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 global lva\Excel_files\"/>
    </mc:Choice>
  </mc:AlternateContent>
  <xr:revisionPtr revIDLastSave="0" documentId="13_ncr:1_{9713E6CA-2E0D-42A9-BFDC-3B4A550FD43E}" xr6:coauthVersionLast="47" xr6:coauthVersionMax="47" xr10:uidLastSave="{00000000-0000-0000-0000-000000000000}"/>
  <bookViews>
    <workbookView xWindow="-110" yWindow="-110" windowWidth="19420" windowHeight="10300" tabRatio="590" xr2:uid="{00000000-000D-0000-FFFF-FFFF00000000}"/>
  </bookViews>
  <sheets>
    <sheet name="R&amp;D Fabric Database" sheetId="1" r:id="rId1"/>
    <sheet name="Data Entry" sheetId="2" r:id="rId2"/>
    <sheet name="RND Ref QR Code" sheetId="3" r:id="rId3"/>
    <sheet name="MASCO Product DB" sheetId="4" r:id="rId4"/>
  </sheets>
  <definedNames>
    <definedName name="_xlnm._FilterDatabase" localSheetId="3" hidden="1">'MASCO Product DB'!$A$1:$P$135</definedName>
    <definedName name="_xlnm._FilterDatabase" localSheetId="0" hidden="1">'R&amp;D Fabric Database'!$A$1:$AD$2989</definedName>
    <definedName name="_xlnm._FilterDatabase" localSheetId="2" hidden="1">'RND Ref QR Code'!$B$1:$I$3252</definedName>
    <definedName name="_xlnm.Print_Titles" localSheetId="0">'R&amp;D Fabric Database'!$1:$1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867" i="1" l="1"/>
  <c r="Y2867" i="1"/>
  <c r="X2867" i="1"/>
  <c r="W2867" i="1"/>
  <c r="V2867" i="1"/>
  <c r="U2867" i="1"/>
  <c r="T2867" i="1"/>
  <c r="S2867" i="1"/>
  <c r="AB13" i="2"/>
  <c r="AD13" i="2"/>
  <c r="AC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3" i="2" s="1"/>
  <c r="A13" i="2"/>
  <c r="V2866" i="1"/>
  <c r="Z2862" i="1"/>
  <c r="Y2862" i="1"/>
  <c r="X2862" i="1"/>
  <c r="V2862" i="1"/>
  <c r="U2862" i="1"/>
  <c r="T2862" i="1"/>
  <c r="S2862" i="1"/>
  <c r="Y2861" i="1"/>
  <c r="Z2857" i="1"/>
  <c r="Y2857" i="1"/>
  <c r="X2857" i="1"/>
  <c r="V2857" i="1"/>
  <c r="U2857" i="1"/>
  <c r="T2857" i="1"/>
  <c r="S2857" i="1"/>
  <c r="Z2856" i="1"/>
  <c r="Y2856" i="1"/>
  <c r="X2856" i="1"/>
  <c r="V2856" i="1"/>
  <c r="U2856" i="1"/>
  <c r="T2856" i="1"/>
  <c r="S2856" i="1"/>
  <c r="Z2855" i="1"/>
  <c r="Y2855" i="1"/>
  <c r="X2855" i="1"/>
  <c r="V2855" i="1"/>
  <c r="U2855" i="1"/>
  <c r="T2855" i="1"/>
  <c r="S2855" i="1"/>
  <c r="Z2854" i="1"/>
  <c r="Y2854" i="1"/>
  <c r="X2854" i="1"/>
  <c r="V2854" i="1"/>
  <c r="U2854" i="1"/>
  <c r="T2854" i="1"/>
  <c r="S2854" i="1"/>
  <c r="Z2853" i="1"/>
  <c r="Y2853" i="1"/>
  <c r="X2853" i="1"/>
  <c r="V2853" i="1"/>
  <c r="U2853" i="1"/>
  <c r="T2853" i="1"/>
  <c r="S2853" i="1"/>
  <c r="Z2852" i="1"/>
  <c r="Y2852" i="1"/>
  <c r="X2852" i="1"/>
  <c r="V2852" i="1"/>
  <c r="U2852" i="1"/>
  <c r="T2852" i="1"/>
  <c r="S2852" i="1"/>
  <c r="Z2851" i="1"/>
  <c r="Y2851" i="1"/>
  <c r="X2851" i="1"/>
  <c r="V2851" i="1"/>
  <c r="U2851" i="1"/>
  <c r="T2851" i="1"/>
  <c r="S2851" i="1"/>
  <c r="Z2850" i="1"/>
  <c r="Y2850" i="1"/>
  <c r="X2850" i="1"/>
  <c r="V2850" i="1"/>
  <c r="U2850" i="1"/>
  <c r="T2850" i="1"/>
  <c r="S2850" i="1"/>
  <c r="Z2849" i="1"/>
  <c r="Y2849" i="1"/>
  <c r="X2849" i="1"/>
  <c r="V2849" i="1"/>
  <c r="U2849" i="1"/>
  <c r="T2849" i="1"/>
  <c r="S2849" i="1"/>
  <c r="Z2848" i="1"/>
  <c r="Y2848" i="1"/>
  <c r="X2848" i="1"/>
  <c r="V2848" i="1"/>
  <c r="U2848" i="1"/>
  <c r="T2848" i="1"/>
  <c r="S2848" i="1"/>
  <c r="Z2847" i="1"/>
  <c r="Y2847" i="1"/>
  <c r="X2847" i="1"/>
  <c r="V2847" i="1"/>
  <c r="U2847" i="1"/>
  <c r="T2847" i="1"/>
  <c r="S2847" i="1"/>
  <c r="Z2846" i="1"/>
  <c r="Y2846" i="1"/>
  <c r="X2846" i="1"/>
  <c r="V2846" i="1"/>
  <c r="U2846" i="1"/>
  <c r="T2846" i="1"/>
  <c r="S2846" i="1"/>
  <c r="Z2845" i="1"/>
  <c r="Y2845" i="1"/>
  <c r="X2845" i="1"/>
  <c r="V2845" i="1"/>
  <c r="U2845" i="1"/>
  <c r="T2845" i="1"/>
  <c r="S2845" i="1"/>
  <c r="Z2844" i="1"/>
  <c r="Y2844" i="1"/>
  <c r="X2844" i="1"/>
  <c r="V2844" i="1"/>
  <c r="U2844" i="1"/>
  <c r="T2844" i="1"/>
  <c r="S2844" i="1"/>
  <c r="Z2843" i="1"/>
  <c r="Y2843" i="1"/>
  <c r="X2843" i="1"/>
  <c r="V2843" i="1"/>
  <c r="U2843" i="1"/>
  <c r="T2843" i="1"/>
  <c r="S2843" i="1"/>
  <c r="Z2842" i="1"/>
  <c r="Y2842" i="1"/>
  <c r="X2842" i="1"/>
  <c r="V2842" i="1"/>
  <c r="U2842" i="1"/>
  <c r="T2842" i="1"/>
  <c r="S2842" i="1"/>
  <c r="Z2841" i="1"/>
  <c r="Y2841" i="1"/>
  <c r="X2841" i="1"/>
  <c r="V2841" i="1"/>
  <c r="U2841" i="1"/>
  <c r="T2841" i="1"/>
  <c r="S2841" i="1"/>
  <c r="Z2840" i="1"/>
  <c r="Y2840" i="1"/>
  <c r="X2840" i="1"/>
  <c r="V2840" i="1"/>
  <c r="U2840" i="1"/>
  <c r="T2840" i="1"/>
  <c r="S2840" i="1"/>
  <c r="Z2839" i="1"/>
  <c r="Y2839" i="1"/>
  <c r="X2839" i="1"/>
  <c r="V2839" i="1"/>
  <c r="U2839" i="1"/>
  <c r="T2839" i="1"/>
  <c r="S2839" i="1"/>
  <c r="Z2838" i="1"/>
  <c r="Y2838" i="1"/>
  <c r="X2838" i="1"/>
  <c r="V2838" i="1"/>
  <c r="U2838" i="1"/>
  <c r="T2838" i="1"/>
  <c r="S2838" i="1"/>
  <c r="Z2836" i="1"/>
  <c r="Y2836" i="1"/>
  <c r="X2836" i="1"/>
  <c r="V2836" i="1"/>
  <c r="U2836" i="1"/>
  <c r="T2836" i="1"/>
  <c r="S2836" i="1"/>
  <c r="Z2835" i="1"/>
  <c r="Y2835" i="1"/>
  <c r="X2835" i="1"/>
  <c r="V2835" i="1"/>
  <c r="U2835" i="1"/>
  <c r="T2835" i="1"/>
  <c r="S2835" i="1"/>
  <c r="Z2834" i="1"/>
  <c r="Y2834" i="1"/>
  <c r="X2834" i="1"/>
  <c r="V2834" i="1"/>
  <c r="U2834" i="1"/>
  <c r="T2834" i="1"/>
  <c r="S2834" i="1"/>
  <c r="Z2833" i="1"/>
  <c r="Y2833" i="1"/>
  <c r="V2833" i="1"/>
  <c r="U2833" i="1"/>
  <c r="T2833" i="1"/>
  <c r="S2833" i="1"/>
  <c r="Z2822" i="1"/>
  <c r="Y2822" i="1"/>
  <c r="X2822" i="1"/>
  <c r="V2822" i="1"/>
  <c r="U2822" i="1"/>
  <c r="T2822" i="1"/>
  <c r="S2822" i="1"/>
  <c r="Z2821" i="1"/>
  <c r="Y2821" i="1"/>
  <c r="X2821" i="1"/>
  <c r="V2821" i="1"/>
  <c r="U2821" i="1"/>
  <c r="T2821" i="1"/>
  <c r="S2821" i="1"/>
  <c r="Z2815" i="1"/>
  <c r="Y2815" i="1"/>
  <c r="X2815" i="1"/>
  <c r="V2815" i="1"/>
  <c r="U2815" i="1"/>
  <c r="T2815" i="1"/>
  <c r="S2815" i="1"/>
  <c r="Z2814" i="1"/>
  <c r="Y2814" i="1"/>
  <c r="X2814" i="1"/>
  <c r="V2814" i="1"/>
  <c r="U2814" i="1"/>
  <c r="T2814" i="1"/>
  <c r="S2814" i="1"/>
  <c r="Z2813" i="1"/>
  <c r="Y2813" i="1"/>
  <c r="X2813" i="1"/>
  <c r="V2813" i="1"/>
  <c r="U2813" i="1"/>
  <c r="T2813" i="1"/>
  <c r="S2813" i="1"/>
  <c r="Z2806" i="1"/>
  <c r="Y2806" i="1"/>
  <c r="X2806" i="1"/>
  <c r="V2806" i="1"/>
  <c r="U2806" i="1"/>
  <c r="T2806" i="1"/>
  <c r="S2806" i="1"/>
  <c r="Z2805" i="1"/>
  <c r="Y2805" i="1"/>
  <c r="X2805" i="1"/>
  <c r="V2805" i="1"/>
  <c r="U2805" i="1"/>
  <c r="T2805" i="1"/>
  <c r="S2805" i="1"/>
  <c r="Z2804" i="1"/>
  <c r="Y2804" i="1"/>
  <c r="V2804" i="1"/>
  <c r="U2804" i="1"/>
  <c r="T2804" i="1"/>
  <c r="S2804" i="1"/>
  <c r="Z2803" i="1"/>
  <c r="Y2803" i="1"/>
  <c r="V2803" i="1"/>
  <c r="U2803" i="1"/>
  <c r="T2803" i="1"/>
  <c r="S2803" i="1"/>
  <c r="Z2802" i="1"/>
  <c r="Y2802" i="1"/>
  <c r="X2802" i="1"/>
  <c r="V2802" i="1"/>
  <c r="U2802" i="1"/>
  <c r="T2802" i="1"/>
  <c r="S2802" i="1"/>
  <c r="Z2801" i="1"/>
  <c r="Y2801" i="1"/>
  <c r="X2801" i="1"/>
  <c r="V2801" i="1"/>
  <c r="U2801" i="1"/>
  <c r="T2801" i="1"/>
  <c r="S2801" i="1"/>
  <c r="Z2800" i="1"/>
  <c r="Y2800" i="1"/>
  <c r="X2800" i="1"/>
  <c r="V2800" i="1"/>
  <c r="U2800" i="1"/>
  <c r="T2800" i="1"/>
  <c r="S2800" i="1"/>
  <c r="Z2799" i="1"/>
  <c r="Y2799" i="1"/>
  <c r="X2799" i="1"/>
  <c r="V2799" i="1"/>
  <c r="U2799" i="1"/>
  <c r="T2799" i="1"/>
  <c r="S2799" i="1"/>
  <c r="Z2798" i="1"/>
  <c r="Y2798" i="1"/>
  <c r="X2798" i="1"/>
  <c r="V2798" i="1"/>
  <c r="U2798" i="1"/>
  <c r="T2798" i="1"/>
  <c r="S2798" i="1"/>
  <c r="Z2797" i="1"/>
  <c r="Y2797" i="1"/>
  <c r="X2797" i="1"/>
  <c r="V2797" i="1"/>
  <c r="U2797" i="1"/>
  <c r="T2797" i="1"/>
  <c r="S2797" i="1"/>
  <c r="Z2796" i="1"/>
  <c r="Y2796" i="1"/>
  <c r="X2796" i="1"/>
  <c r="V2796" i="1"/>
  <c r="U2796" i="1"/>
  <c r="T2796" i="1"/>
  <c r="S2796" i="1"/>
  <c r="Z2795" i="1"/>
  <c r="Y2795" i="1"/>
  <c r="X2795" i="1"/>
  <c r="V2795" i="1"/>
  <c r="U2795" i="1"/>
  <c r="T2795" i="1"/>
  <c r="S2795" i="1"/>
  <c r="Z2794" i="1"/>
  <c r="Y2794" i="1"/>
  <c r="X2794" i="1"/>
  <c r="V2794" i="1"/>
  <c r="U2794" i="1"/>
  <c r="T2794" i="1"/>
  <c r="S2794" i="1"/>
  <c r="Z2793" i="1"/>
  <c r="Y2793" i="1"/>
  <c r="X2793" i="1"/>
  <c r="V2793" i="1"/>
  <c r="U2793" i="1"/>
  <c r="T2793" i="1"/>
  <c r="S2793" i="1"/>
  <c r="Z2792" i="1"/>
  <c r="Y2792" i="1"/>
  <c r="X2792" i="1"/>
  <c r="V2792" i="1"/>
  <c r="U2792" i="1"/>
  <c r="T2792" i="1"/>
  <c r="S2792" i="1"/>
  <c r="Z2791" i="1"/>
  <c r="Y2791" i="1"/>
  <c r="X2791" i="1"/>
  <c r="V2791" i="1"/>
  <c r="U2791" i="1"/>
  <c r="T2791" i="1"/>
  <c r="S2791" i="1"/>
  <c r="Z2790" i="1"/>
  <c r="Y2790" i="1"/>
  <c r="X2790" i="1"/>
  <c r="V2790" i="1"/>
  <c r="U2790" i="1"/>
  <c r="T2790" i="1"/>
  <c r="S2790" i="1"/>
  <c r="Z2789" i="1"/>
  <c r="Y2789" i="1"/>
  <c r="U2789" i="1"/>
  <c r="T2789" i="1"/>
  <c r="S2789" i="1"/>
  <c r="Z2788" i="1"/>
  <c r="Y2788" i="1"/>
  <c r="X2788" i="1"/>
  <c r="V2788" i="1"/>
  <c r="U2788" i="1"/>
  <c r="T2788" i="1"/>
  <c r="S2788" i="1"/>
  <c r="Z2787" i="1"/>
  <c r="Y2787" i="1"/>
  <c r="X2787" i="1"/>
  <c r="V2787" i="1"/>
  <c r="U2787" i="1"/>
  <c r="T2787" i="1"/>
  <c r="S2787" i="1"/>
  <c r="Z2786" i="1"/>
  <c r="Y2786" i="1"/>
  <c r="X2786" i="1"/>
  <c r="V2786" i="1"/>
  <c r="U2786" i="1"/>
  <c r="T2786" i="1"/>
  <c r="S2786" i="1"/>
  <c r="Z2785" i="1"/>
  <c r="Y2785" i="1"/>
  <c r="X2785" i="1"/>
  <c r="V2785" i="1"/>
  <c r="U2785" i="1"/>
  <c r="T2785" i="1"/>
  <c r="S2785" i="1"/>
  <c r="Z2784" i="1"/>
  <c r="Y2784" i="1"/>
  <c r="X2784" i="1"/>
  <c r="V2784" i="1"/>
  <c r="U2784" i="1"/>
  <c r="T2784" i="1"/>
  <c r="S2784" i="1"/>
  <c r="Z2783" i="1"/>
  <c r="Y2783" i="1"/>
  <c r="X2783" i="1"/>
  <c r="V2783" i="1"/>
  <c r="U2783" i="1"/>
  <c r="T2783" i="1"/>
  <c r="S2783" i="1"/>
  <c r="Z2782" i="1"/>
  <c r="Y2782" i="1"/>
  <c r="X2782" i="1"/>
  <c r="V2782" i="1"/>
  <c r="U2782" i="1"/>
  <c r="T2782" i="1"/>
  <c r="S2782" i="1"/>
  <c r="Z2781" i="1"/>
  <c r="Y2781" i="1"/>
  <c r="X2781" i="1"/>
  <c r="V2781" i="1"/>
  <c r="U2781" i="1"/>
  <c r="T2781" i="1"/>
  <c r="S2781" i="1"/>
  <c r="Z2780" i="1"/>
  <c r="Y2780" i="1"/>
  <c r="X2780" i="1"/>
  <c r="V2780" i="1"/>
  <c r="U2780" i="1"/>
  <c r="T2780" i="1"/>
  <c r="S2780" i="1"/>
  <c r="Z2779" i="1"/>
  <c r="Y2779" i="1"/>
  <c r="X2779" i="1"/>
  <c r="V2779" i="1"/>
  <c r="U2779" i="1"/>
  <c r="T2779" i="1"/>
  <c r="S2779" i="1"/>
  <c r="Z2778" i="1"/>
  <c r="Y2778" i="1"/>
  <c r="X2778" i="1"/>
  <c r="V2778" i="1"/>
  <c r="U2778" i="1"/>
  <c r="T2778" i="1"/>
  <c r="S2778" i="1"/>
  <c r="Z2777" i="1"/>
  <c r="Y2777" i="1"/>
  <c r="X2777" i="1"/>
  <c r="V2777" i="1"/>
  <c r="U2777" i="1"/>
  <c r="T2777" i="1"/>
  <c r="S2777" i="1"/>
  <c r="Z2776" i="1"/>
  <c r="Y2776" i="1"/>
  <c r="X2776" i="1"/>
  <c r="V2776" i="1"/>
  <c r="U2776" i="1"/>
  <c r="T2776" i="1"/>
  <c r="S2776" i="1"/>
  <c r="Z2775" i="1"/>
  <c r="Y2775" i="1"/>
  <c r="X2775" i="1"/>
  <c r="V2775" i="1"/>
  <c r="U2775" i="1"/>
  <c r="T2775" i="1"/>
  <c r="S2775" i="1"/>
  <c r="Z2774" i="1"/>
  <c r="Y2774" i="1"/>
  <c r="X2774" i="1"/>
  <c r="V2774" i="1"/>
  <c r="U2774" i="1"/>
  <c r="T2774" i="1"/>
  <c r="S2774" i="1"/>
  <c r="Z2773" i="1"/>
  <c r="Y2773" i="1"/>
  <c r="X2773" i="1"/>
  <c r="V2773" i="1"/>
  <c r="U2773" i="1"/>
  <c r="T2773" i="1"/>
  <c r="S2773" i="1"/>
  <c r="Z2772" i="1"/>
  <c r="Y2772" i="1"/>
  <c r="X2772" i="1"/>
  <c r="V2772" i="1"/>
  <c r="U2772" i="1"/>
  <c r="T2772" i="1"/>
  <c r="S2772" i="1"/>
  <c r="Z2771" i="1"/>
  <c r="Y2771" i="1"/>
  <c r="X2771" i="1"/>
  <c r="V2771" i="1"/>
  <c r="U2771" i="1"/>
  <c r="T2771" i="1"/>
  <c r="S2771" i="1"/>
  <c r="Z2770" i="1"/>
  <c r="V2770" i="1"/>
  <c r="U2770" i="1"/>
  <c r="S2770" i="1"/>
  <c r="Z2769" i="1"/>
  <c r="V2769" i="1"/>
  <c r="U2769" i="1"/>
  <c r="S2769" i="1"/>
  <c r="Z2768" i="1"/>
  <c r="V2768" i="1"/>
  <c r="U2768" i="1"/>
  <c r="S2768" i="1"/>
  <c r="Z2767" i="1"/>
  <c r="V2767" i="1"/>
  <c r="U2767" i="1"/>
  <c r="S2767" i="1"/>
  <c r="Z2766" i="1"/>
  <c r="Y2766" i="1"/>
  <c r="X2766" i="1"/>
  <c r="V2766" i="1"/>
  <c r="U2766" i="1"/>
  <c r="T2766" i="1"/>
  <c r="S2766" i="1"/>
  <c r="Z2765" i="1"/>
  <c r="Y2765" i="1"/>
  <c r="X2765" i="1"/>
  <c r="V2765" i="1"/>
  <c r="U2765" i="1"/>
  <c r="T2765" i="1"/>
  <c r="S2765" i="1"/>
  <c r="Z2764" i="1"/>
  <c r="Y2764" i="1"/>
  <c r="X2764" i="1"/>
  <c r="V2764" i="1"/>
  <c r="U2764" i="1"/>
  <c r="T2764" i="1"/>
  <c r="S2764" i="1"/>
  <c r="Z2763" i="1"/>
  <c r="Y2763" i="1"/>
  <c r="X2763" i="1"/>
  <c r="V2763" i="1"/>
  <c r="U2763" i="1"/>
  <c r="T2763" i="1"/>
  <c r="S2763" i="1"/>
  <c r="Z2762" i="1"/>
  <c r="Y2762" i="1"/>
  <c r="X2762" i="1"/>
  <c r="V2762" i="1"/>
  <c r="U2762" i="1"/>
  <c r="T2762" i="1"/>
  <c r="S2762" i="1"/>
  <c r="Z2761" i="1"/>
  <c r="Y2761" i="1"/>
  <c r="X2761" i="1"/>
  <c r="V2761" i="1"/>
  <c r="U2761" i="1"/>
  <c r="T2761" i="1"/>
  <c r="S2761" i="1"/>
  <c r="Z2760" i="1"/>
  <c r="Y2760" i="1"/>
  <c r="X2760" i="1"/>
  <c r="V2760" i="1"/>
  <c r="U2760" i="1"/>
  <c r="T2760" i="1"/>
  <c r="S2760" i="1"/>
  <c r="Z2759" i="1"/>
  <c r="Y2759" i="1"/>
  <c r="X2759" i="1"/>
  <c r="V2759" i="1"/>
  <c r="U2759" i="1"/>
  <c r="T2759" i="1"/>
  <c r="S2759" i="1"/>
  <c r="Z2758" i="1"/>
  <c r="Y2758" i="1"/>
  <c r="X2758" i="1"/>
  <c r="V2758" i="1"/>
  <c r="U2758" i="1"/>
  <c r="T2758" i="1"/>
  <c r="S2758" i="1"/>
  <c r="Z2757" i="1"/>
  <c r="Y2757" i="1"/>
  <c r="X2757" i="1"/>
  <c r="V2757" i="1"/>
  <c r="U2757" i="1"/>
  <c r="T2757" i="1"/>
  <c r="S2757" i="1"/>
  <c r="Z2756" i="1"/>
  <c r="Y2756" i="1"/>
  <c r="X2756" i="1"/>
  <c r="V2756" i="1"/>
  <c r="U2756" i="1"/>
  <c r="T2756" i="1"/>
  <c r="S2756" i="1"/>
  <c r="Z2754" i="1"/>
  <c r="Y2754" i="1"/>
  <c r="V2754" i="1"/>
  <c r="U2754" i="1"/>
  <c r="S2754" i="1"/>
  <c r="Z2753" i="1"/>
  <c r="Y2753" i="1"/>
  <c r="V2753" i="1"/>
  <c r="U2753" i="1"/>
  <c r="T2753" i="1"/>
  <c r="S2753" i="1"/>
  <c r="Z2752" i="1"/>
  <c r="Y2752" i="1"/>
  <c r="V2752" i="1"/>
  <c r="U2752" i="1"/>
  <c r="T2752" i="1"/>
  <c r="S2752" i="1"/>
  <c r="Z2751" i="1"/>
  <c r="Y2751" i="1"/>
  <c r="X2751" i="1"/>
  <c r="V2751" i="1"/>
  <c r="U2751" i="1"/>
  <c r="T2751" i="1"/>
  <c r="S2751" i="1"/>
  <c r="Z2750" i="1"/>
  <c r="Y2750" i="1"/>
  <c r="X2750" i="1"/>
  <c r="V2750" i="1"/>
  <c r="U2750" i="1"/>
  <c r="T2750" i="1"/>
  <c r="S2750" i="1"/>
  <c r="Z2749" i="1"/>
  <c r="Y2749" i="1"/>
  <c r="X2749" i="1"/>
  <c r="V2749" i="1"/>
  <c r="U2749" i="1"/>
  <c r="T2749" i="1"/>
  <c r="S2749" i="1"/>
  <c r="Z2748" i="1"/>
  <c r="Y2748" i="1"/>
  <c r="X2748" i="1"/>
  <c r="V2748" i="1"/>
  <c r="U2748" i="1"/>
  <c r="T2748" i="1"/>
  <c r="S2748" i="1"/>
  <c r="Z844" i="1"/>
  <c r="Y5" i="1"/>
  <c r="T13" i="2" l="1"/>
  <c r="U13" i="2"/>
  <c r="V13" i="2"/>
  <c r="W13" i="2"/>
  <c r="X13" i="2"/>
  <c r="Z13" i="2"/>
  <c r="Y13" i="2"/>
  <c r="AE89" i="1" a="1"/>
  <c r="AE526" i="1" a="1"/>
  <c r="AE1366" i="1" a="1"/>
  <c r="AE2188" i="1" a="1"/>
  <c r="AE443" i="1" a="1"/>
  <c r="AE984" i="1" a="1"/>
  <c r="AE77" i="1" a="1"/>
  <c r="AE487" i="1" a="1"/>
  <c r="AE834" i="1" a="1"/>
  <c r="AE1368" i="1" a="1"/>
  <c r="AE2001" i="1" a="1"/>
  <c r="AE110" i="1" a="1"/>
  <c r="AE626" i="1" a="1"/>
  <c r="AE1793" i="1" a="1"/>
  <c r="AE113" i="1" a="1"/>
  <c r="AE753" i="1" a="1"/>
  <c r="AE1491" i="1" a="1"/>
  <c r="AE187" i="1" a="1"/>
  <c r="AE833" i="1" a="1"/>
  <c r="AE1975" i="1" a="1"/>
  <c r="AE372" i="1" a="1"/>
  <c r="AE1105" i="1" a="1"/>
  <c r="AE1777" i="1" a="1"/>
  <c r="AE2332" i="1" a="1"/>
  <c r="AE2905" i="1" a="1"/>
  <c r="AE277" i="1" a="1"/>
  <c r="AE575" i="1" a="1"/>
  <c r="AE884" i="1" a="1"/>
  <c r="AE1176" i="1" a="1"/>
  <c r="AE1508" i="1" a="1"/>
  <c r="AE2334" i="1" a="1"/>
  <c r="AE250" i="1" a="1"/>
  <c r="AE609" i="1" a="1"/>
  <c r="AE854" i="1" a="1"/>
  <c r="AE1396" i="1" a="1"/>
  <c r="AE1739" i="1" a="1"/>
  <c r="AE2084" i="1" a="1"/>
  <c r="AE38" i="1" a="1"/>
  <c r="AE292" i="1" a="1"/>
  <c r="AE576" i="1" a="1"/>
  <c r="AE1010" i="1" a="1"/>
  <c r="AE1352" i="1" a="1"/>
  <c r="AE1983" i="1" a="1"/>
  <c r="AE10" i="1" a="1"/>
  <c r="AE394" i="1" a="1"/>
  <c r="AE766" i="1" a="1"/>
  <c r="AE1026" i="1" a="1"/>
  <c r="AE1422" i="1" a="1"/>
  <c r="AE1962" i="1" a="1"/>
  <c r="AE2853" i="1" a="1"/>
  <c r="AE506" i="1" a="1"/>
  <c r="AE1149" i="1" a="1"/>
  <c r="AE1866" i="1" a="1"/>
  <c r="AE198" i="1" a="1"/>
  <c r="AE830" i="1" a="1"/>
  <c r="AE1674" i="1" a="1"/>
  <c r="AE156" i="1" a="1"/>
  <c r="AE410" i="1" a="1"/>
  <c r="AE738" i="1" a="1"/>
  <c r="AE1169" i="1" a="1"/>
  <c r="AE1919" i="1" a="1"/>
  <c r="AE2540" i="1" a="1"/>
  <c r="AE142" i="1" a="1"/>
  <c r="AE454" i="1" a="1"/>
  <c r="AE817" i="1" a="1"/>
  <c r="AE1102" i="1" a="1"/>
  <c r="AE1383" i="1" a="1"/>
  <c r="AE1747" i="1" a="1"/>
  <c r="AE2286" i="1" a="1"/>
  <c r="AE215" i="1" a="1"/>
  <c r="AE482" i="1" a="1"/>
  <c r="AE862" i="1" a="1"/>
  <c r="AE1384" i="1" a="1"/>
  <c r="AE2073" i="1" a="1"/>
  <c r="AE2963" i="1" a="1"/>
  <c r="AE1130" i="1" a="1"/>
  <c r="AE1487" i="1" a="1"/>
  <c r="AE1744" i="1" a="1"/>
  <c r="AE2166" i="1" a="1"/>
  <c r="AE2546" i="1" a="1"/>
  <c r="AE355" i="1" a="1"/>
  <c r="AE2597" i="1" a="1"/>
  <c r="AE225" i="1" a="1"/>
  <c r="AE402" i="1" a="1"/>
  <c r="AE824" i="1" a="1"/>
  <c r="AE1197" i="1" a="1"/>
  <c r="AE1561" i="1" a="1"/>
  <c r="AE1898" i="1" a="1"/>
  <c r="AE24" i="1" a="1"/>
  <c r="AE424" i="1" a="1"/>
  <c r="AE606" i="1" a="1"/>
  <c r="AE981" i="1" a="1"/>
  <c r="AE1226" i="1" a="1"/>
  <c r="AE1546" i="1" a="1"/>
  <c r="AE1992" i="1" a="1"/>
  <c r="AE2407" i="1" a="1"/>
  <c r="AE1260" i="1" a="1"/>
  <c r="AE1563" i="1" a="1"/>
  <c r="AE1868" i="1" a="1"/>
  <c r="AE2194" i="1" a="1"/>
  <c r="AE2704" i="1" a="1"/>
  <c r="AE36" i="1" a="1"/>
  <c r="AE280" i="1" a="1"/>
  <c r="AE507" i="1" a="1"/>
  <c r="AE718" i="1" a="1"/>
  <c r="AE899" i="1" a="1"/>
  <c r="AE1113" i="1" a="1"/>
  <c r="AE1307" i="1" a="1"/>
  <c r="AE1632" i="1" a="1"/>
  <c r="AE1887" i="1" a="1"/>
  <c r="AE2318" i="1" a="1"/>
  <c r="AE17" i="1" a="1"/>
  <c r="AE233" i="1" a="1"/>
  <c r="AE449" i="1" a="1"/>
  <c r="AE709" i="1" a="1"/>
  <c r="AE966" i="1" a="1"/>
  <c r="AE1244" i="1" a="1"/>
  <c r="AE1430" i="1" a="1"/>
  <c r="AE1764" i="1" a="1"/>
  <c r="AE2072" i="1" a="1"/>
  <c r="AE2378" i="1" a="1"/>
  <c r="AE2086" i="1" a="1"/>
  <c r="AE2463" i="1" a="1"/>
  <c r="AE6" i="1" a="1"/>
  <c r="AE173" i="1" a="1"/>
  <c r="AE648" i="1" a="1"/>
  <c r="AE1432" i="1" a="1"/>
  <c r="AE2289" i="1" a="1"/>
  <c r="AE470" i="1" a="1"/>
  <c r="AE1020" i="1" a="1"/>
  <c r="AE90" i="1" a="1"/>
  <c r="AE501" i="1" a="1"/>
  <c r="AE853" i="1" a="1"/>
  <c r="AE1433" i="1" a="1"/>
  <c r="AE2027" i="1" a="1"/>
  <c r="AE181" i="1" a="1"/>
  <c r="AE733" i="1" a="1"/>
  <c r="AE1963" i="1" a="1"/>
  <c r="AE127" i="1" a="1"/>
  <c r="AE812" i="1" a="1"/>
  <c r="AE1536" i="1" a="1"/>
  <c r="AE245" i="1" a="1"/>
  <c r="AE866" i="1" a="1"/>
  <c r="AE2104" i="1" a="1"/>
  <c r="AE456" i="1" a="1"/>
  <c r="AE1175" i="1" a="1"/>
  <c r="AE1829" i="1" a="1"/>
  <c r="AE2403" i="1" a="1"/>
  <c r="AE35" i="1" a="1"/>
  <c r="AE290" i="1" a="1"/>
  <c r="AE591" i="1" a="1"/>
  <c r="AE904" i="1" a="1"/>
  <c r="AE1195" i="1" a="1"/>
  <c r="AE1598" i="1" a="1"/>
  <c r="AE2368" i="1" a="1"/>
  <c r="AE305" i="1" a="1"/>
  <c r="AE639" i="1" a="1"/>
  <c r="AE905" i="1" a="1"/>
  <c r="AE1439" i="1" a="1"/>
  <c r="AE1758" i="1" a="1"/>
  <c r="AE2141" i="1" a="1"/>
  <c r="AE51" i="1" a="1"/>
  <c r="AE323" i="1" a="1"/>
  <c r="AE592" i="1" a="1"/>
  <c r="AE1025" i="1" a="1"/>
  <c r="AE1374" i="1" a="1"/>
  <c r="AE2009" i="1" a="1"/>
  <c r="AE41" i="1" a="1"/>
  <c r="AE450" i="1" a="1"/>
  <c r="AE796" i="1" a="1"/>
  <c r="AE1062" i="1" a="1"/>
  <c r="AE1465" i="1" a="1"/>
  <c r="AE2063" i="1" a="1"/>
  <c r="AE11" i="1" a="1"/>
  <c r="AE549" i="1" a="1"/>
  <c r="AE1218" i="1" a="1"/>
  <c r="AE1914" i="1" a="1"/>
  <c r="AE226" i="1" a="1"/>
  <c r="AE860" i="1" a="1"/>
  <c r="AE1841" i="1" a="1"/>
  <c r="AE169" i="1" a="1"/>
  <c r="AE423" i="1" a="1"/>
  <c r="AE768" i="1" a="1"/>
  <c r="AE1241" i="1" a="1"/>
  <c r="AE1942" i="1" a="1"/>
  <c r="AE2599" i="1" a="1"/>
  <c r="AE186" i="1" a="1"/>
  <c r="AE512" i="1" a="1"/>
  <c r="AE846" i="1" a="1"/>
  <c r="AE1118" i="1" a="1"/>
  <c r="AE1431" i="1" a="1"/>
  <c r="AE1772" i="1" a="1"/>
  <c r="AE2320" i="1" a="1"/>
  <c r="AE228" i="1" a="1"/>
  <c r="AE540" i="1" a="1"/>
  <c r="AE896" i="1" a="1"/>
  <c r="AE1406" i="1" a="1"/>
  <c r="AE2101" i="1" a="1"/>
  <c r="AE897" i="1" a="1"/>
  <c r="AE1141" i="1" a="1"/>
  <c r="AE1503" i="1" a="1"/>
  <c r="AE1778" i="1" a="1"/>
  <c r="AE2210" i="1" a="1"/>
  <c r="AE2582" i="1" a="1"/>
  <c r="AE414" i="1" a="1"/>
  <c r="AE2670" i="1" a="1"/>
  <c r="AE237" i="1" a="1"/>
  <c r="AE461" i="1" a="1"/>
  <c r="AE903" i="1" a="1"/>
  <c r="AE1240" i="1" a="1"/>
  <c r="AE1579" i="1" a="1"/>
  <c r="AE1916" i="1" a="1"/>
  <c r="AE37" i="1" a="1"/>
  <c r="AE436" i="1" a="1"/>
  <c r="AE619" i="1" a="1"/>
  <c r="AE1005" i="1" a="1"/>
  <c r="AE1255" i="1" a="1"/>
  <c r="AE1631" i="1" a="1"/>
  <c r="AE2011" i="1" a="1"/>
  <c r="AE2439" i="1" a="1"/>
  <c r="AE1291" i="1" a="1"/>
  <c r="AE1614" i="1" a="1"/>
  <c r="AE1880" i="1" a="1"/>
  <c r="AE2230" i="1" a="1"/>
  <c r="AE2735" i="1" a="1"/>
  <c r="AE64" i="1" a="1"/>
  <c r="AE291" i="1" a="1"/>
  <c r="AE516" i="1" a="1"/>
  <c r="AE727" i="1" a="1"/>
  <c r="AE920" i="1" a="1"/>
  <c r="AE1125" i="1" a="1"/>
  <c r="AE1320" i="1" a="1"/>
  <c r="AE1646" i="1" a="1"/>
  <c r="AE1915" i="1" a="1"/>
  <c r="AE2394" i="1" a="1"/>
  <c r="AE56" i="1" a="1"/>
  <c r="AE272" i="1" a="1"/>
  <c r="AE488" i="1" a="1"/>
  <c r="AE773" i="1" a="1"/>
  <c r="AE997" i="1" a="1"/>
  <c r="AE1254" i="1" a="1"/>
  <c r="AE1456" i="1" a="1"/>
  <c r="AE1791" i="1" a="1"/>
  <c r="AE2137" i="1" a="1"/>
  <c r="AE2401" i="1" a="1"/>
  <c r="AE2162" i="1" a="1"/>
  <c r="AE2494" i="1" a="1"/>
  <c r="AE58" i="1" a="1"/>
  <c r="AE405" i="1" a="1"/>
  <c r="AE785" i="1" a="1"/>
  <c r="AE1185" i="1" a="1"/>
  <c r="AE31" i="1" a="1"/>
  <c r="AE486" i="1" a="1"/>
  <c r="AE1209" i="1" a="1"/>
  <c r="AE2132" i="1" a="1"/>
  <c r="AE385" i="1" a="1"/>
  <c r="AE969" i="1" a="1"/>
  <c r="AE34" i="1" a="1"/>
  <c r="AE430" i="1" a="1"/>
  <c r="AE820" i="1" a="1"/>
  <c r="AE1350" i="1" a="1"/>
  <c r="AE1979" i="1" a="1"/>
  <c r="AE28" i="1" a="1"/>
  <c r="AE596" i="1" a="1"/>
  <c r="AE1697" i="1" a="1"/>
  <c r="AE69" i="1" a="1"/>
  <c r="AE690" i="1" a="1"/>
  <c r="AE1448" i="1" a="1"/>
  <c r="AE102" i="1" a="1"/>
  <c r="AE803" i="1" a="1"/>
  <c r="AE1876" i="1" a="1"/>
  <c r="AE303" i="1" a="1"/>
  <c r="AE1003" i="1" a="1"/>
  <c r="AE1756" i="1" a="1"/>
  <c r="AE2295" i="1" a="1"/>
  <c r="AE474" i="1" a="1"/>
  <c r="AE264" i="1" a="1"/>
  <c r="AE561" i="1" a="1"/>
  <c r="AE869" i="1" a="1"/>
  <c r="AE1126" i="1" a="1"/>
  <c r="AE1483" i="1" a="1"/>
  <c r="AE2264" i="1" a="1"/>
  <c r="AE234" i="1" a="1"/>
  <c r="AE546" i="1" a="1"/>
  <c r="AE840" i="1" a="1"/>
  <c r="AE1373" i="1" a="1"/>
  <c r="AE1714" i="1" a="1"/>
  <c r="AE2057" i="1" a="1"/>
  <c r="AE23" i="1" a="1"/>
  <c r="AE278" i="1" a="1"/>
  <c r="AE562" i="1" a="1"/>
  <c r="AE959" i="1" a="1"/>
  <c r="AE1335" i="1" a="1"/>
  <c r="AE1934" i="1" a="1"/>
  <c r="AE2579" i="1" a="1"/>
  <c r="AE378" i="1" a="1"/>
  <c r="AE703" i="1" a="1"/>
  <c r="AE1011" i="1" a="1"/>
  <c r="AE1398" i="1" a="1"/>
  <c r="AE1937" i="1" a="1"/>
  <c r="AE2649" i="1" a="1"/>
  <c r="AE480" i="1" a="1"/>
  <c r="AE1080" i="1" a="1"/>
  <c r="AE1765" i="1" a="1"/>
  <c r="AE140" i="1" a="1"/>
  <c r="AE797" i="1" a="1"/>
  <c r="AE1629" i="1" a="1"/>
  <c r="AE100" i="1" a="1"/>
  <c r="AE396" i="1" a="1"/>
  <c r="AE720" i="1" a="1"/>
  <c r="AE1152" i="1" a="1"/>
  <c r="AE1794" i="1" a="1"/>
  <c r="AE2475" i="1" a="1"/>
  <c r="AE128" i="1" a="1"/>
  <c r="AE441" i="1" a="1"/>
  <c r="AE802" i="1" a="1"/>
  <c r="AE1067" i="1" a="1"/>
  <c r="AE1365" i="1" a="1"/>
  <c r="AE1725" i="1" a="1"/>
  <c r="AE2253" i="1" a="1"/>
  <c r="AE172" i="1" a="1"/>
  <c r="AE469" i="1" a="1"/>
  <c r="AE832" i="1" a="1"/>
  <c r="AE1343" i="1" a="1"/>
  <c r="AE1945" i="1" a="1"/>
  <c r="AE2888" i="1" a="1"/>
  <c r="AE1117" i="1" a="1"/>
  <c r="AE1451" i="1" a="1"/>
  <c r="AE1726" i="1" a="1"/>
  <c r="AE2122" i="1" a="1"/>
  <c r="AE2433" i="1" a="1"/>
  <c r="AE296" i="1" a="1"/>
  <c r="AE2506" i="1" a="1"/>
  <c r="AE212" i="1" a="1"/>
  <c r="AE389" i="1" a="1"/>
  <c r="AE798" i="1" a="1"/>
  <c r="AE1160" i="1" a="1"/>
  <c r="AE1544" i="1" a="1"/>
  <c r="AE1822" i="1" a="1"/>
  <c r="AE12" i="1" a="1"/>
  <c r="AE179" i="1" a="1"/>
  <c r="AE595" i="1" a="1"/>
  <c r="AE890" i="1" a="1"/>
  <c r="AE1184" i="1" a="1"/>
  <c r="AE1528" i="1" a="1"/>
  <c r="AE1954" i="1" a="1"/>
  <c r="AE2381" i="1" a="1"/>
  <c r="AE1248" i="1" a="1"/>
  <c r="AE1551" i="1" a="1"/>
  <c r="AE1852" i="1" a="1"/>
  <c r="AE2176" i="1" a="1"/>
  <c r="AE2669" i="1" a="1"/>
  <c r="AE25" i="1" a="1"/>
  <c r="AE252" i="1" a="1"/>
  <c r="AE496" i="1" a="1"/>
  <c r="AE706" i="1" a="1"/>
  <c r="AE889" i="1" a="1"/>
  <c r="AE1082" i="1" a="1"/>
  <c r="AE1296" i="1" a="1"/>
  <c r="AE1595" i="1" a="1"/>
  <c r="AE1872" i="1" a="1"/>
  <c r="AE2296" i="1" a="1"/>
  <c r="AE8" i="1" a="1"/>
  <c r="AE224" i="1" a="1"/>
  <c r="AE440" i="1" a="1"/>
  <c r="AE697" i="1" a="1"/>
  <c r="AE954" i="1" a="1"/>
  <c r="AE1233" i="1" a="1"/>
  <c r="AE1416" i="1" a="1"/>
  <c r="AE1750" i="1" a="1"/>
  <c r="AE2056" i="1" a="1"/>
  <c r="AE2356" i="1" a="1"/>
  <c r="AE2858" i="1" a="1"/>
  <c r="AE2434" i="1" a="1"/>
  <c r="AE2954" i="1" a="1"/>
  <c r="AE346" i="1" a="1"/>
  <c r="AE692" i="1" a="1"/>
  <c r="AE1099" i="1" a="1"/>
  <c r="AE1478" i="1" a="1"/>
  <c r="AE1985" i="1" a="1"/>
  <c r="AE2658" i="1" a="1"/>
  <c r="AE124" i="1" a="1"/>
  <c r="AE557" i="1" a="1"/>
  <c r="AE900" i="1" a="1"/>
  <c r="AE1214" i="1" a="1"/>
  <c r="AE1582" i="1" a="1"/>
  <c r="AE1920" i="1" a="1"/>
  <c r="AE2464" i="1" a="1"/>
  <c r="AE2913" i="1" a="1"/>
  <c r="AE558" i="1" a="1"/>
  <c r="AE922" i="1" a="1"/>
  <c r="AE1236" i="1" a="1"/>
  <c r="AE1394" i="1" a="1"/>
  <c r="AE1574" i="1" a="1"/>
  <c r="AE1763" i="1" a="1"/>
  <c r="AE1968" i="1" a="1"/>
  <c r="AE2203" i="1" a="1"/>
  <c r="AE2438" i="1" a="1"/>
  <c r="AE2937" i="1" a="1"/>
  <c r="AE45" i="1" a="1"/>
  <c r="AE281" i="1" a="1"/>
  <c r="AE536" i="1" a="1"/>
  <c r="AE821" i="1" a="1"/>
  <c r="AE1106" i="1" a="1"/>
  <c r="AE1346" i="1" a="1"/>
  <c r="AE1701" i="1" a="1"/>
  <c r="AE2004" i="1" a="1"/>
  <c r="AE2410" i="1" a="1"/>
  <c r="AE98" i="1" a="1"/>
  <c r="AE288" i="1" a="1"/>
  <c r="AE517" i="1" a="1"/>
  <c r="AE800" i="1" a="1"/>
  <c r="AE1057" i="1" a="1"/>
  <c r="AE1428" i="1" a="1"/>
  <c r="AE1753" i="1" a="1"/>
  <c r="AE2061" i="1" a="1"/>
  <c r="AE2374" i="1" a="1"/>
  <c r="AE177" i="1" a="1"/>
  <c r="AE341" i="1" a="1"/>
  <c r="AE537" i="1" a="1"/>
  <c r="AE822" i="1" a="1"/>
  <c r="AE1122" i="1" a="1"/>
  <c r="AE86" i="1" a="1"/>
  <c r="AE230" i="1" a="1"/>
  <c r="AE374" i="1" a="1"/>
  <c r="AE518" i="1" a="1"/>
  <c r="AE687" i="1" a="1"/>
  <c r="AE844" i="1" a="1"/>
  <c r="AE1001" i="1" a="1"/>
  <c r="AE1158" i="1" a="1"/>
  <c r="AE1325" i="1" a="1"/>
  <c r="AE1541" i="1" a="1"/>
  <c r="AE1738" i="1" a="1"/>
  <c r="AE1931" i="1" a="1"/>
  <c r="AE2147" i="1" a="1"/>
  <c r="AE2482" i="1" a="1"/>
  <c r="AE2806" i="1" a="1"/>
  <c r="AE2678" i="1" a="1"/>
  <c r="AE2965" i="1" a="1"/>
  <c r="AE2966" i="1" a="1"/>
  <c r="AE669" i="1" a="1"/>
  <c r="AE813" i="1" a="1"/>
  <c r="AE957" i="1" a="1"/>
  <c r="AE1101" i="1" a="1"/>
  <c r="AE1245" i="1" a="1"/>
  <c r="AE1405" i="1" a="1"/>
  <c r="AE1586" i="1" a="1"/>
  <c r="AE1766" i="1" a="1"/>
  <c r="AE1980" i="1" a="1"/>
  <c r="AE2169" i="1" a="1"/>
  <c r="AE2483" i="1" a="1"/>
  <c r="AE2867" i="1" a="1"/>
  <c r="AE2290" i="1" a="1"/>
  <c r="AE2479" i="1" a="1"/>
  <c r="AE2708" i="1" a="1"/>
  <c r="AE2984" i="1" a="1"/>
  <c r="AE1538" i="1" a="1"/>
  <c r="AE1682" i="1" a="1"/>
  <c r="AE1853" i="1" a="1"/>
  <c r="AE2003" i="1" a="1"/>
  <c r="AE2153" i="1" a="1"/>
  <c r="AE2299" i="1" a="1"/>
  <c r="AE2470" i="1" a="1"/>
  <c r="AE2799" i="1" a="1"/>
  <c r="AE1303" i="1" a="1"/>
  <c r="AE1447" i="1" a="1"/>
  <c r="AE1591" i="1" a="1"/>
  <c r="AE1735" i="1" a="1"/>
  <c r="AE1846" i="1" a="1"/>
  <c r="AE2039" i="1" a="1"/>
  <c r="AE2205" i="1" a="1"/>
  <c r="AE2388" i="1" a="1"/>
  <c r="AE2572" i="1" a="1"/>
  <c r="AE2778" i="1" a="1"/>
  <c r="AE2492" i="1" a="1"/>
  <c r="AE2671" i="1" a="1"/>
  <c r="AE2835" i="1" a="1"/>
  <c r="AE1799" i="1" a="1"/>
  <c r="AE1943" i="1" a="1"/>
  <c r="AE2087" i="1" a="1"/>
  <c r="AE2452" i="1" a="1"/>
  <c r="AE2647" i="1" a="1"/>
  <c r="AE2845" i="1" a="1"/>
  <c r="AE2453" i="1" a="1"/>
  <c r="AE2630" i="1" a="1"/>
  <c r="AE2776" i="1" a="1"/>
  <c r="AE2921" i="1" a="1"/>
  <c r="AE2448" i="1" a="1"/>
  <c r="AE2609" i="1" a="1"/>
  <c r="AE2766" i="1" a="1"/>
  <c r="AE2940" i="1" a="1"/>
  <c r="AE2231" i="1" a="1"/>
  <c r="AE2303" i="1" a="1"/>
  <c r="AE2396" i="1" a="1"/>
  <c r="AE2524" i="1" a="1"/>
  <c r="AE2674" i="1" a="1"/>
  <c r="AE2831" i="1" a="1"/>
  <c r="AE2980" i="1" a="1"/>
  <c r="AE2607" i="1" a="1"/>
  <c r="AE2751" i="1" a="1"/>
  <c r="AE366" i="1" a="1"/>
  <c r="AE728" i="1" a="1"/>
  <c r="AE1135" i="1" a="1"/>
  <c r="AE1504" i="1" a="1"/>
  <c r="AE2050" i="1" a="1"/>
  <c r="AE2761" i="1" a="1"/>
  <c r="AE216" i="1" a="1"/>
  <c r="AE593" i="1" a="1"/>
  <c r="AE914" i="1" a="1"/>
  <c r="AE1264" i="1" a="1"/>
  <c r="AE1642" i="1" a="1"/>
  <c r="AE2033" i="1" a="1"/>
  <c r="AE2516" i="1" a="1"/>
  <c r="AE2955" i="1" a="1"/>
  <c r="AE572" i="1" a="1"/>
  <c r="AE943" i="1" a="1"/>
  <c r="AE1250" i="1" a="1"/>
  <c r="AE1403" i="1" a="1"/>
  <c r="AE1600" i="1" a="1"/>
  <c r="AE1771" i="1" a="1"/>
  <c r="AE1977" i="1" a="1"/>
  <c r="AE2214" i="1" a="1"/>
  <c r="AE2465" i="1" a="1"/>
  <c r="AE2979" i="1" a="1"/>
  <c r="AE65" i="1" a="1"/>
  <c r="AE307" i="1" a="1"/>
  <c r="AE578" i="1" a="1"/>
  <c r="AE835" i="1" a="1"/>
  <c r="AE1121" i="1" a="1"/>
  <c r="AE1370" i="1" a="1"/>
  <c r="AE1718" i="1" a="1"/>
  <c r="AE2022" i="1" a="1"/>
  <c r="AE2424" i="1" a="1"/>
  <c r="AE131" i="1" a="1"/>
  <c r="AE314" i="1" a="1"/>
  <c r="AE550" i="1" a="1"/>
  <c r="AE843" i="1" a="1"/>
  <c r="AE1107" i="1" a="1"/>
  <c r="AE1445" i="1" a="1"/>
  <c r="AE1816" i="1" a="1"/>
  <c r="AE2144" i="1" a="1"/>
  <c r="AE2497" i="1" a="1"/>
  <c r="AE190" i="1" a="1"/>
  <c r="AE367" i="1" a="1"/>
  <c r="AE565" i="1" a="1"/>
  <c r="AE836" i="1" a="1"/>
  <c r="AE1136" i="1" a="1"/>
  <c r="AE99" i="1" a="1"/>
  <c r="AE243" i="1" a="1"/>
  <c r="AE387" i="1" a="1"/>
  <c r="AE531" i="1" a="1"/>
  <c r="AE694" i="1" a="1"/>
  <c r="AE851" i="1" a="1"/>
  <c r="AE1008" i="1" a="1"/>
  <c r="AE1165" i="1" a="1"/>
  <c r="AE1341" i="1" a="1"/>
  <c r="AE1549" i="1" a="1"/>
  <c r="AE1746" i="1" a="1"/>
  <c r="AE1950" i="1" a="1"/>
  <c r="AE2164" i="1" a="1"/>
  <c r="AE2499" i="1" a="1"/>
  <c r="AE2843" i="1" a="1"/>
  <c r="AE2693" i="1" a="1"/>
  <c r="AE2711" i="1" a="1"/>
  <c r="AE2982" i="1" a="1"/>
  <c r="AE682" i="1" a="1"/>
  <c r="AE826" i="1" a="1"/>
  <c r="AE970" i="1" a="1"/>
  <c r="AE1114" i="1" a="1"/>
  <c r="AE1258" i="1" a="1"/>
  <c r="AE1413" i="1" a="1"/>
  <c r="AE1594" i="1" a="1"/>
  <c r="AE1818" i="1" a="1"/>
  <c r="AE1998" i="1" a="1"/>
  <c r="AE2196" i="1" a="1"/>
  <c r="AE2498" i="1" a="1"/>
  <c r="AE2882" i="1" a="1"/>
  <c r="AE2306" i="1" a="1"/>
  <c r="AE2490" i="1" a="1"/>
  <c r="AE2719" i="1" a="1"/>
  <c r="AE1401" i="1" a="1"/>
  <c r="AE1545" i="1" a="1"/>
  <c r="AE1689" i="1" a="1"/>
  <c r="AE1860" i="1" a="1"/>
  <c r="AE2010" i="1" a="1"/>
  <c r="AE2160" i="1" a="1"/>
  <c r="AE2314" i="1" a="1"/>
  <c r="AE2504" i="1" a="1"/>
  <c r="AE2812" i="1" a="1"/>
  <c r="AE1316" i="1" a="1"/>
  <c r="AE1460" i="1" a="1"/>
  <c r="AE1604" i="1" a="1"/>
  <c r="AE1748" i="1" a="1"/>
  <c r="AE1889" i="1" a="1"/>
  <c r="AE2046" i="1" a="1"/>
  <c r="AE2221" i="1" a="1"/>
  <c r="AE2397" i="1" a="1"/>
  <c r="AE2593" i="1" a="1"/>
  <c r="AE2789" i="1" a="1"/>
  <c r="AE2500" i="1" a="1"/>
  <c r="AE2680" i="1" a="1"/>
  <c r="AE2844" i="1" a="1"/>
  <c r="AE1812" i="1" a="1"/>
  <c r="AE1956" i="1" a="1"/>
  <c r="AE2100" i="1" a="1"/>
  <c r="AE2460" i="1" a="1"/>
  <c r="AE2672" i="1" a="1"/>
  <c r="AE2855" i="1" a="1"/>
  <c r="AE2469" i="1" a="1"/>
  <c r="AE2639" i="1" a="1"/>
  <c r="AE2793" i="1" a="1"/>
  <c r="AE2931" i="1" a="1"/>
  <c r="AE2461" i="1" a="1"/>
  <c r="AE2616" i="1" a="1"/>
  <c r="AE2773" i="1" a="1"/>
  <c r="AE2956" i="1" a="1"/>
  <c r="AE2237" i="1" a="1"/>
  <c r="AE2309" i="1" a="1"/>
  <c r="AE2409" i="1" a="1"/>
  <c r="AE2531" i="1" a="1"/>
  <c r="AE2681" i="1" a="1"/>
  <c r="AE2839" i="1" a="1"/>
  <c r="AE2988" i="1" a="1"/>
  <c r="AE2620" i="1" a="1"/>
  <c r="AE2764" i="1" a="1"/>
  <c r="AE258" i="1" a="1"/>
  <c r="AE1123" i="1" a="1"/>
  <c r="AE818" i="1" a="1"/>
  <c r="AE1593" i="1" a="1"/>
  <c r="AE48" i="1" a="1"/>
  <c r="AE618" i="1" a="1"/>
  <c r="AE1191" i="1" a="1"/>
  <c r="AE246" i="1" a="1"/>
  <c r="AE560" i="1" a="1"/>
  <c r="AE988" i="1" a="1"/>
  <c r="AE1550" i="1" a="1"/>
  <c r="AE2165" i="1" a="1"/>
  <c r="AE266" i="1" a="1"/>
  <c r="AE977" i="1" a="1"/>
  <c r="AE2241" i="1" a="1"/>
  <c r="AE368" i="1" a="1"/>
  <c r="AE1012" i="1" a="1"/>
  <c r="AE1890" i="1" a="1"/>
  <c r="AE357" i="1" a="1"/>
  <c r="AE1155" i="1" a="1"/>
  <c r="AE2487" i="1" a="1"/>
  <c r="AE604" i="1" a="1"/>
  <c r="AE1412" i="1" a="1"/>
  <c r="AE1905" i="1" a="1"/>
  <c r="AE2622" i="1" a="1"/>
  <c r="AE107" i="1" a="1"/>
  <c r="AE375" i="1" a="1"/>
  <c r="AE638" i="1" a="1"/>
  <c r="AE955" i="1" a="1"/>
  <c r="AE1252" i="1" a="1"/>
  <c r="AE1830" i="1" a="1"/>
  <c r="AE2636" i="1" a="1"/>
  <c r="AE404" i="1" a="1"/>
  <c r="AE684" i="1" a="1"/>
  <c r="AE990" i="1" a="1"/>
  <c r="AE1509" i="1" a="1"/>
  <c r="AE1833" i="1" a="1"/>
  <c r="AE2265" i="1" a="1"/>
  <c r="AE136" i="1" a="1"/>
  <c r="AE363" i="1" a="1"/>
  <c r="AE717" i="1" a="1"/>
  <c r="AE1111" i="1" a="1"/>
  <c r="AE1577" i="1" a="1"/>
  <c r="AE2170" i="1" a="1"/>
  <c r="AE81" i="1" a="1"/>
  <c r="AE521" i="1" a="1"/>
  <c r="AE841" i="1" a="1"/>
  <c r="AE1148" i="1" a="1"/>
  <c r="AE1603" i="1" a="1"/>
  <c r="AE2148" i="1" a="1"/>
  <c r="AE195" i="1" a="1"/>
  <c r="AE656" i="1" a="1"/>
  <c r="AE1358" i="1" a="1"/>
  <c r="AE2121" i="1" a="1"/>
  <c r="AE453" i="1" a="1"/>
  <c r="AE1063" i="1" a="1"/>
  <c r="AE2149" i="1" a="1"/>
  <c r="AE254" i="1" a="1"/>
  <c r="AE494" i="1" a="1"/>
  <c r="AE861" i="1" a="1"/>
  <c r="AE1382" i="1" a="1"/>
  <c r="AE2068" i="1" a="1"/>
  <c r="AE2877" i="1" a="1"/>
  <c r="AE257" i="1" a="1"/>
  <c r="AE584" i="1" a="1"/>
  <c r="AE947" i="1" a="1"/>
  <c r="AE1204" i="1" a="1"/>
  <c r="AE1498" i="1" a="1"/>
  <c r="AE1922" i="1" a="1"/>
  <c r="AE2879" i="1" a="1"/>
  <c r="AE313" i="1" a="1"/>
  <c r="AE602" i="1" a="1"/>
  <c r="AE1017" i="1" a="1"/>
  <c r="AE1588" i="1" a="1"/>
  <c r="AE2287" i="1" a="1"/>
  <c r="AE961" i="1" a="1"/>
  <c r="AE1262" i="1" a="1"/>
  <c r="AE1554" i="1" a="1"/>
  <c r="AE1854" i="1" a="1"/>
  <c r="AE2457" i="1" a="1"/>
  <c r="AE2856" i="1" a="1"/>
  <c r="AE916" i="1" a="1"/>
  <c r="AE2969" i="1" a="1"/>
  <c r="AE284" i="1" a="1"/>
  <c r="AE646" i="1" a="1"/>
  <c r="AE953" i="1" a="1"/>
  <c r="AE1313" i="1" a="1"/>
  <c r="AE1664" i="1" a="1"/>
  <c r="AE2065" i="1" a="1"/>
  <c r="AE71" i="1" a="1"/>
  <c r="AE508" i="1" a="1"/>
  <c r="AE735" i="1" a="1"/>
  <c r="AE1045" i="1" a="1"/>
  <c r="AE1299" i="1" a="1"/>
  <c r="AE1786" i="1" a="1"/>
  <c r="AE2091" i="1" a="1"/>
  <c r="AE2728" i="1" a="1"/>
  <c r="AE1397" i="1" a="1"/>
  <c r="AE1666" i="1" a="1"/>
  <c r="AE2036" i="1" a="1"/>
  <c r="AE2391" i="1" a="1"/>
  <c r="AE2962" i="1" a="1"/>
  <c r="AE95" i="1" a="1"/>
  <c r="AE350" i="1" a="1"/>
  <c r="AE568" i="1" a="1"/>
  <c r="AE761" i="1" a="1"/>
  <c r="AE975" i="1" a="1"/>
  <c r="AE1168" i="1" a="1"/>
  <c r="AE1426" i="1" a="1"/>
  <c r="AE1684" i="1" a="1"/>
  <c r="AE2012" i="1" a="1"/>
  <c r="AE2584" i="1" a="1"/>
  <c r="AE115" i="1" a="1"/>
  <c r="AE331" i="1" a="1"/>
  <c r="AE547" i="1" a="1"/>
  <c r="AE804" i="1" a="1"/>
  <c r="AE1083" i="1" a="1"/>
  <c r="AE1310" i="1" a="1"/>
  <c r="AE1559" i="1" a="1"/>
  <c r="AE1848" i="1" a="1"/>
  <c r="AE2185" i="1" a="1"/>
  <c r="AE2523" i="1" a="1"/>
  <c r="AE2325" i="1" a="1"/>
  <c r="AE2700" i="1" a="1"/>
  <c r="AE130" i="1" a="1"/>
  <c r="AE497" i="1" a="1"/>
  <c r="AE921" i="1" a="1"/>
  <c r="AE1256" i="1" a="1"/>
  <c r="AE1667" i="1" a="1"/>
  <c r="AE2125" i="1" a="1"/>
  <c r="AE2907" i="1" a="1"/>
  <c r="AE373" i="1" a="1"/>
  <c r="AE707" i="1" a="1"/>
  <c r="AE1043" i="1" a="1"/>
  <c r="AE1386" i="1" a="1"/>
  <c r="AE1745" i="1" a="1"/>
  <c r="AE2107" i="1" a="1"/>
  <c r="AE2643" i="1" a="1"/>
  <c r="AE125" i="1" a="1"/>
  <c r="AE679" i="1" a="1"/>
  <c r="AE1065" i="1" a="1"/>
  <c r="AE1286" i="1" a="1"/>
  <c r="AE1471" i="1" a="1"/>
  <c r="AE1634" i="1" a="1"/>
  <c r="AE1847" i="1" a="1"/>
  <c r="AE2098" i="1" a="1"/>
  <c r="AE2317" i="1" a="1"/>
  <c r="AE2683" i="1" a="1"/>
  <c r="AE2233" i="1" a="1"/>
  <c r="AE150" i="1" a="1"/>
  <c r="AE392" i="1" a="1"/>
  <c r="AE671" i="1" a="1"/>
  <c r="AE949" i="1" a="1"/>
  <c r="AE1221" i="1" a="1"/>
  <c r="AE1462" i="1" a="1"/>
  <c r="AE1807" i="1" a="1"/>
  <c r="AE2154" i="1" a="1"/>
  <c r="AE2550" i="1" a="1"/>
  <c r="AE183" i="1" a="1"/>
  <c r="AE386" i="1" a="1"/>
  <c r="AE614" i="1" a="1"/>
  <c r="AE893" i="1" a="1"/>
  <c r="AE1207" i="1" a="1"/>
  <c r="AE1540" i="1" a="1"/>
  <c r="AE1911" i="1" a="1"/>
  <c r="AE2234" i="1" a="1"/>
  <c r="AE66" i="1" a="1"/>
  <c r="AE262" i="1" a="1"/>
  <c r="AE426" i="1" a="1"/>
  <c r="AE672" i="1" a="1"/>
  <c r="AE951" i="1" a="1"/>
  <c r="AE1819" i="1" a="1"/>
  <c r="AE145" i="1" a="1"/>
  <c r="AE289" i="1" a="1"/>
  <c r="AE433" i="1" a="1"/>
  <c r="AE587" i="1" a="1"/>
  <c r="AE737" i="1" a="1"/>
  <c r="AE887" i="1" a="1"/>
  <c r="AE1037" i="1" a="1"/>
  <c r="AE1194" i="1" a="1"/>
  <c r="AE1420" i="1" a="1"/>
  <c r="AE1635" i="1" a="1"/>
  <c r="AE1828" i="1" a="1"/>
  <c r="AE2043" i="1" a="1"/>
  <c r="AE2248" i="1" a="1"/>
  <c r="AE2610" i="1" a="1"/>
  <c r="AE2957" i="1" a="1"/>
  <c r="AE2770" i="1" a="1"/>
  <c r="AE2804" i="1" a="1"/>
  <c r="AE590" i="1" a="1"/>
  <c r="AE734" i="1" a="1"/>
  <c r="AE878" i="1" a="1"/>
  <c r="AE1022" i="1" a="1"/>
  <c r="AE1166" i="1" a="1"/>
  <c r="AE1312" i="1" a="1"/>
  <c r="AE1461" i="1" a="1"/>
  <c r="AE1641" i="1" a="1"/>
  <c r="AE1869" i="1" a="1"/>
  <c r="AE2032" i="1" a="1"/>
  <c r="AE2310" i="1" a="1"/>
  <c r="AE2603" i="1" a="1"/>
  <c r="AE2967" i="1" a="1"/>
  <c r="AE2361" i="1" a="1"/>
  <c r="AE2571" i="1" a="1"/>
  <c r="AE2821" i="1" a="1"/>
  <c r="AE1453" i="1" a="1"/>
  <c r="AE1597" i="1" a="1"/>
  <c r="AE1741" i="1" a="1"/>
  <c r="AE1888" i="1" a="1"/>
  <c r="AE2038" i="1" a="1"/>
  <c r="AE2197" i="1" a="1"/>
  <c r="AE2371" i="1" a="1"/>
  <c r="AE2606" i="1" a="1"/>
  <c r="AE2897" i="1" a="1"/>
  <c r="AE1362" i="1" a="1"/>
  <c r="AE1506" i="1" a="1"/>
  <c r="AE1650" i="1" a="1"/>
  <c r="AE1782" i="1" a="1"/>
  <c r="AE1932" i="1" a="1"/>
  <c r="AE2082" i="1" a="1"/>
  <c r="AE2276" i="1" a="1"/>
  <c r="AE2441" i="1" a="1"/>
  <c r="AE2651" i="1" a="1"/>
  <c r="AE2910" i="1" a="1"/>
  <c r="AE2543" i="1" a="1"/>
  <c r="AE2775" i="1" a="1"/>
  <c r="AE2911" i="1" a="1"/>
  <c r="AE1864" i="1" a="1"/>
  <c r="AE2008" i="1" a="1"/>
  <c r="AE2152" i="1" a="1"/>
  <c r="AE2570" i="1" a="1"/>
  <c r="AE2724" i="1" a="1"/>
  <c r="AE2939" i="1" a="1"/>
  <c r="AE2511" i="1" a="1"/>
  <c r="AE2673" i="1" a="1"/>
  <c r="AE2827" i="1" a="1"/>
  <c r="AE2363" i="1" a="1"/>
  <c r="AE2559" i="1" a="1"/>
  <c r="AE2716" i="1" a="1"/>
  <c r="AE2870" i="1" a="1"/>
  <c r="AE2189" i="1" a="1"/>
  <c r="AE2261" i="1" a="1"/>
  <c r="AE2333" i="1" a="1"/>
  <c r="AE2455" i="1" a="1"/>
  <c r="AE2624" i="1" a="1"/>
  <c r="AE2781" i="1" a="1"/>
  <c r="AE2894" i="1" a="1"/>
  <c r="AE2522" i="1" a="1"/>
  <c r="AE2666" i="1" a="1"/>
  <c r="AE2810" i="1" a="1"/>
  <c r="AE1564" i="1" a="1"/>
  <c r="AE2078" i="1" a="1"/>
  <c r="AE2798" i="1" a="1"/>
  <c r="AE229" i="1" a="1"/>
  <c r="AE607" i="1" a="1"/>
  <c r="AE993" i="1" a="1"/>
  <c r="AE1293" i="1" a="1"/>
  <c r="AE1685" i="1" a="1"/>
  <c r="AE2051" i="1" a="1"/>
  <c r="AE2568" i="1" a="1"/>
  <c r="AE33" i="1" a="1"/>
  <c r="AE622" i="1" a="1"/>
  <c r="AE958" i="1" a="1"/>
  <c r="AE1265" i="1" a="1"/>
  <c r="AE1411" i="1" a="1"/>
  <c r="AE1608" i="1" a="1"/>
  <c r="AE1780" i="1" a="1"/>
  <c r="AE1986" i="1" a="1"/>
  <c r="AE2224" i="1" a="1"/>
  <c r="AE2533" i="1" a="1"/>
  <c r="AE2069" i="1" a="1"/>
  <c r="AE91" i="1" a="1"/>
  <c r="AE333" i="1" a="1"/>
  <c r="AE621" i="1" a="1"/>
  <c r="AE842" i="1" a="1"/>
  <c r="AE1128" i="1" a="1"/>
  <c r="AE1393" i="1" a="1"/>
  <c r="AE1736" i="1" a="1"/>
  <c r="AE2059" i="1" a="1"/>
  <c r="AE2449" i="1" a="1"/>
  <c r="AE144" i="1" a="1"/>
  <c r="AE327" i="1" a="1"/>
  <c r="AE579" i="1" a="1"/>
  <c r="AE857" i="1" a="1"/>
  <c r="AE1150" i="1" a="1"/>
  <c r="AE1479" i="1" a="1"/>
  <c r="AE1845" i="1" a="1"/>
  <c r="AE2163" i="1" a="1"/>
  <c r="AE7" i="1" a="1"/>
  <c r="AE197" i="1" a="1"/>
  <c r="AE393" i="1" a="1"/>
  <c r="AE615" i="1" a="1"/>
  <c r="AE915" i="1" a="1"/>
  <c r="AE1179" i="1" a="1"/>
  <c r="AE112" i="1" a="1"/>
  <c r="AE256" i="1" a="1"/>
  <c r="AE400" i="1" a="1"/>
  <c r="AE544" i="1" a="1"/>
  <c r="AE701" i="1" a="1"/>
  <c r="AE858" i="1" a="1"/>
  <c r="AE1015" i="1" a="1"/>
  <c r="AE1172" i="1" a="1"/>
  <c r="AE1364" i="1" a="1"/>
  <c r="AE1575" i="1" a="1"/>
  <c r="AE1781" i="1" a="1"/>
  <c r="AE1997" i="1" a="1"/>
  <c r="AE2184" i="1" a="1"/>
  <c r="AE2534" i="1" a="1"/>
  <c r="AE2869" i="1" a="1"/>
  <c r="AE2726" i="1" a="1"/>
  <c r="AE2756" i="1" a="1"/>
  <c r="AE551" i="1" a="1"/>
  <c r="AE695" i="1" a="1"/>
  <c r="AE839" i="1" a="1"/>
  <c r="AE983" i="1" a="1"/>
  <c r="AE1127" i="1" a="1"/>
  <c r="AE1271" i="1" a="1"/>
  <c r="AE1429" i="1" a="1"/>
  <c r="AE1609" i="1" a="1"/>
  <c r="AE1835" i="1" a="1"/>
  <c r="AE2006" i="1" a="1"/>
  <c r="AE2266" i="1" a="1"/>
  <c r="AE2557" i="1" a="1"/>
  <c r="AE2900" i="1" a="1"/>
  <c r="AE2322" i="1" a="1"/>
  <c r="AE2503" i="1" a="1"/>
  <c r="AE2729" i="1" a="1"/>
  <c r="AE1414" i="1" a="1"/>
  <c r="AE1558" i="1" a="1"/>
  <c r="AE1702" i="1" a="1"/>
  <c r="AE1867" i="1" a="1"/>
  <c r="AE2017" i="1" a="1"/>
  <c r="AE2167" i="1" a="1"/>
  <c r="AE2323" i="1" a="1"/>
  <c r="AE2525" i="1" a="1"/>
  <c r="AE2822" i="1" a="1"/>
  <c r="AE1323" i="1" a="1"/>
  <c r="AE1467" i="1" a="1"/>
  <c r="AE1611" i="1" a="1"/>
  <c r="AE1755" i="1" a="1"/>
  <c r="AE1896" i="1" a="1"/>
  <c r="AE2053" i="1" a="1"/>
  <c r="AE2229" i="1" a="1"/>
  <c r="AE2406" i="1" a="1"/>
  <c r="AE2618" i="1" a="1"/>
  <c r="AE2860" i="1" a="1"/>
  <c r="AE2508" i="1" a="1"/>
  <c r="AE2689" i="1" a="1"/>
  <c r="AE2864" i="1" a="1"/>
  <c r="AE1825" i="1" a="1"/>
  <c r="AE1969" i="1" a="1"/>
  <c r="AE2113" i="1" a="1"/>
  <c r="AE2476" i="1" a="1"/>
  <c r="AE2690" i="1" a="1"/>
  <c r="AE2883" i="1" a="1"/>
  <c r="AE2477" i="1" a="1"/>
  <c r="AE2648" i="1" a="1"/>
  <c r="AE2801" i="1" a="1"/>
  <c r="AE2950" i="1" a="1"/>
  <c r="AE2474" i="1" a="1"/>
  <c r="AE2623" i="1" a="1"/>
  <c r="AE2816" i="1" a="1"/>
  <c r="AE2972" i="1" a="1"/>
  <c r="AE2243" i="1" a="1"/>
  <c r="AE2315" i="1" a="1"/>
  <c r="AE2422" i="1" a="1"/>
  <c r="AE2538" i="1" a="1"/>
  <c r="AE2688" i="1" a="1"/>
  <c r="AE2847" i="1" a="1"/>
  <c r="AE2489" i="1" a="1"/>
  <c r="AE2633" i="1" a="1"/>
  <c r="AE2777" i="1" a="1"/>
  <c r="AE680" i="1" a="1"/>
  <c r="AE1477" i="1" a="1"/>
  <c r="AE2563" i="1" a="1"/>
  <c r="AE528" i="1" a="1"/>
  <c r="AE1054" i="1" a="1"/>
  <c r="AE103" i="1" a="1"/>
  <c r="AE514" i="1" a="1"/>
  <c r="AE883" i="1" a="1"/>
  <c r="AE1502" i="1" a="1"/>
  <c r="AE2077" i="1" a="1"/>
  <c r="AE208" i="1" a="1"/>
  <c r="AE892" i="1" a="1"/>
  <c r="AE2037" i="1" a="1"/>
  <c r="AE211" i="1" a="1"/>
  <c r="AE875" i="1" a="1"/>
  <c r="AE1742" i="1" a="1"/>
  <c r="AE286" i="1" a="1"/>
  <c r="AE917" i="1" a="1"/>
  <c r="AE2254" i="1" a="1"/>
  <c r="AE541" i="1" a="1"/>
  <c r="AE1247" i="1" a="1"/>
  <c r="AE1850" i="1" a="1"/>
  <c r="AE2446" i="1" a="1"/>
  <c r="AE50" i="1" a="1"/>
  <c r="AE304" i="1" a="1"/>
  <c r="AE605" i="1" a="1"/>
  <c r="AE919" i="1" a="1"/>
  <c r="AE1213" i="1" a="1"/>
  <c r="AE1620" i="1" a="1"/>
  <c r="AE2454" i="1" a="1"/>
  <c r="AE319" i="1" a="1"/>
  <c r="AE653" i="1" a="1"/>
  <c r="AE939" i="1" a="1"/>
  <c r="AE1464" i="1" a="1"/>
  <c r="AE1783" i="1" a="1"/>
  <c r="AE2204" i="1" a="1"/>
  <c r="AE109" i="1" a="1"/>
  <c r="AE336" i="1" a="1"/>
  <c r="AE625" i="1" a="1"/>
  <c r="AE1060" i="1" a="1"/>
  <c r="AE1417" i="1" a="1"/>
  <c r="AE2058" i="1" a="1"/>
  <c r="AE54" i="1" a="1"/>
  <c r="AE463" i="1" a="1"/>
  <c r="AE810" i="1" a="1"/>
  <c r="AE1097" i="1" a="1"/>
  <c r="AE1535" i="1" a="1"/>
  <c r="AE2092" i="1" a="1"/>
  <c r="AE97" i="1" a="1"/>
  <c r="AE581" i="1" a="1"/>
  <c r="AE1259" i="1" a="1"/>
  <c r="AE1941" i="1" a="1"/>
  <c r="AE310" i="1" a="1"/>
  <c r="AE946" i="1" a="1"/>
  <c r="AE1991" i="1" a="1"/>
  <c r="AE227" i="1" a="1"/>
  <c r="AE467" i="1" a="1"/>
  <c r="AE831" i="1" a="1"/>
  <c r="AE1280" i="1" a="1"/>
  <c r="AE1993" i="1" a="1"/>
  <c r="AE2668" i="1" a="1"/>
  <c r="AE199" i="1" a="1"/>
  <c r="AE525" i="1" a="1"/>
  <c r="AE881" i="1" a="1"/>
  <c r="AE1138" i="1" a="1"/>
  <c r="AE1450" i="1" a="1"/>
  <c r="AE1821" i="1" a="1"/>
  <c r="AE2392" i="1" a="1"/>
  <c r="AE244" i="1" a="1"/>
  <c r="AE570" i="1" a="1"/>
  <c r="AE913" i="1" a="1"/>
  <c r="AE1475" i="1" a="1"/>
  <c r="AE2187" i="1" a="1"/>
  <c r="AE910" i="1" a="1"/>
  <c r="AE1154" i="1" a="1"/>
  <c r="AE1521" i="1" a="1"/>
  <c r="AE1797" i="1" a="1"/>
  <c r="AE2239" i="1" a="1"/>
  <c r="AE2632" i="1" a="1"/>
  <c r="AE659" i="1" a="1"/>
  <c r="AE2769" i="1" a="1"/>
  <c r="AE259" i="1" a="1"/>
  <c r="AE473" i="1" a="1"/>
  <c r="AE927" i="1" a="1"/>
  <c r="AE1268" i="1" a="1"/>
  <c r="AE1596" i="1" a="1"/>
  <c r="AE1973" i="1" a="1"/>
  <c r="AE49" i="1" a="1"/>
  <c r="AE483" i="1" a="1"/>
  <c r="AE711" i="1" a="1"/>
  <c r="AE1019" i="1" a="1"/>
  <c r="AE1269" i="1" a="1"/>
  <c r="AE1648" i="1" a="1"/>
  <c r="AE2048" i="1" a="1"/>
  <c r="AE2547" i="1" a="1"/>
  <c r="AE1314" i="1" a="1"/>
  <c r="AE1628" i="1" a="1"/>
  <c r="AE1908" i="1" a="1"/>
  <c r="AE2250" i="1" a="1"/>
  <c r="AE2772" i="1" a="1"/>
  <c r="AE75" i="1" a="1"/>
  <c r="AE311" i="1" a="1"/>
  <c r="AE527" i="1" a="1"/>
  <c r="AE739" i="1" a="1"/>
  <c r="AE932" i="1" a="1"/>
  <c r="AE1146" i="1" a="1"/>
  <c r="AE1390" i="1" a="1"/>
  <c r="AE1658" i="1" a="1"/>
  <c r="AE1971" i="1" a="1"/>
  <c r="AE2418" i="1" a="1"/>
  <c r="AE67" i="1" a="1"/>
  <c r="AE283" i="1" a="1"/>
  <c r="AE499" i="1" a="1"/>
  <c r="AE783" i="1" a="1"/>
  <c r="AE1061" i="1" a="1"/>
  <c r="AE1266" i="1" a="1"/>
  <c r="AE1507" i="1" a="1"/>
  <c r="AE1804" i="1" a="1"/>
  <c r="AE2150" i="1" a="1"/>
  <c r="AE2419" i="1" a="1"/>
  <c r="AE2191" i="1" a="1"/>
  <c r="AE2512" i="1" a="1"/>
  <c r="AE78" i="1" a="1"/>
  <c r="AE418" i="1" a="1"/>
  <c r="AE807" i="1" a="1"/>
  <c r="AE1599" i="1" a="1"/>
  <c r="AE2863" i="1" a="1"/>
  <c r="AE1228" i="1" a="1"/>
  <c r="AE2097" i="1" a="1"/>
  <c r="AE301" i="1" a="1"/>
  <c r="AE650" i="1" a="1"/>
  <c r="AE1007" i="1" a="1"/>
  <c r="AE1347" i="1" a="1"/>
  <c r="AE1719" i="1" a="1"/>
  <c r="AE2070" i="1" a="1"/>
  <c r="AE2608" i="1" a="1"/>
  <c r="AE46" i="1" a="1"/>
  <c r="AE651" i="1" a="1"/>
  <c r="AE972" i="1" a="1"/>
  <c r="AE1272" i="1" a="1"/>
  <c r="AE1455" i="1" a="1"/>
  <c r="AE1616" i="1" a="1"/>
  <c r="AE1790" i="1" a="1"/>
  <c r="AE2005" i="1" a="1"/>
  <c r="AE2238" i="1" a="1"/>
  <c r="AE2554" i="1" a="1"/>
  <c r="AE2171" i="1" a="1"/>
  <c r="AE117" i="1" a="1"/>
  <c r="AE353" i="1" a="1"/>
  <c r="AE635" i="1" a="1"/>
  <c r="AE928" i="1" a="1"/>
  <c r="AE1142" i="1" a="1"/>
  <c r="AE1410" i="1" a="1"/>
  <c r="AE1770" i="1" a="1"/>
  <c r="AE2115" i="1" a="1"/>
  <c r="AE2496" i="1" a="1"/>
  <c r="AE157" i="1" a="1"/>
  <c r="AE340" i="1" a="1"/>
  <c r="AE586" i="1" a="1"/>
  <c r="AE871" i="1" a="1"/>
  <c r="AE1164" i="1" a="1"/>
  <c r="AE1496" i="1" a="1"/>
  <c r="AE1873" i="1" a="1"/>
  <c r="AE2182" i="1" a="1"/>
  <c r="AE20" i="1" a="1"/>
  <c r="AE223" i="1" a="1"/>
  <c r="AE406" i="1" a="1"/>
  <c r="AE629" i="1" a="1"/>
  <c r="AE929" i="1" a="1"/>
  <c r="AE1215" i="1" a="1"/>
  <c r="AE119" i="1" a="1"/>
  <c r="AE263" i="1" a="1"/>
  <c r="AE407" i="1" a="1"/>
  <c r="AE573" i="1" a="1"/>
  <c r="AE723" i="1" a="1"/>
  <c r="AE873" i="1" a="1"/>
  <c r="AE1023" i="1" a="1"/>
  <c r="AE1180" i="1" a="1"/>
  <c r="AE1372" i="1" a="1"/>
  <c r="AE1583" i="1" a="1"/>
  <c r="AE1800" i="1" a="1"/>
  <c r="AE2025" i="1" a="1"/>
  <c r="AE2215" i="1" a="1"/>
  <c r="AE2555" i="1" a="1"/>
  <c r="AE2914" i="1" a="1"/>
  <c r="AE2739" i="1" a="1"/>
  <c r="AE2771" i="1" a="1"/>
  <c r="AE564" i="1" a="1"/>
  <c r="AE708" i="1" a="1"/>
  <c r="AE852" i="1" a="1"/>
  <c r="AE996" i="1" a="1"/>
  <c r="AE1140" i="1" a="1"/>
  <c r="AE1284" i="1" a="1"/>
  <c r="AE1437" i="1" a="1"/>
  <c r="AE1618" i="1" a="1"/>
  <c r="AE1843" i="1" a="1"/>
  <c r="AE2014" i="1" a="1"/>
  <c r="AE2288" i="1" a="1"/>
  <c r="AE2575" i="1" a="1"/>
  <c r="AE2916" i="1" a="1"/>
  <c r="AE2330" i="1" a="1"/>
  <c r="AE2513" i="1" a="1"/>
  <c r="AE2742" i="1" a="1"/>
  <c r="AE1427" i="1" a="1"/>
  <c r="AE1571" i="1" a="1"/>
  <c r="AE1715" i="1" a="1"/>
  <c r="AE1874" i="1" a="1"/>
  <c r="AE2024" i="1" a="1"/>
  <c r="AE2174" i="1" a="1"/>
  <c r="AE2338" i="1" a="1"/>
  <c r="AE2537" i="1" a="1"/>
  <c r="AE2834" i="1" a="1"/>
  <c r="AE1336" i="1" a="1"/>
  <c r="AE1480" i="1" a="1"/>
  <c r="AE1624" i="1" a="1"/>
  <c r="AE1768" i="1" a="1"/>
  <c r="AE1903" i="1" a="1"/>
  <c r="AE2060" i="1" a="1"/>
  <c r="AE2245" i="1" a="1"/>
  <c r="AE2414" i="1" a="1"/>
  <c r="AE2628" i="1" a="1"/>
  <c r="AE2872" i="1" a="1"/>
  <c r="AE2518" i="1" a="1"/>
  <c r="AE2706" i="1" a="1"/>
  <c r="AE2873" i="1" a="1"/>
  <c r="AE1838" i="1" a="1"/>
  <c r="AE1982" i="1" a="1"/>
  <c r="AE2126" i="1" a="1"/>
  <c r="AE2484" i="1" a="1"/>
  <c r="AE2698" i="1" a="1"/>
  <c r="AE2912" i="1" a="1"/>
  <c r="AE2493" i="1" a="1"/>
  <c r="AE2656" i="1" a="1"/>
  <c r="AE2811" i="1" a="1"/>
  <c r="AE2960" i="1" a="1"/>
  <c r="AE2509" i="1" a="1"/>
  <c r="AE2702" i="1" a="1"/>
  <c r="AE2838" i="1" a="1"/>
  <c r="AE2987" i="1" a="1"/>
  <c r="AE2249" i="1" a="1"/>
  <c r="AE2321" i="1" a="1"/>
  <c r="AE2429" i="1" a="1"/>
  <c r="AE2545" i="1" a="1"/>
  <c r="AE2695" i="1" a="1"/>
  <c r="AE2862" i="1" a="1"/>
  <c r="AE2502" i="1" a="1"/>
  <c r="AE2646" i="1" a="1"/>
  <c r="AE2790" i="1" a="1"/>
  <c r="AE1501" i="1" a="1"/>
  <c r="AE795" i="1" a="1"/>
  <c r="AE53" i="1" a="1"/>
  <c r="AE2590" i="1" a="1"/>
  <c r="AE1925" i="1" a="1"/>
  <c r="AE2757" i="1" a="1"/>
  <c r="AE1851" i="1" a="1"/>
  <c r="AE2139" i="1" a="1"/>
  <c r="AE2715" i="1" a="1"/>
  <c r="AE2501" i="1" a="1"/>
  <c r="AE2819" i="1" a="1"/>
  <c r="AE2552" i="1" a="1"/>
  <c r="AE2854" i="1" a="1"/>
  <c r="AE2255" i="1" a="1"/>
  <c r="AE2442" i="1" a="1"/>
  <c r="AE2581" i="1" a="1"/>
  <c r="AE2878" i="1" a="1"/>
  <c r="AE2515" i="1" a="1"/>
  <c r="AE2803" i="1" a="1"/>
  <c r="AE789" i="1" a="1"/>
  <c r="AE500" i="1" a="1"/>
  <c r="AE2895" i="1" a="1"/>
  <c r="AE588" i="1" a="1"/>
  <c r="AE1089" i="1" a="1"/>
  <c r="AE175" i="1" a="1"/>
  <c r="AE545" i="1" a="1"/>
  <c r="AE902" i="1" a="1"/>
  <c r="AE1527" i="1" a="1"/>
  <c r="AE2109" i="1" a="1"/>
  <c r="AE239" i="1" a="1"/>
  <c r="AE960" i="1" a="1"/>
  <c r="AE2093" i="1" a="1"/>
  <c r="AE297" i="1" a="1"/>
  <c r="AE926" i="1" a="1"/>
  <c r="AE1814" i="1" a="1"/>
  <c r="AE329" i="1" a="1"/>
  <c r="AE1034" i="1" a="1"/>
  <c r="AE2365" i="1" a="1"/>
  <c r="AE574" i="1" a="1"/>
  <c r="AE1288" i="1" a="1"/>
  <c r="AE1877" i="1" a="1"/>
  <c r="AE2564" i="1" a="1"/>
  <c r="AE63" i="1" a="1"/>
  <c r="AE362" i="1" a="1"/>
  <c r="AE624" i="1" a="1"/>
  <c r="AE938" i="1" a="1"/>
  <c r="AE1231" i="1" a="1"/>
  <c r="AE1690" i="1" a="1"/>
  <c r="AE2565" i="1" a="1"/>
  <c r="AE391" i="1" a="1"/>
  <c r="AE668" i="1" a="1"/>
  <c r="AE973" i="1" a="1"/>
  <c r="AE1484" i="1" a="1"/>
  <c r="AE1811" i="1" a="1"/>
  <c r="AE2232" i="1" a="1"/>
  <c r="AE122" i="1" a="1"/>
  <c r="AE349" i="1" a="1"/>
  <c r="AE688" i="1" a="1"/>
  <c r="AE1076" i="1" a="1"/>
  <c r="AE1485" i="1" a="1"/>
  <c r="AE2114" i="1" a="1"/>
  <c r="AE68" i="1" a="1"/>
  <c r="AE476" i="1" a="1"/>
  <c r="AE827" i="1" a="1"/>
  <c r="AE1131" i="1" a="1"/>
  <c r="AE1580" i="1" a="1"/>
  <c r="AE2119" i="1" a="1"/>
  <c r="AE168" i="1" a="1"/>
  <c r="AE612" i="1" a="1"/>
  <c r="AE1295" i="1" a="1"/>
  <c r="AE1990" i="1" a="1"/>
  <c r="AE382" i="1" a="1"/>
  <c r="AE1031" i="1" a="1"/>
  <c r="AE2094" i="1" a="1"/>
  <c r="AE240" i="1" a="1"/>
  <c r="AE481" i="1" a="1"/>
  <c r="AE845" i="1" a="1"/>
  <c r="AE1361" i="1" a="1"/>
  <c r="AE2044" i="1" a="1"/>
  <c r="AE2796" i="1" a="1"/>
  <c r="AE214" i="1" a="1"/>
  <c r="AE553" i="1" a="1"/>
  <c r="AE931" i="1" a="1"/>
  <c r="AE1188" i="1" a="1"/>
  <c r="AE1474" i="1" a="1"/>
  <c r="AE1895" i="1" a="1"/>
  <c r="AE2486" i="1" a="1"/>
  <c r="AE299" i="1" a="1"/>
  <c r="AE585" i="1" a="1"/>
  <c r="AE999" i="1" a="1"/>
  <c r="AE1520" i="1" a="1"/>
  <c r="AE2217" i="1" a="1"/>
  <c r="AE948" i="1" a="1"/>
  <c r="AE1206" i="1" a="1"/>
  <c r="AE1537" i="1" a="1"/>
  <c r="AE1834" i="1" a="1"/>
  <c r="AE2312" i="1" a="1"/>
  <c r="AE2713" i="1" a="1"/>
  <c r="AE811" i="1" a="1"/>
  <c r="AE2813" i="1" a="1"/>
  <c r="AE271" i="1" a="1"/>
  <c r="AE554" i="1" a="1"/>
  <c r="AE940" i="1" a="1"/>
  <c r="AE1298" i="1" a="1"/>
  <c r="AE1613" i="1" a="1"/>
  <c r="AE2029" i="1" a="1"/>
  <c r="AE61" i="1" a="1"/>
  <c r="AE495" i="1" a="1"/>
  <c r="AE724" i="1" a="1"/>
  <c r="AE1032" i="1" a="1"/>
  <c r="AE1283" i="1" a="1"/>
  <c r="AE1733" i="1" a="1"/>
  <c r="AE2066" i="1" a="1"/>
  <c r="AE2634" i="1" a="1"/>
  <c r="AE1327" i="1" a="1"/>
  <c r="AE1654" i="1" a="1"/>
  <c r="AE2020" i="1" a="1"/>
  <c r="AE2367" i="1" a="1"/>
  <c r="AE2807" i="1" a="1"/>
  <c r="AE84" i="1" a="1"/>
  <c r="AE339" i="1" a="1"/>
  <c r="AE556" i="1" a="1"/>
  <c r="AE749" i="1" a="1"/>
  <c r="AE963" i="1" a="1"/>
  <c r="AE1156" i="1" a="1"/>
  <c r="AE1400" i="1" a="1"/>
  <c r="AE1672" i="1" a="1"/>
  <c r="AE1984" i="1" a="1"/>
  <c r="AE2466" i="1" a="1"/>
  <c r="AE106" i="1" a="1"/>
  <c r="AE322" i="1" a="1"/>
  <c r="AE538" i="1" a="1"/>
  <c r="AE1073" i="1" a="1"/>
  <c r="AE1297" i="1" a="1"/>
  <c r="AE1518" i="1" a="1"/>
  <c r="AE1820" i="1" a="1"/>
  <c r="AE2168" i="1" a="1"/>
  <c r="AE2444" i="1" a="1"/>
  <c r="AE2269" i="1" a="1"/>
  <c r="AE2642" i="1" a="1"/>
  <c r="AE104" i="1" a="1"/>
  <c r="AE464" i="1" a="1"/>
  <c r="AE828" i="1" a="1"/>
  <c r="AE1242" i="1" a="1"/>
  <c r="AE1615" i="1" a="1"/>
  <c r="AE2106" i="1" a="1"/>
  <c r="AE2889" i="1" a="1"/>
  <c r="AE360" i="1" a="1"/>
  <c r="AE693" i="1" a="1"/>
  <c r="AE1021" i="1" a="1"/>
  <c r="AE1363" i="1" a="1"/>
  <c r="AE1737" i="1" a="1"/>
  <c r="AE2088" i="1" a="1"/>
  <c r="AE2625" i="1" a="1"/>
  <c r="AE79" i="1" a="1"/>
  <c r="AE665" i="1" a="1"/>
  <c r="AE986" i="1" a="1"/>
  <c r="AE1279" i="1" a="1"/>
  <c r="AE1463" i="1" a="1"/>
  <c r="AE1626" i="1" a="1"/>
  <c r="AE1808" i="1" a="1"/>
  <c r="AE2079" i="1" a="1"/>
  <c r="AE2294" i="1" a="1"/>
  <c r="AE2661" i="1" a="1"/>
  <c r="AE2180" i="1" a="1"/>
  <c r="AE137" i="1" a="1"/>
  <c r="AE379" i="1" a="1"/>
  <c r="AE657" i="1" a="1"/>
  <c r="AE935" i="1" a="1"/>
  <c r="AE1192" i="1" a="1"/>
  <c r="AE1444" i="1" a="1"/>
  <c r="AE1788" i="1" a="1"/>
  <c r="AE2134" i="1" a="1"/>
  <c r="AE2532" i="1" a="1"/>
  <c r="AE170" i="1" a="1"/>
  <c r="AE347" i="1" a="1"/>
  <c r="AE600" i="1" a="1"/>
  <c r="AE886" i="1" a="1"/>
  <c r="AE1171" i="1" a="1"/>
  <c r="AE1522" i="1" a="1"/>
  <c r="AE1892" i="1" a="1"/>
  <c r="AE2192" i="1" a="1"/>
  <c r="AE236" i="1" a="1"/>
  <c r="AE413" i="1" a="1"/>
  <c r="AE658" i="1" a="1"/>
  <c r="AE936" i="1" a="1"/>
  <c r="AE1243" i="1" a="1"/>
  <c r="AE132" i="1" a="1"/>
  <c r="AE276" i="1" a="1"/>
  <c r="AE420" i="1" a="1"/>
  <c r="AE580" i="1" a="1"/>
  <c r="AE730" i="1" a="1"/>
  <c r="AE880" i="1" a="1"/>
  <c r="AE1030" i="1" a="1"/>
  <c r="AE1187" i="1" a="1"/>
  <c r="AE1387" i="1" a="1"/>
  <c r="AE1592" i="1" a="1"/>
  <c r="AE1809" i="1" a="1"/>
  <c r="AE2034" i="1" a="1"/>
  <c r="AE2226" i="1" a="1"/>
  <c r="AE2591" i="1" a="1"/>
  <c r="AE2938" i="1" a="1"/>
  <c r="AE2755" i="1" a="1"/>
  <c r="AE2786" i="1" a="1"/>
  <c r="AE577" i="1" a="1"/>
  <c r="AE721" i="1" a="1"/>
  <c r="AE865" i="1" a="1"/>
  <c r="AE1009" i="1" a="1"/>
  <c r="AE1153" i="1" a="1"/>
  <c r="AE1305" i="1" a="1"/>
  <c r="AE1452" i="1" a="1"/>
  <c r="AE1633" i="1" a="1"/>
  <c r="AE1861" i="1" a="1"/>
  <c r="AE2023" i="1" a="1"/>
  <c r="AE2298" i="1" a="1"/>
  <c r="AE2952" i="1" a="1"/>
  <c r="AE2346" i="1" a="1"/>
  <c r="AE2558" i="1" a="1"/>
  <c r="AE2787" i="1" a="1"/>
  <c r="AE1440" i="1" a="1"/>
  <c r="AE1584" i="1" a="1"/>
  <c r="AE1728" i="1" a="1"/>
  <c r="AE1881" i="1" a="1"/>
  <c r="AE2031" i="1" a="1"/>
  <c r="AE2181" i="1" a="1"/>
  <c r="AE2354" i="1" a="1"/>
  <c r="AE2583" i="1" a="1"/>
  <c r="AE2848" i="1" a="1"/>
  <c r="AE1349" i="1" a="1"/>
  <c r="AE1493" i="1" a="1"/>
  <c r="AE1637" i="1" a="1"/>
  <c r="AE1775" i="1" a="1"/>
  <c r="AE2075" i="1" a="1"/>
  <c r="AE2260" i="1" a="1"/>
  <c r="AE2432" i="1" a="1"/>
  <c r="AE2641" i="1" a="1"/>
  <c r="AE2886" i="1" a="1"/>
  <c r="AE2526" i="1" a="1"/>
  <c r="AE2891" i="1" a="1"/>
  <c r="AE1995" i="1" a="1"/>
  <c r="AE2553" i="1" a="1"/>
  <c r="AE2930" i="1" a="1"/>
  <c r="AE2664" i="1" a="1"/>
  <c r="AE2978" i="1" a="1"/>
  <c r="AE2709" i="1" a="1"/>
  <c r="AE2183" i="1" a="1"/>
  <c r="AE2327" i="1" a="1"/>
  <c r="AE2774" i="1" a="1"/>
  <c r="AE2659" i="1" a="1"/>
  <c r="AE18" i="1" a="1"/>
  <c r="AE848" i="1" a="1"/>
  <c r="AE1638" i="1" a="1"/>
  <c r="AE76" i="1" a="1"/>
  <c r="AE681" i="1" a="1"/>
  <c r="AE1230" i="1" a="1"/>
  <c r="AE260" i="1" a="1"/>
  <c r="AE652" i="1" a="1"/>
  <c r="AE1038" i="1" a="1"/>
  <c r="AE1572" i="1" a="1"/>
  <c r="AE2263" i="1" a="1"/>
  <c r="AE324" i="1" a="1"/>
  <c r="AE1112" i="1" a="1"/>
  <c r="AE2311" i="1" a="1"/>
  <c r="AE437" i="1" a="1"/>
  <c r="AE1047" i="1" a="1"/>
  <c r="AE1964" i="1" a="1"/>
  <c r="AE415" i="1" a="1"/>
  <c r="AE1190" i="1" a="1"/>
  <c r="AE2614" i="1" a="1"/>
  <c r="AE712" i="1" a="1"/>
  <c r="AE1482" i="1" a="1"/>
  <c r="AE1926" i="1" a="1"/>
  <c r="AE2691" i="1" a="1"/>
  <c r="AE121" i="1" a="1"/>
  <c r="AE388" i="1" a="1"/>
  <c r="AE699" i="1" a="1"/>
  <c r="AE989" i="1" a="1"/>
  <c r="AE1270" i="1" a="1"/>
  <c r="AE1906" i="1" a="1"/>
  <c r="AE9" i="1" a="1"/>
  <c r="AE417" i="1" a="1"/>
  <c r="AE702" i="1" a="1"/>
  <c r="AE1041" i="1" a="1"/>
  <c r="AE1534" i="1" a="1"/>
  <c r="AE1857" i="1" a="1"/>
  <c r="AE2369" i="1" a="1"/>
  <c r="AE180" i="1" a="1"/>
  <c r="AE376" i="1" a="1"/>
  <c r="AE732" i="1" a="1"/>
  <c r="AE1145" i="1" a="1"/>
  <c r="AE1602" i="1" a="1"/>
  <c r="AE2206" i="1" a="1"/>
  <c r="AE139" i="1" a="1"/>
  <c r="AE534" i="1" a="1"/>
  <c r="AE874" i="1" a="1"/>
  <c r="AE1163" i="1" a="1"/>
  <c r="AE1627" i="1" a="1"/>
  <c r="AE2177" i="1" a="1"/>
  <c r="AE253" i="1" a="1"/>
  <c r="AE719" i="1" a="1"/>
  <c r="AE1468" i="1" a="1"/>
  <c r="AE2178" i="1" a="1"/>
  <c r="AE509" i="1" a="1"/>
  <c r="AE1132" i="1" a="1"/>
  <c r="AE2209" i="1" a="1"/>
  <c r="AE267" i="1" a="1"/>
  <c r="AE539" i="1" a="1"/>
  <c r="AE895" i="1" a="1"/>
  <c r="AE1472" i="1" a="1"/>
  <c r="AE2095" i="1" a="1"/>
  <c r="AE2945" i="1" a="1"/>
  <c r="AE270" i="1" a="1"/>
  <c r="AE616" i="1" a="1"/>
  <c r="AE962" i="1" a="1"/>
  <c r="AE1224" i="1" a="1"/>
  <c r="AE1542" i="1" a="1"/>
  <c r="AE1970" i="1" a="1"/>
  <c r="AE2953" i="1" a="1"/>
  <c r="AE326" i="1" a="1"/>
  <c r="AE617" i="1" a="1"/>
  <c r="AE1052" i="1" a="1"/>
  <c r="AE1705" i="1" a="1"/>
  <c r="AE2358" i="1" a="1"/>
  <c r="AE974" i="1" a="1"/>
  <c r="AE1277" i="1" a="1"/>
  <c r="AE1589" i="1" a="1"/>
  <c r="AE1891" i="1" a="1"/>
  <c r="AE2539" i="1" a="1"/>
  <c r="AE2906" i="1" a="1"/>
  <c r="AE1424" i="1" a="1"/>
  <c r="AE82" i="1" a="1"/>
  <c r="AE306" i="1" a="1"/>
  <c r="AE670" i="1" a="1"/>
  <c r="AE967" i="1" a="1"/>
  <c r="AE1328" i="1" a="1"/>
  <c r="AE1681" i="1" a="1"/>
  <c r="AE2111" i="1" a="1"/>
  <c r="AE83" i="1" a="1"/>
  <c r="AE520" i="1" a="1"/>
  <c r="AE748" i="1" a="1"/>
  <c r="AE1056" i="1" a="1"/>
  <c r="AE1329" i="1" a="1"/>
  <c r="AE1806" i="1" a="1"/>
  <c r="AE2156" i="1" a="1"/>
  <c r="AE2875" i="1" a="1"/>
  <c r="AE1409" i="1" a="1"/>
  <c r="AE1717" i="1" a="1"/>
  <c r="AE2064" i="1" a="1"/>
  <c r="AE2408" i="1" a="1"/>
  <c r="AE143" i="1" a="1"/>
  <c r="AE123" i="1" a="1"/>
  <c r="AE359" i="1" a="1"/>
  <c r="AE589" i="1" a="1"/>
  <c r="AE770" i="1" a="1"/>
  <c r="AE1006" i="1" a="1"/>
  <c r="AE1177" i="1" a="1"/>
  <c r="AE1441" i="1" a="1"/>
  <c r="AE1698" i="1" a="1"/>
  <c r="AE2040" i="1" a="1"/>
  <c r="AE2615" i="1" a="1"/>
  <c r="AE126" i="1" a="1"/>
  <c r="AE342" i="1" a="1"/>
  <c r="AE559" i="1" a="1"/>
  <c r="AE816" i="1" a="1"/>
  <c r="AE1095" i="1" a="1"/>
  <c r="AE1344" i="1" a="1"/>
  <c r="AE1621" i="1" a="1"/>
  <c r="AE1944" i="1" a="1"/>
  <c r="AE2200" i="1" a="1"/>
  <c r="AE2619" i="1" a="1"/>
  <c r="AE2348" i="1" a="1"/>
  <c r="AE2736" i="1" a="1"/>
  <c r="AE163" i="1" a="1"/>
  <c r="AE510" i="1" a="1"/>
  <c r="AE942" i="1" a="1"/>
  <c r="AE1278" i="1" a="1"/>
  <c r="AE1710" i="1" a="1"/>
  <c r="AE2211" i="1" a="1"/>
  <c r="AE2928" i="1" a="1"/>
  <c r="AE412" i="1" a="1"/>
  <c r="AE736" i="1" a="1"/>
  <c r="AE1064" i="1" a="1"/>
  <c r="AE1419" i="1" a="1"/>
  <c r="AE1798" i="1" a="1"/>
  <c r="AE2247" i="1" a="1"/>
  <c r="AE2701" i="1" a="1"/>
  <c r="AE210" i="1" a="1"/>
  <c r="AE722" i="1" a="1"/>
  <c r="AE1086" i="1" a="1"/>
  <c r="AE1301" i="1" a="1"/>
  <c r="AE1497" i="1" a="1"/>
  <c r="AE1660" i="1" a="1"/>
  <c r="AE1865" i="1" a="1"/>
  <c r="AE2116" i="1" a="1"/>
  <c r="AE2340" i="1" a="1"/>
  <c r="AE2703" i="1" a="1"/>
  <c r="AE2256" i="1" a="1"/>
  <c r="AE189" i="1" a="1"/>
  <c r="AE425" i="1" a="1"/>
  <c r="AE685" i="1" a="1"/>
  <c r="AE964" i="1" a="1"/>
  <c r="AE1235" i="1" a="1"/>
  <c r="AE1470" i="1" a="1"/>
  <c r="AE1826" i="1" a="1"/>
  <c r="AE2202" i="1" a="1"/>
  <c r="AE2585" i="1" a="1"/>
  <c r="AE196" i="1" a="1"/>
  <c r="AE399" i="1" a="1"/>
  <c r="AE643" i="1" a="1"/>
  <c r="AE907" i="1" a="1"/>
  <c r="AE1257" i="1" a="1"/>
  <c r="AE1556" i="1" a="1"/>
  <c r="AE1929" i="1" a="1"/>
  <c r="AE2258" i="1" a="1"/>
  <c r="AE92" i="1" a="1"/>
  <c r="AE269" i="1" a="1"/>
  <c r="AE439" i="1" a="1"/>
  <c r="AE686" i="1" a="1"/>
  <c r="AE965" i="1" a="1"/>
  <c r="AE14" i="1" a="1"/>
  <c r="AE158" i="1" a="1"/>
  <c r="AE302" i="1" a="1"/>
  <c r="AE446" i="1" a="1"/>
  <c r="AE594" i="1" a="1"/>
  <c r="AE744" i="1" a="1"/>
  <c r="AE894" i="1" a="1"/>
  <c r="AE1044" i="1" a="1"/>
  <c r="AE1201" i="1" a="1"/>
  <c r="AE1438" i="1" a="1"/>
  <c r="AE1644" i="1" a="1"/>
  <c r="AE1837" i="1" a="1"/>
  <c r="AE2052" i="1" a="1"/>
  <c r="AE2271" i="1" a="1"/>
  <c r="AE2626" i="1" a="1"/>
  <c r="AE2981" i="1" a="1"/>
  <c r="AE2785" i="1" a="1"/>
  <c r="AE2815" i="1" a="1"/>
  <c r="AE597" i="1" a="1"/>
  <c r="AE741" i="1" a="1"/>
  <c r="AE885" i="1" a="1"/>
  <c r="AE1029" i="1" a="1"/>
  <c r="AE1173" i="1" a="1"/>
  <c r="AE1319" i="1" a="1"/>
  <c r="AE1476" i="1" a="1"/>
  <c r="AE1657" i="1" a="1"/>
  <c r="AE1878" i="1" a="1"/>
  <c r="AE2049" i="1" a="1"/>
  <c r="AE2319" i="1" a="1"/>
  <c r="AE2694" i="1" a="1"/>
  <c r="AE2983" i="1" a="1"/>
  <c r="AE2387" i="1" a="1"/>
  <c r="AE2592" i="1" a="1"/>
  <c r="AE2833" i="1" a="1"/>
  <c r="AE1466" i="1" a="1"/>
  <c r="AE1610" i="1" a="1"/>
  <c r="AE1754" i="1" a="1"/>
  <c r="AE1917" i="1" a="1"/>
  <c r="AE2074" i="1" a="1"/>
  <c r="AE2212" i="1" a="1"/>
  <c r="AE2379" i="1" a="1"/>
  <c r="AE2617" i="1" a="1"/>
  <c r="AE2908" i="1" a="1"/>
  <c r="AE1375" i="1" a="1"/>
  <c r="AE1519" i="1" a="1"/>
  <c r="AE1663" i="1" a="1"/>
  <c r="AE1789" i="1" a="1"/>
  <c r="AE1939" i="1" a="1"/>
  <c r="AE2089" i="1" a="1"/>
  <c r="AE2292" i="1" a="1"/>
  <c r="AE2471" i="1" a="1"/>
  <c r="AE2686" i="1" a="1"/>
  <c r="AE2924" i="1" a="1"/>
  <c r="AE2551" i="1" a="1"/>
  <c r="AE2783" i="1" a="1"/>
  <c r="AE2920" i="1" a="1"/>
  <c r="AE1871" i="1" a="1"/>
  <c r="AE2015" i="1" a="1"/>
  <c r="AE2159" i="1" a="1"/>
  <c r="AE2578" i="1" a="1"/>
  <c r="AE2733" i="1" a="1"/>
  <c r="AE2958" i="1" a="1"/>
  <c r="AE2519" i="1" a="1"/>
  <c r="AE2682" i="1" a="1"/>
  <c r="AE2836" i="1" a="1"/>
  <c r="AE2376" i="1" a="1"/>
  <c r="AE2566" i="1" a="1"/>
  <c r="AE2723" i="1" a="1"/>
  <c r="AE2885" i="1" a="1"/>
  <c r="AE2195" i="1" a="1"/>
  <c r="AE2267" i="1" a="1"/>
  <c r="AE2339" i="1" a="1"/>
  <c r="AE2468" i="1" a="1"/>
  <c r="AE2631" i="1" a="1"/>
  <c r="AE2788" i="1" a="1"/>
  <c r="AE2902" i="1" a="1"/>
  <c r="AE2535" i="1" a="1"/>
  <c r="AE2679" i="1" a="1"/>
  <c r="AE2823" i="1" a="1"/>
  <c r="AE154" i="1" a="1"/>
  <c r="AE1752" i="1" a="1"/>
  <c r="AE1004" i="1" a="1"/>
  <c r="AE116" i="1" a="1"/>
  <c r="AE1730" i="1" a="1"/>
  <c r="AE147" i="1" a="1"/>
  <c r="AE332" i="1" a="1"/>
  <c r="AE1074" i="1" a="1"/>
  <c r="AE2447" i="1" a="1"/>
  <c r="AE1202" i="1" a="1"/>
  <c r="AE2473" i="1" a="1"/>
  <c r="AE1098" i="1" a="1"/>
  <c r="AE428" i="1" a="1"/>
  <c r="AE4" i="1" a="1"/>
  <c r="AE1619" i="1" a="1"/>
  <c r="AE2753" i="1" a="1"/>
  <c r="AE431" i="1" a="1"/>
  <c r="AE1289" i="1" a="1"/>
  <c r="AE462" i="1" a="1"/>
  <c r="AE1553" i="1" a="1"/>
  <c r="AE421" i="1" a="1"/>
  <c r="AE1181" i="1" a="1"/>
  <c r="AE2272" i="1" a="1"/>
  <c r="AE548" i="1" a="1"/>
  <c r="AE1182" i="1" a="1"/>
  <c r="AE2208" i="1" a="1"/>
  <c r="AE752" i="1" a="1"/>
  <c r="AE2278" i="1" a="1"/>
  <c r="AE535" i="1" a="1"/>
  <c r="AE1167" i="1" a="1"/>
  <c r="AE312" i="1" a="1"/>
  <c r="AE567" i="1" a="1"/>
  <c r="AE912" i="1" a="1"/>
  <c r="AE2123" i="1" a="1"/>
  <c r="AE30" i="1" a="1"/>
  <c r="AE285" i="1" a="1"/>
  <c r="AE982" i="1" a="1"/>
  <c r="AE1261" i="1" a="1"/>
  <c r="AE2019" i="1" a="1"/>
  <c r="AE3" i="1" a="1"/>
  <c r="AE631" i="1" a="1"/>
  <c r="AE1087" i="1" a="1"/>
  <c r="AE1749" i="1" a="1"/>
  <c r="AE1053" i="1" a="1"/>
  <c r="AE1322" i="1" a="1"/>
  <c r="AE1927" i="1" a="1"/>
  <c r="AE2577" i="1" a="1"/>
  <c r="AE70" i="1" a="1"/>
  <c r="AE129" i="1" a="1"/>
  <c r="AE318" i="1" a="1"/>
  <c r="AE683" i="1" a="1"/>
  <c r="AE1407" i="1" a="1"/>
  <c r="AE96" i="1" a="1"/>
  <c r="AE532" i="1" a="1"/>
  <c r="AE1069" i="1" a="1"/>
  <c r="AE1345" i="1" a="1"/>
  <c r="AE2198" i="1" a="1"/>
  <c r="AE1423" i="1" a="1"/>
  <c r="AE2081" i="1" a="1"/>
  <c r="AE134" i="1" a="1"/>
  <c r="AE782" i="1" a="1"/>
  <c r="AE2085" i="1" a="1"/>
  <c r="AE847" i="1" a="1"/>
  <c r="AE1959" i="1" a="1"/>
  <c r="AE176" i="1" a="1"/>
  <c r="AE2246" i="1" a="1"/>
  <c r="AE2293" i="1" a="1"/>
  <c r="AE2127" i="1" a="1"/>
  <c r="AE1844" i="1" a="1"/>
  <c r="AE282" i="1" a="1"/>
  <c r="AE901" i="1" a="1"/>
  <c r="AE2830" i="1" a="1"/>
  <c r="AE1886" i="1" a="1"/>
  <c r="AE2859" i="1" a="1"/>
  <c r="AE2228" i="1" a="1"/>
  <c r="AE1676" i="1" a="1"/>
  <c r="AE2480" i="1" a="1"/>
  <c r="AE2792" i="1" a="1"/>
  <c r="AE2172" i="1" a="1"/>
  <c r="AE2699" i="1" a="1"/>
  <c r="AE2893" i="1" a="1"/>
  <c r="AE2481" i="1" a="1"/>
  <c r="AE2692" i="1" a="1"/>
  <c r="AE968" i="1" a="1"/>
  <c r="AE205" i="1" a="1"/>
  <c r="AE742" i="1" a="1"/>
  <c r="AE1389" i="1" a="1"/>
  <c r="AE345" i="1" a="1"/>
  <c r="AE698" i="1" a="1"/>
  <c r="AE1124" i="1" a="1"/>
  <c r="AE1688" i="1" a="1"/>
  <c r="AE2505" i="1" a="1"/>
  <c r="AE408" i="1" a="1"/>
  <c r="AE2598" i="1" a="1"/>
  <c r="AE522" i="1" a="1"/>
  <c r="AE1183" i="1" a="1"/>
  <c r="AE2179" i="1" a="1"/>
  <c r="AE1524" i="1" a="1"/>
  <c r="AE62" i="1" a="1"/>
  <c r="AE819" i="1" a="1"/>
  <c r="AE1662" i="1" a="1"/>
  <c r="AE1978" i="1" a="1"/>
  <c r="AE2829" i="1" a="1"/>
  <c r="AE148" i="1" a="1"/>
  <c r="AE444" i="1" a="1"/>
  <c r="AE731" i="1" a="1"/>
  <c r="AE1040" i="1" a="1"/>
  <c r="AE2030" i="1" a="1"/>
  <c r="AE80" i="1" a="1"/>
  <c r="AE475" i="1" a="1"/>
  <c r="AE777" i="1" a="1"/>
  <c r="AE1162" i="1" a="1"/>
  <c r="AE1576" i="1" a="1"/>
  <c r="AE1907" i="1" a="1"/>
  <c r="AE2520" i="1" a="1"/>
  <c r="AE207" i="1" a="1"/>
  <c r="AE434" i="1" a="1"/>
  <c r="AE763" i="1" a="1"/>
  <c r="AE1196" i="1" a="1"/>
  <c r="AE2308" i="1" a="1"/>
  <c r="AE221" i="1" a="1"/>
  <c r="AE640" i="1" a="1"/>
  <c r="AE906" i="1" a="1"/>
  <c r="AE1198" i="1" a="1"/>
  <c r="AE1695" i="1" a="1"/>
  <c r="AE2343" i="1" a="1"/>
  <c r="AE337" i="1" a="1"/>
  <c r="AE781" i="1" a="1"/>
  <c r="AE1560" i="1" a="1"/>
  <c r="AE2344" i="1" a="1"/>
  <c r="AE566" i="1" a="1"/>
  <c r="AE1203" i="1" a="1"/>
  <c r="AE2530" i="1" a="1"/>
  <c r="AE583" i="1" a="1"/>
  <c r="AE930" i="1" a="1"/>
  <c r="AE1517" i="1" a="1"/>
  <c r="AE2216" i="1" a="1"/>
  <c r="AE43" i="1" a="1"/>
  <c r="AE298" i="1" a="1"/>
  <c r="AE661" i="1" a="1"/>
  <c r="AE998" i="1" a="1"/>
  <c r="AE1281" i="1" a="1"/>
  <c r="AE1612" i="1" a="1"/>
  <c r="AE2045" i="1" a="1"/>
  <c r="AE74" i="1" a="1"/>
  <c r="AE384" i="1" a="1"/>
  <c r="AE725" i="1" a="1"/>
  <c r="AE1773" i="1" a="1"/>
  <c r="AE2611" i="1" a="1"/>
  <c r="AE1066" i="1" a="1"/>
  <c r="AE1338" i="1" a="1"/>
  <c r="AE1623" i="1" a="1"/>
  <c r="AE1947" i="1" a="1"/>
  <c r="AE2657" i="1" a="1"/>
  <c r="AE94" i="1" a="1"/>
  <c r="AE2047" i="1" a="1"/>
  <c r="AE141" i="1" a="1"/>
  <c r="AE330" i="1" a="1"/>
  <c r="AE696" i="1" a="1"/>
  <c r="AE1442" i="1" a="1"/>
  <c r="AE1716" i="1" a="1"/>
  <c r="AE2175" i="1" a="1"/>
  <c r="AE108" i="1" a="1"/>
  <c r="AE542" i="1" a="1"/>
  <c r="AE775" i="1" a="1"/>
  <c r="AE1120" i="1" a="1"/>
  <c r="AE1360" i="1" a="1"/>
  <c r="AE1842" i="1" a="1"/>
  <c r="AE2222" i="1" a="1"/>
  <c r="AE1205" i="1" a="1"/>
  <c r="AE1449" i="1" a="1"/>
  <c r="AE2112" i="1" a="1"/>
  <c r="AE2507" i="1" a="1"/>
  <c r="AE1543" i="1" a="1"/>
  <c r="AE182" i="1" a="1"/>
  <c r="AE409" i="1" a="1"/>
  <c r="AE611" i="1" a="1"/>
  <c r="AE825" i="1" a="1"/>
  <c r="AE1027" i="1" a="1"/>
  <c r="AE1220" i="1" a="1"/>
  <c r="AE1760" i="1" a="1"/>
  <c r="AE2102" i="1" a="1"/>
  <c r="AE2714" i="1" a="1"/>
  <c r="AE165" i="1" a="1"/>
  <c r="AE381" i="1" a="1"/>
  <c r="AE645" i="1" a="1"/>
  <c r="AE859" i="1" a="1"/>
  <c r="AE1116" i="1" a="1"/>
  <c r="AE1661" i="1" a="1"/>
  <c r="AE1972" i="1" a="1"/>
  <c r="AE2240" i="1" a="1"/>
  <c r="AE2687" i="1" a="1"/>
  <c r="AE2372" i="1" a="1"/>
  <c r="AE2797" i="1" a="1"/>
  <c r="AE209" i="1" a="1"/>
  <c r="AE971" i="1" a="1"/>
  <c r="AE1354" i="1" a="1"/>
  <c r="AE1882" i="1" a="1"/>
  <c r="AE2399" i="1" a="1"/>
  <c r="AE26" i="1" a="1"/>
  <c r="AE445" i="1" a="1"/>
  <c r="AE764" i="1" a="1"/>
  <c r="AE1157" i="1" a="1"/>
  <c r="AE1836" i="1" a="1"/>
  <c r="AE2326" i="1" a="1"/>
  <c r="AE2744" i="1" a="1"/>
  <c r="AE354" i="1" a="1"/>
  <c r="AE779" i="1" a="1"/>
  <c r="AE1115" i="1" a="1"/>
  <c r="AE1514" i="1" a="1"/>
  <c r="AE1703" i="1" a="1"/>
  <c r="AE1930" i="1" a="1"/>
  <c r="AE2136" i="1" a="1"/>
  <c r="AE2375" i="1" a="1"/>
  <c r="AE2782" i="1" a="1"/>
  <c r="AE235" i="1" a="1"/>
  <c r="AE451" i="1" a="1"/>
  <c r="AE778" i="1" a="1"/>
  <c r="AE992" i="1" a="1"/>
  <c r="AE1285" i="1" a="1"/>
  <c r="AE1863" i="1" a="1"/>
  <c r="AE2257" i="1" a="1"/>
  <c r="AE2780" i="1" a="1"/>
  <c r="AE242" i="1" a="1"/>
  <c r="AE458" i="1" a="1"/>
  <c r="AE1014" i="1" a="1"/>
  <c r="AE1324" i="1" a="1"/>
  <c r="AE1625" i="1" a="1"/>
  <c r="AE1966" i="1" a="1"/>
  <c r="AE2281" i="1" a="1"/>
  <c r="AE295" i="1" a="1"/>
  <c r="AE465" i="1" a="1"/>
  <c r="AE772" i="1" a="1"/>
  <c r="AE40" i="1" a="1"/>
  <c r="AE184" i="1" a="1"/>
  <c r="AE328" i="1" a="1"/>
  <c r="AE608" i="1" a="1"/>
  <c r="AE758" i="1" a="1"/>
  <c r="AE908" i="1" a="1"/>
  <c r="AE1251" i="1" a="1"/>
  <c r="AE1481" i="1" a="1"/>
  <c r="AE1678" i="1" a="1"/>
  <c r="AE1875" i="1" a="1"/>
  <c r="AE2305" i="1" a="1"/>
  <c r="AE2665" i="1" a="1"/>
  <c r="AE2541" i="1" a="1"/>
  <c r="AE2899" i="1" a="1"/>
  <c r="AE623" i="1" a="1"/>
  <c r="AE767" i="1" a="1"/>
  <c r="AE911" i="1" a="1"/>
  <c r="AE1199" i="1" a="1"/>
  <c r="AE1333" i="1" a="1"/>
  <c r="AE1523" i="1" a="1"/>
  <c r="AE1680" i="1" a="1"/>
  <c r="AE2135" i="1" a="1"/>
  <c r="AE2341" i="1" a="1"/>
  <c r="AE2727" i="1" a="1"/>
  <c r="AE2235" i="1" a="1"/>
  <c r="AE2404" i="1" a="1"/>
  <c r="AE2871" i="1" a="1"/>
  <c r="AE1486" i="1" a="1"/>
  <c r="AE1630" i="1" a="1"/>
  <c r="AE1774" i="1" a="1"/>
  <c r="AE1967" i="1" a="1"/>
  <c r="AE2124" i="1" a="1"/>
  <c r="AE2423" i="1" a="1"/>
  <c r="AE2675" i="1" a="1"/>
  <c r="AE2935" i="1" a="1"/>
  <c r="AE1395" i="1" a="1"/>
  <c r="AE1539" i="1" a="1"/>
  <c r="AE1683" i="1" a="1"/>
  <c r="AE1953" i="1" a="1"/>
  <c r="AE2103" i="1" a="1"/>
  <c r="AE2316" i="1" a="1"/>
  <c r="AE2491" i="1" a="1"/>
  <c r="AE2710" i="1" a="1"/>
  <c r="AE2947" i="1" a="1"/>
  <c r="AE2800" i="1" a="1"/>
  <c r="AE2948" i="1" a="1"/>
  <c r="AE1897" i="1" a="1"/>
  <c r="AE2041" i="1" a="1"/>
  <c r="AE2366" i="1" a="1"/>
  <c r="AE2749" i="1" a="1"/>
  <c r="AE2977" i="1" a="1"/>
  <c r="AE2536" i="1" a="1"/>
  <c r="AE2707" i="1" a="1"/>
  <c r="AE2865" i="1" a="1"/>
  <c r="AE2402" i="1" a="1"/>
  <c r="AE2737" i="1" a="1"/>
  <c r="AE2901" i="1" a="1"/>
  <c r="AE2207" i="1" a="1"/>
  <c r="AE2279" i="1" a="1"/>
  <c r="AE2351" i="1" a="1"/>
  <c r="AE2488" i="1" a="1"/>
  <c r="AE2645" i="1" a="1"/>
  <c r="AE2933" i="1" a="1"/>
  <c r="AE2561" i="1" a="1"/>
  <c r="AE2705" i="1" a="1"/>
  <c r="AE2887" i="1" a="1"/>
  <c r="AE1002" i="1" a="1"/>
  <c r="AE1899" i="1" a="1"/>
  <c r="AE231" i="1" a="1"/>
  <c r="AE774" i="1" a="1"/>
  <c r="AE1457" i="1" a="1"/>
  <c r="AE358" i="1" a="1"/>
  <c r="AE759" i="1" a="1"/>
  <c r="AE1159" i="1" a="1"/>
  <c r="AE1732" i="1" a="1"/>
  <c r="AE2760" i="1" a="1"/>
  <c r="AE435" i="1" a="1"/>
  <c r="AE1318" i="1" a="1"/>
  <c r="AE2943" i="1" a="1"/>
  <c r="AE552" i="1" a="1"/>
  <c r="AE1219" i="1" a="1"/>
  <c r="AE2284" i="1" a="1"/>
  <c r="AE603" i="1" a="1"/>
  <c r="AE1568" i="1" a="1"/>
  <c r="AE133" i="1" a="1"/>
  <c r="AE867" i="1" a="1"/>
  <c r="AE1687" i="1" a="1"/>
  <c r="AE2026" i="1" a="1"/>
  <c r="AE21" i="1" a="1"/>
  <c r="AE192" i="1" a="1"/>
  <c r="AE460" i="1" a="1"/>
  <c r="AE745" i="1" a="1"/>
  <c r="AE1059" i="1" a="1"/>
  <c r="AE1330" i="1" a="1"/>
  <c r="AE2055" i="1" a="1"/>
  <c r="AE93" i="1" a="1"/>
  <c r="AE489" i="1" a="1"/>
  <c r="AE791" i="1" a="1"/>
  <c r="AE1216" i="1" a="1"/>
  <c r="AE1601" i="1" a="1"/>
  <c r="AE1961" i="1" a="1"/>
  <c r="AE2576" i="1" a="1"/>
  <c r="AE220" i="1" a="1"/>
  <c r="AE447" i="1" a="1"/>
  <c r="AE855" i="1" a="1"/>
  <c r="AE1234" i="1" a="1"/>
  <c r="AE1691" i="1" a="1"/>
  <c r="AE2342" i="1" a="1"/>
  <c r="AE238" i="1" a="1"/>
  <c r="AE655" i="1" a="1"/>
  <c r="AE925" i="1" a="1"/>
  <c r="AE1237" i="1" a="1"/>
  <c r="AE1740" i="1" a="1"/>
  <c r="AE2382" i="1" a="1"/>
  <c r="AE364" i="1" a="1"/>
  <c r="AE909" i="1" a="1"/>
  <c r="AE1605" i="1" a="1"/>
  <c r="AE2529" i="1" a="1"/>
  <c r="AE641" i="1" a="1"/>
  <c r="AE1359" i="1" a="1"/>
  <c r="AE2734" i="1" a="1"/>
  <c r="AE338" i="1" a="1"/>
  <c r="AE598" i="1" a="1"/>
  <c r="AE1013" i="1" a="1"/>
  <c r="AE1587" i="1" a="1"/>
  <c r="AE2251" i="1" a="1"/>
  <c r="AE57" i="1" a="1"/>
  <c r="AE356" i="1" a="1"/>
  <c r="AE677" i="1" a="1"/>
  <c r="AE1016" i="1" a="1"/>
  <c r="AE1302" i="1" a="1"/>
  <c r="AE1636" i="1" a="1"/>
  <c r="AE2128" i="1" a="1"/>
  <c r="AE88" i="1" a="1"/>
  <c r="AE397" i="1" a="1"/>
  <c r="AE740" i="1" a="1"/>
  <c r="AE1170" i="1" a="1"/>
  <c r="AE1795" i="1" a="1"/>
  <c r="AE2676" i="1" a="1"/>
  <c r="AE1353" i="1" a="1"/>
  <c r="AE1640" i="1" a="1"/>
  <c r="AE1965" i="1" a="1"/>
  <c r="AE2748" i="1" a="1"/>
  <c r="AE153" i="1" a="1"/>
  <c r="AE2300" i="1" a="1"/>
  <c r="AE166" i="1" a="1"/>
  <c r="AE343" i="1" a="1"/>
  <c r="AE710" i="1" a="1"/>
  <c r="AE1458" i="1" a="1"/>
  <c r="AE1767" i="1" a="1"/>
  <c r="AE2242" i="1" a="1"/>
  <c r="AE120" i="1" a="1"/>
  <c r="AE555" i="1" a="1"/>
  <c r="AE788" i="1" a="1"/>
  <c r="AE1133" i="1" a="1"/>
  <c r="AE1392" i="1" a="1"/>
  <c r="AE1862" i="1" a="1"/>
  <c r="AE2274" i="1" a="1"/>
  <c r="AE1217" i="1" a="1"/>
  <c r="AE1459" i="1" a="1"/>
  <c r="AE1769" i="1" a="1"/>
  <c r="AE2129" i="1" a="1"/>
  <c r="AE2542" i="1" a="1"/>
  <c r="AE2443" i="1" a="1"/>
  <c r="AE193" i="1" a="1"/>
  <c r="AE448" i="1" a="1"/>
  <c r="AE620" i="1" a="1"/>
  <c r="AE856" i="1" a="1"/>
  <c r="AE1039" i="1" a="1"/>
  <c r="AE1232" i="1" a="1"/>
  <c r="AE1555" i="1" a="1"/>
  <c r="AE1776" i="1" a="1"/>
  <c r="AE2120" i="1" a="1"/>
  <c r="AE2857" i="1" a="1"/>
  <c r="AE174" i="1" a="1"/>
  <c r="AE390" i="1" a="1"/>
  <c r="AE654" i="1" a="1"/>
  <c r="AE923" i="1" a="1"/>
  <c r="AE1147" i="1" a="1"/>
  <c r="AE1380" i="1" a="1"/>
  <c r="AE1673" i="1" a="1"/>
  <c r="AE1987" i="1" a="1"/>
  <c r="AE2262" i="1" a="1"/>
  <c r="AE2717" i="1" a="1"/>
  <c r="AE2384" i="1" a="1"/>
  <c r="AE2820" i="1" a="1"/>
  <c r="AE222" i="1" a="1"/>
  <c r="AE642" i="1" a="1"/>
  <c r="AE985" i="1" a="1"/>
  <c r="AE1378" i="1" a="1"/>
  <c r="AE1900" i="1" a="1"/>
  <c r="AE2436" i="1" a="1"/>
  <c r="AE59" i="1" a="1"/>
  <c r="AE491" i="1" a="1"/>
  <c r="AE850" i="1" a="1"/>
  <c r="AE1178" i="1" a="1"/>
  <c r="AE1488" i="1" a="1"/>
  <c r="AE1855" i="1" a="1"/>
  <c r="AE2360" i="1" a="1"/>
  <c r="AE2762" i="1" a="1"/>
  <c r="AE380" i="1" a="1"/>
  <c r="AE815" i="1" a="1"/>
  <c r="AE1129" i="1" a="1"/>
  <c r="AE1348" i="1" a="1"/>
  <c r="AE1531" i="1" a="1"/>
  <c r="AE1711" i="1" a="1"/>
  <c r="AE1940" i="1" a="1"/>
  <c r="AE2155" i="1" a="1"/>
  <c r="AE2386" i="1" a="1"/>
  <c r="AE2825" i="1" a="1"/>
  <c r="AE2975" i="1" a="1"/>
  <c r="AE248" i="1" a="1"/>
  <c r="AE477" i="1" a="1"/>
  <c r="AE792" i="1" a="1"/>
  <c r="AE1035" i="1" a="1"/>
  <c r="AE1300" i="1" a="1"/>
  <c r="AE1607" i="1" a="1"/>
  <c r="AE1909" i="1" a="1"/>
  <c r="AE2313" i="1" a="1"/>
  <c r="AE39" i="1" a="1"/>
  <c r="AE255" i="1" a="1"/>
  <c r="AE471" i="1" a="1"/>
  <c r="AE729" i="1" a="1"/>
  <c r="AE1028" i="1" a="1"/>
  <c r="AE1339" i="1" a="1"/>
  <c r="AE1651" i="1" a="1"/>
  <c r="AE1994" i="1" a="1"/>
  <c r="AE2304" i="1" a="1"/>
  <c r="AE138" i="1" a="1"/>
  <c r="AE308" i="1" a="1"/>
  <c r="AE485" i="1" a="1"/>
  <c r="AE786" i="1" a="1"/>
  <c r="AE1079" i="1" a="1"/>
  <c r="AE47" i="1" a="1"/>
  <c r="AE191" i="1" a="1"/>
  <c r="AE335" i="1" a="1"/>
  <c r="AE479" i="1" a="1"/>
  <c r="AE630" i="1" a="1"/>
  <c r="AE787" i="1" a="1"/>
  <c r="AE944" i="1" a="1"/>
  <c r="AE1137" i="1" a="1"/>
  <c r="AE1287" i="1" a="1"/>
  <c r="AE1489" i="1" a="1"/>
  <c r="AE1686" i="1" a="1"/>
  <c r="AE1893" i="1" a="1"/>
  <c r="AE2090" i="1" a="1"/>
  <c r="AE2328" i="1" a="1"/>
  <c r="AE2684" i="1" a="1"/>
  <c r="AE2556" i="1" a="1"/>
  <c r="AE2866" i="1" a="1"/>
  <c r="AE2915" i="1" a="1"/>
  <c r="AE636" i="1" a="1"/>
  <c r="AE780" i="1" a="1"/>
  <c r="AE924" i="1" a="1"/>
  <c r="AE1068" i="1" a="1"/>
  <c r="AE1212" i="1" a="1"/>
  <c r="AE1340" i="1" a="1"/>
  <c r="AE1547" i="1" a="1"/>
  <c r="AE1704" i="1" a="1"/>
  <c r="AE1904" i="1" a="1"/>
  <c r="AE2143" i="1" a="1"/>
  <c r="AE2350" i="1" a="1"/>
  <c r="AE2740" i="1" a="1"/>
  <c r="AE2244" i="1" a="1"/>
  <c r="AE2421" i="1" a="1"/>
  <c r="AE2640" i="1" a="1"/>
  <c r="AE2884" i="1" a="1"/>
  <c r="AE1499" i="1" a="1"/>
  <c r="AE1643" i="1" a="1"/>
  <c r="AE1817" i="1" a="1"/>
  <c r="AE1974" i="1" a="1"/>
  <c r="AE2131" i="1" a="1"/>
  <c r="AE2252" i="1" a="1"/>
  <c r="AE2440" i="1" a="1"/>
  <c r="AE2685" i="1" a="1"/>
  <c r="AE2946" i="1" a="1"/>
  <c r="AE1408" i="1" a="1"/>
  <c r="AE1552" i="1" a="1"/>
  <c r="AE1696" i="1" a="1"/>
  <c r="AE1810" i="1" a="1"/>
  <c r="AE1960" i="1" a="1"/>
  <c r="AE2110" i="1" a="1"/>
  <c r="AE2331" i="1" a="1"/>
  <c r="AE2514" i="1" a="1"/>
  <c r="AE2732" i="1" a="1"/>
  <c r="AE2974" i="1" a="1"/>
  <c r="AE2637" i="1" a="1"/>
  <c r="AE2808" i="1" a="1"/>
  <c r="AE2976" i="1" a="1"/>
  <c r="AE1910" i="1" a="1"/>
  <c r="AE2054" i="1" a="1"/>
  <c r="AE2390" i="1" a="1"/>
  <c r="AE2604" i="1" a="1"/>
  <c r="AE2758" i="1" a="1"/>
  <c r="AE2986" i="1" a="1"/>
  <c r="AE2544" i="1" a="1"/>
  <c r="AE2725" i="1" a="1"/>
  <c r="AE2874" i="1" a="1"/>
  <c r="AE2415" i="1" a="1"/>
  <c r="AE2588" i="1" a="1"/>
  <c r="AE2745" i="1" a="1"/>
  <c r="AE2909" i="1" a="1"/>
  <c r="AE2213" i="1" a="1"/>
  <c r="AE2285" i="1" a="1"/>
  <c r="AE2357" i="1" a="1"/>
  <c r="AE2495" i="1" a="1"/>
  <c r="AE2652" i="1" a="1"/>
  <c r="AE2809" i="1" a="1"/>
  <c r="AE2941" i="1" a="1"/>
  <c r="AE2574" i="1" a="1"/>
  <c r="AE2718" i="1" a="1"/>
  <c r="AE2923" i="1" a="1"/>
  <c r="AE344" i="1" a="1"/>
  <c r="AE1088" i="1" a="1"/>
  <c r="AE1999" i="1" a="1"/>
  <c r="AE287" i="1" a="1"/>
  <c r="AE849" i="1" a="1"/>
  <c r="AE2904" i="1" a="1"/>
  <c r="AE403" i="1" a="1"/>
  <c r="AE790" i="1" a="1"/>
  <c r="AE1210" i="1" a="1"/>
  <c r="AE1802" i="1" a="1"/>
  <c r="AE2837" i="1" a="1"/>
  <c r="AE493" i="1" a="1"/>
  <c r="AE1490" i="1" a="1"/>
  <c r="AE29" i="1" a="1"/>
  <c r="AE627" i="1" a="1"/>
  <c r="AE1337" i="1" a="1"/>
  <c r="AE2794" i="1" a="1"/>
  <c r="AE634" i="1" a="1"/>
  <c r="AE1706" i="1" a="1"/>
  <c r="AE160" i="1" a="1"/>
  <c r="AE918" i="1" a="1"/>
  <c r="AE1707" i="1" a="1"/>
  <c r="AE2105" i="1" a="1"/>
  <c r="AE161" i="1" a="1"/>
  <c r="AE206" i="1" a="1"/>
  <c r="AE515" i="1" a="1"/>
  <c r="AE776" i="1" a="1"/>
  <c r="AE1075" i="1" a="1"/>
  <c r="AE1351" i="1" a="1"/>
  <c r="AE2083" i="1" a="1"/>
  <c r="AE149" i="1" a="1"/>
  <c r="AE502" i="1" a="1"/>
  <c r="AE809" i="1" a="1"/>
  <c r="AE1273" i="1" a="1"/>
  <c r="AE1645" i="1" a="1"/>
  <c r="AE2007" i="1" a="1"/>
  <c r="AE2840" i="1" a="1"/>
  <c r="AE251" i="1" a="1"/>
  <c r="AE503" i="1" a="1"/>
  <c r="AE870" i="1" a="1"/>
  <c r="AE1253" i="1" a="1"/>
  <c r="AE1759" i="1" a="1"/>
  <c r="AE2377" i="1" a="1"/>
  <c r="AE293" i="1" a="1"/>
  <c r="AE673" i="1" a="1"/>
  <c r="AE941" i="1" a="1"/>
  <c r="AE1274" i="1" a="1"/>
  <c r="AE1787" i="1" a="1"/>
  <c r="AE2462" i="1" a="1"/>
  <c r="AE395" i="1" a="1"/>
  <c r="AE995" i="1" a="1"/>
  <c r="AE1653" i="1" a="1"/>
  <c r="AE2876" i="1" a="1"/>
  <c r="AE674" i="1" a="1"/>
  <c r="AE1399" i="1" a="1"/>
  <c r="AE352" i="1" a="1"/>
  <c r="AE613" i="1" a="1"/>
  <c r="AE1084" i="1" a="1"/>
  <c r="AE1700" i="1" a="1"/>
  <c r="AE2355" i="1" a="1"/>
  <c r="AE101" i="1" a="1"/>
  <c r="AE369" i="1" a="1"/>
  <c r="AE691" i="1" a="1"/>
  <c r="AE1033" i="1" a="1"/>
  <c r="AE1321" i="1" a="1"/>
  <c r="AE1655" i="1" a="1"/>
  <c r="AE2157" i="1" a="1"/>
  <c r="AE146" i="1" a="1"/>
  <c r="AE411" i="1" a="1"/>
  <c r="AE755" i="1" a="1"/>
  <c r="AE1246" i="1" a="1"/>
  <c r="AE1849" i="1" a="1"/>
  <c r="AE2747" i="1" a="1"/>
  <c r="AE1090" i="1" a="1"/>
  <c r="AE1385" i="1" a="1"/>
  <c r="AE1692" i="1" a="1"/>
  <c r="AE2002" i="1" a="1"/>
  <c r="AE2852" i="1" a="1"/>
  <c r="AE188" i="1" a="1"/>
  <c r="AE2380" i="1" a="1"/>
  <c r="AE178" i="1" a="1"/>
  <c r="AE365" i="1" a="1"/>
  <c r="AE747" i="1" a="1"/>
  <c r="AE1096" i="1" a="1"/>
  <c r="AE1494" i="1" a="1"/>
  <c r="AE1785" i="1" a="1"/>
  <c r="AE2324" i="1" a="1"/>
  <c r="AE155" i="1" a="1"/>
  <c r="AE569" i="1" a="1"/>
  <c r="AE863" i="1" a="1"/>
  <c r="AE1161" i="1" a="1"/>
  <c r="AE1425" i="1" a="1"/>
  <c r="AE1918" i="1" a="1"/>
  <c r="AE2301" i="1" a="1"/>
  <c r="AE1227" i="1" a="1"/>
  <c r="AE1511" i="1" a="1"/>
  <c r="AE1784" i="1" a="1"/>
  <c r="AE2142" i="1" a="1"/>
  <c r="AE2600" i="1" a="1"/>
  <c r="AE2942" i="1" a="1"/>
  <c r="AE232" i="1" a="1"/>
  <c r="AE632" i="1" a="1"/>
  <c r="AE868" i="1" a="1"/>
  <c r="AE1049" i="1" a="1"/>
  <c r="AE1263" i="1" a="1"/>
  <c r="AE1569" i="1" a="1"/>
  <c r="AE1815" i="1" a="1"/>
  <c r="AE2133" i="1" a="1"/>
  <c r="AE2896" i="1" a="1"/>
  <c r="AE185" i="1" a="1"/>
  <c r="AE401" i="1" a="1"/>
  <c r="AE666" i="1" a="1"/>
  <c r="AE933" i="1" a="1"/>
  <c r="AE1211" i="1" a="1"/>
  <c r="AE1391" i="1" a="1"/>
  <c r="AE1713" i="1" a="1"/>
  <c r="AE2000" i="1" a="1"/>
  <c r="AE2277" i="1" a="1"/>
  <c r="AE2791" i="1" a="1"/>
  <c r="AE2841" i="1" a="1"/>
  <c r="AE294" i="1" a="1"/>
  <c r="AE664" i="1" a="1"/>
  <c r="AE1071" i="1" a="1"/>
  <c r="AE1402" i="1" a="1"/>
  <c r="AE1928" i="1" a="1"/>
  <c r="AE2478" i="1" a="1"/>
  <c r="AE72" i="1" a="1"/>
  <c r="AE530" i="1" a="1"/>
  <c r="AE864" i="1" a="1"/>
  <c r="AE1193" i="1" a="1"/>
  <c r="AE1530" i="1" a="1"/>
  <c r="AE1883" i="1" a="1"/>
  <c r="AE2411" i="1" a="1"/>
  <c r="AE2805" i="1" a="1"/>
  <c r="AE478" i="1" a="1"/>
  <c r="AE829" i="1" a="1"/>
  <c r="AE1222" i="1" a="1"/>
  <c r="AE1356" i="1" a="1"/>
  <c r="AE1557" i="1" a="1"/>
  <c r="AE1720" i="1" a="1"/>
  <c r="AE1949" i="1" a="1"/>
  <c r="AE2173" i="1" a="1"/>
  <c r="AE2400" i="1" a="1"/>
  <c r="AE2868" i="1" a="1"/>
  <c r="AE19" i="1" a="1"/>
  <c r="AE261" i="1" a="1"/>
  <c r="AE490" i="1" a="1"/>
  <c r="AE799" i="1" a="1"/>
  <c r="AE1078" i="1" a="1"/>
  <c r="AE1315" i="1" a="1"/>
  <c r="AE1659" i="1" a="1"/>
  <c r="AE1938" i="1" a="1"/>
  <c r="AE2336" i="1" a="1"/>
  <c r="AE52" i="1" a="1"/>
  <c r="AE268" i="1" a="1"/>
  <c r="AE484" i="1" a="1"/>
  <c r="AE743" i="1" a="1"/>
  <c r="AE1036" i="1" a="1"/>
  <c r="AE1355" i="1" a="1"/>
  <c r="AE1677" i="1" a="1"/>
  <c r="AE2013" i="1" a="1"/>
  <c r="AE2337" i="1" a="1"/>
  <c r="AE151" i="1" a="1"/>
  <c r="AE321" i="1" a="1"/>
  <c r="AE498" i="1" a="1"/>
  <c r="AE801" i="1" a="1"/>
  <c r="AE1093" i="1" a="1"/>
  <c r="AE60" i="1" a="1"/>
  <c r="AE204" i="1" a="1"/>
  <c r="AE348" i="1" a="1"/>
  <c r="AE492" i="1" a="1"/>
  <c r="AE637" i="1" a="1"/>
  <c r="AE794" i="1" a="1"/>
  <c r="AE987" i="1" a="1"/>
  <c r="AE1144" i="1" a="1"/>
  <c r="AE1294" i="1" a="1"/>
  <c r="AE1515" i="1" a="1"/>
  <c r="AE1694" i="1" a="1"/>
  <c r="AE1902" i="1" a="1"/>
  <c r="AE2099" i="1" a="1"/>
  <c r="AE2352" i="1" a="1"/>
  <c r="AE2722" i="1" a="1"/>
  <c r="AE2589" i="1" a="1"/>
  <c r="AE2880" i="1" a="1"/>
  <c r="AE2932" i="1" a="1"/>
  <c r="AE649" i="1" a="1"/>
  <c r="AE793" i="1" a="1"/>
  <c r="AE937" i="1" a="1"/>
  <c r="AE1081" i="1" a="1"/>
  <c r="AE1225" i="1" a="1"/>
  <c r="AE1369" i="1" a="1"/>
  <c r="AE1562" i="1" a="1"/>
  <c r="AE1727" i="1" a="1"/>
  <c r="AE1912" i="1" a="1"/>
  <c r="AE2151" i="1" a="1"/>
  <c r="AE2373" i="1" a="1"/>
  <c r="AE2832" i="1" a="1"/>
  <c r="AE2259" i="1" a="1"/>
  <c r="AE2431" i="1" a="1"/>
  <c r="AE2650" i="1" a="1"/>
  <c r="AE2934" i="1" a="1"/>
  <c r="AE882" i="1" a="1"/>
  <c r="AE726" i="1" a="1"/>
  <c r="AE1267" i="1" a="1"/>
  <c r="AE667" i="1" a="1"/>
  <c r="AE1639" i="1" a="1"/>
  <c r="AE351" i="1" a="1"/>
  <c r="AE466" i="1" a="1"/>
  <c r="AE2018" i="1" a="1"/>
  <c r="AE1304" i="1" a="1"/>
  <c r="AE756" i="1" a="1"/>
  <c r="AE1951" i="1" a="1"/>
  <c r="AE135" i="1" a="1"/>
  <c r="AE713" i="1" a="1"/>
  <c r="AE1024" i="1" a="1"/>
  <c r="AE1933" i="1" a="1"/>
  <c r="AE22" i="1" a="1"/>
  <c r="AE716" i="1" a="1"/>
  <c r="AE1091" i="1" a="1"/>
  <c r="AE1885" i="1" a="1"/>
  <c r="AE2416" i="1" a="1"/>
  <c r="AE194" i="1" a="1"/>
  <c r="AE746" i="1" a="1"/>
  <c r="AE1622" i="1" a="1"/>
  <c r="AE152" i="1" a="1"/>
  <c r="AE891" i="1" a="1"/>
  <c r="AE1649" i="1" a="1"/>
  <c r="AE279" i="1" a="1"/>
  <c r="AE1516" i="1" a="1"/>
  <c r="AE2426" i="1" a="1"/>
  <c r="AE1495" i="1" a="1"/>
  <c r="AE647" i="1" a="1"/>
  <c r="AE1567" i="1" a="1"/>
  <c r="AE371" i="1" a="1"/>
  <c r="AE2393" i="1" a="1"/>
  <c r="AE1606" i="1" a="1"/>
  <c r="AE1879" i="1" a="1"/>
  <c r="AE980" i="1" a="1"/>
  <c r="AE2130" i="1" a="1"/>
  <c r="AE762" i="1" a="1"/>
  <c r="AE1823" i="1" a="1"/>
  <c r="AE2919" i="1" a="1"/>
  <c r="AE1743" i="1" a="1"/>
  <c r="AE2485" i="1" a="1"/>
  <c r="AE300" i="1" a="1"/>
  <c r="AE398" i="1" a="1"/>
  <c r="AE599" i="1" a="1"/>
  <c r="AE1018" i="1" a="1"/>
  <c r="AE1189" i="1" a="1"/>
  <c r="AE1492" i="1" a="1"/>
  <c r="AE1734" i="1" a="1"/>
  <c r="AE2653" i="1" a="1"/>
  <c r="AE370" i="1" a="1"/>
  <c r="AE633" i="1" a="1"/>
  <c r="AE1104" i="1" a="1"/>
  <c r="AE1357" i="1" a="1"/>
  <c r="AE1647" i="1" a="1"/>
  <c r="AE2218" i="1" a="1"/>
  <c r="AE2654" i="1" a="1"/>
  <c r="AE2359" i="1" a="1"/>
  <c r="AE2779" i="1" a="1"/>
  <c r="AE571" i="1" a="1"/>
  <c r="AE956" i="1" a="1"/>
  <c r="AE1292" i="1" a="1"/>
  <c r="AE1762" i="1" a="1"/>
  <c r="AE13" i="1" a="1"/>
  <c r="AE432" i="1" a="1"/>
  <c r="AE750" i="1" a="1"/>
  <c r="AE1143" i="1" a="1"/>
  <c r="AE1436" i="1" a="1"/>
  <c r="AE1827" i="1" a="1"/>
  <c r="AE2721" i="1" a="1"/>
  <c r="AE249" i="1" a="1"/>
  <c r="AE765" i="1" a="1"/>
  <c r="AE1100" i="1" a="1"/>
  <c r="AE1317" i="1" a="1"/>
  <c r="AE1505" i="1" a="1"/>
  <c r="AE1668" i="1" a="1"/>
  <c r="AE1921" i="1" a="1"/>
  <c r="AE2364" i="1" a="1"/>
  <c r="AE2746" i="1" a="1"/>
  <c r="AE2280" i="1" a="1"/>
  <c r="AE202" i="1" a="1"/>
  <c r="AE438" i="1" a="1"/>
  <c r="AE771" i="1" a="1"/>
  <c r="AE978" i="1" a="1"/>
  <c r="AE1249" i="1" a="1"/>
  <c r="AE1513" i="1" a="1"/>
  <c r="AE2223" i="1" a="1"/>
  <c r="AE2677" i="1" a="1"/>
  <c r="AE203" i="1" a="1"/>
  <c r="AE419" i="1" a="1"/>
  <c r="AE700" i="1" a="1"/>
  <c r="AE1000" i="1" a="1"/>
  <c r="AE1308" i="1" a="1"/>
  <c r="AE1590" i="1" a="1"/>
  <c r="AE1948" i="1" a="1"/>
  <c r="AE2270" i="1" a="1"/>
  <c r="AE105" i="1" a="1"/>
  <c r="AE452" i="1" a="1"/>
  <c r="AE715" i="1" a="1"/>
  <c r="AE979" i="1" a="1"/>
  <c r="AE27" i="1" a="1"/>
  <c r="AE171" i="1" a="1"/>
  <c r="AE315" i="1" a="1"/>
  <c r="AE459" i="1" a="1"/>
  <c r="AE601" i="1" a="1"/>
  <c r="AE751" i="1" a="1"/>
  <c r="AE1051" i="1" a="1"/>
  <c r="AE1208" i="1" a="1"/>
  <c r="AE1446" i="1" a="1"/>
  <c r="AE1652" i="1" a="1"/>
  <c r="AE1856" i="1" a="1"/>
  <c r="AE2062" i="1" a="1"/>
  <c r="AE2282" i="1" a="1"/>
  <c r="AE2644" i="1" a="1"/>
  <c r="AE2528" i="1" a="1"/>
  <c r="AE2881" i="1" a="1"/>
  <c r="AE610" i="1" a="1"/>
  <c r="AE754" i="1" a="1"/>
  <c r="AE898" i="1" a="1"/>
  <c r="AE1042" i="1" a="1"/>
  <c r="AE1186" i="1" a="1"/>
  <c r="AE1326" i="1" a="1"/>
  <c r="AE1500" i="1" a="1"/>
  <c r="AE1665" i="1" a="1"/>
  <c r="AE2118" i="1" a="1"/>
  <c r="AE2329" i="1" a="1"/>
  <c r="AE2712" i="1" a="1"/>
  <c r="AE2220" i="1" a="1"/>
  <c r="AE2395" i="1" a="1"/>
  <c r="AE2605" i="1" a="1"/>
  <c r="AE1473" i="1" a="1"/>
  <c r="AE1617" i="1" a="1"/>
  <c r="AE1761" i="1" a="1"/>
  <c r="AE1924" i="1" a="1"/>
  <c r="AE2117" i="1" a="1"/>
  <c r="AE2405" i="1" a="1"/>
  <c r="AE2662" i="1" a="1"/>
  <c r="AE2922" i="1" a="1"/>
  <c r="AE1388" i="1" a="1"/>
  <c r="AE1532" i="1" a="1"/>
  <c r="AE1796" i="1" a="1"/>
  <c r="AE1946" i="1" a="1"/>
  <c r="AE2096" i="1" a="1"/>
  <c r="AE2307" i="1" a="1"/>
  <c r="AE2697" i="1" a="1"/>
  <c r="AE2936" i="1" a="1"/>
  <c r="AE2569" i="1" a="1"/>
  <c r="AE2929" i="1" a="1"/>
  <c r="AE1884" i="1" a="1"/>
  <c r="AE2028" i="1" a="1"/>
  <c r="AE2586" i="1" a="1"/>
  <c r="AE2741" i="1" a="1"/>
  <c r="AE2968" i="1" a="1"/>
  <c r="AE2527" i="1" a="1"/>
  <c r="AE2846" i="1" a="1"/>
  <c r="AE2389" i="1" a="1"/>
  <c r="AE2573" i="1" a="1"/>
  <c r="AE2730" i="1" a="1"/>
  <c r="AE2201" i="1" a="1"/>
  <c r="AE2273" i="1" a="1"/>
  <c r="AE2345" i="1" a="1"/>
  <c r="AE2638" i="1" a="1"/>
  <c r="AE2795" i="1" a="1"/>
  <c r="AE2918" i="1" a="1"/>
  <c r="AE2548" i="1" a="1"/>
  <c r="AE2851" i="1" a="1"/>
  <c r="AE201" i="1" a="1"/>
  <c r="AE513" i="1" a="1"/>
  <c r="AE1311" i="1" a="1"/>
  <c r="AE1671" i="1" a="1"/>
  <c r="AE325" i="1" a="1"/>
  <c r="AE1119" i="1" a="1"/>
  <c r="AE991" i="1" a="1"/>
  <c r="AE1757" i="1" a="1"/>
  <c r="AE1529" i="1" a="1"/>
  <c r="AE1367" i="1" a="1"/>
  <c r="AE628" i="1" a="1"/>
  <c r="AE1454" i="1" a="1"/>
  <c r="AE1332" i="1" a="1"/>
  <c r="AE2302" i="1" a="1"/>
  <c r="AE1573" i="1" a="1"/>
  <c r="AE714" i="1" a="1"/>
  <c r="AE118" i="1" a="1"/>
  <c r="AE1072" i="1" a="1"/>
  <c r="AE472" i="1" a="1"/>
  <c r="AE1058" i="1" a="1"/>
  <c r="AE2071" i="1" a="1"/>
  <c r="AE2849" i="1" a="1"/>
  <c r="AE1055" i="1" a="1"/>
  <c r="AE1894" i="1" a="1"/>
  <c r="AE2627" i="1" a="1"/>
  <c r="AE2236" i="1" a="1"/>
  <c r="AE1803" i="1" a="1"/>
  <c r="AE2612" i="1" a="1"/>
  <c r="AE2596" i="1" a="1"/>
  <c r="AE2580" i="1" a="1"/>
  <c r="AE2802" i="1" a="1"/>
  <c r="AE273" i="1" a="1"/>
  <c r="AE1699" i="1" a="1"/>
  <c r="AE1276" i="1" a="1"/>
  <c r="AE1077" i="1" a="1"/>
  <c r="AE15" i="1" a="1"/>
  <c r="AE457" i="1" a="1"/>
  <c r="AE2398" i="1" a="1"/>
  <c r="AE1512" i="1" a="1"/>
  <c r="AE1656" i="1" a="1"/>
  <c r="AE1824" i="1" a="1"/>
  <c r="AE1981" i="1" a="1"/>
  <c r="AE2138" i="1" a="1"/>
  <c r="AE2268" i="1" a="1"/>
  <c r="AE2450" i="1" a="1"/>
  <c r="AE2720" i="1" a="1"/>
  <c r="AE2961" i="1" a="1"/>
  <c r="AE1421" i="1" a="1"/>
  <c r="AE1565" i="1" a="1"/>
  <c r="AE1709" i="1" a="1"/>
  <c r="AE1832" i="1" a="1"/>
  <c r="AE1989" i="1" a="1"/>
  <c r="AE2146" i="1" a="1"/>
  <c r="AE2347" i="1" a="1"/>
  <c r="AE2549" i="1" a="1"/>
  <c r="AE2743" i="1" a="1"/>
  <c r="AE2985" i="1" a="1"/>
  <c r="AE2655" i="1" a="1"/>
  <c r="AE2818" i="1" a="1"/>
  <c r="AE1779" i="1" a="1"/>
  <c r="AE1923" i="1" a="1"/>
  <c r="AE2067" i="1" a="1"/>
  <c r="AE2413" i="1" a="1"/>
  <c r="AE2621" i="1" a="1"/>
  <c r="AE2767" i="1" a="1"/>
  <c r="AE2430" i="1" a="1"/>
  <c r="AE2562" i="1" a="1"/>
  <c r="AE2892" i="1" a="1"/>
  <c r="AE2428" i="1" a="1"/>
  <c r="AE2595" i="1" a="1"/>
  <c r="AE2752" i="1" a="1"/>
  <c r="AE2917" i="1" a="1"/>
  <c r="AE2219" i="1" a="1"/>
  <c r="AE2291" i="1" a="1"/>
  <c r="AE2370" i="1" a="1"/>
  <c r="AE2510" i="1" a="1"/>
  <c r="AE2660" i="1" a="1"/>
  <c r="AE2817" i="1" a="1"/>
  <c r="AE2949" i="1" a="1"/>
  <c r="AE2587" i="1" a="1"/>
  <c r="AE2731" i="1" a="1"/>
  <c r="AE2959" i="1" a="1"/>
  <c r="AE442" i="1" a="1"/>
  <c r="AE2076" i="1" a="1"/>
  <c r="AE316" i="1" a="1"/>
  <c r="AE934" i="1" a="1"/>
  <c r="AE5" i="1" a="1"/>
  <c r="AE416" i="1" a="1"/>
  <c r="AE805" i="1" a="1"/>
  <c r="AE1306" i="1" a="1"/>
  <c r="AE1952" i="1" a="1"/>
  <c r="AE2927" i="1" a="1"/>
  <c r="AE563" i="1" a="1"/>
  <c r="AE1585" i="1" a="1"/>
  <c r="AE42" i="1" a="1"/>
  <c r="AE660" i="1" a="1"/>
  <c r="AE1381" i="1" a="1"/>
  <c r="AE44" i="1" a="1"/>
  <c r="AE663" i="1" a="1"/>
  <c r="AE1801" i="1" a="1"/>
  <c r="AE218" i="1" a="1"/>
  <c r="AE952" i="1" a="1"/>
  <c r="AE1731" i="1" a="1"/>
  <c r="AE2227" i="1" a="1"/>
  <c r="AE317" i="1" a="1"/>
  <c r="AE219" i="1" a="1"/>
  <c r="AE529" i="1" a="1"/>
  <c r="AE838" i="1" a="1"/>
  <c r="AE1415" i="1" a="1"/>
  <c r="AE2140" i="1" a="1"/>
  <c r="AE162" i="1" a="1"/>
  <c r="AE533" i="1" a="1"/>
  <c r="AE823" i="1" a="1"/>
  <c r="AE1334" i="1" a="1"/>
  <c r="AE1670" i="1" a="1"/>
  <c r="AE2035" i="1" a="1"/>
  <c r="AE2926" i="1" a="1"/>
  <c r="AE265" i="1" a="1"/>
  <c r="AE519" i="1" a="1"/>
  <c r="AE888" i="1" a="1"/>
  <c r="AE1290" i="1" a="1"/>
  <c r="AE1858" i="1" a="1"/>
  <c r="AE2417" i="1" a="1"/>
  <c r="AE309" i="1" a="1"/>
  <c r="AE689" i="1" a="1"/>
  <c r="AE976" i="1" a="1"/>
  <c r="AE1377" i="1" a="1"/>
  <c r="AE1813" i="1" a="1"/>
  <c r="AE2521" i="1" a="1"/>
  <c r="AE422" i="1" a="1"/>
  <c r="AE1046" i="1" a="1"/>
  <c r="AE1721" i="1" a="1"/>
  <c r="AE55" i="1" a="1"/>
  <c r="AE704" i="1" a="1"/>
  <c r="AE1469" i="1" a="1"/>
  <c r="AE87" i="1" a="1"/>
  <c r="AE383" i="1" a="1"/>
  <c r="AE705" i="1" a="1"/>
  <c r="AE1134" i="1" a="1"/>
  <c r="AE1723" i="1" a="1"/>
  <c r="AE2427" i="1" a="1"/>
  <c r="AE114" i="1" a="1"/>
  <c r="AE427" i="1" a="1"/>
  <c r="AE784" i="1" a="1"/>
  <c r="AE1048" i="1" a="1"/>
  <c r="AE1342" i="1" a="1"/>
  <c r="AE1679" i="1" a="1"/>
  <c r="AE2186" i="1" a="1"/>
  <c r="AE159" i="1" a="1"/>
  <c r="AE455" i="1" a="1"/>
  <c r="AE769" i="1" a="1"/>
  <c r="AE1282" i="1" a="1"/>
  <c r="AE1870" i="1" a="1"/>
  <c r="AE2814" i="1" a="1"/>
  <c r="AE1103" i="1" a="1"/>
  <c r="AE1435" i="1" a="1"/>
  <c r="AE1708" i="1" a="1"/>
  <c r="AE2021" i="1" a="1"/>
  <c r="AE2944" i="1" a="1"/>
  <c r="AE247" i="1" a="1"/>
  <c r="AE2472" i="1" a="1"/>
  <c r="AE200" i="1" a="1"/>
  <c r="AE377" i="1" a="1"/>
  <c r="AE760" i="1" a="1"/>
  <c r="AE1109" i="1" a="1"/>
  <c r="AE1510" i="1" a="1"/>
  <c r="AE1805" i="1" a="1"/>
  <c r="AE2" i="1" a="1"/>
  <c r="AE167" i="1" a="1"/>
  <c r="AE582" i="1" a="1"/>
  <c r="AE876" i="1" a="1"/>
  <c r="AE1174" i="1" a="1"/>
  <c r="AE1443" i="1" a="1"/>
  <c r="AE1935" i="1" a="1"/>
  <c r="AE2353" i="1" a="1"/>
  <c r="AE1239" i="1" a="1"/>
  <c r="AE1526" i="1" a="1"/>
  <c r="AE1840" i="1" a="1"/>
  <c r="AE2158" i="1" a="1"/>
  <c r="AE2635" i="1" a="1"/>
  <c r="AE16" i="1" a="1"/>
  <c r="AE241" i="1" a="1"/>
  <c r="AE468" i="1" a="1"/>
  <c r="AE675" i="1" a="1"/>
  <c r="AE877" i="1" a="1"/>
  <c r="AE1070" i="1" a="1"/>
  <c r="AE1275" i="1" a="1"/>
  <c r="AE1581" i="1" a="1"/>
  <c r="AE1859" i="1" a="1"/>
  <c r="AE2199" i="1" a="1"/>
  <c r="AE2970" i="1" a="1"/>
  <c r="AE213" i="1" a="1"/>
  <c r="AE429" i="1" a="1"/>
  <c r="AE676" i="1" a="1"/>
  <c r="AE945" i="1" a="1"/>
  <c r="AE1223" i="1" a="1"/>
  <c r="AE1404" i="1" a="1"/>
  <c r="AE1724" i="1" a="1"/>
  <c r="AE2016" i="1" a="1"/>
  <c r="AE2335" i="1" a="1"/>
  <c r="AE2828" i="1" a="1"/>
  <c r="AE2420" i="1" a="1"/>
  <c r="AE2861" i="1" a="1"/>
  <c r="AE320" i="1" a="1"/>
  <c r="AE678" i="1" a="1"/>
  <c r="AE1085" i="1" a="1"/>
  <c r="AE1418" i="1" a="1"/>
  <c r="AE1957" i="1" a="1"/>
  <c r="AE2567" i="1" a="1"/>
  <c r="AE111" i="1" a="1"/>
  <c r="AE543" i="1" a="1"/>
  <c r="AE879" i="1" a="1"/>
  <c r="AE1200" i="1" a="1"/>
  <c r="AE1548" i="1" a="1"/>
  <c r="AE1901" i="1" a="1"/>
  <c r="AE2451" i="1" a="1"/>
  <c r="AE2842" i="1" a="1"/>
  <c r="AE511" i="1" a="1"/>
  <c r="AE872" i="1" a="1"/>
  <c r="AE1229" i="1" a="1"/>
  <c r="AE1379" i="1" a="1"/>
  <c r="AE1566" i="1" a="1"/>
  <c r="AE1729" i="1" a="1"/>
  <c r="AE1958" i="1" a="1"/>
  <c r="AE2193" i="1" a="1"/>
  <c r="AE2425" i="1" a="1"/>
  <c r="AE2890" i="1" a="1"/>
  <c r="AE32" i="1" a="1"/>
  <c r="AE274" i="1" a="1"/>
  <c r="AE523" i="1" a="1"/>
  <c r="AE814" i="1" a="1"/>
  <c r="AE1092" i="1" a="1"/>
  <c r="AE1331" i="1" a="1"/>
  <c r="AE1675" i="1" a="1"/>
  <c r="AE1976" i="1" a="1"/>
  <c r="AE2385" i="1" a="1"/>
  <c r="AE85" i="1" a="1"/>
  <c r="AE275" i="1" a="1"/>
  <c r="AE504" i="1" a="1"/>
  <c r="AE757" i="1" a="1"/>
  <c r="AE1050" i="1" a="1"/>
  <c r="AE1371" i="1" a="1"/>
  <c r="AE1693" i="1" a="1"/>
  <c r="AE2042" i="1" a="1"/>
  <c r="AE2349" i="1" a="1"/>
  <c r="AE164" i="1" a="1"/>
  <c r="AE334" i="1" a="1"/>
  <c r="AE524" i="1" a="1"/>
  <c r="AE808" i="1" a="1"/>
  <c r="AE1108" i="1" a="1"/>
  <c r="AE73" i="1" a="1"/>
  <c r="AE217" i="1" a="1"/>
  <c r="AE361" i="1" a="1"/>
  <c r="AE505" i="1" a="1"/>
  <c r="AE644" i="1" a="1"/>
  <c r="AE837" i="1" a="1"/>
  <c r="AE994" i="1" a="1"/>
  <c r="AE1151" i="1" a="1"/>
  <c r="AE1309" i="1" a="1"/>
  <c r="AE1533" i="1" a="1"/>
  <c r="AE1712" i="1" a="1"/>
  <c r="AE1913" i="1" a="1"/>
  <c r="AE2108" i="1" a="1"/>
  <c r="AE2412" i="1" a="1"/>
  <c r="AE2763" i="1" a="1"/>
  <c r="AE2601" i="1" a="1"/>
  <c r="AE2898" i="1" a="1"/>
  <c r="AE662" i="1" a="1"/>
  <c r="AE806" i="1" a="1"/>
  <c r="AE950" i="1" a="1"/>
  <c r="AE1094" i="1" a="1"/>
  <c r="AE1238" i="1" a="1"/>
  <c r="AE1376" i="1" a="1"/>
  <c r="AE1570" i="1" a="1"/>
  <c r="AE1751" i="1" a="1"/>
  <c r="AE1955" i="1" a="1"/>
  <c r="AE2161" i="1" a="1"/>
  <c r="AE2456" i="1" a="1"/>
  <c r="AE2850" i="1" a="1"/>
  <c r="AE2275" i="1" a="1"/>
  <c r="AE2458" i="1" a="1"/>
  <c r="AE2696" i="1" a="1"/>
  <c r="AE2971" i="1" a="1"/>
  <c r="AE1525" i="1" a="1"/>
  <c r="AE1669" i="1" a="1"/>
  <c r="AE1831" i="1" a="1"/>
  <c r="AE1988" i="1" a="1"/>
  <c r="AE2145" i="1" a="1"/>
  <c r="AE2283" i="1" a="1"/>
  <c r="AE2459" i="1" a="1"/>
  <c r="AE2754" i="1" a="1"/>
  <c r="AE2973" i="1" a="1"/>
  <c r="AE1434" i="1" a="1"/>
  <c r="AE1578" i="1" a="1"/>
  <c r="AE1722" i="1" a="1"/>
  <c r="AE1839" i="1" a="1"/>
  <c r="AE1996" i="1" a="1"/>
  <c r="AE2190" i="1" a="1"/>
  <c r="AE2362" i="1" a="1"/>
  <c r="AE2560" i="1" a="1"/>
  <c r="AE2765" i="1" a="1"/>
  <c r="AE2467" i="1" a="1"/>
  <c r="AE2663" i="1" a="1"/>
  <c r="AE2826" i="1" a="1"/>
  <c r="AE1792" i="1" a="1"/>
  <c r="AE1936" i="1" a="1"/>
  <c r="AE2080" i="1" a="1"/>
  <c r="AE2437" i="1" a="1"/>
  <c r="AE2629" i="1" a="1"/>
  <c r="AE2784" i="1" a="1"/>
  <c r="AE2445" i="1" a="1"/>
  <c r="AE2613" i="1" a="1"/>
  <c r="AE2768" i="1" a="1"/>
  <c r="AE2903" i="1" a="1"/>
  <c r="AE2435" i="1" a="1"/>
  <c r="AE2602" i="1" a="1"/>
  <c r="AE2759" i="1" a="1"/>
  <c r="AE2925" i="1" a="1"/>
  <c r="AE2225" i="1" a="1"/>
  <c r="AE2297" i="1" a="1"/>
  <c r="AE2383" i="1" a="1"/>
  <c r="AE2517" i="1" a="1"/>
  <c r="AE2667" i="1" a="1"/>
  <c r="AE2824" i="1" a="1"/>
  <c r="AE2964" i="1" a="1"/>
  <c r="AE2594" i="1" a="1"/>
  <c r="AE2738" i="1" a="1"/>
  <c r="AE2989" i="1" a="1"/>
  <c r="AE1139" i="1" a="1"/>
  <c r="AE2951" i="1" a="1"/>
  <c r="AE2750" i="1" a="1"/>
  <c r="AE1110" i="1" a="1"/>
  <c r="AE1110" i="1" l="1"/>
  <c r="AE2750" i="1"/>
  <c r="AE2951" i="1"/>
  <c r="AE1139" i="1"/>
  <c r="AE2989" i="1"/>
  <c r="AE2738" i="1"/>
  <c r="AE2594" i="1"/>
  <c r="AE2964" i="1"/>
  <c r="AE2824" i="1"/>
  <c r="AE2667" i="1"/>
  <c r="AE2517" i="1"/>
  <c r="AE2383" i="1"/>
  <c r="AE2297" i="1"/>
  <c r="AE2225" i="1"/>
  <c r="AE2925" i="1"/>
  <c r="AE2759" i="1"/>
  <c r="AE2602" i="1"/>
  <c r="AE2435" i="1"/>
  <c r="AE2903" i="1"/>
  <c r="AE2768" i="1"/>
  <c r="AE2613" i="1"/>
  <c r="AE2445" i="1"/>
  <c r="AE2784" i="1"/>
  <c r="AE2629" i="1"/>
  <c r="AE2437" i="1"/>
  <c r="AE2080" i="1"/>
  <c r="AE1936" i="1"/>
  <c r="AE1792" i="1"/>
  <c r="AE2826" i="1"/>
  <c r="AE2663" i="1"/>
  <c r="AE2467" i="1"/>
  <c r="AE2765" i="1"/>
  <c r="AE2560" i="1"/>
  <c r="AE2362" i="1"/>
  <c r="AE2190" i="1"/>
  <c r="AE1996" i="1"/>
  <c r="AE1839" i="1"/>
  <c r="AE1722" i="1"/>
  <c r="AE1578" i="1"/>
  <c r="AE1434" i="1"/>
  <c r="AE2973" i="1"/>
  <c r="AE2754" i="1"/>
  <c r="AE2459" i="1"/>
  <c r="AE2283" i="1"/>
  <c r="AE2145" i="1"/>
  <c r="AE1988" i="1"/>
  <c r="AE1831" i="1"/>
  <c r="AE1669" i="1"/>
  <c r="AE1525" i="1"/>
  <c r="AE2971" i="1"/>
  <c r="AE2696" i="1"/>
  <c r="AE2458" i="1"/>
  <c r="AE2275" i="1"/>
  <c r="AE2850" i="1"/>
  <c r="AE2456" i="1"/>
  <c r="AE2161" i="1"/>
  <c r="AE1955" i="1"/>
  <c r="AE1751" i="1"/>
  <c r="AE1570" i="1"/>
  <c r="AE1376" i="1"/>
  <c r="AE1238" i="1"/>
  <c r="AE1094" i="1"/>
  <c r="AE950" i="1"/>
  <c r="AE806" i="1"/>
  <c r="AE662" i="1"/>
  <c r="AE2898" i="1"/>
  <c r="AE2601" i="1"/>
  <c r="AE2763" i="1"/>
  <c r="AE2412" i="1"/>
  <c r="AE2108" i="1"/>
  <c r="AE1913" i="1"/>
  <c r="AE1712" i="1"/>
  <c r="AE1533" i="1"/>
  <c r="AE1309" i="1"/>
  <c r="AE1151" i="1"/>
  <c r="AE994" i="1"/>
  <c r="AE837" i="1"/>
  <c r="AE644" i="1"/>
  <c r="AE505" i="1"/>
  <c r="AE361" i="1"/>
  <c r="AE217" i="1"/>
  <c r="AE73" i="1"/>
  <c r="AE1108" i="1"/>
  <c r="AE808" i="1"/>
  <c r="AE524" i="1"/>
  <c r="AE334" i="1"/>
  <c r="AE164" i="1"/>
  <c r="AE2349" i="1"/>
  <c r="AE2042" i="1"/>
  <c r="AE1693" i="1"/>
  <c r="AE1371" i="1"/>
  <c r="AE1050" i="1"/>
  <c r="AE757" i="1"/>
  <c r="AE504" i="1"/>
  <c r="AE275" i="1"/>
  <c r="AE85" i="1"/>
  <c r="AE2385" i="1"/>
  <c r="AE1976" i="1"/>
  <c r="AE1675" i="1"/>
  <c r="AE1331" i="1"/>
  <c r="AE1092" i="1"/>
  <c r="AE814" i="1"/>
  <c r="AE523" i="1"/>
  <c r="AE274" i="1"/>
  <c r="AE32" i="1"/>
  <c r="AE2890" i="1"/>
  <c r="AE2425" i="1"/>
  <c r="AE2193" i="1"/>
  <c r="AE1958" i="1"/>
  <c r="AE1729" i="1"/>
  <c r="AE1566" i="1"/>
  <c r="AE1379" i="1"/>
  <c r="AE1229" i="1"/>
  <c r="AE872" i="1"/>
  <c r="AE511" i="1"/>
  <c r="AE2842" i="1"/>
  <c r="AE2451" i="1"/>
  <c r="AE1901" i="1"/>
  <c r="AE1548" i="1"/>
  <c r="AE1200" i="1"/>
  <c r="AE879" i="1"/>
  <c r="AE543" i="1"/>
  <c r="AE111" i="1"/>
  <c r="AE2567" i="1"/>
  <c r="AE1957" i="1"/>
  <c r="AE1418" i="1"/>
  <c r="AE1085" i="1"/>
  <c r="AE678" i="1"/>
  <c r="AE320" i="1"/>
  <c r="AE2861" i="1"/>
  <c r="AE2420" i="1"/>
  <c r="AE2828" i="1"/>
  <c r="AE2335" i="1"/>
  <c r="AE2016" i="1"/>
  <c r="AE1724" i="1"/>
  <c r="AE1404" i="1"/>
  <c r="AE1223" i="1"/>
  <c r="AE945" i="1"/>
  <c r="AE676" i="1"/>
  <c r="AE429" i="1"/>
  <c r="AE213" i="1"/>
  <c r="AE2970" i="1"/>
  <c r="AE2199" i="1"/>
  <c r="AE1859" i="1"/>
  <c r="AE1581" i="1"/>
  <c r="AE1275" i="1"/>
  <c r="AE1070" i="1"/>
  <c r="AE877" i="1"/>
  <c r="AE675" i="1"/>
  <c r="AE468" i="1"/>
  <c r="AE241" i="1"/>
  <c r="AE16" i="1"/>
  <c r="AE2635" i="1"/>
  <c r="AE2158" i="1"/>
  <c r="AE1840" i="1"/>
  <c r="AE1526" i="1"/>
  <c r="AE1239" i="1"/>
  <c r="AE2353" i="1"/>
  <c r="AE1935" i="1"/>
  <c r="AE1443" i="1"/>
  <c r="AE1174" i="1"/>
  <c r="AE876" i="1"/>
  <c r="AE582" i="1"/>
  <c r="AE167" i="1"/>
  <c r="AE2" i="1"/>
  <c r="AE1805" i="1"/>
  <c r="AE1510" i="1"/>
  <c r="AE1109" i="1"/>
  <c r="AE760" i="1"/>
  <c r="AE377" i="1"/>
  <c r="AE200" i="1"/>
  <c r="AE2472" i="1"/>
  <c r="AE247" i="1"/>
  <c r="AE2944" i="1"/>
  <c r="AE2021" i="1"/>
  <c r="AE1708" i="1"/>
  <c r="AE1435" i="1"/>
  <c r="AE1103" i="1"/>
  <c r="AE2814" i="1"/>
  <c r="AE1870" i="1"/>
  <c r="AE1282" i="1"/>
  <c r="AE769" i="1"/>
  <c r="AE455" i="1"/>
  <c r="AE159" i="1"/>
  <c r="AE2186" i="1"/>
  <c r="AE1679" i="1"/>
  <c r="AE1342" i="1"/>
  <c r="AE1048" i="1"/>
  <c r="AE784" i="1"/>
  <c r="AE427" i="1"/>
  <c r="AE114" i="1"/>
  <c r="AE2427" i="1"/>
  <c r="AE1723" i="1"/>
  <c r="AE1134" i="1"/>
  <c r="AE705" i="1"/>
  <c r="AE383" i="1"/>
  <c r="AE87" i="1"/>
  <c r="AE1469" i="1"/>
  <c r="AE704" i="1"/>
  <c r="AE55" i="1"/>
  <c r="AE1721" i="1"/>
  <c r="AE1046" i="1"/>
  <c r="AE422" i="1"/>
  <c r="AE2521" i="1"/>
  <c r="AE1813" i="1"/>
  <c r="AE1377" i="1"/>
  <c r="AE976" i="1"/>
  <c r="AE689" i="1"/>
  <c r="AE309" i="1"/>
  <c r="AE2417" i="1"/>
  <c r="AE1858" i="1"/>
  <c r="AE1290" i="1"/>
  <c r="AE888" i="1"/>
  <c r="AE519" i="1"/>
  <c r="AE265" i="1"/>
  <c r="AE2926" i="1"/>
  <c r="AE2035" i="1"/>
  <c r="AE1670" i="1"/>
  <c r="AE1334" i="1"/>
  <c r="AE823" i="1"/>
  <c r="AE533" i="1"/>
  <c r="AE162" i="1"/>
  <c r="AE2140" i="1"/>
  <c r="AE1415" i="1"/>
  <c r="AE838" i="1"/>
  <c r="AE529" i="1"/>
  <c r="AE219" i="1"/>
  <c r="AE317" i="1"/>
  <c r="AE2227" i="1"/>
  <c r="AE1731" i="1"/>
  <c r="AE952" i="1"/>
  <c r="AE218" i="1"/>
  <c r="AE1801" i="1"/>
  <c r="AE663" i="1"/>
  <c r="AE44" i="1"/>
  <c r="AE1381" i="1"/>
  <c r="AE660" i="1"/>
  <c r="AE42" i="1"/>
  <c r="AE1585" i="1"/>
  <c r="AE563" i="1"/>
  <c r="AE2927" i="1"/>
  <c r="AE1952" i="1"/>
  <c r="AE1306" i="1"/>
  <c r="AE805" i="1"/>
  <c r="AE416" i="1"/>
  <c r="AE5" i="1"/>
  <c r="AE934" i="1"/>
  <c r="AE316" i="1"/>
  <c r="AE2076" i="1"/>
  <c r="AE442" i="1"/>
  <c r="AE2959" i="1"/>
  <c r="AE2731" i="1"/>
  <c r="AE2587" i="1"/>
  <c r="AE2949" i="1"/>
  <c r="AE2817" i="1"/>
  <c r="AE2660" i="1"/>
  <c r="AE2510" i="1"/>
  <c r="AE2370" i="1"/>
  <c r="AE2291" i="1"/>
  <c r="AE2219" i="1"/>
  <c r="AE2917" i="1"/>
  <c r="AE2752" i="1"/>
  <c r="AE2595" i="1"/>
  <c r="AE2428" i="1"/>
  <c r="AE2892" i="1"/>
  <c r="AE2562" i="1"/>
  <c r="AE2430" i="1"/>
  <c r="AE2767" i="1"/>
  <c r="AE2621" i="1"/>
  <c r="AE2413" i="1"/>
  <c r="AE2067" i="1"/>
  <c r="AE1923" i="1"/>
  <c r="AE1779" i="1"/>
  <c r="AE2818" i="1"/>
  <c r="AE2655" i="1"/>
  <c r="AE2985" i="1"/>
  <c r="AE2743" i="1"/>
  <c r="AE2549" i="1"/>
  <c r="AE2347" i="1"/>
  <c r="AE2146" i="1"/>
  <c r="AE1989" i="1"/>
  <c r="AE1832" i="1"/>
  <c r="AE1709" i="1"/>
  <c r="AE1565" i="1"/>
  <c r="AE1421" i="1"/>
  <c r="AE2961" i="1"/>
  <c r="AE2720" i="1"/>
  <c r="AE2450" i="1"/>
  <c r="AE2268" i="1"/>
  <c r="AE2138" i="1"/>
  <c r="AE1981" i="1"/>
  <c r="AE1824" i="1"/>
  <c r="AE1656" i="1"/>
  <c r="AE1512" i="1"/>
  <c r="AE2398" i="1"/>
  <c r="AE457" i="1"/>
  <c r="AE15" i="1"/>
  <c r="AE1077" i="1"/>
  <c r="AE1276" i="1"/>
  <c r="AE1699" i="1"/>
  <c r="AE273" i="1"/>
  <c r="AE2802" i="1"/>
  <c r="AE2580" i="1"/>
  <c r="AE2596" i="1"/>
  <c r="AE2612" i="1"/>
  <c r="AE1803" i="1"/>
  <c r="AE2236" i="1"/>
  <c r="AE2627" i="1"/>
  <c r="AE1894" i="1"/>
  <c r="AE1055" i="1"/>
  <c r="AE2849" i="1"/>
  <c r="AE2071" i="1"/>
  <c r="AE1058" i="1"/>
  <c r="AE472" i="1"/>
  <c r="AE1072" i="1"/>
  <c r="AE118" i="1"/>
  <c r="AE714" i="1"/>
  <c r="AE1573" i="1"/>
  <c r="AE2302" i="1"/>
  <c r="AE1332" i="1"/>
  <c r="AE1454" i="1"/>
  <c r="AE628" i="1"/>
  <c r="AE1367" i="1"/>
  <c r="AE1529" i="1"/>
  <c r="AE1757" i="1"/>
  <c r="AE991" i="1"/>
  <c r="AE1119" i="1"/>
  <c r="AE325" i="1"/>
  <c r="AE1671" i="1"/>
  <c r="AE1311" i="1"/>
  <c r="AE513" i="1"/>
  <c r="AE201" i="1"/>
  <c r="AE2851" i="1"/>
  <c r="AE2548" i="1"/>
  <c r="AE2918" i="1"/>
  <c r="AE2795" i="1"/>
  <c r="AE2638" i="1"/>
  <c r="AE2345" i="1"/>
  <c r="AE2273" i="1"/>
  <c r="AE2201" i="1"/>
  <c r="AE2730" i="1"/>
  <c r="AE2573" i="1"/>
  <c r="AE2389" i="1"/>
  <c r="AE2846" i="1"/>
  <c r="AE2527" i="1"/>
  <c r="AE2968" i="1"/>
  <c r="AE2741" i="1"/>
  <c r="AE2586" i="1"/>
  <c r="AE2028" i="1"/>
  <c r="AE1884" i="1"/>
  <c r="AE2929" i="1"/>
  <c r="AE2569" i="1"/>
  <c r="AE2936" i="1"/>
  <c r="AE2697" i="1"/>
  <c r="AE2307" i="1"/>
  <c r="AE2096" i="1"/>
  <c r="AE1946" i="1"/>
  <c r="AE1796" i="1"/>
  <c r="AE1532" i="1"/>
  <c r="AE1388" i="1"/>
  <c r="AE2922" i="1"/>
  <c r="AE2662" i="1"/>
  <c r="AE2405" i="1"/>
  <c r="AE2117" i="1"/>
  <c r="AE1924" i="1"/>
  <c r="AE1761" i="1"/>
  <c r="AE1617" i="1"/>
  <c r="AE1473" i="1"/>
  <c r="AE2605" i="1"/>
  <c r="AE2395" i="1"/>
  <c r="AE2220" i="1"/>
  <c r="AE2712" i="1"/>
  <c r="AE2329" i="1"/>
  <c r="AE2118" i="1"/>
  <c r="AE1665" i="1"/>
  <c r="AE1500" i="1"/>
  <c r="AE1326" i="1"/>
  <c r="AE1186" i="1"/>
  <c r="AE1042" i="1"/>
  <c r="AE898" i="1"/>
  <c r="AE754" i="1"/>
  <c r="AE610" i="1"/>
  <c r="AE2881" i="1"/>
  <c r="AE2528" i="1"/>
  <c r="AE2644" i="1"/>
  <c r="AE2282" i="1"/>
  <c r="AE2062" i="1"/>
  <c r="AE1856" i="1"/>
  <c r="AE1652" i="1"/>
  <c r="AE1446" i="1"/>
  <c r="AE1208" i="1"/>
  <c r="AE1051" i="1"/>
  <c r="AE751" i="1"/>
  <c r="AE601" i="1"/>
  <c r="AE459" i="1"/>
  <c r="AE315" i="1"/>
  <c r="AE171" i="1"/>
  <c r="AE27" i="1"/>
  <c r="AE979" i="1"/>
  <c r="AE715" i="1"/>
  <c r="AE452" i="1"/>
  <c r="AE105" i="1"/>
  <c r="AE2270" i="1"/>
  <c r="AE1948" i="1"/>
  <c r="AE1590" i="1"/>
  <c r="AE1308" i="1"/>
  <c r="AE1000" i="1"/>
  <c r="AE700" i="1"/>
  <c r="AE419" i="1"/>
  <c r="AE203" i="1"/>
  <c r="AE2677" i="1"/>
  <c r="AE2223" i="1"/>
  <c r="AE1513" i="1"/>
  <c r="AE1249" i="1"/>
  <c r="AE978" i="1"/>
  <c r="AE771" i="1"/>
  <c r="AE438" i="1"/>
  <c r="AE202" i="1"/>
  <c r="AE2280" i="1"/>
  <c r="AE2746" i="1"/>
  <c r="AE2364" i="1"/>
  <c r="AE1921" i="1"/>
  <c r="AE1668" i="1"/>
  <c r="AE1505" i="1"/>
  <c r="AE1317" i="1"/>
  <c r="AE1100" i="1"/>
  <c r="AE765" i="1"/>
  <c r="AE249" i="1"/>
  <c r="AE2721" i="1"/>
  <c r="AE1827" i="1"/>
  <c r="AE1436" i="1"/>
  <c r="AE1143" i="1"/>
  <c r="AE750" i="1"/>
  <c r="AE432" i="1"/>
  <c r="AE13" i="1"/>
  <c r="AE1762" i="1"/>
  <c r="AE1292" i="1"/>
  <c r="AE956" i="1"/>
  <c r="AE571" i="1"/>
  <c r="AE2779" i="1"/>
  <c r="AE2359" i="1"/>
  <c r="AE2654" i="1"/>
  <c r="AE2218" i="1"/>
  <c r="AE1647" i="1"/>
  <c r="AE1357" i="1"/>
  <c r="AE1104" i="1"/>
  <c r="AE633" i="1"/>
  <c r="AE370" i="1"/>
  <c r="AE2653" i="1"/>
  <c r="AE1734" i="1"/>
  <c r="AE1492" i="1"/>
  <c r="AE1189" i="1"/>
  <c r="AE1018" i="1"/>
  <c r="AE599" i="1"/>
  <c r="AE398" i="1"/>
  <c r="AE300" i="1"/>
  <c r="AE2485" i="1"/>
  <c r="AE1743" i="1"/>
  <c r="AE2919" i="1"/>
  <c r="AE1823" i="1"/>
  <c r="AE762" i="1"/>
  <c r="AE2130" i="1"/>
  <c r="AE980" i="1"/>
  <c r="AE1879" i="1"/>
  <c r="AE1606" i="1"/>
  <c r="AE2393" i="1"/>
  <c r="AE371" i="1"/>
  <c r="AE1567" i="1"/>
  <c r="AE647" i="1"/>
  <c r="AE1495" i="1"/>
  <c r="AE2426" i="1"/>
  <c r="AE1516" i="1"/>
  <c r="AE279" i="1"/>
  <c r="AE1649" i="1"/>
  <c r="AE891" i="1"/>
  <c r="AE152" i="1"/>
  <c r="AE1622" i="1"/>
  <c r="AE746" i="1"/>
  <c r="AE194" i="1"/>
  <c r="AE2416" i="1"/>
  <c r="AE1885" i="1"/>
  <c r="AE1091" i="1"/>
  <c r="AE716" i="1"/>
  <c r="AE22" i="1"/>
  <c r="AE1933" i="1"/>
  <c r="AE1024" i="1"/>
  <c r="AE713" i="1"/>
  <c r="AE135" i="1"/>
  <c r="AE1951" i="1"/>
  <c r="AE756" i="1"/>
  <c r="AE1304" i="1"/>
  <c r="AE2018" i="1"/>
  <c r="AE466" i="1"/>
  <c r="AE351" i="1"/>
  <c r="AE1639" i="1"/>
  <c r="AE667" i="1"/>
  <c r="AE1267" i="1"/>
  <c r="AE726" i="1"/>
  <c r="AE882" i="1"/>
  <c r="AE2934" i="1"/>
  <c r="AE2650" i="1"/>
  <c r="AE2431" i="1"/>
  <c r="AE2259" i="1"/>
  <c r="AE2832" i="1"/>
  <c r="AE2373" i="1"/>
  <c r="AE2151" i="1"/>
  <c r="AE1912" i="1"/>
  <c r="AE1727" i="1"/>
  <c r="AE1562" i="1"/>
  <c r="AE1369" i="1"/>
  <c r="AE1225" i="1"/>
  <c r="AE1081" i="1"/>
  <c r="AE937" i="1"/>
  <c r="AE793" i="1"/>
  <c r="AE649" i="1"/>
  <c r="AE2932" i="1"/>
  <c r="AE2880" i="1"/>
  <c r="AE2589" i="1"/>
  <c r="AE2722" i="1"/>
  <c r="AE2352" i="1"/>
  <c r="AE2099" i="1"/>
  <c r="AE1902" i="1"/>
  <c r="AE1694" i="1"/>
  <c r="AE1515" i="1"/>
  <c r="AE1294" i="1"/>
  <c r="AE1144" i="1"/>
  <c r="AE987" i="1"/>
  <c r="AE794" i="1"/>
  <c r="AE637" i="1"/>
  <c r="AE492" i="1"/>
  <c r="AE348" i="1"/>
  <c r="AE204" i="1"/>
  <c r="AE60" i="1"/>
  <c r="AE1093" i="1"/>
  <c r="AE801" i="1"/>
  <c r="AE498" i="1"/>
  <c r="AE321" i="1"/>
  <c r="AE151" i="1"/>
  <c r="AE2337" i="1"/>
  <c r="AE2013" i="1"/>
  <c r="AE1677" i="1"/>
  <c r="AE1355" i="1"/>
  <c r="AE1036" i="1"/>
  <c r="AE743" i="1"/>
  <c r="AE484" i="1"/>
  <c r="AE268" i="1"/>
  <c r="AE52" i="1"/>
  <c r="AE2336" i="1"/>
  <c r="AE1938" i="1"/>
  <c r="AE1659" i="1"/>
  <c r="AE1315" i="1"/>
  <c r="AE1078" i="1"/>
  <c r="AE799" i="1"/>
  <c r="AE490" i="1"/>
  <c r="AE261" i="1"/>
  <c r="AE19" i="1"/>
  <c r="AE2868" i="1"/>
  <c r="AE2400" i="1"/>
  <c r="AE2173" i="1"/>
  <c r="AE1949" i="1"/>
  <c r="AE1720" i="1"/>
  <c r="AE1557" i="1"/>
  <c r="AE1356" i="1"/>
  <c r="AE1222" i="1"/>
  <c r="AE829" i="1"/>
  <c r="AE478" i="1"/>
  <c r="AE2805" i="1"/>
  <c r="AE2411" i="1"/>
  <c r="AE1883" i="1"/>
  <c r="AE1530" i="1"/>
  <c r="AE1193" i="1"/>
  <c r="AE864" i="1"/>
  <c r="AE530" i="1"/>
  <c r="AE72" i="1"/>
  <c r="AE2478" i="1"/>
  <c r="AE1928" i="1"/>
  <c r="AE1402" i="1"/>
  <c r="AE1071" i="1"/>
  <c r="AE664" i="1"/>
  <c r="AE294" i="1"/>
  <c r="AE2841" i="1"/>
  <c r="AE2791" i="1"/>
  <c r="AE2277" i="1"/>
  <c r="AE2000" i="1"/>
  <c r="AE1713" i="1"/>
  <c r="AE1391" i="1"/>
  <c r="AE1211" i="1"/>
  <c r="AE933" i="1"/>
  <c r="AE666" i="1"/>
  <c r="AE401" i="1"/>
  <c r="AE185" i="1"/>
  <c r="AE2896" i="1"/>
  <c r="AE2133" i="1"/>
  <c r="AE1815" i="1"/>
  <c r="AE1569" i="1"/>
  <c r="AE1263" i="1"/>
  <c r="AE1049" i="1"/>
  <c r="AE868" i="1"/>
  <c r="AE632" i="1"/>
  <c r="AE232" i="1"/>
  <c r="AE2942" i="1"/>
  <c r="AE2600" i="1"/>
  <c r="AE2142" i="1"/>
  <c r="AE1784" i="1"/>
  <c r="AE1511" i="1"/>
  <c r="AE1227" i="1"/>
  <c r="AE2301" i="1"/>
  <c r="AE1918" i="1"/>
  <c r="AE1425" i="1"/>
  <c r="AE1161" i="1"/>
  <c r="AE863" i="1"/>
  <c r="AE569" i="1"/>
  <c r="AE155" i="1"/>
  <c r="AE2324" i="1"/>
  <c r="AE1785" i="1"/>
  <c r="AE1494" i="1"/>
  <c r="AE1096" i="1"/>
  <c r="AE747" i="1"/>
  <c r="AE365" i="1"/>
  <c r="AE178" i="1"/>
  <c r="AE2380" i="1"/>
  <c r="AE188" i="1"/>
  <c r="AE2852" i="1"/>
  <c r="AE2002" i="1"/>
  <c r="AE1692" i="1"/>
  <c r="AE1385" i="1"/>
  <c r="AE1090" i="1"/>
  <c r="AE2747" i="1"/>
  <c r="AE1849" i="1"/>
  <c r="AE1246" i="1"/>
  <c r="AE755" i="1"/>
  <c r="AE411" i="1"/>
  <c r="AE146" i="1"/>
  <c r="AE2157" i="1"/>
  <c r="AE1655" i="1"/>
  <c r="AE1321" i="1"/>
  <c r="AE1033" i="1"/>
  <c r="AE691" i="1"/>
  <c r="AE369" i="1"/>
  <c r="AE101" i="1"/>
  <c r="AE2355" i="1"/>
  <c r="AE1700" i="1"/>
  <c r="AE1084" i="1"/>
  <c r="AE613" i="1"/>
  <c r="AE352" i="1"/>
  <c r="AE1399" i="1"/>
  <c r="AE674" i="1"/>
  <c r="AE2876" i="1"/>
  <c r="AE1653" i="1"/>
  <c r="AE995" i="1"/>
  <c r="AE395" i="1"/>
  <c r="AE2462" i="1"/>
  <c r="AE1787" i="1"/>
  <c r="AE1274" i="1"/>
  <c r="AE941" i="1"/>
  <c r="AE673" i="1"/>
  <c r="AE293" i="1"/>
  <c r="AE2377" i="1"/>
  <c r="AE1759" i="1"/>
  <c r="AE1253" i="1"/>
  <c r="AE870" i="1"/>
  <c r="AE503" i="1"/>
  <c r="AE251" i="1"/>
  <c r="AE2840" i="1"/>
  <c r="AE2007" i="1"/>
  <c r="AE1645" i="1"/>
  <c r="AE1273" i="1"/>
  <c r="AE809" i="1"/>
  <c r="AE502" i="1"/>
  <c r="AE149" i="1"/>
  <c r="AE2083" i="1"/>
  <c r="AE1351" i="1"/>
  <c r="AE1075" i="1"/>
  <c r="AE776" i="1"/>
  <c r="AE515" i="1"/>
  <c r="AE206" i="1"/>
  <c r="AE161" i="1"/>
  <c r="AE2105" i="1"/>
  <c r="AE1707" i="1"/>
  <c r="AE918" i="1"/>
  <c r="AE160" i="1"/>
  <c r="AE1706" i="1"/>
  <c r="AE634" i="1"/>
  <c r="AE2794" i="1"/>
  <c r="AE1337" i="1"/>
  <c r="AE627" i="1"/>
  <c r="AE29" i="1"/>
  <c r="AE1490" i="1"/>
  <c r="AE493" i="1"/>
  <c r="AE2837" i="1"/>
  <c r="AE1802" i="1"/>
  <c r="AE1210" i="1"/>
  <c r="AE790" i="1"/>
  <c r="AE403" i="1"/>
  <c r="AE2904" i="1"/>
  <c r="AE849" i="1"/>
  <c r="AE287" i="1"/>
  <c r="AE1999" i="1"/>
  <c r="AE1088" i="1"/>
  <c r="AE344" i="1"/>
  <c r="AE2923" i="1"/>
  <c r="AE2718" i="1"/>
  <c r="AE2574" i="1"/>
  <c r="AE2941" i="1"/>
  <c r="AE2809" i="1"/>
  <c r="AE2652" i="1"/>
  <c r="AE2495" i="1"/>
  <c r="AE2357" i="1"/>
  <c r="AE2285" i="1"/>
  <c r="AE2213" i="1"/>
  <c r="AE2909" i="1"/>
  <c r="AE2745" i="1"/>
  <c r="AE2588" i="1"/>
  <c r="AE2415" i="1"/>
  <c r="AE2874" i="1"/>
  <c r="AE2725" i="1"/>
  <c r="AE2544" i="1"/>
  <c r="AE2986" i="1"/>
  <c r="AE2758" i="1"/>
  <c r="AE2604" i="1"/>
  <c r="AE2390" i="1"/>
  <c r="AE2054" i="1"/>
  <c r="AE1910" i="1"/>
  <c r="AE2976" i="1"/>
  <c r="AE2808" i="1"/>
  <c r="AE2637" i="1"/>
  <c r="AE2974" i="1"/>
  <c r="AE2732" i="1"/>
  <c r="AE2514" i="1"/>
  <c r="AE2331" i="1"/>
  <c r="AE2110" i="1"/>
  <c r="AE1960" i="1"/>
  <c r="AE1810" i="1"/>
  <c r="AE1696" i="1"/>
  <c r="AE1552" i="1"/>
  <c r="AE1408" i="1"/>
  <c r="AE2946" i="1"/>
  <c r="AE2685" i="1"/>
  <c r="AE2440" i="1"/>
  <c r="AE2252" i="1"/>
  <c r="AE2131" i="1"/>
  <c r="AE1974" i="1"/>
  <c r="AE1817" i="1"/>
  <c r="AE1643" i="1"/>
  <c r="AE1499" i="1"/>
  <c r="AE2884" i="1"/>
  <c r="AE2640" i="1"/>
  <c r="AE2421" i="1"/>
  <c r="AE2244" i="1"/>
  <c r="AE2740" i="1"/>
  <c r="AE2350" i="1"/>
  <c r="AE2143" i="1"/>
  <c r="AE1904" i="1"/>
  <c r="AE1704" i="1"/>
  <c r="AE1547" i="1"/>
  <c r="AE1340" i="1"/>
  <c r="AE1212" i="1"/>
  <c r="AE1068" i="1"/>
  <c r="AE924" i="1"/>
  <c r="AE780" i="1"/>
  <c r="AE636" i="1"/>
  <c r="AE2915" i="1"/>
  <c r="AE2866" i="1"/>
  <c r="AE2556" i="1"/>
  <c r="AE2684" i="1"/>
  <c r="AE2328" i="1"/>
  <c r="AE2090" i="1"/>
  <c r="AE1893" i="1"/>
  <c r="AE1686" i="1"/>
  <c r="AE1489" i="1"/>
  <c r="AE1287" i="1"/>
  <c r="AE1137" i="1"/>
  <c r="AE944" i="1"/>
  <c r="AE787" i="1"/>
  <c r="AE630" i="1"/>
  <c r="AE479" i="1"/>
  <c r="AE335" i="1"/>
  <c r="AE191" i="1"/>
  <c r="AE47" i="1"/>
  <c r="AE1079" i="1"/>
  <c r="AE786" i="1"/>
  <c r="AE485" i="1"/>
  <c r="AE308" i="1"/>
  <c r="AE138" i="1"/>
  <c r="AE2304" i="1"/>
  <c r="AE1994" i="1"/>
  <c r="AE1651" i="1"/>
  <c r="AE1339" i="1"/>
  <c r="AE1028" i="1"/>
  <c r="AE729" i="1"/>
  <c r="AE471" i="1"/>
  <c r="AE255" i="1"/>
  <c r="AE39" i="1"/>
  <c r="AE2313" i="1"/>
  <c r="AE1909" i="1"/>
  <c r="AE1607" i="1"/>
  <c r="AE1300" i="1"/>
  <c r="AE1035" i="1"/>
  <c r="AE792" i="1"/>
  <c r="AE477" i="1"/>
  <c r="AE248" i="1"/>
  <c r="AE2975" i="1"/>
  <c r="AE2825" i="1"/>
  <c r="AE2386" i="1"/>
  <c r="AE2155" i="1"/>
  <c r="AE1940" i="1"/>
  <c r="AE1711" i="1"/>
  <c r="AE1531" i="1"/>
  <c r="AE1348" i="1"/>
  <c r="AE1129" i="1"/>
  <c r="AE815" i="1"/>
  <c r="AE380" i="1"/>
  <c r="AE2762" i="1"/>
  <c r="AE2360" i="1"/>
  <c r="AE1855" i="1"/>
  <c r="AE1488" i="1"/>
  <c r="AE1178" i="1"/>
  <c r="AE850" i="1"/>
  <c r="AE491" i="1"/>
  <c r="AE59" i="1"/>
  <c r="AE2436" i="1"/>
  <c r="AE1900" i="1"/>
  <c r="AE1378" i="1"/>
  <c r="AE985" i="1"/>
  <c r="AE642" i="1"/>
  <c r="AE222" i="1"/>
  <c r="AE2820" i="1"/>
  <c r="AE2384" i="1"/>
  <c r="AE2717" i="1"/>
  <c r="AE2262" i="1"/>
  <c r="AE1987" i="1"/>
  <c r="AE1673" i="1"/>
  <c r="AE1380" i="1"/>
  <c r="AE1147" i="1"/>
  <c r="AE923" i="1"/>
  <c r="AE654" i="1"/>
  <c r="AE390" i="1"/>
  <c r="AE174" i="1"/>
  <c r="AE2857" i="1"/>
  <c r="AE2120" i="1"/>
  <c r="AE1776" i="1"/>
  <c r="AE1555" i="1"/>
  <c r="AE1232" i="1"/>
  <c r="AE1039" i="1"/>
  <c r="AE856" i="1"/>
  <c r="AE620" i="1"/>
  <c r="AE448" i="1"/>
  <c r="AE193" i="1"/>
  <c r="AE2443" i="1"/>
  <c r="AE2542" i="1"/>
  <c r="AE2129" i="1"/>
  <c r="AE1769" i="1"/>
  <c r="AE1459" i="1"/>
  <c r="AE1217" i="1"/>
  <c r="AE2274" i="1"/>
  <c r="AE1862" i="1"/>
  <c r="AE1392" i="1"/>
  <c r="AE1133" i="1"/>
  <c r="AE788" i="1"/>
  <c r="AE555" i="1"/>
  <c r="AE120" i="1"/>
  <c r="AE2242" i="1"/>
  <c r="AE1767" i="1"/>
  <c r="AE1458" i="1"/>
  <c r="AE710" i="1"/>
  <c r="AE343" i="1"/>
  <c r="AE166" i="1"/>
  <c r="AE2300" i="1"/>
  <c r="AE153" i="1"/>
  <c r="AE2748" i="1"/>
  <c r="AE1965" i="1"/>
  <c r="AE1640" i="1"/>
  <c r="AE1353" i="1"/>
  <c r="AE2676" i="1"/>
  <c r="AE1795" i="1"/>
  <c r="AE1170" i="1"/>
  <c r="AE740" i="1"/>
  <c r="AE397" i="1"/>
  <c r="AE88" i="1"/>
  <c r="AE2128" i="1"/>
  <c r="AE1636" i="1"/>
  <c r="AE1302" i="1"/>
  <c r="AE1016" i="1"/>
  <c r="AE677" i="1"/>
  <c r="AE356" i="1"/>
  <c r="AE57" i="1"/>
  <c r="AE2251" i="1"/>
  <c r="AE1587" i="1"/>
  <c r="AE1013" i="1"/>
  <c r="AE598" i="1"/>
  <c r="AE338" i="1"/>
  <c r="AE2734" i="1"/>
  <c r="AE1359" i="1"/>
  <c r="AE641" i="1"/>
  <c r="AE2529" i="1"/>
  <c r="AE1605" i="1"/>
  <c r="AE909" i="1"/>
  <c r="AE364" i="1"/>
  <c r="AE2382" i="1"/>
  <c r="AE1740" i="1"/>
  <c r="AE1237" i="1"/>
  <c r="AE925" i="1"/>
  <c r="AE655" i="1"/>
  <c r="AE238" i="1"/>
  <c r="AE2342" i="1"/>
  <c r="AE1691" i="1"/>
  <c r="AE1234" i="1"/>
  <c r="AE855" i="1"/>
  <c r="AE447" i="1"/>
  <c r="AE220" i="1"/>
  <c r="AE2576" i="1"/>
  <c r="AE1961" i="1"/>
  <c r="AE1601" i="1"/>
  <c r="AE1216" i="1"/>
  <c r="AE791" i="1"/>
  <c r="AE489" i="1"/>
  <c r="AE93" i="1"/>
  <c r="AE2055" i="1"/>
  <c r="AE1330" i="1"/>
  <c r="AE1059" i="1"/>
  <c r="AE745" i="1"/>
  <c r="AE460" i="1"/>
  <c r="AE192" i="1"/>
  <c r="AE21" i="1"/>
  <c r="AE2026" i="1"/>
  <c r="AE1687" i="1"/>
  <c r="AE867" i="1"/>
  <c r="AE133" i="1"/>
  <c r="AE1568" i="1"/>
  <c r="AE603" i="1"/>
  <c r="AE2284" i="1"/>
  <c r="AE1219" i="1"/>
  <c r="AE552" i="1"/>
  <c r="AE2943" i="1"/>
  <c r="AE1318" i="1"/>
  <c r="AE435" i="1"/>
  <c r="AE2760" i="1"/>
  <c r="AE1732" i="1"/>
  <c r="AE1159" i="1"/>
  <c r="AE759" i="1"/>
  <c r="AE358" i="1"/>
  <c r="AE1457" i="1"/>
  <c r="AE774" i="1"/>
  <c r="AE231" i="1"/>
  <c r="AE1899" i="1"/>
  <c r="AE1002" i="1"/>
  <c r="AE2887" i="1"/>
  <c r="AE2705" i="1"/>
  <c r="AE2561" i="1"/>
  <c r="AE2933" i="1"/>
  <c r="AE2645" i="1"/>
  <c r="AE2488" i="1"/>
  <c r="AE2351" i="1"/>
  <c r="AE2279" i="1"/>
  <c r="AE2207" i="1"/>
  <c r="AE2901" i="1"/>
  <c r="AE2737" i="1"/>
  <c r="AE2402" i="1"/>
  <c r="AE2865" i="1"/>
  <c r="AE2707" i="1"/>
  <c r="AE2536" i="1"/>
  <c r="AE2977" i="1"/>
  <c r="AE2749" i="1"/>
  <c r="AE2366" i="1"/>
  <c r="AE2041" i="1"/>
  <c r="AE1897" i="1"/>
  <c r="AE2948" i="1"/>
  <c r="AE2800" i="1"/>
  <c r="AE2947" i="1"/>
  <c r="AE2710" i="1"/>
  <c r="AE2491" i="1"/>
  <c r="AE2316" i="1"/>
  <c r="AE2103" i="1"/>
  <c r="AE1953" i="1"/>
  <c r="AE1683" i="1"/>
  <c r="AE1539" i="1"/>
  <c r="AE1395" i="1"/>
  <c r="AE2935" i="1"/>
  <c r="AE2675" i="1"/>
  <c r="AE2423" i="1"/>
  <c r="AE2124" i="1"/>
  <c r="AE1967" i="1"/>
  <c r="AE1774" i="1"/>
  <c r="AE1630" i="1"/>
  <c r="AE1486" i="1"/>
  <c r="AE2871" i="1"/>
  <c r="AE2404" i="1"/>
  <c r="AE2235" i="1"/>
  <c r="AE2727" i="1"/>
  <c r="AE2341" i="1"/>
  <c r="AE2135" i="1"/>
  <c r="AE1680" i="1"/>
  <c r="AE1523" i="1"/>
  <c r="AE1333" i="1"/>
  <c r="AE1199" i="1"/>
  <c r="AE911" i="1"/>
  <c r="AE767" i="1"/>
  <c r="AE623" i="1"/>
  <c r="AE2899" i="1"/>
  <c r="AE2541" i="1"/>
  <c r="AE2665" i="1"/>
  <c r="AE2305" i="1"/>
  <c r="AE1875" i="1"/>
  <c r="AE1678" i="1"/>
  <c r="AE1481" i="1"/>
  <c r="AE1251" i="1"/>
  <c r="AE908" i="1"/>
  <c r="AE758" i="1"/>
  <c r="AE608" i="1"/>
  <c r="AE328" i="1"/>
  <c r="AE184" i="1"/>
  <c r="AE40" i="1"/>
  <c r="AE772" i="1"/>
  <c r="AE465" i="1"/>
  <c r="AE295" i="1"/>
  <c r="AE2281" i="1"/>
  <c r="AE1966" i="1"/>
  <c r="AE1625" i="1"/>
  <c r="AE1324" i="1"/>
  <c r="AE1014" i="1"/>
  <c r="AE458" i="1"/>
  <c r="AE242" i="1"/>
  <c r="AE2780" i="1"/>
  <c r="AE2257" i="1"/>
  <c r="AE1863" i="1"/>
  <c r="AE1285" i="1"/>
  <c r="AE992" i="1"/>
  <c r="AE778" i="1"/>
  <c r="AE451" i="1"/>
  <c r="AE235" i="1"/>
  <c r="AE2782" i="1"/>
  <c r="AE2375" i="1"/>
  <c r="AE2136" i="1"/>
  <c r="AE1930" i="1"/>
  <c r="AE1703" i="1"/>
  <c r="AE1514" i="1"/>
  <c r="AE1115" i="1"/>
  <c r="AE779" i="1"/>
  <c r="AE354" i="1"/>
  <c r="AE2744" i="1"/>
  <c r="AE2326" i="1"/>
  <c r="AE1836" i="1"/>
  <c r="AE1157" i="1"/>
  <c r="AE764" i="1"/>
  <c r="AE445" i="1"/>
  <c r="AE26" i="1"/>
  <c r="AE2399" i="1"/>
  <c r="AE1882" i="1"/>
  <c r="AE1354" i="1"/>
  <c r="AE971" i="1"/>
  <c r="AE209" i="1"/>
  <c r="AE2797" i="1"/>
  <c r="AE2372" i="1"/>
  <c r="AE2687" i="1"/>
  <c r="AE2240" i="1"/>
  <c r="AE1972" i="1"/>
  <c r="AE1661" i="1"/>
  <c r="AE1116" i="1"/>
  <c r="AE859" i="1"/>
  <c r="AE645" i="1"/>
  <c r="AE381" i="1"/>
  <c r="AE165" i="1"/>
  <c r="AE2714" i="1"/>
  <c r="AE2102" i="1"/>
  <c r="AE1760" i="1"/>
  <c r="AE1220" i="1"/>
  <c r="AE1027" i="1"/>
  <c r="AE825" i="1"/>
  <c r="AE611" i="1"/>
  <c r="AE409" i="1"/>
  <c r="AE182" i="1"/>
  <c r="AE1543" i="1"/>
  <c r="AE2507" i="1"/>
  <c r="AE2112" i="1"/>
  <c r="AE1449" i="1"/>
  <c r="AE1205" i="1"/>
  <c r="AE2222" i="1"/>
  <c r="AE1842" i="1"/>
  <c r="AE1360" i="1"/>
  <c r="AE1120" i="1"/>
  <c r="AE775" i="1"/>
  <c r="AE542" i="1"/>
  <c r="AE108" i="1"/>
  <c r="AE2175" i="1"/>
  <c r="AE1716" i="1"/>
  <c r="AE1442" i="1"/>
  <c r="AE696" i="1"/>
  <c r="AE330" i="1"/>
  <c r="AE141" i="1"/>
  <c r="AE2047" i="1"/>
  <c r="AE94" i="1"/>
  <c r="AE2657" i="1"/>
  <c r="AE1947" i="1"/>
  <c r="AE1623" i="1"/>
  <c r="AE1338" i="1"/>
  <c r="AE1066" i="1"/>
  <c r="AE2611" i="1"/>
  <c r="AE1773" i="1"/>
  <c r="AE725" i="1"/>
  <c r="AE384" i="1"/>
  <c r="AE74" i="1"/>
  <c r="AE2045" i="1"/>
  <c r="AE1612" i="1"/>
  <c r="AE1281" i="1"/>
  <c r="AE998" i="1"/>
  <c r="AE661" i="1"/>
  <c r="AE298" i="1"/>
  <c r="AE43" i="1"/>
  <c r="AE2216" i="1"/>
  <c r="AE1517" i="1"/>
  <c r="AE930" i="1"/>
  <c r="AE583" i="1"/>
  <c r="AE2530" i="1"/>
  <c r="AE1203" i="1"/>
  <c r="AE566" i="1"/>
  <c r="AE2344" i="1"/>
  <c r="AE1560" i="1"/>
  <c r="AE781" i="1"/>
  <c r="AE337" i="1"/>
  <c r="AE2343" i="1"/>
  <c r="AE1695" i="1"/>
  <c r="AE1198" i="1"/>
  <c r="AE906" i="1"/>
  <c r="AE640" i="1"/>
  <c r="AE221" i="1"/>
  <c r="AE2308" i="1"/>
  <c r="AE1196" i="1"/>
  <c r="AE763" i="1"/>
  <c r="AE434" i="1"/>
  <c r="AE207" i="1"/>
  <c r="AE2520" i="1"/>
  <c r="AE1907" i="1"/>
  <c r="AE1576" i="1"/>
  <c r="AE1162" i="1"/>
  <c r="AE777" i="1"/>
  <c r="AE475" i="1"/>
  <c r="AE80" i="1"/>
  <c r="AE2030" i="1"/>
  <c r="AE1040" i="1"/>
  <c r="AE731" i="1"/>
  <c r="AE444" i="1"/>
  <c r="AE148" i="1"/>
  <c r="AE2829" i="1"/>
  <c r="AE1978" i="1"/>
  <c r="AE1662" i="1"/>
  <c r="AE819" i="1"/>
  <c r="AE62" i="1"/>
  <c r="AE1524" i="1"/>
  <c r="AE2179" i="1"/>
  <c r="AE1183" i="1"/>
  <c r="AE522" i="1"/>
  <c r="AE2598" i="1"/>
  <c r="AE408" i="1"/>
  <c r="AE2505" i="1"/>
  <c r="AE1688" i="1"/>
  <c r="AE1124" i="1"/>
  <c r="AE698" i="1"/>
  <c r="AE345" i="1"/>
  <c r="AE1389" i="1"/>
  <c r="AE742" i="1"/>
  <c r="AE205" i="1"/>
  <c r="AE968" i="1"/>
  <c r="AE2692" i="1"/>
  <c r="AE2481" i="1"/>
  <c r="AE2893" i="1"/>
  <c r="AE2699" i="1"/>
  <c r="AE2172" i="1"/>
  <c r="AE2792" i="1"/>
  <c r="AE2480" i="1"/>
  <c r="AE1676" i="1"/>
  <c r="AE2228" i="1"/>
  <c r="AE2859" i="1"/>
  <c r="AE1886" i="1"/>
  <c r="AE2830" i="1"/>
  <c r="AE901" i="1"/>
  <c r="AE282" i="1"/>
  <c r="AE1844" i="1"/>
  <c r="AE2127" i="1"/>
  <c r="AE2293" i="1"/>
  <c r="AE2246" i="1"/>
  <c r="AE176" i="1"/>
  <c r="AE1959" i="1"/>
  <c r="AE847" i="1"/>
  <c r="AE2085" i="1"/>
  <c r="AE782" i="1"/>
  <c r="AE134" i="1"/>
  <c r="AE2081" i="1"/>
  <c r="AE1423" i="1"/>
  <c r="AE2198" i="1"/>
  <c r="AE1345" i="1"/>
  <c r="AE1069" i="1"/>
  <c r="AE532" i="1"/>
  <c r="AE96" i="1"/>
  <c r="AE1407" i="1"/>
  <c r="AE683" i="1"/>
  <c r="AE318" i="1"/>
  <c r="AE129" i="1"/>
  <c r="AE70" i="1"/>
  <c r="AE2577" i="1"/>
  <c r="AE1927" i="1"/>
  <c r="AE1322" i="1"/>
  <c r="AE1053" i="1"/>
  <c r="AE1749" i="1"/>
  <c r="AE1087" i="1"/>
  <c r="AE631" i="1"/>
  <c r="AE3" i="1"/>
  <c r="AE2019" i="1"/>
  <c r="AE1261" i="1"/>
  <c r="AE982" i="1"/>
  <c r="AE285" i="1"/>
  <c r="AE30" i="1"/>
  <c r="AE2123" i="1"/>
  <c r="AE912" i="1"/>
  <c r="AE567" i="1"/>
  <c r="AE312" i="1"/>
  <c r="AE1167" i="1"/>
  <c r="AE535" i="1"/>
  <c r="AE2278" i="1"/>
  <c r="AE752" i="1"/>
  <c r="AE2208" i="1"/>
  <c r="AE1182" i="1"/>
  <c r="AE548" i="1"/>
  <c r="AE2272" i="1"/>
  <c r="AE1181" i="1"/>
  <c r="AE421" i="1"/>
  <c r="AE1553" i="1"/>
  <c r="AE462" i="1"/>
  <c r="AE1289" i="1"/>
  <c r="AE431" i="1"/>
  <c r="AE2753" i="1"/>
  <c r="AE1619" i="1"/>
  <c r="AE4" i="1"/>
  <c r="AE428" i="1"/>
  <c r="AE1098" i="1"/>
  <c r="AE2473" i="1"/>
  <c r="AE1202" i="1"/>
  <c r="AE2447" i="1"/>
  <c r="AE1074" i="1"/>
  <c r="AE332" i="1"/>
  <c r="AE147" i="1"/>
  <c r="AE1730" i="1"/>
  <c r="AE116" i="1"/>
  <c r="AE1004" i="1"/>
  <c r="AE1752" i="1"/>
  <c r="AE154" i="1"/>
  <c r="AE2823" i="1"/>
  <c r="AE2679" i="1"/>
  <c r="AE2535" i="1"/>
  <c r="AE2902" i="1"/>
  <c r="AE2788" i="1"/>
  <c r="AE2631" i="1"/>
  <c r="AE2468" i="1"/>
  <c r="AE2339" i="1"/>
  <c r="AE2267" i="1"/>
  <c r="AE2195" i="1"/>
  <c r="AE2885" i="1"/>
  <c r="AE2723" i="1"/>
  <c r="AE2566" i="1"/>
  <c r="AE2376" i="1"/>
  <c r="AE2836" i="1"/>
  <c r="AE2682" i="1"/>
  <c r="AE2519" i="1"/>
  <c r="AE2958" i="1"/>
  <c r="AE2733" i="1"/>
  <c r="AE2578" i="1"/>
  <c r="AE2159" i="1"/>
  <c r="AE2015" i="1"/>
  <c r="AE1871" i="1"/>
  <c r="AE2920" i="1"/>
  <c r="AE2783" i="1"/>
  <c r="AE2551" i="1"/>
  <c r="AE2924" i="1"/>
  <c r="AE2686" i="1"/>
  <c r="AE2471" i="1"/>
  <c r="AE2292" i="1"/>
  <c r="AE2089" i="1"/>
  <c r="AE1939" i="1"/>
  <c r="AE1789" i="1"/>
  <c r="AE1663" i="1"/>
  <c r="AE1519" i="1"/>
  <c r="AE1375" i="1"/>
  <c r="AE2908" i="1"/>
  <c r="AE2617" i="1"/>
  <c r="AE2379" i="1"/>
  <c r="AE2212" i="1"/>
  <c r="AE2074" i="1"/>
  <c r="AE1917" i="1"/>
  <c r="AE1754" i="1"/>
  <c r="AE1610" i="1"/>
  <c r="AE1466" i="1"/>
  <c r="AE2833" i="1"/>
  <c r="AE2592" i="1"/>
  <c r="AE2387" i="1"/>
  <c r="AE2983" i="1"/>
  <c r="AE2694" i="1"/>
  <c r="AE2319" i="1"/>
  <c r="AE2049" i="1"/>
  <c r="AE1878" i="1"/>
  <c r="AE1657" i="1"/>
  <c r="AE1476" i="1"/>
  <c r="AE1319" i="1"/>
  <c r="AE1173" i="1"/>
  <c r="AE1029" i="1"/>
  <c r="AE885" i="1"/>
  <c r="AE741" i="1"/>
  <c r="AE597" i="1"/>
  <c r="AE2815" i="1"/>
  <c r="AE2785" i="1"/>
  <c r="AE2981" i="1"/>
  <c r="AE2626" i="1"/>
  <c r="AE2271" i="1"/>
  <c r="AE2052" i="1"/>
  <c r="AE1837" i="1"/>
  <c r="AE1644" i="1"/>
  <c r="AE1438" i="1"/>
  <c r="AE1201" i="1"/>
  <c r="AE1044" i="1"/>
  <c r="AE894" i="1"/>
  <c r="AE744" i="1"/>
  <c r="AE594" i="1"/>
  <c r="AE446" i="1"/>
  <c r="AE302" i="1"/>
  <c r="AE158" i="1"/>
  <c r="AE14" i="1"/>
  <c r="AE965" i="1"/>
  <c r="AE686" i="1"/>
  <c r="AE439" i="1"/>
  <c r="AE269" i="1"/>
  <c r="AE92" i="1"/>
  <c r="AE2258" i="1"/>
  <c r="AE1929" i="1"/>
  <c r="AE1556" i="1"/>
  <c r="AE1257" i="1"/>
  <c r="AE907" i="1"/>
  <c r="AE643" i="1"/>
  <c r="AE399" i="1"/>
  <c r="AE196" i="1"/>
  <c r="AE2585" i="1"/>
  <c r="AE2202" i="1"/>
  <c r="AE1826" i="1"/>
  <c r="AE1470" i="1"/>
  <c r="AE1235" i="1"/>
  <c r="AE964" i="1"/>
  <c r="AE685" i="1"/>
  <c r="AE425" i="1"/>
  <c r="AE189" i="1"/>
  <c r="AE2256" i="1"/>
  <c r="AE2703" i="1"/>
  <c r="AE2340" i="1"/>
  <c r="AE2116" i="1"/>
  <c r="AE1865" i="1"/>
  <c r="AE1660" i="1"/>
  <c r="AE1497" i="1"/>
  <c r="AE1301" i="1"/>
  <c r="AE1086" i="1"/>
  <c r="AE722" i="1"/>
  <c r="AE210" i="1"/>
  <c r="AE2701" i="1"/>
  <c r="AE2247" i="1"/>
  <c r="AE1798" i="1"/>
  <c r="AE1419" i="1"/>
  <c r="AE1064" i="1"/>
  <c r="AE736" i="1"/>
  <c r="AE412" i="1"/>
  <c r="AE2928" i="1"/>
  <c r="AE2211" i="1"/>
  <c r="AE1710" i="1"/>
  <c r="AE1278" i="1"/>
  <c r="AE942" i="1"/>
  <c r="AE510" i="1"/>
  <c r="AE163" i="1"/>
  <c r="AE2736" i="1"/>
  <c r="AE2348" i="1"/>
  <c r="AE2619" i="1"/>
  <c r="AE2200" i="1"/>
  <c r="AE1944" i="1"/>
  <c r="AE1621" i="1"/>
  <c r="AE1344" i="1"/>
  <c r="AE1095" i="1"/>
  <c r="AE816" i="1"/>
  <c r="AE559" i="1"/>
  <c r="AE342" i="1"/>
  <c r="AE126" i="1"/>
  <c r="AE2615" i="1"/>
  <c r="AE2040" i="1"/>
  <c r="AE1698" i="1"/>
  <c r="AE1441" i="1"/>
  <c r="AE1177" i="1"/>
  <c r="AE1006" i="1"/>
  <c r="AE770" i="1"/>
  <c r="AE589" i="1"/>
  <c r="AE359" i="1"/>
  <c r="AE123" i="1"/>
  <c r="AE143" i="1"/>
  <c r="AE2408" i="1"/>
  <c r="AE2064" i="1"/>
  <c r="AE1717" i="1"/>
  <c r="AE1409" i="1"/>
  <c r="AE2875" i="1"/>
  <c r="AE2156" i="1"/>
  <c r="AE1806" i="1"/>
  <c r="AE1329" i="1"/>
  <c r="AE1056" i="1"/>
  <c r="AE748" i="1"/>
  <c r="AE520" i="1"/>
  <c r="AE83" i="1"/>
  <c r="AE2111" i="1"/>
  <c r="AE1681" i="1"/>
  <c r="AE1328" i="1"/>
  <c r="AE967" i="1"/>
  <c r="AE670" i="1"/>
  <c r="AE306" i="1"/>
  <c r="AE82" i="1"/>
  <c r="AE1424" i="1"/>
  <c r="AE2906" i="1"/>
  <c r="AE2539" i="1"/>
  <c r="AE1891" i="1"/>
  <c r="AE1589" i="1"/>
  <c r="AE1277" i="1"/>
  <c r="AE974" i="1"/>
  <c r="AE2358" i="1"/>
  <c r="AE1705" i="1"/>
  <c r="AE1052" i="1"/>
  <c r="AE617" i="1"/>
  <c r="AE326" i="1"/>
  <c r="AE2953" i="1"/>
  <c r="AE1970" i="1"/>
  <c r="AE1542" i="1"/>
  <c r="AE1224" i="1"/>
  <c r="AE962" i="1"/>
  <c r="AE616" i="1"/>
  <c r="AE270" i="1"/>
  <c r="AE2945" i="1"/>
  <c r="AE2095" i="1"/>
  <c r="AE1472" i="1"/>
  <c r="AE895" i="1"/>
  <c r="AE539" i="1"/>
  <c r="AE267" i="1"/>
  <c r="AE2209" i="1"/>
  <c r="AE1132" i="1"/>
  <c r="AE509" i="1"/>
  <c r="AE2178" i="1"/>
  <c r="AE1468" i="1"/>
  <c r="AE719" i="1"/>
  <c r="AE253" i="1"/>
  <c r="AE2177" i="1"/>
  <c r="AE1627" i="1"/>
  <c r="AE1163" i="1"/>
  <c r="AE874" i="1"/>
  <c r="AE534" i="1"/>
  <c r="AE139" i="1"/>
  <c r="AE2206" i="1"/>
  <c r="AE1602" i="1"/>
  <c r="AE1145" i="1"/>
  <c r="AE732" i="1"/>
  <c r="AE376" i="1"/>
  <c r="AE180" i="1"/>
  <c r="AE2369" i="1"/>
  <c r="AE1857" i="1"/>
  <c r="AE1534" i="1"/>
  <c r="AE1041" i="1"/>
  <c r="AE702" i="1"/>
  <c r="AE417" i="1"/>
  <c r="AE9" i="1"/>
  <c r="AE1906" i="1"/>
  <c r="AE1270" i="1"/>
  <c r="AE989" i="1"/>
  <c r="AE699" i="1"/>
  <c r="AE388" i="1"/>
  <c r="AE121" i="1"/>
  <c r="AE2691" i="1"/>
  <c r="AE1926" i="1"/>
  <c r="AE1482" i="1"/>
  <c r="AE712" i="1"/>
  <c r="AE2614" i="1"/>
  <c r="AE1190" i="1"/>
  <c r="AE415" i="1"/>
  <c r="AE1964" i="1"/>
  <c r="AE1047" i="1"/>
  <c r="AE437" i="1"/>
  <c r="AE2311" i="1"/>
  <c r="AE1112" i="1"/>
  <c r="AE324" i="1"/>
  <c r="AE2263" i="1"/>
  <c r="AE1572" i="1"/>
  <c r="AE1038" i="1"/>
  <c r="AE652" i="1"/>
  <c r="AE260" i="1"/>
  <c r="AE1230" i="1"/>
  <c r="AE681" i="1"/>
  <c r="AE76" i="1"/>
  <c r="AE1638" i="1"/>
  <c r="AE848" i="1"/>
  <c r="AE18" i="1"/>
  <c r="AE2659" i="1"/>
  <c r="AE2774" i="1"/>
  <c r="AE2327" i="1"/>
  <c r="AE2183" i="1"/>
  <c r="AE2709" i="1"/>
  <c r="AE2978" i="1"/>
  <c r="AE2664" i="1"/>
  <c r="AE2930" i="1"/>
  <c r="AE2553" i="1"/>
  <c r="AE1995" i="1"/>
  <c r="AE2891" i="1"/>
  <c r="AE2526" i="1"/>
  <c r="AE2886" i="1"/>
  <c r="AE2641" i="1"/>
  <c r="AE2432" i="1"/>
  <c r="AE2260" i="1"/>
  <c r="AE2075" i="1"/>
  <c r="AE1775" i="1"/>
  <c r="AE1637" i="1"/>
  <c r="AE1493" i="1"/>
  <c r="AE1349" i="1"/>
  <c r="AE2848" i="1"/>
  <c r="AE2583" i="1"/>
  <c r="AE2354" i="1"/>
  <c r="AE2181" i="1"/>
  <c r="AE2031" i="1"/>
  <c r="AE1881" i="1"/>
  <c r="AE1728" i="1"/>
  <c r="AE1584" i="1"/>
  <c r="AE1440" i="1"/>
  <c r="AE2787" i="1"/>
  <c r="AE2558" i="1"/>
  <c r="AE2346" i="1"/>
  <c r="AE2952" i="1"/>
  <c r="AE2298" i="1"/>
  <c r="AE2023" i="1"/>
  <c r="AE1861" i="1"/>
  <c r="AE1633" i="1"/>
  <c r="AE1452" i="1"/>
  <c r="AE1305" i="1"/>
  <c r="AE1153" i="1"/>
  <c r="AE1009" i="1"/>
  <c r="AE865" i="1"/>
  <c r="AE721" i="1"/>
  <c r="AE577" i="1"/>
  <c r="AE2786" i="1"/>
  <c r="AE2755" i="1"/>
  <c r="AE2938" i="1"/>
  <c r="AE2591" i="1"/>
  <c r="AE2226" i="1"/>
  <c r="AE2034" i="1"/>
  <c r="AE1809" i="1"/>
  <c r="AE1592" i="1"/>
  <c r="AE1387" i="1"/>
  <c r="AE1187" i="1"/>
  <c r="AE1030" i="1"/>
  <c r="AE880" i="1"/>
  <c r="AE730" i="1"/>
  <c r="AE580" i="1"/>
  <c r="AE420" i="1"/>
  <c r="AE276" i="1"/>
  <c r="AE132" i="1"/>
  <c r="AE1243" i="1"/>
  <c r="AE936" i="1"/>
  <c r="AE658" i="1"/>
  <c r="AE413" i="1"/>
  <c r="AE236" i="1"/>
  <c r="AE2192" i="1"/>
  <c r="AE1892" i="1"/>
  <c r="AE1522" i="1"/>
  <c r="AE1171" i="1"/>
  <c r="AE886" i="1"/>
  <c r="AE600" i="1"/>
  <c r="AE347" i="1"/>
  <c r="AE170" i="1"/>
  <c r="AE2532" i="1"/>
  <c r="AE2134" i="1"/>
  <c r="AE1788" i="1"/>
  <c r="AE1444" i="1"/>
  <c r="AE1192" i="1"/>
  <c r="AE935" i="1"/>
  <c r="AE657" i="1"/>
  <c r="AE379" i="1"/>
  <c r="AE137" i="1"/>
  <c r="AE2180" i="1"/>
  <c r="AE2661" i="1"/>
  <c r="AE2294" i="1"/>
  <c r="AE2079" i="1"/>
  <c r="AE1808" i="1"/>
  <c r="AE1626" i="1"/>
  <c r="AE1463" i="1"/>
  <c r="AE1279" i="1"/>
  <c r="AE986" i="1"/>
  <c r="AE665" i="1"/>
  <c r="AE79" i="1"/>
  <c r="AE2625" i="1"/>
  <c r="AE2088" i="1"/>
  <c r="AE1737" i="1"/>
  <c r="AE1363" i="1"/>
  <c r="AE1021" i="1"/>
  <c r="AE693" i="1"/>
  <c r="AE360" i="1"/>
  <c r="AE2889" i="1"/>
  <c r="AE2106" i="1"/>
  <c r="AE1615" i="1"/>
  <c r="AE1242" i="1"/>
  <c r="AE828" i="1"/>
  <c r="AE464" i="1"/>
  <c r="AE104" i="1"/>
  <c r="AE2642" i="1"/>
  <c r="AE2269" i="1"/>
  <c r="AE2444" i="1"/>
  <c r="AE2168" i="1"/>
  <c r="AE1820" i="1"/>
  <c r="AE1518" i="1"/>
  <c r="AE1297" i="1"/>
  <c r="AE1073" i="1"/>
  <c r="AE538" i="1"/>
  <c r="AE322" i="1"/>
  <c r="AE106" i="1"/>
  <c r="AE2466" i="1"/>
  <c r="AE1984" i="1"/>
  <c r="AE1672" i="1"/>
  <c r="AE1400" i="1"/>
  <c r="AE1156" i="1"/>
  <c r="AE963" i="1"/>
  <c r="AE749" i="1"/>
  <c r="AE556" i="1"/>
  <c r="AE339" i="1"/>
  <c r="AE84" i="1"/>
  <c r="AE2807" i="1"/>
  <c r="AE2367" i="1"/>
  <c r="AE2020" i="1"/>
  <c r="AE1654" i="1"/>
  <c r="AE1327" i="1"/>
  <c r="AE2634" i="1"/>
  <c r="AE2066" i="1"/>
  <c r="AE1733" i="1"/>
  <c r="AE1283" i="1"/>
  <c r="AE1032" i="1"/>
  <c r="AE724" i="1"/>
  <c r="AE495" i="1"/>
  <c r="AE61" i="1"/>
  <c r="AE2029" i="1"/>
  <c r="AE1613" i="1"/>
  <c r="AE1298" i="1"/>
  <c r="AE940" i="1"/>
  <c r="AE554" i="1"/>
  <c r="AE271" i="1"/>
  <c r="AE2813" i="1"/>
  <c r="AE811" i="1"/>
  <c r="AE2713" i="1"/>
  <c r="AE2312" i="1"/>
  <c r="AE1834" i="1"/>
  <c r="AE1537" i="1"/>
  <c r="AE1206" i="1"/>
  <c r="AE948" i="1"/>
  <c r="AE2217" i="1"/>
  <c r="AE1520" i="1"/>
  <c r="AE999" i="1"/>
  <c r="AE585" i="1"/>
  <c r="AE299" i="1"/>
  <c r="AE2486" i="1"/>
  <c r="AE1895" i="1"/>
  <c r="AE1474" i="1"/>
  <c r="AE1188" i="1"/>
  <c r="AE931" i="1"/>
  <c r="AE553" i="1"/>
  <c r="AE214" i="1"/>
  <c r="AE2796" i="1"/>
  <c r="AE2044" i="1"/>
  <c r="AE1361" i="1"/>
  <c r="AE845" i="1"/>
  <c r="AE481" i="1"/>
  <c r="AE240" i="1"/>
  <c r="AE2094" i="1"/>
  <c r="AE1031" i="1"/>
  <c r="AE382" i="1"/>
  <c r="AE1990" i="1"/>
  <c r="AE1295" i="1"/>
  <c r="AE612" i="1"/>
  <c r="AE168" i="1"/>
  <c r="AE2119" i="1"/>
  <c r="AE1580" i="1"/>
  <c r="AE1131" i="1"/>
  <c r="AE827" i="1"/>
  <c r="AE476" i="1"/>
  <c r="AE68" i="1"/>
  <c r="AE2114" i="1"/>
  <c r="AE1485" i="1"/>
  <c r="AE1076" i="1"/>
  <c r="AE688" i="1"/>
  <c r="AE349" i="1"/>
  <c r="AE122" i="1"/>
  <c r="AE2232" i="1"/>
  <c r="AE1811" i="1"/>
  <c r="AE1484" i="1"/>
  <c r="AE973" i="1"/>
  <c r="AE668" i="1"/>
  <c r="AE391" i="1"/>
  <c r="AE2565" i="1"/>
  <c r="AE1690" i="1"/>
  <c r="AE1231" i="1"/>
  <c r="AE938" i="1"/>
  <c r="AE624" i="1"/>
  <c r="AE362" i="1"/>
  <c r="AE63" i="1"/>
  <c r="AE2564" i="1"/>
  <c r="AE1877" i="1"/>
  <c r="AE1288" i="1"/>
  <c r="AE574" i="1"/>
  <c r="AE2365" i="1"/>
  <c r="AE1034" i="1"/>
  <c r="AE329" i="1"/>
  <c r="AE1814" i="1"/>
  <c r="AE926" i="1"/>
  <c r="AE297" i="1"/>
  <c r="AE2093" i="1"/>
  <c r="AE960" i="1"/>
  <c r="AE239" i="1"/>
  <c r="AE2109" i="1"/>
  <c r="AE1527" i="1"/>
  <c r="AE902" i="1"/>
  <c r="AE545" i="1"/>
  <c r="AE175" i="1"/>
  <c r="AE1089" i="1"/>
  <c r="AE588" i="1"/>
  <c r="AE2895" i="1"/>
  <c r="AE500" i="1"/>
  <c r="AE789" i="1"/>
  <c r="AE2803" i="1"/>
  <c r="AE2515" i="1"/>
  <c r="AE2878" i="1"/>
  <c r="AE2581" i="1"/>
  <c r="AE2442" i="1"/>
  <c r="AE2255" i="1"/>
  <c r="AE2854" i="1"/>
  <c r="AE2552" i="1"/>
  <c r="AE2819" i="1"/>
  <c r="AE2501" i="1"/>
  <c r="AE2715" i="1"/>
  <c r="AE2139" i="1"/>
  <c r="AE1851" i="1"/>
  <c r="AE2757" i="1"/>
  <c r="AE1925" i="1"/>
  <c r="AE2590" i="1"/>
  <c r="AE53" i="1"/>
  <c r="AE795" i="1"/>
  <c r="AE1501" i="1"/>
  <c r="AE2790" i="1"/>
  <c r="AE2646" i="1"/>
  <c r="AE2502" i="1"/>
  <c r="AE2862" i="1"/>
  <c r="AE2695" i="1"/>
  <c r="AE2545" i="1"/>
  <c r="AE2429" i="1"/>
  <c r="AE2321" i="1"/>
  <c r="AE2249" i="1"/>
  <c r="AE2987" i="1"/>
  <c r="AE2838" i="1"/>
  <c r="AE2702" i="1"/>
  <c r="AE2509" i="1"/>
  <c r="AE2960" i="1"/>
  <c r="AE2811" i="1"/>
  <c r="AE2656" i="1"/>
  <c r="AE2493" i="1"/>
  <c r="AE2912" i="1"/>
  <c r="AE2698" i="1"/>
  <c r="AE2484" i="1"/>
  <c r="AE2126" i="1"/>
  <c r="AE1982" i="1"/>
  <c r="AE1838" i="1"/>
  <c r="AE2873" i="1"/>
  <c r="AE2706" i="1"/>
  <c r="AE2518" i="1"/>
  <c r="AE2872" i="1"/>
  <c r="AE2628" i="1"/>
  <c r="AE2414" i="1"/>
  <c r="AE2245" i="1"/>
  <c r="AE2060" i="1"/>
  <c r="AE1903" i="1"/>
  <c r="AE1768" i="1"/>
  <c r="AE1624" i="1"/>
  <c r="AE1480" i="1"/>
  <c r="AE1336" i="1"/>
  <c r="AE2834" i="1"/>
  <c r="AE2537" i="1"/>
  <c r="AE2338" i="1"/>
  <c r="AE2174" i="1"/>
  <c r="AE2024" i="1"/>
  <c r="AE1874" i="1"/>
  <c r="AE1715" i="1"/>
  <c r="AE1571" i="1"/>
  <c r="AE1427" i="1"/>
  <c r="AE2742" i="1"/>
  <c r="AE2513" i="1"/>
  <c r="AE2330" i="1"/>
  <c r="AE2916" i="1"/>
  <c r="AE2575" i="1"/>
  <c r="AE2288" i="1"/>
  <c r="AE2014" i="1"/>
  <c r="AE1843" i="1"/>
  <c r="AE1618" i="1"/>
  <c r="AE1437" i="1"/>
  <c r="AE1284" i="1"/>
  <c r="AE1140" i="1"/>
  <c r="AE996" i="1"/>
  <c r="AE852" i="1"/>
  <c r="AE708" i="1"/>
  <c r="AE564" i="1"/>
  <c r="AE2771" i="1"/>
  <c r="AE2739" i="1"/>
  <c r="AE2914" i="1"/>
  <c r="AE2555" i="1"/>
  <c r="AE2215" i="1"/>
  <c r="AE2025" i="1"/>
  <c r="AE1800" i="1"/>
  <c r="AE1583" i="1"/>
  <c r="AE1372" i="1"/>
  <c r="AE1180" i="1"/>
  <c r="AE1023" i="1"/>
  <c r="AE873" i="1"/>
  <c r="AE723" i="1"/>
  <c r="AE573" i="1"/>
  <c r="AE407" i="1"/>
  <c r="AE263" i="1"/>
  <c r="AE119" i="1"/>
  <c r="AE1215" i="1"/>
  <c r="AE929" i="1"/>
  <c r="AE629" i="1"/>
  <c r="AE406" i="1"/>
  <c r="AE223" i="1"/>
  <c r="AE20" i="1"/>
  <c r="AE2182" i="1"/>
  <c r="AE1873" i="1"/>
  <c r="AE1496" i="1"/>
  <c r="AE1164" i="1"/>
  <c r="AE871" i="1"/>
  <c r="AE586" i="1"/>
  <c r="AE340" i="1"/>
  <c r="AE157" i="1"/>
  <c r="AE2496" i="1"/>
  <c r="AE2115" i="1"/>
  <c r="AE1770" i="1"/>
  <c r="AE1410" i="1"/>
  <c r="AE1142" i="1"/>
  <c r="AE928" i="1"/>
  <c r="AE635" i="1"/>
  <c r="AE353" i="1"/>
  <c r="AE117" i="1"/>
  <c r="AE2171" i="1"/>
  <c r="AE2554" i="1"/>
  <c r="AE2238" i="1"/>
  <c r="AE2005" i="1"/>
  <c r="AE1790" i="1"/>
  <c r="AE1616" i="1"/>
  <c r="AE1455" i="1"/>
  <c r="AE1272" i="1"/>
  <c r="AE972" i="1"/>
  <c r="AE651" i="1"/>
  <c r="AE46" i="1"/>
  <c r="AE2608" i="1"/>
  <c r="AE2070" i="1"/>
  <c r="AE1719" i="1"/>
  <c r="AE1347" i="1"/>
  <c r="AE1007" i="1"/>
  <c r="AE650" i="1"/>
  <c r="AE301" i="1"/>
  <c r="AE2097" i="1"/>
  <c r="AE1228" i="1"/>
  <c r="AE2863" i="1"/>
  <c r="AE1599" i="1"/>
  <c r="AE807" i="1"/>
  <c r="AE418" i="1"/>
  <c r="AE78" i="1"/>
  <c r="AE2512" i="1"/>
  <c r="AE2191" i="1"/>
  <c r="AE2419" i="1"/>
  <c r="AE2150" i="1"/>
  <c r="AE1804" i="1"/>
  <c r="AE1507" i="1"/>
  <c r="AE1266" i="1"/>
  <c r="AE1061" i="1"/>
  <c r="AE783" i="1"/>
  <c r="AE499" i="1"/>
  <c r="AE283" i="1"/>
  <c r="AE67" i="1"/>
  <c r="AE2418" i="1"/>
  <c r="AE1971" i="1"/>
  <c r="AE1658" i="1"/>
  <c r="AE1390" i="1"/>
  <c r="AE1146" i="1"/>
  <c r="AE932" i="1"/>
  <c r="AE739" i="1"/>
  <c r="AE527" i="1"/>
  <c r="AE311" i="1"/>
  <c r="AE75" i="1"/>
  <c r="AE2772" i="1"/>
  <c r="AE2250" i="1"/>
  <c r="AE1908" i="1"/>
  <c r="AE1628" i="1"/>
  <c r="AE1314" i="1"/>
  <c r="AE2547" i="1"/>
  <c r="AE2048" i="1"/>
  <c r="AE1648" i="1"/>
  <c r="AE1269" i="1"/>
  <c r="AE1019" i="1"/>
  <c r="AE711" i="1"/>
  <c r="AE483" i="1"/>
  <c r="AE49" i="1"/>
  <c r="AE1973" i="1"/>
  <c r="AE1596" i="1"/>
  <c r="AE1268" i="1"/>
  <c r="AE927" i="1"/>
  <c r="AE473" i="1"/>
  <c r="AE259" i="1"/>
  <c r="AE2769" i="1"/>
  <c r="AE659" i="1"/>
  <c r="AE2632" i="1"/>
  <c r="AE2239" i="1"/>
  <c r="AE1797" i="1"/>
  <c r="AE1521" i="1"/>
  <c r="AE1154" i="1"/>
  <c r="AE910" i="1"/>
  <c r="AE2187" i="1"/>
  <c r="AE1475" i="1"/>
  <c r="AE913" i="1"/>
  <c r="AE570" i="1"/>
  <c r="AE244" i="1"/>
  <c r="AE2392" i="1"/>
  <c r="AE1821" i="1"/>
  <c r="AE1450" i="1"/>
  <c r="AE1138" i="1"/>
  <c r="AE881" i="1"/>
  <c r="AE525" i="1"/>
  <c r="AE199" i="1"/>
  <c r="AE2668" i="1"/>
  <c r="AE1993" i="1"/>
  <c r="AE1280" i="1"/>
  <c r="AE831" i="1"/>
  <c r="AE467" i="1"/>
  <c r="AE227" i="1"/>
  <c r="AE1991" i="1"/>
  <c r="AE946" i="1"/>
  <c r="AE310" i="1"/>
  <c r="AE1941" i="1"/>
  <c r="AE1259" i="1"/>
  <c r="AE581" i="1"/>
  <c r="AE97" i="1"/>
  <c r="AE2092" i="1"/>
  <c r="AE1535" i="1"/>
  <c r="AE1097" i="1"/>
  <c r="AE810" i="1"/>
  <c r="AE463" i="1"/>
  <c r="AE54" i="1"/>
  <c r="AE2058" i="1"/>
  <c r="AE1417" i="1"/>
  <c r="AE1060" i="1"/>
  <c r="AE625" i="1"/>
  <c r="AE336" i="1"/>
  <c r="AE109" i="1"/>
  <c r="AE2204" i="1"/>
  <c r="AE1783" i="1"/>
  <c r="AE1464" i="1"/>
  <c r="AE939" i="1"/>
  <c r="AE653" i="1"/>
  <c r="AE319" i="1"/>
  <c r="AE2454" i="1"/>
  <c r="AE1620" i="1"/>
  <c r="AE1213" i="1"/>
  <c r="AE919" i="1"/>
  <c r="AE605" i="1"/>
  <c r="AE304" i="1"/>
  <c r="AE50" i="1"/>
  <c r="AE2446" i="1"/>
  <c r="AE1850" i="1"/>
  <c r="AE1247" i="1"/>
  <c r="AE541" i="1"/>
  <c r="AE2254" i="1"/>
  <c r="AE917" i="1"/>
  <c r="AE286" i="1"/>
  <c r="AE1742" i="1"/>
  <c r="AE875" i="1"/>
  <c r="AE211" i="1"/>
  <c r="AE2037" i="1"/>
  <c r="AE892" i="1"/>
  <c r="AE208" i="1"/>
  <c r="AE2077" i="1"/>
  <c r="AE1502" i="1"/>
  <c r="AE883" i="1"/>
  <c r="AE514" i="1"/>
  <c r="AE103" i="1"/>
  <c r="AE1054" i="1"/>
  <c r="AE528" i="1"/>
  <c r="AE2563" i="1"/>
  <c r="AE1477" i="1"/>
  <c r="AE680" i="1"/>
  <c r="AE2777" i="1"/>
  <c r="AE2633" i="1"/>
  <c r="AE2489" i="1"/>
  <c r="AE2847" i="1"/>
  <c r="AE2688" i="1"/>
  <c r="AE2538" i="1"/>
  <c r="AE2422" i="1"/>
  <c r="AE2315" i="1"/>
  <c r="AE2243" i="1"/>
  <c r="AE2972" i="1"/>
  <c r="AE2816" i="1"/>
  <c r="AE2623" i="1"/>
  <c r="AE2474" i="1"/>
  <c r="AE2950" i="1"/>
  <c r="AE2801" i="1"/>
  <c r="AE2648" i="1"/>
  <c r="AE2477" i="1"/>
  <c r="AE2883" i="1"/>
  <c r="AE2690" i="1"/>
  <c r="AE2476" i="1"/>
  <c r="AE2113" i="1"/>
  <c r="AE1969" i="1"/>
  <c r="AE1825" i="1"/>
  <c r="AE2864" i="1"/>
  <c r="AE2689" i="1"/>
  <c r="AE2508" i="1"/>
  <c r="AE2860" i="1"/>
  <c r="AE2618" i="1"/>
  <c r="AE2406" i="1"/>
  <c r="AE2229" i="1"/>
  <c r="AE2053" i="1"/>
  <c r="AE1896" i="1"/>
  <c r="AE1755" i="1"/>
  <c r="AE1611" i="1"/>
  <c r="AE1467" i="1"/>
  <c r="AE1323" i="1"/>
  <c r="AE2822" i="1"/>
  <c r="AE2525" i="1"/>
  <c r="AE2323" i="1"/>
  <c r="AE2167" i="1"/>
  <c r="AE2017" i="1"/>
  <c r="AE1867" i="1"/>
  <c r="AE1702" i="1"/>
  <c r="AE1558" i="1"/>
  <c r="AE1414" i="1"/>
  <c r="AE2729" i="1"/>
  <c r="AE2503" i="1"/>
  <c r="AE2322" i="1"/>
  <c r="AE2900" i="1"/>
  <c r="AE2557" i="1"/>
  <c r="AE2266" i="1"/>
  <c r="AE2006" i="1"/>
  <c r="AE1835" i="1"/>
  <c r="AE1609" i="1"/>
  <c r="AE1429" i="1"/>
  <c r="AE1271" i="1"/>
  <c r="AE1127" i="1"/>
  <c r="AE983" i="1"/>
  <c r="AE839" i="1"/>
  <c r="AE695" i="1"/>
  <c r="AE551" i="1"/>
  <c r="AE2756" i="1"/>
  <c r="AE2726" i="1"/>
  <c r="AE2869" i="1"/>
  <c r="AE2534" i="1"/>
  <c r="AE2184" i="1"/>
  <c r="AE1997" i="1"/>
  <c r="AE1781" i="1"/>
  <c r="AE1575" i="1"/>
  <c r="AE1364" i="1"/>
  <c r="AE1172" i="1"/>
  <c r="AE1015" i="1"/>
  <c r="AE858" i="1"/>
  <c r="AE701" i="1"/>
  <c r="AE544" i="1"/>
  <c r="AE400" i="1"/>
  <c r="AE256" i="1"/>
  <c r="AE112" i="1"/>
  <c r="AE1179" i="1"/>
  <c r="AE915" i="1"/>
  <c r="AE615" i="1"/>
  <c r="AE393" i="1"/>
  <c r="AE197" i="1"/>
  <c r="AE7" i="1"/>
  <c r="AE2163" i="1"/>
  <c r="AE1845" i="1"/>
  <c r="AE1479" i="1"/>
  <c r="AE1150" i="1"/>
  <c r="AE857" i="1"/>
  <c r="AE579" i="1"/>
  <c r="AE327" i="1"/>
  <c r="AE144" i="1"/>
  <c r="AE2449" i="1"/>
  <c r="AE2059" i="1"/>
  <c r="AE1736" i="1"/>
  <c r="AE1393" i="1"/>
  <c r="AE1128" i="1"/>
  <c r="AE842" i="1"/>
  <c r="AE621" i="1"/>
  <c r="AE333" i="1"/>
  <c r="AE91" i="1"/>
  <c r="AE2069" i="1"/>
  <c r="AE2533" i="1"/>
  <c r="AE2224" i="1"/>
  <c r="AE1986" i="1"/>
  <c r="AE1780" i="1"/>
  <c r="AE1608" i="1"/>
  <c r="AE1411" i="1"/>
  <c r="AE1265" i="1"/>
  <c r="AE958" i="1"/>
  <c r="AE622" i="1"/>
  <c r="AE33" i="1"/>
  <c r="AE2568" i="1"/>
  <c r="AE2051" i="1"/>
  <c r="AE1685" i="1"/>
  <c r="AE1293" i="1"/>
  <c r="AE993" i="1"/>
  <c r="AE607" i="1"/>
  <c r="AE229" i="1"/>
  <c r="AE2798" i="1"/>
  <c r="AE2078" i="1"/>
  <c r="AE1564" i="1"/>
  <c r="AE2810" i="1"/>
  <c r="AE2666" i="1"/>
  <c r="AE2522" i="1"/>
  <c r="AE2894" i="1"/>
  <c r="AE2781" i="1"/>
  <c r="AE2624" i="1"/>
  <c r="AE2455" i="1"/>
  <c r="AE2333" i="1"/>
  <c r="AE2261" i="1"/>
  <c r="AE2189" i="1"/>
  <c r="AE2870" i="1"/>
  <c r="AE2716" i="1"/>
  <c r="AE2559" i="1"/>
  <c r="AE2363" i="1"/>
  <c r="AE2827" i="1"/>
  <c r="AE2673" i="1"/>
  <c r="AE2511" i="1"/>
  <c r="AE2939" i="1"/>
  <c r="AE2724" i="1"/>
  <c r="AE2570" i="1"/>
  <c r="AE2152" i="1"/>
  <c r="AE2008" i="1"/>
  <c r="AE1864" i="1"/>
  <c r="AE2911" i="1"/>
  <c r="AE2775" i="1"/>
  <c r="AE2543" i="1"/>
  <c r="AE2910" i="1"/>
  <c r="AE2651" i="1"/>
  <c r="AE2441" i="1"/>
  <c r="AE2276" i="1"/>
  <c r="AE2082" i="1"/>
  <c r="AE1932" i="1"/>
  <c r="AE1782" i="1"/>
  <c r="AE1650" i="1"/>
  <c r="AE1506" i="1"/>
  <c r="AE1362" i="1"/>
  <c r="AE2897" i="1"/>
  <c r="AE2606" i="1"/>
  <c r="AE2371" i="1"/>
  <c r="AE2197" i="1"/>
  <c r="AE2038" i="1"/>
  <c r="AE1888" i="1"/>
  <c r="AE1741" i="1"/>
  <c r="AE1597" i="1"/>
  <c r="AE1453" i="1"/>
  <c r="AE2821" i="1"/>
  <c r="AE2571" i="1"/>
  <c r="AE2361" i="1"/>
  <c r="AE2967" i="1"/>
  <c r="AE2603" i="1"/>
  <c r="AE2310" i="1"/>
  <c r="AE2032" i="1"/>
  <c r="AE1869" i="1"/>
  <c r="AE1641" i="1"/>
  <c r="AE1461" i="1"/>
  <c r="AE1312" i="1"/>
  <c r="AE1166" i="1"/>
  <c r="AE1022" i="1"/>
  <c r="AE878" i="1"/>
  <c r="AE734" i="1"/>
  <c r="AE590" i="1"/>
  <c r="AE2804" i="1"/>
  <c r="AE2770" i="1"/>
  <c r="AE2957" i="1"/>
  <c r="AE2610" i="1"/>
  <c r="AE2248" i="1"/>
  <c r="AE2043" i="1"/>
  <c r="AE1828" i="1"/>
  <c r="AE1635" i="1"/>
  <c r="AE1420" i="1"/>
  <c r="AE1194" i="1"/>
  <c r="AE1037" i="1"/>
  <c r="AE887" i="1"/>
  <c r="AE737" i="1"/>
  <c r="AE587" i="1"/>
  <c r="AE433" i="1"/>
  <c r="AE289" i="1"/>
  <c r="AE145" i="1"/>
  <c r="AE1819" i="1"/>
  <c r="AE951" i="1"/>
  <c r="AE672" i="1"/>
  <c r="AE426" i="1"/>
  <c r="AE262" i="1"/>
  <c r="AE66" i="1"/>
  <c r="AE2234" i="1"/>
  <c r="AE1911" i="1"/>
  <c r="AE1540" i="1"/>
  <c r="AE1207" i="1"/>
  <c r="AE893" i="1"/>
  <c r="AE614" i="1"/>
  <c r="AE386" i="1"/>
  <c r="AE183" i="1"/>
  <c r="AE2550" i="1"/>
  <c r="AE2154" i="1"/>
  <c r="AE1807" i="1"/>
  <c r="AE1462" i="1"/>
  <c r="AE1221" i="1"/>
  <c r="AE949" i="1"/>
  <c r="AE671" i="1"/>
  <c r="AE392" i="1"/>
  <c r="AE150" i="1"/>
  <c r="AE2233" i="1"/>
  <c r="AE2683" i="1"/>
  <c r="AE2317" i="1"/>
  <c r="AE2098" i="1"/>
  <c r="AE1847" i="1"/>
  <c r="AE1634" i="1"/>
  <c r="AE1471" i="1"/>
  <c r="AE1286" i="1"/>
  <c r="AE1065" i="1"/>
  <c r="AE679" i="1"/>
  <c r="AE125" i="1"/>
  <c r="AE2643" i="1"/>
  <c r="AE2107" i="1"/>
  <c r="AE1745" i="1"/>
  <c r="AE1386" i="1"/>
  <c r="AE1043" i="1"/>
  <c r="AE707" i="1"/>
  <c r="AE373" i="1"/>
  <c r="AE2907" i="1"/>
  <c r="AE2125" i="1"/>
  <c r="AE1667" i="1"/>
  <c r="AE1256" i="1"/>
  <c r="AE921" i="1"/>
  <c r="AE497" i="1"/>
  <c r="AE130" i="1"/>
  <c r="AE2700" i="1"/>
  <c r="AE2325" i="1"/>
  <c r="AE2523" i="1"/>
  <c r="AE2185" i="1"/>
  <c r="AE1848" i="1"/>
  <c r="AE1559" i="1"/>
  <c r="AE1310" i="1"/>
  <c r="AE1083" i="1"/>
  <c r="AE804" i="1"/>
  <c r="AE547" i="1"/>
  <c r="AE331" i="1"/>
  <c r="AE115" i="1"/>
  <c r="AE2584" i="1"/>
  <c r="AE2012" i="1"/>
  <c r="AE1684" i="1"/>
  <c r="AE1426" i="1"/>
  <c r="AE1168" i="1"/>
  <c r="AE975" i="1"/>
  <c r="AE761" i="1"/>
  <c r="AE568" i="1"/>
  <c r="AE350" i="1"/>
  <c r="AE95" i="1"/>
  <c r="AE2962" i="1"/>
  <c r="AE2391" i="1"/>
  <c r="AE2036" i="1"/>
  <c r="AE1666" i="1"/>
  <c r="AE1397" i="1"/>
  <c r="AE2728" i="1"/>
  <c r="AE2091" i="1"/>
  <c r="AE1786" i="1"/>
  <c r="AE1299" i="1"/>
  <c r="AE1045" i="1"/>
  <c r="AE735" i="1"/>
  <c r="AE508" i="1"/>
  <c r="AE71" i="1"/>
  <c r="AE2065" i="1"/>
  <c r="AE1664" i="1"/>
  <c r="AE1313" i="1"/>
  <c r="AE953" i="1"/>
  <c r="AE646" i="1"/>
  <c r="AE284" i="1"/>
  <c r="AE2969" i="1"/>
  <c r="AE916" i="1"/>
  <c r="AE2856" i="1"/>
  <c r="AE2457" i="1"/>
  <c r="AE1854" i="1"/>
  <c r="AE1554" i="1"/>
  <c r="AE1262" i="1"/>
  <c r="AE961" i="1"/>
  <c r="AE2287" i="1"/>
  <c r="AE1588" i="1"/>
  <c r="AE1017" i="1"/>
  <c r="AE602" i="1"/>
  <c r="AE313" i="1"/>
  <c r="AE2879" i="1"/>
  <c r="AE1922" i="1"/>
  <c r="AE1498" i="1"/>
  <c r="AE1204" i="1"/>
  <c r="AE947" i="1"/>
  <c r="AE584" i="1"/>
  <c r="AE257" i="1"/>
  <c r="AE2877" i="1"/>
  <c r="AE2068" i="1"/>
  <c r="AE1382" i="1"/>
  <c r="AE861" i="1"/>
  <c r="AE494" i="1"/>
  <c r="AE254" i="1"/>
  <c r="AE2149" i="1"/>
  <c r="AE1063" i="1"/>
  <c r="AE453" i="1"/>
  <c r="AE2121" i="1"/>
  <c r="AE1358" i="1"/>
  <c r="AE656" i="1"/>
  <c r="AE195" i="1"/>
  <c r="AE2148" i="1"/>
  <c r="AE1603" i="1"/>
  <c r="AE1148" i="1"/>
  <c r="AE841" i="1"/>
  <c r="AE521" i="1"/>
  <c r="AE81" i="1"/>
  <c r="AE2170" i="1"/>
  <c r="AE1577" i="1"/>
  <c r="AE1111" i="1"/>
  <c r="AE717" i="1"/>
  <c r="AE363" i="1"/>
  <c r="AE136" i="1"/>
  <c r="AE2265" i="1"/>
  <c r="AE1833" i="1"/>
  <c r="AE1509" i="1"/>
  <c r="AE990" i="1"/>
  <c r="AE684" i="1"/>
  <c r="AE404" i="1"/>
  <c r="AE2636" i="1"/>
  <c r="AE1830" i="1"/>
  <c r="AE1252" i="1"/>
  <c r="AE955" i="1"/>
  <c r="AE638" i="1"/>
  <c r="AE375" i="1"/>
  <c r="AE107" i="1"/>
  <c r="AE2622" i="1"/>
  <c r="AE1905" i="1"/>
  <c r="AE1412" i="1"/>
  <c r="AE604" i="1"/>
  <c r="AE2487" i="1"/>
  <c r="AE1155" i="1"/>
  <c r="AE357" i="1"/>
  <c r="AE1890" i="1"/>
  <c r="AE1012" i="1"/>
  <c r="AE368" i="1"/>
  <c r="AE2241" i="1"/>
  <c r="AE977" i="1"/>
  <c r="AE266" i="1"/>
  <c r="AE2165" i="1"/>
  <c r="AE1550" i="1"/>
  <c r="AE988" i="1"/>
  <c r="AE560" i="1"/>
  <c r="AE246" i="1"/>
  <c r="AE1191" i="1"/>
  <c r="AE618" i="1"/>
  <c r="AE48" i="1"/>
  <c r="AE1593" i="1"/>
  <c r="AE818" i="1"/>
  <c r="AE1123" i="1"/>
  <c r="AE258" i="1"/>
  <c r="AE2764" i="1"/>
  <c r="AE2620" i="1"/>
  <c r="AE2988" i="1"/>
  <c r="AE2839" i="1"/>
  <c r="AE2681" i="1"/>
  <c r="AE2531" i="1"/>
  <c r="AE2409" i="1"/>
  <c r="AE2309" i="1"/>
  <c r="AE2237" i="1"/>
  <c r="AE2956" i="1"/>
  <c r="AE2773" i="1"/>
  <c r="AE2616" i="1"/>
  <c r="AE2461" i="1"/>
  <c r="AE2931" i="1"/>
  <c r="AE2793" i="1"/>
  <c r="AE2639" i="1"/>
  <c r="AE2469" i="1"/>
  <c r="AE2855" i="1"/>
  <c r="AE2672" i="1"/>
  <c r="AE2460" i="1"/>
  <c r="AE2100" i="1"/>
  <c r="AE1956" i="1"/>
  <c r="AE1812" i="1"/>
  <c r="AE2844" i="1"/>
  <c r="AE2680" i="1"/>
  <c r="AE2500" i="1"/>
  <c r="AE2789" i="1"/>
  <c r="AE2593" i="1"/>
  <c r="AE2397" i="1"/>
  <c r="AE2221" i="1"/>
  <c r="AE2046" i="1"/>
  <c r="AE1889" i="1"/>
  <c r="AE1748" i="1"/>
  <c r="AE1604" i="1"/>
  <c r="AE1460" i="1"/>
  <c r="AE1316" i="1"/>
  <c r="AE2812" i="1"/>
  <c r="AE2504" i="1"/>
  <c r="AE2314" i="1"/>
  <c r="AE2160" i="1"/>
  <c r="AE2010" i="1"/>
  <c r="AE1860" i="1"/>
  <c r="AE1689" i="1"/>
  <c r="AE1545" i="1"/>
  <c r="AE1401" i="1"/>
  <c r="AE2719" i="1"/>
  <c r="AE2490" i="1"/>
  <c r="AE2306" i="1"/>
  <c r="AE2882" i="1"/>
  <c r="AE2498" i="1"/>
  <c r="AE2196" i="1"/>
  <c r="AE1998" i="1"/>
  <c r="AE1818" i="1"/>
  <c r="AE1594" i="1"/>
  <c r="AE1413" i="1"/>
  <c r="AE1258" i="1"/>
  <c r="AE1114" i="1"/>
  <c r="AE970" i="1"/>
  <c r="AE826" i="1"/>
  <c r="AE682" i="1"/>
  <c r="AE2982" i="1"/>
  <c r="AE2711" i="1"/>
  <c r="AE2693" i="1"/>
  <c r="AE2843" i="1"/>
  <c r="AE2499" i="1"/>
  <c r="AE2164" i="1"/>
  <c r="AE1950" i="1"/>
  <c r="AE1746" i="1"/>
  <c r="AE1549" i="1"/>
  <c r="AE1341" i="1"/>
  <c r="AE1165" i="1"/>
  <c r="AE1008" i="1"/>
  <c r="AE851" i="1"/>
  <c r="AE694" i="1"/>
  <c r="AE531" i="1"/>
  <c r="AE387" i="1"/>
  <c r="AE243" i="1"/>
  <c r="AE99" i="1"/>
  <c r="AE1136" i="1"/>
  <c r="AE836" i="1"/>
  <c r="AE565" i="1"/>
  <c r="AE367" i="1"/>
  <c r="AE190" i="1"/>
  <c r="AE2497" i="1"/>
  <c r="AE2144" i="1"/>
  <c r="AE1816" i="1"/>
  <c r="AE1445" i="1"/>
  <c r="AE1107" i="1"/>
  <c r="AE843" i="1"/>
  <c r="AE550" i="1"/>
  <c r="AE314" i="1"/>
  <c r="AE131" i="1"/>
  <c r="AE2424" i="1"/>
  <c r="AE2022" i="1"/>
  <c r="AE1718" i="1"/>
  <c r="AE1370" i="1"/>
  <c r="AE1121" i="1"/>
  <c r="AE835" i="1"/>
  <c r="AE578" i="1"/>
  <c r="AE307" i="1"/>
  <c r="AE65" i="1"/>
  <c r="AE2979" i="1"/>
  <c r="AE2465" i="1"/>
  <c r="AE2214" i="1"/>
  <c r="AE1977" i="1"/>
  <c r="AE1771" i="1"/>
  <c r="AE1600" i="1"/>
  <c r="AE1403" i="1"/>
  <c r="AE1250" i="1"/>
  <c r="AE943" i="1"/>
  <c r="AE572" i="1"/>
  <c r="AE2955" i="1"/>
  <c r="AE2516" i="1"/>
  <c r="AE2033" i="1"/>
  <c r="AE1642" i="1"/>
  <c r="AE1264" i="1"/>
  <c r="AE914" i="1"/>
  <c r="AE593" i="1"/>
  <c r="AE216" i="1"/>
  <c r="AE2761" i="1"/>
  <c r="AE2050" i="1"/>
  <c r="AE1504" i="1"/>
  <c r="AE1135" i="1"/>
  <c r="AE728" i="1"/>
  <c r="AE366" i="1"/>
  <c r="AE2751" i="1"/>
  <c r="AE2607" i="1"/>
  <c r="AE2980" i="1"/>
  <c r="AE2831" i="1"/>
  <c r="AE2674" i="1"/>
  <c r="AE2524" i="1"/>
  <c r="AE2396" i="1"/>
  <c r="AE2303" i="1"/>
  <c r="AE2231" i="1"/>
  <c r="AE2940" i="1"/>
  <c r="AE2766" i="1"/>
  <c r="AE2609" i="1"/>
  <c r="AE2448" i="1"/>
  <c r="AE2921" i="1"/>
  <c r="AE2776" i="1"/>
  <c r="AE2630" i="1"/>
  <c r="AE2453" i="1"/>
  <c r="AE2845" i="1"/>
  <c r="AE2647" i="1"/>
  <c r="AE2452" i="1"/>
  <c r="AE2087" i="1"/>
  <c r="AE1943" i="1"/>
  <c r="AE1799" i="1"/>
  <c r="AE2835" i="1"/>
  <c r="AE2671" i="1"/>
  <c r="AE2492" i="1"/>
  <c r="AE2778" i="1"/>
  <c r="AE2572" i="1"/>
  <c r="AE2388" i="1"/>
  <c r="AE2205" i="1"/>
  <c r="AE2039" i="1"/>
  <c r="AE1846" i="1"/>
  <c r="AE1735" i="1"/>
  <c r="AE1591" i="1"/>
  <c r="AE1447" i="1"/>
  <c r="AE1303" i="1"/>
  <c r="AE2799" i="1"/>
  <c r="AE2470" i="1"/>
  <c r="AE2299" i="1"/>
  <c r="AE2153" i="1"/>
  <c r="AE2003" i="1"/>
  <c r="AE1853" i="1"/>
  <c r="AE1682" i="1"/>
  <c r="AE1538" i="1"/>
  <c r="AE2984" i="1"/>
  <c r="AE2708" i="1"/>
  <c r="AE2479" i="1"/>
  <c r="AE2290" i="1"/>
  <c r="AE2867" i="1"/>
  <c r="AE2483" i="1"/>
  <c r="AE2169" i="1"/>
  <c r="AE1980" i="1"/>
  <c r="AE1766" i="1"/>
  <c r="AE1586" i="1"/>
  <c r="AE1405" i="1"/>
  <c r="AE1245" i="1"/>
  <c r="AE1101" i="1"/>
  <c r="AE957" i="1"/>
  <c r="AE813" i="1"/>
  <c r="AE669" i="1"/>
  <c r="AE2966" i="1"/>
  <c r="AE2965" i="1"/>
  <c r="AE2678" i="1"/>
  <c r="AE2806" i="1"/>
  <c r="AE2482" i="1"/>
  <c r="AE2147" i="1"/>
  <c r="AE1931" i="1"/>
  <c r="AE1738" i="1"/>
  <c r="AE1541" i="1"/>
  <c r="AE1325" i="1"/>
  <c r="AE1158" i="1"/>
  <c r="AE1001" i="1"/>
  <c r="AE844" i="1"/>
  <c r="AE687" i="1"/>
  <c r="AE518" i="1"/>
  <c r="AE374" i="1"/>
  <c r="AE230" i="1"/>
  <c r="AE86" i="1"/>
  <c r="AE1122" i="1"/>
  <c r="AE822" i="1"/>
  <c r="AE537" i="1"/>
  <c r="AE341" i="1"/>
  <c r="AE177" i="1"/>
  <c r="AE2374" i="1"/>
  <c r="AE2061" i="1"/>
  <c r="AE1753" i="1"/>
  <c r="AE1428" i="1"/>
  <c r="AE1057" i="1"/>
  <c r="AE800" i="1"/>
  <c r="AE517" i="1"/>
  <c r="AE288" i="1"/>
  <c r="AE98" i="1"/>
  <c r="AE2410" i="1"/>
  <c r="AE2004" i="1"/>
  <c r="AE1701" i="1"/>
  <c r="AE1346" i="1"/>
  <c r="AE1106" i="1"/>
  <c r="AE821" i="1"/>
  <c r="AE536" i="1"/>
  <c r="AE281" i="1"/>
  <c r="AE45" i="1"/>
  <c r="AE2937" i="1"/>
  <c r="AE2438" i="1"/>
  <c r="AE2203" i="1"/>
  <c r="AE1968" i="1"/>
  <c r="AE1763" i="1"/>
  <c r="AE1574" i="1"/>
  <c r="AE1394" i="1"/>
  <c r="AE1236" i="1"/>
  <c r="AE922" i="1"/>
  <c r="AE558" i="1"/>
  <c r="AE2913" i="1"/>
  <c r="AE2464" i="1"/>
  <c r="AE1920" i="1"/>
  <c r="AE1582" i="1"/>
  <c r="AE1214" i="1"/>
  <c r="AE900" i="1"/>
  <c r="AE557" i="1"/>
  <c r="AE124" i="1"/>
  <c r="AE2658" i="1"/>
  <c r="AE1985" i="1"/>
  <c r="AE1478" i="1"/>
  <c r="AE1099" i="1"/>
  <c r="AE692" i="1"/>
  <c r="AE346" i="1"/>
  <c r="AE2954" i="1"/>
  <c r="AE2434" i="1"/>
  <c r="AE2858" i="1"/>
  <c r="AE2356" i="1"/>
  <c r="AE2056" i="1"/>
  <c r="AE1750" i="1"/>
  <c r="AE1416" i="1"/>
  <c r="AE1233" i="1"/>
  <c r="AE954" i="1"/>
  <c r="AE697" i="1"/>
  <c r="AE440" i="1"/>
  <c r="AE224" i="1"/>
  <c r="AE8" i="1"/>
  <c r="AE2296" i="1"/>
  <c r="AE1872" i="1"/>
  <c r="AE1595" i="1"/>
  <c r="AE1296" i="1"/>
  <c r="AE1082" i="1"/>
  <c r="AE889" i="1"/>
  <c r="AE706" i="1"/>
  <c r="AE496" i="1"/>
  <c r="AE252" i="1"/>
  <c r="AE25" i="1"/>
  <c r="AE2669" i="1"/>
  <c r="AE2176" i="1"/>
  <c r="AE1852" i="1"/>
  <c r="AE1551" i="1"/>
  <c r="AE1248" i="1"/>
  <c r="AE2381" i="1"/>
  <c r="AE1954" i="1"/>
  <c r="AE1528" i="1"/>
  <c r="AE1184" i="1"/>
  <c r="AE890" i="1"/>
  <c r="AE595" i="1"/>
  <c r="AE179" i="1"/>
  <c r="AE12" i="1"/>
  <c r="AE1822" i="1"/>
  <c r="AE1544" i="1"/>
  <c r="AE1160" i="1"/>
  <c r="AE798" i="1"/>
  <c r="AE389" i="1"/>
  <c r="AE212" i="1"/>
  <c r="AE2506" i="1"/>
  <c r="AE296" i="1"/>
  <c r="AE2433" i="1"/>
  <c r="AE2122" i="1"/>
  <c r="AE1726" i="1"/>
  <c r="AE1451" i="1"/>
  <c r="AE1117" i="1"/>
  <c r="AE2888" i="1"/>
  <c r="AE1945" i="1"/>
  <c r="AE1343" i="1"/>
  <c r="AE832" i="1"/>
  <c r="AE469" i="1"/>
  <c r="AE172" i="1"/>
  <c r="AE2253" i="1"/>
  <c r="AE1725" i="1"/>
  <c r="AE1365" i="1"/>
  <c r="AE1067" i="1"/>
  <c r="AE802" i="1"/>
  <c r="AE441" i="1"/>
  <c r="AE128" i="1"/>
  <c r="AE2475" i="1"/>
  <c r="AE1794" i="1"/>
  <c r="AE1152" i="1"/>
  <c r="AE720" i="1"/>
  <c r="AE396" i="1"/>
  <c r="AE100" i="1"/>
  <c r="AE1629" i="1"/>
  <c r="AE797" i="1"/>
  <c r="AE140" i="1"/>
  <c r="AE1765" i="1"/>
  <c r="AE1080" i="1"/>
  <c r="AE480" i="1"/>
  <c r="AE2649" i="1"/>
  <c r="AE1937" i="1"/>
  <c r="AE1398" i="1"/>
  <c r="AE1011" i="1"/>
  <c r="AE703" i="1"/>
  <c r="AE378" i="1"/>
  <c r="AE2579" i="1"/>
  <c r="AE1934" i="1"/>
  <c r="AE1335" i="1"/>
  <c r="AE959" i="1"/>
  <c r="AE562" i="1"/>
  <c r="AE278" i="1"/>
  <c r="AE23" i="1"/>
  <c r="AE2057" i="1"/>
  <c r="AE1714" i="1"/>
  <c r="AE1373" i="1"/>
  <c r="AE840" i="1"/>
  <c r="AE546" i="1"/>
  <c r="AE234" i="1"/>
  <c r="AE2264" i="1"/>
  <c r="AE1483" i="1"/>
  <c r="AE1126" i="1"/>
  <c r="AE869" i="1"/>
  <c r="AE561" i="1"/>
  <c r="AE264" i="1"/>
  <c r="AE474" i="1"/>
  <c r="AE2295" i="1"/>
  <c r="AE1756" i="1"/>
  <c r="AE1003" i="1"/>
  <c r="AE303" i="1"/>
  <c r="AE1876" i="1"/>
  <c r="AE803" i="1"/>
  <c r="AE102" i="1"/>
  <c r="AE1448" i="1"/>
  <c r="AE690" i="1"/>
  <c r="AE69" i="1"/>
  <c r="AE1697" i="1"/>
  <c r="AE596" i="1"/>
  <c r="AE28" i="1"/>
  <c r="AE1979" i="1"/>
  <c r="AE1350" i="1"/>
  <c r="AE820" i="1"/>
  <c r="AE430" i="1"/>
  <c r="AE34" i="1"/>
  <c r="AE969" i="1"/>
  <c r="AE385" i="1"/>
  <c r="AE2132" i="1"/>
  <c r="AE1209" i="1"/>
  <c r="AE486" i="1"/>
  <c r="AE31" i="1"/>
  <c r="AE1185" i="1"/>
  <c r="AE785" i="1"/>
  <c r="AE405" i="1"/>
  <c r="AE58" i="1"/>
  <c r="AE2494" i="1"/>
  <c r="AE2162" i="1"/>
  <c r="AE2401" i="1"/>
  <c r="AE2137" i="1"/>
  <c r="AE1791" i="1"/>
  <c r="AE1456" i="1"/>
  <c r="AE1254" i="1"/>
  <c r="AE997" i="1"/>
  <c r="AE773" i="1"/>
  <c r="AE488" i="1"/>
  <c r="AE272" i="1"/>
  <c r="AE56" i="1"/>
  <c r="AE2394" i="1"/>
  <c r="AE1915" i="1"/>
  <c r="AE1646" i="1"/>
  <c r="AE1320" i="1"/>
  <c r="AE1125" i="1"/>
  <c r="AE920" i="1"/>
  <c r="AE727" i="1"/>
  <c r="AE516" i="1"/>
  <c r="AE291" i="1"/>
  <c r="AE64" i="1"/>
  <c r="AE2735" i="1"/>
  <c r="AE2230" i="1"/>
  <c r="AE1880" i="1"/>
  <c r="AE1614" i="1"/>
  <c r="AE1291" i="1"/>
  <c r="AE2439" i="1"/>
  <c r="AE2011" i="1"/>
  <c r="AE1631" i="1"/>
  <c r="AE1255" i="1"/>
  <c r="AE1005" i="1"/>
  <c r="AE619" i="1"/>
  <c r="AE436" i="1"/>
  <c r="AE37" i="1"/>
  <c r="AE1916" i="1"/>
  <c r="AE1579" i="1"/>
  <c r="AE1240" i="1"/>
  <c r="AE903" i="1"/>
  <c r="AE461" i="1"/>
  <c r="AE237" i="1"/>
  <c r="AE2670" i="1"/>
  <c r="AE414" i="1"/>
  <c r="AE2582" i="1"/>
  <c r="AE2210" i="1"/>
  <c r="AE1778" i="1"/>
  <c r="AE1503" i="1"/>
  <c r="AE1141" i="1"/>
  <c r="AE897" i="1"/>
  <c r="AE2101" i="1"/>
  <c r="AE1406" i="1"/>
  <c r="AE896" i="1"/>
  <c r="AE540" i="1"/>
  <c r="AE228" i="1"/>
  <c r="AE2320" i="1"/>
  <c r="AE1772" i="1"/>
  <c r="AE1431" i="1"/>
  <c r="AE1118" i="1"/>
  <c r="AE846" i="1"/>
  <c r="AE512" i="1"/>
  <c r="AE186" i="1"/>
  <c r="AE2599" i="1"/>
  <c r="AE1942" i="1"/>
  <c r="AE1241" i="1"/>
  <c r="AE768" i="1"/>
  <c r="AE423" i="1"/>
  <c r="AE169" i="1"/>
  <c r="AE1841" i="1"/>
  <c r="AE860" i="1"/>
  <c r="AE226" i="1"/>
  <c r="AE1914" i="1"/>
  <c r="AE1218" i="1"/>
  <c r="AE549" i="1"/>
  <c r="AE11" i="1"/>
  <c r="AE2063" i="1"/>
  <c r="AE1465" i="1"/>
  <c r="AE1062" i="1"/>
  <c r="AE796" i="1"/>
  <c r="AE450" i="1"/>
  <c r="AE41" i="1"/>
  <c r="AE2009" i="1"/>
  <c r="AE1374" i="1"/>
  <c r="AE1025" i="1"/>
  <c r="AE592" i="1"/>
  <c r="AE323" i="1"/>
  <c r="AE51" i="1"/>
  <c r="AE2141" i="1"/>
  <c r="AE1758" i="1"/>
  <c r="AE1439" i="1"/>
  <c r="AE905" i="1"/>
  <c r="AE639" i="1"/>
  <c r="AE305" i="1"/>
  <c r="AE2368" i="1"/>
  <c r="AE1598" i="1"/>
  <c r="AE1195" i="1"/>
  <c r="AE904" i="1"/>
  <c r="AE591" i="1"/>
  <c r="AE290" i="1"/>
  <c r="AE35" i="1"/>
  <c r="AE2403" i="1"/>
  <c r="AE1829" i="1"/>
  <c r="AE1175" i="1"/>
  <c r="AE456" i="1"/>
  <c r="AE2104" i="1"/>
  <c r="AE866" i="1"/>
  <c r="AE245" i="1"/>
  <c r="AE1536" i="1"/>
  <c r="AE812" i="1"/>
  <c r="AE127" i="1"/>
  <c r="AE1963" i="1"/>
  <c r="AE733" i="1"/>
  <c r="AE181" i="1"/>
  <c r="AE2027" i="1"/>
  <c r="AE1433" i="1"/>
  <c r="AE853" i="1"/>
  <c r="AE501" i="1"/>
  <c r="AE90" i="1"/>
  <c r="AE1020" i="1"/>
  <c r="AE470" i="1"/>
  <c r="AE2289" i="1"/>
  <c r="AE1432" i="1"/>
  <c r="AE648" i="1"/>
  <c r="AE173" i="1"/>
  <c r="AE6" i="1"/>
  <c r="AE2463" i="1"/>
  <c r="AE2086" i="1"/>
  <c r="AE2378" i="1"/>
  <c r="AE2072" i="1"/>
  <c r="AE1764" i="1"/>
  <c r="AE1430" i="1"/>
  <c r="AE1244" i="1"/>
  <c r="AE966" i="1"/>
  <c r="AE709" i="1"/>
  <c r="AE449" i="1"/>
  <c r="AE233" i="1"/>
  <c r="AE17" i="1"/>
  <c r="AE2318" i="1"/>
  <c r="AE1887" i="1"/>
  <c r="AE1632" i="1"/>
  <c r="AE1307" i="1"/>
  <c r="AE1113" i="1"/>
  <c r="AE899" i="1"/>
  <c r="AE718" i="1"/>
  <c r="AE507" i="1"/>
  <c r="AE280" i="1"/>
  <c r="AE36" i="1"/>
  <c r="AE2704" i="1"/>
  <c r="AE2194" i="1"/>
  <c r="AE1868" i="1"/>
  <c r="AE1563" i="1"/>
  <c r="AE1260" i="1"/>
  <c r="AE2407" i="1"/>
  <c r="AE1992" i="1"/>
  <c r="AE1546" i="1"/>
  <c r="AE1226" i="1"/>
  <c r="AE981" i="1"/>
  <c r="AE606" i="1"/>
  <c r="AE424" i="1"/>
  <c r="AE24" i="1"/>
  <c r="AE1898" i="1"/>
  <c r="AE1561" i="1"/>
  <c r="AE1197" i="1"/>
  <c r="AE824" i="1"/>
  <c r="AE402" i="1"/>
  <c r="AE225" i="1"/>
  <c r="AE2597" i="1"/>
  <c r="AE355" i="1"/>
  <c r="AE2546" i="1"/>
  <c r="AE2166" i="1"/>
  <c r="AE1744" i="1"/>
  <c r="AE1487" i="1"/>
  <c r="AE1130" i="1"/>
  <c r="AE2963" i="1"/>
  <c r="AE2073" i="1"/>
  <c r="AE1384" i="1"/>
  <c r="AE862" i="1"/>
  <c r="AE482" i="1"/>
  <c r="AE215" i="1"/>
  <c r="AE2286" i="1"/>
  <c r="AE1747" i="1"/>
  <c r="AE1383" i="1"/>
  <c r="AE1102" i="1"/>
  <c r="AE817" i="1"/>
  <c r="AE454" i="1"/>
  <c r="AE142" i="1"/>
  <c r="AE2540" i="1"/>
  <c r="AE1919" i="1"/>
  <c r="AE1169" i="1"/>
  <c r="AE738" i="1"/>
  <c r="AE410" i="1"/>
  <c r="AE156" i="1"/>
  <c r="AE1674" i="1"/>
  <c r="AE830" i="1"/>
  <c r="AE198" i="1"/>
  <c r="AE1866" i="1"/>
  <c r="AE1149" i="1"/>
  <c r="AE506" i="1"/>
  <c r="AE2853" i="1"/>
  <c r="AE1962" i="1"/>
  <c r="AE1422" i="1"/>
  <c r="AE1026" i="1"/>
  <c r="AE766" i="1"/>
  <c r="AE394" i="1"/>
  <c r="AE10" i="1"/>
  <c r="AE1983" i="1"/>
  <c r="AE1352" i="1"/>
  <c r="AE1010" i="1"/>
  <c r="AE576" i="1"/>
  <c r="AE292" i="1"/>
  <c r="AE38" i="1"/>
  <c r="AE2084" i="1"/>
  <c r="AE1739" i="1"/>
  <c r="AE1396" i="1"/>
  <c r="AE854" i="1"/>
  <c r="AE609" i="1"/>
  <c r="AE250" i="1"/>
  <c r="AE2334" i="1"/>
  <c r="AE1508" i="1"/>
  <c r="AE1176" i="1"/>
  <c r="AE884" i="1"/>
  <c r="AE575" i="1"/>
  <c r="AE277" i="1"/>
  <c r="AE2905" i="1"/>
  <c r="AE2332" i="1"/>
  <c r="AE1777" i="1"/>
  <c r="AE1105" i="1"/>
  <c r="AE372" i="1"/>
  <c r="AE1975" i="1"/>
  <c r="AE833" i="1"/>
  <c r="AE187" i="1"/>
  <c r="AE1491" i="1"/>
  <c r="AE753" i="1"/>
  <c r="AE113" i="1"/>
  <c r="AE1793" i="1"/>
  <c r="AE626" i="1"/>
  <c r="AE110" i="1"/>
  <c r="AE2001" i="1"/>
  <c r="AE1368" i="1"/>
  <c r="AE834" i="1"/>
  <c r="AE487" i="1"/>
  <c r="AE77" i="1"/>
  <c r="AE984" i="1"/>
  <c r="AE443" i="1"/>
  <c r="AE2188" i="1"/>
  <c r="AE1366" i="1"/>
  <c r="AE526" i="1"/>
  <c r="AE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<sst xmlns="http://schemas.openxmlformats.org/spreadsheetml/2006/main" count="81714" uniqueCount="49699">
  <si>
    <t>MASCO GROUP</t>
  </si>
  <si>
    <t xml:space="preserve">FABRIC DATA BASE FOR CENTRAL RESEARCH &amp; DEVELOPMENT </t>
  </si>
  <si>
    <t>IDENTIFICATON</t>
  </si>
  <si>
    <t>FABRIC INFO</t>
  </si>
  <si>
    <t>YARN DETAILS</t>
  </si>
  <si>
    <t>DOCUMENTS</t>
  </si>
  <si>
    <t>TECHNICAL DATA</t>
  </si>
  <si>
    <t>GROUP</t>
  </si>
  <si>
    <t>R&amp;D NUMBER</t>
  </si>
  <si>
    <t>ERP TRACKING</t>
  </si>
  <si>
    <t>FABRIC DETAILS</t>
  </si>
  <si>
    <t>BATCH NO</t>
  </si>
  <si>
    <t>BUYER NAME</t>
  </si>
  <si>
    <t>BUYER STYLE NAME</t>
  </si>
  <si>
    <t>UNIQUE FABRIC CODE / BAR CODE / QR CODE / MARKETING CODE / DIGITAL CODING</t>
  </si>
  <si>
    <t>BASE TYPE</t>
  </si>
  <si>
    <t>DESIGN NAME</t>
  </si>
  <si>
    <t>GSM</t>
  </si>
  <si>
    <t>FABRIC COMPOSITION</t>
  </si>
  <si>
    <t>DEVELOPMENT  CUTABLE DIA</t>
  </si>
  <si>
    <t>YARN CONSUMPTION</t>
  </si>
  <si>
    <t>LOT NO</t>
  </si>
  <si>
    <t>SPINNER NAME</t>
  </si>
  <si>
    <t>DEVELOPPED FABRIC PICTURE</t>
  </si>
  <si>
    <t>REF. SWATCH PICTURE WITH ANALYSIS REPORT</t>
  </si>
  <si>
    <t>STICKER</t>
  </si>
  <si>
    <t>RND BOOKING</t>
  </si>
  <si>
    <t>KNITTING BOOKING</t>
  </si>
  <si>
    <t>DESIGN FILE</t>
  </si>
  <si>
    <t>FINISHING REPORT</t>
  </si>
  <si>
    <t xml:space="preserve">PRICE IDEA SHEET (NEED TO ADJUST) </t>
  </si>
  <si>
    <t>SPECIALTY</t>
  </si>
  <si>
    <t>TECHNICAL LIMITATION</t>
  </si>
  <si>
    <t>REMARKS</t>
  </si>
  <si>
    <t>Stock Qty (kg)</t>
  </si>
  <si>
    <t>1.LIGHT WEIGHT SINGLE JERSEY</t>
  </si>
  <si>
    <t>RND HMB-06</t>
  </si>
  <si>
    <t>DERIVATIVES OF SINGLE JERSEY</t>
  </si>
  <si>
    <t>DOUBLE CROSS MISS</t>
  </si>
  <si>
    <t>100% COTTON(PIMA)</t>
  </si>
  <si>
    <t>40.5"</t>
  </si>
  <si>
    <t>30S/1, 100% COTTON (PIMA)</t>
  </si>
  <si>
    <t>30S/1, 100% COTTON (PIMA) 100%</t>
  </si>
  <si>
    <t>S:\R&amp;D_Database\Masco Fabric Strength By RND\Picture Of Hanger\0. Picture of Hangers All in One\RND HMB-06.jpg</t>
  </si>
  <si>
    <t>F:\Masco Group\Masco RND - Documents\Masco Fabric Strength By RND Fabric Team\STICKERS\RND HMB-06.docx</t>
  </si>
  <si>
    <t>BOOKING-DESIGN FILES\RND HMB-05, 06, 07 (Pima Cotton) Booking.doc</t>
  </si>
  <si>
    <t>FINISHING REPORT\RND HMB-06.pdf</t>
  </si>
  <si>
    <t>CROSS MISS EFFECT</t>
  </si>
  <si>
    <t>SPECIAL FIBRE, SPECIAL SPINNING PROCESS</t>
  </si>
  <si>
    <t>LESS PRODUCTIVITY AND HIGHER WASTAGE PERCENTAGE IN FABRIC</t>
  </si>
  <si>
    <t>RND HMB-08 A</t>
  </si>
  <si>
    <t>SINGLE JERSEY</t>
  </si>
  <si>
    <t>LIGHT SINGLE JERSEY</t>
  </si>
  <si>
    <t>100% COTTON</t>
  </si>
  <si>
    <t>COTTON 100%</t>
  </si>
  <si>
    <t>S:\R&amp;D_Database\Masco Fabric Strength By RND\Picture Of Hanger\0. Picture of Hangers All in One\RND HMB-08 A.jpg</t>
  </si>
  <si>
    <t>F:\Masco Group\Masco RND - Documents\Masco Fabric Strength By RND Fabric Team\STICKERS\RND HMB-08 A.docx</t>
  </si>
  <si>
    <t>FINISHING REPORT\RND HMB-08 A.pdf</t>
  </si>
  <si>
    <t xml:space="preserve">VERY THIN FABRICS </t>
  </si>
  <si>
    <t>HIGHER COUNT YARN REQ. RARE IN LOCAL MARKET</t>
  </si>
  <si>
    <t>LESS PRODUCTIVITY IN SPINNING &amp; HIGHER WASTAGE PERCENTAGE. HIGHER SHRINKAGE TENDENCY</t>
  </si>
  <si>
    <t>RND HMB-08 B</t>
  </si>
  <si>
    <t>TARGET AUSTRALIA</t>
  </si>
  <si>
    <t>100% VISCOSE</t>
  </si>
  <si>
    <t>64"</t>
  </si>
  <si>
    <t>44 S/1 VISCOSE (RING)</t>
  </si>
  <si>
    <t>44S/1 VISCOSE 100%</t>
  </si>
  <si>
    <t>#577 NRG</t>
  </si>
  <si>
    <t>S:\R&amp;D_Database\Masco Fabric Strength By RND\Picture Of Hanger\0. Picture of Hangers All in One\RND HMB-08 B.jpg</t>
  </si>
  <si>
    <t>F:\Masco Group\Masco RND - Documents\Masco Fabric Strength By RND Fabric Team\STICKERS\RND HMB-08 B.docx</t>
  </si>
  <si>
    <t>F:\Masco Group\Masco RND - Documents\Masco Fabric Strength By RND Fabric Team\BOOKING-DESIGN FILES\RND HMB-08 B Very light viscose SJ Booking.doc</t>
  </si>
  <si>
    <t>FINISHING REPORT\RND HMB-08 B.pdf</t>
  </si>
  <si>
    <t>ALL COSTING\RND HMB-08 B price.xls</t>
  </si>
  <si>
    <t xml:space="preserve">VERY LIGHT WEIGHT AND DRAPE HAND FEEL  </t>
  </si>
  <si>
    <t>RND HMB-08</t>
  </si>
  <si>
    <t>S:\R&amp;D_Database\Masco Fabric Strength By RND\Picture Of Hanger\0. Picture of Hangers All in One\RND HMB-08.jpg</t>
  </si>
  <si>
    <t>F:\Masco Group\Masco RND - Documents\Masco Fabric Strength By RND Fabric Team\STICKERS\RND HMB-08.docx</t>
  </si>
  <si>
    <t>RND HMB-31</t>
  </si>
  <si>
    <t>H&amp;M</t>
  </si>
  <si>
    <t>DRY SINGLE JERSEY</t>
  </si>
  <si>
    <t>60"</t>
  </si>
  <si>
    <t>S:\R&amp;D_Database\Masco Fabric Strength By RND\Picture Of Hanger\0. Picture of Hangers All in One\RND HMB-31.jpg</t>
  </si>
  <si>
    <t>F:\Masco Group\Masco RND - Documents\Masco Fabric Strength By RND Fabric Team\STICKERS\RND HMB-31.docx</t>
  </si>
  <si>
    <t>F:\Masco Group\Masco RND - Documents\Masco Fabric Strength By RND Fabric Team\BOOKING-DESIGN FILES\RND HMB-31,32,503, 504,506,506 Booking.PDF</t>
  </si>
  <si>
    <t>ALL COSTING\RND HMB-31 Price.xls</t>
  </si>
  <si>
    <t>VINTAGE LOOK AND DRY HAND FEEL</t>
  </si>
  <si>
    <t xml:space="preserve">FINISHING PROCESSES AND CHEMICAL SOURCE </t>
  </si>
  <si>
    <t xml:space="preserve">FINISHING PROCEDURES IS VERY EXPENSIVE AND HARD TO ACHIEVE THE BEST QUALITY.  </t>
  </si>
  <si>
    <t>RND HMB-32</t>
  </si>
  <si>
    <t>MERCERIZED SINGLE JERSEY</t>
  </si>
  <si>
    <t>24 S/1 COTTON</t>
  </si>
  <si>
    <t>24S/1 COTTON 100%</t>
  </si>
  <si>
    <t>S:\R&amp;D_Database\Masco Fabric Strength By RND\Picture Of Hanger\0. Picture of Hangers All in One\RND HMB-32.jpg</t>
  </si>
  <si>
    <t>F:\Masco Group\Masco RND - Documents\Masco Fabric Strength By RND Fabric Team\STICKERS\RND HMB-32.docx</t>
  </si>
  <si>
    <t>FINISHING REPORT\RND HMB-32.pdf</t>
  </si>
  <si>
    <t>ALL COSTING\RND HMB-32 price.xls</t>
  </si>
  <si>
    <t>MERCERIZED LUSTURE LOOK</t>
  </si>
  <si>
    <t>SPECIAL M/C SET UP IS REQUIRED, IS EXPENSIVE</t>
  </si>
  <si>
    <t>FINISHING PROCEDURES IS VERY EXPENSIVE AND HARD TO ACHIEVE THE BEST QUALITY</t>
  </si>
  <si>
    <t>RND HMB-S6-MSM-27 BLUE</t>
  </si>
  <si>
    <t>MELANGE SINGLE JERSEY</t>
  </si>
  <si>
    <t>60/40% COTTON/POLYESTER</t>
  </si>
  <si>
    <t>60/40 COTTON//POLYESTER 100%</t>
  </si>
  <si>
    <t>S:\R&amp;D_Database\Masco Fabric Strength By RND\Picture Of Hanger\0. Picture of Hangers All in One\RND HMB-S6-MSM-27 BLUE.jpg</t>
  </si>
  <si>
    <t>F:\Masco Group\Masco RND - Documents\Masco Fabric Strength By RND Fabric Team\STICKERS\RND HMB-S6-MSM-27 Blue.docx</t>
  </si>
  <si>
    <t>COLOR MELANGE EFFECT</t>
  </si>
  <si>
    <t>NOT SO PROMINENT MELANGE EFFECT.</t>
  </si>
  <si>
    <t>REGULAR STANDER OF FABRIC PROPERTIES</t>
  </si>
  <si>
    <t>RND INN-84 A</t>
  </si>
  <si>
    <t>DV-402</t>
  </si>
  <si>
    <t>PIMA SINGLE JERSEY</t>
  </si>
  <si>
    <t>46"</t>
  </si>
  <si>
    <t>30S/1 100% COTTON(PIMA)</t>
  </si>
  <si>
    <t>30S/1 COTTON(PIMA) 100%</t>
  </si>
  <si>
    <t>S:\R&amp;D_Database\Masco Fabric Strength By RND\Picture Of Hanger\0. Picture of Hangers All in One\RND INN-84 A.jpg</t>
  </si>
  <si>
    <t>STICKERS\RND INN-84 A.docx</t>
  </si>
  <si>
    <t>BOOKING-DESIGN FILES\RND INN-84  84A Booking.doc</t>
  </si>
  <si>
    <t>FINISHING REPORT\RND INN-84 A.pdf</t>
  </si>
  <si>
    <t>ALL COSTING\RND INN-84 &amp; 84A price.xls</t>
  </si>
  <si>
    <t>LUSTRE AND HAND FEEL.</t>
  </si>
  <si>
    <t>YARN QUALITY SHOULD BE GOOD</t>
  </si>
  <si>
    <t>REGULAR QLTY STANDERD NEED TO BE MAINTAINED</t>
  </si>
  <si>
    <t>RND INN-87</t>
  </si>
  <si>
    <t>50/50% TENCIL/VISCOSE</t>
  </si>
  <si>
    <t>34 S/1 TENCIL/VISCOSE</t>
  </si>
  <si>
    <t>34S/1 50/50% TENCIL/VISCOSE 100%</t>
  </si>
  <si>
    <t>S:\R&amp;D_Database\Masco Fabric Strength By RND\Picture Of Hanger\0. Picture of Hangers All in One\RND INN-87.jpg</t>
  </si>
  <si>
    <t>F:\Masco Group\Masco RND - Documents\Masco Fabric Strength By RND Fabric Team\STICKERS\RND INN-87.docx</t>
  </si>
  <si>
    <t>F:\Masco Group\Masco RND - Documents\Masco Fabric Strength By RND Fabric Team\BOOKING-DESIGN FILES\RND INN-87 Booking.doc</t>
  </si>
  <si>
    <t>S:\R&amp;D_Database\Masco Fabric Strength By RND\KNIT BOOKING\RND INN-87 Knit Booking.pdf</t>
  </si>
  <si>
    <t>FINISHING REPORT\RND INN-87.pdf</t>
  </si>
  <si>
    <t>ALL COSTING\RND INN-87 Price.xls</t>
  </si>
  <si>
    <t>HAND FEEL, DRAPABILITY</t>
  </si>
  <si>
    <t>PILLING, HAIRINESS OF FIBER</t>
  </si>
  <si>
    <t>REGULAR PRODUCTIVIT BUT HIGH SHRINKAGE TENDENCY</t>
  </si>
  <si>
    <t>RND INN-89 A</t>
  </si>
  <si>
    <t>50/50% COTTON/MODAL</t>
  </si>
  <si>
    <t>50"</t>
  </si>
  <si>
    <t>34 S/1 COTTON/MODAL</t>
  </si>
  <si>
    <t>34 S/1 COTTON/MODAL 100%</t>
  </si>
  <si>
    <t>S:\R&amp;D_Database\Masco Fabric Strength By RND\Picture Of Hanger\0. Picture of Hangers All in One\RND INN-89 A.jpg</t>
  </si>
  <si>
    <t>F:\Masco Group\Masco RND - Documents\Masco Fabric Strength By RND Fabric Team\STICKERS\RND INN-89 A.docx</t>
  </si>
  <si>
    <t>S:\R&amp;D_Database\Masco Fabric Strength By RND\KNIT BOOKING\RND INN-89, 89 A, 89 B Knit Booking.pdf</t>
  </si>
  <si>
    <t>FINISHING REPORT\RND INN-89 A.pdf</t>
  </si>
  <si>
    <t>ALL COSTING\RND INN-89 A price.xls</t>
  </si>
  <si>
    <t>PILLING FROM FIBRES</t>
  </si>
  <si>
    <t>LESS PRODUCTIVITY AND HIGHER WASTAGE PERCENTAGE IN FABRIC FORM. HIGH SHRINKAGE TENDENCY</t>
  </si>
  <si>
    <t>RND INN-89 B</t>
  </si>
  <si>
    <t>34S/1 50/50% COTTON/MODAL 100%</t>
  </si>
  <si>
    <t>S:\R&amp;D_Database\Masco Fabric Strength By RND\Picture Of Hanger\0. Picture of Hangers All in One\RND INN-89 B.jpg</t>
  </si>
  <si>
    <t>F:\Masco Group\Masco RND - Documents\Masco Fabric Strength By RND Fabric Team\STICKERS\RND INN-89 B.docx</t>
  </si>
  <si>
    <t>FINISHING REPORT\RND INN-89 B.pdf</t>
  </si>
  <si>
    <t>ALL COSTING\RND INN-89 B price.xls</t>
  </si>
  <si>
    <t>RND INN-89 B1</t>
  </si>
  <si>
    <t>RND</t>
  </si>
  <si>
    <t>RND APP-236</t>
  </si>
  <si>
    <t>34S/1 50/50% COTTON/MODAL</t>
  </si>
  <si>
    <t>S:\R&amp;D_Database\Masco Fabric Strength By RND\Picture Of Hanger\0. Picture of Hangers All in One\RND INN-89 B1.jpg</t>
  </si>
  <si>
    <t>STICKERS\RND INN-89 B1.docx</t>
  </si>
  <si>
    <t>BOOKING-DESIGN FILES\RND INN-89B1 Booking.doc</t>
  </si>
  <si>
    <t>FINISHING REPORT\RND INN-89 B1.pdf</t>
  </si>
  <si>
    <t>ALL COSTING\RND INN-89 B1 Price.xls</t>
  </si>
  <si>
    <t>HIGHER WASTAGE PERCENTAGE IN FABRIC FORM. HIGH SHRINKAGE TENDENCY</t>
  </si>
  <si>
    <t>5-2m-2m</t>
  </si>
  <si>
    <t>RND INN-101 C3 REPEAT22</t>
  </si>
  <si>
    <t>DV-1117</t>
  </si>
  <si>
    <t>DEVELOPMENT FOR MD SIR</t>
  </si>
  <si>
    <t>VERY LIGHT SINGLE JERSEY</t>
  </si>
  <si>
    <t>60S/1 100% PIMA COTTON</t>
  </si>
  <si>
    <t>60S/1 COTTON(PIMA) 100%</t>
  </si>
  <si>
    <t>S:\R&amp;D_Database\Masco Fabric Strength By RND\Picture Of Hanger\0. Picture of Hangers All in One\RND INN-101 C3 REPEAT22.jpg</t>
  </si>
  <si>
    <t>STICKERS\RND INN-101 C3 REPEAT22 Sticker.docx</t>
  </si>
  <si>
    <t>BOOKING-DESIGN FILES\RND INN-101 C1, C3 REPEAT22 Booking.doc</t>
  </si>
  <si>
    <t>FINISHING REPORT\RND INN-101 C3 REPEAT22 Finishing Report.pdf</t>
  </si>
  <si>
    <t>ALL COSTING\RND INN-101 C3 REPEAT22 Price.xls</t>
  </si>
  <si>
    <t>SOFT FEEL, LIGHT WEIGHT, COMPACTNESS</t>
  </si>
  <si>
    <t>KNIT M/C GAUGE IS RARE INHS</t>
  </si>
  <si>
    <t xml:space="preserve">LESS PRODUCTIVITY. HIGHER SHRINKAGE TENDENCY. </t>
  </si>
  <si>
    <t>RND INN-100 Q</t>
  </si>
  <si>
    <t>VISCOSE SINGLE JERSEY</t>
  </si>
  <si>
    <t>100% VISCOSE (VORTEX)</t>
  </si>
  <si>
    <t>55"</t>
  </si>
  <si>
    <t>30 S/1 VISCOSE (VORTEX)</t>
  </si>
  <si>
    <t>30S/1 VISCOSE 100%</t>
  </si>
  <si>
    <t>S:\R&amp;D_Database\Masco Fabric Strength By RND\Picture Of Hanger\0. Picture of Hangers All in One\RND INN-100 Q.jpg</t>
  </si>
  <si>
    <t>F:\Masco Group\Masco RND - Documents\Masco Fabric Strength By RND Fabric Team\STICKERS\RND INN-100 Q.docx</t>
  </si>
  <si>
    <t>F:\Masco Group\Masco RND - Documents\Masco Fabric Strength By RND Fabric Team\BOOKING-DESIGN FILES\RND INN-100(A-Y) Booking.doc</t>
  </si>
  <si>
    <t>FINISHING REPORT\RND INN-100 Q.pdf</t>
  </si>
  <si>
    <t>ALL COSTING\RND INN-100 Q price.xls</t>
  </si>
  <si>
    <t>HANDFEEL AND LUSTURE</t>
  </si>
  <si>
    <t xml:space="preserve">USUAL FOR VISCOSE FIBRE PARAMETERS </t>
  </si>
  <si>
    <t>HIGHER SHIRINKAGE PERCENTAGE</t>
  </si>
  <si>
    <t>RND INN-101 C</t>
  </si>
  <si>
    <t>66"</t>
  </si>
  <si>
    <t>60 S/1 COTTON</t>
  </si>
  <si>
    <t>60S1 COTTON 100%</t>
  </si>
  <si>
    <t>S:\R&amp;D_Database\Masco Fabric Strength By RND\Picture Of Hanger\0. Picture of Hangers All in One\RND INN-101 C.jpg</t>
  </si>
  <si>
    <t>F:\Masco Group\Masco RND - Documents\Masco Fabric Strength By RND Fabric Team\STICKERS\RND INN-101 C.docx</t>
  </si>
  <si>
    <t>BOOKING-DESIGN FILES\RND INN-101 C, 101 D Booking.doc</t>
  </si>
  <si>
    <t>FINISHING REPORT\RND INN-101 C.pdf</t>
  </si>
  <si>
    <t>ALL COSTING\RND INN-101 C price.xls</t>
  </si>
  <si>
    <t>HAND FEEL AND VERY LIGHT WEIGHT</t>
  </si>
  <si>
    <t>PROCESSING. QLTY OF YARN. RARE IN MKT</t>
  </si>
  <si>
    <t>REGULAR FABRICATION PROCEDURE AND VERY HARD TO MAINTAIN STANDERD PARAMETERS IN TESTING</t>
  </si>
  <si>
    <t>RND INN-101 C1</t>
  </si>
  <si>
    <t>CHAIRMAN SIR</t>
  </si>
  <si>
    <t>68"</t>
  </si>
  <si>
    <t>40 S/1 COTTON (PIMA)</t>
  </si>
  <si>
    <t>40S/1 COTTON 100%</t>
  </si>
  <si>
    <t>S:\R&amp;D_Database\Masco Fabric Strength By RND\Picture Of Hanger\0. Picture of Hangers All in One\RND INN-101 C1.jpg</t>
  </si>
  <si>
    <t>F:\Masco Group\Masco RND - Documents\Masco Fabric Strength By RND Fabric Team\STICKERS\RND INN-101 C1.docx</t>
  </si>
  <si>
    <t>S:\R&amp;D_Database\Masco Fabric Strength By RND\KNIT BOOKING\RND INN-101 C1 Knit Booking.pdf</t>
  </si>
  <si>
    <t>FINISHING REPORT\RND INN-101 C1.pdf</t>
  </si>
  <si>
    <t>ALL COSTING\RND INN-101 C1 Price.xls</t>
  </si>
  <si>
    <t>SOFT HAND FEEL, LIGHT WEIGHT, COMPACTNESS</t>
  </si>
  <si>
    <t>LESS PRODUCTIVITY AND VERY HIGHER SHRINKAGE TENDENCY. PP SAMPLING IS REQ. BEFORE BULK ORDER</t>
  </si>
  <si>
    <t>RND INN-101 C2</t>
  </si>
  <si>
    <t>100% COTTON(COMPACT)</t>
  </si>
  <si>
    <t>50 S/1 COTTON (COMPACT)</t>
  </si>
  <si>
    <t>50S/1 COTTON 100%</t>
  </si>
  <si>
    <t>S:\R&amp;D_Database\Masco Fabric Strength By RND\Picture Of Hanger\0. Picture of Hangers All in One\RND INN-101 C2.jpg</t>
  </si>
  <si>
    <t>F:\Masco Group\Masco RND - Documents\Masco Fabric Strength By RND Fabric Team\STICKERS\RND INN-101 C2.docx</t>
  </si>
  <si>
    <t>S:\R&amp;D_Database\Masco Fabric Strength By RND\KNIT BOOKING\RND INN-101 C2 Knit Booking.pdf</t>
  </si>
  <si>
    <t>FINISHING REPORT\RND INN-101 C2.pdf</t>
  </si>
  <si>
    <t>ALL COSTING\RND INN-101 C2 Price.xls</t>
  </si>
  <si>
    <t>RND INN-101 C3</t>
  </si>
  <si>
    <t>61"</t>
  </si>
  <si>
    <t>60 S/1 COTTON (PIMA)</t>
  </si>
  <si>
    <t>60S/1 COTTON 100%</t>
  </si>
  <si>
    <t>S:\R&amp;D_Database\Masco Fabric Strength By RND\Picture Of Hanger\0. Picture of Hangers All in One\RND INN-101 C3.jpg</t>
  </si>
  <si>
    <t>F:\Masco Group\Masco RND - Documents\Masco Fabric Strength By RND Fabric Team\STICKERS\RND INN-101 C3.docx</t>
  </si>
  <si>
    <t>S:\R&amp;D_Database\Masco Fabric Strength By RND\KNIT BOOKING\RND INN-101 C3 Knit Booking.pdf</t>
  </si>
  <si>
    <t>ALL COSTING\RND INN-101 C3 Price.xls</t>
  </si>
  <si>
    <t>RND INN-101 C4 OPT-01</t>
  </si>
  <si>
    <t>678 RE-FINISH</t>
  </si>
  <si>
    <t>80 S/1 COTTON (PIMA)</t>
  </si>
  <si>
    <t>80S/1 COTTON 100%</t>
  </si>
  <si>
    <t>S:\R&amp;D_Database\Masco Fabric Strength By RND\Picture Of Hanger\0. Picture of Hangers All in One\RND INN-101 C4 OPT-1.jpg</t>
  </si>
  <si>
    <t>STICKERS\RND INN-101 C4 OPT-1.docx</t>
  </si>
  <si>
    <t>BOOKING-DESIGN FILES\RND INN-101 C4 Booking.doc</t>
  </si>
  <si>
    <t>S:\R&amp;D_Database\Masco Fabric Strength By RND\KNIT BOOKING\RND INN-101 C4 Knit Booking.pdf</t>
  </si>
  <si>
    <t>FINISHING REPORT\RND INN-101 C4 OPT-1 R.jpg</t>
  </si>
  <si>
    <t>ALL COSTING\RND INN-101 C4 OPT-1 Price.xls</t>
  </si>
  <si>
    <t xml:space="preserve">LESS PRODUCTIVITY AND VERY HIGHER SHRINKAGE TENDENCY. PP SAMPLING IS REQ. BEFORE BULK ORDER. </t>
  </si>
  <si>
    <t>RND INN-101 C4 OPT-02</t>
  </si>
  <si>
    <t>S:\R&amp;D_Database\Masco Fabric Strength By RND\Picture Of Hanger\0. Picture of Hangers All in One\RND INN-101 C4 OPT-2.jpg</t>
  </si>
  <si>
    <t>STICKERS\RND INN-101 C4 OPT-2.docx</t>
  </si>
  <si>
    <t>FINISHING REPORT\RND INN-101 C4 OPT-2.pdf</t>
  </si>
  <si>
    <t>ALL COSTING\RND INN-101 C4 OPT-2 Price.xls</t>
  </si>
  <si>
    <t>RND INN-101C4 OP3</t>
  </si>
  <si>
    <t>IND TR/B-6867/27044</t>
  </si>
  <si>
    <t>100% COTTON COMBED COMPACT (80s)</t>
  </si>
  <si>
    <t>80"</t>
  </si>
  <si>
    <t>80s/1 100% Cotton CH Compact</t>
  </si>
  <si>
    <t>80s/1 100% Cotton CH Compact 100%</t>
  </si>
  <si>
    <t>S:\R&amp;D_Database\Masco Fabric Strength By RND\Picture Of Hanger\0. Picture of Hangers All in One\RND INN-101C4 OP3.jpg</t>
  </si>
  <si>
    <t>"S:\R&amp;D_Database\Masco Fabric Strength By RND\STICKERS\RND INN-101C4 OP3 Sticker.docx"</t>
  </si>
  <si>
    <t>"S:\R&amp;D_Database\Masco Fabric Strength By RND\BOOKING-DESIGN FILES\RND INN-101C4 OP3, OP4 Booking.doc"</t>
  </si>
  <si>
    <t>S:\R&amp;D_Database\Masco Fabric Strength By RND\KNIT BOOKING\RND INN-101C4 OP3, OP4 Knit Booking.pdf</t>
  </si>
  <si>
    <t>"S:\R&amp;D_Database\Masco Fabric Strength By RND\FINISHING REPORT\RND INN-101C4 OP3 Finishing Report.pdf"</t>
  </si>
  <si>
    <t>"S:\R&amp;D_Database\Masco Fabric Strength By RND\ALL COSTING\RND INN-101C4 OP3 Price.xls"</t>
  </si>
  <si>
    <t>SOFT FEEL, VERY LIGHT WEIGHT, SEE-THROUGH</t>
  </si>
  <si>
    <t>KNIT M/C GAUGE IS RARE</t>
  </si>
  <si>
    <t>LESS PRODUCTIVITY, HIGHER SHRINKAGE &amp; SPIRALITY TENDENCY. YARN QUALITY &amp; SOURCING IS TOUGH.</t>
  </si>
  <si>
    <t>RND INN-101 E</t>
  </si>
  <si>
    <t>57"</t>
  </si>
  <si>
    <t>70 S/1 COTTON (PIMA)</t>
  </si>
  <si>
    <t>70S/1 COTTON 100%</t>
  </si>
  <si>
    <t>S:\R&amp;D_Database\Masco Fabric Strength By RND\Picture Of Hanger\0. Picture of Hangers All in One\RND INN-101 E.jpg</t>
  </si>
  <si>
    <t>STICKERS\RND INN-101 E.docx</t>
  </si>
  <si>
    <t>BOOKING-DESIGN FILES\RND INN-101 E Booking.doc</t>
  </si>
  <si>
    <t>FINISHING REPORT\RND INN-101 E.pdf</t>
  </si>
  <si>
    <t>ALL COSTING\RND INN-101 E Price.xls</t>
  </si>
  <si>
    <t>SOFT HAND FEEL AND VERY LIGHT WEIGHT</t>
  </si>
  <si>
    <t xml:space="preserve">YARN QLTY IS VERY RARE IN MARKET   </t>
  </si>
  <si>
    <t>RND INN-101 I1</t>
  </si>
  <si>
    <t>UV PROTECTION FINISHED SINGLE JERSEY</t>
  </si>
  <si>
    <t>S:\R&amp;D_Database\Masco Fabric Strength By RND\Picture Of Hanger\0. Picture of Hangers All in One\RND INN-101 I1.jpg</t>
  </si>
  <si>
    <t>STICKERS\RND INN-101 I 1.docx</t>
  </si>
  <si>
    <t>UV PROTECTION  PROPERTIES</t>
  </si>
  <si>
    <t>BEST QUALITY YARN IS REQUIRED</t>
  </si>
  <si>
    <t>FINISHING PROCEDURES IS EXPENSIVE AND HARD TO ACHIEVE THE BEST QUALITY</t>
  </si>
  <si>
    <t>RND INN-101K</t>
  </si>
  <si>
    <t>CNCPT TR/B-2204089 /6184</t>
  </si>
  <si>
    <t>63”</t>
  </si>
  <si>
    <t>34s/1 100% COTTON BCI CH</t>
  </si>
  <si>
    <t>S:\R&amp;D_Database\Masco Fabric Strength By RND\Picture Of Hanger\0. Picture of Hangers All in One\RND INN-101K.jpg</t>
  </si>
  <si>
    <t>STICKERS\RND INN-101K Sticker.docx</t>
  </si>
  <si>
    <t>BOOKING-DESIGN FILES\RND INN-101 K Booking.doc</t>
  </si>
  <si>
    <t>S:\R&amp;D_Database\Masco Fabric Strength By RND\KNIT BOOKING\RND INN-101K Knit Booking.pdf</t>
  </si>
  <si>
    <t>FINISHING REPORT\RND INN-101 K Finishing Report.pdf</t>
  </si>
  <si>
    <t>ALL COSTING\RND INN-101K Price.xls</t>
  </si>
  <si>
    <t>LIGHT WEIGHT, SOFT FEEL, COMPACTNESS</t>
  </si>
  <si>
    <t>REGULAR PARAMETERES</t>
  </si>
  <si>
    <t>REGULAR PRODUCTIVITY &amp; QUALITY PARAMETERES NEED TO BE ACHIEVED.</t>
  </si>
  <si>
    <t>RND INN-101 ELCRT</t>
  </si>
  <si>
    <t>CNCPT TR/B-2206044/5132</t>
  </si>
  <si>
    <t>El Corte</t>
  </si>
  <si>
    <t xml:space="preserve">100% PIMA COTTON </t>
  </si>
  <si>
    <t>56”</t>
  </si>
  <si>
    <t xml:space="preserve">50s/1 100% PIMA COTTON </t>
  </si>
  <si>
    <t>S:\R&amp;D_Database\Masco Fabric Strength By RND\Picture Of Hanger\0. Picture of Hangers All in One\RND INN-101 ELCRT.jpg</t>
  </si>
  <si>
    <t>STICKERS\RND INN-101 ELCRT Sticker.docx</t>
  </si>
  <si>
    <t>BOOKING-DESIGN FILES\RND INN-101 ELCRT Booking.doc</t>
  </si>
  <si>
    <t>S:\R&amp;D_Database\Masco Fabric Strength By RND\KNIT BOOKING\RND INN-101 ELCRT Knit Booking.pdf</t>
  </si>
  <si>
    <t>FINISHING REPORT\RND INN-1006 ELCRT Finishing Report.pdf</t>
  </si>
  <si>
    <t>ALL COSTING\RND INN-101 ELCRT Price.xls</t>
  </si>
  <si>
    <t>SOFT FEEL, VERY LIGHT WEIGHT</t>
  </si>
  <si>
    <t>LESS PRODUCTIVITY. HIGHER SHRINKAGE TENDENCY.</t>
  </si>
  <si>
    <t>RND INN-102 X</t>
  </si>
  <si>
    <t>60/40% COTTON POLYESTER 100%</t>
  </si>
  <si>
    <t>S:\R&amp;D_Database\Masco Fabric Strength By RND\Picture Of Hanger\0. Picture of Hangers All in One\RND INN-102 X.jpg</t>
  </si>
  <si>
    <t>STICKERS\RND INN-102 X.docx</t>
  </si>
  <si>
    <t>GOOD PILLING QUALITY</t>
  </si>
  <si>
    <t>ROUGH HANDFEEL</t>
  </si>
  <si>
    <t>REGULAR FABRICATION PROCEDURES AND COMMON PARAMETERS TO ACHIEVE</t>
  </si>
  <si>
    <t>RND INN-102 Y2</t>
  </si>
  <si>
    <t>VISCOSE 100%</t>
  </si>
  <si>
    <t>S:\R&amp;D_Database\Masco Fabric Strength By RND\Picture Of Hanger\0. Picture of Hangers All in One\RND INN-102 Y2.jpg</t>
  </si>
  <si>
    <t>STICKERS\RND INN-102 Y 2.docx</t>
  </si>
  <si>
    <t>RND INN-110 A</t>
  </si>
  <si>
    <t>100% LYOCELL</t>
  </si>
  <si>
    <t>30S/1 LYOCELL(NO HARINESS BETTER PILLING)</t>
  </si>
  <si>
    <t>30S/1 LYOCELL 100%</t>
  </si>
  <si>
    <t>S:\R&amp;D_Database\Masco Fabric Strength By RND\Picture Of Hanger\0. Picture of Hangers All in One\RND INN-110 A.jpg</t>
  </si>
  <si>
    <t>STICKERS\RND INN-110 A.docx</t>
  </si>
  <si>
    <t>BOOKING-DESIGN FILES\RND INN-110 A110 B AND RIB BOOKING.doc</t>
  </si>
  <si>
    <t>ALL COSTING\RND INN-110 A Price.xls</t>
  </si>
  <si>
    <t>HIGH DRAPE, LUSTRE OF LYOCELL, SLIPPERY</t>
  </si>
  <si>
    <t>YARN SOURCE-QUALITY, FINISHING PROCESSES</t>
  </si>
  <si>
    <t>REGULAR PRODUCTIVITY AND HIGHER SHRINKAGE TENDENCY. POOR PILLING GRADING</t>
  </si>
  <si>
    <t>RND INN-115A</t>
  </si>
  <si>
    <t>IND TR/B-5979/23816</t>
  </si>
  <si>
    <t>R&amp;D</t>
  </si>
  <si>
    <t>LOOSE KNIT SINGLE JERSEY</t>
  </si>
  <si>
    <t>100% COTTON BCI (30s/1 CH)</t>
  </si>
  <si>
    <t>89"</t>
  </si>
  <si>
    <t>S:\R&amp;D_Database\Masco Fabric Strength By RND\Picture Of Hanger\0. Picture of Hangers All in One\RND INN-115A.jpg</t>
  </si>
  <si>
    <t>S:\R&amp;D_Database\Masco Fabric Strength By RND\STICKERS\RND INN-115A Sticker.docx</t>
  </si>
  <si>
    <t>S:\R&amp;D_Database\Masco Fabric Strength By RND\BOOKING-DESIGN FILES\RND INN-115 A, B, C Booking.doc</t>
  </si>
  <si>
    <t>S:\R&amp;D_Database\Masco Fabric Strength By RND\KNIT BOOKING\RND INN-115 A,B,C Knit Booking.pdf</t>
  </si>
  <si>
    <t>S:\R&amp;D_Database\Masco Fabric Strength By RND\FINISHING REPORT\RND INN-115A Finishing Report.pdf</t>
  </si>
  <si>
    <t>S:\R&amp;D_Database\Masco Fabric Strength By RND\ALL COSTING\RND INN-115A Price.xls</t>
  </si>
  <si>
    <t>LOOSENESS, LIGHT WEIGHT WITH COARSER YARN</t>
  </si>
  <si>
    <t>DIMENSIONAL STABILITY DUE TO LOOSENESS</t>
  </si>
  <si>
    <t>RND INN-115B</t>
  </si>
  <si>
    <t>IND TR/B-5979/23817</t>
  </si>
  <si>
    <t>84"</t>
  </si>
  <si>
    <t>S:\R&amp;D_Database\Masco Fabric Strength By RND\Picture Of Hanger\0. Picture of Hangers All in One\RND INN-115B.jpg</t>
  </si>
  <si>
    <t>S:\R&amp;D_Database\Masco Fabric Strength By RND\STICKERS\RND INN-115B Sticker.docx</t>
  </si>
  <si>
    <t>S:\R&amp;D_Database\Masco Fabric Strength By RND\FINISHING REPORT\RND INN-115B Finishing Report.pdf</t>
  </si>
  <si>
    <t>S:\R&amp;D_Database\Masco Fabric Strength By RND\ALL COSTING\RND INN-115B Price.xls</t>
  </si>
  <si>
    <t>RND INN-115C</t>
  </si>
  <si>
    <t>IND TR/B-5979/23818</t>
  </si>
  <si>
    <t>S:\R&amp;D_Database\Masco Fabric Strength By RND\Picture Of Hanger\0. Picture of Hangers All in One\RND INN-115C.jpg</t>
  </si>
  <si>
    <t>S:\R&amp;D_Database\Masco Fabric Strength By RND\STICKERS\RND INN-115C Sticker.docx</t>
  </si>
  <si>
    <t>S:\R&amp;D_Database\Masco Fabric Strength By RND\FINISHING REPORT\RND INN-115C Finishing Report.pdf</t>
  </si>
  <si>
    <t>S:\R&amp;D_Database\Masco Fabric Strength By RND\ALL COSTING\RND INN-115C Price.xls</t>
  </si>
  <si>
    <t>RND INN-115D</t>
  </si>
  <si>
    <t>IND TR/B-6529/25806</t>
  </si>
  <si>
    <t>R&amp;D (Lindex)</t>
  </si>
  <si>
    <t>100% COTTON (26s/1 CH COMPACT)</t>
  </si>
  <si>
    <t>72"</t>
  </si>
  <si>
    <t>S:\R&amp;D_Database\Masco Fabric Strength By RND\Picture Of Hanger\0. Picture of Hangers All in One\RND INN-115D.jpg</t>
  </si>
  <si>
    <t>S:\R&amp;D_Database\Masco Fabric Strength By RND\STICKERS\RND INN-115D Sticker.docx</t>
  </si>
  <si>
    <t>S:\R&amp;D_Database\Masco Fabric Strength By RND\BOOKING-DESIGN FILES\RND INN-115D Booking.doc</t>
  </si>
  <si>
    <t>S:\R&amp;D_Database\Masco Fabric Strength By RND\KNIT BOOKING\RND INN-115D Knit Booking.pdf</t>
  </si>
  <si>
    <t>S:\R&amp;D_Database\Masco Fabric Strength By RND\FINISHING REPORT\RND INN-115D Finishing Report.pdf</t>
  </si>
  <si>
    <t>S:\R&amp;D_Database\Masco Fabric Strength By RND\ALL COSTING\RND INN-115D Price.xls</t>
  </si>
  <si>
    <t>REGULAR PRODUCTIVITY &amp; QUALITY STANDARDS NEED TO BE ACHIEVED.</t>
  </si>
  <si>
    <t>RND MFB-17</t>
  </si>
  <si>
    <t>KOHL'S</t>
  </si>
  <si>
    <t>QJ71K106RG</t>
  </si>
  <si>
    <t>COTTON MELANGE SINGLE JERSEY</t>
  </si>
  <si>
    <t>80/20% COTTON/VISOSE</t>
  </si>
  <si>
    <t>59.6"</t>
  </si>
  <si>
    <t>30 S/1 COTTON/VISCOSE MELANGE</t>
  </si>
  <si>
    <t>30S/1 80/20% COTTON/VISCOSE 100%</t>
  </si>
  <si>
    <t>S:\R&amp;D_Database\Masco Fabric Strength By RND\Picture Of Hanger\0. Picture of Hangers All in One\RND MFB-17.jpg</t>
  </si>
  <si>
    <t>ANALYSING REPORT\RND MFB-17.jpg</t>
  </si>
  <si>
    <t>STICKERS\RND MFB-17.docx</t>
  </si>
  <si>
    <t>BOOKING-DESIGN FILES\RND MFB-17 Booking.doc</t>
  </si>
  <si>
    <t>FINISHING REPORT\RND MFB-17.pdf</t>
  </si>
  <si>
    <t>ALL COSTING\RND MFB-17 Price.xls</t>
  </si>
  <si>
    <t>MELANGE SHADE % AND COMPOSITION</t>
  </si>
  <si>
    <t>REGUALR PRODUCTIVITY AND REGULAR QUALITY STANDARD NEED TO BE MAINTAINED</t>
  </si>
  <si>
    <t>RND MFB-37 A</t>
  </si>
  <si>
    <t>GYMBOREE</t>
  </si>
  <si>
    <t>POLYESTER/COTTON SINGLE JERSEY</t>
  </si>
  <si>
    <t>65/35% POLYESTER/COTTON</t>
  </si>
  <si>
    <t>26 S/1 POLYESTER/COTTON
(LOW TPI YARN)</t>
  </si>
  <si>
    <t>26S/1 65/35% POLYESTER/COTTON 100%</t>
  </si>
  <si>
    <t>S:\R&amp;D_Database\Masco Fabric Strength By RND\Picture Of Hanger\0. Picture of Hangers All in One\RND MFB-37 A.jpg</t>
  </si>
  <si>
    <t>STICKERS\RND MFB-37A.docx</t>
  </si>
  <si>
    <t>FINISHING REPORT\RND MFB-37 A.pdf</t>
  </si>
  <si>
    <t>ALL COSTING\RND MFB-37 A price.xls</t>
  </si>
  <si>
    <t xml:space="preserve">SHADE VARIATION IN DYEING  </t>
  </si>
  <si>
    <t>RND MSB-27</t>
  </si>
  <si>
    <t>PULL &amp; BEAR</t>
  </si>
  <si>
    <t>55/45% LYOCELL/VISCOSE</t>
  </si>
  <si>
    <t>28S/1 55/45% LYOCELL/VISCOSE</t>
  </si>
  <si>
    <t>28S/1 55/45% LYOCELL/VISCOSE 100%</t>
  </si>
  <si>
    <t>S:\R&amp;D_Database\Masco Fabric Strength By RND\Picture Of Hanger\0. Picture of Hangers All in One\RND MSB-27.jpg</t>
  </si>
  <si>
    <t>ANALYSING REPORT\RND MSB-27.pdf</t>
  </si>
  <si>
    <t>STICKERS\RND MSB-27.docx</t>
  </si>
  <si>
    <t>BOOKING-DESIGN FILES\RND MSB-27 Booking.doc</t>
  </si>
  <si>
    <t>S:\R&amp;D_Database\Masco Fabric Strength By RND\KNIT BOOKING\RND MSB-27 Knit Booking.pdf</t>
  </si>
  <si>
    <t>ALL COSTING\RND MSB-27 Price.xls</t>
  </si>
  <si>
    <t xml:space="preserve">SOFT QUALITY FABRICS AND LOOSE HAND FEEL  </t>
  </si>
  <si>
    <t>PRODUCE SEE THROUGH OF FABRICS</t>
  </si>
  <si>
    <t>REGUALR FABRICS PROPERTIES NEED TO BE ACHIEVED</t>
  </si>
  <si>
    <t>RND MFB-42 A</t>
  </si>
  <si>
    <t>BIKBOK</t>
  </si>
  <si>
    <t>NRW SHP SINGLE JERSEY</t>
  </si>
  <si>
    <t>LOOSE SINGLE JERSEY</t>
  </si>
  <si>
    <t>53"</t>
  </si>
  <si>
    <t>30 S/1 COTTON
(LOW TPI)</t>
  </si>
  <si>
    <t>30S/1 COTTON 100%</t>
  </si>
  <si>
    <t>S:\R&amp;D_Database\Masco Fabric Strength By RND\Picture Of Hanger\0. Picture of Hangers All in One\RND MFB-42 A.jpg</t>
  </si>
  <si>
    <t>STICKERS\RND MFB-42A.docx</t>
  </si>
  <si>
    <t>BOOKING-DESIGN FILES\RND MFB-42 . 42A Booking.doc</t>
  </si>
  <si>
    <t>S:\R&amp;D_Database\Masco Fabric Strength By RND\KNIT BOOKING\RND MFB-42 A KNIT BOOKING.pdf</t>
  </si>
  <si>
    <t>ALL COSTING\RND MFB-42  42A PRICE.xls</t>
  </si>
  <si>
    <t>SOFT HAND FEEL</t>
  </si>
  <si>
    <t>SPINNING PROCESS IS TIME CONSUMING</t>
  </si>
  <si>
    <t>REGULAR FABRICATION PROCEDURES AND COMMON PARAMETERS TO BE ACHIEVED</t>
  </si>
  <si>
    <t>RND MSB-24</t>
  </si>
  <si>
    <t>COTTON MODAL SINGLE JERSEY</t>
  </si>
  <si>
    <t>70"</t>
  </si>
  <si>
    <t>28 S/1 COTTON/MODAL</t>
  </si>
  <si>
    <t>28S/1 50/50% COTTON/MODAL 100%</t>
  </si>
  <si>
    <t>S:\R&amp;D_Database\Masco Fabric Strength By RND\Picture Of Hanger\0. Picture of Hangers All in One\RND MSB-24.jpg</t>
  </si>
  <si>
    <t>ANALYSING REPORT\RND MSB-24.jpg</t>
  </si>
  <si>
    <t>STICKERS\RND MSB-24.docx</t>
  </si>
  <si>
    <t>BOOKING-DESIGN FILES\RND MSB-24 booking.doc</t>
  </si>
  <si>
    <t>FINISHING REPORT\RND MSB-24.jpg</t>
  </si>
  <si>
    <t>ALL COSTING\RND MSB-24 Price.xls</t>
  </si>
  <si>
    <t>SOFT HAND FEEL AND DRAPE ABLE</t>
  </si>
  <si>
    <t>FIBER MICROSCOPIC STRUCTURE AND ITS PROPERTIES</t>
  </si>
  <si>
    <t>HIGHER WASTAGE PERCENTAGE AND HIGHER SHRINKAGE TENDENCY</t>
  </si>
  <si>
    <t>RND INN-84</t>
  </si>
  <si>
    <t>RND SS19-APP-195</t>
  </si>
  <si>
    <t>30S/1 COTTON(PIMA)</t>
  </si>
  <si>
    <t>S:\R&amp;D_Database\Masco Fabric Strength By RND\Picture Of Hanger\0. Picture of Hangers All in One\RND INN-84.jpg</t>
  </si>
  <si>
    <t>STICKERS\RND INN-84.docx</t>
  </si>
  <si>
    <t>FINISHING REPORT\RND INN-84.pdf</t>
  </si>
  <si>
    <t>RND INN-110A</t>
  </si>
  <si>
    <t>IND TR/B-6092/DV-523</t>
  </si>
  <si>
    <t>LYOCELL SINGLE JERSEY</t>
  </si>
  <si>
    <t>100% TENCEL LYOCELL</t>
  </si>
  <si>
    <t>52"</t>
  </si>
  <si>
    <t>S:\R&amp;D_Database\Masco Fabric Strength By RND\Picture Of Hanger\0. Picture of Hangers All in One\RND INN-110A.jpg</t>
  </si>
  <si>
    <t>S:\R&amp;D_Database\Masco Fabric Strength By RND\STICKERS\RND INN-110A Sticker.docx</t>
  </si>
  <si>
    <t>S:\R&amp;D_Database\Masco Fabric Strength By RND\KNIT BOOKING\RND INN-110A, B, B Rib Knit Booking.pdf</t>
  </si>
  <si>
    <t>S:\R&amp;D_Database\Masco Fabric Strength By RND\FINISHING REPORT\RND INN-110A Finishing Report One Pager.xlsx</t>
  </si>
  <si>
    <t>S:\R&amp;D_Database\Masco Fabric Strength By RND\ALL COSTING\RND INN-110A Price.xls</t>
  </si>
  <si>
    <t>CHALLENGE IN CONTROLLING HAIRINESS.  YARN QUALITY &amp; SOURCING.</t>
  </si>
  <si>
    <t xml:space="preserve">LESS PRODUCTIVITY &amp; HIGHER ASTAGE PERCENTAGE. </t>
  </si>
  <si>
    <t>RND KNT-04</t>
  </si>
  <si>
    <t>IND TR/B-7066/27674</t>
  </si>
  <si>
    <t>OTTO INTERNATIONAL</t>
  </si>
  <si>
    <t>LYOCELL-COTTON LOOSE JERSEY</t>
  </si>
  <si>
    <t>70/30% LYOCELL/COTTON</t>
  </si>
  <si>
    <t>"18s/1 70/30% Lyocell/Cotton
[Square lot:11KTLNCRD]"</t>
  </si>
  <si>
    <t>"18s/1 70/30% Lyocell/Cotton
[Square lot:11KTLNCRD]" 100%</t>
  </si>
  <si>
    <t>S:\R&amp;D_Database\Masco Fabric Strength By RND\Picture Of Hanger\0. Picture of Hangers All in One\RND KNT-04.jpg</t>
  </si>
  <si>
    <t>"S:\R&amp;D_Database\Masco Fabric Strength By RND\STICKERS\RND KNT-04 Sticker.docx"</t>
  </si>
  <si>
    <t>S:\R&amp;D_Database\Masco Fabric Strength By RND\KNIT BOOKING\RND KNT-04 Knit Booking.pdf</t>
  </si>
  <si>
    <t>"S:\R&amp;D_Database\Masco Fabric Strength By RND\FINISHING REPORT\RND KNT-04 Finishing Report.pdf"</t>
  </si>
  <si>
    <t>"S:\R&amp;D_Database\Masco Fabric Strength By RND\ALL COSTING\RND KNT-04 Price.xls"</t>
  </si>
  <si>
    <t>LIGHT WEIGHT, LOOSENESS, SUSTAINABLE FIBER</t>
  </si>
  <si>
    <t>YARN SOURCING LEADTIME IS HIGH</t>
  </si>
  <si>
    <t>REGULAR PRODUCTIVITY &amp; PARAMETERS TO BE ACHIEVED. VERY HIGH SHRINKAGE TENDENCY FOR LOOSE.</t>
  </si>
  <si>
    <t>2.SINGLE JERSEY FABRIC</t>
  </si>
  <si>
    <t>RND APP-0502 SS-2020</t>
  </si>
  <si>
    <t>50/50% COTTON/POLYESTER</t>
  </si>
  <si>
    <t xml:space="preserve"> 50/50% COTTON/POLYESTER 100%</t>
  </si>
  <si>
    <t>S:\R&amp;D_Database\Masco Fabric Strength By RND\Picture Of Hanger\0. Picture of Hangers All in One\RND APP-0502 SS-2020.jpg</t>
  </si>
  <si>
    <t>STICKERS\RND APP-0502 SS-2020.docx</t>
  </si>
  <si>
    <t>BOOKING-DESIGN FILES\RND SS-20 BOOKING.doc</t>
  </si>
  <si>
    <t>S:\R&amp;D_Database\Masco Fabric Strength By RND\KNIT BOOKING\RND APP-0502 Knit Booking.pdf</t>
  </si>
  <si>
    <t>ALL COSTING\RND APP-0502 SS-2020 price.xls</t>
  </si>
  <si>
    <t xml:space="preserve">SOFT HAND FEEL, CLEAR SURFACE. </t>
  </si>
  <si>
    <t xml:space="preserve">REGULAR QUALITY OF FABRICS </t>
  </si>
  <si>
    <t>REGULAR QUALITY OF FABRICS</t>
  </si>
  <si>
    <t>RND APP-0505 SS-2020</t>
  </si>
  <si>
    <t>DV-644</t>
  </si>
  <si>
    <t>ROTOR SINGLE JERSEY</t>
  </si>
  <si>
    <t>100% COTTON(ROTOR)</t>
  </si>
  <si>
    <t>28s/1, 100% COTTON KH OE/ROTOR SPUN</t>
  </si>
  <si>
    <t>28S/1 100% COTTON OE 100%</t>
  </si>
  <si>
    <t>S:\R&amp;D_Database\Masco Fabric Strength By RND\Picture Of Hanger\0. Picture of Hangers All in One\RND APP-0505 SS-2020.jpg</t>
  </si>
  <si>
    <t>STICKERS\RND APP-0505 SS-2020.docx</t>
  </si>
  <si>
    <t>S:\R&amp;D_Database\Masco Fabric Strength By RND\KNIT BOOKING\RND APP-0505 Knit Booking.pdf</t>
  </si>
  <si>
    <t>ALL COSTING\RND APP-0505 SS-2020 Price.xls</t>
  </si>
  <si>
    <t xml:space="preserve">HRUSH HAND FEEL, CLEAR SURFACE. </t>
  </si>
  <si>
    <t>SPINNING PARAMETERS VS FABRICS QUALITY STND</t>
  </si>
  <si>
    <t>REGULAR PRODUCTIVITY AND REGULAR QUALITY STANDARD NEED TO BE MAINTAINED</t>
  </si>
  <si>
    <t>No Hanger 24.3.22</t>
  </si>
  <si>
    <t>RND APP-0506A SS-2020</t>
  </si>
  <si>
    <t>SLUB SINGLE JERSEY</t>
  </si>
  <si>
    <t>58"</t>
  </si>
  <si>
    <t>S:\R&amp;D_Database\Masco Fabric Strength By RND\Picture Of Hanger\0. Picture of Hangers All in One\RND APP-0506A SS-2020.jpg</t>
  </si>
  <si>
    <t>STICKERS\RND APP-0506A SS-2020.docx</t>
  </si>
  <si>
    <t>ALL COSTING\RND APP-0506(A) SS-2020 Price.xls</t>
  </si>
  <si>
    <t xml:space="preserve">SLUB AND SOFT HAND FEEL </t>
  </si>
  <si>
    <t>REGULAR SET UP</t>
  </si>
  <si>
    <t>RND APP-0507 SS-2020</t>
  </si>
  <si>
    <t>CARD SINGLE JERSEY</t>
  </si>
  <si>
    <t>30s/1 100% Cotton KH</t>
  </si>
  <si>
    <t>S:\R&amp;D_Database\Masco Fabric Strength By RND\Picture Of Hanger\0. Picture of Hangers All in One\RND APP-0507 SS-2020.jpg</t>
  </si>
  <si>
    <t>STICKERS\RND APP-0507 SS-2020.docx</t>
  </si>
  <si>
    <t>ALL COSTING\RND APP-0507 SS-2020 Price.xls</t>
  </si>
  <si>
    <t>SOFT AND PUFFY HAND FEEL</t>
  </si>
  <si>
    <t>REGULAR STANDARD</t>
  </si>
  <si>
    <t>REGULAR PRODUCTIVITY AND QUALITY STANDARD HAS TO BE MAINTAIND</t>
  </si>
  <si>
    <t>RND HMB-02</t>
  </si>
  <si>
    <t>COMPACT COTTON FABRIC</t>
  </si>
  <si>
    <t>S:\R&amp;D_Database\Masco Fabric Strength By RND\Picture Of Hanger\0. Picture of Hangers All in One\RND HMB-02.jpg</t>
  </si>
  <si>
    <t>STICKERS\RND HMB-02.docx</t>
  </si>
  <si>
    <t>FINISHING REPORT\RND HMB-02.pdf</t>
  </si>
  <si>
    <t>GOOD  QUALITY</t>
  </si>
  <si>
    <t>RND INN-78</t>
  </si>
  <si>
    <t>PATTA SINGLE JERSEY</t>
  </si>
  <si>
    <t>S:\R&amp;D_Database\Masco Fabric Strength By RND\Picture Of Hanger\0. Picture of Hangers All in One\RND INN-78.jpg</t>
  </si>
  <si>
    <t>STICKERS\RND INN-78.docx</t>
  </si>
  <si>
    <t>BOOKING-DESIGN FILES\RND INN-78 Booking.doc</t>
  </si>
  <si>
    <t>S:\R&amp;D_Database\Masco Fabric Strength By RND\KNIT BOOKING\RND INN-78 Knit Booking.pdf</t>
  </si>
  <si>
    <t>FINISHING REPORT\RND INN-78.pdf</t>
  </si>
  <si>
    <t>ALL COSTING\RND INN-78 Price.xls</t>
  </si>
  <si>
    <t>DIFFERENT STIFFNESS ALL OVER THE FABRIC</t>
  </si>
  <si>
    <t>KNITTING MACHINE SET UP</t>
  </si>
  <si>
    <t>REGUALR FABRICS PROPERTIES NEED TO BE ACHIEVED.  HIGHER SHRINKAHE TENDENCY</t>
  </si>
  <si>
    <t>RND INN-86</t>
  </si>
  <si>
    <t>S-Z SINGLE JERSEY</t>
  </si>
  <si>
    <t>100% COTTON(COMBED COMPACT)</t>
  </si>
  <si>
    <t>26 S/1 COTTON (COMBED COMPACT)</t>
  </si>
  <si>
    <t>26S/1 COTTON 100%</t>
  </si>
  <si>
    <t>S:\R&amp;D_Database\Masco Fabric Strength By RND\Picture Of Hanger\0. Picture of Hangers All in One\RND INN-86.jpg</t>
  </si>
  <si>
    <t>ANALYSING REPORT\RND INN-86.pdf</t>
  </si>
  <si>
    <t>STICKERS\RND INN-86.docx</t>
  </si>
  <si>
    <t>BOOKING-DESIGN FILES\RND INN-86 Booking.doc</t>
  </si>
  <si>
    <t>S:\R&amp;D_Database\Masco Fabric Strength By RND\KNIT BOOKING\RND INN-86 Knit Booking.pdf</t>
  </si>
  <si>
    <t>FINISHING REPORT\RND INN-86.pdf</t>
  </si>
  <si>
    <t>ALL COSTING\RND INN-86 Price.xls</t>
  </si>
  <si>
    <t xml:space="preserve">BRUSTING STRENGTH MAY LESS FOR WEAK YARN </t>
  </si>
  <si>
    <t>LESS PRODUCTIVITY AND HIGHER WASTAGE PERCENTAGE IN FABRIC FORM</t>
  </si>
  <si>
    <t>RND INN-86 A</t>
  </si>
  <si>
    <t>S:\R&amp;D_Database\Masco Fabric Strength By RND\Picture Of Hanger\0. Picture of Hangers All in One\RND INN-86 A.jpg</t>
  </si>
  <si>
    <t>STICKERS\RND INN-86 A.docx</t>
  </si>
  <si>
    <t>BOOKING-DESIGN FILES\RND INN-86A Booking.doc</t>
  </si>
  <si>
    <t>S:\R&amp;D_Database\Masco Fabric Strength By RND\KNIT BOOKING\RND INN-86 A Knit Booking.pdf</t>
  </si>
  <si>
    <t>FINISHING REPORT\RND INN-86 A.pdf</t>
  </si>
  <si>
    <t>ALL COSTING\RND INN-86 A Price.xls</t>
  </si>
  <si>
    <t>CAREFUL YARN FEEDING AND RARE SPINNER</t>
  </si>
  <si>
    <t>RND INN-86 C</t>
  </si>
  <si>
    <t>DV-1202</t>
  </si>
  <si>
    <t>C&amp;A</t>
  </si>
  <si>
    <t>SPRING 2023 SHADOW STRIPE (OPTIONAL)</t>
  </si>
  <si>
    <t>SHADOW STRIPE SINGLE JERSEY</t>
  </si>
  <si>
    <t>50/50% COTTON(BCI)/POLYESTER(RECYCLE)</t>
  </si>
  <si>
    <t>63"</t>
  </si>
  <si>
    <t>S:\R&amp;D_Database\Masco Fabric Strength By RND\Picture Of Hanger\0. Picture of Hangers All in One\RND INN-86 C.jpg</t>
  </si>
  <si>
    <t>STICKERS\RND INN-86 C Sticker.docx</t>
  </si>
  <si>
    <t>BOOKING-DESIGN FILES\RND INN-86 C Booking.doc</t>
  </si>
  <si>
    <t>ALL COSTING\RND INN-86 C Price.xls</t>
  </si>
  <si>
    <t xml:space="preserve">S-Z TWISTED STRIPE EFFECT, ZIGZAG TEXTURE </t>
  </si>
  <si>
    <t>YARN FEEDING, DIFFERENT COLOR OUTCOME.</t>
  </si>
  <si>
    <t xml:space="preserve">REGULAR PRODUCTIVITY AND WASTAGE PERCENTAGE LIKE YARN DYEING PROGRAM </t>
  </si>
  <si>
    <t>RND INN-101 F1</t>
  </si>
  <si>
    <t>BIO POLISHED SINGLE JERSEY</t>
  </si>
  <si>
    <t>S:\R&amp;D_Database\Masco Fabric Strength By RND\Picture Of Hanger\0. Picture of Hangers All in One\RND INN-101 F1.jpg</t>
  </si>
  <si>
    <t>STICKERS\RND INN-101 F 1.docx</t>
  </si>
  <si>
    <t>S:\R&amp;D_Database\Masco Fabric Strength By RND\KNIT BOOKING\RND INN-101 F 1 Knit Booking.pdf</t>
  </si>
  <si>
    <t>RND INN-102 W</t>
  </si>
  <si>
    <t>65/35% POLYESTER/COTTON (VORTEX)</t>
  </si>
  <si>
    <t>65/35% POLYESTER/COTTON 100%</t>
  </si>
  <si>
    <t>S:\R&amp;D_Database\Masco Fabric Strength By RND\Picture Of Hanger\0. Picture of Hangers All in One\RND INN-102 W.jpg</t>
  </si>
  <si>
    <t>STICKERS\RND INN-102 W.docx</t>
  </si>
  <si>
    <t>RND INN-102 W1</t>
  </si>
  <si>
    <t>CNCPT TR/B-2212135/434</t>
  </si>
  <si>
    <t>IDKIDS</t>
  </si>
  <si>
    <t>54”</t>
  </si>
  <si>
    <t>30s/1 100% COTTON CH</t>
  </si>
  <si>
    <t>100% Cotton CH</t>
  </si>
  <si>
    <t>S:\R&amp;D_Database\Masco Fabric Strength By RND\Picture Of Hanger\0. Picture of Hangers All in One\RND INN-102W1.jpg</t>
  </si>
  <si>
    <t>STICKERS\RND INN-102W1 Sticker.docx</t>
  </si>
  <si>
    <t>BOOKING-DESIGN FILES\RND INN-102 W1, W1 ECO, X, X ECO, X ECO-STR Booking.doc</t>
  </si>
  <si>
    <t>S:\R&amp;D_Database\Masco Fabric Strength By RND\KNIT BOOKING\RND INN-102W1, W1 ECO Knit Booking.pdf</t>
  </si>
  <si>
    <t>FINISHING REPORT\RND INN-102W1 Finishing Report.pdf</t>
  </si>
  <si>
    <t>ALL COSTING\RND INN-102W1 Price.xls</t>
  </si>
  <si>
    <t>SOFT FEEL, COMPACTNESS</t>
  </si>
  <si>
    <t>RND INN-102X REV</t>
  </si>
  <si>
    <t>CNCPT TR/B-2301120/813</t>
  </si>
  <si>
    <t>55”</t>
  </si>
  <si>
    <t>24s/1 100% COTTON CH</t>
  </si>
  <si>
    <t>S:\R&amp;D_Database\Masco Fabric Strength By RND\Picture Of Hanger\0. Picture of Hangers All in One\RND INN-102X REV.jpg</t>
  </si>
  <si>
    <t>STICKERS\RND INN-102X REV Sticker.docx</t>
  </si>
  <si>
    <t>BOOKING-DESIGN FILES\RND INN-102X REV Booking.doc</t>
  </si>
  <si>
    <t>S:\R&amp;D_Database\Masco Fabric Strength By RND\KNIT BOOKING\RND INN-102X, X REV Knit Booking.pdf</t>
  </si>
  <si>
    <t>FINISHING REPORT\RND INN-102X REV Finishing Report.xlsx</t>
  </si>
  <si>
    <t>ALL COSTING\RND INN-102X REV Price.xls</t>
  </si>
  <si>
    <t>SOFT FEEL, COMPACTNESS, CLEAN SURFACE</t>
  </si>
  <si>
    <t>RND INN-131</t>
  </si>
  <si>
    <t>24/46/30% POLYESTER/COTTON/TENCIL (HAUFU)</t>
  </si>
  <si>
    <t xml:space="preserve">26 S/1 </t>
  </si>
  <si>
    <t>26S/1 24/46/30% POLYESTER/COTTON/TENCIL 100%</t>
  </si>
  <si>
    <t>S:\R&amp;D_Database\Masco Fabric Strength By RND\Picture Of Hanger\0. Picture of Hangers All in One\RND INN-131.jpg</t>
  </si>
  <si>
    <t>STICKERS\RND INN-131.docx</t>
  </si>
  <si>
    <t>S:\R&amp;D_Database\Masco Fabric Strength By RND\KNIT BOOKING\RND INN-130, 131, 175, 550, 2030, 2031 Knit Booking.pdf</t>
  </si>
  <si>
    <t>FINISHING REPORT\RND INN-131.pdf</t>
  </si>
  <si>
    <t>ALL COSTING\RND INN-131 Price.xls</t>
  </si>
  <si>
    <t>BETTER PILLING AND HAND FEEL</t>
  </si>
  <si>
    <t>HUAFU SPECIAL ACY SERIES YARN, FIBER DYED</t>
  </si>
  <si>
    <t>REGULAR QUALITY STANDERD HAS TO BE MAINTAINED</t>
  </si>
  <si>
    <t>RND MFB-07</t>
  </si>
  <si>
    <t>TASCO</t>
  </si>
  <si>
    <t>S:\R&amp;D_Database\Masco Fabric Strength By RND\Picture Of Hanger\0. Picture of Hangers All in One\RND MFB-07.jpg</t>
  </si>
  <si>
    <t>STICKERS\RND MFB-07.docx</t>
  </si>
  <si>
    <t>BOOKING-DESIGN FILES\RND MFB-01, 02, 03, 04, 05, 06, 07, 08 Various Fabrics Charls Vogele Booking (Date-3.11.15).doc</t>
  </si>
  <si>
    <t>FINISHING REPORT\RND MFB-07.jpg</t>
  </si>
  <si>
    <t>LOOSE FABRIC</t>
  </si>
  <si>
    <t xml:space="preserve">REGULAR </t>
  </si>
  <si>
    <t>LESS PRODUCTIVITY AND HIGHER WASTAGE PERCENTAGE IN FABRIC.SUPPOSE TO TIE PP SPRAY</t>
  </si>
  <si>
    <t>RND MFB-08</t>
  </si>
  <si>
    <t>TALM BEACH</t>
  </si>
  <si>
    <t>24S/1, 60/40% COTTON POLYESTER</t>
  </si>
  <si>
    <t>24S/1, 60/40% COTTON POLYESTER 100%</t>
  </si>
  <si>
    <t>S:\R&amp;D_Database\Masco Fabric Strength By RND\Picture Of Hanger\0. Picture of Hangers All in One\RND MFB-08.jpg</t>
  </si>
  <si>
    <t>ANALYSING REPORT\RND MFB-08.jpg</t>
  </si>
  <si>
    <t>STICKERS\RND MFB-08.docx</t>
  </si>
  <si>
    <t>LOOSE KNIT,MELANGE EFFECT</t>
  </si>
  <si>
    <t>NO MORE LOOSENESS FOR DIMENSIONAL STABILITY</t>
  </si>
  <si>
    <t>MORE SHRINKAGE TENDENCY THAN NORMAL</t>
  </si>
  <si>
    <t>RND MFB-17 A</t>
  </si>
  <si>
    <t>RJ71K102RH2</t>
  </si>
  <si>
    <t>SUED SINGLE JERSEY</t>
  </si>
  <si>
    <t>S:\R&amp;D_Database\Masco Fabric Strength By RND\Picture Of Hanger\0. Picture of Hangers All in One\RND MFB-17 A.jpg</t>
  </si>
  <si>
    <t>STICKERS\RND MFB-17A.docx</t>
  </si>
  <si>
    <t>BOOKING-DESIGN FILES\RND MFB-17 A Booking.doc</t>
  </si>
  <si>
    <t>FINISHING REPORT\RND MFB-17 A.pdf</t>
  </si>
  <si>
    <t>ALL COSTING\RND MFB-17 A Price.xls</t>
  </si>
  <si>
    <t>SPECIAL PROPERTIES OF YARN, CAREFUL SUEDING</t>
  </si>
  <si>
    <t>RND MFB-38 A</t>
  </si>
  <si>
    <t>28 S/1 POLYESTER/COTTON
 (LOW TPI YARN)</t>
  </si>
  <si>
    <t>28S/1 65/35% POLYESTER/COTTON 100%</t>
  </si>
  <si>
    <t>S:\R&amp;D_Database\Masco Fabric Strength By RND\Picture Of Hanger\0. Picture of Hangers All in One\RND MFB-38 A.jpg</t>
  </si>
  <si>
    <t>STICKERS\RND MFB-38A.docx</t>
  </si>
  <si>
    <t>FINISHING REPORT\RND MFB-38 A.pdf</t>
  </si>
  <si>
    <t>ALL COSTING\RND MFB-38 A Price.xls</t>
  </si>
  <si>
    <t>RND MFB-42</t>
  </si>
  <si>
    <t>100% COTTON(COMBED)</t>
  </si>
  <si>
    <t>56"</t>
  </si>
  <si>
    <t>30 S/1 COTTON (COMB)
(LOW TPI YARN)</t>
  </si>
  <si>
    <t>S:\R&amp;D_Database\Masco Fabric Strength By RND\Picture Of Hanger\0. Picture of Hangers All in One\RND MFB-42.jpg</t>
  </si>
  <si>
    <t>ANALYSING REPORT\RND MFB-42.jpg</t>
  </si>
  <si>
    <t>STICKERS\RND MFB-42.docx</t>
  </si>
  <si>
    <t>BOOKING-DESIGN FILES\RND MFB-42 Booking.pdf</t>
  </si>
  <si>
    <t>S:\R&amp;D_Database\Masco Fabric Strength By RND\KNIT BOOKING\RND MFB-42 Knit Booking.pdf</t>
  </si>
  <si>
    <t>FINISHING REPORT\RND MFB-42.pdf</t>
  </si>
  <si>
    <t>RND MFB-43</t>
  </si>
  <si>
    <t>20 S/1 COTTON (COMB)
(LOW TPI YARN)</t>
  </si>
  <si>
    <t>20S/1 COTTON 100%</t>
  </si>
  <si>
    <t>S:\R&amp;D_Database\Masco Fabric Strength By RND\Picture Of Hanger\0. Picture of Hangers All in One\RND MFB-43.jpg</t>
  </si>
  <si>
    <t>STICKERS\RND MFB-43.docx</t>
  </si>
  <si>
    <t>BOOKING-DESIGN FILES\RND MFB-43 Booking.pdf</t>
  </si>
  <si>
    <t>S:\R&amp;D_Database\Masco Fabric Strength By RND\KNIT BOOKING\RND MFB-43 Knit Booking.pdf</t>
  </si>
  <si>
    <t>FINISHING REPORT\RND MFB-43.pdf</t>
  </si>
  <si>
    <t>ALL COSTING\RND MFB-43 PRICE.xls</t>
  </si>
  <si>
    <t>DRY HAND FEEL</t>
  </si>
  <si>
    <t>RND MSB TFL-8003-20</t>
  </si>
  <si>
    <t>MRL SINGLE JERSEY</t>
  </si>
  <si>
    <t>60/40% POLYESTER/COTTON</t>
  </si>
  <si>
    <t>78"</t>
  </si>
  <si>
    <t>60/40% POLYESTER/COTTON 100%</t>
  </si>
  <si>
    <t>S:\R&amp;D_Database\Masco Fabric Strength By RND\Picture Of Hanger\0. Picture of Hangers All in One\RND MSB TFL-8003-20.jpg</t>
  </si>
  <si>
    <t>STICKERS\RND MSB TFL-8003-20.docx</t>
  </si>
  <si>
    <t>FINISHING REPORT\RND MSB TFL-8003-20.jpg</t>
  </si>
  <si>
    <t>MELANGE LOOK, HAND FEEL</t>
  </si>
  <si>
    <t xml:space="preserve">REGULAR STANDARD </t>
  </si>
  <si>
    <t>REGULAR QUALITY STANDARD HAS TO BE MAINTAINED</t>
  </si>
  <si>
    <t>3. STRETCH SINGLE JERSEY</t>
  </si>
  <si>
    <t>RND ADVANCE DEVELOPMENT-01</t>
  </si>
  <si>
    <t>ORIGINAL MARINE</t>
  </si>
  <si>
    <t>STRETCH SINGLE JERSEY</t>
  </si>
  <si>
    <t>92/8% COTTON/ELASTANE</t>
  </si>
  <si>
    <t>67"</t>
  </si>
  <si>
    <t>34S/1, 100% ORGANIC COTTON + 40D ELASTANE FFL</t>
  </si>
  <si>
    <t>34S/1, 100% ORGANIC COTTON 92%
40D ELASTANE FFL 8%</t>
  </si>
  <si>
    <t>S:\R&amp;D_Database\Masco Fabric Strength By RND\Picture Of Hanger\0. Picture of Hangers All in One\RND AD-01.jpg</t>
  </si>
  <si>
    <t>ANALYSING REPORT\RND AD-01.pdf</t>
  </si>
  <si>
    <t>STICKERS\RND ADVANCE DEVELOPMENT-01.docx</t>
  </si>
  <si>
    <t>BOOKING-DESIGN FILES\Advance Development For Original Marine-1.doc</t>
  </si>
  <si>
    <t>S:\R&amp;D_Database\Masco Fabric Strength By RND\KNIT BOOKING\RND ADVANCE DEVELOPMENT-01 KNIT BOOKING.pdf</t>
  </si>
  <si>
    <t>FINISHING REPORT\RND AD-01.pdf</t>
  </si>
  <si>
    <t>ALL COSTING\RND ADVANCE DEVELOPMENT-01 Price.xls</t>
  </si>
  <si>
    <t xml:space="preserve">STRETCHABILITY, HANDFEEL &amp; CLEAN SURFACE </t>
  </si>
  <si>
    <t>UNIFORMITY</t>
  </si>
  <si>
    <t>RND ADVANCE DEVELOPMENT-06</t>
  </si>
  <si>
    <t>62"</t>
  </si>
  <si>
    <t>40S/1, 100% ORGANIC COTTON + 40D ELASTANE FFL</t>
  </si>
  <si>
    <t>40S/1, 100% ORGANIC COTTON 92%
40D ELASTANE FFL 8%</t>
  </si>
  <si>
    <t>S:\R&amp;D_Database\Masco Fabric Strength By RND\Picture Of Hanger\0. Picture of Hangers All in One\RND AD-06.jpg</t>
  </si>
  <si>
    <t>ANALYSING REPORT\RND AD -06.pdf</t>
  </si>
  <si>
    <t>STICKERS\RND ADVANCE DEVELOPMENT-06.docx</t>
  </si>
  <si>
    <t>BOOKING-DESIGN FILES\Advance Development For Original Marine-6.doc</t>
  </si>
  <si>
    <t>S:\R&amp;D_Database\Masco Fabric Strength By RND\KNIT BOOKING\RND ADVANCE DEVELOPMENT-06 Knit Booking.pdf</t>
  </si>
  <si>
    <t>FINISHING REPORT\RND AD-06.pdf</t>
  </si>
  <si>
    <t>ALL COSTING\RND ADVANCE DEVELOPMENT-06 Price.xls</t>
  </si>
  <si>
    <t>STRETCHABILITY, HANDFEEL &amp; CLEAR SURFACE</t>
  </si>
  <si>
    <t>REGULAR STANDERD HAS TO BE MAINTAINED</t>
  </si>
  <si>
    <t>RND ADVANCE DEVELOPMENT-07</t>
  </si>
  <si>
    <t>COTTON 92%
ELASTANE 2%</t>
  </si>
  <si>
    <t>S:\R&amp;D_Database\Masco Fabric Strength By RND\Picture Of Hanger\0. Picture of Hangers All in One\RND AD-07.jpg</t>
  </si>
  <si>
    <t>ANALYSING REPORT\RND AD-07.pdf</t>
  </si>
  <si>
    <t>STICKERS\RND ADVANCE DEVELOPMENT-07.docx</t>
  </si>
  <si>
    <t>BOOKING-DESIGN FILES\Advance Development For Original Marine-7.doc</t>
  </si>
  <si>
    <t>S:\R&amp;D_Database\Masco Fabric Strength By RND\KNIT BOOKING\RND ADVANCE DEVELOPMENT-07 Knit Booking.pdf</t>
  </si>
  <si>
    <t>FINISHING REPORT\RND AD-07.pdf</t>
  </si>
  <si>
    <t>ALL COSTING\RND ADVANCE DEVELOPMENT-07 Price.xls</t>
  </si>
  <si>
    <t xml:space="preserve">STRETCH,HANDFEEL &amp; CLEAN SURFACE </t>
  </si>
  <si>
    <t>3.STRETCH SINGLE JERSEY</t>
  </si>
  <si>
    <t>RND INN-110B KP</t>
  </si>
  <si>
    <t>IND TR/B-7186/27945</t>
  </si>
  <si>
    <t>R&amp;D (KappAhl)</t>
  </si>
  <si>
    <t>Polo Reverse Singlet</t>
  </si>
  <si>
    <t>LYOCELL STRETCH JERSEY</t>
  </si>
  <si>
    <t>95/5% TENCEL LYOCELL/ELASTANE</t>
  </si>
  <si>
    <t>S:\R&amp;D_Database\Masco Fabric Strength By RND\Picture Of Hanger\0. Picture of Hangers All in One\RND INN-110B KP.jpg</t>
  </si>
  <si>
    <t>S:\R&amp;D_Database\Masco Fabric Strength By RND\ANALYSING REPORT\RND INN-110B KP Analysis Report.pdf</t>
  </si>
  <si>
    <t>S:\R&amp;D_Database\Masco Fabric Strength By RND\STICKERS\RND INN-110B KP Sticker.docx</t>
  </si>
  <si>
    <t>S:\R&amp;D_Database\Masco Fabric Strength By RND\BOOKING-DESIGN FILES\RND INN-110B KP Booking.doc</t>
  </si>
  <si>
    <t>S:\R&amp;D_Database\Masco Fabric Strength By RND\KNIT BOOKING\RND INN-110B KP Knit Booking.pdf</t>
  </si>
  <si>
    <t>S:\R&amp;D_Database\Masco Fabric Strength By RND\FINISHING REPORT\RND INN-110B KP Finishing Report One Pager.xlsx</t>
  </si>
  <si>
    <t>S:\R&amp;D_Database\Masco Fabric Strength By RND\ALL COSTING\RND INN-110B KP Price.xls</t>
  </si>
  <si>
    <t>CHALLENGE IN CONTROLLING HAIRINESS</t>
  </si>
  <si>
    <t>LESS PRODUCTIVITY &amp; HIGHER ASTAGE PERCENTAGE. YARN QUALITY &amp; SOURCING IS TOUGH.</t>
  </si>
  <si>
    <t>RND ADVANCE DEVELOPMENT-10</t>
  </si>
  <si>
    <t>36 S/1 COTTON
40 D ELASTANE</t>
  </si>
  <si>
    <t>36S/1 COTTON 92%
40D ELASTANE 2%</t>
  </si>
  <si>
    <t>S:\R&amp;D_Database\Masco Fabric Strength By RND\Picture Of Hanger\0. Picture of Hangers All in One\RND AD-10.jpg</t>
  </si>
  <si>
    <t>ANALYSING REPORT\RND AD-10.pdf</t>
  </si>
  <si>
    <t>STICKERS\RND ADVANCE DEVELOPMENT-10.docx</t>
  </si>
  <si>
    <t>BOOKING-DESIGN FILES\Advance Development For Original Marine-10.doc</t>
  </si>
  <si>
    <t>S:\R&amp;D_Database\Masco Fabric Strength By RND\KNIT BOOKING\RND ADVANCE DEVELOPMENT-10 Knit Booking.pdf</t>
  </si>
  <si>
    <t>FINISHING REPORT\RND AD-10.pdf</t>
  </si>
  <si>
    <t>ALL COSTING\RND ADVANCE DEVELOPMENT-10 Price.xls</t>
  </si>
  <si>
    <t>RND APP-121 SS-19</t>
  </si>
  <si>
    <t>95/5% COTTON/ELASTANE</t>
  </si>
  <si>
    <t>COTTON 95%
ELASTANE 5%</t>
  </si>
  <si>
    <t>FINISHING REPORT\RND APP-121 SS-19.pdf</t>
  </si>
  <si>
    <t>STRETCHABILITY AND HAND FEEL</t>
  </si>
  <si>
    <t>PROPER HEAT SETTING AND UNIFORMITY</t>
  </si>
  <si>
    <t>RND APP-0511 SS-20</t>
  </si>
  <si>
    <t>DV-635</t>
  </si>
  <si>
    <t>40S/1 100% COTTON + 20D ELASTANE FF</t>
  </si>
  <si>
    <t>40S/1 100% COTTON 95%
20D ELASTANE 5%</t>
  </si>
  <si>
    <t>S:\R&amp;D_Database\Masco Fabric Strength By RND\Picture Of Hanger\0. Picture of Hangers All in One\RND APP-0511 SS-20.jpg</t>
  </si>
  <si>
    <t>STICKERS\RND APP-0511 SS-20 STICKER.docx</t>
  </si>
  <si>
    <t>S:\R&amp;D_Database\Masco Fabric Strength By RND\KNIT BOOKING\RND APP-0511 SS-20 Knit Booking.pdf</t>
  </si>
  <si>
    <t>FINISHING REPORT\RND APP-0511 SS-20 Finishing Report.pdf</t>
  </si>
  <si>
    <t>ALL COSTING\RND APP-0511 SS-20 Price.xls</t>
  </si>
  <si>
    <t>STRETCHABILITY, SOFT HANDFEEL</t>
  </si>
  <si>
    <t>LOW UNIT WEIGHT DIFFICULT TO ACHIEVE</t>
  </si>
  <si>
    <t>REGULAR QUALITY STANDARD AND PRODUCTIVITY HAS TO BE MAINTAINED.</t>
  </si>
  <si>
    <t>RND HMB TWFT-01 A</t>
  </si>
  <si>
    <t>40S/1 COTTON+ 40D ELASTANE</t>
  </si>
  <si>
    <t>40S/1 COTTON 95%
40D ELASTANE 5%</t>
  </si>
  <si>
    <t>S:\R&amp;D_Database\Masco Fabric Strength By RND\Picture Of Hanger\0. Picture of Hangers All in One\RND HMB TWFT-01 A.jpg</t>
  </si>
  <si>
    <t>STICKERS\RND HMB TWFT-01 A.docx</t>
  </si>
  <si>
    <t>BOOKING-DESIGN FILES\RND HMB TWFT-01 A-B KNIT BOOKING.docx</t>
  </si>
  <si>
    <t>S:\R&amp;D_Database\Masco Fabric Strength By RND\KNIT BOOKING\RND HMB TWFT-01 A-B KNIT BOOKING.docx</t>
  </si>
  <si>
    <t>ALL COSTING\RND HMB TWFT-01 A Price.xls</t>
  </si>
  <si>
    <t xml:space="preserve">SOFT QUALITY FABRICS. </t>
  </si>
  <si>
    <t>LOW UNIT WEIGHT NOT POSSIBLE</t>
  </si>
  <si>
    <t>REGULAR PRODUCTIVITY AND QUALITY STANDARD HAS TO BE MAINTAINED</t>
  </si>
  <si>
    <t>RND HMB TWFT-01 B</t>
  </si>
  <si>
    <t>44S/1 COTTON+ 40D ELASTANE</t>
  </si>
  <si>
    <t xml:space="preserve">44S/1 COTTON 95%
40D ELASTANE 5%
</t>
  </si>
  <si>
    <t>S:\R&amp;D_Database\Masco Fabric Strength By RND\Picture Of Hanger\0. Picture of Hangers All in One\RND HMB TWFT-01 B.jpg</t>
  </si>
  <si>
    <t>STICKERS\RND HMB TWFT-01 B.docx</t>
  </si>
  <si>
    <t>ALL COSTING\RND HMB TWFT-01 B Price.xls</t>
  </si>
  <si>
    <t>RND HMB-04</t>
  </si>
  <si>
    <t xml:space="preserve">95/5% COTTON (COMPACT)/ELASTANE </t>
  </si>
  <si>
    <t>S:\R&amp;D_Database\Masco Fabric Strength By RND\Picture Of Hanger\0. Picture of Hangers All in One\RND HMB-04.jpg</t>
  </si>
  <si>
    <t>STICKERS\RND HMB-04.docx</t>
  </si>
  <si>
    <t>BOOKING-DESIGN FILES\RND HMB-2-4 Compact Cotton Rev on 21.11.15.doc</t>
  </si>
  <si>
    <t>FINISHING REPORT\RND HMB-04.pdf</t>
  </si>
  <si>
    <t>BETTER QUALITY,SMOOTH SURFACE</t>
  </si>
  <si>
    <t>SPECIAL FIBRE &amp; SPECIAL YARN</t>
  </si>
  <si>
    <t>LONG TIME REQUIRED IN SPINNING</t>
  </si>
  <si>
    <t>RND HMB-07</t>
  </si>
  <si>
    <t>PIMA COTTON</t>
  </si>
  <si>
    <t>95/5% COTTON(PIMA)/ELASTANE</t>
  </si>
  <si>
    <t>63.5"</t>
  </si>
  <si>
    <t>S:\R&amp;D_Database\Masco Fabric Strength By RND\Picture Of Hanger\0. Picture of Hangers All in One\RND HMB-07.jpg</t>
  </si>
  <si>
    <t>STICKERS\RND HMB-07.docx</t>
  </si>
  <si>
    <t>BOOKING-DESIGN FILES\RND HMB-07 Pima Cotton Booking.doc</t>
  </si>
  <si>
    <t>FINISHING REPORT\RND HMB-07.pdf</t>
  </si>
  <si>
    <t>ALL COSTING\RND HMB-07 Price.xls</t>
  </si>
  <si>
    <t>SPECIAL FIBRE &amp; YARN REQUIRED</t>
  </si>
  <si>
    <t>REGULAR QUALITY STANDERED AND PRODUCTIVITY</t>
  </si>
  <si>
    <t>RND HMB-09</t>
  </si>
  <si>
    <t>SECOND SKIN SINGLE JERSEY</t>
  </si>
  <si>
    <t>90/10% COTTON/ELASTANE</t>
  </si>
  <si>
    <t>50S/1, 100% COTTON+ 40D ELASTANE FF</t>
  </si>
  <si>
    <t>50S/1, 100% COTTON 90%
 40D ELASTANE FF 10%</t>
  </si>
  <si>
    <t>S:\R&amp;D_Database\Masco Fabric Strength By RND\Picture Of Hanger\0. Picture of Hangers All in One\RND HMB-09.jpg</t>
  </si>
  <si>
    <t>STICKERS\RND HMB-09.docx</t>
  </si>
  <si>
    <t>BOOKING-DESIGN FILES\RND HMB-09  Second Skin Super Stretch Light Weight SJ.doc</t>
  </si>
  <si>
    <t>FINISHING REPORT\RND HMB-09.pdf</t>
  </si>
  <si>
    <t>ALL COSTING\RND HMB-09 Price.xls</t>
  </si>
  <si>
    <t>VERY LIGHT STRTCH FABRIC</t>
  </si>
  <si>
    <t>RND HMB-09A</t>
  </si>
  <si>
    <t>IND TR/B-6868/27046</t>
  </si>
  <si>
    <t>LIGHT WEIGHT STRETCH JERSEY</t>
  </si>
  <si>
    <t>S:\R&amp;D_Database\Masco Fabric Strength By RND\Picture Of Hanger\0. Picture of Hangers All in One\RND HMB-09A.jpg</t>
  </si>
  <si>
    <t>"S:\R&amp;D_Database\Masco Fabric Strength By RND\STICKERS\RND HMB-09A Sticker.docx"</t>
  </si>
  <si>
    <t>"S:\R&amp;D_Database\Masco Fabric Strength By RND\BOOKING-DESIGN FILES\RND HMB-09A Booking.doc"</t>
  </si>
  <si>
    <t>S:\R&amp;D_Database\Masco Fabric Strength By RND\KNIT BOOKING\RND HMB-09A Knit Booking.pdf</t>
  </si>
  <si>
    <t>"S:\R&amp;D_Database\Masco Fabric Strength By RND\FINISHING REPORT\RND HMB-09A Finishing Report.pdf"</t>
  </si>
  <si>
    <t>"S:\R&amp;D_Database\Masco Fabric Strength By RND\ALL COSTING\RND HMB-09A Price.xls"</t>
  </si>
  <si>
    <t>VERY LOW WEIGHT, STRETCHABILITY, FINE LOOK</t>
  </si>
  <si>
    <t>UNIFORM AND LOW UNIT WEIGHT DIFFICULT TO ACHIEVE</t>
  </si>
  <si>
    <t>REGULAR QUALITY STANDARD HAS TO BE MAINTAINED. SLIGHTLY HIGHER SHRINKAGE TENDENCY.</t>
  </si>
  <si>
    <t>RND HMB-09B</t>
  </si>
  <si>
    <t>IND TR/B-7037/27607</t>
  </si>
  <si>
    <t>94/6% COTTON/ELASTANE</t>
  </si>
  <si>
    <t>S:\R&amp;D_Database\Masco Fabric Strength By RND\Picture Of Hanger\0. Picture of Hangers All in One\RND HMB-09B.jpg</t>
  </si>
  <si>
    <t>"S:\R&amp;D_Database\Masco Fabric Strength By RND\STICKERS\RND HMB-09B Sticker.docx"</t>
  </si>
  <si>
    <t>"S:\R&amp;D_Database\Masco Fabric Strength By RND\BOOKING-DESIGN FILES\RND HMB-09B Booking.doc"</t>
  </si>
  <si>
    <t>S:\R&amp;D_Database\Masco Fabric Strength By RND\KNIT BOOKING\RND HMB-09B Knit Booking.pdf</t>
  </si>
  <si>
    <t>"S:\R&amp;D_Database\Masco Fabric Strength By RND\FINISHING REPORT\RND HMB-09B Finishing Report.pdf"</t>
  </si>
  <si>
    <t>"S:\R&amp;D_Database\Masco Fabric Strength By RND\ALL COSTING\RND HMB-09B Price.xls"</t>
  </si>
  <si>
    <t>VERY LOW WEIGHT, STRETCHABILITY</t>
  </si>
  <si>
    <t>A REGULAR QUALITY STANDARD HAS TO BE MAINTAINED. VERY HIGHER SHRINKAGE.</t>
  </si>
  <si>
    <t>RND INN-52 CA</t>
  </si>
  <si>
    <t>74.5"</t>
  </si>
  <si>
    <t>30S/1 COTTON+
20D ELASTANE (FF)</t>
  </si>
  <si>
    <t>30S/1 COTTON 95%
20D ELASTANE 5%</t>
  </si>
  <si>
    <t>S:\R&amp;D_Database\Masco Fabric Strength By RND\Picture Of Hanger\0. Picture of Hangers All in One\RND INN-52 CA.jpg</t>
  </si>
  <si>
    <t>STICKERS\RND INN-52 CA.docx</t>
  </si>
  <si>
    <t>BOOKING-DESIGN FILES\RND INN-52 CA Booking.doc</t>
  </si>
  <si>
    <t>FINISHING REPORT\RND INN-52 CA.pdf</t>
  </si>
  <si>
    <t>ALL COSTING\RND INN-52 CA Price.xls</t>
  </si>
  <si>
    <t xml:space="preserve">SOFT QUALITY FABRICS AND STRETCHABILITY.  </t>
  </si>
  <si>
    <t>KNITTING MACHINE GAUGE UNCOMMON</t>
  </si>
  <si>
    <t>RND INN-52</t>
  </si>
  <si>
    <t>22 GG STRETCH SINGLE JERSEY, GAUGE ANALYSIS</t>
  </si>
  <si>
    <t>S:\R&amp;D_Database\Masco Fabric Strength By RND\Picture Of Hanger\0. Picture of Hangers All in One\RND INN-52.jpg</t>
  </si>
  <si>
    <t>STICKERS\RND INN-52.docx</t>
  </si>
  <si>
    <t>ALL COSTING\RND INN-52 Price.xls</t>
  </si>
  <si>
    <t xml:space="preserve">LESS PRODUCTIVITY. </t>
  </si>
  <si>
    <t>RND INN-53</t>
  </si>
  <si>
    <t>LOT NO-314</t>
  </si>
  <si>
    <t>96/5% COTTON/ELASTANE</t>
  </si>
  <si>
    <t>34s/1 100% COTTON +
20D ELASTANE</t>
  </si>
  <si>
    <t>34s/1 100% COTTON 95%
20D ELASTANE 5%</t>
  </si>
  <si>
    <t>S:\R&amp;D_Database\Masco Fabric Strength By RND\Picture Of Hanger\0. Picture of Hangers All in One\RND INN-53.jpg</t>
  </si>
  <si>
    <t>STICKERS\RND INN-53.docx</t>
  </si>
  <si>
    <t>FINISHING REPORT\RND INN-53.pdf</t>
  </si>
  <si>
    <t>ALL COSTING\RND INN-33 or 53 PRICE.xls</t>
  </si>
  <si>
    <t>LESS PRODUCTIVITY</t>
  </si>
  <si>
    <t>RND INN-53 A</t>
  </si>
  <si>
    <t>IND BATCH-8011</t>
  </si>
  <si>
    <t>STRETCH SINGLE JERSEY (40C22G)</t>
  </si>
  <si>
    <t>S:\R&amp;D_Database\Masco Fabric Strength By RND\Picture Of Hanger\0. Picture of Hangers All in One\RND INN-53 A.jpg</t>
  </si>
  <si>
    <t>ANALYSING REPORT\RND INN-53 A, B, C, D Analysis Report.pdf</t>
  </si>
  <si>
    <t>STICKERS\RND INN-53 A STICKER.docx</t>
  </si>
  <si>
    <t>BOOKING-DESIGN FILES\RND INN-53 A, B, C, D BOOKING.doc</t>
  </si>
  <si>
    <t>S:\R&amp;D_Database\Masco Fabric Strength By RND\KNIT BOOKING\RND INN-53A, B Knit Booking.pdf</t>
  </si>
  <si>
    <t>FINISHING REPORT\RND INN-53 A Finishing Report.pdf</t>
  </si>
  <si>
    <t>ALL COSTING\RND INN-53 A Price.xls</t>
  </si>
  <si>
    <t>LESS PRODUCTIVITY. VERY HIGH SHRINKAGE TENDENCY. PP BATCH IS REQUIRED BEFORE BULK</t>
  </si>
  <si>
    <t>RND INN-53 B</t>
  </si>
  <si>
    <t>IND BATCH-8010</t>
  </si>
  <si>
    <t>STRETCH SINGLE JERSEY (40C24G)</t>
  </si>
  <si>
    <t>S:\R&amp;D_Database\Masco Fabric Strength By RND\Picture Of Hanger\0. Picture of Hangers All in One\RND INN-53 B.jpg</t>
  </si>
  <si>
    <t>STICKERS\RND INN-53 B STICKER.docx</t>
  </si>
  <si>
    <t>FINISHING REPORT\RND INN-53 B Finishing Report.pdf</t>
  </si>
  <si>
    <t>ALL COSTING\RND INN-53 B Price.xls</t>
  </si>
  <si>
    <t xml:space="preserve">REGULAR QUALITY STANDARD AND PRODUCTIVITY HAS TO BE MAINTAINED. </t>
  </si>
  <si>
    <t>RND INN-53 C</t>
  </si>
  <si>
    <t>IND BATCH-8012</t>
  </si>
  <si>
    <t>STRETCH SINGLE JERSEY (44C24G)</t>
  </si>
  <si>
    <t>44S/1 100% COTTON + 20D ELASTANE FF</t>
  </si>
  <si>
    <t>44S/1 100% COTTON 95%
20D ELASTANE 5%</t>
  </si>
  <si>
    <t>S:\R&amp;D_Database\Masco Fabric Strength By RND\Picture Of Hanger\0. Picture of Hangers All in One\RND INN-53 C.jpg</t>
  </si>
  <si>
    <t>STICKERS\RND INN-53 C STICKER.docx</t>
  </si>
  <si>
    <t>BOOKING-DESIGN FILES\RND INN-53 A, B, C BOOKING.doc</t>
  </si>
  <si>
    <t>S:\R&amp;D_Database\Masco Fabric Strength By RND\KNIT BOOKING\RND INN-53C, D Knit Booking.pdf</t>
  </si>
  <si>
    <t>FINISHING REPORT\RND INN-53 C Finishing Report.pdf</t>
  </si>
  <si>
    <t>ALL COSTING\RND INN-53 C Price.xls</t>
  </si>
  <si>
    <t>RND INN-53 D</t>
  </si>
  <si>
    <t>IND BATCH-8013</t>
  </si>
  <si>
    <t>STRETCH SINGLE JERSEY (44C28G)</t>
  </si>
  <si>
    <t>69"</t>
  </si>
  <si>
    <t>S:\R&amp;D_Database\Masco Fabric Strength By RND\Picture Of Hanger\0. Picture of Hangers All in One\RND INN-53 D.jpg</t>
  </si>
  <si>
    <t>STICKERS\RND INN-53 D STICKER.docx</t>
  </si>
  <si>
    <t>FINISHING REPORT\RND INN-53 D Finishing Report.pdf</t>
  </si>
  <si>
    <t>ALL COSTING\RND INN-53 D Price.xls</t>
  </si>
  <si>
    <t>RND INN-57</t>
  </si>
  <si>
    <t>HEAVY STRETCH TWILL JERSEY</t>
  </si>
  <si>
    <t>8S/1, 100% COTTON (CARDED) + 40D ELASTANE FF</t>
  </si>
  <si>
    <t>8S/1, 100% COTTON (CARDED) 95%
40D ELASTANE FF 5%</t>
  </si>
  <si>
    <t>S:\R&amp;D_Database\Masco Fabric Strength By RND\Picture Of Hanger\0. Picture of Hangers All in One\RND INN-57.jpg</t>
  </si>
  <si>
    <t>STICKERS\RND INN-57.docx</t>
  </si>
  <si>
    <t>FINISHING REPORT\RND INN-57.pdf</t>
  </si>
  <si>
    <t>ALL COSTING\RND INN-57 price.xls</t>
  </si>
  <si>
    <t>HIGH GSM WITH DIAGONAL EFFECT</t>
  </si>
  <si>
    <t>LOW UNIT WT NOT POSSIBLE &amp; HIGH STIFFNESS</t>
  </si>
  <si>
    <t>RND INN-85</t>
  </si>
  <si>
    <t>90/10% COTTON(COMBED COMACT)/ELASTANE</t>
  </si>
  <si>
    <t>40S/1 COTTON (COMBED COMPACT)+ 
40D ELASTANE (FF)</t>
  </si>
  <si>
    <t>40S/1 COTTON 90%
40D ELASTANE 10%</t>
  </si>
  <si>
    <t>S:\R&amp;D_Database\Masco Fabric Strength By RND\Picture Of Hanger\0. Picture of Hangers All in One\RND INN-85.jpg</t>
  </si>
  <si>
    <t>ANALYSING REPORT\RND INN-85.pdf</t>
  </si>
  <si>
    <t>STICKERS\RND INN-85.docx</t>
  </si>
  <si>
    <t>BOOKING-DESIGN FILES\RND INN-85 booking.doc</t>
  </si>
  <si>
    <t>S:\R&amp;D_Database\Masco Fabric Strength By RND\KNIT BOOKING\RND INN-85 Knit Booking.pdf</t>
  </si>
  <si>
    <t>FINISHING REPORT\RND INN-85.pdf</t>
  </si>
  <si>
    <t>ALL COSTING\RND INN-85 Price.xls</t>
  </si>
  <si>
    <t>HANDFEEL, LUSTURE &amp; ELASTICITY</t>
  </si>
  <si>
    <t>RARE SPINNING PROCESS</t>
  </si>
  <si>
    <t>RND INN-101 D</t>
  </si>
  <si>
    <t>VERY LIGHT STRETCH SINGLE JERSEY</t>
  </si>
  <si>
    <t>95/5% COTTON (PIMA)/ELASTANE</t>
  </si>
  <si>
    <t>60 S/1 COTTON (PIMA)+ 
20 D ELASTANE</t>
  </si>
  <si>
    <t>60S/1 COTTON 95%
20D ELASTANE 5%</t>
  </si>
  <si>
    <t>S:\R&amp;D_Database\Masco Fabric Strength By RND\Picture Of Hanger\0. Picture of Hangers All in One\RND INN-101 D.jpg</t>
  </si>
  <si>
    <t>STICKERS\RND INN-101 D.docx</t>
  </si>
  <si>
    <t>BOOKING-DESIGN FILES\RND INN-101C 101D Booking.doc</t>
  </si>
  <si>
    <t>FINISHING REPORT\RND INN-101 D.pdf</t>
  </si>
  <si>
    <t>ALL COSTING\RND INN-101 D Price.xls</t>
  </si>
  <si>
    <t>RND INN-102 Y</t>
  </si>
  <si>
    <t>48/47/5% COTTON/VISCOSE(VORTEX)/ELASTANE</t>
  </si>
  <si>
    <t>COTTON/VISCOSE 95%
ELASTANE 5%</t>
  </si>
  <si>
    <t>S:\R&amp;D_Database\Masco Fabric Strength By RND\Picture Of Hanger\0. Picture of Hangers All in One\RND INN-102 Y.jpg</t>
  </si>
  <si>
    <t>STICKERS\RND INN-102 Y.docx</t>
  </si>
  <si>
    <t>ALL COSTING\RND INN-102 Y Price.xls</t>
  </si>
  <si>
    <t>RND INN-102 Y1</t>
  </si>
  <si>
    <t>95/5% VISCOSE(VORTEX)/ELASTANE</t>
  </si>
  <si>
    <t>VISCOSE 95%
ELASTANE 5%</t>
  </si>
  <si>
    <t>S:\R&amp;D_Database\Masco Fabric Strength By RND\Picture Of Hanger\0. Picture of Hangers All in One\RND INN-102 Y1.jpg</t>
  </si>
  <si>
    <t>STICKERS\RND INN-102 Y 1.docx</t>
  </si>
  <si>
    <t>RND INN-102 Z</t>
  </si>
  <si>
    <t>62/33/5% POLYESTER/COTTON/ELASTANE</t>
  </si>
  <si>
    <t>POLYESTER/COTTON 95%
ELSTHAN 5%</t>
  </si>
  <si>
    <t>S:\R&amp;D_Database\Masco Fabric Strength By RND\Picture Of Hanger\0. Picture of Hangers All in One\RND INN-102 Z.jpg</t>
  </si>
  <si>
    <t>STICKERS\RND INN-102 Z.docx</t>
  </si>
  <si>
    <t>S:\R&amp;D_Database\Masco Fabric Strength By RND\KNIT BOOKING\RND INN-102 Z Knit Booking.pdf</t>
  </si>
  <si>
    <t>RND INN-103 B</t>
  </si>
  <si>
    <t>EL CORTE INGLES</t>
  </si>
  <si>
    <t>95/5% COTTON (COMB)/ELASTANE</t>
  </si>
  <si>
    <t>73.5"</t>
  </si>
  <si>
    <t>30 S/1 COTTON (COMB)+ 20 D ELASTANE</t>
  </si>
  <si>
    <t>S:\R&amp;D_Database\Masco Fabric Strength By RND\Picture Of Hanger\0. Picture of Hangers All in One\RND INN-103 B.jpg</t>
  </si>
  <si>
    <t>STICKERS\RND INN-103 B.docx</t>
  </si>
  <si>
    <t>BOOKING-DESIGN FILES\RND INN-103 (A-K) Booking.doc</t>
  </si>
  <si>
    <t>FINISHING REPORT\RND INN-103 B.pdf</t>
  </si>
  <si>
    <t>ALL COSTING\RND INN-103 B Price.xls</t>
  </si>
  <si>
    <t>RND INN-103 C</t>
  </si>
  <si>
    <t>DV-161</t>
  </si>
  <si>
    <t>30 S/1 COTTON (COMPACT)+ 20 D ELASTANE</t>
  </si>
  <si>
    <t>30S/1 COTTON 95%
20S ELASTANE 5%</t>
  </si>
  <si>
    <t>S:\R&amp;D_Database\Masco Fabric Strength By RND\Picture Of Hanger\0. Picture of Hangers All in One\RND INN-103 C.jpg</t>
  </si>
  <si>
    <t>STICKERS\RND INN-103 C.docx</t>
  </si>
  <si>
    <t>FINISHING REPORT\RND INN-103 C.pdf</t>
  </si>
  <si>
    <t>ALL COSTING\RND INN-103C Price.xls</t>
  </si>
  <si>
    <t>RND INN-103 E</t>
  </si>
  <si>
    <t>95/5% COTTON (SUPIMA)/ELASTANE</t>
  </si>
  <si>
    <t>30 S/1 COTTON (SUPIMA)+ 20 D ELASTANE</t>
  </si>
  <si>
    <t>S:\R&amp;D_Database\Masco Fabric Strength By RND\Picture Of Hanger\0. Picture of Hangers All in One\RND INN-103 E.jpg</t>
  </si>
  <si>
    <t>STICKERS\RND INN-103 E.docx</t>
  </si>
  <si>
    <t>S:\R&amp;D_Database\Masco Fabric Strength By RND\KNIT BOOKING\RND INN-103 E, I, J Knit Booking.pdf</t>
  </si>
  <si>
    <t>FINISHING REPORT\RND INN-103 E.pdf</t>
  </si>
  <si>
    <t>ALL COSTING\RND INN-103E PRICE.xls</t>
  </si>
  <si>
    <t>RND INN-103 F</t>
  </si>
  <si>
    <t>95/5% COTTON (BCI)/ELASTANE</t>
  </si>
  <si>
    <t>30 S/1 COTTON (BCI)+ 20 D ELASTANE</t>
  </si>
  <si>
    <t>S:\R&amp;D_Database\Masco Fabric Strength By RND\Picture Of Hanger\0. Picture of Hangers All in One\RND INN-103 F.jpg</t>
  </si>
  <si>
    <t>STICKERS\RND INN-103 F.docx</t>
  </si>
  <si>
    <t>FINISHING REPORT\RND INN-103 F.pdf</t>
  </si>
  <si>
    <t>ALL COSTING\RND INN-103 F Price.xls</t>
  </si>
  <si>
    <t>RND INN-103 H</t>
  </si>
  <si>
    <t>95/5% COTTON (AUSTRALIAN)/ELASTANE</t>
  </si>
  <si>
    <t>71"</t>
  </si>
  <si>
    <t>30 S/1 COTTON (AUSTRALIAN)+ 20 D ELASTANE</t>
  </si>
  <si>
    <t>S:\R&amp;D_Database\Masco Fabric Strength By RND\Picture Of Hanger\0. Picture of Hangers All in One\RND INN-103 H.jpg</t>
  </si>
  <si>
    <t>STICKERS\RND INN-103 H.docx</t>
  </si>
  <si>
    <t>S:\R&amp;D_Database\Masco Fabric Strength By RND\KNIT BOOKING\RND INN-103 D, H Knit Booking.pdf</t>
  </si>
  <si>
    <t>FINISHING REPORT\RND INN-103 H.pdf</t>
  </si>
  <si>
    <t>ALL COSTING\RND INN-103H Price.xls</t>
  </si>
  <si>
    <t>SUSTAINABLE FIBER SUPPLY CHAIN</t>
  </si>
  <si>
    <t>RND INN-110B</t>
  </si>
  <si>
    <t>IND TR/B-6092/DV-524</t>
  </si>
  <si>
    <t>S:\R&amp;D_Database\Masco Fabric Strength By RND\Picture Of Hanger\0. Picture of Hangers All in One\RND INN-110B.jpg</t>
  </si>
  <si>
    <t>"S:\R&amp;D_Database\Masco Fabric Strength By RND\STICKERS\RND INN-110B Sticker.docx"</t>
  </si>
  <si>
    <t>"S:\R&amp;D_Database\Masco Fabric Strength By RND\FINISHING REPORT\RND INN-110B, Rib Finishing Report.pdf"</t>
  </si>
  <si>
    <t>"S:\R&amp;D_Database\Masco Fabric Strength By RND\ALL COSTING\RND INN-110B Price.xls"</t>
  </si>
  <si>
    <t>RND INN-110 ELCRT</t>
  </si>
  <si>
    <t>95/5% TENCEL/ELASTANE</t>
  </si>
  <si>
    <t>53”</t>
  </si>
  <si>
    <t>40s/1 100% TENCEL+20D SPANDEX</t>
  </si>
  <si>
    <t>40s/1 TENCEL 95%
20D SPANDEX 5%</t>
  </si>
  <si>
    <t>S:\R&amp;D_Database\Masco Fabric Strength By RND\Picture Of Hanger\0. Picture of Hangers All in One\RND INN-110 ELCRT.jpg</t>
  </si>
  <si>
    <t>"S:\R&amp;D_Database\Masco Fabric Strength By RND\STICKERS\RND INN-110 ELCRT Sticker.docx"</t>
  </si>
  <si>
    <t>S:\R&amp;D_Database\Masco Fabric Strength By RND\KNIT BOOKING\RND INN-110 ELCRT Knit Booking.pdf</t>
  </si>
  <si>
    <t>"S:\R&amp;D_Database\Masco Fabric Strength By RND\FINISHING REPORT\RND INN-110 ELCRT Finishing Report.pdf"</t>
  </si>
  <si>
    <t>"S:\R&amp;D_Database\Masco Fabric Strength By RND\ALL COSTING\RND INN-110 ELCRT Price.xls"</t>
  </si>
  <si>
    <t>SOFT HANDFEEL, STRETCHABILITY, LUSTRE</t>
  </si>
  <si>
    <t xml:space="preserve">MAINTAINING UNIFORM UNIT WEIGHT </t>
  </si>
  <si>
    <t>REGULAR PRODUCTIVITY &amp; QUALITY STANDARDS NEED TO BE ACHIEVED. VERY HIGH SHRINKAGE TENDENCY</t>
  </si>
  <si>
    <t>RND KNT SOC5589</t>
  </si>
  <si>
    <t>DV-S25113</t>
  </si>
  <si>
    <t>CUBUS</t>
  </si>
  <si>
    <t>95/5% MODAL/ELASTANE</t>
  </si>
  <si>
    <t>34s/1 100% MODAL + 20D ELASTANE</t>
  </si>
  <si>
    <t>34s/1 100% MODAL 95%
20D ELASTANE 5%</t>
  </si>
  <si>
    <t>S:\R&amp;D_Database\Masco Fabric Strength By RND\Picture Of Hanger\0. Picture of Hangers All in One\RND KNT SOC5589.jpg</t>
  </si>
  <si>
    <t>STICKERS\RND KNT SOC5589 STICKER.docx</t>
  </si>
  <si>
    <t>S:\R&amp;D_Database\Masco Fabric Strength By RND\KNIT BOOKING\RND KNT SOC5589 Knit Booking.pdf</t>
  </si>
  <si>
    <t>FINISHING REPORT\RND KNT SOC5589 Finishing Report.pdf</t>
  </si>
  <si>
    <t>ALL COSTING\RND KNT SOC5589 Price.xls</t>
  </si>
  <si>
    <t>SOFT HANDFEEL, STRETCHABILITY, HIGH DRAPE</t>
  </si>
  <si>
    <t xml:space="preserve">REGULAR PRODUCTIVITY &amp; QUALITY STANDARDS NEED TO BE ACHIEVED. </t>
  </si>
  <si>
    <t>RND KNT SOD1409</t>
  </si>
  <si>
    <t>IND BATCH-20912</t>
  </si>
  <si>
    <t>49”</t>
  </si>
  <si>
    <t>34s/1 100% Tencel+ 20D ELASTANE</t>
  </si>
  <si>
    <t>34s/1 100% Tencel 95%
20D ELASTANE 5%</t>
  </si>
  <si>
    <t>S:\R&amp;D_Database\Masco Fabric Strength By RND\Picture Of Hanger\0. Picture of Hangers All in One\RND KNT SOD1409.jpg</t>
  </si>
  <si>
    <t>STICKERS\RND KNT SOD1409 Sticker.docx</t>
  </si>
  <si>
    <t>S:\R&amp;D_Database\Masco Fabric Strength By RND\KNIT BOOKING\RND KNT SOD1409 Knit Booking.pdf</t>
  </si>
  <si>
    <t>FINISHING REPORT\RND KNT SOD1409 One Pager Finishing Report.xlsx</t>
  </si>
  <si>
    <t>RND MBT-05 A</t>
  </si>
  <si>
    <t>ZARA</t>
  </si>
  <si>
    <t>LOOSE ELASTANE SINGLE JERSEY</t>
  </si>
  <si>
    <t>48/48/4% COTTON/MODAL/ELASTANE</t>
  </si>
  <si>
    <t>54"</t>
  </si>
  <si>
    <t>36S/1 50/50% COTTON/MODAL+ 20D ELASTANE(FF)</t>
  </si>
  <si>
    <t>36S/1 50/50% COTTON/MODAL 96%
20D ELASTANE(FF)  4%</t>
  </si>
  <si>
    <t>S:\R&amp;D_Database\Masco Fabric Strength By RND\Picture Of Hanger\0. Picture of Hangers All in One\RND MBT-05 A.jpg</t>
  </si>
  <si>
    <t>ANALYSING REPORT\RND MBT-05 REV, 05 A, 05 B.pdf</t>
  </si>
  <si>
    <t>STICKERS\RND MBT-05 A.docx</t>
  </si>
  <si>
    <t>BOOKING-DESIGN FILES\RND MBT-05 rev, 05A, 05 B Booking.doc</t>
  </si>
  <si>
    <t>FINISHING REPORT\RND MBT-05 A.pdf</t>
  </si>
  <si>
    <t>ALL COSTING\RND MBT-05 A Price.xls</t>
  </si>
  <si>
    <t xml:space="preserve">SOFT HAND FEEL, MOST DRAPABLE </t>
  </si>
  <si>
    <t>HARD TO MAINTAIN UNIFORMITY IN QLTY</t>
  </si>
  <si>
    <t>LESS PRODUCTIVITY AND HIGHER SHRINKAGE AND SPIRALITY TENDENCY</t>
  </si>
  <si>
    <t>RND MBT-15</t>
  </si>
  <si>
    <t>ZBB-0917-01</t>
  </si>
  <si>
    <t>SUED STRETCH SINGLE JERSEY</t>
  </si>
  <si>
    <t>63/32/5% POLYESTER/COTTON/ELASTANE</t>
  </si>
  <si>
    <t>40S/1 65/35% POLYESER/COTTON(CARD)+ 20D ELASTANE(FF)</t>
  </si>
  <si>
    <t>40S/1 65/35% POLYESER/COTTON 95%
20D ELSTHAN 5%</t>
  </si>
  <si>
    <t>S:\R&amp;D_Database\Masco Fabric Strength By RND\Picture Of Hanger\0. Picture of Hangers All in One\RND MBT-15.jpg</t>
  </si>
  <si>
    <t>ANALYSING REPORT\RND MBT-15.jpg</t>
  </si>
  <si>
    <t>STICKERS\RND MBT-15.docx</t>
  </si>
  <si>
    <t>BOOKING-DESIGN FILES\RND MBT-15 Booking.doc</t>
  </si>
  <si>
    <t>S:\R&amp;D_Database\Masco Fabric Strength By RND\KNIT BOOKING\RND MBT-15 Knit Booking.pdf</t>
  </si>
  <si>
    <t>FINISHING REPORT\RND MBT-15.pdf</t>
  </si>
  <si>
    <t>ALL COSTING\RND MBT-15.xls</t>
  </si>
  <si>
    <t>RND MCB-45 STR</t>
  </si>
  <si>
    <t>KPL SS20</t>
  </si>
  <si>
    <t>KAPPAHL</t>
  </si>
  <si>
    <t>67/28/5% TENCEL/COTTON/ELASTANE</t>
  </si>
  <si>
    <t>TENCEL/COTTON 95%
ELASTANE 5%</t>
  </si>
  <si>
    <t>S:\R&amp;D_Database\Masco Fabric Strength By RND\Picture Of Hanger\0. Picture of Hangers All in One\RND MCB-45 STR.jpg</t>
  </si>
  <si>
    <t>STICKERS\RND MCB-45 STR.docx</t>
  </si>
  <si>
    <t>S:\R&amp;D_Database\Masco Fabric Strength By RND\KNIT BOOKING\RND MCB-45 STR Knit Booking.pdf</t>
  </si>
  <si>
    <t>ALL COSTING\RND MCB-45 STR Price.xls</t>
  </si>
  <si>
    <t>DRAPEABLE AND FRICTIONAL HAND FEEL</t>
  </si>
  <si>
    <t>REGULAR QUALITY PARAMETER HAS TO BE MAINTAINED. POOR PILLING GRADING</t>
  </si>
  <si>
    <t>RND MFB-22</t>
  </si>
  <si>
    <t>85/15/5% COTTON/ELSTHAN/VISCOSE</t>
  </si>
  <si>
    <t>73"</t>
  </si>
  <si>
    <t>34S/1 95/5% COTTON/VISCOSE+ 40D ELASTANE(FF)</t>
  </si>
  <si>
    <t>34S/1 95/5% COTTON/VISCOSE 95%+ 40D ELASTANE(FF) 5%</t>
  </si>
  <si>
    <t>S:\R&amp;D_Database\Masco Fabric Strength By RND\Picture Of Hanger\0. Picture of Hangers All in One\RND MFB-22.jpg</t>
  </si>
  <si>
    <t>ANALYSING REPORT\RND MFB-22.pdf</t>
  </si>
  <si>
    <t>STICKERS\RND MFB-22.docx</t>
  </si>
  <si>
    <t>BOOKING-DESIGN FILES\RND MFB-22 Booking.doc</t>
  </si>
  <si>
    <t>S:\R&amp;D_Database\Masco Fabric Strength By RND\KNIT BOOKING\RND MFB-22 Knit Booking.docx</t>
  </si>
  <si>
    <t>FINISHING REPORT\RND MFB-22.pdf</t>
  </si>
  <si>
    <t>ALL COSTING\RND MFB-22 Price.xls</t>
  </si>
  <si>
    <t xml:space="preserve">SOFT -PUFFY APPEARANCE AND STRETCHABILITY.  </t>
  </si>
  <si>
    <t>RND MFB-22 TUO</t>
  </si>
  <si>
    <t>S-21269</t>
  </si>
  <si>
    <t>TAO</t>
  </si>
  <si>
    <t>HIZZA</t>
  </si>
  <si>
    <t>30s/1 100% COTTON(CARDED) + 40D ELASTANE FF</t>
  </si>
  <si>
    <t>30s/1 100% COTTON(CARDED) 95%
40D ELASTANE FF 5%</t>
  </si>
  <si>
    <t>S:\R&amp;D_Database\Masco Fabric Strength By RND\Picture Of Hanger\0. Picture of Hangers All in One\RND MFB-22 TUO.jpg</t>
  </si>
  <si>
    <t>STICKERS\RND MFB-22 TUO STICKER.docx</t>
  </si>
  <si>
    <t>BOOKING-DESIGN FILES\RND MFB-22 TUO option-1, option-2 Booking.doc</t>
  </si>
  <si>
    <t>S:\R&amp;D_Database\Masco Fabric Strength By RND\KNIT BOOKING\RND MFB-22 TUO Knit Booking.pdf</t>
  </si>
  <si>
    <t>FINISHING REPORT\RND MFB-22 TUO Finishing Report.pdf</t>
  </si>
  <si>
    <t>ALL COSTING\RND MFB-22 TUO Price.xls</t>
  </si>
  <si>
    <t>SOFTNESS, PUFFY APPEARANCE, STRETCHABILITY</t>
  </si>
  <si>
    <t xml:space="preserve">UNCOMMON KNITTING MACHINE GAUGE </t>
  </si>
  <si>
    <t>REGULAR FABRIC PROPERTIES NEED TO BE ACHIEVED.</t>
  </si>
  <si>
    <t>RND MFB-55</t>
  </si>
  <si>
    <t>95/5% COTTON(COMB COMPACT)/ELASTANE</t>
  </si>
  <si>
    <t>40S/1 COTTON(COMP COMPACT)(LOW TPI) MELANGE+ 40D ELASTANE(FF)</t>
  </si>
  <si>
    <t>S:\R&amp;D_Database\Masco Fabric Strength By RND\Picture Of Hanger\0. Picture of Hangers All in One\RND MFB-55.jpg</t>
  </si>
  <si>
    <t>ANALYSING REPORT\RND MFB-55.pdf</t>
  </si>
  <si>
    <t>STICKERS\RND MFB-55.docx</t>
  </si>
  <si>
    <t>BOOKING-DESIGN FILES\RND MFB-55 Booking bikbok.doc</t>
  </si>
  <si>
    <t>S:\R&amp;D_Database\Masco Fabric Strength By RND\KNIT BOOKING\RND MFB-55 Knit Booking.pdf</t>
  </si>
  <si>
    <t>ALL COSTING\RND MFB-55 Price.xls</t>
  </si>
  <si>
    <t>FIBER DYED FABRICS, SMOOTH SURFACE</t>
  </si>
  <si>
    <t xml:space="preserve">IRREGULAR HEAT SET AND FINISHING </t>
  </si>
  <si>
    <t>REGULAR PROPERTIES NEED TO BE ACHIEVED</t>
  </si>
  <si>
    <t>RND MSB-26 D</t>
  </si>
  <si>
    <t>34S/1 COTTON+ 20D ELASTANE(FF) (MAXIMUM ELASTANE FEEDING)</t>
  </si>
  <si>
    <t>34S/1 COTTON 95%
20D ELASTANE(FF) 5%</t>
  </si>
  <si>
    <t>S:\R&amp;D_Database\Masco Fabric Strength By RND\Picture Of Hanger\0. Picture of Hangers All in One\RND MSB-26 D.jpg</t>
  </si>
  <si>
    <t>ANALYSING REPORT\RND MSB-26 B, C, D.pdf</t>
  </si>
  <si>
    <t>STICKERS\RND MSB-26 D.docx</t>
  </si>
  <si>
    <t>BOOKING-DESIGN FILES\RND MSB-26 B, C &amp; D booking.doc</t>
  </si>
  <si>
    <t>S:\R&amp;D_Database\Masco Fabric Strength By RND\KNIT BOOKING\RND MSB-26C, D Knit Booking.pdf</t>
  </si>
  <si>
    <t>ALL COSTING\RND MSB-26 D Price.xls</t>
  </si>
  <si>
    <t>BOTH WAY STRETCHABILITY AND THINER HAND FEEL</t>
  </si>
  <si>
    <t>UNEVENNEES AND PROPER HEAT SETTING</t>
  </si>
  <si>
    <t>RND MSB-26 I</t>
  </si>
  <si>
    <t>34S/1 COTTON+ 20D ELASTANE(FF)</t>
  </si>
  <si>
    <t>34S/1 COTTON 95%
40D ELASTANE 5%</t>
  </si>
  <si>
    <t>S:\R&amp;D_Database\Masco Fabric Strength By RND\Picture Of Hanger\0. Picture of Hangers All in One\RND MSB-26 I.jpg</t>
  </si>
  <si>
    <t>STICKERS\RND MSB-26I.docx</t>
  </si>
  <si>
    <t>BOOKING-DESIGN FILES\RND MSB-26 H, 26 I, 26 J booking.doc</t>
  </si>
  <si>
    <t>S:\R&amp;D_Database\Masco Fabric Strength By RND\KNIT BOOKING\RND MSB-26 H, I, J Knit Booking.pdf</t>
  </si>
  <si>
    <t>FINISHING REPORT\RND MSB-26 I .jpg</t>
  </si>
  <si>
    <t>ALL COSTING\RND MSB-26 I Price.xls</t>
  </si>
  <si>
    <t>RND MSB-26</t>
  </si>
  <si>
    <t>36S/1 COTTON+ 40D ELASTANE(FF)</t>
  </si>
  <si>
    <t>36S/1 COTTON 95%
40D ELASTANE 5%</t>
  </si>
  <si>
    <t>S:\R&amp;D_Database\Masco Fabric Strength By RND\Picture Of Hanger\0. Picture of Hangers All in One\RND MSB-26.jpg</t>
  </si>
  <si>
    <t>STICKERS\RND MSB-26.docx</t>
  </si>
  <si>
    <t>ALL COSTING\RND MSB-26 Price.xls</t>
  </si>
  <si>
    <t>RND MSB-26 J</t>
  </si>
  <si>
    <t>40S/1 COTTON(COMBED)+ 20D ELASTANE(FF)</t>
  </si>
  <si>
    <t>S:\R&amp;D_Database\Masco Fabric Strength By RND\Picture Of Hanger\0. Picture of Hangers All in One\RND MSB-26 J.jpg</t>
  </si>
  <si>
    <t>STICKERS\RND MSB-26 J.docx</t>
  </si>
  <si>
    <t>FINISHING REPORT\RND MSB-26 J report.PDF</t>
  </si>
  <si>
    <t>ALL COSTING\RND MSB-26 J Price.xls</t>
  </si>
  <si>
    <t>RND MSB-26 H</t>
  </si>
  <si>
    <t>STRIPE SINGLE JERSEY</t>
  </si>
  <si>
    <t>30S/1 COTTON(COMBED)+ 20D ELASTANE(FF)</t>
  </si>
  <si>
    <t>30S/1 COTTON(COMBED) 95%
20D ELASTANE 5%</t>
  </si>
  <si>
    <t>S:\R&amp;D_Database\Masco Fabric Strength By RND\Picture Of Hanger\0. Picture of Hangers All in One\RND MSB-26 H.jpg</t>
  </si>
  <si>
    <t>STICKERS\RND MSB-26 H.docx</t>
  </si>
  <si>
    <t>FINISHING REPORT\RND MSB-26 H.jpg</t>
  </si>
  <si>
    <t>ALL COSTING\RND MSB-26 H Price.xls</t>
  </si>
  <si>
    <t>RND SHP-01</t>
  </si>
  <si>
    <t>DV-1016</t>
  </si>
  <si>
    <t>74"</t>
  </si>
  <si>
    <t>44S/1 COTTON(COMBED)+ 20D ELASTANE(FF)</t>
  </si>
  <si>
    <t>44S/1 COTTON(COMBED) 95%
20D ELASTANE 5%</t>
  </si>
  <si>
    <t>S:\R&amp;D_Database\Masco Fabric Strength By RND\Picture Of Hanger\0. Picture of Hangers All in One\RND SHP-01.jpg</t>
  </si>
  <si>
    <t>ANALYSING REPORT\RND SHP-01 Analysis Report.pdf</t>
  </si>
  <si>
    <t>STICKERS\RND SHP-01 STICKER.docx</t>
  </si>
  <si>
    <t>BOOKING-DESIGN FILES\RND SHP-01 Booking.doc</t>
  </si>
  <si>
    <t>S:\R&amp;D_Database\Masco Fabric Strength By RND\KNIT BOOKING\RND SHP-01 Knit Booking.pdf</t>
  </si>
  <si>
    <t>FINISHING REPORT\RND SHP-01 Finishing Report.pdf</t>
  </si>
  <si>
    <t>ALL COSTING\RND SHP-01 Price.xls</t>
  </si>
  <si>
    <t>SOFT HANDFEEL, STRETCHABILITY</t>
  </si>
  <si>
    <t>HIGHER SHRINKAGE TENDENCY. SUEDING PROFILE NECESSARY.</t>
  </si>
  <si>
    <t>RND SHP-02</t>
  </si>
  <si>
    <t>IND TR/B-6278/24800</t>
  </si>
  <si>
    <t>VERY LIGHT WEIGHT STRETCH JERSEY</t>
  </si>
  <si>
    <t>90/10% MODAL/ELASTANE</t>
  </si>
  <si>
    <t>S:\R&amp;D_Database\Masco Fabric Strength By RND\Picture Of Hanger\0. Picture of Hangers All in One\RND SHP-02.jpg</t>
  </si>
  <si>
    <t>"S:\R&amp;D_Database\Masco Fabric Strength By RND\ANALYSING REPORT\RND SHP-02 Analysis Report.pdf"</t>
  </si>
  <si>
    <t>"S:\R&amp;D_Database\Masco Fabric Strength By RND\STICKERS\RND SHP-02 Sticker.docx"</t>
  </si>
  <si>
    <t>"S:\R&amp;D_Database\Masco Fabric Strength By RND\BOOKING-DESIGN FILES\RND SHP-02 Booking.doc"</t>
  </si>
  <si>
    <t>S:\R&amp;D_Database\Masco Fabric Strength By RND\KNIT BOOKING\RND SHP-02 Knit Booking.pdf</t>
  </si>
  <si>
    <t>"S:\R&amp;D_Database\Masco Fabric Strength By RND\FINISHING REPORT\RND SHP-02 Finishing Report.pdf"</t>
  </si>
  <si>
    <t>"S:\R&amp;D_Database\Masco Fabric Strength By RND\ALL COSTING\RND SHP-02 Price.xls"</t>
  </si>
  <si>
    <t>VERY LIGHT WEIGHT STRETCH, LUSTRE, DRAPE</t>
  </si>
  <si>
    <t>REGULAR PARAMETERS &amp; PRODUCTIVITY. VERY FINER MODAL YARN SOURCING IS TOUGH.</t>
  </si>
  <si>
    <t>RND SHP-04</t>
  </si>
  <si>
    <t>DV-1131</t>
  </si>
  <si>
    <t>K210716</t>
  </si>
  <si>
    <t>67/27/6% VISCOSE(MELANGE)/POLYESTER/ELASTANE</t>
  </si>
  <si>
    <t>59"</t>
  </si>
  <si>
    <t>30s/1 70/30% VISCOSE (MELANGE)/POLYESTER +
20D ELASTANE FF</t>
  </si>
  <si>
    <t>30s/1 70/30% VISCOSE (MELANGE)/POLYESTER 94%
20D ELASTANE FF 6%</t>
  </si>
  <si>
    <t>S:\R&amp;D_Database\Masco Fabric Strength By RND\Picture Of Hanger\0. Picture of Hangers All in One\RND SHP-04.jpg</t>
  </si>
  <si>
    <t>ANALYSING REPORT\RND SHP-04 Analysis Report.pdf</t>
  </si>
  <si>
    <t>STICKERS\RND SHP-04 STICKER.docx</t>
  </si>
  <si>
    <t>BOOKING-DESIGN FILES\RND SHP-04 Booking.doc</t>
  </si>
  <si>
    <t>S:\R&amp;D_Database\Masco Fabric Strength By RND\KNIT BOOKING\RND SHP-04 Knit Booking.pdf</t>
  </si>
  <si>
    <t>FINISHING REPORT\RND SHP-04 Finishing Report.pdf</t>
  </si>
  <si>
    <t>ALL COSTING\RND SHP-04 Price.xls</t>
  </si>
  <si>
    <t>SOFT HANDFEEL, STRETCHABILITY, DRAPEABILITY</t>
  </si>
  <si>
    <t xml:space="preserve">REGULAR PARAMETERS &amp; PRODUCTIVITY. </t>
  </si>
  <si>
    <t>RND SHP-04 A</t>
  </si>
  <si>
    <t>DV-1162, 1173</t>
  </si>
  <si>
    <t>K210783</t>
  </si>
  <si>
    <t>95/5% VISCOSE(MELANGE)/ELASTANE</t>
  </si>
  <si>
    <t>65"</t>
  </si>
  <si>
    <t>40S/1 100% VISCOSE (MELANGE) + 20D SPANDEX FF</t>
  </si>
  <si>
    <t>S:\R&amp;D_Database\Masco Fabric Strength By RND\Picture Of Hanger\0. Picture of Hangers All in One\RND SHP-04 A.jpg</t>
  </si>
  <si>
    <t>ANALYSING REPORT\RND SHP-04 A Analysis Report.pdf</t>
  </si>
  <si>
    <t>STICKERS\RND SHP-04 A Sticker.docx</t>
  </si>
  <si>
    <t>BOOKING-DESIGN FILES\RND SHP-04 A Booking.doc</t>
  </si>
  <si>
    <t>S:\R&amp;D_Database\Masco Fabric Strength By RND\KNIT BOOKING\RND SHP-04 A Knit Booking.pdf</t>
  </si>
  <si>
    <t>ALL COSTING\RND SHP-04 A Price.xls</t>
  </si>
  <si>
    <t>4.COMPOSITION COLOR JERSEY &amp; BLENDED YARN FABRIC</t>
  </si>
  <si>
    <t>RND INN-101 G1</t>
  </si>
  <si>
    <t>ANTI-MICROBIAL FINISHED SINGLE JERSEY</t>
  </si>
  <si>
    <t>S:\R&amp;D_Database\Masco Fabric Strength By RND\Picture Of Hanger\0. Picture of Hangers All in One\RND INN-101 G1.jpg</t>
  </si>
  <si>
    <t>STICKERS\RND INN-101 G 1.docx</t>
  </si>
  <si>
    <t>ANTI-MICROBIAL PROPERTIES</t>
  </si>
  <si>
    <t>RND INN-101 F3</t>
  </si>
  <si>
    <t>RND AOP 26</t>
  </si>
  <si>
    <t>100% COTTON(SLUB)</t>
  </si>
  <si>
    <t>100% COTTON(SLUB) 100%</t>
  </si>
  <si>
    <t>S:\R&amp;D_Database\Masco Fabric Strength By RND\Picture Of Hanger\0. Picture of Hangers All in One\RND INN-101 F3.jpg</t>
  </si>
  <si>
    <t>STICKERS\RND INN-101 F.docx</t>
  </si>
  <si>
    <t>BOOKING-DESIGN FILES\RND INN-101 F Booking.DOC</t>
  </si>
  <si>
    <t>FINISHING PROCEDURES IS EXPENSIVE AND HARD TO ACHIEVE THE BEST QUALIT</t>
  </si>
  <si>
    <t>RND INN-102 A</t>
  </si>
  <si>
    <t>DV-139</t>
  </si>
  <si>
    <t>COUNTRY ROAD</t>
  </si>
  <si>
    <t>100% VISCOSE(RING)</t>
  </si>
  <si>
    <t>28S/1 VISCOSE</t>
  </si>
  <si>
    <t>28S/1 VISCOSE 100%</t>
  </si>
  <si>
    <t>S:\R&amp;D_Database\Masco Fabric Strength By RND\Picture Of Hanger\0. Picture of Hangers All in One\RND INN-102 A.jpg</t>
  </si>
  <si>
    <t>STICKERS\RND INN-102 A.docx</t>
  </si>
  <si>
    <t>BOOKING-DESIGN FILES\RND INN-102 (A-V) Booking.docx</t>
  </si>
  <si>
    <t>S:\R&amp;D_Database\Masco Fabric Strength By RND\KNIT BOOKING\RND INN-102 A,E,F,G Knit Booking.pdf</t>
  </si>
  <si>
    <t>FINISHING REPORT\RND INN-102 A.pdf</t>
  </si>
  <si>
    <t>ALL COSTING\RND INN-102 A PRICE.xls</t>
  </si>
  <si>
    <t>HANDFEEL, DRAPABLE AND LUSTURE</t>
  </si>
  <si>
    <t>HIGHER SHIRINKAGE PERCENTAGE. PP SAMPLING IS REQ. FOR FIXING BULK PARAMETERS</t>
  </si>
  <si>
    <t>RND INN-102 D</t>
  </si>
  <si>
    <t>MODAL SINGLE JERSEY</t>
  </si>
  <si>
    <t>100% MODAL</t>
  </si>
  <si>
    <t>28S/1 MODAL</t>
  </si>
  <si>
    <t>28S/1 MODAL 100%</t>
  </si>
  <si>
    <t>S:\R&amp;D_Database\Masco Fabric Strength By RND\Picture Of Hanger\0. Picture of Hangers All in One\RND INN-102 D.jpg</t>
  </si>
  <si>
    <t>STICKERS\RND INN-102 D.docx</t>
  </si>
  <si>
    <t>S:\R&amp;D_Database\Masco Fabric Strength By RND\KNIT BOOKING\RND INN-102 D Knit Booking.pdf</t>
  </si>
  <si>
    <t>FINISHING REPORT\RND INN-102 D.pdf</t>
  </si>
  <si>
    <t>ALL COSTING\RND INN-102D PRICE.xls</t>
  </si>
  <si>
    <t xml:space="preserve">USUAL FOR MODAL FIBRE PARAMETERS </t>
  </si>
  <si>
    <t>HIGHER SHRINKAGE TENDENCY &amp; WASTAGE PERCENTAGE OF THE FABRIC</t>
  </si>
  <si>
    <t>RND INN-102 E</t>
  </si>
  <si>
    <t>65/35% POLYESTER/VISCOSE</t>
  </si>
  <si>
    <t>28S/1 65/35% POLYESTER/VISCOSE</t>
  </si>
  <si>
    <t>28S/1 65/35% POLYESTER/VISCOSE 100%</t>
  </si>
  <si>
    <t>S:\R&amp;D_Database\Masco Fabric Strength By RND\Picture Of Hanger\0. Picture of Hangers All in One\RND INN-102 E.jpg</t>
  </si>
  <si>
    <t>STICKERS\RND INN-102 E.docx</t>
  </si>
  <si>
    <t>FINISHING REPORT\RND INN-102 E.pdf</t>
  </si>
  <si>
    <t>ALL COSTING\RND INN-102 E PRICE.xls</t>
  </si>
  <si>
    <t>SOFT HAND FEEL, DRAPABLE &amp; LUSTURE</t>
  </si>
  <si>
    <t>SPINNING PROCESS IS LENGTHY</t>
  </si>
  <si>
    <t>REGULAR FABRICATION PROCEDURES. HIGHER SHRINKAGE TENTENCY</t>
  </si>
  <si>
    <t>RND INN-102 F</t>
  </si>
  <si>
    <t>63/32/5% POLYESTER/VISCOSE/ELASTANE</t>
  </si>
  <si>
    <t>40S/1 65/35% POLYESTER/VISCOSE+ 20D ELASTANE(FF)</t>
  </si>
  <si>
    <t>40S/1 65/35% POLYESTER/VISCOSE 95%
20D ELASTANE(FF) 5%</t>
  </si>
  <si>
    <t>S:\R&amp;D_Database\Masco Fabric Strength By RND\Picture Of Hanger\0. Picture of Hangers All in One\RND INN-102 F.jpg</t>
  </si>
  <si>
    <t>STICKERS\RND INN-102 F.docx</t>
  </si>
  <si>
    <t>FINISHING REPORT\RND INN-102 F.pdf</t>
  </si>
  <si>
    <t>ALL COSTING\RND INN-102 F PRICE.xls</t>
  </si>
  <si>
    <t>SOFT HAND FEEL, DRAPABILITY, ELASTACITY</t>
  </si>
  <si>
    <t>SPINNING PROCESS IS LENGTHY. FIBER PROPERTIES</t>
  </si>
  <si>
    <t>REGULAR FABRICATION PROCEDURES. REGULAR STANDARD NEED TO BE ACHIEVED</t>
  </si>
  <si>
    <t>RND INN 102 G</t>
  </si>
  <si>
    <t>28S/1 50/50% COTTON/MODAL</t>
  </si>
  <si>
    <t>S:\R&amp;D_Database\Masco Fabric Strength By RND\Picture Of Hanger\0. Picture of Hangers All in One\RND INN-102 G.jpg</t>
  </si>
  <si>
    <t>STICKERS\RND INN-102 G.docx</t>
  </si>
  <si>
    <t>S:\R&amp;D_Database\Masco Fabric Strength By RND\KNIT BOOKING\RND INN-102G Knit Booking (Reproduction for S.Oliver).pdf</t>
  </si>
  <si>
    <t>FINISHING REPORT\RND INN-102 G.pdf</t>
  </si>
  <si>
    <t>ALL COSTING\RND INN-102 G PRICE.xls</t>
  </si>
  <si>
    <t xml:space="preserve">SOFT HANDFEEL AND DRAPABLE </t>
  </si>
  <si>
    <t>PRODUCTIVITY AND PARAMETERS AS REGULAR STANDARD</t>
  </si>
  <si>
    <t>RND INN-102 H</t>
  </si>
  <si>
    <t>LINEN SINGLE JERSEY</t>
  </si>
  <si>
    <t>100% LINEN</t>
  </si>
  <si>
    <t>48 NM LINEN</t>
  </si>
  <si>
    <t>48 NNM LINEN 100%</t>
  </si>
  <si>
    <t>S:\R&amp;D_Database\Masco Fabric Strength By RND\Picture Of Hanger\0. Picture of Hangers All in One\RND INN-102 H.jpg</t>
  </si>
  <si>
    <t>STICKERS\RND INN-102 H.docx</t>
  </si>
  <si>
    <t>S:\R&amp;D_Database\Masco Fabric Strength By RND\KNIT BOOKING\RND INN-102 H Knit Booking.pdf</t>
  </si>
  <si>
    <t>FINISHING REPORT\RND INN-102 H.pdf</t>
  </si>
  <si>
    <t>ALL COSTING\RND INN-102 H PRICE.xls</t>
  </si>
  <si>
    <t>HRUSH HANDFEEL AND LUSTURE, DRAPABLE</t>
  </si>
  <si>
    <t>USUAL FOR LINEN FIBRE PARAMETERS AND UNIT WT</t>
  </si>
  <si>
    <t>LESS PRODUCTIVITY, HIGHER SHIRINKAGE AS WELL AS WASTAGE PERCENTAGE. SPINNING CAPACITY IS RARE</t>
  </si>
  <si>
    <t>RND INN-102 I</t>
  </si>
  <si>
    <t>85/15% COTTON/LINEN</t>
  </si>
  <si>
    <t>28S/1 COTTON/LINEN</t>
  </si>
  <si>
    <t>28S/1 COTTON/LINEN 100%</t>
  </si>
  <si>
    <t>S:\R&amp;D_Database\Masco Fabric Strength By RND\Picture Of Hanger\0. Picture of Hangers All in One\RND INN-102 I.jpg</t>
  </si>
  <si>
    <t>STICKERS\RND INN-102 I.docx</t>
  </si>
  <si>
    <t>S:\R&amp;D_Database\Masco Fabric Strength By RND\KNIT BOOKING\RND INN-102 I Knit Booking.pdf</t>
  </si>
  <si>
    <t>FINISHING REPORT\RND INN-102 I.pdf</t>
  </si>
  <si>
    <t>ALL COSTING\RND INN-102 I PRICE.xls</t>
  </si>
  <si>
    <t>SOFT BUT DRY HAND FEEL</t>
  </si>
  <si>
    <t>REGULAR FABRICATION PROCEDURES. REGULAR PARAMETERS NEED TO BE ACHIEVED</t>
  </si>
  <si>
    <t>RND INN-102 J</t>
  </si>
  <si>
    <t>88/12% POLYESTER/LINEN</t>
  </si>
  <si>
    <t>28S/1 88/12% POLYESTER/LINEN</t>
  </si>
  <si>
    <t>28S/1 88/12% POLYESTER/LINEN 100%</t>
  </si>
  <si>
    <t>S:\R&amp;D_Database\Masco Fabric Strength By RND\Picture Of Hanger\0. Picture of Hangers All in One\RND INN-102 J.jpg</t>
  </si>
  <si>
    <t>STICKERS\RND INN-102 J.docx</t>
  </si>
  <si>
    <t>S:\R&amp;D_Database\Masco Fabric Strength By RND\KNIT BOOKING\RND INN-102 J Knit Booking.pdf</t>
  </si>
  <si>
    <t>FINISHING REPORT\RND INN-102 J.pdf</t>
  </si>
  <si>
    <t>ALL COSTING\RND INN-102 J PRICE.xls</t>
  </si>
  <si>
    <t xml:space="preserve">SOFT HAND FEEL, DRAPABLE </t>
  </si>
  <si>
    <t>PILLING  QUALITY WILL BE POOR</t>
  </si>
  <si>
    <t>RND INN-102 K</t>
  </si>
  <si>
    <t>28S/1 COTTON(COMPACT)</t>
  </si>
  <si>
    <t>28S/1 COTTON 100%</t>
  </si>
  <si>
    <t>S:\R&amp;D_Database\Masco Fabric Strength By RND\Picture Of Hanger\0. Picture of Hangers All in One\RND INN-102 K.jpg</t>
  </si>
  <si>
    <t>STICKERS\RND INN-102 K.docx</t>
  </si>
  <si>
    <t>S:\R&amp;D_Database\Masco Fabric Strength By RND\KNIT BOOKING\RND INN-102 K, L, M Knit Booking.pdf</t>
  </si>
  <si>
    <t>FINISHING REPORT\RND INN-102 K.pdf</t>
  </si>
  <si>
    <t>ALL COSTING\RND INN-102 K PRICE.xls</t>
  </si>
  <si>
    <t>HANDFEEL AND QUALITY</t>
  </si>
  <si>
    <t>RARE SPINNING PROCESS AND EXPENSIVE</t>
  </si>
  <si>
    <t>RND INN-102 M</t>
  </si>
  <si>
    <t>100% COTTON(ORGANIC)</t>
  </si>
  <si>
    <t>28S/1 COTTON(ORGANIC)</t>
  </si>
  <si>
    <t>S:\R&amp;D_Database\Masco Fabric Strength By RND\Picture Of Hanger\0. Picture of Hangers All in One\RND INN-102 M.jpg</t>
  </si>
  <si>
    <t>STICKERS\RND INN-102 M.docx</t>
  </si>
  <si>
    <t>FINISHING REPORT\RND INN-102 M.pdf</t>
  </si>
  <si>
    <t>ALL COSTING\RND INN-102 M PRICE.xls</t>
  </si>
  <si>
    <t>HANDFEEL, ORGANIC COTTON</t>
  </si>
  <si>
    <t>SUSTAINBLE SUPPLY CHAIN FOR SOURCE</t>
  </si>
  <si>
    <t>4-2m-2m</t>
  </si>
  <si>
    <t>RND INN-102 N</t>
  </si>
  <si>
    <t>100% COTTON(BCI)</t>
  </si>
  <si>
    <t>28S/1 COTTON(BCI)</t>
  </si>
  <si>
    <t>S:\R&amp;D_Database\Masco Fabric Strength By RND\Picture Of Hanger\0. Picture of Hangers All in One\RND INN-102 N.jpg</t>
  </si>
  <si>
    <t>STICKERS\RND INN-102 N.docx</t>
  </si>
  <si>
    <t>S:\R&amp;D_Database\Masco Fabric Strength By RND\KNIT BOOKING\RND INN-102 N,S,T Knit Booking.pdf</t>
  </si>
  <si>
    <t>FINISHING REPORT\RND INN-102 N.pdf</t>
  </si>
  <si>
    <t>ALL COSTING\RND INN-102 N PRICE.xls</t>
  </si>
  <si>
    <t>HANDFEEL, BCI COTTON</t>
  </si>
  <si>
    <t>RARE SPINNING PROCESS IN BANGLADESH</t>
  </si>
  <si>
    <t>RND INN-102 O</t>
  </si>
  <si>
    <t>40S/1 COTTON+ 20D ELASTANE(FF)</t>
  </si>
  <si>
    <t>40S/1 COTTON 95%
20D ELASTANE 5%</t>
  </si>
  <si>
    <t>S:\R&amp;D_Database\Masco Fabric Strength By RND\Picture Of Hanger\0. Picture of Hangers All in One\RND INN-102 O.jpg</t>
  </si>
  <si>
    <t>STICKERS\RND INN-102 O.docx</t>
  </si>
  <si>
    <t>FINISHING REPORT\RND INN-102 O.pdf</t>
  </si>
  <si>
    <t>ALL COSTING\RND INN-102 O PRICE.xls</t>
  </si>
  <si>
    <t>HANDFEEL, ELASTICITY</t>
  </si>
  <si>
    <t>HARD TO ACHIEVE FABRICS WEIGHT UNIFORMITY</t>
  </si>
  <si>
    <t>RND INN-102 Q</t>
  </si>
  <si>
    <t>100% COTTON(AUSTRALIAN)</t>
  </si>
  <si>
    <t>28S/1 COTTON(AUSTRALIAN)</t>
  </si>
  <si>
    <t>S:\R&amp;D_Database\Masco Fabric Strength By RND\Picture Of Hanger\0. Picture of Hangers All in One\RND INN-102 Q.jpg</t>
  </si>
  <si>
    <t>STICKERS\RND INN-102 Q.docx</t>
  </si>
  <si>
    <t>FINISHING REPORT\RND INN-102 Q.pdf</t>
  </si>
  <si>
    <t>ALL COSTING\RND INN-102 Q PRICE.xls</t>
  </si>
  <si>
    <t>RND INN-102 S</t>
  </si>
  <si>
    <t>100% POLYESTER</t>
  </si>
  <si>
    <t>28S/1 POLYESTER(SPUN)</t>
  </si>
  <si>
    <t>28S/1 POLYESTER 100%</t>
  </si>
  <si>
    <t>S:\R&amp;D_Database\Masco Fabric Strength By RND\Picture Of Hanger\0. Picture of Hangers All in One\RND INN-102 S.jpg</t>
  </si>
  <si>
    <t>STICKERS\RND INN-102 S.docx</t>
  </si>
  <si>
    <t>ALL COSTING\RND INN-100 S PRICE.xls</t>
  </si>
  <si>
    <t>LOWER PILLING QUALITY</t>
  </si>
  <si>
    <t>REGULAR FABRICATION PROCEDURES</t>
  </si>
  <si>
    <t>RND INN-102 U</t>
  </si>
  <si>
    <t>28S/1 COTTON/POLYESTER</t>
  </si>
  <si>
    <t>28S/1 COTTON/POLYESTER 100%</t>
  </si>
  <si>
    <t>S:\R&amp;D_Database\Masco Fabric Strength By RND\Picture Of Hanger\0. Picture of Hangers All in One\RND INN-102 U.jpg</t>
  </si>
  <si>
    <t>STICKERS\RND INN-102 U.docx</t>
  </si>
  <si>
    <t>FINISHING REPORT\RND INN-102 U.pdf</t>
  </si>
  <si>
    <t>ALL COSTING\RND INN-102 U PRICE.xls</t>
  </si>
  <si>
    <t>SOFT HAND FEEL AND DRAPABILITY</t>
  </si>
  <si>
    <t>RND INN-102 V</t>
  </si>
  <si>
    <t>51.5"</t>
  </si>
  <si>
    <t>28S/1 50/50% COTTON/POLYESTER</t>
  </si>
  <si>
    <t>28S/1 50/50% COTTON/POLYESTER 100%</t>
  </si>
  <si>
    <t>S:\R&amp;D_Database\Masco Fabric Strength By RND\Picture Of Hanger\0. Picture of Hangers All in One\RND INN-102 V.jpg</t>
  </si>
  <si>
    <t>STICKERS\RND INN-102 V.docx</t>
  </si>
  <si>
    <t>S:\R&amp;D_Database\Masco Fabric Strength By RND\KNIT BOOKING\RND INN-102 C,V Knit Booking.pdf</t>
  </si>
  <si>
    <t>FINISHING REPORT\RND INN-102 V.pdf</t>
  </si>
  <si>
    <t>ALL COSTING\RND INN-102 V PRICE.xls</t>
  </si>
  <si>
    <t>HAND FEEL AND LUSTURE</t>
  </si>
  <si>
    <t>RND MFB-37</t>
  </si>
  <si>
    <t>COTTON POLYESTER SINGLE JERSEY</t>
  </si>
  <si>
    <t>26S/1 65/35% POLYESTER/COTTON (LOW TPI YARN)</t>
  </si>
  <si>
    <t xml:space="preserve">26S/1 65/35% POLYESTER/COTTON 100% </t>
  </si>
  <si>
    <t>S:\R&amp;D_Database\Masco Fabric Strength By RND\Picture Of Hanger\0. Picture of Hangers All in One\RND MFB-37.jpg</t>
  </si>
  <si>
    <t>ANALYSING REPORT\RND MFB-37.pdf</t>
  </si>
  <si>
    <t>STICKERS\RND MFB-37.docx</t>
  </si>
  <si>
    <t>FINISHING REPORT\RND MFB-37.pdf</t>
  </si>
  <si>
    <t>ALL COSTING\RND MFB-37 Price.xls</t>
  </si>
  <si>
    <t>RND MFB-37 CVC</t>
  </si>
  <si>
    <t>60/40% COTTON/POLYESTER 100%</t>
  </si>
  <si>
    <t>S:\R&amp;D_Database\Masco Fabric Strength By RND\Picture Of Hanger\0. Picture of Hangers All in One\RND MFB-37 CVC.jpg</t>
  </si>
  <si>
    <t>STICKERS\RND MFB-37 CVC.docx</t>
  </si>
  <si>
    <t>S:\R&amp;D_Database\Masco Fabric Strength By RND\KNIT BOOKING\RND MFB-37 CVC Knit Booking.pdf</t>
  </si>
  <si>
    <t>FINISHING REPORT\RND MFB-37 CVC.pdf</t>
  </si>
  <si>
    <t>ALL COSTING\RND MFB-37 CVC Price.xls</t>
  </si>
  <si>
    <t>RND MFB-38 CVC</t>
  </si>
  <si>
    <t>DV-186</t>
  </si>
  <si>
    <t>S:\R&amp;D_Database\Masco Fabric Strength By RND\Picture Of Hanger\0. Picture of Hangers All in One\RND MFB-38 CVC.jpg</t>
  </si>
  <si>
    <t>STICKERS\RND MFB-38 CVC.docx</t>
  </si>
  <si>
    <t>FINISHING REPORT\RND MFB-38 CVC.pdf</t>
  </si>
  <si>
    <t>RND MFB-38</t>
  </si>
  <si>
    <t>POLYESTER COTTON SINGLE JERSEY</t>
  </si>
  <si>
    <t>28S/1 65/35% POLYESTER/COTTON
(LOW TPI YARN)</t>
  </si>
  <si>
    <t>S:\R&amp;D_Database\Masco Fabric Strength By RND\Picture Of Hanger\0. Picture of Hangers All in One\RND MFB-38.jpg</t>
  </si>
  <si>
    <t>STICKERS\RND MFB-38.docx</t>
  </si>
  <si>
    <t>S:\R&amp;D_Database\Masco Fabric Strength By RND\KNIT BOOKING\RND MFB-38 Knit Booking.pdf</t>
  </si>
  <si>
    <t>FINISHING REPORT\RND MFB-38.pdf</t>
  </si>
  <si>
    <t>ALL COSTING\RND MFB-38 price.xls</t>
  </si>
  <si>
    <t>RND MFB-44 REV</t>
  </si>
  <si>
    <t>POLYESTER VISCOSE STRETCH SINGLE JERSEY</t>
  </si>
  <si>
    <t>34S/1 65/5% POLYESTER/VISCOSE+ 20D ELASTANE</t>
  </si>
  <si>
    <t>34S/1 65/5% POLYESTER/VISCOSE 95% 
 20D ELASTANE 5%</t>
  </si>
  <si>
    <t>S:\R&amp;D_Database\Masco Fabric Strength By RND\Picture Of Hanger\0. Picture of Hangers All in One\RND MFB-44 REV.jpg</t>
  </si>
  <si>
    <t>STICKERS\RND MFB-44 REV.docx</t>
  </si>
  <si>
    <t>BOOKING-DESIGN FILES\RND MFB-44 Rev Booking.doc</t>
  </si>
  <si>
    <t>FINISHING REPORT\RND MFB-44 REV.pdf</t>
  </si>
  <si>
    <t>ALL COSTING\RND MFB-44 Rev Price.xls</t>
  </si>
  <si>
    <t>PILLING WOULD BE POOR</t>
  </si>
  <si>
    <t>RND MFB-44</t>
  </si>
  <si>
    <t>34S/1 65/5% POLYESTER/VISCOSE 95%
20D ELASTANE 5%</t>
  </si>
  <si>
    <t>S:\R&amp;D_Database\Masco Fabric Strength By RND\Picture Of Hanger\0. Picture of Hangers All in One\RND MFB-44.jpg</t>
  </si>
  <si>
    <t>ANALYSING REPORT\RND MFB-44.pdf</t>
  </si>
  <si>
    <t>STICKERS\RND MFB-44.docx</t>
  </si>
  <si>
    <t>BOOKING-DESIGN FILES\RND MFB-44 Booking.pdf</t>
  </si>
  <si>
    <t>S:\R&amp;D_Database\Masco Fabric Strength By RND\KNIT BOOKING\RND MFB-44 Knit Booking.pdf</t>
  </si>
  <si>
    <t>FINISHING REPORT\RND MFB-44.pdf</t>
  </si>
  <si>
    <t>ALL COSTING\RND MFB-44 Price..xls</t>
  </si>
  <si>
    <t>5.SLUB SINGLE JERSEY</t>
  </si>
  <si>
    <t>RND AD-08</t>
  </si>
  <si>
    <t>S:\R&amp;D_Database\Masco Fabric Strength By RND\Picture Of Hanger\0. Picture of Hangers All in One\RND AD-08.jpg</t>
  </si>
  <si>
    <t>ANALYSING REPORT\RND AD-08.pdf</t>
  </si>
  <si>
    <t>STICKERS\RND ADVANCE DEVELOPMENT-08.docx</t>
  </si>
  <si>
    <t>BOOKING-DESIGN FILES\Advance Development For Original Marine-8.doc</t>
  </si>
  <si>
    <t>S:\R&amp;D_Database\Masco Fabric Strength By RND\KNIT BOOKING\RND ADVANCE DEVELOPMENT-08 KNIT BOOKING.pdf</t>
  </si>
  <si>
    <t>FINISHING REPORT\RND AD-08.pdf</t>
  </si>
  <si>
    <t>ALL COSTING\RND ADVANCE DEVELOPMENT-08 Price.xls</t>
  </si>
  <si>
    <t xml:space="preserve">HANDFEEL &amp; CLEAN SURFACE </t>
  </si>
  <si>
    <t>GRAIN LINE AND SLUB DIRECTION CONTROL</t>
  </si>
  <si>
    <t>18-3kg(17.10.22bmg)</t>
  </si>
  <si>
    <t>RND APP-161</t>
  </si>
  <si>
    <t>S:\R&amp;D_Database\Masco Fabric Strength By RND\Picture Of Hanger\0. Picture of Hangers All in One\RND APP-161.jpg</t>
  </si>
  <si>
    <t>STICKERS\RND APP-161.docx</t>
  </si>
  <si>
    <t>ALL COSTING\RND APP-161 Price.xls</t>
  </si>
  <si>
    <t>SLUB PATTERN AND SHED CHANGE AFTER PEACH</t>
  </si>
  <si>
    <t>RND INN-88 CA</t>
  </si>
  <si>
    <t>100% VISCOSE(SLUB)</t>
  </si>
  <si>
    <t>34S/1 VISCOSE(SLUB) 100%</t>
  </si>
  <si>
    <t>S:\R&amp;D_Database\Masco Fabric Strength By RND\Picture Of Hanger\0. Picture of Hangers All in One\RND INN-88 CA.jpg</t>
  </si>
  <si>
    <t>STICKERS\RND INN-88 CA.docx</t>
  </si>
  <si>
    <t>BOOKING-DESIGN FILES\RND INN-88 CA Knit Booking.docx</t>
  </si>
  <si>
    <t>S:\R&amp;D_Database\Masco Fabric Strength By RND\KNIT BOOKING\RND INN-88 CA Knit Booking.docx</t>
  </si>
  <si>
    <t>ALL COSTING\RND INN-88 CA Price.xls</t>
  </si>
  <si>
    <t>USUAL FOR VISCOSE FIBRE PARAMETERS</t>
  </si>
  <si>
    <t>RND INN-90</t>
  </si>
  <si>
    <t>34S/1 COTTON(SLUB)</t>
  </si>
  <si>
    <t>34S/1 COTTON 100%</t>
  </si>
  <si>
    <t>S:\R&amp;D_Database\Masco Fabric Strength By RND\Picture Of Hanger\0. Picture of Hangers All in One\RND INN-90.jpg</t>
  </si>
  <si>
    <t>STICKERS\RND INN-90.docx</t>
  </si>
  <si>
    <t>BOOKING-DESIGN FILES\RND INN-90 Booking.doc</t>
  </si>
  <si>
    <t>FINISHING REPORT\RND INN-90.pdf</t>
  </si>
  <si>
    <t>ALL COSTING\RND INN-90 Price.xls</t>
  </si>
  <si>
    <t>RND INN-100 D</t>
  </si>
  <si>
    <t>100% COTTON(COMBED SLUB)</t>
  </si>
  <si>
    <t>30S/1 COTTON(COMB SLUB)</t>
  </si>
  <si>
    <t>S:\R&amp;D_Database\Masco Fabric Strength By RND\Picture Of Hanger\0. Picture of Hangers All in One\RND INN-100 D.jpg</t>
  </si>
  <si>
    <t>STICKERS\RND INN-100 D.docx</t>
  </si>
  <si>
    <t>BOOKING-DESIGN FILES\RND INN-100(A-Y) Booking.doc</t>
  </si>
  <si>
    <t>FINISHING REPORT\RND INN-100 D.pdf</t>
  </si>
  <si>
    <t>ALL COSTING\RND INN-100 D Price.xls</t>
  </si>
  <si>
    <t>SLUB EFFECT</t>
  </si>
  <si>
    <t xml:space="preserve">USUAL PARAMETERS FOR SLUB YARN </t>
  </si>
  <si>
    <t>REGULAR FABRICATION AND COMMON PARAMETERS</t>
  </si>
  <si>
    <t>RND INN-101 G</t>
  </si>
  <si>
    <t>S:\R&amp;D_Database\Masco Fabric Strength By RND\Picture Of Hanger\0. Picture of Hangers All in One\RND INN-101 G.jpg</t>
  </si>
  <si>
    <t>STICKERS\RND INN-101 G.docx</t>
  </si>
  <si>
    <t>RND INN-102 L</t>
  </si>
  <si>
    <t>28S/1 COTTON(SLUB)</t>
  </si>
  <si>
    <t>S:\R&amp;D_Database\Masco Fabric Strength By RND\Picture Of Hanger\0. Picture of Hangers All in One\RND INN-102 L.jpg</t>
  </si>
  <si>
    <t>STICKERS\RND INN-102 L.docx</t>
  </si>
  <si>
    <t>FINISHING REPORT\RND INN-102 L.pdf</t>
  </si>
  <si>
    <t>ALL COSTING\RND INN-102 L PRICE.xls</t>
  </si>
  <si>
    <t>AS USUAL SET UP AND REGULAR PARAMETERS</t>
  </si>
  <si>
    <t>RND KNT-01</t>
  </si>
  <si>
    <t>IND BATCH-20305</t>
  </si>
  <si>
    <t>COTTON-MODAL SLUB SINGLE JERSEY</t>
  </si>
  <si>
    <t>50/50% COTTON/MODAL SLUB (32s/1)</t>
  </si>
  <si>
    <t>S:\R&amp;D_Database\Masco Fabric Strength By RND\Picture Of Hanger\0. Picture of Hangers All in One\RND KNT-01.jpg</t>
  </si>
  <si>
    <t>S:\R&amp;D_Database\Masco Fabric Strength By RND\STICKERS\RND KNT-01 Sticker.docx</t>
  </si>
  <si>
    <t>S:\R&amp;D_Database\Masco Fabric Strength By RND\KNIT BOOKING\RND KNT-01 Knit Booking.pdf</t>
  </si>
  <si>
    <t>S:\R&amp;D_Database\Masco Fabric Strength By RND\FINISHING REPORT\RND KNT-01 Finishing Report.pdf</t>
  </si>
  <si>
    <t>S:\R&amp;D_Database\Masco Fabric Strength By RND\ALL COSTING\RND KNT-01 Price.xls</t>
  </si>
  <si>
    <t>LIGHT WEIGHT, LOOSENESS, SLUB EFFECT</t>
  </si>
  <si>
    <t>SLUB EFFECT VISIBILITY IN FINER YARN</t>
  </si>
  <si>
    <t>REGULAR PRODUCTIVITY &amp; PARAMETERS TO BE ACHIEVED. SLIGHTLY HIGHER SHRINKAGE TENDENCY.</t>
  </si>
  <si>
    <t>RND KNT SOC4999(14)</t>
  </si>
  <si>
    <t>KONTOOR</t>
  </si>
  <si>
    <t>80/20% TENCEL/LINEN SLUB</t>
  </si>
  <si>
    <t>28S/1 80/20% TENCEL/LINEN SLUB</t>
  </si>
  <si>
    <t>28S/1 80/20% TENCEL/LINEN SLUB 100%</t>
  </si>
  <si>
    <t>S:\R&amp;D_Database\Masco Fabric Strength By RND\Picture Of Hanger\0. Picture of Hangers All in One\RND KNT SOC4999(14).jpg</t>
  </si>
  <si>
    <t>STICKERS\RND KNT SOC4999(14) Sticker.docx</t>
  </si>
  <si>
    <t>S:\R&amp;D_Database\Masco Fabric Strength By RND\KNIT BOOKING\RND KNT SOC4999(14) Knit Booking.pdf</t>
  </si>
  <si>
    <t>FINISHING REPORT\RND KNT SOC4999(14) Finishing Report.pdf</t>
  </si>
  <si>
    <t>ALL COSTING\RND KNT SOC4999(14) Price.xls</t>
  </si>
  <si>
    <t>SUSTAINABLE, SLUB &amp; SNOW EFFECT</t>
  </si>
  <si>
    <t>YARN V/S KNIT MACHINE RUNNING CONDITION</t>
  </si>
  <si>
    <t>LESS PRODUCTIVITY &amp; HIGHER WASTAGE PERCENTAGE. HIGHER SHRINKAGE PERCENTAGE.</t>
  </si>
  <si>
    <t>RND MBT-11 OPT-01</t>
  </si>
  <si>
    <t>LONG SLUB SINGLE JERSEY</t>
  </si>
  <si>
    <t>8S/1 COTTON
(8" LONG 28" GAP)</t>
  </si>
  <si>
    <t>8S/1 COTTON 100%</t>
  </si>
  <si>
    <t>S:\R&amp;D_Database\Masco Fabric Strength By RND\Picture Of Hanger\0. Picture of Hangers All in One\RND MBT-11 OPT-01.jpg</t>
  </si>
  <si>
    <t>ANALYSING REPORT\RND MBT-11.pdf</t>
  </si>
  <si>
    <t>STICKERS\RND MBT-11 OPT-01.docx</t>
  </si>
  <si>
    <t>BOOKING-DESIGN FILES\RND MBT-11 Booking.doc</t>
  </si>
  <si>
    <t>S:\R&amp;D_Database\Masco Fabric Strength By RND\KNIT BOOKING\RND MBT-11 Knit Booking.pdf</t>
  </si>
  <si>
    <t>LONG, THICKER SLUB AND SOFT HAND FEEL</t>
  </si>
  <si>
    <t>SLUB PATTERN ,YARN QUALITY, M/C GAUGE</t>
  </si>
  <si>
    <t>RND MBT-17</t>
  </si>
  <si>
    <t>PADMA BERSHKA</t>
  </si>
  <si>
    <t>24S/1 COTTON(SLUB)
(2.5" LONG 12" GAP, DUBLE THICK)</t>
  </si>
  <si>
    <t>S:\R&amp;D_Database\Masco Fabric Strength By RND\Picture Of Hanger\0. Picture of Hangers All in One\RND MBT-17.jpg</t>
  </si>
  <si>
    <t>ANALYSING REPORT\RND MBT-17.pdf</t>
  </si>
  <si>
    <t>STICKERS\RND MBT-17.docx</t>
  </si>
  <si>
    <t>BOOKING-DESIGN FILES\RND MBT-17 Booking.doc</t>
  </si>
  <si>
    <t>S:\R&amp;D_Database\Masco Fabric Strength By RND\KNIT BOOKING\RND MBT-17 Knit Booking.pdf</t>
  </si>
  <si>
    <t>FINISHING REPORT\RND MBT-17.pdf</t>
  </si>
  <si>
    <t>ALL COSTING\RND MBT-17 PRICE.xls</t>
  </si>
  <si>
    <t>SLUB PATTERN AND YARN QUALITY</t>
  </si>
  <si>
    <t>RND MCB-28</t>
  </si>
  <si>
    <t>75"</t>
  </si>
  <si>
    <t>S:\R&amp;D_Database\Masco Fabric Strength By RND\Picture Of Hanger\0. Picture of Hangers All in One\RND MCB-28.jpg</t>
  </si>
  <si>
    <t>ANALYSING REPORT\RND MBT-28.pdf</t>
  </si>
  <si>
    <t>STICKERS\RND MCB-28.docx</t>
  </si>
  <si>
    <t>FINISHING REPORT\RND MCB-28.pdf</t>
  </si>
  <si>
    <t xml:space="preserve">SLUB EFFECT </t>
  </si>
  <si>
    <t>AS REGULAR SLUB</t>
  </si>
  <si>
    <t>LESS PRODUCTIVITY &amp; HIGHER WASTAGE PERCENTAGE THEN S/J FABRIC</t>
  </si>
  <si>
    <t>RND MCB-42</t>
  </si>
  <si>
    <t>LINDEX</t>
  </si>
  <si>
    <t>LONG SLUB STRETCH SINGLE JERSEY</t>
  </si>
  <si>
    <t>24S/1 COTTON(LONG SLUB)(7.5" LENGTH 12" GAP)+ 20D ELASTANE</t>
  </si>
  <si>
    <t>24S/1 COTTON 95%
20D ELASTANE 5%</t>
  </si>
  <si>
    <t>S:\R&amp;D_Database\Masco Fabric Strength By RND\Picture Of Hanger\0. Picture of Hangers All in One\RND MCB-42.jpg</t>
  </si>
  <si>
    <t>STICKERS\RND MCB-42.docx</t>
  </si>
  <si>
    <t>BOOKING-DESIGN FILES\RND MCB-42 Booking.doc</t>
  </si>
  <si>
    <t>S:\R&amp;D_Database\Masco Fabric Strength By RND\KNIT BOOKING\RND MCB-42 Knit Booking.pdf</t>
  </si>
  <si>
    <t>FINISHING REPORT\RND MCB-42.pdf</t>
  </si>
  <si>
    <t>ALL COSTING\RND MCB-42  PRICE.xls</t>
  </si>
  <si>
    <t xml:space="preserve">SLUB PATTERN, LOOSENESS AND STRETCHABILITY </t>
  </si>
  <si>
    <t>SLUB PATTERN AND HEAT SET QLTY</t>
  </si>
  <si>
    <t xml:space="preserve">REGULAR FABRICATION NEED TO BE MAINTAINED  </t>
  </si>
  <si>
    <t>RND MFB-19</t>
  </si>
  <si>
    <t>GS73K138R</t>
  </si>
  <si>
    <t>20S/1 COTTON(SLUB)
(1.5" LENGTH 12" GAP, DOUBLE THICK)</t>
  </si>
  <si>
    <t>S:\R&amp;D_Database\Masco Fabric Strength By RND\Picture Of Hanger\0. Picture of Hangers All in One\RND MFB-19.jpg</t>
  </si>
  <si>
    <t>ANALYSING REPORT\RND MFB-19.jpg</t>
  </si>
  <si>
    <t>STICKERS\RND MFB-19.docx</t>
  </si>
  <si>
    <t>BOOKING-DESIGN FILES\RND MFB-19 Booking.doc</t>
  </si>
  <si>
    <t>FINISHING REPORT\RND MFB-19.pdf</t>
  </si>
  <si>
    <t>THICK SLUB LOOK AND SOFT HAND FEEL</t>
  </si>
  <si>
    <t>RND MFB-20 A</t>
  </si>
  <si>
    <t>RJ71K100RG</t>
  </si>
  <si>
    <t>60/40% COTTON/POLYESTER(SLUB)</t>
  </si>
  <si>
    <t>24 S/1 60/40 COTTON/POLYETSER(SLUB)
(1.5" LENGTH 12" GAP, DOUBLE THICK)</t>
  </si>
  <si>
    <t xml:space="preserve">24 S/1 60/40 COTTON/POLYETSER 100%  </t>
  </si>
  <si>
    <t>S:\R&amp;D_Database\Masco Fabric Strength By RND\Picture Of Hanger\0. Picture of Hangers All in One\RND MFB-20 A.jpg</t>
  </si>
  <si>
    <t>ANALYSING REPORT\RND MFB-20 A.jpg</t>
  </si>
  <si>
    <t>STICKERS\RND MFB-20A.docx</t>
  </si>
  <si>
    <t>BOOKING-DESIGN FILES\RND MFB-20 A Booking.doc</t>
  </si>
  <si>
    <t>FINISHING REPORT\RND MFB-20 A.pdf</t>
  </si>
  <si>
    <t>RND MFB-20</t>
  </si>
  <si>
    <t>26S/1 COTTON(SLUB) (1.5" LENGTH 24" GAP, DOUBLE THICK)</t>
  </si>
  <si>
    <t>S:\R&amp;D_Database\Masco Fabric Strength By RND\Picture Of Hanger\0. Picture of Hangers All in One\RND MFB-20.jpg</t>
  </si>
  <si>
    <t>ANALYSING REPORT\RND MFB-20.jpg</t>
  </si>
  <si>
    <t>STICKERS\RND MFB-20.docx</t>
  </si>
  <si>
    <t>BOOKING-DESIGN FILES\RND MFB-20 Booking.doc</t>
  </si>
  <si>
    <t>FINISHING REPORT\RND MFB-20.pdf</t>
  </si>
  <si>
    <t>RND MFB-21 A</t>
  </si>
  <si>
    <t>BS71K103R</t>
  </si>
  <si>
    <t>61.5"</t>
  </si>
  <si>
    <t>24S/1 COTTON(SLUB)
(1.5" LENGTH, 12" GAP, REGULAR THICK)</t>
  </si>
  <si>
    <t>S:\R&amp;D_Database\Masco Fabric Strength By RND\Picture Of Hanger\0. Picture of Hangers All in One\RND MFB-21 A.jpg</t>
  </si>
  <si>
    <t>STICKERS\RND MFB-21A.docx</t>
  </si>
  <si>
    <t>BOOKING-DESIGN FILES\RND MFB-21 A Booking.doc</t>
  </si>
  <si>
    <t>FINISHING REPORT\RND MFB-21 A.pdf</t>
  </si>
  <si>
    <t>SLUB LOOK AND SOFT HAND FEEL</t>
  </si>
  <si>
    <t>REGULAR PRODUCTIVITY AND QUALITY STANDARD NEED TO BE MAINTAINED</t>
  </si>
  <si>
    <t>RND MFB-21</t>
  </si>
  <si>
    <t>TJ71K127RG</t>
  </si>
  <si>
    <t>26S/1 COTTON/POLYESTER(SLUB) (1.5" LENGTH 12" GAP, REGULAR THICK)</t>
  </si>
  <si>
    <t>26S/1 COTTON/POLYESTER 100%</t>
  </si>
  <si>
    <t>S:\R&amp;D_Database\Masco Fabric Strength By RND\Picture Of Hanger\0. Picture of Hangers All in One\RND MFB-21.jpg</t>
  </si>
  <si>
    <t>ANALYSING REPORT\RND MFB-21.jpg</t>
  </si>
  <si>
    <t>STICKERS\RND MFB-21.docx</t>
  </si>
  <si>
    <t>BOOKING-DESIGN FILES\RND MFB-21 Booking.doc</t>
  </si>
  <si>
    <t>FINISHING REPORT\RND MFB-21.pdf</t>
  </si>
  <si>
    <t>RND MFB-40 ACT</t>
  </si>
  <si>
    <t>MELANGE SLUB SINGLE JERSEY</t>
  </si>
  <si>
    <t>100% COTTON(SLUB)(MELANGE)</t>
  </si>
  <si>
    <t>S:\R&amp;D_Database\Masco Fabric Strength By RND\Picture Of Hanger\0. Picture of Hangers All in One\RND MFB-40 ACT.jpg</t>
  </si>
  <si>
    <t>ANALYSING REPORT\RND MFB-40.pdf</t>
  </si>
  <si>
    <t>STICKERS\RND MFB-40 ACT.docx</t>
  </si>
  <si>
    <t>RND MFB-40</t>
  </si>
  <si>
    <t>20S/1 COTTON(SLUB)(MELANGE)(LENGTH 2" LONG GAP)</t>
  </si>
  <si>
    <t>S:\R&amp;D_Database\Masco Fabric Strength By RND\Picture Of Hanger\0. Picture of Hangers All in One\RND MFB-40.jpg</t>
  </si>
  <si>
    <t>STICKERS\RND MFB-40.docx</t>
  </si>
  <si>
    <t>BOOKING-DESIGN FILES\RND MFB-40 Booking.doc</t>
  </si>
  <si>
    <t>FINISHING REPORT\RND MFB-40.pdf</t>
  </si>
  <si>
    <t>RND MFB-41</t>
  </si>
  <si>
    <t>16S/1 60/40% COTTON/POLYESTER(LENGTH 2" GAP 6", THICK SLUB)</t>
  </si>
  <si>
    <t>16S/1 60/40% COTTON/POLYESTER 100%</t>
  </si>
  <si>
    <t>S:\R&amp;D_Database\Masco Fabric Strength By RND\Picture Of Hanger\0. Picture of Hangers All in One\RND MFB-41.jpg</t>
  </si>
  <si>
    <t>STICKERS\RND MFB-41.docx</t>
  </si>
  <si>
    <t>BOOKING-DESIGN FILES\RND MFB-41 Booking.doc</t>
  </si>
  <si>
    <t>S:\R&amp;D_Database\Masco Fabric Strength By RND\KNIT BOOKING\RND MFB-41 Knit Booking.pdf</t>
  </si>
  <si>
    <t>FINISHING REPORT\RND MFB-41.pdf</t>
  </si>
  <si>
    <t>RND MFB-54</t>
  </si>
  <si>
    <t>26S/1 100% COTTON(SLUB)(COMB COMPACT)</t>
  </si>
  <si>
    <t>26S/1 100% COTTON(SLUB)(COMB COMPACT) 100%</t>
  </si>
  <si>
    <t>S:\R&amp;D_Database\Masco Fabric Strength By RND\Picture Of Hanger\0. Picture of Hangers All in One\RND MFB-54.jpg</t>
  </si>
  <si>
    <t>ANALYSING REPORT\RND MFB-54.pdf</t>
  </si>
  <si>
    <t>STICKERS\RND MFB-54.docx</t>
  </si>
  <si>
    <t>BOOKING-DESIGN FILES\RND MFB-54 Booking Bikbok.doc</t>
  </si>
  <si>
    <t>S:\R&amp;D_Database\Masco Fabric Strength By RND\KNIT BOOKING\RND MFB-54 Knit Booking.pdf</t>
  </si>
  <si>
    <t>FINISHING REPORT\RND MFB-54.pdf</t>
  </si>
  <si>
    <t>ALL COSTING\RND MFB-54 PRICE.xls</t>
  </si>
  <si>
    <t>SPECIAL PATTERN SLUB AND LOOSE KNIT</t>
  </si>
  <si>
    <t xml:space="preserve">IRREGULAR SPINNING PROCESSES &amp; TIME CONSUMING </t>
  </si>
  <si>
    <t xml:space="preserve">REGULAR PROPERTIES NEED TO BE ACHIEVED   </t>
  </si>
  <si>
    <t>RND MFB-63</t>
  </si>
  <si>
    <t>SP19-G16</t>
  </si>
  <si>
    <t>SLUB LOOSEE SINGLE JERSEY</t>
  </si>
  <si>
    <t>34S/1 COTTON(SLUB)(LENGTH-25" GAP-12", TRIPLE THICK)</t>
  </si>
  <si>
    <t>34S/1 COTTON(SLUB) 100%</t>
  </si>
  <si>
    <t>S:\R&amp;D_Database\Masco Fabric Strength By RND\Picture Of Hanger\0. Picture of Hangers All in One\RND MFB-63.jpg</t>
  </si>
  <si>
    <t>ANALYSING REPORT\RND MFB-63.pdf</t>
  </si>
  <si>
    <t>STICKERS\RND MFB-63.docx</t>
  </si>
  <si>
    <t>BOOKING-DESIGN FILES\RND MFB-63 Booking.doc</t>
  </si>
  <si>
    <t>FINISHING REPORT\RND MFB-63.pdf</t>
  </si>
  <si>
    <t>ALL COSTING\RND MFB-63 PRICE.xls</t>
  </si>
  <si>
    <t>LIGHTER FABRICS, SOFT HAND FEEL, SLUB PATTERN</t>
  </si>
  <si>
    <t xml:space="preserve">IRREGULAR SLUB PATTERN, LESS YARN PRODUCTIVITY </t>
  </si>
  <si>
    <t>HIGHER SHRINKAGE TENDENCY AND NEED SPECIFY CARE INSTRUCTIONS</t>
  </si>
  <si>
    <t>RND MSB-03</t>
  </si>
  <si>
    <t>VISCOSE SLUB SINGLE JERSEY</t>
  </si>
  <si>
    <t>40"</t>
  </si>
  <si>
    <t>VISCOSE(SLUB) 100%</t>
  </si>
  <si>
    <t>S:\R&amp;D_Database\Masco Fabric Strength By RND\Picture Of Hanger\0. Picture of Hangers All in One\RND MSB-03.jpg</t>
  </si>
  <si>
    <t>ANALYSING REPORT\RND MSB-03.jpg</t>
  </si>
  <si>
    <t>STICKERS\RND MSB-03.docx</t>
  </si>
  <si>
    <t>ALL COSTING\RND MSB-03 Price.xls</t>
  </si>
  <si>
    <t>LOOSENESS &amp; FANCY LOOKING</t>
  </si>
  <si>
    <t>YARN COUNT,M/C GAUGE LIMITATION</t>
  </si>
  <si>
    <t>RND MSB-10 B2</t>
  </si>
  <si>
    <t>CA-CHQ2S18-2017</t>
  </si>
  <si>
    <t>32S/1 COTTON(SLUB)</t>
  </si>
  <si>
    <t>32S/1 COTTON(SLUB) 100%</t>
  </si>
  <si>
    <t>S:\R&amp;D_Database\Masco Fabric Strength By RND\Picture Of Hanger\0. Picture of Hangers All in One\RND MSB-10 B2.jpg</t>
  </si>
  <si>
    <t>STICKERS\RND MSB-10 B 2.docx</t>
  </si>
  <si>
    <t>BOOKING-DESIGN FILES\RND MSB-10B1 10B2 10B3 booking.doc</t>
  </si>
  <si>
    <t>ALL COSTING\RND MSB-10 B2 Price.xls</t>
  </si>
  <si>
    <t>REGULAR  FABRIC</t>
  </si>
  <si>
    <t>STANDERD PROPERTIES</t>
  </si>
  <si>
    <t>RND MSB-10 B3</t>
  </si>
  <si>
    <t>S:\R&amp;D_Database\Masco Fabric Strength By RND\Picture Of Hanger\0. Picture of Hangers All in One\RND MSB-10 B3.jpg</t>
  </si>
  <si>
    <t>STICKERS\RND MSB-10 B 3.docx</t>
  </si>
  <si>
    <t>ALL COSTING\RND MSB-10 B3 Price.xls</t>
  </si>
  <si>
    <t>RND TGT-17</t>
  </si>
  <si>
    <t>TARGET</t>
  </si>
  <si>
    <t>10S/1 COTTON(SLUB)
(LENGTH-1.5" GAP 1 FEET)</t>
  </si>
  <si>
    <t>10S/1 COTTON(SLUB) 100%</t>
  </si>
  <si>
    <t>S:\R&amp;D_Database\Masco Fabric Strength By RND\Picture Of Hanger\0. Picture of Hangers All in One\RND TGT-17.jpg</t>
  </si>
  <si>
    <t>ANALYSING REPORT\RND TGT-17.jpg</t>
  </si>
  <si>
    <t>STICKERS\RND TGT-17.docx</t>
  </si>
  <si>
    <t>BOOKING-DESIGN FILES\RND TGT-17 Booking.doc</t>
  </si>
  <si>
    <t>S:\R&amp;D_Database\Masco Fabric Strength By RND\KNIT BOOKING\RND TGT-17 Knit Booking.pdf</t>
  </si>
  <si>
    <t>FINISHING REPORT\RND TGT-17.pdf</t>
  </si>
  <si>
    <t>ALL COSTING\RND TGT-17 price.xls</t>
  </si>
  <si>
    <t>SPECIAL PATTERN SLUB AND SOFT HAND FEEL</t>
  </si>
  <si>
    <t>6. HEAVY WEIGHT &amp; LOOSE KNITTED SINGLE JERSEY</t>
  </si>
  <si>
    <t>2443-15</t>
  </si>
  <si>
    <t>NICK GRAPIC</t>
  </si>
  <si>
    <t>S:\R&amp;D_Database\Masco Fabric Strength By RND\Picture Of Hanger\0. Picture of Hangers All in One\2443-15.jpg</t>
  </si>
  <si>
    <t>STICKERS\2443.docx</t>
  </si>
  <si>
    <t>HIGH GSM WITH SLUB</t>
  </si>
  <si>
    <t>LESS PRODUCTIVITY AND HIGHER WASTAGE PERCENTAGE IN FABRIC.</t>
  </si>
  <si>
    <t>RND INN-115F</t>
  </si>
  <si>
    <t>87''</t>
  </si>
  <si>
    <t>30S/1 100% COTTON COMBED</t>
  </si>
  <si>
    <t>30S/1 100% COTTON COMBED 100%</t>
  </si>
  <si>
    <t>S:\R&amp;D_Database\Masco Fabric Strength By RND\Picture Of Hanger\0. Picture of Hangers All in One\RND INN-115F.jpg</t>
  </si>
  <si>
    <t>"S:\R&amp;D_Database\Masco Fabric Strength By RND\STICKERS\RND INN-115F Sticker.docx"</t>
  </si>
  <si>
    <t>"S:\R&amp;D_Database\Masco Fabric Strength By RND\BOOKING-DESIGN FILES\RND INN-115E, F Booking.doc"</t>
  </si>
  <si>
    <t>S:\R&amp;D_Database\Masco Fabric Strength By RND\KNIT BOOKING\RND INN-115E,F Knit Booking.pdf</t>
  </si>
  <si>
    <t>"S:\R&amp;D_Database\Masco Fabric Strength By RND\FINISHING REPORT\RND INN-115F Finishing Report.pdf"</t>
  </si>
  <si>
    <t>"S:\R&amp;D_Database\Masco Fabric Strength By RND\ALL COSTING\RND INN-115F Price.xls"</t>
  </si>
  <si>
    <t>RND KNT-03</t>
  </si>
  <si>
    <t>O'STIN</t>
  </si>
  <si>
    <t>COARSER GAUGE HEAVY JERSEY</t>
  </si>
  <si>
    <t xml:space="preserve">100% COTTON </t>
  </si>
  <si>
    <t>74’’</t>
  </si>
  <si>
    <t>14S/1 100% COTTON KH OE</t>
  </si>
  <si>
    <t>14S/1 100% COTTON KH OE 100%</t>
  </si>
  <si>
    <t>S:\R&amp;D_Database\Masco Fabric Strength By RND\Picture Of Hanger\0. Picture of Hangers All in One\RND KNT-03.jpg</t>
  </si>
  <si>
    <t>"S:\R&amp;D_Database\Masco Fabric Strength By RND\STICKERS\RND KNT-03 Sticker.docx"</t>
  </si>
  <si>
    <t>S:\R&amp;D_Database\Masco Fabric Strength By RND\KNIT BOOKING\RND KNT-03 Knit Booking.pdf</t>
  </si>
  <si>
    <t>"S:\R&amp;D_Database\Masco Fabric Strength By RND\FINISHING REPORT\RND KNT-03 Finishing Report.pdf"</t>
  </si>
  <si>
    <t>"S:\R&amp;D_Database\Masco Fabric Strength By RND\ALL COSTING\RND KNT-03 Price.xls"</t>
  </si>
  <si>
    <t>HEAVY JERSEY, BULKY FEEL</t>
  </si>
  <si>
    <t>KNIT M/C GAUGE VS YARN COUNT</t>
  </si>
  <si>
    <t>REGULAR PRODUCTIVITY &amp; QUALITY STANDARD HAS TO BE ACHIEVED.</t>
  </si>
  <si>
    <t>RND INN-115E</t>
  </si>
  <si>
    <t>IND TR/B-6752/26598</t>
  </si>
  <si>
    <t>77"</t>
  </si>
  <si>
    <t>S:\R&amp;D_Database\Masco Fabric Strength By RND\Picture Of Hanger\0. Picture of Hangers All in One\RND INN-115E.jpg</t>
  </si>
  <si>
    <t>S:\R&amp;D_Database\Masco Fabric Strength By RND\STICKERS\RND INN-115E Sticker.docx</t>
  </si>
  <si>
    <t>S:\R&amp;D_Database\Masco Fabric Strength By RND\BOOKING-DESIGN FILES\RND INN-115E, F Booking.doc</t>
  </si>
  <si>
    <t>S:\R&amp;D_Database\Masco Fabric Strength By RND\FINISHING REPORT\RND INN-115E Finishing Report.pdf</t>
  </si>
  <si>
    <t>S:\R&amp;D_Database\Masco Fabric Strength By RND\ALL COSTING\RND INN-115E Price.xls</t>
  </si>
  <si>
    <t>RND KNT-03A</t>
  </si>
  <si>
    <t>El CORTE INGLES</t>
  </si>
  <si>
    <t>26s/1 100% COTTON CH COMPACT BCI</t>
  </si>
  <si>
    <t>26s/1 100% COTTON CH COMPACT BCI 100%</t>
  </si>
  <si>
    <t>S:\R&amp;D_Database\Masco Fabric Strength By RND\Picture Of Hanger\0. Picture of Hangers All in One\RND KNT-03A.jpg</t>
  </si>
  <si>
    <t>"S:\R&amp;D_Database\Masco Fabric Strength By RND\STICKERS\RND KNT-03A Sticker.docx"</t>
  </si>
  <si>
    <t>S:\R&amp;D_Database\Masco Fabric Strength By RND\KNIT BOOKING\RND KNT-03A Knit Booking.pdf</t>
  </si>
  <si>
    <t>"S:\R&amp;D_Database\Masco Fabric Strength By RND\FINISHING REPORT\RND KNT-03A Finishing Report.pdf"</t>
  </si>
  <si>
    <t>"S:\R&amp;D_Database\Masco Fabric Strength By RND\ALL COSTING\RND KNT-03A Price.xls"</t>
  </si>
  <si>
    <t>RND KNT LVS-OE</t>
  </si>
  <si>
    <t>LEVIS</t>
  </si>
  <si>
    <t>OPEN END SINGLE JERSEY</t>
  </si>
  <si>
    <t>20S/1 100% COTTON (OPEN END, VIRGIN COTTON WITHOUT CONTA)</t>
  </si>
  <si>
    <t>20S/1 100% COTTON</t>
  </si>
  <si>
    <t>S:\R&amp;D_Database\Masco Fabric Strength By RND\Picture Of Hanger\0. Picture of Hangers All in One\RND KNT LVS-OE.jpg</t>
  </si>
  <si>
    <t>STICKERS\RND KNT LVS-OE Sticker.docx</t>
  </si>
  <si>
    <t>ALL COSTING\RND KNT LVS-OE Price.xls</t>
  </si>
  <si>
    <t>COARSER GAUGE HEAVY WEIGHT SJ</t>
  </si>
  <si>
    <t>YARN QUALITY ISSUES</t>
  </si>
  <si>
    <t>RND KNT LVS-OE(BLACK)</t>
  </si>
  <si>
    <t>S:\R&amp;D_Database\Masco Fabric Strength By RND\Picture Of Hanger\0. Picture of Hangers All in One\RND KNT LVS-OE(BLACK).jpg</t>
  </si>
  <si>
    <t>RND KNT KHSJ</t>
  </si>
  <si>
    <t>CARDED SINGLE JERSEY</t>
  </si>
  <si>
    <t>150 GSM</t>
  </si>
  <si>
    <t>26s/1 100% Cotton KH</t>
  </si>
  <si>
    <t>26s/1 100% Cotton KH  100%</t>
  </si>
  <si>
    <t>S:\R&amp;D_Database\Masco Fabric Strength By RND\Picture Of Hanger\0. Picture of Hangers All in One\RND KNT KHSJ.jpg</t>
  </si>
  <si>
    <t>STICKERS\RND KNT KHSJ Sticker.docx</t>
  </si>
  <si>
    <t>HARSH FEEL, STRETCHY</t>
  </si>
  <si>
    <t>RND KNT SOC2606(2.90)</t>
  </si>
  <si>
    <t>S-22091</t>
  </si>
  <si>
    <t>20S/1 100% COTTON 100%</t>
  </si>
  <si>
    <t>S:\R&amp;D_Database\Masco Fabric Strength By RND\Picture Of Hanger\0. Picture of Hangers All in One\RND KNT SOC2606(2.90).jpg</t>
  </si>
  <si>
    <t>STICKERS\RND KNT SOC2606(2.90) STICKER.docx</t>
  </si>
  <si>
    <t>S:\R&amp;D_Database\Masco Fabric Strength By RND\KNIT BOOKING\RND KNT SOC2606(2.90)(3.00)(3.10)(3.20) Knit Booking.pdf</t>
  </si>
  <si>
    <t>FINISHING REPORT\RND KNT SOC2606(2.90) Finishing Report.pdf</t>
  </si>
  <si>
    <t>ALL COSTING\RND KNT SOC2606(2 90) Price.xls</t>
  </si>
  <si>
    <t xml:space="preserve">COARSER KNITTING MACHINE GAUGE </t>
  </si>
  <si>
    <t>RND KNT SOC2606(3.00)</t>
  </si>
  <si>
    <t>S-22087</t>
  </si>
  <si>
    <t>S:\R&amp;D_Database\Masco Fabric Strength By RND\Picture Of Hanger\0. Picture of Hangers All in One\RND KNT SOC2606(3.00).jpg</t>
  </si>
  <si>
    <t>STICKERS\RND KNT SOC2606(3.00) STICKER.docx</t>
  </si>
  <si>
    <t>FINISHING REPORT\RND KNT SOC2606(3.00) Finishing Report.pdf</t>
  </si>
  <si>
    <t>ALL COSTING\RND KNT SOC2606(3 00) Price.xls</t>
  </si>
  <si>
    <t>RND KNT SOC2606(3.10)</t>
  </si>
  <si>
    <t>S-22090</t>
  </si>
  <si>
    <t>S:\R&amp;D_Database\Masco Fabric Strength By RND\Picture Of Hanger\0. Picture of Hangers All in One\RND KNT SOC2606(3.10).jpg</t>
  </si>
  <si>
    <t>STICKERS\RND KNT SOC2606(3.10) STICKER.docx</t>
  </si>
  <si>
    <t>FINISHING REPORT\RND KNT SOC2606(3.10) Finishing Report.pdf</t>
  </si>
  <si>
    <t>ALL COSTING\RND KNT SOC2606(3 10) Price.xls</t>
  </si>
  <si>
    <t>RND KNT SOC2606(3.20)</t>
  </si>
  <si>
    <t>S-22088</t>
  </si>
  <si>
    <t>S:\R&amp;D_Database\Masco Fabric Strength By RND\Picture Of Hanger\0. Picture of Hangers All in One\RND KNT SOC2606(3.20).jpg</t>
  </si>
  <si>
    <t>STICKERS\RND KNT SOC2606(3.20) STICKER.docx</t>
  </si>
  <si>
    <t>FINISHING REPORT\RND KNT SOC2606(3.20) Finishing Report.pdf</t>
  </si>
  <si>
    <t>ALL COSTING\RND KNT SOC2606(3 20) Price.xls</t>
  </si>
  <si>
    <t>RND KNT SOC4608</t>
  </si>
  <si>
    <t>AW22-6013-C</t>
  </si>
  <si>
    <t>70/30% TENCEL/COTTON</t>
  </si>
  <si>
    <t>30S/1 70/30% TENCEL/COTTON</t>
  </si>
  <si>
    <t>30S/1 70/30% TENCEL/COTTON 100%</t>
  </si>
  <si>
    <t>S:\R&amp;D_Database\Masco Fabric Strength By RND\Picture Of Hanger\0. Picture of Hangers All in One\RND KNT SOC4608.jpg</t>
  </si>
  <si>
    <t>STICKERS\RND KNT SOC4608 STICKER.docx</t>
  </si>
  <si>
    <t>FINISHING REPORT\RND KNT SOC4608 Finishing Report.pdf</t>
  </si>
  <si>
    <t>ALL COSTING\RND KNT SOC4608 Price.xls</t>
  </si>
  <si>
    <t>VERY SOFT HANDFEEL, HIGH DRAPEBILITY</t>
  </si>
  <si>
    <t>YARN SOURCE IS RARE &amp; TIME CONSUMING</t>
  </si>
  <si>
    <t>REGULAR PRODUCTIVITY &amp; QUALITY SHOULD BE ACHIEVED.</t>
  </si>
  <si>
    <t>RND MBT TYSM JAL 8081-19</t>
  </si>
  <si>
    <t>LOOSE KNITTED SINGLE JERSEY</t>
  </si>
  <si>
    <t>100% COTTON(ORGANIC)(MELANGE)</t>
  </si>
  <si>
    <t>COTTON(ORGANIC)(MELANGE) 100%</t>
  </si>
  <si>
    <t>S:\R&amp;D_Database\Masco Fabric Strength By RND\Picture Of Hanger\0. Picture of Hangers All in One\RND MBT TYSM JAL 8081-19.jpg</t>
  </si>
  <si>
    <t>STICKERS\RND MBT TYSM JAL 8081-19.docx</t>
  </si>
  <si>
    <t>USED LOOK MELANGE EFFECT, HAND FEEL</t>
  </si>
  <si>
    <t>YARN QUALITY STANDARD, AVAILABILITY</t>
  </si>
  <si>
    <t>RND MBT-06</t>
  </si>
  <si>
    <t>91"</t>
  </si>
  <si>
    <t>12S/1 COTTON (LOW TPI YARN)</t>
  </si>
  <si>
    <t xml:space="preserve"> 12S/1 COTTON 100%</t>
  </si>
  <si>
    <t>S:\R&amp;D_Database\Masco Fabric Strength By RND\Picture Of Hanger\0. Picture of Hangers All in One\RND MBT-06.jpg</t>
  </si>
  <si>
    <t>ANALYSING REPORT\RND MBT-06.pdf</t>
  </si>
  <si>
    <t>STICKERS\RND MBT-06.docx</t>
  </si>
  <si>
    <t>BOOKING-DESIGN FILES\RND MBT-06 Booking.doc</t>
  </si>
  <si>
    <t>S:\R&amp;D_Database\Masco Fabric Strength By RND\KNIT BOOKING\RND MBT-06 Knit Booking.docx</t>
  </si>
  <si>
    <t>FINISHING REPORT\RND MBT-06.pdf</t>
  </si>
  <si>
    <t>ALL COSTING\RND MBT-06 Price.xls</t>
  </si>
  <si>
    <t>LESS PRODUCTIVITY &amp; HIGHER DEPRICIATION IN KNIT MACHINE. HIGHER SHRINKAGE TENDENCY</t>
  </si>
  <si>
    <t>RND MBT-06 B</t>
  </si>
  <si>
    <t>DV-1259</t>
  </si>
  <si>
    <t>MUSTANG</t>
  </si>
  <si>
    <t>WOMEN FABRIC #14053 PAPER TOUCH FABRIC</t>
  </si>
  <si>
    <t>PAPER TOUCH DRY SINGLE JERSEY</t>
  </si>
  <si>
    <t>20S/1 100% COTTON KH OPEN END</t>
  </si>
  <si>
    <t>S:\R&amp;D_Database\Masco Fabric Strength By RND\Picture Of Hanger\0. Picture of Hangers All in One\RND MBT-06 B.jpg</t>
  </si>
  <si>
    <t>ANALYSING REPORT\RND MBT-06 B Analysis Report.pdf</t>
  </si>
  <si>
    <t>STICKERS\RND MBT-06 B Sticker.docx</t>
  </si>
  <si>
    <t>BOOKING-DESIGN FILES\RND MBT-06 B Booking.doc</t>
  </si>
  <si>
    <t>S:\R&amp;D_Database\Masco Fabric Strength By RND\KNIT BOOKING\RND MBT-06 B Knit Booking.pdf</t>
  </si>
  <si>
    <t>FINISHING REPORT\RND MBT-06 B Finishing Report.pdf</t>
  </si>
  <si>
    <t>ALL COSTING\RND MBT-06 B Price.xls</t>
  </si>
  <si>
    <t>DRY &amp; ROUGH HANDFEEL LIKE PAPER</t>
  </si>
  <si>
    <t>KNIT MACHINE GAUGE VS YARN COUNT</t>
  </si>
  <si>
    <t xml:space="preserve">REGULAR PRODUCTIVITY AND QUALITY STANDARD HAS TO BE MAINTAINED.  </t>
  </si>
  <si>
    <t>RND MBT-06D</t>
  </si>
  <si>
    <t>R&amp;D (KONTOOR)</t>
  </si>
  <si>
    <t>10S/1 100% COTTON CH CMIA</t>
  </si>
  <si>
    <t>10S/1 100% COTTON 100%</t>
  </si>
  <si>
    <t>S:\R&amp;D_Database\Masco Fabric Strength By RND\Picture Of Hanger\0. Picture of Hangers All in One\RND MBT-06D.jpg</t>
  </si>
  <si>
    <t>"S:\R&amp;D_Database\Masco Fabric Strength By RND\ANALYSING REPORT\RND MBT-06D Analysis Report.pdf"</t>
  </si>
  <si>
    <t>"S:\R&amp;D_Database\Masco Fabric Strength By RND\STICKERS\RND MBT-06D Sticker.docx"</t>
  </si>
  <si>
    <t>"S:\R&amp;D_Database\Masco Fabric Strength By RND\BOOKING-DESIGN FILES\RND MBT-06D Booking.doc"</t>
  </si>
  <si>
    <t>S:\R&amp;D_Database\Masco Fabric Strength By RND\KNIT BOOKING\RND MBT-06D Knit Booking.pdf</t>
  </si>
  <si>
    <t>"S:\R&amp;D_Database\Masco Fabric Strength By RND\FINISHING REPORT\RND MBT-06D Finishing Report.pdf"</t>
  </si>
  <si>
    <t>"S:\R&amp;D_Database\Masco Fabric Strength By RND\ALL COSTING\RND MBT-06D Price.xls"</t>
  </si>
  <si>
    <t>RND MBT-06E OP2</t>
  </si>
  <si>
    <t>86"</t>
  </si>
  <si>
    <t>16S/1 100% COTTON CH (2PLY)</t>
  </si>
  <si>
    <t>16S/1 100% COTTON CH (2PLY) 100%</t>
  </si>
  <si>
    <t>S:\R&amp;D_Database\Masco Fabric Strength By RND\Picture Of Hanger\0. Picture of Hangers All in One\RND MBT-06E OP2.jpg</t>
  </si>
  <si>
    <t>S:\R&amp;D_Database\Masco Fabric Strength By RND\STICKERS\RND MBT-06E OP2 Sticker.docx</t>
  </si>
  <si>
    <t>S:\R&amp;D_Database\Masco Fabric Strength By RND\KNIT BOOKING\RND MBT-06E OP2 Knit Booking.pdf</t>
  </si>
  <si>
    <t>"S:\R&amp;D_Database\Masco Fabric Strength By RND\FINISHING REPORT\RND MBT-06E OP2 Finishing Report.pdf"</t>
  </si>
  <si>
    <t>"S:\R&amp;D_Database\Masco Fabric Strength By RND\ALL COSTING\RND MBT-06E OP2 Price.xls"</t>
  </si>
  <si>
    <t>HEAVY JERSEY, COARSER &amp; BULKY LOOK</t>
  </si>
  <si>
    <t>RND MBT-12</t>
  </si>
  <si>
    <t>LOOSE KNITTED STRETCH SINGLE JERSEY</t>
  </si>
  <si>
    <t>16S/1 COTTON+ 20D ELASTANE(FF)</t>
  </si>
  <si>
    <t>16S/1 COTTON 95%
20D ELASTANE 5%</t>
  </si>
  <si>
    <t>S:\R&amp;D_Database\Masco Fabric Strength By RND\Picture Of Hanger\0. Picture of Hangers All in One\RND MBT-12.jpg</t>
  </si>
  <si>
    <t>ANALYSING REPORT\RND MBT-12.pdf</t>
  </si>
  <si>
    <t>STICKERS\RND MBT-12.docx</t>
  </si>
  <si>
    <t>BOOKING-DESIGN FILES\RND MBT-12 Booking.doc</t>
  </si>
  <si>
    <t>S:\R&amp;D_Database\Masco Fabric Strength By RND\KNIT BOOKING\RND MBT-12 Knit Booking.pdf</t>
  </si>
  <si>
    <t>FINISHING REPORT\RND MBT-12.pdf</t>
  </si>
  <si>
    <t>ALL COSTING\RND MBT-12 Price.xls</t>
  </si>
  <si>
    <t xml:space="preserve">SOFTNESS  AND STRETCHABILITY.  </t>
  </si>
  <si>
    <t>REGUALR FABRICS PROPERTIES NEED TO BE ACHIEVED.  HIGHER SHRINKAKE TENDENCY</t>
  </si>
  <si>
    <t>RND MBT-18</t>
  </si>
  <si>
    <t>47"</t>
  </si>
  <si>
    <t>20S/1 60/40% COTTON/ POLYESTER</t>
  </si>
  <si>
    <t>20S/1 60/40% COTTON/ POLYESTER 100%</t>
  </si>
  <si>
    <t>S:\R&amp;D_Database\Masco Fabric Strength By RND\Picture Of Hanger\0. Picture of Hangers All in One\RND MBT-18.jpg</t>
  </si>
  <si>
    <t>ANALYSING REPORT\RND MBT-18.pdf</t>
  </si>
  <si>
    <t>STICKERS\RND MBT-18.docx</t>
  </si>
  <si>
    <t>BOOKING-DESIGN FILES\RND MBT-18 Booking.doc</t>
  </si>
  <si>
    <t>S:\R&amp;D_Database\Masco Fabric Strength By RND\KNIT BOOKING\RND MBT-18 Knit Booking.pdf</t>
  </si>
  <si>
    <t>FINISHING REPORT\RND MBT-18.pdf</t>
  </si>
  <si>
    <t>ALL COSTING\RND MBT-18 PRICE.xls</t>
  </si>
  <si>
    <t xml:space="preserve">SOFT HANDFEEL  AND STRETCHABILITY.  </t>
  </si>
  <si>
    <t>HIGHER SHRINKAKE TENDENCY.ONLY LINE DRY WILL BE APPROPRIATE TO MAINTAIN TOLERABLE SHRINKAGE</t>
  </si>
  <si>
    <t>RND MCB-44 HASH</t>
  </si>
  <si>
    <t>LNDX EV72</t>
  </si>
  <si>
    <t>EV72</t>
  </si>
  <si>
    <t>LOOSE KNIT COUNT MIX  SLUB SINGLE JERSEY</t>
  </si>
  <si>
    <t>100% COTTON(ORGANIC) 100%</t>
  </si>
  <si>
    <t>S:\R&amp;D_Database\Masco Fabric Strength By RND\Picture Of Hanger\0. Picture of Hangers All in One\RND MCB-44 HASH.jpg</t>
  </si>
  <si>
    <t>ANALYSING REPORT\RND MCB-44.jpg</t>
  </si>
  <si>
    <t>STICKERS\RND MCB-44 HASH.docx</t>
  </si>
  <si>
    <t>S:\R&amp;D_Database\Masco Fabric Strength By RND\KNIT BOOKING\RND MCB-44 Knit Booking.pdf</t>
  </si>
  <si>
    <t>FINISHING REPORT\RND MCB-44, 44 HASH.jpg</t>
  </si>
  <si>
    <t>ALL COSTING\RND MCB-44  HASH Price.xls</t>
  </si>
  <si>
    <t xml:space="preserve">SLUB PATTERN, COUNT MIXING IN FEEDER REPEAT  </t>
  </si>
  <si>
    <t>LESS PRODUCTIVITY AND HIGHER TENDENCY SHRINKAGE-SPIRALITY</t>
  </si>
  <si>
    <t>RND MCB-44 DP</t>
  </si>
  <si>
    <t>LOOE(2 PLY) KNIT SINGLE JERSEY</t>
  </si>
  <si>
    <t>76"</t>
  </si>
  <si>
    <t>30S/1 COTTON(2 PLY)</t>
  </si>
  <si>
    <t>30S/1 COTTON(2 PLY) 100%</t>
  </si>
  <si>
    <t>S:\R&amp;D_Database\Masco Fabric Strength By RND\Picture Of Hanger\0. Picture of Hangers All in One\RND MCB-44 DP.jpg</t>
  </si>
  <si>
    <t>ANALYSING REPORT\RND MCB-44 DP.pdf</t>
  </si>
  <si>
    <t>STICKERS\RND MCB-44 DP.docx</t>
  </si>
  <si>
    <t>BOOKING-DESIGN FILES\RND MCB-44 DP Booking.doc</t>
  </si>
  <si>
    <t>S:\R&amp;D_Database\Masco Fabric Strength By RND\KNIT BOOKING\RND MCB-44 DP KNIT BOOKING.pdf</t>
  </si>
  <si>
    <t>FINISHING REPORT\RND MCB-44 DP.pdf</t>
  </si>
  <si>
    <t>ALL COSTING\RND MCB-44 DP Price.xls</t>
  </si>
  <si>
    <t xml:space="preserve">LOOSENESS, HAND FEEL AND STRETCHABILITY </t>
  </si>
  <si>
    <t xml:space="preserve">MACHINE GAUGE CONVERSION AND AVAILABILITY  </t>
  </si>
  <si>
    <t>LESS PRODUCTIVITY AND HIGHER TENDENCY OF SHRINKAGE-SPIRALITY</t>
  </si>
  <si>
    <t>RND MCB-44</t>
  </si>
  <si>
    <t>LNDX EV73</t>
  </si>
  <si>
    <t>EV73</t>
  </si>
  <si>
    <t>S:\R&amp;D_Database\Masco Fabric Strength By RND\Picture Of Hanger\0. Picture of Hangers All in One\RND MCB-44.jpg</t>
  </si>
  <si>
    <t>STICKERS\RND MCB-44.docx</t>
  </si>
  <si>
    <t>ALL COSTING\RND MCB-44 Price.xls</t>
  </si>
  <si>
    <t>RND MCB-44 IMPVS</t>
  </si>
  <si>
    <t>IND TR-101</t>
  </si>
  <si>
    <t>LOOSE KNIT  SLUB SINGLE JERSEY</t>
  </si>
  <si>
    <t>14s/1 100% Organic Cotton(Combed) +
20s/1 100% Organic Cotton Slub (Combed)</t>
  </si>
  <si>
    <t>14s/1 100% Organic Cotton(Combed) 60%
20s/1 100% Organic Cotton Slub (Combed) 40%</t>
  </si>
  <si>
    <t>S:\R&amp;D_Database\Masco Fabric Strength By RND\Picture Of Hanger\0. Picture of Hangers All in One\RND MCB-44 IMPVS.jpg</t>
  </si>
  <si>
    <t>ANALYSING REPORT\RND MCB-44 IMPVS.pdf</t>
  </si>
  <si>
    <t>STICKERS\RND MCB-44 IMPVS STICKER.docx</t>
  </si>
  <si>
    <t>BOOKING-DESIGN FILES\RND MCB-44 IMPVS BOOKING.doc</t>
  </si>
  <si>
    <t>S:\R&amp;D_Database\Masco Fabric Strength By RND\KNIT BOOKING\RND MCB-44 IMPVS KNIT BOOKING.pdf</t>
  </si>
  <si>
    <t>FINISHING REPORT\RND MCB-44 IMPVS Finishing Report.pdf</t>
  </si>
  <si>
    <t>ALL COSTING\RND MCB-44 IMPVS Price.xls</t>
  </si>
  <si>
    <t xml:space="preserve">LOOSENESS, SLUB EFFECT AND STRETCHABILITY </t>
  </si>
  <si>
    <t xml:space="preserve">M/C GAUGE AND HARD TO CONTROL SLUB ANGLE </t>
  </si>
  <si>
    <t xml:space="preserve">LESS PRODUCTIVITY, HIGHER WASTAGE PERCENTAGE. HIGHER SHRINKAGE TENDENCY. </t>
  </si>
  <si>
    <t>RND MCB-44 ZR</t>
  </si>
  <si>
    <t>IND TR-1695</t>
  </si>
  <si>
    <t>ZARA ITX</t>
  </si>
  <si>
    <t>81"</t>
  </si>
  <si>
    <t>14s/1 100% COTTON(SLUB) +
14S/1 100% COTTON</t>
  </si>
  <si>
    <t>14s/1 100% COTTON(SLUB) 50%
14S/1 100% COTTON 50%</t>
  </si>
  <si>
    <t>S:\R&amp;D_Database\Masco Fabric Strength By RND\Picture Of Hanger\0. Picture of Hangers All in One\RND MCB-44 ZR.jpg</t>
  </si>
  <si>
    <t>ANALYSING REPORT\RND MCB-44 ZR Analysis Report.pdf</t>
  </si>
  <si>
    <t>STICKERS\RND MCB-44 ZR STICKER.docx</t>
  </si>
  <si>
    <t>BOOKING-DESIGN FILES\RND MCB-44 ZR Booking.doc</t>
  </si>
  <si>
    <t>S:\R&amp;D_Database\Masco Fabric Strength By RND\KNIT BOOKING\RND MCB-44 ZR Knit Booking.pdf</t>
  </si>
  <si>
    <t>FINISHING REPORT\RND MCB-44 ZR Finishing Report.pdf</t>
  </si>
  <si>
    <t>ALL COSTING\RND MCB-44 ZR Price.xls</t>
  </si>
  <si>
    <t>LOOSENESS, SLUB EFFECT, SOFT HANDFEEL</t>
  </si>
  <si>
    <t>RND MCB-45</t>
  </si>
  <si>
    <t>KPL SS20-07NIGHT</t>
  </si>
  <si>
    <t>67/33% LYOCELL/COTTON</t>
  </si>
  <si>
    <t>16S/1 LYOCELL/COTTON</t>
  </si>
  <si>
    <t>16S/1 LYOCELL/COTTON 100%</t>
  </si>
  <si>
    <t>S:\R&amp;D_Database\Masco Fabric Strength By RND\Picture Of Hanger\0. Picture of Hangers All in One\RND MCB-45.jpg</t>
  </si>
  <si>
    <t>ANALYSING REPORT\RND MCB-45.pdf</t>
  </si>
  <si>
    <t>STICKERS\RND MCB-45.docx</t>
  </si>
  <si>
    <t>BOOKING-DESIGN FILES\RND MCB-45.pdf</t>
  </si>
  <si>
    <t>S:\R&amp;D_Database\Masco Fabric Strength By RND\KNIT BOOKING\RND MCB-45 Knit Booking.pdf</t>
  </si>
  <si>
    <t>ALL COSTING\RND MCB-45 Price.xls</t>
  </si>
  <si>
    <t xml:space="preserve">LOOSENESS AND DRAPEABLE </t>
  </si>
  <si>
    <t>PROPER GAUGE OF MACHINE, YARN SOURCE-QUALITY</t>
  </si>
  <si>
    <t>RND MCB-45 LVS</t>
  </si>
  <si>
    <t>DV-922</t>
  </si>
  <si>
    <t>CARDED HEAVY SINGLE JERSEY</t>
  </si>
  <si>
    <t>20S/1 COTTON(2 PLY)</t>
  </si>
  <si>
    <t>20S/1 COTTON(CARD) 100%</t>
  </si>
  <si>
    <t>S:\R&amp;D_Database\Masco Fabric Strength By RND\Picture Of Hanger\0. Picture of Hangers All in One\RND MCB-45 LVS.jpg</t>
  </si>
  <si>
    <t>ANALYSING REPORT\RND MCB-45 LVS.jpg</t>
  </si>
  <si>
    <t>STICKERS\RND MCB-45 LVS.docx</t>
  </si>
  <si>
    <t>BOOKING-DESIGN FILES\RND MCB-45 LVS Booking.doc</t>
  </si>
  <si>
    <t>S:\R&amp;D_Database\Masco Fabric Strength By RND\KNIT BOOKING\RND MCB-45 LVS Knit Booking.pdf</t>
  </si>
  <si>
    <t>FINISHING REPORT\RND MCB-45 LVS FINISHING REPORT.pdf</t>
  </si>
  <si>
    <t>ALL COSTING\RND MCB-45 LVS Price.xls</t>
  </si>
  <si>
    <t>VINTAGE LOOK, HEAVY JERSEY</t>
  </si>
  <si>
    <t>HARD TO CONTROL THE FABRIC SHRINKAGE</t>
  </si>
  <si>
    <t>CRITICAL INITIAL M/C SET-UP. HIGHER WASTAGE AND REJECTION TENDENCY</t>
  </si>
  <si>
    <t>RND MFB-02</t>
  </si>
  <si>
    <t>HEAVY SINGLE JERSEY</t>
  </si>
  <si>
    <t>S:\R&amp;D_Database\Masco Fabric Strength By RND\Picture Of Hanger\0. Picture of Hangers All in One\RND MFB-02.jpg</t>
  </si>
  <si>
    <t>STICKERS\RND MFB-02.docx</t>
  </si>
  <si>
    <t>FINISHING REPORT\RND MFB-02.pdf</t>
  </si>
  <si>
    <t>HIGH GSM</t>
  </si>
  <si>
    <t>REGULAR</t>
  </si>
  <si>
    <t>RND MFB-06(POLO ACTUAL)</t>
  </si>
  <si>
    <t>CHARLES VOGELE</t>
  </si>
  <si>
    <t>MFBL</t>
  </si>
  <si>
    <t>S:\R&amp;D_Database\Masco Fabric Strength By RND\Picture Of Hanger\0. Picture of Hangers All in One\RND MFB-06 (POLO ACTUAL).jpg</t>
  </si>
  <si>
    <t>STICKERS\RND MFB-06.docx</t>
  </si>
  <si>
    <t>FINISHING REPORT\RND MFB-06 (POLO ACTUAL).pdf</t>
  </si>
  <si>
    <t>HIGH GSM &amp; LIGHT PEACHING</t>
  </si>
  <si>
    <t>UNIT WEIGHT</t>
  </si>
  <si>
    <t>RND MFB-17 C</t>
  </si>
  <si>
    <t>HOLLISTER</t>
  </si>
  <si>
    <t>MK1187</t>
  </si>
  <si>
    <t>BOTHSIDE SUEDED JERSEY</t>
  </si>
  <si>
    <t xml:space="preserve"> 20S/1 100% COTTON       </t>
  </si>
  <si>
    <t xml:space="preserve"> 20S/1 COTTON 100%</t>
  </si>
  <si>
    <t>S:\R&amp;D_Database\Masco Fabric Strength By RND\Picture Of Hanger\0. Picture of Hangers All in One\RND MFB-17 C.jpg</t>
  </si>
  <si>
    <t>ANALYSING REPORT\RND MFB-17 C Analysis Report.pdf</t>
  </si>
  <si>
    <t>STICKERS\RND MFB-17 C Sticker.docx</t>
  </si>
  <si>
    <t>BOOKING-DESIGN FILES\RND MFB-17 C booking.doc</t>
  </si>
  <si>
    <t>S:\R&amp;D_Database\Masco Fabric Strength By RND\KNIT BOOKING\RND MFB-17 C Knit Booking.pdf</t>
  </si>
  <si>
    <t>FINISHING REPORT\RND MFB-17 C Finishing Report.pdf</t>
  </si>
  <si>
    <t>ALL COSTING\RND MFB-17 C Price.xls</t>
  </si>
  <si>
    <t>LOOSELY KNITTED, VERY SOFT FEEL, WASHED</t>
  </si>
  <si>
    <t>FABRIC LOOSENESS V/S OTHER PROPERTIES</t>
  </si>
  <si>
    <t xml:space="preserve">REGUALR PRODUCTIVITY AND REGULAR QUALITY STANDARD NEED TO BE MAINTAINED.  </t>
  </si>
  <si>
    <t>RND P&amp;B TXPRG</t>
  </si>
  <si>
    <t>LOOSE KNIT SLUB SINGLE JERSEY</t>
  </si>
  <si>
    <t>S:\R&amp;D_Database\Masco Fabric Strength By RND\Picture Of Hanger\0. Picture of Hangers All in One\RND P&amp;B TXPRG.jpg</t>
  </si>
  <si>
    <t>STICKERS\RND P&amp;B TXPRG.docx</t>
  </si>
  <si>
    <t>LOOSE STRUCTURE</t>
  </si>
  <si>
    <t>TOO LOOSE TO GET DIMENTIONAL STABILITY</t>
  </si>
  <si>
    <t>LESS PRODUCTIVITY AND HIGHER SHRINKAGE TENDENCY</t>
  </si>
  <si>
    <t>RND TGT-17A</t>
  </si>
  <si>
    <t>99.5/0.5% COTTON/VICOSE</t>
  </si>
  <si>
    <t>43"</t>
  </si>
  <si>
    <t>14S/1 99.5/0.5% COTTON/VISCOSE</t>
  </si>
  <si>
    <t>14S/1 99.5/0.5% COTTON/VISCOSE 100%</t>
  </si>
  <si>
    <t>S:\R&amp;D_Database\Masco Fabric Strength By RND\Picture Of Hanger\0. Picture of Hangers All in One\RND TGT-17 A.jpg</t>
  </si>
  <si>
    <t>ANALYSING REPORT\RND TGT-17 A.pdf</t>
  </si>
  <si>
    <t>STICKERS\RND TGT-17 A.docx</t>
  </si>
  <si>
    <t>BOOKING-DESIGN FILES\RND TGT-17A Booking.doc</t>
  </si>
  <si>
    <t>S:\R&amp;D_Database\Masco Fabric Strength By RND\KNIT BOOKING\RND TGT-17 A Knit Booking.pdf</t>
  </si>
  <si>
    <t>FINISHING REPORT\RND TGT-17 A.pdf</t>
  </si>
  <si>
    <t>ALL COSTING\RND TGT-17 A price.xls</t>
  </si>
  <si>
    <t>LOOSE AND SOFT HAND FEEL</t>
  </si>
  <si>
    <t xml:space="preserve">RARE M/C GAUGE. </t>
  </si>
  <si>
    <t xml:space="preserve">LESS PRODUCTIVE AND HIGHER SHRINKAGE TENDENCY  </t>
  </si>
  <si>
    <t>7.SUSTAINABLE FIBRE FABRIC</t>
  </si>
  <si>
    <t>RND INN-102Y3</t>
  </si>
  <si>
    <t>IND TR/B-7252/28078</t>
  </si>
  <si>
    <t>VISCOSE STRETCH SINGLE JERSEY</t>
  </si>
  <si>
    <t xml:space="preserve">95/5% VISCOSE/ELASTANE </t>
  </si>
  <si>
    <t>S:\R&amp;D_Database\Masco Fabric Strength By RND\Picture Of Hanger\0. Picture of Hangers All in One\RND INN-102Y3.jpg</t>
  </si>
  <si>
    <t>"S:\R&amp;D_Database\Masco Fabric Strength By RND\STICKERS\RND INN-102Y3 Sticker.docx"</t>
  </si>
  <si>
    <t>"S:\R&amp;D_Database\Masco Fabric Strength By RND\BOOKING-DESIGN FILES\RND INN-102Y3 Booking.doc"</t>
  </si>
  <si>
    <t>S:\R&amp;D_Database\Masco Fabric Strength By RND\KNIT BOOKING\RND INN-102Y3 Knit Booking.pdf</t>
  </si>
  <si>
    <t>"S:\R&amp;D_Database\Masco Fabric Strength By RND\FINISHING REPORT\RND INN-102Y3 Finishing Report.pdf"</t>
  </si>
  <si>
    <t>"S:\R&amp;D_Database\Masco Fabric Strength By RND\ALL COSTING\RND INN-102Y3 Price.xls"</t>
  </si>
  <si>
    <t>SOFT HANDFEEL, STRETCHABILITY, SUSTAINABLE</t>
  </si>
  <si>
    <t xml:space="preserve">REGULAR PRODUCTIVITY &amp; QUALITY STANDARDS NEED TO BE ACHIEVED. HIGHER SHRINKAGE TENDENCY. </t>
  </si>
  <si>
    <t>RND APP-0512 SS-20</t>
  </si>
  <si>
    <t>DV-616</t>
  </si>
  <si>
    <t>70/30% COTTON(RECYCLE)/POLYESTER</t>
  </si>
  <si>
    <t>70/30% COTTON(RECYCLE)/POLYESTER 100%</t>
  </si>
  <si>
    <t>S:\R&amp;D_Database\Masco Fabric Strength By RND\Picture Of Hanger\0. Picture of Hangers All in One\RND APP-0512 SS-2020.jpg</t>
  </si>
  <si>
    <t>STICKERS\RND APP-0512 SS-2020.docx</t>
  </si>
  <si>
    <t>S:\R&amp;D_Database\Masco Fabric Strength By RND\KNIT BOOKING\RND APP-0512 Knit Booking.pdf</t>
  </si>
  <si>
    <t>FINISHING REPORT\RND APP-0512 SS-20 Finishing Report.pdf</t>
  </si>
  <si>
    <t>ALL COSTING\RND APP-0512 SS-2020 Price.xls</t>
  </si>
  <si>
    <t xml:space="preserve">DUSTY LOOKS, MATT COLOR , HAND FEEL </t>
  </si>
  <si>
    <t>RND MSB-03BP</t>
  </si>
  <si>
    <t>IND TR/B-7693/29164</t>
  </si>
  <si>
    <t>VISCOSE SLUB STRETCH JERSEY</t>
  </si>
  <si>
    <t>95/5% ECOVERO VISCOSE(SLUB)/ELASTANE</t>
  </si>
  <si>
    <t>S:\R&amp;D_Database\Masco Fabric Strength By RND\Picture Of Hanger\0. Picture of Hangers All in One\RND MSB-03BP.jpg</t>
  </si>
  <si>
    <t>S:\R&amp;D_Database\Masco Fabric Strength By RND\STICKERS\RND MSB-03BP Sticker.docx</t>
  </si>
  <si>
    <t>S:\R&amp;D_Database\Masco Fabric Strength By RND\KNIT BOOKING\RND MSB-03BP Knit Booking.pdf</t>
  </si>
  <si>
    <t>S:\R&amp;D_Database\Masco Fabric Strength By RND\FINISHING REPORT\RND MSB-03BP Finishing Report.pdf</t>
  </si>
  <si>
    <t>S:\R&amp;D_Database\Masco Fabric Strength By RND\ALL COSTING\RND MSB-03BP Price.xls</t>
  </si>
  <si>
    <t xml:space="preserve">SLUB IN VISCOSE, SOFT, LOOSENESS &amp; STRETCHY </t>
  </si>
  <si>
    <t>REGULAR PRODUCTIVITY &amp; PARAMETERS TO BE ACHIEVED. SLIGHTLY HIGHER SHRINKAGE</t>
  </si>
  <si>
    <t>RND RCYL-04</t>
  </si>
  <si>
    <t>EXPRT BATCH: S-33194/39411</t>
  </si>
  <si>
    <t>RECYCLED CTN SINGLE JERSEY</t>
  </si>
  <si>
    <t>80/20% COTTON(BCI)/COTTON(RECYCLED GRS)</t>
  </si>
  <si>
    <t>S:\R&amp;D_Database\Masco Fabric Strength By RND\Picture Of Hanger\0. Picture of Hangers All in One\RND RCYL-04.jpg</t>
  </si>
  <si>
    <t>S:\R&amp;D_Database\Masco Fabric Strength By RND\STICKERS\RND RCYL-04 Sticker.docx</t>
  </si>
  <si>
    <t>S:\R&amp;D_Database\Masco Fabric Strength By RND\KNIT BOOKING\RND RCYL-04 Knit Booking.pdf</t>
  </si>
  <si>
    <t>S:\R&amp;D_Database\Masco Fabric Strength By RND\FINISHING REPORT\RND RCYL-04 Finishing Report.pdf</t>
  </si>
  <si>
    <t>S:\R&amp;D_Database\Masco Fabric Strength By RND\ALL COSTING\RND RCYL-04 Price.xls</t>
  </si>
  <si>
    <t>PRE-CONSUMED RECYCLE FIBER, ECO-FRIENDLY</t>
  </si>
  <si>
    <t>SLIGHTLTY TOUGH KITTING CONDITION</t>
  </si>
  <si>
    <t>LESS PRODUCTIVITY &amp; HIGHER WASTAGE PERCENTAGE. HANDFEEL OF RECYCLED FIBER.</t>
  </si>
  <si>
    <t>RND HMB RCL-P MSZSQ419PR</t>
  </si>
  <si>
    <t>MLK-48 HM</t>
  </si>
  <si>
    <t>RECYCLE POLY SINGLE JERSEY</t>
  </si>
  <si>
    <t>100% RECYCLE POLYESTER</t>
  </si>
  <si>
    <t xml:space="preserve"> RECYCLE POLYESTER 100%</t>
  </si>
  <si>
    <t>S:\R&amp;D_Database\Masco Fabric Strength By RND\Picture Of Hanger\0. Picture of Hangers All in One\RND HMB RCL-P MSZSQ419PR.jpg</t>
  </si>
  <si>
    <t>STICKERS\RND HMB RCL-P MSZSQ419PR.docx</t>
  </si>
  <si>
    <t>FINISHING REPORT\RND HMB RCL-P MSZSQ419PR.pdf</t>
  </si>
  <si>
    <t>ALL COSTING\RND HMB RCL-P MSZSQ419PR Price.xls</t>
  </si>
  <si>
    <t xml:space="preserve">LIGHT WEIGHT, HAND FEEL, SUSTAINABLE </t>
  </si>
  <si>
    <t>SOURCE OF YARN, MINIMUM ORDER QUANTITY</t>
  </si>
  <si>
    <t>LESS PRODUCTIVITY, REGULAR TEST PARAMETER HAS TO BE MAINTAINED</t>
  </si>
  <si>
    <t>RND HMB-36 A KPL</t>
  </si>
  <si>
    <t>LINEN 100%</t>
  </si>
  <si>
    <t>S:\R&amp;D_Database\Masco Fabric Strength By RND\Picture Of Hanger\0. Picture of Hangers All in One\RND HMB-36 A KPL.jpg</t>
  </si>
  <si>
    <t>STICKERS\RND HMB-36 A KPL.docx</t>
  </si>
  <si>
    <t xml:space="preserve">DRAPE, LINEN HAND FEEL </t>
  </si>
  <si>
    <t>UNIT WEIGHT,YARN COUNT, YARN SOURCE LIMITED</t>
  </si>
  <si>
    <t>LESS PRODUCTIVITY AND HIGHER WASTAGE PERCENTAGE IN FABRIC. HIGH SHRINKAGE TENDENCY</t>
  </si>
  <si>
    <t>RND HMB-36 A</t>
  </si>
  <si>
    <t>42 NM LINEN</t>
  </si>
  <si>
    <t>42 NM LINEN 100%</t>
  </si>
  <si>
    <t>S:\R&amp;D_Database\Masco Fabric Strength By RND\Picture Of Hanger\0. Picture of Hangers All in One\RND HMB-36 A.jpg</t>
  </si>
  <si>
    <t>STICKERS\RND HMB-36 A.docx</t>
  </si>
  <si>
    <t>RND INN-75 TGT-AW21</t>
  </si>
  <si>
    <t>1132 CNCPT</t>
  </si>
  <si>
    <t>SQUARE JACQ. SINGLE JERSEY</t>
  </si>
  <si>
    <t>100% POLYESTER(RECYLE)</t>
  </si>
  <si>
    <t>POLYESTER(RECYCLE) 100%</t>
  </si>
  <si>
    <t>S:\R&amp;D_Database\Masco Fabric Strength By RND\Picture Of Hanger\0. Picture of Hangers All in One\RND INN-75 TGT-AW21.jpg</t>
  </si>
  <si>
    <t>STICKERS\RND INN-75 TGT-AW21.docx</t>
  </si>
  <si>
    <t>S:\R&amp;D_Database\Masco Fabric Strength By RND\KNIT BOOKING\RND INN-75 TGT-AW21.pdf</t>
  </si>
  <si>
    <t>BOOKING-DESIGN FILES\RND INN-75 Design file.xls</t>
  </si>
  <si>
    <t>FINISHING REPORT\RND INN-75 TGT AW-21.jpg</t>
  </si>
  <si>
    <t>ALL COSTING\RND INN-75 TGT-AW21 Price.xls</t>
  </si>
  <si>
    <t>ALL OVER SQUARE EFFECT ON FABRICS</t>
  </si>
  <si>
    <t xml:space="preserve">INITIAL M/C SET UP IS VERY HARD </t>
  </si>
  <si>
    <t>LESS PRODUCTIVITY AND HIGHER WASTAGE PERCENTAGE</t>
  </si>
  <si>
    <t>RND INN-102 H1</t>
  </si>
  <si>
    <t>48 NM BLEACHED LINEN</t>
  </si>
  <si>
    <t>LINEN(BLEACHED) 100%</t>
  </si>
  <si>
    <t>S:\R&amp;D_Database\Masco Fabric Strength By RND\Picture Of Hanger\0. Picture of Hangers All in One\RND INN-102 H1.jpg</t>
  </si>
  <si>
    <t>STICKERS\RND INN-102 H1.docx</t>
  </si>
  <si>
    <t>BOOKING-DESIGN FILES\RND INN-102 H1 Booking.doc</t>
  </si>
  <si>
    <t>S:\R&amp;D_Database\Masco Fabric Strength By RND\KNIT BOOKING\RND INN-102 H1 Knit Booking.pdf</t>
  </si>
  <si>
    <t>ALL COSTING\RND INN-102 H1 price.xls</t>
  </si>
  <si>
    <t>HRUSH HANDFEEL, LUSTURE, COMPACTNESS</t>
  </si>
  <si>
    <t>RND INN-102X ECO</t>
  </si>
  <si>
    <t>CNCPT TR/B-2212135/632</t>
  </si>
  <si>
    <t xml:space="preserve">IDKIDS </t>
  </si>
  <si>
    <t>SUSTAINABLE SINGLE JERSEY</t>
  </si>
  <si>
    <t>50/30/20% US COTTON/REC. POLYESTER/REC. COTTON</t>
  </si>
  <si>
    <t>58”</t>
  </si>
  <si>
    <t>26s/1 50/30/20% US Cotton/Recycle Cotton/Recycle Polyester (ECO++ from Square)</t>
  </si>
  <si>
    <t>S:\R&amp;D_Database\Masco Fabric Strength By RND\Picture Of Hanger\0. Picture of Hangers All in One\RND INN-102X ECO.jpg</t>
  </si>
  <si>
    <t>STICKERS\RND INN-102X ECO Sticker.docx</t>
  </si>
  <si>
    <t>FINISHING REPORT\RND INN-102X ECO Finishing Report.pdf</t>
  </si>
  <si>
    <t>ALL COSTING\RND INN-102X ECO Price.xls</t>
  </si>
  <si>
    <t>SUSTAINABLE FIBER, SOFT FEEL, COMPACTNESS</t>
  </si>
  <si>
    <t>SLIGHT MELANGE LOOK DUE TO RECYCLE FIBER</t>
  </si>
  <si>
    <t>REGULAR PRODUCTIVITY &amp; QUALITY PARAMETERES TO BE ACHIEVED. SPECIAL YARN SOURCE IS FIXED.</t>
  </si>
  <si>
    <t>RND INN-102X ECO STR</t>
  </si>
  <si>
    <t>CNCPT TR/B-2212135/633</t>
  </si>
  <si>
    <t>SUSTAINABLE STRETCH S/J</t>
  </si>
  <si>
    <t xml:space="preserve">180 GSM </t>
  </si>
  <si>
    <t>47/29/19/5% US COTTON/REC. PES/REC. COTTON/ELASTANE</t>
  </si>
  <si>
    <t>52”</t>
  </si>
  <si>
    <t>34s/1 50/30/20% US Cotton/Recycle Cotton/Recycle Polyester (ECO++ from Square)  95%
20D spandex  5%</t>
  </si>
  <si>
    <t>S:\R&amp;D_Database\Masco Fabric Strength By RND\Picture Of Hanger\0. Picture of Hangers All in One\RND INN-102X ECO STR.jpg</t>
  </si>
  <si>
    <t>STICKERS\RND INN-102X ECO STR Sticker.docx</t>
  </si>
  <si>
    <t>FINISHING REPORT\RND INN-102X ECO STR Finishing Report.pdf</t>
  </si>
  <si>
    <t>ALL COSTING\RND INN-102X ECO STR Price.xls</t>
  </si>
  <si>
    <t>SLIGHT MELANGE LOOK DUE TO RECYCLED FIBER</t>
  </si>
  <si>
    <t>RND KNT-02</t>
  </si>
  <si>
    <t>N/A</t>
  </si>
  <si>
    <t>KARIBAN</t>
  </si>
  <si>
    <t>RAW COTTON SINGLE JERSEY</t>
  </si>
  <si>
    <t>100% COTTON ORGANIC (28s/1)</t>
  </si>
  <si>
    <t>"28s/1 100% Cotton KH Organic
[Badshah, lot-165]"</t>
  </si>
  <si>
    <t>"28s/1 100% Cotton KH Organic
[Badshah, lot-165]" 100%</t>
  </si>
  <si>
    <t>S:\R&amp;D_Database\Masco Fabric Strength By RND\Picture Of Hanger\0. Picture of Hangers All in One\RND KNT-02.jpg</t>
  </si>
  <si>
    <t>"S:\R&amp;D_Database\Masco Fabric Strength By RND\STICKERS\RND KNT-02 Sticker.docx"</t>
  </si>
  <si>
    <t>S:\R&amp;D_Database\Masco Fabric Strength By RND\KNIT BOOKING\RND KNT-02 Knit Booking.pdf</t>
  </si>
  <si>
    <t>"S:\R&amp;D_Database\Masco Fabric Strength By RND\ALL COSTING\RND KNT-02 Price.xls"</t>
  </si>
  <si>
    <t>SUSTAINABLE FABRIC, RAW COTTON LOOK</t>
  </si>
  <si>
    <t>COTTON SEEDS VISIBILITY VARIES</t>
  </si>
  <si>
    <t>REGULAR PRODUCTIVITY &amp; PARAMETERES NEED TO BE ACHIEVED. UNDYED FABRIC.</t>
  </si>
  <si>
    <t>RND KNT SOD1770</t>
  </si>
  <si>
    <t>DV-S-30221</t>
  </si>
  <si>
    <t xml:space="preserve">Bon Prix </t>
  </si>
  <si>
    <t>TENCEL-LINEN SINGLE JERSEY</t>
  </si>
  <si>
    <t xml:space="preserve">50/50% TENCEL/LINEN </t>
  </si>
  <si>
    <t>59”</t>
  </si>
  <si>
    <t>24s/1 50/50% Tencel/Linen</t>
  </si>
  <si>
    <t>24s/1 50/50% Tencel/Linen 100%</t>
  </si>
  <si>
    <t>S:\R&amp;D_Database\Masco Fabric Strength By RND\Picture Of Hanger\0. Picture of Hangers All in One\RND KNT SOD1770.jpg</t>
  </si>
  <si>
    <t>STICKERS\RND KNT SOD1770 Sticker.docx</t>
  </si>
  <si>
    <t>S:\R&amp;D_Database\Masco Fabric Strength By RND\KNIT BOOKING\RND KNT SOD1770 Knit Booking.pdf</t>
  </si>
  <si>
    <t>FINISHING REPORT\RND KNT SOD1770 Finishing Report.pdf</t>
  </si>
  <si>
    <t>ALL COSTING\RND KNT SOD1770 Price.xls</t>
  </si>
  <si>
    <t>SUSTAINABLE, DRAPE, SNOW EFFECT</t>
  </si>
  <si>
    <t>LESS PRODUCTIVITY &amp; HIGHER WASTAGE PERCENTAGE.</t>
  </si>
  <si>
    <t>RND MBT-07</t>
  </si>
  <si>
    <t>DOUBLE LACOSTE</t>
  </si>
  <si>
    <t>70/30% RECYCLE COTTON/POLYESTER</t>
  </si>
  <si>
    <t>20S/1 70/30% RECYCLE COTTON/POLYESTER</t>
  </si>
  <si>
    <t>20S/1 70/30% RECYCLE COTTON/POLYESTER 100%</t>
  </si>
  <si>
    <t>S:\R&amp;D_Database\Masco Fabric Strength By RND\Picture Of Hanger\0. Picture of Hangers All in One\RND MBT-07.jpg</t>
  </si>
  <si>
    <t>ANALYSING REPORT\RND MBT-07, O8, 09YD.jpg</t>
  </si>
  <si>
    <t>STICKERS\RND MBT-07.docx</t>
  </si>
  <si>
    <t>BOOKING-DESIGN FILES\RND MBT-07 Booking.doc</t>
  </si>
  <si>
    <t>FINISHING REPORT\RND MBT-07.pdf</t>
  </si>
  <si>
    <t>ALL COSTING\RND MBT-07 Price.xls</t>
  </si>
  <si>
    <t>RECYCLE MELANGE YARN, HRUSH HAND FEEL</t>
  </si>
  <si>
    <t>VERY LOW PRODUCTION AND NO FEASIBLE IN KNITTING</t>
  </si>
  <si>
    <t>LESS PRODUCTIVITY AND HIGHER WASTAGE PERCENTAGE IN FABRIC DUE TO RECYCLE YARN PRODUCE HOLES</t>
  </si>
  <si>
    <t>RND MBT-08</t>
  </si>
  <si>
    <t>SINGLE LACOSTE</t>
  </si>
  <si>
    <t>20S/1 70/30% RECYCLE COTTON/POLYESTER NEVY MELANGE(YARN DYED)</t>
  </si>
  <si>
    <t>20S/1 70/30% RECYCLE COTTON/POLYESTER NEVY MELANGE YARN(YARN DYED) 100%</t>
  </si>
  <si>
    <t>S:\R&amp;D_Database\Masco Fabric Strength By RND\Picture Of Hanger\0. Picture of Hangers All in One\RND MBT-08.jpg</t>
  </si>
  <si>
    <t>STICKERS\RND MBT-08.docx</t>
  </si>
  <si>
    <t>BOOKING-DESIGN FILES\RND MBT-08 Booking.doc</t>
  </si>
  <si>
    <t>FINISHING REPORT\RND MBT-08.pdf</t>
  </si>
  <si>
    <t>ALL COSTING\RND MBT-08 Price.xls</t>
  </si>
  <si>
    <t>VERY LOW PRODUCTION AND RARE SOURCES OF YARN</t>
  </si>
  <si>
    <t>RND MBT-09</t>
  </si>
  <si>
    <t>FEEDER STRIPE SINGLE JERSEY</t>
  </si>
  <si>
    <t>79"</t>
  </si>
  <si>
    <t>18S/1 70/30% COTTON(RECYCLE)/POLYESTE GREY MELANGE(YARN DYED)</t>
  </si>
  <si>
    <t>18S/1 70/30% COTTON(RECYCLE)/POLYESTE GREY MELANGE(YARN DYED) 100%</t>
  </si>
  <si>
    <t>S:\R&amp;D_Database\Masco Fabric Strength By RND\Picture Of Hanger\0. Picture of Hangers All in One\RND MBT-09.jpg</t>
  </si>
  <si>
    <t>STICKERS\RND MBT-09.docx</t>
  </si>
  <si>
    <t>BOOKING-DESIGN FILES\RND MBT-09 Booking.doc</t>
  </si>
  <si>
    <t>FINISHING REPORT\RND MBT-09.pdf</t>
  </si>
  <si>
    <t>ALL COSTING\RND MBT-09 PRICE.xls</t>
  </si>
  <si>
    <t>VERY LOW PRODUCTION, LESS SOURCES OF YARN</t>
  </si>
  <si>
    <t>RND MBT-10A</t>
  </si>
  <si>
    <t>S:\R&amp;D_Database\Masco Fabric Strength By RND\Picture Of Hanger\0. Picture of Hangers All in One\RND MBT-10 A.jpg</t>
  </si>
  <si>
    <t>STICKERS\RND MBT-10A.docx</t>
  </si>
  <si>
    <t>BOOKING-DESIGN FILES\RND MBT-10A Booking.DOC</t>
  </si>
  <si>
    <t>FINISHING REPORT\RND MBT-10 A.pdf</t>
  </si>
  <si>
    <t>ALL COSTING\RND MBT-10 A PRICE.xls</t>
  </si>
  <si>
    <t>VERY LOW PRODUCTION, RARE SOURCES OF YARN</t>
  </si>
  <si>
    <t>RND MBT-10</t>
  </si>
  <si>
    <t>18S/1 70/30% COTTON(RECYCLE)/POLYESTE JEAN MELANGE(YARN DYED)</t>
  </si>
  <si>
    <t>18S/1 70/30% COTTON(RECYCLE)/POLYESTE JEAN MELANGE(YARN DYED) 100%</t>
  </si>
  <si>
    <t>S:\R&amp;D_Database\Masco Fabric Strength By RND\Picture Of Hanger\0. Picture of Hangers All in One\RND MBT-10.jpg</t>
  </si>
  <si>
    <t>STICKERS\RND MBT-10.docx</t>
  </si>
  <si>
    <t>BOOKING-DESIGN FILES\RND MBT-10 Booking.doc</t>
  </si>
  <si>
    <t>FINISHING REPORT\RND MBT-10.pdf</t>
  </si>
  <si>
    <t>ALL COSTING\RND MBT-10 PRICE.xls</t>
  </si>
  <si>
    <t>RND MBT-46</t>
  </si>
  <si>
    <t>DV-1137</t>
  </si>
  <si>
    <t>CHORI</t>
  </si>
  <si>
    <t>PIN STRIPE SINGLE JERSEY</t>
  </si>
  <si>
    <t>75/25% COTTON(SLUB)/POLYESTER(SEAWOOL)</t>
  </si>
  <si>
    <t>34S/1 100% COTTON (SLUB) 75%
150D/144F 100% SEAWOOL POLYESTER FILAMENT 25%</t>
  </si>
  <si>
    <t>S:\R&amp;D_Database\Masco Fabric Strength By RND\Picture Of Hanger\0. Picture of Hangers All in One\RND MBT-46.jpg</t>
  </si>
  <si>
    <t>STICKERS\RND MBT-46 Sticker.docx</t>
  </si>
  <si>
    <t>BOOKING-DESIGN FILES\RND MBT-46 Booking.doc</t>
  </si>
  <si>
    <t>S:\R&amp;D_Database\Masco Fabric Strength By RND\KNIT BOOKING\RND MBT-46 Knit Booking.pdf</t>
  </si>
  <si>
    <t>FINISHING REPORT\RND MBT-46 Finishing Report.pdf</t>
  </si>
  <si>
    <t>ALL COSTING\RND MBT-46 Price.xls</t>
  </si>
  <si>
    <t>SUSTAINABLE RAW MATERIALS, PIN STRIPE EFFECT</t>
  </si>
  <si>
    <t>SEAWOOL YARN SOURCING IS LIMITED</t>
  </si>
  <si>
    <t>REGULAR PRODUCTIVITY SHOULD BE ACHIEVED</t>
  </si>
  <si>
    <t>RND MBT-502 A</t>
  </si>
  <si>
    <t>2-THREAD TERRY</t>
  </si>
  <si>
    <t>LOOSE FRENCH TERRY</t>
  </si>
  <si>
    <t>20S/1 70/30% COTTON(RECYCLE)/POLYESTE  MELANGE(YARN DYED)</t>
  </si>
  <si>
    <t>20S/1 70/30% COTTON(RECYCLE)/POLYESTE  MELANGE(YARN DYED) 100%</t>
  </si>
  <si>
    <t>S:\R&amp;D_Database\Masco Fabric Strength By RND\Picture Of Hanger\0. Picture of Hangers All in One\RND MBT-502 A.jpg</t>
  </si>
  <si>
    <t>ANALYSING REPORT\RND MBT-502 A.jpg</t>
  </si>
  <si>
    <t>STICKERS\RND MBT-502 A.docx</t>
  </si>
  <si>
    <t>BOOKING-DESIGN FILES\RND MBT-502A Booking.doc</t>
  </si>
  <si>
    <t>FINISHING REPORT\RND MBT-502 A.pdf</t>
  </si>
  <si>
    <t>ALL COSTING\RND MBT-502 A Price.xls</t>
  </si>
  <si>
    <t>LOOSE KNIT, HRUSH HADN FEEL, RECYLE FIBRE</t>
  </si>
  <si>
    <t>YARN SOURCE AND LEAD TIME OF YARN</t>
  </si>
  <si>
    <t>LESS PRODUCTIVITY &amp; HIGHER WASTAGE PERCENTAGE</t>
  </si>
  <si>
    <t>RND MBT-502</t>
  </si>
  <si>
    <t>20S/1 70/30% RECYCLE COTTON/POLYESTER  MELANGE(YARN DYED)</t>
  </si>
  <si>
    <t>20S/1 70/30% RECYCLE COTTON/POLYESTER  MELANGE(YARN DYED) 100%</t>
  </si>
  <si>
    <t>S:\R&amp;D_Database\Masco Fabric Strength By RND\Picture Of Hanger\0. Picture of Hangers All in One\RND MBT-502.jpg</t>
  </si>
  <si>
    <t>ANALYSING REPORT\RND MBT-502.pdf</t>
  </si>
  <si>
    <t>STICKERS\RND MBT-502.docx</t>
  </si>
  <si>
    <t>BOOKING-DESIGN FILES\RND MBT-502 Booking.doc</t>
  </si>
  <si>
    <t>S:\R&amp;D_Database\Masco Fabric Strength By RND\KNIT BOOKING\RND MBT-502 Knit Booking.pdf</t>
  </si>
  <si>
    <t>FINISHING REPORT\RND MBT-502.pdf</t>
  </si>
  <si>
    <t>ALL COSTING\RND MBT-502 price.xls</t>
  </si>
  <si>
    <t>RND MBT-514</t>
  </si>
  <si>
    <t>DV-1246</t>
  </si>
  <si>
    <t>3-THREAD FLEECE</t>
  </si>
  <si>
    <t>RAW COTTON 3-THREAD LOOPBACK HEAVY FLEECE</t>
  </si>
  <si>
    <t>S:\R&amp;D_Database\Masco Fabric Strength By RND\Picture Of Hanger\0. Picture of Hangers All in One\RND MBT-514.jpg</t>
  </si>
  <si>
    <t>ANALYSING REPORT\RND MBT-514 Analysis Report.pdf</t>
  </si>
  <si>
    <t>STICKERS\RND MBT-514 Sticker.docx</t>
  </si>
  <si>
    <t>BOOKING-DESIGN FILES\RND MBT-514 Booking.doc</t>
  </si>
  <si>
    <t>S:\R&amp;D_Database\Masco Fabric Strength By RND\KNIT BOOKING\RND MBT-514 Knit Booking.pdf</t>
  </si>
  <si>
    <t>FINISHING REPORT\RND MBT-514 Finishing Report.pdf</t>
  </si>
  <si>
    <t>ALL COSTING\RND MBT-514 Price.xls</t>
  </si>
  <si>
    <t>YARN COUNT V/S KNIT MACHINE GAUGE</t>
  </si>
  <si>
    <t>REGULAR PRODUCTIVITY &amp; PARAMETERES TO BE ACHIEVED.</t>
  </si>
  <si>
    <t>RND MBT-514 REV</t>
  </si>
  <si>
    <t>DV-1258</t>
  </si>
  <si>
    <t>83"</t>
  </si>
  <si>
    <t>S:\R&amp;D_Database\Masco Fabric Strength By RND\Picture Of Hanger\0. Picture of Hangers All in One\RND MBT-514 REV.jpg</t>
  </si>
  <si>
    <t>STICKERS\RND MBT-514 REV Sticker.docx</t>
  </si>
  <si>
    <t>BOOKING-DESIGN FILES\RND MBT-514 REV Booking.doc</t>
  </si>
  <si>
    <t>S:\R&amp;D_Database\Masco Fabric Strength By RND\KNIT BOOKING\RND MBT-514 REV Knit Booking.pdf</t>
  </si>
  <si>
    <t>FINISHING REPORT\RND MBT-514 REV Finishing Report.pdf</t>
  </si>
  <si>
    <t>ALL COSTING\RND MBT-514 REV Price.xls</t>
  </si>
  <si>
    <t>RND MCB LNDX RCL VELR FLC</t>
  </si>
  <si>
    <t>VELOUR FLEECE</t>
  </si>
  <si>
    <t>LOOP PILE VELOUR FLEECE</t>
  </si>
  <si>
    <t>80/20% COTTON/RECYCLE POLYESTER</t>
  </si>
  <si>
    <t>80/20% COTTON/RECYCLE POLYESTER 100%</t>
  </si>
  <si>
    <t>S:\R&amp;D_Database\Masco Fabric Strength By RND\Picture Of Hanger\0. Picture of Hangers All in One\RND MCB LNDX RCL VELR FLC.jpg</t>
  </si>
  <si>
    <t>STICKERS\RND MCB LNDX RCL VELR FLC.docx</t>
  </si>
  <si>
    <t>S:\R&amp;D_Database\Masco Fabric Strength By RND\KNIT BOOKING\RND MCB LNDX RCL VELR BRS-SHR KNIT BOOKING.pdf</t>
  </si>
  <si>
    <t>ALL COSTING\RND MCB LNDX RCL VELR FLC.xls</t>
  </si>
  <si>
    <t>HAND FEEL, CONSTRUCTION AND END USES.</t>
  </si>
  <si>
    <t>KNIT MACHINE CAPACITY IS RARE</t>
  </si>
  <si>
    <t>REGULAR QUALITY STANDARD HAS TO BE MAINTAINED. PP BATCH IS REQUIRED BEFORE BULK CONFIRMATION</t>
  </si>
  <si>
    <t>RND MCB RCL JOCO-04 TRY</t>
  </si>
  <si>
    <t>ORGANIC RECYCLE FRENCH TERRY</t>
  </si>
  <si>
    <t>80/20% ORGANIC/RECYCLE COTTON</t>
  </si>
  <si>
    <t>80/20% ORGANIC/RECYCLE COTTON 100%</t>
  </si>
  <si>
    <t>S:\R&amp;D_Database\Masco Fabric Strength By RND\Picture Of Hanger\0. Picture of Hangers All in One\RND MCB RCL JOCO-04 TRY.jpg</t>
  </si>
  <si>
    <t>STICKERS\RND MCB RCL JOCO-04 TRY.docx</t>
  </si>
  <si>
    <t>S:\R&amp;D_Database\Masco Fabric Strength By RND\KNIT BOOKING\RND MCB RCL JOCO-04 TRY.pdf</t>
  </si>
  <si>
    <t>ALL COSTING\RND MCB RCL JOCO-04 TRY Price.xls</t>
  </si>
  <si>
    <t>SUSTAINABILITY</t>
  </si>
  <si>
    <t xml:space="preserve">SOURCE OF PROPER YARN </t>
  </si>
  <si>
    <t>RND MCB RCL JOCO-14</t>
  </si>
  <si>
    <t>ORGANIC RECYCLE SLUB SINGLE JERSEY</t>
  </si>
  <si>
    <t>S:\R&amp;D_Database\Masco Fabric Strength By RND\Picture Of Hanger\0. Picture of Hangers All in One\RND MCB RCL JOCO-14.jpg</t>
  </si>
  <si>
    <t>STICKERS\RND MCB RCL JOCO-14.docx</t>
  </si>
  <si>
    <t>S:\R&amp;D_Database\Masco Fabric Strength By RND\KNIT BOOKING\RND MCB RCL JOCO-14.pdf</t>
  </si>
  <si>
    <t>ALL COSTING\RND MCB RCL JOCO-14 Price.xls</t>
  </si>
  <si>
    <t>RND MCB RCL JOCO-15</t>
  </si>
  <si>
    <t>ORGANIC RECYCLE SINGLE JERSEY</t>
  </si>
  <si>
    <t>S:\R&amp;D_Database\Masco Fabric Strength By RND\Picture Of Hanger\0. Picture of Hangers All in One\RND MCB RCL JOCO-15.jpg</t>
  </si>
  <si>
    <t>STICKERS\RND MCB RCL JOCO-15.docx</t>
  </si>
  <si>
    <t>S:\R&amp;D_Database\Masco Fabric Strength By RND\KNIT BOOKING\RND MCB RCL JOCO-15.pdf</t>
  </si>
  <si>
    <t>ALL COSTING\RND MCB RCL JOCO-15 Price.xls</t>
  </si>
  <si>
    <t>RND MCB-55 A</t>
  </si>
  <si>
    <t>CNCPT TRK-20205304298</t>
  </si>
  <si>
    <t>26NM LINEN</t>
  </si>
  <si>
    <t>S:\R&amp;D_Database\Masco Fabric Strength By RND\Picture Of Hanger\0. Picture of Hangers All in One\RND MCB-55 A.jpg</t>
  </si>
  <si>
    <t>STICKERS\RND MCB-55 A.docx</t>
  </si>
  <si>
    <t>BOOKING-DESIGN FILES\RND MCB-55 A,B,C.pdf</t>
  </si>
  <si>
    <t>S:\R&amp;D_Database\Masco Fabric Strength By RND\KNIT BOOKING\RND MCB-55 A,B,C Knit Booking.pdf</t>
  </si>
  <si>
    <t>FINISHING REPORT\RND MCB-55A, 55B, 55C.jpg</t>
  </si>
  <si>
    <t>ALL COSTING\RND MCB-55 A Price.xls</t>
  </si>
  <si>
    <t>USUAL FOR LINEN FIBRE PARAMETERS AND UNIT WEIGHT</t>
  </si>
  <si>
    <t>LESS RODUCTIVITY, HIGHER SHRINKAGE AS WELL AS WASTAGE PERCENTAGE. SPINNING CAPACITY IS RARE</t>
  </si>
  <si>
    <t>RND MCB-55 B</t>
  </si>
  <si>
    <t>30NM LINEN</t>
  </si>
  <si>
    <t>26NM LINEN 100%</t>
  </si>
  <si>
    <t>S:\R&amp;D_Database\Masco Fabric Strength By RND\Picture Of Hanger\0. Picture of Hangers All in One\RND MCB-55 B.jpg</t>
  </si>
  <si>
    <t>STICKERS\RND MCB-55 B.docx</t>
  </si>
  <si>
    <t>ALL COSTING\RND MCB-55 B Price.xls</t>
  </si>
  <si>
    <t>USUAL FOR LINEN FIBRE PARAMETERS &amp; UNIT WEIGHT</t>
  </si>
  <si>
    <t>RND MCB-55 C</t>
  </si>
  <si>
    <t>36NM LINEN</t>
  </si>
  <si>
    <t>30NM LINEN 100%</t>
  </si>
  <si>
    <t>S:\R&amp;D_Database\Masco Fabric Strength By RND\Picture Of Hanger\0. Picture of Hangers All in One\RND MCB-55 C.jpg</t>
  </si>
  <si>
    <t>STICKERS\RND MCB-55 C.docx</t>
  </si>
  <si>
    <t>ALL COSTING\RND MCB-55 C Price.xls</t>
  </si>
  <si>
    <t>DRAPE, LINEN HAND FEEL</t>
  </si>
  <si>
    <t>UNIT WEIGHT, YARN COUNT, YARN SOURCE LIMITED</t>
  </si>
  <si>
    <t>LESS RODUCTIVITY, HIGHER SHRINKAGE AS WELL AS WASTAGE PERCENTAGE</t>
  </si>
  <si>
    <t>RND MCB-55 D1</t>
  </si>
  <si>
    <t>CNCPT TR/B-2205046/6181</t>
  </si>
  <si>
    <t xml:space="preserve"> Celio</t>
  </si>
  <si>
    <t xml:space="preserve">100% LINEN </t>
  </si>
  <si>
    <t>60”</t>
  </si>
  <si>
    <t>24Nm 100% Bleached Linen</t>
  </si>
  <si>
    <t>24Nm 100% Bleached Linen  100%</t>
  </si>
  <si>
    <t>S:\R&amp;D_Database\Masco Fabric Strength By RND\Picture Of Hanger\0. Picture of Hangers All in One\RND MCB-55 D1.jpg</t>
  </si>
  <si>
    <t>STICKERS\RND MCB-55 D1 Sticker.docx</t>
  </si>
  <si>
    <t>BOOKING-DESIGN FILES\RND MCB-55 D1, D2, E Booking.doc</t>
  </si>
  <si>
    <t>S:\R&amp;D_Database\Masco Fabric Strength By RND\KNIT BOOKING\RND MCB-55 D1, D2 Knit Booking.pdf</t>
  </si>
  <si>
    <t>FINISHING REPORT\RND MCB-55 D1 Finishing Report.pdf</t>
  </si>
  <si>
    <t>ALL COSTING\RND MCB-55 D1 Price.xls</t>
  </si>
  <si>
    <t>UNIT WT, YARN COUNT &amp; SOURCE LIMITED</t>
  </si>
  <si>
    <t>LESS RODUCTIVITY AND HIGHER WASTAGE PERCENTAGE. VERY HIGH SHRINKAGE TENDENCY.</t>
  </si>
  <si>
    <t>RND MCB-55 D2</t>
  </si>
  <si>
    <t>CNCPT TR/B-2205046/6182</t>
  </si>
  <si>
    <t>24Nm 100% BLEACHED LINEN</t>
  </si>
  <si>
    <t>24Nm 100% BLEACHED LINEN 100%</t>
  </si>
  <si>
    <t>S:\R&amp;D_Database\Masco Fabric Strength By RND\Picture Of Hanger\0. Picture of Hangers All in One\RND MCB-55 D2.jpg</t>
  </si>
  <si>
    <t>"S:\R&amp;D_Database\Masco Fabric Strength By RND\ANALYSING REPORT\RND MCB-55 F Analysis Report.pdf"</t>
  </si>
  <si>
    <t>"S:\R&amp;D_Database\Masco Fabric Strength By RND\STICKERS\RND MCB-55 D2 Sticker.docx"</t>
  </si>
  <si>
    <t>"S:\R&amp;D_Database\Masco Fabric Strength By RND\BOOKING-DESIGN FILES\RND MCB-55 D1, D2, E Booking.doc"</t>
  </si>
  <si>
    <t>"S:\R&amp;D_Database\Masco Fabric Strength By RND\FINISHING REPORT\RND MCB-55 D2 Finishing Report.pdf"</t>
  </si>
  <si>
    <t>"S:\R&amp;D_Database\Masco Fabric Strength By RND\ALL COSTING\RND MCB-55 D2 Price.xls"</t>
  </si>
  <si>
    <t>RND MCB-55 E</t>
  </si>
  <si>
    <t>CNCPT TR/B-2205040/6191</t>
  </si>
  <si>
    <t>28Nm 100% Bleached Linen</t>
  </si>
  <si>
    <t>28Nm 100% Bleached Linen 100%</t>
  </si>
  <si>
    <t>S:\R&amp;D_Database\Masco Fabric Strength By RND\Picture Of Hanger\0. Picture of Hangers All in One\RND MCB-55 E.jpg</t>
  </si>
  <si>
    <t>STICKERS\RND MCB-55 E Sticker.docx</t>
  </si>
  <si>
    <t>S:\R&amp;D_Database\Masco Fabric Strength By RND\KNIT BOOKING\RND MCB-55 E Knit Booking.pdf</t>
  </si>
  <si>
    <t>FINISHING REPORT\RND MCB-55 E Finishing Report.pdf</t>
  </si>
  <si>
    <t>ALL COSTING\RND MCB-55 E Price.xls</t>
  </si>
  <si>
    <t>RND MFB-10 A1 MYRL CWL</t>
  </si>
  <si>
    <t>DV-1105</t>
  </si>
  <si>
    <t>PRICK DESIGN SINGLE JERSEY</t>
  </si>
  <si>
    <t>85/15% COTTON(ORGANIC)/POLYESTER(SEAWOOL)</t>
  </si>
  <si>
    <t>34S/1 100% COTTON (ORGANIC) 85%
150D/144F 100% SEAWOOL POLYESTER FILAMENT 15%</t>
  </si>
  <si>
    <t>S:\R&amp;D_Database\Masco Fabric Strength By RND\Picture Of Hanger\0. Picture of Hangers All in One\RND MFB-10 A1 MYRL CWL.jpg</t>
  </si>
  <si>
    <t>ANALYSING REPORT\RND MFB-10 A1 MYRL CWL Analysis Report.pdf</t>
  </si>
  <si>
    <t>STICKERS\RND MFB-10 A1 MYRL CWL STICKER.docx</t>
  </si>
  <si>
    <t>BOOKING-DESIGN FILES\RND MFB-10 A1 MYRL CWL Booking.doc</t>
  </si>
  <si>
    <t>S:\R&amp;D_Database\Masco Fabric Strength By RND\KNIT BOOKING\RND MFB-10 A1 MYRL CWL Knit Booking.pdf</t>
  </si>
  <si>
    <t>BOOKING-DESIGN FILES\RND MFB-10 A1 MYRL CWL Design File.xls</t>
  </si>
  <si>
    <t>FINISHING REPORT\RND MFB-10 A1 MYRL CWL Finishing Report.pdf</t>
  </si>
  <si>
    <t>ALL COSTING\RND MFB-10 A1 MYRL CWL Price.xls</t>
  </si>
  <si>
    <t>SUSTAINABLE RAW MATERIALS, ALL OVER PRICK EFFECT</t>
  </si>
  <si>
    <t>UNWANTED BACKSIDE VISIBILITY MAY OCCUR</t>
  </si>
  <si>
    <t>LESS PRODUCTIVITY, HIGHER WASTAGE PERCENTAGE. SLIGHTLY HIGHER SHRINKAGE TENDENCY.</t>
  </si>
  <si>
    <t>RNC MFB TO CKL-3274</t>
  </si>
  <si>
    <t>S:\R&amp;D_Database\Masco Fabric Strength By RND\Picture Of Hanger\0. Picture of Hangers All in One\RND MFB TO CKL-3274.jpg</t>
  </si>
  <si>
    <t>STICKERS\RND MFB TO CKL-3274.docx</t>
  </si>
  <si>
    <t>THICK-THIN LINEN FIBRE LOOK AND HANDFEEL</t>
  </si>
  <si>
    <t>YARN IS RARE AND YARN FINENESS IS LIMITED</t>
  </si>
  <si>
    <t>LESS PRODUCTIVITY AND HIGHER WASTAGE PERCENTAGE IN FABRIC. HIGHER SHIRINKAGE TENDENCY</t>
  </si>
  <si>
    <t>RND MFB TO CKL-3276</t>
  </si>
  <si>
    <t>S:\R&amp;D_Database\Masco Fabric Strength By RND\Picture Of Hanger\0. Picture of Hangers All in One\RND MFB TO CKL-3276.jpg</t>
  </si>
  <si>
    <t>STICKERS\RND MFB TO CKL-3276.docx</t>
  </si>
  <si>
    <t>RND MFB-52</t>
  </si>
  <si>
    <t>YARN DYED LINEN JERSEY</t>
  </si>
  <si>
    <t xml:space="preserve">4 Feeder-28 Nm Bleached Linen Y/D Sky Blue +2 Feeder-28 Nm Bleached Linen Y/D White </t>
  </si>
  <si>
    <t>S:\R&amp;D_Database\Masco Fabric Strength By RND\Picture Of Hanger\0. Picture of Hangers All in One\RND MFB-52.jpg</t>
  </si>
  <si>
    <t>ANALYSING REPORT\RND MFB-52.pdf</t>
  </si>
  <si>
    <t>STICKERS\RND MFB-52.docx</t>
  </si>
  <si>
    <t>BOOKING-DESIGN FILES\RND MFB-52 Booking bikbok.doc</t>
  </si>
  <si>
    <t>S:\R&amp;D_Database\Masco Fabric Strength By RND\KNIT BOOKING\RND MFB-52 Knit Booking.pdf</t>
  </si>
  <si>
    <t>FINISHING REPORT\RND MFB-52.pdf</t>
  </si>
  <si>
    <t>ALL COSTING\RND MFB-52 PRICE.xls</t>
  </si>
  <si>
    <t xml:space="preserve">UNIT WEIGHT, SOFT HANDFEEL, DRAPABLE </t>
  </si>
  <si>
    <t>VERY RAGE SPINNING FACILITIES</t>
  </si>
  <si>
    <t>PRODUCTIVITY IS LESS AND WASTAGE PERCENTAGE IS HIGH</t>
  </si>
  <si>
    <t>RND MFB-155</t>
  </si>
  <si>
    <t>DV-1228</t>
  </si>
  <si>
    <t>Levis</t>
  </si>
  <si>
    <t>COTTON-LINEN BLEND HEAVY JERSEY</t>
  </si>
  <si>
    <t xml:space="preserve">85/15% COTTON/LINEN </t>
  </si>
  <si>
    <t>76”</t>
  </si>
  <si>
    <t>30s/2ply Twisted 85/15% Cotton/Linen</t>
  </si>
  <si>
    <t>30s/2ply Twisted 85/15% Cotton/Linen 100%</t>
  </si>
  <si>
    <t>S:\R&amp;D_Database\Masco Fabric Strength By RND\Picture Of Hanger\0. Picture of Hangers All in One\RND MFB-155.jpg</t>
  </si>
  <si>
    <t>ANALYSING REPORT\RND MFB-155 Analysis Report.pdf</t>
  </si>
  <si>
    <t>STICKERS\RND MFB-155 Sticker.docx</t>
  </si>
  <si>
    <t>BOOKING-DESIGN FILES\RND MFB-155 Booking.doc</t>
  </si>
  <si>
    <t>S:\R&amp;D_Database\Masco Fabric Strength By RND\KNIT BOOKING\RND MFB-155 Knit Booking.pdf</t>
  </si>
  <si>
    <t>FINISHING REPORT\RND MFB-155 Finishing Report.pdf</t>
  </si>
  <si>
    <t>ALL COSTING\RND MFB-155 Price.xls</t>
  </si>
  <si>
    <t>LOOSENESS, ROUGH HANDFEEL OF LINEN</t>
  </si>
  <si>
    <t>LESS RODUCTIVITY AND HIGHER WASTAGE PERCENTAGE.</t>
  </si>
  <si>
    <t>RND MSB-14</t>
  </si>
  <si>
    <t>LINEN TOUCH SINGLE JERSEY</t>
  </si>
  <si>
    <t>80/20% POLYESTER/LINEN</t>
  </si>
  <si>
    <t xml:space="preserve">   34S/1 80/20% POLYESTER/LINEN        </t>
  </si>
  <si>
    <t xml:space="preserve">   34S/1 80/20% POLYESTER/LINEN 100%</t>
  </si>
  <si>
    <t>S:\R&amp;D_Database\Masco Fabric Strength By RND\Picture Of Hanger\0. Picture of Hangers All in One\RND MSB-14.jpg</t>
  </si>
  <si>
    <t>ANALYSING REPORT\RND MSB-14.pdf</t>
  </si>
  <si>
    <t>STICKERS\RND MSB-14.docx</t>
  </si>
  <si>
    <t>BOOKING-DESIGN FILES\RND MSB-14 booking.doc</t>
  </si>
  <si>
    <t>ALL COSTING\RND MSB-14 Price.xls</t>
  </si>
  <si>
    <t xml:space="preserve">SNOW LOOK LINEN BLEND </t>
  </si>
  <si>
    <t>AS REGULAR STANDARD TO MAINTAIN</t>
  </si>
  <si>
    <t>AS REGULAR QUALITY HAS TO BE MAINTAINED. PILLING PARAMETER IS NOT SO GOOD</t>
  </si>
  <si>
    <t>RND MSB-35</t>
  </si>
  <si>
    <t>75/25% LINEN/POLYESTER</t>
  </si>
  <si>
    <t xml:space="preserve">
 2FEEDER-20S/1 LINEN(BLEACHED) SLUB+ 
1FEEDER-30S/1 POLYESTER(SPUN)
</t>
  </si>
  <si>
    <t>20S/1 LINEN(BLEACHED) SLUB 75%
30S/1 POLYESTER(SPUN) 25%</t>
  </si>
  <si>
    <t>S:\R&amp;D_Database\Masco Fabric Strength By RND\Picture Of Hanger\0. Picture of Hangers All in One\RND MSB-35.jpg</t>
  </si>
  <si>
    <t>ANALYSING REPORT\RND MSB-35.jpg</t>
  </si>
  <si>
    <t>STICKERS\RND MSB-35.docx</t>
  </si>
  <si>
    <t>BOOKING-DESIGN FILES\RND MSB-35 &amp; RND MSB-2017 Booking.doc</t>
  </si>
  <si>
    <t>ALL COSTING\RND MSB-35 PRICE.xls</t>
  </si>
  <si>
    <t>SOFT HANDFEEL &amp; VERY TRANSPERANT</t>
  </si>
  <si>
    <t>PREVENTING COLOR STAINING WOULD BE DIFFICULT</t>
  </si>
  <si>
    <t>LESS PRODUCTIVITY AND HIGHER WASTAGE PERCENTAGE IN FABRIC. HIGHER SHRINKAGE TENDENCY</t>
  </si>
  <si>
    <t>RND MKT AOP LINEN-01</t>
  </si>
  <si>
    <t>SINGLE JERSET</t>
  </si>
  <si>
    <t>36NM LINEN 100%</t>
  </si>
  <si>
    <t>S:\R&amp;D_Database\Masco Fabric Strength By RND\Picture Of Hanger\0. Picture of Hangers All in One\RND MKT AOP LINEN-01.jpg</t>
  </si>
  <si>
    <t>STICKERS\RND MKT AOP LINEN-01.docx</t>
  </si>
  <si>
    <t xml:space="preserve">THICK-THIN LINEN FIBRE LOOK AND HANDFEEL </t>
  </si>
  <si>
    <t xml:space="preserve">VERY RARE SPINNING FACILITIES </t>
  </si>
  <si>
    <t>PRODUCTIVITY IS LESS AND WASTAGE PERCENTAGE IS HIGH. VERY HIGHER SHRINKAGE TENDENCY</t>
  </si>
  <si>
    <t>RND MKT AOP LINEN-02</t>
  </si>
  <si>
    <t>30nm LINEN (18s/1 measured in finished fabric)</t>
  </si>
  <si>
    <t>S:\R&amp;D_Database\Masco Fabric Strength By RND\Picture Of Hanger\0. Picture of Hangers All in One\RND MKT AOP LINEN-02.jpg</t>
  </si>
  <si>
    <t>STICKERS\RND MKT AOP LINEN-02.docx</t>
  </si>
  <si>
    <t>THICK-THIN LOOK, HANDFEEL AND DRAPE</t>
  </si>
  <si>
    <t>RND MSB-35 A</t>
  </si>
  <si>
    <t>S# RND-SS19-226</t>
  </si>
  <si>
    <t>2F-36NM LINEN(BLEACHED)
1F-30S/1 POLYESTER(SPUN)</t>
  </si>
  <si>
    <t>36NM LINEN(BLEACHED) 75%
30S/1 POLYESTER(SPUN) 25%</t>
  </si>
  <si>
    <t>S:\R&amp;D_Database\Masco Fabric Strength By RND\Picture Of Hanger\0. Picture of Hangers All in One\RND MSB-35 A.jpg</t>
  </si>
  <si>
    <t>STICKERS\RND MSB-35 A.docx</t>
  </si>
  <si>
    <t>BOOKING-DESIGN FILES\RND MSB-35A Booking.doc</t>
  </si>
  <si>
    <t>S:\R&amp;D_Database\Masco Fabric Strength By RND\KNIT BOOKING\RND MSB-35 A KNIT BOOKING.pdf</t>
  </si>
  <si>
    <t>FINISHING REPORT\RND MSB-35 A.pdf</t>
  </si>
  <si>
    <t>ALL COSTING\RND MSB-35 A PRICE.xls</t>
  </si>
  <si>
    <t xml:space="preserve">NEED PERFECT REDUCTION CLEANING  </t>
  </si>
  <si>
    <t>23-2m</t>
  </si>
  <si>
    <t>RND RCYL-01 A</t>
  </si>
  <si>
    <t>DV-980</t>
  </si>
  <si>
    <t>RECYCLED SINGLE JERSEY</t>
  </si>
  <si>
    <t>60/40% RECYCLED COTTON/RECYCLED POLYESTER</t>
  </si>
  <si>
    <t>20S/1 60/40% RECYCLE COTTON/RECYCLE POLYESTER</t>
  </si>
  <si>
    <t>20S/1 60/40% RECYCLE COTTON/RECYCLE POLYESTER 100%</t>
  </si>
  <si>
    <t>S:\R&amp;D_Database\Masco Fabric Strength By RND\Picture Of Hanger\0. Picture of Hangers All in One\RND RCYL-01 A.jpg</t>
  </si>
  <si>
    <t>STICKERS\RND RCYL-01 A STICKER.docx</t>
  </si>
  <si>
    <t>BOOKING-DESIGN FILES\RND RCYL-01, 01 A, 500, 501, 502 Booking.doc</t>
  </si>
  <si>
    <t>S:\R&amp;D_Database\Masco Fabric Strength By RND\KNIT BOOKING\RND RCYL-01, 01 A Knit Booking.pdf</t>
  </si>
  <si>
    <t>FINISHING REPORT\RND RCYL-01 A Finishing, Yarn Test, Knitting Inspection, Lab test Report.pdf</t>
  </si>
  <si>
    <t>ALL COSTING\RND RCYL-01 A Price.xls</t>
  </si>
  <si>
    <t>RECYCLED BLEND FIBER, STIFFNESS, ECO-FRIENDLY</t>
  </si>
  <si>
    <t>VERY TOUGH KNITTING CONDITIONS, LOW RPM</t>
  </si>
  <si>
    <t>LESS PRODUCTIVITY, VERY HIGH WASTAGE PERCENTAGE. SUPERIOR QUALITY YARN REQUIRED</t>
  </si>
  <si>
    <t>RND RCYL-01 B</t>
  </si>
  <si>
    <t>DV-996</t>
  </si>
  <si>
    <t>26S/1 60/40% RECYCLE COTTON/RECYCLE POLYESTER</t>
  </si>
  <si>
    <t>26S/1 60/40% RECYCLE COTTON/RECYCLE POLYESTER 100%</t>
  </si>
  <si>
    <t>S:\R&amp;D_Database\Masco Fabric Strength By RND\Picture Of Hanger\0. Picture of Hangers All in One\RND RCYL-01 B.jpg</t>
  </si>
  <si>
    <t>STICKERS\RND RCYL-01 B STICKER.docx</t>
  </si>
  <si>
    <t>BOOKING-DESIGN FILES\RND RCYL-01 B, 01 C, 500 A Booking.doc</t>
  </si>
  <si>
    <t>S:\R&amp;D_Database\Masco Fabric Strength By RND\KNIT BOOKING\RND RCYL-01 B Knit Booking.pdf</t>
  </si>
  <si>
    <t>FINISHING REPORT\RND RCYL-01 B Finishing, Yarn Test, Knitting Inspection, Lab test Report.pdf</t>
  </si>
  <si>
    <t>ALL COSTING\RND RCYL-01 B Price.xls</t>
  </si>
  <si>
    <t>RND RCYL-01 C</t>
  </si>
  <si>
    <t>DV-997</t>
  </si>
  <si>
    <t>50/50% RECYCLED COTTON/RECYCLED POLYESTER</t>
  </si>
  <si>
    <t xml:space="preserve">30S/1 50/50% RECYCLE COTTON/RECYCLE POLYESTER </t>
  </si>
  <si>
    <t>30S/1 50/50% RECYCLE COTTON/RECYCLE POLYESTER 100%</t>
  </si>
  <si>
    <t>S:\R&amp;D_Database\Masco Fabric Strength By RND\Picture Of Hanger\0. Picture of Hangers All in One\RND RCYL-01 C.jpg</t>
  </si>
  <si>
    <t>STICKERS\RND RCYL-01 C STICKER.docx</t>
  </si>
  <si>
    <t>S:\R&amp;D_Database\Masco Fabric Strength By RND\KNIT BOOKING\RND RCYL-01 C Knit Booking.pdf</t>
  </si>
  <si>
    <t>FINISHING REPORT\RND RCYL-01 C Finishing, Yarn Test, Knitting Inspection, Lab test Report.pdf</t>
  </si>
  <si>
    <t>ALL COSTING\RND RCYL-01 C Price.xls</t>
  </si>
  <si>
    <t>RND RCYL-500 BRS</t>
  </si>
  <si>
    <t>DV-979</t>
  </si>
  <si>
    <t>RECYCLED TERRY BRUSHED</t>
  </si>
  <si>
    <t>70/30% RECYCLED COTTON/RECYCLED POLYESTER</t>
  </si>
  <si>
    <t>20S/1 70/30% RECYCLED COTTON/RECYCLED POLYESTER</t>
  </si>
  <si>
    <t>20S/1 70/30% RECYCLED COTTON/RECYCLED POLYESTER 100%</t>
  </si>
  <si>
    <t>S:\R&amp;D_Database\Masco Fabric Strength By RND\Picture Of Hanger\0. Picture of Hangers All in One\RND RCYL-500 BRS.jpg</t>
  </si>
  <si>
    <t>STICKERS\RND RCYL-500 BRS STICKER.docx</t>
  </si>
  <si>
    <t>S:\R&amp;D_Database\Masco Fabric Strength By RND\KNIT BOOKING\RND RCYL-500 Knit Booking.pdf</t>
  </si>
  <si>
    <t>FINISHING REPORT\RND RCYL-500, 500 BRS Finishing, Yarn Test, Knitting Inspection, Lab test Report.pdf</t>
  </si>
  <si>
    <t>ALL COSTING\RND RCYL-500 BRS Price.xls</t>
  </si>
  <si>
    <t>RND RCYL-500</t>
  </si>
  <si>
    <t>RECYCLED TERRY</t>
  </si>
  <si>
    <t>S:\R&amp;D_Database\Masco Fabric Strength By RND\Picture Of Hanger\0. Picture of Hangers All in One\RND RCYL-500.jpg</t>
  </si>
  <si>
    <t>STICKERS\RND RCYL-500 STICKER.docx</t>
  </si>
  <si>
    <t>ALL COSTING\RND RCYL-500 Price.xls</t>
  </si>
  <si>
    <t>RND RCYL-500 A</t>
  </si>
  <si>
    <t>DV-998</t>
  </si>
  <si>
    <t>S:\R&amp;D_Database\Masco Fabric Strength By RND\Picture Of Hanger\0. Picture of Hangers All in One\RND RCYL-500 A.jpg</t>
  </si>
  <si>
    <t>STICKERS\RND RCYL-500 A STICKER.docx</t>
  </si>
  <si>
    <t>S:\R&amp;D_Database\Masco Fabric Strength By RND\KNIT BOOKING\RND RCYL-500 A Knit Booking.pdf</t>
  </si>
  <si>
    <t>FINISHING REPORT\RND RCYL-500 A Finishing, Yarn Test, Knitting Inspection, Lab test Report.pdf</t>
  </si>
  <si>
    <t>ALL COSTING\RND RCYL-500 A Price.xls</t>
  </si>
  <si>
    <t>RND RCYL-501 BRS</t>
  </si>
  <si>
    <t>DV-978</t>
  </si>
  <si>
    <t>3-THREAD BRUSHED FLEECE</t>
  </si>
  <si>
    <t>REECYCLED POLYESTER BINDER FLEECE</t>
  </si>
  <si>
    <t>S:\R&amp;D_Database\Masco Fabric Strength By RND\Picture Of Hanger\0. Picture of Hangers All in One\RND RCYL-501 BRS.jpg</t>
  </si>
  <si>
    <t>STICKERS\RND RCYL-501 BRS STICKER.docx</t>
  </si>
  <si>
    <t>S:\R&amp;D_Database\Masco Fabric Strength By RND\KNIT BOOKING\RND RCYL-501, 502 BRS Knit Booking.pdf</t>
  </si>
  <si>
    <t>FINISHING REPORT\RND RCYL-501, 501 BRS Finishing, Yarn Test, Knitting Inspection, Lab test Report.pdf</t>
  </si>
  <si>
    <t>ALL COSTING\RND RCYL-501 BRS Price.xls</t>
  </si>
  <si>
    <t>RND RCYL-501</t>
  </si>
  <si>
    <t>S:\R&amp;D_Database\Masco Fabric Strength By RND\Picture Of Hanger\0. Picture of Hangers All in One\RND RCYL-501.jpg</t>
  </si>
  <si>
    <t>STICKERS\RND RCYL-501 STICKER.docx</t>
  </si>
  <si>
    <t>S:\R&amp;D_Database\Masco Fabric Strength By RND\KNIT BOOKING\RND RCYL-501 Knit Booking.pdf</t>
  </si>
  <si>
    <t>ALL COSTING\RND RCYL-501 Price.xls</t>
  </si>
  <si>
    <t>RND RCYL-502</t>
  </si>
  <si>
    <t>DV-1043 A (LOOPBACK)</t>
  </si>
  <si>
    <t>54/21/25% COTTON/COTTON(RECYCLED)/POLYESTER(RECYCLED)</t>
  </si>
  <si>
    <t>S:\R&amp;D_Database\Masco Fabric Strength By RND\Picture Of Hanger\0. Picture of Hangers All in One\RND RCYL-502.jpg</t>
  </si>
  <si>
    <t>S:\R&amp;D_Database\Masco Fabric Strength By RND\STICKERS\RND RCYL-502 STICKER.docx</t>
  </si>
  <si>
    <t>S:\R&amp;D_Database\Masco Fabric Strength By RND\KNIT BOOKING\RND RCYL-502 Knit Booking.pdf</t>
  </si>
  <si>
    <t>FINISHING REPORT\RND RCYL-502 BRS Finishing Report.pdf</t>
  </si>
  <si>
    <t>ALL COSTING\RND RCYL-502 Price.xls</t>
  </si>
  <si>
    <t>RECYCLE BLEND FIBER, MULTICOLORED, ECO-FRIENDLY</t>
  </si>
  <si>
    <t>LESS PRODUCTIVITY, VERY HIGH WASTAGE PERCENTAGE. SUPERIOR QUALITY YARN REQUIRED.</t>
  </si>
  <si>
    <t>RND RCYL-502 BRS</t>
  </si>
  <si>
    <t xml:space="preserve">DV-1043 A </t>
  </si>
  <si>
    <t>S:\R&amp;D_Database\Masco Fabric Strength By RND\Picture Of Hanger\0. Picture of Hangers All in One\RND RCYL-502 BRS.jpg</t>
  </si>
  <si>
    <t>STICKERS\RND RCYL-502 BRS STICKER.docx</t>
  </si>
  <si>
    <t>ALL COSTING\RND RCYL-502 BRS Price.xls</t>
  </si>
  <si>
    <t>RND-2440</t>
  </si>
  <si>
    <t>PRID TEC</t>
  </si>
  <si>
    <t>POLYESTER/LINEN 100%</t>
  </si>
  <si>
    <t>S:\R&amp;D_Database\Masco Fabric Strength By RND\Picture Of Hanger\0. Picture of Hangers All in One\RND-2440.jpg</t>
  </si>
  <si>
    <t>STICKERS\RND-2440.docx</t>
  </si>
  <si>
    <t>INJECT LOOKING</t>
  </si>
  <si>
    <t>LONG PROCESS IN SPINNING</t>
  </si>
  <si>
    <t>8.LUXURY FIBRE FABRIC</t>
  </si>
  <si>
    <t>RND HMB-29</t>
  </si>
  <si>
    <t>90/10% POLYESTER/LINEN</t>
  </si>
  <si>
    <t>51"</t>
  </si>
  <si>
    <t>13FEEDER-30S/1 POLYESTER(SPUN)+
13 FEEDER-30S/1 80/20% POLYESTER/LINEN</t>
  </si>
  <si>
    <t>30S/1 POLYESTER(SPUN) 50%
30S/1 80/20% POLYESTER/LINEN 50%</t>
  </si>
  <si>
    <t>S:\R&amp;D_Database\Masco Fabric Strength By RND\Picture Of Hanger\0. Picture of Hangers All in One\RND HMB-29.jpg</t>
  </si>
  <si>
    <t>ANALYSING REPORT\RND HMB-29.pdf</t>
  </si>
  <si>
    <t>STICKERS\RND HMB-29.docx</t>
  </si>
  <si>
    <t>BOOKING-DESIGN FILES\RND HMB-29 Booking.pdf</t>
  </si>
  <si>
    <t>FINISHING REPORT\RND HMB-29.pdf</t>
  </si>
  <si>
    <t>LINEN STRIPE EFFECT</t>
  </si>
  <si>
    <t xml:space="preserve">POLYESTER/LINEN BLEND SPG PROCESSES ARE LONG </t>
  </si>
  <si>
    <t>RND HMB-250 CBS</t>
  </si>
  <si>
    <t>CREPE SINGLE JERSEY</t>
  </si>
  <si>
    <t>100% CUPRO VISCOSE</t>
  </si>
  <si>
    <t>30S/1 CUPRO VISCOSE</t>
  </si>
  <si>
    <t>30S/1 CUPRO VISCOSE 100%</t>
  </si>
  <si>
    <t>S:\R&amp;D_Database\Masco Fabric Strength By RND\Picture Of Hanger\0. Picture of Hangers All in One\RND HMB-250 CBS.jpg</t>
  </si>
  <si>
    <t>STICKERS\RND HMB-250 CBS.docx</t>
  </si>
  <si>
    <t>BOOKING-DESIGN FILES\RND HMB-250 CBS INN-102 W Booking.doc</t>
  </si>
  <si>
    <t>S:\R&amp;D_Database\Masco Fabric Strength By RND\KNIT BOOKING\RND HMB-250 CBS Knit Booking.pdf</t>
  </si>
  <si>
    <t>BOOKING-DESIGN FILES\RND HMB-250 CBS Design file.xls</t>
  </si>
  <si>
    <t>ALL COSTING\RND HMB-250 CBS Price.xls</t>
  </si>
  <si>
    <t>HAND FEEL, SILK LIKE LUSTRE</t>
  </si>
  <si>
    <t>VERY UNCOMMON YARN &amp; LIMITED SOURCE</t>
  </si>
  <si>
    <t>LESS PRODUCTIVITY AND HIGHER WASTAGE PERCENTAGE IN FABRIC.HIGHER SHRINKAGE TENDENCY</t>
  </si>
  <si>
    <t>RND HMB-501 HMP</t>
  </si>
  <si>
    <t>DV-1094</t>
  </si>
  <si>
    <t>TERRY FLEECE</t>
  </si>
  <si>
    <t>2 THREAD STRETCH TERRY</t>
  </si>
  <si>
    <t>73/24/3% HEMP/POLYESTER/ELASTANE</t>
  </si>
  <si>
    <t>30S/1 100% HEMP + 150D/144F 100% POLYESTER FILAMENT SD NIM + 20D SPANDEX</t>
  </si>
  <si>
    <t>30S/1 100% HEMP 73%
150D/144F 100% POLYESTER FILAMENT SD NIM 24%
20D SPANDEX 3%</t>
  </si>
  <si>
    <t>S:\R&amp;D_Database\Masco Fabric Strength By RND\Picture Of Hanger\0. Picture of Hangers All in One\RND HMB-501 HMP.jpg</t>
  </si>
  <si>
    <t>STICKERS\RND HMB-501 HMP Sticker.docx</t>
  </si>
  <si>
    <t>BOOKING-DESIGN FILES\RND HMB-501 HMP  Booking.doc</t>
  </si>
  <si>
    <t>S:\R&amp;D_Database\Masco Fabric Strength By RND\KNIT BOOKING\RND HMB-501 HMP Knit Booking.pdf</t>
  </si>
  <si>
    <t>FINISHING REPORT\RND HMB-501 HMP Finishing Report.pdf</t>
  </si>
  <si>
    <t>ALL COSTING\RND HMB-501 HMP Price.xls</t>
  </si>
  <si>
    <t>SUSTAINABLE HEMP FIBER, FILAMENT BRUSH</t>
  </si>
  <si>
    <t>SPECIAL YARN SOURCING</t>
  </si>
  <si>
    <t>LESS PRODUCTIVITY AND HIGHER WASTAGE PERCENTAGE.</t>
  </si>
  <si>
    <t>RND INN-111</t>
  </si>
  <si>
    <t>55/25/20% COTTON/SILK/POLYESTER</t>
  </si>
  <si>
    <t>30S/1 55/25/20% COTTON/SILK/POLYESTER</t>
  </si>
  <si>
    <t>30S/1 55/25/20% COTTON/SILK/POLYESTER 100%</t>
  </si>
  <si>
    <t>S:\R&amp;D_Database\Masco Fabric Strength By RND\Picture Of Hanger\0. Picture of Hangers All in One\RND INN-111.jpg</t>
  </si>
  <si>
    <t>STICKERS\RND INN-111.docx</t>
  </si>
  <si>
    <t>BOOKING-DESIGN FILES\RND INN-111 AND INN-111 RIB Booking.doc</t>
  </si>
  <si>
    <t>FINISHING REPORT\RND INN-111.jpg</t>
  </si>
  <si>
    <t>ALL COSTING\RND INN-111 Price.xls</t>
  </si>
  <si>
    <t>HAND FEEL AND LUXARIOUS FIBER</t>
  </si>
  <si>
    <t xml:space="preserve">RARE SOURCE AND SPINNING PROCESSES </t>
  </si>
  <si>
    <t>REGULAR PRODUCTIVITY AND HIGHER WASTAGE TENDENCY</t>
  </si>
  <si>
    <t>RND INN-24 A</t>
  </si>
  <si>
    <t>DESIGN SINGLE JERSEY</t>
  </si>
  <si>
    <t>100% MILK</t>
  </si>
  <si>
    <t>30S/1 MILK</t>
  </si>
  <si>
    <t>30S/1 MILK 100%</t>
  </si>
  <si>
    <t>S:\R&amp;D_Database\Masco Fabric Strength By RND\Picture Of Hanger\0. Picture of Hangers All in One\RND INN-24 A.jpg</t>
  </si>
  <si>
    <t>STICKERS\RND INN-24A.docx</t>
  </si>
  <si>
    <t>BOOKING-DESIGN FILES\RND INN-24A Booking.doc</t>
  </si>
  <si>
    <t>FINISHING REPORT\RND INN-24 A.pdf</t>
  </si>
  <si>
    <t>ALL COSTING\RND INN-24A PRICE.xls</t>
  </si>
  <si>
    <t>LIMITED SOURCE, IMPORTED, VERY EXPENSIVE</t>
  </si>
  <si>
    <t>RND INN-100 U</t>
  </si>
  <si>
    <t>POLY-LINEN SINGLE JERSEY</t>
  </si>
  <si>
    <t>30S/1 88/12% POLYESTER/LINEN</t>
  </si>
  <si>
    <t>30S/1 88/12% POLYESTER/LINEN 100%</t>
  </si>
  <si>
    <t>S:\R&amp;D_Database\Masco Fabric Strength By RND\Picture Of Hanger\0. Picture of Hangers All in One\RND INN-100 U.jpg</t>
  </si>
  <si>
    <t>STICKERS\RND INN-100 U.docx</t>
  </si>
  <si>
    <t>FINISHING REPORT\RND INN-100 U.pdf</t>
  </si>
  <si>
    <t>ALL COSTING\RND INN-100 U Price.xls</t>
  </si>
  <si>
    <t>MELANGE LOOK AND HRUSH HAND FEEL</t>
  </si>
  <si>
    <t xml:space="preserve">USUAL PARAMETERS FOR LINEN BLEND YARN </t>
  </si>
  <si>
    <t>LESS PRODUCTIVITY AND SPINNING LEAD TIME IS MORE</t>
  </si>
  <si>
    <t>RND INN-100 W</t>
  </si>
  <si>
    <t>WOOL SINGLE JERSEY</t>
  </si>
  <si>
    <t>100% WOOL</t>
  </si>
  <si>
    <t>50NM WOOL</t>
  </si>
  <si>
    <t>50NM WOOL 100%</t>
  </si>
  <si>
    <t>S:\R&amp;D_Database\Masco Fabric Strength By RND\Picture Of Hanger\0. Picture of Hangers All in One\RND INN-100 W.jpg</t>
  </si>
  <si>
    <t>STICKERS\RND INN-100 W.docx</t>
  </si>
  <si>
    <t>FINISHING REPORT\RND INN-100 W.pdf</t>
  </si>
  <si>
    <t>ALL COSTING\RND INN-100W PRICE.xls</t>
  </si>
  <si>
    <t>SLUB EFFECT AND HAIRY HAND FEEL</t>
  </si>
  <si>
    <t>SPINNING PROCESS IS RARE AND HEAT SENSETIVE FIBRE</t>
  </si>
  <si>
    <t>PRODUCTIVITY IS VERY SLOW AND HIGHER WASTAGE TENDENCY. SHIRINKAGE PERCENTAGE IS VERY HIGH</t>
  </si>
  <si>
    <t>RND INN-100 X</t>
  </si>
  <si>
    <t>BAMBOO SINGLE JERSEY</t>
  </si>
  <si>
    <t>100% BAMBOO</t>
  </si>
  <si>
    <t xml:space="preserve">30S/1 BAMBOO </t>
  </si>
  <si>
    <t>30S/1 BAMBOO 100%</t>
  </si>
  <si>
    <t>S:\R&amp;D_Database\Masco Fabric Strength By RND\Picture Of Hanger\0. Picture of Hangers All in One\RND INN-100 X.jpg</t>
  </si>
  <si>
    <t>STICKERS\RND INN-100 X.docx</t>
  </si>
  <si>
    <t>FINISHING REPORT\RND INN-100 X.pdf</t>
  </si>
  <si>
    <t>ALL COSTING\RND INN-100X PRICE.xls</t>
  </si>
  <si>
    <t>SLIPPERY HAND FEEL</t>
  </si>
  <si>
    <t>MOQ MIN 10 TON AND HEAT SENSETIVE FIBRE</t>
  </si>
  <si>
    <t>RND INN-102 I1</t>
  </si>
  <si>
    <t>RND SS-19, APP-150</t>
  </si>
  <si>
    <t>30S/1 85/15% COTTON/LINEN</t>
  </si>
  <si>
    <t xml:space="preserve">30S/1 85/15% COTTON/LINEN 100% </t>
  </si>
  <si>
    <t>S:\R&amp;D_Database\Masco Fabric Strength By RND\Picture Of Hanger\0. Picture of Hangers All in One\RND INN-102 I1.jpg</t>
  </si>
  <si>
    <t>STICKERS\RND INN-102 I 1.docx</t>
  </si>
  <si>
    <t>BOOKING-DESIGN FILES\RND INN-102I &amp; 102 I-1 Booking.doc</t>
  </si>
  <si>
    <t>FINISHING REPORT\RND INN-102 I1.pdf</t>
  </si>
  <si>
    <t>ALL COSTING\RND INN-102 I-1 Price.xls</t>
  </si>
  <si>
    <t>RND INN-104 A RIB</t>
  </si>
  <si>
    <t>2X2 RIB</t>
  </si>
  <si>
    <t>STRETCH 2X2 MILKY RIB</t>
  </si>
  <si>
    <t>95/5% MILK/ELASTANE</t>
  </si>
  <si>
    <t>30S/1 MILK+  40D ELASTANE</t>
  </si>
  <si>
    <t>30S/1 MILK 95%
40D ELASTANE 5%</t>
  </si>
  <si>
    <t>S:\R&amp;D_Database\Masco Fabric Strength By RND\Picture Of Hanger\0. Picture of Hangers All in One\RND INN-104 A RIB.jpg</t>
  </si>
  <si>
    <t>STICKERS\RND INN-104A RIB.docx</t>
  </si>
  <si>
    <t>BOOKING-DESIGN FILES\RND INN-104 A-B Booking.doc</t>
  </si>
  <si>
    <t>FINISHING REPORT\RND INN-104 A RIB.pdf</t>
  </si>
  <si>
    <t>ALL COSTING\RND INN-104A Rib PRICE.xls</t>
  </si>
  <si>
    <t>LIMITED SOURCE, HIGH LEADTIME,IMPORTED YARN, VERY EXPENSIVE</t>
  </si>
  <si>
    <t>PRODUCTIVITY IS VERY SLOW AND HIGHER WASTAGE TENDENCY. SHIRINKAGE PERCENTAGE IS HIGH</t>
  </si>
  <si>
    <t>RND INN-104 A</t>
  </si>
  <si>
    <t>85/15% MILK/ELASTANE</t>
  </si>
  <si>
    <t>30S/1 MILK+ 70D ELASTANE</t>
  </si>
  <si>
    <t>30S/1 MILK 85%
70D ELASTANE 15%</t>
  </si>
  <si>
    <t>S:\R&amp;D_Database\Masco Fabric Strength By RND\Picture Of Hanger\0. Picture of Hangers All in One\RND INN-104 A.jpg</t>
  </si>
  <si>
    <t>STICKERS\RND INN-104A.docx</t>
  </si>
  <si>
    <t>S:\R&amp;D_Database\Masco Fabric Strength By RND\KNIT BOOKING\RND INN-104 A Knit Booking.pdf</t>
  </si>
  <si>
    <t>FINISHING REPORT\RND INN-104 A.pdf</t>
  </si>
  <si>
    <t>ALL COSTING\RND INN-104A PRICE.xls</t>
  </si>
  <si>
    <t>LESS PRODUCTIVITY AND HIGHER WASTAGE PERCENTAGE IN FABRIC. VERY EXPENSIVE YARN</t>
  </si>
  <si>
    <t>RND INN-104 B RIB</t>
  </si>
  <si>
    <t>DOUBLE JERSEY</t>
  </si>
  <si>
    <t>MODAL MILK 1X1 RIB</t>
  </si>
  <si>
    <t>80/20% MODAL/MILK</t>
  </si>
  <si>
    <t>30S/1 80/20% MODAL/MILK</t>
  </si>
  <si>
    <t>30S/1 80/20% MODAL/MILK 100%</t>
  </si>
  <si>
    <t>S:\R&amp;D_Database\Masco Fabric Strength By RND\Picture Of Hanger\0. Picture of Hangers All in One\RND INN-104 B RIB.jpg</t>
  </si>
  <si>
    <t>STICKERS\RND INN-104B RIB.docx</t>
  </si>
  <si>
    <t>FINISHING REPORT\RND INN-104 B RIB.pdf</t>
  </si>
  <si>
    <t>ALL COSTING\RND INN-104B Rib PRICE.xls</t>
  </si>
  <si>
    <t>HAND FEEL &amp; LOOSE STRUCTURE</t>
  </si>
  <si>
    <t>SPINNING PROCESS IS RARE &amp; LENGTHY</t>
  </si>
  <si>
    <t>RND INN-104 B</t>
  </si>
  <si>
    <t>MODAL MILK SINGLE JERSEY</t>
  </si>
  <si>
    <t>S:\R&amp;D_Database\Masco Fabric Strength By RND\Picture Of Hanger\0. Picture of Hangers All in One\RND INN-104 B.jpg</t>
  </si>
  <si>
    <t>STICKERS\RND INN-104B.docx</t>
  </si>
  <si>
    <t>S:\R&amp;D_Database\Masco Fabric Strength By RND\KNIT BOOKING\RND INN-104 B Knit Booking.pdf</t>
  </si>
  <si>
    <t>FINISHING REPORT\RND INN-104 B.pdf</t>
  </si>
  <si>
    <t>ALL COSTING\RND INN-104B PRICE.xls</t>
  </si>
  <si>
    <t>HAND FEEL &amp; ELASTICITY</t>
  </si>
  <si>
    <t xml:space="preserve">PRODUCTIVITY IS VERY SLOW AND HIGHER WASTAGE TENDENCY. SHIRINKAGE PERCENTAGE IS HIGH.   </t>
  </si>
  <si>
    <t>RND INN-112 A</t>
  </si>
  <si>
    <t>DV-1055</t>
  </si>
  <si>
    <t>100% HEMP</t>
  </si>
  <si>
    <t>60.5"</t>
  </si>
  <si>
    <t>30S/1 100% HEMP</t>
  </si>
  <si>
    <t>30S/1 100% HEMP 100%</t>
  </si>
  <si>
    <t>S:\R&amp;D_Database\Masco Fabric Strength By RND\Picture Of Hanger\0. Picture of Hangers All in One\RND INN-112 A.jpg</t>
  </si>
  <si>
    <t>STICKERS\RND INN-112 A STICKER.docx</t>
  </si>
  <si>
    <t>BOOKING-DESIGN FILES\RND INN-112 A , B, C Booking.doc</t>
  </si>
  <si>
    <t>FINISHING REPORT\RND INN-112 A, B Finishing Report.pdf</t>
  </si>
  <si>
    <t>ALL COSTING\RND INN-112 A Price.xls</t>
  </si>
  <si>
    <t xml:space="preserve">SUSTAINABLE FIBER, HIGH DRAPEABILITY </t>
  </si>
  <si>
    <t>YARN SOURCES ARE RARE &amp; TIME CONSUMING</t>
  </si>
  <si>
    <t>LESS PRODUCTIVITY, HIGHER WASTAGE PERCENTAGE. VERY HIGH SHRINKAGE TENDENCY</t>
  </si>
  <si>
    <t>RND INN-112 B</t>
  </si>
  <si>
    <t>DV-1054</t>
  </si>
  <si>
    <t>55/45% HEMP/COTTON</t>
  </si>
  <si>
    <t>30S/1 55/45% HEMP/COTTON</t>
  </si>
  <si>
    <t>30S/1 55/45% HEMP/COTTON 100%</t>
  </si>
  <si>
    <t>S:\R&amp;D_Database\Masco Fabric Strength By RND\Picture Of Hanger\0. Picture of Hangers All in One\RND INN-112 B.jpg</t>
  </si>
  <si>
    <t>STICKERS\RND INN-112 B STICKER.docx</t>
  </si>
  <si>
    <t>ALL COSTING\RND INN-112 B Price.xls</t>
  </si>
  <si>
    <t>RND INN-112 C</t>
  </si>
  <si>
    <t>DV-1092</t>
  </si>
  <si>
    <t>52/43/5% HEMP/COTTON/ELASTANE</t>
  </si>
  <si>
    <t>30S/1 55/45% HEMP/COTTON + 20D SPANDEX</t>
  </si>
  <si>
    <t>30S/1 55/45% HEMP/COTTON 95%
20D SPANDEX 5%</t>
  </si>
  <si>
    <t>S:\R&amp;D_Database\Masco Fabric Strength By RND\Picture Of Hanger\0. Picture of Hangers All in One\RND INN-112 C.jpg</t>
  </si>
  <si>
    <t>STICKERS\RND INN-112 C STICKER.docx</t>
  </si>
  <si>
    <t>FINISHING REPORT\RND INN-112 C Finishing Report.pdf</t>
  </si>
  <si>
    <t>ALL COSTING\RND INN-112 C Price.xls</t>
  </si>
  <si>
    <t xml:space="preserve">SUSTAINABLE FIBER, HIGH STRETCHABILITY </t>
  </si>
  <si>
    <t>RND INN-113</t>
  </si>
  <si>
    <t>DV-1065</t>
  </si>
  <si>
    <t>90/10% COTTON/WOOL(CASHMERE)</t>
  </si>
  <si>
    <t>30S/1 90/10% COTTON/CASHMERE WOOL</t>
  </si>
  <si>
    <t>30S/1 90/10% COTTON/CASHMERE WOOL 100%</t>
  </si>
  <si>
    <t>S:\R&amp;D_Database\Masco Fabric Strength By RND\Picture Of Hanger\0. Picture of Hangers All in One\RND INN-113.jpg</t>
  </si>
  <si>
    <t>STICKERS\RND INN-113 STICKER.docx</t>
  </si>
  <si>
    <t>BOOKING-DESIGN FILES\RND INN-113. 113 RIB Booking.doc</t>
  </si>
  <si>
    <t>FINISHING REPORT\RND INN-113, 113 RIB Finishing Report.pdf</t>
  </si>
  <si>
    <t>ALL COSTING\RND INN-113 Price.xls</t>
  </si>
  <si>
    <t>SPECIAL YARN BLEND</t>
  </si>
  <si>
    <t>REGULAR PRODUCTIVITY &amp; PARAMETERS NEED TO BE ACHIEVED</t>
  </si>
  <si>
    <t>RND INN-113 RIB</t>
  </si>
  <si>
    <t>RIB</t>
  </si>
  <si>
    <t>1X1 NORMAL RIB</t>
  </si>
  <si>
    <t>S:\R&amp;D_Database\Masco Fabric Strength By RND\Picture Of Hanger\0. Picture of Hangers All in One\RND INN-113 RIB.jpg</t>
  </si>
  <si>
    <t>STICKERS\RND INN-113 RIB STICKER.docx</t>
  </si>
  <si>
    <t>ALL COSTING\RND INN-113 RIB Price.xls</t>
  </si>
  <si>
    <t>RND INN-513 A</t>
  </si>
  <si>
    <t>DESIGN TERRY</t>
  </si>
  <si>
    <t>DOT TERRY FLEECE</t>
  </si>
  <si>
    <t>60/35/5% WOOL/COTTON/NYLON</t>
  </si>
  <si>
    <t>58NM 93/7% WOOL/NYLON+ 30S/1 MULTICOLOR SIRO</t>
  </si>
  <si>
    <t>58NM 93/7% WOOL/NYLON 66%
30S/1 COTTON(MULICOLOR SIRO) 34%</t>
  </si>
  <si>
    <t>S:\R&amp;D_Database\Masco Fabric Strength By RND\Picture Of Hanger\0. Picture of Hangers All in One\RND INN-513 A.jpg</t>
  </si>
  <si>
    <t>STICKERS\RND INN-513 A.docx</t>
  </si>
  <si>
    <t>ALL COSTING\RND INN-513 A PRICE.xls</t>
  </si>
  <si>
    <t>VERTICAL DOT EFFECT, FANCY APPEARANCE</t>
  </si>
  <si>
    <t>CHANGE OF DOT EFFECT</t>
  </si>
  <si>
    <t>LESS PRODUCTIVITY AND HIGHER WASTAGE PERCENTAGE. LITTLE HIGHER SHRINKAGE TENDENCY</t>
  </si>
  <si>
    <t>RND INN-513</t>
  </si>
  <si>
    <t>FRENCH TERRY</t>
  </si>
  <si>
    <t xml:space="preserve">53/38/4$ COTTON/WOOL/NYLON
</t>
  </si>
  <si>
    <t>81/5"</t>
  </si>
  <si>
    <t>58NM 93/7% WOOL/NYLON 42%
30S/1 COTTON(MULICOLOR SIRO) 58%</t>
  </si>
  <si>
    <t>S:\R&amp;D_Database\Masco Fabric Strength By RND\Picture Of Hanger\0. Picture of Hangers All in One\RND INN-513.jpg</t>
  </si>
  <si>
    <t>ANALYSING REPORT\RND INN-513.pdf</t>
  </si>
  <si>
    <t>STICKERS\RND INN-513.docx</t>
  </si>
  <si>
    <t>BOOKING-DESIGN FILES\RND INN-513 booking.doc</t>
  </si>
  <si>
    <t>S:\R&amp;D_Database\Masco Fabric Strength By RND\KNIT BOOKING\RND INN-513 Knit Booking.pdf</t>
  </si>
  <si>
    <t>BOOKING-DESIGN FILES\RND INN-513 Revise Design file.xls</t>
  </si>
  <si>
    <t>FINISHING REPORT\RND INN-513.pdf</t>
  </si>
  <si>
    <t>ALL COSTING\RND INN-513 Price.xls</t>
  </si>
  <si>
    <t>IMPORTED YARN &amp; HIGHER LEAD TIME, SP. WET PROCESSES</t>
  </si>
  <si>
    <t>LESS PRODUCTIVITY AND HIGHER WASTAGE PERCENTAGE IN FABRIC. VERY HIGH VALUE FIBERS</t>
  </si>
  <si>
    <t>5+2 (2X2 l.Rib) -2m</t>
  </si>
  <si>
    <t>RND INN-2007</t>
  </si>
  <si>
    <t>DERIVATIVES OF RIB</t>
  </si>
  <si>
    <t>DESIGN WAFFLE RIB</t>
  </si>
  <si>
    <t>60/35/5% ACRYLIC/POLYESTER/VISCOSE</t>
  </si>
  <si>
    <t>30S/1 60/35/5% ACRYLIC/POLYESTER/VISCOSE</t>
  </si>
  <si>
    <t>S:\R&amp;D_Database\Masco Fabric Strength By RND\Picture Of Hanger\0. Picture of Hangers All in One\RND INN-2007.jpg</t>
  </si>
  <si>
    <t>STICKERS\RND INN-2007.docx</t>
  </si>
  <si>
    <t>S:\R&amp;D_Database\Masco Fabric Strength By RND\KNIT BOOKING\RND INN-2007 Knit Booking.pdf</t>
  </si>
  <si>
    <t>BOOKING-DESIGN FILES\RND INN-2007 Design File.xls</t>
  </si>
  <si>
    <t>FINISHING REPORT\RND INN-2007.jpg</t>
  </si>
  <si>
    <t>ALL COSTING\RND INN-2007 Price.xls</t>
  </si>
  <si>
    <t>LT. WEIGHT, MELANGE LOOK, SPECIAL FIBRE TYPES</t>
  </si>
  <si>
    <t>INITIAL MACHINE SET UP IS HARD. LIMITED YARN SOURCING</t>
  </si>
  <si>
    <t>PRODUCTIVITY IS LESS AND HIGHER WASTAHE TENDENCY</t>
  </si>
  <si>
    <t>RND INN-2008 RIB</t>
  </si>
  <si>
    <t>1X1 STRETCH RIB</t>
  </si>
  <si>
    <t>90/5/5% WOOL/NYLON/ELASTANE</t>
  </si>
  <si>
    <t>58NM 93/7% WOOL/NYLON+ 40D ELASTANE(FF)</t>
  </si>
  <si>
    <t>WOOL/NYLON 95%
ELASTANE 5%</t>
  </si>
  <si>
    <t>S:\R&amp;D_Database\Masco Fabric Strength By RND\Picture Of Hanger\0. Picture of Hangers All in One\RND INN-2008 RIB.jpg</t>
  </si>
  <si>
    <t>STICKERS\RND INN-2008 RIB.docx</t>
  </si>
  <si>
    <t>BOOKING-DESIGN FILES\RND INN-2008 Booking.doc</t>
  </si>
  <si>
    <t>S:\R&amp;D_Database\Masco Fabric Strength By RND\KNIT BOOKING\RND INN-2008 Knit Booking.pdf</t>
  </si>
  <si>
    <t>ALL COSTING\RND INN-2008 RIB Price.xls</t>
  </si>
  <si>
    <t>LESS PRODUCTIVITY &amp; HIGHER WASTAGE PERCENTAGE.  HIGHER SHRINKAGE TENDENCY</t>
  </si>
  <si>
    <t>RND INN-2008</t>
  </si>
  <si>
    <t>BONDED ZIGZAG RIB</t>
  </si>
  <si>
    <t>73/13/7/5/2% COTTON/WOOL/NYLON/POLYESTER/ELASTANE</t>
  </si>
  <si>
    <t>58NM 93/7% WOOL/NYLON+ 100D ACY FILAMENT+ 20S/1 COTTON</t>
  </si>
  <si>
    <t>20NE COTTON 55%
58NM 93/7% WOOL/NYLON 40%
100D ACY FILAMENT 5%</t>
  </si>
  <si>
    <t>S:\R&amp;D_Database\Masco Fabric Strength By RND\Picture Of Hanger\0. Picture of Hangers All in One\RND INN-2008.jpg</t>
  </si>
  <si>
    <t>ANALYSING REPORT\RND INN-2008.pdf</t>
  </si>
  <si>
    <t>STICKERS\RND INN-2008.docx</t>
  </si>
  <si>
    <t>S:\R&amp;D_Database\Masco Fabric Strength By RND\KNIT BOOKING\RND MBT-2008 Knit Booking.pdf</t>
  </si>
  <si>
    <t>BOOKING-DESIGN FILES\RND INN-2008 Revised Design.xls</t>
  </si>
  <si>
    <t>FINISHING REPORT\RND INN-2008.pdf</t>
  </si>
  <si>
    <t>ALL COSTING\RND INN-2008 Price.xls</t>
  </si>
  <si>
    <t>LESS PRODUCTIVITY &amp; HIGHER WASTAGE PERCENTAGE.  SHRINKAGE TENDENCY IS VERY HIGH</t>
  </si>
  <si>
    <t>RND KNT SOC1976-R1</t>
  </si>
  <si>
    <t>DV-S-21569</t>
  </si>
  <si>
    <t>BONPRIX</t>
  </si>
  <si>
    <t>80/20% COTTON/SILK</t>
  </si>
  <si>
    <t>28S/1 80/20% COTTON/SILK 100%</t>
  </si>
  <si>
    <t>28S/1 80/20% COTTON/SILK</t>
  </si>
  <si>
    <t>S:\R&amp;D_Database\Masco Fabric Strength By RND\Picture Of Hanger\0. Picture of Hangers All in One\RND KNT SOC1976-R1.jpg</t>
  </si>
  <si>
    <t>STICKERS\RND KNT SOC1976-R1 STICKER.docx</t>
  </si>
  <si>
    <t>S:\R&amp;D_Database\Masco Fabric Strength By RND\KNIT BOOKING\RND KNT SOC1976-R1 Knit Booking.pdf</t>
  </si>
  <si>
    <t>FINISHING REPORT\RND KNT SOC1976-R1 Finishing Report.pdf</t>
  </si>
  <si>
    <t>ALL COSTING\RND KNT SOC1976-R1 Price.xls</t>
  </si>
  <si>
    <t>SILK BLENDED FIBER, ULTRA SOFT HANDFEEL &amp; DRAPE</t>
  </si>
  <si>
    <t>LIMITED YARN SOURCES. PURE FIBRE PROPERTIES</t>
  </si>
  <si>
    <t>REGULAR FABRIC PROPERTIES NEED TO BE ACHIEVED</t>
  </si>
  <si>
    <t>RND MCB-2013 HMP</t>
  </si>
  <si>
    <t>DV-1090</t>
  </si>
  <si>
    <t>HEMP TEXTURED WAFFLE</t>
  </si>
  <si>
    <t>74/26% HEMP/COTTON</t>
  </si>
  <si>
    <t>30S/1 100% HEMP + 30S/1 55/45% HEMP/COTTON</t>
  </si>
  <si>
    <t>30S/1 100% HEMP 40%
30S/1 55/45% HEMP/COTTON 60%</t>
  </si>
  <si>
    <t>S:\R&amp;D_Database\Masco Fabric Strength By RND\Picture Of Hanger\0. Picture of Hangers All in One\RND MCB-2013 HMP.jpg</t>
  </si>
  <si>
    <t>BOOKING-DESIGN FILES\RND MCB-2013 HMP PICTURE(INSPIRATION).jpg</t>
  </si>
  <si>
    <t>STICKERS\RND MCB-2013 HMP STICKER.docx</t>
  </si>
  <si>
    <t>BOOKING-DESIGN FILES\RND MCB-2013 HMP Booking.doc</t>
  </si>
  <si>
    <t>BOOKING-DESIGN FILES\RND MCB-2013 HMP Design file.xls</t>
  </si>
  <si>
    <t>FINISHING REPORT\RND MCB-2013 HMP Finishing Report.pdf</t>
  </si>
  <si>
    <t>ALL COSTING\RND MCB-2013 HMP Price.xls</t>
  </si>
  <si>
    <t>SUSTAINABLE FIBER, ONESIDE WAVY WAFFLE LOOK</t>
  </si>
  <si>
    <t>INITIAL MACHINE SETUP IS HARD</t>
  </si>
  <si>
    <t>LESS PRODUCTIVITY &amp; HIGHER WASTAGE PERCENTAGE. VERY HIGH SHRINKAGE TENDENCY</t>
  </si>
  <si>
    <t>RND MFB-2043 HMP</t>
  </si>
  <si>
    <t>DV-1093</t>
  </si>
  <si>
    <t>NEEDLE DROP RIB</t>
  </si>
  <si>
    <t>3X3 STRETCH RIB</t>
  </si>
  <si>
    <t>95/5% HEMP/ELASTANE</t>
  </si>
  <si>
    <t>30S/1 100% HEMP + 20D SPANDEX</t>
  </si>
  <si>
    <t>30S/1 100% HEMP 95%
20D SPANDEX 5%</t>
  </si>
  <si>
    <t>S:\R&amp;D_Database\Masco Fabric Strength By RND\Picture Of Hanger\0. Picture of Hangers All in One\RND MFB-2043 HMP.jpg</t>
  </si>
  <si>
    <t>STICKERS\RND MFB-2043 HMP STICKER.docx</t>
  </si>
  <si>
    <t>BOOKING-DESIGN FILES\RND MFB-2043 HMP Booking.doc</t>
  </si>
  <si>
    <t>S:\R&amp;D_Database\Masco Fabric Strength By RND\KNIT BOOKING\RND MFB-2043 HMP Knit Booking.pdf</t>
  </si>
  <si>
    <t>FINISHING REPORT\RND MFB-2043 HMP Finishing Report.pdf</t>
  </si>
  <si>
    <t>ALL COSTING\RND MFB-2043 HMP Price.xls</t>
  </si>
  <si>
    <t>SUSTAINABLE FIBER, NEEPY LOOK DUE TO HEMP</t>
  </si>
  <si>
    <t>SPECIAL YARN SOURCING IS EXPENSIVE &amp; LIMITED</t>
  </si>
  <si>
    <t>RND MSB-29 A</t>
  </si>
  <si>
    <t>75/25% COTTON/LINEN</t>
  </si>
  <si>
    <t>COTTON/LINEN 100%</t>
  </si>
  <si>
    <t>S:\R&amp;D_Database\Masco Fabric Strength By RND\Picture Of Hanger\0. Picture of Hangers All in One\RND MSB-29 A.jpg</t>
  </si>
  <si>
    <t>STICKERS\RND MSB-29A.docx</t>
  </si>
  <si>
    <t xml:space="preserve">SOFT QUALITY FABRICS AND DRY HAND FEEL  </t>
  </si>
  <si>
    <t>BLEACH QLTY LINEN YARN REQ</t>
  </si>
  <si>
    <t>RND MSB-29</t>
  </si>
  <si>
    <t>8 FEEDER-30S/1 75/25% COTTON LILEN DUSTY PINK+ 2 FEEDER-30S/1 75/25% COTTON/LINEN BLACK</t>
  </si>
  <si>
    <t>S:\R&amp;D_Database\Masco Fabric Strength By RND\Picture Of Hanger\0. Picture of Hangers All in One\RND MSB-29.jpg</t>
  </si>
  <si>
    <t>ANALYSING REPORT\RND MSB-29.pdf</t>
  </si>
  <si>
    <t>STICKERS\RND MSB-29.docx</t>
  </si>
  <si>
    <t>BOOKING-DESIGN FILES\RND MSB-29 Booking.doc</t>
  </si>
  <si>
    <t xml:space="preserve">BLEACH QLTY LINEN YARN REQ  </t>
  </si>
  <si>
    <t>RND MSB-43</t>
  </si>
  <si>
    <t>BABY GIRLS</t>
  </si>
  <si>
    <t>Q2-2063911</t>
  </si>
  <si>
    <t>TWISTED STRIPE SINGLE JERSEY</t>
  </si>
  <si>
    <t>63/35% COTTON/POLYESTER</t>
  </si>
  <si>
    <t>33 FEEDER-TWISTED YARN 30S/1 COTTON SLUB &amp; 75D FILAMENT+ 18 FEEDER-30S/1 POLYESTER/COTTON</t>
  </si>
  <si>
    <t>S:\R&amp;D_Database\Masco Fabric Strength By RND\Picture Of Hanger\0. Picture of Hangers All in One\RND MSB-43.jpg</t>
  </si>
  <si>
    <t>STICKERS\RND MSB-43.docx</t>
  </si>
  <si>
    <t>BOOKING-DESIGN FILES\RND MSB-43 and MSB-43 A Booking Revised 17-02-2019.doc</t>
  </si>
  <si>
    <t>S:\R&amp;D_Database\Masco Fabric Strength By RND\KNIT BOOKING\RND MSB-43, 43 A Knit Booking.pdf</t>
  </si>
  <si>
    <t>FINISHING REPORT\RND MSB-43.pdf</t>
  </si>
  <si>
    <t>ALL COSTING\RND MSB-43 Price.xls</t>
  </si>
  <si>
    <t xml:space="preserve">STRIPE MELANGE LOOK, TWISTED EFFECT </t>
  </si>
  <si>
    <t xml:space="preserve">UNIT WEIGHT, MACHINE AND YARN PROFILE </t>
  </si>
  <si>
    <t>LESS FABRICS PRODUCTIVITY AND HIGHER SHRINKAGE</t>
  </si>
  <si>
    <t>RND MCB-513D</t>
  </si>
  <si>
    <t>IND TR/B-6142/24414</t>
  </si>
  <si>
    <t>RND (Target)</t>
  </si>
  <si>
    <t>French Terry Bamboo Viscose</t>
  </si>
  <si>
    <t>BAMBOO STRETCH TERRY</t>
  </si>
  <si>
    <t>95/5% VISCOSE(BAMBOO)/ELASTANE</t>
  </si>
  <si>
    <t>S:\R&amp;D_Database\Masco Fabric Strength By RND\Picture Of Hanger\0. Picture of Hangers All in One\RND MCB-513D.jpg</t>
  </si>
  <si>
    <t>S:\R&amp;D_Database\Masco Fabric Strength By RND\ANALYSING REPORT\RND MCB-513D Analysis Report.pdf</t>
  </si>
  <si>
    <t>S:\R&amp;D_Database\Masco Fabric Strength By RND\STICKERS\RND MCB-513D Sticker.docx</t>
  </si>
  <si>
    <t>S:\R&amp;D_Database\Masco Fabric Strength By RND\BOOKING-DESIGN FILES\RND MCB-513D Booking.doc</t>
  </si>
  <si>
    <t>S:\R&amp;D_Database\Masco Fabric Strength By RND\KNIT BOOKING\RND MCB-513D Knit Booking.pdf</t>
  </si>
  <si>
    <t>S:\R&amp;D_Database\Masco Fabric Strength By RND\ALL COSTING\RND MCB-513D Price.xls</t>
  </si>
  <si>
    <t>SUSTAINABLE FIBER, STRETCHABILITY &amp; PEACH FEEL</t>
  </si>
  <si>
    <t>SPECIAL YARN SOURCING &amp; LEADTIME</t>
  </si>
  <si>
    <t>LESS PRODUCTIVITY &amp; HIGHER WASTAGE PERCENTAGE. SLIGHTLY HIGHER SHRINKAGE TENDENCY.</t>
  </si>
  <si>
    <t>RND MCB-503D(HMP)</t>
  </si>
  <si>
    <t>IND TR/DV-6160/1123</t>
  </si>
  <si>
    <t>DESIGN TERRY FLEECE</t>
  </si>
  <si>
    <t>HEMP HERRINGBONE TERRY</t>
  </si>
  <si>
    <t>S:\R&amp;D_Database\Masco Fabric Strength By RND\Picture Of Hanger\0. Picture of Hangers All in One\RND MCB-503D(HMP).jpg</t>
  </si>
  <si>
    <t>S:\R&amp;D_Database\Masco Fabric Strength By RND\STICKERS\RND MCB-503D(HMP) Sticker.docx</t>
  </si>
  <si>
    <t>S:\R&amp;D_Database\Masco Fabric Strength By RND\BOOKING-DESIGN FILES\RND MCB-503 D (HMP) Booking.doc</t>
  </si>
  <si>
    <t>S:\R&amp;D_Database\Masco Fabric Strength By RND\BOOKING-DESIGN FILES\RND MCB-503 D (HMP) Design.xls</t>
  </si>
  <si>
    <t>S:\R&amp;D_Database\Masco Fabric Strength By RND\FINISHING REPORT\RND MCB-503D(HMP) Finishing Report.pdf</t>
  </si>
  <si>
    <t>S:\R&amp;D_Database\Masco Fabric Strength By RND\ALL COSTING\RND MCB-503D(HMP) Price.xls</t>
  </si>
  <si>
    <t>LESS PRODUCTIVITY, HIGHER WASTAGE PERCENTAGE. VERY HIGH SHRINKAGE TENDENCY.</t>
  </si>
  <si>
    <t>RND MSB-2021 HMP</t>
  </si>
  <si>
    <t>DV-1168</t>
  </si>
  <si>
    <t>2x2 LOOSE KNITTED HEMP RIB</t>
  </si>
  <si>
    <t>S:\R&amp;D_Database\Masco Fabric Strength By RND\Picture Of Hanger\0. Picture of Hangers All in One\RND MSB-2021 HMP.jpg</t>
  </si>
  <si>
    <t>STICKERS\RND MSB-2021 HMP Sticker.docx</t>
  </si>
  <si>
    <t>BOOKING-DESIGN FILES\RND MSB-2021 HMP Booking.doc</t>
  </si>
  <si>
    <t>S:\R&amp;D_Database\Masco Fabric Strength By RND\KNIT BOOKING\RND MSB-2021 HMP Knit Booking.pdf</t>
  </si>
  <si>
    <t>FINISHING REPORT\RND MSB-2021 HMP Finishing Report.pdf</t>
  </si>
  <si>
    <t>ALL COSTING\RND MSB-2021 HMP Price.xls</t>
  </si>
  <si>
    <t>SUSTAINABLE RAW MATERIAL, LOOSENESS</t>
  </si>
  <si>
    <t>10. FANCY SPINNING FABRIC</t>
  </si>
  <si>
    <t>RND HMB-30</t>
  </si>
  <si>
    <t>14809-001-001</t>
  </si>
  <si>
    <t>LOOSE KNITTED SIRO SINGLE JERSEY</t>
  </si>
  <si>
    <t>10S/1 60/40% COTTON/POLYESTER SIRO</t>
  </si>
  <si>
    <t>10S/1 60/40% COTTON/POLYESTER SIRO 100%</t>
  </si>
  <si>
    <t>S:\R&amp;D_Database\Masco Fabric Strength By RND\Picture Of Hanger\0. Picture of Hangers All in One\RND HMB-30.jpg</t>
  </si>
  <si>
    <t>ANALYSING REPORT\RND HMB-30.pdf</t>
  </si>
  <si>
    <t>STICKERS\RND HMB-30.docx</t>
  </si>
  <si>
    <t>BOOKING-DESIGN FILES\RND HMB-30 Booking.pdf</t>
  </si>
  <si>
    <t>ALL COSTING\RND HMB-30 Price.xls</t>
  </si>
  <si>
    <t>SIRO MELANGE EFFECT</t>
  </si>
  <si>
    <t>RND INN-56</t>
  </si>
  <si>
    <t>POLY COTTON TWISTED SINGLE JERSEY</t>
  </si>
  <si>
    <t>FAKE SIRO</t>
  </si>
  <si>
    <t>COTTON 50%
POLYESTER 50%</t>
  </si>
  <si>
    <t>S:\R&amp;D_Database\Masco Fabric Strength By RND\Picture Of Hanger\0. Picture of Hangers All in One\RND INN-56.jpg</t>
  </si>
  <si>
    <t>ANALYSING REPORT\RND INN-56.jpg</t>
  </si>
  <si>
    <t>STICKERS\RND INN-56.docx</t>
  </si>
  <si>
    <t>FINISHING REPORT\RND INN-56.pdf</t>
  </si>
  <si>
    <t>INJECT  MELANGE EFFECT</t>
  </si>
  <si>
    <t>MORE TIME REQ. IN SPINNING</t>
  </si>
  <si>
    <t>9. FANCY SPINNING FABRIC</t>
  </si>
  <si>
    <t>RND INN-750</t>
  </si>
  <si>
    <t>DV-1266 (LOOPBACK)</t>
  </si>
  <si>
    <t>3-THREAD LOOPBACK FLEECE</t>
  </si>
  <si>
    <t xml:space="preserve">90/10% COTTON/POLYESTER </t>
  </si>
  <si>
    <t>77”</t>
  </si>
  <si>
    <t>30s/1 100% Cotton YD
50D/36F 100% Polyester Filament
20s/1 100% Cotton White</t>
  </si>
  <si>
    <t>30s/1 100% Cotton YD 55%
50D/36F 100% Polyester Filament 10%
20s/1 100% Cotton White 35%</t>
  </si>
  <si>
    <t>S:\R&amp;D_Database\Masco Fabric Strength By RND\Picture Of Hanger\0. Picture of Hangers All in One\RND INN-750.jpg</t>
  </si>
  <si>
    <t>STICKERS\RND INN-750 Sticker.docx</t>
  </si>
  <si>
    <t>BOOKING-DESIGN FILES\RND INN-750, 751 Booking.doc</t>
  </si>
  <si>
    <t>BOOKING-DESIGN FILES\RND INN-750, 751 Design File.xls</t>
  </si>
  <si>
    <t>FINISHING REPORT\RND INN-750 Finishing Report.pdf</t>
  </si>
  <si>
    <t>BIGGER REPEAT MULTICOLOR STRIPE FLEECE</t>
  </si>
  <si>
    <t>VERY RARE KNIT M/C CAPACITY</t>
  </si>
  <si>
    <t>RND INN-750 BRS</t>
  </si>
  <si>
    <t>DV-1266 (BRUSHBACK)</t>
  </si>
  <si>
    <t>3-THREAD BRUSHBACK FLEECE</t>
  </si>
  <si>
    <t>62”</t>
  </si>
  <si>
    <t>S:\R&amp;D_Database\Masco Fabric Strength By RND\Picture Of Hanger\0. Picture of Hangers All in One\RND INN-750 BRS.jpg</t>
  </si>
  <si>
    <t>STICKERS\RND INN-750 BRS Sticker.docx</t>
  </si>
  <si>
    <t>FINISHING REPORT\RND INN-750 BRS Finishing Report.pdf</t>
  </si>
  <si>
    <t>ALL COSTING\RND INN-750 BRS Price.xls</t>
  </si>
  <si>
    <t>RND MBT-23F BT</t>
  </si>
  <si>
    <t>IND TR/B-6961/27318</t>
  </si>
  <si>
    <t xml:space="preserve">DERIVATIVE OF FLEECE </t>
  </si>
  <si>
    <t>LACOSTE-LOOK ENGG STRIPE FLEECE</t>
  </si>
  <si>
    <t>77/23% COTTON/POLYESTER</t>
  </si>
  <si>
    <t>S:\R&amp;D_Database\Masco Fabric Strength By RND\Picture Of Hanger\0. Picture of Hangers All in One\RND MBT-23F BT.jpg</t>
  </si>
  <si>
    <t>S:\R&amp;D_Database\Masco Fabric Strength By RND\ANALYSING REPORT\RND MBT-23F BT Analysis Report.pdf</t>
  </si>
  <si>
    <t>S:\R&amp;D_Database\Masco Fabric Strength By RND\STICKERS\RND MBT-23F BT Sticker.docx</t>
  </si>
  <si>
    <t>S:\R&amp;D_Database\Masco Fabric Strength By RND\BOOKING-DESIGN FILES\RND MBT-23F BT Booking (Merchant) YD - SMS Sample Fabric Booking Sty# 3TRUA2001-3TRUAF01V on 29-Jul-23 (Ref RND MBT-23F).xlsx</t>
  </si>
  <si>
    <t>S:\R&amp;D_Database\Masco Fabric Strength By RND\KNIT BOOKING\RND MBT-23F BT Knit Booking.pdf</t>
  </si>
  <si>
    <t>S:\R&amp;D_Database\Masco Fabric Strength By RND\BOOKING-DESIGN FILES\RND MBT-23F BT Design File.xlsx</t>
  </si>
  <si>
    <t>S:\R&amp;D_Database\Masco Fabric Strength By RND\FINISHING REPORT\RND MBT-23F BT Finishing Report.pdf</t>
  </si>
  <si>
    <t>S:\R&amp;D_Database\Masco Fabric Strength By RND\ALL COSTING\RND MBT-23F BT Price.xls</t>
  </si>
  <si>
    <t>BIGGER STRIPE, BRUSHBACK, LACOSTE-TOP</t>
  </si>
  <si>
    <t>ENGINEERING STRIPE DESIGN IS VERY TOUGH</t>
  </si>
  <si>
    <t>RND INN-751</t>
  </si>
  <si>
    <t>DV-1267 (LOOPBACK)</t>
  </si>
  <si>
    <t>ENGINEERING STRIPE FLEECE</t>
  </si>
  <si>
    <t xml:space="preserve">90/10% VISCOSE/POLYESTER </t>
  </si>
  <si>
    <t>70”</t>
  </si>
  <si>
    <t>34s/1 100% Viscose YD
50D/36F 100% Polyester Filament
20s/1 100% Viscose White</t>
  </si>
  <si>
    <t>34s/1 100% Viscose YD 52%
50D/36F 100% Polyester Filament 11%
20s/1 100% Viscose White 37%</t>
  </si>
  <si>
    <t>S:\R&amp;D_Database\Masco Fabric Strength By RND\Picture Of Hanger\0. Picture of Hangers All in One\RND INN-751.jpg</t>
  </si>
  <si>
    <t>STICKERS\RND INN-751 Sticker.docx</t>
  </si>
  <si>
    <t>FINISHING REPORT\RND INN-751 Finishing Report.pdf</t>
  </si>
  <si>
    <t>ALL COSTING\RND INN-751 Price.xls</t>
  </si>
  <si>
    <t>RND INN-751 BRS</t>
  </si>
  <si>
    <t>DV-1267 (BRUSHBACK)</t>
  </si>
  <si>
    <t>S:\R&amp;D_Database\Masco Fabric Strength By RND\Picture Of Hanger\0. Picture of Hangers All in One\RND INN-751 BRS.jpg</t>
  </si>
  <si>
    <t>STICKERS\RND INN-751 BRS Sticker.docx</t>
  </si>
  <si>
    <t>ALL COSTING\RND INN-751 BRS Price.xls</t>
  </si>
  <si>
    <t>RND KNT SOC9136(6)</t>
  </si>
  <si>
    <t>IND TR/B-(RLW-212)3591/16817</t>
  </si>
  <si>
    <t>S.Oliver</t>
  </si>
  <si>
    <t>RLW-212</t>
  </si>
  <si>
    <t>ENGINEERING STRIPE INTERLOCK</t>
  </si>
  <si>
    <t>GRADIENT ENGINEERING STRIPE MINI SCUBA DESIGN INTERLOCK</t>
  </si>
  <si>
    <t>90/10% COTTON(BCI)/ELASTANE</t>
  </si>
  <si>
    <t>S:\R&amp;D_Database\Masco Fabric Strength By RND\Picture Of Hanger\0. Picture of Hangers All in One\RND KNT SOC9136(6).jpg</t>
  </si>
  <si>
    <t>"S:\R&amp;D_Database\Masco Fabric Strength By RND\STICKERS\RND KNT SOC9136(6) Sticker.docx"</t>
  </si>
  <si>
    <t>S:\R&amp;D_Database\Masco Fabric Strength By RND\KNIT BOOKING\RND KNT SOC9136(6) Knit Booking.pdf</t>
  </si>
  <si>
    <t>"S:\R&amp;D_Database\Masco Fabric Strength By RND\FINISHING REPORT\RND KNT SOC9136(6) Finishing Report One Pager.xlsx"</t>
  </si>
  <si>
    <t>"S:\R&amp;D_Database\Masco Fabric Strength By RND\ALL COSTING\RND KNT SOC9136(6) Price.xls"</t>
  </si>
  <si>
    <t>GRADIENT ENGG. STRIPE SCUBA, HIGH STRETCH</t>
  </si>
  <si>
    <t>HARD KNIT, MACHINE CAPACITY &amp; SOURCE LIMITED</t>
  </si>
  <si>
    <t>RND MBT-06 C</t>
  </si>
  <si>
    <t>IND TR/B-5358/22247</t>
  </si>
  <si>
    <t>KappAhl</t>
  </si>
  <si>
    <t>97/3% COTTON/ELASTANE</t>
  </si>
  <si>
    <t>79”</t>
  </si>
  <si>
    <t>12s/1 100% Cotton CH 97%
20D spandex 3%</t>
  </si>
  <si>
    <t>S:\R&amp;D_Database\Masco Fabric Strength By RND\Picture Of Hanger\0. Picture of Hangers All in One\RND MBT-06 C.jpg</t>
  </si>
  <si>
    <t>ANALYSING REPORT\RND MBT-06 C Analysis Report.pdf</t>
  </si>
  <si>
    <t>STICKERS\RND MCB-06 C.docx</t>
  </si>
  <si>
    <t>BOOKING-DESIGN FILES\RND MBT-06 C Booking.doc</t>
  </si>
  <si>
    <t>FINISHING REPORT\RND MBT-06 C Finishing Report One Pager.xlsx</t>
  </si>
  <si>
    <t>ALL COSTING\RND MBT-06 C Price.xls</t>
  </si>
  <si>
    <t>DOUBLE FACE WITH STRIPE</t>
  </si>
  <si>
    <t>STRIPE DESIGN, BULKY FEEL, STRETCHABILITY</t>
  </si>
  <si>
    <t>RND MBT-151</t>
  </si>
  <si>
    <t>DV-1224</t>
  </si>
  <si>
    <t>DERIVATIVE OF SINGLE JERSEY</t>
  </si>
  <si>
    <t>ENGINEERING STRIPE DOUBLE LACOSTE</t>
  </si>
  <si>
    <t>60/39/1% COTTON/POLYESTER/VISCOSE (MEL)</t>
  </si>
  <si>
    <t>90"</t>
  </si>
  <si>
    <t>S:\R&amp;D_Database\Masco Fabric Strength By RND\Picture Of Hanger\0. Picture of Hangers All in One\RND MBT-151.jpg</t>
  </si>
  <si>
    <t>ANALYSING REPORT\RND MBT-151 Analysis Report.pdf</t>
  </si>
  <si>
    <t>STICKERS\RND MBT-151 STICKER.docx</t>
  </si>
  <si>
    <t>BOOKING-DESIGN FILES\RND MBT-151 Booking.doc</t>
  </si>
  <si>
    <t>BOOKING-DESIGN FILES\RND MBT-151 Design File.xls</t>
  </si>
  <si>
    <t>FINISHING REPORT\RND MBT-151 Finishing Report.pdf</t>
  </si>
  <si>
    <t>ALL COSTING\RND MBT-151 Price.xls</t>
  </si>
  <si>
    <t>BIGGER SIZE REPEAT WITH 4-COLOR</t>
  </si>
  <si>
    <t>INITIAL MACHINE SETUP IS VERY HARD</t>
  </si>
  <si>
    <t>RND MBT-502 B</t>
  </si>
  <si>
    <t>MULTI COLOR SIRO TERRY FLEECE</t>
  </si>
  <si>
    <t>100% COTTON(6 COLOR SIRO)</t>
  </si>
  <si>
    <t>COTTON(6 COLOR SIRO) 100%</t>
  </si>
  <si>
    <t>S:\R&amp;D_Database\Masco Fabric Strength By RND\Picture Of Hanger\0. Picture of Hangers All in One\RND MBT-502 B.jpg</t>
  </si>
  <si>
    <t>STICKERS\RND MBT-502B.docx</t>
  </si>
  <si>
    <t>FINISHING REPORT\RND MBT-502 B.pdf</t>
  </si>
  <si>
    <t>ALL COSTING\RND MBT-502B Price.xls</t>
  </si>
  <si>
    <t>FANCY APPEARANCE WITH MULTI-COLOR EFFECT</t>
  </si>
  <si>
    <t>NO OF COLOR. LIMITED SOURCE</t>
  </si>
  <si>
    <t>FABRICS STANDARD QUALITY NEED TO BE MAINTAIN. HIGHER WASTAGE PERCENTAGE IN FABRIC</t>
  </si>
  <si>
    <t>RND MBT-2027A</t>
  </si>
  <si>
    <t>IND TR/B-5998/23857</t>
  </si>
  <si>
    <t>DERIVATIVE OF RIB</t>
  </si>
  <si>
    <t>LOOSE KNIT STRIPE SLUB RIB</t>
  </si>
  <si>
    <t>72/28% POLYESTER/COTTON</t>
  </si>
  <si>
    <t>S:\R&amp;D_Database\Masco Fabric Strength By RND\Picture Of Hanger\0. Picture of Hangers All in One\RND MBT-2027A.jpg</t>
  </si>
  <si>
    <t>"S:\R&amp;D_Database\Masco Fabric Strength By RND\ANALYSING REPORT\RND MBT-2027A, B Analysis Report.pdf"</t>
  </si>
  <si>
    <t>"S:\R&amp;D_Database\Masco Fabric Strength By RND\STICKERS\RND MBT-2027A Sticker.docx"</t>
  </si>
  <si>
    <t>"S:\R&amp;D_Database\Masco Fabric Strength By RND\BOOKING-DESIGN FILES\RND MBT-2027A, B Booking.doc"</t>
  </si>
  <si>
    <t>"S:\R&amp;D_Database\Masco Fabric Strength By RND\FINISHING REPORT\RND MBT-2027A Finishing Report.pdf"</t>
  </si>
  <si>
    <t>"S:\R&amp;D_Database\Masco Fabric Strength By RND\ALL COSTING\RND MBT-2027A Price.xls"</t>
  </si>
  <si>
    <t>LOOSE KNITTED RIB, SEE-THROUGH, SLUB EFFECT</t>
  </si>
  <si>
    <t>FINER SLUB YARN SOURCES ARE RARE</t>
  </si>
  <si>
    <t>LESS PRODUCTIVITY &amp; HIGHER WASTAGE PERCENTAGE. HIGHER SHRINKAGE TENDENCY FOR LOOSENESS.</t>
  </si>
  <si>
    <t>RND MSB-511 RIB</t>
  </si>
  <si>
    <t>DV-396 (RIB)</t>
  </si>
  <si>
    <t>SIRO 2x2 STRETCH RIB</t>
  </si>
  <si>
    <t>48/47/5% POLYESTER/COTTON/ELASTANE</t>
  </si>
  <si>
    <t>S:\R&amp;D_Database\Masco Fabric Strength By RND\Picture Of Hanger\0. Picture of Hangers All in One\RND MSB-511 RIB.jpg</t>
  </si>
  <si>
    <t>S:\R&amp;D_Database\Masco Fabric Strength By RND\STICKERS\RND MSB-511 RIB Sticker.docx</t>
  </si>
  <si>
    <t>S:\R&amp;D_Database\Masco Fabric Strength By RND\KNIT BOOKING\RND MSB-511, 511 RIB Knit Booking.pdf</t>
  </si>
  <si>
    <t>FINISHING REPORT\RND MSB-511 RIB Finishing Report (Reproduction for Bonprix).pdf</t>
  </si>
  <si>
    <t>S:\R&amp;D_Database\Masco Fabric Strength By RND\ALL COSTING\RND MSB-511 RIB Price.xls</t>
  </si>
  <si>
    <t>SIRO LOOK RIB, HIGH STRETCH-RECOVERY</t>
  </si>
  <si>
    <t>SMOOTH QUALITY VS YARN PERFECTION</t>
  </si>
  <si>
    <t>RND MCB-12</t>
  </si>
  <si>
    <t>FAKE SIRO SLUB</t>
  </si>
  <si>
    <t>TWISTED 40S/1 COTTON(SLUB&amp; 40/1 POLYESTER</t>
  </si>
  <si>
    <t>40S/1 COTTON(SLUB) 50%
40S/1 POLYESTER 50%</t>
  </si>
  <si>
    <t>S:\R&amp;D_Database\Masco Fabric Strength By RND\Picture Of Hanger\0. Picture of Hangers All in One\RND MCB-12.jpg</t>
  </si>
  <si>
    <t>ANALYSING REPORT\RND MCB-12.jpg</t>
  </si>
  <si>
    <t>STICKERS\RND MCB-12.docx</t>
  </si>
  <si>
    <t>BOOKING-DESIGN FILES\RND MCB-12 Booking.xlsx</t>
  </si>
  <si>
    <t>FINISHING REPORT\RND MCB-11.pdf</t>
  </si>
  <si>
    <t>ALL COSTING\RND MCB-12 Price.xls</t>
  </si>
  <si>
    <t>RND MCB-17</t>
  </si>
  <si>
    <t>TWISTED 30/1 COTTON &amp; 30S/1 POLYESTER</t>
  </si>
  <si>
    <t>30S/1 COTTON 50%
30S/1 POLYESTER 50%</t>
  </si>
  <si>
    <t>S:\R&amp;D_Database\Masco Fabric Strength By RND\Picture Of Hanger\0. Picture of Hangers All in One\RND MCB-17.jpg</t>
  </si>
  <si>
    <t>ANALYSING REPORT\RND MCB-17.jpg</t>
  </si>
  <si>
    <t>STICKERS\RND MCB-17.docx</t>
  </si>
  <si>
    <t>BOOKING-DESIGN FILES\RND MCB-17 Booking.xlsx</t>
  </si>
  <si>
    <t>FINISHING REPORT\RND MCB-17.pdf</t>
  </si>
  <si>
    <t>ALL COSTING\RND MCB-17 Price.xls</t>
  </si>
  <si>
    <t>RND MCB-32</t>
  </si>
  <si>
    <t>POLY COTTON SLUB TWISTED SINGLE JERSEY</t>
  </si>
  <si>
    <t>FAKE SIRO SINGLE JERSEY</t>
  </si>
  <si>
    <t>50/50% COTTON(SLUB)/POLYESTER</t>
  </si>
  <si>
    <t>TWISTED 20S/1 COTTON SLUB(WHITE) &amp; 20S/1 POLYESTER</t>
  </si>
  <si>
    <t>20S/1 COTTON(SLUB) 50%
20S/1 POLYESTER 50%</t>
  </si>
  <si>
    <t>S:\R&amp;D_Database\Masco Fabric Strength By RND\Picture Of Hanger\0. Picture of Hangers All in One\RND MCB-32.jpg</t>
  </si>
  <si>
    <t>ANALYSING REPORT\RND MCB-32.jpg</t>
  </si>
  <si>
    <t>STICKERS\RND MCB-32.docx</t>
  </si>
  <si>
    <t>BOOKING-DESIGN FILES\RND MFB-32 Booking.doc</t>
  </si>
  <si>
    <t>S:\R&amp;D_Database\Masco Fabric Strength By RND\KNIT BOOKING\RND MCB-32 Knit Booking.pdf</t>
  </si>
  <si>
    <t>FINISHING REPORT\RND MCB-32.pdf</t>
  </si>
  <si>
    <t>ALL COSTING\RND MCB-32 Price.xls</t>
  </si>
  <si>
    <t>LESS PRODUCTIVITY AND HIGHER WASTAGE PERCENTAGE IN FABRIC. REGULAR PARAMETERS</t>
  </si>
  <si>
    <t>RND MCB-750</t>
  </si>
  <si>
    <t>IND TR/B-4371/19408</t>
  </si>
  <si>
    <t>MATALAN</t>
  </si>
  <si>
    <t>LOOPBACK STRIPE TEE</t>
  </si>
  <si>
    <t>ENGINEERING STRIPE NEPS TERRY</t>
  </si>
  <si>
    <t>97/2.5/0.5% COTTON/VISCOSE/POLYESTER</t>
  </si>
  <si>
    <t>S:\R&amp;D_Database\Masco Fabric Strength By RND\Picture Of Hanger\0. Picture of Hangers All in One\RND MCB-750.jpg</t>
  </si>
  <si>
    <t>ANALYSING REPORT\RND MCB-750 Analysis Report.pdf</t>
  </si>
  <si>
    <t>STICKERS\RND MCB-750 Sticker.docx</t>
  </si>
  <si>
    <t>BOOKING-DESIGN FILES\RND MCB-750 Booking.doc</t>
  </si>
  <si>
    <t>BOOKING-DESIGN FILES\RND MCB-750 Design File.xls</t>
  </si>
  <si>
    <t>FINISHING REPORT\RND MCB-750 Finishing Report One Pager.xlsx</t>
  </si>
  <si>
    <t>ALL COSTING\RND MCB-750 Price.xls</t>
  </si>
  <si>
    <t>LONG REPEAT STRIPE, NEPS EFFECT</t>
  </si>
  <si>
    <t>FANCY SPINNING, DYEING LIMITATION</t>
  </si>
  <si>
    <t>TENDENCY FOR FABRIC FAULTS AND HIGHER WASTAGE PERCENTAGE.</t>
  </si>
  <si>
    <t>RND MCB-1250</t>
  </si>
  <si>
    <t>JACQUARD STRIPE POLO</t>
  </si>
  <si>
    <t>INTERLOCK</t>
  </si>
  <si>
    <t>24S/1 100% COTTON</t>
  </si>
  <si>
    <t>S:\R&amp;D_Database\Masco Fabric Strength By RND\Picture Of Hanger\0. Picture of Hangers All in One\RND MCB-1250.jpg</t>
  </si>
  <si>
    <t>ANALYSING REPORT\RND MCB-1250 Analysis Report.pdf</t>
  </si>
  <si>
    <t>STICKERS\RND MCB-1250 Sticker.docx</t>
  </si>
  <si>
    <t>BOOKING-DESIGN FILES\RND MCB-1250 Booking.doc</t>
  </si>
  <si>
    <t>BOOKING-DESIGN FILES\RND MCB-1250 Design File.xls</t>
  </si>
  <si>
    <t>FINISHING REPORT\RND MCB-1250 Finishing Report One Pager.xlsx</t>
  </si>
  <si>
    <t>ALL COSTING\RND MCB-1250 Price.xls</t>
  </si>
  <si>
    <t>BIGGER STRIPE DESIGN INTERLOCK</t>
  </si>
  <si>
    <t>INITIAL KNIT M/C SETUP IS VERY TOUGH</t>
  </si>
  <si>
    <t>LESS PRODUCTIVITY &amp; HIGH WASTAGE PERCENTAGE. HIGHER SHRINKAGE TENDENCY.</t>
  </si>
  <si>
    <t>RND MFB-39 A</t>
  </si>
  <si>
    <t>SIRO SLUB SINGLE JERSEY</t>
  </si>
  <si>
    <t>50/38/12% POLYESTER/COTTON/VISCOSE</t>
  </si>
  <si>
    <t>28S/1 50/38/12% POLYESTER/COTTON/VISCOSE(SIRO THICK SLUB) (SHORT DISTANCE)</t>
  </si>
  <si>
    <t>28S/1 50/38/12% POLYESTER/COTTON/VISCOSE 100%</t>
  </si>
  <si>
    <t>S:\R&amp;D_Database\Masco Fabric Strength By RND\Picture Of Hanger\0. Picture of Hangers All in One\RND MFB-39 A.jpg</t>
  </si>
  <si>
    <t>STICKERS\RND MFB-39A.docx</t>
  </si>
  <si>
    <t>BOOKING-DESIGN FILES\RND MFB-39 A-B Booking.doc</t>
  </si>
  <si>
    <t>S:\R&amp;D_Database\Masco Fabric Strength By RND\KNIT BOOKING\RND MFB-39 A-B Knit Booking.pdf</t>
  </si>
  <si>
    <t>FINISHING REPORT\RND MFB-39 A.pdf</t>
  </si>
  <si>
    <t>ALL COSTING\RND MFB-39 A Price.xls</t>
  </si>
  <si>
    <t>FANCY SPINNING PROCESS, MORE TIME REQ</t>
  </si>
  <si>
    <t>RND MFB-156</t>
  </si>
  <si>
    <t>HEAVY JERSEY</t>
  </si>
  <si>
    <t>DESIGN STRIPE HEAVY JERSEY</t>
  </si>
  <si>
    <t>100% COTTON (BCI)</t>
  </si>
  <si>
    <t>20S/1 100% COTTON (BCI)</t>
  </si>
  <si>
    <t xml:space="preserve">20S/1 COTTON (BCI) 100% </t>
  </si>
  <si>
    <t>S:\R&amp;D_Database\Masco Fabric Strength By RND\Picture Of Hanger\0. Picture of Hangers All in One\RND MFB-156.jpg</t>
  </si>
  <si>
    <t>ANALYSING REPORT\RND MFB-156 Analysis Report.pdf</t>
  </si>
  <si>
    <t>STICKERS\RND MFB-156 Sticker.docx</t>
  </si>
  <si>
    <t>BOOKING-DESIGN FILES\RND MFB-156 Booking.doc</t>
  </si>
  <si>
    <t>BOOKING-DESIGN FILES\RND MFB-156 Design File.xls</t>
  </si>
  <si>
    <t>FINISHING REPORT\RND MFB-156 Finishing Report.pdf</t>
  </si>
  <si>
    <t>ALL COSTING\RND MFB-156 Price.xls</t>
  </si>
  <si>
    <t>ENGINEERING STRIPE EFFECT, HEAVY JERSEY</t>
  </si>
  <si>
    <t>DESIGN REPEAT V/S KNIT MACHINE PROFILE</t>
  </si>
  <si>
    <t>LESS PRODUCTIVITY, HIGHER WASTAGE PERCENTAGE. HIGHER SHRINKAGE TENDENCY.</t>
  </si>
  <si>
    <t>RND MBT-06 C1</t>
  </si>
  <si>
    <t>EXPRT S-34094</t>
  </si>
  <si>
    <t>23WI BB-WARM KNIT</t>
  </si>
  <si>
    <t>S:\R&amp;D_Database\Masco Fabric Strength By RND\Picture Of Hanger\0. Picture of Hangers All in One\RND MBT-06 C1.jpg</t>
  </si>
  <si>
    <t>S:\R&amp;D_Database\Masco Fabric Strength By RND\ANALYSING REPORT\RND MBT-06 C1, C2 Analysis Report.pdf</t>
  </si>
  <si>
    <t>S:\R&amp;D_Database\Masco Fabric Strength By RND\STICKERS\RND MBT-06 C1 Sticker.docx</t>
  </si>
  <si>
    <t>S:\R&amp;D_Database\Masco Fabric Strength By RND\BOOKING-DESIGN FILES\RND MBT-06 C1, C2 Booking.doc</t>
  </si>
  <si>
    <t>S:\R&amp;D_Database\Masco Fabric Strength By RND\FINISHING REPORT\RND MBT-06 C1 Finishing Report.pdf</t>
  </si>
  <si>
    <t>S:\R&amp;D_Database\Masco Fabric Strength By RND\ALL COSTING\RND MBT-06 C1 Price.xls</t>
  </si>
  <si>
    <t>SWEATER-LOOK STRIPE JERSEY, STRETCHABILITY</t>
  </si>
  <si>
    <t>REGULAR PRODUCTIVITY &amp; QUALITY HAS TO BE MAINTAINED. HIGHER SHRINKAGE TENDENCY FOR LOOSENESS.</t>
  </si>
  <si>
    <t>RND MBT-06 C2</t>
  </si>
  <si>
    <t>EXPRT S-34095</t>
  </si>
  <si>
    <t>S:\R&amp;D_Database\Masco Fabric Strength By RND\Picture Of Hanger\0. Picture of Hangers All in One\RND MBT-06 C2.jpg</t>
  </si>
  <si>
    <t>S:\R&amp;D_Database\Masco Fabric Strength By RND\STICKERS\RND MBT-06 C2 Sticker.docx</t>
  </si>
  <si>
    <t>S:\R&amp;D_Database\Masco Fabric Strength By RND\FINISHING REPORT\RND MBT-06 C2 Finishing Report.pdf</t>
  </si>
  <si>
    <t>S:\R&amp;D_Database\Masco Fabric Strength By RND\ALL COSTING\RND MBT-06 C2 Price.xls</t>
  </si>
  <si>
    <t>RND MBT-16L</t>
  </si>
  <si>
    <t>IND TR/B-6306/24969</t>
  </si>
  <si>
    <t>R&amp;D (Mustang)</t>
  </si>
  <si>
    <t>2412-Women Sweatshirt-New Development</t>
  </si>
  <si>
    <t>ENGINEERING STRIPE CREPE JERSEY</t>
  </si>
  <si>
    <t>90/10% COTTON/POLYESTER</t>
  </si>
  <si>
    <t>S:\R&amp;D_Database\Masco Fabric Strength By RND\Picture Of Hanger\0. Picture of Hangers All in One\RND MBT-16L.jpg</t>
  </si>
  <si>
    <t>S:\R&amp;D_Database\Masco Fabric Strength By RND\ANALYSING REPORT\RND MBT-16L Analysis Report.pdf</t>
  </si>
  <si>
    <t>S:\R&amp;D_Database\Masco Fabric Strength By RND\STICKERS\RND MBT-16L Sticker.docx</t>
  </si>
  <si>
    <t>S:\R&amp;D_Database\Masco Fabric Strength By RND\BOOKING-DESIGN FILES\RND MBT-16L Booking.doc</t>
  </si>
  <si>
    <t>S:\R&amp;D_Database\Masco Fabric Strength By RND\KNIT BOOKING\RND MBT-16L Knit Booking.pdf</t>
  </si>
  <si>
    <t>S:\R&amp;D_Database\Masco Fabric Strength By RND\BOOKING-DESIGN FILES\RND MBT-16L Design File.xls</t>
  </si>
  <si>
    <t>S:\R&amp;D_Database\Masco Fabric Strength By RND\FINISHING REPORT\RND MBT-16L Finishing Report.pdf</t>
  </si>
  <si>
    <t>S:\R&amp;D_Database\Masco Fabric Strength By RND\ALL COSTING\RND MBT-16L Price.xls</t>
  </si>
  <si>
    <t>LARGE REPEAT, CREPE LOOK, BULKY EFFECT</t>
  </si>
  <si>
    <t>BULKY LOOK V/S DIMENSIONAL STABILITY</t>
  </si>
  <si>
    <t xml:space="preserve">LESS PRODUCTIVITY &amp; HIGHER WASTAGE PERCENTAGE. </t>
  </si>
  <si>
    <t>RND MFB-160</t>
  </si>
  <si>
    <t>DV-1298</t>
  </si>
  <si>
    <t>LC Waikiki</t>
  </si>
  <si>
    <t>V-venar</t>
  </si>
  <si>
    <t>ENGINEERING STRIPE DESIGN JERSEY</t>
  </si>
  <si>
    <t xml:space="preserve"> 77”</t>
  </si>
  <si>
    <t>S:\R&amp;D_Database\Masco Fabric Strength By RND\Picture Of Hanger\0. Picture of Hangers All in One\RND MFB-160.jpg</t>
  </si>
  <si>
    <t>ANALYSING REPORT\RND MFB-160 Analysis Report.pdf</t>
  </si>
  <si>
    <t>STICKERS\RND MFB-160 Sticker.docx</t>
  </si>
  <si>
    <t>BOOKING-DESIGN FILES\RND MFB-160 Booking.doc</t>
  </si>
  <si>
    <t>BOOKING-DESIGN FILES\RND MFB-160 Design File.xls</t>
  </si>
  <si>
    <t>FINISHING REPORT\RND MFB-160 Finishing Report.pdf</t>
  </si>
  <si>
    <t>ALL COSTING\RND MFB-160 Price.xls</t>
  </si>
  <si>
    <t>BIRD-SHAPED DESIGN, SOFT HANDFEEL</t>
  </si>
  <si>
    <t>INITIAL KNIT MACHINE SETUP IS HARD</t>
  </si>
  <si>
    <t>RND MSB-150 B</t>
  </si>
  <si>
    <t>IND TR/B-4359/19382</t>
  </si>
  <si>
    <t>JERSEY STRIPE TEE</t>
  </si>
  <si>
    <t>ENGINEERING STRIPE NEPS JERSEY</t>
  </si>
  <si>
    <t>S:\R&amp;D_Database\Masco Fabric Strength By RND\Picture Of Hanger\0. Picture of Hangers All in One\RND MSB-150 B.jpg</t>
  </si>
  <si>
    <t>STICKERS\RND MSB-150 B Sticker.docx</t>
  </si>
  <si>
    <t>BOOKING-DESIGN FILES\RND MSB-150 B Booking.doc</t>
  </si>
  <si>
    <t>FINISHING REPORT\RND MSB-150 B Finishing Report One Pager.xlsx</t>
  </si>
  <si>
    <t>ALL COSTING\RND MSB-150 B Price.xls</t>
  </si>
  <si>
    <t>10.FANCY SPINNING FABRIC</t>
  </si>
  <si>
    <t>RND CA BLUE SPC INJECT SLUB SINGLE JERSEY</t>
  </si>
  <si>
    <t>INJECT SLUB SINGLE JERSEY</t>
  </si>
  <si>
    <t>85/15% COTTON/POLYESTER</t>
  </si>
  <si>
    <t>28s/1 85/15% COTTON/POLYSTER(INJECT) 100%</t>
  </si>
  <si>
    <t>S:\R&amp;D_Database\Masco Fabric Strength By RND\Picture Of Hanger\0. Picture of Hangers All in One\RND CA BLUE SPC INJECT SLUB SJ.jpg</t>
  </si>
  <si>
    <t>STICKERS\RND CA BLUE SPC INJECT SLUB SJ.docx</t>
  </si>
  <si>
    <t>LONG INJECT MELANGE EFFCET</t>
  </si>
  <si>
    <t>FANCY SPINNING PROCEDURES</t>
  </si>
  <si>
    <t>RND HMB INJECT S.7</t>
  </si>
  <si>
    <t>INJECT SINGLE JERSEY</t>
  </si>
  <si>
    <t>90/10% COTTON/POLYESTER(INJECT)</t>
  </si>
  <si>
    <t>90/10% COTTON/POLYESTER INJECT 100%</t>
  </si>
  <si>
    <t>S:\R&amp;D_Database\Masco Fabric Strength By RND\Picture Of Hanger\0. Picture of Hangers All in One\RND HMB INJECT S.7.jpg</t>
  </si>
  <si>
    <t>STICKERS\RND HMB INJECT S.7.docx</t>
  </si>
  <si>
    <t>ALL COSTING\RND HMB INJECT S 7.xls</t>
  </si>
  <si>
    <t>INJECT MELANGE LOOK</t>
  </si>
  <si>
    <t>SPINNING PROCESSES ARE FANCY</t>
  </si>
  <si>
    <t>PRODUCTIVITY IS LESS AND HIGHER WASTAGE PERCENTAGE</t>
  </si>
  <si>
    <t>RND IMP-02</t>
  </si>
  <si>
    <t>INJECTED SLUB MIL-2310/01</t>
  </si>
  <si>
    <t>65/35% POLYESTER/VISCOSE 
(3% BLACK POLYESTER)</t>
  </si>
  <si>
    <t>65/35% POLYESTER/VISCOSE 100%</t>
  </si>
  <si>
    <t>S:\R&amp;D_Database\Masco Fabric Strength By RND\Picture Of Hanger\0. Picture of Hangers All in One\RND IMP-02.jpg</t>
  </si>
  <si>
    <t>STICKERS\RND IMP-02.docx</t>
  </si>
  <si>
    <t>BLACK SLUB EFFECT FOR INJECT YARN</t>
  </si>
  <si>
    <t>Y/D PROCESS IS HARD. LEAD TIME IS MORE</t>
  </si>
  <si>
    <t>LESS PRODUCTIVITY &amp; HIGHER WASTAGE PERCENTAGE. PREFERED FOR IMPORT</t>
  </si>
  <si>
    <t>RND INN-69</t>
  </si>
  <si>
    <t>MODAL VISOSE SIRO SINGLE JERSEY</t>
  </si>
  <si>
    <t xml:space="preserve">50/50% MODAL/VISCOSE </t>
  </si>
  <si>
    <t>34S/1 65/35% MODAL/VISCOSE</t>
  </si>
  <si>
    <t>34S/1 65/35% MODAL/VISCOSE 100%</t>
  </si>
  <si>
    <t>S:\R&amp;D_Database\Masco Fabric Strength By RND\Picture Of Hanger\0. Picture of Hangers All in One\RND INN-69.jpg</t>
  </si>
  <si>
    <t>STICKERS\RND INN-69.docx</t>
  </si>
  <si>
    <t>BOOKING-DESIGN FILES\RND INN-69 Booking.doc</t>
  </si>
  <si>
    <t>FINISHING REPORT\RND INN-69.pdf</t>
  </si>
  <si>
    <t>ALL COSTING\RND INN-69  PRICE.xls</t>
  </si>
  <si>
    <t>SOFT HAND FEEL, BLACK SIRO MELANGE</t>
  </si>
  <si>
    <t>SPINNING PROCESSES ARE VERY HARD. HIGH SHRINKAGE</t>
  </si>
  <si>
    <t>RND INN-100 Y</t>
  </si>
  <si>
    <t>SIRO SINGLE JERSEY</t>
  </si>
  <si>
    <t>30S/1 50/50% COTTON/POLYESTER</t>
  </si>
  <si>
    <t>30S/1 50/50% COTTON/POLYESTER 100%</t>
  </si>
  <si>
    <t>S:\R&amp;D_Database\Masco Fabric Strength By RND\Picture Of Hanger\0. Picture of Hangers All in One\RND INN-100 Y.jpg</t>
  </si>
  <si>
    <t>STICKERS\RND INN-100 Y.docx</t>
  </si>
  <si>
    <t>FINISHING REPORT\RND INN-100 Y.jpg</t>
  </si>
  <si>
    <t>SPINNING PROCESS IS RARE AND LENGTHY</t>
  </si>
  <si>
    <t>RND INN-70</t>
  </si>
  <si>
    <t>DV-857</t>
  </si>
  <si>
    <t>28s/1 50/50% COTTON/POLYESTER</t>
  </si>
  <si>
    <t>28s/1 50/50% COTTON/POLYESTER 100%</t>
  </si>
  <si>
    <t>S:\R&amp;D_Database\Masco Fabric Strength By RND\Picture Of Hanger\0. Picture of Hangers All in One\RND INN-70.jpg</t>
  </si>
  <si>
    <t>STICKERS\RND INN-70.docx</t>
  </si>
  <si>
    <t>BOOKING-DESIGN FILES\RND INN-70 Booking.doc</t>
  </si>
  <si>
    <t>ALL COSTING\RND INN-70 Price.xls</t>
  </si>
  <si>
    <t xml:space="preserve">SIRO MELANGE EFFCT </t>
  </si>
  <si>
    <t>SPINNING PROCESS IS FANCY AND LONG LEAD TIME REQ</t>
  </si>
  <si>
    <t>RND INN-105</t>
  </si>
  <si>
    <t>MULTI COLOR SIRO STRETCH SINGLE JERSEY</t>
  </si>
  <si>
    <t>95/5% COTTON/ELASTANE (MULTICOLOR SIRO)(4 COLOR)</t>
  </si>
  <si>
    <t>30S/1 COTTON(MULTICOLOR SIRO)(4 COLOR)+ 30D ELASTANE</t>
  </si>
  <si>
    <t>30S/1 COTTON(MULTICOLOR SIRO)(4 COLOR) 95%
30D ELASTANE 5%</t>
  </si>
  <si>
    <t>S:\R&amp;D_Database\Masco Fabric Strength By RND\Picture Of Hanger\0. Picture of Hangers All in One\RND INN-105.jpg</t>
  </si>
  <si>
    <t>STICKERS\RND INN-105.docx</t>
  </si>
  <si>
    <t>FINISHING REPORT\RND INN-105.pdf</t>
  </si>
  <si>
    <t>ALL COSTING\RND INN-105 PRICE.xls</t>
  </si>
  <si>
    <t>NO OF COLOR,  LIMITED SOURCE</t>
  </si>
  <si>
    <t>RND INN-106</t>
  </si>
  <si>
    <t>MILTICOLOR SIRO POLO PIQUE</t>
  </si>
  <si>
    <t>100%COTTON (MULTICOLOR SIRO) (6 COLOR)</t>
  </si>
  <si>
    <t>18S/1 COTTON(MULTICOLOR SIRO) (6 COLOR)</t>
  </si>
  <si>
    <t>18S/1 COTTON(MULTICOLOR SIRO) (6 COLOR) 100%</t>
  </si>
  <si>
    <t>S:\R&amp;D_Database\Masco Fabric Strength By RND\Picture Of Hanger\0. Picture of Hangers All in One\RND INN-106.jpg</t>
  </si>
  <si>
    <t>STICKERS\RND INN-106.docx</t>
  </si>
  <si>
    <t>FINISHING REPORT\RND INN-106.pdf</t>
  </si>
  <si>
    <t>ALL COSTING\RND INN-106  Price.xls</t>
  </si>
  <si>
    <t>FANCY LOOKING WITH MULTI-COLOR</t>
  </si>
  <si>
    <t>LESS PRODUCTIVITY &amp; HIGHER WASTAGE PERCENTAGE. HIGHER SHRINKAGE TENDENCY</t>
  </si>
  <si>
    <t>RND INN-151 CA</t>
  </si>
  <si>
    <t>IND TR/B-4449/19559</t>
  </si>
  <si>
    <t>INJECT OTOMAN JERSEY</t>
  </si>
  <si>
    <t>58/42% COTTON/POLYESTER (2% BLACK POLY INJECT)</t>
  </si>
  <si>
    <t>26s/1 58/40/2% Cotton/Polyester/Black Polyester Inject</t>
  </si>
  <si>
    <t>S:\R&amp;D_Database\Masco Fabric Strength By RND\Picture Of Hanger\0. Picture of Hangers All in One\RND INN-151 CA.jpg</t>
  </si>
  <si>
    <t>ANALYSING REPORT\RND INN-151 CA Analysis Report.pdf</t>
  </si>
  <si>
    <t>STICKERS\RND INN-151 CA Sticker.docx</t>
  </si>
  <si>
    <t>BOOKING-DESIGN FILES\RND INN-151 CA Booking.doc</t>
  </si>
  <si>
    <t>S:\R&amp;D_Database\Masco Fabric Strength By RND\KNIT BOOKING\RND INN-151 CA Knit Booking.pdf</t>
  </si>
  <si>
    <t>BOOKING-DESIGN FILES\RND INN-151 Design file.xls</t>
  </si>
  <si>
    <t>FINISHING REPORT\RND INN-151 CA Finishing Report One Pager.xlsx</t>
  </si>
  <si>
    <t>ALL COSTING\RND INN-151 CA Price.xls</t>
  </si>
  <si>
    <t>CVC INJECT YARN, DOTTED CORD EFFECT</t>
  </si>
  <si>
    <t>RND INN-151 CA STR</t>
  </si>
  <si>
    <t>IND TR/B-4449/19559 (BNT)</t>
  </si>
  <si>
    <t xml:space="preserve">SINGLE JERSEY </t>
  </si>
  <si>
    <t>INJECT STRETCH JERSEY</t>
  </si>
  <si>
    <t>55/40/5% COTTON/POLYESTER/ELASTANE (2% INJECT)</t>
  </si>
  <si>
    <t>S:\R&amp;D_Database\Masco Fabric Strength By RND\Picture Of Hanger\0. Picture of Hangers All in One\RND INN-151 CA STR.jpg</t>
  </si>
  <si>
    <t>STICKERS\RND INN-151 CA STR Sticker.docx</t>
  </si>
  <si>
    <t>ALL COSTING\RND INN-151 CA STR Price.xls</t>
  </si>
  <si>
    <t>CVC INJECT YARN, STRETCHABILITY</t>
  </si>
  <si>
    <t>INJECT YARN SOURCING</t>
  </si>
  <si>
    <t>RND INN-510 B</t>
  </si>
  <si>
    <t>MULTICOLOR SIRO TERRY FLEECE</t>
  </si>
  <si>
    <t>63/37% COTTON(4 COLOR SIRO)/VISCOSE</t>
  </si>
  <si>
    <t>30S/1 COTTON(MULTICOLOR SIRO)(4 COLOR)+ 24S/1 VISCOSE(Y/D)</t>
  </si>
  <si>
    <t>30S/1 COTTON(MULTICOLOR SIRO)(4 COLOR) 63%
24S/1 VISCOSE 37%</t>
  </si>
  <si>
    <t>S:\R&amp;D_Database\Masco Fabric Strength By RND\Picture Of Hanger\0. Picture of Hangers All in One\RND INN-510 B.jpg</t>
  </si>
  <si>
    <t>STICKERS\RND INN-510 B.docx</t>
  </si>
  <si>
    <t>S:\R&amp;D_Database\Masco Fabric Strength By RND\KNIT BOOKING\RND INN-510 B Knit Booking.pdf</t>
  </si>
  <si>
    <t>ALL COSTING\RND INN-510B PRICE.xls</t>
  </si>
  <si>
    <t>FABRICS STANDARD QUALITY NEED TO BE MAINTAINED</t>
  </si>
  <si>
    <t>RND CUB SIRO-220</t>
  </si>
  <si>
    <t>50/50% COTTON/POLYESTER 100%</t>
  </si>
  <si>
    <t>S:\R&amp;D_Database\Masco Fabric Strength By RND\Picture Of Hanger\0. Picture of Hangers All in One\RND CUB SIRO-220.jpg</t>
  </si>
  <si>
    <t>STICKERS\RND CUB SIRO-220.docx</t>
  </si>
  <si>
    <t>SPINNING PRODUCTIVITY IS LESS</t>
  </si>
  <si>
    <t>NEED BETTER YARN QUALITY</t>
  </si>
  <si>
    <t>RND CUB SIRO-225</t>
  </si>
  <si>
    <t>S:\R&amp;D_Database\Masco Fabric Strength By RND\Picture Of Hanger\0. Picture of Hangers All in One\RND CUB SIRO-225.jpg</t>
  </si>
  <si>
    <t>STICKERS\RND CUB SIRO-225.docx</t>
  </si>
  <si>
    <t>RND MBT-04</t>
  </si>
  <si>
    <t>ECRO STRIPE JERSEY</t>
  </si>
  <si>
    <t>80/20% COTTON/POLYESTER</t>
  </si>
  <si>
    <t>20S/1 COTTON(SLUB)+ 20S/1 POLYESTER(15% BLACK INJECT)+ 20S/1 50/50% COTTON/POLYESTER SIRO</t>
  </si>
  <si>
    <t>20S/1 COTTON(SLUB) 44%
POLYESTER(15% BLACK INJECT) 21%
20S/1 50/50% COTTON/POLYESTER SIRO 25%</t>
  </si>
  <si>
    <t>S:\R&amp;D_Database\Masco Fabric Strength By RND\Picture Of Hanger\0. Picture of Hangers All in One\RND MBT-04.jpg</t>
  </si>
  <si>
    <t>ANALYSING REPORT\RND MBT-04, 04 A.pdf</t>
  </si>
  <si>
    <t>STICKERS\RND MBT-04.docx</t>
  </si>
  <si>
    <t>BOOKING-DESIGN FILES\RND MBT-04,04A Booking.doc</t>
  </si>
  <si>
    <t>BOOKING-DESIGN FILES\RND MBT-04 Design file.xls</t>
  </si>
  <si>
    <t>ALL COSTING\RND MBT- 04 Price.xls</t>
  </si>
  <si>
    <t>IRREGULAR STRIPE EFFECT</t>
  </si>
  <si>
    <t>HARD TO MAINTAIN ANY REGULAR STRIPE EFFECT</t>
  </si>
  <si>
    <t>LESS PRODUCTIVITY AND HIGHER WASTAGE PERCENTAGE IN FABRIC. SPECIAL YARN REQUIRED</t>
  </si>
  <si>
    <t>RND MBT-04 KMRT</t>
  </si>
  <si>
    <t>KMART</t>
  </si>
  <si>
    <t>INJECTED STRIPE SINGLE JERSEY</t>
  </si>
  <si>
    <t>91/5/4% COTTON/POLYESTER (INJECT)/ELASTANE</t>
  </si>
  <si>
    <t>34S/1 100% COTTON + 34S/1 90/10% COTTON/BLACK POLYESTER (INJECT) + 20D SPANDEX</t>
  </si>
  <si>
    <t>S:\R&amp;D_Database\Masco Fabric Strength By RND\Picture Of Hanger\0. Picture of Hangers All in One\RND MBT-04 KMRT.jpg</t>
  </si>
  <si>
    <t>ANALYSING REPORT\RND MBT-04 KMRT Analysis Report.pdf</t>
  </si>
  <si>
    <t>STICKERS\RND MBT-04 KMRT STICKER.docx</t>
  </si>
  <si>
    <t>BOOKING-DESIGN FILES\RND MBT-04 KMRT Booking.doc</t>
  </si>
  <si>
    <t>S:\R&amp;D_Database\Masco Fabric Strength By RND\KNIT BOOKING\RND MBT-04 KMRT Knit Booking.pdf</t>
  </si>
  <si>
    <t>FINISHING REPORT\RND MBT-04 KMRT Finishing Report.pdf</t>
  </si>
  <si>
    <t>ALL COSTING\RND MBT-04 KMRT Price.xls</t>
  </si>
  <si>
    <t>INJECT &amp; STRIPE EFFECT, HIGH STRETCHABILITY</t>
  </si>
  <si>
    <t>HARD TO MAINTAIN UNIFORM INJECT EFFECT</t>
  </si>
  <si>
    <t>LESS PRODUCTIVITY &amp; HIGHER WASTAGE PERCENTAGE. SPECIAL YARN REQUIRED</t>
  </si>
  <si>
    <t>RND MBT-22 INJ</t>
  </si>
  <si>
    <t>ND TR#1843</t>
  </si>
  <si>
    <t>INJECT SINGLE LACOSTE</t>
  </si>
  <si>
    <t>80/20% COTTON/POLYESTER (INJECT)</t>
  </si>
  <si>
    <t>30S/1 80/20% COTTON/POLYESTER (INJECT)</t>
  </si>
  <si>
    <t>30S/1 80/20% COTTON/POLYESTER (INJECT) 100%</t>
  </si>
  <si>
    <t>S:\R&amp;D_Database\Masco Fabric Strength By RND\Picture Of Hanger\0. Picture of Hangers All in One\RND MBT-22 INJ.jpg</t>
  </si>
  <si>
    <t>ANALYSING REPORT\RND MBT-22 INJ Anaysis Report.pdf</t>
  </si>
  <si>
    <t>STICKERS\RND MBT-22 INJ Sticker.docx</t>
  </si>
  <si>
    <t>BOOKING-DESIGN FILES\RND MBT-22 INJ Booking (Merchant) Clockhouse Boy's fabric program forAW-21 C&amp;A -CH BOYS AW 21 - 2163600.xls</t>
  </si>
  <si>
    <t>BOOKING-DESIGN FILES\RND MBT-22 INJ Design.xls</t>
  </si>
  <si>
    <t>FINISHING REPORT\RND MBT-22 INJ Finishing Report.pdf</t>
  </si>
  <si>
    <t>ALL COSTING\RND MBT-22 INJ Price.xls</t>
  </si>
  <si>
    <t>FANCY YARN WITH INJECTECD STRIPE</t>
  </si>
  <si>
    <t>SPINNING PROCESSES ARE FANCY &amp; TIME CONSUMING</t>
  </si>
  <si>
    <t>HIGHER WASTAGE PERCENTAGE. HIGHER SHRINKAGE TENDENCY</t>
  </si>
  <si>
    <t>RND MBT-22 INJ CA</t>
  </si>
  <si>
    <t>IND TR/BATCH#4222/18966</t>
  </si>
  <si>
    <t>2193405, 2193399</t>
  </si>
  <si>
    <t>93/7% COTTON/POLYESTER (BLACK INJECT)</t>
  </si>
  <si>
    <t>26S/1 93/7% COTTON/POLYESTER INJECT</t>
  </si>
  <si>
    <t>26S/1 93/7% COTTON/POLYESTER INJECT 100%</t>
  </si>
  <si>
    <t>S:\R&amp;D_Database\Masco Fabric Strength By RND\Picture Of Hanger\0. Picture of Hangers All in One\RND MBT-22 INJ CA.jpg</t>
  </si>
  <si>
    <t>ANALYSING REPORT\RND MBT-22 INJ CA Analysis Report.pdf</t>
  </si>
  <si>
    <t>STICKERS\RND MBT-22 INJ CA Sticker.docx</t>
  </si>
  <si>
    <t>BOOKING-DESIGN FILES\RND MBT-22 INJ CA Booking.doc</t>
  </si>
  <si>
    <t>S:\R&amp;D_Database\Masco Fabric Strength By RND\KNIT BOOKING\RND MBT-22 INJ CA Knit Booking.pdf</t>
  </si>
  <si>
    <t>FINISHING REPORT\RND MBT-22 INJ CA Finishing Report One Pager.xlsx</t>
  </si>
  <si>
    <t>ALL COSTING\RND MBT-22 INJ CA Price.xls</t>
  </si>
  <si>
    <t xml:space="preserve">SPINNING PROCESS IS FANCY &amp; TIME CONSUMING </t>
  </si>
  <si>
    <t>RND MCB-13</t>
  </si>
  <si>
    <t>INJECTED SINGLE JERSEY</t>
  </si>
  <si>
    <t>97/3% COTTON/POLYESTER</t>
  </si>
  <si>
    <t>97/3% COTTON/POLYESTER(INJECT)</t>
  </si>
  <si>
    <t>97/3% COTTON/POLYESTER(INJECT) 100%</t>
  </si>
  <si>
    <t>S:\R&amp;D_Database\Masco Fabric Strength By RND\Picture Of Hanger\0. Picture of Hangers All in One\RND MCB-13.jpg</t>
  </si>
  <si>
    <t>ANALYSING REPORT\RND MCB-13.pdf</t>
  </si>
  <si>
    <t>STICKERS\RND MCB-13.docx</t>
  </si>
  <si>
    <t>FINISHING REPORT\RND MCB-13.pdf</t>
  </si>
  <si>
    <t>ALL COSTING\RND MCB-13 PRICE.xls</t>
  </si>
  <si>
    <t>LUSTURE &amp; SHORT INJECT EFFECT</t>
  </si>
  <si>
    <t>HARD TO MAINTAIN PRODUCTIVITY AND REGULAR STANDARED OF FABRIC PROPERTIES</t>
  </si>
  <si>
    <t>RND MCB-14 30S1HA1072BA</t>
  </si>
  <si>
    <t xml:space="preserve">50/50% COTTON/POLYESTER </t>
  </si>
  <si>
    <t>S:\R&amp;D_Database\Masco Fabric Strength By RND\Picture Of Hanger\0. Picture of Hangers All in One\RND MCB-14 30S1HA1072BA.jpg</t>
  </si>
  <si>
    <t>ANALYSING REPORT\RND MCB-14.pdf</t>
  </si>
  <si>
    <t>STICKERS\RND MCB-14 30S1HA1072BA.docx</t>
  </si>
  <si>
    <t>FINISHING REPORT\RND MCB-14.pdf</t>
  </si>
  <si>
    <t>ALL COSTING\RND MCB-14 Price.xls</t>
  </si>
  <si>
    <t xml:space="preserve">SIRO MELANGE EFFECT   </t>
  </si>
  <si>
    <t>RND MCB-16-MFD057</t>
  </si>
  <si>
    <t>M/C SLUB SINGLE JERSEY</t>
  </si>
  <si>
    <t>60/30/10% POLYESTER/COTTON/BLACK VISCOSE</t>
  </si>
  <si>
    <t>53.5"</t>
  </si>
  <si>
    <t>S:\R&amp;D_Database\Masco Fabric Strength By RND\Picture Of Hanger\0. Picture of Hangers All in One\RND MCB-16-MFD057.jpg</t>
  </si>
  <si>
    <t>STICKERS\RND MCB-16 MFD057.docx</t>
  </si>
  <si>
    <t>FINISHING REPORT\RND MCB-16.pdf</t>
  </si>
  <si>
    <t xml:space="preserve">SLUB LOOK CORD EFFECT   </t>
  </si>
  <si>
    <t>FANCY SPG PROCESS, MORE TENSILE STRENGTH IS REQ IN YARN</t>
  </si>
  <si>
    <t>RND MCB-22/ S000G99441KK2241</t>
  </si>
  <si>
    <t>LONG INJECT SINGLE JERSEY</t>
  </si>
  <si>
    <t>90/10% COTTON/POLYESTER(BLACK LONG INJECT)</t>
  </si>
  <si>
    <t>90/10% COTTON/POLYESTER (BLACK LONG INJECT) 100%</t>
  </si>
  <si>
    <t>S:\R&amp;D_Database\Masco Fabric Strength By RND\Picture Of Hanger\0. Picture of Hangers All in One\RND MCB-22-S000G99441KK2241.jpg</t>
  </si>
  <si>
    <t>ANALYSING REPORT\RND MCB-22.jpg</t>
  </si>
  <si>
    <t>STICKERS\RND MCB-22.docx</t>
  </si>
  <si>
    <t>FINISHING REPORT\RND MCB-22.pdf</t>
  </si>
  <si>
    <t>ALL COSTING\RND MCB-22 Price.xls</t>
  </si>
  <si>
    <t xml:space="preserve">LONG INJECT SLUB EFFECT  </t>
  </si>
  <si>
    <t xml:space="preserve">FANCY SPINNING PROCESS, MORE TIME REQ. </t>
  </si>
  <si>
    <t>RND MFB-11 A</t>
  </si>
  <si>
    <t>KSL</t>
  </si>
  <si>
    <t>PUFF UP SINGLE JERSEY</t>
  </si>
  <si>
    <t>90/10% COTTON/POLYESTER(LONG INJECT)</t>
  </si>
  <si>
    <t>30S/1 COTTON Y/D WHITE+ 30S/1 0.5% BLUE POLYESTER LONG INJECT+ 30S/1 50/50% COTTON/POLYESTER(SIRO SLUB)(ONLY POLYESTER PART DYEING-BLACK)</t>
  </si>
  <si>
    <t>S:\R&amp;D_Database\Masco Fabric Strength By RND\Picture Of Hanger\0. Picture of Hangers All in One\RND MFB-11 A.jpg</t>
  </si>
  <si>
    <t>ANALYSING REPORT\RND MFB-11 A.pdf</t>
  </si>
  <si>
    <t>STICKERS\RND MFB-11A.docx</t>
  </si>
  <si>
    <t>BOOKING-DESIGN FILES\RND MFB-11A Booking.doc</t>
  </si>
  <si>
    <t>FINISHING REPORT\RND MFB-11 A.pdf</t>
  </si>
  <si>
    <t>ALL COSTING\RND MFB-11A PRICE.xls</t>
  </si>
  <si>
    <t xml:space="preserve">ALL OVER PUFFY BALL EFFECT </t>
  </si>
  <si>
    <t>INITIAL SET UP IS VERY HARD</t>
  </si>
  <si>
    <t>RND MFB-39 B</t>
  </si>
  <si>
    <t>50/38/12% COTTON/POLYESTER/VISCOSE</t>
  </si>
  <si>
    <t>28S/1 50/38/12% COTTON/POLYESTER/VISCOSE(SIRO THICK SLUB) (SHORT DISTANCE)</t>
  </si>
  <si>
    <t>28S/1 50/38/12% COTTON/POLYESTER/VISCOSE 100%</t>
  </si>
  <si>
    <t>S:\R&amp;D_Database\Masco Fabric Strength By RND\Picture Of Hanger\0. Picture of Hangers All in One\RND MFB-39 B.jpg</t>
  </si>
  <si>
    <t>STICKERS\RND MFB-39B.docx</t>
  </si>
  <si>
    <t>FINISHING REPORT\RND MFB-39 B.pdf</t>
  </si>
  <si>
    <t>ALL COSTING\RND MFB-39 B Price.xls</t>
  </si>
  <si>
    <t>RND MFB-2031 PCS</t>
  </si>
  <si>
    <t>DROP NEEDLE RIB</t>
  </si>
  <si>
    <t>SIRO VARIGATED RIB</t>
  </si>
  <si>
    <t>48"</t>
  </si>
  <si>
    <t>30S1 50/50% COTTON/POLYESTER</t>
  </si>
  <si>
    <t>S:\R&amp;D_Database\Masco Fabric Strength By RND\Picture Of Hanger\0. Picture of Hangers All in One\RND MFB-2031 PCS.jpg</t>
  </si>
  <si>
    <t>STICKERS\RND MFB-2031 PCS.docx</t>
  </si>
  <si>
    <t>BOOKING-DESIGN FILES\RND MFB-2031 PCS Booking.doc</t>
  </si>
  <si>
    <t>S:\R&amp;D_Database\Masco Fabric Strength By RND\KNIT BOOKING\RND MFB-2031 PCS Knit Booking.pdf</t>
  </si>
  <si>
    <t>BULKY LOOK, MULTI DROP STRUCTURE</t>
  </si>
  <si>
    <t>INITIAL MACHINE SET UP, FINISHING PARAMETERS</t>
  </si>
  <si>
    <t>LESS PRODUCTIVITY &amp; HIGHER WASTAGE PERCENTAGE. MODERATELY HIGHER SHRINKAGE TENDENCY</t>
  </si>
  <si>
    <t>RND MKB-256 A</t>
  </si>
  <si>
    <t>TRIPLE LACOSTE JERSEY</t>
  </si>
  <si>
    <t>100% COTTON(MILTICOLOR SIRO) (6 COLOR)</t>
  </si>
  <si>
    <t>S:\R&amp;D_Database\Masco Fabric Strength By RND\Picture Of Hanger\0. Picture of Hangers All in One\RND MKB-256 A.jpg</t>
  </si>
  <si>
    <t>STICKERS\RND MKB-256A.docx</t>
  </si>
  <si>
    <t>FINISHING REPORT\RND MKB-256 A.pdf</t>
  </si>
  <si>
    <t>ALL COSTING\RND MKB-256A Price.xls</t>
  </si>
  <si>
    <t>RND MSB-31</t>
  </si>
  <si>
    <t>INJECTED STRETCH SINGLE JERSEY</t>
  </si>
  <si>
    <t>90/5/5% COTTON/POLYESTER/ELASTHN</t>
  </si>
  <si>
    <t>30S/1 COTTON(1.5% POLYESTER INJECT)+ 20D ELASTANE(FF)</t>
  </si>
  <si>
    <t>30S/1 COTTON(1.5% POLYESTER INJECT) 95%
20S ELASTANE 5%</t>
  </si>
  <si>
    <t>S:\R&amp;D_Database\Masco Fabric Strength By RND\Picture Of Hanger\0. Picture of Hangers All in One\RND MSB-31.jpg</t>
  </si>
  <si>
    <t>ANALYSING REPORT\RND MSB-31.pdf</t>
  </si>
  <si>
    <t>STICKERS\RND MSB-31.docx</t>
  </si>
  <si>
    <t>BOOKING-DESIGN FILES\RND MSB-31 Booking.doc</t>
  </si>
  <si>
    <t>S:\R&amp;D_Database\Masco Fabric Strength By RND\KNIT BOOKING\RND MSB-31 Knit Booking.pdf</t>
  </si>
  <si>
    <t>FINISHING REPORT\RND MSB-31.pdf</t>
  </si>
  <si>
    <t>ALL COSTING\RND MSB-31 Price.xls</t>
  </si>
  <si>
    <t>RND MSB-41</t>
  </si>
  <si>
    <t>CLOCK HOUSE</t>
  </si>
  <si>
    <t>Q1-2019-501</t>
  </si>
  <si>
    <t>LONG INJECTED SINGLE JERSEY</t>
  </si>
  <si>
    <t>85/15% COTTON/POLYESTER(LONG INJECT)</t>
  </si>
  <si>
    <t>28S/1 COTTON(15% WHITE LONG POLYESTER INJECT)</t>
  </si>
  <si>
    <t>28S/1 COTTON(15% WHITE LONG POLYESTER INJECT) 100%</t>
  </si>
  <si>
    <t>S:\R&amp;D_Database\Masco Fabric Strength By RND\Picture Of Hanger\0. Picture of Hangers All in One\RND MSB-41.jpg</t>
  </si>
  <si>
    <t>ANALYSING REPORT\RND MSB-41.jpg</t>
  </si>
  <si>
    <t>STICKERS\RND MSB-41.docx</t>
  </si>
  <si>
    <t>BOOKING-DESIGN FILES\RND MSB-41 Booking.doc</t>
  </si>
  <si>
    <t>ALL COSTING\RND MSB-41 Price.xls</t>
  </si>
  <si>
    <t xml:space="preserve">CONTRAST INJECT EFFECT </t>
  </si>
  <si>
    <t xml:space="preserve">REGULAR QUALITY STANDARD, SPECIAL YARN </t>
  </si>
  <si>
    <t xml:space="preserve"> REGULAR PRODUCTIVITY AND QUALITY STANDARD HAS TO BE MAINTAINED</t>
  </si>
  <si>
    <t xml:space="preserve">RND MSB-56 </t>
  </si>
  <si>
    <t xml:space="preserve">DERIVATIVE OF SINGLE JERSEY </t>
  </si>
  <si>
    <t>PIN STRIPE TWISTED-SLUB JERSEY</t>
  </si>
  <si>
    <t xml:space="preserve">175 GSM </t>
  </si>
  <si>
    <t>75”</t>
  </si>
  <si>
    <t>S:\R&amp;D_Database\Masco Fabric Strength By RND\Picture Of Hanger\0. Picture of Hangers All in One\RND MSB-56.jpg</t>
  </si>
  <si>
    <t>ANALYSING REPORT\RND MSB-56 Analysis Report.pdf</t>
  </si>
  <si>
    <t>STICKERS\RND MSB-56 Sticker.docx</t>
  </si>
  <si>
    <t>BOOKING-DESIGN FILES\RND MSB-56 Booking.doc</t>
  </si>
  <si>
    <t>FINISHING REPORT\RND MSB-56 Finishing Report One Pager.xlsx</t>
  </si>
  <si>
    <t>ALL COSTING\RND MSB-56 Price.xls</t>
  </si>
  <si>
    <t>TWISTED EFFECT, SPIRAL LOOK SLUB JERSEY</t>
  </si>
  <si>
    <t>LESS PRODUCTIVITY &amp; HIGHER WASTAGE PERCENTAGE. HIGHER SHRINKAGE TENDENCY.</t>
  </si>
  <si>
    <t>RND MSB-56 STR</t>
  </si>
  <si>
    <t>IND TR/B-4450/19434</t>
  </si>
  <si>
    <t>98/2% COTTON/ELASTANE</t>
  </si>
  <si>
    <t>S:\R&amp;D_Database\Masco Fabric Strength By RND\Picture Of Hanger\0. Picture of Hangers All in One\RND MSB-56 STR.jpg</t>
  </si>
  <si>
    <t>STICKERS\RND MSB-56 STR Sticker.docx</t>
  </si>
  <si>
    <t>ALL COSTING\RND MSB-56 STR Price.xls</t>
  </si>
  <si>
    <t>SPECIAL CARE IS NECESSARY AT EVERY STAGE.</t>
  </si>
  <si>
    <t>RND MSB-511</t>
  </si>
  <si>
    <t>KB-2018-Q4 011</t>
  </si>
  <si>
    <t>TWISTED TERRY FLEECE</t>
  </si>
  <si>
    <t>70/30% COTTON/POLYESTER</t>
  </si>
  <si>
    <t>82"</t>
  </si>
  <si>
    <t>KNIT-TWISTED 30S/1 COTTON &amp; 30S/1 POLYESTER(SPUN)+ LOOP-10S/1 COTTON</t>
  </si>
  <si>
    <t>30S/1 COTTON 33%
30S/1 POLYESTER(SPUN) 33%
10S/1 COTTON 34%</t>
  </si>
  <si>
    <t>S:\R&amp;D_Database\Masco Fabric Strength By RND\Picture Of Hanger\0. Picture of Hangers All in One\RND MSB-511.jpg</t>
  </si>
  <si>
    <t>STICKERS\RND MSB-511.docx</t>
  </si>
  <si>
    <t>BOOKING-DESIGN FILES\RND MSB-511 Booking.doc</t>
  </si>
  <si>
    <t>ALL COSTING\RND MSB-511 Price.xls</t>
  </si>
  <si>
    <t>SPINNING PROCESS IS RARE &amp; LONG LEAD TIME</t>
  </si>
  <si>
    <t>ESS PRODUCTIVITY FOR SPECIAL MACHINE SET UP</t>
  </si>
  <si>
    <t>10 + 6 rib</t>
  </si>
  <si>
    <t>11.FANCY SPINING FABRIC</t>
  </si>
  <si>
    <t>RND HMB-S6-MSM-29</t>
  </si>
  <si>
    <t>INJECT NEPS SINGLE JERSEY</t>
  </si>
  <si>
    <t>97/3% COTTON/POLYESTER (INJECT+NEPS)</t>
  </si>
  <si>
    <t>97/3% COTTON/POLYESRTER (INJET+NEPS) 100%</t>
  </si>
  <si>
    <t>S:\R&amp;D_Database\Masco Fabric Strength By RND\Picture Of Hanger\0. Picture of Hangers All in One\RND HMB-S6-MSM-29.jpg</t>
  </si>
  <si>
    <t>STICKERS\RND HMB-S6-MSM-29.docx</t>
  </si>
  <si>
    <t xml:space="preserve">DOUBLE COLOR MELANGE EFFECT </t>
  </si>
  <si>
    <t>SPINNING TECHNOLOGY FANCY &amp; RARE IN CAPACITY</t>
  </si>
  <si>
    <t>REGULAR STANDER OF FABRIC PROPERTIES NEED TO BE ACHIEVED</t>
  </si>
  <si>
    <t>RND HMB-S6-MSM-12656</t>
  </si>
  <si>
    <t>SNOW MELANGE SINGLE JERSEY</t>
  </si>
  <si>
    <t xml:space="preserve"> 50/38/12% POLYESTER/COTTON/VISCOSE(BLACK AND WHITE COTTON NEPS) 100%</t>
  </si>
  <si>
    <t>S:\R&amp;D_Database\Masco Fabric Strength By RND\Picture Of Hanger\0. Picture of Hangers All in One\RND HMB-S6-MSM-12656.jpg</t>
  </si>
  <si>
    <t>STICKERS\RND HMB-S6-MSM-12656.docx</t>
  </si>
  <si>
    <t>SNOW HEATHER EFFECT ALL OVER THE FABRICS</t>
  </si>
  <si>
    <t>REGULAR STANDER OF FABRIC PROPERTIES, NEED TO BE MAINTAINED</t>
  </si>
  <si>
    <t>RND INN-100 M</t>
  </si>
  <si>
    <t>1S NEP SINGLE JERSEY</t>
  </si>
  <si>
    <t>98/2% COTTON/POLYESTER(NEPS)</t>
  </si>
  <si>
    <t>30S/1 COTTON/POLYESTER(1 COLOR NEPS)</t>
  </si>
  <si>
    <t>30S/1 COTTON/POLYESTER(1 COLOR NEPS) 100%</t>
  </si>
  <si>
    <t>S:\R&amp;D_Database\Masco Fabric Strength By RND\Picture Of Hanger\0. Picture of Hangers All in One\RND INN-100 M.jpg</t>
  </si>
  <si>
    <t>STICKERS\RND INN-100 M.docx</t>
  </si>
  <si>
    <t>FINISHING REPORT\RND INN-100 M.pdf</t>
  </si>
  <si>
    <t>ALL COSTING\RND INN-100 M Price.xls</t>
  </si>
  <si>
    <t>NEPS EFFECT ON FACE OF THE FABRICS</t>
  </si>
  <si>
    <t xml:space="preserve">SPINNING PROCESSES ARE FANCY &amp; TIME CONSUMING </t>
  </si>
  <si>
    <t>RND MSB-04B NB</t>
  </si>
  <si>
    <t>DV-1227</t>
  </si>
  <si>
    <t>NEPS STRIPE JERSEY</t>
  </si>
  <si>
    <t>98/2% COTTON(ORG.)/POLYESTER(NEPS)</t>
  </si>
  <si>
    <t>S:\R&amp;D_Database\Masco Fabric Strength By RND\Picture Of Hanger\0. Picture of Hangers All in One\RND MSB-04B NB.jpg</t>
  </si>
  <si>
    <t>S:\R&amp;D_Database\Masco Fabric Strength By RND\STICKERS\RND MSB-04B NB Sticker.docx</t>
  </si>
  <si>
    <t>S:\R&amp;D_Database\Masco Fabric Strength By RND\KNIT BOOKING\RND MSB-04B, NB Knit Booking.pdf</t>
  </si>
  <si>
    <t>S:\R&amp;D_Database\Masco Fabric Strength By RND\FINISHING REPORT\RND MSB-04B, NB Finishing Report.pdf</t>
  </si>
  <si>
    <t>S:\R&amp;D_Database\Masco Fabric Strength By RND\ALL COSTING\RND MSB-04B NB Price.xls</t>
  </si>
  <si>
    <t>FEEDER STRIPE NEPS, FANCY EFFECT</t>
  </si>
  <si>
    <t xml:space="preserve">FANCY SPINNING, DYEING LIMITATION  </t>
  </si>
  <si>
    <t>TENDENCY FOR FABRIC FAULTS AND HIGHER WASTAGE PERCENTAGE. HIGHER SHRINKAGE TENDENCY.</t>
  </si>
  <si>
    <t>RND INN-100 N</t>
  </si>
  <si>
    <t>MULTI NEP SINGLE JERSEY</t>
  </si>
  <si>
    <t>30S/1 COTTON/POLYESTER(MULTICOLOR NEPS)</t>
  </si>
  <si>
    <t>30S/1 COTTON/POLYESTER(MULTICOLOR NEPS) 100%</t>
  </si>
  <si>
    <t>S:\R&amp;D_Database\Masco Fabric Strength By RND\Picture Of Hanger\0. Picture of Hangers All in One\RND INN-100 N.jpg</t>
  </si>
  <si>
    <t>STICKERS\RND INN-100 N.docx</t>
  </si>
  <si>
    <t>FINISHING REPORT\RND INN-100 N.pdf</t>
  </si>
  <si>
    <t>ALL COSTING\RND INN-100N  PRICE.xls</t>
  </si>
  <si>
    <t>RND INN-100 Z</t>
  </si>
  <si>
    <t>50/38/12% POLYESTER/COTTON/VISCOSE 100%</t>
  </si>
  <si>
    <t>S:\R&amp;D_Database\Masco Fabric Strength By RND\Picture Of Hanger\0. Picture of Hangers All in One\RND INN-100 Z.jpg</t>
  </si>
  <si>
    <t>STICKERS\RND INN-100 Z.docx</t>
  </si>
  <si>
    <t>ALL COSTING\RND INN-100 Z Price.xls</t>
  </si>
  <si>
    <t>SEE THROUGH MELANGE EFFECT</t>
  </si>
  <si>
    <t>RND MBT-22</t>
  </si>
  <si>
    <t>MULTI COLOR NEPS SINGLE LACOSTE</t>
  </si>
  <si>
    <t>90/10% COTTON/VISCOSE(MULTI COLOR NEPS)</t>
  </si>
  <si>
    <t>75.5"</t>
  </si>
  <si>
    <t>26S/1 90/10% COTTON/VISCOSE (1.5% RED &amp; 1.5% BLACK NEPS)</t>
  </si>
  <si>
    <t>26S/1 90/10% COTTON/VISCOSE (1.5% RED &amp; 1.5% BLACK NEPS) 100%</t>
  </si>
  <si>
    <t>S:\R&amp;D_Database\Masco Fabric Strength By RND\Picture Of Hanger\0. Picture of Hangers All in One\RND MBT-22.jpg</t>
  </si>
  <si>
    <t>ANALYSING REPORT\RND MBT-22.pdf</t>
  </si>
  <si>
    <t>STICKERS\RND MBT-22.docx</t>
  </si>
  <si>
    <t>BOOKING-DESIGN FILES\RND MBT-22 booking.doc</t>
  </si>
  <si>
    <t>ALL COSTING\RND MBT-22 Price.xls</t>
  </si>
  <si>
    <t>FANCY NEPS EFFECT ON FACE OF THE FABRICS</t>
  </si>
  <si>
    <t>PRODUCTIVITY IS LESS AND WASTAGE PERCENTAGE IS HIGH. HIGHER SHRINKAGE TENDENCY</t>
  </si>
  <si>
    <t>RND MBT-25</t>
  </si>
  <si>
    <t>CARREFOUR</t>
  </si>
  <si>
    <t>MULTI COLOR NEPS SINGLE JERSEY</t>
  </si>
  <si>
    <t>65/35% COTTON/POLYESTER(MULTICOLOR POLYESTER NEPS)</t>
  </si>
  <si>
    <t>28S/1 65/35% COTTON/POLYESTER(MULTICOLOR POLYESTER NEPS)</t>
  </si>
  <si>
    <t>28S/1 65/35% COTTON/POLYESTER(MULTICOLOR POLYESTER NEPS) 100%</t>
  </si>
  <si>
    <t>S:\R&amp;D_Database\Masco Fabric Strength By RND\Picture Of Hanger\0. Picture of Hangers All in One\RND MBT-25.jpg</t>
  </si>
  <si>
    <t>ANALYSING REPORT\RND MBT-25.jpg</t>
  </si>
  <si>
    <t>STICKERS\RND MBT-25.docx</t>
  </si>
  <si>
    <t>BOOKING-DESIGN FILES\RND MBT-25 booking.doc</t>
  </si>
  <si>
    <t>FINISHING REPORT\RND MBT-25.pdf</t>
  </si>
  <si>
    <t>ALL COSTING\RND MBT-25 Price.xls</t>
  </si>
  <si>
    <t xml:space="preserve">MULTI COLOR NEPS AND HAND FEEL </t>
  </si>
  <si>
    <t>SUSTAINING NEPS DENSITY. RARE SPINNING FACILITY</t>
  </si>
  <si>
    <t>RND MBT-43</t>
  </si>
  <si>
    <t>DV-1149</t>
  </si>
  <si>
    <t>NEW YORKER</t>
  </si>
  <si>
    <t>75/25% POLYESTER/COTTON SIRO FLUTTER SLUB</t>
  </si>
  <si>
    <t>28S/1 75/25% POLYESTER/COTTON SIRO FLUTTER SLUB</t>
  </si>
  <si>
    <t>28S/1 75/25% POLYESTER/COTTON SIRO FLUTTER SLUB 100%</t>
  </si>
  <si>
    <t>S:\R&amp;D_Database\Masco Fabric Strength By RND\Picture Of Hanger\0. Picture of Hangers All in One\RND MBT-43.jpg</t>
  </si>
  <si>
    <t>ANALYSING REPORT\RND MBT-43 Analysis Report.pdf</t>
  </si>
  <si>
    <t>STICKERS\RND MBT-43 Sticker.docx</t>
  </si>
  <si>
    <t>BOOKING-DESIGN FILES\RND MBT-43 Booking.doc</t>
  </si>
  <si>
    <t>S:\R&amp;D_Database\Masco Fabric Strength By RND\KNIT BOOKING\RND MBT-43 Knit Booking.pdf</t>
  </si>
  <si>
    <t>FINISHING REPORT\RND MBT-43 Finishing Report.pdf</t>
  </si>
  <si>
    <t>ALL COSTING\RND MBT-43 Price.xls</t>
  </si>
  <si>
    <t>SIRO EFFECT WITH HEAVY SLUB</t>
  </si>
  <si>
    <t>REGULAR PRODUCTIVITY &amp; QUALITY NEED TO BE ACHIEVED</t>
  </si>
  <si>
    <t>RND MBT-2019 MLT NPS</t>
  </si>
  <si>
    <t>DV-1250</t>
  </si>
  <si>
    <t>DESIGN RIB</t>
  </si>
  <si>
    <t>MULTICOLOR NEPS BOX RIB</t>
  </si>
  <si>
    <t>97/3% VISCOSE/POLYESTER (MULTICOLOR NEPS)</t>
  </si>
  <si>
    <t>30S/1 96/4% VISCOSE/POLYESTER MULTICOLOR NEPS</t>
  </si>
  <si>
    <t>30S/1 96/4% VISCOSE/POLYESTER MULTICOLOR NEPS 100%</t>
  </si>
  <si>
    <t>S:\R&amp;D_Database\Masco Fabric Strength By RND\Picture Of Hanger\0. Picture of Hangers All in One\RND MBT-2019 MLT NPS.jpg</t>
  </si>
  <si>
    <t>STICKERS\RND MBT-2019 MLT NPS Sticker.docx</t>
  </si>
  <si>
    <t>BOOKING-DESIGN FILES\RND MBT-2019 MLT NPS Booking .doc</t>
  </si>
  <si>
    <t>S:\R&amp;D_Database\Masco Fabric Strength By RND\KNIT BOOKING\RND MBT-2019 MLT NPS Knit Booking.pdf</t>
  </si>
  <si>
    <t>FINISHING REPORT\RND MBT-2019 MLT NPS Finishing Report.pdf</t>
  </si>
  <si>
    <t>ALL COSTING\RND MBT-2019 MLT NPS Price.xls</t>
  </si>
  <si>
    <t>MULTICOLOR FANCY YARN RIB, DRAPEABILITY</t>
  </si>
  <si>
    <t>WET PROCESS MAY REDUCE NEPS, SPECIAL YARN SOURCE</t>
  </si>
  <si>
    <t>LESS PRODUCTIVITY &amp; HIGHER WASTAGE PERCENTAGE. VERY HIGH SHRINKAGE TENDENCY.</t>
  </si>
  <si>
    <t>RND MCB-16 CA</t>
  </si>
  <si>
    <t>58'</t>
  </si>
  <si>
    <t>30S/1 57/43% POLYESTER/COTTON(SIRO)+ 22S/1  COTTON(COMBED SLUB)+ 34S/1 COTTON(COMBED)</t>
  </si>
  <si>
    <t xml:space="preserve">22 S/1 1 COTTON(COMBED SLUB) 67%
34 S/1 COTTON(COMBED) 18%
30S/1 57/43% POLYESTER/COTTON(SIRO) 15% </t>
  </si>
  <si>
    <t>S:\R&amp;D_Database\Masco Fabric Strength By RND\Picture Of Hanger\0. Picture of Hangers All in One\RND MCB-16 CA.jpg</t>
  </si>
  <si>
    <t>ANALYSING REPORT\RND MCB-16 CA.pdf</t>
  </si>
  <si>
    <t>STICKERS\RND MCB-16 CA.docx</t>
  </si>
  <si>
    <t>BOOKING-DESIGN FILES\RND MCB-16 CA Booking.doc</t>
  </si>
  <si>
    <t>S:\R&amp;D_Database\Masco Fabric Strength By RND\KNIT BOOKING\RND MCB-16 CA Knit Booking.pdf</t>
  </si>
  <si>
    <t>BOOKING-DESIGN FILES\RND MCB-16 CA DESIGN FILE.xlsx</t>
  </si>
  <si>
    <t>FINISHING REPORT\RND MCB-16 CA.pdf</t>
  </si>
  <si>
    <t>ALL COSTING\RND MCB-16 CA Price.xls</t>
  </si>
  <si>
    <t xml:space="preserve">HEAVY SLUB LOOK, CONTRAST FIBER VISIBILITY </t>
  </si>
  <si>
    <t>INITIAL MACHINE SET UP IS HARDER</t>
  </si>
  <si>
    <t>LESS PRODUCTIVITY AND HIGHER WASTAGE PERCENTAGE IN FABRIC FORM. HIGHER SHRINKAGE TENDENCY</t>
  </si>
  <si>
    <t>RND MCB-29</t>
  </si>
  <si>
    <t>85/15% COTTON/POLYSTER</t>
  </si>
  <si>
    <t>42"</t>
  </si>
  <si>
    <t>S:\R&amp;D_Database\Masco Fabric Strength By RND\Picture Of Hanger\0. Picture of Hangers All in One\RND MCB-29.jpg</t>
  </si>
  <si>
    <t>ANALYSING REPORT\RND MCB-29.jpg</t>
  </si>
  <si>
    <t>STICKERS\RND MCB-29.docx</t>
  </si>
  <si>
    <t>BOOKING-DESIGN FILES\RND MCB-29 Design file..pdf</t>
  </si>
  <si>
    <t>FINISHING REPORT\RND MCB-29.pdf</t>
  </si>
  <si>
    <t>ALL COSTING\RND MCB-29 Price.xls</t>
  </si>
  <si>
    <t>FANCY LOOKING</t>
  </si>
  <si>
    <t>HARD TO MAINTAIN ANY REGULAR PATTERN</t>
  </si>
  <si>
    <t>RND MFB-22 A</t>
  </si>
  <si>
    <t>S-28139</t>
  </si>
  <si>
    <t>HUMMEL</t>
  </si>
  <si>
    <t>NEPS STRETCH S/J</t>
  </si>
  <si>
    <t>94/1/5% COTTON/POLYESTER(2%BLACK NEPS)/ELASTANE</t>
  </si>
  <si>
    <t>S:\R&amp;D_Database\Masco Fabric Strength By RND\Picture Of Hanger\0. Picture of Hangers All in One\RND MFB-22 A.jpg</t>
  </si>
  <si>
    <t>ANALYSING REPORT\RND MFB-22 A Analysis Report.pdf</t>
  </si>
  <si>
    <t>STICKERS\RND MFB-22 A Sticker.docx</t>
  </si>
  <si>
    <t>BOOKING-DESIGN FILES\RND MFB-22 A Booking.doc</t>
  </si>
  <si>
    <t>FINISHING REPORT\RND MFB-22 A Finishing Report.pdf</t>
  </si>
  <si>
    <t>ALL COSTING\RND MFB-22 A Price.xls</t>
  </si>
  <si>
    <t>NEPPY APPEARANCE, STRETCHABILITY</t>
  </si>
  <si>
    <t>WET PROCESS MAY REDUCE NEPS</t>
  </si>
  <si>
    <t>RND MFB-36</t>
  </si>
  <si>
    <t>MULTICOLOR NEPS SINGLE JERSEY</t>
  </si>
  <si>
    <t>60/40% COTTON/POLYESTER(NEPS)</t>
  </si>
  <si>
    <t>20S/1 60/40% COTTON/POLYESTER(MULTICOLOR NEPS)</t>
  </si>
  <si>
    <t>20S/1 60/40% COTTON/POLYESTER(MULTICOLOR NEPS) 100%</t>
  </si>
  <si>
    <t>S:\R&amp;D_Database\Masco Fabric Strength By RND\Picture Of Hanger\0. Picture of Hangers All in One\RND MFB-36.jpg</t>
  </si>
  <si>
    <t>ANALYSING REPORT\RND MFB-36.pdf</t>
  </si>
  <si>
    <t>STICKERS\RND MFB-36.docx</t>
  </si>
  <si>
    <t>BOOKING-DESIGN FILES\RND MFB-36 Booking.doc</t>
  </si>
  <si>
    <t>S:\R&amp;D_Database\Masco Fabric Strength By RND\KNIT BOOKING\RND MFB-36 Knit Booking.pdf</t>
  </si>
  <si>
    <t>FINISHING REPORT\RND MFB-36.pdf</t>
  </si>
  <si>
    <t>RND MFB-36 A</t>
  </si>
  <si>
    <t>S:\R&amp;D_Database\Masco Fabric Strength By RND\Picture Of Hanger\0. Picture of Hangers All in One\RND MFB-36 A.jpg</t>
  </si>
  <si>
    <t>STICKERS\RND MFB-36 A.docx</t>
  </si>
  <si>
    <t>MULTI COLOR NEPS EFFECT ON FACE OF THE FABRICS</t>
  </si>
  <si>
    <t>RND MFB-62</t>
  </si>
  <si>
    <t>UK1354</t>
  </si>
  <si>
    <t>SNOW SINGLE JERSEY</t>
  </si>
  <si>
    <t>24S/1 50/38/12% POLYESTER/COTTON/VISCOSE SNOW HEATHER</t>
  </si>
  <si>
    <t>24S/1 50/38/12% POLYESTER/COTTON/VISCOSE SNOW HEATHER 100%</t>
  </si>
  <si>
    <t>S:\R&amp;D_Database\Masco Fabric Strength By RND\Picture Of Hanger\0. Picture of Hangers All in One\RND MFB-62.jpg</t>
  </si>
  <si>
    <t>ANALYSING REPORT\RND MFB-62.jpg</t>
  </si>
  <si>
    <t>STICKERS\RND MFB-62.docx</t>
  </si>
  <si>
    <t>BOOKING-DESIGN FILES\RND MFB-62 Booking.doc</t>
  </si>
  <si>
    <t>S:\R&amp;D_Database\Masco Fabric Strength By RND\KNIT BOOKING\RND MFB-62 Knit Booking.pdf</t>
  </si>
  <si>
    <t>FINISHING REPORT\RND MFB-62.pdf</t>
  </si>
  <si>
    <t>ALL COSTING\RND MFB-62 PRICE.xls</t>
  </si>
  <si>
    <t>SNOW MELANGE EFFECT, HEATHER OF VISCOSE</t>
  </si>
  <si>
    <t xml:space="preserve">CARE FULL KNITTING AND SPECIAL FIBRE BLEND </t>
  </si>
  <si>
    <t>RND MFB-50</t>
  </si>
  <si>
    <t>BENETTON</t>
  </si>
  <si>
    <t>MULTICOLOR INJECTED SINGLE JERSEY</t>
  </si>
  <si>
    <t>92/8% COTTON/POLYESTER (NEPS &amp; INJECT)</t>
  </si>
  <si>
    <t>28S/1 90/10% COTTON/POLYESTER(3 COLOR FLORESCENT NEPS WITH SHORT POLYESTER INJECT)</t>
  </si>
  <si>
    <t>28S/1 90/10% COTTON/POLYESTER(3 COLOR FLORESCENT NEPS WITH SHORT POLYESTER INJECT) 100%</t>
  </si>
  <si>
    <t>S:\R&amp;D_Database\Masco Fabric Strength By RND\Picture Of Hanger\0. Picture of Hangers All in One\RND MFB-50.jpg</t>
  </si>
  <si>
    <t>ANALYSING REPORT\RND MFB-50.pdf</t>
  </si>
  <si>
    <t>STICKERS\RND MFB-50.docx</t>
  </si>
  <si>
    <t>BOOKING-DESIGN FILES\RND MFB-50 Booking.doc</t>
  </si>
  <si>
    <t>S:\R&amp;D_Database\Masco Fabric Strength By RND\KNIT BOOKING\RND MFB-50 Knit Booking.pdf</t>
  </si>
  <si>
    <t>FINISHING REPORT\RND MFB-50.pdf</t>
  </si>
  <si>
    <t>ALL COSTING\RND MFB-50 Price.xls</t>
  </si>
  <si>
    <t>NEPS EFFECT WITH SHORT INJECT</t>
  </si>
  <si>
    <t>RND MSB SLB-INJ</t>
  </si>
  <si>
    <t>SLUB INJECT SINGLE JERSEY</t>
  </si>
  <si>
    <t>58/42% POLYESTER/COTTON(INJECT)</t>
  </si>
  <si>
    <t>58/42% POLYESTER/CO</t>
  </si>
  <si>
    <t>S:\R&amp;D_Database\Masco Fabric Strength By RND\Picture Of Hanger\0. Picture of Hangers All in One\RND MSB SLB-INJ.jpg</t>
  </si>
  <si>
    <t>STICKERS\RND MSB SLB-INJ.docx</t>
  </si>
  <si>
    <t>INJECT AND HAND FEEL</t>
  </si>
  <si>
    <t>VERY FEW SPINNERS, YARN LEAD TIME IS VERY HIGH</t>
  </si>
  <si>
    <t>RND MSB TFL-6351-18</t>
  </si>
  <si>
    <t>ECRU FLUO MRL SINGLE JERSEY</t>
  </si>
  <si>
    <t>99/1% COTTON/POLYESTER(NEPS,INJECT)</t>
  </si>
  <si>
    <t>99/1% COTTON/POLYESTER(NEPS,INJECT) 100%</t>
  </si>
  <si>
    <t>S:\R&amp;D_Database\Masco Fabric Strength By RND\Picture Of Hanger\0. Picture of Hangers All in One\RND MSB TFL-6351-18.jpg</t>
  </si>
  <si>
    <t>STICKERS\RND MSB TFL-6351-18.docx</t>
  </si>
  <si>
    <t>FINISHING REPORT\RND MSB TFL-6351-18.jpg</t>
  </si>
  <si>
    <t>INJECT, MULTI COLOR NEPS AND HAND FEEL</t>
  </si>
  <si>
    <t xml:space="preserve">VERY FEW SPINNERS, YARN LEAD TIME IS VERY HIGH. </t>
  </si>
  <si>
    <t>REGULAR QUALITY STANDARD HAS TO BE MAINTAINED. COLOR STANDERD NEED TO ADJUST CAREFULLY</t>
  </si>
  <si>
    <t>RND MSB-04 B</t>
  </si>
  <si>
    <t>DV-1226</t>
  </si>
  <si>
    <t>S:\R&amp;D_Database\Masco Fabric Strength By RND\Picture Of Hanger\0. Picture of Hangers All in One\RND MSB-04 B.jpg</t>
  </si>
  <si>
    <t>RND MSB-12 A</t>
  </si>
  <si>
    <t>CA-CHQ2S20- 2017</t>
  </si>
  <si>
    <t xml:space="preserve">30S/1 50/38/12% POLYESTER/COTTON/VISCOSE </t>
  </si>
  <si>
    <t xml:space="preserve">30S/1 50/38/12% POLYESTER/COTTON/VISCOSE 100% </t>
  </si>
  <si>
    <t>S:\R&amp;D_Database\Masco Fabric Strength By RND\Picture Of Hanger\0. Picture of Hangers All in One\RND MSB-12 A.jpg</t>
  </si>
  <si>
    <t>ANALYSING REPORT\RND MSB-12A, 12B, 12C, 12D.pdf</t>
  </si>
  <si>
    <t>STICKERS\RND MSB-12 A.docx</t>
  </si>
  <si>
    <t>BOOKING-DESIGN FILES\RND MSB-12A 12B 12C 12D booking.doc</t>
  </si>
  <si>
    <t>ALL COSTING\RND MSB-12 A Price.xls</t>
  </si>
  <si>
    <t>SNOW MELANGE EFFECT</t>
  </si>
  <si>
    <t xml:space="preserve">PROPER FIBER MIXING FOR PROPER SNOW </t>
  </si>
  <si>
    <t>AS REGULAR QUALITY HAS TO BE MAINTAINED</t>
  </si>
  <si>
    <t>RND MSB-12 C</t>
  </si>
  <si>
    <t>S:\R&amp;D_Database\Masco Fabric Strength By RND\Picture Of Hanger\0. Picture of Hangers All in One\RND MSB-12 C.jpg</t>
  </si>
  <si>
    <t>STICKERS\RND MSB-12 C.docx</t>
  </si>
  <si>
    <t>ALL COSTING\RND MSB-12 C Price.xls</t>
  </si>
  <si>
    <t>RND MSB-13 A</t>
  </si>
  <si>
    <t>CA-CHQ2S21/2017</t>
  </si>
  <si>
    <t>30S/1 50/38/12% POLYESTER/COTTON/VISCOSE
(BLACK AND WHITE COTTON NEPS)</t>
  </si>
  <si>
    <t>30S/1 50/38/12% POLYESTER/COTTON/VISCOSE(BLACK AND WHITE COTTON NEPS) 100%</t>
  </si>
  <si>
    <t>S:\R&amp;D_Database\Masco Fabric Strength By RND\Picture Of Hanger\0. Picture of Hangers All in One\RND MSB-13 A.jpg</t>
  </si>
  <si>
    <t>ANALYSING REPORT\RND MSB-13A, 13B, 13C, 13D 13E.jpg</t>
  </si>
  <si>
    <t>STICKERS\RND MSB-13 A.docx</t>
  </si>
  <si>
    <t>BOOKING-DESIGN FILES\RND MSB-13 A-B-C-D-E booking.doc</t>
  </si>
  <si>
    <t>ALL COSTING\RND MSB-13 A Price.xls</t>
  </si>
  <si>
    <t>RND SHP-07</t>
  </si>
  <si>
    <t>IND TR/B-7150/27860</t>
  </si>
  <si>
    <t>CENTIPEDE YARN HEAVY JERSEY</t>
  </si>
  <si>
    <t>18/1 NM 100% Polyester Centipede yarn (equivalent 10s/1) (Supplier: Dongguan Jiaying)</t>
  </si>
  <si>
    <t>18/1 NM 100% Polyester Centipede yarn (equivalent 10s/1) (Supplier: Dongguan Jiaying) 100%</t>
  </si>
  <si>
    <t>S:\R&amp;D_Database\Masco Fabric Strength By RND\Picture Of Hanger\0. Picture of Hangers All in One\RND SHP-07.jpg</t>
  </si>
  <si>
    <t>"S:\R&amp;D_Database\Masco Fabric Strength By RND\ANALYSING REPORT\RND SHP-07, 07 RIB Analysis Report.pdf"</t>
  </si>
  <si>
    <t>"S:\R&amp;D_Database\Masco Fabric Strength By RND\STICKERS\RND SHP-07 Sticker.docx"</t>
  </si>
  <si>
    <t>"S:\R&amp;D_Database\Masco Fabric Strength By RND\BOOKING-DESIGN FILES\RND SHP-07, 07 RIB Booking.doc"</t>
  </si>
  <si>
    <t>S:\R&amp;D_Database\Masco Fabric Strength By RND\KNIT BOOKING\RND SHP-07, 07 RIB Knit Booking.pdf</t>
  </si>
  <si>
    <t>"S:\R&amp;D_Database\Masco Fabric Strength By RND\FINISHING REPORT\RND SHP-07, 07 RIB Finishing Report.pdf"</t>
  </si>
  <si>
    <t>"S:\R&amp;D_Database\Masco Fabric Strength By RND\ALL COSTING\RND SHP-07 Price.xls"</t>
  </si>
  <si>
    <t>FINER CHENILLE OR CENTIPEDE YARN JERSEY</t>
  </si>
  <si>
    <t>TOUGH KNITTING CONDITION</t>
  </si>
  <si>
    <t xml:space="preserve">LESS PRODUCTIVITY &amp; HIGHER WASTAGE PERCENTAGE. LIMITED YARN SOURCE. </t>
  </si>
  <si>
    <t>12.FANCY SINNING FABRIC</t>
  </si>
  <si>
    <t>RND INN-502K1 ID</t>
  </si>
  <si>
    <t>IND TR/B-7271/27916</t>
  </si>
  <si>
    <t xml:space="preserve">3-THREAD FLEECE </t>
  </si>
  <si>
    <t>GLITTER-LOOK DIAGONAL FLEECE</t>
  </si>
  <si>
    <t>72/28% COTTON/POLYESTER-LUREX</t>
  </si>
  <si>
    <t>S:\R&amp;D_Database\Masco Fabric Strength By RND\Picture Of Hanger\0. Picture of Hangers All in One\RND INN-502K1 ID.jpg</t>
  </si>
  <si>
    <t>"S:\R&amp;D_Database\Masco Fabric Strength By RND\STICKERS\RND INN-502K1 ID Sticker.docx"</t>
  </si>
  <si>
    <t>S:\R&amp;D_Database\Masco Fabric Strength By RND\KNIT BOOKING\RND INN-502K1 ID Knit Booking.pdf</t>
  </si>
  <si>
    <t>"S:\R&amp;D_Database\Masco Fabric Strength By RND\FINISHING REPORT\RND INN-502K1 ID Finishing Report.pdf"</t>
  </si>
  <si>
    <t>"S:\R&amp;D_Database\Masco Fabric Strength By RND\ALL COSTING\RND INN-502K1 ID Price.xls"</t>
  </si>
  <si>
    <t>METALLIC GLITTER EFFECT, DIAGONAL LOOP</t>
  </si>
  <si>
    <t>WET PROCESS TEMPERATURE MUST BE ≤ 600C</t>
  </si>
  <si>
    <t>RND IMP YRN-01</t>
  </si>
  <si>
    <t>LINCEL STRIPE SINGLE JERSEY</t>
  </si>
  <si>
    <t>65/35% EXCEL/LINEN</t>
  </si>
  <si>
    <t>65/35% EXCEL/LINEN 100%</t>
  </si>
  <si>
    <t>S:\R&amp;D_Database\Masco Fabric Strength By RND\Picture Of Hanger\0. Picture of Hangers All in One\RND IMP YRN-01.jpg</t>
  </si>
  <si>
    <t>STICKERS\RND IMP YRN-01.docx</t>
  </si>
  <si>
    <t>LINEN LOOK &amp; HAND FEEL</t>
  </si>
  <si>
    <t>YARN IMPORTED-LEAD TIME HIGH, UNIT WGT VS YARN COUNT (21’S LINOCEL)</t>
  </si>
  <si>
    <t>PRODUCTIVITY IS LOW AND DIFFICULT IN KNITTING. HIGHER SHRINKAGE PERCENTAGE</t>
  </si>
  <si>
    <t>RND IMP YRN-02</t>
  </si>
  <si>
    <t>TINTIN SINGLE JERSEY</t>
  </si>
  <si>
    <t>70/30% POLYESTER/VISCOSE</t>
  </si>
  <si>
    <t>70/30% POLYESTER/COTTON 100%</t>
  </si>
  <si>
    <t>S:\R&amp;D_Database\Masco Fabric Strength By RND\Picture Of Hanger\0. Picture of Hangers All in One\RND IMP YRN-02.jpg</t>
  </si>
  <si>
    <t>STICKERS\RND IMP YRN-02.docx</t>
  </si>
  <si>
    <t>YARN IMPORTED-LEAD TIME HIGH, UNIT WGT VS YARN COUNT (44’S LINOCEL)</t>
  </si>
  <si>
    <t>RND INN-502 LC</t>
  </si>
  <si>
    <t>IND TR/B-7765/29380</t>
  </si>
  <si>
    <t>R&amp;D (LC Waikiki)</t>
  </si>
  <si>
    <t>Department-CKB</t>
  </si>
  <si>
    <t>GLITTER-LOOK LOOSE FLEECE</t>
  </si>
  <si>
    <t>48/40/12% COTTON/POLYESTER/LUREX</t>
  </si>
  <si>
    <t>S:\R&amp;D_Database\Masco Fabric Strength By RND\Picture Of Hanger\0. Picture of Hangers All in One\RND INN-502 LC.jpg</t>
  </si>
  <si>
    <t>S:\R&amp;D_Database\Masco Fabric Strength By RND\ANALYSING REPORT\RND INN-502 LC Analysis Report.pdf</t>
  </si>
  <si>
    <t>S:\R&amp;D_Database\Masco Fabric Strength By RND\STICKERS\RND INN-502 LC Sticker.docx</t>
  </si>
  <si>
    <t>S:\R&amp;D_Database\Masco Fabric Strength By RND\BOOKING-DESIGN FILES\RND INN-502 LC Booking.doc</t>
  </si>
  <si>
    <t>S:\R&amp;D_Database\Masco Fabric Strength By RND\KNIT BOOKING\RND INN-502 LC Knit Booking.pdf</t>
  </si>
  <si>
    <t>S:\R&amp;D_Database\Masco Fabric Strength By RND\FINISHING REPORT\RND INN-502 LC Finishing Report.pdf</t>
  </si>
  <si>
    <t>S:\R&amp;D_Database\Masco Fabric Strength By RND\ALL COSTING\RND INN-502 LC Price.xls</t>
  </si>
  <si>
    <t>METALLIC GLITTER EFFECT, VERY LOOSE LOOP</t>
  </si>
  <si>
    <t>RND KNT-05</t>
  </si>
  <si>
    <t>EXPRT BATCH: S-37857</t>
  </si>
  <si>
    <t>SPARKLING ANGELINA JERSEY</t>
  </si>
  <si>
    <t>98/2% COTTON(MEL)/POLYESTER LUREX</t>
  </si>
  <si>
    <t>S:\R&amp;D_Database\Masco Fabric Strength By RND\Picture Of Hanger\0. Picture of Hangers All in One\RND KNT-05.jpg</t>
  </si>
  <si>
    <t>S:\R&amp;D_Database\Masco Fabric Strength By RND\STICKERS\RND KNT-05 Sticker.docx</t>
  </si>
  <si>
    <t>S:\R&amp;D_Database\Masco Fabric Strength By RND\KNIT BOOKING\RND KNT-05 Knit Booking.pdf</t>
  </si>
  <si>
    <t>S:\R&amp;D_Database\Masco Fabric Strength By RND\FINISHING REPORT\RND KNT-05 Finishing Report.pdf</t>
  </si>
  <si>
    <t>S:\R&amp;D_Database\Masco Fabric Strength By RND\ALL COSTING\RND KNT-05 Price.xls</t>
  </si>
  <si>
    <t>SPARKING ANGELINA, GLITTER-CUT EFFECT</t>
  </si>
  <si>
    <t xml:space="preserve">LIMITED YARN SOURCING </t>
  </si>
  <si>
    <t>RND MFB-1013LRX</t>
  </si>
  <si>
    <t>CNCPT BATCH: 24-1334</t>
  </si>
  <si>
    <t>LUREX VARIEGATED DROP RIB</t>
  </si>
  <si>
    <t>S:\R&amp;D_Database\Masco Fabric Strength By RND\Picture Of Hanger\0. Picture of Hangers All in One\RND MFB-1013LRX.jpg</t>
  </si>
  <si>
    <t>S:\R&amp;D_Database\Masco Fabric Strength By RND\STICKERS\RND MFB-1013LRX Sticker.docx</t>
  </si>
  <si>
    <t>S:\R&amp;D_Database\Masco Fabric Strength By RND\KNIT BOOKING\RND MFB-1013LRX Knit Booking.pdf</t>
  </si>
  <si>
    <t>S:\R&amp;D_Database\Masco Fabric Strength By RND\FINISHING REPORT\RND MFB-1013LRX Finishing Report.pdf</t>
  </si>
  <si>
    <t>S:\R&amp;D_Database\Masco Fabric Strength By RND\ALL COSTING\RND MFB-1013LRX Price.xls</t>
  </si>
  <si>
    <t>BOX ILLUSION, SPARKLING EFFECT, STRETCHY</t>
  </si>
  <si>
    <t>TOUGH KNITTING CONDITION, WET PROCESS&lt;600C</t>
  </si>
  <si>
    <t>RND MSB-39 TUO</t>
  </si>
  <si>
    <t>TUO STL: RPARADE</t>
  </si>
  <si>
    <t>LUREX-COTTON STRIPE JERSEY</t>
  </si>
  <si>
    <t>81/15/4% COTTON/LUREX/ELASTANE</t>
  </si>
  <si>
    <t>S:\R&amp;D_Database\Masco Fabric Strength By RND\Picture Of Hanger\0. Picture of Hangers All in One\RND MSB-39 TUO.jpg</t>
  </si>
  <si>
    <t>S:\R&amp;D_Database\Masco Fabric Strength By RND\STICKERS\RND MSB-39 TUO Sticker.docx</t>
  </si>
  <si>
    <t>S:\R&amp;D_Database\Masco Fabric Strength By RND\KNIT BOOKING\RND MSB-39 TUO Knit Booking.pdf</t>
  </si>
  <si>
    <t>S:\R&amp;D_Database\Masco Fabric Strength By RND\FINISHING REPORT\RND MSB-39 TUO Finishing Report.pdf</t>
  </si>
  <si>
    <t>S:\R&amp;D_Database\Masco Fabric Strength By RND\ALL COSTING\RND MSB-39 TUO Price.xls</t>
  </si>
  <si>
    <t>SPARKLING EFFECT, HIGH STRETCH-RECOVERY</t>
  </si>
  <si>
    <t>IMPORTED YARN. WET PROCESS TEMP. ≤600C</t>
  </si>
  <si>
    <t>RND IMP YRN-03</t>
  </si>
  <si>
    <t>LINCEL STRIPE SINGLE JERSEY-K2160</t>
  </si>
  <si>
    <t>S:\R&amp;D_Database\Masco Fabric Strength By RND\Picture Of Hanger\0. Picture of Hangers All in One\RND IMP YRN-03.jpg</t>
  </si>
  <si>
    <t>STICKERS\RND IMP YRN-03.docx</t>
  </si>
  <si>
    <t>RND IMP YRN-04</t>
  </si>
  <si>
    <t>TINTIN PIQUE JERSEY</t>
  </si>
  <si>
    <t>S:\R&amp;D_Database\Masco Fabric Strength By RND\Picture Of Hanger\0. Picture of Hangers All in One\RND IMP YRN-04.jpg</t>
  </si>
  <si>
    <t>STICKERS\RND IMP YRN-04.docx</t>
  </si>
  <si>
    <t>RND IMP YRN-05</t>
  </si>
  <si>
    <t>FAKE LINEN JERSEEY</t>
  </si>
  <si>
    <t>90/10% POLYESTER(SHRINKABLE)/LINEN</t>
  </si>
  <si>
    <t>S:\R&amp;D_Database\Masco Fabric Strength By RND\Picture Of Hanger\0. Picture of Hangers All in One\RND IMP YRN-05.jpg</t>
  </si>
  <si>
    <t>STICKERS\RND IMP YRN-05.docx</t>
  </si>
  <si>
    <t>YARN IMPORTED-LEAD TIME HIGH, UNIT WGT VS YARN COUNT (145D SPK. POLY)</t>
  </si>
  <si>
    <t>RND IMP YRN-06</t>
  </si>
  <si>
    <t>TBC% POLYESTER(SHRINKABLE)/LINEN</t>
  </si>
  <si>
    <t>S:\R&amp;D_Database\Masco Fabric Strength By RND\Picture Of Hanger\0. Picture of Hangers All in One\RND IMP YRN-06.jpg</t>
  </si>
  <si>
    <t>STICKERS\RND IMP YRN-06.docx</t>
  </si>
  <si>
    <t>RND IMP YRN-07</t>
  </si>
  <si>
    <t>MULTI COUNT JERSEY</t>
  </si>
  <si>
    <t>70/30% POLYESTER/VISCOSE 100%</t>
  </si>
  <si>
    <t>S:\R&amp;D_Database\Masco Fabric Strength By RND\Picture Of Hanger\0. Picture of Hangers All in One\RND IMP YRN-07.jpg</t>
  </si>
  <si>
    <t>STICKERS\RND IMP YRN-07.docx</t>
  </si>
  <si>
    <t>ALL COSTING\RND IMP YRN-07 Price.xls</t>
  </si>
  <si>
    <t>IRREGULAR SLUB LOOK</t>
  </si>
  <si>
    <t>YARN IMPORTED-LEAD TIME HIGH, UNIT WGT VS YARN COUNT</t>
  </si>
  <si>
    <t>PRODUCTIVITY IS LOW AND DIFFICULT IN KNITTING. HARD TO MAINTAIN REGULAR STD OF FABRICS</t>
  </si>
  <si>
    <t>RND IMP YRN-08</t>
  </si>
  <si>
    <t>TBC% POLYESTER/COTTON</t>
  </si>
  <si>
    <t>S:\R&amp;D_Database\Masco Fabric Strength By RND\Picture Of Hanger\0. Picture of Hangers All in One\RND IMP YRN-08.jpg</t>
  </si>
  <si>
    <t>STICKERS\RND IMP YRN-08.docx</t>
  </si>
  <si>
    <t>SLUB-NEPPY LOOKS</t>
  </si>
  <si>
    <t>AS REGULAR (27’S IMPORTED YARN)</t>
  </si>
  <si>
    <t>AS REGULAR STANDERD JUST FIBRE BLENDING IS SPECIAL. HARD TO ACHIEVE ALL STANDARD PROPERTIES</t>
  </si>
  <si>
    <t>RND IMP YRN-09</t>
  </si>
  <si>
    <t>S:\R&amp;D_Database\Masco Fabric Strength By RND\Picture Of Hanger\0. Picture of Hangers All in One\RND IMP YRN-09.jpg</t>
  </si>
  <si>
    <t>STICKERS\RND IMP YRN-09.docx</t>
  </si>
  <si>
    <t>RND MCB-18</t>
  </si>
  <si>
    <t xml:space="preserve">34S/1 50/38/12% POLYESTER/COTTON/VISCOSE INJECTED SNOW HEATHER YARN </t>
  </si>
  <si>
    <t>34S/1 50/38/12% POLYESTER/COTTON/VISCOSE INJECTED SNOW HEATHER YARN 100%</t>
  </si>
  <si>
    <t>S:\R&amp;D_Database\Masco Fabric Strength By RND\Picture Of Hanger\0. Picture of Hangers All in One\RND MCB-18.jpg</t>
  </si>
  <si>
    <t>STICKERS\RND MCB-18.docx</t>
  </si>
  <si>
    <t>BOOKING-DESIGN FILES\RND MCB-11,12,17,18,19,20, 23 Booking.xlsx</t>
  </si>
  <si>
    <t>FINISHING REPORT\RND MCB-18.pdf</t>
  </si>
  <si>
    <t>SNOW EFFECT-FANCY LOOKING</t>
  </si>
  <si>
    <t xml:space="preserve">CARE FULL KNITTING  </t>
  </si>
  <si>
    <t>RND MCB-2015LUREX</t>
  </si>
  <si>
    <t>CNCPT TR/B-2212120/2295</t>
  </si>
  <si>
    <t xml:space="preserve">DERIVATIVE OF RIB  </t>
  </si>
  <si>
    <t>LUREX HERRINGBONE DESIGN RIB</t>
  </si>
  <si>
    <t>30/42/10/13/5% US CTN/REC. PES/REC. CTN/LUREX/ELAST</t>
  </si>
  <si>
    <t>S:\R&amp;D_Database\Masco Fabric Strength By RND\Picture Of Hanger\0. Picture of Hangers All in One\RND MCB-2015LUREX.jpg</t>
  </si>
  <si>
    <t>ANALYSING REPORT\RND MCB-2015 LUREX Analysis Report.pdf</t>
  </si>
  <si>
    <t>STICKERS\RND MCB-2015LUREX Sticker.docx</t>
  </si>
  <si>
    <t>BOOKING-DESIGN FILES\RND MCB-2015 LUREX Booking.doc</t>
  </si>
  <si>
    <t>BOOKING-DESIGN FILES\RND MCB-2015 LUREX Design File.xls</t>
  </si>
  <si>
    <t>FINISHING REPORT\RND MCB-2015 LUREX Finishing Report.pdf</t>
  </si>
  <si>
    <t>ALL COSTING\RND MCB-2015LUREX Price.xls</t>
  </si>
  <si>
    <t>ZIG-ZAG DESIGN, SUSTAINABLE YARN &amp;  LUREX</t>
  </si>
  <si>
    <t>INITIAL KNIT MACHINE SET UP IS HARD</t>
  </si>
  <si>
    <t>LESS PRODUCTIVITY AND HIGHER WASTAGE PERCENTAGE. SPECIAL YARN SOURCE IS FIXED.</t>
  </si>
  <si>
    <t>RND MFB-18</t>
  </si>
  <si>
    <t>28S/1 60/40% COTTON/POLYESTER</t>
  </si>
  <si>
    <t>28S/1 60/40% COTTON/POLYESTER 100%</t>
  </si>
  <si>
    <t>S:\R&amp;D_Database\Masco Fabric Strength By RND\Picture Of Hanger\0. Picture of Hangers All in One\RND MFB-18.jpg</t>
  </si>
  <si>
    <t>ANALYSING REPORT\RND MFB-18.jpg</t>
  </si>
  <si>
    <t>BOOKING-DESIGN FILES\RND MFB-18 Booking.doc</t>
  </si>
  <si>
    <t>FINISHING REPORT\RND MFB-18.pdf</t>
  </si>
  <si>
    <t>ALL COSTING\RND MFB-18 Price.xls</t>
  </si>
  <si>
    <t>RND MFB-69</t>
  </si>
  <si>
    <t>BIKBOK(VERNER)</t>
  </si>
  <si>
    <t>TL BASE</t>
  </si>
  <si>
    <t>TRI BLEND SNOW HEATHER SINGLE JERSEY</t>
  </si>
  <si>
    <t>50/30/20% POLYESTER/VISCOSE/COTTON</t>
  </si>
  <si>
    <t>28S/1 50/30/20% POLYESTER/VISCOSE/COTTON SNOW HEATHER</t>
  </si>
  <si>
    <t>28S/1 50/30/20% POLYESTER/VISCOSE/COTTON SNOW HEATHER 100%</t>
  </si>
  <si>
    <t>S:\R&amp;D_Database\Masco Fabric Strength By RND\Picture Of Hanger\0. Picture of Hangers All in One\RND MFB-69.jpg</t>
  </si>
  <si>
    <t>STICKERS\RND MFB-69.docx</t>
  </si>
  <si>
    <t>BOOKING-DESIGN FILES\RND MFB-69 Booking.doc</t>
  </si>
  <si>
    <t>S:\R&amp;D_Database\Masco Fabric Strength By RND\KNIT BOOKING\RND MFB-69 Knit Booking.pdf</t>
  </si>
  <si>
    <t>FINISHING REPORT\RND MFB-69.pdf</t>
  </si>
  <si>
    <t>ALL COSTING\RND MFB-69 Price.xls</t>
  </si>
  <si>
    <t xml:space="preserve">SNOW HEATHER, SOFT HAND FEEL </t>
  </si>
  <si>
    <t>CORRECT YARN QUALITY, EFFECT UPON WET PROCESS</t>
  </si>
  <si>
    <t>RND MFB-88</t>
  </si>
  <si>
    <t>IND TR/B:6496/25698</t>
  </si>
  <si>
    <t>R&amp;D (IDKIDS)</t>
  </si>
  <si>
    <t>LUREX PLAITED BRUSHED JERSEY</t>
  </si>
  <si>
    <t>73/15/10/2% POLYESTER/LUREX/COTTON/ELASTANE</t>
  </si>
  <si>
    <t>S:\R&amp;D_Database\Masco Fabric Strength By RND\Picture Of Hanger\0. Picture of Hangers All in One\RND MFB-88.jpg</t>
  </si>
  <si>
    <t>"S:\R&amp;D_Database\Masco Fabric Strength By RND\ANALYSING REPORT\RND MFB-88, 88 BLK Analysis Report.pdf"</t>
  </si>
  <si>
    <t>"S:\R&amp;D_Database\Masco Fabric Strength By RND\STICKERS\RND MFB-88 STICKER.docx"</t>
  </si>
  <si>
    <t>"S:\R&amp;D_Database\Masco Fabric Strength By RND\BOOKING-DESIGN FILES\RND MFB-88, 88 BLK Booking.doc"</t>
  </si>
  <si>
    <t>"S:\R&amp;D_Database\Masco Fabric Strength By RND\ALL COSTING\RND MFB-88 Price.xls"</t>
  </si>
  <si>
    <t>SPARKLING EFFECT, BACK SIDE HEAVY BRUSH</t>
  </si>
  <si>
    <t>DIFFICULT TO MAINTAI BRUSH CONSISTENCY</t>
  </si>
  <si>
    <t>RND MFB-157</t>
  </si>
  <si>
    <t>POLY-LINEN LUREX STRIPE JERSEY</t>
  </si>
  <si>
    <t>84/14/2% POLYESTER/LINEN/LUREX</t>
  </si>
  <si>
    <t>S:\R&amp;D_Database\Masco Fabric Strength By RND\Picture Of Hanger\0. Picture of Hangers All in One\RND MFB-157.jpg</t>
  </si>
  <si>
    <t>ANALYSING REPORT\RND MFB-157 Analysis Report.pdf</t>
  </si>
  <si>
    <t>STICKERS\RND MFB-157 Sticker.docx</t>
  </si>
  <si>
    <t>BOOKING-DESIGN FILES\RND MFB-157 Booking.doc</t>
  </si>
  <si>
    <t>FINISHING REPORT\RND MFB-157 Finishing Report.pdf</t>
  </si>
  <si>
    <t>ALL COSTING\RND MFB-157 Price.xls</t>
  </si>
  <si>
    <t>PIN STRIPE GLITTER EFFECT, STRETCHABILITY</t>
  </si>
  <si>
    <t>LESS PRODUCTIVITY &amp; HIGHER WASTAGE PERCENTAGE. FOR BETTER QUALITY, LINEN MUST BE BLEACHED.</t>
  </si>
  <si>
    <t>RND MFB-2046E</t>
  </si>
  <si>
    <t>CNCPT TR/B-2307122/5144</t>
  </si>
  <si>
    <t>2X2 LUREX STRIPE STRETCH RIB</t>
  </si>
  <si>
    <t>82/16/2% VISCOSE /LUREX/ELASTANE</t>
  </si>
  <si>
    <t>S:\R&amp;D_Database\Masco Fabric Strength By RND\Picture Of Hanger\0. Picture of Hangers All in One\RND MFB-2046E.jpg</t>
  </si>
  <si>
    <t>"S:\R&amp;D_Database\Masco Fabric Strength By RND\ANALYSING REPORT\RND MFB-2046E Analysis Report.pdf"</t>
  </si>
  <si>
    <t>"S:\R&amp;D_Database\Masco Fabric Strength By RND\STICKERS\RND MFB-2046E Sticker.docx"</t>
  </si>
  <si>
    <t>"S:\R&amp;D_Database\Masco Fabric Strength By RND\BOOKING-DESIGN FILES\RND MFB-2046E Booking (Merchant) GIRLS NEW FABRIC DEVP.Y-D  Fabric Booking Program  at  23.07.2023.xlsx"</t>
  </si>
  <si>
    <t>"S:\R&amp;D_Database\Masco Fabric Strength By RND\BOOKING-DESIGN FILES\RND MFB-2046E Design file.xls"</t>
  </si>
  <si>
    <t>"S:\R&amp;D_Database\Masco Fabric Strength By RND\FINISHING REPORT\RND MFB-2046E Finishing Report.pdf"</t>
  </si>
  <si>
    <t>"S:\R&amp;D_Database\Masco Fabric Strength By RND\ALL COSTING\RND MFB-2046E Price.xls"</t>
  </si>
  <si>
    <t>DRAPEABILITY, FULL GLITTERING EFFECT, STRETCH</t>
  </si>
  <si>
    <t>WET PROCESS TEMPERATURE MUST BE &lt; 60°C</t>
  </si>
  <si>
    <t>RND MFB-2055</t>
  </si>
  <si>
    <t>CNCPT TR/B-2206036/7011</t>
  </si>
  <si>
    <t>Target Australia</t>
  </si>
  <si>
    <t>NEEDLE DROP LUREX RIB</t>
  </si>
  <si>
    <t>36/35/16/13% POLYESTER/VISCOSE/NYLON/METALLIC</t>
  </si>
  <si>
    <t>S:\R&amp;D_Database\Masco Fabric Strength By RND\Picture Of Hanger\0. Picture of Hangers All in One\RND MFB-2055.jpg</t>
  </si>
  <si>
    <t>ANALYSING REPORT\RND MFB-2055 Analysis Report.pdf</t>
  </si>
  <si>
    <t>STICKERS\RND MFB-2055 Sticker.docx</t>
  </si>
  <si>
    <t>BOOKING-DESIGN FILES\RND MFB-2055 Booking.doc</t>
  </si>
  <si>
    <t>S:\R&amp;D_Database\Masco Fabric Strength By RND\KNIT BOOKING\RND MFB-2055 Knit Booking.pdf</t>
  </si>
  <si>
    <t>FINISHING REPORT\RND MFB-2055 Finishing Report.pdf</t>
  </si>
  <si>
    <t>ALL COSTING\RND MFB-2055 Price.xls</t>
  </si>
  <si>
    <t>VERY LOOSE RIB WITH GLITTER EFFECT</t>
  </si>
  <si>
    <t xml:space="preserve">LESS PRODUCTIVITY &amp; HIGHER WASTAGE PERCENTAGE. VERY HIGH SHRINKAGE TENDENCY FOR RIB LOOSENESS. </t>
  </si>
  <si>
    <t>RND MFB-2055 ROSE</t>
  </si>
  <si>
    <t>CNCPT TR/B-2206036/8610</t>
  </si>
  <si>
    <t>S:\R&amp;D_Database\Masco Fabric Strength By RND\Picture Of Hanger\0. Picture of Hangers All in One\RND MFB-2055 ROSE.jpg</t>
  </si>
  <si>
    <t>STICKERS\RND MFB-2055 ROSE Sticker.docx</t>
  </si>
  <si>
    <t>S:\R&amp;D_Database\Masco Fabric Strength By RND\KNIT BOOKING\RND MFB-2055 ROSE Knit Booking.pdf</t>
  </si>
  <si>
    <t>ALL COSTING\RND MFB-2055 ROSE Price.xls</t>
  </si>
  <si>
    <t>RND MFB-2057</t>
  </si>
  <si>
    <t>CNCPT TR/B-2212144/1073</t>
  </si>
  <si>
    <t>ONESIDE LUREX STRIPE RIB</t>
  </si>
  <si>
    <t>44/27/17/12% US COTTON/REC. PES/REC. COTTON/LUREX</t>
  </si>
  <si>
    <t>84”</t>
  </si>
  <si>
    <t>S:\R&amp;D_Database\Masco Fabric Strength By RND\Picture Of Hanger\0. Picture of Hangers All in One\RND MFB-2057.jpg</t>
  </si>
  <si>
    <t>ANALYSING REPORT\RND MFB-2057 Analysis Report.pdf</t>
  </si>
  <si>
    <t>STICKERS\RND MFB-2057 Sticker.docx</t>
  </si>
  <si>
    <t>BOOKING-DESIGN FILES\RND MFB-2057 Booking.doc</t>
  </si>
  <si>
    <t>BOOKING-DESIGN FILES\RND MFB-2057 Design file.xls</t>
  </si>
  <si>
    <t>FINISHING REPORT\RND MFB-2057 Finishing Report.pdf</t>
  </si>
  <si>
    <t>ALL COSTING\RND MFB-2057 Price.xls</t>
  </si>
  <si>
    <t>ONE SIDE PLAIN, OTHERSIDE FULL GLITTERING EFFECT</t>
  </si>
  <si>
    <t>ROUGH SURFACE, WET PROCESS&lt;600C, LUREX FEEDING</t>
  </si>
  <si>
    <t>RND MFB-2200</t>
  </si>
  <si>
    <t>CNCPT TR/B-2301096/1686</t>
  </si>
  <si>
    <t>2650242029A</t>
  </si>
  <si>
    <t>FEEDER STRIPE LUREX RIB</t>
  </si>
  <si>
    <t>44/44/11/3% COTTON/MODAL/PES LUREX/ELASTANE</t>
  </si>
  <si>
    <t>S:\R&amp;D_Database\Masco Fabric Strength By RND\Picture Of Hanger\0. Picture of Hangers All in One\RND MFB-2200.jpg</t>
  </si>
  <si>
    <t>ANALYSING REPORT\RND MFB-2200 Analysis Report.pdf</t>
  </si>
  <si>
    <t>STICKERS\RND MFB-2200 Sticker.docx</t>
  </si>
  <si>
    <t>BOOKING-DESIGN FILES\RND MFB-2200 Booking (Merchant) DS fabric  booking  25-Jan-23 -.xlsx</t>
  </si>
  <si>
    <t>BOOKING-DESIGN FILES\RND MFB-2200 Design File.xls</t>
  </si>
  <si>
    <t>FINISHING REPORT\RND MFB-2200 Finishing Report.pdf</t>
  </si>
  <si>
    <t>ALL COSTING\RND MFB-2200 Price.xls</t>
  </si>
  <si>
    <t>SOFT-FEEL STRIPE RIB WITH SPARKLING YARN</t>
  </si>
  <si>
    <t>WET PROCESS&lt;600C, 6FEEDER LUREX FEEDING</t>
  </si>
  <si>
    <t>RND MSB-39B</t>
  </si>
  <si>
    <t>CNCPT TR/B-2212129/2021</t>
  </si>
  <si>
    <t>LUREX PIN STRIPE SINGLE JERSEY</t>
  </si>
  <si>
    <t>30/18/12/40% US CTN/REC POLYESTER/REC. CTN/LUREX</t>
  </si>
  <si>
    <t xml:space="preserve"> 72”</t>
  </si>
  <si>
    <t>S:\R&amp;D_Database\Masco Fabric Strength By RND\Picture Of Hanger\0. Picture of Hangers All in One\RND MSB-39B.jpg</t>
  </si>
  <si>
    <t>ANALYSING REPORT\RND MSB-39 B Analysis Report.pdf</t>
  </si>
  <si>
    <t>STICKERS\RND MSB-39B Sticker.docx</t>
  </si>
  <si>
    <t>BOOKING-DESIGN FILES\RND MSB-39 B Booking.doc</t>
  </si>
  <si>
    <t>FINISHING REPORT\RND MSB-39B Finishing Report.pdf</t>
  </si>
  <si>
    <t>ALL COSTING\RND MSB-39B Price.xls</t>
  </si>
  <si>
    <t>PIN STRIPE GLITTER EFFECT, SUSTAINABLE FIBER</t>
  </si>
  <si>
    <t xml:space="preserve">LESS PRODUCTIVITY &amp; HIGHER WASTAGE PERCENTAGE. METALLIC YARN HANDFEEL NEEDS TO BE IMPROVED. </t>
  </si>
  <si>
    <t>RND MSB-517MP</t>
  </si>
  <si>
    <t>EXPRT BATCH: S-36975</t>
  </si>
  <si>
    <t>MONOPRIX</t>
  </si>
  <si>
    <t xml:space="preserve">2-THREAD TERRY </t>
  </si>
  <si>
    <t>PRICK DESIGN LUREX TERRY</t>
  </si>
  <si>
    <t>93/5/2% COTTON/POLYESTER METALIC/ELASTANE</t>
  </si>
  <si>
    <t>S:\R&amp;D_Database\Masco Fabric Strength By RND\Picture Of Hanger\0. Picture of Hangers All in One\RND MSB-517MP.jpg</t>
  </si>
  <si>
    <t>"S:\R&amp;D_Database\Masco Fabric Strength By RND\STICKERS\RND MSB-517MP Sticker.docx"</t>
  </si>
  <si>
    <t>"S:\R&amp;D_Database\Masco Fabric Strength By RND\BOOKING-DESIGN FILES\RND MSB-517MP Booking (Merchant) Development Fabric program for Monoprix - Lurex (003).xlsx"</t>
  </si>
  <si>
    <t>S:\R&amp;D_Database\Masco Fabric Strength By RND\KNIT BOOKING\RND MSB-517MP Knit Booking.pdf</t>
  </si>
  <si>
    <t>"S:\R&amp;D_Database\Masco Fabric Strength By RND\BOOKING-DESIGN FILES\RND MSB-517MP Design File.xls"</t>
  </si>
  <si>
    <t>"S:\R&amp;D_Database\Masco Fabric Strength By RND\FINISHING REPORT\RND MSB-517MP Finishing Report.pdf"</t>
  </si>
  <si>
    <t>"S:\R&amp;D_Database\Masco Fabric Strength By RND\ALL COSTING\RND MSB-517MP Price.xls"</t>
  </si>
  <si>
    <t>METALLIC PRICK EFFECT AT FACE, STRETCHY</t>
  </si>
  <si>
    <t>RND MSB-2300</t>
  </si>
  <si>
    <t>IND TR/B-5753/23289</t>
  </si>
  <si>
    <t>LUREX STRIPE STRETCH RIB</t>
  </si>
  <si>
    <t>68/20/12% POLYESTER/LUREX/ELASTANE</t>
  </si>
  <si>
    <t>S:\R&amp;D_Database\Masco Fabric Strength By RND\Picture Of Hanger\0. Picture of Hangers All in One\RND MSB-2300.jpg</t>
  </si>
  <si>
    <t>STICKERS\RND MSB-2300 Sticker.docx</t>
  </si>
  <si>
    <t>FINISHING REPORT\RND MSB-2300 Finishing Report One Pager.xlsx</t>
  </si>
  <si>
    <t>ALL COSTING\RND MSB-2300 Price.xls</t>
  </si>
  <si>
    <t>LUREX STRIPE RIB, VERY HIGH STRETCH</t>
  </si>
  <si>
    <t>LUREX STRIPE DENSITY V/S FABRIC QUALITY</t>
  </si>
  <si>
    <t>LESS PRODUCTIVITY &amp; HIGHER WASTAGE PERCENTAGE. WET PROCESS TEMPERATURE MUST BE ≤ 600C</t>
  </si>
  <si>
    <t>13.YARN DYED STRIPE FABRIC</t>
  </si>
  <si>
    <t>2566 MIL-15</t>
  </si>
  <si>
    <t>79/21% COTTON/POLYESTER</t>
  </si>
  <si>
    <t>S:\R&amp;D_Database\Masco Fabric Strength By RND\Picture Of Hanger\0. Picture of Hangers All in One\2566 MIL-15.jpg</t>
  </si>
  <si>
    <t>STICKERS\RND 2566 MIL.docx</t>
  </si>
  <si>
    <t>HORIZONTAL STRIPE EFFECT</t>
  </si>
  <si>
    <t>RND HMB ENGG. TERRY-A</t>
  </si>
  <si>
    <t>ENGG. STRIPE TERRY</t>
  </si>
  <si>
    <t>S:\R&amp;D_Database\Masco Fabric Strength By RND\Picture Of Hanger\0. Picture of Hangers All in One\RND HMB ENGG. TERRY-A.jpg</t>
  </si>
  <si>
    <t>STICKERS\RND HMB-ENGG TERRY-A.docx</t>
  </si>
  <si>
    <t>ALL COSTING\RND HMB ENGG STRIPE TERRY-A PRICE.xls</t>
  </si>
  <si>
    <t>HARD TO M/C SET UP</t>
  </si>
  <si>
    <t>RND HMB ENGG. TERRY-A-0LD</t>
  </si>
  <si>
    <t>S:\R&amp;D_Database\Masco Fabric Strength By RND\Picture Of Hanger\0. Picture of Hangers All in One\RND HMB ENGG. TERRY-A-OLD.jpg</t>
  </si>
  <si>
    <t>STICKERS\RND HMB-ENGG TERRY-A-OLD.docx</t>
  </si>
  <si>
    <t>RND HMB ENGG.TERRY-B</t>
  </si>
  <si>
    <t>S:\R&amp;D_Database\Masco Fabric Strength By RND\Picture Of Hanger\0. Picture of Hangers All in One\RND HMB ENGG. TERRY-B.jpg</t>
  </si>
  <si>
    <t>STICKERS\RND HMB-ENGG TERRY-B.docx</t>
  </si>
  <si>
    <t>ALL COSTING\RND HMB ENGG STRIPE TERRY-B PRICE.xls</t>
  </si>
  <si>
    <t>RND HMB-01TUO</t>
  </si>
  <si>
    <t>DV-1282</t>
  </si>
  <si>
    <t>INDIGO TWILL FRENCH TERRY</t>
  </si>
  <si>
    <t>73/22/5% COTTON(BCI)/POLYESTER/ELASTANE</t>
  </si>
  <si>
    <t>S:\R&amp;D_Database\Masco Fabric Strength By RND\Picture Of Hanger\0. Picture of Hangers All in One\RND HMB-01TUO.jpg</t>
  </si>
  <si>
    <t>STICKERS\RND HMB-01TUO Sticker.docx</t>
  </si>
  <si>
    <t>BOOKING-DESIGN FILES\RND HMB-01 TUO Booking.doc</t>
  </si>
  <si>
    <t>S:\R&amp;D_Database\Masco Fabric Strength By RND\KNIT BOOKING\RND HMB-01TUO Knit Booking.pdf</t>
  </si>
  <si>
    <t>BOOKING-DESIGN FILES\RND HMB-01 TUO Design File.xls</t>
  </si>
  <si>
    <t>FINISHING REPORT\RND HMB-01TUO Finishing Report.pdf</t>
  </si>
  <si>
    <t>ALL COSTING\RND HMB-01TUO Price.xls</t>
  </si>
  <si>
    <t>TWILL EFFECT, BOTHWAY HIGH STRETCHABILITY</t>
  </si>
  <si>
    <t>THERMOFIXING IS VITAL TO GET PROPER STRETCH</t>
  </si>
  <si>
    <t>RND HMB-01TUO WRG</t>
  </si>
  <si>
    <t>DV-1277</t>
  </si>
  <si>
    <t>INDIGO STRETCH FRENCH TERRY</t>
  </si>
  <si>
    <t>77/18/5% COTTON(BCI)/POLYESTER/ELASTANE</t>
  </si>
  <si>
    <t>67”</t>
  </si>
  <si>
    <t>S:\R&amp;D_Database\Masco Fabric Strength By RND\Picture Of Hanger\0. Picture of Hangers All in One\RND HMB-01TUO WRG.jpg</t>
  </si>
  <si>
    <t>STICKERS\RND HMB-01TUO WRG Sticker.docx</t>
  </si>
  <si>
    <t>FINISHING REPORT\RND HMB-01TUO WRG Finishing Report.pdf</t>
  </si>
  <si>
    <t>ALL COSTING\RND HMB-01TUO WRG Price.xls</t>
  </si>
  <si>
    <t xml:space="preserve">POLY-LOOPBACK INDIGO TERRY, HIGH STRETCH </t>
  </si>
  <si>
    <t>RND HMB-150 A</t>
  </si>
  <si>
    <t>MORIRIN</t>
  </si>
  <si>
    <t>SMT-345,62 BLUE</t>
  </si>
  <si>
    <t>4F BIGGER ENGINEERING STRIPE</t>
  </si>
  <si>
    <t>100% COTTON(Y/D)</t>
  </si>
  <si>
    <t>30S/1 COTTON(BLUE [PANONE 2756C]
30S/1 COTTON(WHITE)
30S/1 COTTON(BLACK)
Y/D</t>
  </si>
  <si>
    <t>30S/1 COTTON Y/D 100%</t>
  </si>
  <si>
    <t>S:\R&amp;D_Database\Masco Fabric Strength By RND\Picture Of Hanger\0. Picture of Hangers All in One\RND HMB-150 A.jpg</t>
  </si>
  <si>
    <t>STICKERS\RND HMB-150 A.docx</t>
  </si>
  <si>
    <t>BOOKING-DESIGN FILES\RND HMB-150A Booking.doc</t>
  </si>
  <si>
    <t>BOOKING-DESIGN FILES\RND HMB-150A Design file.xls</t>
  </si>
  <si>
    <t>ALL COSTING\RND HMB-150 A Price.xls</t>
  </si>
  <si>
    <t xml:space="preserve">SWEATER LOOK ENGR. STRIPE JERSEY </t>
  </si>
  <si>
    <t>NO OF COLOR, REPEAT, DESIGN &amp; APPEARNCE</t>
  </si>
  <si>
    <t>LESS PRODUCTIVITY AND HIGHER WASTAGE PERCENTAGE IN FABRIC. SHRINKAGE TENDENCY IS HIGH</t>
  </si>
  <si>
    <t>RND HMB-150 B</t>
  </si>
  <si>
    <t>SMT-345,12-GRAY</t>
  </si>
  <si>
    <t>30S/1 COTTON(GRAY MELANGE[10%]
30S/1 COTTON(WHITE)
0S/1 COTTON(BLACK)
 Y/D</t>
  </si>
  <si>
    <t>S:\R&amp;D_Database\Masco Fabric Strength By RND\Picture Of Hanger\0. Picture of Hangers All in One\RND HMB-150 B.jpg</t>
  </si>
  <si>
    <t>STICKERS\RND HMB-150 B.docx</t>
  </si>
  <si>
    <t>BOOKING-DESIGN FILES\RND HMB-150B Booking.doc</t>
  </si>
  <si>
    <t>BOOKING-DESIGN FILES\RND HMB-150B Design file.xls</t>
  </si>
  <si>
    <t>ALL COSTING\RND HMB-150 B Price.xls</t>
  </si>
  <si>
    <t>RND HMB-150</t>
  </si>
  <si>
    <t>30S/1 COTTON(BLUE)
30S/1 COTTON(WHITE)
30S/1 COTTON(BLACK)
 Y/D</t>
  </si>
  <si>
    <t>S:\R&amp;D_Database\Masco Fabric Strength By RND\Picture Of Hanger\0. Picture of Hangers All in One\RND HMB-150.jpg</t>
  </si>
  <si>
    <t>STICKERS\RND HMB-150.docx</t>
  </si>
  <si>
    <t>BOOKING-DESIGN FILES\RND HMB-150 Design file.xls</t>
  </si>
  <si>
    <t>ALL COSTING\RND HMB-150 Price.xls</t>
  </si>
  <si>
    <t>RND HMB-151 A</t>
  </si>
  <si>
    <t>SMT-346,71 NAVY</t>
  </si>
  <si>
    <t>30S/1 COTTON(BLUE[PANTONE-533C])
30S/1 COTTON(WHITE)
Y/D</t>
  </si>
  <si>
    <t>S:\R&amp;D_Database\Masco Fabric Strength By RND\Picture Of Hanger\0. Picture of Hangers All in One\RND HMB-151 A.jpg</t>
  </si>
  <si>
    <t>STICKERS\RND HMB-151 A.docx</t>
  </si>
  <si>
    <t>BOOKING-DESIGN FILES\RND HMB-151A Booking.doc</t>
  </si>
  <si>
    <t>BOOKING-DESIGN FILES\RND HMB-151A Design file.xls</t>
  </si>
  <si>
    <t>ALL COSTING\RND HMB-151 A Price.xls</t>
  </si>
  <si>
    <t>RND HMB-151 B</t>
  </si>
  <si>
    <t>SMT-346,16-BLACK</t>
  </si>
  <si>
    <t>30S/1 COTTON(WHITE)
30S/1 COTTON(BLACK)
Y/D</t>
  </si>
  <si>
    <t>S:\R&amp;D_Database\Masco Fabric Strength By RND\Picture Of Hanger\0. Picture of Hangers All in One\RND HMB-151 B.jpg</t>
  </si>
  <si>
    <t>STICKERS\RND HMB-151 B.docx</t>
  </si>
  <si>
    <t>BOOKING-DESIGN FILES\RND HMB-151B Booking.doc</t>
  </si>
  <si>
    <t>BOOKING-DESIGN FILES\RND HMB-151B Design file.xls</t>
  </si>
  <si>
    <t>RND HMB-151</t>
  </si>
  <si>
    <t>FX</t>
  </si>
  <si>
    <t>95/5% COTTON/VISCOSE
Y/D</t>
  </si>
  <si>
    <t>30S/1 COTTON(WHITE)
30S/1 MELANGE(10%)</t>
  </si>
  <si>
    <t>S:\R&amp;D_Database\Masco Fabric Strength By RND\Picture Of Hanger\0. Picture of Hangers All in One\RND HMB-151.jpg</t>
  </si>
  <si>
    <t>STICKERS\RND HMB-151.docx</t>
  </si>
  <si>
    <t>BOOKING-DESIGN FILES\RND HMB-151 booking.doc</t>
  </si>
  <si>
    <t>BOOKING-DESIGN FILES\RND HMB-151 Design file.xls</t>
  </si>
  <si>
    <t>RND HMB-152 A</t>
  </si>
  <si>
    <t>SMT-344,71 NAVY</t>
  </si>
  <si>
    <t>SEMI ENGINEERING STRIPE</t>
  </si>
  <si>
    <t>100%COTTON Y/D</t>
  </si>
  <si>
    <t>28S/1 COTTON(NAVY)
28S/1 COTTON(WHITE)
28S/1 COTON(BLACK)</t>
  </si>
  <si>
    <t>S:\R&amp;D_Database\Masco Fabric Strength By RND\Picture Of Hanger\0. Picture of Hangers All in One\RND HMB-152 A.jpg</t>
  </si>
  <si>
    <t>STICKERS\RND HMB-152 A.docx</t>
  </si>
  <si>
    <t>BOOKING-DESIGN FILES\RND HMB-152A Booking.doc</t>
  </si>
  <si>
    <t>BOOKING-DESIGN FILES\RND HMB-152A Design file.xls</t>
  </si>
  <si>
    <t>ALL COSTING\RND HMB-152 A Price.xls</t>
  </si>
  <si>
    <t xml:space="preserve">DESIGN EFFECT IN ENGR. STRIPE FABRICS </t>
  </si>
  <si>
    <t>RND HMB-152 B</t>
  </si>
  <si>
    <t>SMT-344,12 GRAY</t>
  </si>
  <si>
    <t>28S/1 COTTON(WHITE)
28S/1 MELANGE(10%)
28S/1 COTTON(BLACK)</t>
  </si>
  <si>
    <t>S:\R&amp;D_Database\Masco Fabric Strength By RND\Picture Of Hanger\0. Picture of Hangers All in One\RND HMB-152 B.jpg</t>
  </si>
  <si>
    <t>STICKERS\RND HMB-152 B.docx</t>
  </si>
  <si>
    <t>BOOKING-DESIGN FILES\RND HMB-152B Booking.doc</t>
  </si>
  <si>
    <t>BOOKING-DESIGN FILES\RND HMB-152B Design file.xls</t>
  </si>
  <si>
    <t>RND HMB-152</t>
  </si>
  <si>
    <t>28S1 COTTON(NAVY)
28S/1 COTTON(WHITE)
28S/1 COTTON(RED)</t>
  </si>
  <si>
    <t>S:\R&amp;D_Database\Masco Fabric Strength By RND\Picture Of Hanger\0. Picture of Hangers All in One\RND HMB-152.jpg</t>
  </si>
  <si>
    <t>STICKERS\RND HMB-152.docx</t>
  </si>
  <si>
    <t>BOOKING-DESIGN FILES\RND HMB-152 Booking.doc</t>
  </si>
  <si>
    <t>BOOKING-DESIGN FILES\RND HMB-152 Design file.xls</t>
  </si>
  <si>
    <t>ALL COSTING\RND HMB-152 Price.xls</t>
  </si>
  <si>
    <t>RND INN-60B RIB</t>
  </si>
  <si>
    <t>DV-335 (RIB)</t>
  </si>
  <si>
    <t>DENIM INDIGO 2x2 RIB</t>
  </si>
  <si>
    <t>57/38/5% COTTON/POLYESTER/ELASTANE</t>
  </si>
  <si>
    <t>S:\R&amp;D_Database\Masco Fabric Strength By RND\Picture Of Hanger\0. Picture of Hangers All in One\RND INN-60B RIB.jpg</t>
  </si>
  <si>
    <t>"S:\R&amp;D_Database\Masco Fabric Strength By RND\STICKERS\RND INN-60B RIB Sticker.docx"</t>
  </si>
  <si>
    <t>"S:\R&amp;D_Database\Masco Fabric Strength By RND\FINISHING REPORT\RND INN-60B RIB Finishing Report.pdf"</t>
  </si>
  <si>
    <t>"S:\R&amp;D_Database\Masco Fabric Strength By RND\ALL COSTING\RND INN-60B RIB Price.xls"</t>
  </si>
  <si>
    <t>RIB DENIM KNIT WITH COTTON-POLY BLEND</t>
  </si>
  <si>
    <t>LONG PROCESS IN Y/D &amp; POOR RUBBING</t>
  </si>
  <si>
    <t>RND INN-130</t>
  </si>
  <si>
    <t>54/23/23% RAYON/POLYESTER/COTTON HUAFU</t>
  </si>
  <si>
    <t>40S/1 54/23/23% RAYON/POLYETSER/COTTON HUAFU</t>
  </si>
  <si>
    <t>40S/1 54/23/23% RAYON/POLYETSER/COTTON HUAFU 100%</t>
  </si>
  <si>
    <t>S:\R&amp;D_Database\Masco Fabric Strength By RND\Picture Of Hanger\0. Picture of Hangers All in One\RND INN-130.jpg</t>
  </si>
  <si>
    <t>STICKERS\RND INN-130.docx</t>
  </si>
  <si>
    <t>BOOKING-DESIGN FILES\RND INN-175, 130, 550 BOOKING.pdf</t>
  </si>
  <si>
    <t>FINISHING REPORT\RND INN-130.pdf</t>
  </si>
  <si>
    <t>RND INN-151</t>
  </si>
  <si>
    <t>RAINBOW 8 COLOR ENGINEERING STRIPE SINGLE JERSEY</t>
  </si>
  <si>
    <t>28S/1 COTTON Y/D</t>
  </si>
  <si>
    <t>S:\R&amp;D_Database\Masco Fabric Strength By RND\Picture Of Hanger\0. Picture of Hangers All in One\RND INN-151.jpg</t>
  </si>
  <si>
    <t>ANALYSING REPORT\RND INN-151.pdf</t>
  </si>
  <si>
    <t>STICKERS\RND INN-151.docx</t>
  </si>
  <si>
    <t>BOOKING-DESIGN FILES\RND INN-151 Booking.doc</t>
  </si>
  <si>
    <t>FINISHING REPORT\RND INN-151.pdf</t>
  </si>
  <si>
    <t xml:space="preserve">8 color in engr. stripe </t>
  </si>
  <si>
    <t>HARD TO MAINTAIN ALL PARAMETERS</t>
  </si>
  <si>
    <t>RND INN-152</t>
  </si>
  <si>
    <t>ENGINEERIN STRIPE DESIGN JERSEY</t>
  </si>
  <si>
    <t>26S/1 COTTON(OFF WHITE)
26S/1 COTTON(NAVY)
Y/D</t>
  </si>
  <si>
    <t>S:\R&amp;D_Database\Masco Fabric Strength By RND\Picture Of Hanger\0. Picture of Hangers All in One\RND INN-152.jpg</t>
  </si>
  <si>
    <t>ANALYSING REPORT\RND INN-152.jpg</t>
  </si>
  <si>
    <t>STICKERS\RND INN-152.docx</t>
  </si>
  <si>
    <t>BOOKING-DESIGN FILES\RND INN-152 Booking.doc</t>
  </si>
  <si>
    <t>BOOKING-DESIGN FILES\RND INN-152 Design file.xls</t>
  </si>
  <si>
    <t>FINISHING REPORT\RND INN-152 R.jpg</t>
  </si>
  <si>
    <t>LACOSTE LOOK &amp; ENGR. STRIPE</t>
  </si>
  <si>
    <t>INITIAL M/C SET UP IS HARD</t>
  </si>
  <si>
    <t>RND INN-153</t>
  </si>
  <si>
    <t>RND SS-19,APP-73</t>
  </si>
  <si>
    <t>ENGINEERING STRIPE POLO PIQUE</t>
  </si>
  <si>
    <t>30S/1 COTTON(WHITE)
30S/1 COTTON(BLUE TURQUOISE[15-521 TCX)
30S/1 COTTON(OLIVE LIME[17-0145 TCX])
30S/1 COTTON(CHARCOAL GRAY[18-0601TCX])
Y/D</t>
  </si>
  <si>
    <t>S:\R&amp;D_Database\Masco Fabric Strength By RND\Picture Of Hanger\0. Picture of Hangers All in One\RND INN-153.jpg</t>
  </si>
  <si>
    <t>STICKERS\RND INN-153.docx</t>
  </si>
  <si>
    <t>BOOKING-DESIGN FILES\RND INN-153 Booking.doc</t>
  </si>
  <si>
    <t>BOOKING-DESIGN FILES\RND INN-153 Design File.xls</t>
  </si>
  <si>
    <t>FINISHING REPORT\RND INN-153.pdf</t>
  </si>
  <si>
    <t>ALL COSTING\RND INN-153 PRICE.xls</t>
  </si>
  <si>
    <t>NO OF COLOR, REPEAT</t>
  </si>
  <si>
    <t>LESS PRODUCTIVITY AND HIGHER WASTAGE PERCENTAGE. LENGTHWISE SHRINKAGE TENDENCY IS HIGH</t>
  </si>
  <si>
    <t>RND INN-154 A</t>
  </si>
  <si>
    <t>AW POLO-05</t>
  </si>
  <si>
    <t>SUNFORIZED ESIGN SINGLE JERSEY</t>
  </si>
  <si>
    <t>30S/1 COTTON(WHITE)
30S//1 COTTON(BLUE)
30S/1 COTTON(NAVY)
Y/D</t>
  </si>
  <si>
    <t>S:\R&amp;D_Database\Masco Fabric Strength By RND\Picture Of Hanger\0. Picture of Hangers All in One\RND INN-154 A.jpg</t>
  </si>
  <si>
    <t>ANALYSING REPORT\RND INN-154,154A.pdf</t>
  </si>
  <si>
    <t>STICKERS\RND INN-154A.docx</t>
  </si>
  <si>
    <t>FINISHING REPORT\RND INN-154 A.pdf</t>
  </si>
  <si>
    <t>ALL COSTING\RND INN-154A.xls</t>
  </si>
  <si>
    <t>NO OF COLOR, REPEAT. DESIGN</t>
  </si>
  <si>
    <t>LESS PRODUCTIVITY AND HIGHER WASTAGE PERCENTAGE.HIGHER SHRINKAGE TENDENCY</t>
  </si>
  <si>
    <t>RND INN-155 A</t>
  </si>
  <si>
    <t>AW POLO-04</t>
  </si>
  <si>
    <t>30S/1 100% COTTON (Y/D BLUE+WHITE+NAVY)</t>
  </si>
  <si>
    <t>S:\R&amp;D_Database\Masco Fabric Strength By RND\Picture Of Hanger\0. Picture of Hangers All in One\RND INN-155 A.jpg</t>
  </si>
  <si>
    <t>ANALYSING REPORT\RND INN-155, 155A.pdf</t>
  </si>
  <si>
    <t>STICKERS\RND INN-155A.docx</t>
  </si>
  <si>
    <t>BOOKING-DESIGN FILES\RND INN-155 Booking.doc</t>
  </si>
  <si>
    <t>FINISHING REPORT\RND INN-155 A.pdf</t>
  </si>
  <si>
    <t>ALL COSTING\RND INN-155A.xls</t>
  </si>
  <si>
    <t>RND INN-156</t>
  </si>
  <si>
    <t>RND SS-19,APP-71</t>
  </si>
  <si>
    <t>1 REPEAT ENGINEERING STRIPE SINGLE JERSEY</t>
  </si>
  <si>
    <t>50/50% POLYESTER/COTTON
Y/D</t>
  </si>
  <si>
    <t>28S/1 80/20% POLYESTER/COTTON
28S/1 65/35% POLYESTER/COTTON
28S/1 60/40% COTTON/POLYESTER
28S/1 100% COTTON</t>
  </si>
  <si>
    <t>28S/1 80/20% POLYESTER/COTTON 28%
28S/1 65/35% POLYESTER/COTTON 17%
28S/1 60/40% COTTON/POLYESTER 33%
28S/1 100% COTTON 22%</t>
  </si>
  <si>
    <t>S:\R&amp;D_Database\Masco Fabric Strength By RND\Picture Of Hanger\0. Picture of Hangers All in One\RND INN-156.jpg</t>
  </si>
  <si>
    <t>ANALYSING REPORT\RND INN-156.jpg</t>
  </si>
  <si>
    <t>STICKERS\RND INN-156.docx</t>
  </si>
  <si>
    <t>BOOKING-DESIGN FILES\RND INN-156 Booking.doc</t>
  </si>
  <si>
    <t>BOOKING-DESIGN FILES\RND INN-156  Design File.xls</t>
  </si>
  <si>
    <t>FINISHING REPORT\RND INN-156.pdf</t>
  </si>
  <si>
    <t>ALL COSTING\RND INN-156.xls</t>
  </si>
  <si>
    <t>VERY LONG REPEAT, GRADIATION COLOR EFFECT</t>
  </si>
  <si>
    <t>VERY HARD TO MAINTAIN YARN GAITING</t>
  </si>
  <si>
    <t>RND INN-175</t>
  </si>
  <si>
    <t>ENGINEERING STRIPE SINGLE JERSEY</t>
  </si>
  <si>
    <t>54/23/23% RAYON/POLYESTER/COTTON
Y/D</t>
  </si>
  <si>
    <t>S:\R&amp;D_Database\Masco Fabric Strength By RND\Picture Of Hanger\0. Picture of Hangers All in One\RND INN-175.jpg</t>
  </si>
  <si>
    <t>STICKERS\RND INN-175.docx</t>
  </si>
  <si>
    <t>FINISHING REPORT\RND INN-175.pdf</t>
  </si>
  <si>
    <t>LONG REPEAT, BETTER PILLING AND HAND FEEL</t>
  </si>
  <si>
    <t>RND INN-251 LVS</t>
  </si>
  <si>
    <t>DV-952</t>
  </si>
  <si>
    <t>LACOSTE SINGLE JERSEY STRIPE</t>
  </si>
  <si>
    <t>87"</t>
  </si>
  <si>
    <t>24S/1 100% COTTON 100%</t>
  </si>
  <si>
    <t>S:\R&amp;D_Database\Masco Fabric Strength By RND\Picture Of Hanger\0. Picture of Hangers All in One\RND INN-251 LVS.jpg</t>
  </si>
  <si>
    <t>ANALYSING REPORT\RND INN-251 LVS ANALYSIING REPORT.pdf</t>
  </si>
  <si>
    <t>STICKERS\RND INN-251 LVS.docx</t>
  </si>
  <si>
    <t>BOOKING-DESIGN FILES\RND INN-251 LVS Booking.doc</t>
  </si>
  <si>
    <t>S:\R&amp;D_Database\Masco Fabric Strength By RND\KNIT BOOKING\RND INN-251 LVS Knit Booking.pdf</t>
  </si>
  <si>
    <t>BOOKING-DESIGN FILES\RND INN-251 LVS Design File.xls</t>
  </si>
  <si>
    <t>FINISHING REPORT\RND INN-251 LVS FINISHING REPORT.pdf</t>
  </si>
  <si>
    <t>STRUCTURAL, YARN DYED STRIPE</t>
  </si>
  <si>
    <t>DESIGN REPEAT VS MACHINE PROFILE</t>
  </si>
  <si>
    <t>RND KNT-503</t>
  </si>
  <si>
    <t xml:space="preserve"> BENETTON</t>
  </si>
  <si>
    <t>STRETCH INDIGO TERRY</t>
  </si>
  <si>
    <t>K=30s/1 100% Cotton (Indigo) (Aman lot:561/20) 67%, L=30s/1 100% Cotton (White) 28%, 40D Spandex 5%</t>
  </si>
  <si>
    <t>S:\R&amp;D_Database\Masco Fabric Strength By RND\Picture Of Hanger\0. Picture of Hangers All in One\RND KNT-503.jpg</t>
  </si>
  <si>
    <t>"S:\R&amp;D_Database\Masco Fabric Strength By RND\STICKERS\RND KNT-503 Sticker.docx"</t>
  </si>
  <si>
    <t>S:\R&amp;D_Database\Masco Fabric Strength By RND\KNIT BOOKING\RND KNT-503 Knit Booking.pdf</t>
  </si>
  <si>
    <t>"S:\R&amp;D_Database\Masco Fabric Strength By RND\FINISHING REPORT\RND KNT-503 Finishing Report.pdf"</t>
  </si>
  <si>
    <t>"S:\R&amp;D_Database\Masco Fabric Strength By RND\ALL COSTING\RND KNT-503 Price.xls"</t>
  </si>
  <si>
    <t>VERTICAL STRIPE-LOOK INDIGO TERRY, HIGH STRETCH</t>
  </si>
  <si>
    <t>WET RUBBING IS POOR, HARD TO GET PLAIN LOOK AT FACE</t>
  </si>
  <si>
    <t>RND KNT-503A</t>
  </si>
  <si>
    <t>IND TR/B-6033/24030</t>
  </si>
  <si>
    <t>SOLID-LOOK INDIGO TERRY</t>
  </si>
  <si>
    <t>S:\R&amp;D_Database\Masco Fabric Strength By RND\Picture Of Hanger\0. Picture of Hangers All in One\RND KNT-503A.jpg</t>
  </si>
  <si>
    <t>"S:\R&amp;D_Database\Masco Fabric Strength By RND\STICKERS\RND KNT-503A Sticker.docx"</t>
  </si>
  <si>
    <t>S:\R&amp;D_Database\Masco Fabric Strength By RND\KNIT BOOKING\RND KNT-503A Knit Booking.pdf</t>
  </si>
  <si>
    <t>"S:\R&amp;D_Database\Masco Fabric Strength By RND\FINISHING REPORT\RND KNT-503A Finishing Report.pdf"</t>
  </si>
  <si>
    <t>"S:\R&amp;D_Database\Masco Fabric Strength By RND\ALL COSTING\RND KNT-503A Price.xls"</t>
  </si>
  <si>
    <t>CONTRAST BACK INDIGO TERRY, HIGH STRETCH</t>
  </si>
  <si>
    <t>RND MBT-06 A</t>
  </si>
  <si>
    <t>W21721M310</t>
  </si>
  <si>
    <t>COARSER GAUGE FEEDER STRIPE  SINGLE JERSEY</t>
  </si>
  <si>
    <t>10S/1 100% COTTON</t>
  </si>
  <si>
    <t>10S/1 100% COTTON (YD WHITE) 67%
10S/1 100% COTTON (YD BLACK 33%</t>
  </si>
  <si>
    <t>S:\R&amp;D_Database\Masco Fabric Strength By RND\Picture Of Hanger\0. Picture of Hangers All in One\RND MBT-06 A.jpg</t>
  </si>
  <si>
    <t>STICKERS\RND MBT-06 A STICKER.docx</t>
  </si>
  <si>
    <t>BOOKING-DESIGN FILES\RND MBT-06 A Booking.doc</t>
  </si>
  <si>
    <t>S:\R&amp;D_Database\Masco Fabric Strength By RND\KNIT BOOKING\RND MBT-06 A Knit Booking.pdf</t>
  </si>
  <si>
    <t>FINISHING REPORT\RND MBT-06 A Finishing Report.pdf</t>
  </si>
  <si>
    <t>ALL COSTING\RND MBT-06 A Price.xls</t>
  </si>
  <si>
    <t>STRIPE DESIGN, COMPACTNESS, BULKY FEEL</t>
  </si>
  <si>
    <t>RND MCB-03(1ST REV OPT-A)</t>
  </si>
  <si>
    <t>TWISTER LOOSE KNIT Y/D SINGLE JERSEY</t>
  </si>
  <si>
    <t>S:\R&amp;D_Database\Masco Fabric Strength By RND\Picture Of Hanger\0. Picture of Hangers All in One\RND MCB-03 (1ST REV OPT-A).jpg</t>
  </si>
  <si>
    <t>STICKERS\RND MCB-03 (1st Rev. Opt-A).docx</t>
  </si>
  <si>
    <t>TWIST YARN FEEDER STRIPE</t>
  </si>
  <si>
    <t>UNIT WEIGHT,YARN COUNT,GAUGE 14GG LIMIT</t>
  </si>
  <si>
    <t>RND MCB-03(1ST)</t>
  </si>
  <si>
    <t>S:\R&amp;D_Database\Masco Fabric Strength By RND\Picture Of Hanger\0. Picture of Hangers All in One\RND MCB-03 (1ST).jpg</t>
  </si>
  <si>
    <t>STICKERS\RND MCB-03.docx</t>
  </si>
  <si>
    <t>UNIT WEIGHT,YARN COUNT,M/C GAUGE LIMIT</t>
  </si>
  <si>
    <t>RND MCB-39</t>
  </si>
  <si>
    <t>BURN LOOK FEEDER STRIPE</t>
  </si>
  <si>
    <t>1ST 9F-28S/1 COTTON
2ND 9F-75D POLYESTER(FILAMENT)</t>
  </si>
  <si>
    <t>28S/1 COTTON 80%
75D POLYESTER(FILAMENT) 20%</t>
  </si>
  <si>
    <t>S:\R&amp;D_Database\Masco Fabric Strength By RND\Picture Of Hanger\0. Picture of Hangers All in One\RND MCB-39.jpg</t>
  </si>
  <si>
    <t>ANALYSING REPORT\RND MCB-39.jpg</t>
  </si>
  <si>
    <t>STICKERS\RND MCB-39.docx</t>
  </si>
  <si>
    <t>BOOKING-DESIGN FILES\RND MCB-39 Booking.doc</t>
  </si>
  <si>
    <t>FINISHING REPORT\RND MCB-39.pdf</t>
  </si>
  <si>
    <t>ALL COSTING\RND MCB-39 price.xls</t>
  </si>
  <si>
    <t>FEEDER STRIPE BURN OUT EFFECT</t>
  </si>
  <si>
    <t xml:space="preserve">ZIG ZAG GRAIN LINE, COLOR STAINING TO COTTON </t>
  </si>
  <si>
    <t>RND MFB-58</t>
  </si>
  <si>
    <t>DIAGONAL STRIPE DESIGN JERSEY</t>
  </si>
  <si>
    <t>93"</t>
  </si>
  <si>
    <t>20S/1 90/10% COTTON/VISCOSE
20S/1 100% COTTON(TURKISH BLUE) 
Y/D</t>
  </si>
  <si>
    <t>20S/1 90/10% COTTON/VISCOSE 76%
20S/1 100% COTTON(TURKISH BLUE)Y/D 24%</t>
  </si>
  <si>
    <t>S:\R&amp;D_Database\Masco Fabric Strength By RND\Picture Of Hanger\0. Picture of Hangers All in One\RND MFB-58.jpg</t>
  </si>
  <si>
    <t>ANALYSING REPORT\RND MFB-58.pdf</t>
  </si>
  <si>
    <t>STICKERS\RND MFB-58.docx</t>
  </si>
  <si>
    <t>BOOKING-DESIGN FILES\RND MFB-58 Booking.doc</t>
  </si>
  <si>
    <t>BOOKING-DESIGN FILES\RND MFB-58 Design File.xls</t>
  </si>
  <si>
    <t>FINISHING REPORT\RND MFB-58.pdf</t>
  </si>
  <si>
    <t>ALL COSTING\RND MFB-58 Price.xls</t>
  </si>
  <si>
    <t>MULTI STRUCTUREAL JERSEY</t>
  </si>
  <si>
    <t>STRIPE REPEAT SIZE, RARE KNIT MACHINE</t>
  </si>
  <si>
    <t>LESS PRODUCTIVITY AND MODERATELY HIGHER SHRINKAGE TENDENCY</t>
  </si>
  <si>
    <t>RND MFB-150</t>
  </si>
  <si>
    <t>ENGINEERING STRIPE VERTICAL JERSEY</t>
  </si>
  <si>
    <t>26S/1 COTTON(SIRO)
26S/1 COTTON(WHITE)
26S/1 COTTON(ORANGE)
YARN SHOULD BE LO TPI AB0UT 15</t>
  </si>
  <si>
    <t>S:\R&amp;D_Database\Masco Fabric Strength By RND\Picture Of Hanger\0. Picture of Hangers All in One\RND MFB-150.jpg</t>
  </si>
  <si>
    <t>ANALYSING REPORT\RND MFB-150.pdf</t>
  </si>
  <si>
    <t>STICKERS\RND MFB-150.docx</t>
  </si>
  <si>
    <t>BOOKING-DESIGN FILES\RND MFB-150 Booking.doc</t>
  </si>
  <si>
    <t>RND MFB-153</t>
  </si>
  <si>
    <t>TRIPLE DESIGN ENGINEERING STRIPE SINGLE JERSEY</t>
  </si>
  <si>
    <t>S:\R&amp;D_Database\Masco Fabric Strength By RND\Picture Of Hanger\0. Picture of Hangers All in One\RND MFB-153.jpg</t>
  </si>
  <si>
    <t>ANALYSING REPORT\RND MFB-153.pdf</t>
  </si>
  <si>
    <t>STICKERS\RND MFB-153.docx</t>
  </si>
  <si>
    <t>BOOKING-DESIGN FILES\RND MFB-153 Booking.doc</t>
  </si>
  <si>
    <t>S:\R&amp;D_Database\Masco Fabric Strength By RND\KNIT BOOKING\RND MFB-153 Knit Booking.pdf</t>
  </si>
  <si>
    <t>BOOKING-DESIGN FILES\RND MFB-153 Design File.xls</t>
  </si>
  <si>
    <t>FINISHING REPORT\RND MFB-153 FINISHING REPORT.pdf</t>
  </si>
  <si>
    <t>ALL COSTING\RND MFB-153 Price.xls</t>
  </si>
  <si>
    <t>FANCY STRIPE LOOK, WAVY EFFECT</t>
  </si>
  <si>
    <t>INITIAL MACHINE SETUP IS HARD, M/C PROFILE</t>
  </si>
  <si>
    <t>LESS PRODUCTIVITY. VERY HIGH SHRINKAGE TENDENCY</t>
  </si>
  <si>
    <t>RND MFB-154</t>
  </si>
  <si>
    <t>DESIGN ENGINEERING STRIPE SINGLE JERSEY</t>
  </si>
  <si>
    <t>S:\R&amp;D_Database\Masco Fabric Strength By RND\Picture Of Hanger\0. Picture of Hangers All in One\RND MFB-154.jpg</t>
  </si>
  <si>
    <t>ANALYSING REPORT\RND MFB-154  ANALYSIING REPORT.pdf</t>
  </si>
  <si>
    <t>STICKERS\RND MFB-154 STICKER.docx</t>
  </si>
  <si>
    <t>BOOKING-DESIGN FILES\RND MFB-154 Booking.doc</t>
  </si>
  <si>
    <t>S:\R&amp;D_Database\Masco Fabric Strength By RND\KNIT BOOKING\RND MFB-154 Knit Booking.pdf</t>
  </si>
  <si>
    <t>BOOKING-DESIGN FILES\RND MFB-154 Design File.xls</t>
  </si>
  <si>
    <t>ALL COSTING\RND MFB-154 Price.xls</t>
  </si>
  <si>
    <t>LONGER STRIPE, BULKY HANDFEEL</t>
  </si>
  <si>
    <t>LESS PRODUCTIVITY AND HIGHER SHRINKAGE PERCENTAGE. HIGHER SHRINKAGE TENDENCY</t>
  </si>
  <si>
    <t>RND MFB-1250</t>
  </si>
  <si>
    <t>DERIVATIVES OF INTERLOCK</t>
  </si>
  <si>
    <t>ENGINEERING STRIPE CORD INTERLOCK</t>
  </si>
  <si>
    <t>28S/1 COTTON(NAVY) Y/D
28S/1 COTTON(WHITE) Y/D
75D FILAMENT (WHITE)</t>
  </si>
  <si>
    <t>28S/1 COTTON Y/D 80%
75D FILEMANT 20%</t>
  </si>
  <si>
    <t>S:\R&amp;D_Database\Masco Fabric Strength By RND\Picture Of Hanger\0. Picture of Hangers All in One\RND MFB-1250.jpg</t>
  </si>
  <si>
    <t>ANALYSING REPORT\RND MFB-1250.jpg</t>
  </si>
  <si>
    <t>STICKERS\RND MFB-1250.docx</t>
  </si>
  <si>
    <t>BOOKING-DESIGN FILES\RND MFB-1250 Booking.doc</t>
  </si>
  <si>
    <t>BOOKING-DESIGN FILES\RND MFB-1250 Design file.xls</t>
  </si>
  <si>
    <t>FINISHING REPORT\RND MFB-1250.pdf</t>
  </si>
  <si>
    <t>ALL COSTING\RND MFB-1250 Pricing.xls</t>
  </si>
  <si>
    <t>NO OF COLOR, REPEAT AND APPEARANCE</t>
  </si>
  <si>
    <t>RND MFB-2001</t>
  </si>
  <si>
    <t>DERIVATIVE OF 2x2 RIB</t>
  </si>
  <si>
    <t>WAFFLE SQ ENGINEERING STRIPE</t>
  </si>
  <si>
    <t>28S/1 100% COTTON Y/D</t>
  </si>
  <si>
    <t>28S/1 COTTON Y/D 100%</t>
  </si>
  <si>
    <t>S:\R&amp;D_Database\Masco Fabric Strength By RND\Picture Of Hanger\0. Picture of Hangers All in One\RND MFB-2001.jpg</t>
  </si>
  <si>
    <t>STICKERS\RND MFB-2001.docx</t>
  </si>
  <si>
    <t>BOOKING-DESIGN FILES\RND MFB-2000-2001 Diverse Waffle booking.doc</t>
  </si>
  <si>
    <t>FINISHING REPORT\RND MFB-2001.pdf</t>
  </si>
  <si>
    <t>ALL COSTING\RND MFB-2001 Price.xls</t>
  </si>
  <si>
    <t>Waffle as Engr. Stripe</t>
  </si>
  <si>
    <t>NO OF COLOR PER REPEAT</t>
  </si>
  <si>
    <t>LESS PRODUCTIVITY &amp; HICGER WASTAGE PERCENTAGE. TENDENCY FOR HIGHER SHRINKAGE IN LENGTHWISE</t>
  </si>
  <si>
    <t>RND MSB BCN PIN STRIPE CA</t>
  </si>
  <si>
    <t>S:\R&amp;D_Database\Masco Fabric Strength By RND\Picture Of Hanger\0. Picture of Hangers All in One\RND MSB BCN PIN STRIPE CA.jpg</t>
  </si>
  <si>
    <t>STICKERS\RND MSB BCN PIN STRIPE CA.docx</t>
  </si>
  <si>
    <t>PIN STIPE IN AUTO STRIPE FABRICS</t>
  </si>
  <si>
    <t>NO OF COLOR AND FABRIC WIDTH</t>
  </si>
  <si>
    <t>RND MSB-04</t>
  </si>
  <si>
    <t>CA-CHQ2S11-17</t>
  </si>
  <si>
    <t>83/17% COTTON/POLYESTER</t>
  </si>
  <si>
    <t>S:\R&amp;D_Database\Masco Fabric Strength By RND\Picture Of Hanger\0. Picture of Hangers All in One\RND MSB-04.jpg</t>
  </si>
  <si>
    <t>ANALYSING REPORT\RND MSB-04, 04A.pdf</t>
  </si>
  <si>
    <t>STICKERS\RND MSB-04.docx</t>
  </si>
  <si>
    <t>ALL COSTING\RND MSB-04 Price.xls</t>
  </si>
  <si>
    <t>NEPS AND MELANGE STRIPE</t>
  </si>
  <si>
    <t>FANCY SPINNING, LIMITATION IN DYEING PROCESSES</t>
  </si>
  <si>
    <t>TENDENCY FOR FABRIC FAULTS AND HIGHER WASTAGE PERCENTAGE</t>
  </si>
  <si>
    <t>RND MSB-08 A</t>
  </si>
  <si>
    <t>CA-CHQ2S16-17</t>
  </si>
  <si>
    <t>FANCY Y/D SINGLE JERSEY</t>
  </si>
  <si>
    <t>78/17/5% COTTON/POLYESTER</t>
  </si>
  <si>
    <t xml:space="preserve">28S/1 50/50% COTTON/POLYESTER SIRO SLUB(PALE BLUE Y/D)
28S/1 COTTON Y/D(WHITE)
</t>
  </si>
  <si>
    <t>S:\R&amp;D_Database\Masco Fabric Strength By RND\Picture Of Hanger\0. Picture of Hangers All in One\RND MSB-8 A.jpg</t>
  </si>
  <si>
    <t>ANALYSING REPORT\RND MSB-08A, 08B.pdf</t>
  </si>
  <si>
    <t>STICKERS\RND MSB-08 A.docx</t>
  </si>
  <si>
    <t>BOOKING-DESIGN FILES\RND MSB-08 A-B booking.doc</t>
  </si>
  <si>
    <t>ALL COSTING\RND MSB-08 A Price.xls</t>
  </si>
  <si>
    <t>CONTRAST LOOK YARN DYED</t>
  </si>
  <si>
    <t xml:space="preserve">DOUBLE PART YARN DYEING, STRENGTH OF YARN  </t>
  </si>
  <si>
    <t>RND MSB-08 B</t>
  </si>
  <si>
    <t>CA-CHQ2S16-18</t>
  </si>
  <si>
    <t>28S/1 50/50% COTTON/POLYESTER SIRO SLUB(PALE BLUE Y/D)
28S/1 COTTON Y/D(WHITE)
28S/1 85/15% LIGHT GREY MELANEGE</t>
  </si>
  <si>
    <t>S:\R&amp;D_Database\Masco Fabric Strength By RND\Picture Of Hanger\0. Picture of Hangers All in One\RND MSB-8 B.jpg</t>
  </si>
  <si>
    <t>STICKERS\RND MSB-08 B.docx</t>
  </si>
  <si>
    <t>ALL COSTING\RND MSB-08 B Price.xls</t>
  </si>
  <si>
    <t>RND MSB-09 B</t>
  </si>
  <si>
    <t>CA-CHQ2S17-17</t>
  </si>
  <si>
    <t>FANCY Y/D SINLE JERSEY</t>
  </si>
  <si>
    <t>84/16% COTTON/POLYESTER</t>
  </si>
  <si>
    <t>28S/1 50//50% COTTON/POLYESTER(SIRO SLUB-BLACK) Y/D
28S/1 COTTON(WHITE) Y/D
28S/1 COTTON(BLACK) Y/D</t>
  </si>
  <si>
    <t>S:\R&amp;D_Database\Masco Fabric Strength By RND\Picture Of Hanger\0. Picture of Hangers All in One\RND MSB-09 B.jpg</t>
  </si>
  <si>
    <t>ANALYSING REPORT\RND MSB-09, 09A, 09B, 09C Analysis Report.pdf</t>
  </si>
  <si>
    <t>STICKERS\RND MSB-09 B.docx</t>
  </si>
  <si>
    <t>BOOKING-DESIGN FILES\RND MSB-09 a-b-c booking.doc</t>
  </si>
  <si>
    <t>ALL COSTING\RND MSB-09 B Price.xls</t>
  </si>
  <si>
    <t>RND MSB-09</t>
  </si>
  <si>
    <t>CA-CHQ2S17-18</t>
  </si>
  <si>
    <t>28S/1 50//50% COTTON/POLYESTER(SIRO SLUB-BLACK) Y/D
28S/1 COTTON(WHITE) Y/D
28S/1 COTTON(PALE PINK) Y/D</t>
  </si>
  <si>
    <t>S:\R&amp;D_Database\Masco Fabric Strength By RND\Picture Of Hanger\0. Picture of Hangers All in One\RND MSB-09.jpg</t>
  </si>
  <si>
    <t>STICKERS\RND MSB-09.docx</t>
  </si>
  <si>
    <t>ALL COSTING\RND MSB-09 Price.xls</t>
  </si>
  <si>
    <t>DOUBLE PART YARN DYEING, STRENGTH OF YARN</t>
  </si>
  <si>
    <t>RND MSB-150 A</t>
  </si>
  <si>
    <t>80/20% COTTON/POLYESTER(NEPS)</t>
  </si>
  <si>
    <t>28S/1 98/2% COTTON/POLYESTER(NEPS)
30S/1 80/20% POLYESTER/COTTON</t>
  </si>
  <si>
    <t>S:\R&amp;D_Database\Masco Fabric Strength By RND\Picture Of Hanger\0. Picture of Hangers All in One\RND MSB-150 A.jpg</t>
  </si>
  <si>
    <t>STICKERS\RND MSB-150 A.docx</t>
  </si>
  <si>
    <t>BOOKING-DESIGN FILES\RND MSB-150 150A Booking.doc</t>
  </si>
  <si>
    <t xml:space="preserve">NEPS AND STRIPE OF FABRICS.  </t>
  </si>
  <si>
    <t>FANCY SPINNING RARE AND LEAD TIME IS HIGH</t>
  </si>
  <si>
    <t>LESS PRODUCTIVITY AND HIGHER WASTAGE PERCENTAGE IN KNITTING AND SPINNING</t>
  </si>
  <si>
    <t>RND MSB-151 C</t>
  </si>
  <si>
    <t>CA-CHQ2S19-17</t>
  </si>
  <si>
    <t>65/35% COTTON/POLYESTER</t>
  </si>
  <si>
    <t>30S/1 50/50% COTTON/POLYESTER(SIRO-BLACK) Y//D
30S/1 85/15% COTTON/POLYESTER(LONG INJECT-MID BLUE) Y/D</t>
  </si>
  <si>
    <t>S:\R&amp;D_Database\Masco Fabric Strength By RND\Picture Of Hanger\0. Picture of Hangers All in One\RND MSB-151 C.jpg</t>
  </si>
  <si>
    <t>ANALYSING REPORT\RND MSB-151A, 151B, 151C.pdf</t>
  </si>
  <si>
    <t>STICKERS\RND MSB-151 C.docx</t>
  </si>
  <si>
    <t>BOOKING-DESIGN FILES\RND MSB-151 A-B-C-D Booking.doc</t>
  </si>
  <si>
    <t xml:space="preserve">LONG INJECT &amp; SIRO SLUB STRIPE </t>
  </si>
  <si>
    <t>RND MSB-153</t>
  </si>
  <si>
    <t xml:space="preserve">20S/1 100% COTTON(RED) Y/D
10S/1 100% COTTON(RED) Y/D
20S/1 100% COTTON(WHITE) Y/D
20S/1 100% COTTON(WHITE) Y/D
150D LUREX
</t>
  </si>
  <si>
    <t>S:\R&amp;D_Database\Masco Fabric Strength By RND\Picture Of Hanger\0. Picture of Hangers All in One\RND MSB-153.jpg</t>
  </si>
  <si>
    <t>ANALYSING REPORT\RND MSB-153, 153 A.pdf</t>
  </si>
  <si>
    <t>STICKERS\RND MSB-153.docx</t>
  </si>
  <si>
    <t xml:space="preserve">PIN STRIPE AND STRIPE OF FABRICS.  </t>
  </si>
  <si>
    <t>NO OF COLOR</t>
  </si>
  <si>
    <t>RND TGT-503 A</t>
  </si>
  <si>
    <t>8390939-000</t>
  </si>
  <si>
    <t>2-THREAD INDIGO TERRY</t>
  </si>
  <si>
    <t>S:\R&amp;D_Database\Masco Fabric Strength By RND\Picture Of Hanger\0. Picture of Hangers All in One\RND TGT-503 A.jpg</t>
  </si>
  <si>
    <t>ANALYSING REPORT\RND TGT-503 A Analysis Report.pdf</t>
  </si>
  <si>
    <t>STICKERS\RND TGT-503 A Sticker.docx</t>
  </si>
  <si>
    <t>S:\R&amp;D_Database\Masco Fabric Strength By RND\KNIT BOOKING\RND TGT-503 A Knit Booking.pdf</t>
  </si>
  <si>
    <t>BOOKING-DESIGN FILES\RND TGT-503 A Design File.xls</t>
  </si>
  <si>
    <t>FINISHING REPORT\RND TGT-503 A Finishing Report.pdf</t>
  </si>
  <si>
    <t>ALL COSTING\RND TGT-503 A Price.xls</t>
  </si>
  <si>
    <t>CONTRAST BACK INDIGO FRENCH TERRY</t>
  </si>
  <si>
    <t>14.INDIGO DYED &amp; KNIT DENIM FABRIC</t>
  </si>
  <si>
    <t>RND HMB-01 A JST</t>
  </si>
  <si>
    <t>COTTON-POLYESTER STRETCH TWILL FRENCH TERRY</t>
  </si>
  <si>
    <t>55/40/5% COTTON/POLYESTER(FILAMENT)/ ELASTANE</t>
  </si>
  <si>
    <t>49"</t>
  </si>
  <si>
    <t>S:\R&amp;D_Database\Masco Fabric Strength By RND\Picture Of Hanger\0. Picture of Hangers All in One\RND HMB-01 A JST.jpg</t>
  </si>
  <si>
    <t>STICKERS\RND HMB-01A JST.DOCX</t>
  </si>
  <si>
    <t>ALL COSTING\RND HMB-01 JST Price.xls</t>
  </si>
  <si>
    <t>DIAGONAL EFFECT &amp; STREATCHABILITY</t>
  </si>
  <si>
    <t xml:space="preserve">WIDTH WISE ELASTICITY IS LESS </t>
  </si>
  <si>
    <t>RND HMB-01 B</t>
  </si>
  <si>
    <t>WALMART</t>
  </si>
  <si>
    <t>DERIVATIVES OF SINGLE JEREY</t>
  </si>
  <si>
    <t>INDIGO COTTON BACK TERRY</t>
  </si>
  <si>
    <t>60/35/5% COTTON/POLYESTER/ELASTANE</t>
  </si>
  <si>
    <t>K-100D POLYESTER(FILAMENT)+ 40D ELSTHAN
L-20S/1 100% COTTON(INDIGO BLUE) Y/D</t>
  </si>
  <si>
    <t>20S/1 100% COTTON(INDIGO BLUE) 60%
100D POLYESER(FILAMENT) 35%
40D ELASTANE 5%</t>
  </si>
  <si>
    <t>S:\R&amp;D_Database\Masco Fabric Strength By RND\Picture Of Hanger\0. Picture of Hangers All in One\RND HMB-01 B.jpg</t>
  </si>
  <si>
    <t>ANALYSING REPORT\RND HMB-01 B.pdf</t>
  </si>
  <si>
    <t>STICKERS\RND HMB-01 B.docx</t>
  </si>
  <si>
    <t>BOOKING-DESIGN FILES\RND HMB-01B &amp; 01C Booking.doc</t>
  </si>
  <si>
    <t>S:\R&amp;D_Database\Masco Fabric Strength By RND\KNIT BOOKING\RND HMB-01 B Knit Booking.pdf</t>
  </si>
  <si>
    <t>BOOKING-DESIGN FILES\RND HMB-01B &amp; 01C  Design.xls</t>
  </si>
  <si>
    <t>FINISHING REPORT\RND HMB-01 B.pdf</t>
  </si>
  <si>
    <t>INDIGO, STRETCHABILITY</t>
  </si>
  <si>
    <t>PERFECT REDUCTION CLEARING, COLOR STAINING</t>
  </si>
  <si>
    <t>RND HMB-01 BLK INDIGO</t>
  </si>
  <si>
    <t>85/10/5% COTTON/POLYESTER(FILAMENT)/ ELASTANE</t>
  </si>
  <si>
    <t>K-30S/1 COTTON(BLACK INDIGO) Y/D+ 40D ELASTANE
L-75D POLYESTER(FILAMENT)</t>
  </si>
  <si>
    <t>S:\R&amp;D_Database\Masco Fabric Strength By RND\Picture Of Hanger\0. Picture of Hangers All in One\RND HMB-01 BLK INDIGO.jpg</t>
  </si>
  <si>
    <t>ANALYSING REPORT\RND HMB-01 BLK IDG.pdf</t>
  </si>
  <si>
    <t>STICKERS\RND HMB-01 BLK INDIGO.docx</t>
  </si>
  <si>
    <t>BOOKING-DESIGN FILES\RND HMB-01 BLK IND Booking.doc</t>
  </si>
  <si>
    <t>BOOKING-DESIGN FILES\RND HMB-01 BLK IND Design File.jpg</t>
  </si>
  <si>
    <t>FINISHING REPORT\RND HMB-01 Blk INDIGO.pdf</t>
  </si>
  <si>
    <t xml:space="preserve"> LESS PRODUCTIVITY &amp; HIGHER WASTAGE PERCENTAGE. </t>
  </si>
  <si>
    <t>RND HMB-01 CA-17</t>
  </si>
  <si>
    <t>2-THREAD FRENCH TERRY FLEECE</t>
  </si>
  <si>
    <t>COTTON-POLYESTER STRETCH TWILL FRENCH TERRY FAKE INDIGO</t>
  </si>
  <si>
    <t>35/60/5% COTTON/POLYESTER(FILAMENT)/ ELASTANE</t>
  </si>
  <si>
    <t>K-30S/1 COTTON(LIGHT BLUE) Y/D
L-50D POLYESTER(FILAMENT)+40 D ELASTANE</t>
  </si>
  <si>
    <t>S:\R&amp;D_Database\Masco Fabric Strength By RND\Picture Of Hanger\0. Picture of Hangers All in One\RND HMB-01 CA-17.jpg</t>
  </si>
  <si>
    <t>STICKERS\RND HMB-01 CA-17.docx</t>
  </si>
  <si>
    <t>BOOKING-DESIGN FILES\RND HMB-01 CA 17 Design file.jpg</t>
  </si>
  <si>
    <t>ALL COSTING\RND HMB-01 CA 17 Price.xls</t>
  </si>
  <si>
    <t>FAKE INDIGO LOOK, STRETCH ABILITY</t>
  </si>
  <si>
    <t>REGULAR QUALITY STANDARED HAS TO BE MAINTAINED</t>
  </si>
  <si>
    <t>RND HMB-01 T400 OPT-1</t>
  </si>
  <si>
    <t>DV-1057</t>
  </si>
  <si>
    <t>DIAGONAL DESIGN INDIGO TERRY</t>
  </si>
  <si>
    <t>65/30/5% COTTON/POLYESTER (T400)/ELASTANE</t>
  </si>
  <si>
    <t>20S/1 100% COTTON (YD INDIGO) + 75D/34F 100% POLYESTER FILAMENT T400 + 40D SPANDEX</t>
  </si>
  <si>
    <t>20S/1 100% COTTON (YD INDIGO) 65%
75D/34F 100% POLYESTER FILAMENT T400 30%
40D SPANDEX 5%</t>
  </si>
  <si>
    <t>S:\R&amp;D_Database\Masco Fabric Strength By RND\Picture Of Hanger\0. Picture of Hangers All in One\RND HMB-01 T400 OPT-1.jpg</t>
  </si>
  <si>
    <t>ANALYSING REPORT\RND HMB-01 T400.jpg</t>
  </si>
  <si>
    <t>STICKERS\RND HMB-01 T400 OPT-1 STICKER.docx</t>
  </si>
  <si>
    <t>BOOKING-DESIGN FILES\RND HMB-01 T400 Booking.doc</t>
  </si>
  <si>
    <t>S:\R&amp;D_Database\Masco Fabric Strength By RND\KNIT BOOKING\RND HMB-01 T400 OPT-1, OPT-2 Knit Booking.pdf</t>
  </si>
  <si>
    <t>BOOKING-DESIGN FILES\RND HMB-01 T400 Design file.xls</t>
  </si>
  <si>
    <t>FINISHING REPORT\RND HMB-01 T400 OPT-1 Finishing Report.pdf</t>
  </si>
  <si>
    <t>ALL COSTING\RND HMB-01 T400 OPT-1 Price.xls</t>
  </si>
  <si>
    <t>INDIGO TERRY, DURABLE RECOVERY, COOL-DRY FEEL</t>
  </si>
  <si>
    <t>LOWER RUBBING FASTNESS. HIGH COLOR STAINING</t>
  </si>
  <si>
    <t>RND HMB-01 T400 OPT-2</t>
  </si>
  <si>
    <t>DV-1056</t>
  </si>
  <si>
    <t>70/30% COTTON/POLYESTER (T400)</t>
  </si>
  <si>
    <t>20S/1 100% COTTON (YD INDIGO) + 75D/34F 100% POLYESTER FILAMENT T400</t>
  </si>
  <si>
    <t>20S/1 100% COTTON (YD INDIGO) 70%
75D/34F 100% POLYESTER FILAMENT T400 30%</t>
  </si>
  <si>
    <t>S:\R&amp;D_Database\Masco Fabric Strength By RND\Picture Of Hanger\0. Picture of Hangers All in One\RND HMB-01 T400 OPT-2.jpg</t>
  </si>
  <si>
    <t>STICKERS\RND HMB-01 T400 OPT-2 STICKER.docx</t>
  </si>
  <si>
    <t>FINISHING REPORT\RND HMB-01 T400 OPT-2 Finishing Report.pdf</t>
  </si>
  <si>
    <t>ALL COSTING\RND HMB-01 T400 OPT-2 Price.xls</t>
  </si>
  <si>
    <t>taken 2m (18.10.22)</t>
  </si>
  <si>
    <t>RND INN-60 A KMRT(WASH)</t>
  </si>
  <si>
    <t>DENIM SLUB JERSEY</t>
  </si>
  <si>
    <t>S:\R&amp;D_Database\Masco Fabric Strength By RND\Picture Of Hanger\0. Picture of Hangers All in One\RND INN-60 A KMRT(WASH).jpg</t>
  </si>
  <si>
    <t>STICKERS\RND INN-60 A.docx</t>
  </si>
  <si>
    <t>DENIM KNIT FABRIC</t>
  </si>
  <si>
    <t>LONG PROCESS IN Y/D &amp; COLOR STAINING IN KNIT M/C</t>
  </si>
  <si>
    <t>RND INN-60 A KMRT</t>
  </si>
  <si>
    <t>30S/1, 100% COTTON SLUB INDIGO YD</t>
  </si>
  <si>
    <t>30S/1, 100% COTTON SLUB INDIGO YD 100%</t>
  </si>
  <si>
    <t>S:\R&amp;D_Database\Masco Fabric Strength By RND\Picture Of Hanger\0. Picture of Hangers All in One\RND INN-60 A KMRT.jpg</t>
  </si>
  <si>
    <t>STICKERS\RND INN-64 A.docx</t>
  </si>
  <si>
    <t>ALL COSTING\RND INN-60 A KMRT Price.xls</t>
  </si>
  <si>
    <t>BIGGER POLO CELL</t>
  </si>
  <si>
    <t>RND INN-60 B</t>
  </si>
  <si>
    <t>DENIM SINGLE JERSEY</t>
  </si>
  <si>
    <t>24S/1 60/40% COTTON/POLYESTER(INDIGO DYED BLUE) Y/D</t>
  </si>
  <si>
    <t>24S/1 60/40% COTTON/POLYESTER(INDIGO DYED BLUE) Y/D 100%</t>
  </si>
  <si>
    <t>S:\R&amp;D_Database\Masco Fabric Strength By RND\Picture Of Hanger\0. Picture of Hangers All in One\RND INN-60 B.jpg</t>
  </si>
  <si>
    <t>STICKERS\RND INN-60 B.docx</t>
  </si>
  <si>
    <t>BOOKING-DESIGN FILES\RND INN-60B Booking.doc</t>
  </si>
  <si>
    <t>FINISHING REPORT\RND INN-60 B.pdf</t>
  </si>
  <si>
    <t>ALL COSTING\RND INN-60 B PRICE.xls</t>
  </si>
  <si>
    <t>DENIM KNIT FABRIC WITH COTTON-POLY BLEND</t>
  </si>
  <si>
    <t>RND INN-60 C</t>
  </si>
  <si>
    <t>DENIM SLUB SINGLE JERSEY</t>
  </si>
  <si>
    <t>S:\R&amp;D_Database\Masco Fabric Strength By RND\Picture Of Hanger\0. Picture of Hangers All in One\RND INN-60 C.jpg</t>
  </si>
  <si>
    <t>STICKERS\RND INN-60 C.docx</t>
  </si>
  <si>
    <t>ALL COSTING\RND INN-60 C PRICE.xls</t>
  </si>
  <si>
    <t xml:space="preserve">DENIM KNIT FABRIC </t>
  </si>
  <si>
    <t>HIGHER WASTAGE PERCENTAGE IN FABRIC FOR MORE PROCESSING</t>
  </si>
  <si>
    <t>RND INN-60</t>
  </si>
  <si>
    <t>DENIM JERSEY</t>
  </si>
  <si>
    <t>20/18 S/1 100% COTTON(INDIGO DYED) Y/D</t>
  </si>
  <si>
    <t>20/18 S/1 100% COTTON(INDIGO DYED) Y/D 100%</t>
  </si>
  <si>
    <t>S:\R&amp;D_Database\Masco Fabric Strength By RND\Picture Of Hanger\0. Picture of Hangers All in One\RND INN-60.jpg</t>
  </si>
  <si>
    <t>ANALYSING REPORT\RND INN-60, 61.jpg</t>
  </si>
  <si>
    <t>STICKERS\RND INN-60.docx</t>
  </si>
  <si>
    <t>BOOKING-DESIGN FILES\RND INN-60-61 Denim Jersey Fabrics Booking.doc</t>
  </si>
  <si>
    <t>FINISHING REPORT\RND INN-60.pdf</t>
  </si>
  <si>
    <t>ALL COSTING\RND INN-60 Price.xls</t>
  </si>
  <si>
    <t>RND INN-60 KPHL</t>
  </si>
  <si>
    <t>20s/1 100% Cotton</t>
  </si>
  <si>
    <t>S:\R&amp;D_Database\Masco Fabric Strength By RND\Picture Of Hanger\0. Picture of Hangers All in One\RND INN-60 KPHL.jpg</t>
  </si>
  <si>
    <t>STICKERS\RND INN-60 KPHL Sticker.docx</t>
  </si>
  <si>
    <t>BOOKING-DESIGN FILES\RND INN-60 KPHL Booking.doc</t>
  </si>
  <si>
    <t>FINISHING REPORT\RND INN-60 KPHL Finishing Report One Pager.xlsx</t>
  </si>
  <si>
    <t>ALL COSTING\RND INN-60 KPHL Price.xls</t>
  </si>
  <si>
    <t>HIGHER WASTAGE PERCENTAGE IN FABRIC FOR MORE PROCESSING.</t>
  </si>
  <si>
    <t>RND INN-61</t>
  </si>
  <si>
    <t>CONVERTED POPCORN DESIGN JERSEY</t>
  </si>
  <si>
    <t>S:\R&amp;D_Database\Masco Fabric Strength By RND\Picture Of Hanger\0. Picture of Hangers All in One\RND INN-61.jpg</t>
  </si>
  <si>
    <t>STICKERS\RND INN-61.docx</t>
  </si>
  <si>
    <t>FINISHING REPORT\RND INN-61.pdf</t>
  </si>
  <si>
    <t>ALL COSTING\RND INN-61 Price.xls</t>
  </si>
  <si>
    <t>RND INN-64 F</t>
  </si>
  <si>
    <t>DENIM POLO PIQUE</t>
  </si>
  <si>
    <t>66.5"</t>
  </si>
  <si>
    <t>30S/1 COTTON(INDIGO BLUE) Y/D</t>
  </si>
  <si>
    <t>30S/1 COTTON(INDIGO BLUE) Y/D 100%</t>
  </si>
  <si>
    <t>S:\R&amp;D_Database\Masco Fabric Strength By RND\Picture Of Hanger\0. Picture of Hangers All in One\RND INN-64 F.jpg</t>
  </si>
  <si>
    <t>STICKERS\RND INN-64 F.docx</t>
  </si>
  <si>
    <t>BOOKING-DESIGN FILES\RND INN-64 F Booking.doc</t>
  </si>
  <si>
    <t>ALL COSTING\RND INN-64F PRICE.xls</t>
  </si>
  <si>
    <t>LONG PROCESS IN Y/D &amp; RUBBING IS POOR</t>
  </si>
  <si>
    <t>RND INN-250 STR-16</t>
  </si>
  <si>
    <t>STRETCH SINGLE LACOSTE 1-1 COTTON-POLYESTER DESIGN</t>
  </si>
  <si>
    <t>65/32/3% COTTON/POLYESTER/ELASTANE</t>
  </si>
  <si>
    <t>30S/1 100% COTTON(INDIGO DYED)  Y/D+ 100D POLYESTER(FILAMENT)+ 20D ELASTANE</t>
  </si>
  <si>
    <t>S:\R&amp;D_Database\Masco Fabric Strength By RND\Picture Of Hanger\0. Picture of Hangers All in One\RND INN-250 STR-16.jpg</t>
  </si>
  <si>
    <t>ANALYSING REPORT\RND INN-250 STR-16.jpg</t>
  </si>
  <si>
    <t>STICKERS\RND INN-250 STR.docx</t>
  </si>
  <si>
    <t>BOOKING-DESIGN FILES\RND INN-250 STR-16   Booking-Design file.doc</t>
  </si>
  <si>
    <t>FINISHING REPORT\RND INN-250 STR-16.pdf</t>
  </si>
  <si>
    <t xml:space="preserve">POLY-CTN Y/D EFFECT. </t>
  </si>
  <si>
    <t>YARN DYEING CAPACITY</t>
  </si>
  <si>
    <t>RND INN-250</t>
  </si>
  <si>
    <t>LOT-183</t>
  </si>
  <si>
    <t>SINGLE LACOSTE 1-1 COTTON-POLYESTER DESIGN</t>
  </si>
  <si>
    <t>64/36% COTTON POLYESTER</t>
  </si>
  <si>
    <t>S:\R&amp;D_Database\Masco Fabric Strength By RND\Picture Of Hanger\0. Picture of Hangers All in One\RND INN-250.jpg</t>
  </si>
  <si>
    <t>STICKERS\RND INN-250.docx</t>
  </si>
  <si>
    <t>FINISHING REPORT\RND INN-250.jpg</t>
  </si>
  <si>
    <t>CTN-POLY Y/D EFFECT</t>
  </si>
  <si>
    <t xml:space="preserve">YARN DYEING CAPACITY   </t>
  </si>
  <si>
    <t>RND INN-252</t>
  </si>
  <si>
    <t>INDIGO DOUBLE LACOSTE SINGLE JERSEY STRIPE</t>
  </si>
  <si>
    <t>65/30/5% COTTON/POLYESTER/ELASTANE Y/D</t>
  </si>
  <si>
    <t>S:\R&amp;D_Database\Masco Fabric Strength By RND\Picture Of Hanger\0. Picture of Hangers All in One\RND INN-252.jpg</t>
  </si>
  <si>
    <t>ANALYSING REPORT\RND INN-251, 252.jpg</t>
  </si>
  <si>
    <t>STICKERS\RND INN-252.docx</t>
  </si>
  <si>
    <t>FINISHING REPORT\RND INN-252.jpg</t>
  </si>
  <si>
    <t xml:space="preserve">DENIM LOOK, MULTI EFFECTS. </t>
  </si>
  <si>
    <t xml:space="preserve">POOR RUBBING FASTNESS PROPERTIES, HARD SET UP   </t>
  </si>
  <si>
    <t>HIGH TENDENCY OF SHIRINKAGE &amp; TWIST, LESS PRODUCTIVITY &amp; HIGHER WASTAGE PERCENTAGE</t>
  </si>
  <si>
    <t>RND MBT-1010F-M1 OP1</t>
  </si>
  <si>
    <t>CNCPT TR/B-23/3611</t>
  </si>
  <si>
    <t>MERCERIZED FINER INTERLOCK</t>
  </si>
  <si>
    <t>100% COTTON (50s)</t>
  </si>
  <si>
    <t>S:\R&amp;D_Database\Masco Fabric Strength By RND\Picture Of Hanger\0. Picture of Hangers All in One\RND MBT-1010F-M1 OP1.jpg</t>
  </si>
  <si>
    <t>S:\R&amp;D_Database\Masco Fabric Strength By RND\STICKERS\RND MBT-1010F-M1 OP1 Sticker.docx</t>
  </si>
  <si>
    <t>S:\R&amp;D_Database\Masco Fabric Strength By RND\FINISHING REPORT\RND MBT-1010F-M1 OP1 Finishing Report.pdf</t>
  </si>
  <si>
    <t>S:\R&amp;D_Database\Masco Fabric Strength By RND\ALL COSTING\RND MBT-1010F-M1 OP1 Price.xls</t>
  </si>
  <si>
    <t>HANDFEEL, HIGHER LUSTRE, LEAST HAIRINESS</t>
  </si>
  <si>
    <t>NEW PROCESS FLOW, MERCERIZING FACILITY</t>
  </si>
  <si>
    <t>REGULAR PRODUCTIVITY &amp; QUALITY STANDARD NEED TO BE MAINTAINED. PP BATCH IS REQUIRED BEFORE BULK.</t>
  </si>
  <si>
    <t>RND MBT-1010F-M1 OP2</t>
  </si>
  <si>
    <t>CNCPT TR/B-23/3611A</t>
  </si>
  <si>
    <t>S:\R&amp;D_Database\Masco Fabric Strength By RND\Picture Of Hanger\0. Picture of Hangers All in One\RND MBT-1010F-M1 OP2.jpg</t>
  </si>
  <si>
    <t>S:\R&amp;D_Database\Masco Fabric Strength By RND\STICKERS\RND MBT-1010F-M1 OP2 Sticker.docx</t>
  </si>
  <si>
    <t>S:\R&amp;D_Database\Masco Fabric Strength By RND\FINISHING REPORT\RND MBT-1010F-M1 OP2 Finishing Report.pdf</t>
  </si>
  <si>
    <t>S:\R&amp;D_Database\Masco Fabric Strength By RND\ALL COSTING\RND MBT-1010F-M1 OP2 Price.xls</t>
  </si>
  <si>
    <t>RND MBT-511</t>
  </si>
  <si>
    <t>SCROLL</t>
  </si>
  <si>
    <t>STRETCH DIAGONAL INDIGO TERRY</t>
  </si>
  <si>
    <t>96/4% COTON/ELASTANE</t>
  </si>
  <si>
    <t>K-20S/1 COTTON(INDIGO)+ 20D ELASTANE
L-20S/1 COTTON(WHITE)</t>
  </si>
  <si>
    <t>20S/1 COTTON 96%
20D ELASTANE 4%</t>
  </si>
  <si>
    <t>S:\R&amp;D_Database\Masco Fabric Strength By RND\Picture Of Hanger\0. Picture of Hangers All in One\RND MBT-511.jpg</t>
  </si>
  <si>
    <t>STICKERS\RND MBT-511.docx</t>
  </si>
  <si>
    <t>BOOKING-DESIGN FILES\RND MBT-511 Booking 1st revise.doc</t>
  </si>
  <si>
    <t>S:\R&amp;D_Database\Masco Fabric Strength By RND\KNIT BOOKING\RND MBT-511 Knit Booking.pdf</t>
  </si>
  <si>
    <t>ALL COSTING\RND MBT-511 Price.xls</t>
  </si>
  <si>
    <t>DIFFICULT TO MAINTAIN GSM AFTER WASH</t>
  </si>
  <si>
    <t>RND MBT-511 WRG</t>
  </si>
  <si>
    <t>S:\R&amp;D_Database\Masco Fabric Strength By RND\Picture Of Hanger\0. Picture of Hangers All in One\RND MBT-511 WRG.jpg</t>
  </si>
  <si>
    <t>STICKERS\RND MBT-511 WRG.docx</t>
  </si>
  <si>
    <t>ALL COSTING\RND MBT-511 WRG Price.xls</t>
  </si>
  <si>
    <t>RND MCB-16 A</t>
  </si>
  <si>
    <t>HENLEY</t>
  </si>
  <si>
    <t>CORD SINGLE JERSEY</t>
  </si>
  <si>
    <t>75/25% COTTON/POLYESTER</t>
  </si>
  <si>
    <t>54.5"</t>
  </si>
  <si>
    <t>30S/1 100% COTTON(INDIGO BLUE) Y/D+ 30S/1 65/35% POLYESTER/COTTON(WHITE)</t>
  </si>
  <si>
    <t>30S/1 100% COTTON(INDIGO BLUE) Y/D 58%
30S/1 65/35% POLYESTER/COTTON(WHITE) 42%</t>
  </si>
  <si>
    <t>S:\R&amp;D_Database\Masco Fabric Strength By RND\Picture Of Hanger\0. Picture of Hangers All in One\RND MCB-16 A.jpg</t>
  </si>
  <si>
    <t>STICKERS\RND MCB-16A.docx</t>
  </si>
  <si>
    <t>BOOKING-DESIGN FILES\RND MCB-16A Booking.doc</t>
  </si>
  <si>
    <t>BOOKING-DESIGN FILES\RND MCB-16A Design file.xls</t>
  </si>
  <si>
    <t>FINISHING REPORT\RND MCB-16 A.pdf</t>
  </si>
  <si>
    <t>ALL COSTING\RND MCB-16A Price.xls</t>
  </si>
  <si>
    <t>MORE TENSILE STRENGTH IS REQ IN YARN</t>
  </si>
  <si>
    <t>RND MFB-04 CBS</t>
  </si>
  <si>
    <t>INDIGO FLAT BACK RIB</t>
  </si>
  <si>
    <t>24 S/1 100% COTTON(SLUB-INDIGO)+ 24S/1 60/40% COTTON/POLYESTER(INDIGO) Y/D</t>
  </si>
  <si>
    <t>S:\R&amp;D_Database\Masco Fabric Strength By RND\Picture Of Hanger\0. Picture of Hangers All in One\RND MFB-04 CBS.jpg</t>
  </si>
  <si>
    <t>ANALYSING REPORT\RND MFB-04 CBS.pdf</t>
  </si>
  <si>
    <t>STICKERS\RND MFB-04 CBS.docx</t>
  </si>
  <si>
    <t>BOOKING-DESIGN FILES\RND MFB-04 CBS Booking.doc</t>
  </si>
  <si>
    <t>ALL COSTING\RND MFB-04 CBS Price.xls</t>
  </si>
  <si>
    <t>INDIGO DYED, LOOSE STRUCTURE</t>
  </si>
  <si>
    <t>M/C GAUGE, WASHING FUNCTION</t>
  </si>
  <si>
    <t>REGULAR PROPERTIES NEED TO BE ACHIEVED. WET RUBBING IS POOR FOR INDIGO DYESTUFF</t>
  </si>
  <si>
    <t xml:space="preserve">RND MFB-04 </t>
  </si>
  <si>
    <t>SHOHEL/CV</t>
  </si>
  <si>
    <t>S:\R&amp;D_Database\Masco Fabric Strength By RND\Picture Of Hanger\0. Picture of Hangers All in One\RND MFB-04.jpg</t>
  </si>
  <si>
    <t>STICKERS\RND MFB-04.docx</t>
  </si>
  <si>
    <t>DENIM LOOK AND READY FOR DENIM WASH</t>
  </si>
  <si>
    <t>WASH EFFECTS, POOR RUBBING FASTNEES</t>
  </si>
  <si>
    <t>RND MFB-04 SHOHEL-RIB</t>
  </si>
  <si>
    <t>STRETCH RIB 9GG 2 PLY</t>
  </si>
  <si>
    <t>LOOSE KNIT LOWER GG STRETCH RIB</t>
  </si>
  <si>
    <t>95/5% CTTON/ELASTANE</t>
  </si>
  <si>
    <t>34S/2, 100% COTTON + 20D ELASTANE</t>
  </si>
  <si>
    <t>34S/2, 100% COTTON 95%
20D ELASTANE 5%</t>
  </si>
  <si>
    <t>S:\R&amp;D_Database\Masco Fabric Strength By RND\Picture Of Hanger\0. Picture of Hangers All in One\RND MFB-04-SHOHEL-RIB.jpg</t>
  </si>
  <si>
    <t>STICKERS\RND MFB-04-SHOHEL-RIB.docx</t>
  </si>
  <si>
    <t>ALL COSTING\RND MFB-04 SHOHEL RIB Price.xls</t>
  </si>
  <si>
    <t>VERY SOFT, LOOSE IN STRUCTURE</t>
  </si>
  <si>
    <t>RND MFB-35</t>
  </si>
  <si>
    <t xml:space="preserve">20S/1 100% COTTON(SLUB-INDIGO) Y/D </t>
  </si>
  <si>
    <t>20S/1 100% COTTON(SLUB-INDIGO) Y/D 100%</t>
  </si>
  <si>
    <t>S:\R&amp;D_Database\Masco Fabric Strength By RND\Picture Of Hanger\0. Picture of Hangers All in One\RND MFB-35.jpg</t>
  </si>
  <si>
    <t>ANALYSING REPORT\RND MFB-35.pdf</t>
  </si>
  <si>
    <t>STICKERS\RND MFB-35.docx</t>
  </si>
  <si>
    <t>BOOKING-DESIGN FILES\RND MFB-35 Booking.doc</t>
  </si>
  <si>
    <t>RND MSB DGNL DHM F.TERRY</t>
  </si>
  <si>
    <t>2-THREAD STRETCH TERRY</t>
  </si>
  <si>
    <t>DENIM STRETCH FRENCH TERRY</t>
  </si>
  <si>
    <t>75/20/5% COTTON/POLYESTER/ELASTANE Y/D</t>
  </si>
  <si>
    <t>K-30S/1, 100% COTTON (YD INDIGO) + 40D ELASTANE
L-150D/144F, 100% POLYESTER (FILAMENT)</t>
  </si>
  <si>
    <t>K-30S/1, 100% COTTON (YD INDIGO) 70% + 40D ELASTANE 5%
L-150D/144F, 100% POLYESTER (FILAMENT) 25%</t>
  </si>
  <si>
    <t>S:\R&amp;D_Database\Masco Fabric Strength By RND\Picture Of Hanger\0. Picture of Hangers All in One\RND MSB DGNL DHM F. TERRY.jpg</t>
  </si>
  <si>
    <t>STICKERS\RND MSB DGNL DNM F. TERRY.docx</t>
  </si>
  <si>
    <t>KNIT DENIM AND STRTCHABILITY</t>
  </si>
  <si>
    <t>INDIGO DYESTUFF HAS ITS OWN CHARACTERISTICS</t>
  </si>
  <si>
    <t>LESS PRODUCTIVITY AND HIGHER WASTAGE PERCENTAGE IN YARN PROCESSING</t>
  </si>
  <si>
    <t>RND MSB INDIGO FLEECE-CA</t>
  </si>
  <si>
    <t>2-THREAD FLEECE</t>
  </si>
  <si>
    <t>INDIGO FLEECE WITH BACK POLYESTER</t>
  </si>
  <si>
    <t>80/17/3% COTTONPO/POLYESTER/ELASTANE</t>
  </si>
  <si>
    <t>S:\R&amp;D_Database\Masco Fabric Strength By RND\Picture Of Hanger\0. Picture of Hangers All in One\RND MSB INDIGO FLEECE-CA.jpg</t>
  </si>
  <si>
    <t>STICKERS\RND MSB INDIGO FLEECE-CA.docx</t>
  </si>
  <si>
    <t>ALL COSTING\RND MSB INDIGO FLEECE-CA Price.xls</t>
  </si>
  <si>
    <t>INDIGO / DENIM FOR WASH EFFECT</t>
  </si>
  <si>
    <t>RND MSB INDIGO FLEECE-CA-1</t>
  </si>
  <si>
    <t>INDIGO STRETCH FLEECE</t>
  </si>
  <si>
    <t>85/11/4% COTTON/POLYESTER/ELASTANE Y/D</t>
  </si>
  <si>
    <t>K-40S/1, 100% COTTON (YD INDIGO) + 40D ELASTANE
L-40S/1, 60/40% COTTON/POLYESTER (FILAMENT)</t>
  </si>
  <si>
    <t>K-40S/1, 100% COTTON (YD INDIGO) 68% + 40D ELASTANE 5%
L-40S/1, 60/40% COTTON/POLYESTER (FILAMENT) 27%</t>
  </si>
  <si>
    <t>S:\R&amp;D_Database\Masco Fabric Strength By RND\Picture Of Hanger\0. Picture of Hangers All in One\RND MSB INDIGO FLEECE-CA-1.jpg</t>
  </si>
  <si>
    <t>STICKERS\RND MSB BCN PIN STRIPE CA-1.docx</t>
  </si>
  <si>
    <t>ALL COSTING\RND MSB INDIGO FLEECE CA-1 Price.xls</t>
  </si>
  <si>
    <t>RND MSB Q2 QUIRKY NORMCORE DELTA</t>
  </si>
  <si>
    <t>INDIGO SINGLE JERSEY</t>
  </si>
  <si>
    <t>100% COTTON(INDIGO) Y/D</t>
  </si>
  <si>
    <t>S:\R&amp;D_Database\Masco Fabric Strength By RND\Picture Of Hanger\0. Picture of Hangers All in One\RND MSB Q2 QUIRKY NORMCORE DELTA.jpg</t>
  </si>
  <si>
    <t>STICKERS\RND MSB Q2QUIRKY NORMCORE DELTA.docx</t>
  </si>
  <si>
    <t>INDIGO DYED &amp; ALL OVER PRINT</t>
  </si>
  <si>
    <t>TYPES OF PRINT AND FINAL WASH PROPERTIES</t>
  </si>
  <si>
    <t>LESS PRODUCTIVITY AND HARD TO MAINTAIN ALL STANDARD PROPERTIES</t>
  </si>
  <si>
    <t>RND MSB-37</t>
  </si>
  <si>
    <t>KB-2018-Q4-007</t>
  </si>
  <si>
    <t>DIAGONAL STRIPE BUBBLE SINGLE JERSEY</t>
  </si>
  <si>
    <t>24S/1 100% COTTON(INDIGO) Y/D+ 24S/1 100% COTTON(WHITE)</t>
  </si>
  <si>
    <t>S:\R&amp;D_Database\Masco Fabric Strength By RND\Picture Of Hanger\0. Picture of Hangers All in One\RND MSB-37.jpg</t>
  </si>
  <si>
    <t>STICKERS\RND MSB-37.docx</t>
  </si>
  <si>
    <t>BOOKING-DESIGN FILES\RND MSB-37 Booking.doc</t>
  </si>
  <si>
    <t>FINISHING REPORT\RND MSB-37.pdf</t>
  </si>
  <si>
    <t>ALL COSTING\RND MSB-37 PRICE.xls</t>
  </si>
  <si>
    <t>MINI DIAMOND EFFECT WITH DIAGONAL STRIPE</t>
  </si>
  <si>
    <t>REPEAT,NO OF COLOR,KNIT M/C PROLIFE</t>
  </si>
  <si>
    <t>LESS PRODUCTIVITY AND HIGHER WASTAGE PERCENTAGE. HIGHER SHRINKAGE TENDENCY</t>
  </si>
  <si>
    <t>RND MSB-151 A</t>
  </si>
  <si>
    <t>75/25% COTTON/POLYESTER Y/D</t>
  </si>
  <si>
    <t>30S/1 50/50% COTTON/POLYESTER(BLACK SIRO)(REDY)+ 30S/1 100% COTTON(INDIGO) Y/D</t>
  </si>
  <si>
    <t>S:\R&amp;D_Database\Masco Fabric Strength By RND\Picture Of Hanger\0. Picture of Hangers All in One\RND MSB-151 A.jpg</t>
  </si>
  <si>
    <t>STICKERS\RND MSB-151 A.docx</t>
  </si>
  <si>
    <t>FINISHING REPORT\RND MSB-151 A.pdf</t>
  </si>
  <si>
    <t>ALL COSTING\RND MSB-151 A PRICE.xls</t>
  </si>
  <si>
    <t xml:space="preserve">SIRO AND INDIGO STRIPE </t>
  </si>
  <si>
    <t xml:space="preserve">HIGH POSIBILITY OF COLOR STAINING &amp; POOR RUBBING  </t>
  </si>
  <si>
    <t xml:space="preserve">REGULAR PRODUCTIVITY AND QUALITY STANDARED HAVE TO BE MAINTAINED  </t>
  </si>
  <si>
    <t>RND MSB-508</t>
  </si>
  <si>
    <t>INDIGO TERRY FLEECE</t>
  </si>
  <si>
    <t>K-30S/1 100% COTTON(SLUB INDIGO)
B-30S/1 100% COTTON(INDIGO)
L-16S/1 100% COTTON</t>
  </si>
  <si>
    <t>K-30S/1 100% COTTON(SLUB INDIGO) 50%
B-30S/1 100% COTTON(INDIGO) 40%
L-16S/1 100% COTTON 10%</t>
  </si>
  <si>
    <t>S:\R&amp;D_Database\Masco Fabric Strength By RND\Picture Of Hanger\0. Picture of Hangers All in One\RND MSB-508.jpg</t>
  </si>
  <si>
    <t>ANALYSING REPORT\RND MSB-508.pdf</t>
  </si>
  <si>
    <t>STICKERS\RND MSB-508.docx</t>
  </si>
  <si>
    <t>BOOKING-DESIGN FILES\RND MSB-508 Booking.doc</t>
  </si>
  <si>
    <t>FINISHING REPORT\RND MSB-508 R.jpg</t>
  </si>
  <si>
    <t xml:space="preserve">INDIGO SLUB Y/D </t>
  </si>
  <si>
    <t>PRODUCE UNEVENESS IN SHADE</t>
  </si>
  <si>
    <t>LESS PRODUCTIVITY &amp; HARD TO MAINTAIN THE REGULAR PROPERTIES</t>
  </si>
  <si>
    <t>16-2m-3k</t>
  </si>
  <si>
    <t>RND SF-12 (MRCHD-I) REV</t>
  </si>
  <si>
    <t>DV-1241</t>
  </si>
  <si>
    <t>BonPrix</t>
  </si>
  <si>
    <t>100% ECOVERO VISCOSE</t>
  </si>
  <si>
    <t>30s/1 100% Viscose (Ecovero)</t>
  </si>
  <si>
    <t>S:\R&amp;D_Database\Masco Fabric Strength By RND\Picture Of Hanger\0. Picture of Hangers All in One\RND SF-12 (MRCHD-I) REV.jpg</t>
  </si>
  <si>
    <t>STICKERS\RND SF-12 (MRCHD-I) REV Sticker.docx</t>
  </si>
  <si>
    <t>BOOKING-DESIGN FILES\RND SF-12 (MRCHD-I) REV Booking.doc</t>
  </si>
  <si>
    <t>S:\R&amp;D_Database\Masco Fabric Strength By RND\KNIT BOOKING\RND SF-12 (MRCHD-i) REV Knit Booking.pdf</t>
  </si>
  <si>
    <t>FINISHING REPORT\RND SF-12 (MRCHD-I) REV Finishing Report.pdf</t>
  </si>
  <si>
    <t>ALL COSTING\RND SF-12 (MRCHD-I) REV Price.xls</t>
  </si>
  <si>
    <t>VERY SOFT HANDFEEL, HIGHER LUSTRE, DRAPE</t>
  </si>
  <si>
    <t>NEW PROCESS FLOW</t>
  </si>
  <si>
    <t>RND SF-12 (MRCHD-J)</t>
  </si>
  <si>
    <t>DV-1245</t>
  </si>
  <si>
    <t xml:space="preserve">R&amp;D </t>
  </si>
  <si>
    <t xml:space="preserve">100% COTTON BCI </t>
  </si>
  <si>
    <t>68”</t>
  </si>
  <si>
    <t>30s/1 100% Cotton BCI (Combed Compact)</t>
  </si>
  <si>
    <t>S:\R&amp;D_Database\Masco Fabric Strength By RND\Picture Of Hanger\0. Picture of Hangers All in One\RND SF-12 (MRCHD-J).jpg</t>
  </si>
  <si>
    <t>STICKERS\RND SF-12 (MRCHD-J) Sticker.docx</t>
  </si>
  <si>
    <t>BOOKING-DESIGN FILES\RND SF-12 (MRCHD-J, K) Booking.doc</t>
  </si>
  <si>
    <t>S:\R&amp;D_Database\Masco Fabric Strength By RND\KNIT BOOKING\RND SF-12 (MRCHD-J) Knit Booking.pdf</t>
  </si>
  <si>
    <t>FINISHING REPORT\RND SF-12 (MRCHD-J) Finishing Report.pdf</t>
  </si>
  <si>
    <t>ALL COSTING\RND SF-12 (MRCHD-J) Price.xls</t>
  </si>
  <si>
    <t>SPECIAL YARN SOURCING, NEW PROCESS FLOW</t>
  </si>
  <si>
    <t>RND SF-12 (MRCHD-K)</t>
  </si>
  <si>
    <t>DV-1244</t>
  </si>
  <si>
    <t>100% COTTON (60s/2 COMBED)</t>
  </si>
  <si>
    <t>60s/2ply Twisted 100% Cotton (Combed)</t>
  </si>
  <si>
    <t>S:\R&amp;D_Database\Masco Fabric Strength By RND\Picture Of Hanger\0. Picture of Hangers All in One\RND SF-12 (MRCHD-K).jpg</t>
  </si>
  <si>
    <t>STICKERS\RND SF-12 (MRCHD-K) Sticker.docx</t>
  </si>
  <si>
    <t>S:\R&amp;D_Database\Masco Fabric Strength By RND\KNIT BOOKING\RND SF-12 (MRCHD-K) Knit Booking.pdf</t>
  </si>
  <si>
    <t>FINISHING REPORT\RND SF-12 (MRCHD-K) Finishing Report.pdf</t>
  </si>
  <si>
    <t>ALL COSTING\RND SF-12 (MRCHD-K) Price.xls</t>
  </si>
  <si>
    <t xml:space="preserve">15. SPECIAL FINISHING, DIGITAL PRINTING &amp; ALL OVER PRINTING FABRIC </t>
  </si>
  <si>
    <t>RND SF-18A</t>
  </si>
  <si>
    <t>IND TR/B-6665/26277</t>
  </si>
  <si>
    <t>R&amp;D (Kontoor)</t>
  </si>
  <si>
    <t>HEAT TRAP SINGLE JERSEY</t>
  </si>
  <si>
    <t>70/30% ACRYLIC/VISCOSE</t>
  </si>
  <si>
    <t>S:\R&amp;D_Database\Masco Fabric Strength By RND\Picture Of Hanger\0. Picture of Hangers All in One\RND SF-18A.jpg</t>
  </si>
  <si>
    <t>"S:\R&amp;D_Database\Masco Fabric Strength By RND\STICKERS\RND SF-18A Sticker.docx"</t>
  </si>
  <si>
    <t>S:\R&amp;D_Database\Masco Fabric Strength By RND\KNIT BOOKING\RND SF-18A,B,C,D Knit Booking.pdf</t>
  </si>
  <si>
    <t>"S:\R&amp;D_Database\Masco Fabric Strength By RND\FINISHING REPORT\RND SF-18A Finishing Report.pdf"</t>
  </si>
  <si>
    <t>"S:\R&amp;D_Database\Masco Fabric Strength By RND\ALL COSTING\RND SF-18A Price.xls"</t>
  </si>
  <si>
    <t>SPECIAL FIBER FOR BODY HEAT TRAPPING &amp; WARM FEEL</t>
  </si>
  <si>
    <t>DYEING CHALLENGES, ESPECIALLY FOR SOLID-LOOK</t>
  </si>
  <si>
    <t>LESS PRODUCTIVITY &amp; HIGHER WASTAGE PERCENTAGE. SPECIAL YARN SOURCES ARE RARE.</t>
  </si>
  <si>
    <t>RND SF-18D</t>
  </si>
  <si>
    <t>IND TR/B-6665/26280</t>
  </si>
  <si>
    <t>HEAT TRAP STRETCH JERSEY</t>
  </si>
  <si>
    <t>65/28/7% ACRYLIC/VISCOSE/ELASTANE</t>
  </si>
  <si>
    <t>S:\R&amp;D_Database\Masco Fabric Strength By RND\Picture Of Hanger\0. Picture of Hangers All in One\RND SF-18D.jpg</t>
  </si>
  <si>
    <t>"S:\R&amp;D_Database\Masco Fabric Strength By RND\STICKERS\RND SF-18D Sticker.docx"</t>
  </si>
  <si>
    <t>"S:\R&amp;D_Database\Masco Fabric Strength By RND\FINISHING REPORT\RND SF-18D Finishing Report.pdf"</t>
  </si>
  <si>
    <t>"S:\R&amp;D_Database\Masco Fabric Strength By RND\ALL COSTING\RND SF-18D Price.xls"</t>
  </si>
  <si>
    <t xml:space="preserve">SPECIAL FIBER FOR BODY HEAT TRAPPING &amp; WARM FEEL </t>
  </si>
  <si>
    <t>RND TGT INDIGO FLEECE KMT</t>
  </si>
  <si>
    <t>B/W:280
A/W-300</t>
  </si>
  <si>
    <t>S:\R&amp;D_Database\Masco Fabric Strength By RND\Picture Of Hanger\0. Picture of Hangers All in One\RND TGT  INDIGO FLEECE KMT.jpg</t>
  </si>
  <si>
    <t>STICKERS\RND TGT INDIGO FLEECE KMT.docx</t>
  </si>
  <si>
    <t>WET RUBBING IS VERY POOR , UNEVEN YARN DYEING</t>
  </si>
  <si>
    <t>REGULAR FABRICS PROPERTIES AND LESS PRODUCTIVITY IN KNITTING</t>
  </si>
  <si>
    <t>RND TGT-10</t>
  </si>
  <si>
    <t>LACE STRIPE INDIGO SINGLE JERSEY</t>
  </si>
  <si>
    <t>26S/1 100% COTTON(WHITE)
26S/1 100% COTTON(INDIGO)
Y/D</t>
  </si>
  <si>
    <t xml:space="preserve">26S/1 100% COTTON(INDIGO) 78%
26S/1 100% COTTON(WHITE) 22%
</t>
  </si>
  <si>
    <t>S:\R&amp;D_Database\Masco Fabric Strength By RND\Picture Of Hanger\0. Picture of Hangers All in One\RND TGT-10.jpg</t>
  </si>
  <si>
    <t>ANALYSING REPORT\RND TGT-10.pdf</t>
  </si>
  <si>
    <t>STICKERS\RND TGT-10.docx</t>
  </si>
  <si>
    <t>BOOKING-DESIGN FILES\RND TGT-10 Design file.xls</t>
  </si>
  <si>
    <t>ALL COSTING\RND TGT-10 Price.xls</t>
  </si>
  <si>
    <t>DESIGN AND INDIGO WASH EFFECT</t>
  </si>
  <si>
    <t xml:space="preserve">UNEVENNESS IN INDIGO DYEING PROCESS </t>
  </si>
  <si>
    <t>PRODUCTIVITY IS LESS, HIGH WASTAGE IN YARN DYEING &amp; KNITTING PROCESSES</t>
  </si>
  <si>
    <t>RND TGT-20</t>
  </si>
  <si>
    <t>24S/1 90/10% COTTON/POLYESTER(LONG INJECT)</t>
  </si>
  <si>
    <t>24S/1 90/10% COTTON/POLYESTER(LONG INJECT) 100%</t>
  </si>
  <si>
    <t>S:\R&amp;D_Database\Masco Fabric Strength By RND\Picture Of Hanger\0. Picture of Hangers All in One\RND TGT-20.jpg</t>
  </si>
  <si>
    <t>STICKERS\RND TGT-20.docx</t>
  </si>
  <si>
    <t>BOOKING-DESIGN FILES\RND TGT-20 SS-20 Trendy.pdf</t>
  </si>
  <si>
    <t>ALL COSTING\RND TGT-20 Price.xls</t>
  </si>
  <si>
    <t>INDIGO POLY INJECT JERSEY</t>
  </si>
  <si>
    <t>YARN SOURCES ARE LIMITED</t>
  </si>
  <si>
    <t>REGULAR STANDERD NEED TO BE MAINTAINED</t>
  </si>
  <si>
    <t>RND TGT-503</t>
  </si>
  <si>
    <t>DENIM FRENCH TERRY</t>
  </si>
  <si>
    <t>K-30S/1 COTTON(INDIGO DYED)
L-24S/1 COTTON</t>
  </si>
  <si>
    <t>30S/1 COTTON(INDIGO DYED) 65%
24S/1 COTTON 35%</t>
  </si>
  <si>
    <t>S:\R&amp;D_Database\Masco Fabric Strength By RND\Picture Of Hanger\0. Picture of Hangers All in One\RND TGT-503.jpg</t>
  </si>
  <si>
    <t>ANALYSING REPORT\RND TGT-503.pdf</t>
  </si>
  <si>
    <t>STICKERS\RND TGT-503.docx</t>
  </si>
  <si>
    <t>BOOKING-DESIGN FILES\RND TGT-503 Booking.doc</t>
  </si>
  <si>
    <t>ALL COSTING\RND TGT-503 Price.xls</t>
  </si>
  <si>
    <t>WET RUBBING IS VERY POOR, HARD TO GET SOLID LOOK</t>
  </si>
  <si>
    <t xml:space="preserve">INNER PART IS COMFORTABLE &amp; UPPER PART IS SUITED FOR SUBLIMATION PRINT   </t>
  </si>
  <si>
    <t>RND APP-0513 SS-2020</t>
  </si>
  <si>
    <t>S-Z MERCHERISED SINGLE JERSEY</t>
  </si>
  <si>
    <t>40S/1 COTTON(COMBED)(MERCHARISED)( S-Z TWIST)</t>
  </si>
  <si>
    <t>40S/1 COTTON(COMBED) 100%</t>
  </si>
  <si>
    <t>S:\R&amp;D_Database\Masco Fabric Strength By RND\Picture Of Hanger\0. Picture of Hangers All in One\RND APP-0513 SS-2020.jpg</t>
  </si>
  <si>
    <t>STICKERS\RND APP-0513 SS-2020.docx</t>
  </si>
  <si>
    <t>BOOKING-DESIGN FILES\RND SS-20 Fabric BOOKING.doc</t>
  </si>
  <si>
    <t>ALL COSTING\RND APP-0513 SS-2020 Price.xls</t>
  </si>
  <si>
    <t xml:space="preserve">LUSTRE FABRICS, S-Z EFFECTS, HAND FEEL </t>
  </si>
  <si>
    <t xml:space="preserve">RARE MERCERISE YARN SOURCING AND ITS QUALITY </t>
  </si>
  <si>
    <t>RND AOP-09</t>
  </si>
  <si>
    <t>AOP SINGLE JERSEY</t>
  </si>
  <si>
    <t>S:\R&amp;D_Database\Masco Fabric Strength By RND\Picture Of Hanger\0. Picture of Hangers All in One\RND AOP-9.jpg</t>
  </si>
  <si>
    <t>STICKERS\RND AOP-9.docx</t>
  </si>
  <si>
    <t>FANCY APPEARANCE WITH GLITTER EFFECT</t>
  </si>
  <si>
    <t>USUAL FOR PIGMENTT PRINT</t>
  </si>
  <si>
    <t xml:space="preserve">ALL OVER PIGMENT AND GLITTER PRINT  </t>
  </si>
  <si>
    <t>RND AOP-20</t>
  </si>
  <si>
    <t>S:\R&amp;D_Database\Masco Fabric Strength By RND\Picture Of Hanger\0. Picture of Hangers All in One\RND AOP-20.jpg</t>
  </si>
  <si>
    <t>STICKERS\RND AOP-20.docx</t>
  </si>
  <si>
    <t>FINISHING REPORT\RND AOP-20.pdf</t>
  </si>
  <si>
    <t>RND AOP-23</t>
  </si>
  <si>
    <t>50/50% COTTON 100%</t>
  </si>
  <si>
    <t>S:\R&amp;D_Database\Masco Fabric Strength By RND\Picture Of Hanger\0. Picture of Hangers All in One\RND AOP-23.jpg</t>
  </si>
  <si>
    <t>STICKERS\RND AOP-23.docx</t>
  </si>
  <si>
    <t>FINISHING REPORT\RND AOP-23.pdf</t>
  </si>
  <si>
    <t>RND AOP-29, RND INN-100 X1</t>
  </si>
  <si>
    <t>RND AOP 29</t>
  </si>
  <si>
    <t>28S/1 BAMBOO</t>
  </si>
  <si>
    <t>28S/1 BAMBOO 100%</t>
  </si>
  <si>
    <t>S:\R&amp;D_Database\Masco Fabric Strength By RND\Picture Of Hanger\0. Picture of Hangers All in One\RND AOP-29, RND INN-100 X1.jpg</t>
  </si>
  <si>
    <t>BOOKING-DESIGN FILES\RND INN-100 X1 Booking.doc</t>
  </si>
  <si>
    <t>FINISHING REPORT\RND AOP-29.pdf</t>
  </si>
  <si>
    <t>RND INN-001 A OPT-2</t>
  </si>
  <si>
    <t>DV-988</t>
  </si>
  <si>
    <t>THERMOLITE FABRIC</t>
  </si>
  <si>
    <t>80/20% THERMOLITE POLYESTER/ELASTANE</t>
  </si>
  <si>
    <t>75D/100F 100% THERMOLITE POLYESTER+ 40D ELASTANE(FF)</t>
  </si>
  <si>
    <t>75D/100F 100% THERMOLITE POLYESTER 80%
40D ELASTANE(FF) 20%</t>
  </si>
  <si>
    <t>S:\R&amp;D_Database\Masco Fabric Strength By RND\Picture Of Hanger\0. Picture of Hangers All in One\RND INN-001 A OPT-2.jpg</t>
  </si>
  <si>
    <t>STICKERS\RND INN-001 A OPT-2 STICKER.docx</t>
  </si>
  <si>
    <t>BOOKING-DESIGN FILES\RND INN-001 A Booking.doc</t>
  </si>
  <si>
    <t>FINISHING REPORT\RND INN-001 A OPT-2 Finishing Report.pdf</t>
  </si>
  <si>
    <t>ALL COSTING\RND INN-001 A OPT-2 Price.xls</t>
  </si>
  <si>
    <t>BREATHABLE, INSULATION, QUICKDRY (50% FASTER)</t>
  </si>
  <si>
    <t>WET PROCESS PARAMETERS ARE TOUGH.</t>
  </si>
  <si>
    <t>RND INN-001 A OPT-1</t>
  </si>
  <si>
    <t>DV-987</t>
  </si>
  <si>
    <t>100% THERMOLITE POLYESTER</t>
  </si>
  <si>
    <t>75D/100F 100% THERMOLITE POLYESTER</t>
  </si>
  <si>
    <t xml:space="preserve">75D/100F 100% THERMOLITE POLYESTER 100% </t>
  </si>
  <si>
    <t>S:\R&amp;D_Database\Masco Fabric Strength By RND\Picture Of Hanger\0. Picture of Hangers All in One\RND INN-001 A OPT-1.jpg</t>
  </si>
  <si>
    <t>STICKERS\RND INN-001 A OPT-1 STICKER.docx</t>
  </si>
  <si>
    <t>FINISHING REPORT\RND INN-001 A OPT-1 Finishing Report.pdf</t>
  </si>
  <si>
    <t>ALL COSTING\RND INN-001 A OPT-1 Price.xls</t>
  </si>
  <si>
    <t>BREATHABLE, INSULATION, QUICKDRY (50% FASTER )</t>
  </si>
  <si>
    <t>RND INN-001 A RIB</t>
  </si>
  <si>
    <t>DV-1012</t>
  </si>
  <si>
    <t>STR RIB</t>
  </si>
  <si>
    <t>80/20% COOLMAX POLYESTER/ELASTANE</t>
  </si>
  <si>
    <t>75D/100F 100% COOLMAX-ALL SEASON POLYESTER+ 40D ELASTANE(FF)</t>
  </si>
  <si>
    <t>75D/100F 100% COOLMAX-ALL SEASON  POLYESTER 86%
40D ELASTANE(FF) 14%</t>
  </si>
  <si>
    <t>S:\R&amp;D_Database\Masco Fabric Strength By RND\Picture Of Hanger\0. Picture of Hangers All in One\RND INN-001 A RIB.jpg</t>
  </si>
  <si>
    <t>STICKERS\RND INN-001 A RIB STICKER.docx</t>
  </si>
  <si>
    <t>FINISHING REPORT\RND INN-001 A RIB Finishing Report.pdf</t>
  </si>
  <si>
    <t>ALL COSTING\RND INN-001 A RIB Price.xls</t>
  </si>
  <si>
    <t>WET PROCESS PARAMETERS ARE TOUGH. IMPORTED YARN</t>
  </si>
  <si>
    <t xml:space="preserve">REGULAR PRODUCTIVITY &amp; QUALITY STANDARD HAS TO BE MAINTAINED. </t>
  </si>
  <si>
    <t>RND INN-002</t>
  </si>
  <si>
    <t>SPECIAL FINISH SINGEL JERSEY</t>
  </si>
  <si>
    <t>TOUGH COTTON SINGLE JERSEY</t>
  </si>
  <si>
    <t>28S/1 COTTON</t>
  </si>
  <si>
    <t>S:\R&amp;D_Database\Masco Fabric Strength By RND\Picture Of Hanger\0. Picture of Hangers All in One\RND INN-002.jpg</t>
  </si>
  <si>
    <t>ANALYSING REPORT\RND INN-002.pdf</t>
  </si>
  <si>
    <t>STICKERS\RND INN-002.docx</t>
  </si>
  <si>
    <t>BOOKING-DESIGN FILES\RND INN-002 Booking.doc</t>
  </si>
  <si>
    <t>S:\R&amp;D_Database\Masco Fabric Strength By RND\KNIT BOOKING\RND INN-002 Knit Booking.pdf</t>
  </si>
  <si>
    <t>FINISHING REPORT\RND INN-002.pdf</t>
  </si>
  <si>
    <t>ALL COSTING\RND INN-002 Price.xls</t>
  </si>
  <si>
    <t>SOFT, BETTER ABRASION RESISTANCE AND COLOR FASTNESS</t>
  </si>
  <si>
    <t>SPECIAL FINISHING PROCESSES</t>
  </si>
  <si>
    <t>REGULAR PRODUCTIVITY AND QUALITY STANDARD. SPECIAL FINISHING PROCESSES NEED TO BE ADOPTED</t>
  </si>
  <si>
    <t>RND INN-101 C1 AOP</t>
  </si>
  <si>
    <t>40S/1 COTTON(PIMA)</t>
  </si>
  <si>
    <t>40S/1 COTTON(PIMA) 100%</t>
  </si>
  <si>
    <t>S:\R&amp;D_Database\Masco Fabric Strength By RND\Picture Of Hanger\0. Picture of Hangers All in One\RND INN-101 C1 AOP.jpg</t>
  </si>
  <si>
    <t>STICKERS\RND INN-101 C1 AOP.docx</t>
  </si>
  <si>
    <t>FINISHING REPORT\RND INN-101 C1 AOP.pdf</t>
  </si>
  <si>
    <t>RND INN-101 I</t>
  </si>
  <si>
    <t>UV PROTECTON FINISHED SINGLE JERSEY</t>
  </si>
  <si>
    <t>100%COTTON(SLUB)</t>
  </si>
  <si>
    <t>COTTON(SLUB) 100%</t>
  </si>
  <si>
    <t>S:\R&amp;D_Database\Masco Fabric Strength By RND\Picture Of Hanger\0. Picture of Hangers All in One\RND INN-101 I.jpg</t>
  </si>
  <si>
    <t>STICKERS\RND INN-101 I.docx</t>
  </si>
  <si>
    <t>RND INN-101 J1</t>
  </si>
  <si>
    <t>WICKING FINISHED SINGLE JERSEY</t>
  </si>
  <si>
    <t>S:\R&amp;D_Database\Masco Fabric Strength By RND\Picture Of Hanger\0. Picture of Hangers All in One\RND INN-101 J1.jpg</t>
  </si>
  <si>
    <t>STICKERS\RND INN-101 J 1.docx</t>
  </si>
  <si>
    <t>RND INN-309A</t>
  </si>
  <si>
    <t>IND TR/B-6561/25947</t>
  </si>
  <si>
    <t>UNIQLO HEAT TECH STRETCH S/J</t>
  </si>
  <si>
    <t>38/30/20/12% POLYESTER/ACRYLIC/VISCOSE/SPANDEX</t>
  </si>
  <si>
    <t>S:\R&amp;D_Database\Masco Fabric Strength By RND\Picture Of Hanger\0. Picture of Hangers All in One\RND INN-309A.jpg</t>
  </si>
  <si>
    <t>"S:\R&amp;D_Database\Masco Fabric Strength By RND\STICKERS\RND INN-309A Sticker.docx"</t>
  </si>
  <si>
    <t>"S:\R&amp;D_Database\Masco Fabric Strength By RND\BOOKING-DESIGN FILES\RND INN-309A, B Booking.doc"</t>
  </si>
  <si>
    <t>S:\R&amp;D_Database\Masco Fabric Strength By RND\KNIT BOOKING\RND INN-309A, B Knit Booking.pdf</t>
  </si>
  <si>
    <t>"S:\R&amp;D_Database\Masco Fabric Strength By RND\FINISHING REPORT\RND INN-309A Finishing Report.pdf"</t>
  </si>
  <si>
    <t>"S:\R&amp;D_Database\Masco Fabric Strength By RND\ALL COSTING\RND INN-309A Price.xls"</t>
  </si>
  <si>
    <t>RND INN-309B</t>
  </si>
  <si>
    <t>IND TR/B-6561/25948</t>
  </si>
  <si>
    <t>UNIQLO ULTRA-WARM HEAT TECH</t>
  </si>
  <si>
    <t>37/41/18/4% POLYESTER/ACRYLIC/VISCOSE/SPANDEX</t>
  </si>
  <si>
    <t>S:\R&amp;D_Database\Masco Fabric Strength By RND\Picture Of Hanger\0. Picture of Hangers All in One\RND INN-309B.jpg</t>
  </si>
  <si>
    <t>"S:\R&amp;D_Database\Masco Fabric Strength By RND\STICKERS\RND INN-309B Sticker.docx"</t>
  </si>
  <si>
    <t>"S:\R&amp;D_Database\Masco Fabric Strength By RND\FINISHING REPORT\RND INN-309B Finishing Report.pdf"</t>
  </si>
  <si>
    <t>"S:\R&amp;D_Database\Masco Fabric Strength By RND\ALL COSTING\RND INN-309B Price.xls"</t>
  </si>
  <si>
    <t xml:space="preserve">SPECIAL FIBER FOR BODY HEAT-TRAP &amp; WARM FEEL </t>
  </si>
  <si>
    <t>RND KP DEVID POLO 15212</t>
  </si>
  <si>
    <t>QUICK DRY SINGLE LACSOSTE</t>
  </si>
  <si>
    <t>72/28% COTTON/POLYESTER(FILAMENT)</t>
  </si>
  <si>
    <t>72/28% COTTON/POLYESTER(FILAMENT) 100%</t>
  </si>
  <si>
    <t>S:\R&amp;D_Database\Masco Fabric Strength By RND\Picture Of Hanger\0. Picture of Hangers All in One\RND KP DEVID POLO 154212.jpg</t>
  </si>
  <si>
    <t>STICKERS\RND KP DEVID POLO 154212.docx</t>
  </si>
  <si>
    <t xml:space="preserve">HRUSH HAND FEEL AND QUICK DRY </t>
  </si>
  <si>
    <t>FINISHING TECHNOLOGY &amp; SPECIAL RAW YARN</t>
  </si>
  <si>
    <t>FINISHING PRODUCTIVITY IS LESS AND VERY HARD TO ACHIEVE ACCEPTABLE PARAMETERS AS REG. LACOSTE</t>
  </si>
  <si>
    <t>RND MBT-35 EXT-01</t>
  </si>
  <si>
    <t>LITTLE BAGGAGE</t>
  </si>
  <si>
    <t>POLO PIQUE</t>
  </si>
  <si>
    <t>40S/2 100% COTTON+ 150D/144F POLYESTER(FILAMENT)</t>
  </si>
  <si>
    <t>40S/2 100% COTTON 64%  150D/144F POLYESTER(FILAMENT) 36%</t>
  </si>
  <si>
    <t>S:\R&amp;D_Database\Masco Fabric Strength By RND\Picture Of Hanger\0. Picture of Hangers All in One\RND MBT-35 EXT-01.jpg</t>
  </si>
  <si>
    <t>STICKERS\RND MBT-35 EXT-01.docx</t>
  </si>
  <si>
    <t>BOOKING-DESIGN FILES\RND MBT-35 EXT-01 Booking.doc</t>
  </si>
  <si>
    <t>S:\R&amp;D_Database\Masco Fabric Strength By RND\KNIT BOOKING\RND MBT-35 EXT-01 Knit Booking.pdf</t>
  </si>
  <si>
    <t>BOOKING-DESIGN FILES\RND MBT-35 EX-01 Design.xls</t>
  </si>
  <si>
    <t>FINISHING REPORT\RND MBT-35 EXT-01.pdf</t>
  </si>
  <si>
    <t>QUICK DRY,  CTN-POLY LAYER QUALITY</t>
  </si>
  <si>
    <t>NEED TO FOLLOW PROPER FABRIC DESIGN AND YARN GAITING</t>
  </si>
  <si>
    <t>REGULAR QLTY STANDARD NEED TO BE ACHIEVED</t>
  </si>
  <si>
    <t>RND MBT-41</t>
  </si>
  <si>
    <t>CONCEPT BATCH NO-439</t>
  </si>
  <si>
    <t>FUNCTIONAL SINGLE JERSEY</t>
  </si>
  <si>
    <t>50/50% POLYESTER/RAYON</t>
  </si>
  <si>
    <t>28S/1 50/50% POLYESTER/RAYON</t>
  </si>
  <si>
    <t>28S/1 50/50% POLYESTER/RAYON 100%</t>
  </si>
  <si>
    <t>S:\R&amp;D_Database\Masco Fabric Strength By RND\Picture Of Hanger\0. Picture of Hangers All in One\RND MBT-41.jpg</t>
  </si>
  <si>
    <t>ANALYSING REPORT\RND MBT-41.pdf</t>
  </si>
  <si>
    <t>STICKERS\RND MBT-41.docx</t>
  </si>
  <si>
    <t>BOOKING-DESIGN FILES\RND MBT-41 Booking.doc</t>
  </si>
  <si>
    <t>S:\R&amp;D_Database\Masco Fabric Strength By RND\KNIT BOOKING\RND MBT-41 KNIT BOOKING.pdf</t>
  </si>
  <si>
    <t>FINISHING REPORT\RND MBT-41.jpg</t>
  </si>
  <si>
    <t>UV CUT, COOL TOUCH, WATER ABSORBENCY &amp; QUICK DRY</t>
  </si>
  <si>
    <t xml:space="preserve">SPECIAL FINISHING PROCESSES IN KNITTING (UV CUT) &amp; DYEING   </t>
  </si>
  <si>
    <t>RND MBT-42</t>
  </si>
  <si>
    <t>CONCEPT BATCH NO-712</t>
  </si>
  <si>
    <t>1X1 RIB</t>
  </si>
  <si>
    <t>FUNCTIONAL 1X1 RIB</t>
  </si>
  <si>
    <t>55/25/20% POLYESTER/COTTON/RAYON</t>
  </si>
  <si>
    <t>50D POLYESTER+ 40S/1 POLYESTER/COTTON/RAYON</t>
  </si>
  <si>
    <t>S:\R&amp;D_Database\Masco Fabric Strength By RND\Picture Of Hanger\0. Picture of Hangers All in One\RND MBT-42.jpg</t>
  </si>
  <si>
    <t>ANALYSING REPORT\RND MBT-42.pdf</t>
  </si>
  <si>
    <t>STICKERS\RND MBT-42.docx</t>
  </si>
  <si>
    <t>BOOKING-DESIGN FILES\RND MBT-42 Booking.doc</t>
  </si>
  <si>
    <t>S:\R&amp;D_Database\Masco Fabric Strength By RND\KNIT BOOKING\RND MBT-42 KNIT BOOKING.pdf</t>
  </si>
  <si>
    <t>FINISHING REPORT\RND MBT-42.jpg</t>
  </si>
  <si>
    <t>ALL COSTING\RND MBT-42 Price.xls</t>
  </si>
  <si>
    <t>DEODORANT , COOL TOUCH, WATER ABSORBENCY &amp; QUICK DRY</t>
  </si>
  <si>
    <t xml:space="preserve">SPECIAL FINISHING PROCESSES IN DYEING   </t>
  </si>
  <si>
    <t>RND MFB-2032 SCRL</t>
  </si>
  <si>
    <t>CNCPT BATCH-827</t>
  </si>
  <si>
    <t>FUNCTIONAL RIB</t>
  </si>
  <si>
    <t>100% COTTON(CARDED)</t>
  </si>
  <si>
    <t>S:\R&amp;D_Database\Masco Fabric Strength By RND\Picture Of Hanger\0. Picture of Hangers All in One\RND MFB-2032 SCRL.jpg</t>
  </si>
  <si>
    <t>STICKERS\RND MFB-2032 SCRL.docx</t>
  </si>
  <si>
    <t>BOOKING-DESIGN FILES\RND MFB-2032 SCRL.pdf</t>
  </si>
  <si>
    <t>FINISHING REPORT\RND MFB-2032 SCRL.jpg</t>
  </si>
  <si>
    <t>PREVENT SWEAT STAINS,UV CUT,ANTIBACTERIAL, DEODORENT,ANTI PILLING,SWEAT ABSORPTION &amp; QUICK DRY</t>
  </si>
  <si>
    <t>LESS PRODUCTIVITY AND QUALITY STANDARD. SPECIAL FINISHING PROCESSES NEED TO BE ADOPTED</t>
  </si>
  <si>
    <t>RND MCB LNDX DVD-PLO-QUK</t>
  </si>
  <si>
    <t>QUICK DRY POLO PIQUE</t>
  </si>
  <si>
    <t>72/28% COTTON/POLYESTER</t>
  </si>
  <si>
    <t>72/28% COTTON/POLYESTER 100%</t>
  </si>
  <si>
    <t>S:\R&amp;D_Database\Masco Fabric Strength By RND\Picture Of Hanger\0. Picture of Hangers All in One\RND MCB LNDX DVD-PLO-QUK.jpg</t>
  </si>
  <si>
    <t>STICKERS\RND MCB LNDX DVD-PLO-QUK.docx</t>
  </si>
  <si>
    <t>QUICK DRY, HAND FEEL</t>
  </si>
  <si>
    <t xml:space="preserve">SPECIAL FUNCTIONAL ATTRIBUTE TO FABRICS  </t>
  </si>
  <si>
    <t>LESS PRODUCTIVITY &amp; HIGHER WASTAGE PERCENTAGE. COMPLEX FINISHING PROCESSES</t>
  </si>
  <si>
    <t>RND MSB-2036</t>
  </si>
  <si>
    <t>CA-BB2020 DVLP-WA01</t>
  </si>
  <si>
    <t>NEEDLE DROP AOP RIB</t>
  </si>
  <si>
    <t>34S/1 100% COTTON+ 20D ELASTANE(FF)</t>
  </si>
  <si>
    <t>34S/1 COTTON 88%
 20D ELASTANE 12%</t>
  </si>
  <si>
    <t>S:\R&amp;D_Database\Masco Fabric Strength By RND\Picture Of Hanger\0. Picture of Hangers All in One\RND MSB-2036.jpg</t>
  </si>
  <si>
    <t>STICKERS\RND MSB-2036.docx</t>
  </si>
  <si>
    <t>BOOKING-DESIGN FILES\RND MSB-2036 Booking.doc</t>
  </si>
  <si>
    <t>S:\R&amp;D_Database\Masco Fabric Strength By RND\KNIT BOOKING\RND MSB-2036 Knit Booking.pdf</t>
  </si>
  <si>
    <t>ALL COSTING\RND MSB-2036 Price.xls</t>
  </si>
  <si>
    <t>ALL OVER PRINT, NEEDLE DROP AND STRETCHABILITY</t>
  </si>
  <si>
    <t>INITIAL M/C SET UP IS VERY HARD</t>
  </si>
  <si>
    <t>LESS PRODUCTIVITY AND SLIGHTLY HIGHER SHRINKAGE TENDENCY</t>
  </si>
  <si>
    <t>RND SF-01</t>
  </si>
  <si>
    <t>MASCO</t>
  </si>
  <si>
    <t>ACTIVE COMFORT FINISH POLO PIQUE</t>
  </si>
  <si>
    <t>40S/2 COTTON 60%
150D/144F POLYESTER(FILAMENT 40%</t>
  </si>
  <si>
    <t>S:\R&amp;D_Database\Masco Fabric Strength By RND\Picture Of Hanger\0. Picture of Hangers All in One\RND SF-01.jpg</t>
  </si>
  <si>
    <t>STICKERS\RND SF-01.docx</t>
  </si>
  <si>
    <t>BOOKING-DESIGN FILES\RND SF-01, 02, 03, 04, 05, 06, 07, 08, 09, 10, 11, 12, 500, 501, 502, 1001, 2000 Booking.doc</t>
  </si>
  <si>
    <t>FINISHING REPORT\RND SF-01.jpg</t>
  </si>
  <si>
    <t xml:space="preserve">SPECIAL FINISH CHEMICAL, NEW FINISHING PROCESSES FLOW </t>
  </si>
  <si>
    <t>PRODUCTIVITY IS VERY LOW. PP BATCH IS REQUIRED BEFORE BULK</t>
  </si>
  <si>
    <t>RND SF-02</t>
  </si>
  <si>
    <t>30S/1, 100% COTTON</t>
  </si>
  <si>
    <t>30S/1, 100% COTTON 100%</t>
  </si>
  <si>
    <t>S:\R&amp;D_Database\Masco Fabric Strength By RND\Picture Of Hanger\0. Picture of Hangers All in One\RND SF-02.jpg</t>
  </si>
  <si>
    <t>STICKERS\RND SF-02.docx</t>
  </si>
  <si>
    <t>S:\R&amp;D_Database\Masco Fabric Strength By RND\KNIT BOOKING\RND SF-02, 03, 04 Knit Booking.pdf</t>
  </si>
  <si>
    <t>FINISHING REPORT\RND SF-02.jpg</t>
  </si>
  <si>
    <t>MOISTURE MANAGEMENT AND SUN PROTECTION PROPERTIES</t>
  </si>
  <si>
    <t>SPECIAL FINISH CHEMICAL,NEW PROCESS FLOW</t>
  </si>
  <si>
    <t>REGULAR PRODUCTIVITY AND QUALITY STANDARD NEED TO BE ACHIEVED</t>
  </si>
  <si>
    <t>RND SF-03</t>
  </si>
  <si>
    <t>S:\R&amp;D_Database\Masco Fabric Strength By RND\Picture Of Hanger\0. Picture of Hangers All in One\RND SF-03.jpg</t>
  </si>
  <si>
    <t>STICKERS\RND SF-03.docx</t>
  </si>
  <si>
    <t>FINISHING REPORT\RND SF-03.jpg</t>
  </si>
  <si>
    <t xml:space="preserve">STAY WHITE AND TEFLON ECOLITE FINISH </t>
  </si>
  <si>
    <t>REGULAR PRODUCTIVITY AND QUALITY STANDARD NEED TO BE ACHIEVED. PP BATCH IS REQUIRED BEFORE BULK</t>
  </si>
  <si>
    <t>RND SF-05</t>
  </si>
  <si>
    <t>50/50% COTTON/VISCOSE SIRO SLUB</t>
  </si>
  <si>
    <t>S:\R&amp;D_Database\Masco Fabric Strength By RND\Picture Of Hanger\0. Picture of Hangers All in One\RND SF-05.jpg</t>
  </si>
  <si>
    <t>STICKERS\RND SF-05.docx</t>
  </si>
  <si>
    <t>S:\R&amp;D_Database\Masco Fabric Strength By RND\KNIT BOOKING\RND SF-05 Knit Booking.pdf</t>
  </si>
  <si>
    <t>FINISHING REPORT\RND SF-05.jpg</t>
  </si>
  <si>
    <t>ALL COSTING\RND SF-05 Price.xls</t>
  </si>
  <si>
    <t xml:space="preserve">MOISTURE MANAGEMENT + LASTING COLOR </t>
  </si>
  <si>
    <t>RND SF-06</t>
  </si>
  <si>
    <t>DV-837</t>
  </si>
  <si>
    <t>LASTING COLOR FINISH SINGLE LACOSTE</t>
  </si>
  <si>
    <t>95/5% ORGANIC COTTON/ELASTANE</t>
  </si>
  <si>
    <t>S:\R&amp;D_Database\Masco Fabric Strength By RND\Picture Of Hanger\0. Picture of Hangers All in One\RND SF-06.jpg</t>
  </si>
  <si>
    <t>STICKERS\RND SF-06 STICKER.docx</t>
  </si>
  <si>
    <t>S:\R&amp;D_Database\Masco Fabric Strength By RND\KNIT BOOKING\RND SF-06 Knit Booking.pdf</t>
  </si>
  <si>
    <t>FINISHING REPORT\RND SF-06 Finishing Report.jpg</t>
  </si>
  <si>
    <t>ALL COSTING\RND SF-06 Price.xls</t>
  </si>
  <si>
    <t>LASTING COLOR ECO FINISH, STRETCHABILITY</t>
  </si>
  <si>
    <t>LESS PRODUCTIVITY, HIGHER WASTAGE. PP BATCH IS REQUIRED BEFORE BULK</t>
  </si>
  <si>
    <t>RND SF-07</t>
  </si>
  <si>
    <t>S:\R&amp;D_Database\Masco Fabric Strength By RND\Picture Of Hanger\0. Picture of Hangers All in One\RND SF-07.jpg</t>
  </si>
  <si>
    <t>STICKERS\RND SF-07.docx</t>
  </si>
  <si>
    <t>FINISHING REPORT\RND SF-07.jpg</t>
  </si>
  <si>
    <t>ALL COSTING\RND SF-07 Price.xls</t>
  </si>
  <si>
    <t>MOISTURE MANAGEMENT FINISH</t>
  </si>
  <si>
    <t>RND SF-08</t>
  </si>
  <si>
    <t>SINGLE JEREY</t>
  </si>
  <si>
    <t>SPACE DYED STRETCH SINGLE JERSEY</t>
  </si>
  <si>
    <t>90/10% POLYESTER(FILAMENT)/ELASTANE</t>
  </si>
  <si>
    <t>150D/144F 100% POLYESTER FILAMENT SD.DTY.SIM SPACE YARN DYED +
20D SPANDEX</t>
  </si>
  <si>
    <t>150D/144F 100% POLYESTER FILAMENT SD.DTY.SIM SPACE YARN DYED 90%
20D SPANDEX 10%</t>
  </si>
  <si>
    <t>S:\R&amp;D_Database\Masco Fabric Strength By RND\Picture Of Hanger\0. Picture of Hangers All in One\RND SF-08.jpg</t>
  </si>
  <si>
    <t>STICKERS\RND SF-08.docx</t>
  </si>
  <si>
    <t>S:\R&amp;D_Database\Masco Fabric Strength By RND\KNIT BOOKING\RND SF-08 Knit Booking.pdf</t>
  </si>
  <si>
    <t>FINISHING REPORT\RND SF-08.pdf</t>
  </si>
  <si>
    <t>ALL COSTING\RND SF-08 Price.xls</t>
  </si>
  <si>
    <t>MOISTURE MANAGEMENT FINISH &amp; FANCY LOOK</t>
  </si>
  <si>
    <t>RND SF-08 BRS</t>
  </si>
  <si>
    <t>CHAMPION</t>
  </si>
  <si>
    <t>S:\R&amp;D_Database\Masco Fabric Strength By RND\Picture Of Hanger\0. Picture of Hangers All in One\RND SF-08 BRS.jpg</t>
  </si>
  <si>
    <t>STICKERS\RND SF-08 BRS Sticker.docx</t>
  </si>
  <si>
    <t>BACKBRUSHED ON "RND SF-08" A T DALLAS TEXTILE</t>
  </si>
  <si>
    <t>ALL COSTING\RND SF-08 BRS Price.xls</t>
  </si>
  <si>
    <t>MOISTURE MANAGEMENT FINISH, BRUSHED BACK</t>
  </si>
  <si>
    <t>SPECIAL FINISH CHEMICAL, NEW PROCESS FLOW</t>
  </si>
  <si>
    <t>RND SF-12(ABSORBENT &amp; HYDROPHILIC)</t>
  </si>
  <si>
    <t>SLUB DOUBLE LACOSTE</t>
  </si>
  <si>
    <t>S:\R&amp;D_Database\Masco Fabric Strength By RND\Picture Of Hanger\0. Picture of Hangers All in One\RND SF-12(ABSORBENT &amp; HYDROPHILIC).jpg</t>
  </si>
  <si>
    <t>STICKERS\RND SF-12 (Absorbent-Hydrophilic).docx</t>
  </si>
  <si>
    <t>S:\R&amp;D_Database\Masco Fabric Strength By RND\KNIT BOOKING\RND SF-11, 12 Knit Booking.pdf</t>
  </si>
  <si>
    <t>ALL COSTING\RND SF-12 (ABSORBENT-HYDROPHILIC) Price.xls</t>
  </si>
  <si>
    <t>ABSORBENT &amp; HYDROPHILIC PROPERTIES</t>
  </si>
  <si>
    <t>RND SF-12(ANTI-STATIC)</t>
  </si>
  <si>
    <t>S:\R&amp;D_Database\Masco Fabric Strength By RND\Picture Of Hanger\0. Picture of Hangers All in One\RND SF-12(ANTI-STATIC).jpg</t>
  </si>
  <si>
    <t>STICKERS\RND SF-12(ANTI-STATIC).docx</t>
  </si>
  <si>
    <t>ALL COSTING\RND SF-12 (ANTI-STATIC) Price.xls</t>
  </si>
  <si>
    <t>ANTI STATIC PROPERTIES</t>
  </si>
  <si>
    <t>RND SF-12(ANTI-BACTERIAL FINISH)</t>
  </si>
  <si>
    <t>761-A</t>
  </si>
  <si>
    <t>28S/1, 100% COTTON (BCI)</t>
  </si>
  <si>
    <t>S:\R&amp;D_Database\Masco Fabric Strength By RND\Picture Of Hanger\0. Picture of Hangers All in One\RND SF-12(ANTI-BACTERIAL FINISH).jpg</t>
  </si>
  <si>
    <t>STICKERS\RND SF-12(ANTI-BACERIAL FINISH).docx</t>
  </si>
  <si>
    <t>ALL COSTING\RND SF-12 (ANTI-BACTERIAL FINISH) Price.xls</t>
  </si>
  <si>
    <t>ANTIVIRAL &amp; ANTIBACTERIAL FINISH</t>
  </si>
  <si>
    <t>RND SF-12(MRCHD-A)</t>
  </si>
  <si>
    <t>MERCERISED ENGINEERING STRIPE SINGLE JERSEY</t>
  </si>
  <si>
    <t>S:\R&amp;D_Database\Masco Fabric Strength By RND\Picture Of Hanger\0. Picture of Hangers All in One\RND SF-12(MRCHD-A).jpg</t>
  </si>
  <si>
    <t>STICKERS\RND SF-12 (MRCHD-A).docx</t>
  </si>
  <si>
    <t>LUSTRE FABRIC, COMPACTNESS, HAND FEEL</t>
  </si>
  <si>
    <t>RND SF-12(MRCHD-A) SNF</t>
  </si>
  <si>
    <t>S:\R&amp;D_Database\Masco Fabric Strength By RND\Picture Of Hanger\0. Picture of Hangers All in One\RND SF-12 (MRCHD-A)SNF.jpg</t>
  </si>
  <si>
    <t>STICKERS\RND SF-12 (MRCHD-A) SNF STICKER.docx</t>
  </si>
  <si>
    <t>ALL COSTING\RND SF-12 (MRCHD-A) SNF Price.xls</t>
  </si>
  <si>
    <t>RND SF-12(MRCHD-B)</t>
  </si>
  <si>
    <t>MERCERISED 1'S LACOSTE ENGINEERIN STRIPE</t>
  </si>
  <si>
    <t>S:\R&amp;D_Database\Masco Fabric Strength By RND\Picture Of Hanger\0. Picture of Hangers All in One\RND SF-12(MRCHD-B).jpg</t>
  </si>
  <si>
    <t>STICKERS\RND SF-12 (MRCHD-B).docx</t>
  </si>
  <si>
    <t>LUSTRE FABRIC, COMPACTNESS</t>
  </si>
  <si>
    <t>RND SF-12(MRCHD-B) SNF</t>
  </si>
  <si>
    <t>S:\R&amp;D_Database\Masco Fabric Strength By RND\Picture Of Hanger\0. Picture of Hangers All in One\RND SF-12(MRCHD-B) SNF.jpg</t>
  </si>
  <si>
    <t>STICKERS\RND SF-12 (MRCHD-B) SNF STICKER.docx</t>
  </si>
  <si>
    <t>ALL COSTING\RND SF-12 (MRCHD-B) SNF Price.xls</t>
  </si>
  <si>
    <t>RND SF-12(MRCHD-C)</t>
  </si>
  <si>
    <t>DV-883</t>
  </si>
  <si>
    <t>MERCHARISED SINGLE JERSEY</t>
  </si>
  <si>
    <t>S:\R&amp;D_Database\Masco Fabric Strength By RND\Picture Of Hanger\0. Picture of Hangers All in One\RND SF-12(MRCHD-C).jpg</t>
  </si>
  <si>
    <t>STICKERS\RND SF-12(MRCHD-C).docx</t>
  </si>
  <si>
    <t>ALL COSTING\RND SF-12 (MRCHD-C) Price.xls</t>
  </si>
  <si>
    <t>RND SF-12(MRCHD-DM)</t>
  </si>
  <si>
    <t>DV-807 A</t>
  </si>
  <si>
    <t>DOUBLE MERCHARISED SINGLE JERSEY</t>
  </si>
  <si>
    <t>S:\R&amp;D_Database\Masco Fabric Strength By RND\Picture Of Hanger\0. Picture of Hangers All in One\RND SF-12(MRCHD-DM).jpg</t>
  </si>
  <si>
    <t>STICKERS\RND SF-12(MRCHD-DM).docx</t>
  </si>
  <si>
    <t>LUSTRE FABRIC , HAND FEEL, DOUBLE MERCHARISED</t>
  </si>
  <si>
    <t>RND SF-12 (MRCHD-D)</t>
  </si>
  <si>
    <t>DV-986</t>
  </si>
  <si>
    <t>BMG</t>
  </si>
  <si>
    <t>100% COTTON (COMBED COMPACT)</t>
  </si>
  <si>
    <t>30S/1 100% COTTON (COMBED COMPACT)</t>
  </si>
  <si>
    <t>30S/1 100% COTTON (COMBED COMPACT) 100%</t>
  </si>
  <si>
    <t>S:\R&amp;D_Database\Masco Fabric Strength By RND\Picture Of Hanger\0. Picture of Hangers All in One\RND SF-12 (MRCHD-D).jpg</t>
  </si>
  <si>
    <t>STICKERS\RND SF-12 (MRCHD-D) STICKER.docx</t>
  </si>
  <si>
    <t>BOOKING-DESIGN FILES\RND SF-12 (MRCHD-D E F) BOOKING.doc</t>
  </si>
  <si>
    <t>S:\R&amp;D_Database\Masco Fabric Strength By RND\KNIT BOOKING\RND SF-12 (MRCHD-D) Knit Booking.pdf</t>
  </si>
  <si>
    <t>FINISHING REPORT\RND SF-12 MRCHD D Finishing Report.jpg</t>
  </si>
  <si>
    <t>ALL COSTING\RND SF-12 (MRCHD-D) Price.xls</t>
  </si>
  <si>
    <t>SOFT HANDFEEL, LUSTRE, WOVEN LOOK</t>
  </si>
  <si>
    <t>REGULAR PRODUCTIVITY &amp; QUALITY STANDARD NEED TO BE MAINTAINED. PP BATCH IS REQUIRED BEFORE BULK</t>
  </si>
  <si>
    <t>RND SF-12 (MRCHD-D)S</t>
  </si>
  <si>
    <t>S:\R&amp;D_Database\Masco Fabric Strength By RND\Picture Of Hanger\0. Picture of Hangers All in One\RND SF-12 (MRCHD-D)S.jpg</t>
  </si>
  <si>
    <t>STICKERS\RND SF-12 (MRCHD-D)S STICKER.docx</t>
  </si>
  <si>
    <t>FINISHING REPORT\RND SF-12 (MRCHD-D)S Finishing Report.pdf</t>
  </si>
  <si>
    <t>ALL COSTING\RND SF-12 (MRCHD-D)S Price.xls</t>
  </si>
  <si>
    <t>RND SF-12 (MRCHD-E)</t>
  </si>
  <si>
    <t>DV-1104</t>
  </si>
  <si>
    <t>100% COTTON MERCERIZED SUPIMA (COMBED COMPACT)</t>
  </si>
  <si>
    <t>60s/2 100% MERCERIZED SUPIMA COTTON (COMBED COMPACT WAXED GASSED)</t>
  </si>
  <si>
    <t>60s/2 100% MERCERIZED SUPIMA COTTON (COMBED COMPACT WAXED GASSED) 100%</t>
  </si>
  <si>
    <t>S:\R&amp;D_Database\Masco Fabric Strength By RND\Picture Of Hanger\0. Picture of Hangers All in One\RND SF-12 (MRCHD-E).jpg</t>
  </si>
  <si>
    <t>STICKERS\RND SF-12 (MRCHD-E) STICKER.docx</t>
  </si>
  <si>
    <t>FINISHING REPORT\RND SF-12 (MRCHD-E) Finishing Report.pdf</t>
  </si>
  <si>
    <t>ALL COSTING\RND SF-12 (MRCHD-E) Price.xls</t>
  </si>
  <si>
    <t>SOFT HANDFEEL, DRAPE, LIGHT REFLECTING SUPER LUSTRE</t>
  </si>
  <si>
    <t>PREMIER YARN QUALITY, LIMITED SOURCE, HIGHER PRICE</t>
  </si>
  <si>
    <t>RND SF-12 (MRCHD-E1)</t>
  </si>
  <si>
    <t>DV-1102</t>
  </si>
  <si>
    <t>S:\R&amp;D_Database\Masco Fabric Strength By RND\Picture Of Hanger\0. Picture of Hangers All in One\RND SF-12 (MRCHD-E1).jpg</t>
  </si>
  <si>
    <t>STICKERS\RND SF-12 (MRCHD-E1) STICKER.docx</t>
  </si>
  <si>
    <t>FINISHING REPORT\RND SF-12 (MRCHD-E1) Finishing Report.pdf</t>
  </si>
  <si>
    <t>ALL COSTING\RND SF-12 (MRCHD-E1) Price.xls</t>
  </si>
  <si>
    <t>RND SF-12 (MRCHD-F)</t>
  </si>
  <si>
    <t>DV-1088</t>
  </si>
  <si>
    <t>S:\R&amp;D_Database\Masco Fabric Strength By RND\Picture Of Hanger\0. Picture of Hangers All in One\RND SF-12 (MRCHD-F).jpg</t>
  </si>
  <si>
    <t>STICKERS\RND SF-12 (MRCHD-F) STICKER.docx</t>
  </si>
  <si>
    <t>FINISHING REPORT\RND SF-12 (MRCHD-F) Finishing Report.pdf</t>
  </si>
  <si>
    <t>ALL COSTING\RND SF-12 (MRCHD-F) Price.xls</t>
  </si>
  <si>
    <t>RND SF-12 (MRCHD-F1)</t>
  </si>
  <si>
    <t>DV-1089</t>
  </si>
  <si>
    <t>S:\R&amp;D_Database\Masco Fabric Strength By RND\Picture Of Hanger\0. Picture of Hangers All in One\RND SF-12 (MRCHD-F1).jpg</t>
  </si>
  <si>
    <t>STICKERS\RND SF-12 (MRCHD-F1) STICKER.docx</t>
  </si>
  <si>
    <t>FINISHING REPORT\RND SF-12 (MRCHD-F1) Finishing Report.pdf</t>
  </si>
  <si>
    <t>ALL COSTING\RND SF-12 (MRCHD-F1) Price.xls</t>
  </si>
  <si>
    <t>RND SF-12 (MRCHD-G)</t>
  </si>
  <si>
    <t>DV-1100</t>
  </si>
  <si>
    <t>HUDSON NORTH</t>
  </si>
  <si>
    <t>EVERYDAY POLO</t>
  </si>
  <si>
    <t>MERCERIZED SINGLE LACOSTE</t>
  </si>
  <si>
    <t>100% COTTON BCI (COMBED COMPACT)</t>
  </si>
  <si>
    <t>24S/1 100% COTTON BCI (COMBED COMPACT)</t>
  </si>
  <si>
    <t>24S/1 100% COTTON BCI (COMBED COMPACT) 100%</t>
  </si>
  <si>
    <t>S:\R&amp;D_Database\Masco Fabric Strength By RND\Picture Of Hanger\0. Picture of Hangers All in One\RND SF-12 (MRCHD-G).jpg</t>
  </si>
  <si>
    <t>ANALYSING REPORT\RND SF-12 (MRCHD-G, H) Analysis Report.pdf</t>
  </si>
  <si>
    <t>STICKERS\RND SF-12 (MRCHD-G) Sticker.docx</t>
  </si>
  <si>
    <t>BOOKING-DESIGN FILES\RND SF-12 (MRCHD-G, H) Booking.doc</t>
  </si>
  <si>
    <t>FINISHING REPORT\RND SF-12 (MRCHD-G) Finishing Report.pdf</t>
  </si>
  <si>
    <t>ALL COSTING\RND SF-12 (MRCHD-G) Price.xls</t>
  </si>
  <si>
    <t>SOFT HANDFEEL, HIGHER LUSTRE</t>
  </si>
  <si>
    <t>RND SF-12 (MRCHD-G) REV</t>
  </si>
  <si>
    <t>DV-1124</t>
  </si>
  <si>
    <t>S:\R&amp;D_Database\Masco Fabric Strength By RND\Picture Of Hanger\0. Picture of Hangers All in One\RND SF-12 (MRCHD-G) REV.jpg</t>
  </si>
  <si>
    <t>STICKERS\RND SF-12 (MRCHD-G) REV Sticker.docx</t>
  </si>
  <si>
    <t>S:\R&amp;D_Database\Masco Fabric Strength By RND\KNIT BOOKING\RND SF-12 (MRCHD-G) REV Knit Booking.pdf</t>
  </si>
  <si>
    <t>FINISHING REPORT\RND SF-12 (MRCHD-G) REV Finishing Report.pdf</t>
  </si>
  <si>
    <t>ALL COSTING\RND SF-12 (MRCHD-G) REV Price.xls</t>
  </si>
  <si>
    <t>RND SF-13 B</t>
  </si>
  <si>
    <t>100% POLYESTER(FILAMENT)(COOLMAX)</t>
  </si>
  <si>
    <t>POLYESTER(FILAMENT)(COOLMAX) 100%</t>
  </si>
  <si>
    <t>S:\R&amp;D_Database\Masco Fabric Strength By RND\Picture Of Hanger\0. Picture of Hangers All in One\RND SF-13 B.jpg</t>
  </si>
  <si>
    <t>STICKERS\RND SF-13 B.docx</t>
  </si>
  <si>
    <t>BOOKING-DESIGN FILES\RND SF-13A-13B-1002 booking.doc</t>
  </si>
  <si>
    <t>S:\R&amp;D_Database\Masco Fabric Strength By RND\KNIT BOOKING\RND SF-13 B KNIT BOOKING.pdf</t>
  </si>
  <si>
    <t>FINISHING REPORT\RND SF-13 B.jpg</t>
  </si>
  <si>
    <t>ALL COSTING\RND SF-13 B Price.xls</t>
  </si>
  <si>
    <t>RND SF-14</t>
  </si>
  <si>
    <t>IND DV-1236</t>
  </si>
  <si>
    <t>DERIVATIVES OF S/J</t>
  </si>
  <si>
    <t>COOLMAX STRETCH JERSEY</t>
  </si>
  <si>
    <t>90/10% POLYESTER(COOLMAX)/ELASTANE</t>
  </si>
  <si>
    <t>71”</t>
  </si>
  <si>
    <t>S:\R&amp;D_Database\Masco Fabric Strength By RND\Picture Of Hanger\0. Picture of Hangers All in One\RND SF-14.jpg</t>
  </si>
  <si>
    <t>STICKERS\RND SF-14 Sticker.docx</t>
  </si>
  <si>
    <t>BOOKING-DESIGN FILES\RND SF-14 Booking.doc</t>
  </si>
  <si>
    <t>S:\R&amp;D_Database\Masco Fabric Strength By RND\KNIT BOOKING\RND SF-14 Knit Booking.pdf</t>
  </si>
  <si>
    <t>FINISHING REPORT\RND SF-14 Finishing Report.pdf</t>
  </si>
  <si>
    <t>ALL COSTING\RND SF-14 Price.xls</t>
  </si>
  <si>
    <t>COOLMAX PROPERTIES, QUICK DRY, BREATHABLE</t>
  </si>
  <si>
    <t>FILAMENT YARN WITH SPECIAL PROPERTIES</t>
  </si>
  <si>
    <t>REGULAR PRODUCTIVITY AND QUALITY STANDARD NEED TO BE ACHIEVED.</t>
  </si>
  <si>
    <t>RND MFB-2032 SCRL HASH</t>
  </si>
  <si>
    <t>SCROOL</t>
  </si>
  <si>
    <t>21SU-019</t>
  </si>
  <si>
    <t>S:\R&amp;D_Database\Masco Fabric Strength By RND\Picture Of Hanger\0. Picture of Hangers All in One\RND MFB-2032 SCRL HASH.jpg</t>
  </si>
  <si>
    <t>STICKERS\RND MFB-2032 SCRL HASH.docx</t>
  </si>
  <si>
    <t>RND SF-04</t>
  </si>
  <si>
    <t>DV-745</t>
  </si>
  <si>
    <t>SLUB SINGLE LACOSTE</t>
  </si>
  <si>
    <t>30S/1 COTTON</t>
  </si>
  <si>
    <t>S:\R&amp;D_Database\Masco Fabric Strength By RND\Picture Of Hanger\0. Picture of Hangers All in One\RND SF-04.jpg</t>
  </si>
  <si>
    <t>STICKERS\RND SF-04.docx</t>
  </si>
  <si>
    <t>FINISHING REPORT\RND SF-04.pdf</t>
  </si>
  <si>
    <t xml:space="preserve">LASTING COLOR, STAIN RELEASE, SUN PROTECTION, NON IRON, ANTI PILLING </t>
  </si>
  <si>
    <t>RND SF-09</t>
  </si>
  <si>
    <t>DV-783</t>
  </si>
  <si>
    <t>S:\R&amp;D_Database\Masco Fabric Strength By RND\Picture Of Hanger\0. Picture of Hangers All in One\RND SF-09.jpg</t>
  </si>
  <si>
    <t>STICKERS\RND SF-09.docx</t>
  </si>
  <si>
    <t>FINISHING REPORT\RND SF-09.pdf</t>
  </si>
  <si>
    <t>7-2m (6.10.22)</t>
  </si>
  <si>
    <t>RND SF-10</t>
  </si>
  <si>
    <t>DV-834</t>
  </si>
  <si>
    <t>S:\R&amp;D_Database\Masco Fabric Strength By RND\Picture Of Hanger\0. Picture of Hangers All in One\RND SF-10.jpg</t>
  </si>
  <si>
    <t>STICKERS\RND SF-10.docx</t>
  </si>
  <si>
    <t>FINISHING REPORT\RND SF-10.pdf</t>
  </si>
  <si>
    <t>ALL COSTING\RND SF-10 Price.xls</t>
  </si>
  <si>
    <t>RND SF-11</t>
  </si>
  <si>
    <t>DV-754</t>
  </si>
  <si>
    <t xml:space="preserve">40S/1, 100% COTTON </t>
  </si>
  <si>
    <t>40S/1, 100% COTTON 100%</t>
  </si>
  <si>
    <t>S:\R&amp;D_Database\Masco Fabric Strength By RND\Picture Of Hanger\0. Picture of Hangers All in One\RND SF-11.jpg</t>
  </si>
  <si>
    <t>STICKERS\RND SF-11.docx</t>
  </si>
  <si>
    <t>FINISHING REPORT\RND SF-11.pdf</t>
  </si>
  <si>
    <t>RND SF-500</t>
  </si>
  <si>
    <t>DV-849</t>
  </si>
  <si>
    <t>SPECIAL FINISH POLYESTER BINDER FLEECE</t>
  </si>
  <si>
    <t>S:\R&amp;D_Database\Masco Fabric Strength By RND\Picture Of Hanger\0. Picture of Hangers All in One\RND SF-500.jpg</t>
  </si>
  <si>
    <t>STICKERS\RND SF-500 STICKER.docx</t>
  </si>
  <si>
    <t>S:\R&amp;D_Database\Masco Fabric Strength By RND\KNIT BOOKING\RND SF-500 Knit Booking.pdf</t>
  </si>
  <si>
    <t>FINISHING REPORT\RND SF-500 Finishing Report.jpg</t>
  </si>
  <si>
    <t>ALL COSTING\RND SF-500 Price.xls</t>
  </si>
  <si>
    <t>STAIN RELEASE, OIL &amp; WATER REPELLENT FINISH</t>
  </si>
  <si>
    <t>REGULAR PRODUCTIVITY &amp; QUALITY STANDARD NEED TO BE ACHIEVED</t>
  </si>
  <si>
    <t>RND SF-501 (B)</t>
  </si>
  <si>
    <t>DV-762</t>
  </si>
  <si>
    <t>SPECIAL BACK BRUSH FLEECE</t>
  </si>
  <si>
    <t>70/30% COTTON/POLYESTER (RECYCLE)</t>
  </si>
  <si>
    <t>30S/1 100% COTTON
+
75D/36F FILAMENT POLYESTER(NIM-RECYCLE)
+
16S/1 80/20% RECYCLE COTTON/RECYCLE POLYESTER</t>
  </si>
  <si>
    <t>30S/1 100% COTTON 49%
75D/36F FILAMENT POLYESTER(NIM-RECYCLE) 14%
16S/1 80/20% RECYCLE COTTON/RECYCLE POLYESTER 37%</t>
  </si>
  <si>
    <t>S:\R&amp;D_Database\Masco Fabric Strength By RND\Picture Of Hanger\0. Picture of Hangers All in One\RND SF-501 (B).jpg</t>
  </si>
  <si>
    <t>STICKERS\RND SF-501 (B).docx</t>
  </si>
  <si>
    <t>S:\R&amp;D_Database\Masco Fabric Strength By RND\KNIT BOOKING\RND SF-501 Knit Booking.pdf</t>
  </si>
  <si>
    <t>FINISHING REPORT\RND SF-501 (B).pdf</t>
  </si>
  <si>
    <t>ALL COSTING\RND SF-501 (B) Price.xls</t>
  </si>
  <si>
    <t xml:space="preserve">MORE ABRASION RESISTANCE AND BETTER COLOR FASTNESS </t>
  </si>
  <si>
    <t>RND SF-501 (BS)</t>
  </si>
  <si>
    <t>S:\R&amp;D_Database\Masco Fabric Strength By RND\Picture Of Hanger\0. Picture of Hangers All in One\RND SF-501 (BS).jpg</t>
  </si>
  <si>
    <t>STICKERS\RND SF-501 (BS).docx</t>
  </si>
  <si>
    <t>FINISHING REPORT\RND SF-501 (BS).pdf</t>
  </si>
  <si>
    <t>ALL COSTING\RND SF-501 (BS) Price.xls</t>
  </si>
  <si>
    <t>RND SF-1002</t>
  </si>
  <si>
    <t>LIGHT WEIGHT INTERLOCK</t>
  </si>
  <si>
    <t>100% COTTON(COMB)</t>
  </si>
  <si>
    <t>COTTON(COMB)100%</t>
  </si>
  <si>
    <t>S:\R&amp;D_Database\Masco Fabric Strength By RND\Picture Of Hanger\0. Picture of Hangers All in One\RND SF-1002.jpg</t>
  </si>
  <si>
    <t>STICKERS\RND SF-1002.docx</t>
  </si>
  <si>
    <t>S:\R&amp;D_Database\Masco Fabric Strength By RND\KNIT BOOKING\RND SF-1002 Knit Booking.pdf</t>
  </si>
  <si>
    <t>FINISHING REPORT\RND SF-1002.jpg</t>
  </si>
  <si>
    <t>ALL COSTING\RND SF-1002 Price.xls</t>
  </si>
  <si>
    <t>RND SF-12(ANTI-PILLING)</t>
  </si>
  <si>
    <t>SIGLE LACOSTE FEEDER STRIPE</t>
  </si>
  <si>
    <t>S:\R&amp;D_Database\Masco Fabric Strength By RND\Picture Of Hanger\0. Picture of Hangers All in One\RND SF-12(ANTI-PILLING).jpg</t>
  </si>
  <si>
    <t>STICKERS\RND SF-12 (Anti-Pilling).docx</t>
  </si>
  <si>
    <t xml:space="preserve">ANTI-PILLING PROPERTIES AND ELEGANT LOOK. </t>
  </si>
  <si>
    <t>RND SF-12(CREASE RESISTANCE)</t>
  </si>
  <si>
    <t>S:\R&amp;D_Database\Masco Fabric Strength By RND\Picture Of Hanger\0. Picture of Hangers All in One\RND SF-12(CREASE RESISTANCE).jpg</t>
  </si>
  <si>
    <t>STICKERS\RND SF-12 (Crease Resistance).docx</t>
  </si>
  <si>
    <t xml:space="preserve">CREASE RESISTANCE. </t>
  </si>
  <si>
    <t>RND SF-12(ELASTOMERIC)</t>
  </si>
  <si>
    <t>S:\R&amp;D_Database\Masco Fabric Strength By RND\Picture Of Hanger\0. Picture of Hangers All in One\RND SF-12(ELASTOMERIC).jpg</t>
  </si>
  <si>
    <t>STICKERS\RND SF-12 (Elastomeric).docx</t>
  </si>
  <si>
    <t>ALL COSTING\RND SF-12 (ELASTOMERIC) Price.xls</t>
  </si>
  <si>
    <t>ELASTOMERIC FINISH</t>
  </si>
  <si>
    <t>RND SF-12(SINGEING)</t>
  </si>
  <si>
    <t>SLUB SINGLE JERSEY FEEDER STRIPE</t>
  </si>
  <si>
    <t>S:\R&amp;D_Database\Masco Fabric Strength By RND\Picture Of Hanger\0. Picture of Hangers All in One\RND SF-12(SINGEING).jpg</t>
  </si>
  <si>
    <t>STICKERS\RND SF-12 (Singeing).docx</t>
  </si>
  <si>
    <t>FINISHING REPORT\RND SF-12(SINGEING).jpg</t>
  </si>
  <si>
    <t>SINGEING IS APPLIED, SMOOTH SURFACE.</t>
  </si>
  <si>
    <t>RND SF-13 A</t>
  </si>
  <si>
    <t>60S/1 COTTON(COMB)</t>
  </si>
  <si>
    <t>S:\R&amp;D_Database\Masco Fabric Strength By RND\Picture Of Hanger\0. Picture of Hangers All in One\RND SF-13 A.jpg</t>
  </si>
  <si>
    <t>STICKERS\RND SF-13 A.docx</t>
  </si>
  <si>
    <t>BOOKING-DESIGN FILES\RND SF-13A-13B-1002.doc</t>
  </si>
  <si>
    <t>S:\R&amp;D_Database\Masco Fabric Strength By RND\KNIT BOOKING\RND SF-13 A Knit Booking.pdf</t>
  </si>
  <si>
    <t>ALL COSTING\RND SF-13 A Price.xls</t>
  </si>
  <si>
    <t>SPECIAL FINISH CHEMICAL,NEW PROCESS FLOW, 36GG</t>
  </si>
  <si>
    <t>RND SF-502</t>
  </si>
  <si>
    <t>DERICATIVES OF SINGLE JERSEY</t>
  </si>
  <si>
    <t>INDIGO DYED FRENCH TERRY</t>
  </si>
  <si>
    <t>70/25/5% COTTON/POLYESTER/ELASTANE</t>
  </si>
  <si>
    <t>S:\R&amp;D_Database\Masco Fabric Strength By RND\Picture Of Hanger\0. Picture of Hangers All in One\RND SF-502.jpg</t>
  </si>
  <si>
    <t>STICKERS\RND SF-502.docx</t>
  </si>
  <si>
    <t>FINISHING REPORT\RND SF-502.jpg</t>
  </si>
  <si>
    <t>ALL COSTING\RND SF-502 Price.xls</t>
  </si>
  <si>
    <t xml:space="preserve">TEFLON ECOLITE FINISH &amp; DENIM TEXTURE </t>
  </si>
  <si>
    <t>RND SF-1001</t>
  </si>
  <si>
    <t>3X DRY MINI SCUBA INTERLOACK</t>
  </si>
  <si>
    <t>85"</t>
  </si>
  <si>
    <t>30S/1 COTTON+ 20D MONO FILAMENT</t>
  </si>
  <si>
    <t>S:\R&amp;D_Database\Masco Fabric Strength By RND\Picture Of Hanger\0. Picture of Hangers All in One\RND SF-1001.jpg</t>
  </si>
  <si>
    <t>STICKERS\RND SF-1001.docx</t>
  </si>
  <si>
    <t>FINISHING REPORT\RND SF-1001.jpg</t>
  </si>
  <si>
    <t>ALL COSTING\RND SF-1001 Price.xls</t>
  </si>
  <si>
    <t xml:space="preserve">ACTIVE COMFORT (3X DRY), 2 SIDE 2 FUNCTIONAL PROPERTIES. </t>
  </si>
  <si>
    <t>RND SF-2000</t>
  </si>
  <si>
    <t>VERIGATED RIB</t>
  </si>
  <si>
    <t>S:\R&amp;D_Database\Masco Fabric Strength By RND\Picture Of Hanger\0. Picture of Hangers All in One\RND SF-2000.jpg</t>
  </si>
  <si>
    <t>STICKERS\RND SF-2000.docx</t>
  </si>
  <si>
    <t>S:\R&amp;D_Database\Masco Fabric Strength By RND\KNIT BOOKING\RND SF-2000 Knit Booking.pdf</t>
  </si>
  <si>
    <t>FINISHING REPORT\RND SF-2000.jpg</t>
  </si>
  <si>
    <t>ALL COSTING\RND SF-2000 Price.xls</t>
  </si>
  <si>
    <t>OIL &amp; WATER REPELLENT PROPERTIES</t>
  </si>
  <si>
    <t>RND SF-20013240285(KNIT)</t>
  </si>
  <si>
    <t>S-15549</t>
  </si>
  <si>
    <t>PONTE DE ROMA</t>
  </si>
  <si>
    <t>S:\R&amp;D_Database\Masco Fabric Strength By RND\Picture Of Hanger\0. Picture of Hangers All in One\RND SF-20013240285(KNIT).jpg</t>
  </si>
  <si>
    <t>STICKERS\RND SF-20013240285 (KNIT).docx</t>
  </si>
  <si>
    <t>FINISHING REPORT\RND SF-20013240285(KNIT).jpg</t>
  </si>
  <si>
    <t>MOISTURE MANAGEMENT PROPERTIES</t>
  </si>
  <si>
    <t>RND SF-20013240490(KNIT)</t>
  </si>
  <si>
    <t>S-15547</t>
  </si>
  <si>
    <t>POLY INTERLOCK MESH</t>
  </si>
  <si>
    <t>75D/72F, 100% POLYESTER (FILAMENT)</t>
  </si>
  <si>
    <t>75D/72F, 100% POLYESTER (FILAMENT) 100%</t>
  </si>
  <si>
    <t>S:\R&amp;D_Database\Masco Fabric Strength By RND\Picture Of Hanger\0. Picture of Hangers All in One\RND SF-20013240490(KNIT).jpg</t>
  </si>
  <si>
    <t>STICKERS\RND SF-20013240490 (KNIT).docx</t>
  </si>
  <si>
    <t>FINISHING REPORT\RND SF-20013240490(KNIT).jpg</t>
  </si>
  <si>
    <t>ALL COSTING\RND SF-20013240490 (KNIT) Price.xls</t>
  </si>
  <si>
    <t>RND SF-20013240390(KNIT)</t>
  </si>
  <si>
    <t>S-15548</t>
  </si>
  <si>
    <t>S:\R&amp;D_Database\Masco Fabric Strength By RND\Picture Of Hanger\0. Picture of Hangers All in One\RND SF-20013240390(KNIT).jpg</t>
  </si>
  <si>
    <t>STICKERS\RND SF-20013240390 (KNIT).docx</t>
  </si>
  <si>
    <t>FINISHING REPORT\RND SF-20031240390(KNIT).jpg</t>
  </si>
  <si>
    <t>RND SF-501</t>
  </si>
  <si>
    <t>70/30% COTTON/POLYESTER(RECYCLE)</t>
  </si>
  <si>
    <t>K-30S/1 COTTON
B-75D POLYESTER(FILAMENT)(RECYCLE)
L-16S/1 80/20% COTTON/RECYCLE POLYESTER</t>
  </si>
  <si>
    <t>30S/1 COTTON 51%
75D POLYESTER(FILAMENT)(RECYCLE) 15%
16S/1 80/20% COTTON/RECYCLE POLYESTER 34%</t>
  </si>
  <si>
    <t>STICKERS\RND SF-501.docx</t>
  </si>
  <si>
    <t>BOOKING-DESIGN FILES\RND MCB-511 Design file.xls</t>
  </si>
  <si>
    <t>16.CROSS DYED, BURN OUT &amp; YARN DYED FANCY FABRIC</t>
  </si>
  <si>
    <t>RND-2463</t>
  </si>
  <si>
    <t>PIN STRIPE SINGLE JERSEY (16W16KSS018)</t>
  </si>
  <si>
    <t>S:\R&amp;D_Database\Masco Fabric Strength By RND\Picture Of Hanger\0. Picture of Hangers All in One\RND 2463.jpg</t>
  </si>
  <si>
    <t>STICKERS\RND-2463.docx</t>
  </si>
  <si>
    <t>PIN STRIPE</t>
  </si>
  <si>
    <t>SLUB EFFECT LIMITATION ON COLOR</t>
  </si>
  <si>
    <t>RND INN-83 (RND APP-191)</t>
  </si>
  <si>
    <t>RND SS-19-APP-191</t>
  </si>
  <si>
    <t>YARN DYED SINGLE JERSEY</t>
  </si>
  <si>
    <t>S:\R&amp;D_Database\Masco Fabric Strength By RND\Picture Of Hanger\0. Picture of Hangers All in One\RND INN-83 [RND APP-191].jpg</t>
  </si>
  <si>
    <t>ANALYSING REPORT\RND INN-83.jpg</t>
  </si>
  <si>
    <t>STICKERS\RND INN-83.docx</t>
  </si>
  <si>
    <t>BOOKING-DESIGN FILES\RND INN-83 Booking.doc</t>
  </si>
  <si>
    <t>FINISHING REPORT\RND INN-83 (RND APP-191).pdf</t>
  </si>
  <si>
    <t>ALL COSTING\RND INN-83 Price.xls</t>
  </si>
  <si>
    <t>STRIPE COMBINATION</t>
  </si>
  <si>
    <t>LIMITED SPACE DYER</t>
  </si>
  <si>
    <t>HIGHER WESTAGE PERCENTAGE IN SPACE DYEING</t>
  </si>
  <si>
    <t>RND INN-157</t>
  </si>
  <si>
    <t>RND SS-19-APP-192</t>
  </si>
  <si>
    <t>99/1% COTTON/VISCOSE</t>
  </si>
  <si>
    <t>28S/1 COTTON(SIRO) (BLACK+WHITE) Y/D+ 28S/1 98/2% COTTON/VISCOSE MELANGE</t>
  </si>
  <si>
    <t>28S/1 COTTON(SIRO) (BLACK+WHITE) Y/D 36%
28S/1 98/2% COTTON/VISCOSE MELANGE 64%</t>
  </si>
  <si>
    <t>S:\R&amp;D_Database\Masco Fabric Strength By RND\Picture Of Hanger\0. Picture of Hangers All in One\RND INN-157.jpg</t>
  </si>
  <si>
    <t>ANALYSING REPORT\RND INN-157, 157A.jpg</t>
  </si>
  <si>
    <t>STICKERS\RND INN-157.docx</t>
  </si>
  <si>
    <t>BOOKING-DESIGN FILES\RND INN-157 Bookinh.doc</t>
  </si>
  <si>
    <t>BOOKING-DESIGN FILES\RND INN-157  Design File.xls</t>
  </si>
  <si>
    <t>FINISHING REPORT\RND INN-157.pdf</t>
  </si>
  <si>
    <t>ALL COSTING\RND INN-157 Price.xls</t>
  </si>
  <si>
    <t xml:space="preserve">SIRO AND SOLID REPEAT, </t>
  </si>
  <si>
    <t>REGULAR QUALITY STANDARD</t>
  </si>
  <si>
    <t>RND INN-903</t>
  </si>
  <si>
    <t>DV-1091</t>
  </si>
  <si>
    <t>BOX VELOUR (SHEARED)</t>
  </si>
  <si>
    <t>30S/1 100% COTTON
100D 100% POLYESTER FILAMENT SIM</t>
  </si>
  <si>
    <t>30S/1 100% COTTON 80%
100D 100% POLYESTER FILAMENT SIM 20%</t>
  </si>
  <si>
    <t>S:\R&amp;D_Database\Masco Fabric Strength By RND\Picture Of Hanger\0. Picture of Hangers All in One\RND INN-903.jpg</t>
  </si>
  <si>
    <t>BOOKING-DESIGN FILES\RND INN-903 PICTURE (INSPIRATION).jpg</t>
  </si>
  <si>
    <t>STICKERS\RND INN-903 STICKER.docx</t>
  </si>
  <si>
    <t>BOOKING-DESIGN FILES\RND INN-903 Booking.doc</t>
  </si>
  <si>
    <t>FINISHING REPORT\RND INN-903 Finishing Report.pdf</t>
  </si>
  <si>
    <t>ALL COSTING\RND INN-903 Price.xls</t>
  </si>
  <si>
    <t>VERY COLORFUL DESIGN BY YARN, BOX SHAPED</t>
  </si>
  <si>
    <t>DESIGN VS M/C PROFILE, KNIT M/C SETUP IS HARD</t>
  </si>
  <si>
    <t>RND INN-2014 TGT-AW21</t>
  </si>
  <si>
    <t>1153 CNCPT</t>
  </si>
  <si>
    <t>SPACE DYED DROP NEEDLE RIB</t>
  </si>
  <si>
    <t>100% COTTON(ORGANIC)(SPACE DYED (Red (18-1664 TCX), 
Yellow (12-0643 TCX),
Blue (16-4535 TCX),
Turquoise (15-5217 TCX)</t>
  </si>
  <si>
    <t>COTTON(ORGANIC) (SPACE SYED) 100%</t>
  </si>
  <si>
    <t>S:\R&amp;D_Database\Masco Fabric Strength By RND\Picture Of Hanger\0. Picture of Hangers All in One\RND INN-2014 TGT-AW21.jpg</t>
  </si>
  <si>
    <t>STICKERS\RND INN-2014 TGT-AW21.docx</t>
  </si>
  <si>
    <t>BOOKING-DESIGN FILES\Development Sample Fabric Booking (For Upcoming TSSO Vendor Meeting) Buyer-Target (25-Jan-2020) R1.xlsx</t>
  </si>
  <si>
    <t>S:\R&amp;D_Database\Masco Fabric Strength By RND\KNIT BOOKING\RND INN-2014 TGT-AW21 Knit Booking.pdf</t>
  </si>
  <si>
    <t>BOOKING-DESIGN FILES\Test Reports\RND INN-2014-TGT-AW21 chain notation.pdf</t>
  </si>
  <si>
    <t>ALL COSTING\RND INN-2014 TGT-AW21 Price.xls</t>
  </si>
  <si>
    <t>MULTI COLOR SPACE DYED EFFECTS, HAND FEEL</t>
  </si>
  <si>
    <t>INITIAL MACHINE SET UP IS HARD</t>
  </si>
  <si>
    <t>LESS PRODUCTIVITY &amp; REGULAR QUALITY STANDARD HAS TO BE MAINTAINED</t>
  </si>
  <si>
    <t>RND KMT SPEC FLEECE</t>
  </si>
  <si>
    <t>SPACE YARN DYED FLEEDE</t>
  </si>
  <si>
    <t>100% COTTON(SPACE DYED YARN)</t>
  </si>
  <si>
    <t>S:\R&amp;D_Database\Masco Fabric Strength By RND\Picture Of Hanger\0. Picture of Hangers All in One\RND KMT SPEC FLEECE.jpg</t>
  </si>
  <si>
    <t>STICKERS\RND KMT SPCE FLEECE.docx</t>
  </si>
  <si>
    <t>MULTI COLOR MELANGE EFFECT</t>
  </si>
  <si>
    <t>Y/D PROCESS IS HARD. LIMITED SOURCE</t>
  </si>
  <si>
    <t>RND KNT SOC9683R(1) OP1</t>
  </si>
  <si>
    <t>CNCPT TR/B-2208028/6058</t>
  </si>
  <si>
    <t>95/5% COTTON(BCI)/ELASTANE</t>
  </si>
  <si>
    <t xml:space="preserve">45” </t>
  </si>
  <si>
    <t>S:\R&amp;D_Database\Masco Fabric Strength By RND\Picture Of Hanger\0. Picture of Hangers All in One\RND KNT SOC9683R(1) OP1.jpg</t>
  </si>
  <si>
    <t>STICKERS\RND KNT SOC9683R(1) OP1 Sticker.docx</t>
  </si>
  <si>
    <t>FINISHING REPORT\RND KNT SOC9683R(1) OP1 &amp; OP3 Finishing Report.xlsx</t>
  </si>
  <si>
    <t>ALL COSTING\RND KNT SOC9683R(1) OP1  OP3 Price.xls</t>
  </si>
  <si>
    <t>SPACE DYED YARN, STRETCHABILITY OF RIB</t>
  </si>
  <si>
    <t>SPACE DYED YARN SOURCES ARE LIMITED</t>
  </si>
  <si>
    <t>LESS PRODUCTIVITY &amp; HIGHER WASTAGE PERCENTAGE. VERY HIGH SHRINKAGE ALONG WIDTH.</t>
  </si>
  <si>
    <t>RND KNT SOC9683R(1) OP3</t>
  </si>
  <si>
    <t>CNCPT TR/B-2208028/6062</t>
  </si>
  <si>
    <t xml:space="preserve">49” </t>
  </si>
  <si>
    <t>S:\R&amp;D_Database\Masco Fabric Strength By RND\Picture Of Hanger\0. Picture of Hangers All in One\RND KNT SOC9683R(1) OP3.jpg</t>
  </si>
  <si>
    <t>STICKERS\RND KNT SOC9683R(1) OP3 Sticker.docx</t>
  </si>
  <si>
    <t>RND MBT-300</t>
  </si>
  <si>
    <t>DV-1225</t>
  </si>
  <si>
    <t>BRUSHED SPACE DYED POLYESTER STR S/J</t>
  </si>
  <si>
    <t>92/8% POLYESTER/ELASTANE</t>
  </si>
  <si>
    <t>S:\R&amp;D_Database\Masco Fabric Strength By RND\Picture Of Hanger\0. Picture of Hangers All in One\RND MBT-300.jpg</t>
  </si>
  <si>
    <t>ANALYSING REPORT\RND MBT-300 Analysis Report.pdf</t>
  </si>
  <si>
    <t>STICKERS\RND MBT-300 Sticker.docx</t>
  </si>
  <si>
    <t>BOOKING-DESIGN FILES\RND MBT-300 Booking.doc</t>
  </si>
  <si>
    <t>FINISHING REPORT\RND MBT-300 Finishing Report.pdf</t>
  </si>
  <si>
    <t>ALL COSTING\RND MBT-300 Price.xls</t>
  </si>
  <si>
    <t>SPACE DYED FILAMENT YARN, HIGH STRETCH</t>
  </si>
  <si>
    <t>SPACE DYED FILAMENT YARN SOURCES ARE RARE</t>
  </si>
  <si>
    <t>RND MCB-56</t>
  </si>
  <si>
    <t>LEE0114 SS23</t>
  </si>
  <si>
    <t>SIRO SLUB STRIPE SINGLE JERSEY</t>
  </si>
  <si>
    <t>24S/1 100% COTTON
24S/1 60/40% CVC SIRO SLUB</t>
  </si>
  <si>
    <t>S:\R&amp;D_Database\Masco Fabric Strength By RND\Picture Of Hanger\0. Picture of Hangers All in One\RND MCB-56.jpg</t>
  </si>
  <si>
    <t>ANALYSING REPORT\RND MCB-56 Analysis Report.pdf</t>
  </si>
  <si>
    <t>STICKERS\RND MCB-56 Sticker.docx</t>
  </si>
  <si>
    <t>BOOKING-DESIGN FILES\RND MCB-56 Design File.xls</t>
  </si>
  <si>
    <t>FINISHING REPORT\RND MCB-56 Finishing Report One Pager.xlsx</t>
  </si>
  <si>
    <t>ALL COSTING\RND MCB-56 Price.xls</t>
  </si>
  <si>
    <t>SIRO SLUB STRIPE LOOK</t>
  </si>
  <si>
    <t>YARN COMPOSITION V/S DESIGN OUTLOOK</t>
  </si>
  <si>
    <t>LESS PRODUCTIVITY &amp; HIGHER WESTAGE PERCENTAGE.</t>
  </si>
  <si>
    <t>RND MFB-45 A</t>
  </si>
  <si>
    <t>DEBENHAMS</t>
  </si>
  <si>
    <t>FAKE PRINT SINGLE JERSEY</t>
  </si>
  <si>
    <t xml:space="preserve">10F- 28S/1 COTTON
35F-28S/1 60/40% COTTON/POLYESTER
35F-28S/1 65/35% POLYESTER/COTTON
10F-28S/1 80/20% POLYESTER/COTTON
</t>
  </si>
  <si>
    <t>28S/1 COTTON 11%
28S/1 60/40% COTTON POLYESTER 39%
28S/1 65/35% POLYESTER/COTTON 39%
28S/1 80/20% POLYESTER/COTTON 11%</t>
  </si>
  <si>
    <t>S:\R&amp;D_Database\Masco Fabric Strength By RND\Picture Of Hanger\0. Picture of Hangers All in One\RND MFB-45 A.jpg</t>
  </si>
  <si>
    <t>STICKERS\RND MFB-45A.docx</t>
  </si>
  <si>
    <t>BOOKING-DESIGN FILES\RND MFB-45A Booking.doc</t>
  </si>
  <si>
    <t>S:\R&amp;D_Database\Masco Fabric Strength By RND\KNIT BOOKING\RND MFB-45 A KNIT BOOKING.pdf</t>
  </si>
  <si>
    <t>FINISHING REPORT\RND MFB-45 A.pdf</t>
  </si>
  <si>
    <t>ALL COSTING\RND MFB-45A Price.xls</t>
  </si>
  <si>
    <t>GRADIANT AOP LOOKING</t>
  </si>
  <si>
    <t>RND MFB-45 B</t>
  </si>
  <si>
    <t>S:\R&amp;D_Database\Masco Fabric Strength By RND\Picture Of Hanger\0. Picture of Hangers All in One\RND MFB-45 B.jpg</t>
  </si>
  <si>
    <t>FINISHING REPORT\RND MFB-45 B.pdf</t>
  </si>
  <si>
    <t>ALL COSTING\RND MFB-45B  45C Price.xls</t>
  </si>
  <si>
    <t>RND MFB-45 C</t>
  </si>
  <si>
    <t>S:\R&amp;D_Database\Masco Fabric Strength By RND\Picture Of Hanger\0. Picture of Hangers All in One\RND MFB-45 C.jpg</t>
  </si>
  <si>
    <t>STICKERS\RND MFB-45C.docx</t>
  </si>
  <si>
    <t>FINISHING REPORT\RND MFB-45 C.pdf</t>
  </si>
  <si>
    <t>RND MFB-45</t>
  </si>
  <si>
    <t>24F- 28S/1 COTTON
24F-28S/1 80/20% COTTON/POLYESTER
24F-28S/1 60/40% COTTON/POLYESTER
24F-28S/1 65/35% POLYESTER/COTTON</t>
  </si>
  <si>
    <t>28S/1 COTTON 25%
28S/1 80/20% COTTON/POLYESTER 25%
28S/1 60/40% COTTON/POLYESTER 25%
28S/1 65/35% POLYESTER/COTTON 25%</t>
  </si>
  <si>
    <t>S:\R&amp;D_Database\Masco Fabric Strength By RND\Picture Of Hanger\0. Picture of Hangers All in One\RND MFB-45.jpg</t>
  </si>
  <si>
    <t>STICKERS\RND MFB-45.docx</t>
  </si>
  <si>
    <t>BOOKING-DESIGN FILES\RND MFB-45 Booking.doc</t>
  </si>
  <si>
    <t>S:\R&amp;D_Database\Masco Fabric Strength By RND\KNIT BOOKING\RND MFB-45 Knit Booking.pdf</t>
  </si>
  <si>
    <t>FINISHING REPORT\RND MFB-45.pdf</t>
  </si>
  <si>
    <t>ALL COSTING\RND MFB-45 Price.xls</t>
  </si>
  <si>
    <t>RND MFB-45 D</t>
  </si>
  <si>
    <t>DV-1158</t>
  </si>
  <si>
    <t>50/50% VISCOSE (ECOVERO)/COTTON (ORGANIC)</t>
  </si>
  <si>
    <t>30S/1 100% COTTON (ORGANIC)
30S/1 100% VISCOSE (LENZING ECOVERO VORTEX)</t>
  </si>
  <si>
    <t>30S/1 100% COTTON (ORGANIC) 50%
30S/1 100% VISCOSE (LENZING ECOVERO VORTEX) 50%</t>
  </si>
  <si>
    <t>S:\R&amp;D_Database\Masco Fabric Strength By RND\Picture Of Hanger\0. Picture of Hangers All in One\RND MFB-45 D.jpg</t>
  </si>
  <si>
    <t>STICKERS\RND MFB-45 D Sticker.docx</t>
  </si>
  <si>
    <t>BOOKING-DESIGN FILES\RND MFB-45 D Booking.doc</t>
  </si>
  <si>
    <t>FINISHING REPORT\RND MFB-45 D Finishing Report.pdf</t>
  </si>
  <si>
    <t>ALL COSTING\RND MFB-45 D Price.xls</t>
  </si>
  <si>
    <t>SUSTAINABLE, YARN DYED STRIPE EFFECT</t>
  </si>
  <si>
    <t>WET PROCESS RECIPE IS VITAL</t>
  </si>
  <si>
    <t>REGULAR PRODUCTIVITY &amp; PARAMETERS NEED TO BE ACHIEVED. VERY HIGH SHRINKAGE TENDENCY</t>
  </si>
  <si>
    <t>RND MFB-47</t>
  </si>
  <si>
    <t>DV-314</t>
  </si>
  <si>
    <t>OTTOMAN SINGLE JERSEY</t>
  </si>
  <si>
    <t>6F-26S/1 COTTON
4F-34S/1 COTTON</t>
  </si>
  <si>
    <t>26S/1 COTTON 66%
34S/1 COTTON 34%</t>
  </si>
  <si>
    <t>S:\R&amp;D_Database\Masco Fabric Strength By RND\Picture Of Hanger\0. Picture of Hangers All in One\RND MFB-47.jpg</t>
  </si>
  <si>
    <t>STICKERS\RND MFB-47.docx</t>
  </si>
  <si>
    <t>BOOKING-DESIGN FILES\RND MFB-47 Booking.doc</t>
  </si>
  <si>
    <t>FINISHING REPORT\RND MFB-47.pdf</t>
  </si>
  <si>
    <t>ALL COSTING\RND MFB-47  price.xls</t>
  </si>
  <si>
    <t>CORD EFFECT &amp; LOOSE STRUCTURE</t>
  </si>
  <si>
    <t xml:space="preserve">CAREFUL YARN FEEDING IN KNIT M/C </t>
  </si>
  <si>
    <t>MORE OR LESS CORD EFFECT CAN BE PRODUCE AND TRUMBLE DYR REQUIRED TO CONTROL SHRINKAGE</t>
  </si>
  <si>
    <t>22+3 (1X1 L.Rib)</t>
  </si>
  <si>
    <t>RND MFB-64</t>
  </si>
  <si>
    <t>SP19-G 03</t>
  </si>
  <si>
    <t>CROSS DYED SINGLE JERSEY</t>
  </si>
  <si>
    <t>24S/1 65/35% POLYESTER/VISCOSE</t>
  </si>
  <si>
    <t>24S/1 65/35% POLYESTER/VICOSE 100%</t>
  </si>
  <si>
    <t>S:\R&amp;D_Database\Masco Fabric Strength By RND\Picture Of Hanger\0. Picture of Hangers All in One\RND MFB-64.jpg</t>
  </si>
  <si>
    <t>ANALYSING REPORT\RND MFB-64.pdf</t>
  </si>
  <si>
    <t>STICKERS\RND MFB-64.docx</t>
  </si>
  <si>
    <t>BOOKING-DESIGN FILES\RND MFB-64 Booking.doc</t>
  </si>
  <si>
    <t>S:\R&amp;D_Database\Masco Fabric Strength By RND\KNIT BOOKING\RND MFB-64 KNIT BOOKING.pdf</t>
  </si>
  <si>
    <t>FINISHING REPORT\RND MFB-64.pdf</t>
  </si>
  <si>
    <t>ALL COSTING\RND MFB-64 Price.xls</t>
  </si>
  <si>
    <t xml:space="preserve">CROSS DYED, HAND FEEL, DRAPABLE. </t>
  </si>
  <si>
    <t>PERFECT CROSS DYED EFFECT, PILLING STD</t>
  </si>
  <si>
    <t>RND MFB-2031 SPCD</t>
  </si>
  <si>
    <t>CNCPT BATCH-7876, 7900</t>
  </si>
  <si>
    <t xml:space="preserve">Target (Australia) </t>
  </si>
  <si>
    <t>SPACE DYED VARIEGATED RIB</t>
  </si>
  <si>
    <t xml:space="preserve">47” </t>
  </si>
  <si>
    <t>S:\R&amp;D_Database\Masco Fabric Strength By RND\Picture Of Hanger\0. Picture of Hangers All in One\RND MFB-2031 SPCD.jpg</t>
  </si>
  <si>
    <t>STICKERS\RND MFB-2031 SPCD Sticker.docx</t>
  </si>
  <si>
    <t>S:\R&amp;D_Database\Masco Fabric Strength By RND\KNIT BOOKING\RND MFB-2031 SPCD Knit Booking.pdf</t>
  </si>
  <si>
    <t>FINISHING REPORT\RND MFB-2031 SPCD Finishing Report.pdf</t>
  </si>
  <si>
    <t>ALL COSTING\RND MFB-2031 SPCD Price.xls</t>
  </si>
  <si>
    <t>RND MKB PC 1 KSL</t>
  </si>
  <si>
    <t xml:space="preserve">65/35% POLYESTER/COTTON (YARN), FINAL COMP. TBC </t>
  </si>
  <si>
    <t>S:\R&amp;D_Database\Masco Fabric Strength By RND\Picture Of Hanger\0. Picture of Hangers All in One\RND MKB PC1 KSL.jpg</t>
  </si>
  <si>
    <t>STICKERS\RND MKB PC 1 KSL.docx</t>
  </si>
  <si>
    <t>TWO TONE CONTRAST DYED</t>
  </si>
  <si>
    <t xml:space="preserve">COMPOSITION, BURN AREA &amp; CROSS DYEING </t>
  </si>
  <si>
    <t>TENDENCY FOR FABRIC FAULTS AND HIGHER WASTAGE PERCENTAGE. SUPPOSED TO BURN OUT WASHING</t>
  </si>
  <si>
    <t>RND MKB PC 2 KSL</t>
  </si>
  <si>
    <t>S:\R&amp;D_Database\Masco Fabric Strength By RND\Picture Of Hanger\0. Picture of Hangers All in One\RND MKB PC2 KSL.jpg</t>
  </si>
  <si>
    <t>STICKERS\RND MKB PC 2 KSL.docx</t>
  </si>
  <si>
    <t>RND MKB PC 3 KSL</t>
  </si>
  <si>
    <t>S:\R&amp;D_Database\Masco Fabric Strength By RND\Picture Of Hanger\0. Picture of Hangers All in One\RND MKB PC3 KSL.jpg</t>
  </si>
  <si>
    <t>STICKERS\RND MKB PC 3 KSL.docx</t>
  </si>
  <si>
    <t>RND MSB CA-3155 Y/D</t>
  </si>
  <si>
    <t>PLAITED SINGLE JERSEY</t>
  </si>
  <si>
    <t>Y/D PLAITED PIN STRIPE JERSEY</t>
  </si>
  <si>
    <t>68/32% COTTON/POLYESTER</t>
  </si>
  <si>
    <t>28S/1 COTTON(SLUB-Y/D)+ 50D POLYESTER(FILAMENT)</t>
  </si>
  <si>
    <t>S:\R&amp;D_Database\Masco Fabric Strength By RND\Picture Of Hanger\0. Picture of Hangers All in One\RND MSB CA-3155 YD.jpg</t>
  </si>
  <si>
    <t>STICKERS\RND MSB CA-3155-YD.docx</t>
  </si>
  <si>
    <t>BOOKING-DESIGN FILES\RND CA-3155 YD booking.doc</t>
  </si>
  <si>
    <t>FINISHING REPORT\RND MSB CA-3155 YD.pdf</t>
  </si>
  <si>
    <t>ALL COSTING\RND MSB CA-3155 YD Price.xls</t>
  </si>
  <si>
    <t>SLUB AND CONTRUST EFFECT AND HAND FEEL</t>
  </si>
  <si>
    <t>POSSIBILITY TO SHOW LOWER YARN AT FACE</t>
  </si>
  <si>
    <t>LESS PRODUCTIVITY AND HIGHER FAULT TENDENCY</t>
  </si>
  <si>
    <t>RND MSB CA-3155-PIN STRIPE</t>
  </si>
  <si>
    <t>S:\R&amp;D_Database\Masco Fabric Strength By RND\Picture Of Hanger\0. Picture of Hangers All in One\RND MSB CA-3155-PIN STRIPE.jpg</t>
  </si>
  <si>
    <t>ANALYSING REPORT\RND MSB CA-3155-PIN-STRIPE.pdf</t>
  </si>
  <si>
    <t>RND MSB CA-3155-PIN-STRIPE(2)</t>
  </si>
  <si>
    <t>S:\R&amp;D_Database\Masco Fabric Strength By RND\Picture Of Hanger\0. Picture of Hangers All in One\RND MSB CA-3155-PIN-STRIPE(2).jpg</t>
  </si>
  <si>
    <t>RND MSB LNG MLT INJ</t>
  </si>
  <si>
    <t>MULTI COLOR INJECT ENGINEERING JERSEY</t>
  </si>
  <si>
    <t>95/5% COTTON/POLYESTER(LONG INJECT)</t>
  </si>
  <si>
    <t>S:\R&amp;D_Database\Masco Fabric Strength By RND\Picture Of Hanger\0. Picture of Hangers All in One\RND MSB LNG MLT INJ.jpg</t>
  </si>
  <si>
    <t>STICKERS\RND MSB LNG MLT INJ.docx</t>
  </si>
  <si>
    <t>MULTI COLOR LONG INJECT EFFECT</t>
  </si>
  <si>
    <t>LESS PRODUCTIVITY AND HIGHER WASTAGE IN YARN DYEING</t>
  </si>
  <si>
    <t>RND MSB-05 A</t>
  </si>
  <si>
    <t>CA-CHQ2S13-2017</t>
  </si>
  <si>
    <t>SPACE DYED SINLE JERSEY</t>
  </si>
  <si>
    <t>30S/1 100% COTTON(SPACE DYE)(PAODA BLUE 17-4724 TCX &amp; WHITE)
Y/D</t>
  </si>
  <si>
    <t>30S/1 100% COTTON(SPACE DYE) 100%</t>
  </si>
  <si>
    <t>S:\R&amp;D_Database\Masco Fabric Strength By RND\Picture Of Hanger\0. Picture of Hangers All in One\RND MSB-05 A.jpg</t>
  </si>
  <si>
    <t>ANALYSING REPORT\RND MSB-05A, 05B, 05C, 05D.jpg</t>
  </si>
  <si>
    <t>STICKERS\RND MSB-05 A.docx</t>
  </si>
  <si>
    <t>BOOKING-DESIGN FILES\RND MSB-5 A-B-C-D booking.doc</t>
  </si>
  <si>
    <t>ALL COSTING\RND MSB-05 A Price.xls</t>
  </si>
  <si>
    <t>MULTI COLOR MELANGE LOOK</t>
  </si>
  <si>
    <t>SPACE DYEING CAPACITY IS RARE &amp; LESS PRODUCTIVITY</t>
  </si>
  <si>
    <t>RND MSB-05 D</t>
  </si>
  <si>
    <t>CA-CHQ2S13-2018</t>
  </si>
  <si>
    <t>30S/1 100% COTTON(SPACE DYE)(QUARRY H07+ECRU)
Y/D</t>
  </si>
  <si>
    <t>S:\R&amp;D_Database\Masco Fabric Strength By RND\Picture Of Hanger\0. Picture of Hangers All in One\RND MSB-05 D.jpg</t>
  </si>
  <si>
    <t>STICKERS\RND MSB-05 D.docx</t>
  </si>
  <si>
    <t>RND MSB-05 E</t>
  </si>
  <si>
    <t>CA-CHQ2S13-2019</t>
  </si>
  <si>
    <t>30S/1 100% COTTON(SPACE DYE)(3 COLOR)
Y/D</t>
  </si>
  <si>
    <t>S:\R&amp;D_Database\Masco Fabric Strength By RND\Picture Of Hanger\0. Picture of Hangers All in One\RND MSB-05 E.jpg</t>
  </si>
  <si>
    <t>ANALYSING REPORT\RND MSB-05E.jpg</t>
  </si>
  <si>
    <t>STICKERS\RND MSB-05 E.docx</t>
  </si>
  <si>
    <t>BOOKING-DESIGN FILES\RND MSB-5E booking.doc</t>
  </si>
  <si>
    <t>RND MSB-06 AOP AZ</t>
  </si>
  <si>
    <t>BURN AOP SINGLE JERSEY</t>
  </si>
  <si>
    <t xml:space="preserve">TBC% POLYESTER/COTTON </t>
  </si>
  <si>
    <t>S:\R&amp;D_Database\Masco Fabric Strength By RND\Picture Of Hanger\0. Picture of Hangers All in One\RND MSB-06 AOP AZ.jpg</t>
  </si>
  <si>
    <t>STICKERS\RND MSB-06 AOP AZ.docx</t>
  </si>
  <si>
    <t>MORE BURN EFFECT AND ALL OVER PRINT</t>
  </si>
  <si>
    <t xml:space="preserve">COMPOSITION, BURN AREA, WET PROCESSES, FABRIC WEIGHT &amp; STRENGTH </t>
  </si>
  <si>
    <t>RND MSB-06 AOP LCE</t>
  </si>
  <si>
    <t>"S:\R&amp;D_Database\Masco Fabric Strength By RND\Picture Of Hanger\0. Picture of Hangers All in One\RND MSB-06 AOP LCE.jpg"</t>
  </si>
  <si>
    <t>STICKERS\RND MSB-06 AOP LCE.docx</t>
  </si>
  <si>
    <t>RND MSB-06 AOP SHADOW</t>
  </si>
  <si>
    <t>S:\R&amp;D_Database\Masco Fabric Strength By RND\Picture Of Hanger\0. Picture of Hangers All in One\RND MSB-06 AOP SHADOW.jpg</t>
  </si>
  <si>
    <t>STICKERS\RND MSB-06 AOP SHADOW.docx</t>
  </si>
  <si>
    <t>MORE BURN EFFECT AND ALL OVER PRINT, DRAPABILITY</t>
  </si>
  <si>
    <t>RND MSB-06 AOP WVY(1)</t>
  </si>
  <si>
    <t>S:\R&amp;D_Database\Masco Fabric Strength By RND\Picture Of Hanger\0. Picture of Hangers All in One\RND MSB-06 AOP WVY (1).jpg</t>
  </si>
  <si>
    <t>STICKERS\RND MSB-06 AOP WVY (1).docx</t>
  </si>
  <si>
    <t>RND MSB-06 AOP WVY</t>
  </si>
  <si>
    <t>S:\R&amp;D_Database\Masco Fabric Strength By RND\Picture Of Hanger\0. Picture of Hangers All in One\RND MSB-06 AOP WVY.jpg</t>
  </si>
  <si>
    <t>STICKERS\RND MSB-06 AOP WVY.docx</t>
  </si>
  <si>
    <t>RND MSB-06 C WHT TBC 2</t>
  </si>
  <si>
    <t>CA- CHQ2S14- 2017</t>
  </si>
  <si>
    <t xml:space="preserve">TBC% POLYESTER/COTTON(COMPACT) </t>
  </si>
  <si>
    <t>28S/1 65/35% POLYESTER/COTTON</t>
  </si>
  <si>
    <t>S:\R&amp;D_Database\Masco Fabric Strength By RND\Picture Of Hanger\0. Picture of Hangers All in One\RND MSB-06 C WHT TBC 2.jpg</t>
  </si>
  <si>
    <t>STICKERS\RND MSB-06 C WHT TBC 2.docx</t>
  </si>
  <si>
    <t>BOOKING-DESIGN FILES\RND MSB-06A 06B 06C06D booking.doc</t>
  </si>
  <si>
    <t>RND MSB-06 C WHT TBC 1</t>
  </si>
  <si>
    <t>CA- CHQ2S14- 2018</t>
  </si>
  <si>
    <t>S:\R&amp;D_Database\Masco Fabric Strength By RND\Picture Of Hanger\0. Picture of Hangers All in One\RND MSB-06 C WHT TBC1.jpg</t>
  </si>
  <si>
    <t>STICKERS\RND MSB-06 C WHT TBC 1.docx</t>
  </si>
  <si>
    <t>RND MSB-06 C WHT</t>
  </si>
  <si>
    <t>CA- CHQ2S14- 2019</t>
  </si>
  <si>
    <t>S:\R&amp;D_Database\Masco Fabric Strength By RND\Picture Of Hanger\0. Picture of Hangers All in One\RND MSB-06 C WHT.jpg</t>
  </si>
  <si>
    <t>STICKERS\RND MSB-06 C WHT.docx</t>
  </si>
  <si>
    <t>RND MSB-06 C</t>
  </si>
  <si>
    <t>CA- CHQ2S14- 2020</t>
  </si>
  <si>
    <t>BURN OUT CROSS DYED SINGLE JERSEY</t>
  </si>
  <si>
    <t>S:\R&amp;D_Database\Masco Fabric Strength By RND\Picture Of Hanger\0. Picture of Hangers All in One\RND MSB-06 C.jpg</t>
  </si>
  <si>
    <t>ANALYSING REPORT\RND MSB-06A, 06, 06C, 06D.jpg</t>
  </si>
  <si>
    <t>STICKERS\RND MSB-06 C.docx</t>
  </si>
  <si>
    <t>TWO TONE CONTRAST BURN OUT AOP</t>
  </si>
  <si>
    <t>RND MSB-06 D</t>
  </si>
  <si>
    <t>CA- CHQ2S14- 2021</t>
  </si>
  <si>
    <t>S:\R&amp;D_Database\Masco Fabric Strength By RND\Picture Of Hanger\0. Picture of Hangers All in One\RND MSB-06 D.jpg</t>
  </si>
  <si>
    <t>STICKERS\RND MSB-06 D.docx</t>
  </si>
  <si>
    <t>RND MSB-07 A BURN WASH</t>
  </si>
  <si>
    <t>CA- CHQ2S15- 2017</t>
  </si>
  <si>
    <t>26S/1 65/35% POLYESTER/COTTON</t>
  </si>
  <si>
    <t>S:\R&amp;D_Database\Masco Fabric Strength By RND\Picture Of Hanger\0. Picture of Hangers All in One\RND MSB-07 A BURN WASH.jpg</t>
  </si>
  <si>
    <t>STICKERS\RND MSB-07 A BURN WASH.docx</t>
  </si>
  <si>
    <t>BOOKING-DESIGN FILES\RND MSB-07A 07B booking.doc</t>
  </si>
  <si>
    <t>RND MSB-07 A</t>
  </si>
  <si>
    <t>CA- CHQ2S15- 2018</t>
  </si>
  <si>
    <t xml:space="preserve">65/35% POLYESTER/COTTON </t>
  </si>
  <si>
    <t>S:\R&amp;D_Database\Masco Fabric Strength By RND\Picture Of Hanger\0. Picture of Hangers All in One\RND MSB-07 A.jpg</t>
  </si>
  <si>
    <t>ANALYSING REPORT\RND MSB-07 A.jpg</t>
  </si>
  <si>
    <t>STICKERS\RND MSB-07 A.docx</t>
  </si>
  <si>
    <t xml:space="preserve">COMPOSITION &amp; CROSS DYEING </t>
  </si>
  <si>
    <t>RND MSB-07 B</t>
  </si>
  <si>
    <t>CA- CHQ2S15- 2019</t>
  </si>
  <si>
    <t>S:\R&amp;D_Database\Masco Fabric Strength By RND\Picture Of Hanger\0. Picture of Hangers All in One\RND MSB-07 B.jpg</t>
  </si>
  <si>
    <t>ANALYSING REPORT\RND MSB-07 B.jpg</t>
  </si>
  <si>
    <t>STICKERS\RND MSB-07 B.docx</t>
  </si>
  <si>
    <t>RND MSB-07 BURN WASH</t>
  </si>
  <si>
    <t>CA- CHQ2S15- 2020</t>
  </si>
  <si>
    <t>S:\R&amp;D_Database\Masco Fabric Strength By RND\Picture Of Hanger\0. Picture of Hangers All in One\RND MSB-07 BURN WASH.jpg</t>
  </si>
  <si>
    <t>STICKERS\RND MSB-07 B BURN WASH.docx</t>
  </si>
  <si>
    <t>RND MSB-15</t>
  </si>
  <si>
    <t xml:space="preserve">PIN STRIPE SINGLE JERSEY </t>
  </si>
  <si>
    <t>50/33/17% VISCOSE /POLYESTER/COTTON</t>
  </si>
  <si>
    <t>1F-26S/1 65/35% POLYESTER/COTTON+1F- 26S/1 VISCOSE(SLUB)</t>
  </si>
  <si>
    <t>26S/1 65/35% POLYESTER/COTTON 50%
26S/1 VISCOSE(SLUB) 50%</t>
  </si>
  <si>
    <t>S:\R&amp;D_Database\Masco Fabric Strength By RND\Picture Of Hanger\0. Picture of Hangers All in One\RND MSB-15.jpg</t>
  </si>
  <si>
    <t>ANALYSING REPORT\RND MSB-15.pdf</t>
  </si>
  <si>
    <t>STICKERS\RND MSB-15.docx</t>
  </si>
  <si>
    <t>BOOKING-DESIGN FILES\RND MSB-15 booking.doc</t>
  </si>
  <si>
    <t xml:space="preserve">PIN STRIPE SLUB LOOK </t>
  </si>
  <si>
    <t>HIGH SHRINKAGE IN VISCOSE FIBER</t>
  </si>
  <si>
    <t>RND  MSB-2009 SPD</t>
  </si>
  <si>
    <t>MULTISTRUCTURED SPACE DYED RIB</t>
  </si>
  <si>
    <t>95/5% FILAMENT POLYESTER/ELASTANE</t>
  </si>
  <si>
    <t>100D POLYESTER(FILAMENT) (SPACE DYED)
20D ELASTANE</t>
  </si>
  <si>
    <t>100D POLYESTER(FILAMENT) (SPACE DYED) 95%
20D ELASTANE 5%</t>
  </si>
  <si>
    <t>S:\R&amp;D_Database\Masco Fabric Strength By RND\Picture Of Hanger\0. Picture of Hangers All in One\RND MSB-2009 SPD.jpg</t>
  </si>
  <si>
    <t>STICKERS\RND MSB-2009 SPD.docx</t>
  </si>
  <si>
    <t>BOOKING-DESIGN FILES\RND MSB-2009 SPD Booking.doc</t>
  </si>
  <si>
    <t>S:\R&amp;D_Database\Masco Fabric Strength By RND\KNIT BOOKING\RND MSB-2009 SPD Knit Booking.pdf</t>
  </si>
  <si>
    <t>BOOKING-DESIGN FILES\RND MSB-2009 Design File.pdf</t>
  </si>
  <si>
    <t>FINISHING REPORT\RND MSB-2009 SPD.pdf</t>
  </si>
  <si>
    <t>ALL COSTING\RND MSB-2009 SPD Price.xls</t>
  </si>
  <si>
    <t>MULTI STRUCTURE DROP NEEDLE, SPACE DYED</t>
  </si>
  <si>
    <t>KNIT M/C INITIAL SET UP IS HARD, POLYESTER SPACE DYED</t>
  </si>
  <si>
    <t>LESS PRODUCTIVITY &amp; HIGHER WASTAGE PERCENTAG. POOR FASTNESS PROPETIES IN POLYESTER SPACE DYEING</t>
  </si>
  <si>
    <t>RND MSB-2021H SPCD</t>
  </si>
  <si>
    <t>IND TR/B-7035/27582</t>
  </si>
  <si>
    <t>SPACE DYED 2x2 STRETCH RIB</t>
  </si>
  <si>
    <t>S:\R&amp;D_Database\Masco Fabric Strength By RND\Picture Of Hanger\0. Picture of Hangers All in One\RND MSB-2021H SPCD.jpg</t>
  </si>
  <si>
    <t>"S:\R&amp;D_Database\Masco Fabric Strength By RND\BOOKING-DESIGN FILES\RND MSB-2021H SPCD Grey Swatch.jpg"</t>
  </si>
  <si>
    <t>"S:\R&amp;D_Database\Masco Fabric Strength By RND\STICKERS\RND MSB-2021H SPCD Sticker.docx"</t>
  </si>
  <si>
    <t>"S:\R&amp;D_Database\Masco Fabric Strength By RND\BOOKING-DESIGN FILES\RND MSB-2021H SPCD Booking.doc"</t>
  </si>
  <si>
    <t>S:\R&amp;D_Database\Masco Fabric Strength By RND\KNIT BOOKING\RND MSB-2021H SPCD Knit Booking.pdf</t>
  </si>
  <si>
    <t>"S:\R&amp;D_Database\Masco Fabric Strength By RND\FINISHING REPORT\RND MSB-2021H SPCD Finishing Report.pdf"</t>
  </si>
  <si>
    <t>"S:\R&amp;D_Database\Masco Fabric Strength By RND\ALL COSTING\RND MSB-2021H SPCD Price.xls"</t>
  </si>
  <si>
    <t>SPACE-DYED LOOK, BULKINESS, STRETCH</t>
  </si>
  <si>
    <t xml:space="preserve">YARN SOURCING &amp; MAXIMUM 5 COLORS CAPACITY </t>
  </si>
  <si>
    <t>RND SPC-01</t>
  </si>
  <si>
    <t>SPACE DYED SINGLE JERSEY</t>
  </si>
  <si>
    <t>S:\R&amp;D_Database\Masco Fabric Strength By RND\Picture Of Hanger\0. Picture of Hangers All in One\RND SPC-01.jpg</t>
  </si>
  <si>
    <t>STICKERS\RND SPC-01.docx</t>
  </si>
  <si>
    <t>YARN DYEING CAPACITY IS VERY LESS</t>
  </si>
  <si>
    <t>LESS PRODUCTIVITY IN YARN DYEING</t>
  </si>
  <si>
    <t>RND SPC-03</t>
  </si>
  <si>
    <t>S:\R&amp;D_Database\Masco Fabric Strength By RND\Picture Of Hanger\0. Picture of Hangers All in One\RND SPC-03.jpg</t>
  </si>
  <si>
    <t>STICKERS\RND SPC-03.docx</t>
  </si>
  <si>
    <t>SPACE DYED MELANGE</t>
  </si>
  <si>
    <t>RND SPC-04</t>
  </si>
  <si>
    <t>S:\R&amp;D_Database\Masco Fabric Strength By RND\Picture Of Hanger\0. Picture of Hangers All in One\RND SPC-04.jpg</t>
  </si>
  <si>
    <t>STICKERS\RND SPC-04.docx</t>
  </si>
  <si>
    <t>RND SPC-05 E</t>
  </si>
  <si>
    <t>S:\R&amp;D_Database\Masco Fabric Strength By RND\Picture Of Hanger\0. Picture of Hangers All in One\RND SPC-05 E.jpg</t>
  </si>
  <si>
    <t>STICKERS\RND SPC-05 E.docx</t>
  </si>
  <si>
    <t xml:space="preserve">RND SPC-05 </t>
  </si>
  <si>
    <t>S:\R&amp;D_Database\Masco Fabric Strength By RND\Picture Of Hanger\0. Picture of Hangers All in One\RND SPC-05.jpg</t>
  </si>
  <si>
    <t>STICKERS\RND SPC-05.docx</t>
  </si>
  <si>
    <t>RND TGT-01</t>
  </si>
  <si>
    <t>POLYESTER 100%</t>
  </si>
  <si>
    <t>S:\R&amp;D_Database\Masco Fabric Strength By RND\Picture Of Hanger\0. Picture of Hangers All in One\RND TGT-01.jpg</t>
  </si>
  <si>
    <t>STICKERS\RND TGT-01.docx</t>
  </si>
  <si>
    <t xml:space="preserve">REPEAT SIZE, DYEING EFFECIENCY </t>
  </si>
  <si>
    <t>17.SPARKING KNITTED FABRIC</t>
  </si>
  <si>
    <t>RND HMB LRX RIB S6</t>
  </si>
  <si>
    <t xml:space="preserve">1X1 RIB  </t>
  </si>
  <si>
    <t xml:space="preserve">FEEDER STRIPE 1X1 RIB </t>
  </si>
  <si>
    <t>92/8% VISCOSE/LUREX</t>
  </si>
  <si>
    <t>30S/1, 100% VISCOSE + 130D LUREX</t>
  </si>
  <si>
    <t>30S/1, 100% VISCOSE 92%
130D LUREX 8%</t>
  </si>
  <si>
    <t>S:\R&amp;D_Database\Masco Fabric Strength By RND\Picture Of Hanger\0. Picture of Hangers All in One\RND HMB LRX RIB S6.jpg</t>
  </si>
  <si>
    <t>STICKERS\RND HMB LRX RIB S6.docx</t>
  </si>
  <si>
    <t>ALL COSTING\RND HMB LRX RIB S6 PRICE.xls</t>
  </si>
  <si>
    <t>RANBOW LUREX STRIPE</t>
  </si>
  <si>
    <t>ONLY Y/D METHOD, NO WET PROCESS CAN EXCEED TEMP 60 DEGRE</t>
  </si>
  <si>
    <t>RND HMB LUREX RIB</t>
  </si>
  <si>
    <t xml:space="preserve">2X2 RIB </t>
  </si>
  <si>
    <t xml:space="preserve">2X2 LUREX RIB </t>
  </si>
  <si>
    <t>95/5% COTTON/LUREX</t>
  </si>
  <si>
    <t>S:\R&amp;D_Database\Masco Fabric Strength By RND\Picture Of Hanger\0. Picture of Hangers All in One\RND HMB LUREX RIB.jpg</t>
  </si>
  <si>
    <t>STICKERS\RND HMB LUREX RIB.docx</t>
  </si>
  <si>
    <t>GLITTERING STRIPE EFFECT</t>
  </si>
  <si>
    <t>TOO DIFFICULT TO FEED LUREX YARN IN M/C</t>
  </si>
  <si>
    <t>LOW PRODUCTIVITY AND HIGHER WASTAGE PERCENTAGE</t>
  </si>
  <si>
    <t>RND INN-31 ENGR STR MIX SPG</t>
  </si>
  <si>
    <t>ENGINEERING BUBBLE SINGLE JERSEY</t>
  </si>
  <si>
    <t>TBC% POLYESTER/LINEN/LUREX</t>
  </si>
  <si>
    <t>S:\R&amp;D_Database\Masco Fabric Strength By RND\Picture Of Hanger\0. Picture of Hangers All in One\RND INN-31 ENGR STR MIX SPG.jpg</t>
  </si>
  <si>
    <t>ANALYSING REPORT\RND INN-31 ENR. STR MIX SPNG.jpg</t>
  </si>
  <si>
    <t>STICKERS\RND INN-31 ENGR STR MIX SPG.docx</t>
  </si>
  <si>
    <t>BOOKING-DESIGN FILES\RND INN-31 Engr STR Mix Spng.doc</t>
  </si>
  <si>
    <t>BOOKING-DESIGN FILES\RND INN-31 Engr STR Mix Spng.xls</t>
  </si>
  <si>
    <t>FINISHING REPORT\RND INN-31 ENGR STR MIX SPG.pdf</t>
  </si>
  <si>
    <t>MULTI COLOR BUBBLE EFFECT</t>
  </si>
  <si>
    <t>RND INN-73 A</t>
  </si>
  <si>
    <t>VERTICAL STRIPE LUREX SINGLE JERSEY</t>
  </si>
  <si>
    <t>65/25/10% COTTON/POLYESTER(FILAMENT)/LUREX</t>
  </si>
  <si>
    <t>46.5"</t>
  </si>
  <si>
    <t>30S/1 COTTON(Y/D)+ LUREX</t>
  </si>
  <si>
    <t>30S/1 COTTON(Y/D) 65%
75D POLYESTER(FILAMENT) 25%
110MICRON LUREX 10%</t>
  </si>
  <si>
    <t>S:\R&amp;D_Database\Masco Fabric Strength By RND\Picture Of Hanger\0. Picture of Hangers All in One\RND INN-73 A.jpg</t>
  </si>
  <si>
    <t>ANALYSING REPORT\RND INN-73, 73 A, 73 B.jpg</t>
  </si>
  <si>
    <t>STICKERS\RND INN-73 A.docx</t>
  </si>
  <si>
    <t>BOOKING-DESIGN FILES\RND INN-73, 73A, 73B booking.doc</t>
  </si>
  <si>
    <t>BOOKING-DESIGN FILES\RND INN-73, 73A, 73B Design file.PDF</t>
  </si>
  <si>
    <t>FINISHING REPORT\RND INN-73 A.pdf</t>
  </si>
  <si>
    <t>ALL COSTING\RND INN-73A price FILE.xls</t>
  </si>
  <si>
    <t>1/1 VERTICAL STRIPE GLITTERING EFFECTS</t>
  </si>
  <si>
    <t>RND INN-261</t>
  </si>
  <si>
    <t>EXCL. STRIPE SINGLE JERSEY</t>
  </si>
  <si>
    <t>TBC% COTTON/POLYESTER/LINEN</t>
  </si>
  <si>
    <t>S:\R&amp;D_Database\Masco Fabric Strength By RND\Picture Of Hanger\0. Picture of Hangers All in One\RND INN-261.jpg</t>
  </si>
  <si>
    <t>ANALYSING REPORT\RND INN-261.pdf</t>
  </si>
  <si>
    <t>STICKERS\RND INN-261.docx</t>
  </si>
  <si>
    <t>BOOKING-DESIGN FILES\RND INN-261 excl. lurex jersey booking.doc</t>
  </si>
  <si>
    <t>BOOKING-DESIGN FILES\RND INN-261 excl. lurex jersey design file.xls</t>
  </si>
  <si>
    <t>FINISHING REPORT\RND INN-261.pdf</t>
  </si>
  <si>
    <t xml:space="preserve">JACQUARD STRIPE WITH GLITTERING EFFECT </t>
  </si>
  <si>
    <t xml:space="preserve">REPEAT AND M/C PROPERTIES MATCHING      </t>
  </si>
  <si>
    <t>RND INN-306</t>
  </si>
  <si>
    <t>IND TR/B-6242/24690</t>
  </si>
  <si>
    <t>CREPE-LOOK SYNTHETIC JERSEY</t>
  </si>
  <si>
    <t>90/10% POLYESTER/ELASTANE</t>
  </si>
  <si>
    <t xml:space="preserve">90/10% Polyester/Elastane // Crepe-Look Synthetic Jersey, 180 GSM				</t>
  </si>
  <si>
    <t>ACY (100D/96F 100% Polyester SD+40D Spandex)</t>
  </si>
  <si>
    <t>S:\R&amp;D_Database\Masco Fabric Strength By RND\Picture Of Hanger\0. Picture of Hangers All in One\RND INN-306.jpg</t>
  </si>
  <si>
    <t>"S:\R&amp;D_Database\Masco Fabric Strength By RND\STICKERS\RND INN-306 Sticker.docx"</t>
  </si>
  <si>
    <t>"S:\R&amp;D_Database\Masco Fabric Strength By RND\BOOKING-DESIGN FILES\RND INN-306, 306A Booking.doc"</t>
  </si>
  <si>
    <t>S:\R&amp;D_Database\Masco Fabric Strength By RND\KNIT BOOKING\RND INN-306, 306A Knit Booking.pdf</t>
  </si>
  <si>
    <t>"S:\R&amp;D_Database\Masco Fabric Strength By RND\FINISHING REPORT\RND INN-306 Finishing Report.pdf"</t>
  </si>
  <si>
    <t>"S:\R&amp;D_Database\Masco Fabric Strength By RND\ALL COSTING\RND INN-306 Price.xls"</t>
  </si>
  <si>
    <t>HIGH STRETCH BOTHWAYS, CREPE-LOOK JERSEY</t>
  </si>
  <si>
    <t>HIGH THERMOFIXING V/S CREPE EFFECT</t>
  </si>
  <si>
    <t>REGULAR PRODUCTIVITY &amp; PARAMETERS TO BE ACHIEVED.</t>
  </si>
  <si>
    <t>RND INN-310</t>
  </si>
  <si>
    <t>IND TR/B-7048/27633</t>
  </si>
  <si>
    <t>SHINY POLYESTER LOOSE JERSEY</t>
  </si>
  <si>
    <t>S:\R&amp;D_Database\Masco Fabric Strength By RND\Picture Of Hanger\0. Picture of Hangers All in One\RND INN-310.jpg</t>
  </si>
  <si>
    <t>"S:\R&amp;D_Database\Masco Fabric Strength By RND\STICKERS\RND INN-310 Sticker.docx"</t>
  </si>
  <si>
    <t>"S:\R&amp;D_Database\Masco Fabric Strength By RND\BOOKING-DESIGN FILES\RND INN-310 Booking.doc"</t>
  </si>
  <si>
    <t>"S:\R&amp;D_Database\Masco Fabric Strength By RND\FINISHING REPORT\RND INN-310 Finishing Report.pdf"</t>
  </si>
  <si>
    <t>"S:\R&amp;D_Database\Masco Fabric Strength By RND\ALL COSTING\RND INN-310 Price.xls"</t>
  </si>
  <si>
    <t>VERY SHINY LOOK, LOOSENESS, SEE-THROUGH</t>
  </si>
  <si>
    <t>DIFFICULT KNITTING DUE TO LOOSENESS</t>
  </si>
  <si>
    <t>LESS PRODUCTIVITY &amp; HIGHER WASTAGE PERCENTAGE. SPECIAL YARN SOURCE OF BRIGHT POLYESTER.</t>
  </si>
  <si>
    <t>RND INN-502 K</t>
  </si>
  <si>
    <t>LUREX TERRY FLEECE</t>
  </si>
  <si>
    <t>75/25% COTTON/NYLON-LUREX</t>
  </si>
  <si>
    <t>68.5"</t>
  </si>
  <si>
    <t>K-30S/1 COTTON(WHITE) Y/D
B-110MICRON LUREX(MULTI COLOR)
L-16S/1 COTTON</t>
  </si>
  <si>
    <t>30S/1 COTTON(WHITE) Y/D 52%
110MICRON LUREX(MULTI COLOR) 8%
16S/1 COTTON 40%</t>
  </si>
  <si>
    <t>S:\R&amp;D_Database\Masco Fabric Strength By RND\Picture Of Hanger\0. Picture of Hangers All in One\RND INN-502 K.jpg</t>
  </si>
  <si>
    <t>STICKERS\RND INN-502 K.docx</t>
  </si>
  <si>
    <t>BOOKING-DESIGN FILES\RND INN-502 K booking.doc</t>
  </si>
  <si>
    <t>FINISHING REPORT\RND INN-502 K.pdf</t>
  </si>
  <si>
    <t>MULTI COLOR LUREX EFFECT</t>
  </si>
  <si>
    <t>SPECAIL QLTY LUREX YARN (IMPORTED), WET PROCESS</t>
  </si>
  <si>
    <t>RND INN-502 K1 BLK</t>
  </si>
  <si>
    <t>S:\R&amp;D_Database\Masco Fabric Strength By RND\Picture Of Hanger\0. Picture of Hangers All in One\RND INN-502 K1 BLK.jpg</t>
  </si>
  <si>
    <t>STICKERS\RND INN-502 K 1 BLK.docx</t>
  </si>
  <si>
    <t>GOLDEN LUREX EFFECT</t>
  </si>
  <si>
    <t>RND INN-502 K1 RD</t>
  </si>
  <si>
    <t>S:\R&amp;D_Database\Masco Fabric Strength By RND\Picture Of Hanger\0. Picture of Hangers All in One\RND INN-502 K1 RD.jpg</t>
  </si>
  <si>
    <t>STICKERS\RND INN-502 K 1 RD.docx</t>
  </si>
  <si>
    <t>RND INN-502 K1</t>
  </si>
  <si>
    <t>STYLE- 2030355</t>
  </si>
  <si>
    <t>K-34S/1 COTTON(WHITE) Y/D
B-110MICRON LUREX(GOLDEN)
L-16S/1 COTTON</t>
  </si>
  <si>
    <t>34S/1 COTTON(WHITE)Y/D 49%
110MICRON LUREX(GOLDEN) 11%
16S/1 COTTON 40%</t>
  </si>
  <si>
    <t>S:\R&amp;D_Database\Masco Fabric Strength By RND\Picture Of Hanger\0. Picture of Hangers All in One\RND INN-502 K1.jpg</t>
  </si>
  <si>
    <t>ANALYSING REPORT\RND INN-502 K1.pdf</t>
  </si>
  <si>
    <t>STICKERS\RND INN-502 K 1.docx</t>
  </si>
  <si>
    <t>BOOKING-DESIGN FILES\RND INN-502 K 1 booking.doc</t>
  </si>
  <si>
    <t>FINISHING REPORT\RND INN-502 K1.pdf</t>
  </si>
  <si>
    <t>ALL COSTING\RND INN-502K 1  Price.xls</t>
  </si>
  <si>
    <t>RND INN-503</t>
  </si>
  <si>
    <t>SPARKLING FLEECE</t>
  </si>
  <si>
    <t>98/2% COTTON/SPARK POLYESTER</t>
  </si>
  <si>
    <t>K-34S/1 COTTON(Y/D)
B-30S/1 POLYESTER(2% SPARKLING)
L-20S/1 COTTON(WHITE)</t>
  </si>
  <si>
    <t>34S/1 COTTON(Y/D) 35%
30S/1 POLYESTER(2% SPARKLING) 38%
20S/1 COTTON(WHITE) 27%</t>
  </si>
  <si>
    <t>S:\R&amp;D_Database\Masco Fabric Strength By RND\Picture Of Hanger\0. Picture of Hangers All in One\RND INN-503.jpg</t>
  </si>
  <si>
    <t>STICKERS\RND INN-503.docx</t>
  </si>
  <si>
    <t>BOOKING-DESIGN FILES\RND INN-503,INN-504  SPARKLING Fleece booking.doc</t>
  </si>
  <si>
    <t>FINISHING REPORT\RND INN-503.pdf</t>
  </si>
  <si>
    <t>ALL COSTING\RND INN-503 PRICE.xls</t>
  </si>
  <si>
    <t>IRREGULAR SPARKLING EFFECT</t>
  </si>
  <si>
    <t>NO WET PROCESS TEMP CAN EXCEED 60 C</t>
  </si>
  <si>
    <t>LESS PRODUCTIVITY AND HIGHER WASTAGE PERCENTAGE IN SPINNING</t>
  </si>
  <si>
    <t>RND INN-504</t>
  </si>
  <si>
    <t>66/34% COTTON/LUREX</t>
  </si>
  <si>
    <t>K-34S/1 COTTON
B-150D LUREX(SILVER/GOLDEN)
L-20S/1 COTTON(WHITE)</t>
  </si>
  <si>
    <t>34S/1 COTTON 38% 
150D LUREX(SILVER/GOLDEN) 34%
20S/1 COTTON(WHITE 29%</t>
  </si>
  <si>
    <t>S:\R&amp;D_Database\Masco Fabric Strength By RND\Picture Of Hanger\0. Picture of Hangers All in One\RND INN-504.jpg</t>
  </si>
  <si>
    <t>ANALYSING REPORT\RND INN-504.pdf</t>
  </si>
  <si>
    <t>STICKERS\RND INN-504.docx</t>
  </si>
  <si>
    <t>FINISHING REPORT\RND INN-504.pdf</t>
  </si>
  <si>
    <t xml:space="preserve">Sparkling  Stripe &amp; Shading. </t>
  </si>
  <si>
    <t>Wet Process Temp m/b bellow 60 degree</t>
  </si>
  <si>
    <t>LESS PRODUCTIVITY &amp; HIGHER WASTAGE PERCENTAGE IN FABRIC</t>
  </si>
  <si>
    <t>RND MBT-1003</t>
  </si>
  <si>
    <t>LUREX DOUBLE FACE PONTE-DE-ROMA</t>
  </si>
  <si>
    <t>61/34/5% POLYESTER/COTTON/ELASTANE</t>
  </si>
  <si>
    <t>30S/1 COTTON(BLACK) Y/D
100D ACY(BLACK) Y/D
150D LYREX</t>
  </si>
  <si>
    <t>30S/1 COTTON(BLACK) Y/D 34%
10D ACY(BLACK)YD 38%
150D LUREX 28%</t>
  </si>
  <si>
    <t>S:\R&amp;D_Database\Masco Fabric Strength By RND\Picture Of Hanger\0. Picture of Hangers All in One\RND MBT-1003.jpg</t>
  </si>
  <si>
    <t>ANALYSING REPORT\RND MBT-1003.pdf</t>
  </si>
  <si>
    <t>STICKERS\RND MBT-1003.docx</t>
  </si>
  <si>
    <t>BOOKING-DESIGN FILES\RND MBT-1003 Booking.doc</t>
  </si>
  <si>
    <t>BOOKING-DESIGN FILES\RND MBT-1003 Design file.xls</t>
  </si>
  <si>
    <t>FINISHING REPORT\RND MBT-1003.pdf</t>
  </si>
  <si>
    <t>ALL COSTING\RND MBT-1003  PRICE.xls</t>
  </si>
  <si>
    <t>ALL OVER GLITTERING EFFECT &amp; TIGHTNESS</t>
  </si>
  <si>
    <t>SPEICAL ACY &amp; LUREX YARN REQ</t>
  </si>
  <si>
    <t>RND MCB-33 C</t>
  </si>
  <si>
    <t>DV-1170</t>
  </si>
  <si>
    <t>COOL-TOUCH NYLON STR JERSEY</t>
  </si>
  <si>
    <t>75/25% NYLON/ELASTANE</t>
  </si>
  <si>
    <t>S:\R&amp;D_Database\Masco Fabric Strength By RND\Picture Of Hanger\0. Picture of Hangers All in One\RND MCB-33 C.jpg</t>
  </si>
  <si>
    <t>"S:\R&amp;D_Database\Masco Fabric Strength By RND\STICKERS\RND MCB-33 C Sticker.docx"</t>
  </si>
  <si>
    <t>"S:\R&amp;D_Database\Masco Fabric Strength By RND\BOOKING-DESIGN FILES\RND MCB-33 C, D Booking.doc"</t>
  </si>
  <si>
    <t>"S:\R&amp;D_Database\Masco Fabric Strength By RND\FINISHING REPORT\RND MCB-33 C Finishing Report.pdf"</t>
  </si>
  <si>
    <t>"S:\R&amp;D_Database\Masco Fabric Strength By RND\ALL COSTING\RND MCB-33 C Price.xls"</t>
  </si>
  <si>
    <t>COOL-TOUCH FEEL, HIGH STRETCH, COMPACTNESS</t>
  </si>
  <si>
    <t>SPECIAL WET PROCESSING CHEMICAL NEEDED</t>
  </si>
  <si>
    <t>RND MCB-33E BRS</t>
  </si>
  <si>
    <t>IND BATCH #01</t>
  </si>
  <si>
    <t>HIGH STRETCH BRUSHED JERSEY</t>
  </si>
  <si>
    <t>85/15% POLYESTER/ELASTANE</t>
  </si>
  <si>
    <t>S:\R&amp;D_Database\Masco Fabric Strength By RND\Picture Of Hanger\0. Picture of Hangers All in One\RND MCB-33E BRS.jpg</t>
  </si>
  <si>
    <t>"S:\R&amp;D_Database\Masco Fabric Strength By RND\ANALYSING REPORT\RND MCB-33E BRS Analysis Report.pdf"</t>
  </si>
  <si>
    <t>"S:\R&amp;D_Database\Masco Fabric Strength By RND\STICKERS\RND MCB-33E BRS Sticker.docx"</t>
  </si>
  <si>
    <t>"S:\R&amp;D_Database\Masco Fabric Strength By RND\BOOKING-DESIGN FILES\RND MCB-33E BRS Booking.doc"</t>
  </si>
  <si>
    <t>"S:\R&amp;D_Database\Masco Fabric Strength By RND\ALL COSTING\RND MCB-33E BRS Price.xls"</t>
  </si>
  <si>
    <t xml:space="preserve">STRETCHY, SOFT HAND FEEL, UNIFORM BRUSH  </t>
  </si>
  <si>
    <t>EXCESSIVE THERMOFIX AND UNIFORM QUALITY</t>
  </si>
  <si>
    <t>LESS PRODUCTIVITY AND SYNTHETIC QUALITY STANDARD HAS TO BE MAINTAINED.</t>
  </si>
  <si>
    <t>RND MCB-514</t>
  </si>
  <si>
    <t>IND TR-3082</t>
  </si>
  <si>
    <t>STRETCH TERRY</t>
  </si>
  <si>
    <t>VERTICAL LOOPBACK 2-THREAD STRETCH TERRY</t>
  </si>
  <si>
    <t>70/15/10/5% COTTON/POLYESTER/METALLIC/ELASTANE</t>
  </si>
  <si>
    <t>30S/1 100% COTTON +
12 microns 1/100''2x20D SILVER LUREX WITH WHITE POLYESTER +
30D SPANDEX</t>
  </si>
  <si>
    <t>30S/1 100% COTTON 70%
12 microns 1/100''2x20D SILVER LUREX WITH WHITE POLYESTER 25%
30D SPANDEX 5%</t>
  </si>
  <si>
    <t>S:\R&amp;D_Database\Masco Fabric Strength By RND\Picture Of Hanger\0. Picture of Hangers All in One\RND MCB-514.jpg</t>
  </si>
  <si>
    <t>ANALYSING REPORT\RND MCB-514 Analysis Report.pdf</t>
  </si>
  <si>
    <t>STICKERS\RND MCB-514 Sticker.docx</t>
  </si>
  <si>
    <t>BOOKING-DESIGN FILES\RND MCB-514 Booking.doc</t>
  </si>
  <si>
    <t>ALL COSTING\RND MCB-514 Price.xls</t>
  </si>
  <si>
    <t>VERTICAL LUREX LOOPBACK, STRETCHABILITY</t>
  </si>
  <si>
    <t>RND MCB-2000</t>
  </si>
  <si>
    <t xml:space="preserve">2X2 GLITTER RIB </t>
  </si>
  <si>
    <t>30S/1 60/40% COTTON/POLYESTER (WITH GLITTER)</t>
  </si>
  <si>
    <t>30S/1 60/40% COTTON/POLYESTER (WITH GLITTER) 100%</t>
  </si>
  <si>
    <t>S:\R&amp;D_Database\Masco Fabric Strength By RND\Picture Of Hanger\0. Picture of Hangers All in One\RND MCB-2000.jpg</t>
  </si>
  <si>
    <t>ANALYSING REPORT\RND MCB-2000.jpg</t>
  </si>
  <si>
    <t>STICKERS\RND MCB-2000.docx</t>
  </si>
  <si>
    <t>BOOKING-DESIGN FILES\RND MCB-2000 Booking.doc</t>
  </si>
  <si>
    <t>FINISHING REPORT\RND MCB-2000.pdf</t>
  </si>
  <si>
    <t>ALL COSTING\RND MCB-2000 Price.xls</t>
  </si>
  <si>
    <t>GLITTER EFFECT &amp; SOFT HAND FEEL</t>
  </si>
  <si>
    <t>RND MCB-2007 LUREX</t>
  </si>
  <si>
    <t>DV-1041</t>
  </si>
  <si>
    <t>IFANTASY</t>
  </si>
  <si>
    <t>LUREX PIQUE RIB</t>
  </si>
  <si>
    <t>90/10% COTTON/LUREX</t>
  </si>
  <si>
    <t>26S/1 100% COTTON + 
12 microns 1/100''2x20D PINK LUREX WITH BLACK POLYESTER</t>
  </si>
  <si>
    <t>26S/1 100% COTTON 90%
12 microns 1/100''2x20D PINK LUREX WITH BLACK POLYESTER 10%</t>
  </si>
  <si>
    <t>S:\R&amp;D_Database\Masco Fabric Strength By RND\Picture Of Hanger\0. Picture of Hangers All in One\RND MCB-2007 LUREX.jpg</t>
  </si>
  <si>
    <t>ANALYSING REPORT\RND MCB-2007 LUREX Analysis Report.pdf</t>
  </si>
  <si>
    <t>STICKERS\RND MCB-2007 LUREX STICKER.docx</t>
  </si>
  <si>
    <t>BOOKING-DESIGN FILES\RND MCB-2007 LUREX Booking.doc</t>
  </si>
  <si>
    <t>S:\R&amp;D_Database\Masco Fabric Strength By RND\KNIT BOOKING\RND MCB-2007 LUREX Knit Booking.pdf</t>
  </si>
  <si>
    <t>BOOKING-DESIGN FILES\RND MCB-2007 LUREX Design.xls</t>
  </si>
  <si>
    <t>FINISHING REPORT\RND MCB-2007 LUREX Finishing Report.pdf</t>
  </si>
  <si>
    <t>ALL COSTING\RND MCB-2007 LUREX Price.xls</t>
  </si>
  <si>
    <t>SPARKLING EFFECT, PIQUE STRUCTURE, STRETCHABILITY</t>
  </si>
  <si>
    <t>WET PROCESS TEMPERATURE MUST NOT EXCEED 600C</t>
  </si>
  <si>
    <t>RND MFB-10 B-LRX MYRL</t>
  </si>
  <si>
    <t>LUREX PRICK DESIGN SINGLE JERSEY</t>
  </si>
  <si>
    <t>73/13/14% COTTON/VISCOSE/LUREX</t>
  </si>
  <si>
    <t>S:\R&amp;D_Database\Masco Fabric Strength By RND\Picture Of Hanger\0. Picture of Hangers All in One\RND MFB-10 B-LRX MYRL.jpg</t>
  </si>
  <si>
    <t>STICKERS\RND MFB-10 B-LRX MYRL.docx</t>
  </si>
  <si>
    <t>FINISHING REPORT\RND MFB-10 B-LRX MYRL.pdf</t>
  </si>
  <si>
    <t xml:space="preserve">ALL OVER LUREX STRIPE PRICK EFFECTS. </t>
  </si>
  <si>
    <t>ABRASIONAL ON SURFACE FOR LUREX YARN</t>
  </si>
  <si>
    <t>LESS PRODUCTIVITY AND HIGHER WASTAGE PERCENTAGE IN FABRIC. WET PROCESS MAX TEMP 60 C</t>
  </si>
  <si>
    <t>RND MFB-83</t>
  </si>
  <si>
    <t>DV-945</t>
  </si>
  <si>
    <t>LUREX PLAITED STRIPE JERSEY</t>
  </si>
  <si>
    <t>75/10/15% COTTON/POLYESTER/LUREX</t>
  </si>
  <si>
    <t>28S/1 100% COTTON
MX TYPE METALLIC THREAD, 12 MICRONS 1/100"2X30D</t>
  </si>
  <si>
    <t>28S/1 100% COTTON 75%
MX TYPE METALLIC THREAD, 12 MICRONS 1/100"2X30D 25%</t>
  </si>
  <si>
    <t>S:\R&amp;D_Database\Masco Fabric Strength By RND\Picture Of Hanger\0. Picture of Hangers All in One\RND MFB-83.jpg</t>
  </si>
  <si>
    <t>STICKERS\RND MFB-83.docx</t>
  </si>
  <si>
    <t>BOOKING-DESIGN FILES\RND MFB-83 Booking.doc</t>
  </si>
  <si>
    <t>FINISHING REPORT\RND MFB-83 FINISHING REPORT.pdf</t>
  </si>
  <si>
    <t>ALL COSTING\RND MFB-83 Price.xls</t>
  </si>
  <si>
    <t>SPARKLING EFFECT, FANCY STRIPE LOOK</t>
  </si>
  <si>
    <t>WET PROCESS BELOW 60”</t>
  </si>
  <si>
    <t>LESS PRODUCTIVITY, HIGHER WASTAGE</t>
  </si>
  <si>
    <t>RND MFB-2046</t>
  </si>
  <si>
    <t>DV-991</t>
  </si>
  <si>
    <t>AUCHAN</t>
  </si>
  <si>
    <t>LUREX STRIPE DESIGN RIB</t>
  </si>
  <si>
    <t>60/18/18/4% POLYESTER/N YLON/ LUREX/ ELASTANE</t>
  </si>
  <si>
    <t>150D 100% POLYESTER(NIM)+ 12MICRONS 1/100"2X20D SILVER LUREX+ 20D ELASTANE</t>
  </si>
  <si>
    <t>150D 100% POLYESTER(NIM) 60%
 12MICRONS 1/100"2X20D SILVER LUREX 36% 
 20D ELASTANE 4%</t>
  </si>
  <si>
    <t>S:\R&amp;D_Database\Masco Fabric Strength By RND\Picture Of Hanger\0. Picture of Hangers All in One\RND MFB-2046.jpg</t>
  </si>
  <si>
    <t>ANALYSING REPORT\RND MFB-2046 Analysis Report.pdf</t>
  </si>
  <si>
    <t>STICKERS\RND MFB-2046 STICKER.docx</t>
  </si>
  <si>
    <t>BOOKING-DESIGN FILES\RND MFB-2046 Booking.doc</t>
  </si>
  <si>
    <t>S:\R&amp;D_Database\Masco Fabric Strength By RND\KNIT BOOKING\RND MFB-2046 Knit Booking.pdf</t>
  </si>
  <si>
    <t>BOOKING-DESIGN FILES\RND MFB-2046 Design.xls</t>
  </si>
  <si>
    <t>FINISHING REPORT\RND MFB-2046 Finishing Report.pdf</t>
  </si>
  <si>
    <t>ALL COSTING\RND MFB-2046 Price.xls</t>
  </si>
  <si>
    <t>DRAPEABILITY, ONE SIDE FULL GLITTERING EFFECT</t>
  </si>
  <si>
    <t>ROUGH SURFACE, WET PROCESS&lt;600C, TOUGH KNITTING</t>
  </si>
  <si>
    <t>RND MFB-LUREX</t>
  </si>
  <si>
    <t>QA-52441</t>
  </si>
  <si>
    <t>OA-52441/ GYMBOREE</t>
  </si>
  <si>
    <t>92/8% COTTON/LUREX</t>
  </si>
  <si>
    <t>S:\R&amp;D_Database\Masco Fabric Strength By RND\Picture Of Hanger\0. Picture of Hangers All in One\RND MFB-LUREX.jpg</t>
  </si>
  <si>
    <t>STICKERS\RND MFB-LUREX.docx</t>
  </si>
  <si>
    <t>GLITTERING EFFECT</t>
  </si>
  <si>
    <t>METALIC YARN, HARD KNIT M/C SET UP</t>
  </si>
  <si>
    <t>RND MFB-WFL-LRX-MNGO-70616GKC-PAOLA</t>
  </si>
  <si>
    <t>LUREX WAFFLE/MNGO</t>
  </si>
  <si>
    <t>98/2% COTTON/LUREX</t>
  </si>
  <si>
    <t>S:\R&amp;D_Database\Masco Fabric Strength By RND\Picture Of Hanger\0. Picture of Hangers All in One\RND MFB-WFL-LRX-MNGO-70616 GKC-PAOLA.jpg</t>
  </si>
  <si>
    <t>STICKERS\RND MFB-WFL-LRX-MNGO-70616 GKC-PAOLA.docx</t>
  </si>
  <si>
    <t>RND MS REF-005</t>
  </si>
  <si>
    <t>SPARK SINGLE JERSEY</t>
  </si>
  <si>
    <t>65/33/2% POLYESTER//VISCOSE/SPARKLING POLYESTER</t>
  </si>
  <si>
    <t>S:\R&amp;D_Database\Masco Fabric Strength By RND\Picture Of Hanger\0. Picture of Hangers All in One\RND MS REF-005.jpg</t>
  </si>
  <si>
    <t>STICKERS\RND MS REF-005.docx</t>
  </si>
  <si>
    <t>SPARKLING EFFECT</t>
  </si>
  <si>
    <t>FANCY SPINNING, LONG LEAD TIME</t>
  </si>
  <si>
    <t>LESS PRODUCTIVITY &amp; HIGHER WASTAGE PERCENTAGE IN SPINNING</t>
  </si>
  <si>
    <t>RND MSB ANGELINA</t>
  </si>
  <si>
    <t>S# RND-SS19-221</t>
  </si>
  <si>
    <t>SPARK POLY SINGLE JERSEY</t>
  </si>
  <si>
    <t>60/40% POLYESTER/VISCOSE(SPARKLE)</t>
  </si>
  <si>
    <t>20S/1 60/40% POLYESTER/VISCOSE(SPARKING POLYESTER)</t>
  </si>
  <si>
    <t>20S/1 60/40% POLYESTER/VISCOSE(SPARKING POLYESTER) 100%</t>
  </si>
  <si>
    <t>S:\R&amp;D_Database\Masco Fabric Strength By RND\Picture Of Hanger\0. Picture of Hangers All in One\RND MSB ANGELINA.jpg</t>
  </si>
  <si>
    <t>STICKERS\RND MSB ANGELINA.docx</t>
  </si>
  <si>
    <t>BOOKING-DESIGN FILES\RND MSB Angelina-1 Booking.doc</t>
  </si>
  <si>
    <t>METALIC SPARKLING EFFECT</t>
  </si>
  <si>
    <t>LESS PRODUCTIVITY AND HIGHER WASTAGE IN GREY STAGE</t>
  </si>
  <si>
    <t>RND MSB LUREX BACK TRY</t>
  </si>
  <si>
    <t>LUREX BACK STRETCH TERRY</t>
  </si>
  <si>
    <t>100% COTTON-LUREX</t>
  </si>
  <si>
    <t>S:\R&amp;D_Database\Masco Fabric Strength By RND\Picture Of Hanger\0. Picture of Hangers All in One\RND MSB LUREX BACK TRY.jpg</t>
  </si>
  <si>
    <t>STICKERS\RND MSB LUREX BACK TRY.docx</t>
  </si>
  <si>
    <t>SPARKLING EFFECT AT BACK SIDE, STRETCHABILITY</t>
  </si>
  <si>
    <t>WET PROCESSES NEVER BE EXEED 60 DEGREE</t>
  </si>
  <si>
    <t>RND MSB LUREX STRIPE OPT-A</t>
  </si>
  <si>
    <t>S:\R&amp;D_Database\Masco Fabric Strength By RND\Picture Of Hanger\0. Picture of Hangers All in One\RND MSB LUREX STRIPE OPT-A.jpg</t>
  </si>
  <si>
    <t>STICKERS\RND MSB LUREX STRIPE OPT-A.docx</t>
  </si>
  <si>
    <t>RND MSB LUREX STRIPE TDL</t>
  </si>
  <si>
    <t>S:\R&amp;D_Database\Masco Fabric Strength By RND\Picture Of Hanger\0. Picture of Hangers All in One\RND MSB LUREX STRIPE TDL.jpg</t>
  </si>
  <si>
    <t>STICKERS\RND MSB LUREX STRIPE TDL.docx</t>
  </si>
  <si>
    <t>FINISHING REPORT\RND MSB LUREX STRIPE TDL.jpg</t>
  </si>
  <si>
    <t>ALL COSTING\RND MSB LUREX STRIPE TDL Price.xls</t>
  </si>
  <si>
    <t>WET PROCESS MUST BE BELLOW 60 C</t>
  </si>
  <si>
    <t>RND MSB LUREX STRIPE</t>
  </si>
  <si>
    <t>S:\R&amp;D_Database\Masco Fabric Strength By RND\Picture Of Hanger\0. Picture of Hangers All in One\RND MSB LUREX STRIPE.jpg</t>
  </si>
  <si>
    <t>STICKERS\RND MSB LUREX STRIPE.docx</t>
  </si>
  <si>
    <t>RND MSB LUREX STRIPE-1</t>
  </si>
  <si>
    <t>S:\R&amp;D_Database\Masco Fabric Strength By RND\Picture Of Hanger\0. Picture of Hangers All in One\RND MSB LUREX STRIPE-1.jpg</t>
  </si>
  <si>
    <t>STICKERS\RND MSB LUREX STRIPE-1.docx</t>
  </si>
  <si>
    <t>SPECAIL QLTY LUREX YARN (IMPORTED), WET PROCESS.</t>
  </si>
  <si>
    <t>RND MSB-39</t>
  </si>
  <si>
    <t>LUREX STRIPE STRETCH SINGLE JERSEY</t>
  </si>
  <si>
    <t>56/30/10/4% COTTON/POLYESTER/METALLIC/ELASTANE</t>
  </si>
  <si>
    <t>2F-30S/1 80/20% COTTON/POLYESTER(Y/D)+ 20D ELASTANE
1F-110D LUREX(SILVER)+ 20D ELASTANE</t>
  </si>
  <si>
    <t>S:\R&amp;D_Database\Masco Fabric Strength By RND\Picture Of Hanger\0. Picture of Hangers All in One\RND MSB-39.jpg</t>
  </si>
  <si>
    <t>STICKERS\RND MSB-39.docx</t>
  </si>
  <si>
    <t>BOOKING-DESIGN FILES\RND MSB-39 Booking.doc</t>
  </si>
  <si>
    <t>FINISHING REPORT\RND MSB-39.pdf</t>
  </si>
  <si>
    <t xml:space="preserve">ALL OVER SPRKLING EFFECT </t>
  </si>
  <si>
    <t>WET PROCESSING TEMP MUST BE LESS THAN 60 D</t>
  </si>
  <si>
    <t>LESS PRODUCTIVITY AND HIGHER DEPRICIATION IN MACHINES. REGULAR STANDARD HAS TO BE MAINTAINED</t>
  </si>
  <si>
    <t>RND MSB-39 A</t>
  </si>
  <si>
    <t>JBX5940</t>
  </si>
  <si>
    <t>30S/1 100% COTTON +
12 microns 1/100''2x20D SILVER LUREX WITH WHITE POLYESTER +
20D SPANDEX</t>
  </si>
  <si>
    <t>30S/1 100% COTTON 56%
12 microns 1/100''2x20D SILVER LUREX WITH WHITE POLYESTER 40%
20D SPANDEX 4%</t>
  </si>
  <si>
    <t>S:\R&amp;D_Database\Masco Fabric Strength By RND\Picture Of Hanger\0. Picture of Hangers All in One\RND MSB-39 A.jpg</t>
  </si>
  <si>
    <t>ANALYSING REPORT\RND MSB-39 A Analysis Report.pdf</t>
  </si>
  <si>
    <t>STICKERS\RND MSB-39 A Sticker.docx</t>
  </si>
  <si>
    <t>BOOKING-DESIGN FILES\RND MSB-39 A Booking.doc</t>
  </si>
  <si>
    <t>FINISHING REPORT\RND MSB-39 A Finishing Report.pdf</t>
  </si>
  <si>
    <t>ALL COSTING\RND MSB-39 A Price.xls</t>
  </si>
  <si>
    <t>RND MSB-44</t>
  </si>
  <si>
    <t>BABY CLUB</t>
  </si>
  <si>
    <t>BABY-2019-Q3-027</t>
  </si>
  <si>
    <t>LUREX SINGLE JERSEY</t>
  </si>
  <si>
    <t>66/16/7/6/5% VISCOSE/POLYESTER/LUREX/NYLON/ELASTANE</t>
  </si>
  <si>
    <t>28S/1 VISCOSE(NAVY)+ 28S/1 POLYESTER(SPUN)(SLUB)+ 12 MICRON 1/100 NYLON LUREX(SILVER)+ 20D ELASTANE</t>
  </si>
  <si>
    <t>S:\R&amp;D_Database\Masco Fabric Strength By RND\Picture Of Hanger\0. Picture of Hangers All in One\RND MSB-44.jpg</t>
  </si>
  <si>
    <t>ANALYSING REPORT\RND MSB-44.pdf</t>
  </si>
  <si>
    <t>STICKERS\RND MSB-44.docx</t>
  </si>
  <si>
    <t>BOOKING-DESIGN FILES\RND MSB-44 Booking.doc</t>
  </si>
  <si>
    <t>S:\R&amp;D_Database\Masco Fabric Strength By RND\KNIT BOOKING\RND MSB-44 Knit Booking.pdf</t>
  </si>
  <si>
    <t>CROOKED SPARKLING EFFECT</t>
  </si>
  <si>
    <t>RND MSB-517 WRG</t>
  </si>
  <si>
    <t>BABY-2019-Q3-018</t>
  </si>
  <si>
    <t>2-THREAD LUREX TERRY</t>
  </si>
  <si>
    <t>92/4/2/2% COTTON/ELASTANE/POLYESTER/LUREX</t>
  </si>
  <si>
    <t>S:\R&amp;D_Database\Masco Fabric Strength By RND\Picture Of Hanger\0. Picture of Hangers All in One\RND MSB-517 WRG.jpg</t>
  </si>
  <si>
    <t>STICKERS\RND MSB-517 WRG.docx</t>
  </si>
  <si>
    <t>BOOKING-DESIGN FILES\RND MSB-517 Design File.xls</t>
  </si>
  <si>
    <t>FINISHING REPORT\RND MSB-517 WRG.jpg</t>
  </si>
  <si>
    <t>ALL COSTING\RND MSB-517 Price.xls</t>
  </si>
  <si>
    <t>LUREX FANCY, INDIGO DYED</t>
  </si>
  <si>
    <t>LUREX YARN LOOP QUALITY</t>
  </si>
  <si>
    <t>RND MSB-517</t>
  </si>
  <si>
    <t>607A</t>
  </si>
  <si>
    <t>BABY-2019-Q3-019</t>
  </si>
  <si>
    <t>56.5"</t>
  </si>
  <si>
    <t>K-32S/1 100% COTTON(BLACK)+ 20D ELASTANE
L-16S/1 100% COTTON(WHITE)+ 12 MICRON 1/100 POLYAMIDE LUREX(GOLDEN)</t>
  </si>
  <si>
    <t>S:\R&amp;D_Database\Masco Fabric Strength By RND\Picture Of Hanger\0. Picture of Hangers All in One\RND MSB-517.jpg</t>
  </si>
  <si>
    <t>ANALYSING REPORT\RND MSB-517.pdf</t>
  </si>
  <si>
    <t>STICKERS\RND MSB-517.docx</t>
  </si>
  <si>
    <t>BOOKING-DESIGN FILES\RND MSB-517 Booking.doc</t>
  </si>
  <si>
    <t>S:\R&amp;D_Database\Masco Fabric Strength By RND\KNIT BOOKING\RND MSB-517 Knit Booking.pdf</t>
  </si>
  <si>
    <t>FINISHING REPORT\RND MSB-517.pdf</t>
  </si>
  <si>
    <t>ALL COSTING\RND MSB-517 WRG Price.xls</t>
  </si>
  <si>
    <t>LUREX DESIGN</t>
  </si>
  <si>
    <t>WET PROCESS MUST AT BELLOW 60 DEGREE</t>
  </si>
  <si>
    <t xml:space="preserve">HARD TO MAINTAIN PRODUCTIVITY AND REGULAR STANDARED OF FABRIC PROPERTIES. </t>
  </si>
  <si>
    <t>RND MSB-750</t>
  </si>
  <si>
    <t>2-THREAD TERRY FLEECE</t>
  </si>
  <si>
    <t>LUREX ENGINEERING STRIPE TERRY</t>
  </si>
  <si>
    <t>95/5% COTTON/NYLON-LUREX</t>
  </si>
  <si>
    <t>K-20S/1, 100% COTTON
B-10S/1, 100% POLYESTER (SPUN) + 100D LUREX</t>
  </si>
  <si>
    <t>K-20S/1, 100% COTTON 70%
B-10S/1, 100% POLYESTER (SPUN) 25% + 100D LUREX 5%</t>
  </si>
  <si>
    <t>S:\R&amp;D_Database\Masco Fabric Strength By RND\Picture Of Hanger\0. Picture of Hangers All in One\RND MSB-750.jpg</t>
  </si>
  <si>
    <t>STICKERS\RND MSB-750.docx</t>
  </si>
  <si>
    <t>ALL COSTING\RND MSB-750 PRICE.xls</t>
  </si>
  <si>
    <t>ENGG STRIPE WITH LUREX</t>
  </si>
  <si>
    <t>LESS PRODUCTIVITY AND HIGHER WASTAGE PERCENTAGE IN FABRIC. LOW PRODUCTIVITY</t>
  </si>
  <si>
    <t>RND SF-12 (MRCHD-F1) TDS</t>
  </si>
  <si>
    <t>CNCPT TR/B-2303052/3604</t>
  </si>
  <si>
    <t>Teddy Smith</t>
  </si>
  <si>
    <t>T-NAWEL MC, S24</t>
  </si>
  <si>
    <t>100% MERCERISED SUPIMA COTTON (COMBED COMPACT)</t>
  </si>
  <si>
    <t>S:\R&amp;D_Database\Masco Fabric Strength By RND\Picture Of Hanger\0. Picture of Hangers All in One\RND SF-12 (MRCHD-F1) TDS.jpg</t>
  </si>
  <si>
    <t>S:\R&amp;D_Database\Masco Fabric Strength By RND\STICKERS\RND SF-12 (MRCHD-F1) TDS Sticker.docx</t>
  </si>
  <si>
    <t>S:\R&amp;D_Database\Masco Fabric Strength By RND\KNIT BOOKING\RND SF-12 (MRCHD-F1) TDS Knit Booking.pdf</t>
  </si>
  <si>
    <t>S:\R&amp;D_Database\Masco Fabric Strength By RND\FINISHING REPORT\RND SF-12 (MRCHD-F1) TDS Finishing Report.pdf</t>
  </si>
  <si>
    <t>S:\R&amp;D_Database\Masco Fabric Strength By RND\ALL COSTING\RND SF-12 (MRCHD-F1) TDS Price.xls</t>
  </si>
  <si>
    <t>PREMIUM YARN QUALITY, LIMITED SOURCE, HIGHER PRICE</t>
  </si>
  <si>
    <t>RND SF-300A</t>
  </si>
  <si>
    <t>IND TR/B-8010/30100</t>
  </si>
  <si>
    <t>QUICK-DRY FINISHED JERSEY</t>
  </si>
  <si>
    <t>100% POLYESTER FILAMENT</t>
  </si>
  <si>
    <t>150D/144F 100% Polyester Filament SD.DTY.AA.SIM</t>
  </si>
  <si>
    <t>150D/144F 100% Polyester Filament SD.DTY.AA.SIM 100%</t>
  </si>
  <si>
    <t>S:\R&amp;D_Database\Masco Fabric Strength By RND\Picture Of Hanger\0. Picture of Hangers All in One\RND SF-300A.jpg</t>
  </si>
  <si>
    <t>"S:\R&amp;D_Database\Masco Fabric Strength By RND\STICKERS\RND SF-300A Sticker.docx"</t>
  </si>
  <si>
    <t>"S:\R&amp;D_Database\Masco Fabric Strength By RND\BOOKING-DESIGN FILES\RND SF-300A, B Booking.doc"</t>
  </si>
  <si>
    <t>"S:\R&amp;D_Database\Masco Fabric Strength By RND\FINISHING REPORT\RND SF-300A Finishing Report.pdf"</t>
  </si>
  <si>
    <t>"S:\R&amp;D_Database\Masco Fabric Strength By RND\ALL COSTING\RND SF-300A Price.xls"</t>
  </si>
  <si>
    <t>QUICK ABSORPTION &amp; QUICK DRY FINISH JERSEY</t>
  </si>
  <si>
    <t>SPECIAL FINISH PROCESS-FLOW</t>
  </si>
  <si>
    <t>18.SYNTHETIC KNIT FABRIC</t>
  </si>
  <si>
    <t>RND APP-0504 SS20</t>
  </si>
  <si>
    <t>DV-851</t>
  </si>
  <si>
    <t>NYLON STRETCH SINGLE JERSEY</t>
  </si>
  <si>
    <t>90/10% NYLON/ELASTANE</t>
  </si>
  <si>
    <t>S:\R&amp;D_Database\Masco Fabric Strength By RND\Picture Of Hanger\0. Picture of Hangers All in One\RND APP-0504 SS20.jpg</t>
  </si>
  <si>
    <t>STICKERS\RND APP-0504 SS20 STICKER.docx</t>
  </si>
  <si>
    <t>S:\R&amp;D_Database\Masco Fabric Strength By RND\KNIT BOOKING\RND APP-0504 SS-20 Knit Booking.pdf</t>
  </si>
  <si>
    <t>FINISHING REPORT\RND APP-0504 SS-20 Finishing Report.pdf</t>
  </si>
  <si>
    <t>ALL COSTING\RND APP-0504 SS20 Price.xls</t>
  </si>
  <si>
    <t>SOFT SPORTY HANDFEEL, DRAPE &amp; STRETCHABILITY</t>
  </si>
  <si>
    <t>FINER KNIT M/C GAUGE REQUIRED</t>
  </si>
  <si>
    <t>REGULAR PRODUCTIVITY &amp; QUALITY STANDARD NEED TO BE MAINTAINED.</t>
  </si>
  <si>
    <t>RND IMP YRN-10</t>
  </si>
  <si>
    <t>SPADE DYED SINGLE JERSEY</t>
  </si>
  <si>
    <t xml:space="preserve">90/10% POLYESTER(FILAMENT)/ELASTANE </t>
  </si>
  <si>
    <t>66.9"</t>
  </si>
  <si>
    <t>S:\R&amp;D_Database\Masco Fabric Strength By RND\Picture Of Hanger\0. Picture of Hangers All in One\RND IMP YRN-10.jpg</t>
  </si>
  <si>
    <t>STICKERS\RND IMP YRN-10.docx</t>
  </si>
  <si>
    <t>ALL COSTING\RND IMP YRN-10 Price.xls</t>
  </si>
  <si>
    <t>SPACE DYED, STRETCHABILITY AND HAND FEEL</t>
  </si>
  <si>
    <t>YARN SOURCEING AND MAINTAINING PROPER QUALITY</t>
  </si>
  <si>
    <t>HARD TO ACHIEVE ALL STANDARD PROPERTIES. PP BATCH IS REQUIRED FOR BULK EXECUTION</t>
  </si>
  <si>
    <t>RND IMP YRN-11</t>
  </si>
  <si>
    <t>S:\R&amp;D_Database\Masco Fabric Strength By RND\Picture Of Hanger\0. Picture of Hangers All in One\RND IMP YRN-11.jpg</t>
  </si>
  <si>
    <t>STICKERS\RND IMP YRN-11.docx</t>
  </si>
  <si>
    <t>RND INN-109E</t>
  </si>
  <si>
    <t>EXPRT BATCH: S-35230</t>
  </si>
  <si>
    <t>R&amp;D (H&amp;M)</t>
  </si>
  <si>
    <t>Development</t>
  </si>
  <si>
    <t>NYLON HIGH STRETCH JERSEY</t>
  </si>
  <si>
    <t>S:\R&amp;D_Database\Masco Fabric Strength By RND\Picture Of Hanger\0. Picture of Hangers All in One\RND INN-109E.jpg</t>
  </si>
  <si>
    <t>S:\R&amp;D_Database\Masco Fabric Strength By RND\ANALYSING REPORT\RND INN-109E Analysis Report.pdf</t>
  </si>
  <si>
    <t>S:\R&amp;D_Database\Masco Fabric Strength By RND\STICKERS\RND INN-109E Sticker.docx</t>
  </si>
  <si>
    <t>S:\R&amp;D_Database\Masco Fabric Strength By RND\BOOKING-DESIGN FILES\RND INN-109E Booking.doc</t>
  </si>
  <si>
    <t>S:\R&amp;D_Database\Masco Fabric Strength By RND\KNIT BOOKING\RND INN-109E Knit Booking.pdf</t>
  </si>
  <si>
    <t>S:\R&amp;D_Database\Masco Fabric Strength By RND\ALL COSTING\RND INN-109E Price.xls</t>
  </si>
  <si>
    <t>SOFT-FEEL, HIGH STRETCH-RECOVERY, DRAPE</t>
  </si>
  <si>
    <t xml:space="preserve">LESS PRODUCTIVITY AND SYNTHETIC QUALITY STANDARD HAS TO BE MAINTAINED. </t>
  </si>
  <si>
    <t>RND INN-311G</t>
  </si>
  <si>
    <t>IND TR/B-7483/28673</t>
  </si>
  <si>
    <t xml:space="preserve">CD POLY-NYLON MELANGE JERSEY </t>
  </si>
  <si>
    <t>40/52/8% NYLON/POLYESTER/ELASTANE</t>
  </si>
  <si>
    <t>S:\R&amp;D_Database\Masco Fabric Strength By RND\Picture Of Hanger\0. Picture of Hangers All in One\RND INN-311G.jpg</t>
  </si>
  <si>
    <t>S:\R&amp;D_Database\Masco Fabric Strength By RND\STICKERS\RND INN-311G Sticker.docx</t>
  </si>
  <si>
    <t>S:\R&amp;D_Database\Masco Fabric Strength By RND\BOOKING-DESIGN FILES\RND INN-311G, H Booking.doc</t>
  </si>
  <si>
    <t>S:\R&amp;D_Database\Masco Fabric Strength By RND\KNIT BOOKING\RND INN-311G Knit Booking.pdf</t>
  </si>
  <si>
    <t>S:\R&amp;D_Database\Masco Fabric Strength By RND\FINISHING REPORT\RND INN-311G Finishing Report.pdf</t>
  </si>
  <si>
    <t>S:\R&amp;D_Database\Masco Fabric Strength By RND\ALL COSTING\RND INN-311G Price.xls</t>
  </si>
  <si>
    <t>SPACE DYED-LOOK MELANGE EFFECT, STRETCHY</t>
  </si>
  <si>
    <t>CRITICAL NYLON YARN KNITTING &amp; COLORATION</t>
  </si>
  <si>
    <t>LESS PRODUCTIVITY &amp; HIGHER WASTAGE PERCENTAGE. SPECIAL NYLON YARN SOURCES ARE RARE.</t>
  </si>
  <si>
    <t>RND MBT-31B</t>
  </si>
  <si>
    <t>CNCPT TR/B-2111039/1054</t>
  </si>
  <si>
    <t>POLYESTER PLAITED JERSEY</t>
  </si>
  <si>
    <t>S:\R&amp;D_Database\Masco Fabric Strength By RND\Picture Of Hanger\0. Picture of Hangers All in One\RND MBT-31B.jpg</t>
  </si>
  <si>
    <t>S:\R&amp;D_Database\Masco Fabric Strength By RND\STICKERS\RND MBT-31B Sticker.docx</t>
  </si>
  <si>
    <t>S:\R&amp;D_Database\Masco Fabric Strength By RND\KNIT BOOKING\RND MBT-31B Knit Booking.pdf</t>
  </si>
  <si>
    <t>S:\R&amp;D_Database\Masco Fabric Strength By RND\FINISHING REPORT\RND MBT-31B Finished Fabric.jpg</t>
  </si>
  <si>
    <t>S:\R&amp;D_Database\Masco Fabric Strength By RND\ALL COSTING\RND MBT-31B Price.xls</t>
  </si>
  <si>
    <t>2-TONE IN 2-PART FABRIC, LUSTRE &amp; STRETCH</t>
  </si>
  <si>
    <t>HARD TO MAINTAIN PLAITED SETUP IN KNITTING</t>
  </si>
  <si>
    <t>RND MCB-33J OP3</t>
  </si>
  <si>
    <t>EXPRT BATCH: S-34707</t>
  </si>
  <si>
    <t>HIGH STRETCH SYNTHETIC S/J</t>
  </si>
  <si>
    <t>88/12% POLYESTER/ELASTANE</t>
  </si>
  <si>
    <t>S:\R&amp;D_Database\Masco Fabric Strength By RND\Picture Of Hanger\0. Picture of Hangers All in One\RND MCB-33J OP3.jpg</t>
  </si>
  <si>
    <t>S:\R&amp;D_Database\Masco Fabric Strength By RND\STICKERS\RND MCB-33J OP3 Sticker.docx</t>
  </si>
  <si>
    <t>S:\R&amp;D_Database\Masco Fabric Strength By RND\KNIT BOOKING\RND MCB-33J OP3 Knit Booking.pdf</t>
  </si>
  <si>
    <t>S:\R&amp;D_Database\Masco Fabric Strength By RND\FINISHING REPORT\RND MCB-33J OP3 Finishing Report.pdf</t>
  </si>
  <si>
    <t>S:\R&amp;D_Database\Masco Fabric Strength By RND\ALL COSTING\RND MCB-33J OP3 Price.xls</t>
  </si>
  <si>
    <t>SOFT HANDFEEL, HIGH STRETCHABILITY &amp; ABSORBENCY</t>
  </si>
  <si>
    <t>RND MCB-46B</t>
  </si>
  <si>
    <t>IND TR/B- 8038/30192</t>
  </si>
  <si>
    <t>SEE-THROUGH STRIPE JERSEY</t>
  </si>
  <si>
    <t>86/14% POLYESTER/ELASTANE</t>
  </si>
  <si>
    <t>S:\R&amp;D_Database\Masco Fabric Strength By RND\Picture Of Hanger\0. Picture of Hangers All in One\RND MCB-46B.jpg</t>
  </si>
  <si>
    <t>S:\R&amp;D_Database\Masco Fabric Strength By RND\ANALYSING REPORT\RND MCB-46B Analysis Report.jpg</t>
  </si>
  <si>
    <t>S:\R&amp;D_Database\Masco Fabric Strength By RND\STICKERS\RND MCB-46B Sticker.docx</t>
  </si>
  <si>
    <t>S:\R&amp;D_Database\Masco Fabric Strength By RND\BOOKING-DESIGN FILES\RND MCB-46B Booking.doc</t>
  </si>
  <si>
    <t>S:\R&amp;D_Database\Masco Fabric Strength By RND\FINISHING REPORT\RND MCB-46B Finishing Report.pdf</t>
  </si>
  <si>
    <t>S:\R&amp;D_Database\Masco Fabric Strength By RND\ALL COSTING\RND MCB-46B Price.xls</t>
  </si>
  <si>
    <t>SEE-THROUGH EFFECT, SHINY, SOFT-FEEL, DRAPE</t>
  </si>
  <si>
    <t>SHARPNESS V/S KNIT MACHINE CAPACITY</t>
  </si>
  <si>
    <t>RND SF-300B</t>
  </si>
  <si>
    <t>IND TR/B-8010/30101</t>
  </si>
  <si>
    <t>S:\R&amp;D_Database\Masco Fabric Strength By RND\Picture Of Hanger\0. Picture of Hangers All in One\RND SF-300B.jpg</t>
  </si>
  <si>
    <t>S:\R&amp;D_Database\Masco Fabric Strength By RND\STICKERS\RND SF-300B Sticker.docx</t>
  </si>
  <si>
    <t>S:\R&amp;D_Database\Masco Fabric Strength By RND\BOOKING-DESIGN FILES\RND SF-300A, B Booking.doc</t>
  </si>
  <si>
    <t>S:\R&amp;D_Database\Masco Fabric Strength By RND\FINISHING REPORT\RND SF-300B Finishing Report.pdf</t>
  </si>
  <si>
    <t>S:\R&amp;D_Database\Masco Fabric Strength By RND\ALL COSTING\RND SF-300B Price.xls</t>
  </si>
  <si>
    <t>RND INN-24</t>
  </si>
  <si>
    <t>100% POLYESTER(FILAMENT)</t>
  </si>
  <si>
    <t>S:\R&amp;D_Database\Masco Fabric Strength By RND\Picture Of Hanger\0. Picture of Hangers All in One\RND INN-24.jpg</t>
  </si>
  <si>
    <t>ANALYSING REPORT\RND INN-23, 24, 25.pdf</t>
  </si>
  <si>
    <t>STICKERS\RND INN-24.docx</t>
  </si>
  <si>
    <t>BOOKING-DESIGN FILES\RND INN-24 Design file.PDF</t>
  </si>
  <si>
    <t>CROSS DIAMOND EFFECT</t>
  </si>
  <si>
    <t>BIGGER EFFECT NOT POSSIBLE</t>
  </si>
  <si>
    <t>RND INN-27</t>
  </si>
  <si>
    <t>COUNT MIX DESIGN SINGLE JERSEY</t>
  </si>
  <si>
    <t>98/2% POLYESTER/ELASTANE</t>
  </si>
  <si>
    <t>S:\R&amp;D_Database\Masco Fabric Strength By RND\Picture Of Hanger\0. Picture of Hangers All in One\RND INN-27.jpg</t>
  </si>
  <si>
    <t>ANALYSING REPORT\RND INN-26, 27.jpg</t>
  </si>
  <si>
    <t>STICKERS\RND INN-27.docx</t>
  </si>
  <si>
    <t>BOOKING-DESIGN FILES\RND INN-26, 27 CAM BOX 8 COUNT MIX BOOKING.doc</t>
  </si>
  <si>
    <t>BOOKING-DESIGN FILES\RND INN-26, 27 CAM BOX 8 COUNT MIX DESIGN FILE.xls</t>
  </si>
  <si>
    <t>FINISHING REPORT\RND INN-27.pdf</t>
  </si>
  <si>
    <t>ALL COSTING\RND INN-27 CAM BOX 8 COUNT MIX PRICE.xls</t>
  </si>
  <si>
    <t>COUNT MIX EFFECT &amp; CHIFFON LOOK</t>
  </si>
  <si>
    <t>LONG TIME REQUIRED FOR KNIT M/C SET UP</t>
  </si>
  <si>
    <t>RND INN-31 CK HASH</t>
  </si>
  <si>
    <t>CALVIN KLEIN</t>
  </si>
  <si>
    <t>BUBBLE SINGLE JERSEY</t>
  </si>
  <si>
    <t>553"</t>
  </si>
  <si>
    <t>150D 144 POLYESTER(FIAMENT)</t>
  </si>
  <si>
    <t>150D 144 POLYESTER(FILAMENT) 100%</t>
  </si>
  <si>
    <t>S:\R&amp;D_Database\Masco Fabric Strength By RND\Picture Of Hanger\0. Picture of Hangers All in One\RND INN-31 CK HASH.jpg</t>
  </si>
  <si>
    <t>ANALYSING REPORT\RND INN-31.jpg</t>
  </si>
  <si>
    <t>STICKERS\RND INN-31 CK HASH.docx</t>
  </si>
  <si>
    <t>BOOKING-DESIGN FILES\RND INN-31 CK Booking.doc</t>
  </si>
  <si>
    <t>S:\R&amp;D_Database\Masco Fabric Strength By RND\KNIT BOOKING\RND INN-31 CK OPT-01 Knit Booking.pdf</t>
  </si>
  <si>
    <t>BOOKING-DESIGN FILES\RND INN-31 CK Design file.xls</t>
  </si>
  <si>
    <t>FINISHING REPORT\RND INN-31 CK HASH FINISHING REPORT.pdf</t>
  </si>
  <si>
    <t>"S:\R&amp;D_Database\Masco Fabric Strength By RND\ALL COSTING\RND INN-31 CK HASH Price.xls"</t>
  </si>
  <si>
    <t>MINI DIAMOND EFFECT</t>
  </si>
  <si>
    <t>EFFECT &amp; VISUAL APPEARANCE</t>
  </si>
  <si>
    <t>taken 2m (17.10.22)</t>
  </si>
  <si>
    <t>RND INN-31 CK</t>
  </si>
  <si>
    <t>200D 144 POLYESTER(FILAMENT)</t>
  </si>
  <si>
    <t>200D 144 POLYESTER(FILAMENT) 100%</t>
  </si>
  <si>
    <t>S:\R&amp;D_Database\Masco Fabric Strength By RND\Picture Of Hanger\0. Picture of Hangers All in One\RND INN-31 CK.jpg</t>
  </si>
  <si>
    <t>STICKERS\RND INN-31 CK.docx</t>
  </si>
  <si>
    <t>S:\R&amp;D_Database\Masco Fabric Strength By RND\KNIT BOOKING\RND INN-31 CK OPT-02 Knit Booking.pdf</t>
  </si>
  <si>
    <t>ALL COSTING\RND INN-31 CK Price.xls</t>
  </si>
  <si>
    <t>RND INN-36</t>
  </si>
  <si>
    <t>DOUBLE DOT DESIGN</t>
  </si>
  <si>
    <t>S:\R&amp;D_Database\Masco Fabric Strength By RND\Picture Of Hanger\0. Picture of Hangers All in One\RND INN-36.jpg</t>
  </si>
  <si>
    <t>STICKERS\RND INN-36.docx</t>
  </si>
  <si>
    <t>BOOKING-DESIGN FILES\RND INN-36, 37, 38, 39, 40 doulbe dot sj BOOKING.doc</t>
  </si>
  <si>
    <t>FINISHING REPORT\RND INN-36.pdf</t>
  </si>
  <si>
    <t xml:space="preserve">PERFORATED EFFECT FOR BETTER AIR PERMIBILITY </t>
  </si>
  <si>
    <t>RND INN-37</t>
  </si>
  <si>
    <t>MARBLE DESIGN</t>
  </si>
  <si>
    <t>100D, 100% POLYESTER (FILAMENT)</t>
  </si>
  <si>
    <t>100D, 100% POLYESTER (FILAMENT) 100%</t>
  </si>
  <si>
    <t>S:\R&amp;D_Database\Masco Fabric Strength By RND\Picture Of Hanger\0. Picture of Hangers All in One\RND INN-37.jpg</t>
  </si>
  <si>
    <t>STICKERS\RND INN-37.docx</t>
  </si>
  <si>
    <t>FINISHING REPORT\RND INN-37.pdf</t>
  </si>
  <si>
    <t>ALL COSTING\RND INN-37 PRICE.xls</t>
  </si>
  <si>
    <t>RND INN-48</t>
  </si>
  <si>
    <t>MULTI EFFECT DESIGN</t>
  </si>
  <si>
    <t>S:\R&amp;D_Database\Masco Fabric Strength By RND\Picture Of Hanger\0. Picture of Hangers All in One\RND INN-48.jpg</t>
  </si>
  <si>
    <t>ANALYSING REPORT\RND INN-47, 48, 49,50.jpg</t>
  </si>
  <si>
    <t>STICKERS\RND INN-48.docx</t>
  </si>
  <si>
    <t>FINISHING REPORT\RND INN-48.pdf</t>
  </si>
  <si>
    <t>PERFORATED, CHECK EFFECT.</t>
  </si>
  <si>
    <t xml:space="preserve">POOR BRUSTING STRENGTH FOR WEAK YARN </t>
  </si>
  <si>
    <t>RND INN-54</t>
  </si>
  <si>
    <t>BENZENE SINGLE JERSEY</t>
  </si>
  <si>
    <t>150D POLYESTER(FILAMENT)</t>
  </si>
  <si>
    <t>150D POLYESTER(FILAMENT) 100%</t>
  </si>
  <si>
    <t>S:\R&amp;D_Database\Masco Fabric Strength By RND\Picture Of Hanger\0. Picture of Hangers All in One\RND INN-54.jpg</t>
  </si>
  <si>
    <t>ANALYSING REPORT\RND INN-54.jpg</t>
  </si>
  <si>
    <t>STICKERS\RND INN-54.docx</t>
  </si>
  <si>
    <t>BOOKING-DESIGN FILES\RND INN-54 Booking.doc</t>
  </si>
  <si>
    <t>BOOKING-DESIGN FILES\RND INN-54 Design file.xls</t>
  </si>
  <si>
    <t>FINISHING REPORT\RND INN-54.pdf</t>
  </si>
  <si>
    <t>ALL COSTING\RND INN-54 PRICE.xls</t>
  </si>
  <si>
    <t xml:space="preserve">BENZENE EFFECT ON FABRIC SURFACE </t>
  </si>
  <si>
    <t>INITIAL SET UP IS HARD AND FILAMENT HANDFEEL</t>
  </si>
  <si>
    <t>PRODUCTIVITY IS LOW AND HARD TO MAINTAIN REGULAR PROPERTIES OF FABRICS</t>
  </si>
  <si>
    <t>RND INN-76 A</t>
  </si>
  <si>
    <t>MESH SINGLE JERSEY</t>
  </si>
  <si>
    <t>50/50% CD/SD POLYESTER(FILAMENT)</t>
  </si>
  <si>
    <t>75D 50/50% CD/SD POLYESTER(FILAMENT)</t>
  </si>
  <si>
    <t>75D 50/50% CD/SD POLYESTER(FILAMENT) 100%</t>
  </si>
  <si>
    <t>S:\R&amp;D_Database\Masco Fabric Strength By RND\Picture Of Hanger\0. Picture of Hangers All in One\RND INN-76 A.jpg</t>
  </si>
  <si>
    <t>ANALYSING REPORT\RND INN-76 A.pdf</t>
  </si>
  <si>
    <t>STICKERS\RND INN-76A.docx</t>
  </si>
  <si>
    <t>BOOKING-DESIGN FILES\RND INN-76 76A Booking.doc</t>
  </si>
  <si>
    <t>BOOKING-DESIGN FILES\RND INN-76 DESIGN FILE.xls</t>
  </si>
  <si>
    <t>FINISHING REPORT\RND INN-76 A.pdf</t>
  </si>
  <si>
    <t>ALL COSTING\RND INN-76A Price.xls</t>
  </si>
  <si>
    <t xml:space="preserve">INITIAL M/C SET UP IS  HARD </t>
  </si>
  <si>
    <t>LESS PRODUCTIVITY AND LT. HIGHER WESTAGE PERCENTAGE IN FABRIC</t>
  </si>
  <si>
    <t>RND INN-101 A</t>
  </si>
  <si>
    <t>FILAMENT STRETCH SINGLE JERSEY</t>
  </si>
  <si>
    <t>95/5% POLYESTER/ELASTANE</t>
  </si>
  <si>
    <t>75D POLYESTER(FILAMENT)+ 20D ELASTANE(FF)</t>
  </si>
  <si>
    <t>75D POLYESTER(FILAMENT) 79%
 20D ELASTANE 21%</t>
  </si>
  <si>
    <t>S:\R&amp;D_Database\Masco Fabric Strength By RND\Picture Of Hanger\0. Picture of Hangers All in One\RND INN-101 A.jpg</t>
  </si>
  <si>
    <t>STICKERS\RND INN-101 A.docx</t>
  </si>
  <si>
    <t>BOOKING-DESIGN FILES\RND INN-101A101B Booking.doc</t>
  </si>
  <si>
    <t>FINISHING REPORT\RND INN-101 A.pdf</t>
  </si>
  <si>
    <t>ALL COSTING\RND INN-101 A Price.xls</t>
  </si>
  <si>
    <t>HAND FEEL AND DRAPABLE PROPERTIES</t>
  </si>
  <si>
    <t xml:space="preserve">DYEING AND ITS ALL OTHER PROCESSING. QLTY OF YARN  </t>
  </si>
  <si>
    <t>RND INN-101 B</t>
  </si>
  <si>
    <t>S:\R&amp;D_Database\Masco Fabric Strength By RND\Picture Of Hanger\0. Picture of Hangers All in One\RND INN-101 B.jpg</t>
  </si>
  <si>
    <t>STICKERS\RND INN-101 B.docx</t>
  </si>
  <si>
    <t>FINISHING REPORT\RND INN-101 B.pdf</t>
  </si>
  <si>
    <t>ALL COSTING\RND INN-101 B Price.xls</t>
  </si>
  <si>
    <t>RND INN-101 B1</t>
  </si>
  <si>
    <t>75D WICKING FINISHED POLYESTER(FILAMENT)+ 20D ELASTANE(FF)</t>
  </si>
  <si>
    <t>75D WICKING FINISHED  POLYESTER(FILAMENT) 79%
 20D ELASTANE 21%</t>
  </si>
  <si>
    <t>S:\R&amp;D_Database\Masco Fabric Strength By RND\Picture Of Hanger\0. Picture of Hangers All in One\RND INN-101 B1.jpg</t>
  </si>
  <si>
    <t>STICKERS\RND INN-101 B1.docx</t>
  </si>
  <si>
    <t>ALL COSTING\RND INN-101 B1 Price.xls</t>
  </si>
  <si>
    <t>RND INN-101 B2</t>
  </si>
  <si>
    <t>100D WICKING FINISHED POLYESTER(FILAMENT)</t>
  </si>
  <si>
    <t>100D WICKING FINISHED POLYESTER(FILAMENT) 100%</t>
  </si>
  <si>
    <t>S:\R&amp;D_Database\Masco Fabric Strength By RND\Picture Of Hanger\0. Picture of Hangers All in One\RND INN-101 B2.jpg</t>
  </si>
  <si>
    <t>STICKERS\RND INN-101 B2.docx</t>
  </si>
  <si>
    <t>FINISHING REPORT\RND INN-101 B2.pdf</t>
  </si>
  <si>
    <t>ALL COSTING\RND INN-101 B2 Price.xls</t>
  </si>
  <si>
    <t>RND INN-101 B3</t>
  </si>
  <si>
    <t>50D POLYESTER(FILAMENT)+ 20D ELASTANE(FF)</t>
  </si>
  <si>
    <t>50D WICKING FINISHED POLYESTER(FILAMENT) 72%
20D ELASTANE(FF) 28%</t>
  </si>
  <si>
    <t>S:\R&amp;D_Database\Masco Fabric Strength By RND\Picture Of Hanger\0. Picture of Hangers All in One\RND INN-101 B3.jpg</t>
  </si>
  <si>
    <t>STICKERS\RND INN-101 B3.docx</t>
  </si>
  <si>
    <t>FINISHING REPORT\RND INN-101 B3.pdf</t>
  </si>
  <si>
    <t>ALL COSTING\RND INN-101 B3 Price.xls</t>
  </si>
  <si>
    <t>M/C GAUZE UNAVALABILITY, CONTAMINATION</t>
  </si>
  <si>
    <t>RND INN-109 B</t>
  </si>
  <si>
    <t>NYLON SINGLE JERSEY</t>
  </si>
  <si>
    <t>100% NYLON(FILAMENT)-6</t>
  </si>
  <si>
    <t>40D/48/1/Z SD NYLON</t>
  </si>
  <si>
    <t>40D/48/1/Z SD NYLON 100%</t>
  </si>
  <si>
    <t>3S48</t>
  </si>
  <si>
    <t>S:\R&amp;D_Database\Masco Fabric Strength By RND\Picture Of Hanger\0. Picture of Hangers All in One\RND INN-109 B.jpg</t>
  </si>
  <si>
    <t>STICKERS\RND INN-109 B.docx</t>
  </si>
  <si>
    <t>BOOKING-DESIGN FILES\RND INN-109 B  C  D Booking.doc</t>
  </si>
  <si>
    <t>S:\R&amp;D_Database\Masco Fabric Strength By RND\KNIT BOOKING\RND INN-109 B Knit Booking.pdf</t>
  </si>
  <si>
    <t>FINISHING REPORT\RND INN-109 B.pdf</t>
  </si>
  <si>
    <t>ALL COSTING\RND INN-109 B Price.xls</t>
  </si>
  <si>
    <t xml:space="preserve">SOFT HAND FEEL, VERY LIGHT AS CHIFFON </t>
  </si>
  <si>
    <t>LOW PRODUCTIVITY, HIGHER WASTAGE AND SHRINKAGE TENDENCY</t>
  </si>
  <si>
    <t>RND INN-109 C</t>
  </si>
  <si>
    <t>92/8% NYLON(FILAMENT)/ELASTANE</t>
  </si>
  <si>
    <t>40D/48/1/Z SD NYLON+ 40D ELASTANE(FF)</t>
  </si>
  <si>
    <t>3S49</t>
  </si>
  <si>
    <t>S:\R&amp;D_Database\Masco Fabric Strength By RND\Picture Of Hanger\0. Picture of Hangers All in One\RND INN-109 C.jpg</t>
  </si>
  <si>
    <t>ANALYSING REPORT\RND INN-109B, 109C, 109D.jpg</t>
  </si>
  <si>
    <t>STICKERS\RND INN-109 C.docx</t>
  </si>
  <si>
    <t>BOOKING-DESIGN FILES\RND INN-109B  C  D Booking 2nd Revise.doc</t>
  </si>
  <si>
    <t>S:\R&amp;D_Database\Masco Fabric Strength By RND\KNIT BOOKING\RND INN-109 C KNIT BOOKING.docx</t>
  </si>
  <si>
    <t>FINISHING REPORT\RND INN-109 C.pdf</t>
  </si>
  <si>
    <t>ALL COSTING\RND INN-109 C Price.xls</t>
  </si>
  <si>
    <t>SOFT HAND FEEL AND BETTER FIBRE QLTY</t>
  </si>
  <si>
    <t>REGULAR QLTY STD NEED TO BE ACHIEVED</t>
  </si>
  <si>
    <t>RND INN-258</t>
  </si>
  <si>
    <t>DESIGN CHIFFON JERSEY</t>
  </si>
  <si>
    <t>68/30/2% POLYESTER(SPUN)/POLYESTER(FILAMENT)/ELASTAN</t>
  </si>
  <si>
    <t>30S/1 POLYESTER(SPUN)+ 40D POLYESTER(FILAMENT)+ 20D ELASTANE</t>
  </si>
  <si>
    <t>S:\R&amp;D_Database\Masco Fabric Strength By RND\Picture Of Hanger\0. Picture of Hangers All in One\RND INN-258.jpg</t>
  </si>
  <si>
    <t>ANALYSING REPORT\RND INN-258, 259, 260.jpg</t>
  </si>
  <si>
    <t>STICKERS\RND INN-258.docx</t>
  </si>
  <si>
    <t>BOOKING-DESIGN FILES\RND INN-258,259,260 booking.doc</t>
  </si>
  <si>
    <t>BOOKING-DESIGN FILES\RND INN-258-259-260  DESIGN FILE .png</t>
  </si>
  <si>
    <t>FINISHING REPORT\RND INN-258.pdf</t>
  </si>
  <si>
    <t>ALL COSTING\RND INN-258 Price.xls</t>
  </si>
  <si>
    <t xml:space="preserve">IRREGULAR FANCY EFFECT </t>
  </si>
  <si>
    <t xml:space="preserve">DESIGN EFFECT LESS VISIBLE DUE TO STRETCHABILITY     </t>
  </si>
  <si>
    <t>RND INN-259</t>
  </si>
  <si>
    <t>30S/1 COTTON+ 75D POLYESTER(FILAMENT)</t>
  </si>
  <si>
    <t>S:\R&amp;D_Database\Masco Fabric Strength By RND\Picture Of Hanger\0. Picture of Hangers All in One\RND INN-259.jpg</t>
  </si>
  <si>
    <t>STICKERS\RND INN-259.docx</t>
  </si>
  <si>
    <t>BOOKING-DESIGN FILES\RND INN-259,260 booking.doc</t>
  </si>
  <si>
    <t>ALL COSTING\RND INN-259 Price.xls</t>
  </si>
  <si>
    <t xml:space="preserve">CELLULAR EFFECT AND LIGHT WEIGHT </t>
  </si>
  <si>
    <t>HIGHER TENSILE STRENGTH IS REQ. INITIAL M/C SET UP IS HARD</t>
  </si>
  <si>
    <t>RND INN-260</t>
  </si>
  <si>
    <t>28S/1, 100% COTTON</t>
  </si>
  <si>
    <t>28S/1, 100% COTTON 100%</t>
  </si>
  <si>
    <t>S:\R&amp;D_Database\Masco Fabric Strength By RND\Picture Of Hanger\0. Picture of Hangers All in One\RND INN-260.jpg</t>
  </si>
  <si>
    <t>STICKERS\RND INN-260.docx</t>
  </si>
  <si>
    <t>VERY LIGHT WEIGHT LIKE CHIFFON FABRIC</t>
  </si>
  <si>
    <t>RND INN-305</t>
  </si>
  <si>
    <t>IND TR/B-6150/24431</t>
  </si>
  <si>
    <t>GLOW IN THE DARK STRIPE JERSEY</t>
  </si>
  <si>
    <t>100% POLYESTER FILAMENT (50D+150D)</t>
  </si>
  <si>
    <t>S:\R&amp;D_Database\Masco Fabric Strength By RND\Picture Of Hanger\0. Picture of Hangers All in One\RND INN-305.jpg</t>
  </si>
  <si>
    <t>S:\R&amp;D_Database\Masco Fabric Strength By RND\STICKERS\RND INN-305 Sticker.docx</t>
  </si>
  <si>
    <t>S:\R&amp;D_Database\Masco Fabric Strength By RND\FINISHING REPORT\RND INN-305 Finishing Report.pdf</t>
  </si>
  <si>
    <t>S:\R&amp;D_Database\Masco Fabric Strength By RND\ALL COSTING\RND INN-305 Price.xls</t>
  </si>
  <si>
    <t>SMALL STRIPE GLOWS IN COMPLETE DARK ROOM</t>
  </si>
  <si>
    <t>SPECIAL YARN SOURCE IS LIMITED</t>
  </si>
  <si>
    <t xml:space="preserve">LESS PRODUCTIVITY &amp; HIGHER WASTAGE PERCENTAGE. NEED APPROPRIATE SOFTENING AGENTS. </t>
  </si>
  <si>
    <t>RND INN-306A</t>
  </si>
  <si>
    <t>IND TR/B-6242/26347</t>
  </si>
  <si>
    <t>S:\R&amp;D_Database\Masco Fabric Strength By RND\Picture Of Hanger\0. Picture of Hangers All in One\RND INN-306A.jpg</t>
  </si>
  <si>
    <t>S:\R&amp;D_Database\Masco Fabric Strength By RND\STICKERS\RND INN-306A Sticker.docx</t>
  </si>
  <si>
    <t>S:\R&amp;D_Database\Masco Fabric Strength By RND\BOOKING-DESIGN FILES\RND INN-306, 306A Booking.doc</t>
  </si>
  <si>
    <t>S:\R&amp;D_Database\Masco Fabric Strength By RND\FINISHING REPORT\RND INN-306A Finishing Report.pdf</t>
  </si>
  <si>
    <t>S:\R&amp;D_Database\Masco Fabric Strength By RND\ALL COSTING\RND INN-306A Price.xls</t>
  </si>
  <si>
    <t>RND KNT-300A</t>
  </si>
  <si>
    <t>EXPRT S-24491</t>
  </si>
  <si>
    <t>FINER STRETCH SYNTHETIC JERSEY</t>
  </si>
  <si>
    <t>S:\R&amp;D_Database\Masco Fabric Strength By RND\Picture Of Hanger\0. Picture of Hangers All in One\RND KNT-300A.jpg</t>
  </si>
  <si>
    <t>STICKERS\RND KNT-300A Sticker.docx</t>
  </si>
  <si>
    <t>S:\R&amp;D_Database\Masco Fabric Strength By RND\KNIT BOOKING\RND KNT-300A Knit Booking.pdf</t>
  </si>
  <si>
    <t>FINISHING REPORT\RND KNT-300A Finishing Report.pdf</t>
  </si>
  <si>
    <t>ALL COSTING\RND KNT-300A Price.xls</t>
  </si>
  <si>
    <t>SOFT HANDFEEL, HIGH STRETCHABILITY</t>
  </si>
  <si>
    <t>THERMOFIX IS VITAL FOR UNIFORM STRETCH</t>
  </si>
  <si>
    <t>RND KNT-300B</t>
  </si>
  <si>
    <t>83/17% POLYESTER/ELASTANE</t>
  </si>
  <si>
    <t>S:\R&amp;D_Database\Masco Fabric Strength By RND\Picture Of Hanger\0. Picture of Hangers All in One\RND KNT-300B.jpg</t>
  </si>
  <si>
    <t>STICKERS\RND KNT-300B Sticker.docx</t>
  </si>
  <si>
    <t>FINISHING REPORT\RND KNT-300B Finishing Report.pdf</t>
  </si>
  <si>
    <t>ALL COSTING\RND KNT-300B Price.xls</t>
  </si>
  <si>
    <t>RND MBT-01</t>
  </si>
  <si>
    <t>LOOSE LIGHT PLAITED JERSEY</t>
  </si>
  <si>
    <t>S:\R&amp;D_Database\Masco Fabric Strength By RND\Picture Of Hanger\0. Picture of Hangers All in One\RND MBT-01.jpg</t>
  </si>
  <si>
    <t>ANALYSING REPORT\RND MBT-01-02.jpg</t>
  </si>
  <si>
    <t>STICKERS\RND MBT-01.docx</t>
  </si>
  <si>
    <t>FINISHING REPORT\RND MBT-01.pdf</t>
  </si>
  <si>
    <t>LOW GSM WITH BIG PERPORATED LOOP</t>
  </si>
  <si>
    <t>RND MBT-28 A CLR</t>
  </si>
  <si>
    <t>95/5% POLYESTER(FILAMENT-NIM/ELASTANE</t>
  </si>
  <si>
    <t>S:\R&amp;D_Database\Masco Fabric Strength By RND\Picture Of Hanger\0. Picture of Hangers All in One\RND MBT-28 A CLR.jpg</t>
  </si>
  <si>
    <t>ANALYSING REPORT\RND MBT-28 A.jpg</t>
  </si>
  <si>
    <t>STICKERS\RND MBT-28 A CLR.docx</t>
  </si>
  <si>
    <t>ALL COSTING\RND MBT-28 A CLR Price.xls</t>
  </si>
  <si>
    <t xml:space="preserve">COMPACTNESS, SYNTHETIC FABRICS </t>
  </si>
  <si>
    <t xml:space="preserve">SOURCING FOR BETTER QUALITY YARN </t>
  </si>
  <si>
    <t xml:space="preserve">REGULAR QUALITY STANDARD HAS TO BE MAINTAINED </t>
  </si>
  <si>
    <t>RND MBT-28 A</t>
  </si>
  <si>
    <t>150D(144F,NIM) POLYESTER(FILAMENT)+ 40D ELASTANE(FF)</t>
  </si>
  <si>
    <t>S:\R&amp;D_Database\Masco Fabric Strength By RND\Picture Of Hanger\0. Picture of Hangers All in One\RND MBT-28 A.jpg</t>
  </si>
  <si>
    <t>STICKERS\RND MBT-28 A.docx</t>
  </si>
  <si>
    <t>BOOKING-DESIGN FILES\RND MBT-28 A Booking.doc</t>
  </si>
  <si>
    <t>S:\R&amp;D_Database\Masco Fabric Strength By RND\KNIT BOOKING\RND MBT-28 A Knit Booking.pdf</t>
  </si>
  <si>
    <t>ALL COSTING\RND MBT-28 A Price.xls</t>
  </si>
  <si>
    <t>RND MBT-28</t>
  </si>
  <si>
    <t>BACK BRUSH FILAMENT SINGLE JERSEY</t>
  </si>
  <si>
    <t>150D(144F,NIM) POLYESTER(FILAMENT)+ 20D ELASTANE(FF)</t>
  </si>
  <si>
    <t>S:\R&amp;D_Database\Masco Fabric Strength By RND\Picture Of Hanger\0. Picture of Hangers All in One\RND MBT-28.jpg</t>
  </si>
  <si>
    <t>STICKERS\RND MBT-28.docx</t>
  </si>
  <si>
    <t>BOOKING-DESIGN FILES\RND MBT-28 Booking.doc</t>
  </si>
  <si>
    <t>S:\R&amp;D_Database\Masco Fabric Strength By RND\KNIT BOOKING\RND MBT-28 Knit Booking.pdf</t>
  </si>
  <si>
    <t>FINISHING REPORT\RND MBT-28.pdf</t>
  </si>
  <si>
    <t>ALL COSTING\RND MBT-28 Price.xls</t>
  </si>
  <si>
    <t xml:space="preserve">BRUSH AND STRETCHABILITY </t>
  </si>
  <si>
    <t xml:space="preserve">BRUSHING AND BEST YARN QLTY </t>
  </si>
  <si>
    <t>RND MBT-29</t>
  </si>
  <si>
    <t>95/5% POLYESTER(FILAMENT)(HIM)/ELASTANE</t>
  </si>
  <si>
    <t>180D (144F HIM) POLYESTER(FILAMENT)+ 20D ELASTANE(FF)</t>
  </si>
  <si>
    <t>180D (144F,HIM) POLYSTER(FILAMENT) 95%
20D ELASTAN 5%</t>
  </si>
  <si>
    <t>S:\R&amp;D_Database\Masco Fabric Strength By RND\Picture Of Hanger\0. Picture of Hangers All in One\RND MBT-29.jpg</t>
  </si>
  <si>
    <t>ANALYSING REPORT\RND MBT-29.pdf</t>
  </si>
  <si>
    <t>STICKERS\RND MBT-29.docx</t>
  </si>
  <si>
    <t>BOOKING-DESIGN FILES\RND MBT-29 Booking.doc</t>
  </si>
  <si>
    <t>S:\R&amp;D_Database\Masco Fabric Strength By RND\KNIT BOOKING\RND MBT-29 Knit Booking.pdf</t>
  </si>
  <si>
    <t>FINISHING REPORT\RND MBT-29 (R).jpg</t>
  </si>
  <si>
    <t xml:space="preserve">STRETCHABILITY </t>
  </si>
  <si>
    <t>NEED BEST YARN QLTY AND HEAT SET PARAMETERS</t>
  </si>
  <si>
    <t>RND MBT-44 A1</t>
  </si>
  <si>
    <t>DV-1157</t>
  </si>
  <si>
    <t>OSTIN</t>
  </si>
  <si>
    <t>PLAITED SIRO BRUSH SINGLE JERSEY</t>
  </si>
  <si>
    <t>BRUSHBACK PLAITED SINGLE JERSEY</t>
  </si>
  <si>
    <t>S:\R&amp;D_Database\Masco Fabric Strength By RND\Picture Of Hanger\0. Picture of Hangers All in One\RND MBT-44 A1.jpg</t>
  </si>
  <si>
    <t>STICKERS\RND MBT-44 A1 Sticker.docx</t>
  </si>
  <si>
    <t>BOOKING-DESIGN FILES\RND MBT-44 A Booking.doc</t>
  </si>
  <si>
    <t>S:\R&amp;D_Database\Masco Fabric Strength By RND\KNIT BOOKING\RND MBT-44 A1 Knit Booking.pdf</t>
  </si>
  <si>
    <t>FINISHING REPORT\RND MBT-44 A1 Finishing Report.pdf</t>
  </si>
  <si>
    <t>ALL COSTING\RND MBT-44 A1 Price.xls</t>
  </si>
  <si>
    <t>BRUSHED JERSEY, PLAITED KNITTING</t>
  </si>
  <si>
    <t>SPECIAL BRUSHING PROFILE NECESSARY</t>
  </si>
  <si>
    <t>LESS PRODUCTIVITY AND HIGHER WASTAGE PERCENTAGE. COARSER POLYESTER YARN LEADTIME IS HIGH.</t>
  </si>
  <si>
    <t>RND MBT-1004 D</t>
  </si>
  <si>
    <t>DV-1141</t>
  </si>
  <si>
    <t>DESIGN INTERLOCK</t>
  </si>
  <si>
    <t>COMPACT DESIGN INTERLOCK</t>
  </si>
  <si>
    <t>100D/144F 100% POLYESTER FILAMENT SD.DTY SIM</t>
  </si>
  <si>
    <t>100D/144F 100% POLYESTER FILAMENT SD.DTY SIM 100%</t>
  </si>
  <si>
    <t>S:\R&amp;D_Database\Masco Fabric Strength By RND\Picture Of Hanger\0. Picture of Hangers All in One\RND MBT-1004 D.jpg</t>
  </si>
  <si>
    <t>ANALYSING REPORT\RND MBT-1004 D Analysis Report.pdf</t>
  </si>
  <si>
    <t>STICKERS\RND MBT-1004 D STICKER.docx</t>
  </si>
  <si>
    <t>BOOKING-DESIGN FILES\RND MBT-1004 D Booking.doc</t>
  </si>
  <si>
    <t>S:\R&amp;D_Database\Masco Fabric Strength By RND\KNIT BOOKING\RND MBT-1004 D Knit Booking.pdf</t>
  </si>
  <si>
    <t>"S:\R&amp;D_Database\Masco Fabric Strength By RND\FINISHING REPORT\RND MBT-1004 D Finishing Report.pdf"</t>
  </si>
  <si>
    <t>ALL COSTING\RND MBT-1004 D Price.xls</t>
  </si>
  <si>
    <t>HIGH COMPACTNESS, LIGHT VERTICAL STRIPE EFFECT</t>
  </si>
  <si>
    <t>RND MBT-1010 B</t>
  </si>
  <si>
    <t>EXPRT BATCH: S-24912</t>
  </si>
  <si>
    <t>CAFFA09G</t>
  </si>
  <si>
    <t>FINER INTERLOCK</t>
  </si>
  <si>
    <t>S:\R&amp;D_Database\Masco Fabric Strength By RND\Picture Of Hanger\0. Picture of Hangers All in One\RND MBT-1010 B.jpg</t>
  </si>
  <si>
    <t>ANALYSING REPORT\RND MBT-1010 B Analysis Report.pdf</t>
  </si>
  <si>
    <t>STICKERS\RND MBT-1010 B Sticker.docx</t>
  </si>
  <si>
    <t>BOOKING-DESIGN FILES\RND MBT-1010 B Design File.xls</t>
  </si>
  <si>
    <t>FINISHING REPORT\RND MBT-1010 B Finishing Report.pdf</t>
  </si>
  <si>
    <t>ALL COSTING\RND MBT-1010 B Price.xls</t>
  </si>
  <si>
    <t>LIGHTER FABRICS, SOFT HAND FEEL, HIGH DRAPE</t>
  </si>
  <si>
    <t>YARN QUALITY VS FABRICS QUALITY</t>
  </si>
  <si>
    <t xml:space="preserve">REGULAR FABRICATION PROCEDURES AND COMMON PARAMETERS TO ACHIEVE.  </t>
  </si>
  <si>
    <t>RND MCB-33</t>
  </si>
  <si>
    <t>LIN-17-002</t>
  </si>
  <si>
    <t>75D POLYESTER(FILAMENT)+ 40D ELASTANE(FF)</t>
  </si>
  <si>
    <t>S:\R&amp;D_Database\Masco Fabric Strength By RND\Picture Of Hanger\0. Picture of Hangers All in One\RND MCB-33.jpg</t>
  </si>
  <si>
    <t>ANALYSING REPORT\RND MCB-33.jpg</t>
  </si>
  <si>
    <t>STICKERS\RND MCB-33.docx</t>
  </si>
  <si>
    <t>BOOKING-DESIGN FILES\RND MCB-33 Booking.doc</t>
  </si>
  <si>
    <t>FINISHING REPORT\RND MCB-33.jpg</t>
  </si>
  <si>
    <t>ALL COSTING\RND MCB-33 Price.xls</t>
  </si>
  <si>
    <t xml:space="preserve">HAND FEEL, STRETCHABILITY AND DRAPE </t>
  </si>
  <si>
    <t>UNIT WEIGHT, KNIT M/C GAUGE &amp; FINISHING</t>
  </si>
  <si>
    <t>LESS PRODUCTIVITY &amp; HIGHER DEPRICIATION IN KNIT MACHINE</t>
  </si>
  <si>
    <t>RND MCB-33 A</t>
  </si>
  <si>
    <t>DV-961</t>
  </si>
  <si>
    <t>HIGH STRETCH SINGLE JERSEY</t>
  </si>
  <si>
    <t>80/20% POLYESTER/ELASTANE</t>
  </si>
  <si>
    <t>75D POLYESTER(FILAMENT) 82%
 40D ELASTANE(FF) 18%</t>
  </si>
  <si>
    <t>S:\R&amp;D_Database\Masco Fabric Strength By RND\Picture Of Hanger\0. Picture of Hangers All in One\RND MCB-33 A.jpg</t>
  </si>
  <si>
    <t>STICKERS\RND MCB-33 A STICKER.docx</t>
  </si>
  <si>
    <t>BOOKING-DESIGN FILES\RND MCB-33 A&amp;B Booking.doc</t>
  </si>
  <si>
    <t>S:\R&amp;D_Database\Masco Fabric Strength By RND\KNIT BOOKING\RND MCB-33 A KNIT BOOKING.pdf</t>
  </si>
  <si>
    <t>FINISHING REPORT\RND MCB-33 A FINISHING REPORT.pdf</t>
  </si>
  <si>
    <t>ALL COSTING\RND MCB-33 A Price.xls</t>
  </si>
  <si>
    <t>HIGH STRETCHABILITY BOTHWAYS</t>
  </si>
  <si>
    <t>PROPER THERMO FIX PROCESSES</t>
  </si>
  <si>
    <t>LESS PRODUCTIVITY AND SYNTHETIC QUALITY STANDARD HAS TO BE MAINTAINED</t>
  </si>
  <si>
    <t>RND MCB-33 B</t>
  </si>
  <si>
    <t>DV-960</t>
  </si>
  <si>
    <t>SYNTHETIC SINGLE JERSEY</t>
  </si>
  <si>
    <t>150D POLYESTER(FILAMENT)+ 70D ELASTANE(FF)</t>
  </si>
  <si>
    <t>150D POLYESTER(FILAMENT) 80%
 70D ELASTANE(FF) 20%</t>
  </si>
  <si>
    <t>S:\R&amp;D_Database\Masco Fabric Strength By RND\Picture Of Hanger\0. Picture of Hangers All in One\RND MCB-33 B.jpg</t>
  </si>
  <si>
    <t>STICKERS\RND MCB-33 B STICKER.docx</t>
  </si>
  <si>
    <t>S:\R&amp;D_Database\Masco Fabric Strength By RND\KNIT BOOKING\RND MCB-33 B KNIT BOOKING.pdf</t>
  </si>
  <si>
    <t>FINISHING REPORT\RND MCB-33 B FINISHING REPORT.pdf</t>
  </si>
  <si>
    <t>ALL COSTING\RND MCB-33 B Price.xls</t>
  </si>
  <si>
    <t>COMPACTNESS AND WOVEN LOOK FEEL</t>
  </si>
  <si>
    <t>EXCESSIVE THERMO FIX AND UNIFORM QUALITY</t>
  </si>
  <si>
    <t>RND MCB-33 E</t>
  </si>
  <si>
    <t>IND TR#2559 UPDATED</t>
  </si>
  <si>
    <t>KappAhl Sportswear Program</t>
  </si>
  <si>
    <t>HIGH STRETCH SYNTHETIC SJ</t>
  </si>
  <si>
    <t>S:\R&amp;D_Database\Masco Fabric Strength By RND\Picture Of Hanger\0. Picture of Hangers All in One\RND MCB-33 E.jpg</t>
  </si>
  <si>
    <t>ANALYSING REPORT\RND MCB-33 E, F Analysis Report.pdf</t>
  </si>
  <si>
    <t>STICKERS\RND MCB-33 E STICKER.docx</t>
  </si>
  <si>
    <t>BOOKING-DESIGN FILES\RND MCB-33 E, F Booking.doc</t>
  </si>
  <si>
    <t>S:\R&amp;D_Database\Masco Fabric Strength By RND\KNIT BOOKING\RND MCB-33 E Knit Booking.pdf</t>
  </si>
  <si>
    <t>FINISHING REPORT\RND MCB-33 E Finishing Report.pdf</t>
  </si>
  <si>
    <t>ALL COSTING\RND MCB-33 E Price.xls</t>
  </si>
  <si>
    <t>RND MCB-33 E175</t>
  </si>
  <si>
    <t>S:\R&amp;D_Database\Masco Fabric Strength By RND\Picture Of Hanger\0. Picture of Hangers All in One\RND MCB-33 E175.jpg</t>
  </si>
  <si>
    <t>STICKERS\RND MCB-33 E175 STICKER.docx</t>
  </si>
  <si>
    <t>FINISHING REPORT\RND MCB-33 E175 Finishing Report.pdf</t>
  </si>
  <si>
    <t>ALL COSTING\RND MCB-33 E175 Price.xls</t>
  </si>
  <si>
    <t>RND MCB-33 F</t>
  </si>
  <si>
    <t>87/13% RECYCLED POLYESTER/ELASTANE</t>
  </si>
  <si>
    <t>87/13% POLYESTER/ELASTANE</t>
  </si>
  <si>
    <t>75D/36F 100% RECYCLED POLYESTER FILAMENT DTY NIM
30D SPANDEX</t>
  </si>
  <si>
    <t>S:\R&amp;D_Database\Masco Fabric Strength By RND\Picture Of Hanger\0. Picture of Hangers All in One\RND MCB-33 F.jpg</t>
  </si>
  <si>
    <t>STICKERS\RND MCB-33 F STICKER.docx</t>
  </si>
  <si>
    <t>FINISHING REPORT\RND MCB-33 F Finishing Report.pdf</t>
  </si>
  <si>
    <t>ALL COSTING\RND MCB-33 F Price.xls</t>
  </si>
  <si>
    <t>RND MCB-33 G</t>
  </si>
  <si>
    <t>IND TR#3642</t>
  </si>
  <si>
    <t>TRIACETATE</t>
  </si>
  <si>
    <t>S:\R&amp;D_Database\Masco Fabric Strength By RND\Picture Of Hanger\0. Picture of Hangers All in One\RND MCB-33 G.jpg</t>
  </si>
  <si>
    <t>ANALYSING REPORT\RND MCB-33 G, H Analysis Report.pdf</t>
  </si>
  <si>
    <t>STICKERS\RND MCB-33 G Sticker.docx</t>
  </si>
  <si>
    <t>BOOKING-DESIGN FILES\RND MCB-33 G, H Booking.doc</t>
  </si>
  <si>
    <t>ALL COSTING\RND MCB-33 G Price.xls</t>
  </si>
  <si>
    <t>RND MCB-33 H</t>
  </si>
  <si>
    <t>S:\R&amp;D_Database\Masco Fabric Strength By RND\Picture Of Hanger\0. Picture of Hangers All in One\RND MCB-33 H.jpg</t>
  </si>
  <si>
    <t>STICKERS\RND MCB-33 H Sticker.docx</t>
  </si>
  <si>
    <t>ALL COSTING\RND MCB-33 H Price.xls</t>
  </si>
  <si>
    <t>RND MCB-33 H AOP1</t>
  </si>
  <si>
    <t>BNTN-SMS-SPRING-23</t>
  </si>
  <si>
    <t>HIGH STRETCH SYNTHETIC JERSEY</t>
  </si>
  <si>
    <t>S:\R&amp;D_Database\Masco Fabric Strength By RND\Picture Of Hanger\0. Picture of Hangers All in One\RND MCB-33 H AOP1.jpg</t>
  </si>
  <si>
    <t>STICKERS\RND MCB-33 H AOP1 Sticker.docx</t>
  </si>
  <si>
    <t>ALL COSTING\RND MCB-33 H AOP1 Price.xls</t>
  </si>
  <si>
    <t xml:space="preserve">EXCESSIVE THERMOFIXATION, </t>
  </si>
  <si>
    <t xml:space="preserve">LESS PRODUCTIVITY. SYNTHETIC QUALITY STANDARD HAS TO BE MAINTAINED. </t>
  </si>
  <si>
    <t>RND MCB-33 H AOP2</t>
  </si>
  <si>
    <t>S:\R&amp;D_Database\Masco Fabric Strength By RND\Picture Of Hanger\0. Picture of Hangers All in One\RND MCB-33 H AOP2.jpg</t>
  </si>
  <si>
    <t>STICKERS\RND MCB-33 H AOP2 Sticker.docx</t>
  </si>
  <si>
    <t>ALL COSTING\RND MCB-33 H AOP2 Price.xls</t>
  </si>
  <si>
    <t>EXCESSIVE THERMOFIXATION</t>
  </si>
  <si>
    <t>RND MCB-33J</t>
  </si>
  <si>
    <t>EXPRT BATCH: S-34706</t>
  </si>
  <si>
    <t>MALFINI</t>
  </si>
  <si>
    <t>S:\R&amp;D_Database\Masco Fabric Strength By RND\Picture Of Hanger\0. Picture of Hangers All in One\RND MCB-33J.jpg</t>
  </si>
  <si>
    <t>"S:\R&amp;D_Database\Masco Fabric Strength By RND\ANALYSING REPORT\RND MCB-33J Analysis Report.pdf"</t>
  </si>
  <si>
    <t>"S:\R&amp;D_Database\Masco Fabric Strength By RND\STICKERS\RND MCB-33J Sticker.docx"</t>
  </si>
  <si>
    <t>"S:\R&amp;D_Database\Masco Fabric Strength By RND\BOOKING-DESIGN FILES\RND MCB-33J Booking (Merchant) MALFINI  SS'24 LAB DIP BOOKING.xlsx"</t>
  </si>
  <si>
    <t>S:\R&amp;D_Database\Masco Fabric Strength By RND\KNIT BOOKING\RND MCB-33J Knit Booking.pdf</t>
  </si>
  <si>
    <t>"S:\R&amp;D_Database\Masco Fabric Strength By RND\FINISHING REPORT\RND MCB-33J Finishing Report.pdf"</t>
  </si>
  <si>
    <t>"S:\R&amp;D_Database\Masco Fabric Strength By RND\ALL COSTING\RND MCB-33J Price.xls"</t>
  </si>
  <si>
    <t>RND MCB-33J OP2</t>
  </si>
  <si>
    <t>EXPRT BATCH: S-34708</t>
  </si>
  <si>
    <t>94/6% POLYESTER/ELASTANE</t>
  </si>
  <si>
    <t>S:\R&amp;D_Database\Masco Fabric Strength By RND\Picture Of Hanger\0. Picture of Hangers All in One\RND MCB-33J OP2.jpg</t>
  </si>
  <si>
    <t>"S:\R&amp;D_Database\Masco Fabric Strength By RND\STICKERS\RND MCB-33J OP2 Sticker.docx"</t>
  </si>
  <si>
    <t>S:\R&amp;D_Database\Masco Fabric Strength By RND\KNIT BOOKING\RND MCB-33J OP2 Knit Booking.pdf</t>
  </si>
  <si>
    <t>"S:\R&amp;D_Database\Masco Fabric Strength By RND\BOOKING-DESIGN FILES\RND MCB-33J, J OP2 Design file.xls"</t>
  </si>
  <si>
    <t>"S:\R&amp;D_Database\Masco Fabric Strength By RND\FINISHING REPORT\RND MCB-33J OP2 Finishing Report.pdf"</t>
  </si>
  <si>
    <t>"S:\R&amp;D_Database\Masco Fabric Strength By RND\ALL COSTING\RND MCB-33J OP2 Price.xls"</t>
  </si>
  <si>
    <t>RND MCB-36</t>
  </si>
  <si>
    <t>FILAMENT SINGLE JERSEY</t>
  </si>
  <si>
    <t>150D(2 PLY) HIGH TWISTED POLYESTER(FILAMENT)</t>
  </si>
  <si>
    <t>150D(2 PLY) HIGH TWISTED POLYESTER(FILAMENT) 100%</t>
  </si>
  <si>
    <t>S:\R&amp;D_Database\Masco Fabric Strength By RND\Picture Of Hanger\0. Picture of Hangers All in One\RND MCB-36.jpg</t>
  </si>
  <si>
    <t>ANALYSING REPORT\RND MCB-36.jpg</t>
  </si>
  <si>
    <t>STICKERS\RND MCB-36.docx</t>
  </si>
  <si>
    <t>BOOKING-DESIGN FILES\RND MCB-36 Booking.doc</t>
  </si>
  <si>
    <t>FINISHING REPORT\RND MCB-36 R.jpg</t>
  </si>
  <si>
    <t>ALL COSTING\RND MCB-36 Price.xls</t>
  </si>
  <si>
    <t>DRAPE ABILITY OF FABRICS</t>
  </si>
  <si>
    <t xml:space="preserve">UNIT WEIGHT, KNIT M/C GAUGE </t>
  </si>
  <si>
    <t>RND MCB-37</t>
  </si>
  <si>
    <t>MARBLE DESIGN SINGLE JERSEY</t>
  </si>
  <si>
    <t>95/5% POLYESTER(FILAMENT)/ELASTANE</t>
  </si>
  <si>
    <t>100D POLYESTER(FILAMENT)+ 40D ELASTANE(FF)</t>
  </si>
  <si>
    <t>S:\R&amp;D_Database\Masco Fabric Strength By RND\Picture Of Hanger\0. Picture of Hangers All in One\RND MCB-37.jpg</t>
  </si>
  <si>
    <t>STICKERS\RND MCB-37.docx</t>
  </si>
  <si>
    <t>BOOKING-DESIGN FILES\RND MCB-37 Booking.doc</t>
  </si>
  <si>
    <t>ALL COSTING\RND MCB-37 Price.xls</t>
  </si>
  <si>
    <t>PERFORATED EFFECT &amp; STREATCHABILITY</t>
  </si>
  <si>
    <t>RND MCB-46</t>
  </si>
  <si>
    <t>MARQUISE DESIGN JERSEY</t>
  </si>
  <si>
    <t>200D POLYESTER(FIMLENT-SIM)+
50D POLYESTER(FILAMENT-SIM)+ 20D ELSATHAN</t>
  </si>
  <si>
    <t>S:\R&amp;D_Database\Masco Fabric Strength By RND\Picture Of Hanger\0. Picture of Hangers All in One\RND MCB-46.jpg</t>
  </si>
  <si>
    <t>STICKERS\RND MCB-46.docx</t>
  </si>
  <si>
    <t>BOOKING-DESIGN FILES\RND MCB-46 Booking.doc</t>
  </si>
  <si>
    <t>BOOKING-DESIGN FILES\RND MCB-46 Design file.xls</t>
  </si>
  <si>
    <t>FINISHING REPORT\RND MCB-46.jpg</t>
  </si>
  <si>
    <t>ALL COSTING\RND MCB-46 Price.xls</t>
  </si>
  <si>
    <t xml:space="preserve">FANCY STRUCTURE, SEE THROUGH AND DRAPEABLE  </t>
  </si>
  <si>
    <t>STRONGER YARN IS REQUIRED, PRECISE MACHINE SET UP</t>
  </si>
  <si>
    <t>RND MCB-2022</t>
  </si>
  <si>
    <t>IND TR#2644</t>
  </si>
  <si>
    <t>FW22 SUS RIB JUMPSUIT BG</t>
  </si>
  <si>
    <t>4X2 STRETCH NEEDLE DROP RIB</t>
  </si>
  <si>
    <t>S:\R&amp;D_Database\Masco Fabric Strength By RND\Picture Of Hanger\0. Picture of Hangers All in One\RND MCB-2022.jpg</t>
  </si>
  <si>
    <t>ANALYSING REPORT\RND MCB-2022 Analysis Report.pdf</t>
  </si>
  <si>
    <t>STICKERS\RND MCB-2022 STICKER.docx</t>
  </si>
  <si>
    <t>BOOKING-DESIGN FILES\RND MCB-2022 Booking.doc</t>
  </si>
  <si>
    <t>S:\R&amp;D_Database\Masco Fabric Strength By RND\KNIT BOOKING\RND MCB-2022 Knit Booking.pdf</t>
  </si>
  <si>
    <t>FINISHING REPORT\RND MCB-2022 Finishing Report.pdf</t>
  </si>
  <si>
    <t>ALL COSTING\RND MCB-2022 Price.xls</t>
  </si>
  <si>
    <t>SYNTHETIC RIB, BULKY HANDFEEL, STRETCHABILITY</t>
  </si>
  <si>
    <t>THERMOFIXING AND UNIFORM QUALITY</t>
  </si>
  <si>
    <t xml:space="preserve">LESS PRODUCTIVITY AND HIGHER WASTAGE PERCENTAGE. </t>
  </si>
  <si>
    <t>RND MCB-2022 PPS</t>
  </si>
  <si>
    <t>IND TR#3070 (Green) / 3219 (Black)</t>
  </si>
  <si>
    <t>4x2 STRETCH NEEDLE DROP RIB</t>
  </si>
  <si>
    <t>S:\R&amp;D_Database\Masco Fabric Strength By RND\Picture Of Hanger\0. Picture of Hangers All in One\RND MCB-2022 PPS.jpg</t>
  </si>
  <si>
    <t>STICKERS\RND MCB-2022 PPS STICKER.docx</t>
  </si>
  <si>
    <t>ALL COSTING\RND MCB-2022 PPS Price.xls</t>
  </si>
  <si>
    <t>SYNTHETIC RIB, SOFT HANDFEEL, STRETCHABILITY</t>
  </si>
  <si>
    <t xml:space="preserve">THERMOFIXING AND UNIFORM QUALITY. </t>
  </si>
  <si>
    <t xml:space="preserve">LESS PRODUCTIVITY AND HIGHER WASTAGE PERCENTAGE. SPECIAL CHEMICAL FINISHES. </t>
  </si>
  <si>
    <t>RND MFB-09</t>
  </si>
  <si>
    <t>LOT NO-490</t>
  </si>
  <si>
    <t>DOUBLE CROSS MISS(BIRDS EYE)</t>
  </si>
  <si>
    <t>S:\R&amp;D_Database\Masco Fabric Strength By RND\Picture Of Hanger\0. Picture of Hangers All in One\RND MFB-09.jpg</t>
  </si>
  <si>
    <t>ANALYSING REPORT\RND MFB-09.jpg</t>
  </si>
  <si>
    <t>STICKERS\RND MFB-09.docx</t>
  </si>
  <si>
    <t>FINISHING REPORT\RND MFB-09.pdf</t>
  </si>
  <si>
    <t>LOOSE KNIT &amp; DESIGN</t>
  </si>
  <si>
    <t>FANCY SET UP IN MACHINE</t>
  </si>
  <si>
    <t>RND MFB-12</t>
  </si>
  <si>
    <t>FREED STRETCH SINGLE JERSEY</t>
  </si>
  <si>
    <t>S:\R&amp;D_Database\Masco Fabric Strength By RND\Picture Of Hanger\0. Picture of Hangers All in One\RND MFB-12.jpg</t>
  </si>
  <si>
    <t>ANALYSING REPORT\RND MFB-12  DBHM-A3.pdf</t>
  </si>
  <si>
    <t>STICKERS\RND MFB-12.docx</t>
  </si>
  <si>
    <t>FINISHING REPORT\RND MFB-12.pdf</t>
  </si>
  <si>
    <t>RND MFB-2050</t>
  </si>
  <si>
    <t>CNCPT TR-211068</t>
  </si>
  <si>
    <t>22E64188</t>
  </si>
  <si>
    <t>STRETCH POLYESTER INTERLOCK</t>
  </si>
  <si>
    <t>100D/96F 100% POLYESTER FILAMENT SD HIM
20D SPANDEX FF</t>
  </si>
  <si>
    <t>S:\R&amp;D_Database\Masco Fabric Strength By RND\Picture Of Hanger\0. Picture of Hangers All in One\RND MFB-2050.jpg</t>
  </si>
  <si>
    <t>ANALYSING REPORT\RND MFB-2050 Analysis Report.pdf</t>
  </si>
  <si>
    <t>STICKERS\RND MFB-2050 Sticker.docx</t>
  </si>
  <si>
    <t>BOOKING-DESIGN FILES\RND MFB-2050 Booking.doc</t>
  </si>
  <si>
    <t>S:\R&amp;D_Database\Masco Fabric Strength By RND\KNIT BOOKING\RND MFB-2050 Knit Booking.pdf</t>
  </si>
  <si>
    <t>FINISHING REPORT\RND MFB-2050 Finishing Report.pdf</t>
  </si>
  <si>
    <t>ALL COSTING\RND MFB-2050 Price.xls</t>
  </si>
  <si>
    <t>SOFT HANDFEEL, HIGH DRAPE &amp; SHINE</t>
  </si>
  <si>
    <t>FILAMENT TYPE IS VITAL FOR OUTCOME</t>
  </si>
  <si>
    <t>RND SF-1300A</t>
  </si>
  <si>
    <t>IND TR/B-8009/30098</t>
  </si>
  <si>
    <t>QUICK-DRY FINISH INTERLOCK</t>
  </si>
  <si>
    <t>75D/144F 100% Polyester Filament SD.DTY.AA.SIM</t>
  </si>
  <si>
    <t>75D/144F 100% Polyester Filament SD.DTY.AA.SIM 100%</t>
  </si>
  <si>
    <t>S:\R&amp;D_Database\Masco Fabric Strength By RND\Picture Of Hanger\0. Picture of Hangers All in One\RND SF-1300A.jpg</t>
  </si>
  <si>
    <t>"S:\R&amp;D_Database\Masco Fabric Strength By RND\STICKERS\RND SF-1300A Sticker.docx"</t>
  </si>
  <si>
    <t>"S:\R&amp;D_Database\Masco Fabric Strength By RND\FINISHING REPORT\RND SF-1300A Finishing Report.pdf"</t>
  </si>
  <si>
    <t>"S:\R&amp;D_Database\Masco Fabric Strength By RND\ALL COSTING\RND SF-1300A Price.xls"</t>
  </si>
  <si>
    <t>QUICK ABSORPTION &amp; QUICK DRY FINISH INTERLOCK</t>
  </si>
  <si>
    <t>SPECIAL CHEMICAL FINISH PROCESS-FLOW</t>
  </si>
  <si>
    <t>RND SF-1300B</t>
  </si>
  <si>
    <t>IND TR/B-8009/30099</t>
  </si>
  <si>
    <t>100D/144F 100% Polyester Filament SD.DTY.SIM</t>
  </si>
  <si>
    <t>100D/144F 100% Polyester Filament SD.DTY.SIM 100%</t>
  </si>
  <si>
    <t>S:\R&amp;D_Database\Masco Fabric Strength By RND\Picture Of Hanger\0. Picture of Hangers All in One\RND SF-1300B.jpg</t>
  </si>
  <si>
    <t>"S:\R&amp;D_Database\Masco Fabric Strength By RND\STICKERS\RND SF-1300B Sticker.docx"</t>
  </si>
  <si>
    <t>"S:\R&amp;D_Database\Masco Fabric Strength By RND\ALL COSTING\RND SF-1300B Price.xls"</t>
  </si>
  <si>
    <t>RND TGT-03</t>
  </si>
  <si>
    <t>3200092860 CD (2781-01/16) &amp; 3200097105B (2812-01/16)</t>
  </si>
  <si>
    <t>SPUN POLY SINGLE JERSEY</t>
  </si>
  <si>
    <t>100% POLYESTER(SPUN)</t>
  </si>
  <si>
    <t>26S/1 POLYESTER(SPUN) (COMPACT/VORTEX)</t>
  </si>
  <si>
    <t>26S/1 POLYESTER(SPUN) (COMPACT/VORTEX) 100%</t>
  </si>
  <si>
    <t>S:\R&amp;D_Database\Masco Fabric Strength By RND\Picture Of Hanger\0. Picture of Hangers All in One\RND TGT-03.jpg</t>
  </si>
  <si>
    <t>STICKERS\RND TGT-03.docx</t>
  </si>
  <si>
    <t>BOOKING-DESIGN FILES\RND TGT-02-03 Booking.doc</t>
  </si>
  <si>
    <t>FINISHING REPORT\RND TGT-03.pdf</t>
  </si>
  <si>
    <t>ALL COSTING\RND TGT-03 Price.xls</t>
  </si>
  <si>
    <t>LUSTRE AND HAND FEEL</t>
  </si>
  <si>
    <t>POLYESTER FIBRE PILLING IS VERY POOR</t>
  </si>
  <si>
    <t>SPUN POLYESTER YARN QUALITY MUST BE STANDARIZED</t>
  </si>
  <si>
    <t>RND TGT-05 E</t>
  </si>
  <si>
    <t>200D/288F POLYESTER(FILAMENT) (ANTI PILLIN)+ 20S ELASTANE(FF)</t>
  </si>
  <si>
    <t>S:\R&amp;D_Database\Masco Fabric Strength By RND\Picture Of Hanger\0. Picture of Hangers All in One\RND TGT-05 E.jpg</t>
  </si>
  <si>
    <t>STICKERS\RND TGT-05E.docx</t>
  </si>
  <si>
    <t>BOOKING-DESIGN FILES\RND TGT-04-05-05E Booking.doc</t>
  </si>
  <si>
    <t>FINISHING REPORT\RND TGT-05 E.pdf</t>
  </si>
  <si>
    <t>ALL COSTING\RND TGT-05E Price.xls</t>
  </si>
  <si>
    <t>RND TGT-500 COOL</t>
  </si>
  <si>
    <t>IND TR/B: EXPRT12/DV-1172</t>
  </si>
  <si>
    <t>COOLMAX LOOPBACK FLEECE</t>
  </si>
  <si>
    <t>S:\R&amp;D_Database\Masco Fabric Strength By RND\Picture Of Hanger\0. Picture of Hangers All in One\RND TGT-500 COOL.jpg</t>
  </si>
  <si>
    <t>"S:\R&amp;D_Database\Masco Fabric Strength By RND\STICKERS\RND TGT-500 COOL Sticker.docx"</t>
  </si>
  <si>
    <t>"S:\R&amp;D_Database\Masco Fabric Strength By RND\BOOKING-DESIGN FILES\RND TGT-500 COOL Booking.doc"</t>
  </si>
  <si>
    <t>"S:\R&amp;D_Database\Masco Fabric Strength By RND\FINISHING REPORT\RND TGT-500 COOL Finishing Report.pdf"</t>
  </si>
  <si>
    <t>"S:\R&amp;D_Database\Masco Fabric Strength By RND\ALL COSTING\RND TGT-500 COOL Price.xls"</t>
  </si>
  <si>
    <t>COOLMAX YARN, BULKY &amp; COMPACTNESS</t>
  </si>
  <si>
    <t>SPECIAL YARN SOURCING LEADTIME IS HIGHER</t>
  </si>
  <si>
    <t>RND WRPK-001</t>
  </si>
  <si>
    <t>WARP KNIT FABRICS</t>
  </si>
  <si>
    <t>WARP KNIT JERSEY</t>
  </si>
  <si>
    <t>100D, 100% POLYESTER (FILAMENT) + ELASTANE</t>
  </si>
  <si>
    <t>100D, 100% POLYESTER (FILAMENT) 90%
ELASTANE 10%</t>
  </si>
  <si>
    <t>S:\R&amp;D_Database\Masco Fabric Strength By RND\Picture Of Hanger\0. Picture of Hangers All in One\RND WRPK-001.jpg</t>
  </si>
  <si>
    <t>STICKERS\RND WRPK-001.docx</t>
  </si>
  <si>
    <t>STRETCHABILITY, HAND FEEL, RENFORCE STRUCTURE</t>
  </si>
  <si>
    <t>WARP KNIT MACHINE CAPABILITY, CAPACITY AND AVAILABILITY</t>
  </si>
  <si>
    <t>PP OR TRAIL BATCH IS REQUIRED BEFORE BULK CONFIRMATION</t>
  </si>
  <si>
    <t>RND WRPK-002</t>
  </si>
  <si>
    <t>SRC-ZNZ-871/D 50D (WHT)</t>
  </si>
  <si>
    <t>50D/24F 100% POLYESTER (FILAMENT)</t>
  </si>
  <si>
    <t>50D/24F 100% POLYESTER (FILAMENT) 100%</t>
  </si>
  <si>
    <t>S:\R&amp;D_Database\Masco Fabric Strength By RND\Picture Of Hanger\0. Picture of Hangers All in One\RND WRPK-002.jpg</t>
  </si>
  <si>
    <t>STICKERS\RND WRPK-002.docx</t>
  </si>
  <si>
    <t>ALL COSTING\RND WRPK-002 Price.xls</t>
  </si>
  <si>
    <t>RND WRPK-003</t>
  </si>
  <si>
    <t>S:\R&amp;D_Database\Masco Fabric Strength By RND\Picture Of Hanger\0. Picture of Hangers All in One\RND WRPK-003.jpg</t>
  </si>
  <si>
    <t>STICKERS\RND WRPK-003.docx</t>
  </si>
  <si>
    <t>HAND FEEL, RENFORCE STRUCTURE</t>
  </si>
  <si>
    <t>RND WRPK-004</t>
  </si>
  <si>
    <t>MESH WARP KNIT JERSEY</t>
  </si>
  <si>
    <t>S:\R&amp;D_Database\Masco Fabric Strength By RND\Picture Of Hanger\0. Picture of Hangers All in One\RND WRPK-004.jpg</t>
  </si>
  <si>
    <t>STICKERS\RND WRPK-004.docx</t>
  </si>
  <si>
    <t>ALL COSTING\RND WRPK-004 Price.xls</t>
  </si>
  <si>
    <t>S:\R&amp;D_Database\Masco Fabric Strength By RND\Picture Of Hanger\0. Picture of Hangers All in One\20061301090.jpg</t>
  </si>
  <si>
    <t>STICKERS\20061301090.docx</t>
  </si>
  <si>
    <t>S:\R&amp;D_Database\Masco Fabric Strength By RND\KNIT BOOKING\20061301090 Knit Booking.pdf</t>
  </si>
  <si>
    <t>FINISHING REPORT\20061301090.pdf</t>
  </si>
  <si>
    <t>ALL COSTING\RND 20061301090 Price.xls</t>
  </si>
  <si>
    <t xml:space="preserve">CROSS DIAMOOND EFFECT </t>
  </si>
  <si>
    <t>DESIGN VS MACHINE PROFILE</t>
  </si>
  <si>
    <t>REGULAR PRODUCTIVITY AND QUALITY STANDERD HAS TO BE MAINTAINED</t>
  </si>
  <si>
    <t>19.FLUORESCENT DYED FABRIC</t>
  </si>
  <si>
    <t>RND HMB-501</t>
  </si>
  <si>
    <t>LIGHT STRETCH NEON FRENCH TERRY</t>
  </si>
  <si>
    <t>61/34/5% POLYESTER/VISCOSE/ELASTANE</t>
  </si>
  <si>
    <t>40S/1 65/35% POLYESTER/VISCOSE+ 20 D ELASTANE(FF)</t>
  </si>
  <si>
    <t>40S/1 65/35% POLYESTER/VISCOSE 95%
 20 D ELASTANE(FF) 5%</t>
  </si>
  <si>
    <t>S:\R&amp;D_Database\Masco Fabric Strength By RND\Picture Of Hanger\0. Picture of Hangers All in One\RND HMB-501.jpg</t>
  </si>
  <si>
    <t>ANALYSING REPORT\RND HMB-501.pdf</t>
  </si>
  <si>
    <t>STICKERS\RND HMB-501.docx</t>
  </si>
  <si>
    <t>BOOKING-DESIGN FILES\RND HMB-501 Booking.pdf</t>
  </si>
  <si>
    <t>FINISHING REPORT\RND HMB-501.pdf</t>
  </si>
  <si>
    <t>ALL COSTING\RND HMB-501 Price.xls</t>
  </si>
  <si>
    <t xml:space="preserve">LT. WEIGHT &amp; NEON MELANGE EFFECT </t>
  </si>
  <si>
    <t>STRETCHABILITY AND UNIT WEIGHT</t>
  </si>
  <si>
    <t>RND INN-51</t>
  </si>
  <si>
    <t>LOT NO-312</t>
  </si>
  <si>
    <t>PLAITED DESIGN</t>
  </si>
  <si>
    <t>52/48% POLYESTER/COTTON</t>
  </si>
  <si>
    <t>S:\R&amp;D_Database\Masco Fabric Strength By RND\Picture Of Hanger\0. Picture of Hangers All in One\RND INN-51.jpg</t>
  </si>
  <si>
    <t>STICKERS\RND INN-51.docx</t>
  </si>
  <si>
    <t>FINISHING REPORT\RND INN-51.pdf</t>
  </si>
  <si>
    <t>ALL COSTING\RND INN-51 Price Plaited Mix Composition..xls</t>
  </si>
  <si>
    <t>STIFFNESS &amp; TWO DIFFERENT COLOR AT TWO PART</t>
  </si>
  <si>
    <t xml:space="preserve">LESS PRODUCTIVITY AND HIGHER WASTAGE PERCENTAGE IN FABRIC. </t>
  </si>
  <si>
    <t>RND INN-68</t>
  </si>
  <si>
    <t>RAINBOW VERTICAL STRIPE</t>
  </si>
  <si>
    <t>COTTON/POLYESTER</t>
  </si>
  <si>
    <t>52.5"</t>
  </si>
  <si>
    <t>26S/1 COTTON+ 26S/1 POLYESTER/COTTON+ 26S/1 COTTON/POLYESTER+ 26S/1 POLYESTER(SPUN)</t>
  </si>
  <si>
    <t>S:\R&amp;D_Database\Masco Fabric Strength By RND\Picture Of Hanger\0. Picture of Hangers All in One\RND INN-68.jpg</t>
  </si>
  <si>
    <t>STICKERS\RND INN-68.docx</t>
  </si>
  <si>
    <t>BOOKING-DESIGN FILES\RND INN-67  68 booking.doc</t>
  </si>
  <si>
    <t>BOOKING-DESIGN FILES\RND INN-66-67-68 design file.xls</t>
  </si>
  <si>
    <t>FINISHING REPORT\RND INN-68.pdf</t>
  </si>
  <si>
    <t>ALL COSTING\RND INN-68 Price.xls</t>
  </si>
  <si>
    <t>RAINBOW COLOR VERTICAL STRIPE</t>
  </si>
  <si>
    <t>INITIAL KNIT M/C SET UP HARD &amp; COLOR RANGE</t>
  </si>
  <si>
    <t>RND INN-73</t>
  </si>
  <si>
    <t>VERTICAL STRIPE SINGLE JERSEY</t>
  </si>
  <si>
    <t>65/35% COTTON/POLYESTER(FILAMENT)</t>
  </si>
  <si>
    <t>45"</t>
  </si>
  <si>
    <t>30S/1 COTTON+ 100D POLYESTER(FILAMENT)</t>
  </si>
  <si>
    <t>30S/1 COTTON 65%
100D POLYESTER(FILAMENT) 35%</t>
  </si>
  <si>
    <t>S:\R&amp;D_Database\Masco Fabric Strength By RND\Picture Of Hanger\0. Picture of Hangers All in One\RND INN-73.jpg</t>
  </si>
  <si>
    <t>STICKERS\RND INN-73.docx</t>
  </si>
  <si>
    <t>FINISHING REPORT\RND INN-73.pdf</t>
  </si>
  <si>
    <t xml:space="preserve">1/1 VERTICAL STRIPE </t>
  </si>
  <si>
    <t>RND INN-515</t>
  </si>
  <si>
    <t>RND SS19-128</t>
  </si>
  <si>
    <t>2.-THREAD FLEECE</t>
  </si>
  <si>
    <t>LIGHT STRETCH  FRENCH TERRY</t>
  </si>
  <si>
    <t>K-40S/1 COTTON/ELASTANE
L-40S/1 COTTON</t>
  </si>
  <si>
    <t>40S/1 COTTON 95%
ELASTANE 5%</t>
  </si>
  <si>
    <t>S:\R&amp;D_Database\Masco Fabric Strength By RND\Picture Of Hanger\0. Picture of Hangers All in One\RND INN-515.jpg</t>
  </si>
  <si>
    <t>STICKERS\RND INN-515.docx</t>
  </si>
  <si>
    <t>BOOKING-DESIGN FILES\RND INN-515 booking.doc</t>
  </si>
  <si>
    <t>S:\R&amp;D_Database\Masco Fabric Strength By RND\KNIT BOOKING\RND INN-515 Knit Booking.pdf</t>
  </si>
  <si>
    <t>FINISHING REPORT\RND INN-515.pdf</t>
  </si>
  <si>
    <t>ALL COSTING\RND INN-515 Price.xls</t>
  </si>
  <si>
    <t>LIGHT WEIGHT &amp; ELASTICITY</t>
  </si>
  <si>
    <t>RND INN-1003</t>
  </si>
  <si>
    <t>BACK WAVY INTERLOCK DERIVATIVES</t>
  </si>
  <si>
    <t>67.5"</t>
  </si>
  <si>
    <t>100D POLYESTER(FILAMENT)+ 75 D POLYESTER(FILAMENT)</t>
  </si>
  <si>
    <t>S:\R&amp;D_Database\Masco Fabric Strength By RND\Picture Of Hanger\0. Picture of Hangers All in One\RND INN-1003.jpg</t>
  </si>
  <si>
    <t>ANALYSING REPORT\RND INN-1003.pdf</t>
  </si>
  <si>
    <t>STICKERS\RND INN-1003.docx</t>
  </si>
  <si>
    <t>BOOKING-DESIGN FILES\RND INN-1003 booking.doc</t>
  </si>
  <si>
    <t>BOOKING-DESIGN FILES\RND INN-1003 Design file.xls</t>
  </si>
  <si>
    <t>FINISHING REPORT\RND INN-1003.pdf</t>
  </si>
  <si>
    <t>WAVY AND CREASE EFFECT ON BACK SIDE</t>
  </si>
  <si>
    <t>Not Clear</t>
  </si>
  <si>
    <t>RND INN-1006</t>
  </si>
  <si>
    <t>COTTON-POLYESTER STRIPE INTERLOCK</t>
  </si>
  <si>
    <t>34S/1 COTTON+ 100D POLYESTER(FILAMENT)</t>
  </si>
  <si>
    <t>S:\R&amp;D_Database\Masco Fabric Strength By RND\Picture Of Hanger\0. Picture of Hangers All in One\RND INN-1006.jpg</t>
  </si>
  <si>
    <t>STICKERS\RND INN-1006.docx</t>
  </si>
  <si>
    <t>BOOKING-DESIGN FILES\RND INN-1006 booking.doc</t>
  </si>
  <si>
    <t>FINISHING REPORT\RND INN-1006.pdf</t>
  </si>
  <si>
    <t>VARTICAL STRIPE EFFECT</t>
  </si>
  <si>
    <t xml:space="preserve">AS USUAL SET UP  </t>
  </si>
  <si>
    <t>CROSS DYEING IS NECESSARY AND HIGHER WASTAHE TENDENCY</t>
  </si>
  <si>
    <t>RND MCB-26</t>
  </si>
  <si>
    <t>TWISTED SINGLE JERSEY</t>
  </si>
  <si>
    <t>48/48/4% POLYESTER/VISCOSE/ELASTANE</t>
  </si>
  <si>
    <t>30S/1 VISCOSE(SLUB) &amp; 30S/1 POLYESTER(SPUN) (TWISTED)+ 20D ELASTANE(FF)</t>
  </si>
  <si>
    <t>30S/1 VISCOSE(SLUB) 48%
 30S/1 POLYESTER(SPUN) (TWISTED) 48%
 20D ELASTANE(FF) 4%</t>
  </si>
  <si>
    <t>S:\R&amp;D_Database\Masco Fabric Strength By RND\Picture Of Hanger\0. Picture of Hangers All in One\RND MCB-26.jpg</t>
  </si>
  <si>
    <t>ANALYSING REPORT\RND MCB-26.pdf</t>
  </si>
  <si>
    <t>STICKERS\RND MCB-26.docx</t>
  </si>
  <si>
    <t>BOOKING-DESIGN FILES\RND MCB-26 BOOKING.xlsx</t>
  </si>
  <si>
    <t>FINISHING REPORT\RND MCB-26.pdf</t>
  </si>
  <si>
    <t>ALL COSTING\RND MCB-26 Price.xls</t>
  </si>
  <si>
    <t>MORE TIME REQ. IN SPINNING FOR TWISTING</t>
  </si>
  <si>
    <t>RND MFB-23</t>
  </si>
  <si>
    <t>74/18/8% POLYESTER/TENCIL/ELASTANE</t>
  </si>
  <si>
    <t>50S/1 80/20% POLYESTER/TENCIL+ 40D ELASTAN(FF)</t>
  </si>
  <si>
    <t>50S/1 80/20% POLYESTER/TENCIL 92%
 40D ELASTAN(FF) 8%</t>
  </si>
  <si>
    <t>S:\R&amp;D_Database\Masco Fabric Strength By RND\Picture Of Hanger\0. Picture of Hangers All in One\RND MFB-23.jpg</t>
  </si>
  <si>
    <t>ANALYSING REPORT\RND MFB-23.pdf</t>
  </si>
  <si>
    <t>STICKERS\RND MFB-23.docx</t>
  </si>
  <si>
    <t>BOOKING-DESIGN FILES\RND MFB-23 Booking.DOC</t>
  </si>
  <si>
    <t>S:\R&amp;D_Database\Masco Fabric Strength By RND\KNIT BOOKING\RND MFB-23 Knit Booking.pdf</t>
  </si>
  <si>
    <t>FINISHING REPORT\RND MFB-23.pdf</t>
  </si>
  <si>
    <t xml:space="preserve">NEON COLOR, COMPOSITION &amp; HAND FEEL  </t>
  </si>
  <si>
    <t>VERY FINER YARN AND SOURCES ARE LESS</t>
  </si>
  <si>
    <t>RND MFB-1000 OR</t>
  </si>
  <si>
    <t>MESH/ALTERNATIVE BIRDS EYE INTERLOCK</t>
  </si>
  <si>
    <t>S:\R&amp;D_Database\Masco Fabric Strength By RND\Picture Of Hanger\0. Picture of Hangers All in One\RND MFB-1000 OR.jpg</t>
  </si>
  <si>
    <t>STICKERS\RND MFB-1000 OR...docx</t>
  </si>
  <si>
    <t>FINISHING REPORT\RND MFB-1000 OR.pdf</t>
  </si>
  <si>
    <t>ALL COSTING\RND MFB-1000 &amp; 1000 OR price.xls</t>
  </si>
  <si>
    <t>LIGHT MESH &amp;  PARALLEL EFFECT</t>
  </si>
  <si>
    <t>PARALLEL EFFECT</t>
  </si>
  <si>
    <t>13-2m</t>
  </si>
  <si>
    <t>RND MSB-33</t>
  </si>
  <si>
    <t>48/47/5% COTTON/POLYESTER/ELASTANE</t>
  </si>
  <si>
    <t>1F-34S/1 COTTON(SLUB)+20D ELASTANE
1F-34S/1 POLYESTER(SPUN)+ 20D ELASTANE</t>
  </si>
  <si>
    <t>34S/1 COTTON(SLUB) 48%
34S/1 POLYESTER(SPUN) 47%
20D ELASTANE 5%</t>
  </si>
  <si>
    <t>S:\R&amp;D_Database\Masco Fabric Strength By RND\Picture Of Hanger\0. Picture of Hangers All in One\RND MSB-33.jpg</t>
  </si>
  <si>
    <t>ANALYSING REPORT\RND MSB-33.pdf</t>
  </si>
  <si>
    <t>STICKERS\RND MSB-33.docx</t>
  </si>
  <si>
    <t>BOOKING-DESIGN FILES\RND MSB-33 Booking.doc</t>
  </si>
  <si>
    <t>FINISHING REPORT\RND MSB-33.pdf</t>
  </si>
  <si>
    <t>ALL COSTING\RND MSB-33 Price.xls</t>
  </si>
  <si>
    <t>RND MSB-501</t>
  </si>
  <si>
    <t xml:space="preserve">FLUORESCENT LOOP FRENCH </t>
  </si>
  <si>
    <t>58/35/7% POLYESTER/COTTON/VISCOSE</t>
  </si>
  <si>
    <t>K-34S/1 85/15% COTTON/VISCOSE GREY MELANGE
L-24S/1 POLYESTER(SPUN)</t>
  </si>
  <si>
    <t>34S/1 85/15% COTTON/VISCOSE GREY MELANGE 60%
24S/1 POLYESTER(SPUN) 40%</t>
  </si>
  <si>
    <t>S:\R&amp;D_Database\Masco Fabric Strength By RND\Picture Of Hanger\0. Picture of Hangers All in One\RND MSB-501.jpg</t>
  </si>
  <si>
    <t>ANALYSING REPORT\RND MSB-501.pdf</t>
  </si>
  <si>
    <t>STICKERS\RND MSB-501.docx</t>
  </si>
  <si>
    <t>BOOKING-DESIGN FILES\RND MSB-501 Booking.doc</t>
  </si>
  <si>
    <t xml:space="preserve">FLOURCENT COLOR EFFECT THROUGH FABRICS </t>
  </si>
  <si>
    <t>DYEING METHOD IS HARD AND EXPENSIVE</t>
  </si>
  <si>
    <t>LESS PRODUCTIVITY AND HARD TO MAINTAIN THE REGULAR PROPERTIES</t>
  </si>
  <si>
    <t>RND MSB-502</t>
  </si>
  <si>
    <t>80/20% POLYESTER/COTTON</t>
  </si>
  <si>
    <t>K-24S/1 80/20% POLYESTER/COTTON
L-20S/1 80/20% POLYESTER/COTTON</t>
  </si>
  <si>
    <t>24S/1 80/20% POLYESTER/COTTON 76%
20S/1 80/20% POLYESTER/COTTON 34%</t>
  </si>
  <si>
    <t>S:\R&amp;D_Database\Masco Fabric Strength By RND\Picture Of Hanger\0. Picture of Hangers All in One\RND MSB-502.jpg</t>
  </si>
  <si>
    <t>ANALYSING REPORT\RND MSB-502.pdf</t>
  </si>
  <si>
    <t>STICKERS\RND MSB-502.docx</t>
  </si>
  <si>
    <t>BOOKING-DESIGN FILES\RND MSB-502 Booking.doc</t>
  </si>
  <si>
    <t xml:space="preserve">NEON COLOR EFFECT THROUGH FABRICS </t>
  </si>
  <si>
    <t xml:space="preserve">DYEING METHOD IS HARD AND EXPENSIVE. </t>
  </si>
  <si>
    <t>RND TGT-2001 NEON</t>
  </si>
  <si>
    <t>FANCY INTERLOCK</t>
  </si>
  <si>
    <t>30S/1 POLYESTER(SPUN)+ 75D POLYESTER(FILAMENT)</t>
  </si>
  <si>
    <t>S:\R&amp;D_Database\Masco Fabric Strength By RND\Picture Of Hanger\0. Picture of Hangers All in One\RND TGT-2001 NEON.jpg</t>
  </si>
  <si>
    <t>ANALYSING REPORT\RND TGT-2001 (NEON).pdf</t>
  </si>
  <si>
    <t>STICKERS\RND TGT-2001 (NEON).docx</t>
  </si>
  <si>
    <t>BOOKING-DESIGN FILES\RND TGT-2001(NEON) Booking.doc</t>
  </si>
  <si>
    <t>BOOKING-DESIGN FILES\RND TGT-2001 Design file.pdf</t>
  </si>
  <si>
    <t>ALL COSTING\RND TGT-2001 NEON Price.xls</t>
  </si>
  <si>
    <t>CORD EFFECT</t>
  </si>
  <si>
    <t xml:space="preserve">INITIAL SET UP IS HARDER THEN REGULAR </t>
  </si>
  <si>
    <t xml:space="preserve">LESS GREY FABRICS PRODUCTIVITY </t>
  </si>
  <si>
    <t>20. PLAITED KNIT FABRIC (2 PLY, 3 PLY)</t>
  </si>
  <si>
    <t>RND AD-05</t>
  </si>
  <si>
    <t>HEAVY SINGLE JERSEY(2 PLY)</t>
  </si>
  <si>
    <t>S:\R&amp;D_Database\Masco Fabric Strength By RND\Picture Of Hanger\0. Picture of Hangers All in One\RND AD-05.jpg</t>
  </si>
  <si>
    <t>ANALYSING REPORT\RND AD-05.pdf</t>
  </si>
  <si>
    <t>STICKERS\RND ADVANCE DEVELOPMENT-05.docx</t>
  </si>
  <si>
    <t>BOOKING-DESIGN FILES\Advance Development For Original Marine-5.doc</t>
  </si>
  <si>
    <t>S:\R&amp;D_Database\Masco Fabric Strength By RND\KNIT BOOKING\RND ADVANCE DEVELOPMENT-05 Knit Booking.pdf</t>
  </si>
  <si>
    <t>FINISHING REPORT\RND AD-05.pdf</t>
  </si>
  <si>
    <t>HANDFEEL &amp; CLEAN SURFACE</t>
  </si>
  <si>
    <t>2 PLY YARN FEEDING</t>
  </si>
  <si>
    <t>RND HMB-33</t>
  </si>
  <si>
    <t>S:\R&amp;D_Database\Masco Fabric Strength By RND\Picture Of Hanger\0. Picture of Hangers All in One\RND HMB-33.jpg</t>
  </si>
  <si>
    <t>ANALYSING REPORT\RND HMB-33.pdf</t>
  </si>
  <si>
    <t>STICKERS\RND HMB-33.docx</t>
  </si>
  <si>
    <t>FINISHING REPORT\RND HMB-33.pdf</t>
  </si>
  <si>
    <t xml:space="preserve">TWISTED YARN </t>
  </si>
  <si>
    <t>RND INN-11</t>
  </si>
  <si>
    <t>PLAITED SINGLE LACOSTE</t>
  </si>
  <si>
    <t>34 S/1 100% COTTON (COMBED) + 34S/1 65/35% POLYESTER/COTTON</t>
  </si>
  <si>
    <t>34 S/1 100% COTTON (COMBED)
34S/1 65/35% POLYESTER/COTTON</t>
  </si>
  <si>
    <t>S:\R&amp;D_Database\Masco Fabric Strength By RND\Picture Of Hanger\0. Picture of Hangers All in One\RND INN-11.jpg</t>
  </si>
  <si>
    <t>ANALYSING REPORT\RND INN-11.jpg</t>
  </si>
  <si>
    <t>STICKERS\RND INN-11.docx</t>
  </si>
  <si>
    <t>BOOKING-DESIGN FILES\RND INN-10, 11 Plaited SJ PQ Booking.doc</t>
  </si>
  <si>
    <t>HEAVY LOOK</t>
  </si>
  <si>
    <t>NO STRETCH, LOOP LENGTH IN RANGE</t>
  </si>
  <si>
    <t>RND INN-50.1</t>
  </si>
  <si>
    <t>DOUBLE PLY SINGLE JERSEY</t>
  </si>
  <si>
    <t>50/50% POLYESTER/COTTON</t>
  </si>
  <si>
    <t>34S/1, 100% COTTON + 34S/1, 100% POLYESTER (SPUN)</t>
  </si>
  <si>
    <t>34S/1, 100% COTTON 75%
34S/1, 100% POLYESTER (SPUN) 25%</t>
  </si>
  <si>
    <t>S:\R&amp;D_Database\Masco Fabric Strength By RND\Picture Of Hanger\0. Picture of Hangers All in One\RND INN-50.1.jpg</t>
  </si>
  <si>
    <t>STICKERS\RND INN-50.1.docx</t>
  </si>
  <si>
    <t>FINISHING REPORT\RND INN-50.1.pdf</t>
  </si>
  <si>
    <t>ALL COSTING\RND INN-50.1 PRICE.xls</t>
  </si>
  <si>
    <t>DIAGONAL LOOP EFFECT</t>
  </si>
  <si>
    <t>LOW UNIT WEIGHT NOT POSSIBLE.  FACE-BACK MIX UP</t>
  </si>
  <si>
    <t>RND MBT-31 HM</t>
  </si>
  <si>
    <t>EXPRT BATCH: S-37897</t>
  </si>
  <si>
    <t>THERMOLITE PLAITED JERSEY</t>
  </si>
  <si>
    <t>S:\R&amp;D_Database\Masco Fabric Strength By RND\Picture Of Hanger\0. Picture of Hangers All in One\RND MBT-31 HM.jpg</t>
  </si>
  <si>
    <t>S:\R&amp;D_Database\Masco Fabric Strength By RND\STICKERS\RND MBT-31 HM Sticker.docx</t>
  </si>
  <si>
    <t>S:\R&amp;D_Database\Masco Fabric Strength By RND\KNIT BOOKING\RND MBT-31 HM Knit Booking.pdf</t>
  </si>
  <si>
    <t>S:\R&amp;D_Database\Masco Fabric Strength By RND\FINISHING REPORT\RND MBT-31 HM Finishing Report.pdf</t>
  </si>
  <si>
    <t>S:\R&amp;D_Database\Masco Fabric Strength By RND\ALL COSTING\RND MBT-31 HM Price.xls</t>
  </si>
  <si>
    <t>THERMOLITE ALL SEASON, 2-LAYER FABRIC</t>
  </si>
  <si>
    <t xml:space="preserve">YARN IS VERY SPECIAL, SOURCE LIMITED, HIGH LEADTIME, HIGH PRICE. </t>
  </si>
  <si>
    <t>RND SHP-09</t>
  </si>
  <si>
    <t>IND TR/B-6276/24793</t>
  </si>
  <si>
    <t>K2107126</t>
  </si>
  <si>
    <t>SEE-THOURGH TWISTED SLUB SJ</t>
  </si>
  <si>
    <t>78/22% COTTON/POLYESTER</t>
  </si>
  <si>
    <t>S:\R&amp;D_Database\Masco Fabric Strength By RND\Picture Of Hanger\0. Picture of Hangers All in One\RND SHP-09.jpg</t>
  </si>
  <si>
    <t>S:\R&amp;D_Database\Masco Fabric Strength By RND\ANALYSING REPORT\RND SHP-09 Analysis Report.pdf</t>
  </si>
  <si>
    <t>S:\R&amp;D_Database\Masco Fabric Strength By RND\STICKERS\RND SHP-09 Sticker.docx</t>
  </si>
  <si>
    <t>S:\R&amp;D_Database\Masco Fabric Strength By RND\BOOKING-DESIGN FILES\RND SHP-09 Booking.doc</t>
  </si>
  <si>
    <t>S:\R&amp;D_Database\Masco Fabric Strength By RND\KNIT BOOKING\RND SHP-09 Knit Booking.pdf</t>
  </si>
  <si>
    <t>S:\R&amp;D_Database\Masco Fabric Strength By RND\FINISHING REPORT\RND SHP-09 Finishing Report One Pager.xlsx</t>
  </si>
  <si>
    <t>S:\R&amp;D_Database\Masco Fabric Strength By RND\ALL COSTING\RND SHP-09 Price.xls</t>
  </si>
  <si>
    <t>THICK SLUB, SEE-THROUGH, LOOSENESS, TWISTED</t>
  </si>
  <si>
    <t>KNIT MACHINE GAUGE &amp; LOOSENESS IS TOUGH</t>
  </si>
  <si>
    <t>LESS PRODUCTIVITY &amp; HIGHER WASTAGE PERCENTAGE. SLIGHTLY HIGHER SHRINKAGE DUE TO LOOSENESS.</t>
  </si>
  <si>
    <t>RND INN-50</t>
  </si>
  <si>
    <t>34S/1 COTTON+ 34S/1 POLYESTER</t>
  </si>
  <si>
    <t>S:\R&amp;D_Database\Masco Fabric Strength By RND\Picture Of Hanger\0. Picture of Hangers All in One\RND INN-50.jpg</t>
  </si>
  <si>
    <t>STICKERS\RND INN-50.docx</t>
  </si>
  <si>
    <t>BOOKING-DESIGN FILES\RND INN-50 Booking.doc</t>
  </si>
  <si>
    <t>FINISHING REPORT\RND INN-50.pdf</t>
  </si>
  <si>
    <t>LESS PRODUCTIVITY AND HIGHER WASTAGE PERCENTAGE IN FABRIC. MORE MIX UP POSSIBILITY</t>
  </si>
  <si>
    <t>RND INN-50.1 LDL</t>
  </si>
  <si>
    <t>IND BATCH#7982</t>
  </si>
  <si>
    <t>LIDL</t>
  </si>
  <si>
    <t>40S/1 100% COTTON+ 75D/72F 100% POLYESTER</t>
  </si>
  <si>
    <t>40S/1 100% COTTON 65%
 75D/72F 100% POLYESTER 35%</t>
  </si>
  <si>
    <t>S:\R&amp;D_Database\Masco Fabric Strength By RND\Picture Of Hanger\0. Picture of Hangers All in One\RND INN-50.1 LDL.jpg</t>
  </si>
  <si>
    <t>STICKERS\RND INN-50.1 LDL STICKER.docx</t>
  </si>
  <si>
    <t>S:\R&amp;D_Database\Masco Fabric Strength By RND\KNIT BOOKING\RND INN-50.1 LDL Knit Booking.pdf</t>
  </si>
  <si>
    <t>FINISHING REPORT\RND INN-50.1 LDL Finishing Report.xlsx</t>
  </si>
  <si>
    <t>STIFFNESS, TWO DIFFERENT YARN IN TWO PART</t>
  </si>
  <si>
    <t>PLAITED SETUP IS HARD, FACE-BACK MIXUP</t>
  </si>
  <si>
    <t>LESS PRODUCTIVITY, HIGHER WASTAGE. HIGHER SHRINKAGE TENDENCY</t>
  </si>
  <si>
    <t>RND MBT CRFT PLAITED SO-A-3673(7)-R(1)2018</t>
  </si>
  <si>
    <t>PLAITED SLUB SINGLE JERSEY</t>
  </si>
  <si>
    <t>S:\R&amp;D_Database\Masco Fabric Strength By RND\Picture Of Hanger\0. Picture of Hangers All in One\RND MBT CRFT PLAITED SO-A-3673(7)-R(1)2018.jpg</t>
  </si>
  <si>
    <t>STICKERS\RND MBT CRFR PLAITED SO-A-3673(7)-R(1) 2018.docx</t>
  </si>
  <si>
    <t>FACE-BACK CONTRAST COLOR, MORE STIFF</t>
  </si>
  <si>
    <t>HARD TO MAINTAIN PLAITED SET UP IN M/C</t>
  </si>
  <si>
    <t>RND MBT-02</t>
  </si>
  <si>
    <t>CROSS Y/D PLAITED JERSEY</t>
  </si>
  <si>
    <t>S:\R&amp;D_Database\Masco Fabric Strength By RND\Picture Of Hanger\0. Picture of Hangers All in One\RND MBT-02.jpg</t>
  </si>
  <si>
    <t>STICKERS\RND MBT-02.docx</t>
  </si>
  <si>
    <t>FINISHING REPORT\RND MBT-02.pdf</t>
  </si>
  <si>
    <t>HIGH GSM STRIPE JERSEY,STIFFNESS</t>
  </si>
  <si>
    <t>YARN COUNT,UNIT WEIGHT,M/C GAUGE LIMITATION</t>
  </si>
  <si>
    <t>RND MBT-31</t>
  </si>
  <si>
    <t>DV-437</t>
  </si>
  <si>
    <t>65/35% VISCOSE/POLYESTER</t>
  </si>
  <si>
    <t>S:\R&amp;D_Database\Masco Fabric Strength By RND\Picture Of Hanger\0. Picture of Hangers All in One\RND MBT-31.jpg</t>
  </si>
  <si>
    <t>ANALYSING REPORT\RND MBT-31.jpg</t>
  </si>
  <si>
    <t>STICKERS\RND MBT-31.docx</t>
  </si>
  <si>
    <t xml:space="preserve">HAND FEEL, DRAPABLE, STRETCHABILITY </t>
  </si>
  <si>
    <t xml:space="preserve">HARD TO MAINTAIN PLAITED SET UP IN KNITTING </t>
  </si>
  <si>
    <t>REGULAR QLTY STANDARD NEED TO BE ACHIEVED. FOCUS ON MORE STRETCHABILITY</t>
  </si>
  <si>
    <t>RND MBT-31 A</t>
  </si>
  <si>
    <t>67/33% VISCOSE/POLYESTER</t>
  </si>
  <si>
    <t>S:\R&amp;D_Database\Masco Fabric Strength By RND\Picture Of Hanger\0. Picture of Hangers All in One\RND MBT-31 A.jpg</t>
  </si>
  <si>
    <t>ANALYSING REPORT\RND MBT-31 A.jpg</t>
  </si>
  <si>
    <t>STICKERS\RND MBT-31 A.docx</t>
  </si>
  <si>
    <t>S:\R&amp;D_Database\Masco Fabric Strength By RND\KNIT BOOKING\RND MBT-31 A Knit Booking.pdf</t>
  </si>
  <si>
    <t>FINISHING REPORT\RND MBT-31 A.pdf</t>
  </si>
  <si>
    <t>ALL COSTING\RND MBT-31A Price.xls</t>
  </si>
  <si>
    <t>RND MBT-31E</t>
  </si>
  <si>
    <t>IND TR/B-7505/28748</t>
  </si>
  <si>
    <t>MODAL-POLY PLAITED JERSEY</t>
  </si>
  <si>
    <t>65/35% MODAL/POLYESTER</t>
  </si>
  <si>
    <t>S:\R&amp;D_Database\Masco Fabric Strength By RND\Picture Of Hanger\0. Picture of Hangers All in One\RND MBT-31E.jpg</t>
  </si>
  <si>
    <t>"S:\R&amp;D_Database\Masco Fabric Strength By RND\ANALYSING REPORT\RND MBT-31E Analysis Report.pdf"</t>
  </si>
  <si>
    <t>"S:\R&amp;D_Database\Masco Fabric Strength By RND\STICKERS\RND MBT-31E Sticker.docx"</t>
  </si>
  <si>
    <t>"S:\R&amp;D_Database\Masco Fabric Strength By RND\BOOKING-DESIGN FILES\RND MBT-31E Booking.doc"</t>
  </si>
  <si>
    <t>S:\R&amp;D_Database\Masco Fabric Strength By RND\KNIT BOOKING\RND MBT-31E Knit Booking.pdf</t>
  </si>
  <si>
    <t>"S:\R&amp;D_Database\Masco Fabric Strength By RND\FINISHING REPORT\RND MBT-31E Finishing Report.pdf"</t>
  </si>
  <si>
    <t>"S:\R&amp;D_Database\Masco Fabric Strength By RND\ALL COSTING\RND MBT-31E Price.xls"</t>
  </si>
  <si>
    <t>2-LAYER FABRIC, HIGH DRAPE, LUSTRE &amp; STRETCH</t>
  </si>
  <si>
    <t>RND MBT-31 T400</t>
  </si>
  <si>
    <t>DV-985</t>
  </si>
  <si>
    <t>64/36% COTTON/POLYESTER</t>
  </si>
  <si>
    <t>40S/1 100% COTTON+ 75D 100% POLYESTER</t>
  </si>
  <si>
    <t>40S/1 100% COTTON 64%
 75D 100% POLYESTER 36%</t>
  </si>
  <si>
    <t>S:\R&amp;D_Database\Masco Fabric Strength By RND\Picture Of Hanger\0. Picture of Hangers All in One\RND MBT-31 T400.jpg</t>
  </si>
  <si>
    <t>STICKERS\RND MBT-31 T400 STICKER.docx</t>
  </si>
  <si>
    <t>BOOKING-DESIGN FILES\RND MBT-31 T400 Booking.doc</t>
  </si>
  <si>
    <t>FINISHING REPORT\RND MBT-31 T400 Finishing Report.pdf</t>
  </si>
  <si>
    <t>ALL COSTING\RND MBT-31 T400 Price.xls</t>
  </si>
  <si>
    <t>HANDFEEL, DURABLE RECOVERY, COOL-DRY FEEL, STRETCHABILITY</t>
  </si>
  <si>
    <t>LESS PRODUCTIVITY. HIGH WASTAGE. LIMITED YARN SOURCE. NEW YARN TECHNOLOGY</t>
  </si>
  <si>
    <t>RND MBT-38</t>
  </si>
  <si>
    <t>CNCPT-SCRL</t>
  </si>
  <si>
    <t>TWISTED YARN SINGLE JERSEY</t>
  </si>
  <si>
    <t>{150D POLYESTER(WHITE),150D POLYESTER(WHITE) &amp; 75D POLYESTER(BLACK)} 3 PLYY+ 20D ELASTANE(FF)</t>
  </si>
  <si>
    <t>S:\R&amp;D_Database\Masco Fabric Strength By RND\Picture Of Hanger\0. Picture of Hangers All in One\RND MBT-38.jpg</t>
  </si>
  <si>
    <t>ANALYSING REPORT\RND MBT-38.pdf</t>
  </si>
  <si>
    <t>STICKERS\RND MBT-38.docx</t>
  </si>
  <si>
    <t>BOOKING-DESIGN FILES\RND MBT-38 Booking.doc</t>
  </si>
  <si>
    <t>ALL COSTING\RND MBT-38 Price.xls</t>
  </si>
  <si>
    <t>SPECIAL MELANGE EFFECT, BRUSH HAND FEEL</t>
  </si>
  <si>
    <t>VERY SPECIAL YARN NEED TO DO SPECIAL TWISING ALSO</t>
  </si>
  <si>
    <t>LESS PRODUCTIVITY AND HIGHER WASTAGE TENDENCY AT SPINING AND DYEING FINISHING</t>
  </si>
  <si>
    <t>RND MCB-34</t>
  </si>
  <si>
    <t>3-PLY SINGLE JERSEY</t>
  </si>
  <si>
    <t>73/22/5% VISCOSE/POLYESTER/ELASTANE</t>
  </si>
  <si>
    <t>{30S/1 VISCOSE, 30S/1 VISCOSE &amp; 100D POLYESTER(FILAMENT)} 3 PLY+ 20D ELASTANE(FF)</t>
  </si>
  <si>
    <t>30S/1 VISCOSE 73%
100D POLYESTER(FILAMENT) 22%
20D ELASTANE(FF) 5%</t>
  </si>
  <si>
    <t>S:\R&amp;D_Database\Masco Fabric Strength By RND\Picture Of Hanger\0. Picture of Hangers All in One\RND MCB-34.jpg</t>
  </si>
  <si>
    <t>STICKERS\RND MCB-34.docx</t>
  </si>
  <si>
    <t>BOOKING-DESIGN FILES\RND MCB-34 Booking.doc</t>
  </si>
  <si>
    <t>FINISHING REPORT\RND MCB-34.pdf</t>
  </si>
  <si>
    <t>ALL COSTING\RND MCB-34 Price.xls</t>
  </si>
  <si>
    <t>IRREGUALR MELANGE LOOK</t>
  </si>
  <si>
    <t>UNIT WEIGHT, KNIT M/C GAUGE &amp; IRREGULAR EFFECT</t>
  </si>
  <si>
    <t>LESS PRODUCTIVITY &amp; HIGHER DEPRICIATION IN KNIT MACHINE. MODERATE HIGH SHRINKAGE TENDENCY</t>
  </si>
  <si>
    <t>RND MCB-34 A</t>
  </si>
  <si>
    <t>75/20/5% VISCOSE/POLYESTER/ELASTANE</t>
  </si>
  <si>
    <t>{28S/1 VISOSE,28S/1 VISCOSE % 100D POLYESTER(FILAMENT)}- 3 PLY+ 20D ELASTANE(FF)</t>
  </si>
  <si>
    <t>28S/1 VISCOSE 75%
100D POLYESTER(FILAMENT) 20%
20SELASTANE 5%</t>
  </si>
  <si>
    <t>S:\R&amp;D_Database\Masco Fabric Strength By RND\Picture Of Hanger\0. Picture of Hangers All in One\RND MCB-34 A.jpg</t>
  </si>
  <si>
    <t>ANALYSING REPORT\RND MCB-34 A.pdf</t>
  </si>
  <si>
    <t>STICKERS\RND MCB-34 A.docx</t>
  </si>
  <si>
    <t>BOOKING-DESIGN FILES\RND MCB-34 A Booking.doc</t>
  </si>
  <si>
    <t>FINISHING REPORT\RND MCB-34 A.jpg</t>
  </si>
  <si>
    <t>LESS PRODUCTIVITY &amp; HIGHER DEPRICIATION IN KNIT MACHINE. CAN NOT DO HUGE BRUSH EFFECT</t>
  </si>
  <si>
    <t>RND MCB-34 B</t>
  </si>
  <si>
    <t>73/22/5% COTTON/POLYESTER/ELASTANE</t>
  </si>
  <si>
    <t>{30S/1 COTTON, 30S/1 COTTON &amp; 75D POLYESTER(FILAMENT)}+ 20D ELASTANE(FF)</t>
  </si>
  <si>
    <t>30S/1 COTTON 73%
75D POLYESTER(FILAMENT) 22%
ELASTANE 5%</t>
  </si>
  <si>
    <t>S:\R&amp;D_Database\Masco Fabric Strength By RND\Picture Of Hanger\0. Picture of Hangers All in One\RND MCB-34 B.jpg</t>
  </si>
  <si>
    <t>STICKERS\RND MCB-34B.docx</t>
  </si>
  <si>
    <t>BOOKING-DESIGN FILES\RND MCB-34B Booking.doc</t>
  </si>
  <si>
    <t>S:\R&amp;D_Database\Masco Fabric Strength By RND\KNIT BOOKING\RND MCB-34 B Knit Booking.pdf</t>
  </si>
  <si>
    <t>FINISHING REPORT\RND MCB-34 B.pdf</t>
  </si>
  <si>
    <t>ALL COSTING\RND MCB-34B Price.xls</t>
  </si>
  <si>
    <t>IRREGUALR INJECTED LOOK</t>
  </si>
  <si>
    <t>please send 2 hanger of below fabrics in attention of Mr. Tonmoy  and 1 meter fabric  to us</t>
  </si>
  <si>
    <t>RND MCB-34 C</t>
  </si>
  <si>
    <t>3-PLY STRETCH SINGLE JERSEY</t>
  </si>
  <si>
    <t>70/25/5% VISCOSE/POLYESTER/ELASTANE</t>
  </si>
  <si>
    <t>38"</t>
  </si>
  <si>
    <t>{40S/1 VISCOSE, 40S/1 VISCOSE &amp; 75D POLYESTER(FILAMENT)} 3 PLY+ 20D ELASTANE(FF)</t>
  </si>
  <si>
    <t>40S/1 VISCOSE 70%
75D POLYESTER(FILAMENT) 25%
ELASTANE 5%</t>
  </si>
  <si>
    <t>S:\R&amp;D_Database\Masco Fabric Strength By RND\Picture Of Hanger\0. Picture of Hangers All in One\RND MCB-34 C.jpg</t>
  </si>
  <si>
    <t>STICKERS\RND MCB-34C.docx</t>
  </si>
  <si>
    <t>BOOKING-DESIGN FILES\RND MCB-34C Booking.doc</t>
  </si>
  <si>
    <t>S:\R&amp;D_Database\Masco Fabric Strength By RND\KNIT BOOKING\RND MCB-34 C Knit Booking.pdf</t>
  </si>
  <si>
    <t>FINISHING REPORT\RND MCB-34 C.pdf</t>
  </si>
  <si>
    <t>ALL COSTING\RND MCB-34 C Price.xls</t>
  </si>
  <si>
    <t>VERY LOW PRODUCTIVITY &amp; HIGHER WASTAGE PERCENTAGE IN FABRIC. HIGHER SHRINKAGE TENDENCY</t>
  </si>
  <si>
    <t>RND MCB-34 F(BRUSH)</t>
  </si>
  <si>
    <t>75/20/5% VISCOSE/ACRYLIC/ELASTANE</t>
  </si>
  <si>
    <t>S:\R&amp;D_Database\Masco Fabric Strength By RND\Picture Of Hanger\0. Picture of Hangers All in One\RND MCB-34 F (BRUSH).jpg</t>
  </si>
  <si>
    <t>STICKERS\RND MCB-34 F (brush).docx</t>
  </si>
  <si>
    <t>S:\R&amp;D_Database\Masco Fabric Strength By RND\KNIT BOOKING\RND MCB-34 F Knit Booking.pdf</t>
  </si>
  <si>
    <t>FINISHING REPORT\RND MCB-34F(BRUSH).jpg</t>
  </si>
  <si>
    <t>ALL COSTING\RND MCB-34 F Brush Price.xls</t>
  </si>
  <si>
    <t>RND MCB-34 F</t>
  </si>
  <si>
    <t>S:\R&amp;D_Database\Masco Fabric Strength By RND\Picture Of Hanger\0. Picture of Hangers All in One\RND MCB-34 F.jpg</t>
  </si>
  <si>
    <t>STICKERS\RND MCB-34 F.docx</t>
  </si>
  <si>
    <t>BOOKING-DESIGN FILES\RND MCB-34F TGT AW20 booking.pdf</t>
  </si>
  <si>
    <t>FINISHING REPORT\RND MCB-34 F.pdf</t>
  </si>
  <si>
    <t>ALL COSTING\RND MCB-34 F Price.xls</t>
  </si>
  <si>
    <t>RND MCB-34G</t>
  </si>
  <si>
    <t>IND TR/B-6091/DV-611</t>
  </si>
  <si>
    <t>3-PLY HACCHI BRUSH STR JERSEY</t>
  </si>
  <si>
    <t>81/17/2% VISCOSE/POLYESTER/ELASTANE</t>
  </si>
  <si>
    <t>S:\R&amp;D_Database\Masco Fabric Strength By RND\Picture Of Hanger\0. Picture of Hangers All in One\RND MCB-34G.jpg</t>
  </si>
  <si>
    <t>"S:\R&amp;D_Database\Masco Fabric Strength By RND\ANALYSING REPORT\RND MCB-34G Analysis Report.pdf"</t>
  </si>
  <si>
    <t>"S:\R&amp;D_Database\Masco Fabric Strength By RND\STICKERS\RND MCB-34G Sticker.docx"</t>
  </si>
  <si>
    <t>"S:\R&amp;D_Database\Masco Fabric Strength By RND\BOOKING-DESIGN FILES\RND MCB-34G Booking.doc"</t>
  </si>
  <si>
    <t>S:\R&amp;D_Database\Masco Fabric Strength By RND\KNIT BOOKING\RND MCB-34G Knit Booking.pdf</t>
  </si>
  <si>
    <t>"S:\R&amp;D_Database\Masco Fabric Strength By RND\FINISHING REPORT\RND MCB-34G Finishing Report.pdf"</t>
  </si>
  <si>
    <t>"S:\R&amp;D_Database\Masco Fabric Strength By RND\ALL COSTING\RND MCB-34G Price.xls"</t>
  </si>
  <si>
    <t>LOOSE STRUCTURE, HACCHI BRUSH, COARSER</t>
  </si>
  <si>
    <t>SPECIAL BRUSH EFFECT IS TOUGH TO MAINTAIN</t>
  </si>
  <si>
    <t>LESS PRODUCTIVITY &amp; HIGHER WASTAGE PERCENTAGE. EFFECT CONSISTENCY SHOULD BE ACHIEVED.</t>
  </si>
  <si>
    <t>RND MCB-34 H</t>
  </si>
  <si>
    <t>3-PLY ENGINEERING STRIPE SINGLE JERSEY</t>
  </si>
  <si>
    <t>75/22/3% VISCOSE/POLYESTER/ELASTANE</t>
  </si>
  <si>
    <t>40S/1 VISCOSE 75%
75D POLYESTER(FILAMENT) 22%
20D ELASTANE 3%</t>
  </si>
  <si>
    <t>S:\R&amp;D_Database\Masco Fabric Strength By RND\Picture Of Hanger\0. Picture of Hangers All in One\RND MCB-34 H.jpg</t>
  </si>
  <si>
    <t>STICKERS\RND MCB-34 H.docx</t>
  </si>
  <si>
    <t>BOOKING-DESIGN FILES\RND MCB-34 H Booking.doc</t>
  </si>
  <si>
    <t>S:\R&amp;D_Database\Masco Fabric Strength By RND\KNIT BOOKING\RND MCB-34 H Eng.stripe Knit Booking.pdf</t>
  </si>
  <si>
    <t>ALL COSTING\RND MCB-34 H Price.xls</t>
  </si>
  <si>
    <t>VERY LOW PRODUCTIVITY &amp; HIGHER WASTAGE PERCENTAGE IN FABRIC. HARD TO GET PROPER BRUSH EFFECT</t>
  </si>
  <si>
    <t>RND MCB-34 IMPRVSN</t>
  </si>
  <si>
    <t>75/25% VISCOSE/POLYESTER</t>
  </si>
  <si>
    <t>S:\R&amp;D_Database\Masco Fabric Strength By RND\Picture Of Hanger\0. Picture of Hangers All in One\RND MCB-34 IMPRVSN.jpg</t>
  </si>
  <si>
    <t>STICKERS\RND MCB-34 IMPRVSN.docx</t>
  </si>
  <si>
    <t>HACHI MELANGE EFFECT, WINTER LOOK FABRICS</t>
  </si>
  <si>
    <t>RND MCB-34 M(DP)</t>
  </si>
  <si>
    <t>CNCPT BATCH-6976</t>
  </si>
  <si>
    <t>STREET ONE</t>
  </si>
  <si>
    <t>80/20% VISCOSE/POLYESTER</t>
  </si>
  <si>
    <t>{28S/1 VISCOSE, 28S/1 VISCOSE, 75D SIM POLYESTER(FILAMENT)} 3 PLY</t>
  </si>
  <si>
    <t>28S/1 VISCOSE 80%
75D SIM POLYESTER (FILAMENNT) 20%</t>
  </si>
  <si>
    <t>"S:\R&amp;D_Database\Masco Fabric Strength By RND\Picture Of Hanger\0. Picture of Hangers All in One\RND MCB-34 M (DP).jpg"</t>
  </si>
  <si>
    <t>ANALYSING REPORT\RND MCB-34 M.pdf</t>
  </si>
  <si>
    <t>STICKERS\RND MCB-34 M (DP).docx</t>
  </si>
  <si>
    <t>BOOKING-DESIGN FILES\RND MCB-34M Booking.doc</t>
  </si>
  <si>
    <t>FINISHING REPORT\RND MCB-34 M.jpg</t>
  </si>
  <si>
    <t>UNIT WEIGHT, KNIT M/C GAUGE, IRREGULAR EFFECT, YARN TWISTING</t>
  </si>
  <si>
    <t>VERY LOW PRODUCTIVITY &amp; HIGHER WASTAGE PERCENTAGE IN FABRIC</t>
  </si>
  <si>
    <t>RND MCB-34 N</t>
  </si>
  <si>
    <t>CNCPT TR .: 2009068</t>
  </si>
  <si>
    <t>CECIL</t>
  </si>
  <si>
    <t>2-PLY SINGLE JERSEY</t>
  </si>
  <si>
    <t>75/255 VISCOSE/NYLON</t>
  </si>
  <si>
    <t>28S/2 75/25% VISCOSE/NYLON</t>
  </si>
  <si>
    <t>28S/2 75/25% VISCOSE/NYLON 100%</t>
  </si>
  <si>
    <t>S:\R&amp;D_Database\Masco Fabric Strength By RND\Picture Of Hanger\0. Picture of Hangers All in One\RND MCB-34 N.jpg</t>
  </si>
  <si>
    <t>ANALYSING REPORT\RND MCB-34 N.pdf</t>
  </si>
  <si>
    <t>STICKERS\RND MCB-34 N STICKER.docx</t>
  </si>
  <si>
    <t>BOOKING-DESIGN FILES\RND MCB-34N Booking.doc</t>
  </si>
  <si>
    <t>S:\R&amp;D_Database\Masco Fabric Strength By RND\KNIT BOOKING\RND MCB-34 N KNIT BOOKING.docx</t>
  </si>
  <si>
    <t>FINISHING REPORT\RND MCB-34 N Finishing Report.pdf</t>
  </si>
  <si>
    <t>ALL COSTING\RND MCB-34 N Price.xls</t>
  </si>
  <si>
    <t>LOOSE KNITTED, LUSTRE, SOFT HANDFEEL</t>
  </si>
  <si>
    <t>INITIAL MACHINE SETUP IS HARD, KNIT M/C GAUGE</t>
  </si>
  <si>
    <t>RND MCB-34 O</t>
  </si>
  <si>
    <t>IND S.LOT-210503</t>
  </si>
  <si>
    <t>ZARA INDITEX</t>
  </si>
  <si>
    <t>4"</t>
  </si>
  <si>
    <t>(28s/2-PLY 100% VISCOSE + 150D 100% POLYESTER NIM) 3 PLY +
40D SPANDEX FF</t>
  </si>
  <si>
    <t>(28s/2-PLY 100% VISCOSE + 150D 100% POLYESTER NIM) 3 PLY 95%
40D SPANDEX FF 5%</t>
  </si>
  <si>
    <t>SAMPLE</t>
  </si>
  <si>
    <t>AKIJ</t>
  </si>
  <si>
    <t>S:\R&amp;D_Database\Masco Fabric Strength By RND\Picture Of Hanger\0. Picture of Hangers All in One\RND MCB-34 O.jpg</t>
  </si>
  <si>
    <t>ANALYSING REPORT\RND MCB-34 O Analysis Report.jpg</t>
  </si>
  <si>
    <t>STICKERS\RND MCB-34 O STICKER.docx</t>
  </si>
  <si>
    <t>BOOKING-DESIGN FILES\RND MCB-34 O Booking.doc</t>
  </si>
  <si>
    <t>S:\R&amp;D_Database\Masco Fabric Strength By RND\KNIT BOOKING\RND MCB-34 O Knit Booking.pdf</t>
  </si>
  <si>
    <t>FINISHING REPORT\RND MCB-34 O Finishing Report.pdf</t>
  </si>
  <si>
    <t>ALL COSTING\RND MCB-34 O Price.xls</t>
  </si>
  <si>
    <t>LOOSE STRUCTURE, HACCHI BRUSH, TWISTED YARN</t>
  </si>
  <si>
    <t>UNIT WEIGHT, KNIT MACHINE GAUGE</t>
  </si>
  <si>
    <t>RND MCB-34 Q</t>
  </si>
  <si>
    <t>DV-1169</t>
  </si>
  <si>
    <t>W22 TEE0031</t>
  </si>
  <si>
    <t>2-PLY LOOSE KNITTED STR S/J BRUSH</t>
  </si>
  <si>
    <t>78/19/3% VISCOSE/ POLYESTER/ELASTANE</t>
  </si>
  <si>
    <t>S:\R&amp;D_Database\Masco Fabric Strength By RND\Picture Of Hanger\0. Picture of Hangers All in One\RND MCB-34 Q.jpg</t>
  </si>
  <si>
    <t>ANALYSING REPORT\RND MCB-34 Q Analysis Report.pdf</t>
  </si>
  <si>
    <t>STICKERS\RND MCB-34 Q Sticker.docx</t>
  </si>
  <si>
    <t>BOOKING-DESIGN FILES\RND MCB-34 Q Booking.doc</t>
  </si>
  <si>
    <t>FINISHING REPORT\RND MCB-34 Q Finishing Report.pdf</t>
  </si>
  <si>
    <t>ALL COSTING\RND MCB-34 Q Price.xls</t>
  </si>
  <si>
    <t>LOOSE STRUCTURE, HACCHI BRUSH, PLY YARN</t>
  </si>
  <si>
    <t>HEAVY BRUSH EFFECT IS TOUGH</t>
  </si>
  <si>
    <t>RND MCB-34 R</t>
  </si>
  <si>
    <t>DV-1221</t>
  </si>
  <si>
    <t>4-PLY TWISTED LOOSE BRUSHED S/J</t>
  </si>
  <si>
    <t>50/50% POLYESTER/VISCOSE</t>
  </si>
  <si>
    <t>82”</t>
  </si>
  <si>
    <t>4-ply Twisted
(30s/1 100% Viscose + 30s/1 65/35 Poly/Vis + 75D 100% Polyester NIM YD sky blue +
75D 100% Polyester NIM YD pink)</t>
  </si>
  <si>
    <t>S:\R&amp;D_Database\Masco Fabric Strength By RND\Picture Of Hanger\0. Picture of Hangers All in One\RND MCB-34 R.jpg</t>
  </si>
  <si>
    <t>ANALYSING REPORT\RND MCB-34 R Analysis Report.pdf</t>
  </si>
  <si>
    <t>STICKERS\RND MCB-34 R Sticker.docx</t>
  </si>
  <si>
    <t>BOOKING-DESIGN FILES\RND MCB-34 R Booking.doc</t>
  </si>
  <si>
    <t>FINISHING REPORT\RND MCB-34 R Finishing Report.pdf</t>
  </si>
  <si>
    <t>ALL COSTING\RND MCB-34 R Price.xls</t>
  </si>
  <si>
    <t>RND MCB-34 SO</t>
  </si>
  <si>
    <t>IND BATCH-01</t>
  </si>
  <si>
    <t xml:space="preserve">S. Oliver </t>
  </si>
  <si>
    <t>3-PLY TWISTED HACCHI BRUSH S/J</t>
  </si>
  <si>
    <t>54/13/30/3% COTTON/VISCOSE/POLYESTER/ELASTANE</t>
  </si>
  <si>
    <t>42”</t>
  </si>
  <si>
    <t>S:\R&amp;D_Database\Masco Fabric Strength By RND\Picture Of Hanger\0. Picture of Hangers All in One\RND MCB-34 SO.jpg</t>
  </si>
  <si>
    <t>STICKERS\RND MCB-34 SO Sticker.docx</t>
  </si>
  <si>
    <t>S:\R&amp;D_Database\Masco Fabric Strength By RND\KNIT BOOKING\RND MCB-34 SO Knit Booking.pdf</t>
  </si>
  <si>
    <t>ALL COSTING\RND MCB-34 SO Price.xls</t>
  </si>
  <si>
    <t>HEAVY BRUSH EFFECT IS TOUGH TO MAINTAIN</t>
  </si>
  <si>
    <t>RND MFB-03 FK</t>
  </si>
  <si>
    <t>TWISTED HEAVY SINGLE JERSEY</t>
  </si>
  <si>
    <t>S:\R&amp;D_Database\Masco Fabric Strength By RND\Picture Of Hanger\0. Picture of Hangers All in One\RND MFB-03 FK.jpg</t>
  </si>
  <si>
    <t>STICKERS\RND MFB-03 FK.docx</t>
  </si>
  <si>
    <t>FINISHING REPORT\RND MFB-03 FK.pdf</t>
  </si>
  <si>
    <t>HEAVY WEIGHT, WOVEN LIKE COMPACTNESS</t>
  </si>
  <si>
    <t>ADDITIONAL TWISTING IS REQUIRED IN YARN PRCOESSING</t>
  </si>
  <si>
    <t>REQULAR QUALITY STANDARD HAS TO BE MAINTAINED</t>
  </si>
  <si>
    <t>RND MFB-46 A</t>
  </si>
  <si>
    <t>2-PLY STRETCH SINGLE JERSEY</t>
  </si>
  <si>
    <t>58/37/5% VISCOSE(SLUB)/POLYESTER/ELASTANE</t>
  </si>
  <si>
    <t xml:space="preserve">{28S/1 POLYESTER(SPUN) &amp; 20S/1 VISCOSE(SLUB)(L-1.5",GAP-8.5")} DOUBLE PLY+ 20D ELASTANE(FF) </t>
  </si>
  <si>
    <t>20S/1 VISCOSE(SLUB) 58%
28S/1 POLYESTER(SPUN) 37%
20D ELASTANE 5%</t>
  </si>
  <si>
    <t>S:\R&amp;D_Database\Masco Fabric Strength By RND\Picture Of Hanger\0. Picture of Hangers All in One\RND MFB-46 A.jpg</t>
  </si>
  <si>
    <t>ANALYSING REPORT\RND MFB-46 A.pdf</t>
  </si>
  <si>
    <t>STICKERS\RND MFB-46A.docx</t>
  </si>
  <si>
    <t>BOOKING-DESIGN FILES\RND MFB-46A Booking.doc</t>
  </si>
  <si>
    <t>ALL COSTING\RND MFB-46A  PRICE.xls</t>
  </si>
  <si>
    <t>SOFT HANDFEEL, SRTRATCHABILITY, LONG INJECTED LOOK</t>
  </si>
  <si>
    <t>LESS PRODUCTIVITY AND HIGHER WASTAGE PERCENTAGE IN FABRIC. MODERATELY HIGH SHRINKAGE TENDENCY</t>
  </si>
  <si>
    <t>RND MFB-46 B</t>
  </si>
  <si>
    <t>77/18/5% POLYESTER/VISCOSE/ELASTANE</t>
  </si>
  <si>
    <t>{28S/1 65/35% POLYESTER/VISCOSE &amp; 150D POLYESTER(FILAMENT)} DOUBLE PLY+ 20D ELASTANE (FF)</t>
  </si>
  <si>
    <t>28S/1 65/35% POLYESTER/VISCOSE 55%
150D POLYESTER(FILAMENT) 40%
20S ELASTANE 5%</t>
  </si>
  <si>
    <t>S:\R&amp;D_Database\Masco Fabric Strength By RND\Picture Of Hanger\0. Picture of Hangers All in One\RND MFB-46 B.jpg</t>
  </si>
  <si>
    <t>ANALYSING REPORT\RND MFB-46B &amp; RND MFB-46C.jpg</t>
  </si>
  <si>
    <t>STICKERS\RND MFB-46B.docx</t>
  </si>
  <si>
    <t>BOOKING-DESIGN FILES\RND MFB-46B  46C  Booking.doc</t>
  </si>
  <si>
    <t>S:\R&amp;D_Database\Masco Fabric Strength By RND\KNIT BOOKING\RND MFB-46 B-C Knit Booking.pdf</t>
  </si>
  <si>
    <t>FINISHING REPORT\RND MFB-46 B.pdf</t>
  </si>
  <si>
    <t>ALL COSTING\RND MFB-46B  PRICE.xls</t>
  </si>
  <si>
    <t>UNIT WEIGHT, KNIT M/C GAUGE, IRREGULAR EFFECT, BRUSHING</t>
  </si>
  <si>
    <t>RND MFB-46 C</t>
  </si>
  <si>
    <t>48/38/9/5% COTTON/POLYESTER/</t>
  </si>
  <si>
    <t>{28S/1 90/10% COTTON/VISCOSE &amp; 150D POLYESTER(FILAMENT)} DOUBLE PLY+ 20D ELASTANE(FF)</t>
  </si>
  <si>
    <t>28S/1 90/10% COTTON/VISCOSE57%
150D POLYESTER(FILAMENT) 38%
20D ELASTANE 5%</t>
  </si>
  <si>
    <t>S:\R&amp;D_Database\Masco Fabric Strength By RND\Picture Of Hanger\0. Picture of Hangers All in One\RND MFB-46 C.jpg</t>
  </si>
  <si>
    <t>STICKERS\RND MFB-46C.docx</t>
  </si>
  <si>
    <t>ALL COSTING\RND MFB-46C PRICE.xls</t>
  </si>
  <si>
    <t>UNIT WEIGHT, KNIT M/C GAUGE &amp; IRREGULAR EFFECT, BRUSHING</t>
  </si>
  <si>
    <t>RND MFB-46</t>
  </si>
  <si>
    <t>PLAITED STRETCH SINGLE JERSEY</t>
  </si>
  <si>
    <t>58/37/5%VISCOSE(SLUB)/POLYESTER/ELASTANE</t>
  </si>
  <si>
    <t xml:space="preserve">{28S/1 POLYESTER(SPUN) &amp; 20S/1 VISCOSE(SLUB)(L-1.5",GAP-8.5")}  PLAIED+ 20D ELASTANE(FF) </t>
  </si>
  <si>
    <t>S:\R&amp;D_Database\Masco Fabric Strength By RND\Picture Of Hanger\0. Picture of Hangers All in One\RND MFB-46.jpg</t>
  </si>
  <si>
    <t>STICKERS\RND MFB-46.docx</t>
  </si>
  <si>
    <t>BOOKING-DESIGN FILES\RND MFB-46 Booking.doc</t>
  </si>
  <si>
    <t>S:\R&amp;D_Database\Masco Fabric Strength By RND\KNIT BOOKING\RND MFB-46 Knit Booking.pdf</t>
  </si>
  <si>
    <t>FINISHING REPORT\RND MFB-46.pdf</t>
  </si>
  <si>
    <t>ALL COSTING\RND MFB-46 PRICE.xls</t>
  </si>
  <si>
    <t>SOFT HANDFEEL &amp; TWO DIFFERENT COLOR AT TWO PART</t>
  </si>
  <si>
    <t>RND MFB-86</t>
  </si>
  <si>
    <t>CNCPT Tr-2101007</t>
  </si>
  <si>
    <t>MAYORAL</t>
  </si>
  <si>
    <t>LOOSE KNIT PLAITED SLUB SINGLE JERSEY</t>
  </si>
  <si>
    <t>34S/1 100% NCOTTON+ 16S/1 100% COTTON</t>
  </si>
  <si>
    <t>34S/1 100% COTTON 14%
16S/1 100% COTTON 86%</t>
  </si>
  <si>
    <t>S:\R&amp;D_Database\Masco Fabric Strength By RND\Picture Of Hanger\0. Picture of Hangers All in One\RND MFB-86.jpg</t>
  </si>
  <si>
    <t>ANALYSING REPORT\RND MFB-86 Analysis.pdf</t>
  </si>
  <si>
    <t>STICKERS\RND MFB-86 STICKER.docx</t>
  </si>
  <si>
    <t>BOOKING-DESIGN FILES\RND MFB-86 Booking.doc</t>
  </si>
  <si>
    <t>S:\R&amp;D_Database\Masco Fabric Strength By RND\KNIT BOOKING\RND MFB-86 knit booking.pdf</t>
  </si>
  <si>
    <t>FINISHING REPORT\RND MFB-86 Finishing Report.pdf</t>
  </si>
  <si>
    <t>ALL COSTING\RND MFB-86 Price.xls</t>
  </si>
  <si>
    <t>TEXTURE, DIFFERENT COLOR IN FACE-BACK SIDE</t>
  </si>
  <si>
    <t>UNIT WEIGHT VS KNIT MACHINE PROFILE</t>
  </si>
  <si>
    <t>LESS PRODUCTIVITY &amp; HIGHER WASTAGE PERCENTAGE. VERY HIGHER SHRINKAGE TENDENCY</t>
  </si>
  <si>
    <t>RND MFB-86 A</t>
  </si>
  <si>
    <t>IND TR/B-4611/20188</t>
  </si>
  <si>
    <t>CTN-POLY LOOSE KNIT PLAITED H/J</t>
  </si>
  <si>
    <t>S:\R&amp;D_Database\Masco Fabric Strength By RND\Picture Of Hanger\0. Picture of Hangers All in One\RND MFB-86 A.jpg</t>
  </si>
  <si>
    <t>ANALYSING REPORT\RND MFB-86 A Analysis Report.pdf</t>
  </si>
  <si>
    <t>STICKERS\RND MFB-86 A Sticker.docx</t>
  </si>
  <si>
    <t>BOOKING-DESIGN FILES\RND MFB-86 A Booking.doc</t>
  </si>
  <si>
    <t>S:\R&amp;D_Database\Masco Fabric Strength By RND\KNIT BOOKING\RND MFB-86 A Knit Booking.pdf</t>
  </si>
  <si>
    <t>FINISHING REPORT\RND MFB-86 A Finishing Report One Pager.xlsx</t>
  </si>
  <si>
    <t>ALL COSTING\RND MFB-86 A Price.xls</t>
  </si>
  <si>
    <t>SWEATER-LOOK HEAVY JERSEY, PLAITED FABRIC</t>
  </si>
  <si>
    <t>RND MFB-86 A KNT</t>
  </si>
  <si>
    <t>IND TR/B-4611/20188-A</t>
  </si>
  <si>
    <t>S:\R&amp;D_Database\Masco Fabric Strength By RND\Picture Of Hanger\0. Picture of Hangers All in One\RND MFB-86 A KNT.jpg</t>
  </si>
  <si>
    <t>STICKERS\RND MFB-86 A KNT Sticker.docx</t>
  </si>
  <si>
    <t>S:\R&amp;D_Database\Masco Fabric Strength By RND\KNIT BOOKING\RND MFB-86 A KNT Knit Booking.pdf</t>
  </si>
  <si>
    <t>FINISHING REPORT\RND MFB-86 A KNT Finishing Report One Pager.xlsx</t>
  </si>
  <si>
    <t>ALL COSTING\RND MFB-86 A KNT Price.xls</t>
  </si>
  <si>
    <t>RND MSB CA-3155-SLD</t>
  </si>
  <si>
    <t>PLAITED PIN STRIPE JERSEY</t>
  </si>
  <si>
    <t>S:\R&amp;D_Database\Masco Fabric Strength By RND\Picture Of Hanger\0. Picture of Hangers All in One\RND MSB CA-3155-SLD.jpg</t>
  </si>
  <si>
    <t>STICKERS\RND MSB CA-3155-SLD.docx</t>
  </si>
  <si>
    <t>BOOKING-DESIGN FILES\RND CA-3155 SLD booking.doc</t>
  </si>
  <si>
    <t>FINISHING REPORT\RND MSB CA-3155-SLD.pdf</t>
  </si>
  <si>
    <t>ALL COSTING\RND MSB CA-3155 SLD Price.xls</t>
  </si>
  <si>
    <t>RND MSB-02(3 PLY)</t>
  </si>
  <si>
    <t>STARDIVARIUS</t>
  </si>
  <si>
    <t>LOOSE KNITTED FAKE MELANGE SINGLE JERSEY</t>
  </si>
  <si>
    <t>30S/1 VISCOSE 3 PLY</t>
  </si>
  <si>
    <t>S:\R&amp;D_Database\Masco Fabric Strength By RND\Picture Of Hanger\0. Picture of Hangers All in One\RND MSB-02 (3 PLY).jpg</t>
  </si>
  <si>
    <t>ANALYSING REPORT\RND MSB-02.pdf</t>
  </si>
  <si>
    <t>STICKERS\RND MSB-02 (3 ply).docx</t>
  </si>
  <si>
    <t>BOOKING-DESIGN FILES\RND MSB-02, 2002 booking.pdf</t>
  </si>
  <si>
    <t xml:space="preserve">VERY LOOSE AND SOFT HAND FEEL, MELANGE LOOK. </t>
  </si>
  <si>
    <t xml:space="preserve">DIMENSIONAL STABILITY IS VERY POOR </t>
  </si>
  <si>
    <t>VERY LOW PRODUCTIVITY AND HIGHER WASTAGE PERCENTAGE</t>
  </si>
  <si>
    <t>RND MSB-25</t>
  </si>
  <si>
    <t>70/30% MODAL/POLYESTER</t>
  </si>
  <si>
    <t>{TOP-32S/1 MODAL, 75D POLYESTER(FILAMENT)} PLAITED</t>
  </si>
  <si>
    <t>32S/1 MODAL 70%
75D POLYESTER(FILAMENT) 30%</t>
  </si>
  <si>
    <t>S:\R&amp;D_Database\Masco Fabric Strength By RND\Picture Of Hanger\0. Picture of Hangers All in One\RND MSB-25.jpg</t>
  </si>
  <si>
    <t>ANALYSING REPORT\RND MSB-25.jpg</t>
  </si>
  <si>
    <t>STICKERS\RND MSB-25.docx</t>
  </si>
  <si>
    <t>BOOKING-DESIGN FILES\RND MSB-25 booking.doc</t>
  </si>
  <si>
    <t>FINISHING REPORT\RND MSB-25.pdf</t>
  </si>
  <si>
    <t>PLAITED SET UP IS VERY HARD</t>
  </si>
  <si>
    <t>LESS PRODUCTIVITY AND HIGHER FAULT TENDENCY. FACE-BACK SIDE CROSSING FAULTS</t>
  </si>
  <si>
    <t>RND MSB-36</t>
  </si>
  <si>
    <t>50/50% VISCOSE (SLUB)/POLYESTER</t>
  </si>
  <si>
    <t>39"</t>
  </si>
  <si>
    <t>{32S/1 VISCOSE(SLUB), 75D POLYESTER(FILAMENT), 40S/1 POLYESTER(SPUN)} 3 PLY</t>
  </si>
  <si>
    <t>32S/1 VISCOSE(SLUB) 45%
40S/1 POLYESTER(SPUN) 36%
75D POLYESTER(FILAMENT) 19%</t>
  </si>
  <si>
    <t>S:\R&amp;D_Database\Masco Fabric Strength By RND\Picture Of Hanger\0. Picture of Hangers All in One\RND MSB-36.jpg</t>
  </si>
  <si>
    <t>STICKERS\RND MSB-36.docx</t>
  </si>
  <si>
    <t>BOOKING-DESIGN FILES\RND MSB-36 Revised program.doc</t>
  </si>
  <si>
    <t>S:\R&amp;D_Database\Masco Fabric Strength By RND\KNIT BOOKING\RND MSB-36 Knit Booking.pdf</t>
  </si>
  <si>
    <t>FINISHING REPORT\RND MSB-36.pdf</t>
  </si>
  <si>
    <t>ALL COSTING\RND MSB-36 Price.xls</t>
  </si>
  <si>
    <t>RND TGT-12</t>
  </si>
  <si>
    <t>RANDOM STRIPE SINGLE JERSEY</t>
  </si>
  <si>
    <t>65/35% COTTON/VISCOSE</t>
  </si>
  <si>
    <t>30S/1 COTTON(SLUB-SIRO),30S/1 COTTON</t>
  </si>
  <si>
    <t>S:\R&amp;D_Database\Masco Fabric Strength By RND\Picture Of Hanger\0. Picture of Hangers All in One\RND TGT-12.jpg</t>
  </si>
  <si>
    <t>ANALYSING REPORT\RND TGT-12.jpg</t>
  </si>
  <si>
    <t>STICKERS\RND TGT-12.docx</t>
  </si>
  <si>
    <t>BOOKING-DESIGN FILES\RND TGT-12 Booking.doc</t>
  </si>
  <si>
    <t>FINISHING REPORT\RND TGT-12.pdf</t>
  </si>
  <si>
    <t>IRREGULAR STRIPE AND LOOSE KNIT</t>
  </si>
  <si>
    <t>YARN FEEDING NEEDED SPECIAL ATTENTION</t>
  </si>
  <si>
    <t>LESS PRODUCTIVITY AND HIGHER WASTAGE PERCENTAGE IN FABRIC.  HIGHER SHRINKAGE TENDENCY</t>
  </si>
  <si>
    <t>RND MBT-31D 14G</t>
  </si>
  <si>
    <t>IND TR/B-6262/24738A</t>
  </si>
  <si>
    <t>LOOSE KNIT PLAITED SLUB JERSEY</t>
  </si>
  <si>
    <t>42/29/29% POLYESTER/COTTON(SLUB)/VISCOSE</t>
  </si>
  <si>
    <t>S:\R&amp;D_Database\Masco Fabric Strength By RND\Picture Of Hanger\0. Picture of Hangers All in One\RND MBT-31D 14G.jpg</t>
  </si>
  <si>
    <t>S:\R&amp;D_Database\Masco Fabric Strength By RND\STICKERS\RND MBT-31D 14G Sticker.docx</t>
  </si>
  <si>
    <t>S:\R&amp;D_Database\Masco Fabric Strength By RND\KNIT BOOKING\RND MBT-31D 14G Knit Booking.pdf</t>
  </si>
  <si>
    <t>S:\R&amp;D_Database\Masco Fabric Strength By RND\FINISHING REPORT\RND MBT-31D 14G Finishing Report.pdf</t>
  </si>
  <si>
    <t>S:\R&amp;D_Database\Masco Fabric Strength By RND\ALL COSTING\RND MBT-31D 14G Price.xls</t>
  </si>
  <si>
    <t>LOOSENESS, SLUB-EFFECT PLAITED JERSEY</t>
  </si>
  <si>
    <t>LESS PRODUCTIVITY &amp; HIGHER WASTAGE PERCENTAGE. COARSER GAUGE KNITTING.</t>
  </si>
  <si>
    <t>RND MBT-31D</t>
  </si>
  <si>
    <t>IND TR/B-6262/24738</t>
  </si>
  <si>
    <t>R&amp;D (Auchan)</t>
  </si>
  <si>
    <t>S24_WKN_TEE024</t>
  </si>
  <si>
    <t>46/27/27% POLYESTER(R)/COTTON(SLUB)/VISCOSE</t>
  </si>
  <si>
    <t>S:\R&amp;D_Database\Masco Fabric Strength By RND\Picture Of Hanger\0. Picture of Hangers All in One\RND MBT-31D.jpg</t>
  </si>
  <si>
    <t>S:\R&amp;D_Database\Masco Fabric Strength By RND\ANALYSING REPORT\RND MBT-31D Analysis Report.pdf</t>
  </si>
  <si>
    <t>S:\R&amp;D_Database\Masco Fabric Strength By RND\STICKERS\RND MBT-31D Sticker.docx</t>
  </si>
  <si>
    <t>S:\R&amp;D_Database\Masco Fabric Strength By RND\BOOKING-DESIGN FILES\RND MBT-31D Booking.doc</t>
  </si>
  <si>
    <t>S:\R&amp;D_Database\Masco Fabric Strength By RND\KNIT BOOKING\RND MBT-31D Knit Booking.pdf</t>
  </si>
  <si>
    <t>S:\R&amp;D_Database\Masco Fabric Strength By RND\FINISHING REPORT\RND MBT-31D Finishing Report.pdf</t>
  </si>
  <si>
    <t>S:\R&amp;D_Database\Masco Fabric Strength By RND\ALL COSTING\RND MBT-31D Price.xls</t>
  </si>
  <si>
    <t>RND TGT-14</t>
  </si>
  <si>
    <t>DOUBLE PART SINGLE JERSEY</t>
  </si>
  <si>
    <t>LOOSE PLAITED JERSEY</t>
  </si>
  <si>
    <t>30S/1 COTTON(WHITE-Y/D),30S/1 COTTON(BLUE-Y/D)</t>
  </si>
  <si>
    <t>S:\R&amp;D_Database\Masco Fabric Strength By RND\Picture Of Hanger\0. Picture of Hangers All in One\RND TGT-14.jpg</t>
  </si>
  <si>
    <t>ANALYSING REPORT\RND TGT-14.pdf</t>
  </si>
  <si>
    <t>STICKERS\RND TGT-14.docx</t>
  </si>
  <si>
    <t>BOOKING-DESIGN FILES\RND TGT-14 Booking.doc</t>
  </si>
  <si>
    <t>FINISHING REPORT\RND TGT-14.pdf</t>
  </si>
  <si>
    <t>DOUBLE PART SINGLE JERSEY, COMPACT FABRIC</t>
  </si>
  <si>
    <t xml:space="preserve">HARD TO CONTROL TWO PART TWO SOLID COLOR </t>
  </si>
  <si>
    <t>LESS PRODUCTIVITY AND HIGHER WASTAGE PERCENTAGE IN GREY FABRIC PRODUCTION</t>
  </si>
  <si>
    <t>RND E-FUNX</t>
  </si>
  <si>
    <t>FAKE LINEN PLAITED JERSEY</t>
  </si>
  <si>
    <t>S:\R&amp;D_Database\Masco Fabric Strength By RND\Picture Of Hanger\0. Picture of Hangers All in One\RND-E-FUNX.jpg</t>
  </si>
  <si>
    <t>STICKERS\RND E-FUNX.docx</t>
  </si>
  <si>
    <t>FAKE LENEN LOOK</t>
  </si>
  <si>
    <t xml:space="preserve">SENSITIVE IN PRODUCTION </t>
  </si>
  <si>
    <t>NEED BETTER CONTROL OVER THE WHOLE PROCESS</t>
  </si>
  <si>
    <t>21. SMALL STRUCTURED KNIT FABRIC</t>
  </si>
  <si>
    <t>RND ADVANCE DEVELOPMENT-11</t>
  </si>
  <si>
    <t>1'S LACOSTE JERSEY</t>
  </si>
  <si>
    <t>88"</t>
  </si>
  <si>
    <t>S:\R&amp;D_Database\Masco Fabric Strength By RND\Picture Of Hanger\0. Picture of Hangers All in One\RND AD-11.jpg</t>
  </si>
  <si>
    <t>ANALYSING REPORT\RND AD-11.pdf</t>
  </si>
  <si>
    <t>STICKERS\RND ADVANCE DEVELOPMENT-11.docx</t>
  </si>
  <si>
    <t>BOOKING-DESIGN FILES\Advance Development For Original Marine-11.doc</t>
  </si>
  <si>
    <t>S:\R&amp;D_Database\Masco Fabric Strength By RND\KNIT BOOKING\RND ADVANCE DEVELOPMENT-11 Knit Booking.pdf</t>
  </si>
  <si>
    <t>FINISHING REPORT\RND AD-11.pdf</t>
  </si>
  <si>
    <t>HIGHER SHRINKAGE TENDENCY</t>
  </si>
  <si>
    <t>RND HMB-03</t>
  </si>
  <si>
    <t>S:\R&amp;D_Database\Masco Fabric Strength By RND\Picture Of Hanger\0. Picture of Hangers All in One\RND HMB-03.jpg</t>
  </si>
  <si>
    <t>STICKERS\RND HMB-03.docx</t>
  </si>
  <si>
    <t>FINISHING REPORT\RND HMB-03.pdf</t>
  </si>
  <si>
    <t>BETTER QUALITY</t>
  </si>
  <si>
    <t>RND HMB-251A</t>
  </si>
  <si>
    <t>VERTICAL STRIPE LACOSTE</t>
  </si>
  <si>
    <t>61”</t>
  </si>
  <si>
    <t>S:\R&amp;D_Database\Masco Fabric Strength By RND\Picture Of Hanger\0. Picture of Hangers All in One\RND HMB-251A.jpg</t>
  </si>
  <si>
    <t>ANALYSING REPORT\RND HMB-251 A Analysis Report.pdf</t>
  </si>
  <si>
    <t>STICKERS\RND HMB-250A.docx</t>
  </si>
  <si>
    <t>BOOKING-DESIGN FILES\RND HMB-251 A Booking (Merchant) SMS Sample Fabric Booking of Style MUP2902 AW23 Buyer-BMG.xlsx</t>
  </si>
  <si>
    <t>S:\R&amp;D_Database\Masco Fabric Strength By RND\KNIT BOOKING\RND HMB-251 A Knit Booking.pdf</t>
  </si>
  <si>
    <t>BOOKING-DESIGN FILES\RND HMB-251 A Design File.xls</t>
  </si>
  <si>
    <t>FINISHING REPORT\RND HMB-251 A Finishing Report One Pager.xlsx</t>
  </si>
  <si>
    <t>ALL COSTING\RND HMB-251A Price.xls</t>
  </si>
  <si>
    <t xml:space="preserve">CREPE EFFECT  </t>
  </si>
  <si>
    <t>STRIPE LACOSTE WITH VERTICAL TEXTURE</t>
  </si>
  <si>
    <t>RND INN-80C</t>
  </si>
  <si>
    <t>IND TR/B-6866/27043</t>
  </si>
  <si>
    <t>VERY FINE MICRO LACOSTE</t>
  </si>
  <si>
    <t>100% COTTON (80s)</t>
  </si>
  <si>
    <t>S:\R&amp;D_Database\Masco Fabric Strength By RND\Picture Of Hanger\0. Picture of Hangers All in One\RND INN-80C.jpg</t>
  </si>
  <si>
    <t>S:\R&amp;D_Database\Masco Fabric Strength By RND\STICKERS\RND INN-80C Sticker.docx</t>
  </si>
  <si>
    <t>S:\R&amp;D_Database\Masco Fabric Strength By RND\BOOKING-DESIGN FILES\RND INN-80C Booking.doc</t>
  </si>
  <si>
    <t>S:\R&amp;D_Database\Masco Fabric Strength By RND\KNIT BOOKING\RND INN-80C Knit Booking.pdf</t>
  </si>
  <si>
    <t>S:\R&amp;D_Database\Masco Fabric Strength By RND\FINISHING REPORT\RND INN-80C Finishing Report.pdf</t>
  </si>
  <si>
    <t>S:\R&amp;D_Database\Masco Fabric Strength By RND\ALL COSTING\RND INN-80C Price.xls</t>
  </si>
  <si>
    <t>MICRO LACOSTE LOOK, SEE-THROUGH, LOOSENESS</t>
  </si>
  <si>
    <t>MACHINE GAUGE V/S COMPACTNESS</t>
  </si>
  <si>
    <t>RND INN-81C</t>
  </si>
  <si>
    <t>IND TR/B-6865/27041</t>
  </si>
  <si>
    <t>VERY FINE MICRO POLO PIQUE</t>
  </si>
  <si>
    <t>S:\R&amp;D_Database\Masco Fabric Strength By RND\Picture Of Hanger\0. Picture of Hangers All in One\RND INN-81C.jpg</t>
  </si>
  <si>
    <t>S:\R&amp;D_Database\Masco Fabric Strength By RND\STICKERS\RND INN-81C Sticker.docx</t>
  </si>
  <si>
    <t>S:\R&amp;D_Database\Masco Fabric Strength By RND\BOOKING-DESIGN FILES\RND INN-81C, D Booking.doc</t>
  </si>
  <si>
    <t>S:\R&amp;D_Database\Masco Fabric Strength By RND\KNIT BOOKING\RND INN-81C Knit Booking.pdf</t>
  </si>
  <si>
    <t>S:\R&amp;D_Database\Masco Fabric Strength By RND\FINISHING REPORT\RND INN-81C Finishing Report.pdf</t>
  </si>
  <si>
    <t>S:\R&amp;D_Database\Masco Fabric Strength By RND\ALL COSTING\RND INN-81C Price.xls</t>
  </si>
  <si>
    <t>MICRO PIQUE LOOK, SEE-THROUGH, LOOSENESS</t>
  </si>
  <si>
    <t>RND MBT-35 KNT</t>
  </si>
  <si>
    <t>EXPRT DV-823</t>
  </si>
  <si>
    <t>MICRO POLO PIQUE</t>
  </si>
  <si>
    <t>S:\R&amp;D_Database\Masco Fabric Strength By RND\Picture Of Hanger\0. Picture of Hangers All in One\RND MBT-35 KNT.jpg</t>
  </si>
  <si>
    <t>S:\R&amp;D_Database\Masco Fabric Strength By RND\STICKERS\RND MBT-35 KNT Sticker.docx</t>
  </si>
  <si>
    <t>S:\R&amp;D_Database\Masco Fabric Strength By RND\KNIT BOOKING\RND MBT-35 KNT Knit Booking.pdf</t>
  </si>
  <si>
    <t>S:\R&amp;D_Database\Masco Fabric Strength By RND\FINISHING REPORT\RND MBT-35 KNT Finishing Report.pdf</t>
  </si>
  <si>
    <t>S:\R&amp;D_Database\Masco Fabric Strength By RND\ALL COSTING\RND MBT-35 KNT Price.xls</t>
  </si>
  <si>
    <t>MICRO PIQUE HONEYCOMB-LOOK, STRETCHY</t>
  </si>
  <si>
    <t>INITIAL KNIT MACHINE SETUP IS VITAL FOR PIQUE</t>
  </si>
  <si>
    <t>RND INN-38C</t>
  </si>
  <si>
    <t>S-Z TWISTED DOUBLE LACOSTE</t>
  </si>
  <si>
    <t>100% COTTON (26s/1)</t>
  </si>
  <si>
    <t>78”</t>
  </si>
  <si>
    <t>S:\R&amp;D_Database\Masco Fabric Strength By RND\Picture Of Hanger\0. Picture of Hangers All in One\RND INN-38C.jpg</t>
  </si>
  <si>
    <t>STICKERS\RND INN-38C Sticker.docx</t>
  </si>
  <si>
    <t>BOOKING-DESIGN FILES\RND INN-38 C Booking.doc</t>
  </si>
  <si>
    <t>S:\R&amp;D_Database\Masco Fabric Strength By RND\KNIT BOOKING\RND INN-38C Knit Booking.pdf</t>
  </si>
  <si>
    <t>FINISHING REPORT\RND INN-38C Finishing Report.pdf</t>
  </si>
  <si>
    <t>ALL COSTING\RND INN-38C Price.xls</t>
  </si>
  <si>
    <t xml:space="preserve">TWISTED STRIPE EFFECT, ZIGZAG TEXTURE </t>
  </si>
  <si>
    <t>YARN FEEDING, LIMITED YARN SOURCE</t>
  </si>
  <si>
    <t>REGULAR PRODUCTIVITY &amp; WASTAGE PERCENTAGE. SLIGHTLY HIGHER SHRINKAGE TENDENCY.</t>
  </si>
  <si>
    <t>RND INN-64 A</t>
  </si>
  <si>
    <t>HEAVY POLO PIQUE, 2 PLY, 12 GG</t>
  </si>
  <si>
    <t>S:\R&amp;D_Database\Masco Fabric Strength By RND\Picture Of Hanger\0. Picture of Hangers All in One\RND INN-64 A.jpg</t>
  </si>
  <si>
    <t>FINISHING REPORT\RND INN-64 A.pdf</t>
  </si>
  <si>
    <t>ALL COSTING\RND INN-64, 64 A, 65, 65 A Price.xls</t>
  </si>
  <si>
    <t>INITIAL KNIT M/C SET UP HARD &amp; VERY LOW GG M/C</t>
  </si>
  <si>
    <t>LESS PRODUCTIVITY AND HIGHER WASTAGE PERCENTAGE IN FABRIC. HIGH LENGTHWISE SHRINKAGE</t>
  </si>
  <si>
    <t>RND INN-64 A SUM</t>
  </si>
  <si>
    <t>CNCPT TR/B- 2206074/6174,A</t>
  </si>
  <si>
    <t>2PLY HEAVY POLO PIQUE</t>
  </si>
  <si>
    <t>28s/1 100% Cotton CH</t>
  </si>
  <si>
    <t>S:\R&amp;D_Database\Masco Fabric Strength By RND\Picture Of Hanger\0. Picture of Hangers All in One\RND INN-64 A SUM.jpg</t>
  </si>
  <si>
    <t>STICKERS\RND INN-64 A SUM Sticker.docx</t>
  </si>
  <si>
    <t>S:\R&amp;D_Database\Masco Fabric Strength By RND\KNIT BOOKING\RND INN-64 A SUM1, SUM2 Knit Booking.pdf</t>
  </si>
  <si>
    <t>FINISHING REPORT\RND INN-64 A SUM Finishing Report.pdf</t>
  </si>
  <si>
    <t>ALL COSTING\RND INN-64 A SUM Price.xls</t>
  </si>
  <si>
    <t>BIGGER POLO CELL, HONEYCOMB ONESIDE</t>
  </si>
  <si>
    <t>INITIAL KNIT M/C SET UP HARD</t>
  </si>
  <si>
    <t>LESS PRODUCTIVITY AND HIGHER WASTAGE PERCENTAGE. HIGH WIDTHWISE SHRINKAGE.</t>
  </si>
  <si>
    <t>RND INN-64 B</t>
  </si>
  <si>
    <t>{30S/1 COTTON &amp; 30S1 COTTON} 2 PLY</t>
  </si>
  <si>
    <t>S:\R&amp;D_Database\Masco Fabric Strength By RND\Picture Of Hanger\0. Picture of Hangers All in One\RND INN-64 B.jpg</t>
  </si>
  <si>
    <t>STICKERS\RND INN-64 B.docx</t>
  </si>
  <si>
    <t>BOOKING-DESIGN FILES\RND INN-64B Design File.PDF</t>
  </si>
  <si>
    <t>ALL COSTING\RND INN-64 B Price.xls</t>
  </si>
  <si>
    <t>RND INN-64 C</t>
  </si>
  <si>
    <t>RND SS-19-APP-72</t>
  </si>
  <si>
    <t>HEAVY POLO PIQUE, 2 PLY</t>
  </si>
  <si>
    <t>{40S/1 COTTON &amp; 40S/1 COTTON} 2 PLY</t>
  </si>
  <si>
    <t>S:\R&amp;D_Database\Masco Fabric Strength By RND\Picture Of Hanger\0. Picture of Hangers All in One\RND INN-64 C.jpg</t>
  </si>
  <si>
    <t>STICKERS\RND INN-64C.docx</t>
  </si>
  <si>
    <t>S:\R&amp;D_Database\Masco Fabric Strength By RND\KNIT BOOKING\RND INN-64 C-D-E Knit Booking.pdf</t>
  </si>
  <si>
    <t>FINISHING REPORT\RND INN-64 C.pdf</t>
  </si>
  <si>
    <t>ALL COSTING\RND INN-64 C,D,E  Price.xls</t>
  </si>
  <si>
    <t xml:space="preserve">INITIAL KNIT M/C SET UP HARD </t>
  </si>
  <si>
    <t>RND INN-64 D</t>
  </si>
  <si>
    <t>S:\R&amp;D_Database\Masco Fabric Strength By RND\Picture Of Hanger\0. Picture of Hangers All in One\RND INN-64 D.jpg</t>
  </si>
  <si>
    <t>STICKERS\RND INN-64D.docx</t>
  </si>
  <si>
    <t>FINISHING REPORT\RND INN-64 D.pdf</t>
  </si>
  <si>
    <t>RND INN-64 E</t>
  </si>
  <si>
    <t>S:\R&amp;D_Database\Masco Fabric Strength By RND\Picture Of Hanger\0. Picture of Hangers All in One\RND INN-64 E.jpg</t>
  </si>
  <si>
    <t>STICKERS\RND INN-64E.docx</t>
  </si>
  <si>
    <t>FINISHING REPORT\RND INN-64 E.pdf</t>
  </si>
  <si>
    <t>RND INN-65 A</t>
  </si>
  <si>
    <t>LOT NO-784</t>
  </si>
  <si>
    <t>MASCO(RND)</t>
  </si>
  <si>
    <t xml:space="preserve"> HEAVY POLO PIQUE, 12 GG</t>
  </si>
  <si>
    <t>S:\R&amp;D_Database\Masco Fabric Strength By RND\Picture Of Hanger\0. Picture of Hangers All in One\RND INN-65 A.jpg</t>
  </si>
  <si>
    <t>STICKERS\RND INN-65 A.docx</t>
  </si>
  <si>
    <t>FINISHING REPORT\RND INN-65 A.pdf</t>
  </si>
  <si>
    <t>BIGGER POLO CELL, LESS DUE TO STRETCHABILITY</t>
  </si>
  <si>
    <t>LESS PRODUCTIVITY AND HIGHER WASTAGE PERCENTAGE IN FABRIC. VERY HIGH LENGTHWISE SHRINKAGE</t>
  </si>
  <si>
    <t>RND INN-65</t>
  </si>
  <si>
    <t>STRETCH HEAVY POLO PIQUE, 12 GG</t>
  </si>
  <si>
    <t>16S/1 COTTON(SLUB)(Y/D)+ 40D ELASTANE</t>
  </si>
  <si>
    <t>16S/1 COTTON(SLUB) 95%
40D ELASTANE 5%</t>
  </si>
  <si>
    <t>S:\R&amp;D_Database\Masco Fabric Strength By RND\Picture Of Hanger\0. Picture of Hangers All in One\RND INN-65.jpg</t>
  </si>
  <si>
    <t>ANALYSING REPORT\RND INN-64, 65.jpg</t>
  </si>
  <si>
    <t>STICKERS\RND INN-65.docx</t>
  </si>
  <si>
    <t>BOOKING-DESIGN FILES\RND INN-64-65 Heavy Polo Pique Jersey 14 GG Booking.doc</t>
  </si>
  <si>
    <t>FINISHING REPORT\RND INN-65.pdf</t>
  </si>
  <si>
    <t>RND INN-65 B</t>
  </si>
  <si>
    <t>IND TR-2674</t>
  </si>
  <si>
    <t>MUP2160</t>
  </si>
  <si>
    <t>HEAVY POLO PIQUE</t>
  </si>
  <si>
    <t>S:\R&amp;D_Database\Masco Fabric Strength By RND\Picture Of Hanger\0. Picture of Hangers All in One\RND INN-65 B.jpg</t>
  </si>
  <si>
    <t>ANALYSING REPORT\RND INN-65 B Analysis Report.pdf</t>
  </si>
  <si>
    <t>STICKERS\RND INN-65 B STICKER.docx</t>
  </si>
  <si>
    <t>BOOKING-DESIGN FILES\RND INN-65 B Booking.doc</t>
  </si>
  <si>
    <t>S:\R&amp;D_Database\Masco Fabric Strength By RND\KNIT BOOKING\RND INN-65 B Knit Booking.pdf</t>
  </si>
  <si>
    <t>BOOKING-DESIGN FILES\RND INN-65 B Design File.xls</t>
  </si>
  <si>
    <t>FINISHING REPORT\RND INN-65 B Finishing Report.pdf</t>
  </si>
  <si>
    <t>ALL COSTING\RND INN-65 B Price.xls</t>
  </si>
  <si>
    <t>HEAVY LOOK OF POLO, HIGH VOLUME</t>
  </si>
  <si>
    <t>LOW GAUGE KNIT MACHINE AVAILABILITY</t>
  </si>
  <si>
    <t>RND INN-79 A</t>
  </si>
  <si>
    <t>255/256</t>
  </si>
  <si>
    <t>S:\R&amp;D_Database\Masco Fabric Strength By RND\Picture Of Hanger\0. Picture of Hangers All in One\RND INN-79 A.jpg</t>
  </si>
  <si>
    <t>STICKERS\RND INN-79A.docx</t>
  </si>
  <si>
    <t>FINISHING REPORT\RND INN-79 A.pdf</t>
  </si>
  <si>
    <t>ALL COSTING\RND INN-79  79A 79B Price.xls</t>
  </si>
  <si>
    <t>STIFF STRUCTURE</t>
  </si>
  <si>
    <t>PILLING QUALITY WOULD BE POOR</t>
  </si>
  <si>
    <t>LESS PRODUCTIVITY AND HIGHER WESTAGE PERCENTAGE</t>
  </si>
  <si>
    <t>RND INN-79 B</t>
  </si>
  <si>
    <t>S:\R&amp;D_Database\Masco Fabric Strength By RND\Picture Of Hanger\0. Picture of Hangers All in One\RND INN-79 B.jpg</t>
  </si>
  <si>
    <t>STICKERS\RND INN-79B.docx</t>
  </si>
  <si>
    <t>FINISHING REPORT\RND INN-79 B.pdf</t>
  </si>
  <si>
    <t>RND INN-79</t>
  </si>
  <si>
    <t>DPS-MD SIR</t>
  </si>
  <si>
    <t>200D/288F POLYESTER(FILAMENT)</t>
  </si>
  <si>
    <t>200D/288F POLYESTER(FILAMENT) 100%</t>
  </si>
  <si>
    <t>S:\R&amp;D_Database\Masco Fabric Strength By RND\Picture Of Hanger\0. Picture of Hangers All in One\RND INN-79.jpg</t>
  </si>
  <si>
    <t>STICKERS\RND INN-79.docx</t>
  </si>
  <si>
    <t>BOOKING-DESIGN FILES\RND INN-79 Booking.doc</t>
  </si>
  <si>
    <t>S:\R&amp;D_Database\Masco Fabric Strength By RND\KNIT BOOKING\RND INN-79 Knit Booking.pdf</t>
  </si>
  <si>
    <t>FINISHING REPORT\RND INN-79.pdf</t>
  </si>
  <si>
    <t>RND INN-80 A</t>
  </si>
  <si>
    <t>RND SS-19,APP-74</t>
  </si>
  <si>
    <t>S:\R&amp;D_Database\Masco Fabric Strength By RND\Picture Of Hanger\0. Picture of Hangers All in One\RND INN-80A.jpg</t>
  </si>
  <si>
    <t>STICKERS\RND INN-80A.docx</t>
  </si>
  <si>
    <t>BOOKING-DESIGN FILES\RND INN-80,80a Booking.doc</t>
  </si>
  <si>
    <t>FINISHING REPORT\RND INN-80 A.pdf</t>
  </si>
  <si>
    <t>LESS PRODUCTIVITY AND HIGHER WESTAGE PERCENTAGE. HIGHER SHRINKAGE TENDENCY</t>
  </si>
  <si>
    <t>RND INN-80</t>
  </si>
  <si>
    <t>S:\R&amp;D_Database\Masco Fabric Strength By RND\Picture Of Hanger\0. Picture of Hangers All in One\RND INN-80.jpg</t>
  </si>
  <si>
    <t>STICKERS\RND INN-80.docx</t>
  </si>
  <si>
    <t>S:\R&amp;D_Database\Masco Fabric Strength By RND\KNIT BOOKING\RND INN-80 Knit Booking.docx</t>
  </si>
  <si>
    <t>FINISHING REPORT\RND INN-80.pdf</t>
  </si>
  <si>
    <t>RND INN-80 B</t>
  </si>
  <si>
    <t>IND TR/B-4546/20002</t>
  </si>
  <si>
    <t>SPORTSMASTER</t>
  </si>
  <si>
    <t>_SS24_KAPPA_DENSE STRUCTURED PIQUE</t>
  </si>
  <si>
    <t>TWISTED SINGLE LACOSTE</t>
  </si>
  <si>
    <t>40S/2 TWISTED 100% COTTON (BCI)</t>
  </si>
  <si>
    <t>40S/2 TWISTED 100% COTTON (BCI) 100%</t>
  </si>
  <si>
    <t>S:\R&amp;D_Database\Masco Fabric Strength By RND\Picture Of Hanger\0. Picture of Hangers All in One\RND INN-80 B.jpg</t>
  </si>
  <si>
    <t>ANALYSING REPORT\RND INN-80 B Analysis Report.pdf</t>
  </si>
  <si>
    <t>STICKERS\RND INN-80 B Sticker.docx</t>
  </si>
  <si>
    <t>BOOKING-DESIGN FILES\RND INN-80 B Booking.doc</t>
  </si>
  <si>
    <t>S:\R&amp;D_Database\Masco Fabric Strength By RND\KNIT BOOKING\RND INN-80 B Knit Booking.pdf</t>
  </si>
  <si>
    <t>FINISHING REPORT\RND INN-80 B Finishing Report One Pager.xlsx</t>
  </si>
  <si>
    <t>ALL COSTING\RND INN-80 B Price.xls</t>
  </si>
  <si>
    <t>TWISTED LACOSTE FABRIC</t>
  </si>
  <si>
    <t>INITIAL KNIT M/C SETUP IS TIME CONSUMING</t>
  </si>
  <si>
    <t>RND INN-80 D CORE</t>
  </si>
  <si>
    <t>DV-924 / 923</t>
  </si>
  <si>
    <t>73/21/6% COTTON/POLYESTER (T400)/ELASTANE</t>
  </si>
  <si>
    <t>16s/1, DUO CORE POLYESTER RING SPUN
(73/21/6% COTTON/75D.T400 POLYESTER/70D SPANDEX)</t>
  </si>
  <si>
    <t>23R7T75</t>
  </si>
  <si>
    <t>SQUARE</t>
  </si>
  <si>
    <t>S:\R&amp;D_Database\Masco Fabric Strength By RND\Picture Of Hanger\0. Picture of Hangers All in One\RND INN-80 D CORE.jpg</t>
  </si>
  <si>
    <t>STICKERS\RND INN-80 D CORE STICKER.docx</t>
  </si>
  <si>
    <t>BOOKING-DESIGN FILES\RND INN-80 D CORE Booking.doc</t>
  </si>
  <si>
    <t>S:\R&amp;D_Database\Masco Fabric Strength By RND\KNIT BOOKING\RND INN-80 D-CORE KNIT BOOKING.pdf</t>
  </si>
  <si>
    <t>FINISHING REPORT\RND INN-80 CORE Finishing Report.pdf</t>
  </si>
  <si>
    <t>ALL COSTING\RND INN-80 D CORE Price.xls</t>
  </si>
  <si>
    <t>STIFFNESS, COOL-DRY FEEL, DURABLE RECOVERY</t>
  </si>
  <si>
    <t>LIMITED SOURCE. NEW YARN TECHNOLOGY</t>
  </si>
  <si>
    <t>RND INN-81</t>
  </si>
  <si>
    <t>RND SS-19,APP-75</t>
  </si>
  <si>
    <t>S:\R&amp;D_Database\Masco Fabric Strength By RND\Picture Of Hanger\0. Picture of Hangers All in One\RND INN-81.jpg</t>
  </si>
  <si>
    <t>STICKERS\RND INN-81.docx</t>
  </si>
  <si>
    <t>BOOKING-DESIGN FILES\RND INN-81 Booking.doc</t>
  </si>
  <si>
    <t>S:\R&amp;D_Database\Masco Fabric Strength By RND\KNIT BOOKING\RND INN-81 Knit Booking.docx</t>
  </si>
  <si>
    <t>FINISHING REPORT\RND INN-81.pdf</t>
  </si>
  <si>
    <t>RND INN-81 A</t>
  </si>
  <si>
    <t>S:\R&amp;D_Database\Masco Fabric Strength By RND\Picture Of Hanger\0. Picture of Hangers All in One\RND INN-81 A.jpg</t>
  </si>
  <si>
    <t>STICKERS\RND INN-81A.docx</t>
  </si>
  <si>
    <t>FINISHING REPORT\RND INN-81 A.pdf</t>
  </si>
  <si>
    <t>RND INN-81B</t>
  </si>
  <si>
    <t xml:space="preserve">100% COTTON (30s/1)
POLO PIQUE
165 GSM </t>
  </si>
  <si>
    <t>CNCPT TR/B-2212117(30)/386</t>
  </si>
  <si>
    <t>100% COTTON (30s/1)</t>
  </si>
  <si>
    <t>30s/1 100% Cotton CH</t>
  </si>
  <si>
    <t>S:\R&amp;D_Database\Masco Fabric Strength By RND\Picture Of Hanger\0. Picture of Hangers All in One\RND INN-81B.jpg</t>
  </si>
  <si>
    <t>ANALYSING REPORT\RND INN-81 B Analysis Report.pdf</t>
  </si>
  <si>
    <t>STICKERS\RND INN-81B Sticker.docx</t>
  </si>
  <si>
    <t>BOOKING-DESIGN FILES\RND INN-81 B Booking.doc</t>
  </si>
  <si>
    <t>S:\R&amp;D_Database\Masco Fabric Strength By RND\KNIT BOOKING\RND INN-81B Knit Booking.pdf</t>
  </si>
  <si>
    <t>FINISHING REPORT\RND INN-81B Finishing Report.pdf</t>
  </si>
  <si>
    <t>ALL COSTING\RND INN-81B Price.xls</t>
  </si>
  <si>
    <t>SMALLER HONEYCOMB STRUCTURE</t>
  </si>
  <si>
    <t>REGULAR FABRIC PARAMETERS</t>
  </si>
  <si>
    <t>REGULAR PRODUCTIVITY &amp; FABRIC QUALITY PARAMETERS NEED TO ACHIEVE.</t>
  </si>
  <si>
    <t>RND INN-81B OP2</t>
  </si>
  <si>
    <t>CNCPT TR/B-2212117(26)/835</t>
  </si>
  <si>
    <t>100% COTTON (26s)</t>
  </si>
  <si>
    <t>S:\R&amp;D_Database\Masco Fabric Strength By RND\Picture Of Hanger\0. Picture of Hangers All in One\RND INN-81B OP2.jpg</t>
  </si>
  <si>
    <t>S:\R&amp;D_Database\Masco Fabric Strength By RND\STICKERS\RND INN-81B OP2 Sticker.docx</t>
  </si>
  <si>
    <t>S:\R&amp;D_Database\Masco Fabric Strength By RND\KNIT BOOKING\RND INN-81B OP1, OP2 Knit Booking.pdf</t>
  </si>
  <si>
    <t>S:\R&amp;D_Database\Masco Fabric Strength By RND\FINISHING REPORT\RND INN-81B OP2 Finishing Report.pdf</t>
  </si>
  <si>
    <t>S:\R&amp;D_Database\Masco Fabric Strength By RND\ALL COSTING\RND INN-81B OP2 Price.xls</t>
  </si>
  <si>
    <t>RND MBT-22C</t>
  </si>
  <si>
    <t>IND TR/B-6328/25056</t>
  </si>
  <si>
    <t>COTTON-MODAL SINGLE LACOSTE</t>
  </si>
  <si>
    <t>48/47/5% COTTON/MODAL/ELASTANE</t>
  </si>
  <si>
    <t>S:\R&amp;D_Database\Masco Fabric Strength By RND\Picture Of Hanger\0. Picture of Hangers All in One\RND MBT-22C.jpg</t>
  </si>
  <si>
    <t>S:\R&amp;D_Database\Masco Fabric Strength By RND\ANALYSING REPORT\RND MBT-22C Analysis Report.pdf</t>
  </si>
  <si>
    <t>S:\R&amp;D_Database\Masco Fabric Strength By RND\STICKERS\RND MBT-22C Sticker.docx</t>
  </si>
  <si>
    <t>S:\R&amp;D_Database\Masco Fabric Strength By RND\BOOKING-DESIGN FILES\RND MBT-22C Booking.doc</t>
  </si>
  <si>
    <t>S:\R&amp;D_Database\Masco Fabric Strength By RND\KNIT BOOKING\RND MBT-22C Knit Booking.pdf</t>
  </si>
  <si>
    <t>S:\R&amp;D_Database\Masco Fabric Strength By RND\FINISHING REPORT\RND MBT-22C Finishing Report.pdf</t>
  </si>
  <si>
    <t>S:\R&amp;D_Database\Masco Fabric Strength By RND\ALL COSTING\RND MBT-22C Price.xls</t>
  </si>
  <si>
    <t>LUSTRE &amp; VERY SOFT HANDFEEL, STRETCH</t>
  </si>
  <si>
    <t>LOOSENESS V/S DIMENSIONAL STABILITY</t>
  </si>
  <si>
    <t>REGULAR PRODUCTIVITY &amp; QUALITY NEED TO BE ACHIEVED. HIGHER SHRINKAGE TENDENCY LENGTHWISE.</t>
  </si>
  <si>
    <t>RND MBT-22CX1</t>
  </si>
  <si>
    <t>IND TR/B#6383/25252</t>
  </si>
  <si>
    <t>R&amp;D (C&amp;A)</t>
  </si>
  <si>
    <t>PIN STRIPE SINGLE LACOSTE</t>
  </si>
  <si>
    <t>100% COTTON (30s)</t>
  </si>
  <si>
    <t>S:\R&amp;D_Database\Masco Fabric Strength By RND\Picture Of Hanger\0. Picture of Hangers All in One\RND MBT-22CX1.jpg</t>
  </si>
  <si>
    <t>S:\R&amp;D_Database\Masco Fabric Strength By RND\ANALYSING REPORT\RND MBT-22CX1, CX2 Analysis Report.pdf</t>
  </si>
  <si>
    <t>S:\R&amp;D_Database\Masco Fabric Strength By RND\STICKERS\RND MBT-22CX1 Sticker.docx</t>
  </si>
  <si>
    <t>S:\R&amp;D_Database\Masco Fabric Strength By RND\BOOKING-DESIGN FILES\RND MBT-22CX1, CX2 Booking.doc</t>
  </si>
  <si>
    <t>S:\R&amp;D_Database\Masco Fabric Strength By RND\FINISHING REPORT\RND MBT-22CX1 Finishing Report (After Tumble Wash).pdf</t>
  </si>
  <si>
    <t>S:\R&amp;D_Database\Masco Fabric Strength By RND\ALL COSTING\RND MBT-22CX1 Price.xls</t>
  </si>
  <si>
    <t>PIN STRIPE, OXFORD PK EFFECT IN LACOSTE</t>
  </si>
  <si>
    <t>REGULAR PRODUCTIVITY QUALITY PARAMETERS NEED TO BE ACHIEVED.</t>
  </si>
  <si>
    <t>RND MBT-22CX2</t>
  </si>
  <si>
    <t>IND TR/B#6383/25253</t>
  </si>
  <si>
    <t>100% COTTON (28s)</t>
  </si>
  <si>
    <t>S:\R&amp;D_Database\Masco Fabric Strength By RND\Picture Of Hanger\0. Picture of Hangers All in One\RND MBT-22CX2.jpg</t>
  </si>
  <si>
    <t>S:\R&amp;D_Database\Masco Fabric Strength By RND\STICKERS\RND MBT-22CX2 Sticker.docx</t>
  </si>
  <si>
    <t>S:\R&amp;D_Database\Masco Fabric Strength By RND\FINISHING REPORT\RND MBT-22CX2 Finishing Report.pdf</t>
  </si>
  <si>
    <t>S:\R&amp;D_Database\Masco Fabric Strength By RND\ALL COSTING\RND MBT-22CX2 Price.xls</t>
  </si>
  <si>
    <t>RND MFB-87 MLG</t>
  </si>
  <si>
    <t>DV-1316</t>
  </si>
  <si>
    <t>V-blokom</t>
  </si>
  <si>
    <t>TEXTURED SINGLE JERSEY</t>
  </si>
  <si>
    <t>65/35% POLYESTER(RECYCLED)/VISCOSE</t>
  </si>
  <si>
    <t>S:\R&amp;D_Database\Masco Fabric Strength By RND\Picture Of Hanger\0. Picture of Hangers All in One\RND MFB-87 MLG.jpg</t>
  </si>
  <si>
    <t>S:\R&amp;D_Database\Masco Fabric Strength By RND\ANALYSING REPORT\RND MFB-87, 87 MLG Analysis Report.pdf</t>
  </si>
  <si>
    <t>S:\R&amp;D_Database\Masco Fabric Strength By RND\STICKERS\RND MFB-87 MLG Sticker.docx</t>
  </si>
  <si>
    <t>S:\R&amp;D_Database\Masco Fabric Strength By RND\BOOKING-DESIGN FILES\RND MFB-87, 87 MLG Booking.doc</t>
  </si>
  <si>
    <t>S:\R&amp;D_Database\Masco Fabric Strength By RND\KNIT BOOKING\RND MFB-87, 87 MLG Knit Booking.pdf</t>
  </si>
  <si>
    <t>S:\R&amp;D_Database\Masco Fabric Strength By RND\BOOKING-DESIGN FILES\RND MFB-87, 87 MLG Design File.xls</t>
  </si>
  <si>
    <t>S:\R&amp;D_Database\Masco Fabric Strength By RND\FINISHING REPORT\RND MFB-87 MLG Finishing Report.pdf</t>
  </si>
  <si>
    <t>S:\R&amp;D_Database\Masco Fabric Strength By RND\ALL COSTING\RND MFB-87 MLG Price.xls</t>
  </si>
  <si>
    <t>BOX TEXTURED FACE, FLAT-LOOP AT BACK, HANDFEEL</t>
  </si>
  <si>
    <t>LESS PRODUCTIVITY &amp; HIGHER WASTAGE PERCENTAGE. MODERATELY HIGHER SHRINKAGE TENDENCY.</t>
  </si>
  <si>
    <t>RND MFB-87</t>
  </si>
  <si>
    <t>DV-1317</t>
  </si>
  <si>
    <t>S:\R&amp;D_Database\Masco Fabric Strength By RND\Picture Of Hanger\0. Picture of Hangers All in One\RND MFB-87.jpg</t>
  </si>
  <si>
    <t>S:\R&amp;D_Database\Masco Fabric Strength By RND\STICKERS\RND MFB-87 Sticker.docx</t>
  </si>
  <si>
    <t>S:\R&amp;D_Database\Masco Fabric Strength By RND\FINISHING REPORT\RND MFB-87 Finishing Report.pdf</t>
  </si>
  <si>
    <t>S:\R&amp;D_Database\Masco Fabric Strength By RND\ALL COSTING\RND MFB-87 Price.xls</t>
  </si>
  <si>
    <t>RND INN-81 B OP1</t>
  </si>
  <si>
    <t>CNCPT TR/B-2212117(28)/889</t>
  </si>
  <si>
    <t>90”</t>
  </si>
  <si>
    <t>S:\R&amp;D_Database\Masco Fabric Strength By RND\Picture Of Hanger\0. Picture of Hangers All in One\RND INN-81 B OP1.jpg</t>
  </si>
  <si>
    <t>STICKERS\RND INN-81B OP1 Sticker.docx</t>
  </si>
  <si>
    <t>FINISHING REPORT\RND INN-81B OP1 Finishing Report.pdf</t>
  </si>
  <si>
    <t>ALL COSTING\RND INN-81B OP1 Price.xls</t>
  </si>
  <si>
    <t>RND INN-81D</t>
  </si>
  <si>
    <t>IND TR/B-6865/27042</t>
  </si>
  <si>
    <t>TWISTED MICRO POLO PIQUE</t>
  </si>
  <si>
    <t>98"</t>
  </si>
  <si>
    <t>80s/1 100% Cotton CH</t>
  </si>
  <si>
    <t>80s/1 100% Cotton CH 100%</t>
  </si>
  <si>
    <t>S:\R&amp;D_Database\Masco Fabric Strength By RND\Picture Of Hanger\0. Picture of Hangers All in One\RND INN-81D.jpg</t>
  </si>
  <si>
    <t>"S:\R&amp;D_Database\Masco Fabric Strength By RND\STICKERS\RND INN-81D Sticker.docx"</t>
  </si>
  <si>
    <t>"S:\R&amp;D_Database\Masco Fabric Strength By RND\BOOKING-DESIGN FILES\RND INN-81C, D Booking.doc"</t>
  </si>
  <si>
    <t>S:\R&amp;D_Database\Masco Fabric Strength By RND\KNIT BOOKING\RND INN-81D Knit Booking.pdf</t>
  </si>
  <si>
    <t>"S:\R&amp;D_Database\Masco Fabric Strength By RND\FINISHING REPORT\RND INN-81D Finishing Report.pdf"</t>
  </si>
  <si>
    <t>"S:\R&amp;D_Database\Masco Fabric Strength By RND\ALL COSTING\RND INN-81D Price.xls"</t>
  </si>
  <si>
    <t>MICRO PIQUE LOOK, TWISTED EFFECT, LOOSENESS</t>
  </si>
  <si>
    <t>RND INN-82 A</t>
  </si>
  <si>
    <t>RND SS-19,APP-76</t>
  </si>
  <si>
    <t>S:\R&amp;D_Database\Masco Fabric Strength By RND\Picture Of Hanger\0. Picture of Hangers All in One\RND INN-82 A.jpg</t>
  </si>
  <si>
    <t>STICKERS\RND INN-82A.docx</t>
  </si>
  <si>
    <t>BOOKING-DESIGN FILES\RND INN-82 Booking.doc</t>
  </si>
  <si>
    <t>FINISHING REPORT\RND INN-82 A (R).jpg</t>
  </si>
  <si>
    <t>LESS PRODUCTIVITY AND HIGHER WESTAGE PERCENTAGE. MODERATELY HIGHER SHRINKAGE TENDENCY</t>
  </si>
  <si>
    <t>RND INN-82</t>
  </si>
  <si>
    <t>S:\R&amp;D_Database\Masco Fabric Strength By RND\Picture Of Hanger\0. Picture of Hangers All in One\RND INN-82.jpg</t>
  </si>
  <si>
    <t>STICKERS\RND INN-82.docx</t>
  </si>
  <si>
    <t>S:\R&amp;D_Database\Masco Fabric Strength By RND\KNIT BOOKING\RND INN-82 Knit Booking.docx</t>
  </si>
  <si>
    <t>FINISHING REPORT\RND INN-82.pdf</t>
  </si>
  <si>
    <t>RND MBT-22 A</t>
  </si>
  <si>
    <t>24S/1 100% COTTON (BCI)</t>
  </si>
  <si>
    <t>24S/1 100% COTTON (BCI) 100%</t>
  </si>
  <si>
    <t>S:\R&amp;D_Database\Masco Fabric Strength By RND\Picture Of Hanger\0. Picture of Hangers All in One\RND MBT-22 A.jpg</t>
  </si>
  <si>
    <t>ANALYSING REPORT\RND MBT-22 A Analysis Report.pdf</t>
  </si>
  <si>
    <t>STICKERS\RND MBT-22 A STICKER.docx</t>
  </si>
  <si>
    <t>BOOKING-DESIGN FILES\RND MBT-22 A Booking.doc</t>
  </si>
  <si>
    <t>FINISHING REPORT\RND MBT-22 A Finishing Report.pdf</t>
  </si>
  <si>
    <t>ALL COSTING\RND MBT-22 A Price.xls</t>
  </si>
  <si>
    <t>YARN DYED LACOSTE DESIGN</t>
  </si>
  <si>
    <t>INITIAL KNIT M/C SETUP IS SLIGHTLY HARDER</t>
  </si>
  <si>
    <t>RND MBT-22 SLB</t>
  </si>
  <si>
    <t>IND TR#2536</t>
  </si>
  <si>
    <t>MUP1809</t>
  </si>
  <si>
    <t>100% COTTON (SLUB)</t>
  </si>
  <si>
    <t>30S/1 100% COTTON (SLUB)</t>
  </si>
  <si>
    <t>30S/1 100% COTTON (SLUB) 100%</t>
  </si>
  <si>
    <t>S:\R&amp;D_Database\Masco Fabric Strength By RND\Picture Of Hanger\0. Picture of Hangers All in One\RND MBT-22 SLB.jpg</t>
  </si>
  <si>
    <t>ANALYSING REPORT\RND MBT-22 SLB Analysis Report.pdf</t>
  </si>
  <si>
    <t>STICKERS\RND MBT-22 SLB STICKER.docx</t>
  </si>
  <si>
    <t>S:\R&amp;D_Database\Masco Fabric Strength By RND\KNIT BOOKING\RND MBT-22 SLB Knit Booking.pdf</t>
  </si>
  <si>
    <t>BOOKING-DESIGN FILES\RND MBT-22 SLB Design.xls</t>
  </si>
  <si>
    <t>FINISHING REPORT\RND MBT-22 SLB Finishing Report.pdf</t>
  </si>
  <si>
    <t>ALL COSTING\RND MBT-22 SLB Price.xls</t>
  </si>
  <si>
    <t>PIN STRIPE, SLUB EFFECT IN LACOSTE</t>
  </si>
  <si>
    <t>SLUB EFFECT VARIATION IN YARN</t>
  </si>
  <si>
    <t>LES PRODUCTIVITY &amp; HIGHER SHRINKAGE TENDENCY.</t>
  </si>
  <si>
    <t>RND MBT-23 B</t>
  </si>
  <si>
    <t>SERGENT MAJOR</t>
  </si>
  <si>
    <t>HEAVY SINGLE LACOSTE BACK BRUSH</t>
  </si>
  <si>
    <t>95/5% COTTON/VISCOSE</t>
  </si>
  <si>
    <t>{30S/1 95/5% COTTON(COMBED)/VISCOSE} 2 PLY</t>
  </si>
  <si>
    <t>30S/1 95/5% COTTON(COMBED)/VISCOSE 100%</t>
  </si>
  <si>
    <t>S:\R&amp;D_Database\Masco Fabric Strength By RND\Picture Of Hanger\0. Picture of Hangers All in One\RND MBT-23 B.jpg</t>
  </si>
  <si>
    <t>STICKERS\RND MBT-23 B.docx</t>
  </si>
  <si>
    <t>BOOKING-DESIGN FILES\RND MBT-23B Booking.doc</t>
  </si>
  <si>
    <t>S:\R&amp;D_Database\Masco Fabric Strength By RND\KNIT BOOKING\RND MBT-23 B Knit Booking.pdf</t>
  </si>
  <si>
    <t>FINISHING REPORT\RND MBT-23 B Finishing Report.pdf</t>
  </si>
  <si>
    <t>ALL COSTING\RND MBT-23 B Price.xls</t>
  </si>
  <si>
    <t>STRUCTURE AND BACK BRUSH</t>
  </si>
  <si>
    <t>UNIT WEIGHT AND MACHINE PROFILE</t>
  </si>
  <si>
    <t>MBT-22B OP2</t>
  </si>
  <si>
    <t>EXPRT BATCH:</t>
  </si>
  <si>
    <t>LEVI'S</t>
  </si>
  <si>
    <t>COTTON-MODAL STRETCH LACOSTE</t>
  </si>
  <si>
    <t>57/38/5% COTTON/MODAL/ELASTANE</t>
  </si>
  <si>
    <t>S:\R&amp;D_Database\Masco Fabric Strength By RND\Picture Of Hanger\0. Picture of Hangers All in One\RND MBT-22B OP2.jpg</t>
  </si>
  <si>
    <t>"S:\R&amp;D_Database\Masco Fabric Strength By RND\STICKERS\RND MBT-22B OP2 Sticker.docx"</t>
  </si>
  <si>
    <t>S:\R&amp;D_Database\Masco Fabric Strength By RND\KNIT BOOKING\RND MBT-22B OP2 Knit Booking.pdf</t>
  </si>
  <si>
    <t>"S:\R&amp;D_Database\Masco Fabric Strength By RND\ALL COSTING\RND MBT-22B OP2 Price.xls"</t>
  </si>
  <si>
    <t>VERY SOFT HANDFEEL, LOOSENESS, STRETCHY</t>
  </si>
  <si>
    <t>REGULAR PRODUCTIVITY &amp; QUALITY NEED TO BE ACHIEVED. HIGHER SHRINKAGE TENDENCY.</t>
  </si>
  <si>
    <t>RND MBT-22E1</t>
  </si>
  <si>
    <t>IND TR/B-7253/28079</t>
  </si>
  <si>
    <t>CELIO</t>
  </si>
  <si>
    <t>STRETCH SINGLE LACOSTE</t>
  </si>
  <si>
    <t>96/4% COTTON/ELASTANE</t>
  </si>
  <si>
    <t>S:\R&amp;D_Database\Masco Fabric Strength By RND\Picture Of Hanger\0. Picture of Hangers All in One\RND MBT-22E1.jpg</t>
  </si>
  <si>
    <t>"S:\R&amp;D_Database\Masco Fabric Strength By RND\STICKERS\RND MBT-22E1 Sticker.docx"</t>
  </si>
  <si>
    <t>"S:\R&amp;D_Database\Masco Fabric Strength By RND\BOOKING-DESIGN FILES\RND MBT-22E1, E2 Booking.doc"</t>
  </si>
  <si>
    <t>S:\R&amp;D_Database\Masco Fabric Strength By RND\KNIT BOOKING\RND MBT-22E1 Knit Booking.pdf</t>
  </si>
  <si>
    <t>"S:\R&amp;D_Database\Masco Fabric Strength By RND\FINISHING REPORT\RND MBT-22E1 Finishing Report.pdf"</t>
  </si>
  <si>
    <t>"S:\R&amp;D_Database\Masco Fabric Strength By RND\ALL COSTING\RND MBT-22E1 Price.xls"</t>
  </si>
  <si>
    <t>STRETCHY LACOSTE DESIGN FABRIC</t>
  </si>
  <si>
    <t>REGULAR PRODUCTIVITY &amp; QUALITY NEED TO BE ACHIEVED.</t>
  </si>
  <si>
    <t>RND MBT-22E2</t>
  </si>
  <si>
    <t>IND TR/B-7253/28080</t>
  </si>
  <si>
    <t xml:space="preserve">TARGET (AUSTRIALIA) </t>
  </si>
  <si>
    <t>S:\R&amp;D_Database\Masco Fabric Strength By RND\Picture Of Hanger\0. Picture of Hangers All in One\RND MBT-22E2.jpg</t>
  </si>
  <si>
    <t>"S:\R&amp;D_Database\Masco Fabric Strength By RND\STICKERS\RND MBT-22E2 Sticker.docx"</t>
  </si>
  <si>
    <t>S:\R&amp;D_Database\Masco Fabric Strength By RND\KNIT BOOKING\RND MBT-22E2 Knit Booking.pdf</t>
  </si>
  <si>
    <t>"S:\R&amp;D_Database\Masco Fabric Strength By RND\FINISHING REPORT\RND MBT-22E2 Finishing Report.pdf"</t>
  </si>
  <si>
    <t>"S:\R&amp;D_Database\Masco Fabric Strength By RND\ALL COSTING\RND MBT-22E2 Price.xls"</t>
  </si>
  <si>
    <t>RND MBT-23</t>
  </si>
  <si>
    <t>TWISTED DOUBLE LACOSTE</t>
  </si>
  <si>
    <t xml:space="preserve">{40S/1 COTTON &amp; 40S/1 COTTON} TWISTED </t>
  </si>
  <si>
    <t>S:\R&amp;D_Database\Masco Fabric Strength By RND\Picture Of Hanger\0. Picture of Hangers All in One\RND MBT-23.jpg</t>
  </si>
  <si>
    <t>STICKERS\RND MBT-23.docx</t>
  </si>
  <si>
    <t>BOOKING-DESIGN FILES\RND MBT-23 Booking.doc</t>
  </si>
  <si>
    <t>S:\R&amp;D_Database\Masco Fabric Strength By RND\KNIT BOOKING\RND MBT-23 Knit Booking.pdf</t>
  </si>
  <si>
    <t>FINISHING REPORT\RND MBT-23.pdf</t>
  </si>
  <si>
    <t>ALL COSTING\RND MBT-23 PRICE.xls</t>
  </si>
  <si>
    <t>LESS PRODUCTIVITY AND HIGHER WASTAGE PERCENTAGE IN FABRIC. HIGHER LENGTHWISE SHRINKAGE</t>
  </si>
  <si>
    <t>RND MBT-35 A</t>
  </si>
  <si>
    <t>40S/2 100% COTTON+ 150 D POLYESTER(FILAMENT)</t>
  </si>
  <si>
    <t>40S/2 100% COTTON 64%
150 D POLYESTER(FILAMENT) 36%</t>
  </si>
  <si>
    <t>S:\R&amp;D_Database\Masco Fabric Strength By RND\Picture Of Hanger\0. Picture of Hangers All in One\RND MBT-35 A.jpg</t>
  </si>
  <si>
    <t>ANALYSING REPORT\RND MBT-35 &amp; RND MBT-35 A.pdf</t>
  </si>
  <si>
    <t>STICKERS\RND MBT-35A.docx</t>
  </si>
  <si>
    <t>BOOKING-DESIGN FILES\RND MBT-35 and 35 A Booking.doc</t>
  </si>
  <si>
    <t>BOOKING-DESIGN FILES\RND MBT-35 AND 35 A Design.xls</t>
  </si>
  <si>
    <t>FINISHING REPORT\RND MBT-35 A.jpg</t>
  </si>
  <si>
    <t>ALL COSTING\RND MBT-35 A Price.xls</t>
  </si>
  <si>
    <t xml:space="preserve">QUICK DRY, SPECIAL COMBINATION FABRIC QUALITY </t>
  </si>
  <si>
    <t>NEED TO FOLLOW PROPER FABRIC DESIGN</t>
  </si>
  <si>
    <t>RND MBT-35</t>
  </si>
  <si>
    <t>S:\R&amp;D_Database\Masco Fabric Strength By RND\Picture Of Hanger\0. Picture of Hangers All in One\RND MBT-35.jpg</t>
  </si>
  <si>
    <t>STICKERS\RND MBT-35.docx</t>
  </si>
  <si>
    <t>ALL COSTING\RND MBT-35 Price.xls</t>
  </si>
  <si>
    <t>QUICK DRY, CTN-POLY LAYER QUALITY</t>
  </si>
  <si>
    <t>24kg</t>
  </si>
  <si>
    <t>RND MBT-35 BNT</t>
  </si>
  <si>
    <t>IND TR/B-6754/26605</t>
  </si>
  <si>
    <t>2PLY POLO PIQUE</t>
  </si>
  <si>
    <t>74/26% COTTON/POLYESTER(RECYCLE)</t>
  </si>
  <si>
    <t>S:\R&amp;D_Database\Masco Fabric Strength By RND\Picture Of Hanger\0. Picture of Hangers All in One\RND MBT-35 BNT.jpg</t>
  </si>
  <si>
    <t>"S:\R&amp;D_Database\Masco Fabric Strength By RND\ANALYSING REPORT\RND MBT-35 BNT Analysis Report.pdf"</t>
  </si>
  <si>
    <t>"S:\R&amp;D_Database\Masco Fabric Strength By RND\STICKERS\RND MBT-35 BNT Sticker.docx"</t>
  </si>
  <si>
    <t>"S:\R&amp;D_Database\Masco Fabric Strength By RND\BOOKING-DESIGN FILES\RND MBT-35 BNT Booking (Merchant) SMS Sample Fabric Booking For sisley Men Sty# 3I1XS103Y  on 4 oct-23- UPDATE 03.xlsx"</t>
  </si>
  <si>
    <t>S:\R&amp;D_Database\Masco Fabric Strength By RND\KNIT BOOKING\RND MBT-35 BNT Knit Booking.pdf</t>
  </si>
  <si>
    <t>"S:\R&amp;D_Database\Masco Fabric Strength By RND\BOOKING-DESIGN FILES\RND MBT-35 BNT Design File.xls"</t>
  </si>
  <si>
    <t>"S:\R&amp;D_Database\Masco Fabric Strength By RND\FINISHING REPORT\RND MBT-35 BNT Finishing Report.pdf"</t>
  </si>
  <si>
    <t>"S:\R&amp;D_Database\Masco Fabric Strength By RND\ALL COSTING\RND MBT-35 BNT Price.xls"</t>
  </si>
  <si>
    <t>RND MBT-49</t>
  </si>
  <si>
    <t>IND TR/B-4686/ 01(T2), 02(62)</t>
  </si>
  <si>
    <t>LOOSE KNIT SIRO SINGLE LACOSTE</t>
  </si>
  <si>
    <t>50/50% COTTON/POLYESTER (24s/1)</t>
  </si>
  <si>
    <t>S:\R&amp;D_Database\Masco Fabric Strength By RND\Picture Of Hanger\0. Picture of Hangers All in One\RND MBT-49.jpg</t>
  </si>
  <si>
    <t>STICKERS\RND MBT-49 Sticker.docx</t>
  </si>
  <si>
    <t>BOOKING-DESIGN FILES\RND MBT-49 Booking.doc</t>
  </si>
  <si>
    <t>FINISHING REPORT\RND MBT-49 Finishing Report One Pager.xlsx</t>
  </si>
  <si>
    <t>ALL COSTING\RND MBT-49 Price.xls</t>
  </si>
  <si>
    <t>SIRO EFFECT IN SINGLE LACOSTE</t>
  </si>
  <si>
    <t>RND MBT-49 A</t>
  </si>
  <si>
    <t>IND B-20397(62), 20500(T2)</t>
  </si>
  <si>
    <t>S:\R&amp;D_Database\Masco Fabric Strength By RND\Picture Of Hanger\0. Picture of Hangers All in One\RND MBT-49 A.jpg</t>
  </si>
  <si>
    <t>STICKERS\RND MBT-49 A Sticker.docx</t>
  </si>
  <si>
    <t>BOOKING-DESIGN FILES\RND MBT-49 A Booking.doc</t>
  </si>
  <si>
    <t>S:\R&amp;D_Database\Masco Fabric Strength By RND\KNIT BOOKING\RND MBT-49 A Knit Booking.pdf</t>
  </si>
  <si>
    <t>BOOKING-DESIGN FILES\RND MBT-49 A Design File.xls</t>
  </si>
  <si>
    <t>FINISHING REPORT\RND MBT-49 A Finishing Report One Pager.xlsx</t>
  </si>
  <si>
    <t>ALL COSTING\RND MBT-49 A Price.xls</t>
  </si>
  <si>
    <t>RND MFB-14 DBHM N-14</t>
  </si>
  <si>
    <t>LINE LACOSTE SINGLE JERSEY</t>
  </si>
  <si>
    <t>51'</t>
  </si>
  <si>
    <t>S:\R&amp;D_Database\Masco Fabric Strength By RND\Picture Of Hanger\0. Picture of Hangers All in One\RND MFB-14 DBHM N-14.jpg</t>
  </si>
  <si>
    <t>ANALYSING REPORT\RND MFB-14  DBHM-N14.pdf</t>
  </si>
  <si>
    <t>STICKERS\RND MFB-14 DBHM N-14.docx</t>
  </si>
  <si>
    <t>FINISHING REPORT\RND MFB-14 DBHM N-14.pdf</t>
  </si>
  <si>
    <t xml:space="preserve">LIGHT CORD EFFECT  </t>
  </si>
  <si>
    <t>RND MFB-34</t>
  </si>
  <si>
    <t>30S/1 COTTON(BLACK-Y/D), 30S/1 COTTON(SLUB-Y/D), 40D ELASTANE</t>
  </si>
  <si>
    <t>S:\R&amp;D_Database\Masco Fabric Strength By RND\Picture Of Hanger\0. Picture of Hangers All in One\RND MFB-34.jpg</t>
  </si>
  <si>
    <t>ANALYSING REPORT\RND MFB-34.pdf</t>
  </si>
  <si>
    <t>STICKERS\RND MFB-34.docx</t>
  </si>
  <si>
    <t>BOOKING-DESIGN FILES\RND MFB-34 Booking.doc</t>
  </si>
  <si>
    <t>FINISHING REPORT\RND MFB-34.pdf</t>
  </si>
  <si>
    <t>ALL COSTING\RND MFB-34 PRICE.xls</t>
  </si>
  <si>
    <t>LESS PRODUCTIVITY AND HIGHER SHRINKAGE TENDENCY IN FABRIC</t>
  </si>
  <si>
    <t>RND MKB-256 B</t>
  </si>
  <si>
    <t>18S/1 COTTON</t>
  </si>
  <si>
    <t>18S/1 COTTON 100%</t>
  </si>
  <si>
    <t>S:\R&amp;D_Database\Masco Fabric Strength By RND\Picture Of Hanger\0. Picture of Hangers All in One\RND MKB-256B.jpg</t>
  </si>
  <si>
    <t>STICKERS\RND MKB-256B.docx</t>
  </si>
  <si>
    <t>BOOKING-DESIGN FILES\RND MKB-256B Booking.doc</t>
  </si>
  <si>
    <t>S:\R&amp;D_Database\Masco Fabric Strength By RND\KNIT BOOKING\RND MKB-256 B Knit Booking.pdf</t>
  </si>
  <si>
    <t>FINISHING REPORT\RND MKB-256 B.pdf</t>
  </si>
  <si>
    <t>ALL COSTING\RND MKB-256B Price.xls</t>
  </si>
  <si>
    <t>UNIT WEIGHT, M/C GAUGE</t>
  </si>
  <si>
    <t>RND MKB-256</t>
  </si>
  <si>
    <t>ML4Q31</t>
  </si>
  <si>
    <t>TRIPLE LACOSTE ML4Q31 OSTIN</t>
  </si>
  <si>
    <t>S:\R&amp;D_Database\Masco Fabric Strength By RND\Picture Of Hanger\0. Picture of Hangers All in One\RND MKB-256.jpg</t>
  </si>
  <si>
    <t>ANALYSING REPORT\RND MKB-256.pdf</t>
  </si>
  <si>
    <t>STICKERS\RND MKB-256.docx</t>
  </si>
  <si>
    <t>BOOKING-DESIGN FILES\RND MKB-256 DESIGN FILE.jpg</t>
  </si>
  <si>
    <t xml:space="preserve">BIG LACOSTE EFFECT </t>
  </si>
  <si>
    <t xml:space="preserve">UNIT WEIGHT, M/C GAUGE, COARSER COUNT OF YARN    </t>
  </si>
  <si>
    <t>RND MKB-256 ACHN</t>
  </si>
  <si>
    <t>DV-S-15626</t>
  </si>
  <si>
    <t>TRIPLE  LACOSTE SINGLE JERSEY</t>
  </si>
  <si>
    <t>50/50% COTTON(ORGANIC)/POLYESTER</t>
  </si>
  <si>
    <t>20S/1 50/50% POLYESTER/ORGANIC COTTON</t>
  </si>
  <si>
    <t>20S/1 50/50% POLYESTER/ ORGANIC COTTON 100%</t>
  </si>
  <si>
    <t>S:\R&amp;D_Database\Masco Fabric Strength By RND\Picture Of Hanger\0. Picture of Hangers All in One\RND MKB-256 ACHN.jpg</t>
  </si>
  <si>
    <t>STICKERS\RND MKB-256 ACHN.docx</t>
  </si>
  <si>
    <t>S:\R&amp;D_Database\Masco Fabric Strength By RND\KNIT BOOKING\RND MKB-256 ACHN Knit booking.pdf</t>
  </si>
  <si>
    <t>BOOKING-DESIGN FILES\RND MKB-256 ACHN Design File.xlsx</t>
  </si>
  <si>
    <t>ALL COSTING\RND MKB-256 ACHN Price.xls</t>
  </si>
  <si>
    <t xml:space="preserve">BIGGER LACOSTE, MELANGE EFFECT, HEAVY LOOK </t>
  </si>
  <si>
    <t>RND MSB-40</t>
  </si>
  <si>
    <t>KB-2019-Q1-2035805</t>
  </si>
  <si>
    <t>DESIGN PIQUE JERSEY</t>
  </si>
  <si>
    <t>20S/1 COTTON,30S/1 85/15% COTTON/VISCOSE</t>
  </si>
  <si>
    <t>S:\R&amp;D_Database\Masco Fabric Strength By RND\Picture Of Hanger\0. Picture of Hangers All in One\RND MSB-40.jpg</t>
  </si>
  <si>
    <t>ANALYSING REPORT\RND MSB-40.pdf</t>
  </si>
  <si>
    <t>STICKERS\RND MSB-40.docx</t>
  </si>
  <si>
    <t>BOOKING-DESIGN FILES\RND MSB-40 Booking.doc</t>
  </si>
  <si>
    <t>S:\R&amp;D_Database\Masco Fabric Strength By RND\KNIT BOOKING\RND MSB-40 Knit Booking.pdf</t>
  </si>
  <si>
    <t>BOOKING-DESIGN FILES\RND MSB-40 Design File.xls</t>
  </si>
  <si>
    <t>FINISHING REPORT\RND MSB-40.pdf</t>
  </si>
  <si>
    <t xml:space="preserve">CONTRAST LOOK IN PIQUE DESIGN </t>
  </si>
  <si>
    <t xml:space="preserve">LESS FABRICS PRODUCTIVITY AND HIGHER SHRINKAGE   </t>
  </si>
  <si>
    <t>22. STRUCTURAL SINGLE JERSEY</t>
  </si>
  <si>
    <t>RND HMB-01 BP</t>
  </si>
  <si>
    <t>DV-1175</t>
  </si>
  <si>
    <t>COTTON-POLY STR TWILL JERSEY</t>
  </si>
  <si>
    <t>S:\R&amp;D_Database\Masco Fabric Strength By RND\Picture Of Hanger\0. Picture of Hangers All in One\RND HMB-01 BP.jpg</t>
  </si>
  <si>
    <t>ANALYSING REPORT\RND HMB-01 BP Analysis Report.pdf</t>
  </si>
  <si>
    <t>STICKERS\RND HMB-01 BP STICKER.docx</t>
  </si>
  <si>
    <t>BOOKING-DESIGN FILES\RND HMB-01 BP Booking.doc</t>
  </si>
  <si>
    <t>S:\R&amp;D_Database\Masco Fabric Strength By RND\KNIT BOOKING\RND HMB-01 BP Knit Booking.pdf</t>
  </si>
  <si>
    <t>BOOKING-DESIGN FILES\RND HMB-01 BP Design File.xls</t>
  </si>
  <si>
    <t>FINISHING REPORT\RND HMB-01 BP Finishing Report.pdf</t>
  </si>
  <si>
    <t>ALL COSTING\RND HMB-01 BP Price.xls</t>
  </si>
  <si>
    <t>RND HMB-01 G</t>
  </si>
  <si>
    <t>IND TR/B-4746/21286</t>
  </si>
  <si>
    <t>YARN DYED STRIPE DIAGONAL TERRY</t>
  </si>
  <si>
    <t>100% COTTON (ORGANIC, BCI)</t>
  </si>
  <si>
    <t>81”</t>
  </si>
  <si>
    <t>S:\R&amp;D_Database\Masco Fabric Strength By RND\Picture Of Hanger\0. Picture of Hangers All in One\RND HMB-01 G.jpg</t>
  </si>
  <si>
    <t>ANALYSING REPORT\RND HMB-01 G Analysis Report.pdf</t>
  </si>
  <si>
    <t>STICKERS\RND HMB-01 G Sticker.docx</t>
  </si>
  <si>
    <t>BOOKING-DESIGN FILES\RND HMB-01 G Booking (Merchant) Sample booking- 2196109  PROTO  rev-1.xlsx</t>
  </si>
  <si>
    <t>BOOKING-DESIGN FILES\RND HMB-01 G Design File.xls</t>
  </si>
  <si>
    <t>FINISHING REPORT\RND HMB-01 G Finishing Report One Pager.xlsx</t>
  </si>
  <si>
    <t>ALL COSTING\RND HMB-01 G Price.xls</t>
  </si>
  <si>
    <t>DIAGONAL TWILL EFFECT, STRETCHABILITY</t>
  </si>
  <si>
    <t>INITIAL KNIT MACHINE SETUP IS HARD.</t>
  </si>
  <si>
    <t>RND HMB-40 CROSS LC</t>
  </si>
  <si>
    <t>EXPRT S-34107</t>
  </si>
  <si>
    <t>CROSS BACK DESIGN JERSEY</t>
  </si>
  <si>
    <t xml:space="preserve">60/40% Cotton/Polyester // Cross-Back Design Jersey, 240 GSM				</t>
  </si>
  <si>
    <t>34s/1 60/40% Cotton/Polyester 100%</t>
  </si>
  <si>
    <t>S:\R&amp;D_Database\Masco Fabric Strength By RND\Picture Of Hanger\0. Picture of Hangers All in One\RND HMB-40 CROSS LC.jpg</t>
  </si>
  <si>
    <t>"S:\R&amp;D_Database\Masco Fabric Strength By RND\BOOKING-DESIGN FILES\RND HMB-40 CROSS LC Swatch (Sent by Buyer).jpg"</t>
  </si>
  <si>
    <t>"S:\R&amp;D_Database\Masco Fabric Strength By RND\STICKERS\RND HMB-40 CROSS LC Sticker.docx"</t>
  </si>
  <si>
    <t>"S:\R&amp;D_Database\Masco Fabric Strength By RND\BOOKING-DESIGN FILES\RND HMB-40 CROSS LC Booking (Merchant) XK-Structure Sample order.xlsx"</t>
  </si>
  <si>
    <t>S:\R&amp;D_Database\Masco Fabric Strength By RND\KNIT BOOKING\RND HMB-40 CROSS LC Knit Booking.pdf</t>
  </si>
  <si>
    <t>"S:\R&amp;D_Database\Masco Fabric Strength By RND\BOOKING-DESIGN FILES\RND HMB-40 CROSS LC Design File.xls"</t>
  </si>
  <si>
    <t>"S:\R&amp;D_Database\Masco Fabric Strength By RND\FINISHING REPORT\RND HMB-40 CROSS LC Finishing Report.pdf"</t>
  </si>
  <si>
    <t>"S:\R&amp;D_Database\Masco Fabric Strength By RND\ALL COSTING\RND HMB-40 CROSS LC Price.xls"</t>
  </si>
  <si>
    <t>ZIGZAG CROSS DESIGN AT BACK</t>
  </si>
  <si>
    <t>LESS PRODUCTIVITY &amp; HIGHER WASTAGE PERCENTAGE. HIGHER SHRINKAGE TENDENCY FOR BACK DESIGN.</t>
  </si>
  <si>
    <t>RND HMB-250G</t>
  </si>
  <si>
    <t>IND TR/B-7637/29064</t>
  </si>
  <si>
    <t>Tapos</t>
  </si>
  <si>
    <t>BACK BOX LOOK CREPE JERSEY</t>
  </si>
  <si>
    <t>S:\R&amp;D_Database\Masco Fabric Strength By RND\Picture Of Hanger\0. Picture of Hangers All in One\RND HMB-250G.jpg</t>
  </si>
  <si>
    <t>S:\R&amp;D_Database\Masco Fabric Strength By RND\ANALYSING REPORT\RND HMB-250G Analysis report.pdf</t>
  </si>
  <si>
    <t>S:\R&amp;D_Database\Masco Fabric Strength By RND\STICKERS\RND HMB-250G Sticker.docx</t>
  </si>
  <si>
    <t>S:\R&amp;D_Database\Masco Fabric Strength By RND\BOOKING-DESIGN FILES\RND HMB-250G Booking_Style Tapos DV sample fabric program of Buyer s.Oliver.xlsx</t>
  </si>
  <si>
    <t>S:\R&amp;D_Database\Masco Fabric Strength By RND\KNIT BOOKING\RND HMB-250G Knit Booking.pdf</t>
  </si>
  <si>
    <t>S:\R&amp;D_Database\Masco Fabric Strength By RND\BOOKING-DESIGN FILES\RND HMB-250G Design File.xls</t>
  </si>
  <si>
    <t>S:\R&amp;D_Database\Masco Fabric Strength By RND\FINISHING REPORT\RND HMB-250G Finishing Report.pdf</t>
  </si>
  <si>
    <t>S:\R&amp;D_Database\Masco Fabric Strength By RND\ALL COSTING\RND HMB-250G Price.xls</t>
  </si>
  <si>
    <t>BOX LOOK, CREPE EFFECT, TEXTURED</t>
  </si>
  <si>
    <t>RND INN-72E REV2</t>
  </si>
  <si>
    <t>EXPRT:S-34366</t>
  </si>
  <si>
    <t>BACK TWILL ROPE JERSEY</t>
  </si>
  <si>
    <t>S:\R&amp;D_Database\Masco Fabric Strength By RND\Picture Of Hanger\0. Picture of Hangers All in One\RND INN-72E REV2.jpg</t>
  </si>
  <si>
    <t>S:\R&amp;D_Database\Masco Fabric Strength By RND\STICKERS\RND INN-72E REV2 Sticker.docx</t>
  </si>
  <si>
    <t>S:\R&amp;D_Database\Masco Fabric Strength By RND\KNIT BOOKING\RND INN-72E REV2 Knit Booking.pdf</t>
  </si>
  <si>
    <t>S:\R&amp;D_Database\Masco Fabric Strength By RND\FINISHING REPORT\RND INN-72E REV2 Finishing Report.pdf</t>
  </si>
  <si>
    <t>S:\R&amp;D_Database\Masco Fabric Strength By RND\ALL COSTING\RND INN-72E REV2 Price.xls</t>
  </si>
  <si>
    <t>DIAGONAL TWILL EFFECT</t>
  </si>
  <si>
    <t xml:space="preserve">MAINTAIN UNIFORM UNIT WEIGHT VS TWILL SHARPNESS </t>
  </si>
  <si>
    <t>RND HOBD BOSS</t>
  </si>
  <si>
    <t>DOUBLE TUCK SINGLE JERSEY</t>
  </si>
  <si>
    <t>S:\R&amp;D_Database\Masco Fabric Strength By RND\Picture Of Hanger\0. Picture of Hangers All in One\RND HOBD BOSS.jpg</t>
  </si>
  <si>
    <t>STICKERS\RND HOBD BOSS.docx</t>
  </si>
  <si>
    <t>FINISHING REPORT\RND HOBD BOSS.pdf</t>
  </si>
  <si>
    <t>MULTI COLOR AND FINE CORD EFFECT</t>
  </si>
  <si>
    <t>SPECIAL MACHINE SET UP IS REQ</t>
  </si>
  <si>
    <t>LESS PRODUCTIVITY AND HARD TO MAINTAIN REGULAR PROPERTIES. HIGHER SHRINKAGE TENDENCY</t>
  </si>
  <si>
    <t>RND INN-23</t>
  </si>
  <si>
    <t>S:\R&amp;D_Database\Masco Fabric Strength By RND\Picture Of Hanger\0. Picture of Hangers All in One\RND INN-23.jpg</t>
  </si>
  <si>
    <t>STICKERS\RND INN-23.docx</t>
  </si>
  <si>
    <t>FINISHING REPORT\RND INN-23.pdf</t>
  </si>
  <si>
    <t>DIAGONAL FANCY EFFECT</t>
  </si>
  <si>
    <t>RND INN-25</t>
  </si>
  <si>
    <t>60/40% COTTON/POLYESTER(FILAMENT)</t>
  </si>
  <si>
    <t>S:\R&amp;D_Database\Masco Fabric Strength By RND\Picture Of Hanger\0. Picture of Hangers All in One\RND INN-25.jpg</t>
  </si>
  <si>
    <t>STICKERS\RND INN-25.docx</t>
  </si>
  <si>
    <t>FINISHING REPORT\RND INN-25.pdf</t>
  </si>
  <si>
    <t>FANCY STRIPE EFFECT</t>
  </si>
  <si>
    <t>RND INN-46</t>
  </si>
  <si>
    <t>CHESS-SQR DESIGN</t>
  </si>
  <si>
    <t>50/50% COTTON/POLYESTER Y/D</t>
  </si>
  <si>
    <t>30S/1, 100% COTTON + 30S/1, 100% POLYESTER (SPUN)</t>
  </si>
  <si>
    <t>30S/1, 100% COTTON 50%
30S/1, 100% POLYESTER (SPUN) 50%</t>
  </si>
  <si>
    <t>S:\R&amp;D_Database\Masco Fabric Strength By RND\Picture Of Hanger\0. Picture of Hangers All in One\RND INN-46.jpg</t>
  </si>
  <si>
    <t>ANALYSING REPORT\RND INN-46.jpg</t>
  </si>
  <si>
    <t>STICKERS\RND INN-46.docx</t>
  </si>
  <si>
    <t>BOOKING-DESIGN FILES\RND INN-46 CHESS-SQR , 12 C 4 B 12 N 48 F DESIGN BOOKING FILE.doc</t>
  </si>
  <si>
    <t>BOOKING-DESIGN FILES\RND INN-46 CHESS-SQR DESIGN , 12 C 4 B 12 N 48 F DESIGN FILE.xls</t>
  </si>
  <si>
    <t>FINISHING REPORT\RND INN-46.pdf</t>
  </si>
  <si>
    <t>ALL COSTING\RND INN-44, 45, 46 CHESS-1,S LACOSTE DESIGN , 24 C 4 B 12 N PRICE.xls</t>
  </si>
  <si>
    <t>FACE CUTTER, BACK CREPE EFFECT</t>
  </si>
  <si>
    <t xml:space="preserve">VERY FANCY NEEDLE DESIGN. </t>
  </si>
  <si>
    <t>RND INN-58</t>
  </si>
  <si>
    <t>SLUB TWILL HEAVY JERSEY</t>
  </si>
  <si>
    <t>S:\R&amp;D_Database\Masco Fabric Strength By RND\Picture Of Hanger\0. Picture of Hangers All in One\RND INN-58.jpg</t>
  </si>
  <si>
    <t>STICKERS\RND INN-58.docx</t>
  </si>
  <si>
    <t>FINISHING REPORT\RND INN-58.pdf</t>
  </si>
  <si>
    <t>M/C GAUGE,Y/C,M/C AVAILABILITY</t>
  </si>
  <si>
    <t>RND INN-59</t>
  </si>
  <si>
    <t>ZIG-ZAG HEAVY JERSEY</t>
  </si>
  <si>
    <t>87/13% COTTON/POLYESTER(FILAMENT)</t>
  </si>
  <si>
    <t>S:\R&amp;D_Database\Masco Fabric Strength By RND\Picture Of Hanger\0. Picture of Hangers All in One\RND INN-59.jpg</t>
  </si>
  <si>
    <t>STICKERS\RND INN-59.docx</t>
  </si>
  <si>
    <t>FINISHING REPORT\RND INN-59.pdf</t>
  </si>
  <si>
    <t>HIGH GSM WITH ZIG-ZAG EFFECT</t>
  </si>
  <si>
    <t>M/C GAUGE,Y/C CAPACITY</t>
  </si>
  <si>
    <t>LESS PRODUCTIVITY AND HIGHER WASTAGE PERCENTAGE IN FABRIC, HIGH SHRINKAGE TENDENCY</t>
  </si>
  <si>
    <t>RND INN-71 A</t>
  </si>
  <si>
    <t>BACK CORD STRETCH SINGLE JERSEY</t>
  </si>
  <si>
    <t>28S/1 COTTON+ 70D ELASTANE</t>
  </si>
  <si>
    <t>S:\R&amp;D_Database\Masco Fabric Strength By RND\Picture Of Hanger\0. Picture of Hangers All in One\RND INN-71 A.jpg</t>
  </si>
  <si>
    <t>STICKERS\RND INN-71A.docx</t>
  </si>
  <si>
    <t>ALL COSTING\RND INN-71A Price.xls</t>
  </si>
  <si>
    <t xml:space="preserve">CORD EFFECT IN SINGLE JERSEY </t>
  </si>
  <si>
    <t>USUAL PROCESSING, LIMITATION IN HEAT SETTING</t>
  </si>
  <si>
    <t>RND INN-257</t>
  </si>
  <si>
    <t>STRETCH X-JERSEY</t>
  </si>
  <si>
    <t>S:\R&amp;D_Database\Masco Fabric Strength By RND\Picture Of Hanger\0. Picture of Hangers All in One\RND INN-257.jpg</t>
  </si>
  <si>
    <t>STICKERS\RND INN-257.docx</t>
  </si>
  <si>
    <t>RND MBT-13</t>
  </si>
  <si>
    <t>WINDOW FEEDER STRIPE SINGLE JERSEY</t>
  </si>
  <si>
    <t>S:\R&amp;D_Database\Masco Fabric Strength By RND\Picture Of Hanger\0. Picture of Hangers All in One\RND MBT-13.jpg</t>
  </si>
  <si>
    <t>ANALYSING REPORT\RND MBT-13.jpg</t>
  </si>
  <si>
    <t>STICKERS\RND MBT-13.docx</t>
  </si>
  <si>
    <t>BOOKING-DESIGN FILES\RND MBT-13 Booking.doc</t>
  </si>
  <si>
    <t>S:\R&amp;D_Database\Masco Fabric Strength By RND\KNIT BOOKING\RND MBT-13 Knit Booking.pdf</t>
  </si>
  <si>
    <t>BOOKING-DESIGN FILES\RND MBT-13 Design file.xls</t>
  </si>
  <si>
    <t>FINISHING REPORT\RND MBT-13.pdf</t>
  </si>
  <si>
    <t xml:space="preserve">CORD &amp; STRIPE EFFECT </t>
  </si>
  <si>
    <t xml:space="preserve">HIGHER TENSILE STRENGTH IS REQ. IN YARN </t>
  </si>
  <si>
    <t>LESS GREY FABRICS PRODUCTIVITY AND LITTLE HIGHER SHRINKAGE TENDENCY</t>
  </si>
  <si>
    <t>RND HMB-01H AOP</t>
  </si>
  <si>
    <t>IND TR/B-6072/24176</t>
  </si>
  <si>
    <t>R&amp;D (Obaibi, IDKIDS)</t>
  </si>
  <si>
    <t>Girl Jeggings</t>
  </si>
  <si>
    <t>DERIVATIVE OF TERRY</t>
  </si>
  <si>
    <t>COTTON-POLY STR TWILL TERRY</t>
  </si>
  <si>
    <t>49/21/25/5% CTN(BCI)/CTN(RECYCL)/POLYESTER/ELAST</t>
  </si>
  <si>
    <t>S:\R&amp;D_Database\Masco Fabric Strength By RND\Picture Of Hanger\0. Picture of Hangers All in One\RND HMB-01H AOP.jpg</t>
  </si>
  <si>
    <t>S:\R&amp;D_Database\Masco Fabric Strength By RND\STICKERS\RND HMB-01H AOP Sticker.docx</t>
  </si>
  <si>
    <t>S:\R&amp;D_Database\Masco Fabric Strength By RND\FINISHING REPORT\RND HMB-01H AOP Finishing Report.pdf</t>
  </si>
  <si>
    <t>S:\R&amp;D_Database\Masco Fabric Strength By RND\ALL COSTING\RND HMB-01H AOP Price.xls</t>
  </si>
  <si>
    <t>LESS PRODUCTIVITY &amp; HIGHER WASTAGE PERCENTAGE. LIGHT BRUSH AT BACK.</t>
  </si>
  <si>
    <t>RND HMB-01H BLK</t>
  </si>
  <si>
    <t>IND TR/B-6072/24477</t>
  </si>
  <si>
    <t>S:\R&amp;D_Database\Masco Fabric Strength By RND\Picture Of Hanger\0. Picture of Hangers All in One\RND HMB-01H BLK.jpg</t>
  </si>
  <si>
    <t>S:\R&amp;D_Database\Masco Fabric Strength By RND\STICKERS\RND HMB-01H BLK Sticker.docx</t>
  </si>
  <si>
    <t>S:\R&amp;D_Database\Masco Fabric Strength By RND\FINISHING REPORT\RND HMB-01H BLK Finishing Report.pdf</t>
  </si>
  <si>
    <t>S:\R&amp;D_Database\Masco Fabric Strength By RND\ALL COSTING\RND HMB-01H BLK Price.xls</t>
  </si>
  <si>
    <t>RND HMB-01H REV</t>
  </si>
  <si>
    <t>IND TR/B-6250/24702</t>
  </si>
  <si>
    <t>S:\R&amp;D_Database\Masco Fabric Strength By RND\Picture Of Hanger\0. Picture of Hangers All in One\RND HMB-01H REV.jpg</t>
  </si>
  <si>
    <t>S:\R&amp;D_Database\Masco Fabric Strength By RND\STICKERS\RND HMB-01H REV Sticker.docx</t>
  </si>
  <si>
    <t>S:\R&amp;D_Database\Masco Fabric Strength By RND\BOOKING-DESIGN FILES\RND HMB-01H REV Booking.doc</t>
  </si>
  <si>
    <t>S:\R&amp;D_Database\Masco Fabric Strength By RND\KNIT BOOKING\RND HMB-01H REV Knit Booking.pdf</t>
  </si>
  <si>
    <t>S:\R&amp;D_Database\Masco Fabric Strength By RND\FINISHING REPORT\RND HMB-01H REV Finishing Report.pdf</t>
  </si>
  <si>
    <t>S:\R&amp;D_Database\Masco Fabric Strength By RND\ALL COSTING\RND HMB-01H REV Price.xls</t>
  </si>
  <si>
    <t>RND HMB-01H</t>
  </si>
  <si>
    <t>IND TR/B-6072/24175</t>
  </si>
  <si>
    <t>S:\R&amp;D_Database\Masco Fabric Strength By RND\Picture Of Hanger\0. Picture of Hangers All in One\RND HMB-01H.jpg</t>
  </si>
  <si>
    <t>S:\R&amp;D_Database\Masco Fabric Strength By RND\ANALYSING REPORT\RND HMB-01H Analysis Report.pdf</t>
  </si>
  <si>
    <t>S:\R&amp;D_Database\Masco Fabric Strength By RND\STICKERS\RND HMB-01H Sticker.docx</t>
  </si>
  <si>
    <t>S:\R&amp;D_Database\Masco Fabric Strength By RND\BOOKING-DESIGN FILES\RND HMB-01H Booking.doc</t>
  </si>
  <si>
    <t>S:\R&amp;D_Database\Masco Fabric Strength By RND\KNIT BOOKING\RND HMB-01H Knit Booking.pdf</t>
  </si>
  <si>
    <t>S:\R&amp;D_Database\Masco Fabric Strength By RND\FINISHING REPORT\RND HMB-01H Finishing Report.pdf</t>
  </si>
  <si>
    <t>S:\R&amp;D_Database\Masco Fabric Strength By RND\ALL COSTING\RND HMB-01H Price.xls</t>
  </si>
  <si>
    <t>RND INN-72E</t>
  </si>
  <si>
    <t>EXPRT S-32973</t>
  </si>
  <si>
    <t>BACK TWILL ROPE SINGLE JERSEY</t>
  </si>
  <si>
    <t>S:\R&amp;D_Database\Masco Fabric Strength By RND\Picture Of Hanger\0. Picture of Hangers All in One\RND INN-72E.jpg</t>
  </si>
  <si>
    <t>S:\R&amp;D_Database\Masco Fabric Strength By RND\ANALYSING REPORT\RND INN-72E Analysis Report.pdf</t>
  </si>
  <si>
    <t>S:\R&amp;D_Database\Masco Fabric Strength By RND\STICKERS\RND INN-72E Sticker.docx</t>
  </si>
  <si>
    <t>S:\R&amp;D_Database\Masco Fabric Strength By RND\BOOKING-DESIGN FILES\RND INN-72E Booking (Merchant) CHB SP 24 - Fabric Program -Turkey Swatch-2207003  2207004.xlsx</t>
  </si>
  <si>
    <t>S:\R&amp;D_Database\Masco Fabric Strength By RND\BOOKING-DESIGN FILES\RND INN-72E Design File.xls</t>
  </si>
  <si>
    <t>S:\R&amp;D_Database\Masco Fabric Strength By RND\FINISHING REPORT\RND INN-72E Finishing Report.pdf</t>
  </si>
  <si>
    <t>S:\R&amp;D_Database\Masco Fabric Strength By RND\ALL COSTING\RND INN-72E Price.xls</t>
  </si>
  <si>
    <t>LIGHT TWILL EFFECT INSIDE, HANDFEEL</t>
  </si>
  <si>
    <t>RND JAQRD-9</t>
  </si>
  <si>
    <t>IND TR/B-6099/24288(24482)</t>
  </si>
  <si>
    <t>JACQUARD SINGLE JERSEY</t>
  </si>
  <si>
    <t>BACK ROPE JACQUARD JERSEY</t>
  </si>
  <si>
    <t>S:\R&amp;D_Database\Masco Fabric Strength By RND\Picture Of Hanger\0. Picture of Hangers All in One\RND JAQRD-9.jpg</t>
  </si>
  <si>
    <t>S:\R&amp;D_Database\Masco Fabric Strength By RND\ANALYSING REPORT\RND JAQRD-9 Analysis Report.pdf</t>
  </si>
  <si>
    <t>S:\R&amp;D_Database\Masco Fabric Strength By RND\STICKERS\RND JAQRD-9 Sticker.docx</t>
  </si>
  <si>
    <t>S:\R&amp;D_Database\Masco Fabric Strength By RND\BOOKING-DESIGN FILES\RND JAQRD-9 Booking.doc</t>
  </si>
  <si>
    <t>S:\R&amp;D_Database\Masco Fabric Strength By RND\FINISHING REPORT\RND JAQRD-9 Finishing Report.pdf</t>
  </si>
  <si>
    <t>S:\R&amp;D_Database\Masco Fabric Strength By RND\ALL COSTING\RND JAQRD-9 Price.xls</t>
  </si>
  <si>
    <t>ROPE CORD EFFECT IN BACKSIDE</t>
  </si>
  <si>
    <t>JACQUARD KNIT MACHINE CAPACITY IS FEW</t>
  </si>
  <si>
    <t>RND MFB-10WS</t>
  </si>
  <si>
    <t>IND TR/B-6232/24004</t>
  </si>
  <si>
    <t>WATER SOLUBLE MESH JERSEY</t>
  </si>
  <si>
    <t>S:\R&amp;D_Database\Masco Fabric Strength By RND\Picture Of Hanger\0. Picture of Hangers All in One\RND MFB-10WS.jpg</t>
  </si>
  <si>
    <t>S:\R&amp;D_Database\Masco Fabric Strength By RND\STICKERS\RND MFB-10WS Sticker.docx</t>
  </si>
  <si>
    <t>S:\R&amp;D_Database\Masco Fabric Strength By RND\BOOKING-DESIGN FILES\RND MFB-10WS Booking.doc</t>
  </si>
  <si>
    <t>S:\R&amp;D_Database\Masco Fabric Strength By RND\KNIT BOOKING\RND MFB-10WS Knit Booking.pdf</t>
  </si>
  <si>
    <t>S:\R&amp;D_Database\Masco Fabric Strength By RND\BOOKING-DESIGN FILES\RND MFB-10WS Design File.xls</t>
  </si>
  <si>
    <t>S:\R&amp;D_Database\Masco Fabric Strength By RND\FINISHING REPORT\RND MFB-10WS Finishing Report.pdf</t>
  </si>
  <si>
    <t>S:\R&amp;D_Database\Masco Fabric Strength By RND\ALL COSTING\RND MFB-10WS Price.xls</t>
  </si>
  <si>
    <t>PRICK DESIGN MESH, WATER SOLUBLE YARN</t>
  </si>
  <si>
    <t>LOOP OPENS UP DUE TO SOLUBILIZED YARN</t>
  </si>
  <si>
    <t>LESS PRODUCTIVITY &amp; HIGHER WASTAGE PERCENTAGE. YARN SOURCE IS VERY RARE.</t>
  </si>
  <si>
    <t>RND MBT-13 A</t>
  </si>
  <si>
    <t>99.5/0.5% COTTON/VISCOSE</t>
  </si>
  <si>
    <t>S:\R&amp;D_Database\Masco Fabric Strength By RND\Picture Of Hanger\0. Picture of Hangers All in One\RND MBT-13 A.jpg</t>
  </si>
  <si>
    <t>ANALYSING REPORT\RND MBT-13 A.jpg</t>
  </si>
  <si>
    <t>S:\R&amp;D_Database\Masco Fabric Strength By RND\KNIT BOOKING\RND MBT-13 A Knit Booking.pdf</t>
  </si>
  <si>
    <t>FINISHING REPORT\RND MBT-13 A.pdf</t>
  </si>
  <si>
    <t>RND MBT-13 B</t>
  </si>
  <si>
    <t>IND LOT#9561 / 9562</t>
  </si>
  <si>
    <t>FBJER118</t>
  </si>
  <si>
    <t>WINDOW FEEDER STRIPE S/J</t>
  </si>
  <si>
    <t>S:\R&amp;D_Database\Masco Fabric Strength By RND\Picture Of Hanger\0. Picture of Hangers All in One\RND MBT-13 B.jpg</t>
  </si>
  <si>
    <t>ANALYSING REPORT\RND MBT-13 B Analysis Report.pdf</t>
  </si>
  <si>
    <t>STICKERS\RND MBT-13 B STICKER.docx</t>
  </si>
  <si>
    <t>BOOKING-DESIGN FILES\RND MBT-13 B Booking.doc</t>
  </si>
  <si>
    <t>S:\R&amp;D_Database\Masco Fabric Strength By RND\KNIT BOOKING\RND MBT-13 B Knit Booking.pdf</t>
  </si>
  <si>
    <t>BOOKING-DESIGN FILES\RND MBT-13 B Design file.xls</t>
  </si>
  <si>
    <t>FINISHING REPORT\RND MBT-13 B Finishing Report.pdf</t>
  </si>
  <si>
    <t>ALL COSTING\RND MBT-13 B Price.xls</t>
  </si>
  <si>
    <t>CORD &amp; STRIPE EFFECT</t>
  </si>
  <si>
    <t>HIGHER TENSILE STRENGTH YARN IS REQUIRED</t>
  </si>
  <si>
    <t>LESS PRODUCTIVITY &amp; HIGHER WASTAGE PERCENTAGE. MODERATE SHRINKAGE TENDENCY.</t>
  </si>
  <si>
    <t>RND MBT-14</t>
  </si>
  <si>
    <t>DOBBY KNIT JERSEY</t>
  </si>
  <si>
    <t>69.5"</t>
  </si>
  <si>
    <t>S:\R&amp;D_Database\Masco Fabric Strength By RND\Picture Of Hanger\0. Picture of Hangers All in One\RND MBT-14.jpg</t>
  </si>
  <si>
    <t>ANALYSING REPORT\RND MBT-14.jpg</t>
  </si>
  <si>
    <t>STICKERS\RND MBT-14.docx</t>
  </si>
  <si>
    <t>BOOKING-DESIGN FILES\RND MBT-14 Booking.doc</t>
  </si>
  <si>
    <t>S:\R&amp;D_Database\Masco Fabric Strength By RND\KNIT BOOKING\RND MBT-14 Knit Booking.docx</t>
  </si>
  <si>
    <t>FINISHING REPORT\RND MBT-14.pdf</t>
  </si>
  <si>
    <t xml:space="preserve">BACK CORD EFFECT </t>
  </si>
  <si>
    <t>MORE OR LESS CORD EFFECT CAN BE PRODUCE AND REGULAR QLTY STD NEED TO BE ACHIEVED</t>
  </si>
  <si>
    <t>RND MBT-20</t>
  </si>
  <si>
    <t>30S/1 COTTON 70%
75D POLYESTER(FILAMENT) 30%</t>
  </si>
  <si>
    <t>S:\R&amp;D_Database\Masco Fabric Strength By RND\Picture Of Hanger\0. Picture of Hangers All in One\RND MBT-20.jpg</t>
  </si>
  <si>
    <t>ANALYSING REPORT\RND MBT-20.pdf</t>
  </si>
  <si>
    <t>STICKERS\RND MBT-20.docx</t>
  </si>
  <si>
    <t>BOOKING-DESIGN FILES\RND MBT-20 Booking.doc</t>
  </si>
  <si>
    <t>S:\R&amp;D_Database\Masco Fabric Strength By RND\KNIT BOOKING\RND MBT-20 Knit Booking.docx</t>
  </si>
  <si>
    <t>BOOKING-DESIGN FILES\RND MBT-20 Design file.xls</t>
  </si>
  <si>
    <t>FINISHING REPORT\RND MBT-20.pdf</t>
  </si>
  <si>
    <t>ALL COSTING\RND MBT-20 price.xls</t>
  </si>
  <si>
    <t>BRUSTING STRENGTH MAY LESS FOR WEAK YARN</t>
  </si>
  <si>
    <t>RND MBT-21</t>
  </si>
  <si>
    <t>32S/1 COTTON(Y/D-WHITE)+ 32S/1 COTTON(Y/D-BLACK)+ 32S/1 COTTON(Y/D-BLUE)</t>
  </si>
  <si>
    <t>32S/1 COTTON 100%</t>
  </si>
  <si>
    <t>S:\R&amp;D_Database\Masco Fabric Strength By RND\Picture Of Hanger\0. Picture of Hangers All in One\RND MBT-21.jpg</t>
  </si>
  <si>
    <t>ANALYSING REPORT\RND MBT-21.jpg</t>
  </si>
  <si>
    <t>STICKERS\RND MBT-21.docx</t>
  </si>
  <si>
    <t>BOOKING-DESIGN FILES\RND MBT-21 Booking.doc</t>
  </si>
  <si>
    <t>BOOKING-DESIGN FILES\RND MBT-21 Design file.xls</t>
  </si>
  <si>
    <t>FINISHING REPORT\RND MBT-21.pdf</t>
  </si>
  <si>
    <t>ALL COSTING\RND MBT-21 Price.xls</t>
  </si>
  <si>
    <t>FANCY WHITE DOTTED EFFECT, LOOSE KNIT</t>
  </si>
  <si>
    <t>10-2m</t>
  </si>
  <si>
    <t>RND MCB-41E</t>
  </si>
  <si>
    <t>SJ-2759A</t>
  </si>
  <si>
    <t>EXPRT S-34069</t>
  </si>
  <si>
    <t xml:space="preserve"> Auchan</t>
  </si>
  <si>
    <t>S24_MTP_TSH0064</t>
  </si>
  <si>
    <t>INJECT LACOSTE-JERSEY STRIPE</t>
  </si>
  <si>
    <t>98/2% COTTON/POLYESTER (BLACK INJECT)</t>
  </si>
  <si>
    <t>98/2% COTTON/POLYESTER</t>
  </si>
  <si>
    <t>28s/1 98/2% COTTON/POLYESTER (BLACK INJECT) 100%</t>
  </si>
  <si>
    <t>S:\R&amp;D_Database\Masco Fabric Strength By RND\Picture Of Hanger\0. Picture of Hangers All in One\RND MCB-41E.jpg</t>
  </si>
  <si>
    <t>"S:\R&amp;D_Database\Masco Fabric Strength By RND\ANALYSING REPORT\RND MCB-41E CTN Analysis Report.pdf"</t>
  </si>
  <si>
    <t>"S:\R&amp;D_Database\Masco Fabric Strength By RND\STICKERS\RND MCB-41E Sticker.docx"</t>
  </si>
  <si>
    <t>"S:\R&amp;D_Database\Masco Fabric Strength By RND\BOOKING-DESIGN FILES\RND MCB-41E Booking (Merchant) Counter Fabric+Sample Program of Style-S24_MTP_TSH0064.pdf"</t>
  </si>
  <si>
    <t>S:\R&amp;D_Database\Masco Fabric Strength By RND\KNIT BOOKING\RND MCB-41E Knit Booking.pdf</t>
  </si>
  <si>
    <t>"S:\R&amp;D_Database\Masco Fabric Strength By RND\BOOKING-DESIGN FILES\RND MCB-41E Design File.xls"</t>
  </si>
  <si>
    <t>"S:\R&amp;D_Database\Masco Fabric Strength By RND\FINISHING REPORT\RND MCB-41E Finishing Report.pdf"</t>
  </si>
  <si>
    <t>"S:\R&amp;D_Database\Masco Fabric Strength By RND\ALL COSTING\RND MCB-41E Price.xls"</t>
  </si>
  <si>
    <t>LACOSTE-CREPE-JERSEY COMBINATION, INJECT YARN</t>
  </si>
  <si>
    <t>RND MFB CBS LAXI FRIENE TEE</t>
  </si>
  <si>
    <t>S:\R&amp;D_Database\Masco Fabric Strength By RND\Picture Of Hanger\0. Picture of Hangers All in One\RND MFB CBS LAXI FRIENE TEE.jpg</t>
  </si>
  <si>
    <t>STICKERS\RND MFB CBS LAXI FRIENGE TEE.docx</t>
  </si>
  <si>
    <t>FLOATING DESIGN</t>
  </si>
  <si>
    <t>INITIAL SET UP IS HARD, MORE STRONG YARN IS REQ</t>
  </si>
  <si>
    <t>RND MFB-10 A1 MYRL</t>
  </si>
  <si>
    <t>PRICK DESGN SINGLE JERSEY</t>
  </si>
  <si>
    <t>87/13% COTTON/POLYESTER</t>
  </si>
  <si>
    <t>S:\R&amp;D_Database\Masco Fabric Strength By RND\Picture Of Hanger\0. Picture of Hangers All in One\RND MFB-10 A1 MYRL.jpg</t>
  </si>
  <si>
    <t>STICKERS\RND MFB-10 A1 MYRL.docx</t>
  </si>
  <si>
    <t xml:space="preserve">ALL OVER PRICK EFFECTS. </t>
  </si>
  <si>
    <t xml:space="preserve">KNIT M/C INITIAL SET UP IS HARD. </t>
  </si>
  <si>
    <t>RND MFB-10 A2 MYRL</t>
  </si>
  <si>
    <t>S:\R&amp;D_Database\Masco Fabric Strength By RND\Picture Of Hanger\0. Picture of Hangers All in One\RND MFB-10 A2 MYRL.jpg</t>
  </si>
  <si>
    <t>STICKERS\RND MFB-10 A2 MYRL.docx</t>
  </si>
  <si>
    <t>INITIAL SET UP IS HARD</t>
  </si>
  <si>
    <t>RND MFB-10 A3 MYRL</t>
  </si>
  <si>
    <t>73/13/14% COTTON/VISCOSE/POLYESTER</t>
  </si>
  <si>
    <t>S:\R&amp;D_Database\Masco Fabric Strength By RND\Picture Of Hanger\0. Picture of Hangers All in One\RND MFB-10 A3 MYRL.jpg</t>
  </si>
  <si>
    <t>STICKERS\RND MFB-10 A3 MYRL.docx</t>
  </si>
  <si>
    <t>RND MFB-10 A4 MYRL</t>
  </si>
  <si>
    <t>78/14/8% COTTON/VISCOSE/POLYESTER</t>
  </si>
  <si>
    <t>S:\R&amp;D_Database\Masco Fabric Strength By RND\Picture Of Hanger\0. Picture of Hangers All in One\RND MFB-10 A4 MYRL.jpg</t>
  </si>
  <si>
    <t>STICKERS\RND MFB-10 A4 MYRL.docx</t>
  </si>
  <si>
    <t>KNIT MACHINE INITIAL SET UP IS HARD.</t>
  </si>
  <si>
    <t>RND MFB-10 D 01</t>
  </si>
  <si>
    <t>S:\R&amp;D_Database\Masco Fabric Strength By RND\Picture Of Hanger\0. Picture of Hangers All in One\RND MFB-10 D 01.jpg</t>
  </si>
  <si>
    <t>STICKERS\RND MFB-10 D 01.docx</t>
  </si>
  <si>
    <t>FINISHING REPORT\RND MFB-10 D01.pdf</t>
  </si>
  <si>
    <t xml:space="preserve">ALL OVER PERFORATION </t>
  </si>
  <si>
    <t>VERY SPECIAL YARN (WATER REP)</t>
  </si>
  <si>
    <t>RND MFB-10</t>
  </si>
  <si>
    <t>95/5% COTTON/POLYESTER</t>
  </si>
  <si>
    <t>40S/1 COTTON(DOUBLE TWISTED) (SOLID OR Y/D)+ 40S/1 POLYESTER(SPUN OR Y/D)</t>
  </si>
  <si>
    <t>40S/1 COTTON 95%
40S/1 POLYESTER(SPUN) 5%</t>
  </si>
  <si>
    <t>S:\R&amp;D_Database\Masco Fabric Strength By RND\Picture Of Hanger\0. Picture of Hangers All in One\RND MFB-10.jpg</t>
  </si>
  <si>
    <t>STICKERS\RND MFB-10 D.docx</t>
  </si>
  <si>
    <t>BOOKING-DESIGN FILES\RND MFB-10 DBHM-05 Booking.pdf</t>
  </si>
  <si>
    <t>FINISHING REPORT\RND MFB-10.pdf</t>
  </si>
  <si>
    <t>VERY STIFF AND HIGH UNIT WEIGHT</t>
  </si>
  <si>
    <t>RND MFB-47 A</t>
  </si>
  <si>
    <t>S:\R&amp;D_Database\Masco Fabric Strength By RND\Picture Of Hanger\0. Picture of Hangers All in One\RND MFB-47 A.jpg</t>
  </si>
  <si>
    <t>STICKERS\RND MFB-47A.docx</t>
  </si>
  <si>
    <t>S:\R&amp;D_Database\Masco Fabric Strength By RND\KNIT BOOKING\RND MFB-47 A Knit Booking.pdf</t>
  </si>
  <si>
    <t>FINISHING REPORT\RND MFB-47 A.pdf</t>
  </si>
  <si>
    <t>ALL COSTING\RND MFB-47A Price.xls</t>
  </si>
  <si>
    <t>FANCY ALL OVER DESIGN EFFECT ON FABRIC</t>
  </si>
  <si>
    <t>RNND MFB-47 B</t>
  </si>
  <si>
    <t>S:\R&amp;D_Database\Masco Fabric Strength By RND\Picture Of Hanger\0. Picture of Hangers All in One\RND MFB-47 B.jpg</t>
  </si>
  <si>
    <t>STICKERS\RND MFB-47B.docx</t>
  </si>
  <si>
    <t>FINISHING REPORT\RND MFB-47 B.pdf</t>
  </si>
  <si>
    <t>ALL COSTING\RND MFB-47B Price.xls</t>
  </si>
  <si>
    <t>RND MFB-47 OLD Y/D</t>
  </si>
  <si>
    <t>S:\R&amp;D_Database\Masco Fabric Strength By RND\Picture Of Hanger\0. Picture of Hangers All in One\RND MFB-47 OLD YD.jpg</t>
  </si>
  <si>
    <t>STICKERS\RND MFB-47 OLD YD.docx</t>
  </si>
  <si>
    <t>FANCY STRUCTURE AND CONTRAST LOOK</t>
  </si>
  <si>
    <t>STRONGER YARN IS REQUIRED</t>
  </si>
  <si>
    <t>RND MFB-48</t>
  </si>
  <si>
    <t>SEMI JACQUARD SINGLE JERSEY</t>
  </si>
  <si>
    <t>26S/1 COTTON(Y/D-WHITR)+ 26S/1 COTTON(Y/D-BLACK)</t>
  </si>
  <si>
    <t>S:\R&amp;D_Database\Masco Fabric Strength By RND\Picture Of Hanger\0. Picture of Hangers All in One\RND MFB-48.jpg</t>
  </si>
  <si>
    <t>ANALYSING REPORT\RND MFB-48.pdf</t>
  </si>
  <si>
    <t>STICKERS\RND MFB-48.docx</t>
  </si>
  <si>
    <t>BOOKING-DESIGN FILES\RND MFB-48 Booking.doc</t>
  </si>
  <si>
    <t>FINISHING REPORT\RND MFB-48.pdf</t>
  </si>
  <si>
    <t>ALL COSTING\RND MFB-48 Price.xls</t>
  </si>
  <si>
    <t>ALL OVER EFFECTS. FANCY LOOKING</t>
  </si>
  <si>
    <t>INITIAL M/C SET UP IS VERY DIFFICULT</t>
  </si>
  <si>
    <t>RND MFB-49 TUO</t>
  </si>
  <si>
    <t>DV-1064</t>
  </si>
  <si>
    <t>BACK CORD STRIPE SLUB JERSEY</t>
  </si>
  <si>
    <t>100% COTTON SLUB</t>
  </si>
  <si>
    <t>26s/1 100% Cotton Slub</t>
  </si>
  <si>
    <t>S:\R&amp;D_Database\Masco Fabric Strength By RND\Picture Of Hanger\0. Picture of Hangers All in One\RND MFB-49 TUO.jpg</t>
  </si>
  <si>
    <t>"S:\R&amp;D_Database\Masco Fabric Strength By RND\ANALYSING REPORT\RND MFB-49 TUO Analysis Report.pdf"</t>
  </si>
  <si>
    <t>"S:\R&amp;D_Database\Masco Fabric Strength By RND\STICKERS\RND MFB-49 TUO Sticker.docx"</t>
  </si>
  <si>
    <t>"S:\R&amp;D_Database\Masco Fabric Strength By RND\BOOKING-DESIGN FILES\RND MFB-49 TUO Booking.doc"</t>
  </si>
  <si>
    <t>S:\R&amp;D_Database\Masco Fabric Strength By RND\KNIT BOOKING\RND MFB-49 TUO Knit Booking.pdf</t>
  </si>
  <si>
    <t>"S:\R&amp;D_Database\Masco Fabric Strength By RND\BOOKING-DESIGN FILES\RND MFB-49 TUO Design.xls"</t>
  </si>
  <si>
    <t>"S:\R&amp;D_Database\Masco Fabric Strength By RND\FINISHING REPORT\RND MFB-49 TUO Finishing Report (not found).pdf"</t>
  </si>
  <si>
    <t>"S:\R&amp;D_Database\Masco Fabric Strength By RND\ALL COSTING\RND MFB-49 TUO Price.xls"</t>
  </si>
  <si>
    <t>LONG STRIPE CORD AT BACK, SLUB-LOOK</t>
  </si>
  <si>
    <t>DESIGN V/S LIMITED STRIPE REPEAT</t>
  </si>
  <si>
    <t>RND MFB-65</t>
  </si>
  <si>
    <t>DIAGONAL TWILL SINGLE JERSEY</t>
  </si>
  <si>
    <t>DIAGONAL TWILL S/J</t>
  </si>
  <si>
    <t>60/40% COTTON/POLY</t>
  </si>
  <si>
    <t>S:\R&amp;D_Database\Masco Fabric Strength By RND\Picture Of Hanger\0. Picture of Hangers All in One\RND MFB-65.jpg</t>
  </si>
  <si>
    <t>ANALYSING REPORT\RND MFB-65 Analysis Report.pdf</t>
  </si>
  <si>
    <t>STICKERS\RND MFB-65 Sticker.docx</t>
  </si>
  <si>
    <t>BOOKING-DESIGN FILES\RND MFB-65 Booking.doc</t>
  </si>
  <si>
    <t>BOOKING-DESIGN FILES\RND MFB-65 Design.xls</t>
  </si>
  <si>
    <t>FINISHING REPORT\RND MFB-65 Finishing Report.pdf</t>
  </si>
  <si>
    <t>ALL COSTING\RND MFB-65 Price.xls</t>
  </si>
  <si>
    <t>ZIG ZAG EFFECT LOOKING</t>
  </si>
  <si>
    <t>HARD TO ACHIEVE THE COMPACT TWILL EFFECT</t>
  </si>
  <si>
    <t>RND MFB-77</t>
  </si>
  <si>
    <t>ALL DOT SINGLE JERSEY</t>
  </si>
  <si>
    <t>26S/1 COTTON(Y/D-WHITR)+ 26S/1 COTTON(Y/D-NAVY)</t>
  </si>
  <si>
    <t>S:\R&amp;D_Database\Masco Fabric Strength By RND\Picture Of Hanger\0. Picture of Hangers All in One\RND MFB-77.jpg</t>
  </si>
  <si>
    <t>ANALYSING REPORT\RND MFB-77.pdf</t>
  </si>
  <si>
    <t>STICKERS\RND MFB-77.docx</t>
  </si>
  <si>
    <t>BOOKING-DESIGN FILES\RND MFB-77 DESIGN FILE.xls</t>
  </si>
  <si>
    <t xml:space="preserve">PRINTED LOOK DESIGN EFFECT </t>
  </si>
  <si>
    <t xml:space="preserve">INITIAL MACHINE SET UP IS TIME CONSUMING </t>
  </si>
  <si>
    <t>LESS PRODUCTIVITY &amp; REGULAR QUALITY STANDERD HAS TO BE MAINTAINED</t>
  </si>
  <si>
    <t>RND MFB-82</t>
  </si>
  <si>
    <t>ANIMAL NOSE SINGLE JERSEY</t>
  </si>
  <si>
    <t>26S/1 COTTON</t>
  </si>
  <si>
    <t>S:\R&amp;D_Database\Masco Fabric Strength By RND\Picture Of Hanger\0. Picture of Hangers All in One\RND MFB-82.jpg</t>
  </si>
  <si>
    <t>ANALYSING REPORT\RND MFB-82.pdf</t>
  </si>
  <si>
    <t>STICKERS\RND MFB-82.docx</t>
  </si>
  <si>
    <t>S:\R&amp;D_Database\Masco Fabric Strength By RND\KNIT BOOKING\RND MFB-82 Knit Booking.pdf</t>
  </si>
  <si>
    <t>BOOKING-DESIGN FILES\RND MFB-82 Design File.xls</t>
  </si>
  <si>
    <t>FINISHING REPORT\RND MFB-82.jpg</t>
  </si>
  <si>
    <t>ALL COSTING\RND MFB-82 Price.xls</t>
  </si>
  <si>
    <t xml:space="preserve">DESIGN, HAND FEEL </t>
  </si>
  <si>
    <t xml:space="preserve">INITIAL MACHINE SET UP, BRUSTING STRENGTH OF FABRICS  </t>
  </si>
  <si>
    <t>RND MFB-82CX</t>
  </si>
  <si>
    <t>IND TR/B-6286/24851</t>
  </si>
  <si>
    <t>ANIMAL NOSE DESIGN JERSEY</t>
  </si>
  <si>
    <t>24s/1 100% Cotton</t>
  </si>
  <si>
    <t>24s/1 100% Cotton 100%</t>
  </si>
  <si>
    <t>S:\R&amp;D_Database\Masco Fabric Strength By RND\Picture Of Hanger\0. Picture of Hangers All in One\RND MFB-82CX.jpg</t>
  </si>
  <si>
    <t>"S:\R&amp;D_Database\Masco Fabric Strength By RND\ANALYSING REPORT\RND MFB-82CX Analysis Report.pdf"</t>
  </si>
  <si>
    <t>"S:\R&amp;D_Database\Masco Fabric Strength By RND\STICKERS\RND MFB-82CX Sticker.docx"</t>
  </si>
  <si>
    <t>"S:\R&amp;D_Database\Masco Fabric Strength By RND\BOOKING-DESIGN FILES\RND MFB-82CX Booking.doc"</t>
  </si>
  <si>
    <t>S:\R&amp;D_Database\Masco Fabric Strength By RND\KNIT BOOKING\RND MFB-82CX Knit Booking.pdf</t>
  </si>
  <si>
    <t>"S:\R&amp;D_Database\Masco Fabric Strength By RND\BOOKING-DESIGN FILES\RND MFB-82CX Design File.xls"</t>
  </si>
  <si>
    <t>"S:\R&amp;D_Database\Masco Fabric Strength By RND\FINISHING REPORT\RND MFB-82CX Finishing Report.pdf"</t>
  </si>
  <si>
    <t>"S:\R&amp;D_Database\Masco Fabric Strength By RND\ALL COSTING\RND MFB-82CX Price.xls"</t>
  </si>
  <si>
    <t xml:space="preserve">DESIGN, SLIGHT BOX EFFECT AT BACK </t>
  </si>
  <si>
    <t xml:space="preserve">LESS PRODUCTIVITY &amp; REGULAR QUALITY PARAMETER HAS TO BE MAINTAINED. </t>
  </si>
  <si>
    <t>RND MFB-10C Y/D</t>
  </si>
  <si>
    <t>30s/1 100% COTTON</t>
  </si>
  <si>
    <t>30s/1 100% COTTON 100%</t>
  </si>
  <si>
    <t>S:\R&amp;D_Database\Masco Fabric Strength By RND\Picture Of Hanger\0. Picture of Hangers All in One\RND MFB-10C YD.jpg</t>
  </si>
  <si>
    <t>"S:\R&amp;D_Database\Masco Fabric Strength By RND\STICKERS\1. All Stickers New (with QR code) (from 27.10.2024)\RND MFB-10C YD.docx"</t>
  </si>
  <si>
    <t>ALL COSTING\RND MFB-10 C YD Price.xls</t>
  </si>
  <si>
    <t xml:space="preserve">DOUBLE Y/D PRICK EFFECTS. </t>
  </si>
  <si>
    <t>MISS LOOP IN BACK SIDE</t>
  </si>
  <si>
    <t>RND MFB-162</t>
  </si>
  <si>
    <t>IND TR/B-6358/25180</t>
  </si>
  <si>
    <t>MULTIFEEDER BUBBLE-JERSEY STRIPE</t>
  </si>
  <si>
    <t>24s/1 100% COTTON (BCI)</t>
  </si>
  <si>
    <t>24s/1 100% COTTON (BCI) 100%</t>
  </si>
  <si>
    <t>S:\R&amp;D_Database\Masco Fabric Strength By RND\Picture Of Hanger\0. Picture of Hangers All in One\RND MFB-162.jpg</t>
  </si>
  <si>
    <t>"S:\R&amp;D_Database\Masco Fabric Strength By RND\ANALYSING REPORT\RND MFB-162 Analysis Report.pdf"</t>
  </si>
  <si>
    <t>"S:\R&amp;D_Database\Masco Fabric Strength By RND\STICKERS\RND MFB-162 Sticker.docx"</t>
  </si>
  <si>
    <t>"S:\R&amp;D_Database\Masco Fabric Strength By RND\BOOKING-DESIGN FILES\RND MFB-162 Booking.doc"</t>
  </si>
  <si>
    <t>S:\R&amp;D_Database\Masco Fabric Strength By RND\KNIT BOOKING\RND MFB-162 Knit Booking.pdf</t>
  </si>
  <si>
    <t>"S:\R&amp;D_Database\Masco Fabric Strength By RND\BOOKING-DESIGN FILES\RND MFB-162 Design File.xls"</t>
  </si>
  <si>
    <t>"S:\R&amp;D_Database\Masco Fabric Strength By RND\FINISHING REPORT\RND MFB-162 Finishing Report.pdf"</t>
  </si>
  <si>
    <t>"S:\R&amp;D_Database\Masco Fabric Strength By RND\ALL COSTING\RND MFB-162 Price.xls"</t>
  </si>
  <si>
    <t>BIGGER STRIPE BUBBLE-JERSEY COMBINATION</t>
  </si>
  <si>
    <t>MUTIFEEDER KNIT MACHINE AVAILABILITY</t>
  </si>
  <si>
    <t>RND MSB BB2020DEV-WA06</t>
  </si>
  <si>
    <t>BTH-13845</t>
  </si>
  <si>
    <t>DESIGN STRIPE SINGLE JERSEY</t>
  </si>
  <si>
    <t>S:\R&amp;D_Database\Masco Fabric Strength By RND\Picture Of Hanger\0. Picture of Hangers All in One\RND MSB BB2020DEV-WA06.jpg</t>
  </si>
  <si>
    <t>STICKERS\RND MSB BB2020DEV-WA06.docx</t>
  </si>
  <si>
    <t>FINISHING REPORT\RND MSB BB-2020DEV WA06.jpg</t>
  </si>
  <si>
    <t>MULTI COLOR STRIPE</t>
  </si>
  <si>
    <t>COUNT OF YARN AND UNIT WEIGHT OF THE FABRICS</t>
  </si>
  <si>
    <t>RND MSB TFT-7602-19</t>
  </si>
  <si>
    <t>STL-CA-BABY-2083498</t>
  </si>
  <si>
    <t>S:\R&amp;D_Database\Masco Fabric Strength By RND\Picture Of Hanger\0. Picture of Hangers All in One\RND MSB TFL-7602-19.jpg</t>
  </si>
  <si>
    <t>STICKERS\RND MSB TFL-7602-19.docx</t>
  </si>
  <si>
    <t>DOUBLE STRIPE DESIGN</t>
  </si>
  <si>
    <t>REPEAT SIZE VS FINISHED DIA OF FABRICS</t>
  </si>
  <si>
    <t>RND MSB-16</t>
  </si>
  <si>
    <t>SMS</t>
  </si>
  <si>
    <t>BROKEN LINE STRIPE JERSEY</t>
  </si>
  <si>
    <t>90/10% COTTON/VISCOSE</t>
  </si>
  <si>
    <t>COTTON 90%
VISCOSE 10%</t>
  </si>
  <si>
    <t>S:\R&amp;D_Database\Masco Fabric Strength By RND\Picture Of Hanger\0. Picture of Hangers All in One\RND MSB-16.jpg</t>
  </si>
  <si>
    <t>STICKERS\RND MSB-16.docx</t>
  </si>
  <si>
    <t xml:space="preserve">DASHES LINE STRIPE  </t>
  </si>
  <si>
    <t>INITIAL SET UP IS HARDER THEN REGULAR</t>
  </si>
  <si>
    <t>LESS PRODUCTIVITY AND HIGHER SHRINKAGE TENDENCY THEN REGULAR FABRICS</t>
  </si>
  <si>
    <t>RND MSB-38</t>
  </si>
  <si>
    <t>KB-2018-Q4-005</t>
  </si>
  <si>
    <t>26S/1 80/20% COTTON/POLYESTER+ 26S/1 POLYESTER(SPUN)</t>
  </si>
  <si>
    <t>26S/1 80/20% COTTON/POLYESTER 88%
 26S/1 POLYESTER(SPUN) 12%</t>
  </si>
  <si>
    <t>S:\R&amp;D_Database\Masco Fabric Strength By RND\Picture Of Hanger\0. Picture of Hangers All in One\RND MSB-38.jpg</t>
  </si>
  <si>
    <t>STICKERS\RND MSB-38.docx</t>
  </si>
  <si>
    <t>BOOKING-DESIGN FILES\RND MSB-38 Booking.doc</t>
  </si>
  <si>
    <t>S:\R&amp;D_Database\Masco Fabric Strength By RND\KNIT BOOKING\RND MSB-38 Knit Booking.pdf</t>
  </si>
  <si>
    <t>BOOKING-DESIGN FILES\RND MSB-38 Design File.xls</t>
  </si>
  <si>
    <t>FINISHING REPORT\RND MSB-38.pdf</t>
  </si>
  <si>
    <t>ALL COSTING\RND MSB-38 PRICE.xls</t>
  </si>
  <si>
    <t xml:space="preserve">STRUCTURAL STRIPE EFFECT </t>
  </si>
  <si>
    <t>LESS FABRICS PRODUCTIVITY AND MEDIUM WASTAGE PERCENTAGE IN FABRIC</t>
  </si>
  <si>
    <t>RND MSB-38 TUO</t>
  </si>
  <si>
    <t>S-18681</t>
  </si>
  <si>
    <t>COHANA</t>
  </si>
  <si>
    <t xml:space="preserve">28S/1 100% COTTON
</t>
  </si>
  <si>
    <t>28S/1 100% COTTON 100%</t>
  </si>
  <si>
    <t>S:\R&amp;D_Database\Masco Fabric Strength By RND\Picture Of Hanger\0. Picture of Hangers All in One\RND MSB-38 TUO.jpg</t>
  </si>
  <si>
    <t>ANALYSING REPORT\RND MSB-38 TUO ANALYSIING REPORT.pdf</t>
  </si>
  <si>
    <t>STICKERS\RND MSB-38 TUO STICKER.docx</t>
  </si>
  <si>
    <t>BOOKING-DESIGN FILES\RND MSB-38 TUO BOOKING FILE.doc</t>
  </si>
  <si>
    <t>S:\R&amp;D_Database\Masco Fabric Strength By RND\KNIT BOOKING\RND MSB-38 TUO KNIT BOOKING.pdf</t>
  </si>
  <si>
    <t>BOOKING-DESIGN FILES\RND MSB-38 TUO DESIGN FILE.xls</t>
  </si>
  <si>
    <t>FINISHING REPORT\RND MSB-38 TUO FINISHING REPORT.pdf</t>
  </si>
  <si>
    <t xml:space="preserve">INITIAL M/C SETUP </t>
  </si>
  <si>
    <t>RND MSB-42</t>
  </si>
  <si>
    <t>Q1-2019-506</t>
  </si>
  <si>
    <t>STITCHING SINGLE JERSEY</t>
  </si>
  <si>
    <t>100D FILAMENT+ 50D ELASTANE+ 20D ELASTANE</t>
  </si>
  <si>
    <t>S:\R&amp;D_Database\Masco Fabric Strength By RND\Picture Of Hanger\0. Picture of Hangers All in One\RND MSB-42.jpg</t>
  </si>
  <si>
    <t>STICKERS\RND MSB-42.docx</t>
  </si>
  <si>
    <t>BOOKING-DESIGN FILES\RND MSB-42 Booking.doc</t>
  </si>
  <si>
    <t>BOOKING-DESIGN FILES\RND MSB-42 Design.xls</t>
  </si>
  <si>
    <t>ALL COSTING\RND MSB-42 Price.xls</t>
  </si>
  <si>
    <t xml:space="preserve">DESIGN, STRETCHABILITY AND LIGHT WEIGHT </t>
  </si>
  <si>
    <t>SOURCING BETTER QUALITY YARN</t>
  </si>
  <si>
    <t>LESS FABRICS PRODUCTIVITY AND SPECIAL FINISHING MAY REQUIRED FOR QUALITY ACHIEVEMENT</t>
  </si>
  <si>
    <t>RND MSB-54</t>
  </si>
  <si>
    <t>34S/1 100% COTTON (BCI) + 10S/1 100% COTTON (BCI)</t>
  </si>
  <si>
    <t>34S/1 100% COTTON (BCI)  80%
10S/1 100% COTTON (BCI) 20%</t>
  </si>
  <si>
    <t>S:\R&amp;D_Database\Masco Fabric Strength By RND\Picture Of Hanger\0. Picture of Hangers All in One\RND MSB-54.jpg</t>
  </si>
  <si>
    <t>ANALYSING REPORT\RND MSB-54.pdf</t>
  </si>
  <si>
    <t>STICKERS\RND MSB-54.docx</t>
  </si>
  <si>
    <t>BOOKING-DESIGN FILES\RND MSB-54 Booking_.doc</t>
  </si>
  <si>
    <t>S:\R&amp;D_Database\Masco Fabric Strength By RND\KNIT BOOKING\RND MSB-54 KNIT BOOKING.pdf</t>
  </si>
  <si>
    <t>BOOKING-DESIGN FILES\RND MSB-54 Design File.xls</t>
  </si>
  <si>
    <t>BETTER QUALITY YARN IS PREFERED</t>
  </si>
  <si>
    <t>LESS GREY FABRICS PRODUCTIVITY AND LITTLE BIT HIGHER SHRINKAGE TENDENCY</t>
  </si>
  <si>
    <t>RND TGT-08 B</t>
  </si>
  <si>
    <t>COTTON-MALANGE &amp; POLYESTER</t>
  </si>
  <si>
    <t>24S/1 10% MELANGE+ 24S/1 COTTON(Y/D-BLACK)</t>
  </si>
  <si>
    <t>24S/1 10% MELANGE 76%
24S/1 COTTON(Y/D-BLACK) 24%</t>
  </si>
  <si>
    <t>S:\R&amp;D_Database\Masco Fabric Strength By RND\Picture Of Hanger\0. Picture of Hangers All in One\RND TGT-08 B.jpg</t>
  </si>
  <si>
    <t>BOOKING-DESIGN FILES\RND TGT-08 Design file.xls</t>
  </si>
  <si>
    <t>STRIPE EFFECT</t>
  </si>
  <si>
    <t>RND TGT-08</t>
  </si>
  <si>
    <t>24S/1 100% COTTON (Y/D NAVY) + 24S/1 COTTON (Y/D YELLOW)</t>
  </si>
  <si>
    <t>24S/1 100% COTTON (Y/D NAVY) 76%
24S/1 COTTON (Y/D YELLOW) 24%</t>
  </si>
  <si>
    <t>S:\R&amp;D_Database\Masco Fabric Strength By RND\Picture Of Hanger\0. Picture of Hangers All in One\RND TGT-08.jpg</t>
  </si>
  <si>
    <t>ANALYSING REPORT\RND TGT-08.pdf</t>
  </si>
  <si>
    <t>STICKERS\RND TGT-08.docx</t>
  </si>
  <si>
    <t>LESS GREY FABRICS PRODUCTIVITY AND LITTLE MORE HIGHER SHRINKAGE TENDENCY</t>
  </si>
  <si>
    <t>RND TGT-10 EXT-01</t>
  </si>
  <si>
    <t>LACE STRIPE SINGLE JERSEY</t>
  </si>
  <si>
    <t>22S/1 COTTON(Y/D-WHITE)+ 28S/1 COTTON(Y/D-NAY)</t>
  </si>
  <si>
    <t>22S/1 COTTON(Y/D-WHITE) 27%
 28S/1 COTTON(Y/D-NAY) 73%</t>
  </si>
  <si>
    <t>S:\R&amp;D_Database\Masco Fabric Strength By RND\Picture Of Hanger\0. Picture of Hangers All in One\RND TGT-10 EXT-01.jpg</t>
  </si>
  <si>
    <t>ANALYSING REPORT\RND TGT-10 EXT-1.pdf</t>
  </si>
  <si>
    <t>STICKERS\RND TGT-10 EXT-01.docx</t>
  </si>
  <si>
    <t>BOOKING-DESIGN FILES\RND TGT-10 EXT-1 Design file.xls</t>
  </si>
  <si>
    <t>DESIGN AND FAKE INDIGO</t>
  </si>
  <si>
    <t>POSSIBILITY OF COLOR STAINING</t>
  </si>
  <si>
    <t>RND TGT-11 CA</t>
  </si>
  <si>
    <t>BRAID SINGLE JERSEY</t>
  </si>
  <si>
    <t>20S/1 COTTON+ 24S/1 COTTON(2 PLY)</t>
  </si>
  <si>
    <t>20S/1 COTTON 74%
 24S/1 COTTON(2 PLY) 26%</t>
  </si>
  <si>
    <t>S:\R&amp;D_Database\Masco Fabric Strength By RND\Picture Of Hanger\0. Picture of Hangers All in One\RND TGT-11 CA.jpg</t>
  </si>
  <si>
    <t>ANALYSING REPORT\RND TGT-11 CA.pdf</t>
  </si>
  <si>
    <t>STICKERS\RND TGT-11 CA.docx</t>
  </si>
  <si>
    <t>BOOKING-DESIGN FILES\RND TGT-11 CA Booking.doc</t>
  </si>
  <si>
    <t>S:\R&amp;D_Database\Masco Fabric Strength By RND\KNIT BOOKING\RND TGT-11 CA Knit Booking.pdf</t>
  </si>
  <si>
    <t>BOOKING-DESIGN FILES\RND TGT-11 CA Design.xls</t>
  </si>
  <si>
    <t>FINISHING REPORT\RND TGT-11 CA.pdf</t>
  </si>
  <si>
    <t>ALL COSTING\RND TGT-11 CA Price.xls</t>
  </si>
  <si>
    <t>BRAID DESIGN</t>
  </si>
  <si>
    <t xml:space="preserve">INITIAL M/C SET UP IS HARDER THEN REGULAR </t>
  </si>
  <si>
    <t>LESS GREY FABRICS PRODUCTIVITY AND HIGHER SHRINKAGE TENDENCY</t>
  </si>
  <si>
    <t>RND TGT-11 SCRL</t>
  </si>
  <si>
    <t>CNCPT-1947</t>
  </si>
  <si>
    <t>S:\R&amp;D_Database\Masco Fabric Strength By RND\Picture Of Hanger\0. Picture of Hangers All in One\RND TGT-11 SCRL.jpg</t>
  </si>
  <si>
    <t>ANALYSING REPORT\RND TGT-11 SCRL.pdf</t>
  </si>
  <si>
    <t>STICKERS\RND TGT-11 SCRL.docx</t>
  </si>
  <si>
    <t>BOOKING-DESIGN FILES\RND TGT-11 SCRL Booking.doc</t>
  </si>
  <si>
    <t>BOOKING-DESIGN FILES\RND TGT-11 SCRL Design.xls</t>
  </si>
  <si>
    <t>ALL COSTING\RND TGT-11 SCRL Price.xls</t>
  </si>
  <si>
    <t xml:space="preserve">INITIAL MACHINE SET UP IS HARDER THEN REGULAR </t>
  </si>
  <si>
    <t>RND TGT-16</t>
  </si>
  <si>
    <t>DESIGN SINGLE JERSEY-91518KRSSTI54</t>
  </si>
  <si>
    <t>FANCY STRIPE SINGLE JERSEY</t>
  </si>
  <si>
    <t>S:\R&amp;D_Database\Masco Fabric Strength By RND\Picture Of Hanger\0. Picture of Hangers All in One\RND TGT-16.jpg</t>
  </si>
  <si>
    <t>ANALYSING REPORT\RND TGT-16.pdf</t>
  </si>
  <si>
    <t>FINISHING REPORT\RND TGT-16.pdf</t>
  </si>
  <si>
    <t>FANCY STRIPE AND SOFT HAND FEEL</t>
  </si>
  <si>
    <t>RND TGT-501 A</t>
  </si>
  <si>
    <t>STRETCH TWILL FRENCH TERRY</t>
  </si>
  <si>
    <t>59.5"</t>
  </si>
  <si>
    <t>26S/1 COTTON+ 40D ELASTANE(HF)</t>
  </si>
  <si>
    <t>26S/1 COTTON 95%
40D ELASTANE(HF) 5%</t>
  </si>
  <si>
    <t>S:\R&amp;D_Database\Masco Fabric Strength By RND\Picture Of Hanger\0. Picture of Hangers All in One\RND TGT-501 A.jpg</t>
  </si>
  <si>
    <t>ANALYSING REPORT\RND TGT-501 A.pdf</t>
  </si>
  <si>
    <t>STICKERS\RND TGT-501A.docx</t>
  </si>
  <si>
    <t>BOOKING-DESIGN FILES\RND TGT-501A Design file.xls</t>
  </si>
  <si>
    <t>FINISHING REPORT\RNG TGT-501 A.jpg</t>
  </si>
  <si>
    <t>ALL COSTING\RND TGT-501A.xls</t>
  </si>
  <si>
    <t>DIAGONAL EFFECT &amp; ELASTICITY</t>
  </si>
  <si>
    <t>LESS PRODUCTIVITY &amp; HIGHER WASTAGE PERCENTAGE. LENGTHWISE HIGHER SHRINKAGE TENDENCY</t>
  </si>
  <si>
    <t>RND TGT-501</t>
  </si>
  <si>
    <t>BATCH NO-1166</t>
  </si>
  <si>
    <t>COTTON POLYESTER STRETCH TWILL FRENCH TERRY</t>
  </si>
  <si>
    <t>63/30/5% COTTON/POLYESTER(FILAMENT)/ELASTANE</t>
  </si>
  <si>
    <t>S:\R&amp;D_Database\Masco Fabric Strength By RND\Picture Of Hanger\0. Picture of Hangers All in One\RND TGT-501.jpg</t>
  </si>
  <si>
    <t>ANALYSING REPORT\RND TGT-501.pdf</t>
  </si>
  <si>
    <t>STICKERS\RND TGT-501.docx</t>
  </si>
  <si>
    <t>BOOKING-DESIGN FILES\RND TGT-501-502 design file.png</t>
  </si>
  <si>
    <t>FINISHING REPORT\RND TGT-501.pdf</t>
  </si>
  <si>
    <t>DIAGONAL EFFECT IN SINGLE JERSEY FABRICS</t>
  </si>
  <si>
    <t>RND TGT-502</t>
  </si>
  <si>
    <t>75/22/3% COTTON/POLYESTER(FILAMENT)/ELASTANE</t>
  </si>
  <si>
    <t>S:\R&amp;D_Database\Masco Fabric Strength By RND\Picture Of Hanger\0. Picture of Hangers All in One\RND TGT-502.jpg</t>
  </si>
  <si>
    <t>ANALYSING REPORT\RND TGT-502.pdf</t>
  </si>
  <si>
    <t>STICKERS\RND TGT-502.docx</t>
  </si>
  <si>
    <t>FINISHING REPORT\RND TGT-502.pdf</t>
  </si>
  <si>
    <t>23.STRUCTURAL SINGLE JERSEY</t>
  </si>
  <si>
    <t>20072001080 A</t>
  </si>
  <si>
    <t>ILLUSION DESIGN SINGLE JERSEY</t>
  </si>
  <si>
    <t>26S/1, 100% COTTON</t>
  </si>
  <si>
    <t>26S/1, 100% COTTON 100%</t>
  </si>
  <si>
    <t>S:\R&amp;D_Database\Masco Fabric Strength By RND\Picture Of Hanger\0. Picture of Hangers All in One\20072001080 A.jpg</t>
  </si>
  <si>
    <t>STICKERS\20072001080 A.docx</t>
  </si>
  <si>
    <t>BOOKING-DESIGN FILES\20072001080 DESIGN FILE.pdf</t>
  </si>
  <si>
    <t>ILLUSION EFFECT</t>
  </si>
  <si>
    <t>20072001080 B</t>
  </si>
  <si>
    <t>S:\R&amp;D_Database\Masco Fabric Strength By RND\Picture Of Hanger\0. Picture of Hangers All in One\20072001080 B.jpg</t>
  </si>
  <si>
    <t>STICKERS\20072001080 B.docx</t>
  </si>
  <si>
    <t>ALL COSTING\RND 20072001080 B Price.xls</t>
  </si>
  <si>
    <t>20072001080 C</t>
  </si>
  <si>
    <t>S:\R&amp;D_Database\Masco Fabric Strength By RND\Picture Of Hanger\0. Picture of Hangers All in One\20072001080 C.jpg</t>
  </si>
  <si>
    <t>STICKERS\20072001080 C.docx</t>
  </si>
  <si>
    <t>ALL COSTING\RND 20072001080 C Price.xls</t>
  </si>
  <si>
    <t>RND HMB-37A</t>
  </si>
  <si>
    <t>IND TR/B-5018/21301</t>
  </si>
  <si>
    <t xml:space="preserve">C&amp;A </t>
  </si>
  <si>
    <t>KNIT SEER SUCKER SINGLE JERSEY</t>
  </si>
  <si>
    <t>100% COTTON (ORGANIC)</t>
  </si>
  <si>
    <t>69”</t>
  </si>
  <si>
    <t>30s/1 100% Cotton Organic</t>
  </si>
  <si>
    <t>S:\R&amp;D_Database\Masco Fabric Strength By RND\Picture Of Hanger\0. Picture of Hangers All in One\RND HMB-37A.jpg</t>
  </si>
  <si>
    <t>ANALYSING REPORT\RND HMB-37 A Analysis Report.pdf</t>
  </si>
  <si>
    <t>STICKERS\RND HMB-37A Sticker.docx</t>
  </si>
  <si>
    <t>BOOKING-DESIGN FILES\RND HMB-37 A Booking.doc</t>
  </si>
  <si>
    <t>S:\R&amp;D_Database\Masco Fabric Strength By RND\KNIT BOOKING\RND HMB-37 A Knit Booking.pdf</t>
  </si>
  <si>
    <t>BOOKING-DESIGN FILES\RND HMB-37 A Design File.xls</t>
  </si>
  <si>
    <t>FINISHING REPORT\RND HMB-37 A Finishing Report One Pager.xlsx</t>
  </si>
  <si>
    <t>ALL COSTING\RND HMB-37A Price.xls</t>
  </si>
  <si>
    <t>SEER SUCKER DESIGN IN KNITTED FABRIC</t>
  </si>
  <si>
    <t>UNIT WEIGHT V/S SEERSUCKER EFFECT</t>
  </si>
  <si>
    <t>LESS PRODUCTIVITY &amp; HIGHER WASTAGE PERCENTAGE. HIGHER SHRINKAGE TENDENCY DUE TO CREPE.</t>
  </si>
  <si>
    <t>RND HMB-37 HM</t>
  </si>
  <si>
    <t>IND TR-19799</t>
  </si>
  <si>
    <t xml:space="preserve">230 GSM </t>
  </si>
  <si>
    <t>70/25/5% COTTON(ORG)/POLYESTER(REC)/ELASTANE</t>
  </si>
  <si>
    <t>47”</t>
  </si>
  <si>
    <t>S:\R&amp;D_Database\Masco Fabric Strength By RND\Picture Of Hanger\0. Picture of Hangers All in One\RND HMB-37 HM.jpg</t>
  </si>
  <si>
    <t>STICKERS\RND HMB-37 HM Sticker.docx</t>
  </si>
  <si>
    <t>S:\R&amp;D_Database\Masco Fabric Strength By RND\KNIT BOOKING\RND HMB-37 HM Knit Booking.pdf</t>
  </si>
  <si>
    <t>FINISHING REPORT\RND HMB-37 HM Finishing Report One Pager.xlsx</t>
  </si>
  <si>
    <t>ALL COSTING\RND HMB-37 HM Price.xls</t>
  </si>
  <si>
    <t>DESIGN OUTCOME VS WEIGHT CONISTENCY</t>
  </si>
  <si>
    <t>RND HMB-37 LC</t>
  </si>
  <si>
    <t>DV-1231</t>
  </si>
  <si>
    <t>LC WAIKIKI</t>
  </si>
  <si>
    <t>Galaxy</t>
  </si>
  <si>
    <t>68/27/5% COTTON/POLYESTER/ELASTANE</t>
  </si>
  <si>
    <t>50S/1 100% COTTON
50D/72F 100% POLYESTER FILAMENT SD.DTY.SIM
20D SPANDEX</t>
  </si>
  <si>
    <t>S:\R&amp;D_Database\Masco Fabric Strength By RND\Picture Of Hanger\0. Picture of Hangers All in One\RND HMB-37 LC.jpg</t>
  </si>
  <si>
    <t>ANALYSING REPORT\RND HMB-37 LC Analysis Report.pdf</t>
  </si>
  <si>
    <t>STICKERS\RND HMB-37 LC Sticker.docx</t>
  </si>
  <si>
    <t>BOOKING-DESIGN FILES\RND HMB-37 LC Booking.doc</t>
  </si>
  <si>
    <t>S:\R&amp;D_Database\Masco Fabric Strength By RND\KNIT BOOKING\RND HMB-37 LC Knit Booking.pdf</t>
  </si>
  <si>
    <t>FINISHING REPORT\RND HMB-37 LC Finishing Report.pdf</t>
  </si>
  <si>
    <t>ALL COSTING\RND HMB-37 LC Price.xls</t>
  </si>
  <si>
    <t>KNIT MACHINE GAUGE VS DESIGN CREPE</t>
  </si>
  <si>
    <t>RND HMB-37 LC G140</t>
  </si>
  <si>
    <t>EXPRT S-29065</t>
  </si>
  <si>
    <t>GALAXY</t>
  </si>
  <si>
    <t>60/35/5% COTTON/POLYESTER(RECYCLE)/ELASTANE</t>
  </si>
  <si>
    <t>44S/1 100% COTTON COMPACT 60%
75D/36F 100% POLYESTER FILAMENT RECYCLED SD.DTY.NIM 35%
20D SPANDEX 5%</t>
  </si>
  <si>
    <t>S:\R&amp;D_Database\Masco Fabric Strength By RND\Picture Of Hanger\0. Picture of Hangers All in One\RND HMB-37 LC G140.jpg</t>
  </si>
  <si>
    <t>STICKERS\RND HMB-37 LC G140 Sticker.docx</t>
  </si>
  <si>
    <t>S:\R&amp;D_Database\Masco Fabric Strength By RND\KNIT BOOKING\RND HMB-37 LC G140 Knit Booking.pdf</t>
  </si>
  <si>
    <t>BOOKING-DESIGN FILES\RND HMB-37 LC Design File.xls</t>
  </si>
  <si>
    <t>FINISHING REPORT\RND HMB-37 LC G140 Finishing Report.pdf</t>
  </si>
  <si>
    <t>ALL COSTING\RND HMB-37 LC G140 Price.xls</t>
  </si>
  <si>
    <t>RND APP-0508 SS-2020, HMB-37 VIS</t>
  </si>
  <si>
    <t>SEER SUCKER SINGLE JERSEY</t>
  </si>
  <si>
    <t>34S/1, 100% VISCOSE</t>
  </si>
  <si>
    <t>34S/1, 100% VISCOSE 100%</t>
  </si>
  <si>
    <t>S:\R&amp;D_Database\Masco Fabric Strength By RND\Picture Of Hanger\0. Picture of Hangers All in One\RND APP-0508 SS-2020, HMB-37 VIS.jpg</t>
  </si>
  <si>
    <t>STICKERS\RND APP-0508 SS-2020.docx</t>
  </si>
  <si>
    <t>S:\R&amp;D_Database\Masco Fabric Strength By RND\KNIT BOOKING\RND APP-0508 (RND HMB-37 VIS) Knit Booking.pdf</t>
  </si>
  <si>
    <t>ALL COSTING\RND APP-0508 SS-2020  HMB-37 VIS.xls</t>
  </si>
  <si>
    <t>VARTICAL DESIGN, DRAPEABLE &amp; CREPE LOOK</t>
  </si>
  <si>
    <t>INITIAL MACHINE SET UP, APPROPRIATE GSM &amp; NE</t>
  </si>
  <si>
    <t>LESS PRODUCTIVITY AND VERY HIGHER SHRINKAGE TENDENCY.  PP SAMPLE IS REQUIRED BEFORE BULK CONFIRMATION</t>
  </si>
  <si>
    <t>RND HMB-37 SS-2020</t>
  </si>
  <si>
    <t>34S/1 COTTON(COMB COMPACT)</t>
  </si>
  <si>
    <t>34S/1 COTTON(COMB COMPACT) 100%</t>
  </si>
  <si>
    <t>S:\R&amp;D_Database\Masco Fabric Strength By RND\Picture Of Hanger\0. Picture of Hangers All in One\RND HMB-37 SS2020.jpg</t>
  </si>
  <si>
    <t>KNIT BOOKING\RND HMB-37 SS2020 Knit Booking.pdf</t>
  </si>
  <si>
    <t>STICKERS\RND HMB-37 SS2020.docx</t>
  </si>
  <si>
    <t>BOOKING-DESIGN FILES\RND HMB-37 SS-2020 Season -1 Booking-Design file.pdf</t>
  </si>
  <si>
    <t>ALL COSTING\RND HMB-37 SS2020 Price.xls</t>
  </si>
  <si>
    <t xml:space="preserve">SEER SUCKER DESIGN IN KNIT </t>
  </si>
  <si>
    <t>LESS PRODUCTIVITY AND HIGH SHRINKAGE TENDENCY</t>
  </si>
  <si>
    <t>RND HMB-37 CA</t>
  </si>
  <si>
    <t>DV-1076</t>
  </si>
  <si>
    <t>26S/1 100% COTTON</t>
  </si>
  <si>
    <t>26S/1 100% COTTON 100%</t>
  </si>
  <si>
    <t>S:\R&amp;D_Database\Masco Fabric Strength By RND\Picture Of Hanger\0. Picture of Hangers All in One\RND HMB-37 CA.jpg</t>
  </si>
  <si>
    <t>ANALYSING REPORT\RND HMB-37 CA Analysis Report.pdf</t>
  </si>
  <si>
    <t>STICKERS\RND HMB-37 CA STICKER.docx</t>
  </si>
  <si>
    <t>BOOKING-DESIGN FILES\RND HMB-37 CA Booking.doc</t>
  </si>
  <si>
    <t>BOOKING-DESIGN FILES\RND HMB-37 CA Design.xls</t>
  </si>
  <si>
    <t>FINISHING REPORT\RND HMB-37 CA Finishing Report.pdf</t>
  </si>
  <si>
    <t>ALL COSTING\RND HMB-37 CA Price.xls</t>
  </si>
  <si>
    <t xml:space="preserve">GRAINLINE VS VERTICAL DESIGN EFFECTS. </t>
  </si>
  <si>
    <t>RND HMB-251</t>
  </si>
  <si>
    <t>VERTICAL LACOSTE JERSEY</t>
  </si>
  <si>
    <t>64.5"</t>
  </si>
  <si>
    <t>24S/1 COTTON</t>
  </si>
  <si>
    <t>S:\R&amp;D_Database\Masco Fabric Strength By RND\Picture Of Hanger\0. Picture of Hangers All in One\RND HMB-251.jpg</t>
  </si>
  <si>
    <t>ANALYSING REPORT\RND HMB-251.pdf</t>
  </si>
  <si>
    <t>STICKERS\RND HMB-251.docx</t>
  </si>
  <si>
    <t>BOOKING-DESIGN FILES\RND HMB-251 Design file.xls</t>
  </si>
  <si>
    <t>FINISHING REPORT\RND HMB-251.pdf</t>
  </si>
  <si>
    <t xml:space="preserve">VARTICAL EFFECT IN LACOSTE FABRICS </t>
  </si>
  <si>
    <t>RND INN-19 A</t>
  </si>
  <si>
    <t>DERIVATIVES-24 Y/D SINGLE JERSEY</t>
  </si>
  <si>
    <t>S:\R&amp;D_Database\Masco Fabric Strength By RND\Picture Of Hanger\0. Picture of Hangers All in One\RND INN-19 A.jpg</t>
  </si>
  <si>
    <t>STICKERS\RND INN-19 A.docx</t>
  </si>
  <si>
    <t>CELL EFFECT, Y/D CONTRAST LOOK</t>
  </si>
  <si>
    <t>STRIPE REPEAT &amp; WIDTH OF FINISH FABRICS</t>
  </si>
  <si>
    <t>RND INN-19 B</t>
  </si>
  <si>
    <t>S:\R&amp;D_Database\Masco Fabric Strength By RND\Picture Of Hanger\0. Picture of Hangers All in One\RND INN-19 B.jpg</t>
  </si>
  <si>
    <t>RND INN-20</t>
  </si>
  <si>
    <t>S:\R&amp;D_Database\Masco Fabric Strength By RND\Picture Of Hanger\0. Picture of Hangers All in One\RND INN-20.jpg</t>
  </si>
  <si>
    <t>ANALYSING REPORT\RND INN-20.jpg</t>
  </si>
  <si>
    <t>STICKERS\RND INN-20.docx</t>
  </si>
  <si>
    <t>CHECK EFFECT</t>
  </si>
  <si>
    <t>RND INN-22</t>
  </si>
  <si>
    <t>BATCH NO-1009</t>
  </si>
  <si>
    <t>NEEDLE DROP SINGLE JERSEY</t>
  </si>
  <si>
    <t>S:\R&amp;D_Database\Masco Fabric Strength By RND\Picture Of Hanger\0. Picture of Hangers All in One\RND INN-22.jpg</t>
  </si>
  <si>
    <t>ANALYSING REPORT\RND INN-22.pdf</t>
  </si>
  <si>
    <t>STICKERS\RND INN-22.docx</t>
  </si>
  <si>
    <t>BOOKING-DESIGN FILES\RND INN-22 Booking.doc</t>
  </si>
  <si>
    <t>FINISHING REPORT\RND INN-22.pdf</t>
  </si>
  <si>
    <t>ALL COSTING\RND INN-22 price FILE.xls</t>
  </si>
  <si>
    <t>VARTICAL DROP EFFECT</t>
  </si>
  <si>
    <t>AS REGULAR</t>
  </si>
  <si>
    <t>LITTLE BIT MORE SHRINKAGE TENDENCY</t>
  </si>
  <si>
    <t>RND INN-22 A</t>
  </si>
  <si>
    <t>DV-1099</t>
  </si>
  <si>
    <t>U AMELIA PJ PANT</t>
  </si>
  <si>
    <t>NEEDLE DROP STRETCH SJ</t>
  </si>
  <si>
    <t>92/8% MODAL/ELASTANE</t>
  </si>
  <si>
    <t>40S/1 100% MICRO MODAL
30D SPANDEX</t>
  </si>
  <si>
    <t>S:\R&amp;D_Database\Masco Fabric Strength By RND\Picture Of Hanger\0. Picture of Hangers All in One\RND INN-22 A.jpg</t>
  </si>
  <si>
    <t>ANALYSING REPORT\RND INN-22 A Analysis Report.pdf</t>
  </si>
  <si>
    <t>STICKERS\RND INN-22 A STICKER.docx</t>
  </si>
  <si>
    <t>BOOKING-DESIGN FILES\RND INN-22 A Booking.doc</t>
  </si>
  <si>
    <t>S:\R&amp;D_Database\Masco Fabric Strength By RND\KNIT BOOKING\RND INN-22 A Knit Booking.pdf</t>
  </si>
  <si>
    <t>FINISHING REPORT\RND INN-22 A Finishing Report.pdf</t>
  </si>
  <si>
    <t>ALL COSTING\RND INN-22 A Price.xls</t>
  </si>
  <si>
    <t>NEEDLE DROP S/J, SUPER SOFT HANDFEEL &amp; DRAPE</t>
  </si>
  <si>
    <t>YARN SOURCING IS TIME CONSUMING</t>
  </si>
  <si>
    <t>LESS PRODUCTIVITY &amp; HIGHER WASTAGE PERCENTAGE. MODERATELY HIGH SHRINKAGE TENDENCY.</t>
  </si>
  <si>
    <t>RND INN-28</t>
  </si>
  <si>
    <t>LOT NO-199</t>
  </si>
  <si>
    <t>HASH DESIGN</t>
  </si>
  <si>
    <t>S:\R&amp;D_Database\Masco Fabric Strength By RND\Picture Of Hanger\0. Picture of Hangers All in One\RND INN-28.jpg</t>
  </si>
  <si>
    <t>ANALYSING REPORT\RND INN-28, 29, 30.jpg</t>
  </si>
  <si>
    <t>STICKERS\RND INN-28.docx</t>
  </si>
  <si>
    <t>FINISHING REPORT\RND INN-28.pdf</t>
  </si>
  <si>
    <t xml:space="preserve">HORIZONTAL &amp; VERTICAL EFFECT. </t>
  </si>
  <si>
    <t>HORIZONTAL &amp; VERTICAL EFFECT</t>
  </si>
  <si>
    <t>RND INN-29</t>
  </si>
  <si>
    <t>S:\R&amp;D_Database\Masco Fabric Strength By RND\Picture Of Hanger\0. Picture of Hangers All in One\RND INN-29.jpg</t>
  </si>
  <si>
    <t>STICKERS\RND INN-29.docx</t>
  </si>
  <si>
    <t>FINISHING REPORT\RND INN-29.pdf</t>
  </si>
  <si>
    <t>RND INN-30</t>
  </si>
  <si>
    <t>S:\R&amp;D_Database\Masco Fabric Strength By RND\Picture Of Hanger\0. Picture of Hangers All in One\RND INN-30.jpg</t>
  </si>
  <si>
    <t>STICKERS\RND INN-30.docx</t>
  </si>
  <si>
    <t>FINISHING REPORT\RND INN-30.pdf</t>
  </si>
  <si>
    <t>RND INN-34</t>
  </si>
  <si>
    <t>CHECK SUPER FANCY</t>
  </si>
  <si>
    <t>S:\R&amp;D_Database\Masco Fabric Strength By RND\Picture Of Hanger\0. Picture of Hangers All in One\RND INN-34.jpg</t>
  </si>
  <si>
    <t>ANALYSING REPORT\RND INN-34, 35.pdf</t>
  </si>
  <si>
    <t>STICKERS\RND INN-34.docx</t>
  </si>
  <si>
    <t>FINISHING REPORT\RND INN-34.pdf</t>
  </si>
  <si>
    <t xml:space="preserve">HIGHER SHIRINKAGE &amp; TWISTED TENDENCY, CUTTING WASTAGE THAN REGULAR. LESS PRODUCTIVITY </t>
  </si>
  <si>
    <t>RND INN-41</t>
  </si>
  <si>
    <t>CHESS-CROSS DESIGN</t>
  </si>
  <si>
    <t>S:\R&amp;D_Database\Masco Fabric Strength By RND\Picture Of Hanger\0. Picture of Hangers All in One\RND INN-41.jpg</t>
  </si>
  <si>
    <t>ANALYSING REPORT\RND INN-41, 42, 43.pdf</t>
  </si>
  <si>
    <t>STICKERS\RND INN-41.docx</t>
  </si>
  <si>
    <t>FINISHING REPORT\RND INN-41.pdf</t>
  </si>
  <si>
    <t>ALL COSTING\RND INN-41 Price.xls</t>
  </si>
  <si>
    <t>VERTICAL STRIPE, STRETCH-OPEN EFFECT</t>
  </si>
  <si>
    <t>BACK LOOSE STRUCTURE</t>
  </si>
  <si>
    <t>VERY HIGH SHIRINKAGE, LESS PRODUCTIVITY AND HIGHER WASTAGE PERCENTAGE IN FABRIC FORM</t>
  </si>
  <si>
    <t>RND INN-42</t>
  </si>
  <si>
    <t>50/50% COTTON/POLYESTER(SPUN) Y/D</t>
  </si>
  <si>
    <t>S:\R&amp;D_Database\Masco Fabric Strength By RND\Picture Of Hanger\0. Picture of Hangers All in One\RND INN-42.jpg</t>
  </si>
  <si>
    <t>STICKERS\RND INN-42.docx</t>
  </si>
  <si>
    <t>FINISHING REPORT\RND INN-42.pdf</t>
  </si>
  <si>
    <t>VERY HIGH SHIRINKAGE &amp; TWIST, LESS PRODUCTIVITY AND HIGHER WASTAGE PERCENTAGE IN FABRIC</t>
  </si>
  <si>
    <t>RND INN-43</t>
  </si>
  <si>
    <t>58/42% POLYESTER/COTTON Y/D</t>
  </si>
  <si>
    <t>S:\R&amp;D_Database\Masco Fabric Strength By RND\Picture Of Hanger\0. Picture of Hangers All in One\RND INN-43.jpg</t>
  </si>
  <si>
    <t>STICKERS\RND INN-43.docx</t>
  </si>
  <si>
    <t>FINISHING REPORT\RND INN-43.pdf</t>
  </si>
  <si>
    <t>RND INN-44</t>
  </si>
  <si>
    <t>LOT NO-237</t>
  </si>
  <si>
    <t>CHESS-SINGLE LACOSTE DESIGN</t>
  </si>
  <si>
    <t>S:\R&amp;D_Database\Masco Fabric Strength By RND\Picture Of Hanger\0. Picture of Hangers All in One\RND INN-44.jpg</t>
  </si>
  <si>
    <t>ANALYSING REPORT\RND INN-44, 45.pdf</t>
  </si>
  <si>
    <t>STICKERS\RND INN-44.docx</t>
  </si>
  <si>
    <t>BOOKING-DESIGN FILES\RND INN-44, 45 CHESS-1,S LACOSTE DESIGN , 24 C 4 B 12 N DESIGN FILE (Revised).xls</t>
  </si>
  <si>
    <t>FINISHING REPORT\RND INN-44.pdf</t>
  </si>
  <si>
    <t>DIAGONAL SQUARE, DOUBLE EFFECT</t>
  </si>
  <si>
    <t>RND INN-45</t>
  </si>
  <si>
    <t>60/40% COTTON/POLYESTER Y/D</t>
  </si>
  <si>
    <t>30S/1, 100% COTTON + 100D, 100% POLYESTER (FILAMENT)</t>
  </si>
  <si>
    <t>30S/1, 100% COTTON 64%
100D, 100% POLYESTER (FILAMENT) 36%</t>
  </si>
  <si>
    <t>S:\R&amp;D_Database\Masco Fabric Strength By RND\Picture Of Hanger\0. Picture of Hangers All in One\RND INN-45.jpg</t>
  </si>
  <si>
    <t>STICKERS\RND INN-45.docx</t>
  </si>
  <si>
    <t>FINISHING REPORT\RND INN-45.pdf</t>
  </si>
  <si>
    <t>RND INN-47</t>
  </si>
  <si>
    <t>S:\R&amp;D_Database\Masco Fabric Strength By RND\Picture Of Hanger\0. Picture of Hangers All in One\RND INN-47.jpg</t>
  </si>
  <si>
    <t>STICKERS\RND INN-47.docx</t>
  </si>
  <si>
    <t>FINISHING REPORT\RND INN-47.pdf</t>
  </si>
  <si>
    <t>RND INN-62</t>
  </si>
  <si>
    <t>VERTICAL DOUBLE LACOSTE SINGLE JERSEY STRIPE</t>
  </si>
  <si>
    <t xml:space="preserve">30S/1 COTTON </t>
  </si>
  <si>
    <t>S:\R&amp;D_Database\Masco Fabric Strength By RND\Picture Of Hanger\0. Picture of Hangers All in One\RND INN-62.jpg</t>
  </si>
  <si>
    <t>ANALYSING REPORT\RND INN-62, 63.jpg</t>
  </si>
  <si>
    <t>STICKERS\RND INN-62.docx</t>
  </si>
  <si>
    <t>BOOKING-DESIGN FILES\RND INN-62-63 Booking.doc</t>
  </si>
  <si>
    <t>BOOKING-DESIGN FILES\RND INN-62-63 Vertical D Lacoste SJ Stripe Design file.xls</t>
  </si>
  <si>
    <t>FINISHING REPORT\RND INN-62.pdf</t>
  </si>
  <si>
    <t>ALL COSTING\RND INN-62 Price.xls</t>
  </si>
  <si>
    <t>VERTICAL STRIPE</t>
  </si>
  <si>
    <t>RND INN-63</t>
  </si>
  <si>
    <t>1F-30S/1 COTTON 
1F-30S/1 POLYESTER(SPUN</t>
  </si>
  <si>
    <t xml:space="preserve">30S/1 COTTON 50%
30S/1 POLYESTER(SPUN) 50% </t>
  </si>
  <si>
    <t>S:\R&amp;D_Database\Masco Fabric Strength By RND\Picture Of Hanger\0. Picture of Hangers All in One\RND INN-63.jpg</t>
  </si>
  <si>
    <t>STICKERS\RND INN-63.docx</t>
  </si>
  <si>
    <t>FINISHING REPORT\RND INN-63.pdf</t>
  </si>
  <si>
    <t>ALL COSTING\RND INN-63 Price.xls</t>
  </si>
  <si>
    <t>BIGGER VERTICAL STRIPE</t>
  </si>
  <si>
    <t>LESS PRODUCTIVITY AND HIGHER WASTAGE PERCENTAGE IN FABRIC. LENGTH WISE SHRINKAGE IS VERY HIGH</t>
  </si>
  <si>
    <t>LESS PRODUCTIVITY AND HIGHER WASTAGE PERCENTAGE IN FABRIC. LENGTH WISE SHRINKAGE IS HIGH</t>
  </si>
  <si>
    <t>RND INN-66</t>
  </si>
  <si>
    <t>MULTI COLOR VERTICAL PIN STRIPE</t>
  </si>
  <si>
    <t>30S/1 COTTON(SLUB)+ 20D ELASTANE(FF)</t>
  </si>
  <si>
    <t>30S/1 COTTON(SLUB) 95%
20D ELASTANE(FF) 5%</t>
  </si>
  <si>
    <t>S:\R&amp;D_Database\Masco Fabric Strength By RND\Picture Of Hanger\0. Picture of Hangers All in One\RND INN-66.jpg</t>
  </si>
  <si>
    <t>ANALYSING REPORT\RND INN-66.pdf</t>
  </si>
  <si>
    <t>STICKERS\RND INN-66.docx</t>
  </si>
  <si>
    <t>BOOKING-DESIGN FILES\RND INN-66 booking.doc</t>
  </si>
  <si>
    <t>BOOKING-DESIGN FILES\RND INN-66 DESIGN 1st revised CORRECTION DT-7 03 16.xls</t>
  </si>
  <si>
    <t>FINISHING REPORT\RND INN-66.pdf</t>
  </si>
  <si>
    <t>ALL COSTING\RND INN-66 Price.xls</t>
  </si>
  <si>
    <t>MULTI COLOR VERTICAL STRIPE, SLUB PIN STRIPE</t>
  </si>
  <si>
    <t>RND INN-67</t>
  </si>
  <si>
    <t>STRETCH MULTICOLOR VERTICAL STRIPE</t>
  </si>
  <si>
    <t>S:\R&amp;D_Database\Masco Fabric Strength By RND\Picture Of Hanger\0. Picture of Hangers All in One\RND INN-67.jpg</t>
  </si>
  <si>
    <t>STICKERS\RND INN-67.docx</t>
  </si>
  <si>
    <t>FINISHING REPORT\RND INN-67.pdf</t>
  </si>
  <si>
    <t>ALL COSTING\RND INN-67 Price.xls</t>
  </si>
  <si>
    <t>MULTI COLOR VERTICAL STRIPE</t>
  </si>
  <si>
    <t>RND INN-73 B</t>
  </si>
  <si>
    <t>VERTICAL PIN STRIPE SINGLE JERSEY</t>
  </si>
  <si>
    <t>30S/1 COTTON(SLUB+ 100D POLYESTER(FILAMENT)</t>
  </si>
  <si>
    <t>30S/1 COTTON(SLUB) 95%
100D POLYESTER(FILAMENT) 5%</t>
  </si>
  <si>
    <t>S:\R&amp;D_Database\Masco Fabric Strength By RND\Picture Of Hanger\0. Picture of Hangers All in One\RND INN-73 B.jpg</t>
  </si>
  <si>
    <t>STICKERS\RND INN-73 B.docx</t>
  </si>
  <si>
    <t>FINISHING REPORT\RND INN-73 B.pdf</t>
  </si>
  <si>
    <t>ALL COSTING\RND INN-73 B Price.xls</t>
  </si>
  <si>
    <t>1/1 VERTICAL STRIPE WITH SLUB EFFECT</t>
  </si>
  <si>
    <t>RND INN-125 A</t>
  </si>
  <si>
    <t>VERTICAL STRIPE CREPE SEERSUCKER</t>
  </si>
  <si>
    <t>66/27/7% COTTON(BCI)/POLYESTER/ELASTANE</t>
  </si>
  <si>
    <t>S:\R&amp;D_Database\Masco Fabric Strength By RND\Picture Of Hanger\0. Picture of Hangers All in One\RND INN-125 A.jpg</t>
  </si>
  <si>
    <t>S:\R&amp;D_Database\Masco Fabric Strength By RND\ANALYSING REPORT\RND INN-125 A Analysis Report.pdf</t>
  </si>
  <si>
    <t>S:\R&amp;D_Database\Masco Fabric Strength By RND\STICKERS\RND INN-125 A Sticker.docx</t>
  </si>
  <si>
    <t>S:\R&amp;D_Database\Masco Fabric Strength By RND\BOOKING-DESIGN FILES\RND INN-125 A Booking.doc</t>
  </si>
  <si>
    <t>S:\R&amp;D_Database\Masco Fabric Strength By RND\KNIT BOOKING\RND INN-125 A Knit Booking.pdf</t>
  </si>
  <si>
    <t>S:\R&amp;D_Database\Masco Fabric Strength By RND\BOOKING-DESIGN FILES\RND INN-125 A Design File.xls</t>
  </si>
  <si>
    <t>\\192.168.50.100\Universal_files_share\R&amp;D_Database\Masco Fabric Strength By RND\FINISHING REPORT\RND INN-125 A Finishing Report One Pager.xlsx</t>
  </si>
  <si>
    <t>S:\R&amp;D_Database\Masco Fabric Strength By RND\ALL COSTING\RND INN-125 A Price.xls</t>
  </si>
  <si>
    <t>VERTICAL STRIPE/RIB EFFECT, STRETCH, CREPE</t>
  </si>
  <si>
    <t>RND INN-125B</t>
  </si>
  <si>
    <t>IND TR/B-6258/24736</t>
  </si>
  <si>
    <t>VERTICAL CREPE LOOK STRIPE JERSEY</t>
  </si>
  <si>
    <t>S:\R&amp;D_Database\Masco Fabric Strength By RND\Picture Of Hanger\0. Picture of Hangers All in One\RND INN-125B.jpg</t>
  </si>
  <si>
    <t>"S:\R&amp;D_Database\Masco Fabric Strength By RND\STICKERS\RND INN-125B Sticker.docx"</t>
  </si>
  <si>
    <t>S:\R&amp;D_Database\Masco Fabric Strength By RND\KNIT BOOKING\RND INN-125B Knit Booking.pdf</t>
  </si>
  <si>
    <t>"S:\R&amp;D_Database\Masco Fabric Strength By RND\FINISHING REPORT\RND INN-125B Finishing Report.pdf"</t>
  </si>
  <si>
    <t>"S:\R&amp;D_Database\Masco Fabric Strength By RND\ALL COSTING\RND INN-125B Price.xls"</t>
  </si>
  <si>
    <t>SEEREUCKER EFFECT, STRIPE CREPE LOOK</t>
  </si>
  <si>
    <t>LESS PRODUCTIVITY &amp; HIGHER WASTAGE PERCENTAGE. HIGHER SHRINKAGE TENDENCY LENGTHWISE.</t>
  </si>
  <si>
    <t>RND INN-125 ELCRT VIS(SO)</t>
  </si>
  <si>
    <t>S.OLV SMS-2127931</t>
  </si>
  <si>
    <t>DESIGN VERTICAL STRIPE SJ</t>
  </si>
  <si>
    <t>57/38/5% VISCOSE/POLYESTER/ELASTANE</t>
  </si>
  <si>
    <t>36"</t>
  </si>
  <si>
    <t>S:\R&amp;D_Database\Masco Fabric Strength By RND\Picture Of Hanger\0. Picture of Hangers All in One\RND INN-125 ELCRT VIS(SO).jpg</t>
  </si>
  <si>
    <t>STICKERS\RND INN-125 ELCRT VIS(SO) Sticker.docx</t>
  </si>
  <si>
    <t>BOOKING-DESIGN FILES\RND INN-125 ELCRT VIS DESIGN FILE.xls</t>
  </si>
  <si>
    <t>FINISHING REPORT\RND INN-125 ELCRT VIS(SO) Finishing Report.pdf</t>
  </si>
  <si>
    <t>ALL COSTING\RND INN-125 ELCRT VIS(SO) Price.xls</t>
  </si>
  <si>
    <t>VERTICAL STRIPE/RIB EFFECT, DRAPE, STRETCHABILITY</t>
  </si>
  <si>
    <t>RND INN-125 LNDX YD</t>
  </si>
  <si>
    <t>DESIGN VERTICAL STRIPE SINGLE JERSEY</t>
  </si>
  <si>
    <t>76/23/1% COTTON/POLYESTER/ELASTANE</t>
  </si>
  <si>
    <t>44"</t>
  </si>
  <si>
    <t>20S/1 COTTON(SLUB)+ 100D ACY</t>
  </si>
  <si>
    <t>20S/1 COTTON(SLUB) 76%
100D ACY 24%</t>
  </si>
  <si>
    <t>S:\R&amp;D_Database\Masco Fabric Strength By RND\Picture Of Hanger\0. Picture of Hangers All in One\RND INN-125 LNDX YD.jpg</t>
  </si>
  <si>
    <t>ANALYSING REPORT\RND INN-125 LNDX YD.pdf</t>
  </si>
  <si>
    <t>STICKERS\RND INN-125 LNDX YD.docx</t>
  </si>
  <si>
    <t>BOOKING-DESIGN FILES\RND INN-125 LNDX YD DESIGN FILE.xls</t>
  </si>
  <si>
    <t>FINISHING REPORT\RND INN-125 LNDX, 125 LNDX YD.jpg</t>
  </si>
  <si>
    <t>ALL COSTING\RND INN-125 LNDX YD Price.xls</t>
  </si>
  <si>
    <t xml:space="preserve">POLY-COTTON VARTICAL ILLUSION, DRAPABLE </t>
  </si>
  <si>
    <t>INITIAL KNIT MACHINE SET IS VERY HARD</t>
  </si>
  <si>
    <t>RND INN-125 LNDX</t>
  </si>
  <si>
    <t>89/19/1% COTTON/POLYESTER/ELASTANE</t>
  </si>
  <si>
    <t>30S/1 COTTON(SLUB)+ 50S ACY</t>
  </si>
  <si>
    <t>30S/1 COTTON(SLUB) 80%
50D ACY 20%</t>
  </si>
  <si>
    <t>S:\R&amp;D_Database\Masco Fabric Strength By RND\Picture Of Hanger\0. Picture of Hangers All in One\RND INN-125 LNDX.jpg</t>
  </si>
  <si>
    <t>ANALYSING REPORT\RND INN-125 LNDX.pdf</t>
  </si>
  <si>
    <t>STICKERS\RND INN-125 LNDX.docx</t>
  </si>
  <si>
    <t>BOOKING-DESIGN FILES\RND INN-125 LNDX DESIGN FILE.xls</t>
  </si>
  <si>
    <t>ALL COSTING\RND INN-125 LNDX Price.xls</t>
  </si>
  <si>
    <t>RND INN-125 ED</t>
  </si>
  <si>
    <t>70/29/1% COTTON/POLYESTER/ELASTANE</t>
  </si>
  <si>
    <t>32S/1 COTTON(Y/D-WHITE)+ 150D POLYESTER(Y/D-BLUE+ 100D ACY</t>
  </si>
  <si>
    <t>S:\R&amp;D_Database\Masco Fabric Strength By RND\Picture Of Hanger\0. Picture of Hangers All in One\RND INN-125 ED.jpg</t>
  </si>
  <si>
    <t>ANALYSING REPORT\RND INN-125 ED.pdf</t>
  </si>
  <si>
    <t>STICKERS\RND INN-125 ED.docx</t>
  </si>
  <si>
    <t>BOOKING-DESIGN FILES\RND INN-125 ED Booking.doc</t>
  </si>
  <si>
    <t>S:\R&amp;D_Database\Masco Fabric Strength By RND\KNIT BOOKING\RND INN-125 ED Knit Booking.pdf</t>
  </si>
  <si>
    <t>BOOKING-DESIGN FILES\RND INN-125 ED DESIGN FILE.xls</t>
  </si>
  <si>
    <t>FINISHING REPORT\RND INN-125 ED.pdf</t>
  </si>
  <si>
    <t>ALL COSTING\RND INN-125 ED Price.xls</t>
  </si>
  <si>
    <t>LESS PRODUCTIVITY AND HIGHER WASTAGE PERCENTAGE. MODERATELY HIGHER SHRINKAGE TENDENCY</t>
  </si>
  <si>
    <t>5 = 0 (25.6.22)</t>
  </si>
  <si>
    <t>RND INN-125 R-G</t>
  </si>
  <si>
    <t>S:\R&amp;D_Database\Masco Fabric Strength By RND\Picture Of Hanger\0. Picture of Hangers All in One\RND INN-125 R-G.jpg</t>
  </si>
  <si>
    <t>STICKERS\RND INN-125 R-G.docx</t>
  </si>
  <si>
    <t>ALL COSTING\RND INN-125 R-G Price.xls</t>
  </si>
  <si>
    <t>RND INN-125 TA BLK</t>
  </si>
  <si>
    <t>CNCPT-150</t>
  </si>
  <si>
    <t>24S/1 100% COTTON+150D POLYESTER(FILAMENT)+100D ACY</t>
  </si>
  <si>
    <t>S:\R&amp;D_Database\Masco Fabric Strength By RND\Picture Of Hanger\0. Picture of Hangers All in One\RND INN-125 TA BLK.jpg</t>
  </si>
  <si>
    <t>STICKERS\RND INN-125 TA BLK.docx</t>
  </si>
  <si>
    <t>BOOKING-DESIGN FILES\RND INN-125 TA DESIGN FILE.xls</t>
  </si>
  <si>
    <t>FINISHING REPORT\RND INN-125 TA.jpg</t>
  </si>
  <si>
    <t>ALL COSTING\RND INN-125 TA Price.xls</t>
  </si>
  <si>
    <t>RND INN-125 TA</t>
  </si>
  <si>
    <t>S:\R&amp;D_Database\Masco Fabric Strength By RND\Picture Of Hanger\0. Picture of Hangers All in One\RND INN-125 TA.jpg</t>
  </si>
  <si>
    <t>ANALYSING REPORT\RND INN-125 TA.pdf</t>
  </si>
  <si>
    <t>STICKERS\RND INN-125 TA.docx</t>
  </si>
  <si>
    <t>ALL COSTING\RND INN-125 TA BLK Price.xls</t>
  </si>
  <si>
    <t>RND INN-125 ELCRT VIS</t>
  </si>
  <si>
    <t>CNCPT BATCH-1542</t>
  </si>
  <si>
    <t>EL-CORTE</t>
  </si>
  <si>
    <t>40S/1 100% VISCOSE+ 100D ACY YARN</t>
  </si>
  <si>
    <t>40S/1 100% VISCOSE 57%
100D ACY 43%</t>
  </si>
  <si>
    <t>S:\R&amp;D_Database\Masco Fabric Strength By RND\Picture Of Hanger\0. Picture of Hangers All in One\RND INN-125 ELCRT VIS.jpg</t>
  </si>
  <si>
    <t>STICKERS\RND INN-125 ELCRT VIS STICKER.docx</t>
  </si>
  <si>
    <t>S:\R&amp;D_Database\Masco Fabric Strength By RND\KNIT BOOKING\RND INN-125 ELCRT VIS Knit Booking.pdf</t>
  </si>
  <si>
    <t>FINISHING REPORT\RND INN-125 ELCRT VIS Finishing Report.pdf</t>
  </si>
  <si>
    <t>ALL COSTING\RND INN-125 ELCRT VIS Price.xls</t>
  </si>
  <si>
    <t>LESS PRODUCTIVITY &amp; HIGHER WASTAGE PERCENTAGE. HIGHER SHRINKAGE TENDENCY WIDTHWISE</t>
  </si>
  <si>
    <t>RND INN-253</t>
  </si>
  <si>
    <t>CHECK DOUBLE LACOSTE 34C 24 N</t>
  </si>
  <si>
    <t>S:\R&amp;D_Database\Masco Fabric Strength By RND\Picture Of Hanger\0. Picture of Hangers All in One\RND INN-253.jpg</t>
  </si>
  <si>
    <t>ANALYSING REPORT\RND INN-253 254, 255.jpg</t>
  </si>
  <si>
    <t>STICKERS\RND INN-253.docx</t>
  </si>
  <si>
    <t>FINISHING REPORT\RND INN-253.pdf</t>
  </si>
  <si>
    <t>CHECK EFFECT, Y/D MULTI LOOK</t>
  </si>
  <si>
    <t>REPEAT &amp; GREEN LINE IMBALANCE</t>
  </si>
  <si>
    <t>RND INN-254</t>
  </si>
  <si>
    <t>S:\R&amp;D_Database\Masco Fabric Strength By RND\Picture Of Hanger\0. Picture of Hangers All in One\RND INN-254.jpg</t>
  </si>
  <si>
    <t>STICKERS\RND INN-254.docx</t>
  </si>
  <si>
    <t>FINISHING REPORT\RND INN-254.pdf</t>
  </si>
  <si>
    <t>RND INN-255</t>
  </si>
  <si>
    <t>S:\R&amp;D_Database\Masco Fabric Strength By RND\Picture Of Hanger\0. Picture of Hangers All in One\RND INN-255.jpg</t>
  </si>
  <si>
    <t>STICKERS\RND INN-255.docx</t>
  </si>
  <si>
    <t>FINISHING REPORT\RND INN-255.pdf</t>
  </si>
  <si>
    <t xml:space="preserve">CHECK EFFECT, CELL EFFECT. </t>
  </si>
  <si>
    <t>RND MCB-04</t>
  </si>
  <si>
    <t>S:\R&amp;D_Database\Masco Fabric Strength By RND\Picture Of Hanger\0. Picture of Hangers All in One\RND MCB-04.jpg</t>
  </si>
  <si>
    <t>STICKERS\RND MCB-04.docx</t>
  </si>
  <si>
    <t>VARTIVAL STRIPE</t>
  </si>
  <si>
    <t>MACHINE SET UP IS VERY HARD. NO OF COLOR LIMIT</t>
  </si>
  <si>
    <t>BIGGER DROP MAY NOT POSSIBLE</t>
  </si>
  <si>
    <t>RND MFB DROP NDL SINGLE JERSEY</t>
  </si>
  <si>
    <t>DROP NEEDLE SINGLE JERSEY</t>
  </si>
  <si>
    <t>S:\R&amp;D_Database\Masco Fabric Strength By RND\Picture Of Hanger\0. Picture of Hangers All in One\RND MFB DROP NDL SINGLE JERSEY.jpg</t>
  </si>
  <si>
    <t>STICKERS\RND MFB DROP NDL SINGLE JERSERY.docx</t>
  </si>
  <si>
    <t>DROP NEEDLE AND SEE THROUGH EFFECT, DRAPE</t>
  </si>
  <si>
    <t>LESS PRODUCTIVITY &amp; HIGHER WASTAGE PERCENTAGE.  TENDENCY FOR HIGHER SHRINKAGE</t>
  </si>
  <si>
    <t>LESS PRODUCTIVITY AND HIGHER WASTAGE PERCENTAGE IN FABRIC. LITTLE HIGHER SHRINKAGE TENDENCY</t>
  </si>
  <si>
    <t>RND MFB-78</t>
  </si>
  <si>
    <t>VERTICAL STRUCTURAL SINGLE JERSEY</t>
  </si>
  <si>
    <t>S:\R&amp;D_Database\Masco Fabric Strength By RND\Picture Of Hanger\0. Picture of Hangers All in One\RND MFB-78.jpg</t>
  </si>
  <si>
    <t>ANALYSING REPORT\RND MFB-78.pdf</t>
  </si>
  <si>
    <t>STICKERS\RND MFB-78.docx</t>
  </si>
  <si>
    <t>BOOKING-DESIGN FILES\RND MFB-78 Design File.xls</t>
  </si>
  <si>
    <t>FINISHING REPORT\RND MFB-78.jpg</t>
  </si>
  <si>
    <t>ALL COSTING\RND MFB-78 Price.xls</t>
  </si>
  <si>
    <t xml:space="preserve">VARTICAL DESIGN EFFECT </t>
  </si>
  <si>
    <t>RND MFB-84</t>
  </si>
  <si>
    <t>CNCPT TR-2012002</t>
  </si>
  <si>
    <t>24S/1 65/35% POLYESTER/COTTON
24S/1 100% COTTON</t>
  </si>
  <si>
    <t>24S/1 65/35% POLYESTER/COTTON 50%
24S/1 100% COTTON 50%</t>
  </si>
  <si>
    <t>S:\R&amp;D_Database\Masco Fabric Strength By RND\Picture Of Hanger\0. Picture of Hangers All in One\RND MFB-84.jpg</t>
  </si>
  <si>
    <t>ANALYSING REPORT\RND MFB-84.pdf</t>
  </si>
  <si>
    <t>STICKERS\RND MFB-84 STICKER.docx</t>
  </si>
  <si>
    <t>S:\R&amp;D_Database\Masco Fabric Strength By RND\KNIT BOOKING\RND MFB-84 KNIT BOOKING.pdf</t>
  </si>
  <si>
    <t>BOOKING-DESIGN FILES\RND MFB-84 Design File.xls</t>
  </si>
  <si>
    <t>ALL COSTING\RND MFB-84 Price.xls</t>
  </si>
  <si>
    <t>SNAKE SKIN EFFECT, ZIGZAG DESIGN</t>
  </si>
  <si>
    <t>LESS PRODUCTIVITY. HIGHER WASTAGE PERCENTAGE</t>
  </si>
  <si>
    <t>RND MS REF-030</t>
  </si>
  <si>
    <t>STRETCH VERTICAL STRIPE SINGLE JERSEY</t>
  </si>
  <si>
    <t>94/5/1% VISCOSE/POLYESTER/ELASTANE</t>
  </si>
  <si>
    <t>S:\R&amp;D_Database\Masco Fabric Strength By RND\Picture Of Hanger\0. Picture of Hangers All in One\RND MS REF-030.jpg</t>
  </si>
  <si>
    <t>ANALYSING REPORT\MS MODE REF-030.pdf</t>
  </si>
  <si>
    <t>STICKERS\RND MS REF-030.docx</t>
  </si>
  <si>
    <t xml:space="preserve">VERTICAL STRIPE, LITTLE CREAPE </t>
  </si>
  <si>
    <t>HARD INITIAL SET UP, COMPLEX IN WET PROCESS</t>
  </si>
  <si>
    <t>24.STRUCTURAL SINGLE JERSEY</t>
  </si>
  <si>
    <t>RND INN-31 B</t>
  </si>
  <si>
    <t>S:\R&amp;D_Database\Masco Fabric Strength By RND\Picture Of Hanger\0. Picture of Hangers All in One\RND INN-31 B.jpg</t>
  </si>
  <si>
    <t>ANALYSING REPORT\RND INN-31 B.pdf</t>
  </si>
  <si>
    <t>STICKERS\RND INN-31 B.docx</t>
  </si>
  <si>
    <t>BOOKING-DESIGN FILES\RND INN-31B Booking.doc</t>
  </si>
  <si>
    <t>BOOKING-DESIGN FILES\RND INN-31B Design file.xls</t>
  </si>
  <si>
    <t>ALL COSTING\RND INN-31B PRICE.xls</t>
  </si>
  <si>
    <t>REPEAT AND KNIT M/C PROLIFE</t>
  </si>
  <si>
    <t>RND INN-31 T2T YD LNDX</t>
  </si>
  <si>
    <t>S:\R&amp;D_Database\Masco Fabric Strength By RND\Picture Of Hanger\0. Picture of Hangers All in One\RND INN-31 T2T YD LNDX.jpg</t>
  </si>
  <si>
    <t>STICKERS\RND INN-31 T2T YD LNDX.docx</t>
  </si>
  <si>
    <t>FINISHING REPORT\RND INN-31 T2T YD LNDX.pdf</t>
  </si>
  <si>
    <t>RND MFB-49C</t>
  </si>
  <si>
    <t>IND TR/B-6097/24279</t>
  </si>
  <si>
    <t>R&amp;D (Primark)</t>
  </si>
  <si>
    <t>CORD STRIPE DESIGN JERSEY</t>
  </si>
  <si>
    <t>S:\R&amp;D_Database\Masco Fabric Strength By RND\Picture Of Hanger\0. Picture of Hangers All in One\RND MFB-49C.jpg</t>
  </si>
  <si>
    <t>S:\R&amp;D_Database\Masco Fabric Strength By RND\ANALYSING REPORT\RND MFB-49C Analysis Report.pdf</t>
  </si>
  <si>
    <t>S:\R&amp;D_Database\Masco Fabric Strength By RND\STICKERS\RND MFB-49C Sticker.docx</t>
  </si>
  <si>
    <t>S:\R&amp;D_Database\Masco Fabric Strength By RND\BOOKING-DESIGN FILES\RND MFB-49C Booking.doc</t>
  </si>
  <si>
    <t>S:\R&amp;D_Database\Masco Fabric Strength By RND\BOOKING-DESIGN FILES\RND MFB-49C Design.xls</t>
  </si>
  <si>
    <t>S:\R&amp;D_Database\Masco Fabric Strength By RND\FINISHING REPORT\RND MFB-49C Finishing Report.pdf</t>
  </si>
  <si>
    <t>S:\R&amp;D_Database\Masco Fabric Strength By RND\ALL COSTING\RND MFB-49C Price.xls</t>
  </si>
  <si>
    <t>YARN DYED CORD STRIPE AT BACK</t>
  </si>
  <si>
    <t>MAINTAINING UNIFORM CORD EFFECT</t>
  </si>
  <si>
    <t>RND INN-31 T2T YD LNDX-1</t>
  </si>
  <si>
    <t>S:\R&amp;D_Database\Masco Fabric Strength By RND\Picture Of Hanger\0. Picture of Hangers All in One\RND INN-31 T2T YD LNDX-1.jpg</t>
  </si>
  <si>
    <t>STICKERS\RND INN-31 T2T YD LNDX-1.docx</t>
  </si>
  <si>
    <t>FINISHING REPORT\RND INN-31 T2T YD LNDX-1.pdf</t>
  </si>
  <si>
    <t>RND INN-31</t>
  </si>
  <si>
    <t>LOT NO- 186</t>
  </si>
  <si>
    <t>54/46% POLYESTER/COTTON</t>
  </si>
  <si>
    <t>34S1 COTTON(Y/D)+ 100S POLYESTER(FILAMENT)</t>
  </si>
  <si>
    <t>34S/1 COTTON(Y/D) 55%
100D POLYESTER(FILAMENT) 45%</t>
  </si>
  <si>
    <t>S:\R&amp;D_Database\Masco Fabric Strength By RND\Picture Of Hanger\0. Picture of Hangers All in One\RND INN-31.jpg</t>
  </si>
  <si>
    <t>STICKERS\RND INN-31.docx</t>
  </si>
  <si>
    <t>BOOKING-DESIGN FILES\RND INN-31 Booking.doc</t>
  </si>
  <si>
    <t>BOOKING-DESIGN FILES\RND INN-31 YD LNDX Booking.doc</t>
  </si>
  <si>
    <t>FINISHING REPORT\RND INN-31.pdf</t>
  </si>
  <si>
    <t>RND INN-31 Y/D LNDXX</t>
  </si>
  <si>
    <t>LIN-17-010</t>
  </si>
  <si>
    <t>30S/1 COTTON(Y/D)</t>
  </si>
  <si>
    <t>30S/1 COTTON(Y/D) 100%</t>
  </si>
  <si>
    <t>ANALYSING REPORT\RND INN-31 YD LNDX.pdf</t>
  </si>
  <si>
    <t>STICKERS\RND INN-31 YD LNDX.docx</t>
  </si>
  <si>
    <t>BOOKING-DESIGN FILES\RND INN-31 YD LNDX Design file.xls</t>
  </si>
  <si>
    <t>RND INN-38</t>
  </si>
  <si>
    <t>S-Z DOUBLE DOT DESIGN</t>
  </si>
  <si>
    <t>S:\R&amp;D_Database\Masco Fabric Strength By RND\Picture Of Hanger\0. Picture of Hangers All in One\RND INN-38.jpg</t>
  </si>
  <si>
    <t>STICKERS\RND INN-38.docx</t>
  </si>
  <si>
    <t>FINISHING REPORT\RND INN-38.pdf</t>
  </si>
  <si>
    <t>PERFORATED, BUBBLE &amp; S-Z EFFECT</t>
  </si>
  <si>
    <t>HIGH SHIRINKAGE &amp; SPIRALITY, LESS PRODUCTIVITY AND HIGHER WASTAGE PERCENTAGE IN FABRIC FORM</t>
  </si>
  <si>
    <t>RND INN-39</t>
  </si>
  <si>
    <t>S:\R&amp;D_Database\Masco Fabric Strength By RND\Picture Of Hanger\0. Picture of Hangers All in One\RND INN-39.jpg</t>
  </si>
  <si>
    <t>STICKERS\RND INN-39.docx</t>
  </si>
  <si>
    <t>FINISHING REPORT\RND INN-39.pdf</t>
  </si>
  <si>
    <t>PERFORATED, CORD, SLUB &amp; S-Z EFFECT</t>
  </si>
  <si>
    <t>RND INN-49</t>
  </si>
  <si>
    <t>76/24% COTTON/POLYESTER(FILAMENT)</t>
  </si>
  <si>
    <t>S:\R&amp;D_Database\Masco Fabric Strength By RND\Picture Of Hanger\0. Picture of Hangers All in One\RND INN-49.jpg</t>
  </si>
  <si>
    <t>STICKERS\RND INN-49.docx</t>
  </si>
  <si>
    <t>FINISHING REPORT\RND INN-49.pdf</t>
  </si>
  <si>
    <t>STRONG YARN REQUIRED FOR BRUSTING STRENGTH</t>
  </si>
  <si>
    <t>RND INN-72 C REV</t>
  </si>
  <si>
    <t>30S/1 60/40% COTTON/POLYESTER</t>
  </si>
  <si>
    <t>30S/1 60/40% COTTON/POLYESTER 100%</t>
  </si>
  <si>
    <t>S:\R&amp;D_Database\Masco Fabric Strength By RND\Picture Of Hanger\0. Picture of Hangers All in One\RND INN-72 C REV.jpg</t>
  </si>
  <si>
    <t>ANALYSING REPORT\RND INN-72 C Analysis Report.pdf</t>
  </si>
  <si>
    <t>STICKERS\RND INN-72 C REV Sticker.docx</t>
  </si>
  <si>
    <t>S:\R&amp;D_Database\Masco Fabric Strength By RND\KNIT BOOKING\RND INN-72 C REV Knit Booking.pdf</t>
  </si>
  <si>
    <t>BOOKING-DESIGN FILES\RND INN-72 C REV Design File.xls</t>
  </si>
  <si>
    <t>FINISHING REPORT\RND INN-72 C REV Finishing Report One Pager.xlsx</t>
  </si>
  <si>
    <t>ALL COSTING\RND INN-72 C REV Price.xls</t>
  </si>
  <si>
    <t>BRUSHED TWILL EFFECT INSIDE, HANDFEEL</t>
  </si>
  <si>
    <t>LESS PRODUCTIVITY AND HIGHER WASTAGE PERCENTAGE. HIGHER SHRINKAGE TENDENCY.</t>
  </si>
  <si>
    <t>RND INN-76</t>
  </si>
  <si>
    <t>FAKE SLUB JERSEY</t>
  </si>
  <si>
    <t>28S/1 80/20% COTTON/POLYESSTER</t>
  </si>
  <si>
    <t>28S/1 80/20% COTTON/POLYESTER 100%</t>
  </si>
  <si>
    <t>S:\R&amp;D_Database\Masco Fabric Strength By RND\Picture Of Hanger\0. Picture of Hangers All in One\RND INN-76.jpg</t>
  </si>
  <si>
    <t>ANALYSING REPORT\RND INN-76.pdf</t>
  </si>
  <si>
    <t>STICKERS\RND INN-76.docx</t>
  </si>
  <si>
    <t>S:\R&amp;D_Database\Masco Fabric Strength By RND\KNIT BOOKING\RND INN-76 Knit Booking.pdf</t>
  </si>
  <si>
    <t>FINISHING REPORT\RND INN-76.pdf</t>
  </si>
  <si>
    <t>DESIGN SLUB EFFECT AND BACK SIDE DESIGN</t>
  </si>
  <si>
    <t>LESS PRODUCTIVITY AND LT. HIGHER SHRINKAGE TENDENCY</t>
  </si>
  <si>
    <t>RND INN-121</t>
  </si>
  <si>
    <t>MOTIF LYCRA SINGLE JERSEY</t>
  </si>
  <si>
    <t>34S/1 COTTON+ 20D ELASTANE</t>
  </si>
  <si>
    <t>34S/1 COTTON 95%
20D ELASTANE 5%</t>
  </si>
  <si>
    <t>S:\R&amp;D_Database\Masco Fabric Strength By RND\Picture Of Hanger\0. Picture of Hangers All in One\RND INN-121.jpg</t>
  </si>
  <si>
    <t>ANALYSING REPORT\RND INN-121.pdf</t>
  </si>
  <si>
    <t>STICKERS\RND INN-121.docx</t>
  </si>
  <si>
    <t>BOOKING-DESIGN FILES\RND INN-121 Booking.doc</t>
  </si>
  <si>
    <t>S:\R&amp;D_Database\Masco Fabric Strength By RND\KNIT BOOKING\RND INN-121 Knit Booking.pdf</t>
  </si>
  <si>
    <t>BOOKING-DESIGN FILES\RND INN-121 DESIGN FILE.xls</t>
  </si>
  <si>
    <t>FINISHING REPORT\RND INN-121.pdf</t>
  </si>
  <si>
    <t>ALL COSTING\RND INN-121 Price.xls</t>
  </si>
  <si>
    <t>DESIGN IN ELASTIC FABRICS</t>
  </si>
  <si>
    <t>ELASTAN FEEDING IN DESIGN FABRICS</t>
  </si>
  <si>
    <t>RND INN-251 A</t>
  </si>
  <si>
    <t>DOUBLE LACOSTE SINGLE JERSEY STRIPE</t>
  </si>
  <si>
    <t>18S/1  COTTON(Y/D-BLUE)+ 18S/1 COTTON(Y/D-WHITE)</t>
  </si>
  <si>
    <t>S:\R&amp;D_Database\Masco Fabric Strength By RND\Picture Of Hanger\0. Picture of Hangers All in One\RND INN-251 A.jpg</t>
  </si>
  <si>
    <t>ANALYSING REPORT\RND INN-251 A.pdf</t>
  </si>
  <si>
    <t>STICKERS\RND INN-251 A.docx</t>
  </si>
  <si>
    <t>BOOKING-DESIGN FILES\RND INN-251A Booking.doc</t>
  </si>
  <si>
    <t>BOOKING-DESIGN FILES\RND INN-251A Design file.xls</t>
  </si>
  <si>
    <t>FINISHING REPORT\RND INN-251 A.pdf</t>
  </si>
  <si>
    <t>ALL COSTING\RND INN-251A  PRICE.xls</t>
  </si>
  <si>
    <t>STRIPE EFFECT , COMBINED STRUCTURE</t>
  </si>
  <si>
    <t>HARD INITIAL SET UP, REPEAT LIMITATION</t>
  </si>
  <si>
    <t>RND INN-251</t>
  </si>
  <si>
    <t>S:\R&amp;D_Database\Masco Fabric Strength By RND\Picture Of Hanger\0. Picture of Hangers All in One\RND INN-251.jpg</t>
  </si>
  <si>
    <t>STICKERS\RND INN-251.docx</t>
  </si>
  <si>
    <t>BOOKING-DESIGN FILES\RND INN-251-252 Design file.xls</t>
  </si>
  <si>
    <t>FINISHING REPORT\RND INN-251.pdf</t>
  </si>
  <si>
    <t xml:space="preserve">STRIPE EFFECT. </t>
  </si>
  <si>
    <t>HARD SET UP, REPEAT</t>
  </si>
  <si>
    <t>RND MBT-16 CX EXT-2</t>
  </si>
  <si>
    <t>EXPRT BATCH/S-34014</t>
  </si>
  <si>
    <t>RND (C&amp;A)</t>
  </si>
  <si>
    <t>STRIPE CREPE DESIGN JERSEY</t>
  </si>
  <si>
    <t>30s/1 100% Cotton (BCI)</t>
  </si>
  <si>
    <t>30s/1 100% Cotton (BCI) 100%</t>
  </si>
  <si>
    <t>S:\R&amp;D_Database\Masco Fabric Strength By RND\Picture Of Hanger\0. Picture of Hangers All in One\RND MBT-16 CX EXT-2.jpg</t>
  </si>
  <si>
    <t>"S:\R&amp;D_Database\Masco Fabric Strength By RND\ANALYSING REPORT\RND MBT-16 CX EXT-2 Analysis Report.pdf"</t>
  </si>
  <si>
    <t>"S:\R&amp;D_Database\Masco Fabric Strength By RND\STICKERS\RND MBT-16 CX EXT-2 Sticker.docx"</t>
  </si>
  <si>
    <t>"S:\R&amp;D_Database\Masco Fabric Strength By RND\BOOKING-DESIGN FILES\RND MBT-16 CX EXT-2 Booking.doc"</t>
  </si>
  <si>
    <t>"S:\R&amp;D_Database\Masco Fabric Strength By RND\BOOKING-DESIGN FILES\RND MBT-16 CX EXT-2 Design File.xls"</t>
  </si>
  <si>
    <t>"S:\R&amp;D_Database\Masco Fabric Strength By RND\FINISHING REPORT\RND MBT-16 CX EXT-2 Finishing Report.pdf"</t>
  </si>
  <si>
    <t>"S:\R&amp;D_Database\Masco Fabric Strength By RND\ALL COSTING\RND MBT-16 CX EXT-2 Price.xls"</t>
  </si>
  <si>
    <t>YARN DYED STRIPE CREPE DESIGN</t>
  </si>
  <si>
    <t>REPEAT SIZE V/S MACHINE CAPACITY</t>
  </si>
  <si>
    <t xml:space="preserve">REGULAR PRODUCTIVITY &amp; PARAMETERES TO BE ACHIEVED. </t>
  </si>
  <si>
    <t>RND MBT-24</t>
  </si>
  <si>
    <t>104"</t>
  </si>
  <si>
    <t>18S/1 COTTON(Y/D-OLIVE)+ 18S/1 COTTON(SLUB)(Y/D-OLIVE)+ 18S/1 COTTON(Y/D-NAVY)</t>
  </si>
  <si>
    <t>18S/1 COTTON(Y/D-OLIVE) 26&amp;
18S/1 COTTON(SLUB)(Y/D-OLIVE) 26%
 18S/1 COTTON(Y/D-NAVY) 48%</t>
  </si>
  <si>
    <t>S:\R&amp;D_Database\Masco Fabric Strength By RND\Picture Of Hanger\0. Picture of Hangers All in One\RND MBT-24.jpg</t>
  </si>
  <si>
    <t>ANALYSING REPORT\RND MBT-24.jpg</t>
  </si>
  <si>
    <t>STICKERS\RND MBT-24.docx</t>
  </si>
  <si>
    <t>BOOKING-DESIGN FILES\RND MBT-24 Booking.doc</t>
  </si>
  <si>
    <t>BOOKING-DESIGN FILES\RND MBT-24 Design file.xls</t>
  </si>
  <si>
    <t>ALL COSTING\RND MBT-24 Price.xls</t>
  </si>
  <si>
    <t xml:space="preserve">STRIPE EFFCT DUE TO DIFFERENT DESIGN </t>
  </si>
  <si>
    <t xml:space="preserve">FABRICS FINISHED DIA VARIATION  </t>
  </si>
  <si>
    <t>RND MBT-506</t>
  </si>
  <si>
    <t>STRETCH JACQUARD DIAGONAL TERRY</t>
  </si>
  <si>
    <t>40S/1 COTTON(Y/D-WHITE)+ 40S/1 COTTON(Y/D-NAVY)+ 20D ELASTANE(HF)</t>
  </si>
  <si>
    <t>40S/1 COTTON 95%
20D ELASTANE(HF) 5%</t>
  </si>
  <si>
    <t>S:\R&amp;D_Database\Masco Fabric Strength By RND\Picture Of Hanger\0. Picture of Hangers All in One\RND MBT-506.jpg</t>
  </si>
  <si>
    <t>ANALYSING REPORT\RND MBT-506.pdf</t>
  </si>
  <si>
    <t>STICKERS\RND MBT-506.docx</t>
  </si>
  <si>
    <t>BOOKING-DESIGN FILES\RND MBT-506 Booking.doc</t>
  </si>
  <si>
    <t>BOOKING-DESIGN FILES\RND MBT-506 Design file.xls</t>
  </si>
  <si>
    <t>FINISHING REPORT\RND MBT-506.pdf</t>
  </si>
  <si>
    <t>ALL COSTING\RND MBT-506 Price.xls</t>
  </si>
  <si>
    <t>NOT POSSIBLE TO DO HEAVY BRUSH</t>
  </si>
  <si>
    <t>RND MCB-30 CA RPT</t>
  </si>
  <si>
    <t>REAL SMOGGING JERSEY</t>
  </si>
  <si>
    <t>70/28/2% COTTON/POLYESTER/ELASTANE</t>
  </si>
  <si>
    <t>S:\R&amp;D_Database\Masco Fabric Strength By RND\Picture Of Hanger\0. Picture of Hangers All in One\RND MCB-30 CA RPT.jpg</t>
  </si>
  <si>
    <t>STICKERS\RND MCB-30 CA RPT.docx</t>
  </si>
  <si>
    <t>BOOKING-DESIGN FILES\RND MCB-30CA Repeat Booking.doc</t>
  </si>
  <si>
    <t>FINISHING REPORT\RND MCB-30 CA RPT.pdf</t>
  </si>
  <si>
    <t xml:space="preserve">VINTAGE WRINKLE EFFCT ON FABRIC SURFACE </t>
  </si>
  <si>
    <t>CORE SPUN YARN FOR FINER COUNT IS RARE</t>
  </si>
  <si>
    <t>RND MCB-38</t>
  </si>
  <si>
    <t>BACK CORD SINGLE JERSEY</t>
  </si>
  <si>
    <t>S:\R&amp;D_Database\Masco Fabric Strength By RND\Picture Of Hanger\0. Picture of Hangers All in One\RND MCB-38.jpg</t>
  </si>
  <si>
    <t>ANALYSING REPORT\RND MCB-38.pdf</t>
  </si>
  <si>
    <t>STICKERS\RND MCB-38.docx</t>
  </si>
  <si>
    <t>BOOKING-DESIGN FILES\RND MCB-38 Booking.doc</t>
  </si>
  <si>
    <t>S:\R&amp;D_Database\Masco Fabric Strength By RND\KNIT BOOKING\RND MCB-38 Knit Booking.pdf</t>
  </si>
  <si>
    <t>BOOKING-DESIGN FILES\RND MCB-38 Design file.xls</t>
  </si>
  <si>
    <t>FINISHING REPORT\RND MCB-38.pdf</t>
  </si>
  <si>
    <t>ALL COSTING\RND MCB-38 Price.xls</t>
  </si>
  <si>
    <t>ANY ADDITIONAL DESIGN WOULD BE VERY HARD</t>
  </si>
  <si>
    <t>RND MCB-41 A</t>
  </si>
  <si>
    <t>RASICAGE 1+2 (MIL 5737)</t>
  </si>
  <si>
    <t>S:\R&amp;D_Database\Masco Fabric Strength By RND\Picture Of Hanger\0. Picture of Hangers All in One\RND MCB-41 A.jpg</t>
  </si>
  <si>
    <t>ANALYSING REPORT\RND MCB-41A, 41B.pdf</t>
  </si>
  <si>
    <t>STICKERS\RND MCB-41A.docx</t>
  </si>
  <si>
    <t>BOOKING-DESIGN FILES\RND MCB-41A Booking.doc</t>
  </si>
  <si>
    <t>S:\R&amp;D_Database\Masco Fabric Strength By RND\KNIT BOOKING\RND MCB-41 A Knit Booking.docx</t>
  </si>
  <si>
    <t>BOOKING-DESIGN FILES\RND MCB-41A Design File.xls</t>
  </si>
  <si>
    <t>FINISHING REPORT\RND MCB-41 A.pdf</t>
  </si>
  <si>
    <t>ALL COSTING\RND MCB-41A PRICE.xls</t>
  </si>
  <si>
    <t>RND MCB-41</t>
  </si>
  <si>
    <t>S:\R&amp;D_Database\Masco Fabric Strength By RND\Picture Of Hanger\0. Picture of Hangers All in One\RND MCB-41.jpg</t>
  </si>
  <si>
    <t>ANALYSING REPORT\RND MCB-41.pdf</t>
  </si>
  <si>
    <t>STICKERS\RND MCB-41.docx</t>
  </si>
  <si>
    <t>BOOKING-DESIGN FILES\RND MCB-41 Booking.doc</t>
  </si>
  <si>
    <t>S:\R&amp;D_Database\Masco Fabric Strength By RND\KNIT BOOKING\RND MCB-41 Knit Booking.docx</t>
  </si>
  <si>
    <t>BOOKING-DESIGN FILES\RND MCB-41 Design file.xls</t>
  </si>
  <si>
    <t>RND MCB-41 D</t>
  </si>
  <si>
    <t>IND TR/B-4504/19885</t>
  </si>
  <si>
    <t>MULTIFEEDER LACOSTE-JERSEY STRIPE</t>
  </si>
  <si>
    <t>80”</t>
  </si>
  <si>
    <t>24s/1 100% Cotton (BCI)</t>
  </si>
  <si>
    <t>S:\R&amp;D_Database\Masco Fabric Strength By RND\Picture Of Hanger\0. Picture of Hangers All in One\RND MCB-41 D.jpg</t>
  </si>
  <si>
    <t>ANALYSING REPORT\RND MCB-41 D Analysis Report.pdf</t>
  </si>
  <si>
    <t>STICKERS\RND MCB-41 D Sticker.docx</t>
  </si>
  <si>
    <t>BOOKING-DESIGN FILES\RND MCB-41 D Booking (Merchant) SMS Sample Fabric Booking of Style MUP2468 SS23  Buyer BMG.xlsx</t>
  </si>
  <si>
    <t>BOOKING-DESIGN FILES\RND MCB-41 D Design File.xls</t>
  </si>
  <si>
    <t>FINISHING REPORT\RND MCB-41 D Finishing Report One Pager.xlsx</t>
  </si>
  <si>
    <t>ALL COSTING\RND MCB-41 D Price.xls</t>
  </si>
  <si>
    <t>BIGGER STRIPE LACOSTE-JERSEY COMBINATION</t>
  </si>
  <si>
    <t>RND MFB-13 DBHM N-17</t>
  </si>
  <si>
    <t>BUBBLE JERSEY FANCY FABRIC</t>
  </si>
  <si>
    <t>30S/1 65/35% POLYESTER/COTTON
(STRONG TENSILE STRENGTH YARN)</t>
  </si>
  <si>
    <t>30S/1 65/35% POLYESTER/COTTON 100%</t>
  </si>
  <si>
    <t>S:\R&amp;D_Database\Masco Fabric Strength By RND\Picture Of Hanger\0. Picture of Hangers All in One\RND MFB-13 DBHM N-17.jpg</t>
  </si>
  <si>
    <t>ANALYSING REPORT\RND MFB-13  DBHM-N17.pdf</t>
  </si>
  <si>
    <t>STICKERS\RND MFB-13- DBHM N-17.docx</t>
  </si>
  <si>
    <t>BOOKING-DESIGN FILES\RND MFB-13 DBHM-N17 Booking.pdf</t>
  </si>
  <si>
    <t>BOOKING-DESIGN FILES\RND MFB-13 DBHM-N17 BUBLE JERSEY FANCY FABRICS.xls</t>
  </si>
  <si>
    <t>FINISHING REPORT\RND MFB-13 DBHM N-17.pdf</t>
  </si>
  <si>
    <t>ALL COSTING\RND MFB-13 BUBBLE JERSEY STRIPE PRICE.xls</t>
  </si>
  <si>
    <t xml:space="preserve">BUBBLE-S/J STRIPE EFFECT.  </t>
  </si>
  <si>
    <t>RND MFB-15</t>
  </si>
  <si>
    <t>DV-958A</t>
  </si>
  <si>
    <t>LIGHT LACOSTE-PIQUE STRIPE JERSEY</t>
  </si>
  <si>
    <t>S:\R&amp;D_Database\Masco Fabric Strength By RND\Picture Of Hanger\0. Picture of Hangers All in One\RND MFB-15.jpg</t>
  </si>
  <si>
    <t>ANALYSING REPORT\RND MFB-15  DBHM-N6.pdf</t>
  </si>
  <si>
    <t>STICKERS\RND MFB-15.docx</t>
  </si>
  <si>
    <t>BOOKING-DESIGN FILES\RND MFB-15 DBHM-N6 Booking.pdf</t>
  </si>
  <si>
    <t>BOOKING-DESIGN FILES\RND MFB-15 Design File (Recreated on Finished Fabric).xls</t>
  </si>
  <si>
    <t>STRIPE EFFCT DUE TO DIFFERENT DESIGN</t>
  </si>
  <si>
    <t>LESS PRODUCTIVITY AND LENGTHWISE SHRINKAGE IS VERY HIGH</t>
  </si>
  <si>
    <t>RND MFB-33</t>
  </si>
  <si>
    <t>S:\R&amp;D_Database\Masco Fabric Strength By RND\Picture Of Hanger\0. Picture of Hangers All in One\RND MFB-33.jpg</t>
  </si>
  <si>
    <t>ANALYSING REPORT\RND MFB-33.jpg</t>
  </si>
  <si>
    <t>STICKERS\RND MFB-33.docx</t>
  </si>
  <si>
    <t>BOOKING-DESIGN FILES\RND MFB-33 Booking.doc</t>
  </si>
  <si>
    <t>S:\R&amp;D_Database\Masco Fabric Strength By RND\KNIT BOOKING\RND MFB-33 Knit Booking.pdf</t>
  </si>
  <si>
    <t>FINISHING REPORT\RND MFB-33.pdf</t>
  </si>
  <si>
    <t>16+4(2X2 N.Rib)</t>
  </si>
  <si>
    <t>RND MFB-49 CA</t>
  </si>
  <si>
    <t>CA-BB2020AU-WA-SJ STRIPE</t>
  </si>
  <si>
    <t>40S/1 COTTON+ 20D ELASTANE</t>
  </si>
  <si>
    <t>40S/1 OTTON 98%
20D ELASTANE 2%</t>
  </si>
  <si>
    <t>S:\R&amp;D_Database\Masco Fabric Strength By RND\Picture Of Hanger\0. Picture of Hangers All in One\RND MFB-49 CA.jpg</t>
  </si>
  <si>
    <t>ANALYSING REPORT\RND MFB-49 CA.pdf</t>
  </si>
  <si>
    <t>STICKERS\RND MFB-49 CA.docx</t>
  </si>
  <si>
    <t>S:\R&amp;D_Database\Masco Fabric Strength By RND\KNIT BOOKING\RND MFB-49 CA Knit Booking.pdf</t>
  </si>
  <si>
    <t>BOOKING-DESIGN FILES\RND MFB-49 CA Design File.xls</t>
  </si>
  <si>
    <t>ALL COSTING\RND MFB-49 CA Price.xls</t>
  </si>
  <si>
    <t>STRAIGHT LACE STRIPE EFFECT</t>
  </si>
  <si>
    <t>STRONGER YARN IS REQUIRED. KNIT MACHINE PROFILE</t>
  </si>
  <si>
    <t>RND MFB-49 ZR</t>
  </si>
  <si>
    <t>IND LOT#9266</t>
  </si>
  <si>
    <t>LENC.B-006</t>
  </si>
  <si>
    <t>30 S/1 100% COTTON</t>
  </si>
  <si>
    <t>30 S/1 100% COTTON 100%</t>
  </si>
  <si>
    <t>S:\R&amp;D_Database\Masco Fabric Strength By RND\Picture Of Hanger\0. Picture of Hangers All in One\RND MFB-49 ZR.jpg</t>
  </si>
  <si>
    <t>ANALYSING REPORT\RND MFB-49 ZR Analysis Report.pdf</t>
  </si>
  <si>
    <t>STICKERS\RND MFB-49 ZR STICKER.docx</t>
  </si>
  <si>
    <t>S:\R&amp;D_Database\Masco Fabric Strength By RND\KNIT BOOKING\RND MFB-49 ZR Knit Booking.pdf</t>
  </si>
  <si>
    <t>BOOKING-DESIGN FILES\RND MFB-49 ZR Design.xls</t>
  </si>
  <si>
    <t>FINISHING REPORT\RND MFB-49 ZR Finishing Report.pdf</t>
  </si>
  <si>
    <t>ALL COSTING\RND MFB-49 ZR Price.xls</t>
  </si>
  <si>
    <t>BOLD CORD IN BACK, TEXTURED HANDFEEL</t>
  </si>
  <si>
    <t>RND MFB-49 3 STP</t>
  </si>
  <si>
    <t>DV-894</t>
  </si>
  <si>
    <t>FEEDER STRIPE DESIGN JERSEY</t>
  </si>
  <si>
    <t>S:\R&amp;D_Database\Masco Fabric Strength By RND\Picture Of Hanger\0. Picture of Hangers All in One\RND MFB-49 (3STP).jpg</t>
  </si>
  <si>
    <t>ANALYSING REPORT\RND MFB-49 3STP.pdf</t>
  </si>
  <si>
    <t>STICKERS\RND MFB-49 (3STP).docx</t>
  </si>
  <si>
    <t>BOOKING-DESIGN FILES\RND MFB-49 3STP Booking.doc</t>
  </si>
  <si>
    <t>BOOKING-DESIGN FILES\RND MFB-49 3STP Design File.xls</t>
  </si>
  <si>
    <t>FINISHING REPORT\RND MFB-49 3 STP.pdf</t>
  </si>
  <si>
    <t>ALL COSTING\RND MFB-49 (3STP) Price.xls</t>
  </si>
  <si>
    <t>BOLD CORD IN BACK, DESIGN OF FABRICS</t>
  </si>
  <si>
    <t>HIGHER STRENGTH YARN IS REQ. INITIAL MACHINE SET UP</t>
  </si>
  <si>
    <t>RND MFB-71</t>
  </si>
  <si>
    <t>HIBOU2</t>
  </si>
  <si>
    <t>STRUCTURAL SINGLE JERSEY</t>
  </si>
  <si>
    <t>S:\R&amp;D_Database\Masco Fabric Strength By RND\Picture Of Hanger\0. Picture of Hangers All in One\RND MFB-71.jpg</t>
  </si>
  <si>
    <t>ANALYSING REPORT\RND MFB-71.pdf</t>
  </si>
  <si>
    <t>STICKERS\RND MFB-71.docx</t>
  </si>
  <si>
    <t>S:\R&amp;D_Database\Masco Fabric Strength By RND\KNIT BOOKING\RND MFB-71 KNIT BOOKING.pdf</t>
  </si>
  <si>
    <t>BOOKING-DESIGN FILES\RND MFB-71 Design.xls</t>
  </si>
  <si>
    <t>ALL COSTING\RND MFB-71 Price.xls</t>
  </si>
  <si>
    <t xml:space="preserve">DESIGN OF THE FABRICS </t>
  </si>
  <si>
    <t>HIGH CSP IN YARN IS REQ. FOR BETTER BRUSTING STRENGTH</t>
  </si>
  <si>
    <t>RND MFB-81</t>
  </si>
  <si>
    <t>DUAL DESIGN SINGLE JERSEY</t>
  </si>
  <si>
    <t>20S/1 COTTON(SLUB)</t>
  </si>
  <si>
    <t>20S/1 COTTON(SLUB) 100%</t>
  </si>
  <si>
    <t>S:\R&amp;D_Database\Masco Fabric Strength By RND\Picture Of Hanger\0. Picture of Hangers All in One\RND MFB-81.jpg</t>
  </si>
  <si>
    <t>ANALYSING REPORT\RND MFB-81.pdf</t>
  </si>
  <si>
    <t>STICKERS\RND MFB-81.docx</t>
  </si>
  <si>
    <t>S:\R&amp;D_Database\Masco Fabric Strength By RND\KNIT BOOKING\RND MFB-81 Knit Booking.pdf</t>
  </si>
  <si>
    <t>BOOKING-DESIGN FILES\RND MFB-81 Design File.xls</t>
  </si>
  <si>
    <t>RND MSB-34 A</t>
  </si>
  <si>
    <t>TRI DESIGN JERSEY</t>
  </si>
  <si>
    <t>S:\R&amp;D_Database\Masco Fabric Strength By RND\Picture Of Hanger\0. Picture of Hangers All in One\RND MSB-34 A.jpg</t>
  </si>
  <si>
    <t>STICKERS\RND MSB-34A.docx</t>
  </si>
  <si>
    <t>THREE COMBINE STRUCTURE IN A FABRICS</t>
  </si>
  <si>
    <t xml:space="preserve">INITIAL M/C SET UP IS VERY HARD. MORE STRONG YARN IS REQ.  </t>
  </si>
  <si>
    <t xml:space="preserve">LESS PRODUCTIVITY AND HIGHER WASTAGE IN GREY FABRICS. HIGHER SHRINKAGE TENDENCY  </t>
  </si>
  <si>
    <t>RND MSB-34 B</t>
  </si>
  <si>
    <t>S:\R&amp;D_Database\Masco Fabric Strength By RND\Picture Of Hanger\0. Picture of Hangers All in One\RND MSB-34 B.jpg</t>
  </si>
  <si>
    <t>STICKERS\RND MSB-34B.docx</t>
  </si>
  <si>
    <t>RND MSB-34 C</t>
  </si>
  <si>
    <t>S:\R&amp;D_Database\Masco Fabric Strength By RND\Picture Of Hanger\0. Picture of Hangers All in One\RND MSB-34 C.jpg</t>
  </si>
  <si>
    <t>STICKERS\RND MSB-34C.docx</t>
  </si>
  <si>
    <t>RND MSB-34</t>
  </si>
  <si>
    <t>30S/1 COTTON(Y/D-MAUVE)+ 30S/1 COTTON(Y/D-WHITE)</t>
  </si>
  <si>
    <t>S:\R&amp;D_Database\Masco Fabric Strength By RND\Picture Of Hanger\0. Picture of Hangers All in One\RND MSB-34.jpg</t>
  </si>
  <si>
    <t>ANALYSING REPORT\RND MSB-34.pdf</t>
  </si>
  <si>
    <t>STICKERS\RND MSB-34.docx</t>
  </si>
  <si>
    <t>BOOKING-DESIGN FILES\RND MSB-34 Booking.doc</t>
  </si>
  <si>
    <t>RND MSB-37 CA</t>
  </si>
  <si>
    <t>CA-BB2020 DVLP-ITW02</t>
  </si>
  <si>
    <t>DIAGONAL STRIPE SINGLE JERSEY</t>
  </si>
  <si>
    <t>20S/1 COTTON(Y/D-NAVY)+ 20S/1 COTTON(Y/D-WHITE)+ 20S/1 COTTON(Y/D-MUSTARD)</t>
  </si>
  <si>
    <t>S:\R&amp;D_Database\Masco Fabric Strength By RND\Picture Of Hanger\0. Picture of Hangers All in One\RND MSB-37 CA.jpg</t>
  </si>
  <si>
    <t>ANALYSING REPORT\RND MSB-37 CA.pdf</t>
  </si>
  <si>
    <t>STICKERS\RND MSB-37 CA.docx</t>
  </si>
  <si>
    <t>BOOKING-DESIGN FILES\RND MSB-37 CA Booking.doc</t>
  </si>
  <si>
    <t>BOOKING-DESIGN FILES\RND MSB-37 CA Design File.xls</t>
  </si>
  <si>
    <t>MULTI COLOR DIAGONAL DESIGN</t>
  </si>
  <si>
    <t>RND MSB-38 TU</t>
  </si>
  <si>
    <t>BATCH-14.880 TAO</t>
  </si>
  <si>
    <t>S:\R&amp;D_Database\Masco Fabric Strength By RND\Picture Of Hanger\0. Picture of Hangers All in One\RND MSB-38 TU.jpg</t>
  </si>
  <si>
    <t>STICKERS\RND MSB-38 TU STICKER.docx</t>
  </si>
  <si>
    <t>S:\R&amp;D_Database\Masco Fabric Strength By RND\KNIT BOOKING\RND MSB-38 TU Knit Booking.pdf</t>
  </si>
  <si>
    <t>FINISHING REPORT\RND MSB-38 TU R.jpg</t>
  </si>
  <si>
    <t>RND MSB-53 OPT-1</t>
  </si>
  <si>
    <t>DV-666</t>
  </si>
  <si>
    <t>MULTI DESIGN SINGLE JERSEY</t>
  </si>
  <si>
    <t xml:space="preserve">24S/1 COTTON </t>
  </si>
  <si>
    <t>S:\R&amp;D_Database\Masco Fabric Strength By RND\Picture Of Hanger\0. Picture of Hangers All in One\RND MSB-53 OPT-1.jpg</t>
  </si>
  <si>
    <t>STICKERS\RND MSB-53 OPT-1.docx</t>
  </si>
  <si>
    <t>BOOKING-DESIGN FILES\RND MSB-53 Booking.doc</t>
  </si>
  <si>
    <t>S:\R&amp;D_Database\Masco Fabric Strength By RND\KNIT BOOKING\RND MSB-53 Opt-01 Knit Booking.pdf</t>
  </si>
  <si>
    <t>BOOKING-DESIGN FILES\RND MSB-53 Design File.xls</t>
  </si>
  <si>
    <t>FINISHING REPORT\RND MSB-53 OPT-01.pdf</t>
  </si>
  <si>
    <t>ALL COSTING\RND MSB-53 OPT-1 PRICE.xls</t>
  </si>
  <si>
    <t>MULTI DESIGN JACQUARED LOOK</t>
  </si>
  <si>
    <t>REPEAT SIZE AND KNIT MACHINE PROFILE</t>
  </si>
  <si>
    <t>LESS FABRICS PRODUCTIVITY AND HIGHER WASTAGE PERCENTAGE. HIGHER SHRINKAGE TENDENCY</t>
  </si>
  <si>
    <t>25.STRUCTURAL SINGLE JERSEY</t>
  </si>
  <si>
    <t>RND HMB-40 CROSS</t>
  </si>
  <si>
    <t>CNCPT TR-2206106, BATCH-4669</t>
  </si>
  <si>
    <t>#023 STRUCTURED FABRIC</t>
  </si>
  <si>
    <t>30s/1 100% Cotton</t>
  </si>
  <si>
    <t>30s/1 100% Cotton 100%</t>
  </si>
  <si>
    <t>S:\R&amp;D_Database\Masco Fabric Strength By RND\Picture Of Hanger\0. Picture of Hangers All in One\RND HMB-40 CROSS.jpg</t>
  </si>
  <si>
    <t>ANALYSING REPORT\RND HMB-40 CROSS Analysis Report.pdf</t>
  </si>
  <si>
    <t>STICKERS\RND HMB-40 CROSS STICKER.docx</t>
  </si>
  <si>
    <t>BOOKING-DESIGN FILES\RND HMB-40 CROSS Booking.doc</t>
  </si>
  <si>
    <t>S:\R&amp;D_Database\Masco Fabric Strength By RND\KNIT BOOKING\RND HMB-40 CROSS Knit Booking.pdf</t>
  </si>
  <si>
    <t>BOOKING-DESIGN FILES\RND HMB-40 CROSS Design File.xls</t>
  </si>
  <si>
    <t>FINISHING REPORT\RND HMB-40 CROSS Finishing Report.pdf</t>
  </si>
  <si>
    <t>ALL COSTING\RND HMB-40 CROSS Price.xls</t>
  </si>
  <si>
    <t>RND INN-21</t>
  </si>
  <si>
    <t>PYRAMIDAL SINGLE JERSEY</t>
  </si>
  <si>
    <t>34S/1 COTTON+ 20D ELASTANE(HF)</t>
  </si>
  <si>
    <t>34S/1 COTTON 97%
20S ELASTANE(HF) 3%</t>
  </si>
  <si>
    <t>S:\R&amp;D_Database\Masco Fabric Strength By RND\Picture Of Hanger\0. Picture of Hangers All in One\RND INN-21.jpg</t>
  </si>
  <si>
    <t>ANALYSING REPORT\RND INN-21.jpg</t>
  </si>
  <si>
    <t>STICKERS\RND INN-21.docx</t>
  </si>
  <si>
    <t>BOOKING-DESIGN FILES\RND INN-21 Booking.doc</t>
  </si>
  <si>
    <t>BOOKING-DESIGN FILES\RND INN-21 DESIGN FILE.xls</t>
  </si>
  <si>
    <t>FINISHING REPORT\RND INN-21.pdf</t>
  </si>
  <si>
    <t>ALL COSTING\RND INN-21 Price.xls</t>
  </si>
  <si>
    <t>SMALL PYRAMIDE SHAPE ON FABRIC FACE</t>
  </si>
  <si>
    <t xml:space="preserve">UNIT WEIGHT AND STRENGTH OF FABRICS  </t>
  </si>
  <si>
    <t>LESS PRODUCTIVITY AND HIGHER WASTAGE PERCENTAGE IN FABRIC. SHRINKAGE PERCENTAGE IS HIGH</t>
  </si>
  <si>
    <t>RND INN-26</t>
  </si>
  <si>
    <t>COUNT MIX DESIGN</t>
  </si>
  <si>
    <t>40S/, 100% COTTON + 30S/1, 100% COTTON + 26S/1, 100% COTTON + 40D ELASTANE FL</t>
  </si>
  <si>
    <t>40S/, 100% COTTON 40%
30S/1, 100% COTTON 45%
26S/1, 100% COTTON 10%
40D ELASTANE FL 5%</t>
  </si>
  <si>
    <t>S:\R&amp;D_Database\Masco Fabric Strength By RND\Picture Of Hanger\0. Picture of Hangers All in One\RND INN-26.jpg</t>
  </si>
  <si>
    <t>STICKERS\RND INN-26.docx</t>
  </si>
  <si>
    <t>FINISHING REPORT\RND INN-26.pdf</t>
  </si>
  <si>
    <t>ALL COSTING\RND INN-26 PRICE.xls</t>
  </si>
  <si>
    <t>HORIZONTAL STRIPE EFFECT &amp; CORD EFFECT</t>
  </si>
  <si>
    <t>LONG TIME REQUIRED TO SET UP KNIT M/C</t>
  </si>
  <si>
    <t>RND INN-31D</t>
  </si>
  <si>
    <t>IND TR/B-5261/21993</t>
  </si>
  <si>
    <t>BUBBLE DESIGN SINGLE JERSEY</t>
  </si>
  <si>
    <t>49/49/2% COTTON/POLYESTER/ELASTANE</t>
  </si>
  <si>
    <t>S:\R&amp;D_Database\Masco Fabric Strength By RND\Picture Of Hanger\0. Picture of Hangers All in One\RND INN-31D.jpg</t>
  </si>
  <si>
    <t>ANALYSING REPORT\RND INN-31 D Analysis Report.pdf</t>
  </si>
  <si>
    <t>STICKERS\RND INN-31D Sticker.docx</t>
  </si>
  <si>
    <t>BOOKING-DESIGN FILES\RND INN-31 D Booking.doc</t>
  </si>
  <si>
    <t>S:\R&amp;D_Database\Masco Fabric Strength By RND\KNIT BOOKING\RND INN-31D Knit Booking.pdf</t>
  </si>
  <si>
    <t>BOOKING-DESIGN FILES\RND INN-31 D Design File.xls</t>
  </si>
  <si>
    <t>FINISHING REPORT\RND INN-31 D Finishing Report One Pager.xlsx</t>
  </si>
  <si>
    <t>ALL COSTING\RND INN-31D Price.xls</t>
  </si>
  <si>
    <t>POPCORN EFFECT, PUFFY FEEL &amp; TEXTURE</t>
  </si>
  <si>
    <t>REPEAT VS KNIT MACHINE PROLIFE</t>
  </si>
  <si>
    <t>RND INN-31 E</t>
  </si>
  <si>
    <t>EXPRT BATCH-S30521</t>
  </si>
  <si>
    <t>57/39/4% POLYESTER/COTTON/ELASTANE</t>
  </si>
  <si>
    <t>66”</t>
  </si>
  <si>
    <t>S:\R&amp;D_Database\Masco Fabric Strength By RND\Picture Of Hanger\0. Picture of Hangers All in One\RND INN-31 E.jpg</t>
  </si>
  <si>
    <t>ANALYSING REPORT\RND INN-31 E Analysis Report.pdf</t>
  </si>
  <si>
    <t>STICKERS\RND INN-31 E Sticker.docx</t>
  </si>
  <si>
    <t>BOOKING-DESIGN FILES\RND INN-31 E Booking (Merchant) DV Sample 670724 - V-BOMBA Fabric Booking SS 23 DEPT-BUL BUYER- LC WAIKIKI. 3-DEC-22.xlsx</t>
  </si>
  <si>
    <t>S:\R&amp;D_Database\Masco Fabric Strength By RND\KNIT BOOKING\RND INN-31E Knit Booking.pdf</t>
  </si>
  <si>
    <t>BOOKING-DESIGN FILES\RND INN-31 E Design File.xls</t>
  </si>
  <si>
    <t>FINISHING REPORT\RND INN-31 E Finishing Report.pdf</t>
  </si>
  <si>
    <t>ALL COSTING\RND INN-31 E Price.xls</t>
  </si>
  <si>
    <t>RND INN-31 F</t>
  </si>
  <si>
    <t>MELANGE BUBBLE DESIGN JERSEY</t>
  </si>
  <si>
    <t>58/38/4% POLYESTER/COTTON/ELASTANE</t>
  </si>
  <si>
    <t>S:\R&amp;D_Database\Masco Fabric Strength By RND\Picture Of Hanger\0. Picture of Hangers All in One\RND INN-31 F.jpg</t>
  </si>
  <si>
    <t>"S:\R&amp;D_Database\Masco Fabric Strength By RND\ANALYSING REPORT\RND INN-31 F Analysis Report.pdf"</t>
  </si>
  <si>
    <t>"S:\R&amp;D_Database\Masco Fabric Strength By RND\STICKERS\RND INN-31 F Sticker.docx"</t>
  </si>
  <si>
    <t>"S:\R&amp;D_Database\Masco Fabric Strength By RND\BOOKING-DESIGN FILES\RND INN-311E, F Booking.doc"</t>
  </si>
  <si>
    <t>S:\R&amp;D_Database\Masco Fabric Strength By RND\KNIT BOOKING\RND INN-31 F Knit Booking.pdf</t>
  </si>
  <si>
    <t>"S:\R&amp;D_Database\Masco Fabric Strength By RND\BOOKING-DESIGN FILES\RND INN-31 F Design File.xls"</t>
  </si>
  <si>
    <t>"S:\R&amp;D_Database\Masco Fabric Strength By RND\FINISHING REPORT\RND INN-31 F Finishing Report.pdf"</t>
  </si>
  <si>
    <t>"S:\R&amp;D_Database\Masco Fabric Strength By RND\ALL COSTING\RND INN-31 F Price.xls"</t>
  </si>
  <si>
    <t>POPCORN EFFECT, HIGH STRETCH &amp; TEXTURE</t>
  </si>
  <si>
    <t>RND INN-31 CRFR NT-D</t>
  </si>
  <si>
    <t>LIGHT BUBBLE SINGLE JERSEY</t>
  </si>
  <si>
    <t>S:\R&amp;D_Database\Masco Fabric Strength By RND\Picture Of Hanger\0. Picture of Hangers All in One\RND INN-31 CRFR NT-D.jpg</t>
  </si>
  <si>
    <t>STICKERS\RND INN-31 CRFR NT-D.docx</t>
  </si>
  <si>
    <t>ALL COSTING\RND INN-31 CRFR NT-D Price.xls</t>
  </si>
  <si>
    <t>RND INN-31 MULTI COLOR</t>
  </si>
  <si>
    <t>YARN DYED BUBBLE SINGLE JERSEY</t>
  </si>
  <si>
    <t>28S/1 COTTON(Y/D)</t>
  </si>
  <si>
    <t>S:\R&amp;D_Database\Masco Fabric Strength By RND\Picture Of Hanger\0. Picture of Hangers All in One\RND INN-31 MULTI COLOR.jpg</t>
  </si>
  <si>
    <t>ANALYSING REPORT\RND INN-31 MULTI COLOR.pdf</t>
  </si>
  <si>
    <t>STICKERS\RND INN-31 MULTI COLOR.docx</t>
  </si>
  <si>
    <t>BOOKING-DESIGN FILES\RND INN-31 MULTI COLOR Design File.xls</t>
  </si>
  <si>
    <t>MULTI COLOR ILLUSION EFFECT</t>
  </si>
  <si>
    <t>RND INN-31 KMRT</t>
  </si>
  <si>
    <t>CNCPT TR-2986</t>
  </si>
  <si>
    <t>S:\R&amp;D_Database\Masco Fabric Strength By RND\Picture Of Hanger\0. Picture of Hangers All in One\RND INN-31 KMRT.jpg</t>
  </si>
  <si>
    <t>ANALYSING REPORT\RND INN-31 KMRT.pdf</t>
  </si>
  <si>
    <t>STICKERS\RND INN-31 KMRT STICKER.docx</t>
  </si>
  <si>
    <t>S:\R&amp;D_Database\Masco Fabric Strength By RND\KNIT BOOKING\RND INN-31 KMRT KNIT BOOKING.pdf</t>
  </si>
  <si>
    <t>BOOKING-DESIGN FILES\RND INN-31 KMRT Design file.xls</t>
  </si>
  <si>
    <t>FINISHING REPORT\RND INN-31 Kmrt Test Report.pdf</t>
  </si>
  <si>
    <t>ALL COSTING\RND INN-31 KMRT Price.xls</t>
  </si>
  <si>
    <t>MINI DIAMOND EFFECT, POPCORN EFFECT</t>
  </si>
  <si>
    <t>RND INN-31 LC195</t>
  </si>
  <si>
    <t>EXPRT TR/B-1147/29141</t>
  </si>
  <si>
    <t>BUBBLE  SINGLE JERSEY</t>
  </si>
  <si>
    <t>100% COTTON (24s/1)</t>
  </si>
  <si>
    <t>S:\R&amp;D_Database\Masco Fabric Strength By RND\Picture Of Hanger\0. Picture of Hangers All in One\RND INN-31 LC195.jpg</t>
  </si>
  <si>
    <t>"S:\R&amp;D_Database\Masco Fabric Strength By RND\STICKERS\RND INN-31 LC195 Sticker.docx"</t>
  </si>
  <si>
    <t>"S:\R&amp;D_Database\Masco Fabric Strength By RND\BOOKING-DESIGN FILES\RND INN-31 LC, LC195 Booking (Merchant) Fit Sample Program SOLID_LCW_09.30.2022_TRIANGLEBUB.xlsx"</t>
  </si>
  <si>
    <t>S:\R&amp;D_Database\Masco Fabric Strength By RND\KNIT BOOKING\RND INN-31 LC, LC195 Knit Booking.pdf</t>
  </si>
  <si>
    <t>"S:\R&amp;D_Database\Masco Fabric Strength By RND\BOOKING-DESIGN FILES\RND INN-31 LC195 Design File.xls"</t>
  </si>
  <si>
    <t>"S:\R&amp;D_Database\Masco Fabric Strength By RND\FINISHING REPORT\RND INN-31 LC195 Finishing Report.xlsx"</t>
  </si>
  <si>
    <t>"S:\R&amp;D_Database\Masco Fabric Strength By RND\ALL COSTING\RND INN-31 LC195 Price.xls"</t>
  </si>
  <si>
    <t>LESS PRODUCTIVITY &amp; HIGHER WASTAGE PERCENTAGE. SLIGHTLY HIGHER SHRINKAGE TENDENCY</t>
  </si>
  <si>
    <t>RND INN-39 A</t>
  </si>
  <si>
    <t>S:\R&amp;D_Database\Masco Fabric Strength By RND\Picture Of Hanger\0. Picture of Hangers All in One\RND INN-39 A.jpg</t>
  </si>
  <si>
    <t>FINISHING REPORT\RND INN-39 A.pdf</t>
  </si>
  <si>
    <t>RND INN-122</t>
  </si>
  <si>
    <t>CORAL SINGLE JERSEY</t>
  </si>
  <si>
    <t>97/3% VISCOSE/ELASTANE</t>
  </si>
  <si>
    <t>40S/1 VISCOE+ 40D ELASTANE</t>
  </si>
  <si>
    <t>40S/1 VISCOSE 97%
40D ELASTANE 3%</t>
  </si>
  <si>
    <t>S:\R&amp;D_Database\Masco Fabric Strength By RND\Picture Of Hanger\0. Picture of Hangers All in One\RND INN-122.jpg</t>
  </si>
  <si>
    <t>ANALYSING REPORT\RND INN-122.pdf</t>
  </si>
  <si>
    <t>STICKERS\RND INN-122.docx</t>
  </si>
  <si>
    <t>BOOKING-DESIGN FILES\RND INN-122 Booking.doc</t>
  </si>
  <si>
    <t>BOOKING-DESIGN FILES\RND INN-122 DESIGN FILE.xls</t>
  </si>
  <si>
    <t>FINISHING REPORT\RND INN-122 (R).jpg</t>
  </si>
  <si>
    <t>ALL COSTING\RND INN-122 Price.xls</t>
  </si>
  <si>
    <t xml:space="preserve">WARM, STRUCTURE AND SUPER SOFT </t>
  </si>
  <si>
    <t xml:space="preserve">BRUSTING STRENGTH IS LESS FOR WEAK YARN </t>
  </si>
  <si>
    <t>RND INN-124</t>
  </si>
  <si>
    <t>POPCORN SINGLE JERSEY STRIPE</t>
  </si>
  <si>
    <t>S:\R&amp;D_Database\Masco Fabric Strength By RND\Picture Of Hanger\0. Picture of Hangers All in One\RND INN-124.jpg</t>
  </si>
  <si>
    <t>ANALYSING REPORT\RND INN-124.pdf</t>
  </si>
  <si>
    <t>STICKERS\RND INN-124.docx</t>
  </si>
  <si>
    <t>BOOKING-DESIGN FILES\RND INN-124 Booking.doc</t>
  </si>
  <si>
    <t>S:\R&amp;D_Database\Masco Fabric Strength By RND\KNIT BOOKING\RND INN-124 YD Knit Booking.pdf</t>
  </si>
  <si>
    <t>BOOKING-DESIGN FILES\RND INN-124 DESIGN FILE.xls</t>
  </si>
  <si>
    <t>FINISHING REPORT\RND INN-124.pdf</t>
  </si>
  <si>
    <t>ALL COSTING\RND INN-124 Price.xls</t>
  </si>
  <si>
    <t xml:space="preserve">COLOR COMBINATION, DESIGN, BACK SIDE VIEW </t>
  </si>
  <si>
    <t>RND INN-124 FLAT</t>
  </si>
  <si>
    <t>DV-1037</t>
  </si>
  <si>
    <t>FLAT POPCORN SJ</t>
  </si>
  <si>
    <t>POPCORN SINGLE JERSEY</t>
  </si>
  <si>
    <t>30S/1 100% COTTON</t>
  </si>
  <si>
    <t>S:\R&amp;D_Database\Masco Fabric Strength By RND\Picture Of Hanger\0. Picture of Hangers All in One\RND INN-124 FLAT.jpg</t>
  </si>
  <si>
    <t>ANALYSING REPORT\RND INN-124 FLAT Analysis Report.pdf</t>
  </si>
  <si>
    <t>STICKERS\RND INN-124 FLAT Sticker.docx</t>
  </si>
  <si>
    <t>BOOKING-DESIGN FILES\RND INN-124 FLAT Booking.doc</t>
  </si>
  <si>
    <t>S:\R&amp;D_Database\Masco Fabric Strength By RND\KNIT BOOKING\RND INN-124 FLAT Knit Booking.pdf</t>
  </si>
  <si>
    <t>BOOKING-DESIGN FILES\RND INN-124 FLAT Design.xls</t>
  </si>
  <si>
    <t>FINISHING REPORT\RND INN-124 FLAT Finishing Report.pdf</t>
  </si>
  <si>
    <t>ALL COSTING\RND INN-124 FLAT Price.xls</t>
  </si>
  <si>
    <t>POPCORN EFFECT, LIGHT PUFFY TEXTURE</t>
  </si>
  <si>
    <t>RND INN-126</t>
  </si>
  <si>
    <t>HORNET'S NEST SINGLE JERSEY</t>
  </si>
  <si>
    <t>40S/1 COTTON(2 PLY) (HIGHLY TWISTED</t>
  </si>
  <si>
    <t>40S/1 COTTON(2 PLY) (HIGHLY TWISTED 100%</t>
  </si>
  <si>
    <t>S:\R&amp;D_Database\Masco Fabric Strength By RND\Picture Of Hanger\0. Picture of Hangers All in One\RND INN-126.jpg</t>
  </si>
  <si>
    <t>ANALYSING REPORT\RND INN-126.pdf</t>
  </si>
  <si>
    <t>STICKERS\RND INN-126.docx</t>
  </si>
  <si>
    <t>BOOKING-DESIGN FILES\RND INN-126 Booking.doc</t>
  </si>
  <si>
    <t>S:\R&amp;D_Database\Masco Fabric Strength By RND\KNIT BOOKING\RND INN-126 Knit Booking.pdf</t>
  </si>
  <si>
    <t>BOOKING-DESIGN FILES\RND INN-126 DESIGN FILE Rev-1.xls</t>
  </si>
  <si>
    <t>FINISHING REPORT\RND INN-126.pdf</t>
  </si>
  <si>
    <t>ALL COSTING\RND INN-126 Price.xls</t>
  </si>
  <si>
    <t>STRUCTURE OF FABRICS</t>
  </si>
  <si>
    <t>RANGE OF DESIGN, INITIAL MACHINE SET UP IS HARD</t>
  </si>
  <si>
    <t>RND INN-256</t>
  </si>
  <si>
    <t>X-JERSEY</t>
  </si>
  <si>
    <t>S:\R&amp;D_Database\Masco Fabric Strength By RND\Picture Of Hanger\0. Picture of Hangers All in One\RND INN-256.jpg</t>
  </si>
  <si>
    <t>STICKERS\RND INN-256.docx</t>
  </si>
  <si>
    <t>BOOKING-DESIGN FILES\RND INN-256, 257 Booking.doc</t>
  </si>
  <si>
    <t>BOOKING-DESIGN FILES\RND INN-256 Design file.png</t>
  </si>
  <si>
    <t>FINISHING REPORT\RND INN-256.pdf</t>
  </si>
  <si>
    <t>ALL COSTING\RND INN-256 Price.xls</t>
  </si>
  <si>
    <t xml:space="preserve">HEXAGONAL CELL &amp; PERFORATED EFFECT </t>
  </si>
  <si>
    <t xml:space="preserve">MORE STRONG YARN IS REQ. FOR BETTER BRUSTING    </t>
  </si>
  <si>
    <t>RND KNT SOC4640</t>
  </si>
  <si>
    <t>MBCG-K008-JACQUARD
QUARDS/J</t>
  </si>
  <si>
    <t>PUFF-UP JACQUARD SINGLE JERSEY</t>
  </si>
  <si>
    <t>28s/1 100% Cotton</t>
  </si>
  <si>
    <t>28s/1 100% Cotton 100%</t>
  </si>
  <si>
    <t>S:\R&amp;D_Database\Masco Fabric Strength By RND\Picture Of Hanger\0. Picture of Hangers All in One\RND KNT SOC4640.jpg</t>
  </si>
  <si>
    <t>STICKERS\RND KNT SOC4640 Sticker.docx</t>
  </si>
  <si>
    <t>S:\R&amp;D_Database\Masco Fabric Strength By RND\KNIT BOOKING\RND KNT SOC4640 Knit Booking.pdf</t>
  </si>
  <si>
    <t>FINISHING REPORT\RND KNT SOC4640 Finishing Report One Pager.xlsx</t>
  </si>
  <si>
    <t>ALL COSTING\RND KNT SOC4640 Price.xls</t>
  </si>
  <si>
    <t>BUBBLE EFFECT IN JACQUARD KNIT</t>
  </si>
  <si>
    <t>JACQUARD KNIT M/C IS VERY COSTLY &amp; RARE</t>
  </si>
  <si>
    <t>RND MBT-45</t>
  </si>
  <si>
    <t>DV-1122</t>
  </si>
  <si>
    <t>DR4-145-K2</t>
  </si>
  <si>
    <t>BUBBLE STRIPE SINGLE JERSEY</t>
  </si>
  <si>
    <t>65/32/3% POLYESTER/VISCOSE/ELASTANE</t>
  </si>
  <si>
    <t>S:\R&amp;D_Database\Masco Fabric Strength By RND\Picture Of Hanger\0. Picture of Hangers All in One\RND MBT-45.jpg</t>
  </si>
  <si>
    <t>ANALYSING REPORT\RND MBT-45 Analysis Report.pdf</t>
  </si>
  <si>
    <t>STICKERS\RND MBT-45 STICKER.docx</t>
  </si>
  <si>
    <t>BOOKING-DESIGN FILES\RND MBT-45 Booking.doc</t>
  </si>
  <si>
    <t>S:\R&amp;D_Database\Masco Fabric Strength By RND\KNIT BOOKING\RND MBT-45 Knit Booking.pdf</t>
  </si>
  <si>
    <t>BOOKING-DESIGN FILES\RND MBT-45 Design file.xls</t>
  </si>
  <si>
    <t>FINISHING REPORT\RND MBT-45 Finishing Report.pdf</t>
  </si>
  <si>
    <t>ALL COSTING\RND MBT-45 Price.xls</t>
  </si>
  <si>
    <t>FEEDER STRIPE FLAT BUBBLE LOOK, DRAPEABILITY</t>
  </si>
  <si>
    <t>DESIGN OUTCOME VS FINISHING PARAMETERS</t>
  </si>
  <si>
    <t>RND MCB-35 A BIG ZZ</t>
  </si>
  <si>
    <t>LIN-17-013</t>
  </si>
  <si>
    <t>ZIG ZAG SINGLE JERSEY</t>
  </si>
  <si>
    <t>24S/1 COTTON(Y/D-WHITE)+ 24S/1 COTTON(Y/D-LIGHT COLOR)</t>
  </si>
  <si>
    <t>S:\R&amp;D_Database\Masco Fabric Strength By RND\Picture Of Hanger\0. Picture of Hangers All in One\RND MCB-35 A BIG ZZ.jpg</t>
  </si>
  <si>
    <t>ANALYSING REPORT\RND MCB-35A, 35B.pdf</t>
  </si>
  <si>
    <t>STICKERS\RND MCB-35 A BIG ZZ.docx</t>
  </si>
  <si>
    <t>BOOKING-DESIGN FILES\RND MCB-35A,35B Booking.doc</t>
  </si>
  <si>
    <t>HERINGBONE  EFFECT ON FABRICS</t>
  </si>
  <si>
    <t>REPEAT AND UNIT WEIGTH. INITIAL SET UP IS VERY HARD</t>
  </si>
  <si>
    <t>RND MCB-35 B BIG ZZ</t>
  </si>
  <si>
    <t>S:\R&amp;D_Database\Masco Fabric Strength By RND\Picture Of Hanger\0. Picture of Hangers All in One\RND MCB-35 B BIG ZZ.jpg</t>
  </si>
  <si>
    <t>STICKERS\RND MCB-35 B BIG ZZ.docx</t>
  </si>
  <si>
    <t>RND MCB-35 E</t>
  </si>
  <si>
    <t>S:\R&amp;D_Database\Masco Fabric Strength By RND\Picture Of Hanger\0. Picture of Hangers All in One\RND MCB-35 E.jpg</t>
  </si>
  <si>
    <t>STICKERS\RND MCB-35 Ex.docx</t>
  </si>
  <si>
    <t>ZIG ZAG DESIGN EFFECT ON FABRICS</t>
  </si>
  <si>
    <t>RND MCB-35 TWILL-1</t>
  </si>
  <si>
    <t>S:\R&amp;D_Database\Masco Fabric Strength By RND\Picture Of Hanger\0. Picture of Hangers All in One\RND MCB-35 TWLL-1.jpg</t>
  </si>
  <si>
    <t>STICKERS\RND MCB-35 TWILL-1.docx</t>
  </si>
  <si>
    <t>FINISHING REPORT\RND MCB-35 TWILL-1.pdf</t>
  </si>
  <si>
    <t>TWILL  EFFECT ON FABRICS</t>
  </si>
  <si>
    <t>RND MFB-11 B</t>
  </si>
  <si>
    <t>30S/1 COTTON+ 20D ELASTANE(FF)</t>
  </si>
  <si>
    <t>30S/1 COTTON 95%
20D ELASTANE(FF) 5%</t>
  </si>
  <si>
    <t>S:\R&amp;D_Database\Masco Fabric Strength By RND\Picture Of Hanger\0. Picture of Hangers All in One\RND MFB-11 B.jpg</t>
  </si>
  <si>
    <t>ANALYSING REPORT\RND MFB-11 B.jpg</t>
  </si>
  <si>
    <t>STICKERS\RND MFB-11B.docx</t>
  </si>
  <si>
    <t>BOOKING-DESIGN FILES\RND MFB-11 B Booking.doc</t>
  </si>
  <si>
    <t>BOOKING-DESIGN FILES\RND MFB-11 B Design File.xls</t>
  </si>
  <si>
    <t>FINISHING REPORT\RND MFB-11 B Finishing Report.pdf</t>
  </si>
  <si>
    <t>ALL COSTING\RND MFB-11B PRICE.xls</t>
  </si>
  <si>
    <t>CHANGE OF BALL AND PERFORATION EFFECT WOULD BE HARD</t>
  </si>
  <si>
    <t>RND MFB-11 C</t>
  </si>
  <si>
    <t>34S/1 COTTON</t>
  </si>
  <si>
    <t>S:\R&amp;D_Database\Masco Fabric Strength By RND\Picture Of Hanger\0. Picture of Hangers All in One\RND MFB-11 C.jpg</t>
  </si>
  <si>
    <t>ANALYSING REPORT\RND MFB-11C.pdf</t>
  </si>
  <si>
    <t>STICKERS\RND MFB-11C.docx</t>
  </si>
  <si>
    <t>BOOKING-DESIGN FILES\RND MFB-11C Booking.doc</t>
  </si>
  <si>
    <t>S:\R&amp;D_Database\Masco Fabric Strength By RND\KNIT BOOKING\RND MFB-11 C Knit Booking.pdf</t>
  </si>
  <si>
    <t>BOOKING-DESIGN FILES\RND MFB-11 C Design File.jpeg</t>
  </si>
  <si>
    <t>FINISHING REPORT\RND MFB-11 C.pdf</t>
  </si>
  <si>
    <t>ALL COSTING\RND MFB-11C PRICE.xls</t>
  </si>
  <si>
    <t>RND MFB-11 CA</t>
  </si>
  <si>
    <t>DV-1071</t>
  </si>
  <si>
    <t>BG2022-K002</t>
  </si>
  <si>
    <t>PUFF UP STRETCH SINGLE JERSEY</t>
  </si>
  <si>
    <t>S:\R&amp;D_Database\Masco Fabric Strength By RND\Picture Of Hanger\0. Picture of Hangers All in One\RND MFB-11 CA.jpg</t>
  </si>
  <si>
    <t>STICKERS\RND MFB-11 CA STICKER.docx</t>
  </si>
  <si>
    <t>BOOKING-DESIGN FILES\RND MFB-11 CA Booking.doc</t>
  </si>
  <si>
    <t>BOOKING-DESIGN FILES\RND MFB-11 CA Design.xls</t>
  </si>
  <si>
    <t>FINISHING REPORT\RND MFB-11 CA Finishing Report.pdf</t>
  </si>
  <si>
    <t>ALL COSTING\RND MFB-11 CA Price.xls</t>
  </si>
  <si>
    <t>COMPACT BUBBLE EFFECT, HIGHLY STRETCHABLE</t>
  </si>
  <si>
    <t>PUFF-UP EFFECT VARIES WITH HEATSET &amp; AOP</t>
  </si>
  <si>
    <t>LESS PRODUCTIVITY &amp; HIGHER WASTAGE PERCENTAGE. HIGH SHRINKAGE TENDENCY</t>
  </si>
  <si>
    <t>RND MFB-11 D</t>
  </si>
  <si>
    <t>32"</t>
  </si>
  <si>
    <t>{40S/1 COTTON+40S/1 COTTON} DOUBLE PLY</t>
  </si>
  <si>
    <t>S:\R&amp;D_Database\Masco Fabric Strength By RND\Picture Of Hanger\0. Picture of Hangers All in One\RND MFB-11 D.jpg</t>
  </si>
  <si>
    <t>ANALYSING REPORT\RND MFB-11 D.jpg</t>
  </si>
  <si>
    <t>STICKERS\RND MFB-11D.docx</t>
  </si>
  <si>
    <t>BOOKING-DESIGN FILES\RND MFB-11D Booking.DOC</t>
  </si>
  <si>
    <t>BOOKING-DESIGN FILES\RND MFB-11D design file.xls</t>
  </si>
  <si>
    <t>FINISHING REPORT\RND MFB-11 D.pdf</t>
  </si>
  <si>
    <t>ALL COSTING\RND MFB-11D PRICE.xls</t>
  </si>
  <si>
    <t xml:space="preserve">ALL OVER BIGGER PUFFY EFFECT </t>
  </si>
  <si>
    <t>RND MSB-23 A</t>
  </si>
  <si>
    <t>26/1 COTTON(SLUB)+ 150D POLYESTER(FILAMENT)</t>
  </si>
  <si>
    <t>26S/1 COTTON(SLUB) 95%
150D POLYESTER(FILAMENT) 5%</t>
  </si>
  <si>
    <t>S:\R&amp;D_Database\Masco Fabric Strength By RND\Picture Of Hanger\0. Picture of Hangers All in One\RND MSB-23 A.jpg</t>
  </si>
  <si>
    <t>STICKERS\RND MSB-23 A.docx</t>
  </si>
  <si>
    <t>BOOKING-DESIGN FILES\RND MSB-23A booking.doc</t>
  </si>
  <si>
    <t>S:\R&amp;D_Database\Masco Fabric Strength By RND\KNIT BOOKING\RND MSB-23 A Knit Booking.pdf</t>
  </si>
  <si>
    <t>STRIPE DESIGN EFFECT</t>
  </si>
  <si>
    <t>LESS GREY FABRICS PRODUCTIVITY AND HARD TO MAINTAIN THE REGULAR QLTY STD</t>
  </si>
  <si>
    <t>RND MSB-53 OPT-2</t>
  </si>
  <si>
    <t>DV-672</t>
  </si>
  <si>
    <t>MULTI-DESIGN SINGLE JERSEY</t>
  </si>
  <si>
    <t>S:\R&amp;D_Database\Masco Fabric Strength By RND\Picture Of Hanger\0. Picture of Hangers All in One\RND MSB-53 OPT-2.jpg</t>
  </si>
  <si>
    <t>ANALYSING REPORT\RND MSB-53.pdf</t>
  </si>
  <si>
    <t>STICKERS\RND MSB-53 OPT-2.docx</t>
  </si>
  <si>
    <t>S:\R&amp;D_Database\Masco Fabric Strength By RND\KNIT BOOKING\RND MSB-53 Opt-02 Knit Booking.pdf</t>
  </si>
  <si>
    <t>BOOKING-DESIGN FILES\RND MSB-53 Design File(option-2 rev-1).xls</t>
  </si>
  <si>
    <t>FINISHING REPORT\RND MSB-53 OPT-2.jpg</t>
  </si>
  <si>
    <t>RND MSB-250</t>
  </si>
  <si>
    <t>DV-544A</t>
  </si>
  <si>
    <t>CROCODILE SKIN SINGLE JERSEY</t>
  </si>
  <si>
    <t>30S/1, 60/40% COTTON/POLYESTER</t>
  </si>
  <si>
    <t>30S/1, 60/40% COTTON/POLYESTER 100%</t>
  </si>
  <si>
    <t>S:\R&amp;D_Database\Masco Fabric Strength By RND\Picture Of Hanger\0. Picture of Hangers All in One\RND MSB-250.jpg</t>
  </si>
  <si>
    <t>STICKERS\RND MSB-250.docx</t>
  </si>
  <si>
    <t>BOOKING-DESIGN FILES\RND MSB-250 DESIGN FILE.pdf</t>
  </si>
  <si>
    <t xml:space="preserve">CROCODILE SKIN EFFECT </t>
  </si>
  <si>
    <t>HARD TO MAINTAIN CONSITENCY OF ALL PARAMETERS</t>
  </si>
  <si>
    <t>RND MSB-250 A</t>
  </si>
  <si>
    <t>S:\R&amp;D_Database\Masco Fabric Strength By RND\Picture Of Hanger\0. Picture of Hangers All in One\RND MSB-250 A.jpg</t>
  </si>
  <si>
    <t>ANALYSING REPORT\RND MSB-250.pdf</t>
  </si>
  <si>
    <t>STICKERS\RND MSB-250 A.docx</t>
  </si>
  <si>
    <t>ALL COSTING\RND MSB-250-A-B PRICE.xls</t>
  </si>
  <si>
    <t>RND MSB-250 C</t>
  </si>
  <si>
    <t>80/20% COTTON</t>
  </si>
  <si>
    <t>30S/1 80/20% COTTON/POLYESTER</t>
  </si>
  <si>
    <t>30S/1 80/20% COTTON/POLYESTER 100%</t>
  </si>
  <si>
    <t>S:\R&amp;D_Database\Masco Fabric Strength By RND\Picture Of Hanger\0. Picture of Hangers All in One\RND MSB-250 C.jpg</t>
  </si>
  <si>
    <t>STICKERS\RND MSB-250C.docx</t>
  </si>
  <si>
    <t>BOOKING-DESIGN FILES\RND MSB-250C Booking.PDF</t>
  </si>
  <si>
    <t>26.STRUCTURAL SINGLE JERSEY</t>
  </si>
  <si>
    <t>RND HMB-40 TUO</t>
  </si>
  <si>
    <t>DV-955</t>
  </si>
  <si>
    <t>AW 21-22 / G / BOY / 3</t>
  </si>
  <si>
    <t>TWILL DESIGN SINGLE JERSEY</t>
  </si>
  <si>
    <t>100% COTTON (COMBED)</t>
  </si>
  <si>
    <t>40s/2-PLY, 100% COTTON (COMBED)</t>
  </si>
  <si>
    <t>7281W</t>
  </si>
  <si>
    <t>NRG</t>
  </si>
  <si>
    <t>S:\R&amp;D_Database\Masco Fabric Strength By RND\Picture Of Hanger\0. Picture of Hangers All in One\RND HMB-40 TUO.jpg</t>
  </si>
  <si>
    <t>ANALYSING REPORT\RND HMB-40 TUO Analysis Report.pdf</t>
  </si>
  <si>
    <t>STICKERS\RND HMB-40 TUO STICKER.docx</t>
  </si>
  <si>
    <t>BOOKING-DESIGN FILES\RND HMB-40 TUO Booking.doc</t>
  </si>
  <si>
    <t>S:\R&amp;D_Database\Masco Fabric Strength By RND\KNIT BOOKING\RND HMB-40 TUO KNIT BOOKING.pdf</t>
  </si>
  <si>
    <t>BOOKING-DESIGN FILES\RND HMB-40 TUO DESIGN.xls</t>
  </si>
  <si>
    <t>FINISHING REPORT\RND HMB-40 TUO Finishing Report.pdf</t>
  </si>
  <si>
    <t>ALL COSTING\RND HMB-40 TUO Price.xls</t>
  </si>
  <si>
    <t>HIGH STRETCHABILITY, HEAVY TWILL EFFECT</t>
  </si>
  <si>
    <t>RND HMB-250 A</t>
  </si>
  <si>
    <t>20S/1 POLYESTER(SPUN)</t>
  </si>
  <si>
    <t>20S/1 POLYESTER(SPUN) 100%</t>
  </si>
  <si>
    <t>S:\R&amp;D_Database\Masco Fabric Strength By RND\Picture Of Hanger\0. Picture of Hangers All in One\RND HMB-250 A.jpg</t>
  </si>
  <si>
    <t>ANALYSING REPORT\RND HMB-250 A.pdf</t>
  </si>
  <si>
    <t>BOOKING-DESIGN FILES\RND HMB-250A Booking.doc</t>
  </si>
  <si>
    <t>BOOKING-DESIGN FILES\RND HMB-250A Design file.xls</t>
  </si>
  <si>
    <t>FINISHING REPORT\RND HMB-250 A.pdf</t>
  </si>
  <si>
    <t>NEED TO USE POLY BLEND TO MAINTAIN SHRINKAGE</t>
  </si>
  <si>
    <t>RND HMB-250 B</t>
  </si>
  <si>
    <t>CREPE STRETCH SINGLE JERSEY</t>
  </si>
  <si>
    <t>30S/1 50/50% COTTON/MODAL+ 20D ELASTANE(FF)</t>
  </si>
  <si>
    <t>30S/1 50/50% COTTON/MODAL 96%
20D ELASTANE(FF) 4%</t>
  </si>
  <si>
    <t>S:\R&amp;D_Database\Masco Fabric Strength By RND\Picture Of Hanger\0. Picture of Hangers All in One\RND HMB-250 B.jpg</t>
  </si>
  <si>
    <t>ANALYSING REPORT\RND HMB-250 B.jpg</t>
  </si>
  <si>
    <t>STICKERS\RND HMB-250B.docx</t>
  </si>
  <si>
    <t>BOOKING-DESIGN FILES\RND HMB-250B Design file.xls</t>
  </si>
  <si>
    <t>FINISHING REPORT\RND HMB-250 B.pdf</t>
  </si>
  <si>
    <t xml:space="preserve">HANDFEEL, CREPE EFFECT </t>
  </si>
  <si>
    <t>ELASTANE YARN FEEDING AND DESIGN HARD TO MAINTAIN</t>
  </si>
  <si>
    <t>RND HMB-250</t>
  </si>
  <si>
    <t>Y/D CREPE STRETCH SINGLE JERSEY</t>
  </si>
  <si>
    <t>74/21/5% VISCOSE/POLYESTER/ELASTANE</t>
  </si>
  <si>
    <t>28S/1 VISCOSE(GLOSSY)+ 28S/1 POLYESTER(SPUN)+ 20D ELASTANE</t>
  </si>
  <si>
    <t>28S/1 VISCOSE(GLOSSY) 74%
28S/1 POLYESTER(SPUN 21%
20D ELASTANE 5%</t>
  </si>
  <si>
    <t>S:\R&amp;D_Database\Masco Fabric Strength By RND\Picture Of Hanger\0. Picture of Hangers All in One\RND HMB-250.jpg</t>
  </si>
  <si>
    <t>ANALYSING REPORT\RND HMB-250.jpg</t>
  </si>
  <si>
    <t>STICKERS\RND HMB-250.docx</t>
  </si>
  <si>
    <t>BOOKING-DESIGN FILES\RND HMB 250 Booking.pdf</t>
  </si>
  <si>
    <t xml:space="preserve">CREPE EFFECT AND FEEDER STRIPE </t>
  </si>
  <si>
    <t>RND HMB-250 ELCRT</t>
  </si>
  <si>
    <t>CNCPT TR/B-2201032/6187</t>
  </si>
  <si>
    <t>95/5% VISCOSE/ELASTANE</t>
  </si>
  <si>
    <t>64”</t>
  </si>
  <si>
    <t>S:\R&amp;D_Database\Masco Fabric Strength By RND\Picture Of Hanger\0. Picture of Hangers All in One\RND HMB-250 ELCRT.jpg</t>
  </si>
  <si>
    <t>ANALYSING REPORT\RND HMB-250 ELCRT Analysis Report.pdf</t>
  </si>
  <si>
    <t>STICKERS\RND HMB-250 ELCRT Sticker.docx</t>
  </si>
  <si>
    <t>BOOKING-DESIGN FILES\RND HMB-250 ELCRT Booking.doc</t>
  </si>
  <si>
    <t>BOOKING-DESIGN FILES\RND HMB-250 ELCRT Design File.xls</t>
  </si>
  <si>
    <t>FINISHING REPORT\RND HMB-250 ELCRT Finishing Report.pdf</t>
  </si>
  <si>
    <t>ALL COSTING\RND HMB-250 ELCRT Price.xls</t>
  </si>
  <si>
    <t>BACKSIDE ZIGZAG CREPE EFFECT, SOFT HANDFEEL</t>
  </si>
  <si>
    <t>INITIAL MACHINE SETUP IS HARD &amp; TIME CONSUMING</t>
  </si>
  <si>
    <t>RND HMB-250 TUO</t>
  </si>
  <si>
    <t>DV-1108</t>
  </si>
  <si>
    <t>ATGALA (JUPE BA ATGALA) S22</t>
  </si>
  <si>
    <t>S:\R&amp;D_Database\Masco Fabric Strength By RND\Picture Of Hanger\0. Picture of Hangers All in One\RND HMB-250 TUO.jpg</t>
  </si>
  <si>
    <t>ANALYSING REPORT\RND HMB-250 TUO Analysis Report.pdf</t>
  </si>
  <si>
    <t>STICKERS\RND HMB-250 TUO Sticker.docx</t>
  </si>
  <si>
    <t>BOOKING-DESIGN FILES\RND HMB-250 TUO BOOKING.doc</t>
  </si>
  <si>
    <t>S:\R&amp;D_Database\Masco Fabric Strength By RND\KNIT BOOKING\RND HMB-250 TUO Knit Booking.pdf</t>
  </si>
  <si>
    <t>BOOKING-DESIGN FILES\RND HMB-250 TUO Design File.xls</t>
  </si>
  <si>
    <t>FINISHING REPORT\RND HMB-250 TUO Finishing Report.pdf</t>
  </si>
  <si>
    <t>ALL COSTING\RND HMB-250 TUO Price.xls</t>
  </si>
  <si>
    <t>RND INN-61 ACTUAL</t>
  </si>
  <si>
    <t>POPCORN BLACK DENIM JERSEY</t>
  </si>
  <si>
    <t>S:\R&amp;D_Database\Masco Fabric Strength By RND\Picture Of Hanger\0. Picture of Hangers All in One\RND INN-61 ACTUAL.jpg</t>
  </si>
  <si>
    <t>STICKERS\RND INN-61 ACTUAL.docx</t>
  </si>
  <si>
    <t>FINISHING REPORT\RND INN-71.jpg</t>
  </si>
  <si>
    <t>ALL COSTING\RND INN-61 ACTUAL Price.xls</t>
  </si>
  <si>
    <t>BIGGER POLO CELL AND BLACK DENIM</t>
  </si>
  <si>
    <t>RND INN-72</t>
  </si>
  <si>
    <t>BACK ROPE JERSEY</t>
  </si>
  <si>
    <t>30S1 COTTON+ 30S/1 POLYESTER(SPUN)</t>
  </si>
  <si>
    <t>30S/1 COTTON 77%
30S/1 POLYESTER(SPUN) 23%</t>
  </si>
  <si>
    <t>S:\R&amp;D_Database\Masco Fabric Strength By RND\Picture Of Hanger\0. Picture of Hangers All in One\RND INN-72.jpg</t>
  </si>
  <si>
    <t>ANALYSING REPORT\RND INN-72.jpg</t>
  </si>
  <si>
    <t>STICKERS\RND INN-72.docx</t>
  </si>
  <si>
    <t>BOOKING-DESIGN FILES\RND INN-72 Booking.doc</t>
  </si>
  <si>
    <t>BOOKING-DESIGN FILES\RND INN-72 Design file.xls</t>
  </si>
  <si>
    <t>FINISHING REPORT\RND INN-72.pdf</t>
  </si>
  <si>
    <t>ALL COSTING\RND INN-72 price FILE.xls</t>
  </si>
  <si>
    <t xml:space="preserve">ROPE CORD EFFECT IN THE BACK SIDE </t>
  </si>
  <si>
    <t xml:space="preserve">INITIAL SET UP OF KNIT M/C IS VERY HARD </t>
  </si>
  <si>
    <t>RND INN-72 A</t>
  </si>
  <si>
    <t>DV-977</t>
  </si>
  <si>
    <t>28S/1 100% COTTON</t>
  </si>
  <si>
    <t>S:\R&amp;D_Database\Masco Fabric Strength By RND\Picture Of Hanger\0. Picture of Hangers All in One\RND INN-72 A.jpg</t>
  </si>
  <si>
    <t>ANALYSING REPORT\RND INN-72 A Analysis.pdf</t>
  </si>
  <si>
    <t>STICKERS\RND INN-72 A STICKER.docx</t>
  </si>
  <si>
    <t>BOOKING-DESIGN FILES\RND INN-72 A Booking.doc</t>
  </si>
  <si>
    <t>BOOKING-DESIGN FILES\RND INN-72 A Design.xls</t>
  </si>
  <si>
    <t>FINISHING REPORT\RND INN-72 A Finishing Report.pdf</t>
  </si>
  <si>
    <t>ALL COSTING\RND INN-72 A Price.xls</t>
  </si>
  <si>
    <t>RND INN-72D</t>
  </si>
  <si>
    <t>IND TR/B-5968/23799</t>
  </si>
  <si>
    <t>40s/1 60/40% Cotton/Polyester</t>
  </si>
  <si>
    <t>40s/1 60/40% Cotton/Polyester 100%</t>
  </si>
  <si>
    <t>S:\R&amp;D_Database\Masco Fabric Strength By RND\Picture Of Hanger\0. Picture of Hangers All in One\RND INN-72D.jpg</t>
  </si>
  <si>
    <t>"S:\R&amp;D_Database\Masco Fabric Strength By RND\STICKERS\RND INN-72D Sticker.docx"</t>
  </si>
  <si>
    <t>"S:\R&amp;D_Database\Masco Fabric Strength By RND\BOOKING-DESIGN FILES\RND INN-72D Booking.doc"</t>
  </si>
  <si>
    <t>S:\R&amp;D_Database\Masco Fabric Strength By RND\KNIT BOOKING\RND INN-72D Knit Booking.pdf</t>
  </si>
  <si>
    <t>"S:\R&amp;D_Database\Masco Fabric Strength By RND\FINISHING REPORT\RND INN-72D Finishing Report.pdf"</t>
  </si>
  <si>
    <t>"S:\R&amp;D_Database\Masco Fabric Strength By RND\ALL COSTING\RND INN-72D Price.xls"</t>
  </si>
  <si>
    <t>RND INN-72A HM</t>
  </si>
  <si>
    <t>EXPRT BATCH: S-37191/S-37193</t>
  </si>
  <si>
    <t>34s/1 100% Cotton</t>
  </si>
  <si>
    <t>34s/1 100% Cotton 100%</t>
  </si>
  <si>
    <t>S:\R&amp;D_Database\Masco Fabric Strength By RND\Picture Of Hanger\0. Picture of Hangers All in One\RND INN-72A HM.jpg</t>
  </si>
  <si>
    <t>"S:\R&amp;D_Database\Masco Fabric Strength By RND\ANALYSING REPORT\RND INN-72A HM Analysis Report.pdf"</t>
  </si>
  <si>
    <t>"S:\R&amp;D_Database\Masco Fabric Strength By RND\STICKERS\RND INN-72A HM Sticker.docx"</t>
  </si>
  <si>
    <t>"S:\R&amp;D_Database\Masco Fabric Strength By RND\BOOKING-DESIGN FILES\RND INN-72A HM Booking (Merchant) DH SHEEP LS TEE BOYS 1216819D-7814, S-0).pdf"</t>
  </si>
  <si>
    <t>"S:\R&amp;D_Database\Masco Fabric Strength By RND\BOOKING-DESIGN FILES\RND INN-72A HM Design File.xls"</t>
  </si>
  <si>
    <t>"S:\R&amp;D_Database\Masco Fabric Strength By RND\FINISHING REPORT\RND INN-72A HM Finishing Report.pdf"</t>
  </si>
  <si>
    <t>"S:\R&amp;D_Database\Masco Fabric Strength By RND\ALL COSTING\RND INN-72A HM Price.xls"</t>
  </si>
  <si>
    <t>DIAGONAL TWILL EFFECT IN KNIT JERSEY</t>
  </si>
  <si>
    <t xml:space="preserve">MAINTAIN UNIFORM WEIGHT VS TWIL SHARPNESS </t>
  </si>
  <si>
    <t>RND INN-150</t>
  </si>
  <si>
    <t>ENGINEERING DEFORMED STRIPE SINGLE JERSEY</t>
  </si>
  <si>
    <t>28S/1 COTTON(Y/D) 100%</t>
  </si>
  <si>
    <t>S:\R&amp;D_Database\Masco Fabric Strength By RND\Picture Of Hanger\0. Picture of Hangers All in One\RND INN-150.jpg</t>
  </si>
  <si>
    <t>STICKERS\RND INN-150.docx</t>
  </si>
  <si>
    <t>BOOKING-DESIGN FILES\RND INN-150 booking.doc</t>
  </si>
  <si>
    <t>BOOKING-DESIGN FILES\RND INN-150 Design file.xls</t>
  </si>
  <si>
    <t>FINISHING REPORT\RND INN-150.pdf</t>
  </si>
  <si>
    <t xml:space="preserve">4 color DEFORMED engr. stripe </t>
  </si>
  <si>
    <t>9, 15</t>
  </si>
  <si>
    <t>RND MBT-37 O'STIN</t>
  </si>
  <si>
    <t>VERTICAL CREPE SINGLE JERSEY</t>
  </si>
  <si>
    <t>85/12/3% VISCOSE/POLYESTER/ELASTANE</t>
  </si>
  <si>
    <t>28S/1 VISCOSE+  100D ACY</t>
  </si>
  <si>
    <t>28S/1 VISCOSE 85%
100D ACY 15%</t>
  </si>
  <si>
    <t>S:\R&amp;D_Database\Masco Fabric Strength By RND\Picture Of Hanger\0. Picture of Hangers All in One\RND MBT-37 OSTIN.jpg</t>
  </si>
  <si>
    <t>ANALYSING REPORT\RND MBT-37 (O'STIN).pdf</t>
  </si>
  <si>
    <t>STICKERS\RND MBT-37O'STIN.docx</t>
  </si>
  <si>
    <t>S:\R&amp;D_Database\Masco Fabric Strength By RND\KNIT BOOKING\RND MBT-37 Knit Booking.pdf</t>
  </si>
  <si>
    <t>BOOKING-DESIGN FILES\RND MBT-37(O'STIN) Design file.xls</t>
  </si>
  <si>
    <t xml:space="preserve">QUICK DRY, CREPE EFFECT </t>
  </si>
  <si>
    <t>RND MBT-37 HM CTN (BPD) TMB</t>
  </si>
  <si>
    <t>MASCO IND-4423</t>
  </si>
  <si>
    <t>85/14/1% COTTON/POLYESTER/ELASTANE</t>
  </si>
  <si>
    <t>S:\R&amp;D_Database\Masco Fabric Strength By RND\Picture Of Hanger\0. Picture of Hangers All in One\RND MBT-37 HM CTN (BPD) TMB.jpg</t>
  </si>
  <si>
    <t>STICKERS\RND MBT-37 HM CTN (BPD)TMB.docx</t>
  </si>
  <si>
    <t>BOOKING-DESIGN FILES\RND MBT-37 HM Design file.xls</t>
  </si>
  <si>
    <t>CONTROLLED HEAT SET AND UNIFORM EFFECTS</t>
  </si>
  <si>
    <t xml:space="preserve">RND MBT-37 HM CTN (BPD) </t>
  </si>
  <si>
    <t>S:\R&amp;D_Database\Masco Fabric Strength By RND\Picture Of Hanger\0. Picture of Hangers All in One\RND MBT-37 HM CTN (BPD).jpg</t>
  </si>
  <si>
    <t>STICKERS\RND MBT-37 HM CTN (BPD).docx</t>
  </si>
  <si>
    <t>FINISHING REPORT\RND MBT-37 HM CTN (BPD).pdf</t>
  </si>
  <si>
    <t>ALL COSTING\RND MBT-37 HM CTN (BPD) Price.xls</t>
  </si>
  <si>
    <t>RND MBT-37 HM CTN (SPD)</t>
  </si>
  <si>
    <t>MASCO IND-4421</t>
  </si>
  <si>
    <t>S:\R&amp;D_Database\Masco Fabric Strength By RND\Picture Of Hanger\0. Picture of Hangers All in One\RND MBT-37 HM CTN (SPD).jpg</t>
  </si>
  <si>
    <t>STICKERS\RND MBT-37 HM CTN (SPD).docx</t>
  </si>
  <si>
    <t>ALL COSTING\RND MBT-37 HM CTN (SPD) Price.xls</t>
  </si>
  <si>
    <t>RND MBT-37 HM POLY (BPD)</t>
  </si>
  <si>
    <t>MSCO IND-4425</t>
  </si>
  <si>
    <t>99/1% POLYESTER/ELASTANE</t>
  </si>
  <si>
    <t>34S/1 POLYESTER(SPUN)+ 100D ACY</t>
  </si>
  <si>
    <t>S:\R&amp;D_Database\Masco Fabric Strength By RND\Picture Of Hanger\0. Picture of Hangers All in One\RND MBT-37 HM POLY (BPD).jpg</t>
  </si>
  <si>
    <t>STICKERS\RND MBT-37 HM POLY (BPD).docx</t>
  </si>
  <si>
    <t>S:\R&amp;D_Database\Masco Fabric Strength By RND\KNIT BOOKING\RND MBT-37 HM KNIT BOOKING.pdf</t>
  </si>
  <si>
    <t>FINISHING REPORT\RND MBT-37 HM POLY (BPD).pdf</t>
  </si>
  <si>
    <t>RND MBT-37 HM POLY (SPD)</t>
  </si>
  <si>
    <t>MSCO IND-4424</t>
  </si>
  <si>
    <t>S:\R&amp;D_Database\Masco Fabric Strength By RND\Picture Of Hanger\0. Picture of Hangers All in One\RND MBT-37 HM POLY (SPD).jpg</t>
  </si>
  <si>
    <t>STICKERS\RND MBT-37 HM POLY (SPD).docx</t>
  </si>
  <si>
    <t>ALL COSTING\RND MBT-37 HM POLY (SPD) Price.xls</t>
  </si>
  <si>
    <t>RND MBT-150</t>
  </si>
  <si>
    <t>GLOBAL-02</t>
  </si>
  <si>
    <t>20S/1 COTTON(SLUB)(Y/D-WHITE)+ 20S/1 POLYESTER(FILAMENT)(Y/D)+ 20S/1 POLYESTER(Y/D-NEON)+ 20S/1 POLYESTER(Y/D-SKY BLUE)+ 20S/1 POLYESTER(Y/D-NAVY)+ 20D ELASTANE(FF)</t>
  </si>
  <si>
    <t>S:\R&amp;D_Database\Masco Fabric Strength By RND\Picture Of Hanger\0. Picture of Hangers All in One\RND MBT-150.jpg</t>
  </si>
  <si>
    <t>ANALYSING REPORT\RND MBT-150.jpg</t>
  </si>
  <si>
    <t>STICKERS\RND MBT-150.docx</t>
  </si>
  <si>
    <t>BOOKING-DESIGN FILES\RND MBT-150 booking.doc</t>
  </si>
  <si>
    <t>FINISHING REPORT\RND MBT-150.pdf</t>
  </si>
  <si>
    <t>MULTI-COLOR</t>
  </si>
  <si>
    <t>RND MCB-30 A</t>
  </si>
  <si>
    <t>80/18/2% COTTON/POLYESTER/ELASTANE</t>
  </si>
  <si>
    <t>34S/1 ORGANIC COTTON+ 100D ACY</t>
  </si>
  <si>
    <t>34S/1 COTTON(ORGANIC) 95%
100D ACY FILAMENT 5%</t>
  </si>
  <si>
    <t>S:\R&amp;D_Database\Masco Fabric Strength By RND\Picture Of Hanger\0. Picture of Hangers All in One\RND MCB-30 A.jpg</t>
  </si>
  <si>
    <t>ANALYSING REPORT\RND MCB-30A, 30B.pdf</t>
  </si>
  <si>
    <t>STICKERS\RND MCB-30 A.docx</t>
  </si>
  <si>
    <t>BOOKING-DESIGN FILES\RND MCB-30A-B Booking.doc</t>
  </si>
  <si>
    <t>BOOKING-DESIGN FILES\RND MCB-30A Design.xls</t>
  </si>
  <si>
    <t>FINISHING REPORT\RND MCB-30A.pdf</t>
  </si>
  <si>
    <t xml:space="preserve">WRINKLE EFFCT AND BACK DESGIN ON FABRIC SURFACE </t>
  </si>
  <si>
    <t>BOTH PART COLOR MATCHING TO AVOID CONTRAST</t>
  </si>
  <si>
    <t>RND MCB-30 E OPT-01 B</t>
  </si>
  <si>
    <t>75/23/2% COTTON/POLYESTER/ELASTANE</t>
  </si>
  <si>
    <t>32S/1 COTTON/POLYESTER(SLUB)+ 100D ACY</t>
  </si>
  <si>
    <t>32S/1 COTTON/POLYESTER(SLUB) 95%
100D ACY 5%</t>
  </si>
  <si>
    <t>S:\R&amp;D_Database\Masco Fabric Strength By RND\Picture Of Hanger\0. Picture of Hangers All in One\RND MCB-30 E OPT-01 B.jpg</t>
  </si>
  <si>
    <t>STICKERS\RND MCB-30 E OPT-01 B.docx</t>
  </si>
  <si>
    <t>BOOKING-DESIGN FILES\RND MCB-30E Booking REV -2.doc</t>
  </si>
  <si>
    <t>S:\R&amp;D_Database\Masco Fabric Strength By RND\KNIT BOOKING\RND MCB-30 E Knit Booking.pdf</t>
  </si>
  <si>
    <t>BOOKING-DESIGN FILES\RND MCB-30E Design.xls</t>
  </si>
  <si>
    <t>RND MCB-30 CA</t>
  </si>
  <si>
    <t>34S/1 COTTON+ 100D ACY FILAMENT</t>
  </si>
  <si>
    <t>34S/1 COTTON 70%
100D ACY FILAMENT 30%</t>
  </si>
  <si>
    <t>S:\R&amp;D_Database\Masco Fabric Strength By RND\Picture Of Hanger\0. Picture of Hangers All in One\RND MCB-30 CA.jpg</t>
  </si>
  <si>
    <t>ANALYSING REPORT\RND MCB-30 CA.pdf</t>
  </si>
  <si>
    <t>STICKERS\RND MCB-30 CA.docx</t>
  </si>
  <si>
    <t>BOOKING-DESIGN FILES\RND MCB-30CA booking.doc</t>
  </si>
  <si>
    <t>BOOKING-DESIGN FILES\RND MCB-30 Design file..png</t>
  </si>
  <si>
    <t>FINISHING REPORT\RND MCB-30 CA.pdf</t>
  </si>
  <si>
    <t xml:space="preserve">VINTAGE WRINKLE EFFECT ON FABRIC SURFACE </t>
  </si>
  <si>
    <t>RND MCB-30 E EXP-02(BPD)</t>
  </si>
  <si>
    <t>75/24/1% COTTON/POLYESTER/ELASTANE</t>
  </si>
  <si>
    <t>41"</t>
  </si>
  <si>
    <t>28S/1 80/20% COTTON/POLYESTER+ 100D ACY FILAMENT</t>
  </si>
  <si>
    <t>28S/1 80/20% COTTON/POLYESTER 75%
100D ACY FILAMENT 25%</t>
  </si>
  <si>
    <t>S:\R&amp;D_Database\Masco Fabric Strength By RND\Picture Of Hanger\0. Picture of Hangers All in One\RND MCB-30 E EXP-02 (BPD).jpg</t>
  </si>
  <si>
    <t>STICKERS\RND MCB-30 E EXP-02 (BPD).docx</t>
  </si>
  <si>
    <t>BOOKING-DESIGN FILES\RND MCB-30 E EXP-2 Design.xls</t>
  </si>
  <si>
    <t>FINISHING REPORT\RND MCB-30E EXP-02(BPD).pdf</t>
  </si>
  <si>
    <t>LESS PRODUCTIVITY &amp; HIGHER WASTAGE PERCENTAGE.  MODERATELY HIGHER SHRINKAGE TENDENCY</t>
  </si>
  <si>
    <t>RND MCB-30 E EXP-02(SPD)</t>
  </si>
  <si>
    <t>S:\R&amp;D_Database\Masco Fabric Strength By RND\Picture Of Hanger\0. Picture of Hangers All in One\RND MCB-30 E EXP-02 (SPD).jpg</t>
  </si>
  <si>
    <t>STICKERS\RND MCB-30 E EXP-02 (SPD).docx</t>
  </si>
  <si>
    <t>FINISHING REPORT\RND MCB-30E EXP-02(SPD).pdf</t>
  </si>
  <si>
    <t>RND MCB-30 E K.MART</t>
  </si>
  <si>
    <t>CNCEPT TRACK-2006083</t>
  </si>
  <si>
    <t>30S/1 80/20% COTTON/POLYESTER+ 100D ACY FILAMENT</t>
  </si>
  <si>
    <t>30S/1 80/20% COTTON/POLYESTER 75%
100D ACY FILAMENT 25%</t>
  </si>
  <si>
    <t>S:\R&amp;D_Database\Masco Fabric Strength By RND\Picture Of Hanger\0. Picture of Hangers All in One\RND MCB-30 E K.MART.jpg</t>
  </si>
  <si>
    <t>STICKERS\RND MCB-30 E K-MART.docx</t>
  </si>
  <si>
    <t>S:\R&amp;D_Database\Masco Fabric Strength By RND\KNIT BOOKING\RND MCB-30 E K.MART KNIT BOOKING.pdf</t>
  </si>
  <si>
    <t>BOOKING-DESIGN FILES\RND MCB-30 E Design.xls</t>
  </si>
  <si>
    <t>RND MCB-30 E KPHL</t>
  </si>
  <si>
    <t>30S/1 80/20% COTTON(ORGANIC)/POLYESTER+ 100D ACY FILAMENT</t>
  </si>
  <si>
    <t>30S/1 80/20% COTTON(ORGANIC)/POLYESTER 75%
100D ACY FILAMENT 25%</t>
  </si>
  <si>
    <t>S:\R&amp;D_Database\Masco Fabric Strength By RND\Picture Of Hanger\0. Picture of Hangers All in One\RND MCB-30 E KPHL.jpg</t>
  </si>
  <si>
    <t>STICKERS\RND MCB-30 E KPHL STICKER.docx</t>
  </si>
  <si>
    <t>S:\R&amp;D_Database\Masco Fabric Strength By RND\KNIT BOOKING\RND MCB-30 E (KPL-BULK)_ KNIT BOOKING.pdf</t>
  </si>
  <si>
    <t>FINISHING REPORT\RND MCB-30 E KPHL Bulk Test Report (TASNIAH - 36224 - BABY EVY COVERALL - P - K2012638 - PASS).pdf</t>
  </si>
  <si>
    <t>ALL COSTING\RND MCB-30 E KPHL Price.xls</t>
  </si>
  <si>
    <t xml:space="preserve">CORE SPUN YARN SOURCE, CREPE EFFECT LONGIVITY </t>
  </si>
  <si>
    <t>RND MCB-30 E ACHN</t>
  </si>
  <si>
    <t>S:\R&amp;D_Database\Masco Fabric Strength By RND\Picture Of Hanger\0. Picture of Hangers All in One\RND MCB-30 E ACHN.jpg</t>
  </si>
  <si>
    <t>STICKERS\RND MCB-30 E ACHN.docx</t>
  </si>
  <si>
    <t>ALL COSTING\RND MCB-30 E ACHN Price.xls</t>
  </si>
  <si>
    <t>CORE SPUN YARN IS IMPORTED</t>
  </si>
  <si>
    <t>RND MCB-30E SML</t>
  </si>
  <si>
    <t>IND BATCH-17433</t>
  </si>
  <si>
    <t>S:\R&amp;D_Database\Masco Fabric Strength By RND\Picture Of Hanger\0. Picture of Hangers All in One\RND MCB-30E SML.jpg</t>
  </si>
  <si>
    <t>"S:\R&amp;D_Database\Masco Fabric Strength By RND\STICKERS\RND MCB-30E SML Sticker.docx"</t>
  </si>
  <si>
    <t>S:\R&amp;D_Database\Masco Fabric Strength By RND\KNIT BOOKING\RND MCB-30E SML Knit Booking.pdf</t>
  </si>
  <si>
    <t>"S:\R&amp;D_Database\Masco Fabric Strength By RND\FINISHING REPORT\RND MCB-30E SML Finishing Report.pdf"</t>
  </si>
  <si>
    <t>"S:\R&amp;D_Database\Masco Fabric Strength By RND\ALL COSTING\RND MCB-30E SML Price.xls"</t>
  </si>
  <si>
    <t>VINTAGE WRINKLE EFFECT ON FABRIC SURFACE</t>
  </si>
  <si>
    <t>CREPE LONGITIVITY &amp; CONSISTENCY</t>
  </si>
  <si>
    <t>RND MCB-30 F OPT-1</t>
  </si>
  <si>
    <t>CNCPT TR-2105103</t>
  </si>
  <si>
    <t>REAL SMOGGING SYNTHETIC JERSEY</t>
  </si>
  <si>
    <t>150D/144F 100% POLYESTER FILAMENT SIM SD.DTY
100D POLYESTER ACY
70D SPANDEX</t>
  </si>
  <si>
    <t>S:\R&amp;D_Database\Masco Fabric Strength By RND\Picture Of Hanger\0. Picture of Hangers All in One\RND MCB-30 F OPT-1.jpg</t>
  </si>
  <si>
    <t>STICKERS\RND MCB-30 F OPT-1 STICKER.docx</t>
  </si>
  <si>
    <t>BOOKING-DESIGN FILES\RND MCB-30 F Booking.doc</t>
  </si>
  <si>
    <t>BOOKING-DESIGN FILES\RND MCB-30 F Design.xls</t>
  </si>
  <si>
    <t>FINISHING REPORT\RND MCB-30 F OPT-1, 30 G OPT-1 Finishing Report.pdf</t>
  </si>
  <si>
    <t>ALL COSTING\RND MCB-30 F OPT-1 Price.xls</t>
  </si>
  <si>
    <t>CREPE LONGIVITY, CORE SPUN YARN SOURCING</t>
  </si>
  <si>
    <t>RND MCB-30</t>
  </si>
  <si>
    <t>SMOGGING JERSEY</t>
  </si>
  <si>
    <t>90/7/3% COTTON/POLYESTER/ELASTANE</t>
  </si>
  <si>
    <t>34S/1 COTTON+ {75D POLYESTER(FILAMENT) &amp; 20D ELASTANE} CONE SPUN</t>
  </si>
  <si>
    <t>34S/1 COTTON 90%
75D POLYESTER(FILAMENT) 7%
20S ELASTANE 3%</t>
  </si>
  <si>
    <t>S:\R&amp;D_Database\Masco Fabric Strength By RND\Picture Of Hanger\0. Picture of Hangers All in One\RND MCB-30.jpg</t>
  </si>
  <si>
    <t>ANALYSING REPORT\RND MCB-30.pdf</t>
  </si>
  <si>
    <t>STICKERS\RND MCB-30.docx</t>
  </si>
  <si>
    <t xml:space="preserve">VISIBLE CREPE ON FABRIC SURFACE </t>
  </si>
  <si>
    <t>RND MCB-30 G OPT-1</t>
  </si>
  <si>
    <t>CNCPT BATCH-1130</t>
  </si>
  <si>
    <t>SMOGGING S/J</t>
  </si>
  <si>
    <t>97/1/2% COTTON/POLYESTER/ELASTANE</t>
  </si>
  <si>
    <t>S:\R&amp;D_Database\Masco Fabric Strength By RND\Picture Of Hanger\0. Picture of Hangers All in One\RND MCB-30 G OPT-1.jpg</t>
  </si>
  <si>
    <t>STICKERS\RND MCB-30 G OPT-1 STICKER.docx</t>
  </si>
  <si>
    <t>BOOKING-DESIGN FILES\RND MCB-30 G Booking.doc</t>
  </si>
  <si>
    <t>S:\R&amp;D_Database\Masco Fabric Strength By RND\KNIT BOOKING\RND MCB-30 G Knit Booking.pdf</t>
  </si>
  <si>
    <t>BOOKING-DESIGN FILES\RND MCB-30 G Design.xls</t>
  </si>
  <si>
    <t>ALL COSTING\RND MCB-30 G OPT-1 Price.xls</t>
  </si>
  <si>
    <t>RND MCB-30G HM2 AOP</t>
  </si>
  <si>
    <t>EXPRT S-34222 (A/AOP)</t>
  </si>
  <si>
    <t>CREPE DESIGN SMOGGING JERSEY</t>
  </si>
  <si>
    <t>99/1% COTTON/ELASTANE</t>
  </si>
  <si>
    <t>S:\R&amp;D_Database\Masco Fabric Strength By RND\Picture Of Hanger\0. Picture of Hangers All in One\RND MCB-30G HM2 AOP.jpg</t>
  </si>
  <si>
    <t>"S:\R&amp;D_Database\Masco Fabric Strength By RND\STICKERS\RND MCB-30G HM2 AOP Sticker.docx"</t>
  </si>
  <si>
    <t>"S:\R&amp;D_Database\Masco Fabric Strength By RND\FINISHING REPORT\RND MCB-30G HM2 AOP Finishing Report.pdf"</t>
  </si>
  <si>
    <t>"S:\R&amp;D_Database\Masco Fabric Strength By RND\ALL COSTING\RND MCB-30G HM2 AOP Price.xls"</t>
  </si>
  <si>
    <t>CREPE EFFECT V/S COTTON ACY YARN STRENGTH</t>
  </si>
  <si>
    <t>RND MCB-30 H</t>
  </si>
  <si>
    <t>DV-1085</t>
  </si>
  <si>
    <t>BB2022SUM-SS-CREPE JERSEY SAFARI SKATEPARK</t>
  </si>
  <si>
    <t>96/3/1% COTTON/POLYESTER/ELASTANE</t>
  </si>
  <si>
    <t>32S/1 100% COTTON
100D POLYESTER ACY</t>
  </si>
  <si>
    <t>S:\R&amp;D_Database\Masco Fabric Strength By RND\Picture Of Hanger\0. Picture of Hangers All in One\RND MCB-30 H.jpg</t>
  </si>
  <si>
    <t>ANALYSING REPORT\RND MCB-30 H Analysis Report.pdf</t>
  </si>
  <si>
    <t>STICKERS\RND MCB-30 H STICKER.docx</t>
  </si>
  <si>
    <t>BOOKING-DESIGN FILES\RND MCB-30 H Booking.doc</t>
  </si>
  <si>
    <t>BOOKING-DESIGN FILES\RND MCB-30 H Design File.xls</t>
  </si>
  <si>
    <t>FINISHING REPORT\RND MCB-30 H Finishing Report.pdf</t>
  </si>
  <si>
    <t>ALL COSTING\RND MCB-30 H Price.xls</t>
  </si>
  <si>
    <t>FINER COUNT CORE SPUN YARN IS RARE, CREPE LONGIVITY</t>
  </si>
  <si>
    <t>RND MCB-30H CX</t>
  </si>
  <si>
    <t>IND TR/B-6703/26460</t>
  </si>
  <si>
    <t>SMOGGING SINGLE JERSEY</t>
  </si>
  <si>
    <t>95/3/2% COTTON/POLYESTER/ELASTANE</t>
  </si>
  <si>
    <t>S:\R&amp;D_Database\Masco Fabric Strength By RND\Picture Of Hanger\0. Picture of Hangers All in One\RND MCB-30H CX.jpg</t>
  </si>
  <si>
    <t>"S:\R&amp;D_Database\Masco Fabric Strength By RND\ANALYSING REPORT\RND MCB-30H CX Analysis Report.pdf"</t>
  </si>
  <si>
    <t>"S:\R&amp;D_Database\Masco Fabric Strength By RND\STICKERS\RND MCB-30H CX STICKER.docx"</t>
  </si>
  <si>
    <t>"S:\R&amp;D_Database\Masco Fabric Strength By RND\BOOKING-DESIGN FILES\RND MCB-30H CX Booking.doc"</t>
  </si>
  <si>
    <t>S:\R&amp;D_Database\Masco Fabric Strength By RND\KNIT BOOKING\RND MCB-30H CX Knit Booking.pdf</t>
  </si>
  <si>
    <t>"S:\R&amp;D_Database\Masco Fabric Strength By RND\BOOKING-DESIGN FILES\RND MCB-30H CX Design File.xls"</t>
  </si>
  <si>
    <t>"S:\R&amp;D_Database\Masco Fabric Strength By RND\FINISHING REPORT\RND MCB-30H CX Finishing Report.pdf"</t>
  </si>
  <si>
    <t>"S:\R&amp;D_Database\Masco Fabric Strength By RND\ALL COSTING\RND MCB-30H CX Price.xls"</t>
  </si>
  <si>
    <t>RND MCB-30 HM</t>
  </si>
  <si>
    <t>IND BATCH-10001</t>
  </si>
  <si>
    <t>95/4/1% COTTON/POLYESTER/ELASTANE</t>
  </si>
  <si>
    <t>34 s/1 100% COTTON + 100D ACY</t>
  </si>
  <si>
    <t>34 s/1 100% COTTON 95%
100D ACY 5%</t>
  </si>
  <si>
    <t>S:\R&amp;D_Database\Masco Fabric Strength By RND\Picture Of Hanger\0. Picture of Hangers All in One\RND MCB-30 HM.jpg</t>
  </si>
  <si>
    <t>ANALYSING REPORT\RND MCB-30 HM ANALYSING REPORT.pdf</t>
  </si>
  <si>
    <t>STICKERS\RND MCB-30 HM STICKER.docx</t>
  </si>
  <si>
    <t>BOOKING-DESIGN FILES\RND MCB-30HM BOOKING FILE.doc</t>
  </si>
  <si>
    <t>S:\R&amp;D_Database\Masco Fabric Strength By RND\KNIT BOOKING\RND MCB-30 HM Knit Booking.pdf</t>
  </si>
  <si>
    <t>BOOKING-DESIGN FILES\RND MCB-30HM Design FILE.xls</t>
  </si>
  <si>
    <t>FINISHING REPORT\RND MCB-30 HM Finishing Report.pdf</t>
  </si>
  <si>
    <t>ALL COSTING\RND MCB-30 HM Price.xls</t>
  </si>
  <si>
    <t>RND MCB-30 HMP</t>
  </si>
  <si>
    <t>IND TR/B-6095/DV-1053</t>
  </si>
  <si>
    <t>HEMP SMOGGING JERSEY</t>
  </si>
  <si>
    <t>52/43/4/1% HEMP/COTTON/POLYESTER/ELASTANE</t>
  </si>
  <si>
    <t>S:\R&amp;D_Database\Masco Fabric Strength By RND\Picture Of Hanger\0. Picture of Hangers All in One\RND MCB-30 HMP.jpg</t>
  </si>
  <si>
    <t>"S:\R&amp;D_Database\Masco Fabric Strength By RND\STICKERS\RND MCB-30 HMP Sticker.docx"</t>
  </si>
  <si>
    <t>"S:\R&amp;D_Database\Masco Fabric Strength By RND\BOOKING-DESIGN FILES\RND MCB-30 HMP BOOKING FILE.doc"</t>
  </si>
  <si>
    <t>S:\R&amp;D_Database\Masco Fabric Strength By RND\KNIT BOOKING\RND MCB-30 HMP Knit Booking.pdf</t>
  </si>
  <si>
    <t>"S:\R&amp;D_Database\Masco Fabric Strength By RND\BOOKING-DESIGN FILES\RND MCB-30 HMP Design FILE.xls"</t>
  </si>
  <si>
    <t>"S:\R&amp;D_Database\Masco Fabric Strength By RND\FINISHING REPORT\RND MCB-30 HMP Finishing Report.pdf"</t>
  </si>
  <si>
    <t>"S:\R&amp;D_Database\Masco Fabric Strength By RND\ALL COSTING\RND MCB-30 HMP Price.xls"</t>
  </si>
  <si>
    <t>VINTAGE WRINKLE EFFECT, SUSTAINABLE FIBER</t>
  </si>
  <si>
    <t>CREPE LONGITIVITY &amp; FFFECT V/S UNIT WEIGHT</t>
  </si>
  <si>
    <t>RND MCB-30 H G140</t>
  </si>
  <si>
    <t>IND TR/B-4580/20079</t>
  </si>
  <si>
    <t>57/42/1% COTTON/POLYESTER/ELASTANE</t>
  </si>
  <si>
    <t>43”</t>
  </si>
  <si>
    <t>S:\R&amp;D_Database\Masco Fabric Strength By RND\Picture Of Hanger\0. Picture of Hangers All in One\RND MCB-30 H G140.jpg</t>
  </si>
  <si>
    <t>STICKERS\RND MCB-30 H G140 Sticker.docx</t>
  </si>
  <si>
    <t>BOOKING-DESIGN FILES\RND MCB-30 H G140 Booking (Merchant) OSTIN PP Fabric Program Style- GT3491 At 22-08-2022.xlsx</t>
  </si>
  <si>
    <t>S:\R&amp;D_Database\Masco Fabric Strength By RND\KNIT BOOKING\RND MCB-30 H G140 Knit Booking.pdf</t>
  </si>
  <si>
    <t>BOOKING-DESIGN FILES\RND MCB-30 H G140 Design File.xls</t>
  </si>
  <si>
    <t>KNIT BOOKING\RND MCB-30 H G140 Knit Booking.pdf</t>
  </si>
  <si>
    <t>ALL COSTING\RND MCB-30 H G140 Price.xls</t>
  </si>
  <si>
    <t>VINTAGE WRINKLE EFFECT, AOP ON CRINKLE</t>
  </si>
  <si>
    <t>FINER COUNT CORE SPUN YARN IS RARE, AOP ON CREPE</t>
  </si>
  <si>
    <t>RND MCB-30(I) WAVE</t>
  </si>
  <si>
    <t>CNCPT TR/B-2211034/8317</t>
  </si>
  <si>
    <t>40”</t>
  </si>
  <si>
    <t>S:\R&amp;D_Database\Masco Fabric Strength By RND\Picture Of Hanger\0. Picture of Hangers All in One\RND MCB-30(I) WAVE.jpg</t>
  </si>
  <si>
    <t>STICKERS\RND MCB-30(i) WAVE Sticker.docx</t>
  </si>
  <si>
    <t>FINISHING REPORT\RND MCB-30(i) WAVE, FLORAL Finishing Report.xlsx</t>
  </si>
  <si>
    <t>ALL COSTING\RND MCB-30(i) WAVE Price.xls</t>
  </si>
  <si>
    <t>CREPE LONGITIVITY FOR BLENDED &amp; AOP</t>
  </si>
  <si>
    <t>RND MCB-30(i) FLORAL</t>
  </si>
  <si>
    <t>CNCPT TR/B-2211034/8012</t>
  </si>
  <si>
    <t>S:\R&amp;D_Database\Masco Fabric Strength By RND\Picture Of Hanger\0. Picture of Hangers All in One\RND MCB-30(i) FLORAL.jpg</t>
  </si>
  <si>
    <t>STICKERS\RND MCB-30(i) FLORAL Sticker.docx</t>
  </si>
  <si>
    <t>ALL COSTING\RND MCB-30(i) FLORAL Price.xls</t>
  </si>
  <si>
    <t>CREPE LONGITIVITY FOR BOTHPART DYE &amp; AOP</t>
  </si>
  <si>
    <t>RND MCB-30 J</t>
  </si>
  <si>
    <t>CNCPT TR/B-2212103/495</t>
  </si>
  <si>
    <t xml:space="preserve">215 GSM </t>
  </si>
  <si>
    <t>92/5/3% COTTON/POLYESTER(RECYCLE)/ELASTANE</t>
  </si>
  <si>
    <t>48”</t>
  </si>
  <si>
    <t>S:\R&amp;D_Database\Masco Fabric Strength By RND\Picture Of Hanger\0. Picture of Hangers All in One\RND MCB-30 J.jpg</t>
  </si>
  <si>
    <t>ANALYSING REPORT\RND MCB-30 J, J Eco Analysis Report.pdf</t>
  </si>
  <si>
    <t>STICKERS\RND MCB-30J Sticker.docx</t>
  </si>
  <si>
    <t>BOOKING-DESIGN FILES\RND MCB-30 J, J Eco Booking.doc</t>
  </si>
  <si>
    <t>S:\R&amp;D_Database\Masco Fabric Strength By RND\KNIT BOOKING\RND MCB-30J Knit Booking.pdf</t>
  </si>
  <si>
    <t>BOOKING-DESIGN FILES\RND MCB-30 J, J Eco Design File.xls</t>
  </si>
  <si>
    <t>FINISHING REPORT\RND MCB-30 J Finishing Report.pdf</t>
  </si>
  <si>
    <t>ALL COSTING\RND MCB-30J Price.xls</t>
  </si>
  <si>
    <t>CREPE LONGITIVITY FOR BLENDED YARN &amp; AOP</t>
  </si>
  <si>
    <t>RND MCB-30 J ECO</t>
  </si>
  <si>
    <t>CNCPT TR/B-2212103/496</t>
  </si>
  <si>
    <t>220 GSM</t>
  </si>
  <si>
    <t>46/18/33/3% US COTTON/REC. COTTON/REC. POLYESTER/ELASTANE</t>
  </si>
  <si>
    <t>46”</t>
  </si>
  <si>
    <t>S:\R&amp;D_Database\Masco Fabric Strength By RND\Picture Of Hanger\0. Picture of Hangers All in One\RND MCB-30 J ECO.jpg</t>
  </si>
  <si>
    <t>STICKERS\RND MCB-30J ECO Sticker.docx</t>
  </si>
  <si>
    <t>S:\R&amp;D_Database\Masco Fabric Strength By RND\KNIT BOOKING\RND MCB-30J ECO Knit Booking.pdf</t>
  </si>
  <si>
    <t>FINISHING REPORT\RND MCB-30 J ECO Finishing Report.pdf</t>
  </si>
  <si>
    <t>ALL COSTING\RND MCB-30J ECO Price.xls</t>
  </si>
  <si>
    <t>VINTAGE WRINKLE EFFECT, SUSTAINABLE ECO++ YARN</t>
  </si>
  <si>
    <t>RND MCB-30M</t>
  </si>
  <si>
    <t>37"</t>
  </si>
  <si>
    <t>S:\R&amp;D_Database\Masco Fabric Strength By RND\Picture Of Hanger\0. Picture of Hangers All in One\RND MCB-30M.jpg</t>
  </si>
  <si>
    <t>"S:\R&amp;D_Database\Masco Fabric Strength By RND\ANALYSING REPORT\RND MCB-30M Analysis Report.pdf"</t>
  </si>
  <si>
    <t>"S:\R&amp;D_Database\Masco Fabric Strength By RND\STICKERS\RND MCB-30M STICKER.docx"</t>
  </si>
  <si>
    <t>"S:\R&amp;D_Database\Masco Fabric Strength By RND\BOOKING-DESIGN FILES\RND MCB-30M Booking.doc"</t>
  </si>
  <si>
    <t>"S:\R&amp;D_Database\Masco Fabric Strength By RND\BOOKING-DESIGN FILES\RND MCB-30M Design File.xls"</t>
  </si>
  <si>
    <t>"S:\R&amp;D_Database\Masco Fabric Strength By RND\FINISHING REPORT\RND MCB-30M, 30M AOP Finishing Report.pdf"</t>
  </si>
  <si>
    <t>"S:\R&amp;D_Database\Masco Fabric Strength By RND\ALL COSTING\RND MCB-30M Price.xls"</t>
  </si>
  <si>
    <t>LESS PRODUCTIVITY &amp; HIGHER WASTAGE PERCENTAGE. VERY HIGH SHRINKAGE TENDENCY DUE TO EFFECT.</t>
  </si>
  <si>
    <t>RND MCB-30M AOP</t>
  </si>
  <si>
    <t>IND TR/B-7269/28112 (A/AOP)</t>
  </si>
  <si>
    <t>87/8/5% COTTON/POLYESTER/ELASTANE</t>
  </si>
  <si>
    <t>S:\R&amp;D_Database\Masco Fabric Strength By RND\Picture Of Hanger\0. Picture of Hangers All in One\RND MCB-30M AOP.jpg</t>
  </si>
  <si>
    <t>"S:\R&amp;D_Database\Masco Fabric Strength By RND\STICKERS\RND MCB-30M AOP STICKER.docx"</t>
  </si>
  <si>
    <t>"S:\R&amp;D_Database\Masco Fabric Strength By RND\ALL COSTING\RND MCB-30M  AOP Price.xls"</t>
  </si>
  <si>
    <t>RND MCB-41 C</t>
  </si>
  <si>
    <t>RASICAGE-3</t>
  </si>
  <si>
    <t>26S/1 COTTON(COMBED)(Y/D-ECRU 11-1001 TCX)+ 26S/1 COTTON(COMBED)(Y/D-BLUE NOCTURNE 19-4027 TCX)</t>
  </si>
  <si>
    <t>S:\R&amp;D_Database\Masco Fabric Strength By RND\Picture Of Hanger\0. Picture of Hangers All in One\RND MCB-41 C.jpg</t>
  </si>
  <si>
    <t>STICKERS\RND MCB-41 C.docx</t>
  </si>
  <si>
    <t>BOOKING-DESIGN FILES\RND MCB-41C  C1 Booking.doc</t>
  </si>
  <si>
    <t>S:\R&amp;D_Database\Masco Fabric Strength By RND\KNIT BOOKING\RND MCB-41 C Knit Booking.pdf</t>
  </si>
  <si>
    <t>FINISHING REPORT\RND MCB-41 C.pdf</t>
  </si>
  <si>
    <t>ALL COSTING\RND MCB-41 C  PRICE.xls</t>
  </si>
  <si>
    <t>LESS GREY FABRICS PRODUCTIVITY</t>
  </si>
  <si>
    <t>RND MFB-11G</t>
  </si>
  <si>
    <t>IND TR/B-6724/26505</t>
  </si>
  <si>
    <t>PUFF UP BUBBLE KNIT SINGLE JERSEY</t>
  </si>
  <si>
    <t>24s/1 100% Cotton BCI</t>
  </si>
  <si>
    <t>24s/1 100% Cotton BCI 100%</t>
  </si>
  <si>
    <t>S:\R&amp;D_Database\Masco Fabric Strength By RND\Picture Of Hanger\0. Picture of Hangers All in One\RND MFB-11G.jpg</t>
  </si>
  <si>
    <t>"S:\R&amp;D_Database\Masco Fabric Strength By RND\ANALYSING REPORT\RND MFB-11G Analysis report.pdf"</t>
  </si>
  <si>
    <t>"S:\R&amp;D_Database\Masco Fabric Strength By RND\STICKERS\RND MFB-11G Sticker.docx"</t>
  </si>
  <si>
    <t>"S:\R&amp;D_Database\Masco Fabric Strength By RND\BOOKING-DESIGN FILES\RND MFB-11G Booking.doc"</t>
  </si>
  <si>
    <t>S:\R&amp;D_Database\Masco Fabric Strength By RND\KNIT BOOKING\RND MFB-11G Knit Booking.pdf</t>
  </si>
  <si>
    <t>"S:\R&amp;D_Database\Masco Fabric Strength By RND\BOOKING-DESIGN FILES\RND MFB-11G Design File.xls"</t>
  </si>
  <si>
    <t>"S:\R&amp;D_Database\Masco Fabric Strength By RND\FINISHING REPORT\RND MFB-11G Finishing Report.pdf"</t>
  </si>
  <si>
    <t>"S:\R&amp;D_Database\Masco Fabric Strength By RND\ALL COSTING\RND MFB-11G Price.xls"</t>
  </si>
  <si>
    <t>ALL OVER PUFF-UP EFFECT, SMALL BUBBLE</t>
  </si>
  <si>
    <t>RND MFB-11 DBHM A14</t>
  </si>
  <si>
    <t>30S/1 COTTON+ 20D ELASTANE</t>
  </si>
  <si>
    <t>S:\R&amp;D_Database\Masco Fabric Strength By RND\Picture Of Hanger\0. Picture of Hangers All in One\RND MFB-11 DBHM A14.jpg</t>
  </si>
  <si>
    <t>ANALYSING REPORT\RND MFB-11 DBHM-A14.pdf</t>
  </si>
  <si>
    <t>STICKERS\RND MFB-11- DBHM A14.docx</t>
  </si>
  <si>
    <t>BOOKING-DESIGN FILES\RND MFB-11 DBHM-A14 Booking.pdf</t>
  </si>
  <si>
    <t>FINISHING REPORT\RND MFB-11 DBHM A14.pdf</t>
  </si>
  <si>
    <t>RND MFB-49</t>
  </si>
  <si>
    <t>LACE STRIPE SINGLE JERSEY(MULTI FEEDER)</t>
  </si>
  <si>
    <t>94/6% COTTON(SLUB)/POLYESTER</t>
  </si>
  <si>
    <t>28S/1 COTTON(SLUB(Y/D-BLANCO BS19, WHITE)+ 150D POLYESTER(FILAMENT)(Y/D-ROYAL BLUE BS19)+ 150D POLYESTER(FILAMENT)(Y/D-PLESTA BS)</t>
  </si>
  <si>
    <t>28S/1 COTTON(SLUB) 94%
150D POLYESTER(FILAMENT)(Y/D) 6%</t>
  </si>
  <si>
    <t>S:\R&amp;D_Database\Masco Fabric Strength By RND\Picture Of Hanger\0. Picture of Hangers All in One\RND MFB-49.jpg</t>
  </si>
  <si>
    <t>STICKERS\RND MFB-49.docx</t>
  </si>
  <si>
    <t>BOOKING-DESIGN FILES\RND MFB-49 Booking.doc</t>
  </si>
  <si>
    <t>BOOKING-DESIGN FILES\RND MFB-49 Design File.xls</t>
  </si>
  <si>
    <t>FINISHING REPORT\RND MFB-49.pdf</t>
  </si>
  <si>
    <t>ALL COSTING\RND MFB-49 Price.xls</t>
  </si>
  <si>
    <t xml:space="preserve">HIGHER STRENGTH YARN IS REQ. MULTI FEEDER KNIT M/C.   </t>
  </si>
  <si>
    <t>RND MFB-49 A</t>
  </si>
  <si>
    <t>28S/1 COTTON(SLUB(Y/D-BLANCO BS19, WHITE)+ 150D POLYESTER(FILAMENT)(Y/D)</t>
  </si>
  <si>
    <t>S:\R&amp;D_Database\Masco Fabric Strength By RND\Picture Of Hanger\0. Picture of Hangers All in One\RND MFB-49 A.jpg</t>
  </si>
  <si>
    <t>STICKERS\RND MFB-49 A.docx</t>
  </si>
  <si>
    <t>BOOKING-DESIGN FILES\RND MFB-49A.doc</t>
  </si>
  <si>
    <t>S:\R&amp;D_Database\Masco Fabric Strength By RND\KNIT BOOKING\RND MFB-49 A Knit Booking.pdf</t>
  </si>
  <si>
    <t>BOOKING-DESIGN FILES\RND MFB-49A Design File.xls</t>
  </si>
  <si>
    <t>FINISHING REPORT\RND MFB-49 A.pdf</t>
  </si>
  <si>
    <t>ALL COSTING\RND MFB-49 A Price.xls</t>
  </si>
  <si>
    <t>RND MFB-49 B</t>
  </si>
  <si>
    <t>DV-1060</t>
  </si>
  <si>
    <t>BG2022-K003</t>
  </si>
  <si>
    <t>LACE STRIPE DESIGN JERSEY</t>
  </si>
  <si>
    <t>S:\R&amp;D_Database\Masco Fabric Strength By RND\Picture Of Hanger\0. Picture of Hangers All in One\RND MFB-49 B.jpg</t>
  </si>
  <si>
    <t>ANALYSING REPORT\RND MFB-49 B Analysis Report.pdf</t>
  </si>
  <si>
    <t>STICKERS\RND MFB-49 B STICKER.docx</t>
  </si>
  <si>
    <t>BOOKING-DESIGN FILES\RND MFB-49 B Booking.doc</t>
  </si>
  <si>
    <t>S:\R&amp;D_Database\Masco Fabric Strength By RND\KNIT BOOKING\RND MFB-49 B Knit Booking.pdf</t>
  </si>
  <si>
    <t>BOOKING-DESIGN FILES\RND MFB-49 B Design.xls</t>
  </si>
  <si>
    <t>FINISHING REPORT\RND MFB-49 B Finishing Report.pdf</t>
  </si>
  <si>
    <t>ALL COSTING\RND MFB-49 B Price.xls</t>
  </si>
  <si>
    <t>RND MFB-49D REV</t>
  </si>
  <si>
    <t>IND TR/B-7270/28113</t>
  </si>
  <si>
    <t>CORD LOOK DESIGN JERSEY</t>
  </si>
  <si>
    <t>90/8/2% COTTON/POLYESTER/ELASTANE</t>
  </si>
  <si>
    <t>S:\R&amp;D_Database\Masco Fabric Strength By RND\Picture Of Hanger\0. Picture of Hangers All in One\RND MFB-49D REV.jpg</t>
  </si>
  <si>
    <t>"S:\R&amp;D_Database\Masco Fabric Strength By RND\STICKERS\RND MFB-49D REV Sticker.docx"</t>
  </si>
  <si>
    <t>"S:\R&amp;D_Database\Masco Fabric Strength By RND\BOOKING-DESIGN FILES\RND MFB-49D REV Booking.doc"</t>
  </si>
  <si>
    <t>S:\R&amp;D_Database\Masco Fabric Strength By RND\KNIT BOOKING\RND MFB-49D REV Knit Booking.pdf</t>
  </si>
  <si>
    <t>"S:\R&amp;D_Database\Masco Fabric Strength By RND\FINISHING REPORT\RND MFB-49D REV Finishing Report.pdf"</t>
  </si>
  <si>
    <t>"S:\R&amp;D_Database\Masco Fabric Strength By RND\ALL COSTING\RND MFB-49D REV Price.xls"</t>
  </si>
  <si>
    <t>SHARP CORD LOOK AT BACKSIDE, STRETCHY</t>
  </si>
  <si>
    <t>RND MFB-49E</t>
  </si>
  <si>
    <t>IND TR/B-7156/27871</t>
  </si>
  <si>
    <t>BACK LACE CORD STRIPE JERSEY</t>
  </si>
  <si>
    <t>160(B/W), 170(A/W)</t>
  </si>
  <si>
    <t>S:\R&amp;D_Database\Masco Fabric Strength By RND\Picture Of Hanger\0. Picture of Hangers All in One\RND MFB-49E.jpg</t>
  </si>
  <si>
    <t>"S:\R&amp;D_Database\Masco Fabric Strength By RND\ANALYSING REPORT\RND MFB-49E Analysis Report.pdf"</t>
  </si>
  <si>
    <t>"S:\R&amp;D_Database\Masco Fabric Strength By RND\STICKERS\RND MFB-49E Sticker.docx"</t>
  </si>
  <si>
    <t>"S:\R&amp;D_Database\Masco Fabric Strength By RND\BOOKING-DESIGN FILES\RND MFB-49E Design.xls"</t>
  </si>
  <si>
    <t>"S:\R&amp;D_Database\Masco Fabric Strength By RND\FINISHING REPORT\RND MFB-49E Finishing Report.pdf"</t>
  </si>
  <si>
    <t>"S:\R&amp;D_Database\Masco Fabric Strength By RND\ALL COSTING\RND MFB-49E Price.xls"</t>
  </si>
  <si>
    <t>RND MSB-23 A OPTION-02</t>
  </si>
  <si>
    <t>122A</t>
  </si>
  <si>
    <t>26S/1 COTTON(SLUB)+ 75D POLYESTER(FILAMENT)</t>
  </si>
  <si>
    <t>26S/1 COTTON(SLUB) 90%
75D POLYESTER(FILAMENT) 10%</t>
  </si>
  <si>
    <t>S:\R&amp;D_Database\Masco Fabric Strength By RND\Picture Of Hanger\0. Picture of Hangers All in One\RND MSB-23 A OPTION-02.jpg</t>
  </si>
  <si>
    <t>STICKERS\RND MSB-23 A OPTION-02.docx</t>
  </si>
  <si>
    <t>BOOKING-DESIGN FILES\RND MSB-23A OPT-2 booking.doc</t>
  </si>
  <si>
    <t>FINISHING REPORT\RND MSB-23 A OPTION-02.pdf</t>
  </si>
  <si>
    <t>LESS GREY FABRICS PRODUCTIVITY AND HARD TO MAINTAIN THE REGULAR QUALITY STANDARD</t>
  </si>
  <si>
    <t>RND MSB-23 B</t>
  </si>
  <si>
    <t>30S/1 COTTON(SLUB)+ 150D POLYESTER(FILAMENT)</t>
  </si>
  <si>
    <t>S:\R&amp;D_Database\Masco Fabric Strength By RND\Picture Of Hanger\0. Picture of Hangers All in One\RND MSB-23 B.jpg</t>
  </si>
  <si>
    <t>STICKERS\RND MSB-23 B.docx</t>
  </si>
  <si>
    <t>BOOKING-DESIGN FILES\RND MSB-23B booking.doc</t>
  </si>
  <si>
    <t>S:\R&amp;D_Database\Masco Fabric Strength By RND\KNIT BOOKING\RND MSB-23 B Knit Booking.pdf</t>
  </si>
  <si>
    <t>FINISHING REPORT\RND MSB-23 B.pdf</t>
  </si>
  <si>
    <t>ALL COSTING\RND MSB-23 B Price.xls</t>
  </si>
  <si>
    <t>RND MSB-23</t>
  </si>
  <si>
    <t>28S/1 COTTON(YD-WHITE)+ 28S1 COTTON(Y/D-BLUE)</t>
  </si>
  <si>
    <t>S:\R&amp;D_Database\Masco Fabric Strength By RND\Picture Of Hanger\0. Picture of Hangers All in One\RND MSB-23.jpg</t>
  </si>
  <si>
    <t>ANALYSING REPORT\RND MSB-23.pdf</t>
  </si>
  <si>
    <t>STICKERS\RND MSB-23.docx</t>
  </si>
  <si>
    <t>BOOKING-DESIGN FILES\RND MSB-23 booking.doc</t>
  </si>
  <si>
    <t>ALL COSTING\RND MSB-23 Price.xls</t>
  </si>
  <si>
    <t>RND TGT-09</t>
  </si>
  <si>
    <t>18S/1 COTTON(Y/D-OLIVE)+ 18S/1 COTTON(Y/D-YELLOW)</t>
  </si>
  <si>
    <t>S:\R&amp;D_Database\Masco Fabric Strength By RND\Picture Of Hanger\0. Picture of Hangers All in One\RND TGT-09.jpg</t>
  </si>
  <si>
    <t>ANALYSING REPORT\RND TGT-09.pdf</t>
  </si>
  <si>
    <t>STICKERS\RND TGT-09.docx</t>
  </si>
  <si>
    <t>BOOKING-DESIGN FILES\RND TGT-09 Design file.xls</t>
  </si>
  <si>
    <t>FINISHING REPORT\RND TGT-09.pdf</t>
  </si>
  <si>
    <t>ALL COSTING\RND TGT-09  PRICE.xls</t>
  </si>
  <si>
    <t>LESS PRODUCTIVITY AND REGULAR PROPERTIES NEED TO BE ACHIEVED</t>
  </si>
  <si>
    <t>RND TGT-11 A</t>
  </si>
  <si>
    <t>WINDOW 4 COLOR STRIPE SINGLE JERSEY</t>
  </si>
  <si>
    <t>S:\R&amp;D_Database\Masco Fabric Strength By RND\Picture Of Hanger\0. Picture of Hangers All in One\RND TGT-11 A.jpg</t>
  </si>
  <si>
    <t>STICKERS\RND TGT-11 A.docx</t>
  </si>
  <si>
    <t>BOOKING-DESIGN FILES\RND TGT-11 A Design file.xls</t>
  </si>
  <si>
    <t>4 COLOR STRIPE EFFECT</t>
  </si>
  <si>
    <t>RND TGT-11</t>
  </si>
  <si>
    <t>16S/1 100% COTTON</t>
  </si>
  <si>
    <t>16S/1 100% COTTON 100%</t>
  </si>
  <si>
    <t>S:\R&amp;D_Database\Masco Fabric Strength By RND\Picture Of Hanger\0. Picture of Hangers All in One\RND TGT-11.jpg</t>
  </si>
  <si>
    <t>ANALYSING REPORT\RND TGT-11.pdf</t>
  </si>
  <si>
    <t>STICKERS\RND TGT-11.docx</t>
  </si>
  <si>
    <t>BOOKING-DESIGN FILES\RND TGT-11 Design file.xls</t>
  </si>
  <si>
    <t>FINISHING REPORT\RND TGT-11.pdf</t>
  </si>
  <si>
    <t>ALL COSTING\RND TGT-11 Price.xls</t>
  </si>
  <si>
    <t>RND HMB-39-SS-2020</t>
  </si>
  <si>
    <t>CREPE KNIT SEER SUCKER CHECH SINGLE JERSEY</t>
  </si>
  <si>
    <t>TBC% COTTON/POLYESTER/ELASTANE+ (40S/1+ACY)</t>
  </si>
  <si>
    <t>S:\R&amp;D_Database\Masco Fabric Strength By RND\Picture Of Hanger\0. Picture of Hangers All in One\RND HMB-39-SS2020.jpg</t>
  </si>
  <si>
    <t>STICKERS\RND HMB-39 SS2020.docx</t>
  </si>
  <si>
    <t>BOOKING-DESIGN FILES\RND HMB-39 SS-2020 season-1 Booking &amp; Design File.pdf</t>
  </si>
  <si>
    <t xml:space="preserve">CHECK, SEER SUCKER EFFECT IN KNIT </t>
  </si>
  <si>
    <t>MACHINE SET UP IS VERY HARD</t>
  </si>
  <si>
    <t>27.STRUCTURAL SINGLE JERSEY</t>
  </si>
  <si>
    <t>RND HMB-37 RT</t>
  </si>
  <si>
    <t>CNCPT TR/B-2307131/5418</t>
  </si>
  <si>
    <t>RED TAPE</t>
  </si>
  <si>
    <t xml:space="preserve">57/38/5% Cotton/Polyester/Elastane / 140 GSM				</t>
  </si>
  <si>
    <t>S:\R&amp;D_Database\Masco Fabric Strength By RND\Picture Of Hanger\0. Picture of Hangers All in One\RND HMB-37 RT.jpg</t>
  </si>
  <si>
    <t>"S:\R&amp;D_Database\Masco Fabric Strength By RND\ANALYSING REPORT\RND HMB-37 RT Analysis Report.pdf"</t>
  </si>
  <si>
    <t>"S:\R&amp;D_Database\Masco Fabric Strength By RND\STICKERS\RND HMB-37 RT Sticker.docx"</t>
  </si>
  <si>
    <t>"S:\R&amp;D_Database\Masco Fabric Strength By RND\BOOKING-DESIGN FILES\RND HMB-37 RT Booking.doc"</t>
  </si>
  <si>
    <t>S:\R&amp;D_Database\Masco Fabric Strength By RND\KNIT BOOKING\RND HMB-37 RT Knit Booking.pdf</t>
  </si>
  <si>
    <t>"S:\R&amp;D_Database\Masco Fabric Strength By RND\BOOKING-DESIGN FILES\RND HMB-37 RT Design File.xls"</t>
  </si>
  <si>
    <t>"S:\R&amp;D_Database\Masco Fabric Strength By RND\FINISHING REPORT\RND HMB-37 RT Finishing Report.pdf"</t>
  </si>
  <si>
    <t>"S:\R&amp;D_Database\Masco Fabric Strength By RND\ALL COSTING\RND HMB-37 RT Price.xls"</t>
  </si>
  <si>
    <t>SEER-SUCKER EFFECT IN KNIT FABRIC</t>
  </si>
  <si>
    <t xml:space="preserve">LESS PRODUCTIVITY &amp; HIGHER WASTAGE PERCENTAGE. MODERATELY HIGHER SHRINKAGE TENDENCY. </t>
  </si>
  <si>
    <t>RND HMB-250 JAQRD.JPG</t>
  </si>
  <si>
    <t>CNCPT TR/B-2308100/6535</t>
  </si>
  <si>
    <t>El Corte Ingles</t>
  </si>
  <si>
    <t>BOX-CREPE DESIGN JERSEY</t>
  </si>
  <si>
    <t>30s/1 100% Cotton, ACY (24s 100% Cotton+40D Spandex)</t>
  </si>
  <si>
    <t>S:\R&amp;D_Database\Masco Fabric Strength By RND\Picture Of Hanger\0. Picture of Hangers All in One\RND HMB-250 JAQRD.jpg</t>
  </si>
  <si>
    <t>"S:\R&amp;D_Database\Masco Fabric Strength By RND\ANALYSING REPORT\RND HMB-250 JAQRD Analysis Report.pdf"</t>
  </si>
  <si>
    <t>"S:\R&amp;D_Database\Masco Fabric Strength By RND\STICKERS\RND HMB-250 JAQRD Sticker.docx"</t>
  </si>
  <si>
    <t>"S:\R&amp;D_Database\Masco Fabric Strength By RND\BOOKING-DESIGN FILES\RND HMB-250 JAQRD Booking.doc"</t>
  </si>
  <si>
    <t>S:\R&amp;D_Database\Masco Fabric Strength By RND\KNIT BOOKING\RND HMB-250 JAQRD Knit Booking.pdf</t>
  </si>
  <si>
    <t>"S:\R&amp;D_Database\Masco Fabric Strength By RND\ALL COSTING\RND HMB-250 JAQRD Price.xls"</t>
  </si>
  <si>
    <t>BACKSIDE ROPE EFFECT, BOX DESIGN AT BACK</t>
  </si>
  <si>
    <t>JACQUARD KNIT MACHINE FACILITY IS RARE &amp; COSTLY</t>
  </si>
  <si>
    <t>RND INN-74</t>
  </si>
  <si>
    <t>BALL JACQUARD SINGLE JERSEY</t>
  </si>
  <si>
    <t>28S/1 COTTON(Y/D-CLR 1)+ 28S1 COTTON(Y/D-CLR 2)</t>
  </si>
  <si>
    <t>S:\R&amp;D_Database\Masco Fabric Strength By RND\Picture Of Hanger\0. Picture of Hangers All in One\RND INN-74.jpg</t>
  </si>
  <si>
    <t>ANALYSING REPORT\RND INN-74.jpg</t>
  </si>
  <si>
    <t>STICKERS\RND INN-74.docx</t>
  </si>
  <si>
    <t>BOOKING-DESIGN FILES\RND INN-74 Booking.doc</t>
  </si>
  <si>
    <t>BOOKING-DESIGN FILES\RND INN-74 Design File.xls</t>
  </si>
  <si>
    <t>FINISHING REPORT\RND INN-74.pdf</t>
  </si>
  <si>
    <t>ALL COSTING\RND INN-74 price FILE.xls</t>
  </si>
  <si>
    <t>ALL OVER BALL EFFECT AS PRINTED</t>
  </si>
  <si>
    <t>LESS PRODUCTIVITY AND HIGHER WASTAGE PERCENTAGE. MODERATELY HIGH SHRINKAGE TENDENCY</t>
  </si>
  <si>
    <t>RND INN-75</t>
  </si>
  <si>
    <t>SQUARE JACQUARD SINGLE JERSEY</t>
  </si>
  <si>
    <t>24S/1 COTTON(YD-WHITE)+ 24S/1 COTTON(Y/D-RED)</t>
  </si>
  <si>
    <t>S:\R&amp;D_Database\Masco Fabric Strength By RND\Picture Of Hanger\0. Picture of Hangers All in One\RND INN-75.jpg</t>
  </si>
  <si>
    <t>ANALYSING REPORT\RND INN-75, 75 A.pdf</t>
  </si>
  <si>
    <t>STICKERS\RND INN-75.docx</t>
  </si>
  <si>
    <t>BOOKING-DESIGN FILES\RND INN-75, 75A Booking file.doc</t>
  </si>
  <si>
    <t>ALL COSTING\RND INN-75 Price.xls</t>
  </si>
  <si>
    <t>RND INN-77</t>
  </si>
  <si>
    <t>VERTICAL ROPE JERSEY</t>
  </si>
  <si>
    <t>80/18/2% COTTON/POLYESTERE/ELASTANE</t>
  </si>
  <si>
    <t>34S/1 COTTON/POLYESTER+ 170D ACY</t>
  </si>
  <si>
    <t>S:\R&amp;D_Database\Masco Fabric Strength By RND\Picture Of Hanger\0. Picture of Hangers All in One\RND INN-77.jpg</t>
  </si>
  <si>
    <t>ANALYSING REPORT\RND INN-77.pdf</t>
  </si>
  <si>
    <t>STICKERS\RND INN-77.docx</t>
  </si>
  <si>
    <t>BOOKING-DESIGN FILES\RND INN-77 Booking.doc</t>
  </si>
  <si>
    <t>BOOKING-DESIGN FILES\RND INN-77 DESIGN FILE REAL.xls</t>
  </si>
  <si>
    <t>FINISHING REPORT\RND INN-77.pdf</t>
  </si>
  <si>
    <t>ALL COSTING\RND INN-77 Price.xls</t>
  </si>
  <si>
    <t xml:space="preserve">VERTICAL ROPE &amp; CORD EFFECT </t>
  </si>
  <si>
    <t>RND INN-92</t>
  </si>
  <si>
    <t>DV-937</t>
  </si>
  <si>
    <t>JACQUARD STRIPE LACE JERSEY</t>
  </si>
  <si>
    <t>24S/1 60/40% COTTON(Y/D-WHITE, YELLOW, BLUE, RED, SKY BLUE, GREEN)</t>
  </si>
  <si>
    <t>24S/1 60/40% COTTON(Y/D-WHITE, YELLOW, BLUE, RED, SKY BLUE, GREEN) 100%</t>
  </si>
  <si>
    <t>S:\R&amp;D_Database\Masco Fabric Strength By RND\Picture Of Hanger\0. Picture of Hangers All in One\RND INN-92.jpg</t>
  </si>
  <si>
    <t>ANALYSING REPORT\RND INN-92 ANALYSIING REPORT.pdf</t>
  </si>
  <si>
    <t>STICKERS\RND INN-92 STICKER.docx</t>
  </si>
  <si>
    <t>BOOKING-DESIGN FILES\RND INN-92 Booking.doc</t>
  </si>
  <si>
    <t>S:\R&amp;D_Database\Masco Fabric Strength By RND\KNIT BOOKING\RND INN-92 Knit Booking.pdf</t>
  </si>
  <si>
    <t>BOOKING-DESIGN FILES\RND INN-92 Design File.xls</t>
  </si>
  <si>
    <t>FINISHING REPORT\RND INN-92 FINISHING REPORT.pdf</t>
  </si>
  <si>
    <t>ALL COSTING\RND INN-92 Price.xls</t>
  </si>
  <si>
    <t>FANCY STRIPE LOOK, 2-WAY LACE EFFECT</t>
  </si>
  <si>
    <t>INITIAL MACHINE SETUP, DESIGN OUTCOME</t>
  </si>
  <si>
    <t>RND INN-99 PRTH#</t>
  </si>
  <si>
    <t>S-D-868</t>
  </si>
  <si>
    <t>DESIGN LACE SINGLE JERSEY</t>
  </si>
  <si>
    <t>34S/1 COTTON+ 150D POLYESTER(FILAMENT)</t>
  </si>
  <si>
    <t>34S/1 COTTON 98%
150D POLYESTER(FILAMENT) 2%</t>
  </si>
  <si>
    <t>S:\R&amp;D_Database\Masco Fabric Strength By RND\Picture Of Hanger\0. Picture of Hangers All in One\RND INN-99 PRTH HASH.jpg</t>
  </si>
  <si>
    <t>ANALYSING REPORT\RND INN-99 PRTH.pdf</t>
  </si>
  <si>
    <t>STICKERS\RND INN-99 PRTH HASH.docx</t>
  </si>
  <si>
    <t>BOOKING-DESIGN FILES\RND INN-99 PRTH Booking.doc</t>
  </si>
  <si>
    <t>BOOKING-DESIGN FILES\RND INN-99 PRTH DESIGN FILE.xls</t>
  </si>
  <si>
    <t>FINISHING REPORT\RND INN-99 PRTH HASH.pdf</t>
  </si>
  <si>
    <t>ALL COSTING\RND INN-99 PRTH HASH Price.xls</t>
  </si>
  <si>
    <t>LACE STRIPE EFFECT, FAKE LACE IN KNIT</t>
  </si>
  <si>
    <t>HIGHER STRENGTH YARN IS REQ. INITIAL SET UP IS HARD</t>
  </si>
  <si>
    <t xml:space="preserve">LESS PRODUCTIVITY , HIGHER SHRINKAGE TENDENCY AND HIGHER WASTAGE PERCENTAGE IN FABRIC </t>
  </si>
  <si>
    <t>RND INN-99 PRTH</t>
  </si>
  <si>
    <t>30S/1 COTTON+ 150D POLYESTER(FILAMENT)</t>
  </si>
  <si>
    <t>30S/1 COTTON 98%
150D POLYESTER(FILAMENT) 2%</t>
  </si>
  <si>
    <t>S:\R&amp;D_Database\Masco Fabric Strength By RND\Picture Of Hanger\0. Picture of Hangers All in One\RND INN-99 PRTH.jpg</t>
  </si>
  <si>
    <t>STICKERS\RND INN-99 PRTH.docx</t>
  </si>
  <si>
    <t>S:\R&amp;D_Database\Masco Fabric Strength By RND\KNIT BOOKING\RND INN-99 PRTH KNIT BOOKING.pdf</t>
  </si>
  <si>
    <t>FINISHING REPORT\RND INN-99 PRTH.jpg</t>
  </si>
  <si>
    <t>ALL COSTING\RND INN-99 PRTH Price.xls</t>
  </si>
  <si>
    <t>RND INN-99 B</t>
  </si>
  <si>
    <t>GATHERING LACE SINGLE JERSEY</t>
  </si>
  <si>
    <t>30S/1 65/35% POLYESTER/COTTON</t>
  </si>
  <si>
    <t>S:\R&amp;D_Database\Masco Fabric Strength By RND\Picture Of Hanger\0. Picture of Hangers All in One\RND INN-99 B.jpg</t>
  </si>
  <si>
    <t>ANALYSING REPORT\RND INN-99B, 99C.jpg</t>
  </si>
  <si>
    <t>STICKERS\RND INN-99 B.docx</t>
  </si>
  <si>
    <t>BOOKING-DESIGN FILES\RND INN-99B 99C Booking.doc</t>
  </si>
  <si>
    <t>BOOKING-DESIGN FILES\RND INN-99B 99C design file.xls</t>
  </si>
  <si>
    <t>FINISHING REPORT\RND INN-99 B.pdf</t>
  </si>
  <si>
    <t>ALL COSTING\RND INN-99 B price FILE.xls</t>
  </si>
  <si>
    <t xml:space="preserve">HUGE GATHERING OF FABRICS </t>
  </si>
  <si>
    <t>HIGHER STRENGTH YARN IS REQ. HARD FOR INITIAL SET UP</t>
  </si>
  <si>
    <t>LESS PRODUCTIVITY AND HIGHER WASTAGE PERCENTAGE IN FABRIC. UNIT WEIGHT IS HIGHER</t>
  </si>
  <si>
    <t>RND INN-99 C</t>
  </si>
  <si>
    <t>30S/1 POLYESTER(SPUN)</t>
  </si>
  <si>
    <t>30S/1 POLYESTER(SPUN) 100%</t>
  </si>
  <si>
    <t>S:\R&amp;D_Database\Masco Fabric Strength By RND\Picture Of Hanger\0. Picture of Hangers All in One\RND INN-99 C.jpg</t>
  </si>
  <si>
    <t>STICKERS\RND INN-99 C.docx</t>
  </si>
  <si>
    <t>BOOKING-DESIGN FILES\RND INN-99B, 99C Booking.doc</t>
  </si>
  <si>
    <t>FINISHING REPORT\RND INN-99 C.pdf</t>
  </si>
  <si>
    <t>ALL COSTING\RND INN-99 C price FILE.xls</t>
  </si>
  <si>
    <t>RND INN-99 D OPT-C</t>
  </si>
  <si>
    <t>0043K</t>
  </si>
  <si>
    <t>S:\R&amp;D_Database\Masco Fabric Strength By RND\Picture Of Hanger\0. Picture of Hangers All in One\RND INN-99 D OPT C.jpg</t>
  </si>
  <si>
    <t>STICKERS\RND INN-99 D  OPT-C.docx</t>
  </si>
  <si>
    <t>FINISHING REPORT\RND INN-99D OPT-C.pdf</t>
  </si>
  <si>
    <t>ALL COSTING\RND INN-99D OPT C Price.xls</t>
  </si>
  <si>
    <t xml:space="preserve">LESS PRODUCTIVITY AND HIGHER WASTAGE PERCENTAGE IN FABRIC </t>
  </si>
  <si>
    <t>RND INN-99 D OPT-A</t>
  </si>
  <si>
    <t>0043A</t>
  </si>
  <si>
    <t>30S/1 60/40% COTTON/POLYESTER(Y/D-2 CLR)</t>
  </si>
  <si>
    <t>S:\R&amp;D_Database\Masco Fabric Strength By RND\Picture Of Hanger\0. Picture of Hangers All in One\RND INN-99 D OPT-A.jpg</t>
  </si>
  <si>
    <t>STICKERS\RND INN-99 D  OPT-A.docx</t>
  </si>
  <si>
    <t>BOOKING-DESIGN FILES\RND INN-99D Rev. Design File OPTION A-Perfect.xls</t>
  </si>
  <si>
    <t>FINISHING REPORT\RND INN-99D OPT-A.pdf</t>
  </si>
  <si>
    <t>ALL COSTING\RND INN-99D OPT A Price.xls</t>
  </si>
  <si>
    <t>LACE STRIPE EFFECT</t>
  </si>
  <si>
    <t>RND INN-99 D OPT-B</t>
  </si>
  <si>
    <t>0043M</t>
  </si>
  <si>
    <t>S:\R&amp;D_Database\Masco Fabric Strength By RND\Picture Of Hanger\0. Picture of Hangers All in One\RND INN-99 D OPT-B.jpg</t>
  </si>
  <si>
    <t>STICKERS\RND INN-99 D  OPT-B.docx</t>
  </si>
  <si>
    <t>BOOKING-DESIGN FILES\RND INN-99D Rev. Design File OPTION B-Perfect.xls</t>
  </si>
  <si>
    <t>FINISHING REPORT\RND INN-99D OPT-B.pdf</t>
  </si>
  <si>
    <t>ALL COSTING\RND INN-99D OPT B Price.xls</t>
  </si>
  <si>
    <t>HIGHER STRENGTH YARN IS REQ. HARD TO INITIAL SET UP</t>
  </si>
  <si>
    <t>RND INN-99 D OPTION-B-CA</t>
  </si>
  <si>
    <t>S:\R&amp;D_Database\Masco Fabric Strength By RND\Picture Of Hanger\0. Picture of Hangers All in One\RND INN-99 D OPTION-B-CA.jpg</t>
  </si>
  <si>
    <t>ANALYSING REPORT\RND INN-99 D REV OPTION B-CA.jpg</t>
  </si>
  <si>
    <t>STICKERS\RND INN-99 D Option-B-CA.docx</t>
  </si>
  <si>
    <t>BOOKING-DESIGN FILES\RND INN-99D Rev  OPTION B - CA Correct Design File.xls</t>
  </si>
  <si>
    <t>ALL COSTING\RND INN-99D OPTION-B-CA Price.xls</t>
  </si>
  <si>
    <t>RND INN-99 D REV</t>
  </si>
  <si>
    <t>S:\R&amp;D_Database\Masco Fabric Strength By RND\Picture Of Hanger\0. Picture of Hangers All in One\RND INN-99 D REV.jpg</t>
  </si>
  <si>
    <t>STICKERS\RND INN-99 D REV.docx</t>
  </si>
  <si>
    <t>BOOKING-DESIGN FILES\RND INN-99D Booking.doc</t>
  </si>
  <si>
    <t>BOOKING-DESIGN FILES\RND INN-99D Rev. Design File.xls</t>
  </si>
  <si>
    <t>RND INN-120</t>
  </si>
  <si>
    <t>628A</t>
  </si>
  <si>
    <t>MOTIF SINGLE JERSEY</t>
  </si>
  <si>
    <t>30S/1 COTTON 60%
150D POLYESTER(FILAMENT) 40%</t>
  </si>
  <si>
    <t>S:\R&amp;D_Database\Masco Fabric Strength By RND\Picture Of Hanger\0. Picture of Hangers All in One\RND INN-120.jpg</t>
  </si>
  <si>
    <t>ANALYSING REPORT\RND INN-120.pdf</t>
  </si>
  <si>
    <t>STICKERS\RND INN-120.docx</t>
  </si>
  <si>
    <t>BOOKING-DESIGN FILES\RND INN-120 Booking.doc</t>
  </si>
  <si>
    <t>S:\R&amp;D_Database\Masco Fabric Strength By RND\KNIT BOOKING\RND INN-120 Knit Booking.pdf</t>
  </si>
  <si>
    <t>BOOKING-DESIGN FILES\RND INN-120 Design File.xls</t>
  </si>
  <si>
    <t>FINISHING REPORT\RND INN-120.pdf</t>
  </si>
  <si>
    <t>ALL COSTING\RND INN-120 Price.xls</t>
  </si>
  <si>
    <t xml:space="preserve">JACQUARD LOOK SOFT HAND FEEL </t>
  </si>
  <si>
    <t xml:space="preserve">DESIGN IS CRITICAL SO DIFFICULT MACHINE SETUP </t>
  </si>
  <si>
    <t>RND INN-123 B</t>
  </si>
  <si>
    <t>YARN DYED NAKSHI SINGLE JERSEY</t>
  </si>
  <si>
    <t>S:\R&amp;D_Database\Masco Fabric Strength By RND\Picture Of Hanger\0. Picture of Hangers All in One\RND INN-123 B.jpg</t>
  </si>
  <si>
    <t>STICKERS\RND INN-123 B.docx</t>
  </si>
  <si>
    <t>BOOKING-DESIGN FILES\RND INN-123(B) Booking.doc</t>
  </si>
  <si>
    <t>S:\R&amp;D_Database\Masco Fabric Strength By RND\KNIT BOOKING\RND INN-123 B YD Knit Booking.pdf</t>
  </si>
  <si>
    <t>BOOKING-DESIGN FILES\RND INN-123(A,B,C) DESIGN FILE.xls</t>
  </si>
  <si>
    <t>FINISHING REPORT\RND INN-123 B.pdf</t>
  </si>
  <si>
    <t>ALL COSTING\RND INN-123 B Price.xls</t>
  </si>
  <si>
    <t xml:space="preserve">JACQUARD LOOK NAKSHI FABRICS </t>
  </si>
  <si>
    <t xml:space="preserve">RANGE OF DESIGN, INITIAL MACHINE SET UP IS HARD </t>
  </si>
  <si>
    <t>RND INN-123 C</t>
  </si>
  <si>
    <t>NAKSHI SINGLE JERSEY</t>
  </si>
  <si>
    <t>61/39% polyester/ cotton</t>
  </si>
  <si>
    <t>150D/2 POLYEATER(FILAMENT) 61% + 12S/1 COTTON 39%</t>
  </si>
  <si>
    <t>S:\R&amp;D_Database\Masco Fabric Strength By RND\Picture Of Hanger\0. Picture of Hangers All in One\RND INN-123 C.jpg</t>
  </si>
  <si>
    <t>ANALYSING REPORT\RND INN-123 C.pdf</t>
  </si>
  <si>
    <t>STICKERS\RND INN-123 C.docx</t>
  </si>
  <si>
    <t>BOOKING-DESIGN FILES\RND INN-123(C) Booking.doc</t>
  </si>
  <si>
    <t>S:\R&amp;D_Database\Masco Fabric Strength By RND\KNIT BOOKING\RND INN-123 C Knit Booking.pdf</t>
  </si>
  <si>
    <t>FINISHING REPORT\RND INN-123 C.pdf</t>
  </si>
  <si>
    <t>ALL COSTING\RND INN-123 C Price.xls</t>
  </si>
  <si>
    <t>RND INN-127 A</t>
  </si>
  <si>
    <t>BUTTERFLY SINGLE JERSEY</t>
  </si>
  <si>
    <t>80/17/5% ECOVERO VISCOSE/POLYESTER/ELASTANE</t>
  </si>
  <si>
    <t>40S/1 ECOVERO VISCOSE(SHINY)+ 40S/1 POLYESTER(SPUN)+ 20D ELASTANE</t>
  </si>
  <si>
    <t>40S/1 ECOVERO VISCOSE(SHINY) 80%
40S/1 POLYESTER(SPUN) 17%
20D ELASTANE 5%</t>
  </si>
  <si>
    <t>S:\R&amp;D_Database\Masco Fabric Strength By RND\Picture Of Hanger\0. Picture of Hangers All in One\RND INN-127 A.jpg</t>
  </si>
  <si>
    <t>STICKERS\RND INN-127 A.docx</t>
  </si>
  <si>
    <t>BOOKING-DESIGN FILES\RND INN-127 Booking.doc</t>
  </si>
  <si>
    <t>S:\R&amp;D_Database\Masco Fabric Strength By RND\KNIT BOOKING\RND INN-127 A Knit Booking.pdf</t>
  </si>
  <si>
    <t>BOOKING-DESIGN FILES\RND INN-127 A Design File.xls</t>
  </si>
  <si>
    <t>FINISHING REPORT\RND INN-127 A Finishing Report.pdf</t>
  </si>
  <si>
    <t>FANCY LOOK, DRAPEY FABRIC AND LUSTROUS.</t>
  </si>
  <si>
    <t>RND INN-127</t>
  </si>
  <si>
    <t>95/5% ECOVERO VISCOSE/ELASTANE</t>
  </si>
  <si>
    <t>40S/1 ECOVERO VISCOSE(SHINY)+ 20D ELASTANE</t>
  </si>
  <si>
    <t>40S/1 ECOVERO VISCOSE(SHINY) 95%
ELASTANE 5%</t>
  </si>
  <si>
    <t>S:\R&amp;D_Database\Masco Fabric Strength By RND\Picture Of Hanger\0. Picture of Hangers All in One\RND INN-127.jpg</t>
  </si>
  <si>
    <t>ANALYSING REPORT\RND INN-127.pdf</t>
  </si>
  <si>
    <t>STICKERS\RND INN-127.docx</t>
  </si>
  <si>
    <t>S:\R&amp;D_Database\Masco Fabric Strength By RND\KNIT BOOKING\RND INN-127 Knit Booking.pdf</t>
  </si>
  <si>
    <t>BOOKING-DESIGN FILES\RND INN-127 Design File.xls</t>
  </si>
  <si>
    <t>ALL COSTING\RND INN-127 Price.xls</t>
  </si>
  <si>
    <t>RND INN-128 KIT</t>
  </si>
  <si>
    <t>TETRIS SINGLE JERSEY</t>
  </si>
  <si>
    <t>30S/1 COTTON(Y/D-BLUE)+ 30S/1 COTTON(Y/D-RED)+ 30S/1 COTTON(Y/D-WHITE)</t>
  </si>
  <si>
    <t>S:\R&amp;D_Database\Masco Fabric Strength By RND\Picture Of Hanger\0. Picture of Hangers All in One\RND INN-128 KNIT.jpg</t>
  </si>
  <si>
    <t>ANALYSING REPORT\RND INN-128.pdf</t>
  </si>
  <si>
    <t>STICKERS\RND INN-128 KNT.docx</t>
  </si>
  <si>
    <t>BOOKING-DESIGN FILES\RND INN-128 Booking.doc</t>
  </si>
  <si>
    <t>BOOKING-DESIGN FILES\RND INN-128 Design File.xls</t>
  </si>
  <si>
    <t>FINISHING REPORT\RND INN-128 KNT.jpg</t>
  </si>
  <si>
    <t>STRUCTURE AND CONSTRUCTION OF FABRICS</t>
  </si>
  <si>
    <t>RND INN-128</t>
  </si>
  <si>
    <t>30S/1 COTTON(Y/D-BLUE)+ 30S/1 COTTON(Y/D-WHITE)</t>
  </si>
  <si>
    <t>S:\R&amp;D_Database\Masco Fabric Strength By RND\Picture Of Hanger\0. Picture of Hangers All in One\RND INN-128.jpg</t>
  </si>
  <si>
    <t>STICKERS\RND INN-128.docx</t>
  </si>
  <si>
    <t>S:\R&amp;D_Database\Masco Fabric Strength By RND\KNIT BOOKING\RND INN-128 Knit Booking.pdf</t>
  </si>
  <si>
    <t>FINISHING REPORT\RND INN-128.pdf</t>
  </si>
  <si>
    <t>ALL COSTING\RND INN-128 Price.xls</t>
  </si>
  <si>
    <t>RND INN-141</t>
  </si>
  <si>
    <t>BINARY CODING SINGLE JERSEY</t>
  </si>
  <si>
    <t>60/40% COTTON/POLYESTER(Y/D WITH FLUORO HITE INJECT)</t>
  </si>
  <si>
    <t>30S1 75/25% COTTON POLYESTER(193955 TCX)(2% FLUORESCENT WHITE INJECT)+ 30S/1 65/35% POLYESTER/COTTON(NEON GREEN)</t>
  </si>
  <si>
    <t>30S1 75/25% COTTON POLYESTER(193955 TCX)(2% FLUORESCENT WHITE INJEC) 65%
30S/1 65/35% POLYESTER/COTTON(NEON GREEN 35%</t>
  </si>
  <si>
    <t>S:\R&amp;D_Database\Masco Fabric Strength By RND\Picture Of Hanger\0. Picture of Hangers All in One\RND INN-141.jpg</t>
  </si>
  <si>
    <t>ANALYSING REPORT\RND INN-141.pdf</t>
  </si>
  <si>
    <t>STICKERS\RND INN-141.docx</t>
  </si>
  <si>
    <t>BOOKING-DESIGN FILES\RND INN-141 Booking.doc</t>
  </si>
  <si>
    <t>BOOKING-DESIGN FILES\RND INN-141 Design file.xls</t>
  </si>
  <si>
    <t>FINISHING REPORT\RND INN-141.pdf</t>
  </si>
  <si>
    <t>ALL COSTING\RND INN-141 Price.xls</t>
  </si>
  <si>
    <t xml:space="preserve">NEON COLOR, JACQUARD STRIPE </t>
  </si>
  <si>
    <t xml:space="preserve">INITIAL MACHINE SET UP IS HARD </t>
  </si>
  <si>
    <t>RND INN-262</t>
  </si>
  <si>
    <t>30S/1 COTTON+30S/1 POLYESTER(SPUN)</t>
  </si>
  <si>
    <t>30S/1 COTTON 65%
30S/1 POLYESTER(SPUN) 35%</t>
  </si>
  <si>
    <t>S:\R&amp;D_Database\Masco Fabric Strength By RND\Picture Of Hanger\0. Picture of Hangers All in One\RND INN-262.jpg</t>
  </si>
  <si>
    <t>STICKERS\RND INN-262.docx</t>
  </si>
  <si>
    <t>BOOKING-DESIGN FILES\RND INN-262 EXCL. STRIPE JERSEY booking.doc</t>
  </si>
  <si>
    <t>BOOKING-DESIGN FILES\RND INN-262 excl. jersey design file.xls</t>
  </si>
  <si>
    <t>FINISHING REPORT\RND INN-262.pdf</t>
  </si>
  <si>
    <t>ALL COSTING\RND INN-262 Price.xls</t>
  </si>
  <si>
    <t xml:space="preserve">JACQUARD STRIPE </t>
  </si>
  <si>
    <t>RND JAQRD-4</t>
  </si>
  <si>
    <t>EXPRT S-29085</t>
  </si>
  <si>
    <t>ABBY GIRL</t>
  </si>
  <si>
    <t xml:space="preserve">POINTELLE JACQUARD SINGLE JERSEY </t>
  </si>
  <si>
    <t>S:\R&amp;D_Database\Masco Fabric Strength By RND\Picture Of Hanger\0. Picture of Hangers All in One\RND JAQRD-4.jpg</t>
  </si>
  <si>
    <t>ANALYSING REPORT\RND JAQRD-4 Analysis Report.pdf</t>
  </si>
  <si>
    <t>STICKERS\RND JAQRD-4 Sticker.docx</t>
  </si>
  <si>
    <t>BOOKING-DESIGN FILES\RND JAQRD-4 Booking.doc</t>
  </si>
  <si>
    <t>S:\R&amp;D_Database\Masco Fabric Strength By RND\KNIT BOOKING\RND JAQRD-4 Knit Booking.pdf</t>
  </si>
  <si>
    <t>FINISHING REPORT\RND JAQRD-4 Finishing Report.pdf</t>
  </si>
  <si>
    <t>ALL COSTING\RND JAQRD-4 Price.xls</t>
  </si>
  <si>
    <t>FLOWER-LOOK DESIGN, POINTELLE JERSEY</t>
  </si>
  <si>
    <t>RND JAQRD-4 KNIT</t>
  </si>
  <si>
    <t>DV-1223</t>
  </si>
  <si>
    <t xml:space="preserve">POINTELLE DESIGN SINGLE JERSEY </t>
  </si>
  <si>
    <t>24S/1 100% COTTON 100% (BCI)</t>
  </si>
  <si>
    <t>S:\R&amp;D_Database\Masco Fabric Strength By RND\Picture Of Hanger\0. Picture of Hangers All in One\RND JAQRD-4 KNIT.jpg</t>
  </si>
  <si>
    <t>STICKERS\RND JAQRD-4 KNIT Sticker.docx</t>
  </si>
  <si>
    <t>FINISHING REPORT\RND JAQRD-4 KNIT Finishing Report.pdf</t>
  </si>
  <si>
    <t>ALL COSTING\RND JAQRD-4 KNIT Price.xls</t>
  </si>
  <si>
    <t>FLOWER-LOOK DESIGN, POINTELLE EFFECT</t>
  </si>
  <si>
    <t xml:space="preserve">LESS PRODUCTIVITY AND HIGHER WASTAGE PERCENTAGE. HIGHER SHRINKAGE TENDENCY. </t>
  </si>
  <si>
    <t>RND JAQRD-4 WRG</t>
  </si>
  <si>
    <t>EXPRT DV-1247</t>
  </si>
  <si>
    <t>S:\R&amp;D_Database\Masco Fabric Strength By RND\Picture Of Hanger\0. Picture of Hangers All in One\RND JAQRD-4 WRG.jpg</t>
  </si>
  <si>
    <t>STICKERS\RND JAQRD-4 WRG Sticker.docx</t>
  </si>
  <si>
    <t>FINISHING REPORT\RND JAQRD-4 WRG Finishing Report.pdf</t>
  </si>
  <si>
    <t>ALL COSTING\RND JAQRD-4 WRG Price.xls</t>
  </si>
  <si>
    <t>LESS PRODUCTIVITY AND HIGHER WASTAGE PERCENTAGE. HIGHER SHRINKAGE DUE TO LOOSENESS</t>
  </si>
  <si>
    <t>RND KNT SOC3145</t>
  </si>
  <si>
    <t>EXPRT S-22882</t>
  </si>
  <si>
    <t xml:space="preserve">X-SHAPED JACQUARD SINGLE JERSEY </t>
  </si>
  <si>
    <t>28S/1 100% COTTON (BCI)</t>
  </si>
  <si>
    <t>28S/1 100% COTTON (BCI) 100%</t>
  </si>
  <si>
    <t>S:\R&amp;D_Database\Masco Fabric Strength By RND\Picture Of Hanger\0. Picture of Hangers All in One\RND KNT SOC3145.jpg</t>
  </si>
  <si>
    <t>STICKERS\RND KNT SOC3145 STICKER.docx</t>
  </si>
  <si>
    <t>S:\R&amp;D_Database\Masco Fabric Strength By RND\KNIT BOOKING\RND KNT SOC3145 Knit Booking.pdf</t>
  </si>
  <si>
    <t>FINISHING REPORT\RND KNT SOC3145 Finishing Report.pdf</t>
  </si>
  <si>
    <t>ALL COSTING\RND KNT SOC3145 Price.xls</t>
  </si>
  <si>
    <t>JACQUARD JERSEY, X-SHAPED DESIGN</t>
  </si>
  <si>
    <t xml:space="preserve">LESS PRODUCTIVITY. HARD TO MAINTAIN THE REGULAR PROPERTIES. </t>
  </si>
  <si>
    <t>RND MBT-03</t>
  </si>
  <si>
    <t>58.5"</t>
  </si>
  <si>
    <t>30S/1 COTTON 9%
30S/1 POLYESTER(SPUN) 10%</t>
  </si>
  <si>
    <t>S:\R&amp;D_Database\Masco Fabric Strength By RND\Picture Of Hanger\0. Picture of Hangers All in One\RND MBT-03.jpg</t>
  </si>
  <si>
    <t>ANALYSING REPORT\RND MBT-03.pdf</t>
  </si>
  <si>
    <t>STICKERS\RND MBT-03.docx</t>
  </si>
  <si>
    <t>BOOKING-DESIGN FILES\RND MBT-03 design file-1.xls</t>
  </si>
  <si>
    <t>FINISHING REPORT\RND MBT-03.pdf</t>
  </si>
  <si>
    <t>JACQUARD STRIPE</t>
  </si>
  <si>
    <t>DESIGN DIVERSITY LIMITATION</t>
  </si>
  <si>
    <t>RND MBT-16 A</t>
  </si>
  <si>
    <t>CREPE SLUB SINGLE JERSEY</t>
  </si>
  <si>
    <t>28S/1 COTTON(SLUB)
(SLUB L-.05" &amp; GAP 12" LIGHT THICK)</t>
  </si>
  <si>
    <t>28S/1 COTTON(SLUB) 100%</t>
  </si>
  <si>
    <t>S:\R&amp;D_Database\Masco Fabric Strength By RND\Picture Of Hanger\0. Picture of Hangers All in One\RND MBT-16 A.jpg</t>
  </si>
  <si>
    <t>ANALYSING REPORT\RND MBT-16 &amp; RND MBT-16 A.jpg</t>
  </si>
  <si>
    <t>STICKERS\RND MBT-16A.docx</t>
  </si>
  <si>
    <t>FINISHING REPORT\RND MBT-16 A.pdf</t>
  </si>
  <si>
    <t>ALL COSTING\RND MBT-16  16A PRICE.xls</t>
  </si>
  <si>
    <t>REPEAT, DESIGN &amp; APPEARNCE</t>
  </si>
  <si>
    <t>RND MBT-16 ADV</t>
  </si>
  <si>
    <t>S:\R&amp;D_Database\Masco Fabric Strength By RND\Picture Of Hanger\0. Picture of Hangers All in One\RND MBT-16 ADV.jpg</t>
  </si>
  <si>
    <t>ANALYSING REPORT\RND MBT-16 ADV.pdf</t>
  </si>
  <si>
    <t>STICKERS\RND MBT-16 ADV.docx</t>
  </si>
  <si>
    <t>BOOKING-DESIGN FILES\RND MBT-16 ADV Booking.doc</t>
  </si>
  <si>
    <t>S:\R&amp;D_Database\Masco Fabric Strength By RND\KNIT BOOKING\RND MBT-16 Adv Knit Booking.pdf</t>
  </si>
  <si>
    <t>BOOKING-DESIGN FILES\RND MBT-16 ADV Design File.xls</t>
  </si>
  <si>
    <t>FINISHING REPORT\RND MBT-16 ADV.pdf</t>
  </si>
  <si>
    <t>RND MBT-16 C</t>
  </si>
  <si>
    <t>32S/1 99.5/0.5% COTTON/VISCOSE</t>
  </si>
  <si>
    <t>32S/1 99.5/0.5% COTTON/VISCOSE 100%</t>
  </si>
  <si>
    <t>S:\R&amp;D_Database\Masco Fabric Strength By RND\Picture Of Hanger\0. Picture of Hangers All in One\RND MBT-16 C.jpg</t>
  </si>
  <si>
    <t>STICKERS\RND MBT-16 C.docx</t>
  </si>
  <si>
    <t>BOOKING-DESIGN FILES\RND MBT-16C Booking.doc</t>
  </si>
  <si>
    <t>S:\R&amp;D_Database\Masco Fabric Strength By RND\KNIT BOOKING\RND MBT-16 C Knit Booking.pdf</t>
  </si>
  <si>
    <t>BOOKING-DESIGN FILES\RND MBT-16C Design file.xls</t>
  </si>
  <si>
    <t>FINISHING REPORT\RND MBT-16 C.pdf</t>
  </si>
  <si>
    <t>ALL COSTING\RND MBT-16 C PRICE.xls</t>
  </si>
  <si>
    <t>RND MBT-16 CA EXT-01</t>
  </si>
  <si>
    <t>36S/1 COTON(Y/D-WHITE)+ 30S/1 COTTON(Y/D-BLACK)</t>
  </si>
  <si>
    <t>36S/1 COTON(Y/D-WHITE) 71% 30S/1 COTTON(Y/D-BLACK) 29%</t>
  </si>
  <si>
    <t>S:\R&amp;D_Database\Masco Fabric Strength By RND\Picture Of Hanger\0. Picture of Hangers All in One\RND MBT-16 CA EXT-01.jpg</t>
  </si>
  <si>
    <t>ANALYSING REPORT\RND MBT-16 CA EXT-1.pdf</t>
  </si>
  <si>
    <t>STICKERS\RND MBT-16 CA EXT-01.docx</t>
  </si>
  <si>
    <t>BOOKING-DESIGN FILES\RND MBT-16 CA EXT-1Booking.doc</t>
  </si>
  <si>
    <t>BOOKING-DESIGN FILES\RND MBT-16 CA EXT-1 Design.xls</t>
  </si>
  <si>
    <t>FINISHING REPORT\RND MBT-16 CA EXT-01.jpg</t>
  </si>
  <si>
    <t>RND MBT-16 CA</t>
  </si>
  <si>
    <t>18S/1 COTTON(Y/D-WHITE)+ 18S/1 COTTON(Y/D-GREEN)</t>
  </si>
  <si>
    <t>S:\R&amp;D_Database\Masco Fabric Strength By RND\Picture Of Hanger\0. Picture of Hangers All in One\RND MBT-16 CA.jpg</t>
  </si>
  <si>
    <t>ANALYSING REPORT\RND MBT-16 CA.pdf</t>
  </si>
  <si>
    <t>STICKERS\RND MBT-16 CA.docx</t>
  </si>
  <si>
    <t>BOOKING-DESIGN FILES\RND MBT-16 CA Booking.doc</t>
  </si>
  <si>
    <t>S:\R&amp;D_Database\Masco Fabric Strength By RND\KNIT BOOKING\RND MBT-16 CA Knit Booking.pdf</t>
  </si>
  <si>
    <t>BOOKING-DESIGN FILES\RND MBT-16 CA Design.xls</t>
  </si>
  <si>
    <t>RND MBT-16 D Y/D</t>
  </si>
  <si>
    <t>Castor Development ID:32470</t>
  </si>
  <si>
    <t>TWISTED CREPE SINGLE JERSEY</t>
  </si>
  <si>
    <t>TBC%  COTTON/POLYESTER 30S/2(Y/D-WHITE)+ 30S/2 (Y/D-BLUE)+ 32S/2(Y/D-WHITE)
(ALL TWISTED)</t>
  </si>
  <si>
    <t>S:\R&amp;D_Database\Masco Fabric Strength By RND\Picture Of Hanger\0. Picture of Hangers All in One\RND MBT-16 D YD.jpg</t>
  </si>
  <si>
    <t>ANALYSING REPORT\RND MBT-16 D YD.pdf</t>
  </si>
  <si>
    <t>STICKERS\RND MBT-16 D YD.docx</t>
  </si>
  <si>
    <t>BOOKING-DESIGN FILES\RND MBT-16D YD Booking.doc</t>
  </si>
  <si>
    <t>S:\R&amp;D_Database\Masco Fabric Strength By RND\KNIT BOOKING\RND MBT-16 D Knit Booking.pdf</t>
  </si>
  <si>
    <t>BOOKING-DESIGN FILES\RND MBT-16D YD Design.xls</t>
  </si>
  <si>
    <t>ALL COSTING\RND MBT-16 D Y-D PRICE.xls</t>
  </si>
  <si>
    <t>RND MBT-16 H BROWN</t>
  </si>
  <si>
    <t>IND TR#1203</t>
  </si>
  <si>
    <t>LENC.B-007</t>
  </si>
  <si>
    <t>S:\R&amp;D_Database\Masco Fabric Strength By RND\Picture Of Hanger\0. Picture of Hangers All in One\RND MBT-16 H BROWN.jpg</t>
  </si>
  <si>
    <t>ANALYSING REPORT\RND MBT-16 H Analysis Report.pdf</t>
  </si>
  <si>
    <t>STICKERS\RND MBT-16 H BROWN STICKER.docx</t>
  </si>
  <si>
    <t>BOOKING-DESIGN FILES\RND MBT-16 H Design.xls</t>
  </si>
  <si>
    <t>FINISHING REPORT\RND MBT-16 H BROWN Finishing Report.pdf</t>
  </si>
  <si>
    <t>ALL COSTING\RND MBT-16 H BROWN Price.xls</t>
  </si>
  <si>
    <t>SWEATER LOOK, BULKY EFFECT</t>
  </si>
  <si>
    <t>REPEAT, DESIGN &amp; APPEARANCE</t>
  </si>
  <si>
    <t>LESS PRODUCTIVITY &amp; HIGHER WASTAGE PERCENTAGE.  HIGH SHRINKAGE TENDENCY.</t>
  </si>
  <si>
    <t>RND MBT-16 I</t>
  </si>
  <si>
    <t>DV- 1027 + 1028</t>
  </si>
  <si>
    <t>32 s/1, 100% COTTON</t>
  </si>
  <si>
    <t>32 s/1, 100% COTTON YD 100%</t>
  </si>
  <si>
    <t>S:\R&amp;D_Database\Masco Fabric Strength By RND\Picture Of Hanger\0. Picture of Hangers All in One\RND MBT-16 I.jpg</t>
  </si>
  <si>
    <t>ANALYSING REPORT\RND MBT-16 i Analysis Report.pdf</t>
  </si>
  <si>
    <t>STICKERS\RND MBT-16 I STICKER.docx</t>
  </si>
  <si>
    <t>BOOKING-DESIGN FILES\RND MBT-16 i Booking.doc</t>
  </si>
  <si>
    <t>S:\R&amp;D_Database\Masco Fabric Strength By RND\KNIT BOOKING\RND MBT-16 I Knit Booking.pdf</t>
  </si>
  <si>
    <t>BOOKING-DESIGN FILES\RND MBT-16 i Design.xls</t>
  </si>
  <si>
    <t>FINISHING REPORT\RND MBT-16 i Finishing Report.pdf</t>
  </si>
  <si>
    <t>ALL COSTING\RND MBT-16 I Price.xls</t>
  </si>
  <si>
    <t>RND MBT-16 i2</t>
  </si>
  <si>
    <t>IND TR/B-4112/18569</t>
  </si>
  <si>
    <t>Q</t>
  </si>
  <si>
    <t>Y/D CREPE SINGLE JERSEY</t>
  </si>
  <si>
    <t>30S/1, 100% COTTON (BCI)</t>
  </si>
  <si>
    <t>30S/1, 100% COTTON (BCI) 100%</t>
  </si>
  <si>
    <t>S:\R&amp;D_Database\Masco Fabric Strength By RND\Picture Of Hanger\0. Picture of Hangers All in One\RND MBT-16 i2.jpg</t>
  </si>
  <si>
    <t>ANALYSING REPORT\RND MBT-16 i2, i3 Analysis Report.pdf</t>
  </si>
  <si>
    <t>STICKERS\RND MBT-16 i2 Sticker.docx</t>
  </si>
  <si>
    <t>BOOKING-DESIGN FILES\RND MBT-16 i2, i3 Booking.doc</t>
  </si>
  <si>
    <t>S:\R&amp;D_Database\Masco Fabric Strength By RND\KNIT BOOKING\RND MBT-16 i2 Knit Booking.pdf</t>
  </si>
  <si>
    <t>BOOKING-DESIGN FILES\RND MBT-16 i2, i3 Design File.xls</t>
  </si>
  <si>
    <t>FINISHING REPORT\RND MBT-16 i2 Finishing Report One Pager.xlsx</t>
  </si>
  <si>
    <t>ALL COSTING\RND MBT-16 i2 Price.xls</t>
  </si>
  <si>
    <t>STRIPED SWEATER LOOK, BULKY EFFECT</t>
  </si>
  <si>
    <t>RND MBT-16 i3</t>
  </si>
  <si>
    <t>IND TR/B-4112/18570</t>
  </si>
  <si>
    <t>2193789 SP_2PCS</t>
  </si>
  <si>
    <t>S:\R&amp;D_Database\Masco Fabric Strength By RND\Picture Of Hanger\0. Picture of Hangers All in One\RND MBT-16 i3.jpg</t>
  </si>
  <si>
    <t>STICKERS\RND MBT-16 i3 Sticker.docx</t>
  </si>
  <si>
    <t>S:\R&amp;D_Database\Masco Fabric Strength By RND\KNIT BOOKING\RND MBT-16 i3 Knit Booking.pdf</t>
  </si>
  <si>
    <t>FINISHING REPORT\RND MBT-16 i3 Finishing Report One Pager.xlsx</t>
  </si>
  <si>
    <t>ALL COSTING\RND MBT-16 i3 Price.xls</t>
  </si>
  <si>
    <t>RND MBT-16 G</t>
  </si>
  <si>
    <t>IND S.LOT-9113</t>
  </si>
  <si>
    <t>CONCEPT COLLECTION (Crepe-2)</t>
  </si>
  <si>
    <t>30 s/1, 100% COTTON SLUB + 34 s/1, 100% COTTON</t>
  </si>
  <si>
    <t>30 s/1, 100% COTTON SLUB 54%
34 s/1, 100% COTTON 46%</t>
  </si>
  <si>
    <t>S:\R&amp;D_Database\Masco Fabric Strength By RND\Picture Of Hanger\0. Picture of Hangers All in One\RND MBT-16 G.jpg</t>
  </si>
  <si>
    <t>ANALYSING REPORT\RND MBT-16 G Analysis File.pdf</t>
  </si>
  <si>
    <t>STICKERS\RND MBT-16 G STICKER.docx</t>
  </si>
  <si>
    <t>BOOKING-DESIGN FILES\RND MBT-16 G Booking.doc</t>
  </si>
  <si>
    <t>S:\R&amp;D_Database\Masco Fabric Strength By RND\KNIT BOOKING\RND MBT-16 G Knit Booking.pdf</t>
  </si>
  <si>
    <t>BOOKING-DESIGN FILES\RND MBT-16 G Design.xls</t>
  </si>
  <si>
    <t>FINISHING REPORT\RND MBT-16 G Finishing Report.pdf</t>
  </si>
  <si>
    <t>ALL COSTING\RND MBT-16 G Price.xls</t>
  </si>
  <si>
    <t>RND MBT-16 E HOLDER</t>
  </si>
  <si>
    <t>S:\R&amp;D_Database\Masco Fabric Strength By RND\Picture Of Hanger\0. Picture of Hangers All in One\RND MBT-16 E HOLDER.jpg</t>
  </si>
  <si>
    <t>STICKERS\RND MBT-16 E HOLDER.docx</t>
  </si>
  <si>
    <t>RND MBT-16 E</t>
  </si>
  <si>
    <t>S:\R&amp;D_Database\Masco Fabric Strength By RND\Picture Of Hanger\0. Picture of Hangers All in One\RND MBT-16 E.jpg</t>
  </si>
  <si>
    <t>STICKERS\RND MBT-16 E.docx</t>
  </si>
  <si>
    <t>BOOKING-DESIGN FILES\RND MBT-16 E Design.xls</t>
  </si>
  <si>
    <t>RND MBT-16</t>
  </si>
  <si>
    <t>S:\R&amp;D_Database\Masco Fabric Strength By RND\Picture Of Hanger\0. Picture of Hangers All in One\RND MBT-16.jpg</t>
  </si>
  <si>
    <t>STICKERS\RND MBT-16.docx</t>
  </si>
  <si>
    <t>S:\R&amp;D_Database\Masco Fabric Strength By RND\KNIT BOOKING\RND MBT-16 Knit Booking.pdf</t>
  </si>
  <si>
    <t>RND MBT-16 J240</t>
  </si>
  <si>
    <t>DV-1136</t>
  </si>
  <si>
    <t>S:\R&amp;D_Database\Masco Fabric Strength By RND\Picture Of Hanger\0. Picture of Hangers All in One\RND MBT-16 J240.jpg</t>
  </si>
  <si>
    <t>ANALYSING REPORT\RND MBT-16 J Analysis Report.pdf</t>
  </si>
  <si>
    <t>STICKERS\RND MBT-16 J240 STICKER.docx</t>
  </si>
  <si>
    <t>BOOKING-DESIGN FILES\RND MBT-16 J240 Booking.doc</t>
  </si>
  <si>
    <t>S:\R&amp;D_Database\Masco Fabric Strength By RND\KNIT BOOKING\RND MBT-16 J240 Knit Booking.pdf</t>
  </si>
  <si>
    <t>BOOKING-DESIGN FILES\RND MBT-16 J240 Design.xls</t>
  </si>
  <si>
    <t>FINISHING REPORT\RND MBT-16 J240 Finishing Report.pdf</t>
  </si>
  <si>
    <t>ALL COSTING\RND MBT-16 J240 Price.xls</t>
  </si>
  <si>
    <t>RND MBT-16 K</t>
  </si>
  <si>
    <t>DV-1069</t>
  </si>
  <si>
    <t>CREPE STRIPE SINGLE JERSEY</t>
  </si>
  <si>
    <t>26S/1, 100% COTTON (BCI)</t>
  </si>
  <si>
    <t>26S/1, 100% COTTON (BCI) 100%</t>
  </si>
  <si>
    <t>S:\R&amp;D_Database\Masco Fabric Strength By RND\Picture Of Hanger\0. Picture of Hangers All in One\RND MBT-16 K.jpg</t>
  </si>
  <si>
    <t>ANALYSING REPORT\RND MBT-16 K Analysis Report.pdf</t>
  </si>
  <si>
    <t>STICKERS\RND MBT-16 K STICKER.docx</t>
  </si>
  <si>
    <t>BOOKING-DESIGN FILES\RND MBT-16 K Booking.doc</t>
  </si>
  <si>
    <t>S:\R&amp;D_Database\Masco Fabric Strength By RND\KNIT BOOKING\RND MBT-16 K Knit Booking.pdf</t>
  </si>
  <si>
    <t>BOOKING-DESIGN FILES\RND MBT-16 K Design.xls</t>
  </si>
  <si>
    <t>FINISHING REPORT\RND MBT-16 K Finishing Report.pdf</t>
  </si>
  <si>
    <t>ALL COSTING\RND MBT-16 K Price.xls</t>
  </si>
  <si>
    <t>RND MCB-16 TUO</t>
  </si>
  <si>
    <t>DV-942</t>
  </si>
  <si>
    <t>TS ML SATTHIAS</t>
  </si>
  <si>
    <t>BACK OTTOMAN JERSEY</t>
  </si>
  <si>
    <t>28S/1 100% COTTON+ 40S/1 100% COTTON(SLUB)
(SLUBL-8CM, GAP-16CM)</t>
  </si>
  <si>
    <t>28S/1 100% COTTON 58%
40S/1 100% COTTON(SLUB) 42%</t>
  </si>
  <si>
    <t>S:\R&amp;D_Database\Masco Fabric Strength By RND\Picture Of Hanger\0. Picture of Hangers All in One\RND MCB-16 TUO.jpg</t>
  </si>
  <si>
    <t>ANALYSING REPORT\RND MCB-16 TUO.pdf</t>
  </si>
  <si>
    <t>STICKERS\RND MCB-16 TUO STICKER.docx</t>
  </si>
  <si>
    <t>BOOKING-DESIGN FILES\RND MCB-16 TUO Booking.doc</t>
  </si>
  <si>
    <t>S:\R&amp;D_Database\Masco Fabric Strength By RND\KNIT BOOKING\RND MCB-16 TUO Knit Booking.pdf</t>
  </si>
  <si>
    <t>BOOKING-DESIGN FILES\RND MCB-16 TUO DESIGN FILE.xlsx</t>
  </si>
  <si>
    <t>FINISHING REPORT\RND MCB-16 TUO FINISHING REPORT.pdf</t>
  </si>
  <si>
    <t>ALL COSTING\RND MCB-16 TUO Price.xls</t>
  </si>
  <si>
    <t>DESIGN OUTCOME &amp; BETTER YARN QUALITY</t>
  </si>
  <si>
    <t>LESS PRODUCTIVITY, HIGH WASTAGE PERCENTAGE. HIGH SHRINKAGE TENDENCY</t>
  </si>
  <si>
    <t>RND MFB-10 D</t>
  </si>
  <si>
    <t>435-A</t>
  </si>
  <si>
    <t>NET SINGLE JERSEY</t>
  </si>
  <si>
    <t>100% COTTON(AFTER WET PROCESS)</t>
  </si>
  <si>
    <t>28S/1 COTTO+ 56D POLYESTER(TEX FILAMENT)(WATER SOLUBLE)</t>
  </si>
  <si>
    <t>28S/1 COTTO90%
 56D POLYESTER(TEX FILAMENT)(WATER SOLUBLE) 10%</t>
  </si>
  <si>
    <t>S:\R&amp;D_Database\Masco Fabric Strength By RND\Picture Of Hanger\0. Picture of Hangers All in One\RND MFB-10 D.jpg</t>
  </si>
  <si>
    <t>BOOKING-DESIGN FILES\RND MFB-10 D Booking.DOC</t>
  </si>
  <si>
    <t>S:\R&amp;D_Database\Masco Fabric Strength By RND\KNIT BOOKING\RND MFB-10 D Knit Booking.pdf</t>
  </si>
  <si>
    <t>BOOKING-DESIGN FILES\RND MFB-10 D Design File.xls</t>
  </si>
  <si>
    <t>FINISHING REPORT\RND MFB-10 D.pdf</t>
  </si>
  <si>
    <t>ALL COSTING\RND MFB-10 D PRICE.xls</t>
  </si>
  <si>
    <t>DESIGN SIZE, LOW BRUSTING STRENGTH. VERY SPECIAL YARN (WATER SOLUBLE)</t>
  </si>
  <si>
    <t>RND MFB-11 E</t>
  </si>
  <si>
    <t>DV-972</t>
  </si>
  <si>
    <t>30S/1 100% COTTON(SUPIMA)+ 20D ELASTANE</t>
  </si>
  <si>
    <t>30S/1 100% COTTON(SUPIMA) 95%
20D ELASTANE 5%</t>
  </si>
  <si>
    <t>S:\R&amp;D_Database\Masco Fabric Strength By RND\Picture Of Hanger\0. Picture of Hangers All in One\RND MFB-11 E.jpg</t>
  </si>
  <si>
    <t>ANALYSING REPORT\RND MFB-11 E.JPEG</t>
  </si>
  <si>
    <t>STICKERS\RND MFB-11 E STICKER.docx</t>
  </si>
  <si>
    <t>BOOKING-DESIGN FILES\RND MFB-11 E Booking.doc</t>
  </si>
  <si>
    <t>BOOKING-DESIGN FILES\RND MFB-11 E Design file.xls</t>
  </si>
  <si>
    <t>FINISHING REPORT\RND MFB-11 E Finishing Report.pdf</t>
  </si>
  <si>
    <t>ALL COSTING\RND MFB-11 E Price.xls</t>
  </si>
  <si>
    <t>ALL OVER PUFFY FLOWER PRINT</t>
  </si>
  <si>
    <t>CHANGE OF FLOWER &amp; PERFORATION EFFECT IS HARD</t>
  </si>
  <si>
    <t>RND MFB-11F</t>
  </si>
  <si>
    <t>IND TR/B-6434/25434</t>
  </si>
  <si>
    <t>STRIPE BUBBLE KNIT JERSEY</t>
  </si>
  <si>
    <t>S:\R&amp;D_Database\Masco Fabric Strength By RND\Picture Of Hanger\0. Picture of Hangers All in One\RND MFB-11F.jpg</t>
  </si>
  <si>
    <t>"S:\R&amp;D_Database\Masco Fabric Strength By RND\ANALYSING REPORT\RND MFB-11F Analysis Report.pdf"</t>
  </si>
  <si>
    <t>"S:\R&amp;D_Database\Masco Fabric Strength By RND\STICKERS\RND MFB-11F Sticker.docx"</t>
  </si>
  <si>
    <t>"S:\R&amp;D_Database\Masco Fabric Strength By RND\BOOKING-DESIGN FILES\RND MFB-11F Booking.doc"</t>
  </si>
  <si>
    <t>"S:\R&amp;D_Database\Masco Fabric Strength By RND\BOOKING-DESIGN FILES\RND MFB-11F Design File.xls"</t>
  </si>
  <si>
    <t>"S:\R&amp;D_Database\Masco Fabric Strength By RND\FINISHING REPORT\RND MFB-11F Finishing Report.pdf"</t>
  </si>
  <si>
    <t>"S:\R&amp;D_Database\Masco Fabric Strength By RND\ALL COSTING\RND MFB-11F Price.xls"</t>
  </si>
  <si>
    <t>STRIPE PUFF-UP EFFECT, BIGGER BUBBLE</t>
  </si>
  <si>
    <t>DESIGN REPEAT V/S FEEDER STRIPE CAPACITY</t>
  </si>
  <si>
    <t>LESS PRODUCTIVITY &amp; HIGHER WASTAGE PERCENTAGE. HIGH SHRINKAGE TENDENCY DUE TO CREPE.</t>
  </si>
  <si>
    <t>RND MBT-48</t>
  </si>
  <si>
    <t>DV-1229</t>
  </si>
  <si>
    <t>SEMI JACQUARD DESIGN S/J</t>
  </si>
  <si>
    <t>55/45% COTTON/POLYESTER</t>
  </si>
  <si>
    <t>24/S1 100% COTTON SLUB (YD BLUE)
24/S1 100% POLYESTER RING SPUN
150D/144F 100% POLYESTER FILAMENT SD.DTY.SIM</t>
  </si>
  <si>
    <t>S:\R&amp;D_Database\Masco Fabric Strength By RND\Picture Of Hanger\0. Picture of Hangers All in One\RND MBT-48.jpg</t>
  </si>
  <si>
    <t>STICKERS\RND MBT-48 Sticker.docx</t>
  </si>
  <si>
    <t>BOOKING-DESIGN FILES\RND MBT-48 Booking.doc</t>
  </si>
  <si>
    <t>BOOKING-DESIGN FILES\RND MBT-48 Design File.xls</t>
  </si>
  <si>
    <t>FINISHING REPORT\RND MBT-48 Finishing Report.pdf</t>
  </si>
  <si>
    <t>ALL COSTING\RND MBT-48 Price.xls</t>
  </si>
  <si>
    <t>JACQUARD LOOK, DESIGN LACOSTE STRIPE</t>
  </si>
  <si>
    <t>KNITTING M/C PROFILE V/S DESIGN REPEAT</t>
  </si>
  <si>
    <t>RND MCB-46A</t>
  </si>
  <si>
    <t>IND TR/B-7111/27791</t>
  </si>
  <si>
    <t>RND(ZARA)</t>
  </si>
  <si>
    <t>MARQUISE MESH-LOOK JERSEY</t>
  </si>
  <si>
    <t>75/20/5% COTTON/NYLON/ELASTANE</t>
  </si>
  <si>
    <t>S:\R&amp;D_Database\Masco Fabric Strength By RND\Picture Of Hanger\0. Picture of Hangers All in One\RND MCB-46A.jpg</t>
  </si>
  <si>
    <t>"S:\R&amp;D_Database\Masco Fabric Strength By RND\STICKERS\RND MCB-46A Sticker.docx"</t>
  </si>
  <si>
    <t>"S:\R&amp;D_Database\Masco Fabric Strength By RND\BOOKING-DESIGN FILES\RND MCB-46A Booking.doc"</t>
  </si>
  <si>
    <t>S:\R&amp;D_Database\Masco Fabric Strength By RND\KNIT BOOKING\RND MCB-46A Knit Booking.pdf</t>
  </si>
  <si>
    <t>"S:\R&amp;D_Database\Masco Fabric Strength By RND\BOOKING-DESIGN FILES\RND MCB-46A Design file.xls"</t>
  </si>
  <si>
    <t>"S:\R&amp;D_Database\Masco Fabric Strength By RND\FINISHING REPORT\RND MCB-46A Finishing Report One Pager.xlsx"</t>
  </si>
  <si>
    <t>"S:\R&amp;D_Database\Masco Fabric Strength By RND\ALL COSTING\RND MCB-46A Price.xls"</t>
  </si>
  <si>
    <t>MESH-LOOK, SEE-THROUGH DESIGN</t>
  </si>
  <si>
    <t>RND MFB-59</t>
  </si>
  <si>
    <t>HEAVY LOOK DESIGN STRIPE SINGLE JERSEY</t>
  </si>
  <si>
    <t>30S/1 COTTON(SLUB)(Y/D-RED)+ 30S/1 80/20% COTTON/VISCOSE(SLUB(YD) (SLUB L-4", GAP-12")</t>
  </si>
  <si>
    <t>30S/1 COTTON(SLUB)(Y/D-RED) 79%
 30S/1 80/20% COTTON/VISCOSE(SLUB(YD) (SLUB) 21%</t>
  </si>
  <si>
    <t>S:\R&amp;D_Database\Masco Fabric Strength By RND\Picture Of Hanger\0. Picture of Hangers All in One\RND MFB-59.jpg</t>
  </si>
  <si>
    <t>ANALYSING REPORT\RND MFB-59.pdf</t>
  </si>
  <si>
    <t>STICKERS\RND MFB-59.docx</t>
  </si>
  <si>
    <t>BOOKING-DESIGN FILES\RND MFB-59 Booking.doc</t>
  </si>
  <si>
    <t>S:\R&amp;D_Database\Masco Fabric Strength By RND\KNIT BOOKING\RND MFB-59 Knit Booking.pdf</t>
  </si>
  <si>
    <t>BOOKING-DESIGN FILES\RND MFB-59 Design.xls</t>
  </si>
  <si>
    <t>FINISHING REPORT\RND MFB-59.pdf</t>
  </si>
  <si>
    <t>ALL COSTING\RND MFB-59 PRICE.xls</t>
  </si>
  <si>
    <t>HEAVY LOOK AND STRUCTURE</t>
  </si>
  <si>
    <t>STRIPE REPEAT SIZE AND KNIT M/C PROFILE</t>
  </si>
  <si>
    <t>RND MFB-71 TUO</t>
  </si>
  <si>
    <t>DV-971</t>
  </si>
  <si>
    <t>50/50% LYOCELL/COTTON</t>
  </si>
  <si>
    <t>26S/1 50/50% LYOCELL/COTTON</t>
  </si>
  <si>
    <t>26S/1 50/50% LYOCELL/COTTON 100%</t>
  </si>
  <si>
    <t>S:\R&amp;D_Database\Masco Fabric Strength By RND\Picture Of Hanger\0. Picture of Hangers All in One\RND MFB-71 TUO.jpg</t>
  </si>
  <si>
    <t>ANALYSING REPORT\RND MFB-71 TUO Analysis.pdf</t>
  </si>
  <si>
    <t>STICKERS\RND MFB-71 TUO STICKER.docx</t>
  </si>
  <si>
    <t>BOOKING-DESIGN FILES\RND MFB-71 TUO Booking.doc</t>
  </si>
  <si>
    <t>BOOKING-DESIGN FILES\RND MFB-71 TUO Design.xls</t>
  </si>
  <si>
    <t>FINISHING REPORT\RND MFB-71 TUO Finishing Report.pdf</t>
  </si>
  <si>
    <t>ALL COSTING\RND MFB-71 TUO Price.xls</t>
  </si>
  <si>
    <t>FANCY LOOK, 2-WAY LACE EFFECT</t>
  </si>
  <si>
    <t>LESS PRODUCTIVITY, HIGHER WASTAGE. HIGHER SHRINKAGE TENDENCY. LIMITED YARN SOURCING</t>
  </si>
  <si>
    <t>RND MFB-76</t>
  </si>
  <si>
    <t>DECO WINDOW SINGLE JERSEY</t>
  </si>
  <si>
    <t>26S/1 COTTON(Y/D-PINK)+ 26S/1 COTTON(Y/D-HITE)</t>
  </si>
  <si>
    <t>S:\R&amp;D_Database\Masco Fabric Strength By RND\Picture Of Hanger\0. Picture of Hangers All in One\RND MFB-76.jpg</t>
  </si>
  <si>
    <t>ANALYSING REPORT\RND MFB-76.pdf</t>
  </si>
  <si>
    <t>STICKERS\RND MFB-76.docx</t>
  </si>
  <si>
    <t>BOOKING-DESIGN FILES\RND MFB-76 Design File.xls</t>
  </si>
  <si>
    <t>ALL COSTING\RND MFB-76 Price.xls</t>
  </si>
  <si>
    <t>RND MFB-85</t>
  </si>
  <si>
    <t>DV-967</t>
  </si>
  <si>
    <t>S:\R&amp;D_Database\Masco Fabric Strength By RND\Picture Of Hanger\0. Picture of Hangers All in One\RND MFB-85.jpg</t>
  </si>
  <si>
    <t>ANALYSING REPORT\RND MFB-85.pdf</t>
  </si>
  <si>
    <t>STICKERS\RND MFB-85 STICKER.docx</t>
  </si>
  <si>
    <t>BOOKING-DESIGN FILES\RND MFB-85, 85 WRG, 85 IMPV Booking.doc</t>
  </si>
  <si>
    <t>S:\R&amp;D_Database\Masco Fabric Strength By RND\KNIT BOOKING\RND MFB-85 Knit Booking.pdf</t>
  </si>
  <si>
    <t>BOOKING-DESIGN FILES\RND MFB-85 Design File.xls</t>
  </si>
  <si>
    <t>FINISHING REPORT\RND MFB-85 Finishing Report.pdf</t>
  </si>
  <si>
    <t>ALL COSTING\RND MFB-85 Price.xls</t>
  </si>
  <si>
    <t>JACQUARD LOOK, ILLUSION EFFECT, BRUSHED BACK</t>
  </si>
  <si>
    <t>RND MFB-85 IMPV</t>
  </si>
  <si>
    <t>18S/1 100% COTTON</t>
  </si>
  <si>
    <t>S:\R&amp;D_Database\Masco Fabric Strength By RND\Picture Of Hanger\0. Picture of Hangers All in One\RND MFB-85 IMPV.jpg</t>
  </si>
  <si>
    <t>ANALYSING REPORT\RND MFB-85, 85 WRG, 85 IMPV Analysis Report.pdf</t>
  </si>
  <si>
    <t>STICKERS\RND MFB-85 IMPV STICKER.docx</t>
  </si>
  <si>
    <t>BOOKING-DESIGN FILES\RND MFB-85 IMPV Design File.xls</t>
  </si>
  <si>
    <t>FINISHING REPORT\RND MFB-85 IMPV Finishing Report.pdf</t>
  </si>
  <si>
    <t>ALL COSTING\RND MFB-85 IMPV Price.xls</t>
  </si>
  <si>
    <t>RND MFB-89</t>
  </si>
  <si>
    <t>IND TR/B-6517/25777</t>
  </si>
  <si>
    <t xml:space="preserve">COARSER STRIPE CHAIN JERSEY  </t>
  </si>
  <si>
    <t>65/33/2% POLYESTER/COTTON/ELASTANE</t>
  </si>
  <si>
    <t>S:\R&amp;D_Database\Masco Fabric Strength By RND\Picture Of Hanger\0. Picture of Hangers All in One\RND MFB-89.jpg</t>
  </si>
  <si>
    <t>"S:\R&amp;D_Database\Masco Fabric Strength By RND\ANALYSING REPORT\RND MFB-89 Analysis Report.pdf"</t>
  </si>
  <si>
    <t>"S:\R&amp;D_Database\Masco Fabric Strength By RND\STICKERS\RND MFB-89 Sticker.docx"</t>
  </si>
  <si>
    <t>"S:\R&amp;D_Database\Masco Fabric Strength By RND\BOOKING-DESIGN FILES\RND MFB-89 Booking.doc"</t>
  </si>
  <si>
    <t>S:\R&amp;D_Database\Masco Fabric Strength By RND\KNIT BOOKING\RND MFB-89 Knit Booking.pdf</t>
  </si>
  <si>
    <t>"S:\R&amp;D_Database\Masco Fabric Strength By RND\BOOKING-DESIGN FILES\RND MFB-89 Design File.xls"</t>
  </si>
  <si>
    <t>"S:\R&amp;D_Database\Masco Fabric Strength By RND\FINISHING REPORT\RND MFB-89 Finishing Report.pdf"</t>
  </si>
  <si>
    <t>"S:\R&amp;D_Database\Masco Fabric Strength By RND\ALL COSTING\RND MFB-89 Price.xls"</t>
  </si>
  <si>
    <t>CHAIN-LOOK, COARSER STRIPE, STRETCHY</t>
  </si>
  <si>
    <t xml:space="preserve">INITIAL KNIT MACHINE SETUP IS HARD, M/C VS SL. </t>
  </si>
  <si>
    <t>LESS PRODUCTIVITY &amp; HIGHER WASTAGE PERCENTAGE. MODERATELY SHRINKAGE TENDENCY.</t>
  </si>
  <si>
    <t>RND-CV-COUNT MIX</t>
  </si>
  <si>
    <t>COUNT MIX DESIGN JERSEY</t>
  </si>
  <si>
    <t>100% COTTON Y/D</t>
  </si>
  <si>
    <t>34S/1, 100% COTTON (YD WHITE) + 20S/1, 100% COTTON (YD WHITE/BLUE) + 18S/1, 100% COTTON (YD WHITE/BLUE)</t>
  </si>
  <si>
    <t>34S/1, 100% COTTON (YD WHITE) 16%
20S/1, 100% COTTON (YD WHITE/BLUE) 26%
18S/1, 100% COTTON (YD WHITE/BLUE) 58%</t>
  </si>
  <si>
    <t>S:\R&amp;D_Database\Masco Fabric Strength By RND\Picture Of Hanger\0. Picture of Hangers All in One\RND-CV-COUNT MIX.jpg</t>
  </si>
  <si>
    <t>ANALYSING REPORT\RND-CV-COUNT MIX.pdf</t>
  </si>
  <si>
    <t>STICKERS\RND-CV-COUNT MIX.docx</t>
  </si>
  <si>
    <t>BOOKING-DESIGN FILES\RND MFB-CV COUNT MIX booking design file.pdf</t>
  </si>
  <si>
    <t>FINISHING REPORT\CV COUNT MIX.jpg</t>
  </si>
  <si>
    <t>COARSER AND STRIPE ON BOTH SIDE</t>
  </si>
  <si>
    <t>PRODUCTIVITY IS SLOW, INITIAL M/C SET UP TUFF</t>
  </si>
  <si>
    <t>HIGHER SHRINKAGE TENDENCY AND LESS PRODUCTIVITY</t>
  </si>
  <si>
    <t>28.STRUCTURAL FLEECE</t>
  </si>
  <si>
    <t>RND HMB-22</t>
  </si>
  <si>
    <t>SAMPLE-604</t>
  </si>
  <si>
    <t>FANCY FLEECE JERSEY</t>
  </si>
  <si>
    <t>S:\R&amp;D_Database\Masco Fabric Strength By RND\Picture Of Hanger\0. Picture of Hangers All in One\RND HMB-22.jpg</t>
  </si>
  <si>
    <t>STICKERS\RND HMB-22.docx</t>
  </si>
  <si>
    <t>FINISHING REPORT\RND HMB-22.pdf</t>
  </si>
  <si>
    <t>LOOP YARN DYED</t>
  </si>
  <si>
    <t>REPEAT AND REGULARITY</t>
  </si>
  <si>
    <t>RND HMB-509 CA</t>
  </si>
  <si>
    <t>DV-650,
DV-649</t>
  </si>
  <si>
    <t>ZIG-ZAG 3-THREAD FLEECE</t>
  </si>
  <si>
    <t>26S/1 COTTON+ 26S/1 POLYESTER(SPUN)+ {10S/1 COTTON &amp; 10S/1 COTTON} 2 PLY</t>
  </si>
  <si>
    <t>26S/1 COTTON 24%
26S/1 POLYESTER(SPUN) 23%
 10S/1 COTTON 53%</t>
  </si>
  <si>
    <t>S:\R&amp;D_Database\Masco Fabric Strength By RND\Picture Of Hanger\0. Picture of Hangers All in One\RND HMB-509 CA.jpg</t>
  </si>
  <si>
    <t>ANALYSING REPORT\RND HMB-509 CA.pdf</t>
  </si>
  <si>
    <t>STICKERS\RND HMB-509 CA.docx</t>
  </si>
  <si>
    <t>BOOKING-DESIGN FILES\RND HMB-509 CA  Booking.doc</t>
  </si>
  <si>
    <t>S:\R&amp;D_Database\Masco Fabric Strength By RND\KNIT BOOKING\RND HMB-509 CA Knit Booking.pdf</t>
  </si>
  <si>
    <t>BOOKING-DESIGN FILES\RND HMB-509 CA Design File.xls</t>
  </si>
  <si>
    <t>FINISHING REPORT\RND HMB-509 CA.pdf</t>
  </si>
  <si>
    <t>ALL COSTING\RND HMB-509 CA Price.xls</t>
  </si>
  <si>
    <t>REPEAT AND KNIT MACHINE PROFILE WITH FAB DIA</t>
  </si>
  <si>
    <t xml:space="preserve">RND HMB-509 </t>
  </si>
  <si>
    <t>30S/1 COTTON+ 24S/1 COTTON+ {10S/1 COTTON &amp; 10S/1 COTTON} 2 PLY</t>
  </si>
  <si>
    <t>30S/1 COTTON 23%
 24S/1 COTTON 23%
 10S/1 COTTON  54%</t>
  </si>
  <si>
    <t>S:\R&amp;D_Database\Masco Fabric Strength By RND\Picture Of Hanger\0. Picture of Hangers All in One\RND HMB-509.jpg</t>
  </si>
  <si>
    <t>STICKERS\RND HMB-509.docx</t>
  </si>
  <si>
    <t>BOOKING-DESIGN FILES\RND HMB-509 Design File.xls</t>
  </si>
  <si>
    <t>ALL COSTING\RND HMB-509 Price.xls</t>
  </si>
  <si>
    <t>RND HMB-509 A</t>
  </si>
  <si>
    <t>DV-1072</t>
  </si>
  <si>
    <t>99/1% COTTON/VISCOSE (MELANGE)</t>
  </si>
  <si>
    <t>34S/1 99/1% COTTON (ORGANIC)/BLACK VISCOSE MELANGE
10S/2-PLY TWISTED 100% COTTON</t>
  </si>
  <si>
    <t>S:\R&amp;D_Database\Masco Fabric Strength By RND\Picture Of Hanger\0. Picture of Hangers All in One\RND HMB-509 A.jpg</t>
  </si>
  <si>
    <t>ANALYSING REPORT\RND HMB-509 A Analysis Report.pdf</t>
  </si>
  <si>
    <t>STICKERS\RND HMB-509 A STICKER.docx</t>
  </si>
  <si>
    <t>BOOKING-DESIGN FILES\RND HMB-509 A booking.doc</t>
  </si>
  <si>
    <t>S:\R&amp;D_Database\Masco Fabric Strength By RND\KNIT BOOKING\RND HMB-509A Knit Booking.pdf</t>
  </si>
  <si>
    <t>BOOKING-DESIGN FILES\RND HMB-509 A Design.xls</t>
  </si>
  <si>
    <t>FINISHING REPORT\RND HMB-509 A Finishing Report.pdf</t>
  </si>
  <si>
    <t>ALL COSTING\RND HMB-509 A Price.xls</t>
  </si>
  <si>
    <t>ZIG-ZAG &amp; FANCY TWISTED APPEARANCE AT BACKSIDE</t>
  </si>
  <si>
    <t>REPEAT &amp; KNIT MACHINE PROFILE WITH FABRIC DIA</t>
  </si>
  <si>
    <t>RND HMB-509 YD(A)</t>
  </si>
  <si>
    <t>CA-S-18580</t>
  </si>
  <si>
    <t>HORIZONTAL HERRINZBONE TERRY</t>
  </si>
  <si>
    <t>26S/1 100% COTTON+ 28S/1 100% COTTON</t>
  </si>
  <si>
    <t>26S/1 100% COTTON 30%
28S/1 100% COTTON 70%</t>
  </si>
  <si>
    <t>S:\R&amp;D_Database\Masco Fabric Strength By RND\Picture Of Hanger\0. Picture of Hangers All in One\RND HMB-509 YD(A).jpg</t>
  </si>
  <si>
    <t>ANALYSING REPORT\RND HMB-509 YD.pdf</t>
  </si>
  <si>
    <t>STICKERS\RND HMB-509 YD (A).docx</t>
  </si>
  <si>
    <t>S:\R&amp;D_Database\Masco Fabric Strength By RND\KNIT BOOKING\RND HMB-509 YD (A,B,C) KNIT BOOKING.pdf</t>
  </si>
  <si>
    <t>BOOKING-DESIGN FILES\RND HMB-509 YD Design File.xls</t>
  </si>
  <si>
    <t>FINISHING REPORT\RND HMB-509 YD (A) FINISHING REPORT.pdf</t>
  </si>
  <si>
    <t>ALL COSTING\RND HMB-509 YD (A) Price.xls</t>
  </si>
  <si>
    <t>REPEAT AND KNIT MACHINE PROFILE VS FAB DIA</t>
  </si>
  <si>
    <t>RND HMB-509 YD(B)</t>
  </si>
  <si>
    <t>CA-S-18581</t>
  </si>
  <si>
    <t>24S/1 100% COTTON+ 28S/1 100% COTTON</t>
  </si>
  <si>
    <t>24S/1 100% COTTON32%
 28S/1 100% COTTON 62%</t>
  </si>
  <si>
    <t>S:\R&amp;D_Database\Masco Fabric Strength By RND\Picture Of Hanger\0. Picture of Hangers All in One\RND HMB-509 YD( B).jpg</t>
  </si>
  <si>
    <t>STICKERS\RND HMB-509 YD (B).docx</t>
  </si>
  <si>
    <t>FINISHING REPORT\RND HMB-509 YD (B) FINISHING REPORT.pdf</t>
  </si>
  <si>
    <t>ALL COSTING\RND HMB-509 YD (B) Price.xls</t>
  </si>
  <si>
    <t>RND HMB-509 YD©</t>
  </si>
  <si>
    <t>CA-S-18582</t>
  </si>
  <si>
    <t>22S/1 100% COTTON+ 24S/1 100% COTTON</t>
  </si>
  <si>
    <t>22S/1 100% COTTON 32%
 24S/1 100% COTTON 68%</t>
  </si>
  <si>
    <t>S:\R&amp;D_Database\Masco Fabric Strength By RND\Picture Of Hanger\0. Picture of Hangers All in One\RND HMB-509 YD(C).jpg</t>
  </si>
  <si>
    <t>STICKERS\RND HMB-509 YD (C).docx</t>
  </si>
  <si>
    <t>FINISHING REPORT\RND HMB-509 YD (C) FINISHING REPORT.pdf</t>
  </si>
  <si>
    <t>ALL COSTING\RND HMB-509 YD (C) Price.xls</t>
  </si>
  <si>
    <t>RND HMB-509 YD</t>
  </si>
  <si>
    <t>CA-S-18579</t>
  </si>
  <si>
    <t>20S/1 100% COTTON+ 20S/1 100% COTTON</t>
  </si>
  <si>
    <t>S:\R&amp;D_Database\Masco Fabric Strength By RND\Picture Of Hanger\0. Picture of Hangers All in One\RND HMB-509 YD.jpg</t>
  </si>
  <si>
    <t>STICKERS\RND HMB-509 YD.docx</t>
  </si>
  <si>
    <t>BOOKING-DESIGN FILES\RND HMB-509 YD  Booking.doc</t>
  </si>
  <si>
    <t>S:\R&amp;D_Database\Masco Fabric Strength By RND\KNIT BOOKING\RND HMB-509 YD KNI BOOKING.pdf</t>
  </si>
  <si>
    <t>ALL COSTING\RND HMB-509 YD Price.xls</t>
  </si>
  <si>
    <t>RND INN-500 A</t>
  </si>
  <si>
    <t>ZIG-ZAG 2-THREAD TERRY WITH BACK BRUSH</t>
  </si>
  <si>
    <t>S:\R&amp;D_Database\Masco Fabric Strength By RND\Picture Of Hanger\0. Picture of Hangers All in One\RND INN-500 A.jpg</t>
  </si>
  <si>
    <t>STICKERS\RND INN-500 A.docx</t>
  </si>
  <si>
    <t>ZIG ZAG DESIGN AND NEPPY EFFECT</t>
  </si>
  <si>
    <t>SPINNING PROCESS IS VERY FANCY</t>
  </si>
  <si>
    <t>LESS PRODUCTIVITY &amp; HIGHER WASTAGE PERCENTAGE. HIGHER SHIRINKAGE PERCENTAGE</t>
  </si>
  <si>
    <t>RND INN-500 C</t>
  </si>
  <si>
    <t>ZIG-ZAG 2-THREAD TERRY</t>
  </si>
  <si>
    <t>26S/1 COTTON(Y/D-NAVY) 66%
 26S1 COTTON(Y/D-WHITE) 34%</t>
  </si>
  <si>
    <t>S:\R&amp;D_Database\Masco Fabric Strength By RND\Picture Of Hanger\0. Picture of Hangers All in One\RND INN-500 C.jpg</t>
  </si>
  <si>
    <t>STICKERS\RND INN-500 C.docx</t>
  </si>
  <si>
    <t>BOOKING-DESIGN FILES\RND INN-500C Design file.xls</t>
  </si>
  <si>
    <t>FINISHING REPORT\RND INN-500 C.pdf</t>
  </si>
  <si>
    <t>HORIZONTAL ZIG ZAG EFFECT</t>
  </si>
  <si>
    <t xml:space="preserve">REPEAT </t>
  </si>
  <si>
    <t>RND INN-500 B</t>
  </si>
  <si>
    <t>145A</t>
  </si>
  <si>
    <t>K-26S/1 COTTON(Y/D-NAVY)+ L-26S1 COTTON(Y/D-WHITE)</t>
  </si>
  <si>
    <t>S:\R&amp;D_Database\Masco Fabric Strength By RND\Picture Of Hanger\0. Picture of Hangers All in One\RND INN-500B.jpg</t>
  </si>
  <si>
    <t>STICKERS\RND INN-500 B.docx</t>
  </si>
  <si>
    <t>BOOKING-DESIGN FILES\RND INN-500B booking.doc</t>
  </si>
  <si>
    <t>BOOKING-DESIGN FILES\RND INN-500B Design file.xls</t>
  </si>
  <si>
    <t>FINISHING REPORT\RND INN-500 B.pdf</t>
  </si>
  <si>
    <t>RND INN-505 C</t>
  </si>
  <si>
    <t>SINGLE LACOSTE BRUSH FLEECE</t>
  </si>
  <si>
    <t>98/2% COTTON/VISCOSE</t>
  </si>
  <si>
    <t>K-{40S/1(5% GRAY MELANGE) &amp; 40S/1(5% GRAY MELANGE} 2 PLY+
 L-16S/1 COTTON</t>
  </si>
  <si>
    <t>40S/1(5% GRAY MELANGE) 77%
16S/1 COTTON 23%</t>
  </si>
  <si>
    <t>S:\R&amp;D_Database\Masco Fabric Strength By RND\Picture Of Hanger\0. Picture of Hangers All in One\RND INN-505 C.jpg</t>
  </si>
  <si>
    <t>STICKERS\RND INN-505C.docx</t>
  </si>
  <si>
    <t>BOOKING-DESIGN FILES\RND INN-505 C -1 BOOKING.doc</t>
  </si>
  <si>
    <t>S:\R&amp;D_Database\Masco Fabric Strength By RND\KNIT BOOKING\RND INN-505 C Knit Booking.pdf</t>
  </si>
  <si>
    <t>BOOKING-DESIGN FILES\RND INN-505 C DESIGN FILE.xls</t>
  </si>
  <si>
    <t>FINISHING REPORT\RND INN-505 C.pdf</t>
  </si>
  <si>
    <t>ALL COSTING\RND INN-505 C Price.xls</t>
  </si>
  <si>
    <t xml:space="preserve">LACOSTE STRUCTURE IN FLEECE </t>
  </si>
  <si>
    <t xml:space="preserve">KNIT MACHINE PROFILE NEED TO BE MATCHED </t>
  </si>
  <si>
    <t>LESS PRODUCTIVITY &amp; HIGHER WASTAGE PERCENTAGE IN FABRIC. HIGHER SHRINKAGE TENDENCY</t>
  </si>
  <si>
    <t>RND INN-500 D</t>
  </si>
  <si>
    <t>IND TR/B-4799/20683</t>
  </si>
  <si>
    <t>S:\R&amp;D_Database\Masco Fabric Strength By RND\Picture Of Hanger\0. Picture of Hangers All in One\RND INN-500 D.jpg</t>
  </si>
  <si>
    <t>ANALYSING REPORT\RND INN-500 D Analysis Report.pdf</t>
  </si>
  <si>
    <t>STICKERS\RND INN-500 D Sticker.docx</t>
  </si>
  <si>
    <t>BOOKING-DESIGN FILES\RND INN-500 D Booking (Merchant) SMS Sample Fabric Booking of Style MUP2903 AW23 Buyer-BMG.xlsx</t>
  </si>
  <si>
    <t>S:\R&amp;D_Database\Masco Fabric Strength By RND\KNIT BOOKING\RND INN-500 D Knit Booking.pdf</t>
  </si>
  <si>
    <t>BOOKING-DESIGN FILES\RND INN-500 D Design File.xls</t>
  </si>
  <si>
    <t>FINISHING REPORT\RND INN-500 D Finishing Report One Pager.xlsx</t>
  </si>
  <si>
    <t>ALL COSTING\RND INN-500 D Price.xls</t>
  </si>
  <si>
    <t xml:space="preserve">BOTHSIDE  HORIZONTAL ZIG ZAG EFFECT </t>
  </si>
  <si>
    <t>REPEAT V/S KNIT MACHINE CAPACITY</t>
  </si>
  <si>
    <t>RND KNT-500A</t>
  </si>
  <si>
    <t>IND TR/B-7019/27519</t>
  </si>
  <si>
    <t>VERY LOOSE COARSER FLEECE</t>
  </si>
  <si>
    <t>S:\R&amp;D_Database\Masco Fabric Strength By RND\Picture Of Hanger\0. Picture of Hangers All in One\RND KNT-500A.jpg</t>
  </si>
  <si>
    <t>"S:\R&amp;D_Database\Masco Fabric Strength By RND\STICKERS\RND KNT-500A Sticker.docx"</t>
  </si>
  <si>
    <t>"S:\R&amp;D_Database\Masco Fabric Strength By RND\BOOKING-DESIGN FILES\RND KNT-500A Booking.doc"</t>
  </si>
  <si>
    <t>S:\R&amp;D_Database\Masco Fabric Strength By RND\KNIT BOOKING\RND KNT-500A Knit Booking.pdf</t>
  </si>
  <si>
    <t>"S:\R&amp;D_Database\Masco Fabric Strength By RND\FINISHING REPORT\RND KNT-500A Finishing Report.pdf"</t>
  </si>
  <si>
    <t>"S:\R&amp;D_Database\Masco Fabric Strength By RND\ALL COSTING\RND KNT-500A Price.xls"</t>
  </si>
  <si>
    <t>VERY COARSER LOOK, SPACE DYED YARN, LOOSE</t>
  </si>
  <si>
    <t>KNITTING MACHINE TYPE V/S FABRIC QUALITY</t>
  </si>
  <si>
    <t>RND KNT-501</t>
  </si>
  <si>
    <t>IND TR/B-7017/27517</t>
  </si>
  <si>
    <t>S:\R&amp;D_Database\Masco Fabric Strength By RND\Picture Of Hanger\0. Picture of Hangers All in One\RND KNT-501.jpg</t>
  </si>
  <si>
    <t>"S:\R&amp;D_Database\Masco Fabric Strength By RND\STICKERS\RND KNT-501 Sticker.docx"</t>
  </si>
  <si>
    <t>"S:\R&amp;D_Database\Masco Fabric Strength By RND\BOOKING-DESIGN FILES\RND KNT-501 Booking.doc"</t>
  </si>
  <si>
    <t>S:\R&amp;D_Database\Masco Fabric Strength By RND\KNIT BOOKING\RND KNT-501 Knit Booking.pdf</t>
  </si>
  <si>
    <t>"S:\R&amp;D_Database\Masco Fabric Strength By RND\ALL COSTING\RND KNT-501 Price.xls"</t>
  </si>
  <si>
    <t>VERY COARSER LOOK, LOOSENESS, 2-PLY AT BACK</t>
  </si>
  <si>
    <t>21. 3-THREAD PLUSH FABRIC (Loop Design Terry-Fleece)</t>
  </si>
  <si>
    <t>RND KNT-501A</t>
  </si>
  <si>
    <t>IND TR/B-7016/27516</t>
  </si>
  <si>
    <t>S:\R&amp;D_Database\Masco Fabric Strength By RND\Picture Of Hanger\0. Picture of Hangers All in One\RND KNT-501A.jpg</t>
  </si>
  <si>
    <t>"S:\R&amp;D_Database\Masco Fabric Strength By RND\STICKERS\RND KNT-501A Sticker.docx"</t>
  </si>
  <si>
    <t>"S:\R&amp;D_Database\Masco Fabric Strength By RND\BOOKING-DESIGN FILES\RND KNT-501A,B Booking.doc"</t>
  </si>
  <si>
    <t>"S:\R&amp;D_Database\Masco Fabric Strength By RND\FINISHING REPORT\RND KNT-501A Finishing Report.pdf"</t>
  </si>
  <si>
    <t>"S:\R&amp;D_Database\Masco Fabric Strength By RND\ALL COSTING\RND KNT-501A Price.xls"</t>
  </si>
  <si>
    <t>VERY COARSER LOOK, LOOSE, INJECTED YARN</t>
  </si>
  <si>
    <t>RND MBT-23 A</t>
  </si>
  <si>
    <t>2-PLY SINGLE LACOSTE</t>
  </si>
  <si>
    <t>95/5% COTTON/VISCOSE MARL</t>
  </si>
  <si>
    <t>{34S/1 95/5% COTTON(COMBED)/VISCOSE} 2 PLY</t>
  </si>
  <si>
    <t>34S/1 95/5% COTTON(COMBED)/VISCOSE 100%</t>
  </si>
  <si>
    <t>S:\R&amp;D_Database\Masco Fabric Strength By RND\Picture Of Hanger\0. Picture of Hangers All in One\RND MBT-23 A.jpg</t>
  </si>
  <si>
    <t>STICKERS\RND MBT-23 A.docx</t>
  </si>
  <si>
    <t>BOOKING-DESIGN FILES\RND MBT-23A Booking.doc</t>
  </si>
  <si>
    <t>S:\R&amp;D_Database\Masco Fabric Strength By RND\KNIT BOOKING\RND MBT-23 A Knit Booking.pdf</t>
  </si>
  <si>
    <t>FINISHING REPORT\RND MBT-23 A.pdf</t>
  </si>
  <si>
    <t>ALL COSTING\RND MBT-23 A price.xls</t>
  </si>
  <si>
    <t>NICE BACK BRUSH, VOLUMATRIC HADN FEEL</t>
  </si>
  <si>
    <t>INITIAL MACHINE SET UP AND BRUSHING QUALITY</t>
  </si>
  <si>
    <t>RND MBT-23F</t>
  </si>
  <si>
    <t>CNCPT TR/B-2302046/1683</t>
  </si>
  <si>
    <t>LACOSTE-LOOK BRUSHBACK JERSEY</t>
  </si>
  <si>
    <t>70/25/5% COTTON/POLYESTER/VISCOSE (MEL.)</t>
  </si>
  <si>
    <t>S:\R&amp;D_Database\Masco Fabric Strength By RND\Picture Of Hanger\0. Picture of Hangers All in One\RND MBT-23F.jpg</t>
  </si>
  <si>
    <t>"S:\R&amp;D_Database\Masco Fabric Strength By RND\STICKERS\RND MBT-23F Sticker.docx"</t>
  </si>
  <si>
    <t>S:\R&amp;D_Database\Masco Fabric Strength By RND\KNIT BOOKING\RND MBT-23F Knit Booking.pdf</t>
  </si>
  <si>
    <t>"S:\R&amp;D_Database\Masco Fabric Strength By RND\ALL COSTING\RND MBT-23F Price.xls"</t>
  </si>
  <si>
    <t>LACOSTE-LOOK FACE, BRUSHED AT BACK</t>
  </si>
  <si>
    <t>RND MBT-510 ZARA</t>
  </si>
  <si>
    <t>HEAVY DIAGONAL FLEECE</t>
  </si>
  <si>
    <t>K-28S/1 COTTON
B-28S/1 COTTON
L-20S/2 COTTON, HIGH TWISTED</t>
  </si>
  <si>
    <t>28S/1 COTTON 65%
20S/2 COTTON 35%</t>
  </si>
  <si>
    <t>S:\R&amp;D_Database\Masco Fabric Strength By RND\Picture Of Hanger\0. Picture of Hangers All in One\RND MBT-510 ZARA.jpg</t>
  </si>
  <si>
    <t>STICKERS\RND MBT-510 ZARA.docx</t>
  </si>
  <si>
    <t>BOOKING-DESIGN FILES\Knitting Dept. Booking\RND INN-2031 ZARA New Development Fabric Booking-07-02-20(Women).pdf</t>
  </si>
  <si>
    <t>HEAVY WEIGHT, DIAGONAL BRUSH LOOK</t>
  </si>
  <si>
    <t>SPECIAL KNIT MACHINE SET UP FOR COARSER COUNT</t>
  </si>
  <si>
    <t>RND MCB ZIG-ZAG TERRY</t>
  </si>
  <si>
    <t>K-34S/1, 100% COTTON
L-16S/1, 100% COTTON</t>
  </si>
  <si>
    <t>K-34S/1, 100% COTTON 53%
L-16S/1, 100% COTTON 47%</t>
  </si>
  <si>
    <t>S:\R&amp;D_Database\Masco Fabric Strength By RND\Picture Of Hanger\0. Picture of Hangers All in One\RND MCB ZIG-ZAG TERRY.jpg</t>
  </si>
  <si>
    <t>"S:\R&amp;D_Database\Masco Fabric Strength By RND\STICKERS\1. All Stickers New (with QR code) (from 27.10.2024)\RND MCB ZIG-ZAG TERRY.docx"</t>
  </si>
  <si>
    <t>"S:\R&amp;D_Database\Masco Fabric Strength By RND\BOOKING-DESIGN FILES\RND MCB ZIG-ZAG TERRY Design File.xls"</t>
  </si>
  <si>
    <t>FINISHING REPORT\RND MCB ZIG-ZAG TERRY.pdf</t>
  </si>
  <si>
    <t>"S:\R&amp;D_Database\Masco Fabric Strength By RND\ALL COSTING\RND MCB ZIG-ZAG TERRY  Price.xls"</t>
  </si>
  <si>
    <t>ZIG ZAG EFFECT</t>
  </si>
  <si>
    <t>RND MCB ZIG-ZAG TERRY-A</t>
  </si>
  <si>
    <t>K-34S/1, 80/20% COTTON
L-16S/1, 100% COTTON</t>
  </si>
  <si>
    <t>K-34S/1, 80/20% COTTON 53%
L-16S/1, 100% COTTON 47%</t>
  </si>
  <si>
    <t>S:\R&amp;D_Database\Masco Fabric Strength By RND\Picture Of Hanger\0. Picture of Hangers All in One\RND MCB ZIG-ZAG TERRY-A.jpg</t>
  </si>
  <si>
    <t>ANALYSING REPORT\RND MCB ZIGZAG TERRY A.pdf</t>
  </si>
  <si>
    <t>STICKERS\RND MCB ZIG-ZAG TERRY-A.docx</t>
  </si>
  <si>
    <t>FINISHING REPORT\RND MCB ZIGZAG TERRY A.jpg</t>
  </si>
  <si>
    <t>ALL COSTING\RND MCB ZIG-ZAG TERRY-A Price.xls</t>
  </si>
  <si>
    <t>REPEAT AND HARD TO INITIAL MACHINE SET UP</t>
  </si>
  <si>
    <t>RND MCB-10 TU104113446 LNDX</t>
  </si>
  <si>
    <t>TU104113446</t>
  </si>
  <si>
    <t>DIAGONAL TERRY FLEECE</t>
  </si>
  <si>
    <t>K-40S/1 COTTON(Y/D-BLACK)
L-10S/1 COTTON(WHITE)</t>
  </si>
  <si>
    <t>S:\R&amp;D_Database\Masco Fabric Strength By RND\Picture Of Hanger\0. Picture of Hangers All in One\RND MCB-10  TU104113446 LND.jpg</t>
  </si>
  <si>
    <t>ANALYSING REPORT\RND MCB-10.pdf</t>
  </si>
  <si>
    <t>STICKERS\RND MCB-10 TU104113446 LNDX.docx</t>
  </si>
  <si>
    <t>BOOKING-DESIGN FILES\RND MCB-10  FLEECE LOOK JERSEY JP Design file.png</t>
  </si>
  <si>
    <t>FINISHING REPORT\RND MCB-10.pdf</t>
  </si>
  <si>
    <t>ALL COSTING\RND MCB-10 Price.xls</t>
  </si>
  <si>
    <t>LOOP &amp; FACE TWILL EFFECT</t>
  </si>
  <si>
    <t>LOOP VISIBILITY ON FACE SIDE, UNEVEN LOOP MARKS</t>
  </si>
  <si>
    <t>RND MCB-40 ZARA HASH</t>
  </si>
  <si>
    <t>LOT NO-13-1008</t>
  </si>
  <si>
    <t>ZIGZAG SINGLE JERSEY</t>
  </si>
  <si>
    <t>85/15% COTTON(ORGANIC)/VISCOSE</t>
  </si>
  <si>
    <t>S:\R&amp;D_Database\Masco Fabric Strength By RND\Picture Of Hanger\0. Picture of Hangers All in One\RND MCB-40 ZARA HASH.jpg</t>
  </si>
  <si>
    <t>STICKERS\RND MCB-40 ZARA HASH.docx</t>
  </si>
  <si>
    <t>BOOKING-DESIGN FILES\RND MCB-40 Corrected Design file.xls</t>
  </si>
  <si>
    <t>ZIG ZAG DESIGN EFFECT ON BACK SIDE OF FABRIC</t>
  </si>
  <si>
    <t>RND MCB-40 ZARA</t>
  </si>
  <si>
    <t>LOT NO-203127</t>
  </si>
  <si>
    <t>S:\R&amp;D_Database\Masco Fabric Strength By RND\Picture Of Hanger\0. Picture of Hangers All in One\RND MCB-40 ZARA.jpg</t>
  </si>
  <si>
    <t>STICKERS\RND MCB-40 ZARA.docx</t>
  </si>
  <si>
    <t>RND MCB-40 CRFR</t>
  </si>
  <si>
    <t>BATCH-13.293</t>
  </si>
  <si>
    <t>S:\R&amp;D_Database\Masco Fabric Strength By RND\Picture Of Hanger\0. Picture of Hangers All in One\RND MCB-40 CRFR.jpg</t>
  </si>
  <si>
    <t>ANALYSING REPORT\RND MCB-40 CRFR.pdf</t>
  </si>
  <si>
    <t>STICKERS\RND MCB-40 CRFR.docx</t>
  </si>
  <si>
    <t>S:\R&amp;D_Database\Masco Fabric Strength By RND\KNIT BOOKING\RND MCB-40 CRFR Knit Booking.pdf</t>
  </si>
  <si>
    <t>BOOKING-DESIGN FILES\RND MCB-40 CRFR Design file.xls</t>
  </si>
  <si>
    <t>FINISHING REPORT\RND MCB-40 CRFR.jpg</t>
  </si>
  <si>
    <t>ALL COSTING\RND MCB-40 CRFR Price.xls</t>
  </si>
  <si>
    <t>RND MCB-40</t>
  </si>
  <si>
    <t>85/15% COTTON/VISCOSE</t>
  </si>
  <si>
    <t>24S/1 85/15% COTTON/VISCOSE</t>
  </si>
  <si>
    <t>24S/1 85/15% COTTON/VISCOSE 100%</t>
  </si>
  <si>
    <t>S:\R&amp;D_Database\Masco Fabric Strength By RND\Picture Of Hanger\0. Picture of Hangers All in One\RND MCB-40.jpg</t>
  </si>
  <si>
    <t>ANALYSING REPORT\RND MCB-40.pdf</t>
  </si>
  <si>
    <t>STICKERS\RND MCB-40.docx</t>
  </si>
  <si>
    <t>BOOKING-DESIGN FILES\RND MCB-40 Booking.doc</t>
  </si>
  <si>
    <t>S:\R&amp;D_Database\Masco Fabric Strength By RND\KNIT BOOKING\RND MCB-40 Knit Booking.pdf</t>
  </si>
  <si>
    <t>ALL COSTING\RND MCB-40  PRICE.xls</t>
  </si>
  <si>
    <t>RND MCB-500</t>
  </si>
  <si>
    <t>ZIG-ZAG LOOP FLEECE</t>
  </si>
  <si>
    <t>S:\R&amp;D_Database\Masco Fabric Strength By RND\Picture Of Hanger\0. Picture of Hangers All in One\RND MCB-500.jpg</t>
  </si>
  <si>
    <t>ANALYSING REPORT\RND MCB-500.pdf</t>
  </si>
  <si>
    <t>STICKERS\RND MCB-500.docx</t>
  </si>
  <si>
    <t>BOOKING-DESIGN FILES\Sample fabric program for RND MCB 30-32  5001000.pdf</t>
  </si>
  <si>
    <t>BOOKING-DESIGN FILES\RND MCB-500 DESIGN FILE.pdf</t>
  </si>
  <si>
    <t>FINISHING REPORT\RND MCB-500.pdf</t>
  </si>
  <si>
    <t>ALL COSTING\RND MCB-500 Price.xls</t>
  </si>
  <si>
    <t>ZIG ZAG EFFECT AT LOOP SIDE</t>
  </si>
  <si>
    <t>INITIAL KNIT M/C SET UP, FEEDER REPEAT</t>
  </si>
  <si>
    <t>RND MCB-503 A</t>
  </si>
  <si>
    <t>BIGGER HARRINGBONE TERRY</t>
  </si>
  <si>
    <t>63/37% COTTON/POLYESTER</t>
  </si>
  <si>
    <t>K-26S/1 COTTON
L-8S/1 65/35% POLYESTER/COTTON</t>
  </si>
  <si>
    <t>26S/1 COTTON 43%
8S/1 65/35% POLYESTER/COTTON 57%%</t>
  </si>
  <si>
    <t>S:\R&amp;D_Database\Masco Fabric Strength By RND\Picture Of Hanger\0. Picture of Hangers All in One\RND MCB-503 A.jpg</t>
  </si>
  <si>
    <t>STICKERS\RND MCB-503A.docx</t>
  </si>
  <si>
    <t>BOOKING-DESIGN FILES\RND MCB-503A Booking.doc</t>
  </si>
  <si>
    <t>S:\R&amp;D_Database\Masco Fabric Strength By RND\KNIT BOOKING\RND MCB-503 A Knit Booking.pdf</t>
  </si>
  <si>
    <t>BOOKING-DESIGN FILES\RND MCB-503A Design file.xls</t>
  </si>
  <si>
    <t>FINISHING REPORT\RND MCB-503 A.pdf</t>
  </si>
  <si>
    <t>ALL COSTING\RND MCB-503A B PRICE.xls</t>
  </si>
  <si>
    <t>BIGGER ZIG ZAG EFFECT</t>
  </si>
  <si>
    <t>REPEAT AND KNIT MACHINE PROFILE</t>
  </si>
  <si>
    <t>RND MCB-503 B</t>
  </si>
  <si>
    <t>S:\R&amp;D_Database\Masco Fabric Strength By RND\Picture Of Hanger\0. Picture of Hangers All in One\RND MCB-503 B.jpg</t>
  </si>
  <si>
    <t>STICKERS\RND MCB-503B.docx</t>
  </si>
  <si>
    <t>S:\R&amp;D_Database\Masco Fabric Strength By RND\KNIT BOOKING\RND MCB-503 B Knit Booking.pdf</t>
  </si>
  <si>
    <t>FINISHING REPORT\RND MCB-503 B.pdf</t>
  </si>
  <si>
    <t>RND MCB-503 CA</t>
  </si>
  <si>
    <t>K-22S/1(GREY MELANGE)
L-10S/1 COTTON(Y/D-WHITE)</t>
  </si>
  <si>
    <t>22S/1( 2% GREY MELANE) 44%
10S/1 COTTON(Y/D-WHITE) 56%</t>
  </si>
  <si>
    <t>S:\R&amp;D_Database\Masco Fabric Strength By RND\Picture Of Hanger\0. Picture of Hangers All in One\RND MCB-503 CA.jpg</t>
  </si>
  <si>
    <t>ANALYSING REPORT\RND MCB-503 CA.pdf</t>
  </si>
  <si>
    <t>STICKERS\RND MCB-503 CA.docx</t>
  </si>
  <si>
    <t>BOOKING-DESIGN FILES\RND MCB-503 CA Booking.doc</t>
  </si>
  <si>
    <t>S:\R&amp;D_Database\Masco Fabric Strength By RND\KNIT BOOKING\RND MCB-503 CA Knit Booking.pdf</t>
  </si>
  <si>
    <t>BOOKING-DESIGN FILES\RND MCB-503 CA Design file.xls</t>
  </si>
  <si>
    <t>FINISHING REPORT\RND MCB-503 CA.jpg</t>
  </si>
  <si>
    <t>ALL COSTING\RND MCB-503 CA Price.xls</t>
  </si>
  <si>
    <t>RND MCB-503 CA (1.30)</t>
  </si>
  <si>
    <t>S:\R&amp;D_Database\Masco Fabric Strength By RND\Picture Of Hanger\0. Picture of Hangers All in One\RND MCB-503 CA (1.30).jpg</t>
  </si>
  <si>
    <t>STICKERS\RND MCB-503 CA(1 30).docx</t>
  </si>
  <si>
    <t>BOOKING-DESIGN FILES\RND MCB-503 CA(1.3) Booking.doc</t>
  </si>
  <si>
    <t>BOOKING-DESIGN FILES\RND MCB-503 CA(1.3)  Design file.xls</t>
  </si>
  <si>
    <t>ZIG ZAG EFFECT, HAND FEEL</t>
  </si>
  <si>
    <t>RND MCB-503 D</t>
  </si>
  <si>
    <t>DV-999</t>
  </si>
  <si>
    <t>HERRINGBONE &amp; STRIPE LOOK TERRY</t>
  </si>
  <si>
    <t xml:space="preserve">K= 26S/1 Cotton 
L= 8S/1 PC 65/35
</t>
  </si>
  <si>
    <t>26S/1 100% COTTON 43%
8S/1 65/35% POLYESTER/COTTON 57%</t>
  </si>
  <si>
    <t>S:\R&amp;D_Database\Masco Fabric Strength By RND\Picture Of Hanger\0. Picture of Hangers All in One\RND MCB-503 D.jpg</t>
  </si>
  <si>
    <t>ANALYSING REPORT\RND MCB-503 D Analysis.pdf</t>
  </si>
  <si>
    <t>STICKERS\RND MCB-503 D STICKER.docx</t>
  </si>
  <si>
    <t>BOOKING-DESIGN FILES\RND MCB-503 D Booking.doc</t>
  </si>
  <si>
    <t>BOOKING-DESIGN FILES\RND MCB-503 D Design.xls</t>
  </si>
  <si>
    <t>FINISHING REPORT\RND MCB-503 D Finishing Report.pdf</t>
  </si>
  <si>
    <t>ALL COSTING\RND MCB-503 D Price.xls</t>
  </si>
  <si>
    <t>ZIG-ZAG EFFECT WITH VERTICAL STRIPE</t>
  </si>
  <si>
    <t>LESS PRODUCTIVITY, HIGH WASTAGE. HIGH SHRINKAGE TENDENCY</t>
  </si>
  <si>
    <t>RND MCB-503 SML</t>
  </si>
  <si>
    <t>CNCPT TR-2103050</t>
  </si>
  <si>
    <t>SMALL HERRINGBONE TERRY</t>
  </si>
  <si>
    <t>80/20% ORGANIC COTTON/RECYCLE POLYESTER</t>
  </si>
  <si>
    <t>K= 34S/1 60/40% ORGANIC COTTON/RECYCLE POLYESTER
L= 16S/1 100% ORGANIC COTTON</t>
  </si>
  <si>
    <t>K= 34S/1 60/40% ORGANIC COTTON/RECYCLE POLYESTER 50%
L= 16S/1 100% ORGANIC COTTON 50%</t>
  </si>
  <si>
    <t>S:\R&amp;D_Database\Masco Fabric Strength By RND\Picture Of Hanger\0. Picture of Hangers All in One\RND MCB-503 SML.jpg</t>
  </si>
  <si>
    <t>ANALYSING REPORT\RND MCB-503 SML Analysis Report.pdf</t>
  </si>
  <si>
    <t>STICKERS\RND MCB-503 SML STICKER.docx</t>
  </si>
  <si>
    <t>BOOKING-DESIGN FILES\RND MCB-503 SML Booking.doc</t>
  </si>
  <si>
    <t>S:\R&amp;D_Database\Masco Fabric Strength By RND\KNIT BOOKING\RND MCB-503 SML Knit Booking.pdf</t>
  </si>
  <si>
    <t>BOOKING-DESIGN FILES\RND MCB-503 SML Design.xls</t>
  </si>
  <si>
    <t>FINISHING REPORT\RND MCB-503 SML FINISHING REPORT.pdf</t>
  </si>
  <si>
    <t>ALL COSTING\RND MCB-503 SML Price.xls</t>
  </si>
  <si>
    <t>SMALL ZIG-ZAG EFFECT, SUSTAINABLE FIBER</t>
  </si>
  <si>
    <t>LESS PRODUCTIVITY, HIGHER WASTAGE PERCENTAGE</t>
  </si>
  <si>
    <t>RND MCB-503</t>
  </si>
  <si>
    <t>K-30S/1 COTTON
L-10S/1 65/35% POLYESTER/COTTON</t>
  </si>
  <si>
    <t>30S/1 COTTON 47%
10S/1 65/35% POLYESTER/COTTON 53%</t>
  </si>
  <si>
    <t>S:\R&amp;D_Database\Masco Fabric Strength By RND\Picture Of Hanger\0. Picture of Hangers All in One\RND MCB-503.jpg</t>
  </si>
  <si>
    <t>ANALYSING REPORT\RND MCB-503.jpg</t>
  </si>
  <si>
    <t>STICKERS\RND MCB-503.docx</t>
  </si>
  <si>
    <t>BOOKING-DESIGN FILES\RND MCB-503 Booking.doc</t>
  </si>
  <si>
    <t>S:\R&amp;D_Database\Masco Fabric Strength By RND\KNIT BOOKING\RND MCB-503 Knit Booking.pdf</t>
  </si>
  <si>
    <t>BOOKING-DESIGN FILES\RND MCB-503 Design file.xls</t>
  </si>
  <si>
    <t>ALL COSTING\RND MCB-503 PRICE.xls</t>
  </si>
  <si>
    <t>RND MCB-515</t>
  </si>
  <si>
    <t>IND TR/B-4802/20686</t>
  </si>
  <si>
    <t>MUP2900</t>
  </si>
  <si>
    <t>LACOSTE DIAGONAL TERRY</t>
  </si>
  <si>
    <t>73”</t>
  </si>
  <si>
    <t>S:\R&amp;D_Database\Masco Fabric Strength By RND\Picture Of Hanger\0. Picture of Hangers All in One\RND MCB-515.jpg</t>
  </si>
  <si>
    <t>ANALYSING REPORT\RND MCB-515 Analysis Report.pdf</t>
  </si>
  <si>
    <t>STICKERS\RND MCB-515 Sticker.docx</t>
  </si>
  <si>
    <t>BOOKING-DESIGN FILES\RND MCB-515 Booking (Merchant) SMS Sample Fabric Booking of Style MUP2900 AW23 Buyer-BMG.xlsx</t>
  </si>
  <si>
    <t>S:\R&amp;D_Database\Masco Fabric Strength By RND\KNIT BOOKING\RND MCB-515 Knit Booking.pdf</t>
  </si>
  <si>
    <t>BOOKING-DESIGN FILES\RND MCB-515 Design File.xls</t>
  </si>
  <si>
    <t>FINISHING REPORT\RND MCB-515 Finishing Report One Pager.xlsx</t>
  </si>
  <si>
    <t>ALL COSTING\RND MCB-515 Price.xls</t>
  </si>
  <si>
    <t>RND MFB-500</t>
  </si>
  <si>
    <t>STARLIT FRENCH TERRY</t>
  </si>
  <si>
    <t>K-30S/1 COTTON(Y/D-BLUE)
L-30S/1 COTTON(Y/D-WHITE)</t>
  </si>
  <si>
    <t>S:\R&amp;D_Database\Masco Fabric Strength By RND\Picture Of Hanger\0. Picture of Hangers All in One\RND MFB-500.jpg</t>
  </si>
  <si>
    <t>ANALYSING REPORT\RND MFB-500  DBHM-18.pdf</t>
  </si>
  <si>
    <t>STICKERS\RND MFB-500.docx</t>
  </si>
  <si>
    <t>BOOKING-DESIGN FILES\RND MFB-500 DBHM-18 Booking.pdf</t>
  </si>
  <si>
    <t>FINISHING REPORT\RND MFB-500.pdf</t>
  </si>
  <si>
    <t>ALL COSTING\RND MFB-500 price.xls</t>
  </si>
  <si>
    <t>DIAGONAL STRIPE EFFECT AT FACE SIDE &amp; BACK SIDE DESIGN</t>
  </si>
  <si>
    <t>RND MFB-500 A</t>
  </si>
  <si>
    <t>VERTICAL DESIGN JERSEY</t>
  </si>
  <si>
    <t>S:\R&amp;D_Database\Masco Fabric Strength By RND\Picture Of Hanger\0. Picture of Hangers All in One\RND MFB-500 A.jpg</t>
  </si>
  <si>
    <t>STICKERS\RND MFB-500 A.docx</t>
  </si>
  <si>
    <t>FINISHING REPORT\RND MFB-500 A.pdf</t>
  </si>
  <si>
    <t xml:space="preserve">VERTICAL FANCY EFFECT. </t>
  </si>
  <si>
    <t>FANCY SET UP IN KNIT MACHINE, HARD PROCESSING</t>
  </si>
  <si>
    <t>LOW PRODUCTIVITY AND HIGHER WASTAGE IN FABRICS</t>
  </si>
  <si>
    <t>RND MFB-512</t>
  </si>
  <si>
    <t>DV-928</t>
  </si>
  <si>
    <t>SWEET BILLARD</t>
  </si>
  <si>
    <t>SLUB FRENCH TERRY</t>
  </si>
  <si>
    <t>K-24S/1 100% COTTON(SLUB)
L-24S/1 100% COTTON</t>
  </si>
  <si>
    <t>24S/1 100% COTTON(SLUB) 70%
24S/1 100% COTTON 30%</t>
  </si>
  <si>
    <t>S:\R&amp;D_Database\Masco Fabric Strength By RND\Picture Of Hanger\0. Picture of Hangers All in One\RND MFB-512.jpg</t>
  </si>
  <si>
    <t>ANALYSING REPORT\RND MFB-512.pdf</t>
  </si>
  <si>
    <t>STICKERS\RND MFB-512 STICKER.docx</t>
  </si>
  <si>
    <t>BOOKING-DESIGN FILES\RND MFB-512 Booking.doc</t>
  </si>
  <si>
    <t>FINISHING REPORT\RND MFB-512 FINISHING REPORT.pdf</t>
  </si>
  <si>
    <t>ALL COSTING\RND MFB-512 Price.xls</t>
  </si>
  <si>
    <t>SLUB LOOK AT FACESIDE.</t>
  </si>
  <si>
    <t>YARN COUNT VS UNIT WEIGHT RANGE</t>
  </si>
  <si>
    <t>RND MFB-514</t>
  </si>
  <si>
    <t>DV-1179</t>
  </si>
  <si>
    <t>GHELICE PTL ARCHIPEL</t>
  </si>
  <si>
    <t>2-PLY TWISTED LOOP DESIGN TERRY</t>
  </si>
  <si>
    <t>34S/1 100% COTTON
24S/2-PLY 100% COTTON (TWISTED)</t>
  </si>
  <si>
    <t>34S/1 100% COTTON 45%
24S/2-PLY 100% COTTON (TWISTED) 55%</t>
  </si>
  <si>
    <t>S:\R&amp;D_Database\Masco Fabric Strength By RND\Picture Of Hanger\0. Picture of Hangers All in One\RND MFB-514.jpg</t>
  </si>
  <si>
    <t>ANALYSING REPORT\RND MFB-514 Analysis Report.pdf</t>
  </si>
  <si>
    <t>STICKERS\RND MFB-514 Sticker.docx</t>
  </si>
  <si>
    <t>BOOKING-DESIGN FILES\RND MFB-514 Booking.doc</t>
  </si>
  <si>
    <t>BOOKING-DESIGN FILES\RND MFB-514 Design.xls</t>
  </si>
  <si>
    <t>FINISHING REPORT\RND MFB-514 Finishing Report.pdf</t>
  </si>
  <si>
    <t>ALL COSTING\RND MFB-514 Price.xls</t>
  </si>
  <si>
    <t>ZIGZAG TWISTED LOOP AT BACKSIDE</t>
  </si>
  <si>
    <t>LOOP SHAPE UNIFORMITY AND MACHINE PROFILE</t>
  </si>
  <si>
    <t>RND MFB-515</t>
  </si>
  <si>
    <t>DV-1052</t>
  </si>
  <si>
    <t>2-PLY ZIGZAG LOOP DESIGN TERRY</t>
  </si>
  <si>
    <t>24S/1 100% COTTON
24S/2-PLY 100% COTTON (TWISTED)</t>
  </si>
  <si>
    <t>24S/1 100% COTTON 56%
24S/2-PLY 100% COTTON (TWISTED) 44%</t>
  </si>
  <si>
    <t>S:\R&amp;D_Database\Masco Fabric Strength By RND\Picture Of Hanger\0. Picture of Hangers All in One\RND MFB-515.jpg</t>
  </si>
  <si>
    <t>ANALYSING REPORT\RND MFB-515 Analysis Report.pdf</t>
  </si>
  <si>
    <t>STICKERS\RND MFB-515 STICKER.docx</t>
  </si>
  <si>
    <t>BOOKING-DESIGN FILES\RND MFB-515 Booking.doc</t>
  </si>
  <si>
    <t>BOOKING-DESIGN FILES\RND MFB-515 Design.xls</t>
  </si>
  <si>
    <t>FINISHING REPORT\RND MFB-515 Finishing Report.pdf</t>
  </si>
  <si>
    <t>ALL COSTING\RND MFB-515 Price.xls</t>
  </si>
  <si>
    <t>LESS PRODUCTIVITY, HIGHER WASTAGE PERCENTAGE. MODERATELY HIGH SHRINKAGE TENDENCY.</t>
  </si>
  <si>
    <t>RND MFB-505</t>
  </si>
  <si>
    <t>BACK DESIGN TERRY</t>
  </si>
  <si>
    <t>K-20S/1 COTTON
L-20S/2 COTTON</t>
  </si>
  <si>
    <t>S:\R&amp;D_Database\Masco Fabric Strength By RND\Picture Of Hanger\0. Picture of Hangers All in One\RND MFB-505.jpg</t>
  </si>
  <si>
    <t>ANALYSING REPORT\RND MFB-505.pdf</t>
  </si>
  <si>
    <t>STICKERS\RND MFB-505.docx</t>
  </si>
  <si>
    <t>BOOKING-DESIGN FILES\RND MFB-505 Booking.doc</t>
  </si>
  <si>
    <t>S:\R&amp;D_Database\Masco Fabric Strength By RND\KNIT BOOKING\RND MFB-505 Knit Booking.pdf</t>
  </si>
  <si>
    <t>BOOKING-DESIGN FILES\RND MFB-505 DESIGN.xls</t>
  </si>
  <si>
    <t>ALL COSTING\RND MFB-505 Price.xls</t>
  </si>
  <si>
    <t>FRONT AND BACK DESIGN</t>
  </si>
  <si>
    <t>INITIAL KNIT MACHINE SET UP</t>
  </si>
  <si>
    <t>RND MSB-55</t>
  </si>
  <si>
    <t>DV-1029</t>
  </si>
  <si>
    <t>3-THREAD 2-PLY LONG LOOP BACK FLEECE</t>
  </si>
  <si>
    <t>34S/1 100% COTTON + 10S/2-PLY 100% COTTON</t>
  </si>
  <si>
    <t>34S/1 100% COTTON 38%
10S/2-PLY 100% COTTON 62%</t>
  </si>
  <si>
    <t>S:\R&amp;D_Database\Masco Fabric Strength By RND\Picture Of Hanger\0. Picture of Hangers All in One\RND MSB-55.jpg</t>
  </si>
  <si>
    <t>ANALYSING REPORT\RND MSB-55 Analysis Report.pdf</t>
  </si>
  <si>
    <t>STICKERS\RND MSB-55 STICKER.docx</t>
  </si>
  <si>
    <t>BOOKING-DESIGN FILES\RND MSB-55 Booking.doc</t>
  </si>
  <si>
    <t>BOOKING-DESIGN FILES\RND MSB-55 Design.xls</t>
  </si>
  <si>
    <t>FINISHING REPORT\RND MSB-55 Finishing Report.pdf</t>
  </si>
  <si>
    <t>ALL COSTING\RND MSB-55 Price.xls</t>
  </si>
  <si>
    <t>HAZY LOOK AT BACK, FANCY APPEARANCE, BULKY</t>
  </si>
  <si>
    <t>REPEAT VS KNIT MACHINE PROFILE</t>
  </si>
  <si>
    <t>29.KNIT DIVERSIFIED FLEECE</t>
  </si>
  <si>
    <t>DV-889</t>
  </si>
  <si>
    <t>LACOSTE TERRY FLEECE</t>
  </si>
  <si>
    <t>28S/1 80/20% COTTON/POLYESTER</t>
  </si>
  <si>
    <t>S:\R&amp;D_Database\Masco Fabric Strength By RND\Picture Of Hanger\0. Picture of Hangers All in One\20081201060.jpg</t>
  </si>
  <si>
    <t>STICKERS\20081201060 STICKER.docx</t>
  </si>
  <si>
    <t>S:\R&amp;D_Database\Masco Fabric Strength By RND\KNIT BOOKING\20081201060 KNIT BOOKING.pdf</t>
  </si>
  <si>
    <t>FINISHING REPORT\20081201060 Finishing Report.pdf</t>
  </si>
  <si>
    <t>ALL COSTING\RND 20081201060 Price.xls</t>
  </si>
  <si>
    <t>FACESIDE LACOSTE, BACKSIDE BRUSH, SOFT HANDFEEL</t>
  </si>
  <si>
    <t>KNIT MACHINE SETUP IS HARD. BRUSH MACHINE PROFILE</t>
  </si>
  <si>
    <t>REGULAR PRODUCTIVITY AND QUALITY STD NEED TO BE ACHIEVED</t>
  </si>
  <si>
    <t>RND HMB-25</t>
  </si>
  <si>
    <t>598A</t>
  </si>
  <si>
    <t>STRETCH FRENCH TERRY</t>
  </si>
  <si>
    <t>SLUB STRETCH FRENCH TERRY</t>
  </si>
  <si>
    <t>95/5% COTTON(SLUB)/ELASTANE</t>
  </si>
  <si>
    <t>S:\R&amp;D_Database\Masco Fabric Strength By RND\Picture Of Hanger\0. Picture of Hangers All in One\RND HMB-25.jpg</t>
  </si>
  <si>
    <t>STICKERS\RND HMB-25.docx</t>
  </si>
  <si>
    <t>FINISHING REPORT\RND HMB-25.pdf</t>
  </si>
  <si>
    <t>ALL COSTING\RND HMB-25 Price.xls</t>
  </si>
  <si>
    <t xml:space="preserve">SLUB LOOK AT BOTH SIDE. </t>
  </si>
  <si>
    <t>UNIT WEIGHT RANGE</t>
  </si>
  <si>
    <t>RND HMB-502</t>
  </si>
  <si>
    <t>LIGHT FRENCH TERRY</t>
  </si>
  <si>
    <t>67/33% POLYESTER/COTTON</t>
  </si>
  <si>
    <t>76.5"</t>
  </si>
  <si>
    <t>K-{34S/1 COTTON+ 34S/1 POLYESTER(SPUN)} 2 PLY
L-34S/1 POLYESTER(SPUN)</t>
  </si>
  <si>
    <t>34S/1 POLYESTER(SPUN) 67%
34S/1 COTTON 33%</t>
  </si>
  <si>
    <t>S:\R&amp;D_Database\Masco Fabric Strength By RND\Picture Of Hanger\0. Picture of Hangers All in One\RND HMB-502.jpg</t>
  </si>
  <si>
    <t>ANALYSING REPORT\RND HMB-502.pdf</t>
  </si>
  <si>
    <t>STICKERS\RND HMB-502.docx</t>
  </si>
  <si>
    <t>BOOKING-DESIGN FILES\RND HMB 502 Booking.pdf</t>
  </si>
  <si>
    <t>FINISHING REPORT\RND HMB-502.pdf</t>
  </si>
  <si>
    <t xml:space="preserve">IRREGULAR FEEDER STRIPE </t>
  </si>
  <si>
    <t>REGULARITY IS NOT POSSIBLE</t>
  </si>
  <si>
    <t>RND HMB-505</t>
  </si>
  <si>
    <t>DV-1509</t>
  </si>
  <si>
    <t>SLUB BACK 2-THREAD FLEECE</t>
  </si>
  <si>
    <t>K-30S/1, 100% COTTON
L-20S/1, 100% COTTON (SLUB)</t>
  </si>
  <si>
    <t>K-30S/1, 100% COTTON 60%
L-20S/1, 100% COTTON (SLUB) 40%</t>
  </si>
  <si>
    <t>S:\R&amp;D_Database\Masco Fabric Strength By RND\Picture Of Hanger\0. Picture of Hangers All in One\RND HMB-505.jpg</t>
  </si>
  <si>
    <t>STICKERS\RND HMB-505.docx</t>
  </si>
  <si>
    <t>SLUB LOOP BACK SIDE</t>
  </si>
  <si>
    <t>REGULAR PROPERTIES FOR FLEECE FABRICS</t>
  </si>
  <si>
    <t>FABRIC QUALITY AS PER REGULAR STANDARD AND SHRINKAGE NEED TO TAKE SPECIAL ATTENTION</t>
  </si>
  <si>
    <t>RND HMB-509 TAO</t>
  </si>
  <si>
    <t>DV-895</t>
  </si>
  <si>
    <t>BRUXELLES</t>
  </si>
  <si>
    <t>HORIZONTAL HERRINGBONE TERRY</t>
  </si>
  <si>
    <t>K-28S/1 100% COTTON
L-16S/1 100% COTTON</t>
  </si>
  <si>
    <t>28S/1 100% COTTON 60%
16S/1 100% COTTON 40%</t>
  </si>
  <si>
    <t>S:\R&amp;D_Database\Masco Fabric Strength By RND\Picture Of Hanger\0. Picture of Hangers All in One\RND HMB-509 TAO.jpg</t>
  </si>
  <si>
    <t>ANALYSING REPORT\RND HMB-509 TAO.pdf</t>
  </si>
  <si>
    <t>STICKERS\RND HMB-509 TAO.docx</t>
  </si>
  <si>
    <t>BOOKING-DESIGN FILES\RND HMB-509 TAO  Booking.doc</t>
  </si>
  <si>
    <t>S:\R&amp;D_Database\Masco Fabric Strength By RND\KNIT BOOKING\RND HMB-509 TUO Knit Booking.pdf</t>
  </si>
  <si>
    <t>BOOKING-DESIGN FILES\RND HMB-509 TAO Design File.xls</t>
  </si>
  <si>
    <t>FINISHING REPORT\RND HMB-509 TAO.jpg</t>
  </si>
  <si>
    <t>REPEAT AND KNIT MACHINE PROFILE WITH FABRIC DIA</t>
  </si>
  <si>
    <t>RND HMB-750</t>
  </si>
  <si>
    <t>ENGINEERING STRIPE DIAGONAL TERRY</t>
  </si>
  <si>
    <t>160F1+{(1F1+1F2)*80}
F1-22S/1 COTTON(Y/D-WHITE)
F2-22S/1 COTTON(Y/D-BLUE)</t>
  </si>
  <si>
    <t>22S/1 COTTON 100%</t>
  </si>
  <si>
    <t>S:\R&amp;D_Database\Masco Fabric Strength By RND\Picture Of Hanger\0. Picture of Hangers All in One\RND HMB-750.jpg</t>
  </si>
  <si>
    <t>ANALYSING REPORT\RND HMB-750.jpg</t>
  </si>
  <si>
    <t>STICKERS\RND HMB-750.docx</t>
  </si>
  <si>
    <t>BOOKING-DESIGN FILES\RND HMB-750 Design file.xls</t>
  </si>
  <si>
    <t>FINISHING REPORT\RND HMB-750.pdf</t>
  </si>
  <si>
    <t>ALL COSTING\RND HMB-750 PRICE.xls</t>
  </si>
  <si>
    <t>3-2M</t>
  </si>
  <si>
    <t>RND INN-506 A</t>
  </si>
  <si>
    <t>FLEECE</t>
  </si>
  <si>
    <t>LONG SLUB TERRY FLEECE</t>
  </si>
  <si>
    <t>K-30S/1 COTTON
L-16S/1 COTTON(THICKER SLUB)</t>
  </si>
  <si>
    <t>30S/1 COTTON 55%
16S/1 COTTON(THICKER SLUB) 45%</t>
  </si>
  <si>
    <t>S:\R&amp;D_Database\Masco Fabric Strength By RND\Picture Of Hanger\0. Picture of Hangers All in One\RND INN-506 A.jpg</t>
  </si>
  <si>
    <t>ANALYSING REPORT\RND INN-506 A.pdf</t>
  </si>
  <si>
    <t>STICKERS\RND INN-506 A.docx</t>
  </si>
  <si>
    <t>BOOKING-DESIGN FILES\RND INN-506 A booking.doc</t>
  </si>
  <si>
    <t>S:\R&amp;D_Database\Masco Fabric Strength By RND\KNIT BOOKING\RND INN-506 A 18GG Knit Booking.pdf</t>
  </si>
  <si>
    <t>FINISHING REPORT\RND INN-506 A.pdf</t>
  </si>
  <si>
    <t>ALL COSTING\RND INN-506 A Price.xls</t>
  </si>
  <si>
    <t>BULKY SLUB LOOKING AT BACK SIDE</t>
  </si>
  <si>
    <t>LESS PRODUCTIVITY &amp; INITIAL M/C SET UP IS VERY HARD</t>
  </si>
  <si>
    <t>RND INN-506</t>
  </si>
  <si>
    <t>K-26S/1 COTTON
B-26S/1 OTTON
L-S/1 COTTON(THICER SLUB)</t>
  </si>
  <si>
    <t>26S/1 COTTON 54%
7S/1 COTTON(THICKER SLUB) 46%</t>
  </si>
  <si>
    <t>S:\R&amp;D_Database\Masco Fabric Strength By RND\Picture Of Hanger\0. Picture of Hangers All in One\RND INN-506.jpg</t>
  </si>
  <si>
    <t>STICKERS\RND INN-506.docx</t>
  </si>
  <si>
    <t>BOOKING-DESIGN FILES\RND INN-506 booking.doc</t>
  </si>
  <si>
    <t>FINISHING REPORT\RND INN-506.pdf</t>
  </si>
  <si>
    <t>FANCY LOOKING AT BACK SIDE</t>
  </si>
  <si>
    <t>RND INN-509</t>
  </si>
  <si>
    <t>DESIGN 2-TREAD FLEECE</t>
  </si>
  <si>
    <t>LOOP CUT ZIG-ZAG TERRY</t>
  </si>
  <si>
    <t>K-24S/1 COTTON
L-20S/1 POLYESTER(SPUN)</t>
  </si>
  <si>
    <t>24S/1 COTTON 68%
20S/1 POLYESTER(SPUN) 32%</t>
  </si>
  <si>
    <t>S:\R&amp;D_Database\Masco Fabric Strength By RND\Picture Of Hanger\0. Picture of Hangers All in One\RND INN-509.jpg</t>
  </si>
  <si>
    <t>ANALYSING REPORT\RND INN-509.pdf</t>
  </si>
  <si>
    <t>STICKERS\RND INN-509.docx</t>
  </si>
  <si>
    <t>BOOKING-DESIGN FILES\RND INN-509 BOOKING.doc</t>
  </si>
  <si>
    <t>S:\R&amp;D_Database\Masco Fabric Strength By RND\KNIT BOOKING\RND INN-509 Knit Booking.pdf</t>
  </si>
  <si>
    <t>BOOKING-DESIGN FILES\RND INN-509 DESIGN FILE.xls</t>
  </si>
  <si>
    <t>FINISHING REPORT\RND INN-509.pdf</t>
  </si>
  <si>
    <t>ALL COSTING\RND INN-509 Price.xls</t>
  </si>
  <si>
    <t xml:space="preserve"> DESIGN COMBINATION</t>
  </si>
  <si>
    <t>INITIAL SET UP IS VERY HARD &amp; RARE KNIT MACHINES</t>
  </si>
  <si>
    <t>RND INN-509 TUO</t>
  </si>
  <si>
    <t>DV-950</t>
  </si>
  <si>
    <t>GARBE</t>
  </si>
  <si>
    <t>ZIG-ZAG STRIPE TERRY</t>
  </si>
  <si>
    <t>26S/1 COTTON(YD/TOTAL ECLIPSE, CANTONE, WHISPER WHITE, FIRE BRICK)</t>
  </si>
  <si>
    <t>26S/1  COTTON 100%</t>
  </si>
  <si>
    <t>S:\R&amp;D_Database\Masco Fabric Strength By RND\Picture Of Hanger\0. Picture of Hangers All in One\RND INN-509 TUO.jpg</t>
  </si>
  <si>
    <t>ANALYSING REPORT\RND INN-509 TUO ANALYSIING REPORT.pdf</t>
  </si>
  <si>
    <t>STICKERS\RND INN-509 TUO STICKER.docx</t>
  </si>
  <si>
    <t>BOOKING-DESIGN FILES\RND INN-509 TUO BOOKING.doc</t>
  </si>
  <si>
    <t>S:\R&amp;D_Database\Masco Fabric Strength By RND\KNIT BOOKING\RND INN-509 TUO KNIT BOOKING.pdf</t>
  </si>
  <si>
    <t>BOOKING-DESIGN FILES\RND INN-509 TUO DESIGN FILE (CORRECTED).pdf</t>
  </si>
  <si>
    <t>FINISHING REPORT\RND INN-509 TUO FINISHING REPORT.pdf</t>
  </si>
  <si>
    <t>ALL COSTING\RND INN-509 TUO Price.xls</t>
  </si>
  <si>
    <t>FANCY STRIPE LOOK, SAW EFFECT</t>
  </si>
  <si>
    <t>LESS PRODUCTIVITY. HIGHER SHRINKAGE TENDENCY</t>
  </si>
  <si>
    <t>RND INN-516 A</t>
  </si>
  <si>
    <t>CHECK TERRY</t>
  </si>
  <si>
    <t>K-26S1 COTTON(Y/D-19-3929 TCX)
L-26S/1 COTON(Y/D-11-0602 TCX)</t>
  </si>
  <si>
    <t>26S/1 CCOTTON 100%</t>
  </si>
  <si>
    <t>S:\R&amp;D_Database\Masco Fabric Strength By RND\Picture Of Hanger\0. Picture of Hangers All in One\RND INN-516 A.jpg</t>
  </si>
  <si>
    <t>ANALYSING REPORT\RND INN-516, 516 A.pdf</t>
  </si>
  <si>
    <t>STICKERS\RND INN-516 A.docx</t>
  </si>
  <si>
    <t>BOOKING-DESIGN FILES\RND INN-516 &amp; 516A booking.doc</t>
  </si>
  <si>
    <t>BOOKING-DESIGN FILES\RND INN-516A DESIGN FILE.xls</t>
  </si>
  <si>
    <t>FINISHING REPORT\RND INN-516 A.pdf</t>
  </si>
  <si>
    <t>ALL COSTING\RND INN-516 A Price.xls</t>
  </si>
  <si>
    <t>STRUCTURE AND COMPACTNESS</t>
  </si>
  <si>
    <t>INITIAL KNIT MACHINE SET UP IS VERY HARD</t>
  </si>
  <si>
    <t>RND INN-516</t>
  </si>
  <si>
    <t>VERTICAL STRIPE TERRY</t>
  </si>
  <si>
    <t>S:\R&amp;D_Database\Masco Fabric Strength By RND\Picture Of Hanger\0. Picture of Hangers All in One\RND INN-516.jpg</t>
  </si>
  <si>
    <t>STICKERS\RND INN-516.docx</t>
  </si>
  <si>
    <t>BOOKING-DESIGN FILES\RND INN-516 DESIGN FILE.xls</t>
  </si>
  <si>
    <t>FINISHING REPORT\RND INN-516.pdf</t>
  </si>
  <si>
    <t>ALL COSTING\RND INN-516 Price.xls</t>
  </si>
  <si>
    <t>RND INN-516 CA</t>
  </si>
  <si>
    <t>S-21949</t>
  </si>
  <si>
    <t>22SPR BB TERRY VERTICAL STRIPES</t>
  </si>
  <si>
    <t>VERTICAL STRIPE STRETCH TERRY</t>
  </si>
  <si>
    <t>30S/1 100% COTTON SLUB (YD)
30S/1 100% COTTON (YD)
20D SPANDEX</t>
  </si>
  <si>
    <t>30S/1 100% COTTON SLUB (YD) 70%
30S/1 100% COTTON (YD) 27%
20D SPANDEX 3%</t>
  </si>
  <si>
    <t>S:\R&amp;D_Database\Masco Fabric Strength By RND\Picture Of Hanger\0. Picture of Hangers All in One\RND INN-516 CA.jpg</t>
  </si>
  <si>
    <t>ANALYSING REPORT\RND INN-516 CA Analysis Report.pdf</t>
  </si>
  <si>
    <t>STICKERS\RND INN-516 CA STICKER.docx</t>
  </si>
  <si>
    <t>BOOKING-DESIGN FILES\RND INN-516 CA booking.doc</t>
  </si>
  <si>
    <t>BOOKING-DESIGN FILES\RND INN-516 CA Design.xls</t>
  </si>
  <si>
    <t>FINISHING REPORT\RND INN-516 CA Finishing Report.pdf</t>
  </si>
  <si>
    <t>ALL COSTING\RND INN-516 CA Price.xls</t>
  </si>
  <si>
    <t>VERTICAL STRIPE,  SLUB EFFECT, STRETCHABILITY</t>
  </si>
  <si>
    <t>LIMITED STRIPE SIZE VS DESIGN OUTCOME</t>
  </si>
  <si>
    <t>RND INN-523</t>
  </si>
  <si>
    <t>IND TR/B-7177/27925</t>
  </si>
  <si>
    <t>CENTIPEDE YARN HAIRY TERRY</t>
  </si>
  <si>
    <t>58/42% POLYESTER/COTTON</t>
  </si>
  <si>
    <t>S:\R&amp;D_Database\Masco Fabric Strength By RND\Picture Of Hanger\0. Picture of Hangers All in One\RND INN-523.jpg</t>
  </si>
  <si>
    <t>"S:\R&amp;D_Database\Masco Fabric Strength By RND\STICKERS\RND INN-523 Sticker.docx"</t>
  </si>
  <si>
    <t>"S:\R&amp;D_Database\Masco Fabric Strength By RND\BOOKING-DESIGN FILES\RND INN-523 Booking.doc"</t>
  </si>
  <si>
    <t>S:\R&amp;D_Database\Masco Fabric Strength By RND\KNIT BOOKING\RND INN-523 Knit Booking.pdf</t>
  </si>
  <si>
    <t>"S:\R&amp;D_Database\Masco Fabric Strength By RND\FINISHING REPORT\RND INN-523 Finishing Report.pdf"</t>
  </si>
  <si>
    <t>"S:\R&amp;D_Database\Masco Fabric Strength By RND\ALL COSTING\RND INN-523 Price.xls"</t>
  </si>
  <si>
    <t>FINER CHENILLE OR CENTIPEDE YARN AT LOOP</t>
  </si>
  <si>
    <t>MAINTAINING SOLID-LOOK AT FACE</t>
  </si>
  <si>
    <t>RND INN-550</t>
  </si>
  <si>
    <t>76/24% POLYESTER/COTTON(HUAFU-FIBRE DYED)</t>
  </si>
  <si>
    <t>S:\R&amp;D_Database\Masco Fabric Strength By RND\Picture Of Hanger\0. Picture of Hangers All in One\RND INN-550.jpg</t>
  </si>
  <si>
    <t>STICKERS\RND INN-550.docx</t>
  </si>
  <si>
    <t>FINISHING REPORT\RND INN-550.pdf</t>
  </si>
  <si>
    <t>RND MBT-504 B</t>
  </si>
  <si>
    <t>FEEDER STRIPE TERRY FLEECE</t>
  </si>
  <si>
    <t>LOOSE KNITTED TERRY FLEECE</t>
  </si>
  <si>
    <t xml:space="preserve">1ST 9 FEEDER
K-26S/1 COTTON(COMBED)(Y/D-WHITE)
B-26S/1 COTTON(COMBED)(Y/D-WHITE)
L-8S/1 COTTON(COMBED)(Y/D-WHITE) 2 PLY
2ND 5 FEEDER
K-26S/1 COTTON(COMBED)(Y/D-NAVY)
B-26S/1 COTTON(COMBED)(Y/D-NAVY)
L-8S/1 COTTON(COMBED)(Y/D-WHITE) 2 PLY
</t>
  </si>
  <si>
    <t>26S/1 COTTON(COMBED)(Y/D) 38%
8S/1 COTTON(COMBED)(Y/D) 62%</t>
  </si>
  <si>
    <t>S:\R&amp;D_Database\Masco Fabric Strength By RND\Picture Of Hanger\0. Picture of Hangers All in One\RND MBT-504 B.jpg</t>
  </si>
  <si>
    <t>STICKERS\RND MBT-504B.docx</t>
  </si>
  <si>
    <t>BOOKING-DESIGN FILES\RND MBT-504B Booking.doc</t>
  </si>
  <si>
    <t>BOOKING-DESIGN FILES\RND MBT-504B  Design.xls</t>
  </si>
  <si>
    <t>FINISHING REPORT\RND MBT-504 B.pdf</t>
  </si>
  <si>
    <t>ALL COSTING\RND MBT-504B PRICE.xls</t>
  </si>
  <si>
    <t>LESS PRODUCTIVITY &amp; INITIAL M/C SET UP IS VERY HARD. MODARATLY HIGHER SHRINKAGE TENDENCY</t>
  </si>
  <si>
    <t>RND MBT-504 C</t>
  </si>
  <si>
    <t>DV-982</t>
  </si>
  <si>
    <t>LOOSE KNIT BRUSHED BACK TERRY</t>
  </si>
  <si>
    <t>K= 24S/1 100% COTTON 
L=6S/1 100% COTTON</t>
  </si>
  <si>
    <t>K= 24S/1 100% COTTON 32%
L=6S/1 100% COTTON 68%</t>
  </si>
  <si>
    <t>S:\R&amp;D_Database\Masco Fabric Strength By RND\Picture Of Hanger\0. Picture of Hangers All in One\RND MBT-504 C.jpg</t>
  </si>
  <si>
    <t>ANALYSING REPORT\RND MBT-504 C Analysis.pdf</t>
  </si>
  <si>
    <t>STICKERS\RND MBT-504 C STICKER.docx</t>
  </si>
  <si>
    <t>BOOKING-DESIGN FILES\RND MBT-504 C Booking.doc</t>
  </si>
  <si>
    <t>S:\R&amp;D_Database\Masco Fabric Strength By RND\KNIT BOOKING\RND MBT-504C KNIT BOOKING.pdf</t>
  </si>
  <si>
    <t>BOOKING-DESIGN FILES\RND MBT-504 C Design.xls</t>
  </si>
  <si>
    <t>FINISHING REPORT\RND MBT-504 C Finishing Report.pdf</t>
  </si>
  <si>
    <t>ALL COSTING\RND MBT-504 C Price.xls</t>
  </si>
  <si>
    <t>LOOSE STRUCTURE, STRIPE EFFECT</t>
  </si>
  <si>
    <t>KNIT MACHINE SETUP IS HARD</t>
  </si>
  <si>
    <t>LESS PRODUCTIVITY, HIGHER WASTAGE. SLIGHTLY HIGHER SHRINKAGE TENDENCY</t>
  </si>
  <si>
    <t xml:space="preserve">RND MBT-504 </t>
  </si>
  <si>
    <t>GLOBAL-3</t>
  </si>
  <si>
    <t xml:space="preserve">1ST 18 FEEDER
K-{34S/1 COTTON &amp; 34S/1 COTTON} 2 PLY
L- 8 S/1 COTTON
2ND 18 FEEDER
K-{34S/1 65/35% POLYESTER COTTON &amp; 34S/1 65/35% POLYESTER/COTTON} 2 PLY
L-8S/1 COTTON
</t>
  </si>
  <si>
    <t>34S/1 COTTON 23%
34S/1 65/35% POLYESTER/COTTON 23%
8S/1 COTTON 54%</t>
  </si>
  <si>
    <t>S:\R&amp;D_Database\Masco Fabric Strength By RND\Picture Of Hanger\0. Picture of Hangers All in One\RND MBT-504.jpg</t>
  </si>
  <si>
    <t>STICKERS\RND MBT-504.docx</t>
  </si>
  <si>
    <t>BOOKING-DESIGN FILES\RND MBT-504 Booking.doc</t>
  </si>
  <si>
    <t>FINISHING REPORT\RND MBT-504.pdf</t>
  </si>
  <si>
    <t>ALL COSTING\RND MBT-504 PRICE.xls</t>
  </si>
  <si>
    <t>VERY LOOSE STRUCTURE</t>
  </si>
  <si>
    <t>LESS PRODUCTIVITY &amp; INITIAL M/C SET UP IS VERY HARD. SHRINKAGE AND SPIRALITY TENDENCY IS VERY HIGH</t>
  </si>
  <si>
    <t>RND MBT-504 CA</t>
  </si>
  <si>
    <t>816-A</t>
  </si>
  <si>
    <t>LOOSE KNITTED 2-PLY TERRY FLEECE</t>
  </si>
  <si>
    <t>K-28S/1 COTTON(SIRO)
L-10S/1 COTTON(2 PLY) (Y/D-WHITE)</t>
  </si>
  <si>
    <t>28S/1 COTTON (SIRO) 30%
10S/1 COTTON(2 PLY) 70%</t>
  </si>
  <si>
    <t>S:\R&amp;D_Database\Masco Fabric Strength By RND\Picture Of Hanger\0. Picture of Hangers All in One\RND MBT-504 CA.jpg</t>
  </si>
  <si>
    <t>ANALYSING REPORT\RND MBT-504 CA.pdf</t>
  </si>
  <si>
    <t>STICKERS\RND MBT-504 CA.docx</t>
  </si>
  <si>
    <t>BOOKING-DESIGN FILES\RND MBT-504 CA Booking.doc</t>
  </si>
  <si>
    <t>S:\R&amp;D_Database\Masco Fabric Strength By RND\KNIT BOOKING\RND MBT-504 CA Knit Booking.pdf</t>
  </si>
  <si>
    <t>FINISHING REPORT\RND MBT-504 CA.pdf</t>
  </si>
  <si>
    <t>RND MBT-507 A</t>
  </si>
  <si>
    <t>FACE BRUSH TERRY FLEECE</t>
  </si>
  <si>
    <t>K-74D POLYESTER(FILAMENT)
L-16S/1 COTTON</t>
  </si>
  <si>
    <t>75D POLYESTER(FILAMENT) 71%
16S/1 COTTON 29%</t>
  </si>
  <si>
    <t>S:\R&amp;D_Database\Masco Fabric Strength By RND\Picture Of Hanger\0. Picture of Hangers All in One\RND MBT-507 A.jpg</t>
  </si>
  <si>
    <t>ANALYSING REPORT\RND MBT-507 &amp; RND MBT-507 A.jpg</t>
  </si>
  <si>
    <t>STICKERS\RND MBT-507 A.docx</t>
  </si>
  <si>
    <t>BOOKING-DESIGN FILES\RND MBT-507  507A Booking.doc</t>
  </si>
  <si>
    <t>ALL COSTING\RND MBT-507 A Price.xls</t>
  </si>
  <si>
    <t>HAND FEEL , BRUSH EFFECTS</t>
  </si>
  <si>
    <t>YARN QUALITY AND BRUSH QUALITY</t>
  </si>
  <si>
    <t>RND MCB-31</t>
  </si>
  <si>
    <t>STRAIGHT LOOP FRENCH TERRY</t>
  </si>
  <si>
    <t>K-30S/1 COTTON
L-16S/1 COTTON</t>
  </si>
  <si>
    <t>30S/1 COTTON 53%
16S/1 COTTON 47%</t>
  </si>
  <si>
    <t>S:\R&amp;D_Database\Masco Fabric Strength By RND\Picture Of Hanger\0. Picture of Hangers All in One\RND MCB-31.jpg</t>
  </si>
  <si>
    <t>ANALYSING REPORT\RND MCB-31.pdf</t>
  </si>
  <si>
    <t>STICKERS\RND MCB-31.docx</t>
  </si>
  <si>
    <t>BOOKING-DESIGN FILES\RND MCB-31 Design file.jpg</t>
  </si>
  <si>
    <t>FINISHING REPORT\RND MCB-31.pdf</t>
  </si>
  <si>
    <t>ALL COSTING\RND MCB-31 Price.xls</t>
  </si>
  <si>
    <t>VARTICAL EFFECT ON SURFACE</t>
  </si>
  <si>
    <t>MIX COUNT COMBINATION</t>
  </si>
  <si>
    <t>RND MCB-502 A</t>
  </si>
  <si>
    <t>DOT TERRY</t>
  </si>
  <si>
    <t>K-30S/1 COTTON/VISCOSE(5% MELANGE)
L-30S/1 COTTON(Y/D-WHITE)</t>
  </si>
  <si>
    <t>30S/1 COTTON/VISCOSE(5% MELANGE) 72%
30S/1 COTTON(Y/D-WHITE) 28%</t>
  </si>
  <si>
    <t>S:\R&amp;D_Database\Masco Fabric Strength By RND\Picture Of Hanger\0. Picture of Hangers All in One\RND MCB-502 A.jpg</t>
  </si>
  <si>
    <t>STICKERS\RND MCB-502 A.docx</t>
  </si>
  <si>
    <t>BOOKING-DESIGN FILES\RND MCB-502A Booking.doc</t>
  </si>
  <si>
    <t>BOOKING-DESIGN FILES\RND MCB-502 A Design file.xls</t>
  </si>
  <si>
    <t>FINISHING REPORT\RND MCB-502 A.pdf</t>
  </si>
  <si>
    <t>ALL COSTING\RND MCB-502 A Price.xls</t>
  </si>
  <si>
    <t>DOT EFFECT</t>
  </si>
  <si>
    <t>LESS PRODUCTIVITY AND HARD TO MAINTAIN THE STANDARD PROPERTIES</t>
  </si>
  <si>
    <t>RND MCB-513 A</t>
  </si>
  <si>
    <t>CNCPT TR#2103073</t>
  </si>
  <si>
    <t>2-THREAD STR TERRY</t>
  </si>
  <si>
    <t>95% MODAL 5% ELASTANE</t>
  </si>
  <si>
    <t>32S/1, 100% MODAL (1% MELANGE)
20D SPANDEX</t>
  </si>
  <si>
    <t>32S/1, 100% MODAL (1% MELANGE) 95%
20D SPANDEX 5%</t>
  </si>
  <si>
    <t>S:\R&amp;D_Database\Masco Fabric Strength By RND\Picture Of Hanger\0. Picture of Hangers All in One\RND MCB-513 A.jpg</t>
  </si>
  <si>
    <t>ANALYSING REPORT\RND MCB-513 A, B Analysis File.pdf</t>
  </si>
  <si>
    <t>STICKERS\RND MCB-513 A STICKER.docx</t>
  </si>
  <si>
    <t>BOOKING-DESIGN FILES\RND MCB-513 A, B Booking.doc</t>
  </si>
  <si>
    <t>S:\R&amp;D_Database\Masco Fabric Strength By RND\KNIT BOOKING\RND MCB-513 A Knit Booking.pdf</t>
  </si>
  <si>
    <t>FINISHING REPORT\RND MCB-513 A Finishing Report.pdf</t>
  </si>
  <si>
    <t>ALL COSTING\RND MCB-513 A Price.xls</t>
  </si>
  <si>
    <t>HIGH STRETCHABILITY, SOFT HANDFEEL</t>
  </si>
  <si>
    <t>MACHINE SETUP IS HARD, SPECIAL YARN</t>
  </si>
  <si>
    <t xml:space="preserve">LESS PRODUCTIVITY, HIGH WASTAGE PERCENTAGE. HIGH SHRINKAGE TENDENCY.  </t>
  </si>
  <si>
    <t>RND MCB-513 B</t>
  </si>
  <si>
    <t>95% RAYON 5% ELASTANE</t>
  </si>
  <si>
    <t>30S/1, 100% RAYON (10% MELANGE)
40D SPANDEX</t>
  </si>
  <si>
    <t>30S/1, 100% RAYON (10% MELANGE) 95%
40D SPANDEX 5%</t>
  </si>
  <si>
    <t>S:\R&amp;D_Database\Masco Fabric Strength By RND\Picture Of Hanger\0. Picture of Hangers All in One\RND MCB-513 B.jpg</t>
  </si>
  <si>
    <t>STICKERS\RND MCB-513 B STICKER.docx</t>
  </si>
  <si>
    <t>FINISHING REPORT\RND MCB-513 B Finishing Report.pdf</t>
  </si>
  <si>
    <t>ALL COSTING\RND MCB-513 B Price.xls</t>
  </si>
  <si>
    <t xml:space="preserve">LESS PRODUCTIVITY, HIGH WASTAGE PERCENTAGE.  </t>
  </si>
  <si>
    <t>RND MFB-509</t>
  </si>
  <si>
    <t>BACK LOOP DESIGN TERRY</t>
  </si>
  <si>
    <t>K-14S/1 60/40% COTTON/POLYESTER
L-14S/1 60/40% COTTON/POLYESTER</t>
  </si>
  <si>
    <t>14S/1 60/40% COTTON/POLYESTER 100%</t>
  </si>
  <si>
    <t>S:\R&amp;D_Database\Masco Fabric Strength By RND\Picture Of Hanger\0. Picture of Hangers All in One\RND MFB-509.jpg</t>
  </si>
  <si>
    <t>ANALYSING REPORT\RND MFB-509.pdf</t>
  </si>
  <si>
    <t>STICKERS\RND MFB-509.docx</t>
  </si>
  <si>
    <t>BOOKING-DESIGN FILES\RND MFB-509 Booking.doc</t>
  </si>
  <si>
    <t>S:\R&amp;D_Database\Masco Fabric Strength By RND\KNIT BOOKING\RND MFB-509 KNIT BOOKING.pdf</t>
  </si>
  <si>
    <t>BOOKING-DESIGN FILES\RND MFB-509 DESIGN.xls</t>
  </si>
  <si>
    <t>ALL COSTING\RND MFB-509 Price.xls</t>
  </si>
  <si>
    <t>LOOP DESIGN, HAND FEEL</t>
  </si>
  <si>
    <t>RND MSB-509 A</t>
  </si>
  <si>
    <t>K-30S/1 COTTON(Y/D-NAVY)+ 40D ELASTANE
L-30S/1 COTTON(Y/D-WHITE)</t>
  </si>
  <si>
    <t>30S/1 COTTON 95%
40D ELASTANE 5%</t>
  </si>
  <si>
    <t>S:\R&amp;D_Database\Masco Fabric Strength By RND\Picture Of Hanger\0. Picture of Hangers All in One\RND MSB-509 A.jpg</t>
  </si>
  <si>
    <t>STICKERS\RND MSB-509 A.docx</t>
  </si>
  <si>
    <t>FINISHING REPORT\RND MSB-509 A.pdf</t>
  </si>
  <si>
    <t>ALL COSTING\RND MSB-509 A PRICE.xls</t>
  </si>
  <si>
    <t>VERTICAL DOT EFFECT, STREATCHABILITY</t>
  </si>
  <si>
    <t>RND MSB-509</t>
  </si>
  <si>
    <t>S:\R&amp;D_Database\Masco Fabric Strength By RND\Picture Of Hanger\0. Picture of Hangers All in One\RND MSB-509.jpg</t>
  </si>
  <si>
    <t>ANALYSING REPORT\RND MSB-509.pdf</t>
  </si>
  <si>
    <t>STICKERS\RND MSB-509.docx</t>
  </si>
  <si>
    <t>FINISHING REPORT\RND MSB-509.pdf</t>
  </si>
  <si>
    <t>ALL COSTING\RND MSB-509.xls</t>
  </si>
  <si>
    <t>RND MSB-521</t>
  </si>
  <si>
    <t>TUCK V DESIGN TERRY</t>
  </si>
  <si>
    <t>K-24S/1 COTTON(Y/D-BLUE)
L-10S/1 60/40% COTTON/POLYESTER(Y/D-WHITE)</t>
  </si>
  <si>
    <t>24S/1 COTTON(Y/D-BLUE) 51%
10S/1 60/40% COTTON/POLYESTER 49%</t>
  </si>
  <si>
    <t>S:\R&amp;D_Database\Masco Fabric Strength By RND\Picture Of Hanger\0. Picture of Hangers All in One\RND MSB-521.jpg</t>
  </si>
  <si>
    <t>ANALYSING REPORT\RND MSB-521.pdf</t>
  </si>
  <si>
    <t>STICKERS\RND MSB-521.docx</t>
  </si>
  <si>
    <t>BOOKING-DESIGN FILES\RND MSB-521 Booking.doc</t>
  </si>
  <si>
    <t>S:\R&amp;D_Database\Masco Fabric Strength By RND\KNIT BOOKING\RND MSB-521 Knit Booking.pdf</t>
  </si>
  <si>
    <t>BOOKING-DESIGN FILES\RND MSB-521 DESIGN.xls</t>
  </si>
  <si>
    <t>FINISHING REPORT\RND MSB-512.jpg</t>
  </si>
  <si>
    <t>ALL COSTING\RND MSB-521 Price.xls</t>
  </si>
  <si>
    <t>DESIGN, COMPACTNESS AND BRUSH QUALITY</t>
  </si>
  <si>
    <t xml:space="preserve">FABRIC UNIT WEIGHT AND UNIFORM BRUSHING  </t>
  </si>
  <si>
    <t>RND MSB-521 REV CLR-1</t>
  </si>
  <si>
    <t>DV-1008</t>
  </si>
  <si>
    <t>24S/1 100% COTTON YD + 10S/1 100% COTTON YD</t>
  </si>
  <si>
    <t>24S/1 100% COTTON YD 50%
10S/1 100% COTTON YD 50%</t>
  </si>
  <si>
    <t>S:\R&amp;D_Database\Masco Fabric Strength By RND\Picture Of Hanger\0. Picture of Hangers All in One\RND MSB-521 REV CLR-1.jpg</t>
  </si>
  <si>
    <t>ANALYSING REPORT\RND MSB-521 REV Analysis Report.pdf</t>
  </si>
  <si>
    <t>STICKERS\RND MSB-521 REV CLR-1 STICKER.docx</t>
  </si>
  <si>
    <t>BOOKING-DESIGN FILES\RND MSB-521 REV Booking.doc</t>
  </si>
  <si>
    <t>S:\R&amp;D_Database\Masco Fabric Strength By RND\KNIT BOOKING\RND MSB-521 REV CLR-1 &amp; CLR-2 KNIT BOOKING.pdf</t>
  </si>
  <si>
    <t>BOOKING-DESIGN FILES\RND MSB-521 REV Design.xls</t>
  </si>
  <si>
    <t>FINISHING REPORT\RND MSB-521 REV CLR-1 Finishing Report.pdf</t>
  </si>
  <si>
    <t>ALL COSTING\RND MSB-521 REV CLR-1 Price.xls</t>
  </si>
  <si>
    <t xml:space="preserve">DESIGN VISIBILITY AND UNIFORM BRUSHING  </t>
  </si>
  <si>
    <t xml:space="preserve">LESS PRODUCTIVITY &amp; HIGH WASTAGE PERCENTAGE. </t>
  </si>
  <si>
    <t>RND MSB-521 REV CLR-2</t>
  </si>
  <si>
    <t>DV-1009</t>
  </si>
  <si>
    <t>S:\R&amp;D_Database\Masco Fabric Strength By RND\Picture Of Hanger\0. Picture of Hangers All in One\RND MSB-521 REV CLR-2.jpg</t>
  </si>
  <si>
    <t>STICKERS\RND MSB-521 REV CLR-2 STICKER.docx</t>
  </si>
  <si>
    <t>FINISHING REPORT\RND MSB-521 REV CLR-2 Finishing Report.pdf</t>
  </si>
  <si>
    <t>ALL COSTING\RND MSB-521 REV CLR-2 Price.xls</t>
  </si>
  <si>
    <t>RND SHP-503 YDA</t>
  </si>
  <si>
    <t>DV-1278</t>
  </si>
  <si>
    <t>TWISTED LOOPBACK STRIPE TERRY</t>
  </si>
  <si>
    <t>97/1/2% COTTON/VISCOSE/ELASTANE</t>
  </si>
  <si>
    <t>S:\R&amp;D_Database\Masco Fabric Strength By RND\Picture Of Hanger\0. Picture of Hangers All in One\RND SHP-503 YDA.jpg</t>
  </si>
  <si>
    <t>Picture Of Hanger\29. knit diversified fleece\RND SHP-503 YDA.JPG</t>
  </si>
  <si>
    <t>STICKERS\RND SHP-503 YDA Sticker.docx</t>
  </si>
  <si>
    <t>BOOKING-DESIGN FILES\RND SHP-503 YDA, YDB Booking.doc</t>
  </si>
  <si>
    <t>FINISHING REPORT\RND SHP-503 YDA Finishing Report.pdf</t>
  </si>
  <si>
    <t>ALL COSTING\RND SHP-503 YDA Price.xls</t>
  </si>
  <si>
    <t>HIGH STRETCH, TWISTED LOOPBACK</t>
  </si>
  <si>
    <t>KNIT M/C SETUP &amp; THERMOFIXING IS VITAL</t>
  </si>
  <si>
    <t>LESS PRODUCTIVITY &amp; HIGHER WASTAGE PERCENTAGE. EVEN BINDER VISIBILITY IS TOUGH TO MAINTAIN.</t>
  </si>
  <si>
    <t>RND SHP-503 YDB</t>
  </si>
  <si>
    <t>DV-1276</t>
  </si>
  <si>
    <t>98/2% COTTON /ELASTANE</t>
  </si>
  <si>
    <t>S:\R&amp;D_Database\Masco Fabric Strength By RND\Picture Of Hanger\0. Picture of Hangers All in One\RND SHP-503 YDB.jpg</t>
  </si>
  <si>
    <t>ANALYSING REPORT\RND SHP-503 YDA, YDB Analysis Report.pdf</t>
  </si>
  <si>
    <t>STICKERS\RND SHP-503 YDB Sticker.docx</t>
  </si>
  <si>
    <t>FINISHING REPORT\RND SHP-503 YDB Finishing Report.pdf</t>
  </si>
  <si>
    <t>ALL COSTING\RND SHP-503 YDB Price.xls</t>
  </si>
  <si>
    <t>SEL-2472</t>
  </si>
  <si>
    <t>2-THREAD FLEECE Y/D</t>
  </si>
  <si>
    <t>FREEDY</t>
  </si>
  <si>
    <t>95/5% COTTON/VISCOSE MELANGE</t>
  </si>
  <si>
    <t>S:\R&amp;D_Database\Masco Fabric Strength By RND\Picture Of Hanger\0. Picture of Hangers All in One\SEL-2472.jpg</t>
  </si>
  <si>
    <t>STICKERS\RND SEL - 2472.docx</t>
  </si>
  <si>
    <t>UNIT WEIGHT &amp; STRIPE REPEAT</t>
  </si>
  <si>
    <t>30. 2 THREAD FLEECE &amp; FANCY FLEECE</t>
  </si>
  <si>
    <t>RND AD-02 REV</t>
  </si>
  <si>
    <t>592 A</t>
  </si>
  <si>
    <t>S:\R&amp;D_Database\Masco Fabric Strength By RND\Picture Of Hanger\0. Picture of Hangers All in One\RND AD-02 REV.jpg</t>
  </si>
  <si>
    <t>STICKERS\RND ADVANCE DEVELOPMENT-02 REV .docx</t>
  </si>
  <si>
    <t>ALL COSTING\RND ADVANCE DEVELOPMENT-02 REV Price.xls</t>
  </si>
  <si>
    <t xml:space="preserve">KNIT VS LOOP SL SYNC &amp; BURSTING STRENGTH </t>
  </si>
  <si>
    <t>REGULAR QUALITY STANDERD HAS TO  MAINTAIN</t>
  </si>
  <si>
    <t>RND AD-04</t>
  </si>
  <si>
    <t>24S/1 COTTON+ 28S/1 COTTON</t>
  </si>
  <si>
    <t>S:\R&amp;D_Database\Masco Fabric Strength By RND\Picture Of Hanger\0. Picture of Hangers All in One\RND AD-04.jpg</t>
  </si>
  <si>
    <t>ANALYSING REPORT\RND AD-04.pdf</t>
  </si>
  <si>
    <t>STICKERS\RND ADVANCE DEVELOPMENT-04.docx</t>
  </si>
  <si>
    <t>BOOKING-DESIGN FILES\Advance Development For Original Marine-4.doc</t>
  </si>
  <si>
    <t>FINISHING REPORT\RND AD-04.pdf</t>
  </si>
  <si>
    <t>HANDFEEL AND CLEAN SURFACE</t>
  </si>
  <si>
    <t>17-2M</t>
  </si>
  <si>
    <t>RND AD-12</t>
  </si>
  <si>
    <t>STRETCH 2-THREAD TERRY</t>
  </si>
  <si>
    <t>S:\R&amp;D_Database\Masco Fabric Strength By RND\Picture Of Hanger\0. Picture of Hangers All in One\RND AD-12.jpg</t>
  </si>
  <si>
    <t>ANALYSING REPORT\RND AD-12.pdf</t>
  </si>
  <si>
    <t>STICKERS\RND ADVANCE DEVELOPMENT-12.docx</t>
  </si>
  <si>
    <t>BOOKING-DESIGN FILES\Advance Development For Original Marine-12.doc</t>
  </si>
  <si>
    <t>FINISHING REPORT\RND AD-12.pdf</t>
  </si>
  <si>
    <t>SIMILAR LOOP STRUCTURE</t>
  </si>
  <si>
    <t>20-2m</t>
  </si>
  <si>
    <t>RND HMB-01</t>
  </si>
  <si>
    <t>80/15/5% COTTON/POLYESTER/ELASTANE</t>
  </si>
  <si>
    <t>k=26S/1 100% COTTON + 40D ELASTANE(HF)
L=100D 100% POLYESTER</t>
  </si>
  <si>
    <t>26S/1 COTTON 80%
100D POLYESTER(FILAMENT) 15%
40D ELASTANE 5%</t>
  </si>
  <si>
    <t>S:\R&amp;D_Database\Masco Fabric Strength By RND\Picture Of Hanger\0. Picture of Hangers All in One\RND HMB-01.jpg</t>
  </si>
  <si>
    <t>ANALYSING REPORT\RND HMB-01 (MLK163).pdf</t>
  </si>
  <si>
    <t>STICKERS\RND HMB-01.docx</t>
  </si>
  <si>
    <t>BOOKING-DESIGN FILES\RND HMB-1 Ctn-Poly-Str-Twill- Frenc-Terry 18.10.15 Booking.doc</t>
  </si>
  <si>
    <t>DIAGONAL EFFECT ON LOOP SIDE</t>
  </si>
  <si>
    <t>LOOP SHAPE AND ITS UNIFORMITY</t>
  </si>
  <si>
    <t>RND HMB-01 LNDX REV A</t>
  </si>
  <si>
    <t>CNCPT TR.: 2101075</t>
  </si>
  <si>
    <t>COTTON STRETCH TWILL FRENCH TERRY</t>
  </si>
  <si>
    <t>K= 30S/1 100% COTTON (Y/D-WHITE) + 40D ELASTANE(HF)
L= 20S/1 100% COTTON (Y/D-NAVY)</t>
  </si>
  <si>
    <t>30S/1 100% COTTON (Y/D-WHITE)  57%
 20S/1 100% COTTON (Y/D-NAVY) 38%
 40D ELASTANE(HF) 5%</t>
  </si>
  <si>
    <t>S:\R&amp;D_Database\Masco Fabric Strength By RND\Picture Of Hanger\0. Picture of Hangers All in One\RND HMB-01 LNDX REV A.jpg</t>
  </si>
  <si>
    <t>ANALYSING REPORT\RND HMB-01 LNDX REV (A,B) Analysis.pdf</t>
  </si>
  <si>
    <t>STICKERS\RND HMB-01 LNDX REV A STICKER.docx</t>
  </si>
  <si>
    <t>BOOKING-DESIGN FILES\RND HMB-01 LNDX REV (A,B) Booking.doc</t>
  </si>
  <si>
    <t>BOOKING-DESIGN FILES\RND HMB-01 LNDX REV (A,B) DEISGN FILE.xls</t>
  </si>
  <si>
    <t>FINISHING REPORT\RND HMB-01 LNDX REV A Finishing Report.pdf</t>
  </si>
  <si>
    <t>TWILL EFFECT &amp; STRETCHABILITY</t>
  </si>
  <si>
    <t>WIDTHWISE ELASTICITY IS LESS</t>
  </si>
  <si>
    <t>RND HMB-01 LNDX REV B</t>
  </si>
  <si>
    <t>CNCPT TR .: 2101075</t>
  </si>
  <si>
    <t>K= 30S/1 100% COTTON (Y/D-WHITE) + 40D ELASTANE(HF)
L= 24S/1 100% COTTON (Y/D-NAVY)</t>
  </si>
  <si>
    <t>30S/1 100% COTTON (Y/D-WHITE)  61%
 20S/1 100% COTTON (Y/D-NAVY) 34%
 40D ELASTANE(HF) 5%</t>
  </si>
  <si>
    <t>S:\R&amp;D_Database\Masco Fabric Strength By RND\Picture Of Hanger\0. Picture of Hangers All in One\RND HMB-01 LNDX REV B.jpg</t>
  </si>
  <si>
    <t>STICKERS\RND HMB-01 LNDX REV B STICKER.docx</t>
  </si>
  <si>
    <t>FINISHING REPORT\RND HMB-01 LNDX REV B Finishing Report.pdf</t>
  </si>
  <si>
    <t>RND HMB-01 LNDX</t>
  </si>
  <si>
    <t>CNCPT TR- 2012021</t>
  </si>
  <si>
    <t>65/30/5% COTTON/POLYESTER/ELASTANE</t>
  </si>
  <si>
    <t xml:space="preserve">K= 30S/1 100% COTTON  + 20D ELASTANE(HF)
L= 26S/1 100% SPUN POLYESTER  </t>
  </si>
  <si>
    <t>30S/1 100% COTTON  61%
 26S/1 100% SPUN POLYESTERCOTTON  34%
 20D ELASTANE(HF) 5%</t>
  </si>
  <si>
    <t>S:\R&amp;D_Database\Masco Fabric Strength By RND\Picture Of Hanger\0. Picture of Hangers All in One\RND HMB-01 LNDX.jpg</t>
  </si>
  <si>
    <t>ANALYSING REPORT\RND HMB-01 LNDX.pdf</t>
  </si>
  <si>
    <t>STICKERS\RND HMB-01 LNDX STICKER.docx</t>
  </si>
  <si>
    <t>BOOKING-DESIGN FILES\RND HMB-01 LNDX Booking.doc</t>
  </si>
  <si>
    <t>S:\R&amp;D_Database\Masco Fabric Strength By RND\KNIT BOOKING\RND HMB-01 LNDX KNIT BOOKING.pdf</t>
  </si>
  <si>
    <t>BOOKING-DESIGN FILES\RND HMB-01 LNDX DEISGN FILE.xls</t>
  </si>
  <si>
    <t>FINISHING REPORT\RND HMB-01 LNDX Finishing Report.pdf</t>
  </si>
  <si>
    <t>ALL COSTING\RND HMB-01 LNDX Price.xls</t>
  </si>
  <si>
    <t>RND HMB-01 LVS</t>
  </si>
  <si>
    <t>DV-946</t>
  </si>
  <si>
    <t>AWB#6614769770</t>
  </si>
  <si>
    <t>22S/1 100% COTTON+ 40D ELASTANE</t>
  </si>
  <si>
    <t>22S/1 100% COTTON 95%
40D ELASTANE 5%</t>
  </si>
  <si>
    <t>S:\R&amp;D_Database\Masco Fabric Strength By RND\Picture Of Hanger\0. Picture of Hangers All in One\RND HMB-01 LVS.jpg</t>
  </si>
  <si>
    <t>ANALYSING REPORT\RND HMB-01 LVS ANALYSIING REPORT.pdf</t>
  </si>
  <si>
    <t>STICKERS\RND HMB-01 LVS STICKER.docx</t>
  </si>
  <si>
    <t>BOOKING-DESIGN FILES\RND HMB-01 LVS Booking.doc</t>
  </si>
  <si>
    <t>S:\R&amp;D_Database\Masco Fabric Strength By RND\KNIT BOOKING\RND HMB-01 LVS Knit Booking.pdf</t>
  </si>
  <si>
    <t>BOOKING-DESIGN FILES\RND HMB-01 LVS DEISGN FILE.xls</t>
  </si>
  <si>
    <t>FINISHING REPORT\RND HMB-01 LVS FINISHING REPORT.pdf</t>
  </si>
  <si>
    <t>ALL COSTING\RND HMB-01 LVS Price.xls</t>
  </si>
  <si>
    <t>TWILL EFFECT AND STRETCHABILITY</t>
  </si>
  <si>
    <t>MAINTAIN OPTIMUM STRETCHABILITY</t>
  </si>
  <si>
    <t>RND HMB-40 CA</t>
  </si>
  <si>
    <t>DV-921</t>
  </si>
  <si>
    <t>TWILL SINGLE JERSEY</t>
  </si>
  <si>
    <t>40/55/5% ECO COOLMAX POLYESTER/COTTON/ELASTANE</t>
  </si>
  <si>
    <t>30S/1 40/60% ECO COOLMAX POLYESTER/COTTON+ 20D ELASTANE</t>
  </si>
  <si>
    <t>30S/1 40/60% ECO COOLMAX POLYESTER/COTTON 95%
20D ELASTANE 5%</t>
  </si>
  <si>
    <t>S:\R&amp;D_Database\Masco Fabric Strength By RND\Picture Of Hanger\0. Picture of Hangers All in One\RND HMB-40 CA.jpg</t>
  </si>
  <si>
    <t>ANALYSING REPORT\RND HMB-40 CA.pdf</t>
  </si>
  <si>
    <t>STICKERS\RND HMB-40 CA STICKER.docx</t>
  </si>
  <si>
    <t>BOOKING-DESIGN FILES\RND HMB-40 CA Booking.doc</t>
  </si>
  <si>
    <t>S:\R&amp;D_Database\Masco Fabric Strength By RND\KNIT BOOKING\RND HMB-40 CA KNIT BOOKING.pdf</t>
  </si>
  <si>
    <t>BOOKING-DESIGN FILES\RND HMB-40 CA DESIGN.xls</t>
  </si>
  <si>
    <t>FINISHING REPORT\RND HMB-40 CA FINISHING REPORT.pdf</t>
  </si>
  <si>
    <t>ALL COSTING\RND HMB-40 CA Price.xls</t>
  </si>
  <si>
    <t>COOL &amp; DRY PROPERTY, BREATHABLE, RECYCLE</t>
  </si>
  <si>
    <t>SPECIAL YARN &amp; LIMITED YARN SOURCE</t>
  </si>
  <si>
    <t>RND HMB-500</t>
  </si>
  <si>
    <t>95/5% VISCOSE(1% BLACK VISCOSE)/ELASTANE</t>
  </si>
  <si>
    <t>K-40S/1 VISCOSE(1% BLACK VISCOSE)+ 20D ELASTANE(FF)
L-40S/1 VISCOSE</t>
  </si>
  <si>
    <t>40S/1 VISCOSE 95%
20D ELASTANE 5%</t>
  </si>
  <si>
    <t>S:\R&amp;D_Database\Masco Fabric Strength By RND\Picture Of Hanger\0. Picture of Hangers All in One\RND HMB-500.jpg</t>
  </si>
  <si>
    <t>ANALYSING REPORT\RND HMB-500.pdf</t>
  </si>
  <si>
    <t>STICKERS\RND HMB-500.docx</t>
  </si>
  <si>
    <t>BOOKING-DESIGN FILES\RND HMB-500 Booking.pdf</t>
  </si>
  <si>
    <t xml:space="preserve">VERY LIGHT MELANGE EFFECT, LOW WEIGHT </t>
  </si>
  <si>
    <t>WIDTHWISE STRETCHABILITY IS MORDARATE</t>
  </si>
  <si>
    <t>RND HMB-501 A</t>
  </si>
  <si>
    <t>LIGHT STRETCH FRENCH TERRY</t>
  </si>
  <si>
    <t>S:\R&amp;D_Database\Masco Fabric Strength By RND\Picture Of Hanger\0. Picture of Hangers All in One\RND HMB-501 A.jpg</t>
  </si>
  <si>
    <t>STICKERS\RND HMB-501 A.docx</t>
  </si>
  <si>
    <t>ALL COSTING\RND HMB-501 A Price.xls</t>
  </si>
  <si>
    <t>RND HMB-501 B</t>
  </si>
  <si>
    <t>S:\R&amp;D_Database\Masco Fabric Strength By RND\Picture Of Hanger\0. Picture of Hangers All in One\RND HMB-501 B.jpg</t>
  </si>
  <si>
    <t>STICKERS\RND HMB-501 B.docx</t>
  </si>
  <si>
    <t>ALL COSTING\RND HMB-501 B PRICE.xls</t>
  </si>
  <si>
    <t>RND HMB-501 C</t>
  </si>
  <si>
    <t>S:\R&amp;D_Database\Masco Fabric Strength By RND\Picture Of Hanger\0. Picture of Hangers All in One\RND HMB-501 C.jpg</t>
  </si>
  <si>
    <t>STICKERS\RND HMB-501 C.docx</t>
  </si>
  <si>
    <t>RND HMB-501 D</t>
  </si>
  <si>
    <t>S:\R&amp;D_Database\Masco Fabric Strength By RND\Picture Of Hanger\0. Picture of Hangers All in One\RND HMB-501 D.jpg</t>
  </si>
  <si>
    <t>STICKERS\RND HMB-501 D.docx</t>
  </si>
  <si>
    <t>RND HMB-501E</t>
  </si>
  <si>
    <t>CNCPT TR/B-2212130/598</t>
  </si>
  <si>
    <t>SUSTAINABLE LOOPBACK TERR</t>
  </si>
  <si>
    <t>S:\R&amp;D_Database\Masco Fabric Strength By RND\Picture Of Hanger\0. Picture of Hangers All in One\RND HMB-501E.jpg</t>
  </si>
  <si>
    <t>ANALYSING REPORT\RND HMB-501E (Previous Wrong Tracking HMB-501A) Analysis Report.pdf</t>
  </si>
  <si>
    <t>STICKERS\RND HMB-501E Sticker.docx</t>
  </si>
  <si>
    <t>BOOKING-DESIGN FILES\RND HMB-501E (Previous Wrong Tracking HMB-501A) Booking.doc</t>
  </si>
  <si>
    <t>S:\R&amp;D_Database\Masco Fabric Strength By RND\KNIT BOOKING\RND HMB-501E Knit Booking.pdf</t>
  </si>
  <si>
    <t>FINISHING REPORT\RND HMB-501E (Previous Wrong Tracking HMB-501A) Finishing Report.pdf</t>
  </si>
  <si>
    <t>ALL COSTING\RND HMB-501E Price.xls</t>
  </si>
  <si>
    <t>SUSTAINABLE FIBER TERRY WITH SUEDED TOP</t>
  </si>
  <si>
    <t>LESS PRODUCTIVITY AND HIGHER WASTAGE PERCENTAGE. SPECIAL YARN SOURCE IS FIXED</t>
  </si>
  <si>
    <t>RND HMB-S6-MSM-13</t>
  </si>
  <si>
    <t>S:\R&amp;D_Database\Masco Fabric Strength By RND\Picture Of Hanger\0. Picture of Hangers All in One\RND HMB-S6-MSM-13.jpg</t>
  </si>
  <si>
    <t>STICKERS\RND HMB-S6-MSM-13.docx</t>
  </si>
  <si>
    <t>SURFACE BINDER LOOK AND BACK SLUB LOOP</t>
  </si>
  <si>
    <t xml:space="preserve">AS REGULAR FLEECE   </t>
  </si>
  <si>
    <t>AS REGULAR FLEECE QUALITY NEED TO ACHIEVE THE STANDARD QUALITY</t>
  </si>
  <si>
    <t>RND KNT SOC7192</t>
  </si>
  <si>
    <t>95/5% COTTON(CMIA)/ELASTANE STRETCH BRUSHBACK TERRY</t>
  </si>
  <si>
    <t>EXPRT BATCH- S-26117</t>
  </si>
  <si>
    <t>STRETCH BRUSHBACK TERRY</t>
  </si>
  <si>
    <t>95/5% COTTON(CMIA)/ELASTANE</t>
  </si>
  <si>
    <t>30S/1 100% COTTON (CMIA)
40D SPANDEX</t>
  </si>
  <si>
    <t>30S/1 100% COTTON (CMIA) 95%
40D SPANDEX 5%</t>
  </si>
  <si>
    <t>S:\R&amp;D_Database\Masco Fabric Strength By RND\Picture Of Hanger\0. Picture of Hangers All in One\RND KNT SOC7192.jpg</t>
  </si>
  <si>
    <t>STICKERS\RND KNT SOC7192 STICKER.docx</t>
  </si>
  <si>
    <t>S:\R&amp;D_Database\Masco Fabric Strength By RND\KNIT BOOKING\RND KNT SOC7192 Knit Booking.pdf</t>
  </si>
  <si>
    <t>FINISHING REPORT\RND KNT SOC7192 Finishing Report.xlsx</t>
  </si>
  <si>
    <t>ALL COSTING\RND KNT SOC7192 Price.xls</t>
  </si>
  <si>
    <t>STRECHABILITY VS PROPER THERMOFIXING</t>
  </si>
  <si>
    <t xml:space="preserve">LESS PRODUCTIVITY &amp; HIGHER WASTAGE PERCENTAGE.  </t>
  </si>
  <si>
    <t>RND MBT-39 DIG</t>
  </si>
  <si>
    <t>CNCPT BATCH NO-548</t>
  </si>
  <si>
    <t>SCROL FRENCH TERRY</t>
  </si>
  <si>
    <t>42S/1 COTTON+ 18S/1 COTTON+ 40D ELASTANE(FF)</t>
  </si>
  <si>
    <t>42S/1 COTTON 53%
18S/1 COTTON 42%
40D ELASTANE 5%</t>
  </si>
  <si>
    <t>S:\R&amp;D_Database\Masco Fabric Strength By RND\Picture Of Hanger\0. Picture of Hangers All in One\RND MBT-39 DIG.jpg</t>
  </si>
  <si>
    <t>STICKERS\RND MBT-39 DIG.docx</t>
  </si>
  <si>
    <t>BOOKING-DESIGN FILES\RND MBT-39 Booking.doc</t>
  </si>
  <si>
    <t>ALL COSTING\RND MBT-39 DIG Costing.xls</t>
  </si>
  <si>
    <t>SOFT HANDFEEL, HIGH STRETCH ABILITY, LOOSENESS</t>
  </si>
  <si>
    <t>PROPER HEAT SETTING AND KNITTING MACHINE SET UP</t>
  </si>
  <si>
    <t>REGULAR PRODUCTIVITY BUT HIGHER SHRINKAGE TENDENCY FOR LOOSE STRUCTURE</t>
  </si>
  <si>
    <t>RND MBT-39 A</t>
  </si>
  <si>
    <t>CNCPT BATCH NO-786</t>
  </si>
  <si>
    <t>60/45/5% COTTON/POLYESTER/ELASTANE</t>
  </si>
  <si>
    <t>42S/1 60/40% COTTON/POLYESTER+ 14S/1 60/40% COTTON/POLYESTER+ 40D ELASTANE(FF)</t>
  </si>
  <si>
    <t>42S/1 60/40% COTTON/POLYESTER47%
 14S/1 60/40% COTTON/POLYESTER 48%
 40D ELASTANE(FF) 5%</t>
  </si>
  <si>
    <t>S:\R&amp;D_Database\Masco Fabric Strength By RND\Picture Of Hanger\0. Picture of Hangers All in One\RND MBT-39 A.jpg</t>
  </si>
  <si>
    <t>ANALYSING REPORT\RND MBT-39 A.pdf</t>
  </si>
  <si>
    <t>STICKERS\RND MBT-39 A.docx</t>
  </si>
  <si>
    <t>BOOKING-DESIGN FILES\RND MBT-39 A Booking.doc</t>
  </si>
  <si>
    <t>S:\R&amp;D_Database\Masco Fabric Strength By RND\KNIT BOOKING\RND MBT-39 A KNIT BOOKING.pdf</t>
  </si>
  <si>
    <t>BOOKING-DESIGN FILES\RND MBT-39 Design.xls</t>
  </si>
  <si>
    <t>FINISHING REPORT\RND MBT-39, 39 A Finishing Report.pdf</t>
  </si>
  <si>
    <t>ALL COSTING\RND MBT-39 A Price.xls</t>
  </si>
  <si>
    <t>RND MBT-39</t>
  </si>
  <si>
    <t>S:\R&amp;D_Database\Masco Fabric Strength By RND\Picture Of Hanger\0. Picture of Hangers All in One\RND MBT-39.jpg</t>
  </si>
  <si>
    <t>ANALYSING REPORT\RND MBT-39.pdf</t>
  </si>
  <si>
    <t>STICKERS\RND MBT-39.docx</t>
  </si>
  <si>
    <t>S:\R&amp;D_Database\Masco Fabric Strength By RND\KNIT BOOKING\RND MBT-39 KNIT BOOKING.pdf</t>
  </si>
  <si>
    <t>RND MCB-507</t>
  </si>
  <si>
    <t>K-75D POLYESTER(FILAMENT)
L-16S/1 COTTON</t>
  </si>
  <si>
    <t>16S/1 COTTON 68%
75D POLYESTER(FILAMENT) 32%</t>
  </si>
  <si>
    <t>S:\R&amp;D_Database\Masco Fabric Strength By RND\Picture Of Hanger\0. Picture of Hangers All in One\RND MCB-507.jpg</t>
  </si>
  <si>
    <t>ANALYSING REPORT\RND MCB-507.pdf</t>
  </si>
  <si>
    <t>STICKERS\RND MCB-507.docx</t>
  </si>
  <si>
    <t>BOOKING-DESIGN FILES\RND MCB-507 Booking.doc</t>
  </si>
  <si>
    <t>ALL COSTING\RND MCB-507 Price.xls</t>
  </si>
  <si>
    <t>RND MCB-509</t>
  </si>
  <si>
    <t>DV-463</t>
  </si>
  <si>
    <t>2-THREAD STRETCH TERRY FLEECE</t>
  </si>
  <si>
    <t>30S/1 100% VISCOSE 95%
40D ELASTANE 5%</t>
  </si>
  <si>
    <t>S:\R&amp;D_Database\Masco Fabric Strength By RND\Picture Of Hanger\0. Picture of Hangers All in One\RND MCB-509.jpg</t>
  </si>
  <si>
    <t>ANALYSING REPORT\RND MCB-509.jpg</t>
  </si>
  <si>
    <t>STICKERS\RND MCB-509.docx</t>
  </si>
  <si>
    <t>BOOKING-DESIGN FILES\RND MCB-509 Booking.doc</t>
  </si>
  <si>
    <t>ALL COSTING\RND MCB-509 Price.xls</t>
  </si>
  <si>
    <t>STRETCHABILITY, HAND FEEL, DRAPE AND FINE BRUSH QUALITY</t>
  </si>
  <si>
    <t>RND MCB-513</t>
  </si>
  <si>
    <t>2-THREAD BRUSHED TERRY</t>
  </si>
  <si>
    <t>STRETCH TERRY(BRUSH)</t>
  </si>
  <si>
    <t>93/7% VISCOSE/ELASTANE</t>
  </si>
  <si>
    <t>32S/1 100% VISCOSE+ 20S/1 ELASTANE</t>
  </si>
  <si>
    <t>32S/1 100% VISCOSE 93%
 20S/1 ELASTANE 5%</t>
  </si>
  <si>
    <t>S:\R&amp;D_Database\Masco Fabric Strength By RND\Picture Of Hanger\0. Picture of Hangers All in One\RND MCB-513.jpg</t>
  </si>
  <si>
    <t>ANALYSING REPORT\RND MCB-513 ANALYSIING REPORT.pdf</t>
  </si>
  <si>
    <t>STICKERS\RND MCB-513 STICKER.docx</t>
  </si>
  <si>
    <t>BOOKING-DESIGN FILES\RND MCB-513 Booking  FW21-06NW.pdf</t>
  </si>
  <si>
    <t>S:\R&amp;D_Database\Masco Fabric Strength By RND\KNIT BOOKING\RND MCB-513 Knit Booking.pdf</t>
  </si>
  <si>
    <t>ALL COSTING\RND MCB-513 Price.xls</t>
  </si>
  <si>
    <t>RND MCB-513 C</t>
  </si>
  <si>
    <t>CNCPT TR/B-2212132/1034</t>
  </si>
  <si>
    <t>SUEDED LOOPBACK STRETCH TERRY</t>
  </si>
  <si>
    <t>48/28/19/5 % US COTTON/REC. PES/REC. COTTON/ELAS</t>
  </si>
  <si>
    <t>S:\R&amp;D_Database\Masco Fabric Strength By RND\Picture Of Hanger\0. Picture of Hangers All in One\RND MCB-513 C.jpg</t>
  </si>
  <si>
    <t>ANALYSING REPORT\RND MCB-513 C Analysis Report.pdf</t>
  </si>
  <si>
    <t>STICKERS\RND MCB-513C Sticker.docx</t>
  </si>
  <si>
    <t>BOOKING-DESIGN FILES\RND MCB-513 C Booking.doc</t>
  </si>
  <si>
    <t>S:\R&amp;D_Database\Masco Fabric Strength By RND\KNIT BOOKING\RND MCB-513C Knit Booking.pdf</t>
  </si>
  <si>
    <t>FINISHING REPORT\RND MCB-513C Finishing Report.pdf</t>
  </si>
  <si>
    <t>ALL COSTING\RND MCB-513C Price.xls</t>
  </si>
  <si>
    <t>SUSTAINABLE FIBER, STRETCHABILITY &amp; FEEL</t>
  </si>
  <si>
    <t>SLIGHT MELANGE LOOK DUE TO RECYCLED FIBERS</t>
  </si>
  <si>
    <t>LESS PRODUCTIVITY, HIGH WASTAGE PERCENTAGE. SPECIAL YARN SOURCE IS FIXED.</t>
  </si>
  <si>
    <t>RND MCB-LNDX-LT.TRY</t>
  </si>
  <si>
    <t>S:\R&amp;D_Database\Masco Fabric Strength By RND\Picture Of Hanger\0. Picture of Hangers All in One\RND MCB-LNDX-LT. TRY.jpg</t>
  </si>
  <si>
    <t>STICKERS\RND MCB-LNDX-LT. TRY.docx</t>
  </si>
  <si>
    <t>LIGHT UNIT WEIGHT IN TERRY FABRICS</t>
  </si>
  <si>
    <t>UNEVEN LOOKING ON SURFACE</t>
  </si>
  <si>
    <t>RND MFB TIEMO CHLSVG</t>
  </si>
  <si>
    <t>LOT NO-529</t>
  </si>
  <si>
    <t>BLENDED FRENCH TERRY</t>
  </si>
  <si>
    <t>S:\R&amp;D_Database\Masco Fabric Strength By RND\Picture Of Hanger\0. Picture of Hangers All in One\RND MFB TIEMO CHLS VG.jpg</t>
  </si>
  <si>
    <t>STICKERS\RND MFB TIEMO CHLS VG.docx</t>
  </si>
  <si>
    <t>FINISHING REPORT\RND MFB TIEMO CHLS VG.pdf</t>
  </si>
  <si>
    <t>MELANGE EFFECT AND STIFF STRUCTURE</t>
  </si>
  <si>
    <t>MINIMUM UNIT WEIGHT REQUIRED</t>
  </si>
  <si>
    <t xml:space="preserve">RND MFB-03 </t>
  </si>
  <si>
    <t>BLEND/CV</t>
  </si>
  <si>
    <t>S:\R&amp;D_Database\Masco Fabric Strength By RND\Picture Of Hanger\0. Picture of Hangers All in One\RND MFB-03.jpg</t>
  </si>
  <si>
    <t>STICKERS\RND MFB-03.docx</t>
  </si>
  <si>
    <t>MELANGE EFFECT</t>
  </si>
  <si>
    <t>RND MFB-519</t>
  </si>
  <si>
    <t>IND TR/B-6273/24790</t>
  </si>
  <si>
    <t>POLY-LOOPBACK TERRY</t>
  </si>
  <si>
    <t>80/20% COTTON(BCI)/POLYESTER</t>
  </si>
  <si>
    <t>S:\R&amp;D_Database\Masco Fabric Strength By RND\Picture Of Hanger\0. Picture of Hangers All in One\RND MFB-519.jpg</t>
  </si>
  <si>
    <t>"S:\R&amp;D_Database\Masco Fabric Strength By RND\ANALYSING REPORT\RND MFB-519 Analysis Report.pdf"</t>
  </si>
  <si>
    <t>"S:\R&amp;D_Database\Masco Fabric Strength By RND\STICKERS\RND MFB-519 Sticker.docx"</t>
  </si>
  <si>
    <t>"S:\R&amp;D_Database\Masco Fabric Strength By RND\BOOKING-DESIGN FILES\RND MFB-519 Booking File.doc"</t>
  </si>
  <si>
    <t>"S:\R&amp;D_Database\Masco Fabric Strength By RND\FINISHING REPORT\RND MFB-519 Finishing Report.pdf"</t>
  </si>
  <si>
    <t>"S:\R&amp;D_Database\Masco Fabric Strength By RND\ALL COSTING\RND MFB-519 Price.xls"</t>
  </si>
  <si>
    <t>POLYESTER LOOPBACK, SOFT-FEEL INSIDE</t>
  </si>
  <si>
    <t>BRUSH NOT PREFERRED DUE TO FILAMENT AT BACK</t>
  </si>
  <si>
    <t>RND MKB PC TRY 1 KSL</t>
  </si>
  <si>
    <t>CROSS DYED TERRY FLEECE</t>
  </si>
  <si>
    <t>65/35% POLYESTER/COTTON, FINAL COMPACT. TBC</t>
  </si>
  <si>
    <t>S:\R&amp;D_Database\Masco Fabric Strength By RND\Picture Of Hanger\0. Picture of Hangers All in One\RND MKB PC TRY 1 KSL.jpg</t>
  </si>
  <si>
    <t>STICKERS\RND MKB PC TRY 1 KSL.docx</t>
  </si>
  <si>
    <t>FABRICS STANDARD QUALITY NEED TO BE MAINTAIN. SUPPOSED TO BURN OUT WASHING</t>
  </si>
  <si>
    <t>RND MKB PC TRY 2 KSL</t>
  </si>
  <si>
    <t>S:\R&amp;D_Database\Masco Fabric Strength By RND\Picture Of Hanger\0. Picture of Hangers All in One\RND MKB PC TRY 2 KSL.jpg</t>
  </si>
  <si>
    <t>STICKERS\RND MKB PC TRY 2 KSL.docx</t>
  </si>
  <si>
    <t>RND MKB PC TRY 2 KSL(B)</t>
  </si>
  <si>
    <t>CROSS DYED BURN TERRY FLEECE</t>
  </si>
  <si>
    <t>S:\R&amp;D_Database\Masco Fabric Strength By RND\Picture Of Hanger\0. Picture of Hangers All in One\RND MKB PC TRY 2 KSL(B).jpg</t>
  </si>
  <si>
    <t>STICKERS\RND MKB PC TRY 2 KSL(B).docx</t>
  </si>
  <si>
    <t>TWO TONE CONTRAST DYED, BURN EFFECT</t>
  </si>
  <si>
    <t>CROSS DYEING AND BURN OUT PROCESSES</t>
  </si>
  <si>
    <t>FABRICS STANDARD QUALITY NEED TO BE MAINTAIN</t>
  </si>
  <si>
    <t>RND MKB PC TRY-3-1 KSL</t>
  </si>
  <si>
    <t>S:\R&amp;D_Database\Masco Fabric Strength By RND\Picture Of Hanger\0. Picture of Hangers All in One\RND MKB PC TRY 3-1 KSL.jpg</t>
  </si>
  <si>
    <t>STICKERS\RND MKB PC TRY 3-1 KSL.docx</t>
  </si>
  <si>
    <t>RND MKB PC TRY-3-2 KSL</t>
  </si>
  <si>
    <t>S:\R&amp;D_Database\Masco Fabric Strength By RND\Picture Of Hanger\0. Picture of Hangers All in One\RND MKB PC TRY 3-2 KSL.jpg</t>
  </si>
  <si>
    <t>STICKERS\RND MKB PC TRY 3-2 KSL.docx</t>
  </si>
  <si>
    <t>RND SHP-503</t>
  </si>
  <si>
    <t>DV-1161</t>
  </si>
  <si>
    <t>K210741</t>
  </si>
  <si>
    <t>TWISTED LOOPBACK STRETCH TERRY</t>
  </si>
  <si>
    <t>30S/1 100% COTTON
24S/2-PLY TWISTED 100% COTTON
30D SPANDEX</t>
  </si>
  <si>
    <t>30S/1 100% COTTON 50%
24S/2-PLY TWISTED 100% COTTON 48%
30D SPANDEX 2%</t>
  </si>
  <si>
    <t>S:\R&amp;D_Database\Masco Fabric Strength By RND\Picture Of Hanger\0. Picture of Hangers All in One\RND SHP-503.jpg</t>
  </si>
  <si>
    <t>ANALYSING REPORT\RND SHP-503, SLB, MLG Analysis Report.pdf</t>
  </si>
  <si>
    <t>STICKERS\RND SHP-503 Sticker.docx</t>
  </si>
  <si>
    <t>BOOKING-DESIGN FILES\RND SHP-503, SLB, MLG Booking.doc</t>
  </si>
  <si>
    <t>S:\R&amp;D_Database\Masco Fabric Strength By RND\KNIT BOOKING\RND SHP-503 Knit Booking.pdf</t>
  </si>
  <si>
    <t>FINISHING REPORT\RND SHP-503 Finishing Report.pdf</t>
  </si>
  <si>
    <t>ALL COSTING\RND SHP-503 Price.xls</t>
  </si>
  <si>
    <t>RND SHP-503 MLG</t>
  </si>
  <si>
    <t>DV-1164</t>
  </si>
  <si>
    <t>K210778</t>
  </si>
  <si>
    <t>88/10/2% COTTON/VISCOSE (MÉLANGE)/ELASTANE</t>
  </si>
  <si>
    <t>30s/1 80/20% COTTON/VISCOSE MELANGE
24S/2-PLY TWISTED 100% COTTON
30D SPANDEX</t>
  </si>
  <si>
    <t>30s/1 80/20% COTTON/VISCOSE MELANGE 50%
24S/2-PLY TWISTED 100% COTTON 48%
30D SPANDEX 2%</t>
  </si>
  <si>
    <t>S:\R&amp;D_Database\Masco Fabric Strength By RND\Picture Of Hanger\0. Picture of Hangers All in One\RND SHP-503 MLG.jpg</t>
  </si>
  <si>
    <t>STICKERS\RND SHP-503 MLG Sticker.docx</t>
  </si>
  <si>
    <t>S:\R&amp;D_Database\Masco Fabric Strength By RND\KNIT BOOKING\RND SHP-503 MLG Knit Booking.pdf</t>
  </si>
  <si>
    <t>FINISHING REPORT\RND SHP-503 MLG Finishing Report.pdf</t>
  </si>
  <si>
    <t>ALL COSTING\RND SHP-503 MLG Price.xls</t>
  </si>
  <si>
    <t>HIGH STRETCH, LOOP VISIBLE AT FACESIDE</t>
  </si>
  <si>
    <t>RND SHP-503 NAVY</t>
  </si>
  <si>
    <t>DV-1160</t>
  </si>
  <si>
    <t>S:\R&amp;D_Database\Masco Fabric Strength By RND\Picture Of Hanger\0. Picture of Hangers All in One\RND SHP-503 NAVY.jpg</t>
  </si>
  <si>
    <t>ANALYSING%20REPORT/RND%20SHP-503,%20SLB,%20MLG%20Analysis%20Report.pdf</t>
  </si>
  <si>
    <t>STICKERS\RND SHP-503 NAVY Sticker.docx</t>
  </si>
  <si>
    <t>BOOKING-DESIGN%20FILES/RND%20SHP-503,%20SLB,%20MLG%20Booking.doc</t>
  </si>
  <si>
    <t>ALL COSTING\RND SHP-503 NAVY Price.xls</t>
  </si>
  <si>
    <t>RND SHP-503 SLB</t>
  </si>
  <si>
    <t>DV-1165</t>
  </si>
  <si>
    <t>K210743</t>
  </si>
  <si>
    <t>30S/1 100% COTTON SLUB
24S/2-PLY TWISTED 100% COTTON
30D SPANDEX</t>
  </si>
  <si>
    <t>30S/1 100% COTTON SLUB 50%
24S/2-PLY TWISTED 100% COTTON 48%
30D SPANDEX 2%</t>
  </si>
  <si>
    <t>S:\R&amp;D_Database\Masco Fabric Strength By RND\Picture Of Hanger\0. Picture of Hangers All in One\RND SHP-503 SLB.jpg</t>
  </si>
  <si>
    <t>STICKERS\RND SHP-503 SLB Sticker.docx</t>
  </si>
  <si>
    <t>S:\R&amp;D_Database\Masco Fabric Strength By RND\KNIT BOOKING\RND SHP-503 SLB Knit Booking.pdf</t>
  </si>
  <si>
    <t>FINISHING REPORT\RND SHP-503 SLB Finishing Report.pdf</t>
  </si>
  <si>
    <t>ALL COSTING\RND SHP-503 SLB Price.xls</t>
  </si>
  <si>
    <t>HIGH STRETCH, TWISTED LOOPBACK, SLUB</t>
  </si>
  <si>
    <t>RND SHP-503 SLB VIOLET</t>
  </si>
  <si>
    <t>DV-1166</t>
  </si>
  <si>
    <t>S:\R&amp;D_Database\Masco Fabric Strength By RND\Picture Of Hanger\0. Picture of Hangers All in One\RND SHP-503 SLB VIOLET.jpg</t>
  </si>
  <si>
    <t>STICKERS\RND SHP-503 SLB VIOLET Sticker.docx</t>
  </si>
  <si>
    <t>ALL COSTING\RND SHP-503 SLB VIOLET Price.xls</t>
  </si>
  <si>
    <t>RND SEL-2472</t>
  </si>
  <si>
    <t>95% COTTON+ 95/5% COTTON VISCOSE MELANGE</t>
  </si>
  <si>
    <t>S:\R&amp;D_Database\Masco Fabric Strength By RND\Picture Of Hanger\0. Picture of Hangers All in One\RND SEL-2472.jpg</t>
  </si>
  <si>
    <t>RND-7359216</t>
  </si>
  <si>
    <t>FREANCH TERRY</t>
  </si>
  <si>
    <t>S:\R&amp;D_Database\Masco Fabric Strength By RND\Picture Of Hanger\0. Picture of Hangers All in One\RND-7359216.jpg</t>
  </si>
  <si>
    <t>STICKERS\RND-7359216.docx</t>
  </si>
  <si>
    <t>STRIPE REPEAT AND EFFECT</t>
  </si>
  <si>
    <t>31. 3 THREAD FLEECE</t>
  </si>
  <si>
    <t>RND AD-03</t>
  </si>
  <si>
    <t>3-THREAD TERRY FLEECE</t>
  </si>
  <si>
    <t>S:\R&amp;D_Database\Masco Fabric Strength By RND\Picture Of Hanger\0. Picture of Hangers All in One\RND AD-03.jpg</t>
  </si>
  <si>
    <t>ANALYSING REPORT\RND AD-03.pdf</t>
  </si>
  <si>
    <t>STICKERS\RND ADVANCE DEVELOPMENT-03.docx</t>
  </si>
  <si>
    <t>BOOKING-DESIGN FILES\Advance Development For Original Marine-3.doc</t>
  </si>
  <si>
    <t>S:\R&amp;D_Database\Masco Fabric Strength By RND\KNIT BOOKING\RND ADVANCE-03 KNIT BOOKING.pdf</t>
  </si>
  <si>
    <t>FINISHING REPORT\RND AD-03.pdf</t>
  </si>
  <si>
    <t xml:space="preserve">CLEAN SURFACE </t>
  </si>
  <si>
    <t>BACK LOOP STRUCTURE AND ITS UNIFORMITY</t>
  </si>
  <si>
    <t>RND HMB-23</t>
  </si>
  <si>
    <t>DERIVATIVES OF FLEECE</t>
  </si>
  <si>
    <t>3-THREAD DIAGONAL FLEECE</t>
  </si>
  <si>
    <t>S:\R&amp;D_Database\Masco Fabric Strength By RND\Picture Of Hanger\0. Picture of Hangers All in One\RND HMB-23.jpg</t>
  </si>
  <si>
    <t>STICKERS\RND HMB-23.docx</t>
  </si>
  <si>
    <t>FINISHING REPORT\RND HMB-23.pdf</t>
  </si>
  <si>
    <t xml:space="preserve">BACK LOOP’S DENSITY IS HIGH &amp; DIAGONAL </t>
  </si>
  <si>
    <t>VERY HARD TO AVOID POLYESTER BINDER ON FACE SIDE</t>
  </si>
  <si>
    <t>RND HMB-503</t>
  </si>
  <si>
    <t>BATCH NO-1305</t>
  </si>
  <si>
    <t>FLEECE WITH PEACH FINISH</t>
  </si>
  <si>
    <t>K-30S/1, 100% COTTON
B-30S/1, 100% COTTON
L-10S/1, 100% COTTON</t>
  </si>
  <si>
    <t>K-30S/1, 100% COTTON 40%
B-30S/1, 100% COTTON 30%
L-10S/1, 100% COTTON 30%</t>
  </si>
  <si>
    <t>S:\R&amp;D_Database\Masco Fabric Strength By RND\Picture Of Hanger\0. Picture of Hangers All in One\RND HMB-503.jpg</t>
  </si>
  <si>
    <t>STICKERS\RND HMB-503.docx</t>
  </si>
  <si>
    <t>FINISHING REPORT\RND HMB-503.pdf</t>
  </si>
  <si>
    <t>ALL COSTING\RND HMB-503 PRICE.xls</t>
  </si>
  <si>
    <t xml:space="preserve">PEACH FINISHED AND HAND FEEL </t>
  </si>
  <si>
    <t>FABRIC QUALITY AS PER STANDER AND PEACHING QUALITY IS MODERATE</t>
  </si>
  <si>
    <t>RND HMB-506</t>
  </si>
  <si>
    <t>LOOSE FLEECE FABRIC</t>
  </si>
  <si>
    <t>S:\R&amp;D_Database\Masco Fabric Strength By RND\Picture Of Hanger\0. Picture of Hangers All in One\RND HMB-506.jpg</t>
  </si>
  <si>
    <t>STICKERS\RND HMB-506.docx</t>
  </si>
  <si>
    <t>FINISHING REPORT\RND HMB-506.pdf</t>
  </si>
  <si>
    <t>FABRIC QUALITY AS PER REGULAR STANDARD AND LAB TEST REPORT ALSO OK</t>
  </si>
  <si>
    <t>RND HMB-512</t>
  </si>
  <si>
    <t>DIAGONAL FLEECE</t>
  </si>
  <si>
    <t>K-28S/1, 100% COTTON
B-28S/1, 100% COTTON
L-10S/1, 100% COTTON</t>
  </si>
  <si>
    <t>K-28S/1, 100% COTTON 27%
B-28S/1, 100% COTTON 20%
L-10S/1, 100% COTTON 53%</t>
  </si>
  <si>
    <t>S:\R&amp;D_Database\Masco Fabric Strength By RND\Picture Of Hanger\0. Picture of Hangers All in One\RND HMB-512.jpg</t>
  </si>
  <si>
    <t>STICKERS\RND HMB-512.docx</t>
  </si>
  <si>
    <t>FINISHING REPORT\RND HMB-512.pdf</t>
  </si>
  <si>
    <t>ALL COSTING\RND HMB-512  PRICE.xls</t>
  </si>
  <si>
    <t>UNEVEN LOOP MARKS. GSM</t>
  </si>
  <si>
    <t>RND INN-501</t>
  </si>
  <si>
    <t>BATCH-555</t>
  </si>
  <si>
    <t>3-THREAD DESIGN TERRY</t>
  </si>
  <si>
    <t>S:\R&amp;D_Database\Masco Fabric Strength By RND\Picture Of Hanger\0. Picture of Hangers All in One\RND INN-501.jpg</t>
  </si>
  <si>
    <t>STICKERS\RND INN-501.docx</t>
  </si>
  <si>
    <t>FINISHING REPORT\RND INN-501.pdf</t>
  </si>
  <si>
    <t>LOOP UNIFORMITY</t>
  </si>
  <si>
    <t>SOLID LOOK NOT POSSIBLE WITHOUT BOTH PART DYE</t>
  </si>
  <si>
    <t>RND INN-502</t>
  </si>
  <si>
    <t>LOT NO-556</t>
  </si>
  <si>
    <t>TWILL LOOPS DESIGN FLEECE</t>
  </si>
  <si>
    <t>57/43% COTTON/POLYESTER</t>
  </si>
  <si>
    <t>S:\R&amp;D_Database\Masco Fabric Strength By RND\Picture Of Hanger\0. Picture of Hangers All in One\RND INN-502.jpg</t>
  </si>
  <si>
    <t>ANALYSING REPORT\RND INN-502.jpg</t>
  </si>
  <si>
    <t>STICKERS\RND INN-502.docx</t>
  </si>
  <si>
    <t>FINISHING REPORT\RND INN-502.pdf</t>
  </si>
  <si>
    <t>ALL COSTING\RND INN-502 Price.xls</t>
  </si>
  <si>
    <t>RND MBT-501 WRG</t>
  </si>
  <si>
    <t>BIG LOOP FLEECE</t>
  </si>
  <si>
    <t>70.5"</t>
  </si>
  <si>
    <t>K-24S/1 COTTON(Y/D-BLACK)
B-75S/1 POLYESTER(FILAMENT)+ 20D ELASTANE
L-8S/1 COTTON(Y/D-WHITE), HIGH TPI</t>
  </si>
  <si>
    <t>24S/1 COTTON(Y/D-BLACK) 35%
75D POLYESTER(FILAMENT) 10%
20D ELASTAN 2%
8S/1 COTTON(Y/D-WHITE) 53%</t>
  </si>
  <si>
    <t>S:\R&amp;D_Database\Masco Fabric Strength By RND\Picture Of Hanger\0. Picture of Hangers All in One\RND MBT-501 WRG.jpg</t>
  </si>
  <si>
    <t>STICKERS\RND MBT-501 WRG.docx</t>
  </si>
  <si>
    <t>BOOKING-DESIGN FILES\RND MBT-501 Booking.doc</t>
  </si>
  <si>
    <t>BOOKING-DESIGN FILES\RND MBT-501 Design file-1.pdf</t>
  </si>
  <si>
    <t>HEAVY WIGHT AND STRETCHABILITY</t>
  </si>
  <si>
    <t xml:space="preserve">BACK LOOP YARN REQ. HIGHER TPI </t>
  </si>
  <si>
    <t>RND MBT-503</t>
  </si>
  <si>
    <t>GLOBAL-01</t>
  </si>
  <si>
    <t>K-{30S/1 POLYESTER(SPUN) &amp; 30S/1 COTTON(SLUB)} TWISTED
L-8S/1 COTTON</t>
  </si>
  <si>
    <t>30S/1 POLYESTER(SPUN) 22%
30S/1 COTTON(SLUB) 22%
8S/1 COTTON 56%</t>
  </si>
  <si>
    <t>S:\R&amp;D_Database\Masco Fabric Strength By RND\Picture Of Hanger\0. Picture of Hangers All in One\RND MBT-503.jpg</t>
  </si>
  <si>
    <t>STICKERS\RND MBT-503.docx</t>
  </si>
  <si>
    <t>BOOKING-DESIGN FILES\RND MBT-503 Booking.doc</t>
  </si>
  <si>
    <t>FINISHING REPORT\RND MBT-503.pdf</t>
  </si>
  <si>
    <t>ALL COSTING\RND MBT-503 PRICE.xls</t>
  </si>
  <si>
    <t>LESS PRODUCTIVITY &amp; INITIAL M/C SET UP IS VERY HARD. LITTLE BIT HIGHER SHRINKAGE TENDENCY</t>
  </si>
  <si>
    <t>RND MBT-505</t>
  </si>
  <si>
    <t>78.5"</t>
  </si>
  <si>
    <t>K-40S/1 60/40% COTTON/POLYESTER
B-40S/1 60/40% COTTON/POLYESTER
L-{20S/1 COTTON &amp; 16S/1 COTTON} TWISTED</t>
  </si>
  <si>
    <t>40S/1 60/40% COTTON/POLYESTER 69%
20S/1 COTTON &amp; 16S/1 COTTON TWISTED 31%</t>
  </si>
  <si>
    <t>S:\R&amp;D_Database\Masco Fabric Strength By RND\Picture Of Hanger\0. Picture of Hangers All in One\RND MBT-505.jpg</t>
  </si>
  <si>
    <t>ANALYSING REPORT\RND MBT-505.pdf</t>
  </si>
  <si>
    <t>STICKERS\RND MBT-505.docx</t>
  </si>
  <si>
    <t>BOOKING-DESIGN FILES\RND MBT-505 Booking.doc</t>
  </si>
  <si>
    <t>S:\R&amp;D_Database\Masco Fabric Strength By RND\KNIT BOOKING\RND MBT-505 KNIT BOOKING.pdf</t>
  </si>
  <si>
    <t>FINISHING REPORT\RND MBT-505.pdf</t>
  </si>
  <si>
    <t>ALL COSTING\RND MBT-505 Price.xls</t>
  </si>
  <si>
    <t>TWISTED YARN IN LOOP AND FANCY APPEARANCE</t>
  </si>
  <si>
    <t>HIGHER TIME REQUIRED FOR TWISTED YARN</t>
  </si>
  <si>
    <t>RND MBT-509 REV</t>
  </si>
  <si>
    <t>WELLENSTEYN</t>
  </si>
  <si>
    <t>DIAGONAL 3-TWISTED LOOP FLEECE</t>
  </si>
  <si>
    <t>K-28S/1 COTTON
B-28S/1 COTON
L-8S/2 COTTON</t>
  </si>
  <si>
    <t>28S/1 COTTON 36%
8S/2 COTTON 64%</t>
  </si>
  <si>
    <t>S:\R&amp;D_Database\Masco Fabric Strength By RND\Picture Of Hanger\0. Picture of Hangers All in One\RND MBT-509 REV.jpg</t>
  </si>
  <si>
    <t>STICKERS\RND MBT-509 rev.docx</t>
  </si>
  <si>
    <t>BOOKING-DESIGN FILES\RND MBT-509 Booking 1st Revise.doc</t>
  </si>
  <si>
    <t>ALL COSTING\RND MBT-509 REV Price.xls</t>
  </si>
  <si>
    <t>RND MBT-509</t>
  </si>
  <si>
    <t>28S/1 COTTON 37%
8S/2 COTTON 63%</t>
  </si>
  <si>
    <t>S:\R&amp;D_Database\Masco Fabric Strength By RND\Picture Of Hanger\0. Picture of Hangers All in One\RND MBT-509.jpg</t>
  </si>
  <si>
    <t>STICKERS\RND MBT-509.docx</t>
  </si>
  <si>
    <t>BOOKING-DESIGN FILES\RND MBT-509 Booking.doc</t>
  </si>
  <si>
    <t>S:\R&amp;D_Database\Masco Fabric Strength By RND\KNIT BOOKING\RND MBT-509 KNIT BOOKING.pdf</t>
  </si>
  <si>
    <t>RND MBT-509 B</t>
  </si>
  <si>
    <t>IND TR/B-4832/20747</t>
  </si>
  <si>
    <t>MESH DESIGN BRUSHED FLEECE</t>
  </si>
  <si>
    <t>72”</t>
  </si>
  <si>
    <t>S:\R&amp;D_Database\Masco Fabric Strength By RND\Picture Of Hanger\0. Picture of Hangers All in One\RND MBT-509 B.jpg</t>
  </si>
  <si>
    <t>ANALYSING REPORT\RND MBT-509 B Analysis Report.pdf</t>
  </si>
  <si>
    <t>STICKERS\RND MBT-509 B Sticker.docx</t>
  </si>
  <si>
    <t>BOOKING-DESIGN FILES\RND MBT-509 B Booking.doc</t>
  </si>
  <si>
    <t>S:\R&amp;D_Database\Masco Fabric Strength By RND\KNIT BOOKING\RND MBT-509 B Knit Booking.pdf</t>
  </si>
  <si>
    <t>FINISHING REPORT\RND MBT-509 B Finishing Report One Pager.xlsx</t>
  </si>
  <si>
    <t>ALL COSTING\RND MBT-509 B Price.xls</t>
  </si>
  <si>
    <t>MESH LOOK FACE, HAZZY BRUSHED, BULKY FEEL</t>
  </si>
  <si>
    <t>YARN TWISTING AND BRUSH QUALITY</t>
  </si>
  <si>
    <t>LESS PRODUCTIVITY AND HIGHER WASTAGE PERCENTAGE. SLIGHTLY HIGHER SHRINKAGE WIDTHWISE.</t>
  </si>
  <si>
    <t>RND MBT-509D REV</t>
  </si>
  <si>
    <t>IND TR/B-6104/24317</t>
  </si>
  <si>
    <t>LOOSE KNITTED DIAGONAL FLEECE</t>
  </si>
  <si>
    <t>83/17% COTTON/MODAL</t>
  </si>
  <si>
    <t>S:\R&amp;D_Database\Masco Fabric Strength By RND\Picture Of Hanger\0. Picture of Hangers All in One\RND MBT-509D REV.jpg</t>
  </si>
  <si>
    <t>"S:\R&amp;D_Database\Masco Fabric Strength By RND\STICKERS\RND MBT-509D REV Sticker.docx"</t>
  </si>
  <si>
    <t>"S:\R&amp;D_Database\Masco Fabric Strength By RND\BOOKING-DESIGN FILES\RND MBT-509D REV Booking.doc"</t>
  </si>
  <si>
    <t>S:\R&amp;D_Database\Masco Fabric Strength By RND\KNIT BOOKING\RND MBT-509D REV Knit Booking.pdf</t>
  </si>
  <si>
    <t>"S:\R&amp;D_Database\Masco Fabric Strength By RND\FINISHING REPORT\RND MBT-509D REV Finishing Report.pdf"</t>
  </si>
  <si>
    <t>"S:\R&amp;D_Database\Masco Fabric Strength By RND\ALL COSTING\RND MBT-509D REV Price.xls"</t>
  </si>
  <si>
    <t>VERY LOOSE BRUSHED FLEECE, DIAGONAL LOOK</t>
  </si>
  <si>
    <t>LOOSENESS V/S KNIT M/C CAPACITY</t>
  </si>
  <si>
    <t>LESS PRODUCTIVITY &amp; HIGHER WASTAGE PERCENTAGE. VERY HIGH SHRINKAGE TENDENCY FOR LOOSENESS.</t>
  </si>
  <si>
    <t>RND MBT-510</t>
  </si>
  <si>
    <t>HEAVY DIAGONAL LOOPBACK FLEECE</t>
  </si>
  <si>
    <t>S:\R&amp;D_Database\Masco Fabric Strength By RND\Picture Of Hanger\0. Picture of Hangers All in One\RND MBT-510.jpg</t>
  </si>
  <si>
    <t>ANALYSING REPORT\RND MBT-510.pdf</t>
  </si>
  <si>
    <t>STICKERS\RND MBT-510.docx</t>
  </si>
  <si>
    <t>BOOKING-DESIGN FILES\RND MBT-510 Booking.doc</t>
  </si>
  <si>
    <t>S:\R&amp;D_Database\Masco Fabric Strength By RND\KNIT BOOKING\RND MBT-510 KNIT BOOKING.pdf</t>
  </si>
  <si>
    <t>ALL COSTING\RND MBT-510 Price.xls</t>
  </si>
  <si>
    <t>RND MBT-510B REV</t>
  </si>
  <si>
    <t>IND TR/B-6802/26820</t>
  </si>
  <si>
    <t>TWISTED-LOOPBACK DIAGONAL FLEECE</t>
  </si>
  <si>
    <t>S:\R&amp;D_Database\Masco Fabric Strength By RND\Picture Of Hanger\0. Picture of Hangers All in One\RND MBT-510B REV.jpg</t>
  </si>
  <si>
    <t>"S:\R&amp;D_Database\Masco Fabric Strength By RND\STICKERS\RND MBT-510B REV Sticker.docx"</t>
  </si>
  <si>
    <t>"S:\R&amp;D_Database\Masco Fabric Strength By RND\BOOKING-DESIGN FILES\RND MBT-510B REV Booking.doc"</t>
  </si>
  <si>
    <t>S:\R&amp;D_Database\Masco Fabric Strength By RND\KNIT BOOKING\RND MBT-510B REV Knit Booking.pdf</t>
  </si>
  <si>
    <t>"S:\R&amp;D_Database\Masco Fabric Strength By RND\FINISHING REPORT\RND MBT-510B REV Finishing Report.pdf"</t>
  </si>
  <si>
    <t>"S:\R&amp;D_Database\Masco Fabric Strength By RND\ALL COSTING\RND MBT-510B REV Price.xls"</t>
  </si>
  <si>
    <t>TWISTED LOOK AT BACK, STRETCHABILITY</t>
  </si>
  <si>
    <t>TWISTED YARN LEADTIME IS HIGHER</t>
  </si>
  <si>
    <t>RND MBT-513 RED</t>
  </si>
  <si>
    <t>20S/1 100% COTTON+ 32S/1 100% COTTON+ 8S/1 100% COTTON</t>
  </si>
  <si>
    <t>20S/1 100% COTTON 39%
 32S/1 100% COTTON 20%
 8S/1 100% COTTON 41%</t>
  </si>
  <si>
    <t>S:\R&amp;D_Database\Masco Fabric Strength By RND\Picture Of Hanger\0. Picture of Hangers All in One\RND MBT-513 RED.jpg</t>
  </si>
  <si>
    <t>BOOKING-DESIGN FILES\RND MBT-513 Booking.doc</t>
  </si>
  <si>
    <t>STICKERS\RND MBT-513 RED STICKER.docx</t>
  </si>
  <si>
    <t>S:\R&amp;D_Database\Masco Fabric Strength By RND\KNIT BOOKING\RND MBT-513 KNIT BOOKING.pdf</t>
  </si>
  <si>
    <t>FINISHING REPORT\RND MBT-513 RED FINISHING REPORT.pdf</t>
  </si>
  <si>
    <t>ALL COSTING\RND MBT-513 WHITE, RED Price.xls</t>
  </si>
  <si>
    <t>HEAVYWEIGHT, DIAGONAL LOOP EFFECT</t>
  </si>
  <si>
    <t>UNIT WEIGHT VS MACHINE PROFILE</t>
  </si>
  <si>
    <t>RND MBT-513 WHITE</t>
  </si>
  <si>
    <t>S:\R&amp;D_Database\Masco Fabric Strength By RND\Picture Of Hanger\0. Picture of Hangers All in One\RND MBT-513 WHITE.jpg</t>
  </si>
  <si>
    <t>STICKERS\RND MBT-513 WHITE STICKER.docx</t>
  </si>
  <si>
    <t>FINISHING REPORT\RND MBT-513 WHITE FINISHING REPORT.pdf</t>
  </si>
  <si>
    <t>RND MBT-515</t>
  </si>
  <si>
    <t>IND TR/B-6677/26328</t>
  </si>
  <si>
    <t>POLY-FACE DIAGONAL FLEECE</t>
  </si>
  <si>
    <t>62/38% POLYESTER/COTTON</t>
  </si>
  <si>
    <t>S:\R&amp;D_Database\Masco Fabric Strength By RND\Picture Of Hanger\0. Picture of Hangers All in One\RND MBT-515.jpg</t>
  </si>
  <si>
    <t>"S:\R&amp;D_Database\Masco Fabric Strength By RND\ANALYSING REPORT\RND MBT-515 Analysis Report.pdf"</t>
  </si>
  <si>
    <t>"S:\R&amp;D_Database\Masco Fabric Strength By RND\STICKERS\RND MBT-515 Sticker.docx"</t>
  </si>
  <si>
    <t>"S:\R&amp;D_Database\Masco Fabric Strength By RND\BOOKING-DESIGN FILES\RND MBT-515 Booking.doc"</t>
  </si>
  <si>
    <t>S:\R&amp;D_Database\Masco Fabric Strength By RND\KNIT BOOKING\RND MBT-515 Knit Booking.pdf</t>
  </si>
  <si>
    <t>"S:\R&amp;D_Database\Masco Fabric Strength By RND\FINISHING REPORT\RND MBT-515 Finishing Report.pdf"</t>
  </si>
  <si>
    <t>"S:\R&amp;D_Database\Masco Fabric Strength By RND\ALL COSTING\RND MBT-515 Price.xls"</t>
  </si>
  <si>
    <t xml:space="preserve">SHINY FACE SIDE, HANDFEEL &amp; DRAPABLE </t>
  </si>
  <si>
    <t>CROSS DYEING, SUBMILATION NEED PERFECTION</t>
  </si>
  <si>
    <t>RND MCB-11</t>
  </si>
  <si>
    <t>K-30S/1 COTTON(Y/D-WHITE
B-30S/1 COTTON(Y/D-BLUE)
L-16S/1 COTTON</t>
  </si>
  <si>
    <t>30S/1 COTTON 74%
16S/1 COTTON 26%</t>
  </si>
  <si>
    <t>S:\R&amp;D_Database\Masco Fabric Strength By RND\Picture Of Hanger\0. Picture of Hangers All in One\RND MCB-11.jpg</t>
  </si>
  <si>
    <t>ANALYSING REPORT\RND MCB-11.pdf</t>
  </si>
  <si>
    <t>STICKERS\RND MCB-11.docx</t>
  </si>
  <si>
    <t>FANCY WHITE EFFECT ON FACE SIDE</t>
  </si>
  <si>
    <t>SOLID LOOK IN YARN DYED FABRIC IS VERY HARD TO CONTROL</t>
  </si>
  <si>
    <t>RND MCB-23 A</t>
  </si>
  <si>
    <t>LOT NO-459</t>
  </si>
  <si>
    <t>SLUB TERRY FLEECE</t>
  </si>
  <si>
    <t>S:\R&amp;D_Database\Masco Fabric Strength By RND\Picture Of Hanger\0. Picture of Hangers All in One\RND MCB-23 A.jpg</t>
  </si>
  <si>
    <t>STICKERS\RND MCB-23 A.docx</t>
  </si>
  <si>
    <t>BINDER CONTRAST SLUB MELANGE EFFECT</t>
  </si>
  <si>
    <t xml:space="preserve">SLUB SIZE, FACE &amp; BINDER KNITTING POSITION </t>
  </si>
  <si>
    <t>RND MCB-23 SB127214066</t>
  </si>
  <si>
    <t>S:\R&amp;D_Database\Masco Fabric Strength By RND\Picture Of Hanger\0. Picture of Hangers All in One\RND MCB-23 SB127214066.jpg</t>
  </si>
  <si>
    <t>STICKERS\RND MCB-23 SB127214066.docx</t>
  </si>
  <si>
    <t>ALL COSTING\RND MCB-23 SB127214066 Price.xls</t>
  </si>
  <si>
    <t>RND MCB-23</t>
  </si>
  <si>
    <t>K-34S/1 COTTON(SLUB) (Y/D-WHITE)
B-34S/1 COTTON(Y/D-PINK)
L-10S/1 COTTON</t>
  </si>
  <si>
    <t>34S/1 COTTON 58%
10S/1 COTTON 42%</t>
  </si>
  <si>
    <t>S:\R&amp;D_Database\Masco Fabric Strength By RND\Picture Of Hanger\0. Picture of Hangers All in One\RND MCB-23.jpg</t>
  </si>
  <si>
    <t>ANALYSING REPORT\RND MCB-23.jpg</t>
  </si>
  <si>
    <t>STICKERS\RND MCB-23.docx</t>
  </si>
  <si>
    <t>FINISHING REPORT\RND MCB-23.pdf</t>
  </si>
  <si>
    <t xml:space="preserve">SOLID LOOK IN YARD DYED FABRICS IS VERY HARD TO MAINTAIN </t>
  </si>
  <si>
    <t>RND MCB-505</t>
  </si>
  <si>
    <t>66/34% COTTON/POLYESTER</t>
  </si>
  <si>
    <t>K-28S/1 COTTON(SLUB) (SLUB L-2", GAP-12")
B-150D POLYESTER(FILAMENT)
L-28S/1 COTTON</t>
  </si>
  <si>
    <t>28S/1 COTTON 70%
150D POLYESTER 30%</t>
  </si>
  <si>
    <t>S:\R&amp;D_Database\Masco Fabric Strength By RND\Picture Of Hanger\0. Picture of Hangers All in One\RND MCB-505.jpg</t>
  </si>
  <si>
    <t>ANALYSING REPORT\RND MCB-505.pdf</t>
  </si>
  <si>
    <t>STICKERS\RND MCB-505.docx</t>
  </si>
  <si>
    <t>BOOKING-DESIGN FILES\RND MCB-505 Booking.doc</t>
  </si>
  <si>
    <t>S:\R&amp;D_Database\Masco Fabric Strength By RND\KNIT BOOKING\RND MCB-505 KNIT BOOKING.pdf</t>
  </si>
  <si>
    <t>ALL COSTING\RND MCB-505 Price.xls</t>
  </si>
  <si>
    <t>ALL-OVER INJECTED EFFECT WITH SLUB</t>
  </si>
  <si>
    <t>BACK SIDE BRUSH EFFECT</t>
  </si>
  <si>
    <t>DIFFICULT TO DO HEAVY BRUSH ON FACE SIDE</t>
  </si>
  <si>
    <t>RND MCB-508</t>
  </si>
  <si>
    <t>POLY BINDER TERRY FLEECE</t>
  </si>
  <si>
    <t>K-34S/1 COTTON(SLUB) (Y/D-WHITE)
B-75D POLYESTER(FILAMENT) (Y/D-BLACK)
L-20S/1 50/50% COTTON/POLYESTER(Y/D-WHITE)</t>
  </si>
  <si>
    <t>34S/1 COTTON(SLUB) 51%
75D POLYESTER 17%
20S/1 50/50% COTTON/POLYESTER 32%</t>
  </si>
  <si>
    <t>S:\R&amp;D_Database\Masco Fabric Strength By RND\Picture Of Hanger\0. Picture of Hangers All in One\RND MCB-508.jpg</t>
  </si>
  <si>
    <t>ANALYSING REPORT\RND MCB-508.pdf</t>
  </si>
  <si>
    <t>STICKERS\RND MCB-508.docx</t>
  </si>
  <si>
    <t>BOOKING-DESIGN FILES\RND MCB-508 Booking.doc</t>
  </si>
  <si>
    <t>FINISHING REPORT\RND MCB-508.pdf</t>
  </si>
  <si>
    <t>BLACK POLY BINDER, SPECIAL FOR PLACEMENT BURN WASH.</t>
  </si>
  <si>
    <t>LESS PRODUCTIVITY AND REGULAR QUALITY STANDERD HAS TO BE MAINTAINED</t>
  </si>
  <si>
    <t>RND MFB-501</t>
  </si>
  <si>
    <t>WOW</t>
  </si>
  <si>
    <t>K-40S/1 60/40% COTTON/POLYESTER
B-40S/1 60/40% COTTON/POLYESTER
L-16S/1 60/40% COTTON/POLYESTER</t>
  </si>
  <si>
    <t>40S/1 60/40% COTTON/POLYESTER 68%
16S/1 60/40% COTTON/POLYESTER 32%</t>
  </si>
  <si>
    <t>S:\R&amp;D_Database\Masco Fabric Strength By RND\Picture Of Hanger\0. Picture of Hangers All in One\RND MFB-501.jpg</t>
  </si>
  <si>
    <t>ANALYSING REPORT\RND MFB-501.jpg</t>
  </si>
  <si>
    <t>STICKERS\RND MFB-501.docx</t>
  </si>
  <si>
    <t>BOOKING-DESIGN FILES\RND MFB-501 Rev Booking.doc</t>
  </si>
  <si>
    <t>FINISHING REPORT\RND MFB-501.pdf</t>
  </si>
  <si>
    <t>ALL COSTING\RND MFB-501 Price.xls</t>
  </si>
  <si>
    <t>HEAVY BRUSH IS NOT POSSIBLE</t>
  </si>
  <si>
    <t>RND MFB-503</t>
  </si>
  <si>
    <t>BACK BRUSH FLEECE</t>
  </si>
  <si>
    <t>K-30S/1 COTTON
B-30S/1 50/50% COTTON/POLYESTER SIRO
L-16S/1 COTTON</t>
  </si>
  <si>
    <t>30S/1 COTTON 41%
30S/1 50/50% COTTON/POLYESTER SIRO 33%
16S/1 COTTON 26%</t>
  </si>
  <si>
    <t>S:\R&amp;D_Database\Masco Fabric Strength By RND\Picture Of Hanger\0. Picture of Hangers All in One\RND MFB-503.jpg</t>
  </si>
  <si>
    <t>ANALYSING REPORT\RND MFB-503.pdf</t>
  </si>
  <si>
    <t>STICKERS\RND MFB-503.docx</t>
  </si>
  <si>
    <t>BOOKING-DESIGN FILES\RND MFB-503 Booking.doc</t>
  </si>
  <si>
    <t>S:\R&amp;D_Database\Masco Fabric Strength By RND\KNIT BOOKING\RND MFB-503 KNIT BOOKING.pdf</t>
  </si>
  <si>
    <t>BOOKING-DESIGN FILES\RND MFB-503 Design.xls</t>
  </si>
  <si>
    <t>FINISHING REPORT\RND MFB-503.pdf</t>
  </si>
  <si>
    <t>ALL COSTING\RND MFB-503 Price.xls</t>
  </si>
  <si>
    <t>CONTRAST MELANGE LOOK</t>
  </si>
  <si>
    <t xml:space="preserve">NON-CONTROL OVER MELANGE EFFECT </t>
  </si>
  <si>
    <t>REGULAR FLEECE FABRICS PROPERTIES NEED TO BE ACHIEVED</t>
  </si>
  <si>
    <t>RND MSB-505 B1</t>
  </si>
  <si>
    <t>DV-966</t>
  </si>
  <si>
    <t>3-THREAD BACK BRUSH FLEECE</t>
  </si>
  <si>
    <t>K-36S/1 100% COTTON(COMB)
B-36S/1 100% COTT0N(COMB)
L-16S/1 100% COTTON(COMB)</t>
  </si>
  <si>
    <t>36S/1 100% COTTON(COMB) 69%
16S/1 100% COTTON(COMB) 31%</t>
  </si>
  <si>
    <t>S:\R&amp;D_Database\Masco Fabric Strength By RND\Picture Of Hanger\0. Picture of Hangers All in One\RND MSB-505 B1.jpg</t>
  </si>
  <si>
    <t>ANALYSING REPORT\RND MSB-505 B1 ANALYSING REPORT.pdf</t>
  </si>
  <si>
    <t>STICKERS\RND MSB-505 B1 STICKER.docx</t>
  </si>
  <si>
    <t>BOOKING-DESIGN FILES\RND MSB-505 B1, B2, B3 Booking.doc</t>
  </si>
  <si>
    <t>S:\R&amp;D_Database\Masco Fabric Strength By RND\KNIT BOOKING\RND MSB-505 B1 KNIT BOOKING.pdf</t>
  </si>
  <si>
    <t>ALL COSTING\RND MSB-505 B1 Price.xls</t>
  </si>
  <si>
    <t>BACK SIDE BRUSHED FLEECE, WARM HANDFEEL</t>
  </si>
  <si>
    <t xml:space="preserve">SPECIAL BRUSHING PROFILE IS NECESSARY </t>
  </si>
  <si>
    <t>HARD TO MAINTAIN THE REGULAR PROPERTIES. MODERATELY HIGHER SHRINKAGE TENDENCY</t>
  </si>
  <si>
    <t>RND MSB-505 B2</t>
  </si>
  <si>
    <t>DV-953</t>
  </si>
  <si>
    <t>K-32S/1 100% COTTON(COMB)
B-32S/1 100% COTT0N(COMB)
L-16S/1 100% COTTON(COMB)</t>
  </si>
  <si>
    <t>32S/1 100% COTTON(COMB) 72%
16S/1 100% COTTON(COMB) 28%</t>
  </si>
  <si>
    <t>S:\R&amp;D_Database\Masco Fabric Strength By RND\Picture Of Hanger\0. Picture of Hangers All in One\RND MSB-505 B2.jpg</t>
  </si>
  <si>
    <t>ANALYSING REPORT\RND MSB-505 B2 ANALYSING REPORT.pdf</t>
  </si>
  <si>
    <t>STICKERS\RND MSB-505 B2 STICKER.docx</t>
  </si>
  <si>
    <t>S:\R&amp;D_Database\Masco Fabric Strength By RND\KNIT BOOKING\RND MSB-505 B2, B3 KNIT BOOKING.pdf</t>
  </si>
  <si>
    <t>FINISHING REPORT\RND MSB-505 B2 FINISHING REPORT.pdf</t>
  </si>
  <si>
    <t>ALL COSTING\RND MSB-505 B2 Price.xls</t>
  </si>
  <si>
    <t>RND MSB-505 B2 REV</t>
  </si>
  <si>
    <t>DV-974</t>
  </si>
  <si>
    <t>S:\R&amp;D_Database\Masco Fabric Strength By RND\Picture Of Hanger\0. Picture of Hangers All in One\RND MSB-505 B2 REV.jpg</t>
  </si>
  <si>
    <t>STICKERS\RND MSB-505 B2 REV STICKER.docx</t>
  </si>
  <si>
    <t>BOOKING-DESIGN FILES\RND MSB-505 B2, B3 REV Booking.doc</t>
  </si>
  <si>
    <t>FINISHING REPORT\RND MSB-505 B2 REV Finishing Report.pdf</t>
  </si>
  <si>
    <t>ALL COSTING\RND MSB-505 B2 REV Price.xls</t>
  </si>
  <si>
    <t>HAVE TO MAINTAIN THE REGULAR PROPERTIES</t>
  </si>
  <si>
    <t>RND MSB-505 B3</t>
  </si>
  <si>
    <t>DV-954</t>
  </si>
  <si>
    <t>K-30S/1 100% COTTON(COMB)
B-30S/1 100% COTT0N(COMB)
L-16S/1 100% COTTON(COMB)</t>
  </si>
  <si>
    <t>30S/1 100% COTTON(COMB) 73%
16S/1 100% COTTON(COMB) 27%</t>
  </si>
  <si>
    <t>S:\R&amp;D_Database\Masco Fabric Strength By RND\Picture Of Hanger\0. Picture of Hangers All in One\RND MSB-505 B3.jpg</t>
  </si>
  <si>
    <t>ANALYSING REPORT\RND MSB-505 B3 ANALYSIING REPORT.pdf</t>
  </si>
  <si>
    <t>STICKERS\RND MSB-505 B3 STICKER.docx</t>
  </si>
  <si>
    <t>FINISHING REPORT\RND MSB-505 B3 FINISHING REPORT.pdf</t>
  </si>
  <si>
    <t>ALL COSTING\RND MSB-505 B3 Price.xls</t>
  </si>
  <si>
    <t>RND MSB-505 B3 REV</t>
  </si>
  <si>
    <t>DV-975</t>
  </si>
  <si>
    <t>S:\R&amp;D_Database\Masco Fabric Strength By RND\Picture Of Hanger\0. Picture of Hangers All in One\RND MSB-505 B3 REV.jpg</t>
  </si>
  <si>
    <t>STICKERS\RND MSB-505 B3 REV STICKER.docx</t>
  </si>
  <si>
    <t>FINISHING REPORT\RND MSB-505 B3 REV Finishing Report.pdf</t>
  </si>
  <si>
    <t>ALL COSTING\RND MSB-505 B3 REV Price.xls</t>
  </si>
  <si>
    <t>RND MSB-505 B1 REV-02</t>
  </si>
  <si>
    <t>DV-1000</t>
  </si>
  <si>
    <t>36S/1 100% COTTON(COMB) 38%
36S/1 100% COTT0N(COMB) 32%
16S/1 100% COTTON(COMB) 30%</t>
  </si>
  <si>
    <t>S:\R&amp;D_Database\Masco Fabric Strength By RND\Picture Of Hanger\0. Picture of Hangers All in One\RND MSB-505 B1 REV-02.jpg</t>
  </si>
  <si>
    <t>STICKERS\RND MSB-505 B1 REV-02 STICKER.docx</t>
  </si>
  <si>
    <t>BOOKING-DESIGN FILES\RND MSB-505 B1 REV-02, B2 REV-02, B3 REV-02 Booking.doc</t>
  </si>
  <si>
    <t>S:\R&amp;D_Database\Masco Fabric Strength By RND\KNIT BOOKING\RND MSB-505 B1 REV-02 KNIT BOOKING.pdf</t>
  </si>
  <si>
    <t>FINISHING REPORT\RND MSB-505 B1 REV-02 Finishing Report.pdf</t>
  </si>
  <si>
    <t>ALL COSTING\RND MSB-505 B1 REV-02 Price.xls</t>
  </si>
  <si>
    <t xml:space="preserve">HARD TO MAINTAIN THE REGULAR PROPERTIES. </t>
  </si>
  <si>
    <t>RND MSB-505 B2 REV-02</t>
  </si>
  <si>
    <t>DV-994</t>
  </si>
  <si>
    <t>36S/1 100% COTTON(COMB) 40%
36S/1 100% COTT0N(COMB) 30%
16S/1 100% COTTON(COMB) 30%</t>
  </si>
  <si>
    <t>S:\R&amp;D_Database\Masco Fabric Strength By RND\Picture Of Hanger\0. Picture of Hangers All in One\RND MSB-505 B2 REV-02.jpg</t>
  </si>
  <si>
    <t>STICKERS\RND MSB-505 B2 REV-02 STICKER.docx</t>
  </si>
  <si>
    <t>S:\R&amp;D_Database\Masco Fabric Strength By RND\KNIT BOOKING\RND MSB-505 B2 REV-02, B3 REV-02 KNIT BOOKING.pdf</t>
  </si>
  <si>
    <t>FINISHING REPORT\RND MSB-505 B2 REV-02 Finishing Report.pdf</t>
  </si>
  <si>
    <t>ALL COSTING\RND MSB-505 B2 REV-02 Price.xls</t>
  </si>
  <si>
    <t>RND MSB-505 B3 REV-02</t>
  </si>
  <si>
    <t>DV-995</t>
  </si>
  <si>
    <t>30S/1 100% COTTON(COMB) 38%
30S/1 100% COTT0N(COMB) 32%
16S/1 100% COTTON(COMB) 30%</t>
  </si>
  <si>
    <t>S:\R&amp;D_Database\Masco Fabric Strength By RND\Picture Of Hanger\0. Picture of Hangers All in One\RND MSB-505 B3 REV-02.jpg</t>
  </si>
  <si>
    <t>STICKERS\RND MSB-505 B3 REV-02 STICKER.docx</t>
  </si>
  <si>
    <t>FINISHING REPORT\RND MSB-505 B3 REV-02 Finishing Report.pdf</t>
  </si>
  <si>
    <t>ALL COSTING\RND MSB-505 B3 REV-02 Price.xls</t>
  </si>
  <si>
    <t>HARD TO MAINTAIN THE REGULAR PROPERTIES. VERY HIGH SHRINKAGE TENDENCY.</t>
  </si>
  <si>
    <t>RND MSB-505 F</t>
  </si>
  <si>
    <t>DV-1274</t>
  </si>
  <si>
    <t>Cubus</t>
  </si>
  <si>
    <t>95/5% COTTON/VISCOSE (MELANGE)</t>
  </si>
  <si>
    <t>67.5”</t>
  </si>
  <si>
    <t>S:\R&amp;D_Database\Masco Fabric Strength By RND\Picture Of Hanger\0. Picture of Hangers All in One\RND MSB-505 F.jpg</t>
  </si>
  <si>
    <t>ANALYSING REPORT\RND MSB-505 F Analysis Report.pdf</t>
  </si>
  <si>
    <t>STICKERS\RND MSB-505 F Sticker.docx</t>
  </si>
  <si>
    <t>BOOKING-DESIGN FILES\RND MSB-505 F Booking.doc</t>
  </si>
  <si>
    <t>S:\R&amp;D_Database\Masco Fabric Strength By RND\KNIT BOOKING\RND MSB-505F Knit Booking.pdf</t>
  </si>
  <si>
    <t>FINISHING REPORT\RND MSB-505 F Finishing Report.pdf</t>
  </si>
  <si>
    <t>ALL COSTING\RND MSB-505 F Price.xls</t>
  </si>
  <si>
    <t>BRUSHED &amp; SHEARED BACK, WARM-FEEL</t>
  </si>
  <si>
    <t>RND SHP-500</t>
  </si>
  <si>
    <t>DV-1024</t>
  </si>
  <si>
    <t>3T NORMAL LOOPBACK FLEECE</t>
  </si>
  <si>
    <t>30 S/1, 100% COTTON
10 S/1, 100% COTTON</t>
  </si>
  <si>
    <t>30 S/1, 100% COTTON 64%
10 S/1, 100% COTTON 36%</t>
  </si>
  <si>
    <t>S:\R&amp;D_Database\Masco Fabric Strength By RND\Picture Of Hanger\0. Picture of Hangers All in One\RND SHP-500.jpg</t>
  </si>
  <si>
    <t>STICKERS\RND SHP-500 STICKER.docx</t>
  </si>
  <si>
    <t>BOOKING-DESIGN FILES\RND SHP-500 Booking.doc</t>
  </si>
  <si>
    <t>FINISHING REPORT\RND SHP-500 Finishing Report.pdf</t>
  </si>
  <si>
    <t>ALL COSTING\RND SHP-500 Price.xls</t>
  </si>
  <si>
    <t>LOOPBACK FLEECE, BULKINESS</t>
  </si>
  <si>
    <t>32. FANCY SPINNNG FLEECE</t>
  </si>
  <si>
    <t>RND KNT KOC8635(4)R(5)</t>
  </si>
  <si>
    <t>INJECTED LOOPBACK FLEECE</t>
  </si>
  <si>
    <t>75/25% COTTON/POLYESTER (5% W.POLY INJECT)</t>
  </si>
  <si>
    <t>30S/1 95/5% COTTON/WHITE POLYESTER INJECT
75D/36F 100% POLYESTER FILAMENT NIM (BLACK)
20S/1 80/20% COTTON/POLYESTER</t>
  </si>
  <si>
    <t>30S/1 95/5% COTTON/WHITE POLYESTER INJECT 55%
75D/36F 100% POLYESTER FILAMENT NIM (BLACK) 16%
20S/1 80/20% COTTON/POLYESTER 29%</t>
  </si>
  <si>
    <t>S:\R&amp;D_Database\Masco Fabric Strength By RND\Picture Of Hanger\0. Picture of Hangers All in One\RND KNT KOC8635(4)R(5).jpg</t>
  </si>
  <si>
    <t>STICKERS\RND KNT KOC8635(4)R(5) Sticker.docx</t>
  </si>
  <si>
    <t>S:\R&amp;D_Database\Masco Fabric Strength By RND\KNIT BOOKING\RND KNT KOC8635(4)R(5) Knit Booking.pdf</t>
  </si>
  <si>
    <t>FINISHING REPORT\RND KNT KOC8635(4)R(5) Submission Form.pdf</t>
  </si>
  <si>
    <t>ALL COSTING\RND KNT KOC8635(4)R(5) Price.xls</t>
  </si>
  <si>
    <t>INJECT YARN FANCY FLEECE, STRETCH-RECOVERY</t>
  </si>
  <si>
    <t>RND MSB INJECTED BRUSH FLEECE</t>
  </si>
  <si>
    <t>3-THREAD INJECT BRUSH FLEECE</t>
  </si>
  <si>
    <t>98/2% COTTON/POLYESTER(INJECTED)</t>
  </si>
  <si>
    <t>S:\R&amp;D_Database\Masco Fabric Strength By RND\Picture Of Hanger\0. Picture of Hangers All in One\RND MSB INJECTED BRUSH FLEECE.jpg</t>
  </si>
  <si>
    <t>STICKERS\RND MSB INJECTED BRUSH FLEECE.docx</t>
  </si>
  <si>
    <t xml:space="preserve">INJECT EFFECT, FINE BRUSH </t>
  </si>
  <si>
    <t>BETTER YARN AND BETTER BRUSH CAPACITY IS REQ</t>
  </si>
  <si>
    <t>REGULAR STANDARED OF FABRIC PROPERTIES HAS TO BE MAINTAINED</t>
  </si>
  <si>
    <t>RND MCB-09 SB-1256-13944</t>
  </si>
  <si>
    <t>SLUB LOOP BACK FLEECE</t>
  </si>
  <si>
    <t>S:\R&amp;D_Database\Masco Fabric Strength By RND\Picture Of Hanger\0. Picture of Hangers All in One\RND MCB-09-SB-1256-13944.jpg</t>
  </si>
  <si>
    <t>ANALYSING REPORT\RND MCB-09.pdf</t>
  </si>
  <si>
    <t>STICKERS\RND MCB-09-SB-1256-13944.docx</t>
  </si>
  <si>
    <t>FINISHING REPORT\RND MCB-09.pdf</t>
  </si>
  <si>
    <t xml:space="preserve">BINDER CONTRAST EFFECT WITH SLUB </t>
  </si>
  <si>
    <t>IRREGULARITY IN EFFECT VISIBILITY</t>
  </si>
  <si>
    <t>RND HMB TWISTED TERRY</t>
  </si>
  <si>
    <t>3 THREAD TERRY FLEECE</t>
  </si>
  <si>
    <t>TWISTED SIRO TERRY</t>
  </si>
  <si>
    <t>S:\R&amp;D_Database\Masco Fabric Strength By RND\Picture Of Hanger\0. Picture of Hangers All in One\RND HMB TWISTED TERRY.jpg</t>
  </si>
  <si>
    <t>STICKERS\RND HMB-TWISTED TERRY.docx</t>
  </si>
  <si>
    <t>SIRO LOOK, HEAVY FLEECE</t>
  </si>
  <si>
    <t>TWISTING YARN IS REQUIRED AFTER YARN DYEING</t>
  </si>
  <si>
    <t>HIGHER WASTAGE PERCENTAGE IN FABRICATION FOR MORE PROCESSES</t>
  </si>
  <si>
    <t>RND MSB-503</t>
  </si>
  <si>
    <t>STRIPE DIAGONAL FLEECE</t>
  </si>
  <si>
    <t>K- (1F)-40S/1 COTTON(Y/D-NAVY BLUE)
(2F)-40S/1 DARK GREY MELNGE
B-40S/1 POLYESTER(SPUN
L-10S/1 COTTON</t>
  </si>
  <si>
    <t>40S/1 COTTON(Y/D-NAVY BLUE 10%
40S/1 DARK GREY MELANGE 18%
40S/1 POLYESTER(SPUN) 25%
10S/1 COTTON 47%</t>
  </si>
  <si>
    <t>S:\R&amp;D_Database\Masco Fabric Strength By RND\Picture Of Hanger\0. Picture of Hangers All in One\RND MSB-503.jpg</t>
  </si>
  <si>
    <t>ANALYSING REPORT\RND MSB-503.pdf</t>
  </si>
  <si>
    <t>STICKERS\RND MSB-503.docx</t>
  </si>
  <si>
    <t>BOOKING-DESIGN FILES\RND MSB-503 Booking.doc</t>
  </si>
  <si>
    <t>STRIPE AND DIAGONAL EFFECT</t>
  </si>
  <si>
    <t>STRIPE NEED TO BE ADJUSTED WITH M/C PROFILE</t>
  </si>
  <si>
    <t>FABRIC QUALITY AS PER REGULAR</t>
  </si>
  <si>
    <t>RND HMB-S6-MSM-12</t>
  </si>
  <si>
    <t>SLUB LOOP TERRY FLEECE</t>
  </si>
  <si>
    <t>S:\R&amp;D_Database\Masco Fabric Strength By RND\Picture Of Hanger\0. Picture of Hangers All in One\RND HMB-S6-MSM-12.jpg</t>
  </si>
  <si>
    <t>STICKERS\RND HMB-S6-MSM-12.docx</t>
  </si>
  <si>
    <t xml:space="preserve">CONTINUATION IS IRREGULAR IN FACE SIDE  </t>
  </si>
  <si>
    <t>PRODUCTIVITY IS LESS AND HIGHER WASTAGE PERCENTAGE COMPARE TO REGULAR FLEECE</t>
  </si>
  <si>
    <t>RND HMB-20</t>
  </si>
  <si>
    <t>K-34S/1, 100% POLYESTER (SPUN)
L-10S/1, 100% COTTON</t>
  </si>
  <si>
    <t>K-34S/1, 100% POLYESTER (SPUN) 55%
L-10S/1, 100% COTTON 45%</t>
  </si>
  <si>
    <t>S:\R&amp;D_Database\Masco Fabric Strength By RND\Picture Of Hanger\0. Picture of Hangers All in One\RND HMB-20.jpg</t>
  </si>
  <si>
    <t>STICKERS\RND HMB-20.docx</t>
  </si>
  <si>
    <t>ALL COSTING\RND HMB-20 Price.xls</t>
  </si>
  <si>
    <t>BACK SIDE PLACEMENT BURN OUT</t>
  </si>
  <si>
    <t>PLACEMENT BURNOUT IS IRREGULAR &amp; NEW TECH</t>
  </si>
  <si>
    <t>LESS PRODUCTIVITY IN PRINT DUE TO BURN OUT WASH &amp; HIGHER WASTAGE PERCENTAGE</t>
  </si>
  <si>
    <t>RND MCB-504</t>
  </si>
  <si>
    <t>K-34S/1 COTTON(SLUB) (SLUB L-2", GAP-12")
B-34S/1 POLYESTER(SPUN)
L-20S/1 COTTON</t>
  </si>
  <si>
    <t>34S/1 COTTON(SLU 43%
34S/1 POLYESTER(SPUN) 35%
20S/1 COTTON 22%</t>
  </si>
  <si>
    <t>S:\R&amp;D_Database\Masco Fabric Strength By RND\Picture Of Hanger\0. Picture of Hangers All in One\RND MCB-504.jpg</t>
  </si>
  <si>
    <t>ANALYSING REPORT\RND MCB-504.pdf</t>
  </si>
  <si>
    <t>STICKERS\RND MCB-504.docx</t>
  </si>
  <si>
    <t>BOOKING-DESIGN FILES\RND MCB-504 Booking.doc</t>
  </si>
  <si>
    <t>S:\R&amp;D_Database\Masco Fabric Strength By RND\KNIT BOOKING\RND MCB-504 KNIT BOOKING.pdf</t>
  </si>
  <si>
    <t>ALL COSTING\RND MCB-504 Price.xls</t>
  </si>
  <si>
    <t>TO ACHIEVE PERFECT BRUSH QUALITY</t>
  </si>
  <si>
    <t>RND MCB-24-CDK-DF 15122401</t>
  </si>
  <si>
    <t>LONG INJECTED TERRY FLEECE</t>
  </si>
  <si>
    <t>100% INJECTED GREY MELANGE</t>
  </si>
  <si>
    <t>K-34S/1, 90/10% COTTON/POLYESTER (LONG INJECTED)
L-18S/1, 100% COTTON (YD WHITE)</t>
  </si>
  <si>
    <t>K-34S/1, 90/10% COTTON/POLYESTER (LONG INJECTED) 54%
L-18S/1, 100% COTTON (YD WHITE) 46%</t>
  </si>
  <si>
    <t>S:\R&amp;D_Database\Masco Fabric Strength By RND\Picture Of Hanger\0. Picture of Hangers All in One\RND MCB-24-CDK-DF15122401.jpg</t>
  </si>
  <si>
    <t>ANALYSING REPORT\RND MCB-24.pdf</t>
  </si>
  <si>
    <t>STICKERS\RND MCB-24 CDK-DF15122401.docx</t>
  </si>
  <si>
    <t>MORE INJECT MELANGE EFFECT</t>
  </si>
  <si>
    <t xml:space="preserve">SPINNING PROCESS IS COMPLEX AND TIME CONJUMING  </t>
  </si>
  <si>
    <t>RND INN-510 C</t>
  </si>
  <si>
    <t>K-30S/1 COTTON(SLUB) (Y/D-WHITE) (SLUB L-2", GAP-10")
B-30S/1 COTTON(Y/D-NAVY)
L-10S/1 COTTON(Y/D-WHITE)</t>
  </si>
  <si>
    <t>30S/1 COTTON(SLUB) 36%
30S/1 COTTON 27%
10S/1 COTTON 37%</t>
  </si>
  <si>
    <t>S:\R&amp;D_Database\Masco Fabric Strength By RND\Picture Of Hanger\0. Picture of Hangers All in One\RND INN-510 C.jpg</t>
  </si>
  <si>
    <t>ANALYSING REPORT\RND INN-510C.pdf</t>
  </si>
  <si>
    <t>STICKERS\RND INN-510 C.docx</t>
  </si>
  <si>
    <t>BOOKING-DESIGN FILES\RND INN-510C booking.doc</t>
  </si>
  <si>
    <t>S:\R&amp;D_Database\Masco Fabric Strength By RND\KNIT BOOKING\RND INN-510 C Knit Booking.pdf</t>
  </si>
  <si>
    <t>ALL COSTING\RND INN-510C Price.xls</t>
  </si>
  <si>
    <t>SLUB AND CONTRAST EFFECT ON FACE SIDE</t>
  </si>
  <si>
    <t>UNIT WEIGHT AND MACHINE PROFILE.</t>
  </si>
  <si>
    <t>RND MSB-511 A</t>
  </si>
  <si>
    <t>CNCPT TR/B-2212134/1074</t>
  </si>
  <si>
    <t>SIRO DIAGONAL LOOP FLEECE</t>
  </si>
  <si>
    <t>S:\R&amp;D_Database\Masco Fabric Strength By RND\Picture Of Hanger\0. Picture of Hangers All in One\RND MSB-511A.jpg</t>
  </si>
  <si>
    <t>ANALYSING REPORT\RND MSB-511 A Analysis Report.pdf</t>
  </si>
  <si>
    <t>STICKERS\RND MSB-511 A Sticker.docx</t>
  </si>
  <si>
    <t>BOOKING-DESIGN FILES\RND MSB-511 A Booking.doc</t>
  </si>
  <si>
    <t>FINISHING REPORT\RND MSB-511A Finishing Report.pdf</t>
  </si>
  <si>
    <t>ALL COSTING\RND MSB-511A Price.xls</t>
  </si>
  <si>
    <t>FANCY APPERANCE, FACESIDE SIRO LOOK</t>
  </si>
  <si>
    <t>SPINNING PROCESS IS TIME CONSUIMG</t>
  </si>
  <si>
    <t>LESS PRODUCTIVITY &amp; HIGHER WASTAGE PERCENTAGE. SLIGHTLY HIGHER SHRINAKGE TENDENCY.</t>
  </si>
  <si>
    <t>RND MSB-511B</t>
  </si>
  <si>
    <t>IND TR/B-7182/27939</t>
  </si>
  <si>
    <t>SIRO BINDER VISIBLE 3-THREAD FLEECE</t>
  </si>
  <si>
    <t>74/26% COTTON/POLYESTER</t>
  </si>
  <si>
    <t>S:\R&amp;D_Database\Masco Fabric Strength By RND\Picture Of Hanger\0. Picture of Hangers All in One\RND MSB-511B.jpg</t>
  </si>
  <si>
    <t>"S:\R&amp;D_Database\Masco Fabric Strength By RND\ANALYSING REPORT\RND MSB-511B Analysis Report.pdf"</t>
  </si>
  <si>
    <t>"S:\R&amp;D_Database\Masco Fabric Strength By RND\STICKERS\RND MSB-511B Sticker.docx"</t>
  </si>
  <si>
    <t>"S:\R&amp;D_Database\Masco Fabric Strength By RND\BOOKING-DESIGN FILES\RND MSB-511B Booking.doc"</t>
  </si>
  <si>
    <t>"S:\R&amp;D_Database\Masco Fabric Strength By RND\FINISHING REPORT\RND MSB-511B Finishing Report.pdf"</t>
  </si>
  <si>
    <t>"S:\R&amp;D_Database\Masco Fabric Strength By RND\ALL COSTING\RND MSB-511B Price.xls"</t>
  </si>
  <si>
    <t>FANCY APPEARANCE, FACESIDE SIRO LOOK</t>
  </si>
  <si>
    <t>DIFFICULT TO MAINTAIN BINDER VISIBILITY</t>
  </si>
  <si>
    <t>RND MSB-512</t>
  </si>
  <si>
    <t>KB-2018-Q4-006</t>
  </si>
  <si>
    <t>SNOW FACE FLEECE BACK BRUSH</t>
  </si>
  <si>
    <t>K-30S/1 COTTON/POLYESTER(NEPPY SNOW)
B-75D POLYESTER(FILAMENT)
L-16S/1 COTTON</t>
  </si>
  <si>
    <t>30S/1 COTTON/POLYESTER(NEPPY SNOW) 53%
75D POLYESTER(FILAMENT) 15%
16S/1 COTTON 32%</t>
  </si>
  <si>
    <t>S:\R&amp;D_Database\Masco Fabric Strength By RND\Picture Of Hanger\0. Picture of Hangers All in One\RND MSB-512.jpg</t>
  </si>
  <si>
    <t>STICKERS\RND MSB-512.docx</t>
  </si>
  <si>
    <t>BOOKING-DESIGN FILES\RND MSB-512 Booking.doc</t>
  </si>
  <si>
    <t>S:\R&amp;D_Database\Masco Fabric Strength By RND\KNIT BOOKING\RND MSB-512 Knit Booking.pdf</t>
  </si>
  <si>
    <t>SNOW MELANGE, PUFFY HAND FEEL</t>
  </si>
  <si>
    <t>YARN QLTY, BRUSHING QLTY</t>
  </si>
  <si>
    <t>STANDERD PROPERTIES NEED TO BE ACHIEVED</t>
  </si>
  <si>
    <t>RND INN-510</t>
  </si>
  <si>
    <t>57/27/16% COTTON/VISCOSE/POLYESTER</t>
  </si>
  <si>
    <t>K-30S/1 50/50% COTTON/POLYESTER(SIRO SLUB)
B-30S/1 VISCOSE
L-10S/1 COTTON</t>
  </si>
  <si>
    <t>30S/1 50/50% COTTON/POLYESTER(SIRO SLUB) 32%
30S/1 VISCOSE 27%
10S/1 COTTON 41%</t>
  </si>
  <si>
    <t>S:\R&amp;D_Database\Masco Fabric Strength By RND\Picture Of Hanger\0. Picture of Hangers All in One\RND INN-510.jpg</t>
  </si>
  <si>
    <t>ANALYSING REPORT\RND INN-510.pdf</t>
  </si>
  <si>
    <t>STICKERS\RND INN-510.docx</t>
  </si>
  <si>
    <t>BOOKING-DESIGN FILES\RND INN-510 booking.doc</t>
  </si>
  <si>
    <t>S:\R&amp;D_Database\Masco Fabric Strength By RND\KNIT BOOKING\RND INN-510 KNIT BOOKING.pdf</t>
  </si>
  <si>
    <t>FINISHING REPORT\RND INN-510.pdf</t>
  </si>
  <si>
    <t>ALL COSTING\RND INN-510 Price.xls</t>
  </si>
  <si>
    <t>SPINNING PROCESS IS RARE</t>
  </si>
  <si>
    <t>LESS PRODUCTIVITY FOR SPECIAL MACHINE SET UP. HIGHER SHRINKAGE TENDENCY</t>
  </si>
  <si>
    <t>RND MSB-520</t>
  </si>
  <si>
    <t>3-THREAD TERRY</t>
  </si>
  <si>
    <t>INJECTED TERRY FLEECE</t>
  </si>
  <si>
    <t>70/30% COTTON/POLYESTER(15% POLYESTER INJECTED)</t>
  </si>
  <si>
    <t>K-26S/1 COTTON(15% BLACK PLYESTER INJECTED)
B-30S/1 60/40% COTTON/POLYESTER
L-8S/1 60/40% COTTON POLYESTER</t>
  </si>
  <si>
    <t>26S/1 COTTON(15% BLACK POLYESTER INJECTED) 31%
30S/1 60/40% COTTON/POLYESTER 25%
8S/1 60/40% COTTON/POLYESTER 44%</t>
  </si>
  <si>
    <t>S:\R&amp;D_Database\Masco Fabric Strength By RND\Picture Of Hanger\0. Picture of Hangers All in One\RND MSB-520.jpg</t>
  </si>
  <si>
    <t>ANALYSING REPORT\RND MSB-520.jpg</t>
  </si>
  <si>
    <t>STICKERS\RND MSB-520.docx</t>
  </si>
  <si>
    <t>BOOKING-DESIGN FILES\RND MSB-520 Booking.doc</t>
  </si>
  <si>
    <t>S:\R&amp;D_Database\Masco Fabric Strength By RND\KNIT BOOKING\RND MSB-520 KNIT BOOKING.pdf</t>
  </si>
  <si>
    <t>FINISHING REPORT\RND MSB-520.pdf</t>
  </si>
  <si>
    <t>LONG INJECT, HEAVY FABRICS, STRETCHABILITY</t>
  </si>
  <si>
    <t>CORRECT YARN, LEAD TIME AND ITS EFFECT</t>
  </si>
  <si>
    <t>RND MBT BP-1030</t>
  </si>
  <si>
    <t>76/24% COTTON/POLYESTER (INJECTED)</t>
  </si>
  <si>
    <t>34S/1 100% COTTON
16S/1 60/40% COTTON/POLYESTER
34S/1 88/12% COTTON/POLY INJECT</t>
  </si>
  <si>
    <t>S:\R&amp;D_Database\Masco Fabric Strength By RND\Picture Of Hanger\0. Picture of Hangers All in One\RND MBT BP-1030.jpg</t>
  </si>
  <si>
    <t>STICKERS\RND MBT BP-1030.docx</t>
  </si>
  <si>
    <t>PROPER YARN QUALITY WITH INJECT EFFECT</t>
  </si>
  <si>
    <t>RND MBT BP-1031</t>
  </si>
  <si>
    <t>S:\R&amp;D_Database\Masco Fabric Strength By RND\Picture Of Hanger\0. Picture of Hangers All in One\RND MBT BP-1031.jpg</t>
  </si>
  <si>
    <t>STICKERS\RND MBT BP-1031.docx</t>
  </si>
  <si>
    <t>ALL COSTING\RND MBT BP-1031 Costing.xls</t>
  </si>
  <si>
    <t>INJECT EFFECT, WARM HAND FEEL</t>
  </si>
  <si>
    <t xml:space="preserve">PROPER YARN QUALITY WITH INJECT EFFECT </t>
  </si>
  <si>
    <t>RND MBT-509 BP</t>
  </si>
  <si>
    <t>DIAGONAL TWISTED BACK NEPPY FLEECE</t>
  </si>
  <si>
    <t>100% COTTON MELANGE</t>
  </si>
  <si>
    <t>K-24S/1 15% COTTON MELANGE WITH BLACK NAPS
B-24S/1 15% COTTON MELANGE WITH BLACK NAPS
L-10S/2 COTTON TWISTED</t>
  </si>
  <si>
    <t>24S/1 15% COTTON MELANGE WITH BLACK NAPS 48%
10S/2 COTTON 52%</t>
  </si>
  <si>
    <t>S:\R&amp;D_Database\Masco Fabric Strength By RND\Picture Of Hanger\0. Picture of Hangers All in One\RND MBT-509 BP.jpg</t>
  </si>
  <si>
    <t>ANALYSING REPORT\RND MBT-509 BP.pdf</t>
  </si>
  <si>
    <t>STICKERS\RND MBT-509 BP.docx</t>
  </si>
  <si>
    <t>BOOKING-DESIGN FILES\RND MBT-509 BP Booking.doc</t>
  </si>
  <si>
    <t>S:\R&amp;D_Database\Masco Fabric Strength By RND\KNIT BOOKING\RND MBT-509 BP KNIT BOOKING.pdf</t>
  </si>
  <si>
    <t>FINISHING REPORT\RND MBT-509 BP.pdf</t>
  </si>
  <si>
    <t>ALL COSTING\RND MBT-509 BP Price.xls</t>
  </si>
  <si>
    <t>NEPS, TWISTED LOOPS, COMPACTNESS</t>
  </si>
  <si>
    <t>SPECIAL KNIT MACHINE SET UP FOR COARSER COUN</t>
  </si>
  <si>
    <t>RND MBT-515 REV</t>
  </si>
  <si>
    <t>IND TR/B-6771/26688</t>
  </si>
  <si>
    <t>55/45% POLYESTER/COTTON</t>
  </si>
  <si>
    <t>S:\R&amp;D_Database\Masco Fabric Strength By RND\Picture Of Hanger\0. Picture of Hangers All in One\RND MBT-515 REV.jpg</t>
  </si>
  <si>
    <t>"S:\R&amp;D_Database\Masco Fabric Strength By RND\STICKERS\RND MBT-515 REV Sticker.docx"</t>
  </si>
  <si>
    <t>"S:\R&amp;D_Database\Masco Fabric Strength By RND\BOOKING-DESIGN FILES\RND MBT-515 REV Booking.doc"</t>
  </si>
  <si>
    <t>S:\R&amp;D_Database\Masco Fabric Strength By RND\KNIT BOOKING\RND MBT-515 REV Knit Booking.pdf</t>
  </si>
  <si>
    <t>"S:\R&amp;D_Database\Masco Fabric Strength By RND\FINISHING REPORT\RND MBT-515 REV Finishing Report.pdf"</t>
  </si>
  <si>
    <t>"S:\R&amp;D_Database\Masco Fabric Strength By RND\ALL COSTING\RND MBT-515 REV Price.xls"</t>
  </si>
  <si>
    <t>RND SHP-504 CA</t>
  </si>
  <si>
    <t>IND TR/B-5036/21368</t>
  </si>
  <si>
    <t>BINDER-VISIBLE BRUSHED FLEECE</t>
  </si>
  <si>
    <t>S:\R&amp;D_Database\Masco Fabric Strength By RND\Picture Of Hanger\0. Picture of Hangers All in One\RND SHP-504 CA.jpg</t>
  </si>
  <si>
    <t>ANALYSING REPORT\RND SHP-504 CA Analysis Report.pdf</t>
  </si>
  <si>
    <t>STICKERS\RND SHP-504 CA Sticker.docx</t>
  </si>
  <si>
    <t>BOOKING-DESIGN FILES\RND SHP-504 CA Booking (Merchant) Sample booking- 2202928 PROTO- Rev. 1.xlsx</t>
  </si>
  <si>
    <t>BOOKING-DESIGN FILES\RND SHP-504 CA Design File.xls</t>
  </si>
  <si>
    <t>FINISHING REPORT\RND SHP-504 CA Finishing Report One Pager.xlsx</t>
  </si>
  <si>
    <t>ALL COSTING\RND SHP-504 CA Price.xls</t>
  </si>
  <si>
    <t>BINDER VISIBLE PRICK EFFECT, BRUSHBACK</t>
  </si>
  <si>
    <t>UNIFORM BINDER YARN VISIBILITY IS TOUGH</t>
  </si>
  <si>
    <t>RND SHP-504 NAVY</t>
  </si>
  <si>
    <t>DV-1265</t>
  </si>
  <si>
    <t>3T POLY-BINDER-VISIBLE FLEECE</t>
  </si>
  <si>
    <t>67/33% COTTON/POLYESTER</t>
  </si>
  <si>
    <t>S:\R&amp;D_Database\Masco Fabric Strength By RND\Picture Of Hanger\0. Picture of Hangers All in One\RND SHP-504 NAVY.jpg</t>
  </si>
  <si>
    <t>STICKERS\RND SHP-504 NAVY Sticker.docx</t>
  </si>
  <si>
    <t>FINISHING REPORT\RND SHP-504 NAVY Finishing Report.pdf</t>
  </si>
  <si>
    <t>ALL COSTING\RND SHP-504 NAVY Price.xls</t>
  </si>
  <si>
    <t>BINDER VISIBLE PRICK EFFECT, DIAGONAL</t>
  </si>
  <si>
    <t>LESS PRODUCTIVITY &amp; HIGHER WASTAGE PERCENTAGE. FILAMENT YARN DYED.</t>
  </si>
  <si>
    <t>RND SHP-504 NAVY BRS</t>
  </si>
  <si>
    <t>85”</t>
  </si>
  <si>
    <t>S:\R&amp;D_Database\Masco Fabric Strength By RND\Picture Of Hanger\0. Picture of Hangers All in One\RND SHP-504 NAVY BRS.jpg</t>
  </si>
  <si>
    <t>STICKERS\RND SHP-504 NAVY BRS Sticker.docx</t>
  </si>
  <si>
    <t>ALL COSTING\RND SHP-504 NAVY BRS Price.xls</t>
  </si>
  <si>
    <t>LESS PRODUCTIVITY &amp; HIGHER WASTAGE PERCENTAGE. FILAMENT YARN DYED. BRUSHBACK.</t>
  </si>
  <si>
    <t>RND SHP-504 ORANGE</t>
  </si>
  <si>
    <t>S:\R&amp;D_Database\Masco Fabric Strength By RND\Picture Of Hanger\0. Picture of Hangers All in One\RND SHP-504 ORANGE.jpg</t>
  </si>
  <si>
    <t>STICKERS\RND SHP-504 ORANGE Sticker.docx</t>
  </si>
  <si>
    <t>FINISHING REPORT\RND SHP-504 ORANGE Finishing Report.pdf</t>
  </si>
  <si>
    <t>ALL COSTING\RND SHP-504 ORANGE Price.xls</t>
  </si>
  <si>
    <t>33. LOOP DESIGN FLEECE</t>
  </si>
  <si>
    <t>MTX-2479</t>
  </si>
  <si>
    <t>SINGLE JERSEY TERRY Y/D FLEECE</t>
  </si>
  <si>
    <t>S:\R&amp;D_Database\Masco Fabric Strength By RND\Picture Of Hanger\0. Picture of Hangers All in One\MTX-2479.jpg</t>
  </si>
  <si>
    <t>STICKERS\MTX-2479.docx</t>
  </si>
  <si>
    <t>STRIPE EFFECT ON BACK SIDE</t>
  </si>
  <si>
    <t>RND HMB-21</t>
  </si>
  <si>
    <t>S:\R&amp;D_Database\Masco Fabric Strength By RND\Picture Of Hanger\0. Picture of Hangers All in One\RND HMB-21.jpg</t>
  </si>
  <si>
    <t>STICKERS\RND HMB-21.docx</t>
  </si>
  <si>
    <t>FINISHING REPORT\RND HMB-21.pdf</t>
  </si>
  <si>
    <t>RND HMB-24</t>
  </si>
  <si>
    <t>S:\R&amp;D_Database\Masco Fabric Strength By RND\Picture Of Hanger\0. Picture of Hangers All in One\RND HMB-24.jpg</t>
  </si>
  <si>
    <t>ANALYSING REPORT\RND HMB-24.jpg</t>
  </si>
  <si>
    <t>STICKERS\RND HMB-24.docx</t>
  </si>
  <si>
    <t>FINISHING REPORT\RND HMB-24.pdf</t>
  </si>
  <si>
    <t>FANCY BRUSH EFFECT IN BACK SIDE</t>
  </si>
  <si>
    <t>STRIPE REPEAT LIMITATION</t>
  </si>
  <si>
    <t>RND HMB-S6 MSM-11</t>
  </si>
  <si>
    <t>NEPPY FRENCH TERRY</t>
  </si>
  <si>
    <t>97/3% COTTON/POLYESTER(NEPS)</t>
  </si>
  <si>
    <t>S:\R&amp;D_Database\Masco Fabric Strength By RND\Picture Of Hanger\0. Picture of Hangers All in One\RND HMB-S6-MSM-11.jpg</t>
  </si>
  <si>
    <t>STICKERS\RND HMB-S6-MSM-11.docx</t>
  </si>
  <si>
    <t>NEPS ON THE SURFACE OF FABRICS</t>
  </si>
  <si>
    <t>RND INN-502 I</t>
  </si>
  <si>
    <t>DV-2077</t>
  </si>
  <si>
    <t>K-30S/1 COTTON(COMBED)
B-75D POLYESTER(FILAMENT)
L-20S/1 CVC</t>
  </si>
  <si>
    <t>30S/1 COTTON 55%
75D POLYESTER(FILAMENT) 17%
20S/1 CVC 28%</t>
  </si>
  <si>
    <t>S:\R&amp;D_Database\Masco Fabric Strength By RND\Picture Of Hanger\0. Picture of Hangers All in One\RND INN-502 I.jpg</t>
  </si>
  <si>
    <t>STICKERS\RND INN-502 I.docx</t>
  </si>
  <si>
    <t>BOOKING-DESIGN FILES\RND INN-502 I- J - K booking.doc</t>
  </si>
  <si>
    <t>FINISHING REPORT\RND INN-502 I.pdf</t>
  </si>
  <si>
    <t>BACK BRUSH AND BINDER CONTRAST</t>
  </si>
  <si>
    <t>RND INN-519 TGT-AW21(WRG)</t>
  </si>
  <si>
    <t>BATCH NO-1133 CNCPT</t>
  </si>
  <si>
    <t>RAINBOW LOOP FRENCH TERRY</t>
  </si>
  <si>
    <t>S:\R&amp;D_Database\Masco Fabric Strength By RND\Picture Of Hanger\0. Picture of Hangers All in One\RND INN-519 TGT-AW21 (WRG).jpg</t>
  </si>
  <si>
    <t>STICKERS\RND INN-519 TGT-AW21 (WRG).docx</t>
  </si>
  <si>
    <t xml:space="preserve">RAINBOW COMBINATION YARN DYED IN LOOP SIDE. </t>
  </si>
  <si>
    <t>MULTI COLOR YARN DYED AND ITS MAINTANENCE</t>
  </si>
  <si>
    <t>LESS PRODUCTIVITY AND REGULAR QLTY STD NEED TO BE MAINTAINED. HIGHER WASTAGE TENDENCY</t>
  </si>
  <si>
    <t>RND INN-519 TGT-AW21</t>
  </si>
  <si>
    <t>BATCH NO-1019 CNCPT</t>
  </si>
  <si>
    <t>S:\R&amp;D_Database\Masco Fabric Strength By RND\Picture Of Hanger\0. Picture of Hangers All in One\RND INN-519 TGT-AW21.jpg</t>
  </si>
  <si>
    <t>STICKERS\RND INN-519 TGT-AW21.docx</t>
  </si>
  <si>
    <t>FINISHING REPORT\RND INN-519 TGT AW-21 R.jpg</t>
  </si>
  <si>
    <t>RND INN-752 A</t>
  </si>
  <si>
    <t>IND BATCH-19288</t>
  </si>
  <si>
    <t>34S/1 100% COTTON
20S/1 100% COTTON</t>
  </si>
  <si>
    <t>34S/1 100% COTTON 75%
20S/1 100% COTTON 25%</t>
  </si>
  <si>
    <t>S:\R&amp;D_Database\Masco Fabric Strength By RND\Picture Of Hanger\0. Picture of Hangers All in One\RND INN-752 A.jpg</t>
  </si>
  <si>
    <t>STICKERS\RND INN-752 A Sticker.docx</t>
  </si>
  <si>
    <t>BOOKING-DESIGN FILES\RND INN-752 Booking.doc</t>
  </si>
  <si>
    <t>BOOKING-DESIGN FILES\RND INN-752 Design File.xls</t>
  </si>
  <si>
    <t>FINISHING REPORT\RND INN-752 A,B Finishing Report One Pager.xlsx</t>
  </si>
  <si>
    <t>ALL COSTING\RND INN-752 A Price.xls</t>
  </si>
  <si>
    <t xml:space="preserve">BIGGER MULTICOLOR STRIPE FLEECE, BRUSHED </t>
  </si>
  <si>
    <t>VERY RARE KNIT M/C SOURCE</t>
  </si>
  <si>
    <t>LESS PRODUCTIVITY &amp; HIGH WASTAGE PERCENTAGE.</t>
  </si>
  <si>
    <t>RND INN-752 B</t>
  </si>
  <si>
    <t>IND BATCH-19289</t>
  </si>
  <si>
    <t>S:\R&amp;D_Database\Masco Fabric Strength By RND\Picture Of Hanger\0. Picture of Hangers All in One\RND INN-752 B.jpg</t>
  </si>
  <si>
    <t>STICKERS\RND INN-752 B Sticker.docx</t>
  </si>
  <si>
    <t>ALL COSTING\RND INN-752 B Price.xls</t>
  </si>
  <si>
    <t>RND MCB-501</t>
  </si>
  <si>
    <t>INJECTED FLEECE</t>
  </si>
  <si>
    <t>58/39/3% COTTON/POLYESTER/VISCOSE</t>
  </si>
  <si>
    <t>65.5"</t>
  </si>
  <si>
    <t>K-30S/1 60/40% COTTON/POLYESTER(3% VISCOSE INJECT-BLACK)
B-100D POLYESTER(FILAMENT)
L-16S/1 COTTON</t>
  </si>
  <si>
    <t>30S/1 60/40% COTTON/POLYESTER(3% VISCOSE INJECT-BLACK) 48%
100D POLYESTER(FILAMENT) 20%
16S/1 COTTON 32%</t>
  </si>
  <si>
    <t>S:\R&amp;D_Database\Masco Fabric Strength By RND\Picture Of Hanger\0. Picture of Hangers All in One\RND MCB-501.jpg</t>
  </si>
  <si>
    <t>ANALYSING REPORT\RND MCB-501.jpg</t>
  </si>
  <si>
    <t>STICKERS\RND MCB-501.docx</t>
  </si>
  <si>
    <t>BOOKING-DESIGN FILES\RND MCB-501 Booking.doc</t>
  </si>
  <si>
    <t>S:\R&amp;D_Database\Masco Fabric Strength By RND\KNIT BOOKING\RND MCB-501 KNIT BOOKING.pdf</t>
  </si>
  <si>
    <t>FINISHING REPORT\RND MCB-501.pdf</t>
  </si>
  <si>
    <t>ALL COSTING\RND MCB-501 Price.xls</t>
  </si>
  <si>
    <t>RND MCB-506</t>
  </si>
  <si>
    <t>HAIRY INJECTED FLEECE</t>
  </si>
  <si>
    <t>60/37/3% COTTON/POLYESTER/HAIRY INJECT</t>
  </si>
  <si>
    <t>K-34S/1 60/37/3% COTTON/POLYESTER/BLACK HAIRY INJECT
B-75D POLYESTER(FILAMENT)
L-20S/1 60/40% COTTON/POLYESSTER</t>
  </si>
  <si>
    <t>34S/1 60/37/3% COTTON/POLYESTER/BLACK HAIRY INJECT 55%
75D POLYESTER(FILAMENT) 17%
20S/1 60/40% COTTON/POLYESTER 28%</t>
  </si>
  <si>
    <t>S:\R&amp;D_Database\Masco Fabric Strength By RND\Picture Of Hanger\0. Picture of Hangers All in One\RND MCB-506.jpg</t>
  </si>
  <si>
    <t>ANALYSING REPORT\RND MCB-506.pdf</t>
  </si>
  <si>
    <t>STICKERS\RND MCB-506.docx</t>
  </si>
  <si>
    <t>BOOKING-DESIGN FILES\RND MCB-506 Booking.doc</t>
  </si>
  <si>
    <t>S:\R&amp;D_Database\Masco Fabric Strength By RND\KNIT BOOKING\RND MCB-506 Knit Booking.pdf</t>
  </si>
  <si>
    <t>ALL COSTING\RND MCB-506 Price.xls</t>
  </si>
  <si>
    <t>SHORT HAIRY INJECTED EFFECT</t>
  </si>
  <si>
    <t>SPINNING PROCESS IS TIME CONSUMING, IMPORTED &amp; RARE</t>
  </si>
  <si>
    <t>RND MFB-513</t>
  </si>
  <si>
    <t>DV-947</t>
  </si>
  <si>
    <t>CANADIAN TIRE</t>
  </si>
  <si>
    <t>3A-075A</t>
  </si>
  <si>
    <t>DIAGONAL BACK BRUCH FLEECE</t>
  </si>
  <si>
    <t>K-28S/1 50/38/12% POLYESTER/COTTON/VISCOSE MELANGE
B-28S/1 50/38/12% POLYESTER/COTTON/VISCOSE
L-10S/1 60/40% COTTON/POLYESTER</t>
  </si>
  <si>
    <t>K-28S/1 50/38/12% POLYESTER/COTTON/VISCOSE MELANGE 33%
B-28S/1 50/38/12% POLYESTER/COTTON/VISCOSE 31%
L-10S/1 60/40% COTTON/POLYESTER 36%</t>
  </si>
  <si>
    <t>S:\R&amp;D_Database\Masco Fabric Strength By RND\Picture Of Hanger\0. Picture of Hangers All in One\RND MFB-513.jpg</t>
  </si>
  <si>
    <t>ANALYSING REPORT\RND MFB-513 ANALYSIING REPORT.pdf</t>
  </si>
  <si>
    <t>STICKERS\RND MFB-513 STICKER.docx</t>
  </si>
  <si>
    <t>BOOKING-DESIGN FILES\RND MFB-513 Booking.doc</t>
  </si>
  <si>
    <t>S:\R&amp;D_Database\Masco Fabric Strength By RND\KNIT BOOKING\RND MFB-513 KNIT BOOKING.pdf</t>
  </si>
  <si>
    <t>FINISHING REPORT\RND MFB-513 FINISHING REPORT.pdf</t>
  </si>
  <si>
    <t>ALL COSTING\RND MFB-513 Price.xls</t>
  </si>
  <si>
    <t>BRUSHED BACK, SOFT HAND FEEL</t>
  </si>
  <si>
    <t>LESS PRODUCTIVITY. MODERATELY HIGHER SHRINKAGE TENDENCY</t>
  </si>
  <si>
    <t>RND MS REF-016</t>
  </si>
  <si>
    <t>NEPS FRENCH TERRY</t>
  </si>
  <si>
    <t>S:\R&amp;D_Database\Masco Fabric Strength By RND\Picture Of Hanger\0. Picture of Hangers All in One\RND MS REF-016.jpg</t>
  </si>
  <si>
    <t>STICKERS\RND MS REF-016.docx</t>
  </si>
  <si>
    <t xml:space="preserve">ALL OVER NEPS EFFECT </t>
  </si>
  <si>
    <t>RND MSB NEON FLEECE CA</t>
  </si>
  <si>
    <t>NEON SLUB TERRY FLEECE</t>
  </si>
  <si>
    <t>S:\R&amp;D_Database\Masco Fabric Strength By RND\Picture Of Hanger\0. Picture of Hangers All in One\RND MSB NEON FLEECE CA.jpg</t>
  </si>
  <si>
    <t>STICKERS\RND MSB NEON FLEECE-CA.docx</t>
  </si>
  <si>
    <t>NEON SLUB EFFECT</t>
  </si>
  <si>
    <t xml:space="preserve">FANCY SPINNING PROCESS, LESS PROCUTIVITY   </t>
  </si>
  <si>
    <t>RND MSB Q2DBTOP1DD</t>
  </si>
  <si>
    <t>SLUB FACE TERRY FLEECE</t>
  </si>
  <si>
    <t>95/5% COTTON(BCI)/VISCOSE</t>
  </si>
  <si>
    <t>S:\R&amp;D_Database\Masco Fabric Strength By RND\Picture Of Hanger\0. Picture of Hangers All in One\RND MSB Q2DBTOP1DD.jpg</t>
  </si>
  <si>
    <t>STICKERS\RND MSB Q2DBTOP1DD.docx</t>
  </si>
  <si>
    <t>IRREGULAR IN EFFECT AND COMPLEX IN SHADE</t>
  </si>
  <si>
    <t>RND MSB-515</t>
  </si>
  <si>
    <t>BABY-2019-Q3-007</t>
  </si>
  <si>
    <t>3-THREAD INJECT NEPS FLEECE</t>
  </si>
  <si>
    <t>80/17/2/1% COTTON/POLYESTER/MOHAIR INJECT/NEPS</t>
  </si>
  <si>
    <t>26S/1 60/40%(2% MOHAIR INJECT) COTTON/POLYESTER WITH NEON COLOR NEPS+ 100D POLYESTER(FILAMENT)+ 16S/1 60/40% COTTON/POLYETER</t>
  </si>
  <si>
    <t>26S/1 98/2% COTTON/POLYESTER(MOHAIR INJECT) WITH NEON COLOR NEPS(Y/D) 38%
100D POLYETER(FILAMENT) 13%
16/1 COTTON 49%</t>
  </si>
  <si>
    <t>S:\R&amp;D_Database\Masco Fabric Strength By RND\Picture Of Hanger\0. Picture of Hangers All in One\RND MSB-515.jpg</t>
  </si>
  <si>
    <t>ANALYSING REPORT\RND MSB-515.pdf</t>
  </si>
  <si>
    <t>STICKERS\RND MSB-515.docx</t>
  </si>
  <si>
    <t>BOOKING-DESIGN FILES\RND MSB-515 Booking.doc</t>
  </si>
  <si>
    <t>S:\R&amp;D_Database\Masco Fabric Strength By RND\KNIT BOOKING\RND MSB-515 Knit Booking.pdf</t>
  </si>
  <si>
    <t>MOHAIR INJECT , NEON NEPS</t>
  </si>
  <si>
    <t>RND TGT-504 CA EXT-01</t>
  </si>
  <si>
    <t>CA-BB2020 DVLP-ITW11</t>
  </si>
  <si>
    <t>LOOP CUT 3-THREAD DIAGONAL FLEECE</t>
  </si>
  <si>
    <t>K- 1ST 24F-28S/1 COTTON(Y/D-WHITE), 10F-28S/1 COTTON(Y/D-NAVY)
B-28/1 COTTON(Y/D-WHITE)
L-1ST 24F-16S/1 COTTON(Y/D-WHITE)</t>
  </si>
  <si>
    <t>S:\R&amp;D_Database\Masco Fabric Strength By RND\Picture Of Hanger\0. Picture of Hangers All in One\RND TGT-504 CA EXT-01.jpg</t>
  </si>
  <si>
    <t>STICKERS\RND TGT-504 CA EXT-01.docx</t>
  </si>
  <si>
    <t>BOOKING-DESIGN FILES\RND TGT-504 CA EXT-1 Booking.doc</t>
  </si>
  <si>
    <t>BOOKING-DESIGN FILES\RND TGT-504 CA EXT-1 DESIGN FILE.xls</t>
  </si>
  <si>
    <t>LOOP CUT STRIPE IN BACK SIDE, SPECIAL EFFECT</t>
  </si>
  <si>
    <t>REPEAT SIZE, COLOR, KNIT M/C PROFILE</t>
  </si>
  <si>
    <t>LESS PRODUCTIVITY. NEED TO MAINTAIN STANDARISED PROPERTIES</t>
  </si>
  <si>
    <t>RND TGT-504 CA</t>
  </si>
  <si>
    <t>LOOP CUT 3-NEEDLE DIAGONAL FLEECE</t>
  </si>
  <si>
    <t>K-26S/1 COTTON(Y/D-WHITE)
B-1ST 7F-26S//1 COTTON(Y/D-WHITE), 2NS 23F-34S/1 COTTON(Y/D-NAVY)
L-1ST 7F-10S/1 COTTON(Y/D-WHITE)</t>
  </si>
  <si>
    <t>S:\R&amp;D_Database\Masco Fabric Strength By RND\Picture Of Hanger\0. Picture of Hangers All in One\RND TGT-504 CA.jpg</t>
  </si>
  <si>
    <t>STICKERS\RND TGT-504 CA.docx</t>
  </si>
  <si>
    <t>BOOKING-DESIGN FILES\RND TGT-504 CA Booking.doc</t>
  </si>
  <si>
    <t>S:\R&amp;D_Database\Masco Fabric Strength By RND\KNIT BOOKING\RND TGT-504-CA Knit Booking.pdf</t>
  </si>
  <si>
    <t>BOOKING-DESIGN FILES\RND TGT-504 CA DESIGN FILE.xls</t>
  </si>
  <si>
    <t>FINISHING REPORT\RND TGT-504 CA Finishing Report.pdf</t>
  </si>
  <si>
    <t>LOOP CUT STRIPE IN BACK SIDE</t>
  </si>
  <si>
    <t>RND TGT-504</t>
  </si>
  <si>
    <t>TBC% COTTON/POLYESTER</t>
  </si>
  <si>
    <t>K-1ST 18F-30S1 60/40% COTTON/POLYESTER(Y/D), 2ND 12F-30S/1 COTTON(Y/D-WHITE)
B-30S/1 60/40% COTTON/POLYESTER
L-1ST 18F-10S/1 60/40% COTTON/POLYESTER</t>
  </si>
  <si>
    <t>S:\R&amp;D_Database\Masco Fabric Strength By RND\Picture Of Hanger\0. Picture of Hangers All in One\RND TGT-504.jpg</t>
  </si>
  <si>
    <t>ANALYSING REPORT\RND TGT-504.pdf</t>
  </si>
  <si>
    <t>STICKERS\RND TGT-504.docx</t>
  </si>
  <si>
    <t>BOOKING-DESIGN FILES\RND TGT-504 Loop cut fleece RR Booking.xlsx</t>
  </si>
  <si>
    <t>BOOKING-DESIGN FILES\RND TGT-504 REVISE Design file.xls</t>
  </si>
  <si>
    <t>FINISHING REPORT\RND TGT-504 Finishing Report.pdf</t>
  </si>
  <si>
    <t>REPEAT SIZE, COLOR AND KNIT M/C PROFILE</t>
  </si>
  <si>
    <t>34. POLYESTER BINDER FLEECE</t>
  </si>
  <si>
    <t>RND HMB-S6-MSM-44</t>
  </si>
  <si>
    <t>S:\R&amp;D_Database\Masco Fabric Strength By RND\Picture Of Hanger\0. Picture of Hangers All in One\RND HMB-S6-MSM-44.jpg</t>
  </si>
  <si>
    <t>STICKERS\RND HMB-S6-MSM-44.docx</t>
  </si>
  <si>
    <t>HAND FEEL AND BRUSH QUALITY</t>
  </si>
  <si>
    <t xml:space="preserve">AS REGULAR FLEECE FABRICS   </t>
  </si>
  <si>
    <t>AS REGULAR FABRICS PROPERTIES NEED TO BE ACHIEVED</t>
  </si>
  <si>
    <t>RND INN-502 A BRS</t>
  </si>
  <si>
    <t>LOT NO-1905</t>
  </si>
  <si>
    <t>STRADIVARIUS</t>
  </si>
  <si>
    <t>POLYESTER BINDER FLEECE BACK BRUSH</t>
  </si>
  <si>
    <t>K-34S/1 COTTON
B-75D POLYESTER(FILAMENT)
L-10S/1 60/40% COTTON/POLYESTER</t>
  </si>
  <si>
    <t>34S/1 COTTON 41%
75D POLYESTER(FILAMENT) 9%
10S/1 60/40% COTTON/POLYESTER 50%</t>
  </si>
  <si>
    <t>S:\R&amp;D_Database\Masco Fabric Strength By RND\Picture Of Hanger\0. Picture of Hangers All in One\RND INN-502 A BRS.jpg</t>
  </si>
  <si>
    <t>ANALYSING REPORT\RND INN-502A, 500C.pdf</t>
  </si>
  <si>
    <t>STICKERS\RND INN-502 A BRS.docx</t>
  </si>
  <si>
    <t>BOOKING-DESIGN FILES\RND INN-502A,B,C booking.doc</t>
  </si>
  <si>
    <t>FINISHING REPORT\RND INN-502 A BRS.pdf</t>
  </si>
  <si>
    <t>POLY BINDER SOLID LOOK FLEECE W/ BACK BRUSH</t>
  </si>
  <si>
    <t>RND INN-502 A(REV) BRS</t>
  </si>
  <si>
    <t>LOT NO-2038</t>
  </si>
  <si>
    <t>K-30S/1 COTTON
B-75D POLYESTER(FILAMENT)
L-12S/1 60/40% COTTON/POLYESTER</t>
  </si>
  <si>
    <t>30S/1 COTTON 47%
75D POLYESTER(FILAMENT) 13%
12S/1 60/40% COTTON/POLYESTER 40%</t>
  </si>
  <si>
    <t>S:\R&amp;D_Database\Masco Fabric Strength By RND\Picture Of Hanger\0. Picture of Hangers All in One\RND INN-502 A (REV) BRS.jpg</t>
  </si>
  <si>
    <t>STICKERS\RND INN-502 A (Rev) BRS.docx</t>
  </si>
  <si>
    <t>BOOKING-DESIGN FILES\RND INN-502A,B,C Revised booking.doc</t>
  </si>
  <si>
    <t>FINISHING REPORT\RND INN-502 A REV.pdf</t>
  </si>
  <si>
    <t>RND INN-502 A2 REV</t>
  </si>
  <si>
    <t>K-30S/1 COTTON
B-75D POLYESTER(FILAMENT)
L-10S/1 80/20% COTTON/POLYESTER</t>
  </si>
  <si>
    <t>30S/1 COTTON 43%
75D POLYESTER(FILAMENT) 12%
10S/1 80/20% COTTON/POLYESTER 45%</t>
  </si>
  <si>
    <t>S:\R&amp;D_Database\Masco Fabric Strength By RND\Picture Of Hanger\0. Picture of Hangers All in One\RND INN-502 A2 REV.jpg</t>
  </si>
  <si>
    <t>STICKERS\RND INN-502 A2 REV.docx</t>
  </si>
  <si>
    <t>BOOKING-DESIGN FILES\RND INN-502A2 Revised booking.doc</t>
  </si>
  <si>
    <t>FINISHING REPORT\RND INN-502 A 2 REV.pdf</t>
  </si>
  <si>
    <t>POLY BINDER SOLID LOOK FLEECE, BACK BRUSH</t>
  </si>
  <si>
    <t>BRUSH QLTY AND STRETCHABILITY</t>
  </si>
  <si>
    <t>RND INNN-502 C BRS</t>
  </si>
  <si>
    <t>K-34S/1 COTTON
B-75D POLYESTER(FILAMENT)
L-16S/1 60/40% COTTON/POLYESTER</t>
  </si>
  <si>
    <t>34S/1 COTTON 48%
75D POLYESTER(FILAMNET) 16%
16S/1 60/40% COTTON/POLYESTER 36%</t>
  </si>
  <si>
    <t>S:\R&amp;D_Database\Masco Fabric Strength By RND\Picture Of Hanger\0. Picture of Hangers All in One\RND INN-502 C BRS.jpg</t>
  </si>
  <si>
    <t>ANALYSING REPORT\RND INN-502A, 502B, 502C REV.jpg</t>
  </si>
  <si>
    <t>STICKERS\RND INN-502 C BRS.docx</t>
  </si>
  <si>
    <t>FINISHING REPORT\RND INN-502 C.pdf</t>
  </si>
  <si>
    <t>RND INN-502 D 18 GG</t>
  </si>
  <si>
    <t>K-40S/1 CVC(COMBED)
B-75S/1 POLYESTER(FILAMENT)
L-26S/1 COTTON</t>
  </si>
  <si>
    <t>40S/1 CVC 52%
75D POLYESTER(FILAMENT) 20%
26S/1 COTTON 28%</t>
  </si>
  <si>
    <t>S:\R&amp;D_Database\Masco Fabric Strength By RND\Picture Of Hanger\0. Picture of Hangers All in One\RND INN-502 D 18 GG.jpg</t>
  </si>
  <si>
    <t>STICKERS\RND INN-502 D 18 GG.docx</t>
  </si>
  <si>
    <t>BOOKING-DESIGN FILES\RND INN-502 D-E booking.doc</t>
  </si>
  <si>
    <t>FINISHING REPORT\RND INN-502 D 18G.pdf</t>
  </si>
  <si>
    <t xml:space="preserve">BACK BRUSH QLTY, STRETCHABILITY </t>
  </si>
  <si>
    <t>26 Very Bad quality (White PE tuck irregular visible)</t>
  </si>
  <si>
    <t>RND INN-502 D EXT-01</t>
  </si>
  <si>
    <t>K-30S/1 COTTON
B-50D POLYESTER(FILAMENT)(36F)
L-16S/1 COTTON</t>
  </si>
  <si>
    <t>30S/1 COTTON 54%
50D POLYESTER(FILAMENT)(36F) 10%
16S/1 COTTON 36%</t>
  </si>
  <si>
    <t>ANALYSING REPORT\RND INN-502DEXT-1,2,3,4.jpg</t>
  </si>
  <si>
    <t>STICKERS\RND INN-502 D  EXT-01.docx</t>
  </si>
  <si>
    <t>BOOKING-DESIGN FILES\RND INN-502D 18 GG-Ext 1  2 booking.doc</t>
  </si>
  <si>
    <t>FINISHING REPORT\RND INN-502 D EXT-01.pdf</t>
  </si>
  <si>
    <t>ALL COSTING\RND INN-502D  EXT-01 Price.xls</t>
  </si>
  <si>
    <t>SPECIAL BRUSHING PROFILE IS NECESSARY</t>
  </si>
  <si>
    <t>RND INN-502 D EXT-05</t>
  </si>
  <si>
    <t>K-34S/1 COTTON
B-50D POLYESTER(FILAMENT)(36F)
L-20S/1 80/20% COTTON/POLYESTER</t>
  </si>
  <si>
    <t>34S/1 COTTON 56%
50D POLYESTER(FILAMENT)(36F) 11%
20S/1 80/20% COTTON/POLYESTER 33%</t>
  </si>
  <si>
    <t>STICKERS\RND INN-502 D  EXT-05.docx</t>
  </si>
  <si>
    <t>BOOKING-DESIGN FILES\RND INN-502D 18GG-Ext-5 booking.doc</t>
  </si>
  <si>
    <t>S:\R&amp;D_Database\Masco Fabric Strength By RND\KNIT BOOKING\RND INN-502 D EXT-05 Knit Booking.pdf</t>
  </si>
  <si>
    <t>FINISHING REPORT\RND INN-502 D EXT-05.pdf</t>
  </si>
  <si>
    <t>ALL COSTING\RND INN-502D  EXT-05 Price.xls</t>
  </si>
  <si>
    <t>RND INN-502 D 20 GG</t>
  </si>
  <si>
    <t>60/40% COTTON/POLYESTTER</t>
  </si>
  <si>
    <t>K-40S/1 CVC(COMBED)
B-75D POLYESTER(FILAMENT)
L-26S/1 COTTON</t>
  </si>
  <si>
    <t>40S/1 CVC(COMBED) 52%
75D POLYESTER(FILAMENT) 20%
26S/1 COTTON 28%</t>
  </si>
  <si>
    <t>S:\R&amp;D_Database\Masco Fabric Strength By RND\Picture Of Hanger\0. Picture of Hangers All in One\RND INN-502 D 20 GG.jpg</t>
  </si>
  <si>
    <t>STICKERS\RND INN-502 D 20 GG.docx</t>
  </si>
  <si>
    <t>FINISHING REPORT\RND INN-502 D 20G.pdf</t>
  </si>
  <si>
    <t>RND INN-502 D 20G TRY FLC</t>
  </si>
  <si>
    <t>K-40S/1 CVC(COMBED))
B-75D POLYESTER(FILAMENT)
L-26S/1 COTTON</t>
  </si>
  <si>
    <t>40S/1 CVC 53%
75D POLYESTER(FILAMENTT) 19%
25S/1 COTTON 28%</t>
  </si>
  <si>
    <t>S:\R&amp;D_Database\Masco Fabric Strength By RND\Picture Of Hanger\0. Picture of Hangers All in One\RND INN-502 D 20 TRY FLC.jpg</t>
  </si>
  <si>
    <t>STICKERS\RND INN-502 D 20 GG TRY FLC.docx</t>
  </si>
  <si>
    <t>STRETCHABILITY AND HANDFEEL</t>
  </si>
  <si>
    <t>RND INN-502 F</t>
  </si>
  <si>
    <t>71.5"</t>
  </si>
  <si>
    <t>K-34S/1 CVC(COMBED)
B-75D POLYESTER(FILAMENT)
L-20S/1 COTTON</t>
  </si>
  <si>
    <t>34S/1 CVC 53%
75D POLYESTER(FILAMENT) 16%
20S/1 COTTON 31%</t>
  </si>
  <si>
    <t>S:\R&amp;D_Database\Masco Fabric Strength By RND\Picture Of Hanger\0. Picture of Hangers All in One\RND INN-502 F.jpg</t>
  </si>
  <si>
    <t>STICKERS\RND INN-502 F.docx</t>
  </si>
  <si>
    <t>BOOKING-DESIGN FILES\RND INN-502 F-G booking.doc</t>
  </si>
  <si>
    <t>FINISHING REPORT\RND INN-502 F 20G.pdf</t>
  </si>
  <si>
    <t>RND INN-502 F TRY FLC</t>
  </si>
  <si>
    <t>34S/1 CVC(COMBED) 53%
75D POLYESTER(FILAMENT) 16%
20S/1 COTTON 31%</t>
  </si>
  <si>
    <t>S:\R&amp;D_Database\Masco Fabric Strength By RND\Picture Of Hanger\0. Picture of Hangers All in One\RND INN-502 F TRY FLC.jpg</t>
  </si>
  <si>
    <t>STICKERS\RND INN-502 F TRY FLC.docx</t>
  </si>
  <si>
    <t>ALL COSTING\RND INN-502 F TRY FLC Price.xls</t>
  </si>
  <si>
    <t>RND INN-503 TUO B</t>
  </si>
  <si>
    <t>BATCH-S.20647</t>
  </si>
  <si>
    <t>RBILLE</t>
  </si>
  <si>
    <t>K=30S/1 100% COTTON
B=75D 100% POLYESTER
L= 10S/1 80/20% COTTON/POLYESTER</t>
  </si>
  <si>
    <t>30S/1 100% COTTON 42%
75D 100% POLYESTER 13%
10S/1 80/20% COTTON/POLYESTER 45%</t>
  </si>
  <si>
    <t>S:\R&amp;D_Database\Masco Fabric Strength By RND\Picture Of Hanger\0. Picture of Hangers All in One\RND INN-503 TUO B.jpg</t>
  </si>
  <si>
    <t>ANALYSING REPORT\RND INN-503 TUO A, B ANALYSING REPORT.jpeg</t>
  </si>
  <si>
    <t>STICKERS\RND INN-503 TUO B STICKER.docx</t>
  </si>
  <si>
    <t>BOOKING-DESIGN FILES\RND INN-503 TUO A, B booking.doc</t>
  </si>
  <si>
    <t>FINISHING REPORT\RND INN-503 TUO B Finishing Report.pdf</t>
  </si>
  <si>
    <t>ALL COSTING\RND INN-503 TUO B Price.xls</t>
  </si>
  <si>
    <t>SPECIAL VERTICAL BRUSH LOOK AT BACK</t>
  </si>
  <si>
    <t>KNIT M/C VS UNIT WEIGHT, SPECIAL BRUSHING PROFILE</t>
  </si>
  <si>
    <t xml:space="preserve">RND INN-507 </t>
  </si>
  <si>
    <t>K-30S/1 COTTON
B-75D POLYESTER(FILAMNET)
L-20S/1 60/40% COTTON/POLYESTER</t>
  </si>
  <si>
    <t>30S/1 COTTON 62%
75D POLYESTER(FILAMENT) 16%
20S/1 60/40% COTTON/POLYESTER 22%</t>
  </si>
  <si>
    <t>S:\R&amp;D_Database\Masco Fabric Strength By RND\Picture Of Hanger\0. Picture of Hangers All in One\RND INN-507.jpg</t>
  </si>
  <si>
    <t>ANALYSING REPORT\RND INN-507.jpg</t>
  </si>
  <si>
    <t>STICKERS\RND INN-507.docx</t>
  </si>
  <si>
    <t>BOOKING-DESIGN FILES\RND INN-507 booking.doc</t>
  </si>
  <si>
    <t>FINISHING REPORT\RND INN-507.pdf</t>
  </si>
  <si>
    <t>ITS HARD TO MATCH TONE TO TONE FOR BOTH PART</t>
  </si>
  <si>
    <t>RND KNT SOC7050R(1)</t>
  </si>
  <si>
    <t>IND TR/B-4545/20001</t>
  </si>
  <si>
    <t>POLY FACE-BINDER FLEECE</t>
  </si>
  <si>
    <t>100D/144F 100% POLYESTER FILAMENT SD.DTY.SIM
75D/36F 100% POLYESTER SD.DTY.NIM
18S/1 100% COTTON CH</t>
  </si>
  <si>
    <t>100D/144F 100% POLYESTER FILAMENT SD.DTY.SIM 35%
75D/36F 100% POLYESTER SD.DTY.NIM 20%
18S/1 100% COTTON CH 45%</t>
  </si>
  <si>
    <t>S:\R&amp;D_Database\Masco Fabric Strength By RND\Picture Of Hanger\0. Picture of Hangers All in One\RND KNT SOC7050R(1).jpg</t>
  </si>
  <si>
    <t>STICKERS\RND KNT SOC7050R(1) Sticker.docx</t>
  </si>
  <si>
    <t>S:\R&amp;D_Database\Masco Fabric Strength By RND\KNIT BOOKING\RND KNT SOC7050R(1) Knit Booking.pdf</t>
  </si>
  <si>
    <t>FINISHING REPORT\RND KNT SOC7050R(1) Finished Fabric.pdf</t>
  </si>
  <si>
    <t>ALL COSTING\RND KNT SOC7050R(1) Price.xls</t>
  </si>
  <si>
    <t>SHINY FACESIDE, STRETCHY LOOPBACK FLEECE</t>
  </si>
  <si>
    <t>INITIAL KNIT MACHINE SETUP IS TOUGH</t>
  </si>
  <si>
    <t>RND MCB-512 CBS (BS)</t>
  </si>
  <si>
    <t>S-23271</t>
  </si>
  <si>
    <t>SH &amp; SP Mega</t>
  </si>
  <si>
    <t>POLY BINDER BRUSHBACK FLEECE</t>
  </si>
  <si>
    <t>30S/1 65/35% POLYESTER/COTTON
50D 100% POLYESTER FILAMENT NIM
6S/1 50/50% POLYESTER/COTTON</t>
  </si>
  <si>
    <t>30S/1 65/35% POLYESTER/COTTON 36%
50D 100% POLYESTER FILAMENT NIM 8%
6S/1 50/50% POLYESTER/COTTON 56%</t>
  </si>
  <si>
    <t>S:\R&amp;D_Database\Masco Fabric Strength By RND\Picture Of Hanger\0. Picture of Hangers All in One\RND MCB-512 CBS (BS).jpg</t>
  </si>
  <si>
    <t>ANALYSING REPORT\RND MCB-512 CBS (B), CBS (BS) Analysis Report.pdf</t>
  </si>
  <si>
    <t>STICKERS\RND MCB-512 CBS (BS) STICKER.docx</t>
  </si>
  <si>
    <t>BOOKING-DESIGN FILES\RND MCB-512 CBS (B), CBS (BS) Booking.doc</t>
  </si>
  <si>
    <t>FINISHING REPORT\RND MCB-512 CBS (BS) Finishing Report.pdf</t>
  </si>
  <si>
    <t>ALL COSTING\RND MCB-512 CBS (BS) Price.xls</t>
  </si>
  <si>
    <t>BACK BRUSH QUALITY, MODERATE FIBER MIGRATION</t>
  </si>
  <si>
    <t xml:space="preserve">REGULAR PRODUCTIVITY AND QUALITY STANDARD NEED TO BE ACHIEVED. </t>
  </si>
  <si>
    <t>RND MCB-512 CBS (BS) K</t>
  </si>
  <si>
    <t>S-23272</t>
  </si>
  <si>
    <t>34S/1 65/35% POLYESTER/COTTON
50D 100% POLYESTER FILAMENT NIM
10S/1 50/50% POLYESTER/COTTON</t>
  </si>
  <si>
    <t>34S/1 65/35% POLYESTER/COTTON 39%
50D 100% POLYESTER FILAMENT NIM 10%
10S/1 50/50% POLYESTER/COTTON 51%</t>
  </si>
  <si>
    <t>S:\R&amp;D_Database\Masco Fabric Strength By RND\Picture Of Hanger\0. Picture of Hangers All in One\RND MCB-512 CBS (BS) K.jpg</t>
  </si>
  <si>
    <t>STICKERS\RND MCB-512 CBS (BS) K STICKER.docx</t>
  </si>
  <si>
    <t>FINISHING REPORT\RND MCB-512 CBS (BS) K Finishing Report.pdf</t>
  </si>
  <si>
    <t>ALL COSTING\RND MCB-512 CBS (BS) K Price.xls</t>
  </si>
  <si>
    <t>RND MCB-512G FLB300</t>
  </si>
  <si>
    <t>EXPRT S-34930-A</t>
  </si>
  <si>
    <t>FLUFFY BRUSHBACK FLEECE</t>
  </si>
  <si>
    <t>S:\R&amp;D_Database\Masco Fabric Strength By RND\Picture Of Hanger\0. Picture of Hangers All in One\RND MCB-512G FLB300.jpg</t>
  </si>
  <si>
    <t>"S:\R&amp;D_Database\Masco Fabric Strength By RND\ANALYSING REPORT\RND MCB-512G FLB300, FLB320 Analysis Report.pdf"</t>
  </si>
  <si>
    <t>"S:\R&amp;D_Database\Masco Fabric Strength By RND\STICKERS\RND MCB-512G FLB300 Sticker.docx"</t>
  </si>
  <si>
    <t>S:\R&amp;D_Database\Masco Fabric Strength By RND\KNIT BOOKING\RND MCB-512G FLB300 Knit Booking.pdf</t>
  </si>
  <si>
    <t>"S:\R&amp;D_Database\Masco Fabric Strength By RND\FINISHING REPORT\RND MCB-512G FLB300 Finishing Report One Pager.xlsx"</t>
  </si>
  <si>
    <t>"S:\R&amp;D_Database\Masco Fabric Strength By RND\ALL COSTING\RND MCB-512G FLB300 Price.xls"</t>
  </si>
  <si>
    <t>FLUFFY HANDFEEL, VERY STRETCHY, BRUSH QUALITY</t>
  </si>
  <si>
    <t>NEW PROCESS FLOW, STRECHTABILITY IS TOUGH</t>
  </si>
  <si>
    <t>RND MCB-512G FLB320</t>
  </si>
  <si>
    <t>EXPRT S-34931-A</t>
  </si>
  <si>
    <t>S:\R&amp;D_Database\Masco Fabric Strength By RND\Picture Of Hanger\0. Picture of Hangers All in One\RND MCB-512G FLB320.jpg</t>
  </si>
  <si>
    <t>"S:\R&amp;D_Database\Masco Fabric Strength By RND\STICKERS\RND MCB-512G FLB320 Sticker.docx"</t>
  </si>
  <si>
    <t>S:\R&amp;D_Database\Masco Fabric Strength By RND\KNIT BOOKING\RND MCB-512G FLB320 Knit Booking.pdf</t>
  </si>
  <si>
    <t>"S:\R&amp;D_Database\Masco Fabric Strength By RND\FINISHING REPORT\RND MCB-512G FLB320 Finishing Report One Pager.xlsx"</t>
  </si>
  <si>
    <t>"S:\R&amp;D_Database\Masco Fabric Strength By RND\ALL COSTING\RND MCB-512G FLB320 Price.xls"</t>
  </si>
  <si>
    <t>RND MCB-512L</t>
  </si>
  <si>
    <t>CNCPT TR/B-2212104/1263</t>
  </si>
  <si>
    <t>BRUSHED SUEDED SOFT FLEECE</t>
  </si>
  <si>
    <t>S:\R&amp;D_Database\Masco Fabric Strength By RND\Picture Of Hanger\0. Picture of Hangers All in One\RND MCB-512L.jpg</t>
  </si>
  <si>
    <t>ANALYSING REPORT\RND MCB-512 L, L ECO Analysis Report.pdf</t>
  </si>
  <si>
    <t>STICKERS\RND MCB-512L Sticker.docx</t>
  </si>
  <si>
    <t>BOOKING-DESIGN FILES\RND MCB-512 L, L ECO Booking.doc</t>
  </si>
  <si>
    <t>S:\R&amp;D_Database\Masco Fabric Strength By RND\KNIT BOOKING\RND MCB-512L Knit Booking.pdf</t>
  </si>
  <si>
    <t>ALL COSTING\RND MCB-512L Price.xls</t>
  </si>
  <si>
    <t>HEAVY WEIGHT BRUSHED FLEECE WITH SUEDED</t>
  </si>
  <si>
    <t>STRETCHABILITY V/S BRUSH MACHINE PROFILE</t>
  </si>
  <si>
    <t>RND MFB-503A</t>
  </si>
  <si>
    <t>CNCPT TR/B-2212122/411</t>
  </si>
  <si>
    <t>82/18% COTTON/POLYESTER</t>
  </si>
  <si>
    <t>S:\R&amp;D_Database\Masco Fabric Strength By RND\Picture Of Hanger\0. Picture of Hangers All in One\RND MFB-503A.jpg</t>
  </si>
  <si>
    <t>ANALYSING REPORT\RND MFB-503 A Analysis Report.pdf</t>
  </si>
  <si>
    <t>STICKERS\RND MFB-503A Sticker.docx</t>
  </si>
  <si>
    <t>BOOKING-DESIGN FILES\RND MFB-503 A Booking.doc</t>
  </si>
  <si>
    <t>S:\R&amp;D_Database\Masco Fabric Strength By RND\KNIT BOOKING\RND MFB-503A Knit Booking.pdf</t>
  </si>
  <si>
    <t>FINISHING REPORT\RND MFB-503A Finishing Report.pdf</t>
  </si>
  <si>
    <t>ALL COSTING\RND MFB-503A Price.xls</t>
  </si>
  <si>
    <t>BRUSHBACK FLEECE WITH SUEDED TOP</t>
  </si>
  <si>
    <t>RND MSB-505G1</t>
  </si>
  <si>
    <t>EXPRT S-37025(B)</t>
  </si>
  <si>
    <t>S:\R&amp;D_Database\Masco Fabric Strength By RND\Picture Of Hanger\0. Picture of Hangers All in One\RND MSB-505G1.jpg</t>
  </si>
  <si>
    <t>"S:\R&amp;D_Database\Masco Fabric Strength By RND\ANALYSING REPORT\RND MSB-505G1, G2 Analysis Report.pdf"</t>
  </si>
  <si>
    <t>"S:\R&amp;D_Database\Masco Fabric Strength By RND\STICKERS\RND MSB-505G1 Sticker.docx"</t>
  </si>
  <si>
    <t>"S:\R&amp;D_Database\Masco Fabric Strength By RND\BOOKING-DESIGN FILES\RND MSB-505G1, G2 Booking.doc"</t>
  </si>
  <si>
    <t>"S:\R&amp;D_Database\Masco Fabric Strength By RND\FINISHING REPORT\RND MSB-505G1, G2 Finishing Report.pdf"</t>
  </si>
  <si>
    <t>"S:\R&amp;D_Database\Masco Fabric Strength By RND\ALL COSTING\RND MSB-505G1 Price.xls"</t>
  </si>
  <si>
    <t>FLUFFY HANDFEEL, DIAGONAL-LOOK, BRUSH QUALITY</t>
  </si>
  <si>
    <t>RND MSB-505G2</t>
  </si>
  <si>
    <t>EXPRT S-37025(BS)</t>
  </si>
  <si>
    <t>S:\R&amp;D_Database\Masco Fabric Strength By RND\Picture Of Hanger\0. Picture of Hangers All in One\RND MSB-505G2.jpg</t>
  </si>
  <si>
    <t>"S:\R&amp;D_Database\Masco Fabric Strength By RND\STICKERS\RND MSB-505G2 Sticker.docx"</t>
  </si>
  <si>
    <t>RND MSB-505 E</t>
  </si>
  <si>
    <t>STL:2123474 (BLK LOT: 1ST-344,342)</t>
  </si>
  <si>
    <t>S.OLIVER</t>
  </si>
  <si>
    <t>3-THREAD SUEDED BRUSHED FLEECE</t>
  </si>
  <si>
    <t>60/40% COTTON(BCI)/POLYESTER</t>
  </si>
  <si>
    <t>30S/1 70/30% COTTON(BCI)/POLYESTER
75D/36F 100% POLYESTER (RECYCLED) FILAMENT SD.DTY.NIM
14S/1 70/30% COTTON(BCI)/POLYESTER</t>
  </si>
  <si>
    <t>30S/1 70/30% COTTON(BCI)/POLYESTER 49%
75D/36F 100% POLYESTER (RECYCLED) FILAMENT SD.DTY.NIM 15%
14S/1 70/30% COTTON(BCI)/POLYESTER 36%</t>
  </si>
  <si>
    <t>S:\R&amp;D_Database\Masco Fabric Strength By RND\Picture Of Hanger\0. Picture of Hangers All in One\RND MSB-505 E.jpg</t>
  </si>
  <si>
    <t>ANALYSING REPORT\RND MSB-505 E Analysis Report.pdf</t>
  </si>
  <si>
    <t>STICKERS\RND MSB-505 E Sticker.docx</t>
  </si>
  <si>
    <t>BOOKING-DESIGN FILES\RND MSB-505 E Booking.doc</t>
  </si>
  <si>
    <t>S:\R&amp;D_Database\Masco Fabric Strength By RND\KNIT BOOKING\RND MSB-505 E Knit Booking.pdf</t>
  </si>
  <si>
    <t>FINISHING REPORT\RND MSB-505 E Submission Form (Approved).pdf</t>
  </si>
  <si>
    <t>ALL COSTING\RND MSB-505 E Price.xls</t>
  </si>
  <si>
    <t>FACE PEACHED &amp; BACK BRUSHED, WARM-FEEL</t>
  </si>
  <si>
    <t>HARD TO MAINTAIN THE REGULAR PROPERTIES AND STRETCHABILITY.</t>
  </si>
  <si>
    <t>RND MSB-505 E (GREEN)</t>
  </si>
  <si>
    <t>S:\R&amp;D_Database\Masco Fabric Strength By RND\Picture Of Hanger\0. Picture of Hangers All in One\RND MSB-505 E (GREEN).jpg</t>
  </si>
  <si>
    <t>RND TGT-500</t>
  </si>
  <si>
    <t>POLYESTER BRUSHED FLEECE</t>
  </si>
  <si>
    <t>K-150D POLYESTER(FILAMENT)
B-100D POLYESTER(FILAMENT)
L-30S/1 POLYESTER(SPUN)</t>
  </si>
  <si>
    <t>150D POLYESTER(FILAMENT) 45%
100D POLYESTER(FILAMENT) 27%
30S/1 POLYESTER(SPUN) 28%</t>
  </si>
  <si>
    <t>S:\R&amp;D_Database\Masco Fabric Strength By RND\Picture Of Hanger\0. Picture of Hangers All in One\RND TGT-500.jpg</t>
  </si>
  <si>
    <t>ANALYSING REPORT\RND TGT-500.pdf</t>
  </si>
  <si>
    <t>STICKERS\RND TGT-500.docx</t>
  </si>
  <si>
    <t>BOOKING-DESIGN FILES\RND TGT-6-11, 500, 2000, 2001 Booking.pdf</t>
  </si>
  <si>
    <t>ALL COSTING\RND TGT-500 Price.xls</t>
  </si>
  <si>
    <t>POLYESTER BASE BRUSHED FLEECE</t>
  </si>
  <si>
    <t xml:space="preserve">BACK BRUSHING IS VERY DIFFICULT TO MAINTAIN </t>
  </si>
  <si>
    <t>LESS PRODUCTIVITY &amp; HIGHER WASTAGE PERCENTAGE SPECIALLY IN BRUSHING</t>
  </si>
  <si>
    <t>35. POLYESTER BINDER FLEECE</t>
  </si>
  <si>
    <t>RND HMB-507</t>
  </si>
  <si>
    <t>DIAGONAL HEAVY FLEECE</t>
  </si>
  <si>
    <t xml:space="preserve">24S/1 100% COTTON (YD NAVY) 
75D 100% POLYESTER FILAMENT 
10S/1 100% COTTON (YD WHITE) </t>
  </si>
  <si>
    <t>24S/1 100% COTTON (YD NAVY) 46%
75D 100% POLYESTER FILAMENT 13%
10S/1 100% COTTON (YD WHITE) 41%</t>
  </si>
  <si>
    <t>S:\R&amp;D_Database\Masco Fabric Strength By RND\Picture Of Hanger\0. Picture of Hangers All in One\RND HMB-507.jpg</t>
  </si>
  <si>
    <t>ANALYSING REPORT\RND HMB-507.pdf</t>
  </si>
  <si>
    <t>STICKERS\RND HMB-507.docx</t>
  </si>
  <si>
    <t>BOOKING-DESIGN FILES\RND HMB-507 BOOKING.pdf</t>
  </si>
  <si>
    <t>FINISHING REPORT\RND HMB-507.pdf</t>
  </si>
  <si>
    <t>HEAVY STRUCTURE AND DIAGONAL EFFECT</t>
  </si>
  <si>
    <t>FABRIC QUALITY AS PER REGULAR STANDARD AND HARD TO MAINTAIN ALL PARAMETERS</t>
  </si>
  <si>
    <t>RND HMB-507A</t>
  </si>
  <si>
    <t>CNCPT TR/B-2212121/463</t>
  </si>
  <si>
    <t>SUSTAINABLE DIAGONAL FLEECE</t>
  </si>
  <si>
    <t>44/38/18% US COTTON/REC. POLYESTER/REC. COTTON</t>
  </si>
  <si>
    <t>74”</t>
  </si>
  <si>
    <t>S:\R&amp;D_Database\Masco Fabric Strength By RND\Picture Of Hanger\0. Picture of Hangers All in One\RND HMB-507A.jpg</t>
  </si>
  <si>
    <t>ANALYSING REPORT\RND HMB-507 A Analysis Report.pdf</t>
  </si>
  <si>
    <t>STICKERS\RND HMB-507A Sticker.docx</t>
  </si>
  <si>
    <t>BOOKING-DESIGN FILES\RND HMB-507 A Booking.doc</t>
  </si>
  <si>
    <t>S:\R&amp;D_Database\Masco Fabric Strength By RND\KNIT BOOKING\RND HMB-507A Knit Booking.pdf</t>
  </si>
  <si>
    <t>FINISHING REPORT\RND HMB-507A Finishing Report.pdf</t>
  </si>
  <si>
    <t>ALL COSTING\RND HMB-507A Price.xls</t>
  </si>
  <si>
    <t>SUSTAINABLE FIBER FLEECE WITH SUEDED TOP</t>
  </si>
  <si>
    <t>DIAGONAL LOOP SHAPE UNIFORMITY</t>
  </si>
  <si>
    <t>RND HMB-507A IMPV</t>
  </si>
  <si>
    <t>CNCPT TR/B-2212121/2045</t>
  </si>
  <si>
    <t>44/38/18/% US COTTON/REC. POLYESTER/REC. COTTON</t>
  </si>
  <si>
    <t>S:\R&amp;D_Database\Masco Fabric Strength By RND\Picture Of Hanger\0. Picture of Hangers All in One\RND HMB-507A IMPV.jpg</t>
  </si>
  <si>
    <t>STICKERS\RND HMB-507A IMPV Sticker.docx</t>
  </si>
  <si>
    <t>BOOKING-DESIGN FILES\RND HMB-507A IMPV Booking.doc</t>
  </si>
  <si>
    <t>S:\R&amp;D_Database\Masco Fabric Strength By RND\KNIT BOOKING\RND HMB-507A IMPV Knit Booking.pdf</t>
  </si>
  <si>
    <t>FINISHING REPORT\RND HMB-507A IMPV Finishing Report.pdf</t>
  </si>
  <si>
    <t>ALL COSTING\RND HMB-507A IMPV Price.xls</t>
  </si>
  <si>
    <t>LESS PRODUCTIVITY &amp; HIGHER WASTAGE PERCENTAGE FOR RECYCLED YARN. SPECIAL YARN SOURCE IS FIXED.</t>
  </si>
  <si>
    <t>RND HMB-507A WRG</t>
  </si>
  <si>
    <t>S:\R&amp;D_Database\Masco Fabric Strength By RND\Picture Of Hanger\0. Picture of Hangers All in One\RND HMB-507A WRG.jpg</t>
  </si>
  <si>
    <t>STICKERS\RND HMB-507A WRG Sticker.docx</t>
  </si>
  <si>
    <t>FINISHING REPORT\RND HMB-507A WRG Finishing Report.pdf</t>
  </si>
  <si>
    <t>ALL COSTING\RND HMB-507A WRG Price.xls</t>
  </si>
  <si>
    <t>RND HMB-510</t>
  </si>
  <si>
    <t>S:\R&amp;D_Database\Masco Fabric Strength By RND\Picture Of Hanger\0. Picture of Hangers All in One\RND HMB-510.jpg</t>
  </si>
  <si>
    <t>STICKERS\RND HMB-510.docx</t>
  </si>
  <si>
    <t>FINISHING REPORT\RND HMB-510.pdf</t>
  </si>
  <si>
    <t>BRUSH AFFECTING STRETCHABLE PROPERTIES OF FABRIC</t>
  </si>
  <si>
    <t>RND HMB-512 TT</t>
  </si>
  <si>
    <t>IND BATCH-22309</t>
  </si>
  <si>
    <t>POLY-BINDER DIAGONAL FLEECE</t>
  </si>
  <si>
    <t>88/12% COTTON/POLYESTER(RECYCLE)</t>
  </si>
  <si>
    <t>S:\R&amp;D_Database\Masco Fabric Strength By RND\Picture Of Hanger\0. Picture of Hangers All in One\RND HMB-512 TT.jpg</t>
  </si>
  <si>
    <t>STICKERS\RND HMB-512 TT Sticker.docx</t>
  </si>
  <si>
    <t>S:\R&amp;D_Database\Masco Fabric Strength By RND\KNIT BOOKING\RND HMB-512 TT Knit Booking.pdf</t>
  </si>
  <si>
    <t>FINISHING REPORT\RND HMB-512 TT Finishing Report One Pager.pdf</t>
  </si>
  <si>
    <t>ALL COSTING\RND HMB-512 TT Price.xls</t>
  </si>
  <si>
    <t>RND INN-502 B</t>
  </si>
  <si>
    <t>POLY BINDER FLEECE</t>
  </si>
  <si>
    <t>K-40S/1 COTTON
B-75D POLYESTER(FILAMENT)
L-10S/1 60/40% COTTON/POLYESTER</t>
  </si>
  <si>
    <t>40S/1 COTTON 36%
75D POLYESTER(FILAMENTT) 13%
10S/1 60/40% COTTON/POLYESTER 51%</t>
  </si>
  <si>
    <t>S:\R&amp;D_Database\Masco Fabric Strength By RND\Picture Of Hanger\0. Picture of Hangers All in One\RND INN-502 B.jpg</t>
  </si>
  <si>
    <t>STICKERS\RND INN-502 B.docx</t>
  </si>
  <si>
    <t>FINISHING REPORT\RND INN-502 B.pdf</t>
  </si>
  <si>
    <t xml:space="preserve">POLY BINDER SOLID LOOK FLEECE. </t>
  </si>
  <si>
    <t>RND INN-502 CSH</t>
  </si>
  <si>
    <t>DV-1058</t>
  </si>
  <si>
    <t>WOOL BLEND POLY BINDER FLEECE</t>
  </si>
  <si>
    <t>68/27/5% COTTON/POLYESTER/CASHMERE WOOL</t>
  </si>
  <si>
    <t>30S/1 90/10% COTTON/CASHMERE
50D/36F 100% POLYESTER FILAMENT
16S/1 60/40% COTTON/POLYESTER</t>
  </si>
  <si>
    <t>30S/1 90/10% COTTON/CASHMERE 48%
50D/36F 100% POLYESTER FILAMENT 10%
16S/1 60/40% COTTON/POLYESTER 42%</t>
  </si>
  <si>
    <t>S:\R&amp;D_Database\Masco Fabric Strength By RND\Picture Of Hanger\0. Picture of Hangers All in One\RND INN-502 CSH.jpg</t>
  </si>
  <si>
    <t>STICKERS\RND INN-502 CSH STICKER.docx</t>
  </si>
  <si>
    <t>BOOKING-DESIGN FILES\RND INN-502 CSH Booking.doc</t>
  </si>
  <si>
    <t>S:\R&amp;D_Database\Masco Fabric Strength By RND\KNIT BOOKING\RND INN-502 CSH Knit Booking.pdf</t>
  </si>
  <si>
    <t>FINISHING REPORT\RND INN-502 CSH Finishing Report.pdf</t>
  </si>
  <si>
    <t>ALL COSTING\RND INN-502 CSH Price.xls</t>
  </si>
  <si>
    <t>SPECIAL YARN, STRETCHABILITY, HANDFEEL</t>
  </si>
  <si>
    <t>NEED BOTHPART DYE FOR SOLID LOOK</t>
  </si>
  <si>
    <t>LESS PRODUCTIVITY &amp; HIGHER WASTAGE PERCENTAGE. SPECIAL YARN SOURCING.</t>
  </si>
  <si>
    <t>RND INN-502 D EXT-03</t>
  </si>
  <si>
    <t>K-30S/1 COTTON
B-50D POLYESTER(FILAMENT)(36F)
L-20S/1 COTTON</t>
  </si>
  <si>
    <t>30S/1 COTTON 59%
50D POLYESTER(FILAMENT) 10%
20S/1 COTTON 31%</t>
  </si>
  <si>
    <t>STICKERS\RND INN-502 D  EXT-03.docx</t>
  </si>
  <si>
    <t>BOOKING-DESIGN FILES\RND INN-502D 18GG-Ext 3  4 booking.doc</t>
  </si>
  <si>
    <t>ALL COSTING\RND INN-502D  EXT-03 Price.xls</t>
  </si>
  <si>
    <t>RND INN-502 E 18 GG</t>
  </si>
  <si>
    <t>S:\R&amp;D_Database\Masco Fabric Strength By RND\Picture Of Hanger\0. Picture of Hangers All in One\RND INN-502 E 18 GG.jpg</t>
  </si>
  <si>
    <t>STICKERS\RND INN-502 E 18 GG.docx</t>
  </si>
  <si>
    <t>FINISHING REPORT\RND INN-502 E 18G.pdf</t>
  </si>
  <si>
    <t>ALL COSTING\RND INN-502 E 18G Price.xls</t>
  </si>
  <si>
    <t>RND INN-502 E 18G TRY FLC</t>
  </si>
  <si>
    <t>S:\R&amp;D_Database\Masco Fabric Strength By RND\Picture Of Hanger\0. Picture of Hangers All in One\RND INN-502 E 18G TRY FLC.jpg</t>
  </si>
  <si>
    <t>STICKERS\RND INN-502 E 18G TRY FLC.docx</t>
  </si>
  <si>
    <t>RND INN-502 E 20GG</t>
  </si>
  <si>
    <t>S:\R&amp;D_Database\Masco Fabric Strength By RND\Picture Of Hanger\0. Picture of Hangers All in One\RND INN-502 E 20 GG.jpg</t>
  </si>
  <si>
    <t>STICKERS\RND INN-502 E 20 GG.docx</t>
  </si>
  <si>
    <t>FINISHING REPORT\RND INN-502 E 20G.pdf</t>
  </si>
  <si>
    <t>RND INN-502 L</t>
  </si>
  <si>
    <t>POLY BINDER ELASTANE FLEECE</t>
  </si>
  <si>
    <t>78/17/5% COTTON/POLYESTER/ELASTAN</t>
  </si>
  <si>
    <t xml:space="preserve">K-30S/1 COTTON(COMBED)
B-75D POLYESTER(FILAMENT)
</t>
  </si>
  <si>
    <t>S:\R&amp;D_Database\Masco Fabric Strength By RND\Picture Of Hanger\0. Picture of Hangers All in One\RND INN-502 L.jpg</t>
  </si>
  <si>
    <t>BOOKING-DESIGN FILES\RND INN-502 L-M booking.doc</t>
  </si>
  <si>
    <t>FINISHING REPORT\RND INN-502 L.pdf</t>
  </si>
  <si>
    <t>HIGH STRETCHABILITY WITH ELASTHAN</t>
  </si>
  <si>
    <t>RND INN-502 M</t>
  </si>
  <si>
    <t>S:\R&amp;D_Database\Masco Fabric Strength By RND\Picture Of Hanger\0. Picture of Hangers All in One\RND INN-502 M.jpg</t>
  </si>
  <si>
    <t>FINISHING REPORT\RND INN-502 M.pdf</t>
  </si>
  <si>
    <t>RND INN-507 A</t>
  </si>
  <si>
    <t>S:\R&amp;D_Database\Masco Fabric Strength By RND\Picture Of Hanger\0. Picture of Hangers All in One\RND INN-507 A.jpg</t>
  </si>
  <si>
    <t>STICKERS\RND INN-507A.docx</t>
  </si>
  <si>
    <t>BOOKING-DESIGN FILES\RND INN-507A booking.doc</t>
  </si>
  <si>
    <t>FINISHING REPORT\RND INN-507 A.pdf</t>
  </si>
  <si>
    <t>BRUSH QUALITY</t>
  </si>
  <si>
    <t>RND INN-508</t>
  </si>
  <si>
    <t>K-30S/1 COTTON
B-40S/1 COTTON
L-20S/1 60/40% COTTON/POLYESTER</t>
  </si>
  <si>
    <t>30S/1 COTTON 55%
40S/1 COTTON 24%
20S/1 60/40% COTTON/POLYESTER 21%</t>
  </si>
  <si>
    <t>S:\R&amp;D_Database\Masco Fabric Strength By RND\Picture Of Hanger\0. Picture of Hangers All in One\RND INN-508.jpg</t>
  </si>
  <si>
    <t>ANALYSING REPORT\RND INN-508.jpg</t>
  </si>
  <si>
    <t>STICKERS\RND INN-508.docx</t>
  </si>
  <si>
    <t>BOOKING-DESIGN FILES\RND INN-508 booking.doc</t>
  </si>
  <si>
    <t>FINISHING REPORT\RND INN-508.pdf</t>
  </si>
  <si>
    <t>BOTH PART DYEING REQ. FOR SOLID COLOR, SPECIAL BRUSH M/C REQ</t>
  </si>
  <si>
    <t>LESS PRODUCTIVITY AND HIGHER WASTAGE PERCENTAGE IN FABRIC BRUSHING PROCESSES</t>
  </si>
  <si>
    <t>RND INN-512 BRS</t>
  </si>
  <si>
    <t>62/18/16/4% COTTON/POLYESTER/WOOL/NYLON</t>
  </si>
  <si>
    <t>K-58NM 93/7% WOOL/NYLON MELANGE
B-75D POLYESTER(FILAMENT)
L-10S/1 COTTON</t>
  </si>
  <si>
    <t>58NM 93/7% WOOL/NYLON MELANGE 28%
75D OLYEATER(FILAMENT) 17%
10S/1 COTTON 55%</t>
  </si>
  <si>
    <t>S:\R&amp;D_Database\Masco Fabric Strength By RND\Picture Of Hanger\0. Picture of Hangers All in One\RND INN-512 BRS.jpg</t>
  </si>
  <si>
    <t>STICKERS\RND INN-512 BRS.docx</t>
  </si>
  <si>
    <t>BOOKING-DESIGN FILES\RND INN-512 booking.doc</t>
  </si>
  <si>
    <t>S:\R&amp;D_Database\Masco Fabric Strength By RND\KNIT BOOKING\RND INN-512 Knit Booking.pdf</t>
  </si>
  <si>
    <t>FINISHING REPORT\RND INN-512 BRS.pdf</t>
  </si>
  <si>
    <t>IMPORTED YARN &amp; HEAT SET REQUIRED TO DO PROPER BRUSH</t>
  </si>
  <si>
    <t>LESS PRODUCTIVITY AND HIGHER WASTAGE PERCENTAGE IN FABRIC. VERY HIGHER VALUE FIBERS</t>
  </si>
  <si>
    <t>RND INN-517</t>
  </si>
  <si>
    <t>65/35% POLYESTER/COTTON(COMB COMPACT)</t>
  </si>
  <si>
    <t>K-40S/1 65/35% POLYESTER/COTTON(COMBED COMPACT)
B-40S/1 65/35% POLYESTER/COTTON(COMBED COMPACTT
L-20S/1 65/35% POLYESTER/COTTON</t>
  </si>
  <si>
    <t>40S/1 65/35% POLYESTER/COTTON(COMBED COMPACT) 69%
20S/1 65/35% POLYESTER/COTTON 31%</t>
  </si>
  <si>
    <t>S:\R&amp;D_Database\Masco Fabric Strength By RND\Picture Of Hanger\0. Picture of Hangers All in One\RND INN-517.jpg</t>
  </si>
  <si>
    <t>ANALYSING REPORT\RND INN-517.pdf</t>
  </si>
  <si>
    <t>STICKERS\RND INN-517.docx</t>
  </si>
  <si>
    <t>BOOKING-DESIGN FILES\RND INN-517 Booking.doc</t>
  </si>
  <si>
    <t>S:\R&amp;D_Database\Masco Fabric Strength By RND\KNIT BOOKING\RND INN-517 KNIT BOOKING.pdf</t>
  </si>
  <si>
    <t>FINISHING REPORT\RND INN-517.pdf</t>
  </si>
  <si>
    <t>ALL COSTING\RND INN-517 Price.xls</t>
  </si>
  <si>
    <t>LOOSE, SOFT, SANFORISING AND CLEAR SURFACE</t>
  </si>
  <si>
    <t>SPEICAL YARN, HIGHER LEAD TIME</t>
  </si>
  <si>
    <t>LESS PRODUCTIVITY AND REGULAR QLTY STD NEED TO BE MAINTAINED</t>
  </si>
  <si>
    <t>RND INN-521</t>
  </si>
  <si>
    <t>DV-1138</t>
  </si>
  <si>
    <t>POLY LOOP-BINDER FLEECE</t>
  </si>
  <si>
    <t>26S/1 100% COTTON
75D/36F 100% POLYESTER (RECYCLED) SD.DTY.NIM
300D/96F 100% POLYESTER NIM</t>
  </si>
  <si>
    <t>26S/1 100% COTTON 60%
75D/36F 100% POLYESTER (RECYCLED) SD.DTY.NIM 13%
300D/96F 100% POLYESTER NIM 27%</t>
  </si>
  <si>
    <t>S:\R&amp;D_Database\Masco Fabric Strength By RND\Picture Of Hanger\0. Picture of Hangers All in One\RND INN-521.jpg</t>
  </si>
  <si>
    <t>ANALYSING REPORT\RND INN-521 Analysis Report.pdf</t>
  </si>
  <si>
    <t>STICKERS\RND INN-521 Sticker.docx</t>
  </si>
  <si>
    <t>BOOKING-DESIGN FILES\RND INN-521 Booking.doc</t>
  </si>
  <si>
    <t>FINISHING REPORT\RND INN-521 Finishing Report.pdf</t>
  </si>
  <si>
    <t>ALL COSTING\RND INN-521 Price.xls</t>
  </si>
  <si>
    <t>HEAVY POLYESTER LOOPBACK, BULKY FEEL</t>
  </si>
  <si>
    <t>INITIAL KNIT MACHINE SETUP IS TIME CONSUMING</t>
  </si>
  <si>
    <t>RND INN-521 A</t>
  </si>
  <si>
    <t>10_SS24_Demix_NIKE terry shorts</t>
  </si>
  <si>
    <t>60/40% COTTON/POLYESTER(RECYCLE)</t>
  </si>
  <si>
    <t>20S/1 100% COTTON KARDED
75D/36F 100% POLYESTER (RECYCLED) SD.DTY.NIM
150D/144F/2PLY 100% POLYESTER (RECYCLED) SD.DTY.SIM</t>
  </si>
  <si>
    <t>20S/1 100% COTTON KARDED 61%
75D/36F 100% POLYESTER (RECYCLED) SD.DTY.NIM 12%
150D/144F/2PLY 100% POLYESTER (RECYCLED) SD.DTY.SIM 27%</t>
  </si>
  <si>
    <t>S:\R&amp;D_Database\Masco Fabric Strength By RND\Picture Of Hanger\0. Picture of Hangers All in One\RND INN-521 A.jpg</t>
  </si>
  <si>
    <t>ANALYSING REPORT\RND INN-521 A Analysis Report.pdf</t>
  </si>
  <si>
    <t>STICKERS\RND INN-521 A Sticker.docx</t>
  </si>
  <si>
    <t>BOOKING-DESIGN FILES\RND INN-521 A Booking.doc</t>
  </si>
  <si>
    <t>S:\R&amp;D_Database\Masco Fabric Strength By RND\KNIT BOOKING\RND INN-521 A Knit Booking.pdf</t>
  </si>
  <si>
    <t>FINISHING REPORT\RND INN-521 A Finishing Report One Pager.xlsx</t>
  </si>
  <si>
    <t>ALL COSTING\RND INN-521 A Price.xls</t>
  </si>
  <si>
    <t>RND KNT-502</t>
  </si>
  <si>
    <t>IND TR/B-6510/25750</t>
  </si>
  <si>
    <t>3-THREAD STRETCH FLEECE</t>
  </si>
  <si>
    <t>86/12/2% COTTON/POLYESTER/ELASTANE</t>
  </si>
  <si>
    <t>S:\R&amp;D_Database\Masco Fabric Strength By RND\Picture Of Hanger\0. Picture of Hangers All in One\RND KNT-502.jpg</t>
  </si>
  <si>
    <t>"S:\R&amp;D_Database\Masco Fabric Strength By RND\STICKERS\RND KNT-502 Sticker.docx"</t>
  </si>
  <si>
    <t>S:\R&amp;D_Database\Masco Fabric Strength By RND\KNIT BOOKING\RND KNT-502 Knit Booking.pdf</t>
  </si>
  <si>
    <t>"S:\R&amp;D_Database\Masco Fabric Strength By RND\FINISHING REPORT\RND KNT-502 Finishing Report.pdf"</t>
  </si>
  <si>
    <t>"S:\R&amp;D_Database\Masco Fabric Strength By RND\ALL COSTING\RND KNT-502 Price.xls"</t>
  </si>
  <si>
    <t>HIGH STRETCHY FLEECE, SMALL LOOPBACK</t>
  </si>
  <si>
    <t>SPANDEX FEEDING IS TOUGH IN FLEECE KNITTING</t>
  </si>
  <si>
    <t>RND KNT-502A</t>
  </si>
  <si>
    <t>IND TR/B-6510/25748</t>
  </si>
  <si>
    <t>98/2% COTTON/POLYESTER/ELASTANE</t>
  </si>
  <si>
    <t>S:\R&amp;D_Database\Masco Fabric Strength By RND\Picture Of Hanger\0. Picture of Hangers All in One\RND KNT-502A.jpg</t>
  </si>
  <si>
    <t>"S:\R&amp;D_Database\Masco Fabric Strength By RND\STICKERS\RND KNT-502A Sticker.docx"</t>
  </si>
  <si>
    <t>S:\R&amp;D_Database\Masco Fabric Strength By RND\KNIT BOOKING\RND KNT-502A Knit Booking.pdf</t>
  </si>
  <si>
    <t>"S:\R&amp;D_Database\Masco Fabric Strength By RND\FINISHING REPORT\RND KNT-502A Finishing Report.pdf"</t>
  </si>
  <si>
    <t>"S:\R&amp;D_Database\Masco Fabric Strength By RND\ALL COSTING\RND KNT-502A Price.xls"</t>
  </si>
  <si>
    <t>STRETCH FLEECE, SUEDED TOP, DIAGONAL LOOPBACK</t>
  </si>
  <si>
    <t>RND KNT-502B</t>
  </si>
  <si>
    <t>BNTN STYLE-9W3</t>
  </si>
  <si>
    <t>S:\R&amp;D_Database\Masco Fabric Strength By RND\Picture Of Hanger\0. Picture of Hangers All in One\RND KNT-502B.jpg</t>
  </si>
  <si>
    <t>"S:\R&amp;D_Database\Masco Fabric Strength By RND\STICKERS\RND KNT-502B Sticker.docx"</t>
  </si>
  <si>
    <t>S:\R&amp;D_Database\Masco Fabric Strength By RND\KNIT BOOKING\RND KNT-502B, BS Knit Booking.pdf</t>
  </si>
  <si>
    <t>"S:\R&amp;D_Database\Masco Fabric Strength By RND\FINISHING REPORT\RND KNT-502B, BS Finished Fabric.pdf"</t>
  </si>
  <si>
    <t>"S:\R&amp;D_Database\Masco Fabric Strength By RND\ALL COSTING\RND KNT-502B Price.xls"</t>
  </si>
  <si>
    <t>STRETCHY FLEECE, FLAT-LOOPBACK</t>
  </si>
  <si>
    <t>SPANDEX FEEDING IS TOUGH IN 3-THREAD FLEECE</t>
  </si>
  <si>
    <t>RND KNT-502BS</t>
  </si>
  <si>
    <t>BNTN STYLE-9W3(SUEDED)</t>
  </si>
  <si>
    <t>S:\R&amp;D_Database\Masco Fabric Strength By RND\Picture Of Hanger\0. Picture of Hangers All in One\RND KNT-502BS.jpg</t>
  </si>
  <si>
    <t>"S:\R&amp;D_Database\Masco Fabric Strength By RND\STICKERS\RND KNT-502BS Sticker.docx"</t>
  </si>
  <si>
    <t>"S:\R&amp;D_Database\Masco Fabric Strength By RND\ALL COSTING\RND KNT-502BS Price.xls"</t>
  </si>
  <si>
    <t>STRETCHY FLEECE, FLAT-LOOPBACK, SUEDED TOP</t>
  </si>
  <si>
    <t>RND MBT-509 A</t>
  </si>
  <si>
    <t>TWISTED LOOPBACK FLEECE</t>
  </si>
  <si>
    <t>20S/1 100% COTTON
100D/96F 100% POLYESTER (RECYCLED) SD.DTY.SIM
20S/2PLY HEAVY TWISTED 60/40% COTTON/POLYESTER</t>
  </si>
  <si>
    <t>20S/1 100% COTTON 50%
100D/96F 100% POLYESTER (RECYCLED) SD.DTY.SIM 13%
20S/2PLY HEAVY TWISTED 60/40% COTTON/POLYESTER 37%</t>
  </si>
  <si>
    <t>S:\R&amp;D_Database\Masco Fabric Strength By RND\Picture Of Hanger\0. Picture of Hangers All in One\RND MBT-509 A.jpg</t>
  </si>
  <si>
    <t>ANALYSING REPORT\RND MBT-509 A Analysis Report.pdf</t>
  </si>
  <si>
    <t>STICKERS\RND MBT-509 A Sticker.docx</t>
  </si>
  <si>
    <t>BOOKING-DESIGN FILES\RND MBT-509 A Booking.doc</t>
  </si>
  <si>
    <t>S:\R&amp;D_Database\Masco Fabric Strength By RND\KNIT BOOKING\RND MBT-509 A Knit Booking.pdf</t>
  </si>
  <si>
    <t>FINISHING REPORT\RND MBT-509 A Finishing Report.pdf</t>
  </si>
  <si>
    <t>ALL COSTING\RND MBT-509 A Price.xls</t>
  </si>
  <si>
    <t>HEAVY TWISTED LOOPBACK, BULKY FEEL</t>
  </si>
  <si>
    <t>YARN TWISTING QUALITY AND PRODUCTIVITY</t>
  </si>
  <si>
    <t xml:space="preserve">REGUALR PRODUCTIVITY AND QUALITY STANDARD HAS TO BE MAINTAINED.  </t>
  </si>
  <si>
    <t>RND MCB-512 A(B)</t>
  </si>
  <si>
    <t>DV-746</t>
  </si>
  <si>
    <t>TESCO</t>
  </si>
  <si>
    <t>K-30S/1 60/40% COTTON/POLYESTER(RECYCLE)
B-50D/36F RECYCLE POLYESTER
L-10S/1 60/40% COTTON/RECYCLE POLYESTER</t>
  </si>
  <si>
    <t>K-30S/1 60/40% COTTON/POLYESTER(RECYCLE) 44%
B-50D/36F RECYCLE POLYESTER 9%
L-10S/1 60/40% COTTON/RECYCLE POLYESTER 47%</t>
  </si>
  <si>
    <t>S:\R&amp;D_Database\Masco Fabric Strength By RND\Picture Of Hanger\0. Picture of Hangers All in One\RND MCB-512 A (B).jpg</t>
  </si>
  <si>
    <t>STICKERS\RND MCB-512 A (B).docx</t>
  </si>
  <si>
    <t>BOOKING-DESIGN FILES\RND MCB-512 A, B, C, D Booking.doc</t>
  </si>
  <si>
    <t>BACK BRUSH QLTY, MODERATE FIBER MIGRATION</t>
  </si>
  <si>
    <t>RND MCB-512 A(BS)</t>
  </si>
  <si>
    <t>S:\R&amp;D_Database\Masco Fabric Strength By RND\Picture Of Hanger\0. Picture of Hangers All in One\RND MCB-512 A (BS).jpg</t>
  </si>
  <si>
    <t>STICKERS\RND MCB-512 A (BS).docx</t>
  </si>
  <si>
    <t>ALL COSTING\RND MCB-512 A (BS) Price.xls</t>
  </si>
  <si>
    <t>RND MCB-512 B(B)</t>
  </si>
  <si>
    <t>DV-747</t>
  </si>
  <si>
    <t>K-30S/1 100% COTTON(COMB)
B-50D/36F POLYESTER(RECYCLE)
L-10S/1 60/40% COTTON/RECYCLE POLYESTER</t>
  </si>
  <si>
    <t>30S/1 100% COTTON(COMB) 44%
50D/36F POLYESTER(RECYCLE) 9%
10S/1 60/40% COTTON/RECYCLE POLYESTER 47%</t>
  </si>
  <si>
    <t>S:\R&amp;D_Database\Masco Fabric Strength By RND\Picture Of Hanger\0. Picture of Hangers All in One\RND MCB-512 B (B).jpg</t>
  </si>
  <si>
    <t>STICKERS\RND MCB-512 B (B).docx</t>
  </si>
  <si>
    <t>ALL COSTING\RND MCB-512 B (B) Price.xls</t>
  </si>
  <si>
    <t>BACK BRUSH QLTY, LOW FIBER MIGRATION</t>
  </si>
  <si>
    <t>RND MCB-512 B(BS)</t>
  </si>
  <si>
    <t>S:\R&amp;D_Database\Masco Fabric Strength By RND\Picture Of Hanger\0. Picture of Hangers All in One\RND MCB-512 B (BS).jpg</t>
  </si>
  <si>
    <t>STICKERS\RND MCB-512 B (BS).docx</t>
  </si>
  <si>
    <t>ALL COSTING\RND MCB-512 B (BS) Price.xls</t>
  </si>
  <si>
    <t>RND MCB-512 C(B)</t>
  </si>
  <si>
    <t>DV-744</t>
  </si>
  <si>
    <t>K-30S/1 60/40% COTTON/POLYESTER(RECYCLE)
B-50D/36F POLYESTER
L-10S/1 60/40% COTTON/RECYCLE POLYESTER</t>
  </si>
  <si>
    <t>30S/160/40% COTTON/POLYESTER(RECYCLE) 44%
50D/36F POLYESTER(RECYCLE) 9%
10S/1 60/40% COTTON/RECYCLE POLYESTER 47%</t>
  </si>
  <si>
    <t>S:\R&amp;D_Database\Masco Fabric Strength By RND\Picture Of Hanger\0. Picture of Hangers All in One\RND MCB-512 C (B).jpg</t>
  </si>
  <si>
    <t>STICKERS\RND MCB-512 C (B).docx</t>
  </si>
  <si>
    <t>ALL COSTING\RND MCB-512 C (B) Price.xls</t>
  </si>
  <si>
    <t>RND MCB-512 C(BS)</t>
  </si>
  <si>
    <t>30S/1 60/40% COTTON/POLYESTER(RECYCLE) 44%
50D/36F POLYESTER(RECYCLE) 9%
10S/1 60/40% COTTON/RECYCLE POLYESTER 47%</t>
  </si>
  <si>
    <t>S:\R&amp;D_Database\Masco Fabric Strength By RND\Picture Of Hanger\0. Picture of Hangers All in One\RND MCB-512 C (BS).jpg</t>
  </si>
  <si>
    <t>STICKERS\RND MCB-512 C (BS).docx</t>
  </si>
  <si>
    <t>RND MCB-512 D(B)</t>
  </si>
  <si>
    <t>DV-743</t>
  </si>
  <si>
    <t>K-30S/1 100% COTTON(COMB)
B-50D/36F POLYESTER
L-10S/1 60/40% COTTON/RECYCLE POLYESTER</t>
  </si>
  <si>
    <t>S:\R&amp;D_Database\Masco Fabric Strength By RND\Picture Of Hanger\0. Picture of Hangers All in One\RND MCB-512 D (B).jpg</t>
  </si>
  <si>
    <t>STICKERS\RND MCB-512 D (B).docx</t>
  </si>
  <si>
    <t>ALL COSTING\RND MCB-512 D (B) Price.xls</t>
  </si>
  <si>
    <t>RND MCB-512 D(BS)</t>
  </si>
  <si>
    <t>S:\R&amp;D_Database\Masco Fabric Strength By RND\Picture Of Hanger\0. Picture of Hangers All in One\RND MCB-512 D (BS).jpg</t>
  </si>
  <si>
    <t>STICKERS\RND MCB-512 D (BS).docx</t>
  </si>
  <si>
    <t>ALL COSTING\RND MCB-512 D (BS) Price.xls</t>
  </si>
  <si>
    <t>RND MCB-512 E(B)</t>
  </si>
  <si>
    <t>DV-908</t>
  </si>
  <si>
    <t>K-30S/1 100% COTTON(COMB)
B-50D/36F POLYESTER
L-10S/1 65/35% RECYCLE POLYESTER/COTTON</t>
  </si>
  <si>
    <t>30S/1 100% COTTON(COMB) 44%
50D/36F POLYESTER(RECYCLE) 9%
10S/1 65/35% RECYCLE POLYESTER/COTTON 47%</t>
  </si>
  <si>
    <t>S:\R&amp;D_Database\Masco Fabric Strength By RND\Picture Of Hanger\0. Picture of Hangers All in One\RND MCB-512 E (B).jpg</t>
  </si>
  <si>
    <t>STICKERS\RND MCB-512 E (B).docx</t>
  </si>
  <si>
    <t>BOOKING-DESIGN FILES\RND MCB-512 E, F, G Booking.doc</t>
  </si>
  <si>
    <t>S:\R&amp;D_Database\Masco Fabric Strength By RND\KNIT BOOKING\RND MCB-512 E,F,G Knit Booking.pdf</t>
  </si>
  <si>
    <t>FINISHING REPORT\RND MCB-512 E (B).pdf</t>
  </si>
  <si>
    <t>BACK BRUSH QLTY, BETTER FIBER MIGRATION</t>
  </si>
  <si>
    <t>RND MCB-512 E(BS)</t>
  </si>
  <si>
    <t>DV-908 A</t>
  </si>
  <si>
    <t>S:\R&amp;D_Database\Masco Fabric Strength By RND\Picture Of Hanger\0. Picture of Hangers All in One\RND MCB-512 E (BS).jpg</t>
  </si>
  <si>
    <t>STICKERS\RND MCB-512 E (BS).docx</t>
  </si>
  <si>
    <t>FINISHING REPORT\RND MCB-512 E (BS).pdf</t>
  </si>
  <si>
    <t>RND MCB-512 E(BSW)</t>
  </si>
  <si>
    <t>S:\R&amp;D_Database\Masco Fabric Strength By RND\Picture Of Hanger\0. Picture of Hangers All in One\RND MCB-512 E (BSW).jpg</t>
  </si>
  <si>
    <t>STICKERS\RND MCB-512 E (BSW).docx</t>
  </si>
  <si>
    <t>RND MCB-512 F(B)</t>
  </si>
  <si>
    <t>55/45% COTTON/POLYESTER(RECYCLE)</t>
  </si>
  <si>
    <t>K-30S/1 100% COTTON(COMB)
B-50D/36F POLYESTER
L-10S/1 80/20% RECYCLE POLYESTER/COTTON</t>
  </si>
  <si>
    <t>30S/1 100% COTTON(COMB) 44%
50D/36F POLYESTER(RECYCLE) 9%
10S/1 80/20% RECYCLE POLYESTER/COTTON 47%</t>
  </si>
  <si>
    <t>S:\R&amp;D_Database\Masco Fabric Strength By RND\Picture Of Hanger\0. Picture of Hangers All in One\RND MCB-512 F (B).jpg</t>
  </si>
  <si>
    <t>STICKERS\RND MCB-512 F (B).docx</t>
  </si>
  <si>
    <t>FINISHING REPORT\RND MCB-512 F (B).pdf</t>
  </si>
  <si>
    <t>BACK BRUSH QLTY, FIBER MIGRATION GRADE 4</t>
  </si>
  <si>
    <t>RND MCB-512 F(BS)</t>
  </si>
  <si>
    <t>S:\R&amp;D_Database\Masco Fabric Strength By RND\Picture Of Hanger\0. Picture of Hangers All in One\RND MCB-512 F (BS).jpg</t>
  </si>
  <si>
    <t>STICKERS\RND MCB-512 F (BS).docx</t>
  </si>
  <si>
    <t>FINISHING REPORT\RND MCB-512 F (BS).pdf</t>
  </si>
  <si>
    <t>RND MCB-512 F(BSW)</t>
  </si>
  <si>
    <t>S:\R&amp;D_Database\Masco Fabric Strength By RND\Picture Of Hanger\0. Picture of Hangers All in One\RND MCB-512 F (BSW).jpg</t>
  </si>
  <si>
    <t>STICKERS\RND MCB-512 F (BSW).docx</t>
  </si>
  <si>
    <t>ALL COSTING\RND MCB-512 F (BSW) Price.xls</t>
  </si>
  <si>
    <t>RND MCB-512 G(B)</t>
  </si>
  <si>
    <t>DV-909</t>
  </si>
  <si>
    <t>K-30S/1 100% COTTON(COMB)
B-50D/36F POLYESTER
L-10S/1  50/50% RECYCLE POLYESTER/COTTON</t>
  </si>
  <si>
    <t>30S/1 100% COTTON(COMB) 44%
50D/36F POLYESTER(RECYCLE) 9%
10S/1 50/50% RECYCLE POLYESTER/COTTON 47%</t>
  </si>
  <si>
    <t>S:\R&amp;D_Database\Masco Fabric Strength By RND\Picture Of Hanger\0. Picture of Hangers All in One\RND MCB-512 G (B).jpg</t>
  </si>
  <si>
    <t>STICKERS\RND MCB-512 G (B).docx</t>
  </si>
  <si>
    <t>FINISHING REPORT\RND MCB-512 G (B).pdf</t>
  </si>
  <si>
    <t>RND MCB-512 G(BS)</t>
  </si>
  <si>
    <t>DV-909 A</t>
  </si>
  <si>
    <t>S:\R&amp;D_Database\Masco Fabric Strength By RND\Picture Of Hanger\0. Picture of Hangers All in One\RND MCB-512 G (BS).jpg</t>
  </si>
  <si>
    <t>STICKERS\RND MCB-512 G (BS).docx</t>
  </si>
  <si>
    <t>FINISHING REPORT\RND MCB-512 G (BS).pdf</t>
  </si>
  <si>
    <t>RND MCB-512 G(BSW)</t>
  </si>
  <si>
    <t>S:\R&amp;D_Database\Masco Fabric Strength By RND\Picture Of Hanger\0. Picture of Hangers All in One\RND MCB-512 G (BSW).jpg</t>
  </si>
  <si>
    <t>STICKERS\RND MCB-512 G (BSW).docx</t>
  </si>
  <si>
    <t>RND MCB-512 H(B)</t>
  </si>
  <si>
    <t>DV-911</t>
  </si>
  <si>
    <t>50/15/35% COTTON/VISCOSE/POLYESTER(RECYCLE)</t>
  </si>
  <si>
    <t>K-30S/1 100% COTTON(COMB)
B-50D/36F POLYESTER
L-10S/1  65/35% RECYCLE POLYESTER/VISCOSE</t>
  </si>
  <si>
    <t>30S/1 100% COTTON(COMB) 44%
50D/36F POLYESTER(RECYCLE) 9%
10S/1 65/35% RECYCLE POLYESTER/VISCOSE 47%</t>
  </si>
  <si>
    <t>S:\R&amp;D_Database\Masco Fabric Strength By RND\Picture Of Hanger\0. Picture of Hangers All in One\RND MCB-512 H (B).jpg</t>
  </si>
  <si>
    <t>STICKERS\RND MCB-512 H (B).docx</t>
  </si>
  <si>
    <t>BOOKING-DESIGN FILES\RND MCB-512 H. I, J, K Booking.doc</t>
  </si>
  <si>
    <t>FINISHING REPORT\RND MCB-512 H (B).pdf</t>
  </si>
  <si>
    <t>ALL COSTING\RND MCB-512 H (B) Price.xls</t>
  </si>
  <si>
    <t>RND MCB-512 H(BS)</t>
  </si>
  <si>
    <t>DV-911 A</t>
  </si>
  <si>
    <t>S:\R&amp;D_Database\Masco Fabric Strength By RND\Picture Of Hanger\0. Picture of Hangers All in One\RND MCB-512 H (BS).jpg</t>
  </si>
  <si>
    <t>STICKERS\RND MCB-512 H (BS).docx</t>
  </si>
  <si>
    <t>FINISHING REPORT\RND MCB-512 H (BS).pdf</t>
  </si>
  <si>
    <t>ALL COSTING\RND MCB-512 H (BS) Price.xls</t>
  </si>
  <si>
    <t>RND MCB-512 H(BSW)</t>
  </si>
  <si>
    <t>S:\R&amp;D_Database\Masco Fabric Strength By RND\Picture Of Hanger\0. Picture of Hangers All in One\RND MCB-512 H (BSW).jpg</t>
  </si>
  <si>
    <t>STICKERS\RND MCB-512 H (BSW).docx</t>
  </si>
  <si>
    <t>ALL COSTING\RND MCB-512 H (BSW) Price.xls</t>
  </si>
  <si>
    <t>RND MCB-512 I(B)</t>
  </si>
  <si>
    <t>DV-912</t>
  </si>
  <si>
    <t>45/20/35% COTTON/VISCOSE/POLYESTER(RECYCLE)</t>
  </si>
  <si>
    <t>K-30S/1 100% COTTON(COMB)
B-50D/36F POLYESTER
L-10S/1  50/50% RECYCLE POLYESTER/VISCOSE</t>
  </si>
  <si>
    <t>30S/1 100% COTTON(COMB) 44%
50D/36F POLYESTER(RECYCLE) 9%
10S/1 50/50% RECYCLE POLYESTER/VISCOSE 47%</t>
  </si>
  <si>
    <t>S:\R&amp;D_Database\Masco Fabric Strength By RND\Picture Of Hanger\0. Picture of Hangers All in One\RND MCB-512 I (B).jpg</t>
  </si>
  <si>
    <t>STICKERS\RND MCB-512 I (B).docx</t>
  </si>
  <si>
    <t>FINISHING REPORT\RND MCB-512 I (B).pdf</t>
  </si>
  <si>
    <t>ALL COSTING\RND MCB-512 I (B) Price.xls</t>
  </si>
  <si>
    <t>RND MCB-512 I(BS)</t>
  </si>
  <si>
    <t>DV-912 A</t>
  </si>
  <si>
    <t>S:\R&amp;D_Database\Masco Fabric Strength By RND\Picture Of Hanger\0. Picture of Hangers All in One\RND MCB-512 I (BS).jpg</t>
  </si>
  <si>
    <t>STICKERS\RND MCB-512 I (BS).docx</t>
  </si>
  <si>
    <t>FINISHING REPORT\RND MCB-512 I (BS).pdf</t>
  </si>
  <si>
    <t>ALL COSTING\RND MCB-512 I (BS) Price.xls</t>
  </si>
  <si>
    <t>RND MCB-512 I(BSW)</t>
  </si>
  <si>
    <t>S:\R&amp;D_Database\Masco Fabric Strength By RND\Picture Of Hanger\0. Picture of Hangers All in One\RND MCB-512 I (BSW).jpg</t>
  </si>
  <si>
    <t>STICKERS\RND MCB-512 I (BSW).docx</t>
  </si>
  <si>
    <t>ALL COSTING\RND MCB-512 I (BSW) Price.xls</t>
  </si>
  <si>
    <t>RND MCB-512 J(B)</t>
  </si>
  <si>
    <t>DV-913</t>
  </si>
  <si>
    <t>90/10% COTTON/POLYESTER(RECYCLE)</t>
  </si>
  <si>
    <t>K-30S/1 100% COTTON(COMB)
B-50D/36F POLYESTER
L-10S/1  100% COTTON(COMB)</t>
  </si>
  <si>
    <t>30S/1 100% COTTON(COMB) 44%
50D/36F POLYESTER(RECYCLE) 9%
10S/1 100% COTTON (COMB) 47%</t>
  </si>
  <si>
    <t>S:\R&amp;D_Database\Masco Fabric Strength By RND\Picture Of Hanger\0. Picture of Hangers All in One\RND MCB-512 J (B).jpg</t>
  </si>
  <si>
    <t>STICKERS\RND MCB-512 J (B).docx</t>
  </si>
  <si>
    <t>S:\R&amp;D_Database\Masco Fabric Strength By RND\KNIT BOOKING\RND MCB-512 JK Knit Booking.pdf</t>
  </si>
  <si>
    <t>FINISHING REPORT\RND MCB-512 J (B).pdf</t>
  </si>
  <si>
    <t>ALL COSTING\RND MCB-512 J (B) Price.xls</t>
  </si>
  <si>
    <t>RND MCB-512 J(BS)</t>
  </si>
  <si>
    <t>DV-913 A</t>
  </si>
  <si>
    <t>S:\R&amp;D_Database\Masco Fabric Strength By RND\Picture Of Hanger\0. Picture of Hangers All in One\RND MCB-512 J (BS).jpg</t>
  </si>
  <si>
    <t>STICKERS\RND MCB-512 J (BS).docx</t>
  </si>
  <si>
    <t>FINISHING REPORT\RND MCB-512 J (BS) Finishing Report.pdf</t>
  </si>
  <si>
    <t>ALL COSTING\RND MCB-512 J (BS) Price.xls</t>
  </si>
  <si>
    <t>RND MCB-512 J(BSW)</t>
  </si>
  <si>
    <t>S:\R&amp;D_Database\Masco Fabric Strength By RND\Picture Of Hanger\0. Picture of Hangers All in One\RND MCB-512 J (BSW).jpg</t>
  </si>
  <si>
    <t>STICKERS\RND MCB-512 J (BSW).docx</t>
  </si>
  <si>
    <t>ALL COSTING\RND MCB-512 J (BSW) Price.xls</t>
  </si>
  <si>
    <t>RND MCB-512 K(B)</t>
  </si>
  <si>
    <t>DV-914</t>
  </si>
  <si>
    <t>85/15% COTTON/POLYESTER(RECYCLE)</t>
  </si>
  <si>
    <t>K-30S/1 100% COTTON(COMB)
B-75D/72F POLYESTER(RECYCLE)
L-16S/1  100% COTTON(COMB)</t>
  </si>
  <si>
    <t>30S/1 100% COTTON(COMB) 49%
75D/72F POLYESTER(RECYCLE) 14%
16S/1 100% COTTON (COMB) 37%</t>
  </si>
  <si>
    <t>S:\R&amp;D_Database\Masco Fabric Strength By RND\Picture Of Hanger\0. Picture of Hangers All in One\RND MCB-512 K (B).jpg</t>
  </si>
  <si>
    <t>STICKERS\RND MCB-512 K (B).docx</t>
  </si>
  <si>
    <t>FINISHING REPORT\RND MCB-512 K (B) Finishing Report.pdf</t>
  </si>
  <si>
    <t>RND MCB-512 K(BS)</t>
  </si>
  <si>
    <t>DV-914 A</t>
  </si>
  <si>
    <t>S:\R&amp;D_Database\Masco Fabric Strength By RND\Picture Of Hanger\0. Picture of Hangers All in One\RND MCB-512 K (BS).jpg</t>
  </si>
  <si>
    <t>STICKERS\RND MCB-512 K (BS).docx</t>
  </si>
  <si>
    <t>FINISHING REPORT\RND MCB-512 K (BS) Finishing Report.pdf</t>
  </si>
  <si>
    <t>RND MCB-512 K(BSW)</t>
  </si>
  <si>
    <t>S:\R&amp;D_Database\Masco Fabric Strength By RND\Picture Of Hanger\0. Picture of Hangers All in One\RND MCB-512 K (BSW).jpg</t>
  </si>
  <si>
    <t>Picture Of Hanger\35. polyester binder fleece\RND MCB-512 K (BSW).JPG</t>
  </si>
  <si>
    <t>FINISHING REPORT\RND MCB-512 K (BSW) Finishing Report.pdf</t>
  </si>
  <si>
    <t>RND MCB-512 L ECO</t>
  </si>
  <si>
    <t>CNCPT TR/B-2212104/644</t>
  </si>
  <si>
    <t>SUSTAINABLE BRUSHED FLEECE</t>
  </si>
  <si>
    <t>S:\R&amp;D_Database\Masco Fabric Strength By RND\Picture Of Hanger\0. Picture of Hangers All in One\RND MCB-512 L ECO.jpg</t>
  </si>
  <si>
    <t>STICKERS\RND MCB-512L ECO Sticker.docx</t>
  </si>
  <si>
    <t>S:\R&amp;D_Database\Masco Fabric Strength By RND\KNIT BOOKING\RND MCB-512L ECO Knit Booking.pdf</t>
  </si>
  <si>
    <t>FINISHING REPORT\RND MCB-512L ECO Finishing Report.pdf</t>
  </si>
  <si>
    <t>ALL COSTING\RND MCB-512L ECO Price.xls</t>
  </si>
  <si>
    <t>RND MBT-513LC</t>
  </si>
  <si>
    <t>EXPRT BATCH: B-37721</t>
  </si>
  <si>
    <t>LOOSE KNIT DIAGONAL FLEECE</t>
  </si>
  <si>
    <t>S:\R&amp;D_Database\Masco Fabric Strength By RND\Picture Of Hanger\0. Picture of Hangers All in One\RND MBT-513LC.jpg</t>
  </si>
  <si>
    <t>"S:\R&amp;D_Database\Masco Fabric Strength By RND\STICKERS\RND MBT-513LC Sticker.docx"</t>
  </si>
  <si>
    <t>S:\R&amp;D_Database\Masco Fabric Strength By RND\KNIT BOOKING\RND MBT-513LC Knit Booking.pdf</t>
  </si>
  <si>
    <t>"S:\R&amp;D_Database\Masco Fabric Strength By RND\FINISHING REPORT\RND MBT-513LC Finishing Report.pdf"</t>
  </si>
  <si>
    <t>"S:\R&amp;D_Database\Masco Fabric Strength By RND\ALL COSTING\RND MBT-513LC Price.xls"</t>
  </si>
  <si>
    <t>LOOSE KNITTED, DIAGONAL LOOP EFFECT</t>
  </si>
  <si>
    <t>UNIFORM LOOP SHAPE IS TOUGH TO KEEP</t>
  </si>
  <si>
    <t>LESS PRODUCTIVITY &amp; HIGHER WASTAGE PERCENTAGE. SLIGHTLY HIGHER SHRINKAGE FOR LOOSENESS.</t>
  </si>
  <si>
    <t>RND MSB-505 A 2-3(TBC)</t>
  </si>
  <si>
    <t>TBC%</t>
  </si>
  <si>
    <t>S:\R&amp;D_Database\Masco Fabric Strength By RND\Picture Of Hanger\0. Picture of Hangers All in One\RND MSB-505 A 2-3(TBC).jpg</t>
  </si>
  <si>
    <t>STICKERS\RND MSB-505 A2-3 (TBC).docx</t>
  </si>
  <si>
    <t xml:space="preserve">BACK SIDE BRUSHED FLEECE </t>
  </si>
  <si>
    <t>HARD TO MAINTAIN THE REGULAR PROPERTIES</t>
  </si>
  <si>
    <t>RND MSB-505 A 2-3</t>
  </si>
  <si>
    <t>95/5% COTTON(BIO)/VISCOSE</t>
  </si>
  <si>
    <t>S:\R&amp;D_Database\Masco Fabric Strength By RND\Picture Of Hanger\0. Picture of Hangers All in One\RND MSB-505 A 2-3.jpg</t>
  </si>
  <si>
    <t>STICKERS\RND MSB-505 A2-3.docx</t>
  </si>
  <si>
    <t>RND MSB-505 A1</t>
  </si>
  <si>
    <t>K-34S/1 
B-34S/1
L-28S/1</t>
  </si>
  <si>
    <t>S:\R&amp;D_Database\Masco Fabric Strength By RND\Picture Of Hanger\0. Picture of Hangers All in One\RND MSB-505 A1.jpg</t>
  </si>
  <si>
    <t>STICKERS\RND MSB-505 A1.docx</t>
  </si>
  <si>
    <t>BOOKING-DESIGN FILES\RND MSB-505 A (1-4).pdf</t>
  </si>
  <si>
    <t>RND MSB-505 A5</t>
  </si>
  <si>
    <t>S:\R&amp;D_Database\Masco Fabric Strength By RND\Picture Of Hanger\0. Picture of Hangers All in One\RND MSB-505 A5.jpg</t>
  </si>
  <si>
    <t>RND SHP-501</t>
  </si>
  <si>
    <t>DV-1031</t>
  </si>
  <si>
    <t>SHOPPING SAMPLE</t>
  </si>
  <si>
    <t>44 S/1, 100% COTTON 39%
 75D 100% POLYESTER NIM 18%
16 S/1, 50/50 CVC 43%</t>
  </si>
  <si>
    <t>S:\R&amp;D_Database\Masco Fabric Strength By RND\Picture Of Hanger\0. Picture of Hangers All in One\RND SHP-501.jpg</t>
  </si>
  <si>
    <t>ANALYSING REPORT\RND SHP-501 Analysis Report.pdf</t>
  </si>
  <si>
    <t>STICKERS\RND SHP-501 STICKER.docx</t>
  </si>
  <si>
    <t>BOOKING-DESIGN FILES\RND SHP-501 Booking.doc</t>
  </si>
  <si>
    <t>FINISHING REPORT\RND SHP-501 Finishing Report.pdf</t>
  </si>
  <si>
    <t>ALL COSTING\RND SHP-501 Price.xls</t>
  </si>
  <si>
    <t>SOFT HANDFEEL, DRAPEABILITY, STRETCHABILITY</t>
  </si>
  <si>
    <t>PERFECT YARN QUALITY SOURCING</t>
  </si>
  <si>
    <t>RND SHP-502 REV</t>
  </si>
  <si>
    <t>DV-1042</t>
  </si>
  <si>
    <t>SUEDED LOOPBACK FLEECE</t>
  </si>
  <si>
    <t>28S/1, 65/35% POLYESTER/VISCOSE
18S/1, 65/35% POLYESTER/VISCOSE</t>
  </si>
  <si>
    <t>28S/1, 65/35% POLYESTER/VISCOSE 75%
18S/1, 65/35% POLYESTER/VISCOSE 25%</t>
  </si>
  <si>
    <t>S:\R&amp;D_Database\Masco Fabric Strength By RND\Picture Of Hanger\0. Picture of Hangers All in One\RND SHP-502 REV.jpg</t>
  </si>
  <si>
    <t>STICKERS\RND SHP-502 REV STICKER.docx</t>
  </si>
  <si>
    <t>BOOKING-DESIGN FILES\RND SHP-502 REV Booking.doc</t>
  </si>
  <si>
    <t>FINISHING REPORT\RND SHP-502 REV Finishing Report.pdf</t>
  </si>
  <si>
    <t>ALL COSTING\RND SHP-502 REV Price.xls</t>
  </si>
  <si>
    <t>RND TGT-500 C</t>
  </si>
  <si>
    <t>FILAMENT POLYESTER FLEECE</t>
  </si>
  <si>
    <t>K-150D POLYESTER(FILAMENT)
B-100D POLYESTER(FILAMENT)
L-26S/1 COTTON</t>
  </si>
  <si>
    <t>150D POLYESTER(FILAMENT) 45%
100D POLYESTER(FILAMENT) 27%
26S/1 COTTON 28%</t>
  </si>
  <si>
    <t>S:\R&amp;D_Database\Masco Fabric Strength By RND\Picture Of Hanger\0. Picture of Hangers All in One\RND TGT-500 C.jpg</t>
  </si>
  <si>
    <t>STICKERS\RND TGT-500 C.docx</t>
  </si>
  <si>
    <t>BOOKING-DESIGN FILES\RND TGT-500C Booking.doc</t>
  </si>
  <si>
    <t>FINISHING REPORT\RND TGT-500 C.pdf</t>
  </si>
  <si>
    <t>FILAMENT POLY TOP FOR SUBLIMATION PRINT</t>
  </si>
  <si>
    <t xml:space="preserve">BRUSHING MAY DESTROY THE SURFACE OF FABRICS </t>
  </si>
  <si>
    <t>36. POLYESTER BINDER FLEECE, VELOUR &amp; HEAVY WEIGHT FLEECE</t>
  </si>
  <si>
    <t>RND HMB-511</t>
  </si>
  <si>
    <t>S:\R&amp;D_Database\Masco Fabric Strength By RND\Picture Of Hanger\0. Picture of Hangers All in One\RND HMB-511.jpg</t>
  </si>
  <si>
    <t>STICKERS\RND HMB-511.docx</t>
  </si>
  <si>
    <t>S:\R&amp;D_Database\Masco Fabric Strength By RND\KNIT BOOKING\RND HMB-511 Knit Booking.pdf</t>
  </si>
  <si>
    <t>FINISHING REPORT\RND HMB-511.pdf</t>
  </si>
  <si>
    <t>ALL COSTING\RND HMB-511  PRICE.xls</t>
  </si>
  <si>
    <t>BRUSHING AFFECTING FABRICS STRETCHABLE CHARACTER</t>
  </si>
  <si>
    <t>LESS PRODUCTIVITY &amp; HIGHER WASTAGE PERCENTAGE IN FINISHING STAGE</t>
  </si>
  <si>
    <t>RND INN-502 A REV</t>
  </si>
  <si>
    <t>30S/1 COTTON 47%
75D POLYESTER(FILAMENTT) 13%
12S/1 60/40% COTTON/POLYESTER 40%</t>
  </si>
  <si>
    <t>S:\R&amp;D_Database\Masco Fabric Strength By RND\Picture Of Hanger\0. Picture of Hangers All in One\RND INN-502 A REV.jpg</t>
  </si>
  <si>
    <t>STICKERS\RND INN-502 A REV..docx</t>
  </si>
  <si>
    <t>RND INN-502 B REV</t>
  </si>
  <si>
    <t>S:\R&amp;D_Database\Masco Fabric Strength By RND\Picture Of Hanger\0. Picture of Hangers All in One\RND INN-502 B REV.jpg</t>
  </si>
  <si>
    <t>STICKERS\RND INN-502 B Rev.docx</t>
  </si>
  <si>
    <t>FINISHING REPORT\RND INN-502 B REV.pdf</t>
  </si>
  <si>
    <t>ALL COSTING\RND INN-502B Rev Price.xls</t>
  </si>
  <si>
    <t>RND INN-904F</t>
  </si>
  <si>
    <t>DV-1280 (LOOP)</t>
  </si>
  <si>
    <t>POLYESTER LOOPBACK VELOUR</t>
  </si>
  <si>
    <t>S:\R&amp;D_Database\Masco Fabric Strength By RND\Picture Of Hanger\0. Picture of Hangers All in One\RND INN-904F.jpg</t>
  </si>
  <si>
    <t>S:\R&amp;D_Database\Masco Fabric Strength By RND\STICKERS\RND INN-904F Sticker.docx</t>
  </si>
  <si>
    <t>S:\R&amp;D_Database\Masco Fabric Strength By RND\BOOKING-DESIGN FILES\RND INN-904 F Booking.doc</t>
  </si>
  <si>
    <t>S:\R&amp;D_Database\Masco Fabric Strength By RND\KNIT BOOKING\RND INN-904 F Knit Booking.pdf</t>
  </si>
  <si>
    <t>S:\R&amp;D_Database\Masco Fabric Strength By RND\FINISHING REPORT\RND INN-904F Finishing Report.pdf</t>
  </si>
  <si>
    <t>S:\R&amp;D_Database\Masco Fabric Strength By RND\ALL COSTING\RND INN-904F Price.xls</t>
  </si>
  <si>
    <t>LOOPBACK VELOR, PUFFY, SOFT-FEEL</t>
  </si>
  <si>
    <t>FABRIC COMPACTNESS V/S LOOP HEIGHT</t>
  </si>
  <si>
    <t>RND MFB-904 MLG</t>
  </si>
  <si>
    <t>IND TR/BATCH-5497/22563</t>
  </si>
  <si>
    <t>VELOUR FABRIC</t>
  </si>
  <si>
    <t>SLUB BRUSHED VELOUR</t>
  </si>
  <si>
    <t>90/10% COTTON/VISCOSE (MELANGE)</t>
  </si>
  <si>
    <t>S:\R&amp;D_Database\Masco Fabric Strength By RND\Picture Of Hanger\0. Picture of Hangers All in One\RND MFB-904 MLG.jpg</t>
  </si>
  <si>
    <t>S:\R&amp;D_Database\Masco Fabric Strength By RND\ANALYSING REPORT\RND MFB-904, 904 MLG Analysis Report.pdf</t>
  </si>
  <si>
    <t>S:\R&amp;D_Database\Masco Fabric Strength By RND\STICKERS\RND MFB-904 MLG Sticker.docx</t>
  </si>
  <si>
    <t>S:\R&amp;D_Database\Masco Fabric Strength By RND\BOOKING-DESIGN FILES\RND MFB-904, 904 MLG Booking (Merchant) Sample fabric program of Buyer s.Oliver,Dept-RLM, Collection 311 &amp; 312.xlsx</t>
  </si>
  <si>
    <t>S:\R&amp;D_Database\Masco Fabric Strength By RND\KNIT BOOKING\RND MFB-904 MLG Knit Booking.pdf</t>
  </si>
  <si>
    <t>S:\R&amp;D_Database\Masco Fabric Strength By RND\BOOKING-DESIGN FILES\RND MFB-904, 904 MLG Design File.xls</t>
  </si>
  <si>
    <t>S:\R&amp;D_Database\Masco Fabric Strength By RND\FINISHING REPORT\RND MFB-904 MLG Finishing Report One Pager.xlsx</t>
  </si>
  <si>
    <t>S:\R&amp;D_Database\Masco Fabric Strength By RND\ALL COSTING\RND MFB-904 MLG Price.xls</t>
  </si>
  <si>
    <t>LIGHT BRUSHED VELOUR, HANDFEEL, MELANGE</t>
  </si>
  <si>
    <t>UNIT WEIGHT V/S LOOP SIZE</t>
  </si>
  <si>
    <t>RND INN-502 D 18 TRY FLC</t>
  </si>
  <si>
    <t>S:\R&amp;D_Database\Masco Fabric Strength By RND\Picture Of Hanger\0. Picture of Hangers All in One\RND INN-502 D 18 TRY FLC.jpg</t>
  </si>
  <si>
    <t>STICKERS\RND INN-502 D 18 GG TRY FLC.docx</t>
  </si>
  <si>
    <t>FINISHING REPORT\RND INN-502 D 18 TRY FLC.pdf</t>
  </si>
  <si>
    <t xml:space="preserve"> STRETCHABILITY AND HANDFEEL</t>
  </si>
  <si>
    <t>RND INN-502 E 20G TRY FLC</t>
  </si>
  <si>
    <t>K-40S/1 CVC(COMBED)
B-75D POLYESTER(FILAMENT)
L-22S/1 COTTON</t>
  </si>
  <si>
    <t>40S/1 CVC 51%
75D POLYESTER(FILAMENTT) 17%
22S/1 COTTON 32%</t>
  </si>
  <si>
    <t>S:\R&amp;D_Database\Masco Fabric Strength By RND\Picture Of Hanger\0. Picture of Hangers All in One\RND INN-502 E 20 G TRY FLC.jpg</t>
  </si>
  <si>
    <t>STICKERS\RND INN-502 E 20GG TRY FLC.docx</t>
  </si>
  <si>
    <t>RND INN-502 G</t>
  </si>
  <si>
    <t>K-30S/1 CVC(COMBED)
B-50D POLYESTER(FILAMENT)
L-20S/1 COTTON</t>
  </si>
  <si>
    <t>30S/1 CVC(COMBED) 60%
50D POLYESTER(FILAMENT) 10%
20S/1 COTTON 30%</t>
  </si>
  <si>
    <t>S:\R&amp;D_Database\Masco Fabric Strength By RND\Picture Of Hanger\0. Picture of Hangers All in One\RND INN-502 G.jpg</t>
  </si>
  <si>
    <t>STICKERS\RND INN-502 G.docx</t>
  </si>
  <si>
    <t>FINISHING REPORT\RND INN-502 G 20.pdf</t>
  </si>
  <si>
    <t>RND INN-900A</t>
  </si>
  <si>
    <t>SNKR-3.20  , 30”X19 G</t>
  </si>
  <si>
    <t>85/15% ORGANIC COTTON/RECYCLE POLYESTER</t>
  </si>
  <si>
    <t>32S/1 100% COTTON(ORGANIC)+ 75D POLYESTER(FILAMENT) (RECYCLE)</t>
  </si>
  <si>
    <t>32S/1 100% COTTON(ORGANIC) 85% 
75D POLYESTER(FILAMENT) (RECYCLE) 15%</t>
  </si>
  <si>
    <t>S:\R&amp;D_Database\Masco Fabric Strength By RND\Picture Of Hanger\0. Picture of Hangers All in One\RND INN-900 A.jpg</t>
  </si>
  <si>
    <t>STICKERS\RND INN-900 A.docx</t>
  </si>
  <si>
    <t>BOOKING-DESIGN FILES\RND INN-900 Booking.doc</t>
  </si>
  <si>
    <t>S:\R&amp;D_Database\Masco Fabric Strength By RND\KNIT BOOKING\RND INN-900 A-B KNIT BOOKING.pdf</t>
  </si>
  <si>
    <t>ALL COSTING\RND INN-900 A PRICE.xls</t>
  </si>
  <si>
    <t>HAND FEEL, CONSTRUCTION AND STRETCHABILITY</t>
  </si>
  <si>
    <t xml:space="preserve">KNIT MACHINE CAPACITY IS RARE. </t>
  </si>
  <si>
    <t>RND INN-900B</t>
  </si>
  <si>
    <t>SNKR-2.50  , 30”X19 G</t>
  </si>
  <si>
    <t>83/17% ORGANIC COTTON/RECYCLE POLYESTER</t>
  </si>
  <si>
    <t>32S/1 100% COTTON(ORGANIC) 83% 
75D POLYESTER(FILAMENT) (RECYCLE) 17%</t>
  </si>
  <si>
    <t>S:\R&amp;D_Database\Masco Fabric Strength By RND\Picture Of Hanger\0. Picture of Hangers All in One\RND INN-900 B.jpg</t>
  </si>
  <si>
    <t>STICKERS\RND INN-900 B.docx</t>
  </si>
  <si>
    <t>ALL COSTING\RND INN-900 B PRICE.xls</t>
  </si>
  <si>
    <t>RND INN-900 CA-1</t>
  </si>
  <si>
    <t>DV-1068A</t>
  </si>
  <si>
    <t>85/15% COTTON(BCI)/POLYESTER(RECYCLED)</t>
  </si>
  <si>
    <t>S:\R&amp;D_Database\Masco Fabric Strength By RND\Picture Of Hanger\0. Picture of Hangers All in One\RND INN-900 CA-1.jpg</t>
  </si>
  <si>
    <t>"S:\R&amp;D_Database\Masco Fabric Strength By RND\STICKERS\RND INN-900 CA-1 Sticker.docx"</t>
  </si>
  <si>
    <t>"S:\R&amp;D_Database\Masco Fabric Strength By RND\BOOKING-DESIGN FILES\RND INN-900 CA-1, CA-2, CA-3, CA YD-1, CA YD-2, CA YD-3, CA MRL-1, CA MRL-2, CA MRL-3 Booking.doc"</t>
  </si>
  <si>
    <t>S:\R&amp;D_Database\Masco Fabric Strength By RND\KNIT BOOKING\RND INN-900 CA-1 Knit Booking.pdf</t>
  </si>
  <si>
    <t>"S:\R&amp;D_Database\Masco Fabric Strength By RND\FINISHING REPORT\RND INN-900 CA-1 Finishing Report.pdf"</t>
  </si>
  <si>
    <t>"S:\R&amp;D_Database\Masco Fabric Strength By RND\ALL COSTING\RND INN-900 CA-1 Price.xls"</t>
  </si>
  <si>
    <t>TERRY TOWEL DRY HANDFEEL, UNIFORM RECOVERY</t>
  </si>
  <si>
    <t>NEED BEST QUALITY YARN, SUITED M/C PROFILE, DIA SELECTION</t>
  </si>
  <si>
    <t>RND INN-900 CA MRL-1</t>
  </si>
  <si>
    <t>DV-1077</t>
  </si>
  <si>
    <t>BATHROBE FABRIC</t>
  </si>
  <si>
    <t>32S/1 60/40 COTTON/POLYESTER MELANGE
75D/72F 100% POLYESTER FILAMENT NIM</t>
  </si>
  <si>
    <t>32S/1 60/40 COTTON/POLYESTER MELANGE 83%
75D/72F 100% POLYESTER FILAMENT NIM 17%</t>
  </si>
  <si>
    <t>S:\R&amp;D_Database\Masco Fabric Strength By RND\Picture Of Hanger\0. Picture of Hangers All in One\RND INN-900 CA MRL-1.jpg</t>
  </si>
  <si>
    <t>STICKERS\RND INN-900 CA MRL-1 STICKER.docx</t>
  </si>
  <si>
    <t>BOOKING-DESIGN FILES\RND INN-900 CA-1, CA-2, CA-3, CA YD-1, CA YD-2, CA YD-3, CA MRL-1, CA MRL-2, CA MRL-3 Booking.doc</t>
  </si>
  <si>
    <t>S:\R&amp;D_Database\Masco Fabric Strength By RND\KNIT BOOKING\RND INN-900 CA YD-2, MRL-1 KNIT BOOKING.pdf</t>
  </si>
  <si>
    <t>FINISHING REPORT\RND INN-900 CA MRL-1 Finishing Report.pdf</t>
  </si>
  <si>
    <t>ALL COSTING\RND INN-900 CA MRL-1 Price.xls</t>
  </si>
  <si>
    <t>SLIGHT DRY HANDFEEL, UNIFORM RECOVERY</t>
  </si>
  <si>
    <t>LESS PRODUCTIVITY, HIGHER WASTAGE PERCENTAGE. SPECIFIC SOURCING OF THIS YARN SHADE.</t>
  </si>
  <si>
    <t>RND INN-900 CA MRL-2</t>
  </si>
  <si>
    <t>DV-1074</t>
  </si>
  <si>
    <t>S:\R&amp;D_Database\Masco Fabric Strength By RND\Picture Of Hanger\0. Picture of Hangers All in One\RND INN-900 CA MRL-2.jpg</t>
  </si>
  <si>
    <t>STICKERS\RND INN-900 CA MRL-2 STICKER.docx</t>
  </si>
  <si>
    <t>S:\R&amp;D_Database\Masco Fabric Strength By RND\KNIT BOOKING\RND INN-900 CA MRL-2 KNIT BOOKING.pdf</t>
  </si>
  <si>
    <t>FINISHING REPORT\RND INN-900 CA MRL-2 Finishing Report.pdf</t>
  </si>
  <si>
    <t>ALL COSTING\RND INN-900 CA MRL-2 Price.xls</t>
  </si>
  <si>
    <t xml:space="preserve">LESS PRODUCTIVITY, HIGHER WASTAGE PERCENTAGE. </t>
  </si>
  <si>
    <t>RND INN-900 CA YD-1</t>
  </si>
  <si>
    <t>DV-1073</t>
  </si>
  <si>
    <t>32S/1 60/40 COTTON/POLYESTER (YD)
75D/72F 100% POLYESTER FILAMENT NIM</t>
  </si>
  <si>
    <t>32S/1 60/40 COTTON/POLYESTER (YD) 83%
75D/72F 100% POLYESTER FILAMENT NIM 17%</t>
  </si>
  <si>
    <t>S:\R&amp;D_Database\Masco Fabric Strength By RND\Picture Of Hanger\0. Picture of Hangers All in One\RND INN-900 CA YD-1.jpg</t>
  </si>
  <si>
    <t>STICKERS\RND INN-900 CA YD-1 STICKER.docx</t>
  </si>
  <si>
    <t>S:\R&amp;D_Database\Masco Fabric Strength By RND\KNIT BOOKING\RND INN-900 CA YD-1 KNIT BOOKING.pdf</t>
  </si>
  <si>
    <t>FINISHING REPORT\RND INN-900 CA YD-1 Finishing Report.pdf</t>
  </si>
  <si>
    <t>ALL COSTING\RND INN-900 CA YD-1 Price.xls</t>
  </si>
  <si>
    <t>RND INN-900 CA YD-1 REV-V</t>
  </si>
  <si>
    <t>DV-1080</t>
  </si>
  <si>
    <t>67/33% COTTON (VORTEX)/POLYESTER</t>
  </si>
  <si>
    <t>32S/1 60/40 COTTON(VORTEX)/POLYESTER (YD)
75D/72F 100% POLYESTER FILAMENT NIM</t>
  </si>
  <si>
    <t>32S/1 60/40 COTTON(VORTEX)/POLYESTER (YD) 83%
75D/72F 100% POLYESTER FILAMENT NIM 17%</t>
  </si>
  <si>
    <t>S:\R&amp;D_Database\Masco Fabric Strength By RND\Picture Of Hanger\0. Picture of Hangers All in One\RND INN-900 CA YD-1 REV-V.jpg</t>
  </si>
  <si>
    <t>STICKERS\RND INN-900 CA YD-1 REV-V STICKER.docx</t>
  </si>
  <si>
    <t>ALL COSTING\RND INN-900 CA YD-1 REV-V Price.xls</t>
  </si>
  <si>
    <t>ROUGH HANDFEEL DUE TO VORTEX YARN, UNIFORM RECOVERY</t>
  </si>
  <si>
    <t>RND INN-900 CA YD-1 REV-R</t>
  </si>
  <si>
    <t>DV-1081</t>
  </si>
  <si>
    <t>67/33% COTTON (RING)/POLYESTER</t>
  </si>
  <si>
    <t xml:space="preserve">32s/1 60/40 Cotton(Ring)/Polyester (YD)
75D/72F 100% Polyester Filament NIM </t>
  </si>
  <si>
    <t>32s/1 60/40 Cotton(Ring)/Polyester (YD) 83%
75D/72F 100% Polyester Filament NIM 17%</t>
  </si>
  <si>
    <t>S:\R&amp;D_Database\Masco Fabric Strength By RND\Picture Of Hanger\0. Picture of Hangers All in One\RND INN-900 CA YD-1 REV-R.jpg</t>
  </si>
  <si>
    <t>STICKERS\RND INN-900 CA YD-1 REV-R STICKER.docx</t>
  </si>
  <si>
    <t>FINISHING REPORT\RND INN-900 CA YD-1 REV-R Finishing Report.pdf</t>
  </si>
  <si>
    <t>ALL COSTING\RND INN-900 CA YD-1 REV-R Price.xls</t>
  </si>
  <si>
    <t>RND INN-900 CA YD-2</t>
  </si>
  <si>
    <t>DV-1078</t>
  </si>
  <si>
    <t>30S/1 60/40 COTTON/POLYESTER (YD)
75D/72F 100% POLYESTER FILAMENT NIM</t>
  </si>
  <si>
    <t>30S/1 60/40 COTTON/POLYESTER (YD) 83%
75D/72F 100% POLYESTER FILAMENT NIM 17%</t>
  </si>
  <si>
    <t>S:\R&amp;D_Database\Masco Fabric Strength By RND\Picture Of Hanger\0. Picture of Hangers All in One\RND INN-900 CA YD-2.jpg</t>
  </si>
  <si>
    <t>STICKERS\RND INN-900 CA YD-2 STICKER.docx</t>
  </si>
  <si>
    <t>FINISHING REPORT\RND INN-900 CA YD-2 Finishing Report.pdf</t>
  </si>
  <si>
    <t>ALL COSTING\RND INN-900 CA YD-2 Price.xls</t>
  </si>
  <si>
    <t xml:space="preserve">RND INN-900 CA-2 </t>
  </si>
  <si>
    <t>DV-1070</t>
  </si>
  <si>
    <t>32s/1 100% BCI Cotton
75D/72F 100% Recycled Polyester Filament SD.DTY.NIM</t>
  </si>
  <si>
    <t>32s/1 100% BCI Cotton 83%
75D/72F 100% Recycled Polyester Filament SD.DTY.NIM 17%</t>
  </si>
  <si>
    <t>S:\R&amp;D_Database\Masco Fabric Strength By RND\Picture Of Hanger\0. Picture of Hangers All in One\RND INN-900 CA-2.jpg</t>
  </si>
  <si>
    <t>STICKERS\RND INN-900 CA-2 STICKER.docx</t>
  </si>
  <si>
    <t>FINISHING REPORT\RND INN-900 CA-2 Finishing Report.pdf</t>
  </si>
  <si>
    <t>ALL COSTING\RND INN-900 CA-2 Price.xls</t>
  </si>
  <si>
    <t>RND INN-900 CA-2 REV</t>
  </si>
  <si>
    <t>DV-1084</t>
  </si>
  <si>
    <t>83/17% BCI COTTON/RECYCLED POLYESTER</t>
  </si>
  <si>
    <t>30S/1 100% BCI COTTON
75D/72F 100% RECYCLED POLYESTER FILAMENT SD.DTY.NIM</t>
  </si>
  <si>
    <t>30S/1 100% BCI COTTON 83%
75D/72F 100% RECYCLED POLYESTER FILAMENT SD.DTY.NIM 17%</t>
  </si>
  <si>
    <t>S:\R&amp;D_Database\Masco Fabric Strength By RND\Picture Of Hanger\0. Picture of Hangers All in One\RND INN-900 CA-2 REV.jpg</t>
  </si>
  <si>
    <t>STICKERS\RND INN-900 CA-2 REV STICKER.docx</t>
  </si>
  <si>
    <t>BOOKING-DESIGN FILES\RND INN-900 CA-2 REV Booking.doc</t>
  </si>
  <si>
    <t>S:\R&amp;D_Database\Masco Fabric Strength By RND\KNIT BOOKING\RND INN-900 CA-2 REV Knit Booking.pdf</t>
  </si>
  <si>
    <t>FINISHING REPORT\RND INN-900 CA-2 REV Finishing Report.pdf</t>
  </si>
  <si>
    <t>ALL COSTING\RND INN-900 CA-2 REV Price.xls</t>
  </si>
  <si>
    <t>RND INN-900 CA-1 WRG</t>
  </si>
  <si>
    <t>DV-1068</t>
  </si>
  <si>
    <t>30S/1 100% BCI COTTON
75D/72F 100% POLYESTER FILAMENT NIM</t>
  </si>
  <si>
    <t>30S/1 100% BCI COTTON 83%
75D/72F 100% POLYESTER FILAMENT NIM 17%</t>
  </si>
  <si>
    <t>S:\R&amp;D_Database\Masco Fabric Strength By RND\Picture Of Hanger\0. Picture of Hangers All in One\RND INN-900 CA-1 WRG.jpg</t>
  </si>
  <si>
    <t>STICKERS\RND INN-900 CA-1 WRG STICKER.docx</t>
  </si>
  <si>
    <t>FINISHING REPORT\RND INN-900 CA-1 WRG Finishing Report.pdf</t>
  </si>
  <si>
    <t>ALL COSTING\RND INN-900 CA-1 WRG Price.xls</t>
  </si>
  <si>
    <t>VERY DRY HANDFEEL, UNIFORM RECOVERY</t>
  </si>
  <si>
    <t>RND INN-900 CA YD-3</t>
  </si>
  <si>
    <t>DV-1083</t>
  </si>
  <si>
    <t>30s/1 60/40 Cotton/Polyester (YD)
75D/72F 100% Polyester Filament NIM</t>
  </si>
  <si>
    <t>30s/1 60/40 Cotton/Polyester (YD) 83%
75D/72F 100% Polyester Filament NIM 17%</t>
  </si>
  <si>
    <t>S:\R&amp;D_Database\Masco Fabric Strength By RND\Picture Of Hanger\0. Picture of Hangers All in One\RND INN-900 CA YD-3.jpg</t>
  </si>
  <si>
    <t>STICKERS\RND INN-900 CA YD-3 STICKER.docx</t>
  </si>
  <si>
    <t>ALL COSTING\RND INN-900 CA YD-3 Price.xls</t>
  </si>
  <si>
    <t>RND INN-900 CA-3</t>
  </si>
  <si>
    <t>DV-1079</t>
  </si>
  <si>
    <t>32S/1 100% BCI COTTON
75D/72F 100% POLYESTER FILAMENT NIM</t>
  </si>
  <si>
    <t>32S/1 100% BCI COTTON 83%
75D/72F 100% POLYESTER FILAMENT NIM 17%</t>
  </si>
  <si>
    <t>S:\R&amp;D_Database\Masco Fabric Strength By RND\Picture Of Hanger\0. Picture of Hangers All in One\RND INN-900 CA-3.jpg</t>
  </si>
  <si>
    <t>STICKERS\RND INN-900 CA-3 STICKER.docx</t>
  </si>
  <si>
    <t>S:\R&amp;D_Database\Masco Fabric Strength By RND\KNIT BOOKING\RND INN-900 CA-3 Knit Booking.pdf</t>
  </si>
  <si>
    <t>FINISHING REPORT\RND INN-900 CA-3 Finishing Report.pdf</t>
  </si>
  <si>
    <t>ALL COSTING\RND INN-900 CA-3 Price.xls</t>
  </si>
  <si>
    <t>RND INN-900 E</t>
  </si>
  <si>
    <t>DV-1103A</t>
  </si>
  <si>
    <t>CUT PILE VELOUR FLEECE</t>
  </si>
  <si>
    <t>85/15% COTTON(BCI)/POLYESTER(RECYCLE)</t>
  </si>
  <si>
    <t>28S/1 100% BCI COTTON
75D/72F 100% POLYESTER FILAMENT (RECYCLED) NIM</t>
  </si>
  <si>
    <t>28S/1 100% BCI COTTON 88%
75D/72F 100% POLYESTER FILAMENT (RECYCLED) NIM 12%</t>
  </si>
  <si>
    <t>S:\R&amp;D_Database\Masco Fabric Strength By RND\Picture Of Hanger\0. Picture of Hangers All in One\RND INN-900 E.jpg</t>
  </si>
  <si>
    <t>ANALYSING REPORT\RND INN-900 E Analysis Report.pdf</t>
  </si>
  <si>
    <t>STICKERS\RND INN-900 E STICKER.docx</t>
  </si>
  <si>
    <t>BOOKING-DESIGN FILES\RND INN-900 E Booking.doc</t>
  </si>
  <si>
    <t>S:\R&amp;D_Database\Masco Fabric Strength By RND\KNIT BOOKING\RND INN-900 E Knit Booking.pdf</t>
  </si>
  <si>
    <t>FINISHING REPORT\RND INN-900 E Finishing Report.pdf</t>
  </si>
  <si>
    <t>ALL COSTING\RND INN-900 E Price.xls</t>
  </si>
  <si>
    <t>SHEARED VELVET LOOK, HANDFEEL AND STRETCH</t>
  </si>
  <si>
    <t>SHEARING QUALITY V/S MACHINE PROFILE</t>
  </si>
  <si>
    <t>RND INN-900 E G250B</t>
  </si>
  <si>
    <t>Winter 22/XCEVELVET/XCEVELVET 2</t>
  </si>
  <si>
    <t>88/12% COTTON/POLYESTER</t>
  </si>
  <si>
    <t xml:space="preserve">26S/1 100% COTTON
75D 100% POLYESTER FILAMENT NIM                           </t>
  </si>
  <si>
    <t xml:space="preserve">26S/1 100% COTTON 88%
75D 100% POLYESTER FILAMENT NIM 12%                           </t>
  </si>
  <si>
    <t>S:\R&amp;D_Database\Masco Fabric Strength By RND\Picture Of Hanger\0. Picture of Hangers All in One\RND INN-900 E G250B.jpg</t>
  </si>
  <si>
    <t>STICKERS\RND INN-900 E G250B Sticker.docx</t>
  </si>
  <si>
    <t>S:\R&amp;D_Database\Masco Fabric Strength By RND\KNIT BOOKING\RND INN-900 E G250B Knit Booking.pdf</t>
  </si>
  <si>
    <t>BOOKING-DESIGN FILES\RND INN-900 E G250 Design File.xls</t>
  </si>
  <si>
    <t>FINISHING REPORT\RND INN-900 E G250B Finishing Report.pdf</t>
  </si>
  <si>
    <t>ALL COSTING\RND INN-900 E G250B Price.xls</t>
  </si>
  <si>
    <t>SHEARING QUALITY V/S FABRICS UNIT WEIGHT, OTHERS</t>
  </si>
  <si>
    <t>RND INN-900 E CLO BLK</t>
  </si>
  <si>
    <t>XCIVELVET2</t>
  </si>
  <si>
    <t>30S/1 100% COTTON
50D 100% POLYESTER FILAMENT NIM</t>
  </si>
  <si>
    <t>30S/1 100% COTTON 90%
50D 100% POLYESTER FILAMENT NIM 10%</t>
  </si>
  <si>
    <t>S:\R&amp;D_Database\Masco Fabric Strength By RND\Picture Of Hanger\0. Picture of Hangers All in One\RND INN-900 E CLO BLK.jpg</t>
  </si>
  <si>
    <t>STICKERS\RND INN-900 E CLO BLK Sticker.docx</t>
  </si>
  <si>
    <t>FINISHING REPORT\RND INN-900 E CLO BLK Finishing Report (SGS) DHKSL220045929.pdf</t>
  </si>
  <si>
    <t>ALL COSTING\RND INN-900 E CLO BLK Price.xls</t>
  </si>
  <si>
    <t>RND INN-900E CLO AOP-R</t>
  </si>
  <si>
    <t>CNCPT TR/B-2302059/2405 (REACTIVE AOP)</t>
  </si>
  <si>
    <t>SHEARED AOP VELOUR FLEECE</t>
  </si>
  <si>
    <t>90/10% COTTON(ORG.)/POLYESTER(RECYCLE)</t>
  </si>
  <si>
    <t>OPEN DIA</t>
  </si>
  <si>
    <t>S:\R&amp;D_Database\Masco Fabric Strength By RND\Picture Of Hanger\0. Picture of Hangers All in One\RND INN-900E CLO AOP-R.jpg</t>
  </si>
  <si>
    <t>STICKERS\RND INN-900E CLO AOP-R Sticker.docx</t>
  </si>
  <si>
    <t>FINISHING REPORT\RND INN-900E CLO AOP-R Finishing Report.pdf</t>
  </si>
  <si>
    <t>ALL COSTING\RND INN-900E CLO AOP-R Price.xls</t>
  </si>
  <si>
    <t>CHECKED VELVET LOOK, HANDFEEL AND STRETCH</t>
  </si>
  <si>
    <t>SHEARING QUALITY V/S FABRICS UNIT WEIGHT</t>
  </si>
  <si>
    <t>LESS PRODUCTIVITY &amp; HIGH WASTAGE PERCENTAGE. ALL-OVER-PRINTING QUALITY IS CRUCIAL.</t>
  </si>
  <si>
    <t>RND INN-900 F</t>
  </si>
  <si>
    <t>CUT PILE STRIPE VELOUR</t>
  </si>
  <si>
    <t>70/30% COTTON(BCI)/POLYESTER</t>
  </si>
  <si>
    <t>34S/1 100% COTTON (BCI)
150D/48F 100% POLYESTER FILAMENT SD.NIM</t>
  </si>
  <si>
    <t>34S/1 100% COTTON (BCI) 70%
150D/48F 100% POLYESTER FILAMENT SD.NIM 30%</t>
  </si>
  <si>
    <t>S:\R&amp;D_Database\Masco Fabric Strength By RND\Picture Of Hanger\0. Picture of Hangers All in One\RND INN-900F.jpg</t>
  </si>
  <si>
    <t>ANALYSING REPORT\RND INN-900 F Analysis Report.pdf</t>
  </si>
  <si>
    <t>STICKERS\RND INN-900 F Sticker.docx</t>
  </si>
  <si>
    <t>BOOKING-DESIGN FILES\RND INN-900 F Booking.doc</t>
  </si>
  <si>
    <t>FINISHING REPORT\RND INN-900 F Finishing Report.pdf</t>
  </si>
  <si>
    <t>ALL COSTING\RND INN-900 F Price.xls</t>
  </si>
  <si>
    <t>SHEARED VELVET LOOK IN STRIPE, SOFT HANDFEEL</t>
  </si>
  <si>
    <t>STRIPE REPEAT V/S KNIT MACHINE CAPACITY</t>
  </si>
  <si>
    <t>RND INN-900 F REV</t>
  </si>
  <si>
    <t>78/22% COTTON(BCI)/POLYESTER</t>
  </si>
  <si>
    <t>34S/1 100% COTTON (BCI) (YD)
100D/96F 100% POLYESTER FILAMENT SIM (YD DTM)</t>
  </si>
  <si>
    <t>34S/1 100% COTTON (BCI) (YD) 83%
100D/96F 100% POLYESTER FILAMENT SIM (YD DTM) 17%</t>
  </si>
  <si>
    <t>S:\R&amp;D_Database\Masco Fabric Strength By RND\Picture Of Hanger\0. Picture of Hangers All in One\RND INN-900F REV.jpg</t>
  </si>
  <si>
    <t>STICKERS\RND INN-900 F REV Sticker.docx</t>
  </si>
  <si>
    <t>BOOKING-DESIGN FILES\RND INN-900 F REV Booking.doc</t>
  </si>
  <si>
    <t>FINISHING REPORT\RND INN-900F Rev Finishing Report.pdf</t>
  </si>
  <si>
    <t>ALL COSTING\RND INN-900 F REV Price.xls</t>
  </si>
  <si>
    <t>RND INN-900F CLO</t>
  </si>
  <si>
    <t>CNCPT TR/B-2302108/1902</t>
  </si>
  <si>
    <t>Celio</t>
  </si>
  <si>
    <t>XFIPYMARIN(Option -2)</t>
  </si>
  <si>
    <t>90/10% COTTON(BCI)/POLYESTER(RECYCLED)</t>
  </si>
  <si>
    <t>S:\R&amp;D_Database\Masco Fabric Strength By RND\Picture Of Hanger\0. Picture of Hangers All in One\RND INN-900F CLO.jpg</t>
  </si>
  <si>
    <t>ANALYSING REPORT\RND INN-900F CLO Analysis Report.pdf</t>
  </si>
  <si>
    <t>STICKERS\RND INN-900F CLO Sticker.docx</t>
  </si>
  <si>
    <t>BOOKING-DESIGN FILES\RND INN-900F CLO Booking (Merchant) Development sample fabric program_Celio_Winter 23_XMAS.xlsx</t>
  </si>
  <si>
    <t>S:\R&amp;D_Database\Masco Fabric Strength By RND\KNIT BOOKING\RND INN-900F CLO Knit Booking.pdf</t>
  </si>
  <si>
    <t>BOOKING-DESIGN FILES\RND INN-900F CLO Design File.xls</t>
  </si>
  <si>
    <t>FINISHING REPORT\RND INN-900F CLO Finishing Report.xlsx</t>
  </si>
  <si>
    <t>ALL COSTING\RND INN-900F CLO Price.xls</t>
  </si>
  <si>
    <t>RND INN-900 G</t>
  </si>
  <si>
    <t>IND TR/B-4913/21034</t>
  </si>
  <si>
    <t>MLK285</t>
  </si>
  <si>
    <t xml:space="preserve">                             
32S/1 100% COTTON
100D/144F 100% POLYESTER FILAMENT SD.SIM</t>
  </si>
  <si>
    <t xml:space="preserve">                             
32S/1 100% COTTON 85%
100D/144F 100% POLYESTER FILAMENT SD.SIM 15%</t>
  </si>
  <si>
    <t>S:\R&amp;D_Database\Masco Fabric Strength By RND\Picture Of Hanger\0. Picture of Hangers All in One\RND INN-900 G.jpg</t>
  </si>
  <si>
    <t>ANALYSING REPORT\RND INN-900 G Analysis Report.pdf</t>
  </si>
  <si>
    <t>STICKERS\RND INN-900 G Sticker.docx</t>
  </si>
  <si>
    <t>BOOKING-DESIGN FILES\RND INN-900 G Booking.doc</t>
  </si>
  <si>
    <t>S:\R&amp;D_Database\Masco Fabric Strength By RND\KNIT BOOKING\RND INN-900 G Knit Booking.pdf</t>
  </si>
  <si>
    <t>FINISHING REPORT\RND INN-900 G REV Finishing Report One Pager.xlsx</t>
  </si>
  <si>
    <t>ALL COSTING\RND INN-900 G Price.xls</t>
  </si>
  <si>
    <t>SHEARED VELVET LOOK, SOFT HANDFEEL</t>
  </si>
  <si>
    <t>LESS PRODUCTIVITY. HIGHER WASTAGE PERCENTAGE DUE TO LOOP-CUT.</t>
  </si>
  <si>
    <t>RND INN-900 G WHITE</t>
  </si>
  <si>
    <t>IND TR/B-4913/21033</t>
  </si>
  <si>
    <t>S:\R&amp;D_Database\Masco Fabric Strength By RND\Picture Of Hanger\0. Picture of Hangers All in One\RND INN-900 G WHITE.jpg</t>
  </si>
  <si>
    <t>STICKERS\RND INN-900 G WHITE Sticker.docx</t>
  </si>
  <si>
    <t>FINISHING REPORT\RND INN-900 G WHITE Finishing Report One Pager.xlsx</t>
  </si>
  <si>
    <t>ALL COSTING\RND INN-900 G WHITE Price.xls</t>
  </si>
  <si>
    <t>RND INN-900 G REV</t>
  </si>
  <si>
    <t>IND TR/B-4913/21657</t>
  </si>
  <si>
    <t>73/27% COTTON/POLYESTER</t>
  </si>
  <si>
    <t>34S/1 100% COTTON
100D/144F 100% POLYESTER FILAMENT SD.SIM</t>
  </si>
  <si>
    <t>34S/1 100% COTTON 83%
100D/144F 100% POLYESTER FILAMENT SD.SIM 17%</t>
  </si>
  <si>
    <t>S:\R&amp;D_Database\Masco Fabric Strength By RND\Picture Of Hanger\0. Picture of Hangers All in One\RND INN-900 G REV.jpg</t>
  </si>
  <si>
    <t>STICKERS\RND INN-900 G REV Sticker.docx</t>
  </si>
  <si>
    <t>S:\R&amp;D_Database\Masco Fabric Strength By RND\KNIT BOOKING\RND INN-900 G REV Knit Booking.pdf</t>
  </si>
  <si>
    <t>ALL COSTING\RND INN-900 G REV Price.xls</t>
  </si>
  <si>
    <t>RND INN-900 G REV (WHITE)</t>
  </si>
  <si>
    <t>IND TR/B-4913/21033A</t>
  </si>
  <si>
    <t>S:\R&amp;D_Database\Masco Fabric Strength By RND\Picture Of Hanger\0. Picture of Hangers All in One\RND INN-900 G REV (WHITE).jpg</t>
  </si>
  <si>
    <t>STICKERS\RND INN-900 G REV (WHITE) Sticker.docx</t>
  </si>
  <si>
    <t>FINISHING REPORT\RND INN-900 G REV(WHITE) Finishing Report One Pager.xlsx</t>
  </si>
  <si>
    <t>ALL COSTING\RND INN-900 G REV(WHITE) Price.xls</t>
  </si>
  <si>
    <t>RND INN-900i BPD</t>
  </si>
  <si>
    <t>CNCPT TR/B-2302006/2001</t>
  </si>
  <si>
    <t>Lindex</t>
  </si>
  <si>
    <t>SA2-190002-220</t>
  </si>
  <si>
    <t>75/25% COTTON(ORGANIC)/POLYESTER(RECYCLED)</t>
  </si>
  <si>
    <t>S:\R&amp;D_Database\Masco Fabric Strength By RND\Picture Of Hanger\0. Picture of Hangers All in One\RND INN-900i BPD.jpg</t>
  </si>
  <si>
    <t>ANALYSING REPORT\RND INN-900i SPD, BPD Analysis Report.pdf</t>
  </si>
  <si>
    <t>STICKERS\RND INN-900i BPD Sticker.docx</t>
  </si>
  <si>
    <t>BOOKING-DESIGN FILES\RND INN-900i SPD, BPD Booking.doc</t>
  </si>
  <si>
    <t>ALL COSTING\RND INN-900i BPD Price.xls</t>
  </si>
  <si>
    <t>LESS PRODUCTIVITY &amp; HIGHER WASTAGE PERCENTAGE DUE TO LOOP-CUT.</t>
  </si>
  <si>
    <t>RND INN-900i SPD</t>
  </si>
  <si>
    <t>CNCPT TR/B-2302006/1591</t>
  </si>
  <si>
    <t>77/23% COTTON(ORGANIC)/POLYESTER(RECYCLED)</t>
  </si>
  <si>
    <t>S:\R&amp;D_Database\Masco Fabric Strength By RND\Picture Of Hanger\0. Picture of Hangers All in One\RND INN-900i SPD.jpg</t>
  </si>
  <si>
    <t>STICKERS\RND INN-900i SPD Sticker.docx</t>
  </si>
  <si>
    <t>S:\R&amp;D_Database\Masco Fabric Strength By RND\KNIT BOOKING\RND INN-900i SPD Knit Booking.pdf</t>
  </si>
  <si>
    <t>ALL COSTING\RND INN-900i SPD Price.xls</t>
  </si>
  <si>
    <t>RND INN-900J</t>
  </si>
  <si>
    <t>IND TR/B-7718/29227</t>
  </si>
  <si>
    <t>RND(KAPPAHL)</t>
  </si>
  <si>
    <t>84/16% COTTON(ORG.)/POLYESTER(RECYCLED)</t>
  </si>
  <si>
    <t>S:\R&amp;D_Database\Masco Fabric Strength By RND\Picture Of Hanger\0. Picture of Hangers All in One\RND INN-900J.jpg</t>
  </si>
  <si>
    <t>"S:\R&amp;D_Database\Masco Fabric Strength By RND\STICKERS\RND INN-900J Sticker.docx"</t>
  </si>
  <si>
    <t>"S:\R&amp;D_Database\Masco Fabric Strength By RND\BOOKING-DESIGN FILES\RND INN-900J Booking.doc"</t>
  </si>
  <si>
    <t>"S:\R&amp;D_Database\Masco Fabric Strength By RND\FINISHING REPORT\RND INN-900J Finishing Report (Development &amp; PP Sample).pdf"</t>
  </si>
  <si>
    <t>"S:\R&amp;D_Database\Masco Fabric Strength By RND\ALL COSTING\RND INN-900J Price.xls"</t>
  </si>
  <si>
    <t>SHEARED VELVET, SOFT HANDFEEL AND STRETCH</t>
  </si>
  <si>
    <t>QUALITY DIVERSIFICATION VS MACHINE PROFILE</t>
  </si>
  <si>
    <t>RND MBT-901 AOP-R</t>
  </si>
  <si>
    <t>IND TR/B-7673/29109</t>
  </si>
  <si>
    <t>S:\R&amp;D_Database\Masco Fabric Strength By RND\Picture Of Hanger\0. Picture of Hangers All in One\RND MBT-901 AOP-R.jpg</t>
  </si>
  <si>
    <t>"S:\R&amp;D_Database\Masco Fabric Strength By RND\STICKERS\RND MBT-901 AOP-R Sticker.docx"</t>
  </si>
  <si>
    <t>"S:\R&amp;D_Database\Masco Fabric Strength By RND\FINISHING REPORT\RND MBT-901 AOP-R Finishing Report.pdf"</t>
  </si>
  <si>
    <t>"S:\R&amp;D_Database\Masco Fabric Strength By RND\ALL COSTING\RND MBT-901 AOP-R Price.xls"</t>
  </si>
  <si>
    <t>SHEARED VELVET, SOFT HANDFEEL, REACTIVE AOP</t>
  </si>
  <si>
    <t xml:space="preserve">RND INN-904 A </t>
  </si>
  <si>
    <t>DV-1254</t>
  </si>
  <si>
    <t>POLYESTR LOOPBACK VELOUR</t>
  </si>
  <si>
    <t>100% POLYESTER(RECYCLED)</t>
  </si>
  <si>
    <t>150D/144F 100% POLYESTER (RECYCLED) FILAMENT SD.DTY.SIM
50D/36F 100% POLYESTER (RECYCLED) FILAMENT DTY.NIM</t>
  </si>
  <si>
    <t>150D/144F 100% POLYESTER (RECYCLED) FILAMENT SD.DTY.SIM 90%
50D/36F 100% POLYESTER (RECYCLED) FILAMENT DTY.NIM 10%</t>
  </si>
  <si>
    <t>S:\R&amp;D_Database\Masco Fabric Strength By RND\Picture Of Hanger\0. Picture of Hangers All in One\RND INN-904 A .jpg</t>
  </si>
  <si>
    <t>LOOPBACK VELOR, PUFFY, SOFT-FEEL, STRETCH</t>
  </si>
  <si>
    <t>RND INN-904 A(SB)</t>
  </si>
  <si>
    <t>100% POLYESTER(RECYCLED) BOTHSIDE BRUSH POLAR FLEECE</t>
  </si>
  <si>
    <t>DV-1255</t>
  </si>
  <si>
    <t>POLAR FLEECE</t>
  </si>
  <si>
    <t>BOTHSIDE BRUSH POLAR FLEECE</t>
  </si>
  <si>
    <t>S:\R&amp;D_Database\Masco Fabric Strength By RND\Picture Of Hanger\0. Picture of Hangers All in One\RND INN-904 A(SB).jpg</t>
  </si>
  <si>
    <t>STICKERS\RND INN-904 A(SB) Sticker.docx</t>
  </si>
  <si>
    <t>BOOKING-DESIGN FILES\RND INN-904 A, B1, B2, C Booking.doc</t>
  </si>
  <si>
    <t>S:\R&amp;D_Database\Masco Fabric Strength By RND\KNIT BOOKING\RND INN-904 A, A SHR Knit Booking.pdf</t>
  </si>
  <si>
    <t>FINISHING REPORT\RND INN-904 A, A(SB) Finishing Report.pdf</t>
  </si>
  <si>
    <t>ALL COSTING\RND INN-904 A(SB) Price.xls</t>
  </si>
  <si>
    <t>BOTHSIDE BRUSH VELOR, SOFT-FEEL, STRETCH</t>
  </si>
  <si>
    <t>KNIT &amp; BRUSH MACHINE SETUP IS HARD</t>
  </si>
  <si>
    <t>LESS PRODUCTIVITY &amp; HIGHER WASTAGE PERCENTAGE. SPECIAL BRUSHING PROFILE NECESSARY.</t>
  </si>
  <si>
    <t>RND INN-904 B1</t>
  </si>
  <si>
    <t>DV-1257</t>
  </si>
  <si>
    <t>100D/144F 100% POLYESTER FILAMENT SD.DTY.SIM
50D/36F 100% POLYESTER (RECYCLED) FILAMENT DTY.NIM
20D SPANDEX</t>
  </si>
  <si>
    <t>100D/144F 100% POLYESTER FILAMENT SD.DTY.SIM 88%
50D/36F 100% POLYESTER (RECYCLED) FILAMENT DTY.NIM 10%
20D SPANDEX 2%</t>
  </si>
  <si>
    <t>S:\R&amp;D_Database\Masco Fabric Strength By RND\Picture Of Hanger\0. Picture of Hangers All in One\RND INN-904 B1.jpg</t>
  </si>
  <si>
    <t>STICKERS\RND INN-904 B1 Sticker.docx</t>
  </si>
  <si>
    <t>S:\R&amp;D_Database\Masco Fabric Strength By RND\KNIT BOOKING\RND INN-904 B1, B1 SHR Knit Booking.pdf</t>
  </si>
  <si>
    <t>FINISHING REPORT\RND INN-904 B1 Finishing Report.pdf</t>
  </si>
  <si>
    <t>ALL COSTING\RND INN-904 B1 Price.xls</t>
  </si>
  <si>
    <t>RND INN-904 B1 SHR</t>
  </si>
  <si>
    <t>DV-1256 (SHEARED)</t>
  </si>
  <si>
    <t>CUT PILE STRETCH POLYESTER VELOUR</t>
  </si>
  <si>
    <t>S:\R&amp;D_Database\Masco Fabric Strength By RND\Picture Of Hanger\0. Picture of Hangers All in One\RND INN-904 B1 SHR.jpg</t>
  </si>
  <si>
    <t>STICKERS\RND INN-904 B1 SHR Sticker.docx</t>
  </si>
  <si>
    <t>FINISHING REPORT\RND INN-904 B1 SHR Finishing Report.pdf</t>
  </si>
  <si>
    <t>ALL COSTING\RND INN-904 B1 SHR Price.xls</t>
  </si>
  <si>
    <t>VERY SOFT &amp; VELVET LOOK, HIGH STRETCH</t>
  </si>
  <si>
    <t>SHEARING EFFECT V/S FABRIC QUALITY</t>
  </si>
  <si>
    <t>LESS PRODUCTIVITY &amp; HIGHER WASTAGE PERCENTAGE. SPECIAL SHEARING PROFILE NECESSARY.</t>
  </si>
  <si>
    <t>RND INN-904 B1(SB)</t>
  </si>
  <si>
    <t>S:\R&amp;D_Database\Masco Fabric Strength By RND\Picture Of Hanger\0. Picture of Hangers All in One\RND INN-904 B1(SB).jpg</t>
  </si>
  <si>
    <t>STICKERS\RND INN-904 B1(SB) Sticker.docx</t>
  </si>
  <si>
    <t>FINISHING REPORT\RND INN-904 B1, B1(SB) Finishing Report.pdf</t>
  </si>
  <si>
    <t>ALL COSTING\RND INN-904 B1(SB) Price.xls</t>
  </si>
  <si>
    <t>RND INN-904 D1</t>
  </si>
  <si>
    <t>CNCPT TR/B-2211024/466</t>
  </si>
  <si>
    <t>S:\R&amp;D_Database\Masco Fabric Strength By RND\Picture Of Hanger\0. Picture of Hangers All in One\RND INN-904 D1.jpg</t>
  </si>
  <si>
    <t>ANALYSING REPORT\RND INN-904 D1, D2, E Analysis Report.pdf</t>
  </si>
  <si>
    <t>STICKERS\RND INN-904 D1 Sticker.docx</t>
  </si>
  <si>
    <t>BOOKING-DESIGN FILES\RND INN-904 D1, D2, E Booking.doc</t>
  </si>
  <si>
    <t>FINISHING REPORT\RND INN-904 D1 Finishing Report.pdf</t>
  </si>
  <si>
    <t>ALL COSTING\RND INN-904 D1 Price.xls</t>
  </si>
  <si>
    <t>BOTHSIDE BRUSH &amp; ANTI-PILLING, SOFT-FEEL</t>
  </si>
  <si>
    <t>BOTHSIDE BRUSH &amp; ANTI-PILLING FACILITY IS RARE</t>
  </si>
  <si>
    <t>RND INN-904 D1 LB</t>
  </si>
  <si>
    <t>CNCPT TR/B-2211024/466 (LOOP)</t>
  </si>
  <si>
    <t>S:\R&amp;D_Database\Masco Fabric Strength By RND\Picture Of Hanger\0. Picture of Hangers All in One\RND INN-904 D1 LB.jpg</t>
  </si>
  <si>
    <t>STICKERS\RND INN-904 D1 LB Sticker.docx</t>
  </si>
  <si>
    <t>FINISHING REPORT\RND INN-904 D1 LB Finishing Report.pdf</t>
  </si>
  <si>
    <t>ALL COSTING\RND INN-904 D1 LB Price.xls</t>
  </si>
  <si>
    <t>RND INN-904 D2</t>
  </si>
  <si>
    <t>CNCPT TR/B-2211024/458</t>
  </si>
  <si>
    <t>S:\R&amp;D_Database\Masco Fabric Strength By RND\Picture Of Hanger\0. Picture of Hangers All in One\RND INN-904 D2.jpg</t>
  </si>
  <si>
    <t>STICKERS\RND INN-904 D2 Sticker.docx</t>
  </si>
  <si>
    <t>FINISHING REPORT\RND INN-904 D2 Finishing Report.pdf</t>
  </si>
  <si>
    <t>ALL COSTING\RND INN-904 D2 Price.xls</t>
  </si>
  <si>
    <t>RND INN-904 D2 LB</t>
  </si>
  <si>
    <t>CNCPT TR/B-2211024/458 (LOOP)</t>
  </si>
  <si>
    <t>S:\R&amp;D_Database\Masco Fabric Strength By RND\Picture Of Hanger\0. Picture of Hangers All in One\RND INN-904 D2 LB.jpg</t>
  </si>
  <si>
    <t>STICKERS\RND INN-904 D2 LB Sticker.docx</t>
  </si>
  <si>
    <t>FINISHING REPORT\RND INN-904 D2 LB Finishing Report.pdf</t>
  </si>
  <si>
    <t>ALL COSTING\RND INN-904 D2 LB Price.xls</t>
  </si>
  <si>
    <t>RND INN-904 E</t>
  </si>
  <si>
    <t>CNCPT TR/B-2211024/459</t>
  </si>
  <si>
    <t>97/3% POLYESTER/ELASTANE</t>
  </si>
  <si>
    <t>S:\R&amp;D_Database\Masco Fabric Strength By RND\Picture Of Hanger\0. Picture of Hangers All in One\RND INN-904 E.jpg</t>
  </si>
  <si>
    <t>STICKERS\RND INN-904 E Sticker.docx</t>
  </si>
  <si>
    <t>FINISHING REPORT\RND INN-904 E Finishing Report.pdf</t>
  </si>
  <si>
    <t>ALL COSTING\RND INN-904 E Price.xls</t>
  </si>
  <si>
    <t>RND INN-904 E  LB</t>
  </si>
  <si>
    <t>CNCPT TR/B-2211024/459 (LOOP)</t>
  </si>
  <si>
    <t>S:\R&amp;D_Database\Masco Fabric Strength By RND\Picture Of Hanger\0. Picture of Hangers All in One\RND INN-904 E LB.jpg</t>
  </si>
  <si>
    <t>STICKERS\RND INN-904 E LB Sticker.docx</t>
  </si>
  <si>
    <t>FINISHING REPORT\RND INN-904 E LB Finishing Report.pdf</t>
  </si>
  <si>
    <t>ALL COSTING\RND INN-904 E LB Price.xls</t>
  </si>
  <si>
    <t>RND INN-904F SHR</t>
  </si>
  <si>
    <t>DV-1280 (SHEARED)</t>
  </si>
  <si>
    <t>CUT PILE POLYESTER VELOUR</t>
  </si>
  <si>
    <t>S:\R&amp;D_Database\Masco Fabric Strength By RND\Picture Of Hanger\0. Picture of Hangers All in One\RND INN-904F SHR.jpg</t>
  </si>
  <si>
    <t>"S:\R&amp;D_Database\Masco Fabric Strength By RND\STICKERS\RND INN-904F SHR Sticker.docx"</t>
  </si>
  <si>
    <t>"S:\R&amp;D_Database\Masco Fabric Strength By RND\BOOKING-DESIGN FILES\RND INN-904F SHR Booking.doc"</t>
  </si>
  <si>
    <t>"S:\R&amp;D_Database\Masco Fabric Strength By RND\FINISHING REPORT\RND INN-904F SHR Finishing Report.pdf"</t>
  </si>
  <si>
    <t>"S:\R&amp;D_Database\Masco Fabric Strength By RND\ALL COSTING\RND INN-904F SHR Price.xls"</t>
  </si>
  <si>
    <t>VERY SOFT &amp; SHINY VELVET LOOK, COMPACTNESS</t>
  </si>
  <si>
    <t>RND INN-970</t>
  </si>
  <si>
    <t>IND TR/B-6050/24103</t>
  </si>
  <si>
    <t>150D/144F 100% Polyester (Recycle) Filament SD.DTY.SIM</t>
  </si>
  <si>
    <t>150D/144F 100% Polyester (Recycle) Filament SD.DTY.SIM 100%</t>
  </si>
  <si>
    <t>S:\R&amp;D_Database\Masco Fabric Strength By RND\Picture Of Hanger\0. Picture of Hangers All in One\RND INN-970.jpg</t>
  </si>
  <si>
    <t>\\192.168.50.100\Universal_files_share\R&amp;D_Database\Masco Fabric Strength By RND\ANALYSING REPORT\RND INN-970, 970VAT Analysis Report.pdf</t>
  </si>
  <si>
    <t>"S:\R&amp;D_Database\Masco Fabric Strength By RND\STICKERS\RND INN-970 Sticker.docx"</t>
  </si>
  <si>
    <t>"S:\R&amp;D_Database\Masco Fabric Strength By RND\BOOKING-DESIGN FILES\RND INN-970, VAT Booking.doc"</t>
  </si>
  <si>
    <t>S:\R&amp;D_Database\Masco Fabric Strength By RND\KNIT BOOKING\RND INN-970 Knit Booking.pdf</t>
  </si>
  <si>
    <t>"S:\R&amp;D_Database\Masco Fabric Strength By RND\BOOKING-DESIGN FILES\RND INN-970, 970VAT Buyer Spec Sheet (15 - BQ00002459 - CABVI Knit Terry Bath Towel SRF).xlsm"</t>
  </si>
  <si>
    <t>"S:\R&amp;D_Database\Masco Fabric Strength By RND\FINISHING REPORT\RND INN-970 Finishing Report.pdf"</t>
  </si>
  <si>
    <t>"S:\R&amp;D_Database\Masco Fabric Strength By RND\ALL COSTING\RND INN-970 Price.xls"</t>
  </si>
  <si>
    <t>INITIAL KNIT MACHINE SETUP IS VERY TOUGH</t>
  </si>
  <si>
    <t>RND INN-970A</t>
  </si>
  <si>
    <t>IND TR/B-7513/28764</t>
  </si>
  <si>
    <t>BOTHSIDE LOOP TOWEL FABRIC</t>
  </si>
  <si>
    <t>92/8% COTTON/POLYESTER (RECYCLE)</t>
  </si>
  <si>
    <t>S:\R&amp;D_Database\Masco Fabric Strength By RND\Picture Of Hanger\0. Picture of Hangers All in One\RND INN-970A.jpg</t>
  </si>
  <si>
    <t>"S:\R&amp;D_Database\Masco Fabric Strength By RND\STICKERS\RND INN-970A Sticker.docx"</t>
  </si>
  <si>
    <t>"S:\R&amp;D_Database\Masco Fabric Strength By RND\BOOKING-DESIGN FILES\RND INN-970A, B Booking.doc"</t>
  </si>
  <si>
    <t>S:\R&amp;D_Database\Masco Fabric Strength By RND\KNIT BOOKING\RND INN-970A, B Knit Booking.pdf</t>
  </si>
  <si>
    <t>"S:\R&amp;D_Database\Masco Fabric Strength By RND\FINISHING REPORT\RND INN-970A Finishing Report.pdf"</t>
  </si>
  <si>
    <t>"S:\R&amp;D_Database\Masco Fabric Strength By RND\ALL COSTING\RND INN-970A Price.xls"</t>
  </si>
  <si>
    <t>TOWEL FABRIC, ABORBENCY, BULKINESS</t>
  </si>
  <si>
    <t>RND INN-970B</t>
  </si>
  <si>
    <t>IND TR/B-7513/28765</t>
  </si>
  <si>
    <t>100% POLYESTER (RECYCLE)</t>
  </si>
  <si>
    <t>S:\R&amp;D_Database\Masco Fabric Strength By RND\Picture Of Hanger\0. Picture of Hangers All in One\RND INN-970B.jpg</t>
  </si>
  <si>
    <t>"S:\R&amp;D_Database\Masco Fabric Strength By RND\STICKERS\RND INN-970B Sticker.docx"</t>
  </si>
  <si>
    <t>"S:\R&amp;D_Database\Masco Fabric Strength By RND\FINISHING REPORT\RND INN-970B Finishing Report.pdf"</t>
  </si>
  <si>
    <t>"S:\R&amp;D_Database\Masco Fabric Strength By RND\ALL COSTING\RND INN-970B Price.xls"</t>
  </si>
  <si>
    <t>TOWEL FABRIC, SOFTNESS, BULKINESS</t>
  </si>
  <si>
    <t>RND KNT SOC3214</t>
  </si>
  <si>
    <t>DV-1067</t>
  </si>
  <si>
    <t>LOOP PILE VERTICAL VELOUR</t>
  </si>
  <si>
    <t>80/20% COTTON/POLYESTER (RECYCLE)</t>
  </si>
  <si>
    <t>30S/1 100% COTTON
75D/36F 100% POLYESTER (RECYCLE) FILAMENT NIM SD.DTY</t>
  </si>
  <si>
    <t>30S/1 100% COTTON 80%
75D/36F 100% POLYESTER (RECYCLE) FILAMENT NIM SD.DTY 20%</t>
  </si>
  <si>
    <t>S:\R&amp;D_Database\Masco Fabric Strength By RND\Picture Of Hanger\0. Picture of Hangers All in One\RND KNT SOC3214.jpg</t>
  </si>
  <si>
    <t>STICKERS\RND KNT SOC3214 STICKER.docx</t>
  </si>
  <si>
    <t>S:\R&amp;D_Database\Masco Fabric Strength By RND\KNIT BOOKING\RND KNT SOC3214 Knit Booking.pdf</t>
  </si>
  <si>
    <t>FINISHING REPORT\RND KNT SOC3214 Finishing Report.pdf</t>
  </si>
  <si>
    <t>ALL COSTING\RND KNT SOC3214 Price.xls</t>
  </si>
  <si>
    <t>VERTICAL BAR OF LOOPS, STRETCHABILITY</t>
  </si>
  <si>
    <t>DESIGN VS M/C PROFILE, KNIT MACHINE SETUP IS HARD</t>
  </si>
  <si>
    <t>LESS PRODUCTIVITY &amp; HIGHER WASTAGE PERCENTAGE. SHEARING RECOMMENDED FOR BETTER FEEL.</t>
  </si>
  <si>
    <t>RND KNT SOC6310</t>
  </si>
  <si>
    <t>CNCPT BATCH-2087</t>
  </si>
  <si>
    <t>150D/144F 100% POLYESTER FILAMENT SD.DTY.SIM</t>
  </si>
  <si>
    <t>150D/144F 100% POLYESTER FILAMENT SD.DTY.SIM 100%</t>
  </si>
  <si>
    <t>S:\R&amp;D_Database\Masco Fabric Strength By RND\Picture Of Hanger\0. Picture of Hangers All in One\RND KNT SOC6310.jpg</t>
  </si>
  <si>
    <t>S:\R&amp;D_Database\Masco Fabric Strength By RND\KNIT BOOKING\RND KNT SOC6310 Knit Booking.pdf</t>
  </si>
  <si>
    <t>ALL COSTING\RND KNT SOC6310 Price.xls</t>
  </si>
  <si>
    <t>RND KNT SOC7143</t>
  </si>
  <si>
    <t>DV-1185</t>
  </si>
  <si>
    <t>85/15% COTTON(ORGANIC)/POLYESTER</t>
  </si>
  <si>
    <t>30S/1 100% COTTON (ORGANIC)
75D/36F 100% POLYESTER FILAMENT DTY NIM</t>
  </si>
  <si>
    <t>30S/1 100% COTTON (ORGANIC) 85%
75D/36F 100% POLYESTER FILAMENT DTY NIM 15%</t>
  </si>
  <si>
    <t>S:\R&amp;D_Database\Masco Fabric Strength By RND\Picture Of Hanger\0. Picture of Hangers All in One\RND KNT SOC7143.jpg</t>
  </si>
  <si>
    <t>STICKERS\RND KNT SOC7143 Sticker.docx</t>
  </si>
  <si>
    <t>FINISHING REPORT\RND KNT SOC7143 Finishing Report One Pager.xlsx</t>
  </si>
  <si>
    <t>ALL COSTING\RND KNT SOC7143 Price.xls</t>
  </si>
  <si>
    <t>SHEARED VELVET LOOK &amp; HANDFEEL</t>
  </si>
  <si>
    <t>LESS PRODUCTIVITY &amp; HIGH WASTAGE PERCENTAGE. SPECIAL SHEARING PROCESS FLOW FOLLOWED.</t>
  </si>
  <si>
    <t>KNT SOC8282(2)</t>
  </si>
  <si>
    <t>IND BATCH-18140</t>
  </si>
  <si>
    <t xml:space="preserve">44s/1 100% Cotton </t>
  </si>
  <si>
    <t>44s/1 100% Cotton 100%</t>
  </si>
  <si>
    <t>S:\R&amp;D_Database\Masco Fabric Strength By RND\Picture Of Hanger\0. Picture of Hangers All in One\RND KNT SOC8282(2).jpg</t>
  </si>
  <si>
    <t>"S:\R&amp;D_Database\Masco Fabric Strength By RND\STICKERS\RND KNT SOC8282(2) Sticker.docx"</t>
  </si>
  <si>
    <t>S:\R&amp;D_Database\Masco Fabric Strength By RND\KNIT BOOKING\RND KNT SOC8282(2) Knit Booking.pdf</t>
  </si>
  <si>
    <t>"S:\R&amp;D_Database\Masco Fabric Strength By RND\FINISHING REPORT\RND KNT SOC8282(2) Finishing Report One Pager.xlsx"</t>
  </si>
  <si>
    <t>"S:\R&amp;D_Database\Masco Fabric Strength By RND\ALL COSTING\RND KNT SOC8282(2) Price.xls"</t>
  </si>
  <si>
    <t>LOOPBACK VELOUR, HANDFEEL AND STRETCH</t>
  </si>
  <si>
    <t>RND KNT-900</t>
  </si>
  <si>
    <t>DV-1206</t>
  </si>
  <si>
    <t>87/13% COTTON(ORGANIC)/POLYESTER</t>
  </si>
  <si>
    <t>S:\R&amp;D_Database\Masco Fabric Strength By RND\Picture Of Hanger\0. Picture of Hangers All in One\RND KNT-900.jpg</t>
  </si>
  <si>
    <t>"S:\R&amp;D_Database\Masco Fabric Strength By RND\STICKERS\RND KNT-900 Sticker.docx"</t>
  </si>
  <si>
    <t>S:\R&amp;D_Database\Masco Fabric Strength By RND\KNIT BOOKING\RND KNT-900 Knit Booking.pdf</t>
  </si>
  <si>
    <t>"S:\R&amp;D_Database\Masco Fabric Strength By RND\FINISHING REPORT\RND KNT-900 Finishing Report.pdf"</t>
  </si>
  <si>
    <t>"S:\R&amp;D_Database\Masco Fabric Strength By RND\ALL COSTING\RND KNT-900 Price.xls"</t>
  </si>
  <si>
    <t>SHEARED VELVET LOOK &amp; HANDFEEL, COMPACTNESS</t>
  </si>
  <si>
    <t>RND KNT-930</t>
  </si>
  <si>
    <t>629221103(3.25, 9.85)</t>
  </si>
  <si>
    <t>Otto International</t>
  </si>
  <si>
    <t>S:\R&amp;D_Database\Masco Fabric Strength By RND\Picture Of Hanger\0. Picture of Hangers All in One\RND KNT-930.jpg</t>
  </si>
  <si>
    <t>STICKERS\RND KNT-930 Sticker.docx</t>
  </si>
  <si>
    <t>S:\R&amp;D_Database\Masco Fabric Strength By RND\KNIT BOOKING\RND KNT-930 Knit Booking.pdf</t>
  </si>
  <si>
    <t>FINISHING REPORT\RND KNT-930 Finishing Report.pdf</t>
  </si>
  <si>
    <t>ALL COSTING\RND KNT-930 Price.xls</t>
  </si>
  <si>
    <t>LESS PRODUCTIVITY &amp; HIGHER WASTAGE PERCENTAGE. SPECIAL SHEAR &amp; BRUSHING PROFILE NECESSARY.</t>
  </si>
  <si>
    <t>RND MBT SCRL VELR YD</t>
  </si>
  <si>
    <t xml:space="preserve">YARN DYED LOOP PILE VELOUR </t>
  </si>
  <si>
    <t>S:\R&amp;D_Database\Masco Fabric Strength By RND\Picture Of Hanger\0. Picture of Hangers All in One\RND MBT SCRL VELR YD.jpg</t>
  </si>
  <si>
    <t>STICKERS\RND MBT SCRL VELR YD.docx</t>
  </si>
  <si>
    <t>RND MBT-509 CA</t>
  </si>
  <si>
    <t>K-30S/1 5% GREY MELANGE
B-75D POLYESTER(FILAMENT)(SIM)
L-10S/3 COTTON TWISTED</t>
  </si>
  <si>
    <t>30S/1 5% GREY MELANE 20%
75D POLYESTER(FILAMENT-SIM) 7%
10S/3 COTTON 73%</t>
  </si>
  <si>
    <t>S:\R&amp;D_Database\Masco Fabric Strength By RND\Picture Of Hanger\0. Picture of Hangers All in One\RND MBT-509 CA.jpg</t>
  </si>
  <si>
    <t>ANALYSING REPORT\RND MBT-509 CA.pdf</t>
  </si>
  <si>
    <t>STICKERS\RND MBT-509 CA.docx</t>
  </si>
  <si>
    <t>BOOKING-DESIGN FILES\RND MBT-509 CA Booking.doc</t>
  </si>
  <si>
    <t>BULKY LOOP,  DIAGONAL EFFECT, LOOSENESS</t>
  </si>
  <si>
    <t xml:space="preserve">LESS PRODUCTIVITY &amp; HIGHER WASTAGE PERCENTAGE IN FABRIC.HIGHER SHRINKAGE TENDENCY. </t>
  </si>
  <si>
    <t>RND MBT-901</t>
  </si>
  <si>
    <t>IND TR/B-7391/28462</t>
  </si>
  <si>
    <t>ZARA(INDITEX)</t>
  </si>
  <si>
    <t>S:\R&amp;D_Database\Masco Fabric Strength By RND\Picture Of Hanger\0. Picture of Hangers All in One\RND MBT-901.jpg</t>
  </si>
  <si>
    <t>"S:\R&amp;D_Database\Masco Fabric Strength By RND\ANALYSING REPORT\RND MBT-901, 901AOP Analysis Report.pdf"</t>
  </si>
  <si>
    <t>"S:\R&amp;D_Database\Masco Fabric Strength By RND\STICKERS\RND MBT-901 Sticker.docx"</t>
  </si>
  <si>
    <t>"S:\R&amp;D_Database\Masco Fabric Strength By RND\BOOKING-DESIGN FILES\RND MBT-901, 901AOP Booking.doc"</t>
  </si>
  <si>
    <t>S:\R&amp;D_Database\Masco Fabric Strength By RND\KNIT BOOKING\RND MBT-901, 901AOP Knit Booking.pdf</t>
  </si>
  <si>
    <t>"S:\R&amp;D_Database\Masco Fabric Strength By RND\FINISHING REPORT\RND MBT-901 Finishing Report.pdf"</t>
  </si>
  <si>
    <t>"S:\R&amp;D_Database\Masco Fabric Strength By RND\ALL COSTING\RND MBT-901 Price.xls"</t>
  </si>
  <si>
    <t>RND MBT-901A</t>
  </si>
  <si>
    <t>IND TR/B-7400/28472</t>
  </si>
  <si>
    <t>S:\R&amp;D_Database\Masco Fabric Strength By RND\Picture Of Hanger\0. Picture of Hangers All in One\RND MBT-901A.jpg</t>
  </si>
  <si>
    <t>"S:\R&amp;D_Database\Masco Fabric Strength By RND\ANALYSING REPORT\RND MBT-901A Analysis report.pdf"</t>
  </si>
  <si>
    <t>"S:\R&amp;D_Database\Masco Fabric Strength By RND\STICKERS\RND MBT-901A Sticker.docx"</t>
  </si>
  <si>
    <t>"S:\R&amp;D_Database\Masco Fabric Strength By RND\BOOKING-DESIGN FILES\RND MBT-901A Booking.doc"</t>
  </si>
  <si>
    <t>S:\R&amp;D_Database\Masco Fabric Strength By RND\KNIT BOOKING\RND MBT-901A Knit Booking.pdf</t>
  </si>
  <si>
    <t>"S:\R&amp;D_Database\Masco Fabric Strength By RND\FINISHING REPORT\RND MBT-901A Finishing report.pdf"</t>
  </si>
  <si>
    <t>"S:\R&amp;D_Database\Masco Fabric Strength By RND\ALL COSTING\RND MBT-901A Price.xls"</t>
  </si>
  <si>
    <t>RND MBT-901B</t>
  </si>
  <si>
    <t>IND TR/B-7400/28471</t>
  </si>
  <si>
    <t>S:\R&amp;D_Database\Masco Fabric Strength By RND\Picture Of Hanger\0. Picture of Hangers All in One\RND MBT-901B.jpg</t>
  </si>
  <si>
    <t>"S:\R&amp;D_Database\Masco Fabric Strength By RND\ANALYSING REPORT\RND MBT-901B Analysis report.pdf"</t>
  </si>
  <si>
    <t>"S:\R&amp;D_Database\Masco Fabric Strength By RND\STICKERS\RND MBT-901B Sticker.docx"</t>
  </si>
  <si>
    <t>"S:\R&amp;D_Database\Masco Fabric Strength By RND\BOOKING-DESIGN FILES\RND MBT-901B Booking.doc"</t>
  </si>
  <si>
    <t>"S:\R&amp;D_Database\Masco Fabric Strength By RND\FINISHING REPORT\RND MBT-901B Finishing Report.pdf"</t>
  </si>
  <si>
    <t>"S:\R&amp;D_Database\Masco Fabric Strength By RND\ALL COSTING\RND MBT-901B Price.xls"</t>
  </si>
  <si>
    <t>RND MBT-901 AOP</t>
  </si>
  <si>
    <t>IND TR/B-7391/28463</t>
  </si>
  <si>
    <t>S:\R&amp;D_Database\Masco Fabric Strength By RND\Picture Of Hanger\0. Picture of Hangers All in One\RND MBT-901 AOP.jpg</t>
  </si>
  <si>
    <t>"S:\R&amp;D_Database\Masco Fabric Strength By RND\STICKERS\RND MBT-901 AOP Sticker.docx"</t>
  </si>
  <si>
    <t>"S:\R&amp;D_Database\Masco Fabric Strength By RND\FINISHING REPORT\RND MBT-901 AOP Finishing Report.pdf"</t>
  </si>
  <si>
    <t>"S:\R&amp;D_Database\Masco Fabric Strength By RND\ALL COSTING\RND MBT-901 AOP Price.xls"</t>
  </si>
  <si>
    <t>RND MCB LNDX RCL VELR BRS</t>
  </si>
  <si>
    <t>LNDX-7847571/ TR NO-1911060</t>
  </si>
  <si>
    <t>CUT PILE VELOUR BRUSH</t>
  </si>
  <si>
    <t>80/20% ORGNIC COTTON/RECYCLE POLYESTER</t>
  </si>
  <si>
    <t>S:\R&amp;D_Database\Masco Fabric Strength By RND\Picture Of Hanger\0. Picture of Hangers All in One\RND MCB LNDX RCL VELR BRS.jpg</t>
  </si>
  <si>
    <t>STICKERS\RND MCB LNDX RCL VELR BRS.docx</t>
  </si>
  <si>
    <t>RND MCB LNDX RCL VELR BRS-SHR</t>
  </si>
  <si>
    <t>CUT PILE VELOUR BRUSH-SHEAR</t>
  </si>
  <si>
    <t>S:\R&amp;D_Database\Masco Fabric Strength By RND\Picture Of Hanger\0. Picture of Hangers All in One\RND MCB LNDX RCL VELR BRS-SHR.jpg</t>
  </si>
  <si>
    <t>STICKERS\RND MCB LNDX RCL VELR BRS-SHR.docx</t>
  </si>
  <si>
    <t>RND MCB LNDX RCL VELR SHR</t>
  </si>
  <si>
    <t>CUT PILE VELOUR SHEAR</t>
  </si>
  <si>
    <t>S:\R&amp;D_Database\Masco Fabric Strength By RND\Picture Of Hanger\0. Picture of Hangers All in One\RND MCB LNDX RCL VELR SHR.jpg</t>
  </si>
  <si>
    <t>STICKERS\RND MCB LNDX RCL VELR SHR.docx</t>
  </si>
  <si>
    <t>RND MCB LNDX VELR FLC 1ST</t>
  </si>
  <si>
    <t>S:\R&amp;D_Database\Masco Fabric Strength By RND\Picture Of Hanger\0. Picture of Hangers All in One\RND MCB LNDX VELR FLC 1ST.jpg</t>
  </si>
  <si>
    <t>STICKERS\RND MCB LNDX VELR FLC 1ST.docx</t>
  </si>
  <si>
    <t>ALL COSTING\RND MCB LNDX VELR FLC 1st.xls</t>
  </si>
  <si>
    <t>RND MCB LNDX RCL VELR 1ST BULK</t>
  </si>
  <si>
    <t>AOP VELOUR FLEECE</t>
  </si>
  <si>
    <t>S:\R&amp;D_Database\Masco Fabric Strength By RND\Picture Of Hanger\0. Picture of Hangers All in One\RND MCB LNDX RCL VELR 1ST BULK.jpg</t>
  </si>
  <si>
    <t>STICKERS\RND MCB LNDX RCL VELR 1ST BULK.docx</t>
  </si>
  <si>
    <t>"S:\R&amp;D_Database\Masco Fabric Strength By RND\ALL COSTING\RND MCB LNDX VELR 1st BULK Price.xls"</t>
  </si>
  <si>
    <t>RND MCB-900 A SHR</t>
  </si>
  <si>
    <t>BMG-1ST DVLP (30”X19 G)</t>
  </si>
  <si>
    <t>150D POLYESTER(FILAMENT)+ 75D POLYESTER(FILAMENT)</t>
  </si>
  <si>
    <t>S:\R&amp;D_Database\Masco Fabric Strength By RND\Picture Of Hanger\0. Picture of Hangers All in One\RND MCB-900 A SHR.jpg</t>
  </si>
  <si>
    <t>STICKERS\RND MCB-900 A SHR.docx</t>
  </si>
  <si>
    <t>BOOKING-DESIGN FILES\RND MCB-900 Booking.doc</t>
  </si>
  <si>
    <t>S:\R&amp;D_Database\Masco Fabric Strength By RND\KNIT BOOKING\RND MCB-900 A-B KNIT BOOKING.pdf</t>
  </si>
  <si>
    <t xml:space="preserve">HAND FEEL, CONSTRUCTION </t>
  </si>
  <si>
    <t>BRUSH-SHEARING QUALITY TO BE ACHIEVED</t>
  </si>
  <si>
    <t>RND MCB-900 A</t>
  </si>
  <si>
    <t>S:\R&amp;D_Database\Masco Fabric Strength By RND\Picture Of Hanger\0. Picture of Hangers All in One\RND MCB-900 A.jpg</t>
  </si>
  <si>
    <t>STICKERS\RND MCB-900 A.docx</t>
  </si>
  <si>
    <t>RND MCB-900 B</t>
  </si>
  <si>
    <t>S:\R&amp;D_Database\Masco Fabric Strength By RND\Picture Of Hanger\0. Picture of Hangers All in One\RND MCB-900 B.jpg</t>
  </si>
  <si>
    <t>STICKERS\RND MCB-900 B.docx</t>
  </si>
  <si>
    <t>ALL COSTING\RND MCB-900 B PRICE.xls</t>
  </si>
  <si>
    <t>RND MCB-900 B SHR</t>
  </si>
  <si>
    <t>S:\R&amp;D_Database\Masco Fabric Strength By RND\Picture Of Hanger\0. Picture of Hangers All in One\RND MCB-900 B SHR.jpg</t>
  </si>
  <si>
    <t>STICKERS\RND MCB-900 B SHR.docx</t>
  </si>
  <si>
    <t xml:space="preserve">BRUSH-SHEAR QUALITY NEED TO BE IMPROVED </t>
  </si>
  <si>
    <t xml:space="preserve">REGULAR QUALITY STANDARD HAS TO BE MAINTAINED. </t>
  </si>
  <si>
    <t>RND MCB-901(OPT-1)</t>
  </si>
  <si>
    <t>BATCH-2</t>
  </si>
  <si>
    <t>32S/1 100% COTTON+ 40S/1 100% COTTON</t>
  </si>
  <si>
    <t>32S/1 100% COTTON 80%
 40S/1 100% COTTON 20%</t>
  </si>
  <si>
    <t>S:\R&amp;D_Database\Masco Fabric Strength By RND\Picture Of Hanger\0. Picture of Hangers All in One\RND MCB-901 (OPT-1).jpg</t>
  </si>
  <si>
    <t>STICKERS\RND MCB-901 (OPT-1) STICKER.docx</t>
  </si>
  <si>
    <t>BOOKING-DESIGN FILES\RND MCB-901 Booking Rev-1.doc</t>
  </si>
  <si>
    <t>FINISHING REPORT\RND MCB-901 (OPT-1) FINISHING REPORT.pdf</t>
  </si>
  <si>
    <t>ALL COSTING\RND MCB-901 (OPT-1) Price.xls</t>
  </si>
  <si>
    <t>HANDFEEL, CONSTRUCTION AND STRETCHABILITY</t>
  </si>
  <si>
    <t>LESS PRODUCTIVITY, HIGH WASTAGE PERCENTAGE. HIGHER SHRINKAGE TENDENCY</t>
  </si>
  <si>
    <t>RND MCB-901 A</t>
  </si>
  <si>
    <t>DV-1143</t>
  </si>
  <si>
    <t>AW22 VELOUR PROGRAM</t>
  </si>
  <si>
    <t>100% ORGANIC COTTON(MELANGE)</t>
  </si>
  <si>
    <t>32S/1 100% COTTON MELANGE
40S/1 100% COTTON MELANGE</t>
  </si>
  <si>
    <t>32S/1 100% COTTON MELANGE 78%
40S/1 100% COTTON MELANGE 22%</t>
  </si>
  <si>
    <t>S:\R&amp;D_Database\Masco Fabric Strength By RND\Picture Of Hanger\0. Picture of Hangers All in One\RND MCB-901 A.jpg</t>
  </si>
  <si>
    <t>ANALYSING REPORT\RND MCB-901 A Analysis Report.pdf</t>
  </si>
  <si>
    <t>STICKERS\RND MCB-901 A STICKER.docx</t>
  </si>
  <si>
    <t>BOOKING-DESIGN FILES\RND MCB-901 A Booking.doc</t>
  </si>
  <si>
    <t>S:\R&amp;D_Database\Masco Fabric Strength By RND\KNIT BOOKING\RND MCB-901 A Knit Booking.pdf</t>
  </si>
  <si>
    <t>FINISHING REPORT\RND MCB-901 A Finishing Report.pdf</t>
  </si>
  <si>
    <t>ALL COSTING\RND MCB-901 A Price.xls</t>
  </si>
  <si>
    <t>SHINY LOOK, HANDFEEL AND STRETCHABILITY</t>
  </si>
  <si>
    <t>LESS PRODUCTIVITY &amp; HIGH WASTAGE PERCENTAGE. FIBER DYED YARN SOURCING LEADTIME IS HIGH.</t>
  </si>
  <si>
    <t>RND MCB-901 B1</t>
  </si>
  <si>
    <t>IND TR/BATCH-4691/20408</t>
  </si>
  <si>
    <t>34S/1 100% COTTON</t>
  </si>
  <si>
    <t>34S/1 100% COTTON 100%</t>
  </si>
  <si>
    <t>S:\R&amp;D_Database\Masco Fabric Strength By RND\Picture Of Hanger\0. Picture of Hangers All in One\RND MCB-901 B1.jpg</t>
  </si>
  <si>
    <t>STICKERS\RND MCB-901 B1 Sticker.docx</t>
  </si>
  <si>
    <t>BOOKING-DESIGN FILES\RND MCB-901 B1, B2 Booking.doc</t>
  </si>
  <si>
    <t>S:\R&amp;D_Database\Masco Fabric Strength By RND\KNIT BOOKING\RND MCB-901 B1, B2 Knit Booking.pdf</t>
  </si>
  <si>
    <t>FINISHING REPORT\RND MCB-901 B1 Finishing Report One Pager.xlsx</t>
  </si>
  <si>
    <t>ALL COSTING\RND MCB-901 B1 Price.xls</t>
  </si>
  <si>
    <t>RND MCB-901 B2</t>
  </si>
  <si>
    <t>IND TR/BATCH-4691/20409</t>
  </si>
  <si>
    <t>40S/1 100% COTTON</t>
  </si>
  <si>
    <t>40S/1 100% COTTON 100%</t>
  </si>
  <si>
    <t>S:\R&amp;D_Database\Masco Fabric Strength By RND\Picture Of Hanger\0. Picture of Hangers All in One\RND MCB-901 B2.jpg</t>
  </si>
  <si>
    <t>STICKERS\RND MCB-901 B2 Sticker.docx</t>
  </si>
  <si>
    <t>FINISHING REPORT\RND MCB-901 B2 Finishing Report One Pager.xlsx</t>
  </si>
  <si>
    <t>ALL COSTING\RND MCB-901 B2 Price.xls</t>
  </si>
  <si>
    <t>RND MCB-901 TUO</t>
  </si>
  <si>
    <t>DV-1004</t>
  </si>
  <si>
    <t>S:\R&amp;D_Database\Masco Fabric Strength By RND\Picture Of Hanger\0. Picture of Hangers All in One\RND MCB-901 TUO.jpg</t>
  </si>
  <si>
    <t>ANALYSING REPORT\RND MCB-901 TUO ANALYSIS REPORT.jpg</t>
  </si>
  <si>
    <t>STICKERS\RND MCB-901 TUO STICKER.docx</t>
  </si>
  <si>
    <t>BOOKING-DESIGN FILES\RND MCB-901 TUO Booking.doc</t>
  </si>
  <si>
    <t>S:\R&amp;D_Database\Masco Fabric Strength By RND\KNIT BOOKING\RND MCB-901 TUO Knit Booking.pdf</t>
  </si>
  <si>
    <t>FINISHING REPORT\RND MCB-901 TUO Finishing Report.pdf</t>
  </si>
  <si>
    <t>ALL COSTING\RND MCB-901 TUO Price.xls</t>
  </si>
  <si>
    <t>RND MCB-902</t>
  </si>
  <si>
    <t>S:\R&amp;D_Database\Masco Fabric Strength By RND\Picture Of Hanger\0. Picture of Hangers All in One\RND MCB-902.jpg</t>
  </si>
  <si>
    <t>STICKERS\RND MCB-902 STICKER.docx</t>
  </si>
  <si>
    <t>BOOKING-DESIGN FILES\RND MCB-902 Booking.doc</t>
  </si>
  <si>
    <t>FINISHING REPORT\RND MCB-902 FINISHING REPORT.pdf</t>
  </si>
  <si>
    <t>ALL COSTING\RND MCB-902 Price.xls</t>
  </si>
  <si>
    <t>LESS PRODUCTIVITY, HIGH WASTAGE PERCENTAGE. REGULAR QUALITY STANDARD HAS TO BE MAINTAINED</t>
  </si>
  <si>
    <t>RND MCB-903</t>
  </si>
  <si>
    <t>DV-1155</t>
  </si>
  <si>
    <t>DESIGN VELOUR FLEECE</t>
  </si>
  <si>
    <t>VERTICAL DESIGN LOOP VELOUR</t>
  </si>
  <si>
    <t>60/37/3% COTTON(BCI)/POLYESTER/ELASTANE</t>
  </si>
  <si>
    <t>S:\R&amp;D_Database\Masco Fabric Strength By RND\Picture Of Hanger\0. Picture of Hangers All in One\RND MCB-903.jpg</t>
  </si>
  <si>
    <t>"S:\R&amp;D_Database\Masco Fabric Strength By RND\BOOKING-DESIGN FILES\RND MCB-903 PICTURE.jpg"</t>
  </si>
  <si>
    <t>"S:\R&amp;D_Database\Masco Fabric Strength By RND\STICKERS\RND MCB-903 Sticker.docx"</t>
  </si>
  <si>
    <t>"S:\R&amp;D_Database\Masco Fabric Strength By RND\BOOKING-DESIGN FILES\RND MCB-903 Booking.doc"</t>
  </si>
  <si>
    <t>S:\R&amp;D_Database\Masco Fabric Strength By RND\KNIT BOOKING\RND MCB-903 Knit Booking.pdf</t>
  </si>
  <si>
    <t>"S:\R&amp;D_Database\Masco Fabric Strength By RND\FINISHING REPORT\RND MCB-903 Finishing Report.pdf"</t>
  </si>
  <si>
    <t>"S:\R&amp;D_Database\Masco Fabric Strength By RND\ALL COSTING\RND MCB-903 Price.xls"</t>
  </si>
  <si>
    <t>VERTICAL SMALLL LOOP PILE, LIGHT BRUSHED</t>
  </si>
  <si>
    <t>DESIGN VS M/C PROFILE, HARD KNIT M/C SETUP</t>
  </si>
  <si>
    <t>RND MCB-903 BOX</t>
  </si>
  <si>
    <t>DV-1154</t>
  </si>
  <si>
    <t xml:space="preserve">BOX DESIGN VELOUR FLEECE </t>
  </si>
  <si>
    <t>58/40/2% COTTON(BCI)/POLYESTER/ELASTANE</t>
  </si>
  <si>
    <t>40S/1 100% COTTON (BCI)
150D/144F 100% POLYESTER FILAMENT SD.DTY.SIM
20D SPANDEX FF</t>
  </si>
  <si>
    <t>40S/1 100% COTTON (BCI) 58%
150D/144F 100% POLYESTER FILAMENT SD.DTY.SIM 40%
20D SPANDEX FF 2%</t>
  </si>
  <si>
    <t>S:\R&amp;D_Database\Masco Fabric Strength By RND\Picture Of Hanger\0. Picture of Hangers All in One\RND MCB-903 BOX.jpg</t>
  </si>
  <si>
    <t>STICKERS\RND MCB-903 BOX STICKER.docx</t>
  </si>
  <si>
    <t>BOOKING-DESIGN FILES\RND MCB-903 BOX, 903 SHR, 903 BRS Booking.doc</t>
  </si>
  <si>
    <t>FINISHING REPORT\RND MCB-903 BOX Finishing Report.pdf</t>
  </si>
  <si>
    <t>ALL COSTING\RND MCB-903 BOX Price.xls</t>
  </si>
  <si>
    <t>ONESIDE BOX, ANOTHER SIDE STRIPE EFFECT</t>
  </si>
  <si>
    <t>RND MCB-903 BOX BRS</t>
  </si>
  <si>
    <t>DV-1153</t>
  </si>
  <si>
    <t>S:\R&amp;D_Database\Masco Fabric Strength By RND\Picture Of Hanger\0. Picture of Hangers All in One\RND MCB-903 BOX BRS.jpg</t>
  </si>
  <si>
    <t>STICKERS\RND MCB-903 BOX BRS STICKER.docx</t>
  </si>
  <si>
    <t>FINISHING REPORT\RND MCB-903 BOX BRS Finishing Report.pdf</t>
  </si>
  <si>
    <t>ALL COSTING\RND MCB-903 BOX BRS Price.xls</t>
  </si>
  <si>
    <t>RND MCB-904</t>
  </si>
  <si>
    <t>IND TR#1541</t>
  </si>
  <si>
    <t>HORIZONTAL VELOUR FABRIC</t>
  </si>
  <si>
    <t xml:space="preserve">HORIZONTAL DESIGN VELOUR FLEECE </t>
  </si>
  <si>
    <t>70/27/3%  COTTON/POLYESTER/ELASTANE</t>
  </si>
  <si>
    <t>30S/1 100% COTTON
100D POLYESTER ACY 
100D 100% POLYESTER FILAMENT NIM</t>
  </si>
  <si>
    <t>30S/1 100% COTTON 70%
100D POLYESTER ACY 20%
100D 100% POLYESTER FILAMENT NIM 10%</t>
  </si>
  <si>
    <t>S:\R&amp;D_Database\Masco Fabric Strength By RND\Picture Of Hanger\0. Picture of Hangers All in One\RND MCB-904.jpg</t>
  </si>
  <si>
    <t>STICKERS\RND MCB-904 STICKER.docx</t>
  </si>
  <si>
    <t>S:\R&amp;D_Database\Masco Fabric Strength By RND\KNIT BOOKING\RND MCB-904 Knit Booking.pdf</t>
  </si>
  <si>
    <t>FINISHING REPORT\RND MCB-904, 904 SHR Finishing Report.pdf</t>
  </si>
  <si>
    <t>ALL COSTING\RND MCB-904 Price.xls</t>
  </si>
  <si>
    <t>HORIZONTAL STRIPE DESIGN, BULKY LOOP FFECT</t>
  </si>
  <si>
    <t>LESS PRODUCTIVITY &amp; HIGHER WASTAGE PERCENTAGE. SHEARING RECOMMENDED FOR BETTER DESIGN OUTCOME.</t>
  </si>
  <si>
    <t>RND MCB-904 B REV</t>
  </si>
  <si>
    <t>IND TR/B-4910/21023A</t>
  </si>
  <si>
    <t>Benetton</t>
  </si>
  <si>
    <t>CUT PILE HORIZONTAL VELOUR</t>
  </si>
  <si>
    <t>56/42/2% COTTON/POLYESTER/ELASTANE</t>
  </si>
  <si>
    <t>65”</t>
  </si>
  <si>
    <t>S:\R&amp;D_Database\Masco Fabric Strength By RND\Picture Of Hanger\0. Picture of Hangers All in One\RND MCB-904 B REV.jpg</t>
  </si>
  <si>
    <t>ANALYSING REPORT\RND MCB-904 B REV Analysis Report.pdf</t>
  </si>
  <si>
    <t>STICKERS\RND MCB-904 B REV Sticker.docx</t>
  </si>
  <si>
    <t>BOOKING-DESIGN FILES\RND MCB-904 B REV Booking.doc</t>
  </si>
  <si>
    <t>S:\R&amp;D_Database\Masco Fabric Strength By RND\KNIT BOOKING\RND MCB-904 B REV Knit Booking.pdf</t>
  </si>
  <si>
    <t>BOOKING-DESIGN FILES\RND MCB-904 B REV Design File.xls</t>
  </si>
  <si>
    <t>FINISHING REPORT\RND MCB-904 B REV(LB), B REV Finishing Report.pdf</t>
  </si>
  <si>
    <t>ALL COSTING\RND MCB-904 B REV Price.xls</t>
  </si>
  <si>
    <t>HORIZONTAL CORD, SOFT-FEEL, STRETCH &amp; LUSTRE</t>
  </si>
  <si>
    <t>RND MCB-904 B REV(LB)</t>
  </si>
  <si>
    <t>IND TR/B-4910/21023A(LOOP)</t>
  </si>
  <si>
    <t>LOOP PILE HORIZONTAL VELOUR</t>
  </si>
  <si>
    <t>67/31/2% COTTON/POLYESTER/ELASTANE</t>
  </si>
  <si>
    <t>S:\R&amp;D_Database\Masco Fabric Strength By RND\Picture Of Hanger\0. Picture of Hangers All in One\RND MCB-904 B REV(LB).jpg</t>
  </si>
  <si>
    <t>STICKERS\RND MCB-904 B REV(LB) Sticker.docx</t>
  </si>
  <si>
    <t>ALL COSTING\RND MCB-904 B REV(LB) Price.xls</t>
  </si>
  <si>
    <t>HORIZONTAL CORD TOWEL, STRETCH AND LUSTRE</t>
  </si>
  <si>
    <t xml:space="preserve">RND MCB-904 B REV(GS) </t>
  </si>
  <si>
    <t>IND TR/B-4910/21024</t>
  </si>
  <si>
    <t>S:\R&amp;D_Database\Masco Fabric Strength By RND\Picture Of Hanger\0. Picture of Hangers All in One\RND MCB-904 B REV(GS).jpg</t>
  </si>
  <si>
    <t>STICKERS\RND MCB-904 B REV(GS) Sticker.docx</t>
  </si>
  <si>
    <t>FINISHING REPORT\RND MCB-904 B REV(GS) Finishing Report One Pager.xlsx</t>
  </si>
  <si>
    <t>ALL COSTING\RND MCB-904 B REV(GS) Price.xls</t>
  </si>
  <si>
    <t>HORIZONTAL CORD, HANDFEEL AND STRETCH</t>
  </si>
  <si>
    <t>RND MCB-904 C</t>
  </si>
  <si>
    <t>CNCPT TR/B-2212003/8763</t>
  </si>
  <si>
    <t>73/25/2% COTTON(ORG.)/POLYESTER(REC.)/ELASTANE</t>
  </si>
  <si>
    <t>S:\R&amp;D_Database\Masco Fabric Strength By RND\Picture Of Hanger\0. Picture of Hangers All in One\RND MCB-904 C.jpg</t>
  </si>
  <si>
    <t>ANALYSING REPORT\RND MCB-904 C Analysis Report.pdf</t>
  </si>
  <si>
    <t>STICKERS\RND MCB-904 C Sticker.docx</t>
  </si>
  <si>
    <t>BOOKING-DESIGN FILES\RND MCB-904 C Booking.doc</t>
  </si>
  <si>
    <t>S:\R&amp;D_Database\Masco Fabric Strength By RND\KNIT BOOKING\RND MCB-904C Knit Booking.pdf</t>
  </si>
  <si>
    <t>BOOKING-DESIGN FILES\RND MCB-904 C Design File.xls</t>
  </si>
  <si>
    <t>FINISHING REPORT\RND MCB-904 C(LB) Finishing Report.pdf</t>
  </si>
  <si>
    <t>ALL COSTING\RND MCB-904 C Price.xls</t>
  </si>
  <si>
    <t>HORIZONTAL CORD VELVET, STRETCH AND HANDFEEL</t>
  </si>
  <si>
    <t>RND MCB-904 C(LB)</t>
  </si>
  <si>
    <t>CNCPT TR/B-2212003/8763(LOOP)</t>
  </si>
  <si>
    <t>78/20/2% COTTON(ORG.)/POLYESTER(REC.)/ELASTANE</t>
  </si>
  <si>
    <t>S:\R&amp;D_Database\Masco Fabric Strength By RND\Picture Of Hanger\0. Picture of Hangers All in One\RND MCB-904 C(LB).jpg</t>
  </si>
  <si>
    <t>STICKERS\RND MCB-904 C(LB) Sticker.docx</t>
  </si>
  <si>
    <t>ALL COSTING\RND MCB-904 C(LB) Price.xls</t>
  </si>
  <si>
    <t>RND MCB-904 SHR</t>
  </si>
  <si>
    <t>65/32/3%  COTTON/POLYESTER/ELASTANE</t>
  </si>
  <si>
    <t>S:\R&amp;D_Database\Masco Fabric Strength By RND\Picture Of Hanger\0. Picture of Hangers All in One\RND MCB-904 SHR.jpg</t>
  </si>
  <si>
    <t>STICKERS\RND MCB-904 SHR STICKER.docx</t>
  </si>
  <si>
    <t>BOOKING-DESIGN FILES\RND MCB-904 Booking.doc</t>
  </si>
  <si>
    <t>ALL COSTING\RND MCB-904 SHR Price.xls</t>
  </si>
  <si>
    <t>HORIZONTAL STRIPE, SOFT FEEL DUE TO SHEAR</t>
  </si>
  <si>
    <t>CUT PILE MAY BE ISSUE FOR BARE SURFACE</t>
  </si>
  <si>
    <t>RND MCB-904 A</t>
  </si>
  <si>
    <t>DV-1159</t>
  </si>
  <si>
    <t>CH CLEO PROGRAM</t>
  </si>
  <si>
    <t>CUT PILE HORIZONTAL DESIGN VELOUR</t>
  </si>
  <si>
    <t>53/45/2% COTTON(ORGANIC)/POLYESTER/ELASTANE</t>
  </si>
  <si>
    <t>30S/1 100% COTTON (ORGANIC)
100D POLYESTER ACY 
100D/144F/2PLY 100% POLYESTER FILAMENT SD.DTY.SIM</t>
  </si>
  <si>
    <t>30S/1 100% COTTON (ORGANIC) 53%
100D POLYESTER ACY 23%
100D/144F/2PLY 100% POLYESTER FILAMENT SD.DTY.SIM 24%</t>
  </si>
  <si>
    <t>S:\R&amp;D_Database\Masco Fabric Strength By RND\Picture Of Hanger\0. Picture of Hangers All in One\RND MCB-904 A.jpg</t>
  </si>
  <si>
    <t>ANALYSING REPORT\RND MCB-904 A Analysis Report.pdf</t>
  </si>
  <si>
    <t>STICKERS\RND MCB-904 A STICKER.docx</t>
  </si>
  <si>
    <t>BOOKING-DESIGN FILES\RND MCB-904 A Booking.doc</t>
  </si>
  <si>
    <t>S:\R&amp;D_Database\Masco Fabric Strength By RND\KNIT BOOKING\RND MCB-904 A Knit Booking.pdf</t>
  </si>
  <si>
    <t>BOOKING-DESIGN FILES\RND MCB-904 A Design File.xls</t>
  </si>
  <si>
    <t>FINISHING REPORT\RND MCB-904 A Finishing Report.pdf</t>
  </si>
  <si>
    <t>ALL COSTING\RND MCB-904 A Price.xls</t>
  </si>
  <si>
    <t>RND MCB-904B ID</t>
  </si>
  <si>
    <t>IND TR/B-7256/28084</t>
  </si>
  <si>
    <t>HORIZONTAL CORD VELOUR</t>
  </si>
  <si>
    <t>S:\R&amp;D_Database\Masco Fabric Strength By RND\Picture Of Hanger\0. Picture of Hangers All in One\RND MCB-904B ID.jpg</t>
  </si>
  <si>
    <t>"S:\R&amp;D_Database\Masco Fabric Strength By RND\ANALYSING REPORT\RND MCB-904B ID Analysis Report.pdf"</t>
  </si>
  <si>
    <t>"S:\R&amp;D_Database\Masco Fabric Strength By RND\STICKERS\RND MCB-904B ID Sticker.docx"</t>
  </si>
  <si>
    <t>"S:\R&amp;D_Database\Masco Fabric Strength By RND\BOOKING-DESIGN FILES\RND MCB-904B ID Booking.doc"</t>
  </si>
  <si>
    <t>"S:\R&amp;D_Database\Masco Fabric Strength By RND\BOOKING-DESIGN FILES\RND MCB-904B ID Design File.xls"</t>
  </si>
  <si>
    <t>"S:\R&amp;D_Database\Masco Fabric Strength By RND\FINISHING REPORT\RND MCB-904B ID Finishing Report.pdf"</t>
  </si>
  <si>
    <t>"S:\R&amp;D_Database\Masco Fabric Strength By RND\ALL COSTING\RND MCB-904B ID Price.xls"</t>
  </si>
  <si>
    <t>SMALL CORDUROY EFFECT, HANDFEEL AND STRETCH</t>
  </si>
  <si>
    <t>RND MFB-900</t>
  </si>
  <si>
    <t>CUT PILE DESIGN VELOUR FLEECE</t>
  </si>
  <si>
    <t>150D/144F 100% POLYESTER+ 34S/1 50/50% POLYESTER/COTTON</t>
  </si>
  <si>
    <t>150D/144F 100% POLYESTER 44%
 34S/1 50/50% POLYESTER/COTTON 66%</t>
  </si>
  <si>
    <t>S:\R&amp;D_Database\Masco Fabric Strength By RND\Picture Of Hanger\0. Picture of Hangers All in One\RND MFB-900.jpg</t>
  </si>
  <si>
    <t>STICKERS\RND MFB-900 STICKER.docx</t>
  </si>
  <si>
    <t>BOOKING-DESIGN FILES\RND MFB-900 Booking (Merchant).pdf</t>
  </si>
  <si>
    <t>S:\R&amp;D_Database\Masco Fabric Strength By RND\KNIT BOOKING\RND MFB-900 Knit Booking.pdf</t>
  </si>
  <si>
    <t>FINISHING REPORT\RND MFB-900 Finishing Report.jpg</t>
  </si>
  <si>
    <t>ALL COSTING\RND MFB-900 Price.xls</t>
  </si>
  <si>
    <t>SOFT HANDFEEL DUE TO BRUSH &amp; SHEAR, VERTICAL STRIPE</t>
  </si>
  <si>
    <t>LESS PRODUCTIVITY &amp; HIGHER WASTAGE PERCENTAGE. SHEARING RECOMMENDED FOR BETTER DESIGN OUTCOME</t>
  </si>
  <si>
    <t>RND MFB-900 HM</t>
  </si>
  <si>
    <t>IND BATCH-12856</t>
  </si>
  <si>
    <t>CHARLIE</t>
  </si>
  <si>
    <t xml:space="preserve">CUT PILE VERTICAL VELOUR FLEECE </t>
  </si>
  <si>
    <t>77/15/8% COTTON/POLYESTER (RECYCLE)/ELASTANE</t>
  </si>
  <si>
    <t>30S/1 100% COTTON
75D/36F 100% POLYESTER (RECYCLE) FILAMENT NIM DTY
30D SPANDEX</t>
  </si>
  <si>
    <t>30S/1 100% COTTON 77%
75D/36F 100% POLYESTER (RECYCLE) FILAMENT NIM DTY 15%
30D SPANDEX 8%</t>
  </si>
  <si>
    <t>S:\R&amp;D_Database\Masco Fabric Strength By RND\Picture Of Hanger\0. Picture of Hangers All in One\RND MFB-900 HM.jpg</t>
  </si>
  <si>
    <t>STICKERS\RND MFB-900 HM STICKER.docx</t>
  </si>
  <si>
    <t>S:\R&amp;D_Database\Masco Fabric Strength By RND\KNIT BOOKING\RND MFB-900 HM Knit Booking.pdf</t>
  </si>
  <si>
    <t>FINISHING REPORT\RND MFB-900 HM Finishing Report.pdf</t>
  </si>
  <si>
    <t>ALL COSTING\RND MFB-900 HM Price.xls</t>
  </si>
  <si>
    <t>VERTICAL BARS, SOFT HANDFEEL DUE TO SHEAR, STRETCH</t>
  </si>
  <si>
    <t>RND MFB-900CA</t>
  </si>
  <si>
    <t>IND TR/B-5866/23537</t>
  </si>
  <si>
    <t>2202476 WIDE LEG SWEAT SET</t>
  </si>
  <si>
    <t>S:\R&amp;D_Database\Masco Fabric Strength By RND\Picture Of Hanger\0. Picture of Hangers All in One\RND MFB-900CA.jpg</t>
  </si>
  <si>
    <t>ANALYSING REPORT\RND MFB-900 CA Analysis Report.pdf</t>
  </si>
  <si>
    <t>STICKERS\RND MFB-900CA Sticker.docx</t>
  </si>
  <si>
    <t>BOOKING-DESIGN FILES\RND MFB-900 CA Booking.doc</t>
  </si>
  <si>
    <t>S:\R&amp;D_Database\Masco Fabric Strength By RND\KNIT BOOKING\RND MFB-900CA Knit Booking.pdf</t>
  </si>
  <si>
    <t>BOOKING-DESIGN FILES\RND MFB-900 CA Design File.xls</t>
  </si>
  <si>
    <t>FINISHING REPORT\RND MFB-900CA Finishing Report.pdf</t>
  </si>
  <si>
    <t>ALL COSTING\RND MFB-900CA Price.xls</t>
  </si>
  <si>
    <t>VERTICAL CORD VELVET, STRETCH, VERY SOFT HANDFEEL</t>
  </si>
  <si>
    <t>LESS PRODUCTIVITY &amp; HIGHER WASTAGE PERCENTAGE. UNIFORM SHEARING V/S CUT PILE HEIGHT.</t>
  </si>
  <si>
    <t>RND MFB-900CX REV</t>
  </si>
  <si>
    <t>IND TR/B-5987/23833</t>
  </si>
  <si>
    <t>82/16/2% COTTON(ORG)/POLYESTER (REC)/ELASTANE</t>
  </si>
  <si>
    <t>S:\R&amp;D_Database\Masco Fabric Strength By RND\Picture Of Hanger\0. Picture of Hangers All in One\RND MFB-900CX REV.jpg</t>
  </si>
  <si>
    <t>STICKERS\RND MFB-900CX REV Sticker.docx</t>
  </si>
  <si>
    <t>BOOKING-DESIGN FILES\RND MFB-900CX REV Booking.doc</t>
  </si>
  <si>
    <t>S:\R&amp;D_Database\Masco Fabric Strength By RND\KNIT BOOKING\RND MFB-900CX REV Knit Booking.pdf</t>
  </si>
  <si>
    <t>BOOKING-DESIGN FILES\RND MFB-900CX REV Design File.xls</t>
  </si>
  <si>
    <t>FINISHING REPORT\RND MFB-900CX REV Finishing Report.pdf</t>
  </si>
  <si>
    <t>ALL COSTING\RND MFB-900CX REV Price.xls</t>
  </si>
  <si>
    <t>RND MFB-901</t>
  </si>
  <si>
    <t>DV-1007</t>
  </si>
  <si>
    <t>40S/1 50/50% COTTON/POLYESTER</t>
  </si>
  <si>
    <t>40S/1 50/50% COTTON/POLYESTER 100%</t>
  </si>
  <si>
    <t>S:\R&amp;D_Database\Masco Fabric Strength By RND\Picture Of Hanger\0. Picture of Hangers All in One\RND MFB-901.jpg</t>
  </si>
  <si>
    <t>ANALYSING REPORT\RND MFB-901 Analysis Report.pdf</t>
  </si>
  <si>
    <t>STICKERS\RND MFB-901 STICKER.docx</t>
  </si>
  <si>
    <t>BOOKING-DESIGN FILES\RND MFB-901 Booking.doc</t>
  </si>
  <si>
    <t>S:\R&amp;D_Database\Masco Fabric Strength By RND\KNIT BOOKING\RND MFB-901 Knit Booking.pdf</t>
  </si>
  <si>
    <t>FINISHING REPORT\RND MFB-901 Finishing Report.pdf</t>
  </si>
  <si>
    <t>ALL COSTING\RND MFB-901 Price.xls</t>
  </si>
  <si>
    <t>CONSTRUCTION, TOWEL EFFECT AT BACK, STRETCHABILITY</t>
  </si>
  <si>
    <t>LESS PRODUCTIVITY, HIGH WASTAGE PERCENTAGE</t>
  </si>
  <si>
    <t>RND MFB-902</t>
  </si>
  <si>
    <t>DV-1219</t>
  </si>
  <si>
    <t>H2’23 FA178993</t>
  </si>
  <si>
    <t>LOOP PILE NEON STRIPE VELOUR</t>
  </si>
  <si>
    <t>40S/1 100% COTTON (YD BLUE)
28S/1 100% POLYESTER RING SPUN (YD NEON RED)</t>
  </si>
  <si>
    <t>40S/1 100% COTTON (YD BLUE) 77%
28S/1 100% POLYESTER RING SPUN (YD NEON RED) 23%</t>
  </si>
  <si>
    <t>S:\R&amp;D_Database\Masco Fabric Strength By RND\Picture Of Hanger\0. Picture of Hangers All in One\RND MFB-902.jpg</t>
  </si>
  <si>
    <t>ANALYSING REPORT\RND MFB-902 Analysis Report.pdf</t>
  </si>
  <si>
    <t>STICKERS\RND MFB-902 Sticker.docx</t>
  </si>
  <si>
    <t>BOOKING-DESIGN FILES\RND MFB-902 Booking.doc</t>
  </si>
  <si>
    <t>ALL COSTING\RND MFB-902 Price.xls</t>
  </si>
  <si>
    <t>NEON STRIPE, HORIZONTAL LOOPBACK DESIGN</t>
  </si>
  <si>
    <t>INITIAL KNITTING MACHINE SETUP IS HARD</t>
  </si>
  <si>
    <t>RND MFB-904 IMPV</t>
  </si>
  <si>
    <t>IND TR/BATCH-6102/24307</t>
  </si>
  <si>
    <t>R&amp;D (S.Oliver)</t>
  </si>
  <si>
    <t>S:\R&amp;D_Database\Masco Fabric Strength By RND\Picture Of Hanger\0. Picture of Hangers All in One\RND MFB-904 IMPV.jpg</t>
  </si>
  <si>
    <t>STICKERS\RND MFB-904 IMPV Sticker.docx</t>
  </si>
  <si>
    <t>FINISHING REPORT\RND MFB-904 IMPV Finishing Report.pdf</t>
  </si>
  <si>
    <t>ALL COSTING\RND MFB-904 IMPV Price.xls</t>
  </si>
  <si>
    <t>LIGHT BRUSHED VELOUR, HANDFEEL, SLUB EFFECT</t>
  </si>
  <si>
    <t>RND MFB-905</t>
  </si>
  <si>
    <t>IND TR/B-6056/24113</t>
  </si>
  <si>
    <t>BRUSHED LOOPBACK VELOUR</t>
  </si>
  <si>
    <t>S:\R&amp;D_Database\Masco Fabric Strength By RND\Picture Of Hanger\0. Picture of Hangers All in One\RND MFB-905.jpg</t>
  </si>
  <si>
    <t>"S:\R&amp;D_Database\Masco Fabric Strength By RND\ANALYSING REPORT\RND MFB-905 Analysis Report.pdf"</t>
  </si>
  <si>
    <t>"S:\R&amp;D_Database\Masco Fabric Strength By RND\STICKERS\RND MFB-905 Sticker.docx"</t>
  </si>
  <si>
    <t>"S:\R&amp;D_Database\Masco Fabric Strength By RND\BOOKING-DESIGN FILES\RND MFB-905 Booking.doc"</t>
  </si>
  <si>
    <t>S:\R&amp;D_Database\Masco Fabric Strength By RND\KNIT BOOKING\RND MFB-905 Knit Booking.pdf</t>
  </si>
  <si>
    <t>"S:\R&amp;D_Database\Masco Fabric Strength By RND\FINISHING REPORT\RND MFB-905 Finishing Report.pdf"</t>
  </si>
  <si>
    <t>"S:\R&amp;D_Database\Masco Fabric Strength By RND\ALL COSTING\RND MFB-905 Price.xls"</t>
  </si>
  <si>
    <t>PLAINSIDE BRUSHED VELOUR, SOFT HANDFEEL</t>
  </si>
  <si>
    <t>MACHINE PROFILE V/S BRUSH EFFECT</t>
  </si>
  <si>
    <t>RND MSB CA 2074016-2019 VELR SHR</t>
  </si>
  <si>
    <t>S:\R&amp;D_Database\Masco Fabric Strength By RND\Picture Of Hanger\0. Picture of Hangers All in One\RND MSB CA 2074016-2019 VELR SHR.jpg</t>
  </si>
  <si>
    <t>STICKERS\RND MSB CA 2074016-2019 VELR-SHR.docx</t>
  </si>
  <si>
    <t>RND MSB CA 2074016-2019</t>
  </si>
  <si>
    <t>S:\R&amp;D_Database\Masco Fabric Strength By RND\Picture Of Hanger\0. Picture of Hangers All in One\RND MSB CA 2074016-2019.jpg</t>
  </si>
  <si>
    <t>STICKERS\RND MSB CA 2074016-2019.docx</t>
  </si>
  <si>
    <t>RND MSB-505 A4</t>
  </si>
  <si>
    <t>C&amp;A-KG Q3</t>
  </si>
  <si>
    <t>K-34S/1
B-34S/1
L-28S/1</t>
  </si>
  <si>
    <t>S:\R&amp;D_Database\Masco Fabric Strength By RND\Picture Of Hanger\0. Picture of Hangers All in One\RND MSB-505 A4.jpg</t>
  </si>
  <si>
    <t>STICKERS\RND MSB-505 A4.docx</t>
  </si>
  <si>
    <t>ALL COSTING\RND MSB-505 A4 Price.xls</t>
  </si>
  <si>
    <t xml:space="preserve">THINER FLEECE WITH BETTER STRETCHABILITY </t>
  </si>
  <si>
    <t>RND MSB-900</t>
  </si>
  <si>
    <t>DV-935</t>
  </si>
  <si>
    <t xml:space="preserve">VELOUR </t>
  </si>
  <si>
    <t>92/8% COTTON/POLYESTER</t>
  </si>
  <si>
    <t xml:space="preserve">26 S/1 100% Ctn SluB
75D Filament Poly
30S/1 100% Ctn Siro(90/10% white/black)
TBC
</t>
  </si>
  <si>
    <t>S:\R&amp;D_Database\Masco Fabric Strength By RND\Picture Of Hanger\0. Picture of Hangers All in One\RND MSB-900.jpg</t>
  </si>
  <si>
    <t>STICKERS\RND MSB-900.docx</t>
  </si>
  <si>
    <t>BOOKING-DESIGN FILES\RND MSB-900 Booking.doc</t>
  </si>
  <si>
    <t>FINISHING REPORT\RND MSB-900 FINISHING REPORT.pdf</t>
  </si>
  <si>
    <t>ALL COSTING\RND MSB-900 PRICE.xls</t>
  </si>
  <si>
    <t>BULKY LOOK,TEXTURED EFFECT AND GREY MELANGE LOOK</t>
  </si>
  <si>
    <t>HIGHER SHRINKAGE TENDENCY, HARD INITIAL M/C SET-UP</t>
  </si>
  <si>
    <t>SOURCE OF M/C IS LIMITED. HIGHER WASTAGE AND REJECTION TENDENCY</t>
  </si>
  <si>
    <t>RND MSB-901 A</t>
  </si>
  <si>
    <t>DV-1011</t>
  </si>
  <si>
    <t>32S/1 100% COTTON + 100D 100% POLYESTER</t>
  </si>
  <si>
    <t>32S/1 100% COTTON 78%
100D 100% POLYESTER 22%</t>
  </si>
  <si>
    <t>S:\R&amp;D_Database\Masco Fabric Strength By RND\Picture Of Hanger\0. Picture of Hangers All in One\RND MSB-901 A.jpg</t>
  </si>
  <si>
    <t>ANALYSING REPORT\RND MSB-901 A, 901 B Analysis Report.pdf</t>
  </si>
  <si>
    <t>STICKERS\RND MSB-901 A STICKER.docx</t>
  </si>
  <si>
    <t>BOOKING-DESIGN FILES\RND MSB-901A, 901B Booking.doc</t>
  </si>
  <si>
    <t>FINISHING REPORT\RND MSB-901 A Finishing Report.pdf</t>
  </si>
  <si>
    <t>ALL COSTING\RND MSB-901 A Price.xls</t>
  </si>
  <si>
    <t xml:space="preserve">LESS PRODUCTIVITY, HIGH WASTAGE PERCENTAGE. </t>
  </si>
  <si>
    <t>27-4kg</t>
  </si>
  <si>
    <t>RND MSB-901A G315</t>
  </si>
  <si>
    <t>CNCPT BATCH-7698</t>
  </si>
  <si>
    <t>75/25% COTTON/POLYESTER(RECYCLE)</t>
  </si>
  <si>
    <t>S:\R&amp;D_Database\Masco Fabric Strength By RND\Picture Of Hanger\0. Picture of Hangers All in One\RND MSB-901A G315.jpg</t>
  </si>
  <si>
    <t>STICKERS\RND MSB-901A G315 Sticker.docx</t>
  </si>
  <si>
    <t>S:\R&amp;D_Database\Masco Fabric Strength By RND\KNIT BOOKING\RND MSB-901A G315 Knit Booking.pdf</t>
  </si>
  <si>
    <t>FINISHING REPORT\RND MSB-901A G315 Finishing Report.xlsx</t>
  </si>
  <si>
    <t>ALL COSTING\RND MSB-901A G315 Price.xls</t>
  </si>
  <si>
    <t>RND MSB-901 CA</t>
  </si>
  <si>
    <t>DV-1035</t>
  </si>
  <si>
    <t>100D, 100% FILAMENT POLYESTER (NIM)
30 S/1, 100% COTTON</t>
  </si>
  <si>
    <t>100D, 100% FILAMENT POLYESTER (NIM) 25%
30 S/1, 100% COTTON 75%</t>
  </si>
  <si>
    <t>S:\R&amp;D_Database\Masco Fabric Strength By RND\Picture Of Hanger\0. Picture of Hangers All in One\RND MSB-901 CA.jpg</t>
  </si>
  <si>
    <t>ANALYSING REPORT\RND MSB-901 CA Analysis Report.pdf</t>
  </si>
  <si>
    <t>STICKERS\RND MSB-901 CA STICKER.docx</t>
  </si>
  <si>
    <t>BOOKING-DESIGN FILES\RND MSB-901 CA Booking.doc</t>
  </si>
  <si>
    <t>S:\R&amp;D_Database\Masco Fabric Strength By RND\KNIT BOOKING\RND MSB-901 CA Knit Booking.pdf</t>
  </si>
  <si>
    <t>FINISHING REPORT\RND MSB-901 CA Finishing Report.pdf</t>
  </si>
  <si>
    <t>ALL COSTING\RND MSB-901 CA Price.xls</t>
  </si>
  <si>
    <t>CONSTRUCTION, SOFT HANDFEEL AT ONESIDE, STRETCHABILITY</t>
  </si>
  <si>
    <t>RND MSB-901 D</t>
  </si>
  <si>
    <t>IND TR/BATCH-4536/19975</t>
  </si>
  <si>
    <t>LSC1484</t>
  </si>
  <si>
    <t>86/14% COTTON(BCI)/POLYESTER(RECYCLE)</t>
  </si>
  <si>
    <t>S:\R&amp;D_Database\Masco Fabric Strength By RND\Picture Of Hanger\0. Picture of Hangers All in One\RND MSB-901 D.jpg</t>
  </si>
  <si>
    <t>ANALYSING REPORT\RND MSB-901 D Analysis Report.pdf</t>
  </si>
  <si>
    <t>STICKERS\RND MSB-901 D Sticker.docx</t>
  </si>
  <si>
    <t>S:\R&amp;D_Database\Masco Fabric Strength By RND\KNIT BOOKING\RND MSB-901 D Knit Booking.pdf</t>
  </si>
  <si>
    <t>BOOKING-DESIGN FILES\RND MSB-901 D Design File.xls</t>
  </si>
  <si>
    <t>FINISHING REPORT\RND MSB-901 D Finishing Report One Pager.xlsx</t>
  </si>
  <si>
    <t>ALL COSTING\RND MSB-901 D Price.xls</t>
  </si>
  <si>
    <t>RND MSB-903</t>
  </si>
  <si>
    <t>IND TR/B-5674/23103</t>
  </si>
  <si>
    <t>INJECT CUT PILE VELOUR FLEECE</t>
  </si>
  <si>
    <t>S:\R&amp;D_Database\Masco Fabric Strength By RND\Picture Of Hanger\0. Picture of Hangers All in One\RND MSB-903.jpg</t>
  </si>
  <si>
    <t>ANALYSING REPORT\RND MSB-903 Analysis Report.pdf</t>
  </si>
  <si>
    <t>STICKERS\RND MSB-903 Sticker.docx</t>
  </si>
  <si>
    <t>BOOKING-DESIGN FILES\RND MSB-903 Booking.doc</t>
  </si>
  <si>
    <t>FINISHING REPORT\RND MSB-903 Finishing Report.pdf</t>
  </si>
  <si>
    <t>ALL COSTING\RND MSB-903 Price.xls</t>
  </si>
  <si>
    <t>SHEARED VELVET LOOK, INJECTED YARN</t>
  </si>
  <si>
    <t>RND MSB-903 BLK</t>
  </si>
  <si>
    <t>DV-1269</t>
  </si>
  <si>
    <t xml:space="preserve">
30S/1 85/15% COTTON/BLACK POLYESTER (INJECT)
100D/48F 100% POLYESTER FILAMENT SD.NIM</t>
  </si>
  <si>
    <t xml:space="preserve">
30S/1 85/15% COTTON/BLACK POLYESTER (INJECT) 85%
100D/48F 100% POLYESTER FILAMENT SD.NIM 15%</t>
  </si>
  <si>
    <t>S:\R&amp;D_Database\Masco Fabric Strength By RND\Picture Of Hanger\0. Picture of Hangers All in One\RND MSB-903 BLK.jpg</t>
  </si>
  <si>
    <t>ANALYSING REPORT\RND MSB-903 BLK Analysis Report.pdf</t>
  </si>
  <si>
    <t>STICKERS\RND MSB-903 BLK Sticker.docx</t>
  </si>
  <si>
    <t>BOOKING-DESIGN FILES\RND MSB-903 BLK Booking.doc</t>
  </si>
  <si>
    <t>FINISHING REPORT\RND MSB-903 BLK Finishing Report.pdf</t>
  </si>
  <si>
    <t>ALL COSTING\RND MSB-903 BLK Price.xls</t>
  </si>
  <si>
    <t>RND SHP-900</t>
  </si>
  <si>
    <t>IND TR/B-6281/24837</t>
  </si>
  <si>
    <t>S:\R&amp;D_Database\Masco Fabric Strength By RND\Picture Of Hanger\0. Picture of Hangers All in One\RND SHP-900.jpg</t>
  </si>
  <si>
    <t>"S:\R&amp;D_Database\Masco Fabric Strength By RND\ANALYSING REPORT\RND SHP-900 Analysis Report.pdf"</t>
  </si>
  <si>
    <t>"S:\R&amp;D_Database\Masco Fabric Strength By RND\STICKERS\RND SHP-900 Sticker.docx"</t>
  </si>
  <si>
    <t>"S:\R&amp;D_Database\Masco Fabric Strength By RND\BOOKING-DESIGN FILES\RND SHP-900 Booking.doc"</t>
  </si>
  <si>
    <t>S:\R&amp;D_Database\Masco Fabric Strength By RND\KNIT BOOKING\RND SHP-900, 900 ZR Knit Booking.pdf</t>
  </si>
  <si>
    <t>"S:\R&amp;D_Database\Masco Fabric Strength By RND\FINISHING REPORT\RND SHP-900 Finishing Report.pdf"</t>
  </si>
  <si>
    <t>"S:\R&amp;D_Database\Masco Fabric Strength By RND\ALL COSTING\RND SHP-900 Price.xls"</t>
  </si>
  <si>
    <t>TERRY TOWEL SOFT HANDFEEL, LUSTRE &amp; DRAPE</t>
  </si>
  <si>
    <t>UNIFORM LOOP ORIENTATION CHANGES IN HANDLING</t>
  </si>
  <si>
    <t>RND SHP-900ZR</t>
  </si>
  <si>
    <t>IND TR/B-7440/28571</t>
  </si>
  <si>
    <t>82/18% VISCOSE/POLYESTER</t>
  </si>
  <si>
    <t>S:\R&amp;D_Database\Masco Fabric Strength By RND\Picture Of Hanger\0. Picture of Hangers All in One\RND SHP-900ZR.jpg</t>
  </si>
  <si>
    <t>"S:\R&amp;D_Database\Masco Fabric Strength By RND\ANALYSING REPORT\RND SHP-900 ZR Analysis Report.pdf"</t>
  </si>
  <si>
    <t>"S:\R&amp;D_Database\Masco Fabric Strength By RND\STICKERS\RND SHP-900 ZR Sticker.docx"</t>
  </si>
  <si>
    <t>"S:\R&amp;D_Database\Masco Fabric Strength By RND\BOOKING-DESIGN FILES\RND SHP-900 ZR Booking.doc"</t>
  </si>
  <si>
    <t>"S:\R&amp;D_Database\Masco Fabric Strength By RND\FINISHING REPORT\RND SHP-900 ZR Finishing Report.pdf"</t>
  </si>
  <si>
    <t>"S:\R&amp;D_Database\Masco Fabric Strength By RND\ALL COSTING\RND SHP-900 ZR Price.xls"</t>
  </si>
  <si>
    <t>RND TGT-900</t>
  </si>
  <si>
    <t>CNCPT TR# 2103051, BATCH#1371</t>
  </si>
  <si>
    <t>BRUSHED VELOUR FLEECE</t>
  </si>
  <si>
    <t>28 S/1, 60/40% COTTON/POLYESTER</t>
  </si>
  <si>
    <t>28 S/1, 60/40% COTTON/POLYESTER 100%</t>
  </si>
  <si>
    <t>S:\R&amp;D_Database\Masco Fabric Strength By RND\Picture Of Hanger\0. Picture of Hangers All in One\RND TGT-900.jpg</t>
  </si>
  <si>
    <t>ANALYSING REPORT\RND TGT-900 Analysis Report.pdf</t>
  </si>
  <si>
    <t>STICKERS\RND TGT-900 STICKER.docx</t>
  </si>
  <si>
    <t>BOOKING-DESIGN FILES\RND TGT-900 Booking.doc</t>
  </si>
  <si>
    <t>FINISHING REPORT\RND TGT-900 Finishing Report.pdf</t>
  </si>
  <si>
    <t>ALL COSTING\RND TGT-900 Price.xls</t>
  </si>
  <si>
    <t>SOFT HANDFEEL AT ONESIDE, MELANGE EFFECT</t>
  </si>
  <si>
    <t>LESS PRODUCTIVITY, HIGH WASTAGE PERCENTAGE. HIGHER SHRINKAGE TENDENCY.</t>
  </si>
  <si>
    <t>37. WAFFEL DOUBLE JERSEY</t>
  </si>
  <si>
    <t>RND HMB-26</t>
  </si>
  <si>
    <t>STRETCH WAFFLE</t>
  </si>
  <si>
    <t>30S/1 COTTON(COMBED)+ 20D ELASTANE(ONLY DIAL)</t>
  </si>
  <si>
    <t>S:\R&amp;D_Database\Masco Fabric Strength By RND\Picture Of Hanger\0. Picture of Hangers All in One\RND HMB-26.jpg</t>
  </si>
  <si>
    <t>STICKERS\RND HMB-26.docx</t>
  </si>
  <si>
    <t>BOOKING-DESIGN FILES\RND HMB-26-28  Diverse Waffle.doc</t>
  </si>
  <si>
    <t>FINISHING REPORT\RND HMB-26.pdf</t>
  </si>
  <si>
    <t>WAFFLE LOOK</t>
  </si>
  <si>
    <t>KNIT MACHINE CAPACITY LIMITED</t>
  </si>
  <si>
    <t>RND HMB-26 A</t>
  </si>
  <si>
    <t>OUTSIDE</t>
  </si>
  <si>
    <t>ZARA AKDEL</t>
  </si>
  <si>
    <t>RAGLAN TEE</t>
  </si>
  <si>
    <t>WAFFLE</t>
  </si>
  <si>
    <t>RFD</t>
  </si>
  <si>
    <t>20S/1 80/20% COTTON/POLYESTER</t>
  </si>
  <si>
    <t>20S/1 80/20% COTTON/POLYESTER 100%</t>
  </si>
  <si>
    <t>S:\R&amp;D_Database\Masco Fabric Strength By RND\Picture Of Hanger\0. Picture of Hangers All in One\RND HMB-26 A.jpg</t>
  </si>
  <si>
    <t>ANALYSING REPORT\RND HMB-26 A Analysis Report.pdf</t>
  </si>
  <si>
    <t>STICKERS\RND HMB-26 A STICKER.docx</t>
  </si>
  <si>
    <t>BOOKING-DESIGN FILES\RND HMB-26 A Booking File (Merchant) Raglan Tee Counter sample cutting prog for Zara(ADKEL) 21.03.21.xlsx</t>
  </si>
  <si>
    <t>S:\R&amp;D_Database\Masco Fabric Strength By RND\KNIT BOOKING\RND HMB-26 A Knit Booking.pdf</t>
  </si>
  <si>
    <t>BOOKING-DESIGN FILES\RND HMB-26 A Design File.xls</t>
  </si>
  <si>
    <t>FINISHING REPORT\RND HMB-26 A Finishing Report.pdf</t>
  </si>
  <si>
    <t>ALL COSTING\RND HMB-26 A Price.xls</t>
  </si>
  <si>
    <t>KNITTING M/C SET UP IS HARD &amp; LIMITED</t>
  </si>
  <si>
    <t xml:space="preserve">LESS PRODUCTIVITY &amp; HIGHER WASTAGE PERCENTAGE. HIGHER SHRINKAGE TENDENCY. </t>
  </si>
  <si>
    <t>RND HMB-26B</t>
  </si>
  <si>
    <t>IND TR/B-6159/DV-1213</t>
  </si>
  <si>
    <t>STRETCH MINI WAFFLE RIB</t>
  </si>
  <si>
    <t xml:space="preserve">34s/1 65/35% Polyester/Viscose20D Spandex  </t>
  </si>
  <si>
    <t>S:\R&amp;D_Database\Masco Fabric Strength By RND\Picture Of Hanger\0. Picture of Hangers All in One\RND HMB-26B.jpg</t>
  </si>
  <si>
    <t>"S:\R&amp;D_Database\Masco Fabric Strength By RND\ANALYSING REPORT\RND HMB-26B Analysis Report.pdf"</t>
  </si>
  <si>
    <t>"S:\R&amp;D_Database\Masco Fabric Strength By RND\STICKERS\RND HMB-26B Sticker.docx"</t>
  </si>
  <si>
    <t>"S:\R&amp;D_Database\Masco Fabric Strength By RND\BOOKING-DESIGN FILES\RND HMB-26B Booking.doc"</t>
  </si>
  <si>
    <t>S:\R&amp;D_Database\Masco Fabric Strength By RND\KNIT BOOKING\RND HMB-26B Knit Booking.pdf</t>
  </si>
  <si>
    <t>"S:\R&amp;D_Database\Masco Fabric Strength By RND\BOOKING-DESIGN FILES\RND HMB-26B Design File.xls"</t>
  </si>
  <si>
    <t>"S:\R&amp;D_Database\Masco Fabric Strength By RND\FINISHING REPORT\RND HMB-26B Finishing Report.pdf"</t>
  </si>
  <si>
    <t>"S:\R&amp;D_Database\Masco Fabric Strength By RND\ALL COSTING\RND HMB-26B Price.xls"</t>
  </si>
  <si>
    <t>STRETCHY MINI WAFFLE, LUSTRE, SOFT-FEEL</t>
  </si>
  <si>
    <t>RND HMB-26B BRS</t>
  </si>
  <si>
    <t>IND TR/B-6159/DV-1214</t>
  </si>
  <si>
    <t>BRUSH STRETCH MINI WAFFLE RIB</t>
  </si>
  <si>
    <t>S:\R&amp;D_Database\Masco Fabric Strength By RND\Picture Of Hanger\0. Picture of Hangers All in One\RND HMB-26B BRS.jpg</t>
  </si>
  <si>
    <t>"S:\R&amp;D_Database\Masco Fabric Strength By RND\STICKERS\RND HMB-26B BRS Sticker.docx"</t>
  </si>
  <si>
    <t>"S:\R&amp;D_Database\Masco Fabric Strength By RND\FINISHING REPORT\RND HMB-26B BRS Finishing Report.pdf"</t>
  </si>
  <si>
    <t>"S:\R&amp;D_Database\Masco Fabric Strength By RND\ALL COSTING\RND HMB-26B BRS Price.xls"</t>
  </si>
  <si>
    <t>STRETCHY MINI WAFFLE, BRUSHED SOFT-FEEL</t>
  </si>
  <si>
    <t>RND HMB-27C G200</t>
  </si>
  <si>
    <t>CNCPT BATCH: 24-897</t>
  </si>
  <si>
    <t>STRETCH BOTHSIDE MINI WAFFLE</t>
  </si>
  <si>
    <t>S:\R&amp;D_Database\Masco Fabric Strength By RND\Picture Of Hanger\0. Picture of Hangers All in One\RND HMB-27C G200.jpg</t>
  </si>
  <si>
    <t>"S:\R&amp;D_Database\Masco Fabric Strength By RND\STICKERS\RND HMB-27C G200 Sticker.docx"</t>
  </si>
  <si>
    <t>S:\R&amp;D_Database\Masco Fabric Strength By RND\KNIT BOOKING\RND HMB-27C G200 Knit Booking.pdf</t>
  </si>
  <si>
    <t>"S:\R&amp;D_Database\Masco Fabric Strength By RND\FINISHING REPORT\RND HMB-27C G200 Finishing Report.pdf"</t>
  </si>
  <si>
    <t>"S:\R&amp;D_Database\Masco Fabric Strength By RND\ALL COSTING\RND HMB-27C G200 Price.xls"</t>
  </si>
  <si>
    <t>BOTHSIDE WAFFLE, STRETHABILITY</t>
  </si>
  <si>
    <t>RND HMB-27 D</t>
  </si>
  <si>
    <t>DV-1015</t>
  </si>
  <si>
    <t>BIGGER WAFFLE</t>
  </si>
  <si>
    <t>S:\R&amp;D_Database\Masco Fabric Strength By RND\Picture Of Hanger\0. Picture of Hangers All in One\RND HMB-27 D.jpg</t>
  </si>
  <si>
    <t>ANALYSING REPORT\RND HMB-27 D Analysis Report.pdf</t>
  </si>
  <si>
    <t>STICKERS\RND HMB-27 D STICKER.docx</t>
  </si>
  <si>
    <t>BOOKING-DESIGN FILES\RND HMB-27 D Booking.doc</t>
  </si>
  <si>
    <t>S:\R&amp;D_Database\Masco Fabric Strength By RND\KNIT BOOKING\RND HMB-27 D Knit Booking.pdf</t>
  </si>
  <si>
    <t>BOOKING-DESIGN FILES\RND HMB-27 D Design File.xls</t>
  </si>
  <si>
    <t>FINISHING REPORT\RND HMB-27 D Finishing Report.pdf</t>
  </si>
  <si>
    <t>ALL COSTING\RND HMB-27 D Price.xls</t>
  </si>
  <si>
    <t>BIGGER WAFFLE LOOK, STRETCHABILITY, BULKY</t>
  </si>
  <si>
    <t>RND HMB-27i</t>
  </si>
  <si>
    <t>IND TR/B-6105/24318</t>
  </si>
  <si>
    <t>RND(C&amp;A)</t>
  </si>
  <si>
    <t>COARSER LOOK BIGGER WAFFLE</t>
  </si>
  <si>
    <t>100% COTTON COMBED COMPACT</t>
  </si>
  <si>
    <t>20s/1 100% Cotton CH</t>
  </si>
  <si>
    <t>20s/1 100% Cotton CH 100%</t>
  </si>
  <si>
    <t>S:\R&amp;D_Database\Masco Fabric Strength By RND\Picture Of Hanger\0. Picture of Hangers All in One\RND HMB-27i.jpg</t>
  </si>
  <si>
    <t>"S:\R&amp;D_Database\Masco Fabric Strength By RND\ANALYSING REPORT\RND HMB-27i Analysis Report.pdf"</t>
  </si>
  <si>
    <t>"S:\R&amp;D_Database\Masco Fabric Strength By RND\STICKERS\RND HMB-27i Sticker.docx"</t>
  </si>
  <si>
    <t>"S:\R&amp;D_Database\Masco Fabric Strength By RND\BOOKING-DESIGN FILES\RND HMB-27i Booking.doc"</t>
  </si>
  <si>
    <t>S:\R&amp;D_Database\Masco Fabric Strength By RND\KNIT BOOKING\RND HMB-27i Knit Booking.pdf</t>
  </si>
  <si>
    <t>"S:\R&amp;D_Database\Masco Fabric Strength By RND\BOOKING-DESIGN FILES\RND HMB-27i Design file.xls"</t>
  </si>
  <si>
    <t>"S:\R&amp;D_Database\Masco Fabric Strength By RND\FINISHING REPORT\RND HMB-27i Finishing Report.pdf"</t>
  </si>
  <si>
    <t>"S:\R&amp;D_Database\Masco Fabric Strength By RND\ALL COSTING\RND HMB-27i Price.xls"</t>
  </si>
  <si>
    <t>BIGGER WAFFLE, COARSER &amp; BULKY LOOK</t>
  </si>
  <si>
    <t xml:space="preserve">LESS PRODUCTIVITY &amp; HIGHER WASTAGE PERCENTAGE. SLIGHTLY HIGHER SHRINKAGE TENDENCY. </t>
  </si>
  <si>
    <t>RND HMB-27 KPHL</t>
  </si>
  <si>
    <t>IND TR-900</t>
  </si>
  <si>
    <t>30S/1 65/35% POLYESTER/VISCOSE</t>
  </si>
  <si>
    <t>30S/1 65/35% POLYESTER/VISCOSE 100%</t>
  </si>
  <si>
    <t>S:\R&amp;D_Database\Masco Fabric Strength By RND\Picture Of Hanger\0. Picture of Hangers All in One\RND HMB-27 KPHL.jpg</t>
  </si>
  <si>
    <t>ANALYSING REPORT\RND HMB-27 KPHL ANALYSING FILE.pdf</t>
  </si>
  <si>
    <t>STICKERS\RND HMB-27 KPHL STICKER.docx</t>
  </si>
  <si>
    <t>BOOKING-DESIGN FILES\RND HMB-27 KPHL Booking.doc</t>
  </si>
  <si>
    <t>BOOKING-DESIGN FILES\RND HMB-27 KPHL Design file.xls</t>
  </si>
  <si>
    <t>FINISHING REPORT\RND HMB-27 KPHL Finishing Report.pdf</t>
  </si>
  <si>
    <t>ALL COSTING\RND HMB-27 KPHL Price.xls</t>
  </si>
  <si>
    <t>BIGGER WAFFLE LOOK, STRETCHABILITY, HANDFEEL</t>
  </si>
  <si>
    <t>INITIAL MACHINE SETUP IS HARD. SPECIAL YARN</t>
  </si>
  <si>
    <t>RND HMB-27 HM</t>
  </si>
  <si>
    <t>2-PLY BIGGER-WAFFLE</t>
  </si>
  <si>
    <t>28S/1 COTTON(2 PLY)</t>
  </si>
  <si>
    <t>28S/1 COTTON(2 PLY) 100%</t>
  </si>
  <si>
    <t>S:\R&amp;D_Database\Masco Fabric Strength By RND\Picture Of Hanger\0. Picture of Hangers All in One\RND HMB-27 HM.jpg</t>
  </si>
  <si>
    <t>ANALYSING REPORT\RND HMB-27 H&amp;M.pdf</t>
  </si>
  <si>
    <t>STICKERS\RND HMB-27 hm.docx</t>
  </si>
  <si>
    <t>BOOKING-DESIGN FILES\RND HMB-27 HM Diverse Waffle.doc</t>
  </si>
  <si>
    <t>"S:\R&amp;D_Database\Masco Fabric Strength By RND\FINISHING REPORT\RND HMB-27 HM Finishing Report.pdf"</t>
  </si>
  <si>
    <t>ALL COSTING\RND HMB-27 HM Price.xls</t>
  </si>
  <si>
    <t>BIG WAFFLE LOOK</t>
  </si>
  <si>
    <t>RND HMB-27 LNDX NT-D</t>
  </si>
  <si>
    <t>LNDX-AW20JP-05</t>
  </si>
  <si>
    <t>BIGGER STRETCH WAFFLE</t>
  </si>
  <si>
    <t>98/2% COTTON(ORGNIC)/ELASTANE</t>
  </si>
  <si>
    <t>S:\R&amp;D_Database\Masco Fabric Strength By RND\Picture Of Hanger\0. Picture of Hangers All in One\RND HMB-27 LNDX NT-D.jpg</t>
  </si>
  <si>
    <t>ANALYSING REPORT\RND HMB-27 LNDX.jpg.pdf</t>
  </si>
  <si>
    <t>STICKERS\RND HMB-27 LNDX NT-D.docx</t>
  </si>
  <si>
    <t>S:\R&amp;D_Database\Masco Fabric Strength By RND\KNIT BOOKING\RND HMB-27 LNDX NT-D KNIT BOOKING.pdf</t>
  </si>
  <si>
    <t>ALL COSTING\RND HMB-27 LNDX NT-D Price.xls</t>
  </si>
  <si>
    <t>BIG WAFFLE LOOK, STRETCHABILITY</t>
  </si>
  <si>
    <t>RND HMB-27 LNDX</t>
  </si>
  <si>
    <t>CNCPT-352</t>
  </si>
  <si>
    <t>26S/1 COTTON+ 40D ELASTANE</t>
  </si>
  <si>
    <t>26S/1 COTTON 95%
40D ELASTANE 5%</t>
  </si>
  <si>
    <t>S:\R&amp;D_Database\Masco Fabric Strength By RND\Picture Of Hanger\0. Picture of Hangers All in One\RND HMB-27 LNDX.jpg</t>
  </si>
  <si>
    <t>STICKERS\RND HMB-27 LNDX.docx</t>
  </si>
  <si>
    <t>S:\R&amp;D_Database\Masco Fabric Strength By RND\KNIT BOOKING\RND HMB-27 LNDX KNIT BOOKING.pdf</t>
  </si>
  <si>
    <t>BOOKING-DESIGN FILES\RND HMB-27 LNDX Design file.xls</t>
  </si>
  <si>
    <t>FINISHING REPORT\RND HMB-27 LNDX.jpg</t>
  </si>
  <si>
    <t>ALL COSTING\RND HMB-27 LNDX Price.xls</t>
  </si>
  <si>
    <t>RND HMB-27 Y/D</t>
  </si>
  <si>
    <t>BIGGER WAFFLE Y/D</t>
  </si>
  <si>
    <t>55/45% TENCIL/VISCOSE</t>
  </si>
  <si>
    <t>28S/1 50/50% COTTON/MODAL+ 20D ELASTANE</t>
  </si>
  <si>
    <t>S:\R&amp;D_Database\Masco Fabric Strength By RND\Picture Of Hanger\0. Picture of Hangers All in One\RND HMB-27 YD.jpg</t>
  </si>
  <si>
    <t>ANALYSING REPORT\RND HMB-27 YD.pdf</t>
  </si>
  <si>
    <t>STICKERS\RND HMB-27 YD.docx</t>
  </si>
  <si>
    <t>BOOKING-DESIGN FILES\RND HMB-27 YD Booking.doc</t>
  </si>
  <si>
    <t>BOOKING-DESIGN FILES\RND HMB-27 YD Design file.xls</t>
  </si>
  <si>
    <t>FINISHING REPORT\RND HMB-27 YD.pdf</t>
  </si>
  <si>
    <t>LOOSE WAFFLE &amp; SOFT HAND FEEL</t>
  </si>
  <si>
    <t>KNIT MACHINE CAPACITY LIMITED AND HARD TO INITIAL SET UP</t>
  </si>
  <si>
    <t>RND HMB-27 YD(INGL)</t>
  </si>
  <si>
    <t>CNCPT BATCH-2857</t>
  </si>
  <si>
    <t>EL CORTE</t>
  </si>
  <si>
    <t>GC221W6407</t>
  </si>
  <si>
    <t>FEEDER STRIPE STRETCH WAFFLE</t>
  </si>
  <si>
    <t>30 S/1 100% COTTON Y/D OFF WHITE +30 S/1 100% COTTON Y/D ROSA FLUOR + 30 S/1 100% COTTON Y/D MALVA (16-3307 TCX) + 30 S/1 100% COTTON Y/D CARAELO (17-1137 TCX) + 40D ELASTANE (Along the yarn)</t>
  </si>
  <si>
    <t>S:\R&amp;D_Database\Masco Fabric Strength By RND\Picture Of Hanger\0. Picture of Hangers All in One\RND HMB-27 YD (INGL).jpg</t>
  </si>
  <si>
    <t>ANALYSING REPORT\RND HMB-27 YD  (INGL) ANALYSING REPORT.pdf</t>
  </si>
  <si>
    <t>STICKERS\RND HMB-27 YD (INGL).docx</t>
  </si>
  <si>
    <t>BOOKING-DESIGN FILES\RND HMB-27 YD INGL BOOKING.doc</t>
  </si>
  <si>
    <t>BOOKING-DESIGN FILES\RND HMB-27 YD INGL Design.xls</t>
  </si>
  <si>
    <t>FINISHING REPORT\RND HMB-27 YD(INGL) FINIDHING REPORT.pdf</t>
  </si>
  <si>
    <t>ALL COSTING\RND HMB-27 YD (INGL) Price.xls</t>
  </si>
  <si>
    <t>YARN WAFFLE &amp; SOFT HAND FEEL</t>
  </si>
  <si>
    <t>REPEAT SIZE, UNIT WEIGHT VS MACHINE PROFILE</t>
  </si>
  <si>
    <t>RND HMB-27</t>
  </si>
  <si>
    <t>24S/1 COTTON(COMBED)</t>
  </si>
  <si>
    <t>S:\R&amp;D_Database\Masco Fabric Strength By RND\Picture Of Hanger\0. Picture of Hangers All in One\RND HMB-27.jpg</t>
  </si>
  <si>
    <t>STICKERS\RND HMB-27.docx</t>
  </si>
  <si>
    <t>S:\R&amp;D_Database\Masco Fabric Strength By RND\KNIT BOOKING\RND HMB-27 KNIT BOOKING.pdf</t>
  </si>
  <si>
    <t>FINISHING REPORT\RND HMB-27.pdf</t>
  </si>
  <si>
    <t>RND HMB-27 C</t>
  </si>
  <si>
    <t>IND TR-1386, LOT-9281</t>
  </si>
  <si>
    <t>MAN UNDERWEAR [10]</t>
  </si>
  <si>
    <t>30S/1, 100% COTTON
20D ELASTANE</t>
  </si>
  <si>
    <t>30S/1, 100% COTTON 95%
20D ELASTANE 5%</t>
  </si>
  <si>
    <t>S:\R&amp;D_Database\Masco Fabric Strength By RND\Picture Of Hanger\0. Picture of Hangers All in One\RND HMB-27 C.jpg</t>
  </si>
  <si>
    <t>ANALYSING REPORT\RND HMB-27 C Analysis Report.pdf</t>
  </si>
  <si>
    <t>STICKERS\RND HMB-27 C STICKER.docx</t>
  </si>
  <si>
    <t>BOOKING-DESIGN FILES\RND HMB-27 C BOOKING FILE.xlsx</t>
  </si>
  <si>
    <t>BOOKING-DESIGN FILES\RND HMB-27 C Design file.xls</t>
  </si>
  <si>
    <t>FINISHING REPORT\RND HMB-27 C Finishing Report.pdf</t>
  </si>
  <si>
    <t>ALL COSTING\RND HMB-27 C Price.xls</t>
  </si>
  <si>
    <t>BIGGER WAFFLE LOOK, STRETCHABILITY</t>
  </si>
  <si>
    <t>RND HMB-27 E</t>
  </si>
  <si>
    <t>IND TR#3368</t>
  </si>
  <si>
    <t>PLOOSE KNITTED TWISTED WAFFLE</t>
  </si>
  <si>
    <t>24S/2PLY HIGHLY TWISTED 100% COTTON
40D SPANDEX</t>
  </si>
  <si>
    <t>24S/2PLY HIGHLY TWISTED 100% COTTON 95%
40D SPANDEX 5%</t>
  </si>
  <si>
    <t>S:\R&amp;D_Database\Masco Fabric Strength By RND\Picture Of Hanger\0. Picture of Hangers All in One\RND HMB-27 E.jpg</t>
  </si>
  <si>
    <t>STICKERS\RND HMB-27 E Sticker.docx</t>
  </si>
  <si>
    <t>BOOKING-DESIGN FILES\RND HMB-27 E Booking.doc</t>
  </si>
  <si>
    <t>S:\R&amp;D_Database\Masco Fabric Strength By RND\KNIT BOOKING\RND HMB-27 E Knit Booking.pdf</t>
  </si>
  <si>
    <t>BOOKING-DESIGN FILES\RND HMB-27 E Design file.xls</t>
  </si>
  <si>
    <t>FINISHING REPORT\RND HMB-27 E Finishing Report.pdf</t>
  </si>
  <si>
    <t>ALL COSTING\RND HMB-27 E Price.xls</t>
  </si>
  <si>
    <t>BIGGER WAFFLE, TWISTED LOOK, STRETCHABILITY</t>
  </si>
  <si>
    <t>RND HMB-27J</t>
  </si>
  <si>
    <t>COARSER GAUGE HEAVY WAFFLE</t>
  </si>
  <si>
    <t xml:space="preserve">295 GSM (B/W) 345 GSM (A/W) </t>
  </si>
  <si>
    <t>100% COTTON COMBED (16s)</t>
  </si>
  <si>
    <t>61''</t>
  </si>
  <si>
    <t>S:\R&amp;D_Database\Masco Fabric Strength By RND\Picture Of Hanger\0. Picture of Hangers All in One\RND HMB-27J.jpg</t>
  </si>
  <si>
    <t>ANALYSING REPORT\RND HMB-27J Analysis Report.pdf</t>
  </si>
  <si>
    <t>STICKERS\RND HMB-27J Sticker.docx</t>
  </si>
  <si>
    <t>BOOKING-DESIGN FILES\RND HMB-27J Booking (Merchant) Sample Fabric Booking Waffle Jersey Blanket.pdf</t>
  </si>
  <si>
    <t>BOOKING-DESIGN FILES\RND HMB-27J Design File.xls</t>
  </si>
  <si>
    <t>FINISHING REPORT\RND HMB-27J Finishing Report.pdf</t>
  </si>
  <si>
    <t>ALL COSTING\RND HMB-27J Price.xls</t>
  </si>
  <si>
    <t>RND HMB-27J OP2</t>
  </si>
  <si>
    <t>EXP BATCH#32877</t>
  </si>
  <si>
    <t>100% COTTON (12s)</t>
  </si>
  <si>
    <t>S:\R&amp;D_Database\Masco Fabric Strength By RND\Picture Of Hanger\0. Picture of Hangers All in One\RND HMB-27J OP2.jpg</t>
  </si>
  <si>
    <t>STICKERS\RND HMB-27J OP2 Sticker.docx</t>
  </si>
  <si>
    <t>FINISHING REPORT\RND HMB-27J OP2 Finishing Report.pdf</t>
  </si>
  <si>
    <t>ALL COSTING\RND HMB-27J OP2 Price.xls</t>
  </si>
  <si>
    <t>RND HMB-28</t>
  </si>
  <si>
    <t>DERIVATIVES OF 2x2 RIB</t>
  </si>
  <si>
    <t>20S/1 COTTON(COMBED)</t>
  </si>
  <si>
    <t>20S/1 COTTON(COMBED) 100%</t>
  </si>
  <si>
    <t>S:\R&amp;D_Database\Masco Fabric Strength By RND\Picture Of Hanger\0. Picture of Hangers All in One\RND HMB-28.jpg</t>
  </si>
  <si>
    <t>ALL COSTING\RND HMB-28 Price.xls</t>
  </si>
  <si>
    <t>STICKERS\RND HMB-28.docx</t>
  </si>
  <si>
    <t>FINISHING REPORT\RND HMB-28.pdf</t>
  </si>
  <si>
    <t>ONE SIDE WAFFLE LOOK</t>
  </si>
  <si>
    <t>RND HMB-28 B</t>
  </si>
  <si>
    <t>CNCPT TR/B-2204040/6192</t>
  </si>
  <si>
    <t>BOTHSIDE MINI WAFFLE</t>
  </si>
  <si>
    <t>34s/1 100% Cotton KH</t>
  </si>
  <si>
    <t>S:\R&amp;D_Database\Masco Fabric Strength By RND\Picture Of Hanger\0. Picture of Hangers All in One\RND HMB-28 B.jpg</t>
  </si>
  <si>
    <t>STICKERS\RND HMB-28 B Sticker.docx</t>
  </si>
  <si>
    <t>BOOKING-DESIGN FILES\RND HMB-28 B Booking.doc</t>
  </si>
  <si>
    <t>S:\R&amp;D_Database\Masco Fabric Strength By RND\KNIT BOOKING\RND HMB-28 B Knit Booking.pdf</t>
  </si>
  <si>
    <t>ALL COSTING\RND HMB-28 B Price.xls</t>
  </si>
  <si>
    <t>MINI WAFFLE, VERTICAL ZIGZAG TEXTURE</t>
  </si>
  <si>
    <t>RND HMB-28 INJ</t>
  </si>
  <si>
    <t>DV-1095</t>
  </si>
  <si>
    <t>BB2022SUM-SS-INJECT WAFFLE</t>
  </si>
  <si>
    <t>INJECT WAFFLE RIB</t>
  </si>
  <si>
    <t>28S/1 90/10% COTTON/POLYESTER (WHITE INJECT)</t>
  </si>
  <si>
    <t>28S/1 90/10% COTTON/POLYESTER (WHITE INJECT) 100%</t>
  </si>
  <si>
    <t>S:\R&amp;D_Database\Masco Fabric Strength By RND\Picture Of Hanger\0. Picture of Hangers All in One\RND HMB-28 INJ.jpg</t>
  </si>
  <si>
    <t>ANALYSING REPORT\RND HMB-28 INJ Analysis Report.pdf</t>
  </si>
  <si>
    <t>STICKERS\RND HMB-28 INJ Sticker.docx</t>
  </si>
  <si>
    <t>BOOKING-DESIGN FILES\RND HMB-28 INJ Booking.doc</t>
  </si>
  <si>
    <t>S:\R&amp;D_Database\Masco Fabric Strength By RND\KNIT BOOKING\RND HMB-28 INJ Knit Booking.pdf</t>
  </si>
  <si>
    <t>BOOKING-DESIGN FILES\RND HMB-28 INJ Design File.xls</t>
  </si>
  <si>
    <t>FINISHING REPORT\RND HMB-28 INJ Finishing Report.pdf</t>
  </si>
  <si>
    <t>ALL COSTING\RND HMB-28 INJ Price.xls</t>
  </si>
  <si>
    <t>INJECT YARN WAFFLE, LOOSENESS, STRETCHABILITY</t>
  </si>
  <si>
    <t>RND HMB-2000</t>
  </si>
  <si>
    <t>MINI WAFFLE DESIGN SLUB RIB</t>
  </si>
  <si>
    <t>S:\R&amp;D_Database\Masco Fabric Strength By RND\Picture Of Hanger\0. Picture of Hangers All in One\RND HMB-2000.jpg</t>
  </si>
  <si>
    <t>ANALYSING REPORT\RND HMB-2000.pdf</t>
  </si>
  <si>
    <t>STICKERS\RND HMB-2000.docx</t>
  </si>
  <si>
    <t>BOOKING-DESIGN FILES\RND HMB-2000 Booking.doc</t>
  </si>
  <si>
    <t>S:\R&amp;D_Database\Masco Fabric Strength By RND\KNIT BOOKING\RND HMB-2000 KNIT BOOKING.pdf</t>
  </si>
  <si>
    <t>BOOKING-DESIGN FILES\RND HMB-2000 Design file.xls</t>
  </si>
  <si>
    <t>MANLY HANDFEEL, TEXTURE</t>
  </si>
  <si>
    <t xml:space="preserve">WEIGHT, COUNT VS MACHINE PROFILE LIMITATION </t>
  </si>
  <si>
    <t>RND HMB-2000 A</t>
  </si>
  <si>
    <t>IND TR/B-4905/21012</t>
  </si>
  <si>
    <t>ONESIDE MISS MINI WAFFLE</t>
  </si>
  <si>
    <t>71/25/4% COTTON(CMIA)/POLYESTER(REC.)/ELASTANE</t>
  </si>
  <si>
    <t>S:\R&amp;D_Database\Masco Fabric Strength By RND\Picture Of Hanger\0. Picture of Hangers All in One\RND HMB-2000 A.jpg</t>
  </si>
  <si>
    <t>ANALYSING REPORT\RND HMB-2000 A Analysis Report.pdf</t>
  </si>
  <si>
    <t>STICKERS\RND HMB-2000 A Sticker.docx</t>
  </si>
  <si>
    <t>BOOKING-DESIGN FILES\RND HMB-2000 A Booking (Merchant) Development Sample for Men's Program (HM)Rev-3.xlsx</t>
  </si>
  <si>
    <t>S:\R&amp;D_Database\Masco Fabric Strength By RND\KNIT BOOKING\RND HMB-2000 A Knit Booking.pdf</t>
  </si>
  <si>
    <t>BOOKING-DESIGN FILES\RND HMB-2000 A Design File.xls</t>
  </si>
  <si>
    <t>FINISHING REPORT\RND HMB-2000 A Finishing Report One Pager.xlsx</t>
  </si>
  <si>
    <t>ALL COSTING\RND HMB-2000 A Price.xls</t>
  </si>
  <si>
    <t>ONESIDE RIB EFFECT, LENGTH STRETCHY</t>
  </si>
  <si>
    <t>RND HMB-2000C</t>
  </si>
  <si>
    <t>IND TR/B-7251/28077</t>
  </si>
  <si>
    <t>MINI WAFFLE DESIGN RIB</t>
  </si>
  <si>
    <t>30s/1 100% Cotton BCI</t>
  </si>
  <si>
    <t>30s/1 100% Cotton BCI 100%</t>
  </si>
  <si>
    <t>S:\R&amp;D_Database\Masco Fabric Strength By RND\Picture Of Hanger\0. Picture of Hangers All in One\RND HMB-2000C.jpg</t>
  </si>
  <si>
    <t>"S:\R&amp;D_Database\Masco Fabric Strength By RND\STICKERS\RND HMB-2000C Sticker.docx"</t>
  </si>
  <si>
    <t>"S:\R&amp;D_Database\Masco Fabric Strength By RND\BOOKING-DESIGN FILES\RND HMB-2000C Booking.doc"</t>
  </si>
  <si>
    <t>S:\R&amp;D_Database\Masco Fabric Strength By RND\KNIT BOOKING\RND HMB-2000C Knit Booking.pdf</t>
  </si>
  <si>
    <t>"S:\R&amp;D_Database\Masco Fabric Strength By RND\FINISHING REPORT\RND HMB-2000C Finishing Report.pdf"</t>
  </si>
  <si>
    <t>"S:\R&amp;D_Database\Masco Fabric Strength By RND\ALL COSTING\RND HMB-2000C Price.xls"</t>
  </si>
  <si>
    <t>ONESIDE BOX WAFFLE TEXTURE, LIGHT WEIGHT</t>
  </si>
  <si>
    <t>RND HMB-2000 CA</t>
  </si>
  <si>
    <t>IND TR#1728</t>
  </si>
  <si>
    <t>2163547 BAKER</t>
  </si>
  <si>
    <t>30S/1, 100% CMB COTTON
30S/1, 100% CARD COTTON SLUB</t>
  </si>
  <si>
    <t>30S/1, 100% CMB COTTON 43%
30S/1, 100% CARD COTTON SLUB 57%</t>
  </si>
  <si>
    <t>S:\R&amp;D_Database\Masco Fabric Strength By RND\Picture Of Hanger\0. Picture of Hangers All in One\RND HMB-2000 CA.jpg</t>
  </si>
  <si>
    <t>ANALYSING REPORT\RND HMB-2000 CA Analysis Report.pdf</t>
  </si>
  <si>
    <t>STICKERS\RND HMB-2000 CA STICKER.docx</t>
  </si>
  <si>
    <t>S:\R&amp;D_Database\Masco Fabric Strength By RND\KNIT BOOKING\RND HMB-2000 CA Knit Booking.pdf</t>
  </si>
  <si>
    <t>BOOKING-DESIGN FILES\RND HMB-2000 CA Design File.xls</t>
  </si>
  <si>
    <t>FINISHING REPORT\RND HMB-2000 CA Finishing Report.pdf</t>
  </si>
  <si>
    <t>ALL COSTING\RND HMB-2000 CA Price.xls</t>
  </si>
  <si>
    <t>TEXTURE, SLUB EFFECT</t>
  </si>
  <si>
    <t>WEIGHT, COUNT VS M/C PROFILE LIMITATION</t>
  </si>
  <si>
    <t>RND HMB-2000 CA2</t>
  </si>
  <si>
    <t>EXPRT BATCH S-36131</t>
  </si>
  <si>
    <t>ONE SIDE MINI WAFFLE</t>
  </si>
  <si>
    <t>30s/1 100% Cotton CH 100%</t>
  </si>
  <si>
    <t>S:\R&amp;D_Database\Masco Fabric Strength By RND\Picture Of Hanger\0. Picture of Hangers All in One\RND HMB-2000 CA2.jpg</t>
  </si>
  <si>
    <t>"S:\R&amp;D_Database\Masco Fabric Strength By RND\ANALYSING REPORT\RND HMB-2000 CA2 Analysis Report.pdf"</t>
  </si>
  <si>
    <t>"S:\R&amp;D_Database\Masco Fabric Strength By RND\STICKERS\RND HMB-2000 CA2 Sticker.docx"</t>
  </si>
  <si>
    <t>"S:\R&amp;D_Database\Masco Fabric Strength By RND\BOOKING-DESIGN FILES\RND HMB-2000 CA2 Booking (Merchant) Sample Program 2221516 Proto.xlsx"</t>
  </si>
  <si>
    <t>S:\R&amp;D_Database\Masco Fabric Strength By RND\KNIT BOOKING\RND HMB-2000 CA2 Knit Booking.pdf</t>
  </si>
  <si>
    <t>"S:\R&amp;D_Database\Masco Fabric Strength By RND\BOOKING-DESIGN FILES\RND HMB-2000 CA2 Design File.xls"</t>
  </si>
  <si>
    <t>"S:\R&amp;D_Database\Masco Fabric Strength By RND\ALL COSTING\RND HMB-2000 CA2 Price.xls"</t>
  </si>
  <si>
    <t xml:space="preserve">MINI BOX TEXTURE, ONESIDE RIB EFFECT,  </t>
  </si>
  <si>
    <t>RND HMB-2000 CA2 OP2</t>
  </si>
  <si>
    <t>EXPRT BATCH S-36131A</t>
  </si>
  <si>
    <t>100% COTTON (34s/1)</t>
  </si>
  <si>
    <t>34s/1 100% Cotton CH</t>
  </si>
  <si>
    <t>34s/1 100% Cotton CH 100%</t>
  </si>
  <si>
    <t>S:\R&amp;D_Database\Masco Fabric Strength By RND\Picture Of Hanger\0. Picture of Hangers All in One\RND HMB-2000 CA2 OP2.jpg</t>
  </si>
  <si>
    <t>"S:\R&amp;D_Database\Masco Fabric Strength By RND\STICKERS\RND HMB-2000 CA2 OP2 Sticker.docx"</t>
  </si>
  <si>
    <t>"S:\R&amp;D_Database\Masco Fabric Strength By RND\ALL COSTING\RND HMB-2000 CA2 OP2 Price.xls"</t>
  </si>
  <si>
    <t>RND HMB-2000 CA2 REV</t>
  </si>
  <si>
    <t>EXPRT BATCH 36637</t>
  </si>
  <si>
    <t>100% COTTON (40s/1)</t>
  </si>
  <si>
    <t>40s/1 100% Cotton CH</t>
  </si>
  <si>
    <t>40s/1 100% Cotton CH 100%</t>
  </si>
  <si>
    <t>S:\R&amp;D_Database\Masco Fabric Strength By RND\Picture Of Hanger\0. Picture of Hangers All in One\RND HMB-2000 CA2 REV.jpg</t>
  </si>
  <si>
    <t>"S:\R&amp;D_Database\Masco Fabric Strength By RND\STICKERS\RND HMB-2000 CA2 REV Sticker.docx"</t>
  </si>
  <si>
    <t>"S:\R&amp;D_Database\Masco Fabric Strength By RND\BOOKING-DESIGN FILES\RND HMB-2000 CA2 REV Design File.xls"</t>
  </si>
  <si>
    <t>S:\R&amp;D_Database\Masco Fabric Strength By RND\KNIT BOOKING\RND HMB-2000 CA2 REV Knit Booking.pdf</t>
  </si>
  <si>
    <t>"S:\R&amp;D_Database\Masco Fabric Strength By RND\ALL COSTING\RND HMB-2000 CA2 REV Price.xls"</t>
  </si>
  <si>
    <t>RND HMB-2000 CLO</t>
  </si>
  <si>
    <t>CNCPT TR/B-2112097/6175</t>
  </si>
  <si>
    <t>S:\R&amp;D_Database\Masco Fabric Strength By RND\Picture Of Hanger\0. Picture of Hangers All in One\RND HMB-2000 CLO.jpg</t>
  </si>
  <si>
    <t>STICKERS\RND HMB-2000 CLO Sticker.docx</t>
  </si>
  <si>
    <t>BOOKING-DESIGN FILES\RND HMB-2000 CLO Booking.doc</t>
  </si>
  <si>
    <t>S:\R&amp;D_Database\Masco Fabric Strength By RND\KNIT BOOKING\RND HMB-2000 CLO Knit Booking.pdf</t>
  </si>
  <si>
    <t>BOOKING-DESIGN FILES\RND HMB-2000 CLO Design File.xls</t>
  </si>
  <si>
    <t>FINISHING REPORT\RND HMB-2000 CLO Finishing Report.pdf</t>
  </si>
  <si>
    <t>ALL COSTING\RND HMB-2000 CLO Price.xls</t>
  </si>
  <si>
    <t>ONESIDE BOX WAFFLE TEXTURE, BULKY LOOK</t>
  </si>
  <si>
    <t>WEIGHT, COUNT VS KNIT M/C PROFILE</t>
  </si>
  <si>
    <t>LESS PRODUCTIVITY &amp; HIGHER WASTAGE PERCENTAGE. HIGH SHRINKAGE TENDENCY.</t>
  </si>
  <si>
    <t>RND HMB-2000 TUO</t>
  </si>
  <si>
    <t>DV-956</t>
  </si>
  <si>
    <t>24S/1 100% COTTON (SLUB)
SLUB L-6CM, GAP-12CM, DOUBLE THICK</t>
  </si>
  <si>
    <t>24S/1 100% COTTON (SLUB) 100%</t>
  </si>
  <si>
    <t>S:\R&amp;D_Database\Masco Fabric Strength By RND\Picture Of Hanger\0. Picture of Hangers All in One\RND HMB-2000 TUO.jpg</t>
  </si>
  <si>
    <t>ANALYSING REPORT\RND HMB-2000 TUO.pdf</t>
  </si>
  <si>
    <t>STICKERS\RND HMB-2000 TUO STICKER.docx</t>
  </si>
  <si>
    <t>BOOKING-DESIGN FILES\RND HMB-2000 TUO Booking.doc</t>
  </si>
  <si>
    <t>S:\R&amp;D_Database\Masco Fabric Strength By RND\KNIT BOOKING\RND HMB-2000 TUO KNIT BOOKING.pdf</t>
  </si>
  <si>
    <t>BOOKING-DESIGN FILES\RND HMB-2000 TUO Design file.xls</t>
  </si>
  <si>
    <t>FINISHING REPORT\RND HMB-2000 TUO FINISHING REPORT.pdf</t>
  </si>
  <si>
    <t>ALL COSTING\RND HMB-2000 TUO Price.xls</t>
  </si>
  <si>
    <t>LESS PRODUCTIVITY. HIGHER WASTAGE PERCENTAGE. HIGH SHRINKAGE TENDENCY</t>
  </si>
  <si>
    <t>RND KNT SOD0932(3)</t>
  </si>
  <si>
    <t>IND BATCH-20945A</t>
  </si>
  <si>
    <t>DERIVATIVE OF DOUBLE JERSEY</t>
  </si>
  <si>
    <t>BOX DESIGN WAFFLE</t>
  </si>
  <si>
    <t>84/12/4% COTTON/POLYESTER/ELASTANE</t>
  </si>
  <si>
    <t>S:\R&amp;D_Database\Masco Fabric Strength By RND\Picture Of Hanger\0. Picture of Hangers All in One\RND KNT SOD0932(3).jpg</t>
  </si>
  <si>
    <t>STICKERS\RND KNT SOD0932(3) Sticker.docx</t>
  </si>
  <si>
    <t>S:\R&amp;D_Database\Masco Fabric Strength By RND\KNIT BOOKING\RND KNT SOD0932(3) Knit Booking.pdf</t>
  </si>
  <si>
    <t>ALL COSTING\RND KNT SOD0932(3) Price.xls</t>
  </si>
  <si>
    <t>CORD LOOK BOX TEXTURE, STRETCHABILITY</t>
  </si>
  <si>
    <t>RND KNT WAFFLE420</t>
  </si>
  <si>
    <t>IND BATCH#21788</t>
  </si>
  <si>
    <t>100% COTTON COMBED (10s)</t>
  </si>
  <si>
    <t>S:\R&amp;D_Database\Masco Fabric Strength By RND\Picture Of Hanger\0. Picture of Hangers All in One\RND KNT WAFFLE420.jpg</t>
  </si>
  <si>
    <t>STICKERS\RND KNT WAFFLE420 Sticker.docx</t>
  </si>
  <si>
    <t>S:\R&amp;D_Database\Masco Fabric Strength By RND\KNIT BOOKING\RND KNT WAFFLE420 Knit Booking.pdf</t>
  </si>
  <si>
    <t>FINISHING REPORT\RND KNT WAFFLE420 Finishing Report One Pager.xlsx</t>
  </si>
  <si>
    <t>ALL COSTING\RND KNT WAFFLE420 Price.xls</t>
  </si>
  <si>
    <t>RND MBT RI 1486 WAFFEL</t>
  </si>
  <si>
    <t>FANCY WAFFLE RIB</t>
  </si>
  <si>
    <t>49.5"</t>
  </si>
  <si>
    <t>S:\R&amp;D_Database\Masco Fabric Strength By RND\Picture Of Hanger\0. Picture of Hangers All in One\RND MBT RI 1486 WAFFEL.jpg</t>
  </si>
  <si>
    <t>ANALYSING REPORT\RND MBT RI 1486.pdf</t>
  </si>
  <si>
    <t>STICKERS\RND MBT-RI 1486 WAFFLE.docx</t>
  </si>
  <si>
    <t>ALL COSTING\RND MBT-RI 1486 Pricing.xls</t>
  </si>
  <si>
    <t>MELANGE LOOK AS PIN STRIPE</t>
  </si>
  <si>
    <t>RND MBT-2006 1ST PP</t>
  </si>
  <si>
    <t>34S/1 60/40% COTTON/POLYESTER(2 PLY)</t>
  </si>
  <si>
    <t>34S/1 60/40% COTTON POLYESTER(2 PLY) 100%</t>
  </si>
  <si>
    <t>S:\R&amp;D_Database\Masco Fabric Strength By RND\Picture Of Hanger\0. Picture of Hangers All in One\RND MBT-2006 1ST PP.jpg</t>
  </si>
  <si>
    <t>ANALYSING REPORT\RND MBT-2006.pdf</t>
  </si>
  <si>
    <t>STICKERS\RND MBT-2006 1ST PP.docx</t>
  </si>
  <si>
    <t>FINISHING REPORT\RND MBT-2006 1ST PP.pdf</t>
  </si>
  <si>
    <t>ALL COSTING\RND MBT-2006 1ST PP PRICE.xls</t>
  </si>
  <si>
    <t>KNIT MACHINE CAPACITY LIMITED. VERY HARD INITIAL SET UP</t>
  </si>
  <si>
    <t>RND MBT-2006</t>
  </si>
  <si>
    <t>S:\R&amp;D_Database\Masco Fabric Strength By RND\Picture Of Hanger\0. Picture of Hangers All in One\RND MBT-2006.jpg</t>
  </si>
  <si>
    <t>STICKERS\RND MBT-2006.docx</t>
  </si>
  <si>
    <t>BOOKING-DESIGN FILES\RND MBT-2006 B Booking.doc</t>
  </si>
  <si>
    <t>S:\R&amp;D_Database\Masco Fabric Strength By RND\KNIT BOOKING\RND MBT-2006 KNIT BOOKING.pdf</t>
  </si>
  <si>
    <t>BOOKING-DESIGN FILES\RND MBT-2006 Cam Design.xls</t>
  </si>
  <si>
    <t>FINISHING REPORT\RND MBT-2006.pdf</t>
  </si>
  <si>
    <t>ALL COSTING\RND MBT-2006 PRICE.xls</t>
  </si>
  <si>
    <t>RND MBT-2012</t>
  </si>
  <si>
    <t>OTTO INTERNATIONL</t>
  </si>
  <si>
    <t>WAFFLE LOOK RIB</t>
  </si>
  <si>
    <t>20S/1 COTTON(SIRO)+ 20S/1 COTTON(SLUB)</t>
  </si>
  <si>
    <t>20S/1 COTTON(SIRO) 50%
20S/1 COTTON(SLUB) 50%</t>
  </si>
  <si>
    <t>S:\R&amp;D_Database\Masco Fabric Strength By RND\Picture Of Hanger\0. Picture of Hangers All in One\RND MBT-2012.jpg</t>
  </si>
  <si>
    <t>ANALYSING REPORT\RND MBT-2012.pdf</t>
  </si>
  <si>
    <t>STICKERS\RND MBT-2012.docx</t>
  </si>
  <si>
    <t>BOOKING-DESIGN FILES\RND MBT-2012 Booking.doc</t>
  </si>
  <si>
    <t>S:\R&amp;D_Database\Masco Fabric Strength By RND\KNIT BOOKING\RND MBT-2012 KNIT BOOKING.pdf</t>
  </si>
  <si>
    <t>BOOKING-DESIGN FILES\RND MBT-2012 Design.xls</t>
  </si>
  <si>
    <t>FINISHING REPORT\RND MBT-2012.jpg</t>
  </si>
  <si>
    <t>ALL COSTING\RND MBT-2012 Price.xls</t>
  </si>
  <si>
    <t xml:space="preserve">STRUCTURE AND SIRO MELANGE LOOK </t>
  </si>
  <si>
    <t>RND MBT-2012 B</t>
  </si>
  <si>
    <t>DV-1061</t>
  </si>
  <si>
    <t>96"</t>
  </si>
  <si>
    <t>20S/1 60/40% COTTON/POLYESTER</t>
  </si>
  <si>
    <t>20S/1 60/40% COTTON/POLYESTER 100%</t>
  </si>
  <si>
    <t>S:\R&amp;D_Database\Masco Fabric Strength By RND\Picture Of Hanger\0. Picture of Hangers All in One\RND MBT-2012 B.jpg</t>
  </si>
  <si>
    <t>ANALYSING REPORT\RND MBT-2012 B Analysis Report.pdf</t>
  </si>
  <si>
    <t>STICKERS\RND MBT-2012 B STICKER.docx</t>
  </si>
  <si>
    <t>BOOKING-DESIGN FILES\RND MBT-2012 B Booking.doc</t>
  </si>
  <si>
    <t>S:\R&amp;D_Database\Masco Fabric Strength By RND\KNIT BOOKING\RND MBT-2012 B Knit Booking.pdf</t>
  </si>
  <si>
    <t>BOOKING-DESIGN FILES\RND MBT-2012 B Design File.xls</t>
  </si>
  <si>
    <t>FINISHING REPORT\RND MBT-2012 B Finishing Report.pdf</t>
  </si>
  <si>
    <t>ALL COSTING\RND MBT-2012 B Price.xls</t>
  </si>
  <si>
    <t>ONESIDE WAFFLE LOOK, STRETCHABILITY</t>
  </si>
  <si>
    <t>RND MCB DSN WAFFEL LNDX TWL 2019-1</t>
  </si>
  <si>
    <t>DESIGN TWILL WAFFLE</t>
  </si>
  <si>
    <t>22/24 S/1 COTTON</t>
  </si>
  <si>
    <t>22/24 S/1 COTTON 100%</t>
  </si>
  <si>
    <t>S:\R&amp;D_Database\Masco Fabric Strength By RND\Picture Of Hanger\0. Picture of Hangers All in One\RND MCB DSN WAFFEL LNDX TWL 2019-1.jpg</t>
  </si>
  <si>
    <t>STICKERS\RND MCB DSN WAFFLE LNDX TWL 2019-1.docx</t>
  </si>
  <si>
    <t xml:space="preserve">STRUCTURE AND PUFFY LOOK. </t>
  </si>
  <si>
    <t>TO ACHIEVE CONSIDERABLE PARAMETERS</t>
  </si>
  <si>
    <t>RND MCB-2001-180</t>
  </si>
  <si>
    <t>LOOSE KNITTED WAFFLE</t>
  </si>
  <si>
    <t>S:\R&amp;D_Database\Masco Fabric Strength By RND\Picture Of Hanger\0. Picture of Hangers All in One\RND MCB-2001-180.jpg</t>
  </si>
  <si>
    <t>ANALYSING REPORT\RND MCB-2001.pdf</t>
  </si>
  <si>
    <t>STICKERS\RND MCB-2001-180.docx</t>
  </si>
  <si>
    <t>BOOKING-DESIGN FILES\RND MCB-2001 Booking.doc</t>
  </si>
  <si>
    <t>BOOKING-DESIGN FILES\RND MCB-2001 Design file.xls</t>
  </si>
  <si>
    <t>FINISHING REPORT\RND MCB-2001-180.pdf</t>
  </si>
  <si>
    <t xml:space="preserve">LIGHT WEIGHT WAFFLE FABRICS  </t>
  </si>
  <si>
    <t>UNIT WEIGHT, INITIAL SET UP IS HARD</t>
  </si>
  <si>
    <t>LESS PRODUCTIVITY &amp; HIGHER WASTAGE PERCENTAGE. MODERATELY HIGH SHRINKAGE TENDENCY</t>
  </si>
  <si>
    <t>RND MCB-2005</t>
  </si>
  <si>
    <t>DERICVATIVES OF RIB</t>
  </si>
  <si>
    <t>FLAT BACK RIB</t>
  </si>
  <si>
    <t>S:\R&amp;D_Database\Masco Fabric Strength By RND\Picture Of Hanger\0. Picture of Hangers All in One\RND MCB-2005.jpg</t>
  </si>
  <si>
    <t>ANALYSING REPORT\RND MCB-2005.pdf</t>
  </si>
  <si>
    <t>STICKERS\RND MCB-2005.docx</t>
  </si>
  <si>
    <t>BOOKING-DESIGN FILES\RND MCB-2005 Booking.doc</t>
  </si>
  <si>
    <t>BOOKING-DESIGN FILES\RND MCB-2005 Cam Arrangement.pdf</t>
  </si>
  <si>
    <t>FINISHING REPORT\RND MCB-2005.pdf</t>
  </si>
  <si>
    <t>ALL COSTING\RND MCB-2005 PRICE.xls</t>
  </si>
  <si>
    <t>FLAT BACK WITH MINI CORD EFFECT</t>
  </si>
  <si>
    <t>DESIGN REPEAT AND HARD INITIAL SET UP</t>
  </si>
  <si>
    <t>LESS PRODUCTIVITY &amp; MODERATE SHRINKAGE TENDENCY</t>
  </si>
  <si>
    <t>RND MCB-2014</t>
  </si>
  <si>
    <t>CNCPT-587</t>
  </si>
  <si>
    <t>LNDX- AW20 ET-020</t>
  </si>
  <si>
    <t>WAFFLE DESIGN RIB</t>
  </si>
  <si>
    <t>S:\R&amp;D_Database\Masco Fabric Strength By RND\Picture Of Hanger\0. Picture of Hangers All in One\RND MCB-2014.jpg</t>
  </si>
  <si>
    <t>ANALYSING REPORT\RND MCB-2014.pdf</t>
  </si>
  <si>
    <t>STICKERS\RND MCB-2014.docx</t>
  </si>
  <si>
    <t>S:\R&amp;D_Database\Masco Fabric Strength By RND\KNIT BOOKING\RND MCB-2014 KNIT BOOKING.pdf</t>
  </si>
  <si>
    <t>BOOKING-DESIGN FILES\RND MCB-2014 Design file.xls</t>
  </si>
  <si>
    <t>FINISHING REPORT\RND MCB-2014.jpg</t>
  </si>
  <si>
    <t>ALL COSTING\RND MCB-2014 Price.xls</t>
  </si>
  <si>
    <t>LIGHTLY LOOSE KNIT, BULKY FEEL</t>
  </si>
  <si>
    <t>UNIFORMITY OF FABRICS. CLEAR SURFACE</t>
  </si>
  <si>
    <t>RND MCB-2021</t>
  </si>
  <si>
    <t>IND TR-1696</t>
  </si>
  <si>
    <t>X CHRIS HOODIE</t>
  </si>
  <si>
    <t>BOX OTTOMAN RIB</t>
  </si>
  <si>
    <t>28S/1 100% COTTON COMBED COMPACT</t>
  </si>
  <si>
    <t>28S/1 100% COTTON COMBED COMPACT 100%</t>
  </si>
  <si>
    <t>S:\R&amp;D_Database\Masco Fabric Strength By RND\Picture Of Hanger\0. Picture of Hangers All in One\RND MCB-2021.jpg</t>
  </si>
  <si>
    <t>ANALYSING REPORT\RND MCB-2021 Analysis Report.pdf</t>
  </si>
  <si>
    <t>STICKERS\RND MCB-2021 Sticker.docx</t>
  </si>
  <si>
    <t>BOOKING-DESIGN FILES\RND MCB-2021 Booking.doc</t>
  </si>
  <si>
    <t>S:\R&amp;D_Database\Masco Fabric Strength By RND\KNIT BOOKING\RND MCB-2021 Knit Booking.pdf</t>
  </si>
  <si>
    <t>BOOKING-DESIGN FILES\RND MCB-2021 Design.xls</t>
  </si>
  <si>
    <t>FINISHING REPORT\RND MCB-2021 Finishing Report.pdf</t>
  </si>
  <si>
    <t>ALL COSTING\RND MCB-2021 Price.xls</t>
  </si>
  <si>
    <t>CORD LOOK WITH VERTICAL BAR, WARM FEEL</t>
  </si>
  <si>
    <t xml:space="preserve">DESIGN OUTCOME &amp; STRONGER YARN REQ. </t>
  </si>
  <si>
    <t>LESS PRODUCTIVITY, HIGHER WASTAGE PERCENTAGE.</t>
  </si>
  <si>
    <t>RND MCB-2021B</t>
  </si>
  <si>
    <t>IND TR/B-5917/23649</t>
  </si>
  <si>
    <t>ONESIDE HEAVY WAFFLE RIB</t>
  </si>
  <si>
    <t>S:\R&amp;D_Database\Masco Fabric Strength By RND\Picture Of Hanger\0. Picture of Hangers All in One\RND MCB-2021B.jpg</t>
  </si>
  <si>
    <t>"S:\R&amp;D_Database\Masco Fabric Strength By RND\ANALYSING REPORT\RND MCB-2021B Analysis Report.pdf"</t>
  </si>
  <si>
    <t>"S:\R&amp;D_Database\Masco Fabric Strength By RND\STICKERS\RND MCB-2021B Sticker.docx"</t>
  </si>
  <si>
    <t>"S:\R&amp;D_Database\Masco Fabric Strength By RND\BOOKING-DESIGN FILES\RND MCB-2021B Booking.doc"</t>
  </si>
  <si>
    <t>S:\R&amp;D_Database\Masco Fabric Strength By RND\KNIT BOOKING\RND MCB-2021B Knit Booking.pdf</t>
  </si>
  <si>
    <t>"S:\R&amp;D_Database\Masco Fabric Strength By RND\BOOKING-DESIGN FILES\RND MCB-2021B Design file.xls"</t>
  </si>
  <si>
    <t>"S:\R&amp;D_Database\Masco Fabric Strength By RND\FINISHING REPORT\RND MCB-2021B Finishing Report.pdf"</t>
  </si>
  <si>
    <t>"S:\R&amp;D_Database\Masco Fabric Strength By RND\ALL COSTING\RND MCB-2021B Price.xls"</t>
  </si>
  <si>
    <t>COMBINED WAFFLE-CORD BOX TEXTURE</t>
  </si>
  <si>
    <t>DESIGN OUTCOME &amp; PUFFINESS</t>
  </si>
  <si>
    <t>RND MFB-150 CUFF</t>
  </si>
  <si>
    <t>FLAT KNIT RIB</t>
  </si>
  <si>
    <t>MULTI-COLOR FLAT RIB</t>
  </si>
  <si>
    <t>S:\R&amp;D_Database\Masco Fabric Strength By RND\Picture Of Hanger\0. Picture of Hangers All in One\RND MFB-150 CUFF.jpg</t>
  </si>
  <si>
    <t>STICKERS\RND MFB-150 CUFF.docx</t>
  </si>
  <si>
    <t>RND MFB-2002</t>
  </si>
  <si>
    <t>SPRIT</t>
  </si>
  <si>
    <t>130"</t>
  </si>
  <si>
    <t xml:space="preserve">24S/1 COTTON(SLUB)+ 24S/1 COTTON </t>
  </si>
  <si>
    <t>S:\R&amp;D_Database\Masco Fabric Strength By RND\Picture Of Hanger\0. Picture of Hangers All in One\RND MFB-2002.jpg</t>
  </si>
  <si>
    <t>ANALYSING REPORT\RND MFB-2002.jpg</t>
  </si>
  <si>
    <t>STICKERS\RND MFB-2002.docx</t>
  </si>
  <si>
    <t>BOOKING-DESIGN FILES\RND MFB-2002 booking.doc</t>
  </si>
  <si>
    <t>BOOKING-DESIGN FILES\RND MFB-2002 Design File.xls</t>
  </si>
  <si>
    <t>FINISHING REPORT\RND MFB-2002.pdf</t>
  </si>
  <si>
    <t>FLAT BACK WITH SLUB EFFECT ON FABRICS</t>
  </si>
  <si>
    <t>RND MFB-2008</t>
  </si>
  <si>
    <t>UK 5074</t>
  </si>
  <si>
    <t>SLUB WAFFLE JERSEY</t>
  </si>
  <si>
    <t>30S/1 60/40% COTTON/POLYESTER(SLUB)
SLUB L-1.5", GAP-7"</t>
  </si>
  <si>
    <t>S:\R&amp;D_Database\Masco Fabric Strength By RND\Picture Of Hanger\0. Picture of Hangers All in One\RND MFB-2008.jpg</t>
  </si>
  <si>
    <t>ANALYSING REPORT\RND MFB-2008.pdf</t>
  </si>
  <si>
    <t>STICKERS\RND MFB-2008.docx</t>
  </si>
  <si>
    <t>BOOKING-DESIGN FILES\RND MFB-2008 booking.doc</t>
  </si>
  <si>
    <t>S:\R&amp;D_Database\Masco Fabric Strength By RND\KNIT BOOKING\RND MFB-2008 KNIT BOOKING.pdf</t>
  </si>
  <si>
    <t>FINISHING REPORT\RND MFB-2008.pdf</t>
  </si>
  <si>
    <t>ALL COSTING\RND MFB-2008 Pricing.xls</t>
  </si>
  <si>
    <t>KNIT MACHINE CAPACITY LIMITED &amp; HARD TO INITIAL SET UP</t>
  </si>
  <si>
    <t>RND MFB-2011</t>
  </si>
  <si>
    <t>SU19-G01</t>
  </si>
  <si>
    <t>STRETCH WAFFLE JERSEY</t>
  </si>
  <si>
    <t>40S/1 POLYESTER(SPUN)+ 20D ELASTANE(FF)</t>
  </si>
  <si>
    <t>40S/1 POLYESTER(SPUN) 95%
20D ELASTANE 5%</t>
  </si>
  <si>
    <t>S:\R&amp;D_Database\Masco Fabric Strength By RND\Picture Of Hanger\0. Picture of Hangers All in One\RND MFB-2011.jpg</t>
  </si>
  <si>
    <t>ANALYSING REPORT\RND MFB-2011.pdf</t>
  </si>
  <si>
    <t>STICKERS\RND MFB-2011.docx</t>
  </si>
  <si>
    <t>BOOKING-DESIGN FILES\RND MFB-2011 Booking.doc</t>
  </si>
  <si>
    <t>S:\R&amp;D_Database\Masco Fabric Strength By RND\KNIT BOOKING\RND MFB-2011 KNIT BOOKING.pdf</t>
  </si>
  <si>
    <t>BOOKING-DESIGN FILES\RND MFB-2011 Design.xls</t>
  </si>
  <si>
    <t>FINISHING REPORT\RND MFB-2011.pdf</t>
  </si>
  <si>
    <t>ALL COSTING\RND MFB-2011 Pricing.xls</t>
  </si>
  <si>
    <t>HANDFEEL, FLAT, NO ELASTHAN VISIBILITY</t>
  </si>
  <si>
    <t>INITIAL SET UP, ELASTANE YARN FEEDING, COMPLEX HEAT SETTING</t>
  </si>
  <si>
    <t xml:space="preserve">LESS PRODUCTIVITY &amp; HIGHER WASTAGE PERCENTAGE. SPECIAL HEAT SET TO </t>
  </si>
  <si>
    <t>RND MFB-5001 A</t>
  </si>
  <si>
    <t>MULTI-COLOR LUREX STRIPE FLAT RIB</t>
  </si>
  <si>
    <t>25GM/PC</t>
  </si>
  <si>
    <t>50/50% COTTON/LUREX</t>
  </si>
  <si>
    <t>30S/1, 100% COTTON (YD) + 110 MICRON LUREX (3 PLY)</t>
  </si>
  <si>
    <t>30S/1, 100% COTTON (YD) 50%
110 MICRON LUREX (3 PLY) 50%</t>
  </si>
  <si>
    <t>S:\R&amp;D_Database\Masco Fabric Strength By RND\Picture Of Hanger\0. Picture of Hangers All in One\RND MFB-5001 A.jpg</t>
  </si>
  <si>
    <t>ANALYSING REPORT\RND MFB-FLAT-5001A(1).jpg</t>
  </si>
  <si>
    <t>STICKERS\RND MFB-5001A COLLAR.docx</t>
  </si>
  <si>
    <t>ALL COSTING\RND MFB-5001A PRICE.xls</t>
  </si>
  <si>
    <t>LUREX EFFECT, DESIGN AND FLAT KNIT</t>
  </si>
  <si>
    <t>NO OF COLOR, REPEAT, DESIGN &amp; WIDTH</t>
  </si>
  <si>
    <t>RND MSB-2024</t>
  </si>
  <si>
    <t>Q1-2019-500</t>
  </si>
  <si>
    <t>STRIPE WAFFLE</t>
  </si>
  <si>
    <t>30S/1 POLYESTER(SPUN) THICKER SLUB(SLUB L-1.5")+ 20S/1 60/40% COTTON/POLYESTER</t>
  </si>
  <si>
    <t>20S/1 60/40% COTTON/POLYESTER 95%
30S/1 POLYESTER(SPUN) (THICK SLUB) 5%</t>
  </si>
  <si>
    <t>S:\R&amp;D_Database\Masco Fabric Strength By RND\Picture Of Hanger\0. Picture of Hangers All in One\RND MSB-2024.jpg</t>
  </si>
  <si>
    <t>ANALYSING REPORT\RND MSB-2024.pdf</t>
  </si>
  <si>
    <t>STICKERS\RND MSB-2024.docx</t>
  </si>
  <si>
    <t>BOOKING-DESIGN FILES\RND MSB-2024 Booking.doc</t>
  </si>
  <si>
    <t>S:\R&amp;D_Database\Masco Fabric Strength By RND\KNIT BOOKING\RND MSB-2024 KNIT BOOKING.pdf</t>
  </si>
  <si>
    <t>BOOKING-DESIGN FILES\RND MSB-2024 Design.xls</t>
  </si>
  <si>
    <t>ALL COSTING\RND MSB-2024 Price.xls</t>
  </si>
  <si>
    <t>STRIPE EFFECT, WAFFLE STRUCTURE</t>
  </si>
  <si>
    <t>CAREFUL NEEDLE ARRANGEMENT</t>
  </si>
  <si>
    <t>RND MSB-2024 CLO</t>
  </si>
  <si>
    <t>CNCPT TR/B-2201054/6177</t>
  </si>
  <si>
    <t>STRIPE MINI WAFFLE</t>
  </si>
  <si>
    <t>24S/1 60/40% COTTON/POLYESTER
28S/1 100% POLYESTER RING SPUN</t>
  </si>
  <si>
    <t>24S/1 60/40% COTTON/POLYESTER 92%
28S/1 100% POLYESTER RING SPUN 8%</t>
  </si>
  <si>
    <t>S:\R&amp;D_Database\Masco Fabric Strength By RND\Picture Of Hanger\0. Picture of Hangers All in One\RND MSB-2024 CLO.jpg</t>
  </si>
  <si>
    <t>STICKERS\RND MSB-2024 CLO Sticker.docx</t>
  </si>
  <si>
    <t>BOOKING-DESIGN FILES\RND MSB-2024 CLO Booking.doc</t>
  </si>
  <si>
    <t>FINISHING REPORT\RND MSB-2024 CLO Finishing Report.pdf</t>
  </si>
  <si>
    <t>ALL COSTING\RND MSB-2024 CLO Price.xls</t>
  </si>
  <si>
    <t>STRIPE EFFECT, MINI WAFFLE STRUCTURE</t>
  </si>
  <si>
    <t>RND MSB-2043</t>
  </si>
  <si>
    <t>DV-920</t>
  </si>
  <si>
    <t>ONE SIDE TUCK MINI WAFFLE</t>
  </si>
  <si>
    <t>102"</t>
  </si>
  <si>
    <t>22S/1 60/40% COTTON/POLYESTER(DOUBLE PLY)+ 22S/1 60/40% COTTON/POLYESTER</t>
  </si>
  <si>
    <t>22S/2 60/40% COTTON/POLYESTER 100%</t>
  </si>
  <si>
    <t>S:\R&amp;D_Database\Masco Fabric Strength By RND\Picture Of Hanger\0. Picture of Hangers All in One\RND MSB-2043.jpg</t>
  </si>
  <si>
    <t>ANALYSING REPORT\RND MSB-2043.pdf</t>
  </si>
  <si>
    <t>STICKERS\RND MSB-2043.docx</t>
  </si>
  <si>
    <t>BOOKING-DESIGN FILES\RND MSB-2043 Booking File.doc</t>
  </si>
  <si>
    <t>S:\R&amp;D_Database\Masco Fabric Strength By RND\KNIT BOOKING\RND MSB-2043 KNIT BOOKING.pdf</t>
  </si>
  <si>
    <t>BOOKING-DESIGN FILES\RND MSB-2043 Design File .xls</t>
  </si>
  <si>
    <t>FINISHING REPORT\RND MSB-2043 FINISHING REPORT.pdf</t>
  </si>
  <si>
    <t>ALL COSTING\RND MSB-2043 Price.xls</t>
  </si>
  <si>
    <t>WAFFLE LOOK, SHELL EFFECT</t>
  </si>
  <si>
    <t>RND TGT-2004 CA</t>
  </si>
  <si>
    <t>FEEDER STRIPE WAFFLE</t>
  </si>
  <si>
    <t>34S/1 COTTON Y/D</t>
  </si>
  <si>
    <t>34S/1 COTTON 10%</t>
  </si>
  <si>
    <t>S:\R&amp;D_Database\Masco Fabric Strength By RND\Picture Of Hanger\0. Picture of Hangers All in One\RND TGT-2004 CA.jpg</t>
  </si>
  <si>
    <t>ANALYSING REPORT\RND TGT-2004 CA.pdf</t>
  </si>
  <si>
    <t>STICKERS\RND TGT-2004 CA.docx</t>
  </si>
  <si>
    <t>BOOKING-DESIGN FILES\RND TGT-2004 CA Design file.xls</t>
  </si>
  <si>
    <t>FEEDER STRIPE IN WAFFLE FABRIC</t>
  </si>
  <si>
    <t>KNIT MACHINE INITIAL SET UP IS HARD</t>
  </si>
  <si>
    <t>LESS PRODUCTIVITY &amp; HIGHER SHRINKAGE TENDENCY</t>
  </si>
  <si>
    <t>RND TGT-2004</t>
  </si>
  <si>
    <t>26S/1 COTTON Y/D</t>
  </si>
  <si>
    <t>S:\R&amp;D_Database\Masco Fabric Strength By RND\Picture Of Hanger\0. Picture of Hangers All in One\RND TGT-2004.jpg</t>
  </si>
  <si>
    <t>ANALYSING REPORT\RND TGT-2004.jpg</t>
  </si>
  <si>
    <t>STICKERS\RND TGT-2004.docx</t>
  </si>
  <si>
    <t>BOOKING-DESIGN FILES\RND TGT-2004 Waffle Design file.xls</t>
  </si>
  <si>
    <t>38.VARIGATED NEEDLE DROP RIB</t>
  </si>
  <si>
    <t>RND HMB-10</t>
  </si>
  <si>
    <t>DERICARIVES OF RIB</t>
  </si>
  <si>
    <t>DROP NEEDLE FANCY RIB</t>
  </si>
  <si>
    <t>S:\R&amp;D_Database\Masco Fabric Strength By RND\Picture Of Hanger\0. Picture of Hangers All in One\RND HMB-10.jpg</t>
  </si>
  <si>
    <t>STICKERS\RND HMB-10.docx</t>
  </si>
  <si>
    <t>BOOKING-DESIGN FILES\RND HMB-10-18Needle Drop Fancy Rib.doc</t>
  </si>
  <si>
    <t>VERTICAL DIFFERENT RIB EFFECT</t>
  </si>
  <si>
    <t>DROP NEEDLE BIG DIFFERENCE NOT POSSIBLE</t>
  </si>
  <si>
    <t>LESS PRODUCTIVITY &amp; HIGHER WASTAGE PERCENTAGE IN FABRIC. WIDTHWISE HIGHER SHRINKAGE TENDENCY</t>
  </si>
  <si>
    <t>RND HMB-11</t>
  </si>
  <si>
    <t>S:\R&amp;D_Database\Masco Fabric Strength By RND\Picture Of Hanger\0. Picture of Hangers All in One\RND HMB-11.jpg</t>
  </si>
  <si>
    <t>STICKERS\RND HMB-11.docx</t>
  </si>
  <si>
    <t>FINISHING REPORT\RND HMB-11.pdf</t>
  </si>
  <si>
    <t>RND HMB-15</t>
  </si>
  <si>
    <t>NEEDLE DROP FANCY RIB</t>
  </si>
  <si>
    <t>S:\R&amp;D_Database\Masco Fabric Strength By RND\Picture Of Hanger\0. Picture of Hangers All in One\RND HMB-15.jpg</t>
  </si>
  <si>
    <t>STICKERS\RND HMB-15.docx</t>
  </si>
  <si>
    <t>FINISHING REPORT\RND HMB-15.pdf</t>
  </si>
  <si>
    <t>WIDTHWISE DIFFERENT VERTICAL RIB</t>
  </si>
  <si>
    <t>HIGH SHRINKAGE TENDENCY</t>
  </si>
  <si>
    <t>RND HMB-18</t>
  </si>
  <si>
    <t>24S/1 COTTON(INDIGO Y/D)</t>
  </si>
  <si>
    <t>S:\R&amp;D_Database\Masco Fabric Strength By RND\Picture Of Hanger\0. Picture of Hangers All in One\RND HMB-18.jpg</t>
  </si>
  <si>
    <t>STICKERS\RND HMB-18.docx</t>
  </si>
  <si>
    <t>FINISHING REPORT\RND HMB-18.pdf</t>
  </si>
  <si>
    <t>BIGGER DROP NEEDLE EFFECT</t>
  </si>
  <si>
    <t xml:space="preserve">TENDENCY FOR HIGHER SHRINKAGE </t>
  </si>
  <si>
    <t>RND INN-2012</t>
  </si>
  <si>
    <t>DESIGN DROP NEEDLE INTERLOCK</t>
  </si>
  <si>
    <t>34S/1 POLYESTER(SPUN)</t>
  </si>
  <si>
    <t>34S/1 POLYESTER(SPUN) 100%</t>
  </si>
  <si>
    <t>S:\R&amp;D_Database\Masco Fabric Strength By RND\Picture Of Hanger\0. Picture of Hangers All in One\RND INN-2012.jpg</t>
  </si>
  <si>
    <t>ANALYSING REPORT\RND INN-2012.pdf</t>
  </si>
  <si>
    <t>STICKERS\RND INN-2012.docx</t>
  </si>
  <si>
    <t>BOOKING-DESIGN FILES\RND INN-2012 Booking.doc</t>
  </si>
  <si>
    <t>BOOKING-DESIGN FILES\RND INN-2012 Design file.xls</t>
  </si>
  <si>
    <t>FINISHING REPORT\RND INN-2012.pdf</t>
  </si>
  <si>
    <t>ALL COSTING\RND INN-2012 Price.xls</t>
  </si>
  <si>
    <t>SOFT HAND FEEL, DRAPE &amp; LUSTURE</t>
  </si>
  <si>
    <t>RND INN-2030</t>
  </si>
  <si>
    <t>MD SIR/JAPAN FAIR</t>
  </si>
  <si>
    <t>IRREGULAR DROP RIB</t>
  </si>
  <si>
    <t>DROP NEEDLE STRETCH RIB</t>
  </si>
  <si>
    <t>75/22/3% COTTON MELANGE (HUAFU)/POLY/ELASTANE</t>
  </si>
  <si>
    <t>S:\R&amp;D_Database\Masco Fabric Strength By RND\Picture Of Hanger\0. Picture of Hangers All in One\RND INN-2030.jpg</t>
  </si>
  <si>
    <t>STICKERS\RND INN-2030.docx</t>
  </si>
  <si>
    <t>BOOKING-DESIGN FILES\RND INN-130, 131, 175, 550, 2030, 2031,.pdf</t>
  </si>
  <si>
    <t>FINISHING REPORT\RND INN-2030.pdf</t>
  </si>
  <si>
    <t>ALL COSTING\RND INN-2030 Price.xls</t>
  </si>
  <si>
    <t xml:space="preserve">SOFT HAND FEEL, STRETCHABILITY. </t>
  </si>
  <si>
    <t>SPECIAL FIBRE YARN &amp; HIGHER LEAD TIME</t>
  </si>
  <si>
    <t>RND INN-2031 TUO</t>
  </si>
  <si>
    <t>EXP BATCH-20269</t>
  </si>
  <si>
    <t>HYAMA</t>
  </si>
  <si>
    <t>8X2 + 2X2 + 2X2 STRETCH RIB</t>
  </si>
  <si>
    <t>75/20/5% ORGANIC COTTON/POLYESTER/ELASTANE</t>
  </si>
  <si>
    <t>34S/1, 80/20% ORGANIC COTTON/POLYESTER + 40D ELASTANE HF</t>
  </si>
  <si>
    <t>34S/1, 80/20% ORGANIC COTTON/POLYESTER 95%
40D ELASTANE HF 5%</t>
  </si>
  <si>
    <t>S:\R&amp;D_Database\Masco Fabric Strength By RND\Picture Of Hanger\0. Picture of Hangers All in One\RND INN-2031 TUO.jpg</t>
  </si>
  <si>
    <t>ANALYSING REPORT\RND INN-2031 TUO Analysis Swatch.jpg</t>
  </si>
  <si>
    <t>STICKERS\RND INN-2031 TUO STICKER.docx</t>
  </si>
  <si>
    <t>BOOKING-DESIGN FILES\RND INN-2031 TUO BOOKING FILE.pdf</t>
  </si>
  <si>
    <t>S:\R&amp;D_Database\Masco Fabric Strength By RND\KNIT BOOKING\RND INN-2031 TUO Knit Booking.pdf</t>
  </si>
  <si>
    <t>BOOKING-DESIGN FILES\RND INN-2031 TUO Design file.xls</t>
  </si>
  <si>
    <t>FINISHING REPORT\RND INN-2031 TUO Finishing Report.pdf</t>
  </si>
  <si>
    <t>ALL COSTING\RND INN-2031 TUO Price.xls</t>
  </si>
  <si>
    <t>STRETCHABILITY, VARIEGATED RIB STRUCTURE</t>
  </si>
  <si>
    <t>KNITTING M/C SET UP AND ACCURATE HEAT SET</t>
  </si>
  <si>
    <t>RND INN-2031 ZARA</t>
  </si>
  <si>
    <t>IND-LT NO# 203918</t>
  </si>
  <si>
    <t>75/22/3% POLYESTER/COTTON/ELASTANE</t>
  </si>
  <si>
    <t>S:\R&amp;D_Database\Masco Fabric Strength By RND\Picture Of Hanger\0. Picture of Hangers All in One\RND INN-2031 ZARA.jpg</t>
  </si>
  <si>
    <t>STICKERS\RND INN-2031 ZARA.docx</t>
  </si>
  <si>
    <t>S:\R&amp;D_Database\Masco Fabric Strength By RND\KNIT BOOKING\RND INN-2031 KNIT BOOKING.pdf</t>
  </si>
  <si>
    <t>ALL COSTING\RND INN-2031 ZARA Price.xls</t>
  </si>
  <si>
    <t>SOFT HAND FEEL, STRATCH ABILITY, RIB STRUCTURE</t>
  </si>
  <si>
    <t>KNITTING MACHINE SET UP AND ACCURATE HEAT SET</t>
  </si>
  <si>
    <t>RND KNT SOC2926(3)R(2)</t>
  </si>
  <si>
    <t>EXPRT BATCH-23760</t>
  </si>
  <si>
    <t>VARIEGATED STRETCH RIB</t>
  </si>
  <si>
    <t>LOOSE KNITTED VARIEGATED RIB</t>
  </si>
  <si>
    <t>65/32/3% POLYESTER(RECYCLE)/VISCOSE/ELASTANE</t>
  </si>
  <si>
    <t>30S/1 65/35% POLYESTER (RECYCLE)/VISCOSE
30D SPANDEX FF</t>
  </si>
  <si>
    <t>30S/1 65/35% POLYESTER (RECYCLE)/VISCOSE 97%
30D SPANDEX FF 3%</t>
  </si>
  <si>
    <t>S:\R&amp;D_Database\Masco Fabric Strength By RND\Picture Of Hanger\0. Picture of Hangers All in One\RND KNT SOC2926(3)R(2).jpg</t>
  </si>
  <si>
    <t>STICKERS\RND KNT SOC2926(3)R(2) STICKER.docx</t>
  </si>
  <si>
    <t>FINISHING REPORT\RND KNT SOC2926(3)R(2) Finishing Report.pdf</t>
  </si>
  <si>
    <t>ALL COSTING\RND KNT SOC2926(3)R(2) Price.xls</t>
  </si>
  <si>
    <t>DESIGN RIB, VERY SOFT HANDFEEL, DRAPEABILITY</t>
  </si>
  <si>
    <t>KNIT MACHINE GAUGE VS DESIGN OUTCOME</t>
  </si>
  <si>
    <t>RND KNT SOC2926(3)R(2) AOP</t>
  </si>
  <si>
    <t>S:\R&amp;D_Database\Masco Fabric Strength By RND\Picture Of Hanger\0. Picture of Hangers All in One\RND KNT SOC2926(3)R(2) AOP.jpg</t>
  </si>
  <si>
    <t>STICKERS\RND KNT SOC2926(3)R(2) AOP STICKER.docx</t>
  </si>
  <si>
    <t>FINISHING REPORT\RND KNT SOC2926(3)R(2) AOP Finishing Report.pdf</t>
  </si>
  <si>
    <t>ALL COSTING\RND KNT SOC2926(3)R(2) AOP Price.xls</t>
  </si>
  <si>
    <t>RND KNT SOD0605</t>
  </si>
  <si>
    <t>IND BATCH-20088</t>
  </si>
  <si>
    <t>14x11 NEEDLE DROP RIB</t>
  </si>
  <si>
    <t>30S/1 100% COTTON
20D SPANDEX (BLACK DOPE-DYED)</t>
  </si>
  <si>
    <t>30S/1 100% COTTON 96%
20D SPANDEX (BLACK DOPE-DYED) 4%</t>
  </si>
  <si>
    <t>S:\R&amp;D_Database\Masco Fabric Strength By RND\Picture Of Hanger\0. Picture of Hangers All in One\RND KNT SOD0605.jpg</t>
  </si>
  <si>
    <t>STICKERS\RND KNT SOD0605 Sticker.docx</t>
  </si>
  <si>
    <t>S:\R&amp;D_Database\Masco Fabric Strength By RND\KNIT BOOKING\RND KNT SOD0605 Knit Booking.pdf</t>
  </si>
  <si>
    <t>FINISHING REPORT\RND KNT SOD0605 Finishing Report.pdf</t>
  </si>
  <si>
    <t>ALL COSTING\RND KNT SOD0605 Price.xls</t>
  </si>
  <si>
    <t>BIGGER DROP RIB, HIGH STRETCH-RECOVERY</t>
  </si>
  <si>
    <t>INITIAL KNIT MACHINE SETUP IS HARD, SPANDEX FEEDING</t>
  </si>
  <si>
    <t>LESS PRODUCTIVITY &amp; HIGHER WASTAGE PERCENTAGE. DOPE DYED SPANDEX USED.</t>
  </si>
  <si>
    <t>RND MBT-2000 A</t>
  </si>
  <si>
    <t>JENNYFER</t>
  </si>
  <si>
    <t>30S/1 100% VISCOSE+ 20D ELASTANE(FF) ( LYCRA MUST BE FEED WITH THE YARN RATHER THAN LYCRA WHEEL)</t>
  </si>
  <si>
    <t>30S/1 100% VISCOSE 95%
20D ELASTANE 5%</t>
  </si>
  <si>
    <t>S:\R&amp;D_Database\Masco Fabric Strength By RND\Picture Of Hanger\0. Picture of Hangers All in One\RND MBT-2000 A.jpg</t>
  </si>
  <si>
    <t>ANALYSING REPORT\RND MBT-2000 A.pdf</t>
  </si>
  <si>
    <t>STICKERS\RND MBT-2000 A.docx</t>
  </si>
  <si>
    <t>BOOKING-DESIGN FILES\RND MBT-2000A Booking.doc</t>
  </si>
  <si>
    <t>S:\R&amp;D_Database\Masco Fabric Strength By RND\KNIT BOOKING\RND MBT-2000 A.pdf</t>
  </si>
  <si>
    <t>ALL COSTING\RND MBT-2000 A PRICE.xls</t>
  </si>
  <si>
    <t xml:space="preserve">FANCY LOOKING AND DRAPABLE </t>
  </si>
  <si>
    <t>RND MBT-2000 B</t>
  </si>
  <si>
    <t>34S/1 100% VISCOSE+ 20D ELASTANE(FF) ( LYCRA MUST BE FEED WITH THE YARN RATHER THAN LYCRA WHEEL)</t>
  </si>
  <si>
    <t xml:space="preserve">34S/1 100% VISCOSE 95%
20D ELASTANE 5%
</t>
  </si>
  <si>
    <t>S:\R&amp;D_Database\Masco Fabric Strength By RND\Picture Of Hanger\0. Picture of Hangers All in One\RND MBT-2000B.jpg</t>
  </si>
  <si>
    <t>ANALYSING REPORT\RND MBT-2000 B.pdf</t>
  </si>
  <si>
    <t>"S:\R&amp;D_Database\Masco Fabric Strength By RND\STICKERS\RND MBT-2000 B Sticker.docx"</t>
  </si>
  <si>
    <t>BOOKING-DESIGN FILES\RND MBT-2000B Booking.doc</t>
  </si>
  <si>
    <t>S:\R&amp;D_Database\Masco Fabric Strength By RND\KNIT BOOKING\RND MBT-2000 B KNIT BOOKING.pdf</t>
  </si>
  <si>
    <t>"S:\R&amp;D_Database\Masco Fabric Strength By RND\FINISHING REPORT\RND MBT-2000 B Finishing Report.pdf"</t>
  </si>
  <si>
    <t>"S:\R&amp;D_Database\Masco Fabric Strength By RND\ALL COSTING\RND MBT-2000B Price.xls"</t>
  </si>
  <si>
    <t>GOOD STRETCH, SOFT-FEEL OF VISCOSE, DRAPE</t>
  </si>
  <si>
    <t>RND MBT-2000C</t>
  </si>
  <si>
    <t>IND TR/B-7045/27630</t>
  </si>
  <si>
    <t>7x2 NEEDLE DROP STRETCH RIB</t>
  </si>
  <si>
    <t>96/4% TENCEL(LYOCELL)/ELASTANE</t>
  </si>
  <si>
    <t>S:\R&amp;D_Database\Masco Fabric Strength By RND\Picture Of Hanger\0. Picture of Hangers All in One\RND MBT-2000C.jpg</t>
  </si>
  <si>
    <t>"S:\R&amp;D_Database\Masco Fabric Strength By RND\STICKERS\RND MBT-2000C Sticker.docx"</t>
  </si>
  <si>
    <t>"S:\R&amp;D_Database\Masco Fabric Strength By RND\BOOKING-DESIGN FILES\RND MBT-2000C Booking.doc"</t>
  </si>
  <si>
    <t>S:\R&amp;D_Database\Masco Fabric Strength By RND\KNIT BOOKING\RND MBT-2000C Knit Booking.pdf</t>
  </si>
  <si>
    <t>"S:\R&amp;D_Database\Masco Fabric Strength By RND\FINISHING REPORT\RND MBT-2000C Finishing Report.pdf"</t>
  </si>
  <si>
    <t>"S:\R&amp;D_Database\Masco Fabric Strength By RND\ALL COSTING\RND MBT-2000C Price.xls"</t>
  </si>
  <si>
    <t>FINISHED DIA SELECTION AND SURFACE OUTCOME</t>
  </si>
  <si>
    <t>RND MBT-2003B</t>
  </si>
  <si>
    <t>IND TR/B-7044/27629</t>
  </si>
  <si>
    <t xml:space="preserve">NEEDLE DROP RIB </t>
  </si>
  <si>
    <t>3x3 NEEDLE DROP STRETCH RIB</t>
  </si>
  <si>
    <t>95/5% MODALA/ELASTANE</t>
  </si>
  <si>
    <t>S:\R&amp;D_Database\Masco Fabric Strength By RND\Picture Of Hanger\0. Picture of Hangers All in One\RND MBT-2003B.jpg</t>
  </si>
  <si>
    <t>"S:\R&amp;D_Database\Masco Fabric Strength By RND\STICKERS\RND MBT-2003B Sticker.docx"</t>
  </si>
  <si>
    <t>"S:\R&amp;D_Database\Masco Fabric Strength By RND\BOOKING-DESIGN FILES\RND MBT-2003B Booking.doc"</t>
  </si>
  <si>
    <t>S:\R&amp;D_Database\Masco Fabric Strength By RND\KNIT BOOKING\RND MBT-2003B Knit Booking.pdf</t>
  </si>
  <si>
    <t>"S:\R&amp;D_Database\Masco Fabric Strength By RND\FINISHING REPORT\RND MBT-2003B Finishing Report.pdf"</t>
  </si>
  <si>
    <t>"S:\R&amp;D_Database\Masco Fabric Strength By RND\ALL COSTING\RND MBT-2003B Price.xls"</t>
  </si>
  <si>
    <t xml:space="preserve">STRETCHABILITY, LUSTRE OF MODAL </t>
  </si>
  <si>
    <t>ELASTANE VISIBILITY IN DARK COLORS</t>
  </si>
  <si>
    <t>RND MBT-2007</t>
  </si>
  <si>
    <t>FLAT BACK STR RIB</t>
  </si>
  <si>
    <t>34S/1 100% VISCOSE+ 40D ELASTANE(HF)</t>
  </si>
  <si>
    <t xml:space="preserve">34S/1 100% VISCOSE 95%
40D ELASTANE(HF) 5% </t>
  </si>
  <si>
    <t>S:\R&amp;D_Database\Masco Fabric Strength By RND\Picture Of Hanger\0. Picture of Hangers All in One\RND MBT-2007.jpg</t>
  </si>
  <si>
    <t>ANALYSING REPORT\RND MBT-2007.pdf</t>
  </si>
  <si>
    <t>S:\R&amp;D_Database\Masco Fabric Strength By RND\KNIT BOOKING\RND MBT-2007 KNIT BOOKING.pdf</t>
  </si>
  <si>
    <t>FINISHING REPORT\RND MBT-2007.pdf</t>
  </si>
  <si>
    <t>ALL COSTING\RND MBT-2007  PRICE.xls</t>
  </si>
  <si>
    <t>FANCY LOOKING, FLAT APPEARANCE</t>
  </si>
  <si>
    <t>RND MBT-2019</t>
  </si>
  <si>
    <t>LOT NO-1912757/L</t>
  </si>
  <si>
    <t>PADMA(ZARA)</t>
  </si>
  <si>
    <t>DROP NEEDLE BOX RIB</t>
  </si>
  <si>
    <t>S:\R&amp;D_Database\Masco Fabric Strength By RND\Picture Of Hanger\0. Picture of Hangers All in One\RND MBT-2019.jpg</t>
  </si>
  <si>
    <t>ANALYSING REPORT\RND MBT-2019.pdf</t>
  </si>
  <si>
    <t>STICKERS\RND MBT-2019.docx</t>
  </si>
  <si>
    <t>BOOKING-DESIGN FILES\RND MBT-2019 Booking.doc</t>
  </si>
  <si>
    <t>S:\R&amp;D_Database\Masco Fabric Strength By RND\KNIT BOOKING\RND MBT-2019 KNIT BOOKING.pdf</t>
  </si>
  <si>
    <t>BOOKING-DESIGN FILES\RND MBT-2019 Design file.xls</t>
  </si>
  <si>
    <t>ALL COSTING\RND MBT-2019 Price.xls</t>
  </si>
  <si>
    <t>BOX DESIGN,VERIGATED TYPE</t>
  </si>
  <si>
    <t>GRAIN LINE AND CHECK EFFECT OF FABRICS</t>
  </si>
  <si>
    <t>RND MCB-2010F</t>
  </si>
  <si>
    <t>CNCPT TR/B-2302001/1169</t>
  </si>
  <si>
    <t>Champion (USA)</t>
  </si>
  <si>
    <t>HBI Ref#TX2577</t>
  </si>
  <si>
    <t>DROP NEEDLE VARIEGATED RIB</t>
  </si>
  <si>
    <t>100% COTTON (BCI) COMPACT</t>
  </si>
  <si>
    <t>S:\R&amp;D_Database\Masco Fabric Strength By RND\Picture Of Hanger\0. Picture of Hangers All in One\RND MCB-2010F.jpg</t>
  </si>
  <si>
    <t>ANALYSING REPORT\RND MCB-2010 E, F Analysis Report.pdf</t>
  </si>
  <si>
    <t>STICKERS\RND MCB-2010F Sticker.docx</t>
  </si>
  <si>
    <t>BOOKING-DESIGN FILES\RND MCB-2010 E, F Booking.doc</t>
  </si>
  <si>
    <t>S:\R&amp;D_Database\Masco Fabric Strength By RND\KNIT BOOKING\RND MCB-2010F Knit Booking.pdf</t>
  </si>
  <si>
    <t>BOOKING-DESIGN FILES\RND MCB-2010 E, F Design file.xls</t>
  </si>
  <si>
    <t>FINISHING REPORT\RND MCB-2010 E, F Finishing Report.xlsx</t>
  </si>
  <si>
    <t>ALL COSTING\RND MCB-2010F Price.xls</t>
  </si>
  <si>
    <t>MULTI NEEDLE DROP STRUCTURE IN BOTHSIDE</t>
  </si>
  <si>
    <t>INITIAL KNIT M/C SET UP, FINISHING PARAMETER</t>
  </si>
  <si>
    <t>LESS PRODUCTIVITY &amp; HIGHER WASTAGE PERCENTAGE. HIGHER SHRINKAGE TENDENCY WIDTHWISE.</t>
  </si>
  <si>
    <t>RND MCB-2013F</t>
  </si>
  <si>
    <t>IND TR/B-6353/25158</t>
  </si>
  <si>
    <t>ZIGZAG DESIGN FLATBACK RIB</t>
  </si>
  <si>
    <t>70/30% POLYESTER/COTTON</t>
  </si>
  <si>
    <t>S:\R&amp;D_Database\Masco Fabric Strength By RND\Picture Of Hanger\0. Picture of Hangers All in One\RND MCB-2013F.jpg</t>
  </si>
  <si>
    <t>"S:\R&amp;D_Database\Masco Fabric Strength By RND\ANALYSING REPORT\RND MCB-2013F Analysis Report.pdf"</t>
  </si>
  <si>
    <t>"S:\R&amp;D_Database\Masco Fabric Strength By RND\STICKERS\RND MCB-2013F Sticker.docx"</t>
  </si>
  <si>
    <t>"S:\R&amp;D_Database\Masco Fabric Strength By RND\BOOKING-DESIGN FILES\RND MCB-2013F Booking.doc"</t>
  </si>
  <si>
    <t>S:\R&amp;D_Database\Masco Fabric Strength By RND\KNIT BOOKING\RND MCB-2013F Knit Booking.pdf</t>
  </si>
  <si>
    <t>"S:\R&amp;D_Database\Masco Fabric Strength By RND\BOOKING-DESIGN FILES\RND MCB-2013F Design file.xls"</t>
  </si>
  <si>
    <t>"S:\R&amp;D_Database\Masco Fabric Strength By RND\FINISHING REPORT\RND MCB-2013F Finishing Report.pdf"</t>
  </si>
  <si>
    <t>"S:\R&amp;D_Database\Masco Fabric Strength By RND\ALL COSTING\RND MCB-2013F Price.xls"</t>
  </si>
  <si>
    <t>ONESIDE WAVY-WAFFLE &amp; PLAIN LOOK, FLATBACK</t>
  </si>
  <si>
    <t>RND MCB-2013F RT</t>
  </si>
  <si>
    <t>CNCPT TR/B-2307005/5387</t>
  </si>
  <si>
    <t>VERTICAL BAR-LOOK DESIGN RIB</t>
  </si>
  <si>
    <t>S:\R&amp;D_Database\Masco Fabric Strength By RND\Picture Of Hanger\0. Picture of Hangers All in One\RND MCB-2013F RT.jpg</t>
  </si>
  <si>
    <t>"S:\R&amp;D_Database\Masco Fabric Strength By RND\ANALYSING REPORT\RND MCB-2013F RT Analysis Report.pdf"</t>
  </si>
  <si>
    <t>"S:\R&amp;D_Database\Masco Fabric Strength By RND\STICKERS\RND MCB-2013F RT Sticker.docx"</t>
  </si>
  <si>
    <t>"S:\R&amp;D_Database\Masco Fabric Strength By RND\BOOKING-DESIGN FILES\RND MCB-2013F RT Booking.doc"</t>
  </si>
  <si>
    <t>S:\R&amp;D_Database\Masco Fabric Strength By RND\KNIT BOOKING\RND MCB-2013F RT Knit Booking.pdf</t>
  </si>
  <si>
    <t>"S:\R&amp;D_Database\Masco Fabric Strength By RND\BOOKING-DESIGN FILES\RND MCB-2013F RT Design file.xls"</t>
  </si>
  <si>
    <t>"S:\R&amp;D_Database\Masco Fabric Strength By RND\FINISHING REPORT\RND MCB-2013F RT Finishing Report.pdf"</t>
  </si>
  <si>
    <t>"S:\R&amp;D_Database\Masco Fabric Strength By RND\ALL COSTING\RND MCB-2013F RT Price.xls"</t>
  </si>
  <si>
    <t>ONESIDE WAFFLE &amp; PLAIN LOOK, FLATBACK</t>
  </si>
  <si>
    <t>RND MCB-2013F RT1</t>
  </si>
  <si>
    <t>IND TR/B-7373/28421</t>
  </si>
  <si>
    <t>S:\R&amp;D_Database\Masco Fabric Strength By RND\Picture Of Hanger\0. Picture of Hangers All in One\RND MCB-2013F RT1.jpg</t>
  </si>
  <si>
    <t>"S:\R&amp;D_Database\Masco Fabric Strength By RND\STICKERS\RND MCB-2013F RT1 Sticker.docx"</t>
  </si>
  <si>
    <t>"S:\R&amp;D_Database\Masco Fabric Strength By RND\BOOKING-DESIGN FILES\RND MCB-2013F RT1 Booking.doc"</t>
  </si>
  <si>
    <t>S:\R&amp;D_Database\Masco Fabric Strength By RND\KNIT BOOKING\RND MCB-2013F RT1 Knit Booking.pdf</t>
  </si>
  <si>
    <t>"S:\R&amp;D_Database\Masco Fabric Strength By RND\FINISHING REPORT\RND MCB-2013F RT1 Finishing Report.pdf"</t>
  </si>
  <si>
    <t>"S:\R&amp;D_Database\Masco Fabric Strength By RND\ALL COSTING\RND MCB-2013F RT1 Price.xls"</t>
  </si>
  <si>
    <t>RND MCB-2026A</t>
  </si>
  <si>
    <t>IND TR/B-6058/24115</t>
  </si>
  <si>
    <t>R&amp;D (Target)</t>
  </si>
  <si>
    <t>SS24-015</t>
  </si>
  <si>
    <t>5x4 BOTHSIDE NEEDLE DROP RIB</t>
  </si>
  <si>
    <t>62/33/5% VISCOSE/POLYESTER/ELASTANE</t>
  </si>
  <si>
    <t>200"</t>
  </si>
  <si>
    <t>S:\R&amp;D_Database\Masco Fabric Strength By RND\Picture Of Hanger\0. Picture of Hangers All in One\RND MCB-2026A.jpg</t>
  </si>
  <si>
    <t>S:\R&amp;D_Database\Masco Fabric Strength By RND\ANALYSING REPORT\RND MCB-2026A Analysis Report.pdf</t>
  </si>
  <si>
    <t>S:\R&amp;D_Database\Masco Fabric Strength By RND\STICKERS\RND MCB-2026A Sticker.docx</t>
  </si>
  <si>
    <t>S:\R&amp;D_Database\Masco Fabric Strength By RND\BOOKING-DESIGN FILES\RND MCB-2026A Booking.doc</t>
  </si>
  <si>
    <t>S:\R&amp;D_Database\Masco Fabric Strength By RND\FINISHING REPORT\RND MCB-2026A Finishing Report.pdf</t>
  </si>
  <si>
    <t>S:\R&amp;D_Database\Masco Fabric Strength By RND\ALL COSTING\RND MCB-2026A Price.xls</t>
  </si>
  <si>
    <t>DRAPEABLITY, FLAT-LOOK RIB</t>
  </si>
  <si>
    <t>IRREGULAR BLEND YARN HIGH LEADTIME</t>
  </si>
  <si>
    <t>RND MCB-2026 WOB</t>
  </si>
  <si>
    <t>IND TR-3119</t>
  </si>
  <si>
    <t>LSC5133</t>
  </si>
  <si>
    <t>26s/1 100% Cotton (Slub)
20D Spandex FF</t>
  </si>
  <si>
    <t>26s/1 100% Cotton (Slub) 97%
20D Spandex FF 3%</t>
  </si>
  <si>
    <t>S:\R&amp;D_Database\Masco Fabric Strength By RND\Picture Of Hanger\0. Picture of Hangers All in One\RND MCB-2026 WOB.jpg</t>
  </si>
  <si>
    <t>ANALYSING REPORT\RND MCB-2026 WOB Analysis Report.pdf</t>
  </si>
  <si>
    <t>STICKERS\RND MCB-2026 WOB Sticker.docx</t>
  </si>
  <si>
    <t>BOOKING-DESIGN FILES\RND MCB-2026 WOB Booking.doc</t>
  </si>
  <si>
    <t>ALL COSTING\RND MCB-2026 WOB Price.xls</t>
  </si>
  <si>
    <t>DESIGN NEEDLE DROP, STRETCHABILITY</t>
  </si>
  <si>
    <t>RND MCB-2029 REV</t>
  </si>
  <si>
    <t>IND TR/B-4402/21689</t>
  </si>
  <si>
    <t>VERTICAL NET DESIGN RIB</t>
  </si>
  <si>
    <t>30s/1 100% Cotton (Slub)</t>
  </si>
  <si>
    <t>S:\R&amp;D_Database\Masco Fabric Strength By RND\Picture Of Hanger\0. Picture of Hangers All in One\RND MCB-2029 REV.jpg</t>
  </si>
  <si>
    <t>ANALYSING REPORT\RND MCB-2029 REV Analysis Report.pdf</t>
  </si>
  <si>
    <t>STICKERS\RND MCB-2029 REV Sticker.docx</t>
  </si>
  <si>
    <t>BOOKING-DESIGN FILES\RND MCB-2029 REV Booking.doc</t>
  </si>
  <si>
    <t>S:\R&amp;D_Database\Masco Fabric Strength By RND\KNIT BOOKING\RND MCB-2029 REV Knit Booking.pdf</t>
  </si>
  <si>
    <t>BOOKING-DESIGN FILES\RND MCB-2029 REV Design File.xls</t>
  </si>
  <si>
    <t>FINISHING REPORT\RND MCB-2029 REV Finishing Report One Pager.xlsx</t>
  </si>
  <si>
    <t>ALL COSTING\RND MCB-2029 REV Price.xls</t>
  </si>
  <si>
    <t>VERTICAL NET DESIGN, DESTROY EFFECT RIB</t>
  </si>
  <si>
    <t>INITIAL KNIT M/C SET UP, FABRIC STRENGTH</t>
  </si>
  <si>
    <t>LESS PRODUCTIVITY &amp; HIGHER WASTAGE PERCENTAGE. LINE DRY RECOMMENDED.</t>
  </si>
  <si>
    <t>RND MCB-2030</t>
  </si>
  <si>
    <t>IND TR/B-5963/23788</t>
  </si>
  <si>
    <t>NB Kids Josh Sweatshirt</t>
  </si>
  <si>
    <t>SWEATER-LOOK BONDED RIB</t>
  </si>
  <si>
    <t>84/14/2% COTTON/POLYESTER(RECYCLE)/ELASTANE</t>
  </si>
  <si>
    <t>S:\R&amp;D_Database\Masco Fabric Strength By RND\Picture Of Hanger\0. Picture of Hangers All in One\RND MCB-2030.jpg</t>
  </si>
  <si>
    <t>ANALYSING REPORT\RND MCB-2030 Analysis Report.pdf</t>
  </si>
  <si>
    <t>STICKERS\RND MCB-2030 Sticker.docx</t>
  </si>
  <si>
    <t>BOOKING-DESIGN FILES\RND MCB-2030 Booking.doc</t>
  </si>
  <si>
    <t>S:\R&amp;D_Database\Masco Fabric Strength By RND\KNIT BOOKING\RND MCB-2030 Knit Booking.pdf</t>
  </si>
  <si>
    <t>BOOKING-DESIGN FILES\RND MCB-2030 Design file.xls</t>
  </si>
  <si>
    <t>FINISHING REPORT\RND MCB-2030 Finishing Report One Pager.xlsx</t>
  </si>
  <si>
    <t>ALL COSTING\RND MCB-2030 Price.xls</t>
  </si>
  <si>
    <t>VERTICAL-CORD EFFECT, SWEATER-LOOK, BULKINESS</t>
  </si>
  <si>
    <t>UNIT WEIGHT V/S KNIT M/C PROFILE</t>
  </si>
  <si>
    <t>RND MCB-2032</t>
  </si>
  <si>
    <t>IND TR/B-6183/24511</t>
  </si>
  <si>
    <t>Jersey Seersucker</t>
  </si>
  <si>
    <t xml:space="preserve">DERIVATIVE OF RIB </t>
  </si>
  <si>
    <t>SEERSUCKER-LOOK BONDED RIB</t>
  </si>
  <si>
    <t>100% COTTON BCI (20s)</t>
  </si>
  <si>
    <t>S:\R&amp;D_Database\Masco Fabric Strength By RND\Picture Of Hanger\0. Picture of Hangers All in One\RND MCB-2032.jpg</t>
  </si>
  <si>
    <t>STICKERS\RND MCB-2032 Sticker.docx</t>
  </si>
  <si>
    <t>S:\R&amp;D_Database\Masco Fabric Strength By RND\KNIT BOOKING\RND MCB-2032 Knit Booking.pdf</t>
  </si>
  <si>
    <t>FINISHING REPORT\RND MCB-2032, 2032 OP2 Finishing Report.pdf</t>
  </si>
  <si>
    <t>ALL COSTING\RND MCB-2032 Price.xls</t>
  </si>
  <si>
    <t>SEER SUCKER DESIGN IN RIB KNITTED FABRIC</t>
  </si>
  <si>
    <t>DESIGN CREPE V/S UNIT WEIGHT</t>
  </si>
  <si>
    <t>LESS PRODUCTIVITY &amp; HIGHER WASTAGE PERCENTAGE. SLIGHTLY HIGHER SHRINKAGE DUE TO CREPE.</t>
  </si>
  <si>
    <t>RND MCB-2032 OP2</t>
  </si>
  <si>
    <t>100% COTTON BCI (28s)</t>
  </si>
  <si>
    <t>S:\R&amp;D_Database\Masco Fabric Strength By RND\Picture Of Hanger\0. Picture of Hangers All in One\RND MCB-2032 OP2.jpg</t>
  </si>
  <si>
    <t>STICKERS\RND MCB-2032 OP2 Sticker.docx</t>
  </si>
  <si>
    <t>S:\R&amp;D_Database\Masco Fabric Strength By RND\KNIT BOOKING\RND MCB-2032 OP2 Knit Booking.pdf</t>
  </si>
  <si>
    <t>ALL COSTING\RND MCB-2032 OP2 Price.xls</t>
  </si>
  <si>
    <t>RND MFB DBHMS-CVOMNYG-52</t>
  </si>
  <si>
    <t>BATCH-13898</t>
  </si>
  <si>
    <t>IRREGULAR DROP NEEDLE INTERLOCK</t>
  </si>
  <si>
    <t>COTTON 95%
EELASTANE 5%</t>
  </si>
  <si>
    <t>S:\R&amp;D_Database\Masco Fabric Strength By RND\Picture Of Hanger\0. Picture of Hangers All in One\RND MFB DBNHMS-CVOMNYG-52.jpg</t>
  </si>
  <si>
    <t>STICKERS\RND MFB DBNHMS-CVOMNYG-52.docx</t>
  </si>
  <si>
    <t>S:\R&amp;D_Database\Masco Fabric Strength By RND\KNIT BOOKING\RND MFB DBNHMS-CVOMNYG-52 KNIT BOOKING.pdf</t>
  </si>
  <si>
    <t>ALL COSTING\RND MFB DBHMS-CVOMNYG-52 Price.xls</t>
  </si>
  <si>
    <t>IRREGUAR EFFECT, STRETCHABILITY</t>
  </si>
  <si>
    <t>INITIAL MACHINE SET UP IS TIME CONSUMING</t>
  </si>
  <si>
    <t>RND MFB SRGT 4x2-2x2 STR-RIB WT</t>
  </si>
  <si>
    <t>DERIVAIVES OF RIB</t>
  </si>
  <si>
    <t>NEEDLE DROP FANCY STRETCH RIB</t>
  </si>
  <si>
    <t>95/4% COTTON/ELASTANE</t>
  </si>
  <si>
    <t>S:\R&amp;D_Database\Masco Fabric Strength By RND\Picture Of Hanger\0. Picture of Hangers All in One\RND MFB SRGT 4x2-2x2 STR-RIB WT.jpg</t>
  </si>
  <si>
    <t>STICKERS\RND MFB SRGT 4x2-2x2 STR-RIB WT.docx</t>
  </si>
  <si>
    <t>S:\R&amp;D_Database\Masco Fabric Strength By RND\KNIT BOOKING\RND MFB SRGT 4X2-2X2 STR-RIB WT KNIT BOOKING.pdf</t>
  </si>
  <si>
    <t>ALL COSTING\RND MFB SRGT 4x2-2x2 STR-RIB.xls</t>
  </si>
  <si>
    <t>MULTI REPEAT NEEDLE DROP</t>
  </si>
  <si>
    <t>INITIAL MACHINE SET UP, MORE EXPERIMENT</t>
  </si>
  <si>
    <t>RND MFB-1013</t>
  </si>
  <si>
    <t>ITIGRE</t>
  </si>
  <si>
    <t>DERIVAATIVES OF INTERLOCK</t>
  </si>
  <si>
    <t>DROP NEEDLE STR INTERLOCK BRUSHED</t>
  </si>
  <si>
    <t>75/20/5% COTTON/POLYESTER/ELASTANE</t>
  </si>
  <si>
    <t>22S/1 80/20% COTTON/POLYESTER(2 PLY)+ 40D ELASTANE(FF)</t>
  </si>
  <si>
    <t>22S/1 80/20% COTTON/POLYESTER 95%
40D ELASTANE(FF) 5%</t>
  </si>
  <si>
    <t>S:\R&amp;D_Database\Masco Fabric Strength By RND\Picture Of Hanger\0. Picture of Hangers All in One\RND MFB-1013.jpg</t>
  </si>
  <si>
    <t>ANALYSING REPORT\RND MFB-1013.pdf</t>
  </si>
  <si>
    <t>STICKERS\RND MFB-1013.docx</t>
  </si>
  <si>
    <t>BOOKING-DESIGN FILES\RND MFB-1013 Booking .doc</t>
  </si>
  <si>
    <t>S:\R&amp;D_Database\Masco Fabric Strength By RND\KNIT BOOKING\RND MFB-1013 KNIT BOOKING.pdf</t>
  </si>
  <si>
    <t>BOOKING-DESIGN FILES\RND MFB-1013 Design File.xls</t>
  </si>
  <si>
    <t>FINISHING REPORT\RND MFB-1013 Finishing Report.pdf</t>
  </si>
  <si>
    <t>ALL COSTING\RND MFB-1013 PRICE.xls</t>
  </si>
  <si>
    <t>HANDFEEL, SPECIAL BRUSHING, HEAVY FABRICS</t>
  </si>
  <si>
    <t>COMPLEX HEAT SETTING AND BRUSH M/C</t>
  </si>
  <si>
    <t>RND MFB-1013B</t>
  </si>
  <si>
    <t>CNCPT TR/B-2303028/2381</t>
  </si>
  <si>
    <t>W23038</t>
  </si>
  <si>
    <t>CREPE VARIEGATED DESIGN RIB</t>
  </si>
  <si>
    <t>65/32/3% POLYESTER/COTTON/ELASTANE</t>
  </si>
  <si>
    <t>S:\R&amp;D_Database\Masco Fabric Strength By RND\Picture Of Hanger\0. Picture of Hangers All in One\RND MFB-1013B.jpg</t>
  </si>
  <si>
    <t>ANALYSING REPORT\RND MFB-1013B Analysis Report.pdf</t>
  </si>
  <si>
    <t>STICKERS\RND MFB-1013B Sticker.docx</t>
  </si>
  <si>
    <t>BOOKING-DESIGN FILES\RND MFB-1013B Booking (Merchant) DV Fabric Booking of ECI style-J-GR-CM-W23038 -TINTORETTO season AW-23-Revise-1.xlsx</t>
  </si>
  <si>
    <t>S:\R&amp;D_Database\Masco Fabric Strength By RND\KNIT BOOKING\RND MFB-1013B Knit Booking.pdf</t>
  </si>
  <si>
    <t>BOOKING-DESIGN FILES\RND MFB-1013B Design File.xls</t>
  </si>
  <si>
    <t>FINISHING REPORT\RND MFB-1013B Finishing Report.pdf</t>
  </si>
  <si>
    <t>ALL COSTING\RND MFB-1013B Price.xls</t>
  </si>
  <si>
    <t>VERTICAL CRINKLED YARN EFFECT, VARIEGATED RIB</t>
  </si>
  <si>
    <t>RND MFB-1013C</t>
  </si>
  <si>
    <t>IND TR/B- 6804/26822</t>
  </si>
  <si>
    <t>NEEDLE DROP VARIEGATED RIB</t>
  </si>
  <si>
    <t>S:\R&amp;D_Database\Masco Fabric Strength By RND\Picture Of Hanger\0. Picture of Hangers All in One\RND MFB-1013C.jpg</t>
  </si>
  <si>
    <t>"S:\R&amp;D_Database\Masco Fabric Strength By RND\ANALYSING REPORT\RND MFB-1013C Analysis Report.pdf"</t>
  </si>
  <si>
    <t>"S:\R&amp;D_Database\Masco Fabric Strength By RND\STICKERS\RND MFB-1013C Sticker.docx"</t>
  </si>
  <si>
    <t>"S:\R&amp;D_Database\Masco Fabric Strength By RND\BOOKING-DESIGN FILES\RND MFB-1013C booking.doc"</t>
  </si>
  <si>
    <t>S:\R&amp;D_Database\Masco Fabric Strength By RND\KNIT BOOKING\RND MFB-1013C Knit Booking.pdf</t>
  </si>
  <si>
    <t>"S:\R&amp;D_Database\Masco Fabric Strength By RND\BOOKING-DESIGN FILES\RND MFB-1013C Design file.xls"</t>
  </si>
  <si>
    <t>"S:\R&amp;D_Database\Masco Fabric Strength By RND\FINISHING REPORT\RND MFB-1013C Finishing Report.pdf"</t>
  </si>
  <si>
    <t>"S:\R&amp;D_Database\Masco Fabric Strength By RND\ALL COSTING\RND MFB-1013C Price.xls"</t>
  </si>
  <si>
    <t>GOOD STRETCHABILITY, SOFT HANDFEEL</t>
  </si>
  <si>
    <t>RND MFB-1013E</t>
  </si>
  <si>
    <t>IND TR/B-7047/27632</t>
  </si>
  <si>
    <t>VARIEGATED NEEDLE DROP RIB</t>
  </si>
  <si>
    <t>S:\R&amp;D_Database\Masco Fabric Strength By RND\Picture Of Hanger\0. Picture of Hangers All in One\RND MFB-1013E.jpg</t>
  </si>
  <si>
    <t>"S:\R&amp;D_Database\Masco Fabric Strength By RND\STICKERS\RND MFB-1013E Sticker.docx"</t>
  </si>
  <si>
    <t>"S:\R&amp;D_Database\Masco Fabric Strength By RND\BOOKING-DESIGN FILES\RND MFB-1013E Booking.doc"</t>
  </si>
  <si>
    <t>S:\R&amp;D_Database\Masco Fabric Strength By RND\KNIT BOOKING\RND MFB-1013E Knit Booking.pdf</t>
  </si>
  <si>
    <t>"S:\R&amp;D_Database\Masco Fabric Strength By RND\FINISHING REPORT\RND MFB-1013E Finishing Report.pdf"</t>
  </si>
  <si>
    <t>"S:\R&amp;D_Database\Masco Fabric Strength By RND\ALL COSTING\RND MFB-1013E Price.xls"</t>
  </si>
  <si>
    <t>GOOD STRETCHABILITY AND DRAPE OF VISCOSE</t>
  </si>
  <si>
    <t>RND MFB-1013F</t>
  </si>
  <si>
    <t>IND TR/B-7046/27631</t>
  </si>
  <si>
    <t>64/33/3% POLYESTER/VISCOSE/ELASTANE</t>
  </si>
  <si>
    <t>S:\R&amp;D_Database\Masco Fabric Strength By RND\Picture Of Hanger\0. Picture of Hangers All in One\RND MFB-1013F.jpg</t>
  </si>
  <si>
    <t>"S:\R&amp;D_Database\Masco Fabric Strength By RND\STICKERS\RND MFB-1013F Sticker.docx"</t>
  </si>
  <si>
    <t>"S:\R&amp;D_Database\Masco Fabric Strength By RND\BOOKING-DESIGN FILES\RND MFB-1013F Booking.doc"</t>
  </si>
  <si>
    <t>S:\R&amp;D_Database\Masco Fabric Strength By RND\KNIT BOOKING\RND MFB-1013F Knit Booking.pdf</t>
  </si>
  <si>
    <t>"S:\R&amp;D_Database\Masco Fabric Strength By RND\FINISHING REPORT\RND MFB-1013F Finishing Report.pdf"</t>
  </si>
  <si>
    <t>"S:\R&amp;D_Database\Masco Fabric Strength By RND\ALL COSTING\RND MFB-1013F Price.xls"</t>
  </si>
  <si>
    <t>LOOSENESS, SOFT-FEEL OF BRUSH, CHAIN-LOOK</t>
  </si>
  <si>
    <t>INITIAL KNIT MACHINE SETUP IS HARD, SEWABILITY</t>
  </si>
  <si>
    <t>RND MFB-1013 BNT</t>
  </si>
  <si>
    <t>BNTN SMS 4F2</t>
  </si>
  <si>
    <t xml:space="preserve"> 55”</t>
  </si>
  <si>
    <t>S:\R&amp;D_Database\Masco Fabric Strength By RND\Picture Of Hanger\0. Picture of Hangers All in One\RND MFB-1013 BNT.jpg</t>
  </si>
  <si>
    <t>STICKERS\RND MFB-1013 BNT Sticker.docx</t>
  </si>
  <si>
    <t>S:\R&amp;D_Database\Masco Fabric Strength By RND\KNIT BOOKING\RND MFB-1013 BNT Knit Booking.pdf</t>
  </si>
  <si>
    <t>FINISHING REPORT\RND MFB-1013 BNT Finishing Report (4F2 - Color 22T  FPT -Masco).doc</t>
  </si>
  <si>
    <t>ALL COSTING\RND MFB-1013 BNT Price.xls</t>
  </si>
  <si>
    <t>VARIEGATED DESIGN, STRETCH, BULKY LOOK</t>
  </si>
  <si>
    <t>RND MFB-1013 HM</t>
  </si>
  <si>
    <t>BRUSHED DROP NEEDLE STRETCH RIB</t>
  </si>
  <si>
    <t>22S/1 100% COTTON(BCI)+ 40D ELASTANE</t>
  </si>
  <si>
    <t>22S/1 100% COTTON(BCI) 97%
 40D ELASTANE 3%</t>
  </si>
  <si>
    <t>S:\R&amp;D_Database\Masco Fabric Strength By RND\Picture Of Hanger\0. Picture of Hangers All in One\RND MFB-1013 HM.jpg</t>
  </si>
  <si>
    <t>ANALYSING REPORT\RND MFB-1013 HM Analysis.pdf</t>
  </si>
  <si>
    <t>STICKERS\RND MFB-1013 HM STICKER.docx</t>
  </si>
  <si>
    <t>BOOKING-DESIGN FILES\RND MFB-1013 HM REV booking file.doc</t>
  </si>
  <si>
    <t>S:\R&amp;D_Database\Masco Fabric Strength By RND\KNIT BOOKING\RND MFB-1013 HM KNIT BOOKING.pdf</t>
  </si>
  <si>
    <t>BOOKING-DESIGN FILES\RND MFB-1013 HM Design File.xls</t>
  </si>
  <si>
    <t>FINISHING REPORT\RND MFB-1013 HM FINISHING REPORT.pdf</t>
  </si>
  <si>
    <t>ALL COSTING\RND MFB-1013 HM Price.xls</t>
  </si>
  <si>
    <t>BRUSHED BOTHSIDE, STRETCHABILITY, BULKY LOOK.</t>
  </si>
  <si>
    <t>RND MFB-1013 HM REV</t>
  </si>
  <si>
    <t>34/24/38/4% BCI COTTON/RECYCLE COTTON/RECYCLE POLYESTER/ELASTANE</t>
  </si>
  <si>
    <t>(24S/1 35/25/40% BCI COTTON/RECYCLE COTTON/ RECYCLE POLYESTER) DOUBLE PLY +
40D ELASTANE FF</t>
  </si>
  <si>
    <t>(24S/1 35/25/40% BCI COTTON/RECYCLE COTTON/ RECYCLE POLYESTER) DOUBLE PLY 96%
40D ELASTANE FF 4%</t>
  </si>
  <si>
    <t>S:\R&amp;D_Database\Masco Fabric Strength By RND\Picture Of Hanger\0. Picture of Hangers All in One\RND MFB-1013 HM REV.jpg</t>
  </si>
  <si>
    <t>STICKERS\RND MFB-1013 HM REV STICKER.docx</t>
  </si>
  <si>
    <t>BOOKING-DESIGN FILES\RND MFB-1013 HM REV Design File.xls</t>
  </si>
  <si>
    <t>FINISHING REPORT\RND MFB-1013 HM REV Finishing Report.pdf</t>
  </si>
  <si>
    <t>ALL COSTING\RND MFB-1013 HM REV Price.xls</t>
  </si>
  <si>
    <t>SUSTAINABLE FIBER, BRUSHED, STRETCHABILITY</t>
  </si>
  <si>
    <t>RND MFB-1013 KPHL</t>
  </si>
  <si>
    <t>S:\R&amp;D_Database\Masco Fabric Strength By RND\Picture Of Hanger\0. Picture of Hangers All in One\RND MFB-1013 KPHL.jpg</t>
  </si>
  <si>
    <t>ANALYSING REPORT\RND MFB-1013 KPHL Analysis Report.pdf</t>
  </si>
  <si>
    <t>STICKERS\RND MFB-1013 KPHL Sticker.docx</t>
  </si>
  <si>
    <t>BOOKING-DESIGN FILES\RND MFB-1013 KPHL Booking.doc</t>
  </si>
  <si>
    <t>FINISHING REPORT\RND MFB-1013 KPHL Finishing Report One Pager.xlsx</t>
  </si>
  <si>
    <t>ALL COSTING\RND MFB-1013 KPHL Price.xls</t>
  </si>
  <si>
    <t>SWEATER LOOK HEAVY RIB WITH PLIED YARN</t>
  </si>
  <si>
    <t>RND MFB-1013 KPHL REV</t>
  </si>
  <si>
    <t>IND TR/B-3589/16804</t>
  </si>
  <si>
    <t>S:\R&amp;D_Database\Masco Fabric Strength By RND\Picture Of Hanger\0. Picture of Hangers All in One\RND MFB-1013 KPHL REV.jpg</t>
  </si>
  <si>
    <t>Picture Of Hanger\38. variegated needle drop rib\RND MFB-1013 KPHL REV.JPG</t>
  </si>
  <si>
    <t>STICKERS\RND MFB-1013 KPHL REV Sticker.docx</t>
  </si>
  <si>
    <t>BOOKING-DESIGN FILES\RND MFB-1013 KPHL REV Booking.doc</t>
  </si>
  <si>
    <t>S:\R&amp;D_Database\Masco Fabric Strength By RND\KNIT BOOKING\RND MFB-1013 KPHL REV Knit Booking.pdf</t>
  </si>
  <si>
    <t>FINISHING REPORT\RND MFB-1013 KPHL REV Finishing Report One Pager.xlsx</t>
  </si>
  <si>
    <t>ALL COSTING\RND MFB-1013 KPHL REV Price.xls</t>
  </si>
  <si>
    <t>RND MFB-2006 A</t>
  </si>
  <si>
    <t>S:\R&amp;D_Database\Masco Fabric Strength By RND\Picture Of Hanger\0. Picture of Hangers All in One\RND MFB-2006 A.jpg</t>
  </si>
  <si>
    <t>STICKERS\RND MFB-2006A.docx</t>
  </si>
  <si>
    <t>AVOID ELASTANE VISIBILITY ALMOST IMPOSSIBLE</t>
  </si>
  <si>
    <t>RND MFB-2006C1</t>
  </si>
  <si>
    <t>IND LOT-1205/DV-1295</t>
  </si>
  <si>
    <t>5x3 NEEDLE DROP RIB</t>
  </si>
  <si>
    <t>S:\R&amp;D_Database\Masco Fabric Strength By RND\Picture Of Hanger\0. Picture of Hangers All in One\RND MFB-2006C1.jpg</t>
  </si>
  <si>
    <t>STICKERS\RND MFB-2006C1 Sticker.docx</t>
  </si>
  <si>
    <t>BOOKING-DESIGN FILES\RND MFB-2006 C1, C2 Booking.doc</t>
  </si>
  <si>
    <t>S:\R&amp;D_Database\Masco Fabric Strength By RND\KNIT BOOKING\RND MFB-2006 C1, C2 Knit Booking.pdf</t>
  </si>
  <si>
    <t>FINISHING REPORT\RND MFB-2006 C1 Finishing Report.pdf</t>
  </si>
  <si>
    <t>ALL COSTING\RND MFB-2006C1 Price.xls</t>
  </si>
  <si>
    <t>LOOSE KNITTED RIB, HIGH DRAPE-ABILITY OF MODAL</t>
  </si>
  <si>
    <t>SPANDEX VISIBILITY FOR DARK COLORS</t>
  </si>
  <si>
    <t>RND MFB-2031</t>
  </si>
  <si>
    <t>ACHN-INDSTRY</t>
  </si>
  <si>
    <t>VARIGATED RIB</t>
  </si>
  <si>
    <t xml:space="preserve">26S/1 COTTON </t>
  </si>
  <si>
    <t>S:\R&amp;D_Database\Masco Fabric Strength By RND\Picture Of Hanger\0. Picture of Hangers All in One\RND MFB-2031.jpg</t>
  </si>
  <si>
    <t>ANALYSING REPORT\RND MFB-2031.jpg</t>
  </si>
  <si>
    <t>STICKERS\RND MFB-2031.docx</t>
  </si>
  <si>
    <t>S:\R&amp;D_Database\Masco Fabric Strength By RND\KNIT BOOKING\RND MFB-2031 KNIT BOOKING.pdf</t>
  </si>
  <si>
    <t>BOOKING-DESIGN FILES\RND MFB-2031 Design file.xls</t>
  </si>
  <si>
    <t>FINISHING REPORT\RND MFB-2031.jpg</t>
  </si>
  <si>
    <t>ALL COSTING\RND MFB-2031 Price.xls</t>
  </si>
  <si>
    <t>RND MFB-2031 A</t>
  </si>
  <si>
    <t>IND TR/B-5686/23125</t>
  </si>
  <si>
    <t>NB baby Cab body Development</t>
  </si>
  <si>
    <t>VARIEGATED NEEDLE SLUB RIB</t>
  </si>
  <si>
    <t>97/3% COTTON(SLUB)/ELASTANE</t>
  </si>
  <si>
    <t xml:space="preserve">77” </t>
  </si>
  <si>
    <t>S:\R&amp;D_Database\Masco Fabric Strength By RND\Picture Of Hanger\0. Picture of Hangers All in One\RND MFB-2031 A.jpg</t>
  </si>
  <si>
    <t>ANALYSING REPORT\RND MFB-2031A Analysis Report.pdf</t>
  </si>
  <si>
    <t>STICKERS\RND MFB-2031A Sticker.docx</t>
  </si>
  <si>
    <t>BOOKING-DESIGN FILES\RND MFB-2031A Booking.doc</t>
  </si>
  <si>
    <t>S:\R&amp;D_Database\Masco Fabric Strength By RND\KNIT BOOKING\RND MFB-2031A Knit Booking.pdf</t>
  </si>
  <si>
    <t>BOOKING-DESIGN FILES\RND MFB-2031A Design File.xls</t>
  </si>
  <si>
    <t>ALL COSTING\RND MFB-2031A Price.xls</t>
  </si>
  <si>
    <t>NEEDLE DESIGN RIB, SLUB-LOOK, STRETCHABILITY</t>
  </si>
  <si>
    <t>INITIAL KNITTING M/C SETUP IS HARD</t>
  </si>
  <si>
    <t>RND MFB-2031 CRFR</t>
  </si>
  <si>
    <t>EXPORT BATCH#21705</t>
  </si>
  <si>
    <t>VARIEGATED RIB</t>
  </si>
  <si>
    <t>32S/1, 100% COTTON
20D SPANDEX</t>
  </si>
  <si>
    <t>32S/1, 100% COTTON 96%
20D SPANDEX 4%</t>
  </si>
  <si>
    <t>S:\R&amp;D_Database\Masco Fabric Strength By RND\Picture Of Hanger\0. Picture of Hangers All in One\RND MFB-2031 CRFR.jpg</t>
  </si>
  <si>
    <t>ANALYSING REPORT\RND MFB-2031 CRFR Analysis Report.pdf</t>
  </si>
  <si>
    <t>STICKERS\RND MFB-2031 CRFR Sticker.docx</t>
  </si>
  <si>
    <t>S:\R&amp;D_Database\Masco Fabric Strength By RND\KNIT BOOKING\RND MFB-2031 CRFR Knit Booking.pdf</t>
  </si>
  <si>
    <t>BOOKING-DESIGN FILES\RND MFB-2031 CRFR Design file.xls</t>
  </si>
  <si>
    <t>FINISHING REPORT\RND MFB-2031 CRFR Finishing Report.pdf</t>
  </si>
  <si>
    <t>ALL COSTING\RND MFB-2031 CRFR Price.xls</t>
  </si>
  <si>
    <t>BULKY LOOK, MULTI NEEDLE DROP STRUCTURE</t>
  </si>
  <si>
    <t xml:space="preserve">INITIAL MACHINE SET UP, FINISHING PARAMETERS </t>
  </si>
  <si>
    <t>RND MFB-2032</t>
  </si>
  <si>
    <t>BATCH-14822 TW-HOMARD</t>
  </si>
  <si>
    <t>S:\R&amp;D_Database\Masco Fabric Strength By RND\Picture Of Hanger\0. Picture of Hangers All in One\RND MFB-2032.jpg</t>
  </si>
  <si>
    <t>ANALYSING REPORT\RND MSB-2032.pdf</t>
  </si>
  <si>
    <t>STICKERS\RND MFB-2032.docx</t>
  </si>
  <si>
    <t>BOOKING-DESIGN FILES\RND MFB-2032 (TAO_DEV FABRIC BOOKING_HOMARD_26 JAN).pdf</t>
  </si>
  <si>
    <t>S:\R&amp;D_Database\Masco Fabric Strength By RND\KNIT BOOKING\RND MSB-2032 Knit Booking.pdf</t>
  </si>
  <si>
    <t>BOOKING-DESIGN FILES\RND MFB-2032 Chain Notation File.pdf</t>
  </si>
  <si>
    <t>FINISHING REPORT\RND MFB-2032.pdf</t>
  </si>
  <si>
    <t>ALL COSTING\RND MFB-2032 Price.xls</t>
  </si>
  <si>
    <t>DROP STRUCTURE, STRETCHABILITY</t>
  </si>
  <si>
    <t>RND MFB-2032 (S-17385.A)</t>
  </si>
  <si>
    <t>BATCH-S-17385-A</t>
  </si>
  <si>
    <t>95/5% COTTON(CARDED)/ ELASTANE</t>
  </si>
  <si>
    <t>S:\R&amp;D_Database\Masco Fabric Strength By RND\Picture Of Hanger\0. Picture of Hangers All in One\RND MFB-2032(S-17385-A).jpg</t>
  </si>
  <si>
    <t>STICKERS\RND MFB-2032 (S-17385-A) STICKER.docx</t>
  </si>
  <si>
    <t>FINISHING REPORT\RND MFB-2032 (S-17385-A) FINISHING REPORT.pdf</t>
  </si>
  <si>
    <t>ALL COSTING\RND MFB-2032 (S-17385-A) Price.xls</t>
  </si>
  <si>
    <t>RND MFB-2033 RIB</t>
  </si>
  <si>
    <t>HEAVY STRETCH RIB</t>
  </si>
  <si>
    <t>18S/1 COTTON+ 70D ELASTANE(HF)</t>
  </si>
  <si>
    <t>18S/1 COTTON 95%
70D ELASTANE(HF) 5%</t>
  </si>
  <si>
    <t>S:\R&amp;D_Database\Masco Fabric Strength By RND\Picture Of Hanger\0. Picture of Hangers All in One\RND MFB-2033 RIB.jpg</t>
  </si>
  <si>
    <t>ANALYSING REPORT\RND MFB-2033.pdf</t>
  </si>
  <si>
    <t>STICKERS\RND MFB-2033 RIB.docx</t>
  </si>
  <si>
    <t>BOOKING-DESIGN FILES\RND MFB-2033 Booking.doc</t>
  </si>
  <si>
    <t>S:\R&amp;D_Database\Masco Fabric Strength By RND\KNIT BOOKING\RND MSB-2033 Knit Booking.pdf</t>
  </si>
  <si>
    <t>FINISHING REPORT\RND MFB-2033 RIB.pdf</t>
  </si>
  <si>
    <t>HEAVY LOOK, STRETCHABILITY</t>
  </si>
  <si>
    <t xml:space="preserve">REGULAR QUALITY STANDARD  </t>
  </si>
  <si>
    <t>RND MFB-2051</t>
  </si>
  <si>
    <t>DV-1163</t>
  </si>
  <si>
    <t>1x1 HEAVY STRETCH RIB</t>
  </si>
  <si>
    <t>49/49/2% COTTON/MODAL/ELASTANE</t>
  </si>
  <si>
    <t>30S/3PLY TWISTED 50/50% COTTON/MODAL
40D SPANDEX</t>
  </si>
  <si>
    <t>30S/3PLY TWISTED 50/50% COTTON/MODAL 98%
40D SPANDEX 2%</t>
  </si>
  <si>
    <t>S:\R&amp;D_Database\Masco Fabric Strength By RND\Picture Of Hanger\0. Picture of Hangers All in One\RND MFB-2051.jpg</t>
  </si>
  <si>
    <t>ANALYSING REPORT\RND MFB-2051, 2051 FB Analysis Report.pdf</t>
  </si>
  <si>
    <t>STICKERS\RND MFB-2051 Sticker.docx</t>
  </si>
  <si>
    <t>BOOKING-DESIGN FILES\RND MFB-2051, 2051 FB Booking.doc</t>
  </si>
  <si>
    <t>S:\R&amp;D_Database\Masco Fabric Strength By RND\KNIT BOOKING\RND MFB-2051 Knit Booking.pdf</t>
  </si>
  <si>
    <t>BOOKING-DESIGN FILES\RND MFB-2051 FB Design File.xls</t>
  </si>
  <si>
    <t>FINISHING REPORT\RND MFB-2051 Finishing Report.pdf</t>
  </si>
  <si>
    <t>ALL COSTING\RND MFB-2051 Price.xls</t>
  </si>
  <si>
    <t>BULKY FEEL, TWISTED LOOK, HIGH STRETCH</t>
  </si>
  <si>
    <t>RND MFB-2053</t>
  </si>
  <si>
    <t>CNCPT TR/B-2112091/6186</t>
  </si>
  <si>
    <t>14x2 LOOSE KNITTED DROP RIB</t>
  </si>
  <si>
    <t>63/33/4% POLYESTER/VISCOSE/ELASTANE</t>
  </si>
  <si>
    <t>S:\R&amp;D_Database\Masco Fabric Strength By RND\Picture Of Hanger\0. Picture of Hangers All in One\RND MFB-2053.jpg</t>
  </si>
  <si>
    <t>ANALYSING REPORT\RND MFB-2053 Analysis Report.pdf</t>
  </si>
  <si>
    <t>STICKERS\RND MFB-2053 Sticker.docx</t>
  </si>
  <si>
    <t>BOOKING-DESIGN FILES\RND MFB-2503 Booking.doc</t>
  </si>
  <si>
    <t>FINISHING REPORT\RND MFB-2053 Finishing Report.pdf</t>
  </si>
  <si>
    <t>ALL COSTING\RND MFB-2053 Price.xls</t>
  </si>
  <si>
    <t>BIGGER DROP RIB, FLAT LOOK</t>
  </si>
  <si>
    <t>INITIAL KNIT M/C SETUP HARD, SPANDEX FEEDING</t>
  </si>
  <si>
    <t>RND MFB-2053A</t>
  </si>
  <si>
    <t>IND TR/B-6131/24384</t>
  </si>
  <si>
    <t>NB baby Jona body Inquiry</t>
  </si>
  <si>
    <t>ENGINEERING STRIPE 20x2 RIB</t>
  </si>
  <si>
    <t>97/3% COTTON//ELASTANE</t>
  </si>
  <si>
    <t>S:\R&amp;D_Database\Masco Fabric Strength By RND\Picture Of Hanger\0. Picture of Hangers All in One\RND MFB-2053A.jpg</t>
  </si>
  <si>
    <t>S:\R&amp;D_Database\Masco Fabric Strength By RND\STICKERS\RND MFB-2053A Sticker.docx</t>
  </si>
  <si>
    <t>S:\R&amp;D_Database\Masco Fabric Strength By RND\BOOKING-DESIGN FILES\RND MFB-2053A,B,C Booking.doc</t>
  </si>
  <si>
    <t>S:\R&amp;D_Database\Masco Fabric Strength By RND\KNIT BOOKING\RND MFB-2053A,B,C Knit Booking.pdf</t>
  </si>
  <si>
    <t>S:\R&amp;D_Database\Masco Fabric Strength By RND\FINISHING REPORT\RND MFB-2053A Finishing Report.pdf</t>
  </si>
  <si>
    <t>S:\R&amp;D_Database\Masco Fabric Strength By RND\ALL COSTING\RND MFB-2053A Price.xls</t>
  </si>
  <si>
    <t>BIGGER STRIPE RIB, STRECH-RECOVERY</t>
  </si>
  <si>
    <t>INITIAL KNIT M/C SETUP HARD</t>
  </si>
  <si>
    <t>RND MFB-2053B</t>
  </si>
  <si>
    <t>IND TR/B-6131/24385</t>
  </si>
  <si>
    <t>ENGINEERING STRIPE 16x2 RIB</t>
  </si>
  <si>
    <t>S:\R&amp;D_Database\Masco Fabric Strength By RND\Picture Of Hanger\0. Picture of Hangers All in One\RND MFB-2053B.jpg</t>
  </si>
  <si>
    <t>S:\R&amp;D_Database\Masco Fabric Strength By RND\STICKERS\RND MFB-2053B Sticker.docx</t>
  </si>
  <si>
    <t>S:\R&amp;D_Database\Masco Fabric Strength By RND\FINISHING REPORT\RND MFB-2053B Finishing Report.pdf</t>
  </si>
  <si>
    <t>S:\R&amp;D_Database\Masco Fabric Strength By RND\ALL COSTING\RND MFB-2053B Price.xls</t>
  </si>
  <si>
    <t>RND MFB-2053C</t>
  </si>
  <si>
    <t>IND TR/B-6131/24386</t>
  </si>
  <si>
    <t>ENGINEERING STRIPE 14x2 RIB</t>
  </si>
  <si>
    <t>S:\R&amp;D_Database\Masco Fabric Strength By RND\Picture Of Hanger\0. Picture of Hangers All in One\RND MFB-2053C.jpg</t>
  </si>
  <si>
    <t>S:\R&amp;D_Database\Masco Fabric Strength By RND\STICKERS\RND MFB-2053C Sticker.docx</t>
  </si>
  <si>
    <t>S:\R&amp;D_Database\Masco Fabric Strength By RND\FINISHING REPORT\RND MFB-2053C Finishing Report.pdf</t>
  </si>
  <si>
    <t>S:\R&amp;D_Database\Masco Fabric Strength By RND\ALL COSTING\RND MFB-2053C Price.xls</t>
  </si>
  <si>
    <t>S</t>
  </si>
  <si>
    <t>RND MFB-CUB-ANDR EA RIB SS20</t>
  </si>
  <si>
    <t>AUTO JOB NO-2019/9/29-157</t>
  </si>
  <si>
    <t>95/5% COTTON(ORGANIC)/ELASTANE</t>
  </si>
  <si>
    <t>34/1 COTTON(ORGANIC) 95%
70D ELASTANE 5%</t>
  </si>
  <si>
    <t>S:\R&amp;D_Database\Masco Fabric Strength By RND\Picture Of Hanger\0. Picture of Hangers All in One\RND MFB-CUB-ANDREA RIB SS20.jpg</t>
  </si>
  <si>
    <t>STICKERS\RND MFB-CUB-ANDREA RIB SS20.docx</t>
  </si>
  <si>
    <t>S:\R&amp;D_Database\Masco Fabric Strength By RND\KNIT BOOKING\RND MFB-CUB-ANDR EA RIB SS20 Knit Booking.pdf</t>
  </si>
  <si>
    <t>FINISHING REPORT\RND MFB-CUB-ANDREA RIB SS-20.jpg</t>
  </si>
  <si>
    <t>ALL COSTING\RND MFB CUB-ANDREA RIB SS20.xls</t>
  </si>
  <si>
    <t>NEEDLE DROP EFFECT, BULKY LOOK</t>
  </si>
  <si>
    <t xml:space="preserve">INITIAL MACHINE SET UP IS VERY HARD </t>
  </si>
  <si>
    <t>39.REGULAR NEEDLE DROP RIB</t>
  </si>
  <si>
    <t>RND MFB-VVKS-8X3 STR-RIB</t>
  </si>
  <si>
    <t>96/4$ VISCOSE/ELASTANE</t>
  </si>
  <si>
    <t>40S/1, 100% VISCOSE + 20D ELASTANE</t>
  </si>
  <si>
    <t>40S/1, 100% VISCOSE 96%
20D ELASTANE 4%</t>
  </si>
  <si>
    <t>S:\R&amp;D_Database\Masco Fabric Strength By RND\Picture Of Hanger\0. Picture of Hangers All in One\RND MFB-VVKS-8#3 STR-RIB.jpg</t>
  </si>
  <si>
    <t>STICKERS\RND MFB-VVKS-8x3 STR-RIB.docx</t>
  </si>
  <si>
    <t>ALL COSTING\RND MFB-VVKS-8x3 STR-RIB PRICE.xls</t>
  </si>
  <si>
    <t>BIGGER IN NEEDLE DROP EFFECT</t>
  </si>
  <si>
    <t>TO MAINTAIN PROPER QUALITY IS CHALLENGING</t>
  </si>
  <si>
    <t>RND MSB-05-STDV-6009 WT</t>
  </si>
  <si>
    <t>IRREGULAR DROP NEEDLE RIB</t>
  </si>
  <si>
    <t>S:\R&amp;D_Database\Masco Fabric Strength By RND\Picture Of Hanger\0. Picture of Hangers All in One\RND MSB-05-STDV-6009 WT.jpg</t>
  </si>
  <si>
    <t>STICKERS\RND MSB-05-STDV-6009 WT.docx</t>
  </si>
  <si>
    <t>DROP NEEDLE DESIGN</t>
  </si>
  <si>
    <t>IRREGULAR IN REPEAT</t>
  </si>
  <si>
    <t>RND MSB-05-STDV-6009</t>
  </si>
  <si>
    <t>S:\R&amp;D_Database\Masco Fabric Strength By RND\Picture Of Hanger\0. Picture of Hangers All in One\RND MSB-05-STDV-6009.jpg</t>
  </si>
  <si>
    <t>STICKERS\RND MSB-05-STDV-6009.docx</t>
  </si>
  <si>
    <t>RND MSB-2003</t>
  </si>
  <si>
    <t>LIGHT 2X2 RIB</t>
  </si>
  <si>
    <t>40S/1 65/35% POLYESTER/VISCOSE</t>
  </si>
  <si>
    <t>40S/1 65/35% POLYESTER/VISCOSE 100%</t>
  </si>
  <si>
    <t>S:\R&amp;D_Database\Masco Fabric Strength By RND\Picture Of Hanger\0. Picture of Hangers All in One\RND MSB-2003.jpg</t>
  </si>
  <si>
    <t>ANALYSING REPORT\RND MSB-2003.pdf</t>
  </si>
  <si>
    <t>STICKERS\RND MSB-2003.docx</t>
  </si>
  <si>
    <t>BOOKING-DESIGN FILES\RND MSB-2003 Booking.doc</t>
  </si>
  <si>
    <t>SOFT HAND FEEL AND LIGHT WEIGHT</t>
  </si>
  <si>
    <t>VERY HARD TO MAINTAIN ALL PROPERTIES IN TOLERANCE</t>
  </si>
  <si>
    <t>RND MSB-2009 ACT</t>
  </si>
  <si>
    <t>0013A</t>
  </si>
  <si>
    <t>MULTI STRUCTURED RIB</t>
  </si>
  <si>
    <t>S:\R&amp;D_Database\Masco Fabric Strength By RND\Picture Of Hanger\0. Picture of Hangers All in One\RND MSB-2009 ACT.jpg</t>
  </si>
  <si>
    <t>ANALYSING REPORT\RND MSB-2009.pdf</t>
  </si>
  <si>
    <t>STICKERS\RND MSB-2009 ACT.docx</t>
  </si>
  <si>
    <t>FINISHING REPORT\RND MSB-2009 ACT.pdf</t>
  </si>
  <si>
    <t>ALL COSTING\RND MSB-2009 ACT Price.xls</t>
  </si>
  <si>
    <t>MULTI STRUCTURE DROP NEEDLE RIB</t>
  </si>
  <si>
    <t>LESS PRODUCTIVITY &amp; HIGHER WASTAGE PERCENTAG</t>
  </si>
  <si>
    <t>RND MSB-2013 LNDX-19</t>
  </si>
  <si>
    <t>LNDX-8006370-000</t>
  </si>
  <si>
    <t>NEEDLE DROP STRETCH RIB</t>
  </si>
  <si>
    <t>S:\R&amp;D_Database\Masco Fabric Strength By RND\Picture Of Hanger\0. Picture of Hangers All in One\RND MSB-2013 LNDX-19.jpg</t>
  </si>
  <si>
    <t>STICKERS\RND MSB-2013  LNDX-19.docx</t>
  </si>
  <si>
    <t>ALL COSTING\RND MSB-2013 LNDX-19 Price.xls</t>
  </si>
  <si>
    <t>FANCY APPEARANCE, FLAT APPEARANCE</t>
  </si>
  <si>
    <t>INITIAL MACHINE SET UP IS VERY DIFFICULT</t>
  </si>
  <si>
    <t>RND MSB-2013</t>
  </si>
  <si>
    <t>28S/1 VISCOSE+ 40D ELASTANE(FF)</t>
  </si>
  <si>
    <t>28/1 VISCOSE 95%
40D ELASTANE 5%</t>
  </si>
  <si>
    <t>S:\R&amp;D_Database\Masco Fabric Strength By RND\Picture Of Hanger\0. Picture of Hangers All in One\RND MSB-2013.jpg</t>
  </si>
  <si>
    <t>ANALYSING REPORT\RND MSB-2013.pdf</t>
  </si>
  <si>
    <t>STICKERS\RND MSB-2013.docx</t>
  </si>
  <si>
    <t>BOOKING-DESIGN FILES\RND MSB-2013 Booking.doc</t>
  </si>
  <si>
    <t>S:\R&amp;D_Database\Masco Fabric Strength By RND\KNIT BOOKING\RND MSB-2013 KNIT BOOKING.pdf</t>
  </si>
  <si>
    <t>FINISHING REPORT\RND MSB-2013.pdf</t>
  </si>
  <si>
    <t>ALL COSTING\RND MSB-2013  PRICE.xls</t>
  </si>
  <si>
    <t>RND MSB-2021 B</t>
  </si>
  <si>
    <t>NEW YORKER(LADIES)</t>
  </si>
  <si>
    <t>2 PLY# 2X2 LOOSE KNITTED STRETCH RIB</t>
  </si>
  <si>
    <t>57/38/5% COTTON/VISCOSE/ELATHAN</t>
  </si>
  <si>
    <t>22S/1 50/50% COTTON/VISCOSE(DOUBLE PLY)+ 20D ELASTANE(FF)</t>
  </si>
  <si>
    <t>22S/1 50/50% COTTON/VISCOSE 95%
20D ELASTANE(FF) 5%</t>
  </si>
  <si>
    <t>S:\R&amp;D_Database\Masco Fabric Strength By RND\Picture Of Hanger\0. Picture of Hangers All in One\RND MSB-2021 B.jpg</t>
  </si>
  <si>
    <t>ANALYSING REPORT\RND MSB-2021 B.pdf</t>
  </si>
  <si>
    <t>STICKERS\RND MSB-2021 B.docx</t>
  </si>
  <si>
    <t>BOOKING-DESIGN FILES\RND MSB-2021 B Booking.doc</t>
  </si>
  <si>
    <t>S:\R&amp;D_Database\Masco Fabric Strength By RND\KNIT BOOKING\RND MSB-2021 B KNIT BOOKING.pdf</t>
  </si>
  <si>
    <t>ALL COSTING\RND MSB-2021 B Price.xls</t>
  </si>
  <si>
    <t>MACHINE GAUGE VS FABRICS PROPERTIES</t>
  </si>
  <si>
    <t>RND MSB-2037</t>
  </si>
  <si>
    <t>CA-BB2020 DVLP-WA 03</t>
  </si>
  <si>
    <t>FAKE DROP NEEDLE RIB</t>
  </si>
  <si>
    <t>26S/1 COTTON + 34SS/1 65/35% POLYESTER/COTTON</t>
  </si>
  <si>
    <t>34S/1 65/35% POLYETER/COTTON 46%
26S/1 COTTON 64%</t>
  </si>
  <si>
    <t>S:\R&amp;D_Database\Masco Fabric Strength By RND\Picture Of Hanger\0. Picture of Hangers All in One\RND MSB-2037.jpg</t>
  </si>
  <si>
    <t>ANALYSING REPORT\RND MSB-2037.pdf</t>
  </si>
  <si>
    <t>STICKERS\RND MSB-2037.docx</t>
  </si>
  <si>
    <t>BOOKING-DESIGN FILES\RND MSB-2037 Booking.doc</t>
  </si>
  <si>
    <t>S:\R&amp;D_Database\Masco Fabric Strength By RND\KNIT BOOKING\RND MSB-2037 KNIT BOOKING.pdf</t>
  </si>
  <si>
    <t>BOOKING-DESIGN FILES\RND MSB-2037 Design file.xls</t>
  </si>
  <si>
    <t>ALL COSTING\RND MSB-2037 Price.xls</t>
  </si>
  <si>
    <t>STRUCTURE, STRETCHABILITY</t>
  </si>
  <si>
    <t>INITIAL MACHINE SET UP IS VERY HARD</t>
  </si>
  <si>
    <t>RND MSB-2049</t>
  </si>
  <si>
    <t>DV-1112</t>
  </si>
  <si>
    <t>BB2022SUM-SS-RIB JERSEY SAFARI SKATEPARK</t>
  </si>
  <si>
    <t>64/33/3% POLYESTER/VISCOSE(1%MELANGE)/ELASTANE</t>
  </si>
  <si>
    <t>22S/1 PV MELANGE 65/34/1% POLYESTER/VISCOSE/BLACK VISCOSE
40D SPANDEX</t>
  </si>
  <si>
    <t>22S/1 PV MELANGE 65/34/1% POLYESTER/VISCOSE/BLACK VISCOSE 97%
40D SPANDEX 3%</t>
  </si>
  <si>
    <t>S:\R&amp;D_Database\Masco Fabric Strength By RND\Picture Of Hanger\0. Picture of Hangers All in One\RND MSB-2049.jpg</t>
  </si>
  <si>
    <t>ANALYSING REPORT\RND MSB-2049 Analysis Report.pdf</t>
  </si>
  <si>
    <t>STICKERS\RND MSB-2049 Sticker.docx</t>
  </si>
  <si>
    <t>BOOKING-DESIGN FILES\RND MSB-2049 Booking.doc</t>
  </si>
  <si>
    <t>BOOKING-DESIGN FILES\RND MSB-2049 Design File.xls</t>
  </si>
  <si>
    <t>FINISHING REPORT\RND MSB-2049 Finishing Report.pdf</t>
  </si>
  <si>
    <t>ALL COSTING\RND MFB-2049 Price.xls</t>
  </si>
  <si>
    <t>VARIEGATED RIB, MELANGE LOOK, HIGH STRETCH</t>
  </si>
  <si>
    <t>LESS PRODUCTIVITY &amp; HIGHER WASTAGE PERCENTAGE. TOPSIDE SOFT PEACHED.</t>
  </si>
  <si>
    <t>RND MSB-2053 OPT2</t>
  </si>
  <si>
    <t>DV-1200</t>
  </si>
  <si>
    <t>4x4 NEEDLE DROP STRIPE RIB</t>
  </si>
  <si>
    <t>65/32/3% COTTON(MELANG)/POLYESTER/ELASTANE</t>
  </si>
  <si>
    <t>S:\R&amp;D_Database\Masco Fabric Strength By RND\Picture Of Hanger\0. Picture of Hangers All in One\RND MSB-2053 OPT2.jpg</t>
  </si>
  <si>
    <t>S:\R&amp;D_Database\Masco Fabric Strength By RND\STICKERS\RND MSB-2053 OPT2 Sticker.docx</t>
  </si>
  <si>
    <t>S:\R&amp;D_Database\Masco Fabric Strength By RND\FINISHING REPORT\RND MSB-2053 OPT2 Finishing Report.pdf</t>
  </si>
  <si>
    <t>S:\R&amp;D_Database\Masco Fabric Strength By RND\ALL COSTING\RND MSB-2053 OPT2 Price.xls</t>
  </si>
  <si>
    <t>NEEDLE DROP RIB WITH MELANGE STRIPE</t>
  </si>
  <si>
    <t xml:space="preserve">LESS PRODUCTIVITY &amp; HIGHER WASTAGE PERCENTAGE. VERY HIGH SHRINKAGE TENDENCY WIDTHWISE. </t>
  </si>
  <si>
    <t>RND MSB-2054</t>
  </si>
  <si>
    <t>IND TR/B-5567/22729</t>
  </si>
  <si>
    <t>SWEATER-LOOK HEAVY RIB</t>
  </si>
  <si>
    <t>S:\R&amp;D_Database\Masco Fabric Strength By RND\Picture Of Hanger\0. Picture of Hangers All in One\RND MSB-2054.jpg</t>
  </si>
  <si>
    <t>ANALYSING REPORT\RND MSB-2054 Analysis Report.pdf</t>
  </si>
  <si>
    <t>STICKERS\RND MSB-2054 Sticker.docx</t>
  </si>
  <si>
    <t>BOOKING-DESIGN FILES\RND MSB-2054 Booking.doc</t>
  </si>
  <si>
    <t>S:\R&amp;D_Database\Masco Fabric Strength By RND\KNIT BOOKING\RND MSB-2054 Knit Booking.pdf</t>
  </si>
  <si>
    <t>BOOKING-DESIGN FILES\RND MSB-2054 Design File.xls</t>
  </si>
  <si>
    <t>FINISHING REPORT\RND MSB-2054 Finishing Report One Pager.xlsx</t>
  </si>
  <si>
    <t>ALL COSTING\RND MSB-2054 Price.xls</t>
  </si>
  <si>
    <t>SWEATER-LOOK, HEAVY WEIGHT RIB</t>
  </si>
  <si>
    <t>RND MSB-2054A</t>
  </si>
  <si>
    <t>CNCPT TR/B-2305128/4723</t>
  </si>
  <si>
    <t>Vertbaudet</t>
  </si>
  <si>
    <t>SWEATER-LOOK DESIGN RIB</t>
  </si>
  <si>
    <t>S:\R&amp;D_Database\Masco Fabric Strength By RND\Picture Of Hanger\0. Picture of Hangers All in One\RND MSB-2054A.jpg</t>
  </si>
  <si>
    <t>S:\R&amp;D_Database\Masco Fabric Strength By RND\ANALYSING REPORT\RND MSB-2054A Analysis Report.pdf</t>
  </si>
  <si>
    <t>S:\R&amp;D_Database\Masco Fabric Strength By RND\STICKERS\RND MSB-2054A Sticker.docx</t>
  </si>
  <si>
    <t>S:\R&amp;D_Database\Masco Fabric Strength By RND\BOOKING-DESIGN FILES\RND MSB-2054A Booking (Merchant) SS24 DEVELOPMENT SAMPLE FABRIC Program.xlsx</t>
  </si>
  <si>
    <t>S:\R&amp;D_Database\Masco Fabric Strength By RND\BOOKING-DESIGN FILES\RND MSB-2054A Design File.xls</t>
  </si>
  <si>
    <t>S:\R&amp;D_Database\Masco Fabric Strength By RND\FINISHING REPORT\RND MSB-2054A Finishing Report.xlsx</t>
  </si>
  <si>
    <t>S:\R&amp;D_Database\Masco Fabric Strength By RND\ALL COSTING\RND MSB-2054A Price.xls</t>
  </si>
  <si>
    <t>RND MSB-2037 KPHL(OPT-3)</t>
  </si>
  <si>
    <t>BATCH-5125</t>
  </si>
  <si>
    <t>ONE SIDE DROP NEEDLE LYCRA RIB</t>
  </si>
  <si>
    <t>30S/1 100% COTTON+ 40D ELASTANE(HF)</t>
  </si>
  <si>
    <t>30S/1 100% COTTON 95%
40D ELASTANE(HF) 5%</t>
  </si>
  <si>
    <t>S:\R&amp;D_Database\Masco Fabric Strength By RND\Picture Of Hanger\0. Picture of Hangers All in One\RND MSB-2037 KPHL(OPT-3).jpg</t>
  </si>
  <si>
    <t>ANALYSING REPORT\RND MSB-2037 KPHL ANALYSIING REPORT.pdf</t>
  </si>
  <si>
    <t>STICKERS\RND MSB-2037 KPHL (OPT-3) STICKER.docx</t>
  </si>
  <si>
    <t>BOOKING-DESIGN FILES\RND MSB-2037 KPHL Booking.doc</t>
  </si>
  <si>
    <t>S:\R&amp;D_Database\Masco Fabric Strength By RND\KNIT BOOKING\RND MSB-2037 KPHL KNIT BOOKING.pdf</t>
  </si>
  <si>
    <t>FINISHING REPORT\RND MSB-2037 KPHL (OP-3) FINISHING REPORT.pdf</t>
  </si>
  <si>
    <t>ALL COSTING\RND MSB-2037 KPHL (OPT-3) Price.xls</t>
  </si>
  <si>
    <t>CONSTRUCTION, STRETCHABILITY</t>
  </si>
  <si>
    <t>INITIAL M/C SETUP IS HARD</t>
  </si>
  <si>
    <t>LESS PRODUCTIVITY, HIGH WASTAGE PERCENTAGE.  HIGHER SHRINKAGE TENDENCY</t>
  </si>
  <si>
    <t>RND SHP-2000(1853)</t>
  </si>
  <si>
    <t>3X2 STRETCH RIB</t>
  </si>
  <si>
    <t>33/62/5% COTTON/POLYESTER/ELASTANE</t>
  </si>
  <si>
    <t>28S/1 65/35% POLYESTER/COTTON+ 20D ELASTANE(FF)(PURPLE COLOR DYED)</t>
  </si>
  <si>
    <t>28S/1 65/35% POLYESTER/COTTON 95%
20D ELASTANE 5%</t>
  </si>
  <si>
    <t>S:\R&amp;D_Database\Masco Fabric Strength By RND\Picture Of Hanger\0. Picture of Hangers All in One\RND SHP-2000(1853).jpg</t>
  </si>
  <si>
    <t>ANALYSING REPORT\RND SHP-2000.jpg</t>
  </si>
  <si>
    <t>STICKERS\RND SHP-2000(1853).docx</t>
  </si>
  <si>
    <t>BOOKING-DESIGN FILES\RND SHP-2000 Booking.doc</t>
  </si>
  <si>
    <t>FINISHING REPORT\RND TGT-2002 SHP-A, 2002 SHP-B, 2002 SHP-B HASH, SHP-2000(1853).pdf</t>
  </si>
  <si>
    <t xml:space="preserve">MELANGE EFFECT, HAND FEEL  </t>
  </si>
  <si>
    <t>ACCURATE HEAT SET AND FINISHING PARAMETERS</t>
  </si>
  <si>
    <t>LESS PRODUCTIVITY AND HIGHER SHRINKAGE TENDENCY. HARD TO CONTROL UNIFORM UNIT WEIGHT</t>
  </si>
  <si>
    <t>RND SHP-2016</t>
  </si>
  <si>
    <t>DV-1306</t>
  </si>
  <si>
    <t>K210719</t>
  </si>
  <si>
    <t>VERY LOOSE KNITTED 3x3 SLUB RIB</t>
  </si>
  <si>
    <t>S:\R&amp;D_Database\Masco Fabric Strength By RND\Picture Of Hanger\0. Picture of Hangers All in One\RND SHP-2016.jpg</t>
  </si>
  <si>
    <t>S:\R&amp;D_Database\Masco Fabric Strength By RND\ANALYSING REPORT\RND SHP-2016 Analysis Report.pdf</t>
  </si>
  <si>
    <t>S:\R&amp;D_Database\Masco Fabric Strength By RND\STICKERS\RND SHP-2016 Sticker.docx</t>
  </si>
  <si>
    <t>S:\R&amp;D_Database\Masco Fabric Strength By RND\BOOKING-DESIGN FILES\RND SHP-2016 Booking.doc</t>
  </si>
  <si>
    <t>S:\R&amp;D_Database\Masco Fabric Strength By RND\KNIT BOOKING\RND SHP-2016 Knit Booking.pdf</t>
  </si>
  <si>
    <t>S:\R&amp;D_Database\Masco Fabric Strength By RND\BOOKING-DESIGN FILES\RND SHP-2016 Design.xls</t>
  </si>
  <si>
    <t>S:\R&amp;D_Database\Masco Fabric Strength By RND\FINISHING REPORT\RND SHP-2016 Finishing Report.pdf</t>
  </si>
  <si>
    <t>S:\R&amp;D_Database\Masco Fabric Strength By RND\ALL COSTING\RND SHP-2016 Price.xls</t>
  </si>
  <si>
    <t>SLUB EFFECT &amp; BULKY LOOK, LOOSENESS</t>
  </si>
  <si>
    <t>RND SHP-2016 V</t>
  </si>
  <si>
    <t>DV-1174</t>
  </si>
  <si>
    <t>VERY LOOSE KNITTED SLUB RIB</t>
  </si>
  <si>
    <t>72/27/1% COTTON/POLYESTER/ELASTANE</t>
  </si>
  <si>
    <t>S:\R&amp;D_Database\Masco Fabric Strength By RND\Picture Of Hanger\0. Picture of Hangers All in One\RND SHP-2016 V.jpg</t>
  </si>
  <si>
    <t>ANALYSING REPORT\RND SHP-2016 V Analysis Report.pdf</t>
  </si>
  <si>
    <t>STICKERS\RND SHP-2016 V Sticker.docx</t>
  </si>
  <si>
    <t>BOOKING-DESIGN FILES\RND SHP-2016 V Booking.doc</t>
  </si>
  <si>
    <t>BOOKING-DESIGN FILES\RND SHP-2016 V Design.xls</t>
  </si>
  <si>
    <t>FINISHING REPORT\RND SHP-2016 V Finishing Report.pdf</t>
  </si>
  <si>
    <t>ALL COSTING\RND SHP-2016 V Price.xls</t>
  </si>
  <si>
    <t>SLUB EFFECT &amp; BULKY LOOK, HEAVY RIB</t>
  </si>
  <si>
    <t>LESS PRODUCTIVITY &amp; HIGHER WASTAGE PERCENTAGE. VERY HIGH SHRINKAGE TENDENCY DUE TO LOOSENESS.</t>
  </si>
  <si>
    <t>RND SHP-2016 KP</t>
  </si>
  <si>
    <t>IND TR/B-4971/21162</t>
  </si>
  <si>
    <t>VERY LOOSE KNITTED 4x3 SLUB RIB</t>
  </si>
  <si>
    <t>64/33/3% POLYESTER/COTTON/ELASTANE</t>
  </si>
  <si>
    <t>S:\R&amp;D_Database\Masco Fabric Strength By RND\Picture Of Hanger\0. Picture of Hangers All in One\RND SHP-2016 KP.jpg</t>
  </si>
  <si>
    <t>ANALYSING REPORT\RND SHP-2016 KP Analysis Report.pdf</t>
  </si>
  <si>
    <t>STICKERS\RND SHP-2016 KP Sticker.docx</t>
  </si>
  <si>
    <t>BOOKING-DESIGN FILES\RND SHP-2016 KP Booking.doc</t>
  </si>
  <si>
    <t>S:\R&amp;D_Database\Masco Fabric Strength By RND\KNIT BOOKING\RND SHP-2016 KP Knit Booking.pdf</t>
  </si>
  <si>
    <t>FINISHING REPORT\RND SHP-2016 KP Finishing Report One Pager.xlsx</t>
  </si>
  <si>
    <t>ALL COSTING\RND SHP-2016 KP Price.xls</t>
  </si>
  <si>
    <t>RND SHP-2016 KP200</t>
  </si>
  <si>
    <t>IND TR/B-5781/23343</t>
  </si>
  <si>
    <t>DK-MY-YP22005</t>
  </si>
  <si>
    <t>S:\R&amp;D_Database\Masco Fabric Strength By RND\Picture Of Hanger\0. Picture of Hangers All in One\RND SHP-2016 KP200.jpg</t>
  </si>
  <si>
    <t>STICKERS\RND SHP-2016 KP200 Sticker.docx</t>
  </si>
  <si>
    <t>BOOKING-DESIGN FILES\RND SHP-2016 KP200 Booking.doc</t>
  </si>
  <si>
    <t>S:\R&amp;D_Database\Masco Fabric Strength By RND\KNIT BOOKING\RND SHP-2016 KP200 Knit Booking.pdf</t>
  </si>
  <si>
    <t>FINISHING REPORT\RND SHP-2016 KP200 Finishing Report One Pager.xlsx</t>
  </si>
  <si>
    <t>ALL COSTING\RND SHP-2016 KP200 Price.xls</t>
  </si>
  <si>
    <t>RND SHP-2017</t>
  </si>
  <si>
    <t>IND TR/B-6164/24455</t>
  </si>
  <si>
    <t>VERY LOOSE KNIT 6x5 TWISTED RIB</t>
  </si>
  <si>
    <t>S:\R&amp;D_Database\Masco Fabric Strength By RND\Picture Of Hanger\0. Picture of Hangers All in One\RND SHP-2017.jpg</t>
  </si>
  <si>
    <t>"S:\R&amp;D_Database\Masco Fabric Strength By RND\ANALYSING REPORT\RND SHP-2017 Analysis Report.pdf"</t>
  </si>
  <si>
    <t>"S:\R&amp;D_Database\Masco Fabric Strength By RND\STICKERS\RND SHP-2017 Sticker.docx"</t>
  </si>
  <si>
    <t>"S:\R&amp;D_Database\Masco Fabric Strength By RND\BOOKING-DESIGN FILES\RND SHP-2017 Booking.doc"</t>
  </si>
  <si>
    <t>S:\R&amp;D_Database\Masco Fabric Strength By RND\KNIT BOOKING\RND SHP-2017 Knit Booking.pdf</t>
  </si>
  <si>
    <t>"S:\R&amp;D_Database\Masco Fabric Strength By RND\FINISHING REPORT\RND SHP-2017 Finishing Report.pdf"</t>
  </si>
  <si>
    <t>"S:\R&amp;D_Database\Masco Fabric Strength By RND\ALL COSTING\RND SHP-2017 Price.xls"</t>
  </si>
  <si>
    <t>TWISTED EFFECT, LOOSENESS, WAVY TEXTURE</t>
  </si>
  <si>
    <t>DIMENSIONAL STABILITY &amp; SEWING ABILITY</t>
  </si>
  <si>
    <t>RND SHP-2017 KPHL</t>
  </si>
  <si>
    <t xml:space="preserve">57/40/3% COTTON(BCI)/POLYESTER/ELASTANE VERY LOOSE KNITTED 6x5 TWISTED RIB </t>
  </si>
  <si>
    <t>IND TR/B-3832/17631</t>
  </si>
  <si>
    <t>SS23 RIB DEVELOPMENT#3</t>
  </si>
  <si>
    <t>PVERY LOOSE KNITTED 6x5 TWISTED RIB</t>
  </si>
  <si>
    <t>57/40/3% COTTON(BCI)/POLYESTER/ELASTANE</t>
  </si>
  <si>
    <t>34S/1 100% COTTON BCI
50D/48F 100% POLYESTER FILAMENT SIM
40D SPANDEX FF</t>
  </si>
  <si>
    <t>34S/1 100% COTTON BCI 57%
50D/48F 100% POLYESTER FILAMENT SIM 40%
40D SPANDEX FF 3%</t>
  </si>
  <si>
    <t>S:\R&amp;D_Database\Masco Fabric Strength By RND\Picture Of Hanger\0. Picture of Hangers All in One\RND SHP-2017 KPHL.jpg</t>
  </si>
  <si>
    <t>ANALYSING REPORT\RND SHP-2017 KPHL Analysis Report.pdf</t>
  </si>
  <si>
    <t>STICKERS\RND SHP-2017 KPHL Sticker.docx</t>
  </si>
  <si>
    <t>BOOKING-DESIGN FILES\RND SHP-2017 KPHL Booking.doc</t>
  </si>
  <si>
    <t>S:\R&amp;D_Database\Masco Fabric Strength By RND\KNIT BOOKING\RND SHP-2017 KPHL Knit Booking.pdf</t>
  </si>
  <si>
    <t>FINISHING REPORT\RND SHP-2017 KPHL Finishing Report One Pager.xlsx</t>
  </si>
  <si>
    <t>ALL COSTING\RND SHP-2017 KPHL Price.xls</t>
  </si>
  <si>
    <t>WAVY EFFECT &amp; TWISTED LOOK, STRETCH</t>
  </si>
  <si>
    <t>PUNIT WEIGHT V/S KNIT M/C PROFILE</t>
  </si>
  <si>
    <t>RND TGT-2000</t>
  </si>
  <si>
    <t>DOUBLE PLY 2X2 STRETCH RIB</t>
  </si>
  <si>
    <t>28S/2 60/40% COTTON/POLYESTER+ 20D ELASTANE(FF)</t>
  </si>
  <si>
    <t>28S/2 60/40% COTTON/POLYESTER 95%
20D ELASTANE(FF) 5%</t>
  </si>
  <si>
    <t>S:\R&amp;D_Database\Masco Fabric Strength By RND\Picture Of Hanger\0. Picture of Hangers All in One\RND TGT-2000.jpg</t>
  </si>
  <si>
    <t>ANALYSING REPORT\RND TGT-2000.pdf</t>
  </si>
  <si>
    <t>STICKERS\RND TGT-2000.docx</t>
  </si>
  <si>
    <t>Heavy Weight, Compact structure.</t>
  </si>
  <si>
    <t>MACHINE GAUGE &amp; YARN COUNT SYNCHRONIZATION</t>
  </si>
  <si>
    <t xml:space="preserve"> LESS PRODUCTIVITY &amp; HIGHER WASTAGE PERCENTAGE</t>
  </si>
  <si>
    <t>RND TGT-2002 SHP-A</t>
  </si>
  <si>
    <t>CNCPT-1862 A</t>
  </si>
  <si>
    <t>MULTI STRUCTURAL RIB</t>
  </si>
  <si>
    <t>94/1/5% COTTON/VISCOSE/ELASTANE</t>
  </si>
  <si>
    <t>32S/1 GREY MELANGE(1%)+ 20D ELASTANE(FF)</t>
  </si>
  <si>
    <t>32S/1 GREY MELANGE 95%
20D ELASTANE 5%</t>
  </si>
  <si>
    <t>S:\R&amp;D_Database\Masco Fabric Strength By RND\Picture Of Hanger\0. Picture of Hangers All in One\RND TGT-2002 SHP-A.jpg</t>
  </si>
  <si>
    <t>STICKERS\RND TGT-2002 SHP-A.docx</t>
  </si>
  <si>
    <t>BOOKING-DESIGN FILES\RND TGT-2002 SHP A Booking.doc</t>
  </si>
  <si>
    <t>S:\R&amp;D_Database\Masco Fabric Strength By RND\KNIT BOOKING\RND TGT-2002 SHP-A KNIT BOOKING.pdf</t>
  </si>
  <si>
    <t>BOOKING-DESIGN FILES\RND TGT-2002 SHP A  B Chain Notation File.pdf</t>
  </si>
  <si>
    <t>ALL COSTING\RND TGT-2002 SHP-A Price.xls</t>
  </si>
  <si>
    <t xml:space="preserve">STRUCTURE, MELANGE EFFECT, HAND FEEL  </t>
  </si>
  <si>
    <t>LESS PRODUCTIVITY AND VERY HIGHER SHRINKAGE TENDENCY. HARD TO CONTROL UNIFORM UNIT WEIGHT</t>
  </si>
  <si>
    <t>RND TGT-2002 SHP-B HASH</t>
  </si>
  <si>
    <t>CNCPT-1855</t>
  </si>
  <si>
    <t>28S/1 65/35% POLYESTER/COTTON+ 20D ELASTANE(FF)</t>
  </si>
  <si>
    <t>28S/1 65/35% POLYESTER/COTTON 95%
20D ELASTANE(FF) 5%</t>
  </si>
  <si>
    <t>S:\R&amp;D_Database\Masco Fabric Strength By RND\Picture Of Hanger\0. Picture of Hangers All in One\RND TGT-2002 SHP-B HASH.jpg</t>
  </si>
  <si>
    <t>ANALYSING REPORT\RND TGT-2002 SHP B.pdf</t>
  </si>
  <si>
    <t>STICKERS\RND TGT-2002 SHP-B HASH.docx</t>
  </si>
  <si>
    <t>BOOKING-DESIGN FILES\RND TGT-2002 SHP B Booking.doc</t>
  </si>
  <si>
    <t>S:\R&amp;D_Database\Masco Fabric Strength By RND\KNIT BOOKING\RND TGT-2002 SHP-B KNIT BOOKING.pdf</t>
  </si>
  <si>
    <t>ALL COSTING\RND TGT-2002 SHP-B PRICE.xls</t>
  </si>
  <si>
    <t>RND TGT-2002 SHP-B</t>
  </si>
  <si>
    <t>CNCPT-1854</t>
  </si>
  <si>
    <t>S:\R&amp;D_Database\Masco Fabric Strength By RND\Picture Of Hanger\0. Picture of Hangers All in One\RND TGT-2002 SHP-B.jpg</t>
  </si>
  <si>
    <t>STICKERS\RND TGT-2002 SHP-B.docx</t>
  </si>
  <si>
    <t>RND TGT-2002 HM</t>
  </si>
  <si>
    <t>IND BATCH-7805</t>
  </si>
  <si>
    <t>LOUNGE LS TOP</t>
  </si>
  <si>
    <t>42S/1 100% COTTON + 20D ELASTANE FF</t>
  </si>
  <si>
    <t>42S/1 100% COTTON 95%
20D ELASTANE FF 5%</t>
  </si>
  <si>
    <t>S:\R&amp;D_Database\Masco Fabric Strength By RND\Picture Of Hanger\0. Picture of Hangers All in One\RND TGT-2002 HM.jpg</t>
  </si>
  <si>
    <t>ANALYSING REPORT\RND TGT-2002 HM Analysis Report.pdf</t>
  </si>
  <si>
    <t>STICKERS\RND TGT-2002 HM STICKER.docx</t>
  </si>
  <si>
    <t>BOOKING-DESIGN FILES\RND TGT-2002 HM Booking file (merchant).PDF</t>
  </si>
  <si>
    <t>S:\R&amp;D_Database\Masco Fabric Strength By RND\KNIT BOOKING\RND TGT-2002 HM Knit Booking.pdf</t>
  </si>
  <si>
    <t>BOOKING-DESIGN FILES\RND TGT-2002 HM Design file.xls</t>
  </si>
  <si>
    <t>FINISHING REPORT\RND TGT-2002 HM Finishing Report.pdf</t>
  </si>
  <si>
    <t>ALL COSTING\RND TGT-2002 HM Price.xls</t>
  </si>
  <si>
    <t>STRUCTURE, SLUB EFFECT, STRETCHABILITY</t>
  </si>
  <si>
    <t>HARD KNIT M/C SETUP, ACCURATE FINISHING PARAMETERS</t>
  </si>
  <si>
    <t xml:space="preserve">LESS PRODUCTIVITY &amp; HIGHER WASTAGE PERCENTAGE. HARD TO MAINTAIN REGULAR QUALITY STANDARD. </t>
  </si>
  <si>
    <t>RND TGT-2009</t>
  </si>
  <si>
    <t>5X3+2X2 FANCY DROP NEEDLE RIB</t>
  </si>
  <si>
    <t>24S/1, 100% COTTON</t>
  </si>
  <si>
    <t>24S/1, 100% COTTON 100%</t>
  </si>
  <si>
    <t>S:\R&amp;D_Database\Masco Fabric Strength By RND\Picture Of Hanger\0. Picture of Hangers All in One\RND TGT-2009.jpg</t>
  </si>
  <si>
    <t>STICKERS\RND TGT-2009.docx</t>
  </si>
  <si>
    <t>BOOKING-DESIGN FILES\RND TGT-2009 SS-20 Trendy.pdf</t>
  </si>
  <si>
    <t>S:\R&amp;D_Database\Masco Fabric Strength By RND\KNIT BOOKING\RND TGT-2009 KNIT BOOKING.pdf</t>
  </si>
  <si>
    <t>ALL COSTING\RND TGT-2009 price.xls</t>
  </si>
  <si>
    <t>IRREGULAR RIB</t>
  </si>
  <si>
    <t>MACHINE SET UP IS VERY HARD. REPEAT SIZE</t>
  </si>
  <si>
    <t>RND TGT-2010</t>
  </si>
  <si>
    <t>8X3 DROP NEEDLE RIB</t>
  </si>
  <si>
    <t>100% VISCOSE(COMPACT)</t>
  </si>
  <si>
    <t>26S/1 100% VISCOSE(COMPACT)</t>
  </si>
  <si>
    <t>26S/1 100% VISCOSE(COMPACT) 100%</t>
  </si>
  <si>
    <t>S:\R&amp;D_Database\Masco Fabric Strength By RND\Picture Of Hanger\0. Picture of Hangers All in One\RND TGT-2010.jpg</t>
  </si>
  <si>
    <t>STICKERS\RND TGT-2010.docx</t>
  </si>
  <si>
    <t>BOOKING-DESIGN FILES\RND TGT-2010 SS-20 Trendy.pdf</t>
  </si>
  <si>
    <t>S:\R&amp;D_Database\Masco Fabric Strength By RND\KNIT BOOKING\RND TGT-2010 KNIT BOOKING.pdf</t>
  </si>
  <si>
    <t>ALL COSTING\RND TGT-2010 price.xls</t>
  </si>
  <si>
    <t>RND HMB LT-IL</t>
  </si>
  <si>
    <t>STRETCH INTERLOCK</t>
  </si>
  <si>
    <t>LIGHT STRETCH INTERLOCK</t>
  </si>
  <si>
    <t>COTTON(PIMA) 95%
ELASTANE 5%</t>
  </si>
  <si>
    <t>S:\R&amp;D_Database\Masco Fabric Strength By RND\Picture Of Hanger\0. Picture of Hangers All in One\RND HMB LT-IL.jpg</t>
  </si>
  <si>
    <t>STICKERS\RND HMB LT-IL.docx</t>
  </si>
  <si>
    <t>VERY SOFT HAND, LIGHT WEIGHT, STRETCHABILITY</t>
  </si>
  <si>
    <t>INITIAL MACHINE SET UP AND FABRIC HANDLING</t>
  </si>
  <si>
    <t>RND HMB-05 RIB</t>
  </si>
  <si>
    <t>STRETCH RIB</t>
  </si>
  <si>
    <t>PIMA COTTON RIB</t>
  </si>
  <si>
    <t>S:\R&amp;D_Database\Masco Fabric Strength By RND\Picture Of Hanger\0. Picture of Hangers All in One\RND HMB-05 RIB.jpg</t>
  </si>
  <si>
    <t>STICKERS\RND HMB-05 RIB.docx</t>
  </si>
  <si>
    <t>LUSTURE SURFACE IN COTTON</t>
  </si>
  <si>
    <t xml:space="preserve"> LONG TIME REQUIRED AT SPINNING PROCESS</t>
  </si>
  <si>
    <t>RND HMB-12 A</t>
  </si>
  <si>
    <t>S:\R&amp;D_Database\Masco Fabric Strength By RND\Picture Of Hanger\0. Picture of Hangers All in One\RND HMB-12 A.jpg</t>
  </si>
  <si>
    <t>STICKERS\RND HMB-12 A.docx</t>
  </si>
  <si>
    <t xml:space="preserve">DROP NEEDLE RIB FABRICS. </t>
  </si>
  <si>
    <t>RND HMB-14</t>
  </si>
  <si>
    <t>S:\R&amp;D_Database\Masco Fabric Strength By RND\Picture Of Hanger\0. Picture of Hangers All in One\RND HMB-14.jpg</t>
  </si>
  <si>
    <t>STICKERS\RND HMB-14.docx</t>
  </si>
  <si>
    <t>FINISHING REPORT\RND HMB-14.pdf</t>
  </si>
  <si>
    <t>Low Gsm with fancy look</t>
  </si>
  <si>
    <t>RND HMB-17</t>
  </si>
  <si>
    <t>S:\R&amp;D_Database\Masco Fabric Strength By RND\Picture Of Hanger\0. Picture of Hangers All in One\RND HMB-17.jpg</t>
  </si>
  <si>
    <t>STICKERS\RND HMB-17.docx</t>
  </si>
  <si>
    <t>FINISHING REPORT\RND HMB-17.pdf</t>
  </si>
  <si>
    <t>RND INN-103 J</t>
  </si>
  <si>
    <t>DV-199</t>
  </si>
  <si>
    <t>RIB JERSEY</t>
  </si>
  <si>
    <t>30S/1 100% COTTON PIMA 100%</t>
  </si>
  <si>
    <t>S:\R&amp;D_Database\Masco Fabric Strength By RND\Picture Of Hanger\0. Picture of Hangers All in One\RND INN-103 J.jpg</t>
  </si>
  <si>
    <t>STICKERS\RND INN-103 J.docx</t>
  </si>
  <si>
    <t>S:\R&amp;D_Database\Masco Fabric Strength By RND\KNIT BOOKING\RND INN-103 J Knit Booking.pdf</t>
  </si>
  <si>
    <t>FINISHING REPORT\RND INN-103 J.pdf</t>
  </si>
  <si>
    <t>ALL COSTING\RND INN-103J PRICE.xls</t>
  </si>
  <si>
    <t xml:space="preserve">NEED SUSTAINABLE SOURCING, LIMITED SOURCE   </t>
  </si>
  <si>
    <t>RND INN-110B RIB</t>
  </si>
  <si>
    <t>IND TR/B-6092/DV-524RIB</t>
  </si>
  <si>
    <t>NORMAL RIB</t>
  </si>
  <si>
    <t>LYOCELL STRETCH RIB</t>
  </si>
  <si>
    <t>98/2% TENCEL LYOCELL/ELASTANE</t>
  </si>
  <si>
    <t>S:\R&amp;D_Database\Masco Fabric Strength By RND\Picture Of Hanger\0. Picture of Hangers All in One\RND INN-110B RIB.jpg</t>
  </si>
  <si>
    <t>"S:\R&amp;D_Database\Masco Fabric Strength By RND\STICKERS\RND INN-110B RIB Sticker.docx"</t>
  </si>
  <si>
    <t>"S:\R&amp;D_Database\Masco Fabric Strength By RND\ALL COSTING\RND INN-110B RIB Price.xls"</t>
  </si>
  <si>
    <t>RND INN-1006 ELCRT</t>
  </si>
  <si>
    <t>CNCPT TR-2101011</t>
  </si>
  <si>
    <t>MODAL-POLYESTER STRIPE INTERLOCK</t>
  </si>
  <si>
    <t>34S/1 100% MODAL+ 75D 100% FILAMENT POLYESTER(SIM)</t>
  </si>
  <si>
    <t>34S/1 100% MODAL 70%
75D 100% FILAMENT POLYESTER(SIM) 30%</t>
  </si>
  <si>
    <t>S:\R&amp;D_Database\Masco Fabric Strength By RND\Picture Of Hanger\0. Picture of Hangers All in One\RND INN-1006 ELCRT.jpg</t>
  </si>
  <si>
    <t>ANALYSING REPORT\RND INN-1006 ELCRT.pdf</t>
  </si>
  <si>
    <t>STICKERS\RND INN-1006 ELCRT STICKER.docx</t>
  </si>
  <si>
    <t>BOOKING-DESIGN FILES\RND INN-1006 ELCRT booking.doc</t>
  </si>
  <si>
    <t>ALL COSTING\RND INN-1006 ELCRT Price.xls</t>
  </si>
  <si>
    <t>HANDFEEL, DRAPEABILITY, LUSTRE</t>
  </si>
  <si>
    <t>REGULAR M/C SET UP, CAREFUL YARN FEEDING</t>
  </si>
  <si>
    <t>LESS PRODUCTIVITY &amp; HIGH WASTAGE PERCENTAGE</t>
  </si>
  <si>
    <t>RND INN-2011 A</t>
  </si>
  <si>
    <t>60S/1 100% COTTON(PIMA)+ 40D ELASTANE</t>
  </si>
  <si>
    <t>60S/1 100% COTTON(PIMA) 95%
40D ELASTANE 5%</t>
  </si>
  <si>
    <t>S:\R&amp;D_Database\Masco Fabric Strength By RND\Picture Of Hanger\0. Picture of Hangers All in One\RND INN-2011 A.jpg</t>
  </si>
  <si>
    <t>STICKERS\RND INN-2011A.docx</t>
  </si>
  <si>
    <t>BOOKING-DESIGN FILES\RND INN-2011   2011A  2011B  2011C   2011D  87  88.doc</t>
  </si>
  <si>
    <t>FINISHING REPORT\RND INN-2011 A.pdf</t>
  </si>
  <si>
    <t>ALL COSTING\RND INN-2011A PRICE.xls</t>
  </si>
  <si>
    <t>RND INN-2016</t>
  </si>
  <si>
    <t>DV-968</t>
  </si>
  <si>
    <t>2X2 STRETCH RIB</t>
  </si>
  <si>
    <t>85/15% COTTON(SUPIMA)/ ELASTANE</t>
  </si>
  <si>
    <t>60S/1 100% COTTON(SUPIMA)+ 40D ELASTANE</t>
  </si>
  <si>
    <t>60S/1 100% COTTON(SUPIMA) 85%
40D ELASTANE 15%</t>
  </si>
  <si>
    <t>S:\R&amp;D_Database\Masco Fabric Strength By RND\Picture Of Hanger\0. Picture of Hangers All in One\RND INN-2016.jpg</t>
  </si>
  <si>
    <t>ANALYSING REPORT\RND INN-2016 ANALYSIING REPORT.pdf</t>
  </si>
  <si>
    <t>STICKERS\RND INN-2016 STICKER.docx</t>
  </si>
  <si>
    <t>BOOKING-DESIGN FILES\RND INN-2016 BOOKING.doc</t>
  </si>
  <si>
    <t>S:\R&amp;D_Database\Masco Fabric Strength By RND\KNIT BOOKING\RND INN-2016 KNIT BOOKING.pdf</t>
  </si>
  <si>
    <t>FINISHING REPORT\RND INN-2016 Finishing Report.jpg</t>
  </si>
  <si>
    <t>ALL COSTING\RND INN-2016 Price.xls</t>
  </si>
  <si>
    <t>SOFT HANDFEEL, DRAPEABLE, SPECIAL COTTON FIBER</t>
  </si>
  <si>
    <t>SUPPLY CHAIN ACCREDITATION, LIMITED YARN SOURCE</t>
  </si>
  <si>
    <t>RND INN-2017</t>
  </si>
  <si>
    <t>DV-965</t>
  </si>
  <si>
    <t>95/5% COTTON(SUPIMA)/ELASTANE</t>
  </si>
  <si>
    <t>50S/1 100% COTTON(SUPIMA)+ 20D ELASTANE</t>
  </si>
  <si>
    <t>50S/1 100% COTTON 95%
20D ELASTANE 5%</t>
  </si>
  <si>
    <t>S:\R&amp;D_Database\Masco Fabric Strength By RND\Picture Of Hanger\0. Picture of Hangers All in One\RND INN-2017.jpg</t>
  </si>
  <si>
    <t>STICKERS\RND INN-2017 STICKER.docx</t>
  </si>
  <si>
    <t>BOOKING-DESIGN FILES\RND INN-2017 BOOKING.doc</t>
  </si>
  <si>
    <t>FINISHING REPORT\RND INN-2017 FINISHING REPORT.pdf</t>
  </si>
  <si>
    <t>ALL COSTING\RND INN-2017 Price.xls</t>
  </si>
  <si>
    <t>FEEDER STRIPE, SOFT HANDFEEL, SPECIAL FIBER</t>
  </si>
  <si>
    <t>SUPPLY CHAIN ACCREDATION &amp; SOURCE LIMITED</t>
  </si>
  <si>
    <t>REGULAR QUALITY STANDARD AND PRODUCTIVITY HAS TO BE MAINTAINED</t>
  </si>
  <si>
    <t>RND INN-2031</t>
  </si>
  <si>
    <t>DV-661</t>
  </si>
  <si>
    <t xml:space="preserve">DROP NEED STR RIB </t>
  </si>
  <si>
    <t>75/22/3% POLY/COTTON/ELA (HUAFU-FIBER DYED)</t>
  </si>
  <si>
    <t>S:\R&amp;D_Database\Masco Fabric Strength By RND\Picture Of Hanger\0. Picture of Hangers All in One\RND INN-2031.jpg</t>
  </si>
  <si>
    <t>"S:\R&amp;D_Database\Masco Fabric Strength By RND\STICKERS\RND INN-2033 Sticker.docx"</t>
  </si>
  <si>
    <t>"S:\R&amp;D_Database\Masco Fabric Strength By RND\BOOKING-DESIGN FILES\RND INN-2033 Booking.doc"</t>
  </si>
  <si>
    <t>S:\R&amp;D_Database\Masco Fabric Strength By RND\KNIT BOOKING\RND INN-2033 Knit Booking.pdf</t>
  </si>
  <si>
    <t>"S:\R&amp;D_Database\Masco Fabric Strength By RND\FINISHING REPORT\RND INN-2033 Finishing Report.pdf"</t>
  </si>
  <si>
    <t>"S:\R&amp;D_Database\Masco Fabric Strength By RND\ALL COSTING\RND INN-2033 Price.xls"</t>
  </si>
  <si>
    <t>BULKY CORD LOOK, LOOSENESS</t>
  </si>
  <si>
    <t>SPECIAL SPANDEX FEEDING IS TOUGH</t>
  </si>
  <si>
    <t>RND INN-2033</t>
  </si>
  <si>
    <t>IND TR/B-6161/24452</t>
  </si>
  <si>
    <t>VERY LOOSE KNITTED 3x3 STR RIB</t>
  </si>
  <si>
    <t>S:\R&amp;D_Database\Masco Fabric Strength By RND\Picture Of Hanger\0. Picture of Hangers All in One\RND INN-2033.jpg</t>
  </si>
  <si>
    <t>RND MBT-0962-637 RIB</t>
  </si>
  <si>
    <t>S:\R&amp;D_Database\Masco Fabric Strength By RND\Picture Of Hanger\0. Picture of Hangers All in One\RND MBT-0962-637 RIB.jpg</t>
  </si>
  <si>
    <t>STICKERS\RND MBT-0962-637 RIB.docx</t>
  </si>
  <si>
    <t>RIB STRUCTURE, STRETCHABILITY</t>
  </si>
  <si>
    <t>INITIAL M/C SET UP IS DIFFICULT</t>
  </si>
  <si>
    <t>RND MBT-38 RIB</t>
  </si>
  <si>
    <t>CNCPT</t>
  </si>
  <si>
    <t>BRUSH DROP NEEDLE RIB</t>
  </si>
  <si>
    <t>S:\R&amp;D_Database\Masco Fabric Strength By RND\Picture Of Hanger\0. Picture of Hangers All in One\RND MBT-38 RIB.jpg</t>
  </si>
  <si>
    <t>ANALYSING REPORT\RND MBT-38 (RIB).pdf</t>
  </si>
  <si>
    <t>STICKERS\RND MBT-38 RIB.docx</t>
  </si>
  <si>
    <t>ALL COSTING\RND MBT-38 RIB Price.xls</t>
  </si>
  <si>
    <t>RND MBT-1010 CLR</t>
  </si>
  <si>
    <t>44S/1 COTTON</t>
  </si>
  <si>
    <t>44S/1 COTTON 100%(COMPACT)</t>
  </si>
  <si>
    <t>S:\R&amp;D_Database\Masco Fabric Strength By RND\Picture Of Hanger\0. Picture of Hangers All in One\RND MBT-1010 CLR.jpg</t>
  </si>
  <si>
    <t>ANALYSING REPORT\RND MBT-1010.pdf</t>
  </si>
  <si>
    <t>STICKERS\RND MBT-1010 CLR.docx</t>
  </si>
  <si>
    <t>BOOKING-DESIGN FILES\RND MBT-1010 Booking.doc</t>
  </si>
  <si>
    <t>S:\R&amp;D_Database\Masco Fabric Strength By RND\KNIT BOOKING\RND MBT-1010 KNIT BOOKING.pdf</t>
  </si>
  <si>
    <t>ALL COSTING\RND MBT-1010 CLR PRICE.xls</t>
  </si>
  <si>
    <t>LIGHTER FABRICS, SOFT HAND FEEL, CLEAN SURFACE</t>
  </si>
  <si>
    <t xml:space="preserve">FINER YARN AND LIMITED SOURCE OF YARN  </t>
  </si>
  <si>
    <t>RND MBT-1010</t>
  </si>
  <si>
    <t>TOYOSHIMA</t>
  </si>
  <si>
    <t>S:\R&amp;D_Database\Masco Fabric Strength By RND\Picture Of Hanger\0. Picture of Hangers All in One\RND MBT-1010.jpg</t>
  </si>
  <si>
    <t>STICKERS\RND MBT-1010.docx</t>
  </si>
  <si>
    <t>ALL COSTING\RND MBT-1010 PRICE.xls</t>
  </si>
  <si>
    <t>RND MBT-1010 A OP-01</t>
  </si>
  <si>
    <t>DV-901</t>
  </si>
  <si>
    <t>BELK</t>
  </si>
  <si>
    <t>40S/1 100% COTTON(COMB)</t>
  </si>
  <si>
    <t>40S/1 COTTON(COMB) 100%</t>
  </si>
  <si>
    <t>S:\R&amp;D_Database\Masco Fabric Strength By RND\Picture Of Hanger\0. Picture of Hangers All in One\RND MBT-1010 A OP-01.jpg</t>
  </si>
  <si>
    <t>ANALYSING REPORT\RND MBT-1010 A.pdf</t>
  </si>
  <si>
    <t>STICKERS\RND MBT-1010 A OP-01.docx</t>
  </si>
  <si>
    <t>BOOKING-DESIGN FILES\RND MBT-1010 A Booking.doc</t>
  </si>
  <si>
    <t>S:\R&amp;D_Database\Masco Fabric Strength By RND\KNIT BOOKING\RND MBT-1010 A KNIT BOOKING.pdf</t>
  </si>
  <si>
    <t>FINISHING REPORT\RND MBT-1010 A OP-01.pdf</t>
  </si>
  <si>
    <t>ALL COSTING\RND MBT-1010 A (OPTION-1) PRICE.xls</t>
  </si>
  <si>
    <t>SPECIAL SET UP IN KNITTING MACHINE</t>
  </si>
  <si>
    <t>SPECIAL CARE IS NECESSARY AT EVERY STAGE</t>
  </si>
  <si>
    <t>RND MBT-1010 A OP-02</t>
  </si>
  <si>
    <t>DV-902</t>
  </si>
  <si>
    <t>44S/1 100% COTTON(COMB)</t>
  </si>
  <si>
    <t>44S/1 COTTON 100%(COMB)</t>
  </si>
  <si>
    <t>S:\R&amp;D_Database\Masco Fabric Strength By RND\Picture Of Hanger\0. Picture of Hangers All in One\RND MBT-1010 A OP-02.jpg</t>
  </si>
  <si>
    <t>STICKERS\RND MBT-1010 A OP-02.docx</t>
  </si>
  <si>
    <t>FINISHING REPORT\RND MBT-1010 A OP-02.pdf</t>
  </si>
  <si>
    <t>ALL COSTING\RND MBT-1010 A (OPTION-2) PRICE.xls</t>
  </si>
  <si>
    <t>RND MBT-1010CA</t>
  </si>
  <si>
    <t>EXPRT BATCH: B-33824</t>
  </si>
  <si>
    <t>100% COTTON COMBED (44s/1)</t>
  </si>
  <si>
    <t>44s/1 100% Cotton (Combed)</t>
  </si>
  <si>
    <t>44s/1 100% Cotton (Combed) 100%</t>
  </si>
  <si>
    <t>S:\R&amp;D_Database\Masco Fabric Strength By RND\Picture Of Hanger\0. Picture of Hangers All in One\RND MBT-1010CA.jpg</t>
  </si>
  <si>
    <t>"S:\R&amp;D_Database\Masco Fabric Strength By RND\STICKERS\RND MBT-1010CA Sticker.docx"</t>
  </si>
  <si>
    <t>S:\R&amp;D_Database\Masco Fabric Strength By RND\KNIT BOOKING\RND MBT-1010CA Knit Booking.pdf</t>
  </si>
  <si>
    <t>"S:\R&amp;D_Database\Masco Fabric Strength By RND\FINISHING REPORT\RND MBT-1010CA Finishing Report.pdf"</t>
  </si>
  <si>
    <t>"S:\R&amp;D_Database\Masco Fabric Strength By RND\ALL COSTING\RND MBT-1010CA Price.xls"</t>
  </si>
  <si>
    <t>VERY TIGHTER KNITTING, SUPER-SOFT HAND FEEL</t>
  </si>
  <si>
    <t>YARN QUALITY VS FABRIC QUALITY</t>
  </si>
  <si>
    <t>REGULAR PRODUCTIVITY &amp; QUALITY PARAMETER TO ACHIEVE. SLIGHTLY HIGHER SHRINKAGE TENDENCY.</t>
  </si>
  <si>
    <t>RND MBT-1010CLO</t>
  </si>
  <si>
    <t>CNCPT BATCH-6892</t>
  </si>
  <si>
    <t>100% COTTON COMBED BCI (34s/1)</t>
  </si>
  <si>
    <t>34s/1 100% Cotton (Combed) BCI</t>
  </si>
  <si>
    <t>34s/1 100% Cotton (Combed) BCI 100%</t>
  </si>
  <si>
    <t>S:\R&amp;D_Database\Masco Fabric Strength By RND\Picture Of Hanger\0. Picture of Hangers All in One\RND MBT-1010CLO.jpg</t>
  </si>
  <si>
    <t>"S:\R&amp;D_Database\Masco Fabric Strength By RND\STICKERS\RND MBT-1010CLO Sticker.docx"</t>
  </si>
  <si>
    <t>S:\R&amp;D_Database\Masco Fabric Strength By RND\KNIT BOOKING\RND MBT-1010CLO Knit Booking.pdf</t>
  </si>
  <si>
    <t>"S:\R&amp;D_Database\Masco Fabric Strength By RND\ALL COSTING\RND MBT-1010CLO Price.xls"</t>
  </si>
  <si>
    <t>LIGHT WEIGHT INTERLOCK, SOFT-FEEL</t>
  </si>
  <si>
    <t>REGULAR PRODUCTIVITY &amp; QUALITY PARAMETER TO ACHIEVE. HIGHER SHRINKAGE TENDENCY.</t>
  </si>
  <si>
    <t>RND MBT-1010 D</t>
  </si>
  <si>
    <t>IND TR/B-4923/21063</t>
  </si>
  <si>
    <t>100% COTTON COMBED COMPACT (80s/1)</t>
  </si>
  <si>
    <t>80s/1 100% Cotton (Combed Compact)</t>
  </si>
  <si>
    <t>S:\R&amp;D_Database\Masco Fabric Strength By RND\Picture Of Hanger\0. Picture of Hangers All in One\RND MBT-1010 D.jpg</t>
  </si>
  <si>
    <t>ANALYSING REPORT\RND MBT-1010 D Analysis Report.pdf</t>
  </si>
  <si>
    <t>STICKERS\RND MBT-1010 D Sticker.docx</t>
  </si>
  <si>
    <t>BOOKING-DESIGN FILES\RND MBT-1010 D Booking.doc</t>
  </si>
  <si>
    <t>S:\R&amp;D_Database\Masco Fabric Strength By RND\KNIT BOOKING\RND MBT-1010 D Knit Booking.pdf</t>
  </si>
  <si>
    <t>FINISHING REPORT\RND MBT-1010 D Finishing Report One Pager.xlsx</t>
  </si>
  <si>
    <t>ALL COSTING\RND MBT-1010 D Price.xls</t>
  </si>
  <si>
    <t>VERY LIGHTER FABRIC, SOFT HAND FEEL</t>
  </si>
  <si>
    <t>RND MBT-1010 E</t>
  </si>
  <si>
    <t>100% COTTON COMBED COMPACT (50s/1)</t>
  </si>
  <si>
    <t xml:space="preserve"> 69”</t>
  </si>
  <si>
    <t>50s/1 100% Cotton (Combed Compact)</t>
  </si>
  <si>
    <t>S:\R&amp;D_Database\Masco Fabric Strength By RND\Picture Of Hanger\0. Picture of Hangers All in One\RND MBT-1010 E.jpg</t>
  </si>
  <si>
    <t>STICKERS\RND MBT-1010 E Sticker.docx</t>
  </si>
  <si>
    <t>S:\R&amp;D_Database\Masco Fabric Strength By RND\KNIT BOOKING\RND MBT-1010 E Knit Booking.pdf</t>
  </si>
  <si>
    <t>FINISHING REPORT\RND MBT-1010 E Finishing Report One Pager.xlsx</t>
  </si>
  <si>
    <t>ALL COSTING\RND MBT-1010 E Price.xls</t>
  </si>
  <si>
    <t>RND MBT-1010ELCRT</t>
  </si>
  <si>
    <t>CNCPT TR/B-SJ4138A/7711</t>
  </si>
  <si>
    <t>LIQUID COTTON INTERLOCK</t>
  </si>
  <si>
    <t>100% COTTON COMBED BCI (50s/1)</t>
  </si>
  <si>
    <t>50s/1 100% Cotton (Combed)</t>
  </si>
  <si>
    <t>50s/1 100% Cotton (Combed) 100%</t>
  </si>
  <si>
    <t>S:\R&amp;D_Database\Masco Fabric Strength By RND\Picture Of Hanger\0. Picture of Hangers All in One\RND MBT-1010ELCRT.jpg</t>
  </si>
  <si>
    <t>"S:\R&amp;D_Database\Masco Fabric Strength By RND\STICKERS\RND MBT-1010ELCRT Sticker.docx"</t>
  </si>
  <si>
    <t>S:\R&amp;D_Database\Masco Fabric Strength By RND\KNIT BOOKING\RND MBT-1010ELCRT, MBT-1010HM Knit Booking.pdf</t>
  </si>
  <si>
    <t>"S:\R&amp;D_Database\Masco Fabric Strength By RND\FINISHING REPORT\RND MBT-1010ELCRT Finishing Report.pdf"</t>
  </si>
  <si>
    <t>"S:\R&amp;D_Database\Masco Fabric Strength By RND\ALL COSTING\RND MBT-1010ELCRT Price.xls"</t>
  </si>
  <si>
    <t>VERY SOFT &amp; SLIPPERY FEEL, LIGHTER INTERLOCK</t>
  </si>
  <si>
    <t>RND MBT-1010H</t>
  </si>
  <si>
    <t>IND TR/B-7055/27648</t>
  </si>
  <si>
    <t>60/40% COTTON/MODAL (LENZING)</t>
  </si>
  <si>
    <t>34s/1 60/40% Cotton/Modal (Lenzing)</t>
  </si>
  <si>
    <t>34s/1 60/40% Cotton/Modal (Lenzing) 100%</t>
  </si>
  <si>
    <t>S:\R&amp;D_Database\Masco Fabric Strength By RND\Picture Of Hanger\0. Picture of Hangers All in One\RND MBT-1010H.jpg</t>
  </si>
  <si>
    <t>"S:\R&amp;D_Database\Masco Fabric Strength By RND\STICKERS\RND MBT-1010H Sticker.docx"</t>
  </si>
  <si>
    <t>S:\R&amp;D_Database\Masco Fabric Strength By RND\KNIT BOOKING\RND MBT-1010H Knit Booking.pdf</t>
  </si>
  <si>
    <t>"S:\R&amp;D_Database\Masco Fabric Strength By RND\FINISHING REPORT\RND MBT-1010H Finishing Report.pdf"</t>
  </si>
  <si>
    <t>"S:\R&amp;D_Database\Masco Fabric Strength By RND\ALL COSTING\RND MBT-1010H Price.xls"</t>
  </si>
  <si>
    <t>LIGHT WEIGHT INTERLOCK, SOFT-FEEL OF MODAL</t>
  </si>
  <si>
    <t>LOOSENESS VS DIMENSIONAL STABILITY</t>
  </si>
  <si>
    <t>RND MBT-1010J</t>
  </si>
  <si>
    <t>EXPRT BATCH: S-38030</t>
  </si>
  <si>
    <t>HEAVY INTERLOCK</t>
  </si>
  <si>
    <t>100% COTTON COMBED (24s)</t>
  </si>
  <si>
    <t>24s/1 100% Cotton (Combed)</t>
  </si>
  <si>
    <t>24s/1 100% Cotton (Combed) 100%</t>
  </si>
  <si>
    <t>S:\R&amp;D_Database\Masco Fabric Strength By RND\Picture Of Hanger\0. Picture of Hangers All in One\RND MBT-1010J.jpg</t>
  </si>
  <si>
    <t>"S:\R&amp;D_Database\Masco Fabric Strength By RND\STICKERS\RND MBT-1010J Sticker.docx"</t>
  </si>
  <si>
    <t>S:\R&amp;D_Database\Masco Fabric Strength By RND\KNIT BOOKING\RND MBT-1010J Knit Booking.pdf</t>
  </si>
  <si>
    <t>"S:\R&amp;D_Database\Masco Fabric Strength By RND\FINISHING REPORT\RND MBT-1010J Finishing Report.pdf"</t>
  </si>
  <si>
    <t>"S:\R&amp;D_Database\Masco Fabric Strength By RND\ALL COSTING\RND MBT-1010J Price.xls"</t>
  </si>
  <si>
    <t>HEAVIER INTERLOCK WITH BULKY TIGHT FEEL</t>
  </si>
  <si>
    <t>RND MBT-1010MP</t>
  </si>
  <si>
    <t>EXPRT BATCH-34939</t>
  </si>
  <si>
    <t>FASHION UK</t>
  </si>
  <si>
    <t>100% COTTON COMBED (60s/1)</t>
  </si>
  <si>
    <t>60s/1 100% Cotton CH</t>
  </si>
  <si>
    <t>60s/1 100% Cotton CH 100%</t>
  </si>
  <si>
    <t>S:\R&amp;D_Database\Masco Fabric Strength By RND\Picture Of Hanger\0. Picture of Hangers All in One\RND MBT-1010MP.jpg</t>
  </si>
  <si>
    <t>"S:\R&amp;D_Database\Masco Fabric Strength By RND\STICKERS\RND MBT-1010MP Sticker.docx"</t>
  </si>
  <si>
    <t>S:\R&amp;D_Database\Masco Fabric Strength By RND\KNIT BOOKING\RND MBT-1010MP Knit Booking.pdf</t>
  </si>
  <si>
    <t>"S:\R&amp;D_Database\Masco Fabric Strength By RND\FINISHING REPORT\RND MBT-1010MP Finishing Report.pdf"</t>
  </si>
  <si>
    <t>"S:\R&amp;D_Database\Masco Fabric Strength By RND\ALL COSTING\RND MBT-1010MP Price.xls"</t>
  </si>
  <si>
    <t>SOFT &amp; SLIPPERY FEEL, LIGHTER INTERLOCK</t>
  </si>
  <si>
    <t>REGULAR PRODUCTIVITY &amp; QUALITY PARAMETER TO ACHIEVE.</t>
  </si>
  <si>
    <t>RND MBT-2003</t>
  </si>
  <si>
    <t>30S/1 50/50% POLYESTER/VISCOSE+ 20D ELASTANE(FF)</t>
  </si>
  <si>
    <t>30S/1 50/50% POLYESTER/VISCOSE 96%
20D ELASTANE 4%</t>
  </si>
  <si>
    <t>S:\R&amp;D_Database\Masco Fabric Strength By RND\Picture Of Hanger\0. Picture of Hangers All in One\RND MBT-2003.jpg</t>
  </si>
  <si>
    <t>ANALYSING REPORT\RND MBT-2003.pdf</t>
  </si>
  <si>
    <t>STICKERS\RND MBT-2003.docx</t>
  </si>
  <si>
    <t>BOOKING-DESIGN FILES\RND MBT-2003 Rev. Booking.doc</t>
  </si>
  <si>
    <t>FINISHING REPORT\RND MBT-2003.pdf</t>
  </si>
  <si>
    <t xml:space="preserve">SOFT HAND FEEL  </t>
  </si>
  <si>
    <t>FIBER PROPERTIES FOR PHYSICAL APPEARANCE</t>
  </si>
  <si>
    <t>RND MBT-2003 A</t>
  </si>
  <si>
    <t>DV-1178</t>
  </si>
  <si>
    <t>KG ESSENTIALS#3</t>
  </si>
  <si>
    <t>62/33/5% POLYESTER/VISCOSE/ELASTANE</t>
  </si>
  <si>
    <t>26S/1 65/35% POLYESTER/VISCOSE
30D SPANDEX FF</t>
  </si>
  <si>
    <t>26S/1 65/35% POLYESTER/VISCOSE 95%
30D SPANDEX FF 5%</t>
  </si>
  <si>
    <t>S:\R&amp;D_Database\Masco Fabric Strength By RND\Picture Of Hanger\0. Picture of Hangers All in One\RND MBT-2003 A.jpg</t>
  </si>
  <si>
    <t>ANALYSING REPORT\RND MBT-2003 A Analysis Report.pdf</t>
  </si>
  <si>
    <t>STICKERS\RND MBT-2003 A Sticker.docx</t>
  </si>
  <si>
    <t>BOOKING-DESIGN FILES\RND MBT-2003 A Booking.doc</t>
  </si>
  <si>
    <t>FINISHING REPORT\RND MBT-2003 A Finishing Report.pdf</t>
  </si>
  <si>
    <t>ALL COSTING\RND MBT-2003 A Price.xls</t>
  </si>
  <si>
    <t xml:space="preserve">STRETCHABILITY, MELANGE LOOK </t>
  </si>
  <si>
    <t>RND MBT-2003 A REV</t>
  </si>
  <si>
    <t>DV-1201</t>
  </si>
  <si>
    <t>S:\R&amp;D_Database\Masco Fabric Strength By RND\Picture Of Hanger\0. Picture of Hangers All in One\RND MBT-2003 A REV.jpg</t>
  </si>
  <si>
    <t>"S:\R&amp;D_Database\Masco Fabric Strength By RND\STICKERS\RND MBT-2003 A REV Sticker.docx"</t>
  </si>
  <si>
    <t>"S:\R&amp;D_Database\Masco Fabric Strength By RND\BOOKING-DESIGN FILES\RND MBT-2003 A Rev Booking.doc"</t>
  </si>
  <si>
    <t>S:\R&amp;D_Database\Masco Fabric Strength By RND\KNIT BOOKING\RND MBT-2003 A REV Knit Booking.pdf</t>
  </si>
  <si>
    <t>"S:\R&amp;D_Database\Masco Fabric Strength By RND\FINISHING REPORT\RND MBT-2003 A REV Finishing Report.pdf"</t>
  </si>
  <si>
    <t>"S:\R&amp;D_Database\Masco Fabric Strength By RND\ALL COSTING\RND MBT-2003 A REV Price.xls"</t>
  </si>
  <si>
    <t>RND MBT-2005 A</t>
  </si>
  <si>
    <t>IND TR/B-5192/21837</t>
  </si>
  <si>
    <t>VERTICAL STRIPE BRUSH INTERLOCK</t>
  </si>
  <si>
    <t>79/18/3% POLYESTER/VISCOSE/ELASTANE</t>
  </si>
  <si>
    <t>S:\R&amp;D_Database\Masco Fabric Strength By RND\Picture Of Hanger\0. Picture of Hangers All in One\RND MBT-2005 A.jpg</t>
  </si>
  <si>
    <t>ANALYSING REPORT\RND MBT-2005 A Analysis Report.pdf</t>
  </si>
  <si>
    <t>STICKERS\RND MBT-2005 A Sticker.docx</t>
  </si>
  <si>
    <t>BOOKING-DESIGN FILES\RND MBT-2005 A Design File.xls</t>
  </si>
  <si>
    <t>FINISHING REPORT\RND MBT-2005 A Finishing Report One Pager.xlsx</t>
  </si>
  <si>
    <t>ALL COSTING\RND MBT-2005A Price.xls</t>
  </si>
  <si>
    <t>ONESIDE VERTICAL STRIPE &amp; BRUSHED, STRETCHY</t>
  </si>
  <si>
    <t>RND MBT-2005A (OPT-2)</t>
  </si>
  <si>
    <t>IND TR/B-5192/21837A</t>
  </si>
  <si>
    <t>67/30/3% POLYESTER/VISCOSE/ELASTANE</t>
  </si>
  <si>
    <t>S:\R&amp;D_Database\Masco Fabric Strength By RND\Picture Of Hanger\0. Picture of Hangers All in One\RND MBT-2005A (OPT-2).jpg</t>
  </si>
  <si>
    <t>STICKERS\RND MBT-2005A(OPT-2) Sticker.docx</t>
  </si>
  <si>
    <t>BOOKING-DESIGN FILES\RND MBT-2005 A, A(OPT-2) Booking.doc</t>
  </si>
  <si>
    <t>BOOKING-DESIGN FILES\RND MBT-2005 A, A(OPT-2) Design File.xls</t>
  </si>
  <si>
    <t>ALL COSTING\RND MBT-2005A(OPT-2) Price.xls</t>
  </si>
  <si>
    <t>ONESIDE VERTICAL STRIPE, STRETCHY, DRAPE</t>
  </si>
  <si>
    <t>LESS PRODUCTIVITY &amp; HIGHER WASTAGE PERCENTAGE. SPECIAL BRUSH PROFILE RECOMMENDED.</t>
  </si>
  <si>
    <t>RND MBT-2005 A(OPT-2) WOB</t>
  </si>
  <si>
    <t>VERTICAL STRIPE INTERLOCK</t>
  </si>
  <si>
    <t>S:\R&amp;D_Database\Masco Fabric Strength By RND\Picture Of Hanger\0. Picture of Hangers All in One\RND MBT-2005 A(OPT-2) WOB.jpg</t>
  </si>
  <si>
    <t>STICKERS\RND MBT-2005A(OPT-2) WOB Sticker.docx</t>
  </si>
  <si>
    <t>FINISHING REPORT\RND MBT-2005 A(OPT-2) WOB Finishing Report One Pager.xlsx</t>
  </si>
  <si>
    <t>ALL COSTING\RND MBT-2005A(OPT-2) WOB Price.xls</t>
  </si>
  <si>
    <t>RND MBT-2011 E</t>
  </si>
  <si>
    <t>DV-1238</t>
  </si>
  <si>
    <t>NICKY 2PCS SET</t>
  </si>
  <si>
    <t>LOOSE KNITTED 4x2 BRUSHED RIB</t>
  </si>
  <si>
    <t>36S/1 100% COTTON
30D SPANDEX FF</t>
  </si>
  <si>
    <t>36S/1 100% COTTON 95%
30D SPANDEX FF 5%</t>
  </si>
  <si>
    <t>S:\R&amp;D_Database\Masco Fabric Strength By RND\Picture Of Hanger\0. Picture of Hangers All in One\RND MBT-2011 E.jpg</t>
  </si>
  <si>
    <t>ANALYSING REPORT\RND MBT-2011 E Analysis Report.pdf</t>
  </si>
  <si>
    <t>STICKERS\RND MBT-2011 E Sticker.docx</t>
  </si>
  <si>
    <t>BOOKING-DESIGN FILES\RND MBT-2011 E Booking.doc</t>
  </si>
  <si>
    <t>S:\R&amp;D_Database\Masco Fabric Strength By RND\KNIT BOOKING\RND MBT-2011 E Knit Booking.pdf</t>
  </si>
  <si>
    <t>FINISHING REPORT\RND MBT-2011 E Finishing Report.pdf</t>
  </si>
  <si>
    <t>ALL COSTING\RND MBT-2011 E Price.xls</t>
  </si>
  <si>
    <t>VERY LOOSE RIB, SOFT HANDFEEL OF BRUSH</t>
  </si>
  <si>
    <t>LOOSENESS V/S KNIT M/C PROFILE</t>
  </si>
  <si>
    <t>RND MBT-2013 A</t>
  </si>
  <si>
    <t>LIGHT 1X1 RIB</t>
  </si>
  <si>
    <t>S:\R&amp;D_Database\Masco Fabric Strength By RND\Picture Of Hanger\0. Picture of Hangers All in One\RND MBT-2013 A.jpg</t>
  </si>
  <si>
    <t>ANALYSING REPORT\RND MBT-2013 &amp; RND MBT-2013 A.pdf</t>
  </si>
  <si>
    <t>STICKERS\RND MBT-2013 A.docx</t>
  </si>
  <si>
    <t>BOOKING-DESIGN FILES\RND MBT-2013 and RND MBT-2013 A Booking.doc</t>
  </si>
  <si>
    <t>S:\R&amp;D_Database\Masco Fabric Strength By RND\KNIT BOOKING\RND MBT-2013 A KNIT BOOKING.pdf</t>
  </si>
  <si>
    <t>FINISHING REPORT\RND MBT-2013 A.pdf</t>
  </si>
  <si>
    <t>ALL COSTING\RND MBT-2013 A Price.xls</t>
  </si>
  <si>
    <t>VERY LIGHT, FLAT APPEARANCE</t>
  </si>
  <si>
    <t>MACHINE SET UP IS HARD &amp; LOW PRODUCTION</t>
  </si>
  <si>
    <t>RND MBT-2013</t>
  </si>
  <si>
    <t>S:\R&amp;D_Database\Masco Fabric Strength By RND\Picture Of Hanger\0. Picture of Hangers All in One\RND MBT-2013.jpg</t>
  </si>
  <si>
    <t>STICKERS\RND MBT-2013.docx</t>
  </si>
  <si>
    <t>S:\R&amp;D_Database\Masco Fabric Strength By RND\KNIT BOOKING\RND MBT-2013 KNIT BOOKING.pdf</t>
  </si>
  <si>
    <t>FINISHING REPORT\RND MBT-2013 Finishing Report.pdf</t>
  </si>
  <si>
    <t>ALL COSTING\RND MBT-2013 Price.xls</t>
  </si>
  <si>
    <t>RND MBT-2014</t>
  </si>
  <si>
    <t>PDM-ZR</t>
  </si>
  <si>
    <t>SLUB STRETCH RIB</t>
  </si>
  <si>
    <t>20S/1 COTTON(SLUB)+ 20D ELATHAN(FF)</t>
  </si>
  <si>
    <t>20S/1 COTTON(SLUB) 95%
20D ELASTANE 5%</t>
  </si>
  <si>
    <t>S:\R&amp;D_Database\Masco Fabric Strength By RND\Picture Of Hanger\0. Picture of Hangers All in One\RND MBT-2014.jpg</t>
  </si>
  <si>
    <t>ANALYSING REPORT\RND MBT-2014.pdf</t>
  </si>
  <si>
    <t>STICKERS\RND MBT-2014.docx</t>
  </si>
  <si>
    <t>BOOKING-DESIGN FILES\RND MBT-2014 Booking.doc</t>
  </si>
  <si>
    <t>S:\R&amp;D_Database\Masco Fabric Strength By RND\KNIT BOOKING\RND MBT-2014 KNIT BOOKING.pdf</t>
  </si>
  <si>
    <t>FINISHING REPORT\RND MBT-2014.pdf</t>
  </si>
  <si>
    <t>SLUB RIB, HAND FEEL, STRETCHABILITY</t>
  </si>
  <si>
    <t>SLUB THICKNESS VS MACHINE GAUGE, AVAILABILITY</t>
  </si>
  <si>
    <t>RND MBT-2018</t>
  </si>
  <si>
    <t>2-PLY TWISTED RIB</t>
  </si>
  <si>
    <t>81/15/4% POLYESTER/RAYON/ELASTANE</t>
  </si>
  <si>
    <t>400D ACY(CORE 34S/1 RAYON Y/D COVERING 250D POLYESTER)(TBC)+ 20D ELASTANE(FF)</t>
  </si>
  <si>
    <t>400D ACY(CORE 34S/1 RAYON Y/D COVERING 250D POLYESTER)(TBC) 96%
20D ELASTANE 4%</t>
  </si>
  <si>
    <t>S:\R&amp;D_Database\Masco Fabric Strength By RND\Picture Of Hanger\0. Picture of Hangers All in One\RND MBT-2018.jpg</t>
  </si>
  <si>
    <t>ANALYSING REPORT\RND MBT-2018.pdf</t>
  </si>
  <si>
    <t>STICKERS\RND MBT-2018.docx</t>
  </si>
  <si>
    <t>BOOKING-DESIGN FILES\RND MBT-2018 Booking.doc</t>
  </si>
  <si>
    <t>S:\R&amp;D_Database\Masco Fabric Strength By RND\KNIT BOOKING\RND MBT-2018 Knit Booking.pdf</t>
  </si>
  <si>
    <t>ALL COSTING\RND MBT-2018 Price.xls</t>
  </si>
  <si>
    <t>RND MCB LT-WT 2X2 RIB</t>
  </si>
  <si>
    <t>COTTON MELANGE 2X2 RIB</t>
  </si>
  <si>
    <t>100% COTTON(MELANGE)</t>
  </si>
  <si>
    <t>52S/1 COTTON(MELANGE)</t>
  </si>
  <si>
    <t>52S/1 COTTON(MELANGE) 100%</t>
  </si>
  <si>
    <t>S:\R&amp;D_Database\Masco Fabric Strength By RND\Picture Of Hanger\0. Picture of Hangers All in One\RND MCB LT-WT 2X2 RIB.jpg</t>
  </si>
  <si>
    <t>STICKERS\RND MCB LT-WT 2X2 RIB.docx</t>
  </si>
  <si>
    <t xml:space="preserve">HAND FEEL, LIGHT WEIGHT, USED LOOK </t>
  </si>
  <si>
    <t>LIMITED FINER COTTON MELANGE YARN SOURCE</t>
  </si>
  <si>
    <t>LESS PRODUCTIVITY &amp; HIGHER WASTAGE PERCENTAGE. HIGHER SHRINKAGE TENDENCY. RECOMMENDED AFTER WASH / BIT CUT</t>
  </si>
  <si>
    <t>RND MCB MRL RIB</t>
  </si>
  <si>
    <t>95/5% COTTON/VISCOSE(MELANGE)/ELASTANE</t>
  </si>
  <si>
    <t>S:\R&amp;D_Database\Masco Fabric Strength By RND\Picture Of Hanger\0. Picture of Hangers All in One\RND MCB MRL RIB.jpg</t>
  </si>
  <si>
    <t>STICKERS\RND MCB MRL RIB.docx</t>
  </si>
  <si>
    <t>FINISHING REPORT\RND MCB MRL RIB.jpg</t>
  </si>
  <si>
    <t>ALL COSTING\RND MCB MRL RIB Price.xls</t>
  </si>
  <si>
    <t>HAND FEEL AND STRETCHABILITY</t>
  </si>
  <si>
    <t>RND MCB-25</t>
  </si>
  <si>
    <t>6X2 STRETCH RIB</t>
  </si>
  <si>
    <t>34S/1, 100% COTTON + 20D ELASTANE</t>
  </si>
  <si>
    <t>34S/1, 100% COTTON 95%
20D ELASTANE 5%</t>
  </si>
  <si>
    <t>S:\R&amp;D_Database\Masco Fabric Strength By RND\Picture Of Hanger\0. Picture of Hangers All in One\RND MCB-25.jpg</t>
  </si>
  <si>
    <t>STICKERS\RND MCB-25.docx</t>
  </si>
  <si>
    <t>FINISHING REPORT\RND MCB-25.pdf</t>
  </si>
  <si>
    <t>ALL COSTING\RND MCB-25 Price.xls</t>
  </si>
  <si>
    <t xml:space="preserve">STRETCHED DROP NEEDLE RIB, ELASTHAN VISIBILITY. </t>
  </si>
  <si>
    <t>FINISHED WIDTH AND FINISHED APPEARANCE</t>
  </si>
  <si>
    <t>RND MCB-34 O RIB</t>
  </si>
  <si>
    <t>IND S.LOT-210503 A</t>
  </si>
  <si>
    <t>70/27/3% VISCOSE/POLYESTER/ELASTANE</t>
  </si>
  <si>
    <t>(28S/2-PLY 100% VISCOSE +
150D 100% POLYESTER NIM) 3-PLY TWSITED +
40D ELASTANE FF</t>
  </si>
  <si>
    <t>(28S/2-PLY 100% VISCOSE +
150D 100% POLYESTER NIM) 3-PLY TWSITED 95%
40D ELASTANE FF 5%</t>
  </si>
  <si>
    <t>S:\R&amp;D_Database\Masco Fabric Strength By RND\Picture Of Hanger\0. Picture of Hangers All in One\RND MCB-34 O RIB.jpg</t>
  </si>
  <si>
    <t>STICKERS\RND MCB-34 O RIB STICKER.docx</t>
  </si>
  <si>
    <t>S:\R&amp;D_Database\Masco Fabric Strength By RND\KNIT BOOKING\RND MCB-34 O RIB Knit Booking.pdf</t>
  </si>
  <si>
    <t>FINISHING REPORT\RND MCB-34 O RIB Finishing Report.pdf</t>
  </si>
  <si>
    <t>ALL COSTING\RND MCB-34 O RIB Price.xls</t>
  </si>
  <si>
    <t>RND MCB-2011</t>
  </si>
  <si>
    <t>LNDX-EVE 90</t>
  </si>
  <si>
    <t>28S/1 100% COTTON + 70D ELASTANE HF</t>
  </si>
  <si>
    <t>28S/1 100% COTTON 95%
70D ELASTANE HF 5%</t>
  </si>
  <si>
    <t>S:\R&amp;D_Database\Masco Fabric Strength By RND\Picture Of Hanger\0. Picture of Hangers All in One\RND MCB-2011.jpg</t>
  </si>
  <si>
    <t>ANALYSING REPORT\RND MCB-2011.pdf</t>
  </si>
  <si>
    <t>STICKERS\RND MCB-2011.docx</t>
  </si>
  <si>
    <t>ALL COSTING\RND MCB-2011 Price.xls</t>
  </si>
  <si>
    <t>UNIFORMITY OF FABRICS</t>
  </si>
  <si>
    <t>RND MCB-2011 A</t>
  </si>
  <si>
    <t>DV-1013</t>
  </si>
  <si>
    <t>28S/1 100% COTTON + 40D ELASTANE HF</t>
  </si>
  <si>
    <t>28S/1 100% COTTON 95%
40D ELASTANE HF 5%</t>
  </si>
  <si>
    <t>S:\R&amp;D_Database\Masco Fabric Strength By RND\Picture Of Hanger\0. Picture of Hangers All in One\RND MCB-2011 A.jpg</t>
  </si>
  <si>
    <t>ANALYSING REPORT\RND MCB-2011 A Analysis Report.pdf</t>
  </si>
  <si>
    <t>STICKERS\RND MCB-2011 A STICKER.docx</t>
  </si>
  <si>
    <t>BOOKING-DESIGN FILES\RND MCB-2011 A Booking.doc</t>
  </si>
  <si>
    <t>S:\R&amp;D_Database\Masco Fabric Strength By RND\KNIT BOOKING\RND MCB-2011 A Knit Booking.pdf</t>
  </si>
  <si>
    <t>FINISHING REPORT\RND MCB-2011 A Finishing Report.pdf</t>
  </si>
  <si>
    <t>ALL COSTING\RND MCB-2011 A Price.xls</t>
  </si>
  <si>
    <t xml:space="preserve">REGULAR PRODUCTIVITY AND QUALITY STANDARD HAS TO BE MAINTAINED. </t>
  </si>
  <si>
    <t>RND MCB-2011 B</t>
  </si>
  <si>
    <t>CNCPT TR/B-2201009/1864</t>
  </si>
  <si>
    <t>100048 + 1001228</t>
  </si>
  <si>
    <t>2x2 HEAVY STRETCH RIB</t>
  </si>
  <si>
    <t>12S/1 100% COTTON
70D SPANDEX FF ATY</t>
  </si>
  <si>
    <t>12S/1 100% COTTON 95%
70D SPANDEX FF ATY 5%</t>
  </si>
  <si>
    <t>S:\R&amp;D_Database\Masco Fabric Strength By RND\Picture Of Hanger\0. Picture of Hangers All in One\RND MCB-2011 B.jpg</t>
  </si>
  <si>
    <t>ANALYSING REPORT\RND MCB-2011 B Analysis Report.pdf</t>
  </si>
  <si>
    <t>STICKERS\RND MCB-2011 B Sticker.docx</t>
  </si>
  <si>
    <t>BOOKING-DESIGN FILES\RND MCB-2011 B Booking.doc</t>
  </si>
  <si>
    <t>FINISHING REPORT\RND MCB-2011 B Finishing Report.pdf</t>
  </si>
  <si>
    <t>ALL COSTING\RND MCB-2011 B Price.xls</t>
  </si>
  <si>
    <t>SWEATER LOOK HEAVY RIB, BULKY FEEL</t>
  </si>
  <si>
    <t>PSPANDEX FEEDING V/S FABRIC APPEARANCE</t>
  </si>
  <si>
    <t>LESS PRODUCTIVITY AND HIGHER WASTAGE PERCENTAGE. VERY HIGH SHRINKAGE TENDENCY.</t>
  </si>
  <si>
    <t>RND MCB-2011 C</t>
  </si>
  <si>
    <t>DV-1177</t>
  </si>
  <si>
    <t>KG ESSENTIALS#1</t>
  </si>
  <si>
    <t>2x2 NEEDLE DROP STRETCH RIB</t>
  </si>
  <si>
    <t>28S/1 100% COTTON
20D SPANDEX (FFL)</t>
  </si>
  <si>
    <t>28S/1 100% COTTON 97%
20D SPANDEX (FFL) 3%</t>
  </si>
  <si>
    <t>S:\R&amp;D_Database\Masco Fabric Strength By RND\Picture Of Hanger\0. Picture of Hangers All in One\RND MCB-2011 C.jpg</t>
  </si>
  <si>
    <t>ANALYSING REPORT\RND MCB-2011 C Analysis Report.pdf</t>
  </si>
  <si>
    <t>STICKERS\RND MCB-2011 C Sticker.docx</t>
  </si>
  <si>
    <t>BOOKING-DESIGN FILES\RND MCB-2011 C Booking.doc</t>
  </si>
  <si>
    <t>S:\R&amp;D_Database\Masco Fabric Strength By RND\KNIT BOOKING\RND MCB-2011 C Knit Booking.pdf</t>
  </si>
  <si>
    <t>FINISHING REPORT\RND MCB-2011 C Finishing Report.pdf</t>
  </si>
  <si>
    <t>ALL COSTING\RND MCB-2011 C Price.xls</t>
  </si>
  <si>
    <t>THERMOFIXING V/S UNIFORM WEIGHT</t>
  </si>
  <si>
    <t xml:space="preserve">REGULAR PRODUCTIVITY AND PROPERTIES HAVE TO BE MAINTAINED. </t>
  </si>
  <si>
    <t>RND MCB-2011 D</t>
  </si>
  <si>
    <t>DV-1176</t>
  </si>
  <si>
    <t>KG ESSENTIALS#2</t>
  </si>
  <si>
    <t>96/4% COTTON(BCI)/ELASTANE</t>
  </si>
  <si>
    <t>34S/1 100% COTTON (BCI)
20D SPANDEX (FFL)</t>
  </si>
  <si>
    <t>34S/1 100% COTTON (BCI) 96%
20D SPANDEX (FFL) 4%</t>
  </si>
  <si>
    <t>S:\R&amp;D_Database\Masco Fabric Strength By RND\Picture Of Hanger\0. Picture of Hangers All in One\RND MCB-2011 D.jpg</t>
  </si>
  <si>
    <t>ANALYSING REPORT\RND MCB-2011 D Analysis Report.pdf</t>
  </si>
  <si>
    <t>STICKERS\RND MCB-2011 D Sticker.docx</t>
  </si>
  <si>
    <t>BOOKING-DESIGN FILES\RND MCB-2011 D Booking.doc</t>
  </si>
  <si>
    <t>FINISHING REPORT\RND MCB-2011 D Finishing Report.pdf</t>
  </si>
  <si>
    <t>ALL COSTING\RND MCB-2011 D Price.xls</t>
  </si>
  <si>
    <t>RND MCB-2011E GM</t>
  </si>
  <si>
    <t>IND TR/B-6247/24698</t>
  </si>
  <si>
    <t>2x2 MELANGE STRETCH RIB</t>
  </si>
  <si>
    <t>48/36/12/4% POLYESTER/COTTON/B.VISCOSE/ELASTANE</t>
  </si>
  <si>
    <t>S:\R&amp;D_Database\Masco Fabric Strength By RND\Picture Of Hanger\0. Picture of Hangers All in One\RND MCB-2011E GM.jpg</t>
  </si>
  <si>
    <t>"S:\R&amp;D_Database\Masco Fabric Strength By RND\STICKERS\RND MCB-2011E GM Sticker.docx"</t>
  </si>
  <si>
    <t>S:\R&amp;D_Database\Masco Fabric Strength By RND\KNIT BOOKING\RND MCB-2011E GM Knit Booking.pdf</t>
  </si>
  <si>
    <t>"S:\R&amp;D_Database\Masco Fabric Strength By RND\FINISHING REPORT\RND MCB-2011E GM Finishing Report.pdf"</t>
  </si>
  <si>
    <t>"S:\R&amp;D_Database\Masco Fabric Strength By RND\ALL COSTING\RND MCB-2011E GM Price.xls"</t>
  </si>
  <si>
    <t>MELANGE RIB, STRETCHABILITY</t>
  </si>
  <si>
    <t>RND MCB-2011 B REV</t>
  </si>
  <si>
    <t>DV-1264</t>
  </si>
  <si>
    <t>S:\R&amp;D_Database\Masco Fabric Strength By RND\Picture Of Hanger\0. Picture of Hangers All in One\RND MCB-2011 B REV.jpg</t>
  </si>
  <si>
    <t>S:\R&amp;D_Database\Masco Fabric Strength By RND\KNIT BOOKING\RND MCB-2011 B REV Knit Booking.pdf</t>
  </si>
  <si>
    <t>RND MCB-2011F</t>
  </si>
  <si>
    <t>IND TR/B-7056/27649</t>
  </si>
  <si>
    <t>LOOSE KNITTED 2x2 SLUB RIB</t>
  </si>
  <si>
    <t>50/50% COTTON/MODAL (SLUB)</t>
  </si>
  <si>
    <t>30s/1 50/50% Cotton/Modal (Slub)</t>
  </si>
  <si>
    <t>30s/1 50/50% Cotton/Modal (Slub) 100%</t>
  </si>
  <si>
    <t>S:\R&amp;D_Database\Masco Fabric Strength By RND\Picture Of Hanger\0. Picture of Hangers All in One\RND MCB-2011F.jpg</t>
  </si>
  <si>
    <t>"S:\R&amp;D_Database\Masco Fabric Strength By RND\STICKERS\RND MCB-2011F Sticker.docx"</t>
  </si>
  <si>
    <t>"S:\R&amp;D_Database\Masco Fabric Strength By RND\BOOKING-DESIGN FILES\RND MCB-2011F Booking.doc"</t>
  </si>
  <si>
    <t>S:\R&amp;D_Database\Masco Fabric Strength By RND\KNIT BOOKING\RND MCB-2011F Knit Booking.pdf</t>
  </si>
  <si>
    <t>"S:\R&amp;D_Database\Masco Fabric Strength By RND\FINISHING REPORT\RND MCB-2011F Finishing Report.pdf"</t>
  </si>
  <si>
    <t>"S:\R&amp;D_Database\Masco Fabric Strength By RND\ALL COSTING\RND MCB-2011F Price.xls"</t>
  </si>
  <si>
    <t>VERY LOOSE RIB, SLUB EFFCT &amp; DRAPEABILITY</t>
  </si>
  <si>
    <t>MAINTAINING UNIFORM WEIGHT DUE TO LOOSENESS</t>
  </si>
  <si>
    <t>REGULAR PRODUCTIVITY AND PROPERTIES HAVE TO BE MAINTAINED. HIGHER SHRINKAGE TENDENCY.</t>
  </si>
  <si>
    <t>RND MCB-2011H</t>
  </si>
  <si>
    <t>IND TR/B-7058/27656</t>
  </si>
  <si>
    <t>R&amp;D(ZARA)</t>
  </si>
  <si>
    <t>2x2 LOOSE KNITTED RIB</t>
  </si>
  <si>
    <t>30s/1 65/35% Polyester/Viscose</t>
  </si>
  <si>
    <t>30s/1 65/35% Polyester/Viscose 100%</t>
  </si>
  <si>
    <t>S:\R&amp;D_Database\Masco Fabric Strength By RND\Picture Of Hanger\0. Picture of Hangers All in One\RND MCB-2011H.jpg</t>
  </si>
  <si>
    <t>"S:\R&amp;D_Database\Masco Fabric Strength By RND\STICKERS\RND MCB-2011H Sticker.docx"</t>
  </si>
  <si>
    <t>"S:\R&amp;D_Database\Masco Fabric Strength By RND\BOOKING-DESIGN FILES\RND MCB-2011H, (i) Booking.doc"</t>
  </si>
  <si>
    <t>S:\R&amp;D_Database\Masco Fabric Strength By RND\KNIT BOOKING\RND MCB-2011H Knit Booking.pdf</t>
  </si>
  <si>
    <t>"S:\R&amp;D_Database\Masco Fabric Strength By RND\FINISHING REPORT\RND MCB-2011H Finishing Report.pdf"</t>
  </si>
  <si>
    <t>"S:\R&amp;D_Database\Masco Fabric Strength By RND\ALL COSTING\RND MCB-2011H Price.xls"</t>
  </si>
  <si>
    <t>VERY LOOSE RIB, DRAPEABILITY</t>
  </si>
  <si>
    <t>RND MCB-2011(i)</t>
  </si>
  <si>
    <t>IND TR/B-7058/27657</t>
  </si>
  <si>
    <t>2x2 LOOSE KNITTED SLUB RIB</t>
  </si>
  <si>
    <t>65/35% POLYESTER/VISCOSE(SLUB)</t>
  </si>
  <si>
    <t>100"</t>
  </si>
  <si>
    <t>30s/1 65/35% Polyester/Viscose (Slub)</t>
  </si>
  <si>
    <t>30s/1 65/35% Polyester/Viscose (Slub) 100%</t>
  </si>
  <si>
    <t>S:\R&amp;D_Database\Masco Fabric Strength By RND\Picture Of Hanger\0. Picture of Hangers All in One\RND MCB-2011(i).jpg</t>
  </si>
  <si>
    <t>"S:\R&amp;D_Database\Masco Fabric Strength By RND\STICKERS\RND MCB-2011(i) Sticker.docx"</t>
  </si>
  <si>
    <t>S:\R&amp;D_Database\Masco Fabric Strength By RND\KNIT BOOKING\RND MCB-2011(i) Knit Booking.pdf</t>
  </si>
  <si>
    <t>"S:\R&amp;D_Database\Masco Fabric Strength By RND\FINISHING REPORT\RND MCB-2011(i) Finishing Report.pdf"</t>
  </si>
  <si>
    <t>"S:\R&amp;D_Database\Masco Fabric Strength By RND\ALL COSTING\RND MCB-2011(i) Price.xls"</t>
  </si>
  <si>
    <t>RND MCB-2011J</t>
  </si>
  <si>
    <t>IND TR/B-7041/27618</t>
  </si>
  <si>
    <t>2x2 LOOSE KNIT FINER RIB</t>
  </si>
  <si>
    <t>S:\R&amp;D_Database\Masco Fabric Strength By RND\Picture Of Hanger\0. Picture of Hangers All in One\RND MCB-2011J.jpg</t>
  </si>
  <si>
    <t>"S:\R&amp;D_Database\Masco Fabric Strength By RND\STICKERS\RND MCB-2011J Sticker.docx"</t>
  </si>
  <si>
    <t>"S:\R&amp;D_Database\Masco Fabric Strength By RND\BOOKING-DESIGN FILES\RND MCB-2011J Booking.doc"</t>
  </si>
  <si>
    <t>S:\R&amp;D_Database\Masco Fabric Strength By RND\KNIT BOOKING\RND MCB-2011J Knit Booking.pdf</t>
  </si>
  <si>
    <t>"S:\R&amp;D_Database\Masco Fabric Strength By RND\FINISHING REPORT\RND MCB-2011J Finishing Report.pdf"</t>
  </si>
  <si>
    <t>"S:\R&amp;D_Database\Masco Fabric Strength By RND\ALL COSTING\RND MCB-2011J Price.xls"</t>
  </si>
  <si>
    <t>LOOSENESS, VERY FINER LOOK RIB</t>
  </si>
  <si>
    <t>RND MCB-2012</t>
  </si>
  <si>
    <t>LNDX-EVE 71</t>
  </si>
  <si>
    <t>5X2 STRETCH RIB</t>
  </si>
  <si>
    <t>S:\R&amp;D_Database\Masco Fabric Strength By RND\Picture Of Hanger\0. Picture of Hangers All in One\RND MCB-2012.jpg</t>
  </si>
  <si>
    <t>ANALYSING REPORT\RND MCB-2012.jpg</t>
  </si>
  <si>
    <t>STICKERS\RND MCB-2012.docx</t>
  </si>
  <si>
    <t>RND MCB-2026</t>
  </si>
  <si>
    <t>CNCPT TR-2111066</t>
  </si>
  <si>
    <t>EVE-1026</t>
  </si>
  <si>
    <t>5x4 BOTHSIDE NEEDLE DROP RIB SUEDED</t>
  </si>
  <si>
    <t xml:space="preserve">26S/1 100% COTTON (SLUB)
20D SPANDEX FF </t>
  </si>
  <si>
    <t>26S/1 100% COTTON (SLUB) 97%
20D SPANDEX FF 3%</t>
  </si>
  <si>
    <t>S:\R&amp;D_Database\Masco Fabric Strength By RND\Picture Of Hanger\0. Picture of Hangers All in One\RND MCB-2026.jpg</t>
  </si>
  <si>
    <t>ANALYSING REPORT\RND MCB-2026 Analysis Report.pdf</t>
  </si>
  <si>
    <t>STICKERS\RND MCB-2026 Sticker.docx</t>
  </si>
  <si>
    <t>BOOKING-DESIGN FILES\RND MCB-2026 Booking.doc</t>
  </si>
  <si>
    <t>S:\R&amp;D_Database\Masco Fabric Strength By RND\KNIT BOOKING\RND MCB-2026 Knit Booking.pdf</t>
  </si>
  <si>
    <t>FINISHING REPORT\RND MCB-2026 Finishing Report.pdf</t>
  </si>
  <si>
    <t>ALL COSTING\RND MCB-2026 Price.xls</t>
  </si>
  <si>
    <t>SUEDED SLUB RIB, STRETCHABILITY</t>
  </si>
  <si>
    <t>HEAVY SUEDING IS TOUGH TO ACHIEVE</t>
  </si>
  <si>
    <t xml:space="preserve">LESS PRODUCTIVITY &amp; HIGHER WASTAGE PERCENTAGE. SLIGHTLY HIGH SHRINKAGE TENDENCY. </t>
  </si>
  <si>
    <t>RND MFB SRGT TIEFLAGLE RIB</t>
  </si>
  <si>
    <t>MIL 7590-5 RIB</t>
  </si>
  <si>
    <t>YARN DYED STRETCH RIB</t>
  </si>
  <si>
    <t>(Approximate) 24s/1 100% COTTON + 70D SPANDEX</t>
  </si>
  <si>
    <t>S:\R&amp;D_Database\Masco Fabric Strength By RND\Picture Of Hanger\0. Picture of Hangers All in One\RND MFB SRGT TIEFLAGLE RIB.jpg</t>
  </si>
  <si>
    <t>STICKERS\RND MFB SRGT TIEFLAGLE RIB.docx</t>
  </si>
  <si>
    <t>FEEDER STRIPE, STRETCHABILITY</t>
  </si>
  <si>
    <t>REPEAT SIZE VS KNIT MACHINE PROFILE</t>
  </si>
  <si>
    <t xml:space="preserve">RND MFB-2006 </t>
  </si>
  <si>
    <t>40S/1 60/40% COTTON/POLYESTER+ 20D ELASTANE(FF)</t>
  </si>
  <si>
    <t>40S/1 60/4% COTTON/POLYESTER 95%
20D ELASTANE 5%</t>
  </si>
  <si>
    <t>S:\R&amp;D_Database\Masco Fabric Strength By RND\Picture Of Hanger\0. Picture of Hangers All in One\RND MFB-2006.jpg</t>
  </si>
  <si>
    <t>ANALYSING REPORT\RND MSB-2006.pdf</t>
  </si>
  <si>
    <t>STICKERS\RND MFB-2006.docx</t>
  </si>
  <si>
    <t>BOOKING-DESIGN FILES\RND MFB-2006 booking.doc</t>
  </si>
  <si>
    <t>S:\R&amp;D_Database\Masco Fabric Strength By RND\KNIT BOOKING\RND MFB-2006 KNIT BOOKING.pdf</t>
  </si>
  <si>
    <t>FINISHING REPORT\RND MFB-2006.pdf</t>
  </si>
  <si>
    <t>ALL COSTING\RND MFB-2006.xls</t>
  </si>
  <si>
    <t>RND MFB-2013</t>
  </si>
  <si>
    <t>BACK BRUSH RIB</t>
  </si>
  <si>
    <t>60/35/5% POLYESTER/VISCOSE/ELASTANE</t>
  </si>
  <si>
    <t>30S/1 65/35% POLYETER//VISCOSE+ 40D ELASTANE(FF)</t>
  </si>
  <si>
    <t>30S/1 65/35% POLYESTER/VISCOSE 95%
40D ELASTANE 5%</t>
  </si>
  <si>
    <t>S:\R&amp;D_Database\Masco Fabric Strength By RND\Picture Of Hanger\0. Picture of Hangers All in One\RND MFB-2013.jpg</t>
  </si>
  <si>
    <t>STICKERS\RND MFB-2013.docx</t>
  </si>
  <si>
    <t>BOOKING-DESIGN FILES\RND MFB-2013 Design.xls</t>
  </si>
  <si>
    <t>FINISHING REPORT\RND MFB-2013.pdf</t>
  </si>
  <si>
    <t>HANDFEEL, BRUSH EFFECT AND STRETCH ABILITY</t>
  </si>
  <si>
    <t>BRUSH QUALITY IS VERY TUFF TO ACHIEVE</t>
  </si>
  <si>
    <t>RND MFB-2015 A</t>
  </si>
  <si>
    <t>1X1 BRUSH RIB</t>
  </si>
  <si>
    <t>53/43/4% POLYESTER/COTTON/ELASTANE</t>
  </si>
  <si>
    <t>24S/1 60/40% POLYESTER/COTTON+ 20D ELASHAN(FF)</t>
  </si>
  <si>
    <t>24S/1 60/40% POLYESTER/COTTON 96%
20D ELASTANE 4%</t>
  </si>
  <si>
    <t>S:\R&amp;D_Database\Masco Fabric Strength By RND\Picture Of Hanger\0. Picture of Hangers All in One\RND MFB-2015 A.jpg</t>
  </si>
  <si>
    <t>STICKERS\RND MFB-2015 A.docx</t>
  </si>
  <si>
    <t>BOOKING-DESIGN FILES\RND MFB-2015 A Booking.doc</t>
  </si>
  <si>
    <t>S:\R&amp;D_Database\Masco Fabric Strength By RND\KNIT BOOKING\RND MFB-2015 A KNIT BOOKING.pdf</t>
  </si>
  <si>
    <t>FINISHING REPORT\RND MFB-2015 A.pdf</t>
  </si>
  <si>
    <t>ALL COSTING\RND MFB-2015 A Price.xls</t>
  </si>
  <si>
    <t>HANDFEEL, SPECIAL BRUSHING</t>
  </si>
  <si>
    <t>RND MFB-2043</t>
  </si>
  <si>
    <t>BATCH-2929</t>
  </si>
  <si>
    <t>3X3 RIB</t>
  </si>
  <si>
    <t>32S/1 100% CREPE VISCOSE</t>
  </si>
  <si>
    <t>32S/1 100% CREPE VISCOSE 100%</t>
  </si>
  <si>
    <t>S:\R&amp;D_Database\Masco Fabric Strength By RND\Picture Of Hanger\0. Picture of Hangers All in One\RND MFB-2043.jpg</t>
  </si>
  <si>
    <t>BOOKING-DESIGN FILES\RND MFB-2043 Booking.doc</t>
  </si>
  <si>
    <t>S:\R&amp;D_Database\Masco Fabric Strength By RND\KNIT BOOKING\RND MFB-2043 KNIT BOOKING.pdf</t>
  </si>
  <si>
    <t>FINISHING REPORT\RND MFB-2043 FINISHING REPORT.pdf</t>
  </si>
  <si>
    <t>ALL COSTING\RND MFB-2043 Price.xls</t>
  </si>
  <si>
    <t>DRAPEABILITY, HANDFEEL AND SHINE</t>
  </si>
  <si>
    <t>RND MFB-2048</t>
  </si>
  <si>
    <t>DV-1114, 1115</t>
  </si>
  <si>
    <t>P3-PLY LOOSE KNITTED 3x3 STR RIB BRUSH</t>
  </si>
  <si>
    <t>57" &amp; 59"</t>
  </si>
  <si>
    <t>3-PLY TWISTED (40S/2-PLY 100% POLYESTER SPUN + 150D 100% POLYESTER FILAMENT NIM)
20D SPANDEX FF</t>
  </si>
  <si>
    <t>3-PLY TWISTED (40S/2-PLY 100% POLYESTER SPUN + 150D 100% POLYESTER FILAMENT NIM) 95%
20D SPANDEX FF 5%</t>
  </si>
  <si>
    <t>S:\R&amp;D_Database\Masco Fabric Strength By RND\Picture Of Hanger\0. Picture of Hangers All in One\RND MFB-2048.jpg</t>
  </si>
  <si>
    <t>STICKERS\RND MFB-2048 STICKER.docx</t>
  </si>
  <si>
    <t>BOOKING-DESIGN FILES\RND MFB-2048 Booking.doc</t>
  </si>
  <si>
    <t>S:\R&amp;D_Database\Masco Fabric Strength By RND\KNIT BOOKING\RND MFB-2048 Knit Booking.pdf</t>
  </si>
  <si>
    <t>FINISHING REPORT\RND MFB-2048 Finishing Report.pdf</t>
  </si>
  <si>
    <t>ALL COSTING\RND MFB-2048 Price.xls</t>
  </si>
  <si>
    <t>LOOSE STRUCTURE, HEAVY BRUSHED RIB</t>
  </si>
  <si>
    <t>RND MFB-2049C</t>
  </si>
  <si>
    <t>R&amp;D (OLIVITIA)</t>
  </si>
  <si>
    <t>POINTELLE-LOOK DESIGN RIB</t>
  </si>
  <si>
    <t>34s/1  100% COTTON (BCI)</t>
  </si>
  <si>
    <t>34s/1  100% COTTON (BCI) 100%</t>
  </si>
  <si>
    <t>S:\R&amp;D_Database\Masco Fabric Strength By RND\Picture Of Hanger\0. Picture of Hangers All in One\RND MFB-2049C.jpg</t>
  </si>
  <si>
    <t>"S:\R&amp;D_Database\Masco Fabric Strength By RND\ANALYSING REPORT\RND MFB-2049C Analysis Report.pdf"</t>
  </si>
  <si>
    <t>"S:\R&amp;D_Database\Masco Fabric Strength By RND\STICKERS\RND MFB-2049C Sticker.docx"</t>
  </si>
  <si>
    <t>"S:\R&amp;D_Database\Masco Fabric Strength By RND\BOOKING-DESIGN FILES\RND MFB-2049C Booking.doc"</t>
  </si>
  <si>
    <t>S:\R&amp;D_Database\Masco Fabric Strength By RND\KNIT BOOKING\RND MFB-2049C Knit Booking.pdf</t>
  </si>
  <si>
    <t>"S:\R&amp;D_Database\Masco Fabric Strength By RND\BOOKING-DESIGN FILES\RND MFB-2049C Design file.xls"</t>
  </si>
  <si>
    <t>"S:\R&amp;D_Database\Masco Fabric Strength By RND\FINISHING REPORT\RND MFB-2049C Finishing Report.pdf"</t>
  </si>
  <si>
    <t>"S:\R&amp;D_Database\Masco Fabric Strength By RND\ALL COSTING\RND MFB-2049C Price.xls"</t>
  </si>
  <si>
    <t>VERTICAL POINTAL EFFECT, LOOSENESS, WAVY</t>
  </si>
  <si>
    <t>LESS PRODUCTIVITY &amp; HIGHER WASTAGE PERCENTAGE. VERY HIGH SHRINKAGE TENDENCY DUE TO DESIGN.</t>
  </si>
  <si>
    <t>RND MFB-2051A</t>
  </si>
  <si>
    <t>IND TR/B-6321/25024</t>
  </si>
  <si>
    <t>2 PLY LOOSE KNITTED 2x2 RIB</t>
  </si>
  <si>
    <t xml:space="preserve">360(B/W) 380(A/W) </t>
  </si>
  <si>
    <t>47/47/6% COTTON/MODAL/ELASTANE</t>
  </si>
  <si>
    <t>S:\R&amp;D_Database\Masco Fabric Strength By RND\Picture Of Hanger\0. Picture of Hangers All in One\RND MFB-2051A.jpg</t>
  </si>
  <si>
    <t>"S:\R&amp;D_Database\Masco Fabric Strength By RND\ANALYSING REPORT\RND MFB-2051A, B Analysis Report.pdf"</t>
  </si>
  <si>
    <t>"S:\R&amp;D_Database\Masco Fabric Strength By RND\STICKERS\RND MFB-2051A Sticker.docx"</t>
  </si>
  <si>
    <t>"S:\R&amp;D_Database\Masco Fabric Strength By RND\BOOKING-DESIGN FILES\RND MFB-2051A, B Booking.doc"</t>
  </si>
  <si>
    <t>S:\R&amp;D_Database\Masco Fabric Strength By RND\KNIT BOOKING\RND MFB-2051A Knit Booking.pdf</t>
  </si>
  <si>
    <t>"S:\R&amp;D_Database\Masco Fabric Strength By RND\FINISHING REPORT\RND MFB-2051A Finishing Report.pdf"</t>
  </si>
  <si>
    <t>"S:\R&amp;D_Database\Masco Fabric Strength By RND\ALL COSTING\RND MFB-2051A Price.xls"</t>
  </si>
  <si>
    <t>VERY LOOSE RIB, BULKY LOOK OF SWEATER</t>
  </si>
  <si>
    <t>KEEPING CLEAN-LOOK AT SURFACE</t>
  </si>
  <si>
    <t>RND MIL-1901005</t>
  </si>
  <si>
    <t>S:\R&amp;D_Database\Masco Fabric Strength By RND\Picture Of Hanger\0. Picture of Hangers All in One\RND MIL-1901005.jpg</t>
  </si>
  <si>
    <t>STICKERS\RND MIL-1901005.docx</t>
  </si>
  <si>
    <t>Low GSM, Soft hand feel</t>
  </si>
  <si>
    <t>Shrinkage +/- 8% (Tumble), +/- 6%(Line)</t>
  </si>
  <si>
    <t>Finish Width- 74/70/66</t>
  </si>
  <si>
    <t>RND MIL-1901006</t>
  </si>
  <si>
    <t>S:\R&amp;D_Database\Masco Fabric Strength By RND\Picture Of Hanger\0. Picture of Hangers All in One\RND MIL-1901006.jpg</t>
  </si>
  <si>
    <t>STICKERS\RND MIL-1901006.docx</t>
  </si>
  <si>
    <t>Low GSM, Soft handfeel</t>
  </si>
  <si>
    <t>Shrinkage +/- 8% (Tumble), +/- 5%(Line)</t>
  </si>
  <si>
    <t>Finish Width- 76/72/68</t>
  </si>
  <si>
    <t>RND MSB-2021 C</t>
  </si>
  <si>
    <t>IND TR/B-3834/17633</t>
  </si>
  <si>
    <t>SS23 RIB DEVELOPMENT#1</t>
  </si>
  <si>
    <t>2x2 NEEDLE DROP HEAVY RIB</t>
  </si>
  <si>
    <t>77/20/3% COTTON(ORGANIC)/POLYESTER/ELASTANE</t>
  </si>
  <si>
    <t xml:space="preserve">12s/1 80/20% Organic Cotton/Polyester 
30D Spandex </t>
  </si>
  <si>
    <t>12s/1 80/20% Organic Cotton/Polyester 97%
30D Spandex 3%</t>
  </si>
  <si>
    <t>S:\R&amp;D_Database\Masco Fabric Strength By RND\Picture Of Hanger\0. Picture of Hangers All in One\RND MSB-2021 C.jpg</t>
  </si>
  <si>
    <t>ANALYSING REPORT\RND MSB-2021 C Analysis Report.pdf</t>
  </si>
  <si>
    <t>STICKERS\RND MSB-2021 C Sticker.docx</t>
  </si>
  <si>
    <t>BOOKING-DESIGN FILES\RND MSB-2021 C Booking.doc</t>
  </si>
  <si>
    <t>S:\R&amp;D_Database\Masco Fabric Strength By RND\KNIT BOOKING\RND MSB-2021 C Knit Booking.pdf</t>
  </si>
  <si>
    <t>FINISHING REPORT\RND MSB-2021 C Finishing Report One Pager.xlsx</t>
  </si>
  <si>
    <t>ALL COSTING\RND MSB-2021 C Price.xls</t>
  </si>
  <si>
    <t>HEAVYWEIGHT RIB, HIGH STRETCH, LOOSENESS</t>
  </si>
  <si>
    <t>RND MSB-2021B ZR</t>
  </si>
  <si>
    <t>IND TR/B-6610/26049</t>
  </si>
  <si>
    <t>LOOSE KNIT 2x2 BRUSHED RIB</t>
  </si>
  <si>
    <t>60/40% VISCOSE/POLYESTER</t>
  </si>
  <si>
    <t>26s/1 60/40% Viscose/Polyester Vortex</t>
  </si>
  <si>
    <t>26s/1 60/40% Viscose/Polyester Vortex 100%</t>
  </si>
  <si>
    <t>S:\R&amp;D_Database\Masco Fabric Strength By RND\Picture Of Hanger\0. Picture of Hangers All in One\RND MSB-2021B ZR.jpg</t>
  </si>
  <si>
    <t>"S:\R&amp;D_Database\Masco Fabric Strength By RND\ANALYSING REPORT\RND MSB-2021B ZR Analysis Report.pdf"</t>
  </si>
  <si>
    <t>"S:\R&amp;D_Database\Masco Fabric Strength By RND\STICKERS\RND MSB-2021B ZR Sticker.docx"</t>
  </si>
  <si>
    <t>"S:\R&amp;D_Database\Masco Fabric Strength By RND\BOOKING-DESIGN FILES\RND MSB-2021B ZR Booking.doc"</t>
  </si>
  <si>
    <t>S:\R&amp;D_Database\Masco Fabric Strength By RND\KNIT BOOKING\RND MSB-2021B ZR Knit Booking.pdf</t>
  </si>
  <si>
    <t>"S:\R&amp;D_Database\Masco Fabric Strength By RND\FINISHING REPORT\RND MSB-2021B ZR Finishing Report.pdf"</t>
  </si>
  <si>
    <t>"S:\R&amp;D_Database\Masco Fabric Strength By RND\ALL COSTING\RND MSB-2021B ZR Price.xls"</t>
  </si>
  <si>
    <t>LOOSENESS, COARSER RIB, BRUSH SOFTFEEL</t>
  </si>
  <si>
    <t>RND MSB-2021 B LNDX</t>
  </si>
  <si>
    <t>CNCPT TR/B-2206004/4371</t>
  </si>
  <si>
    <t>2-PLY LOOSE KNITTED 2x2 STR RIB</t>
  </si>
  <si>
    <t>77/18/5% COTTON/VISCOSE/ELASTANE</t>
  </si>
  <si>
    <t>S:\R&amp;D_Database\Masco Fabric Strength By RND\Picture Of Hanger\0. Picture of Hangers All in One\RND MSB-2021 B LNDX.jpg</t>
  </si>
  <si>
    <t>STICKERS\RND MSB-2021 B LNDX Sticker.docx</t>
  </si>
  <si>
    <t>FINISHING REPORT\RND MSB-2021 B LNDX Finishing Report.pdf</t>
  </si>
  <si>
    <t>ALL COSTING\RND MSB-2021 B LNDX Price.xls</t>
  </si>
  <si>
    <t>LOOSENESS, COARSER RIB, HANDFEEL</t>
  </si>
  <si>
    <t>RND MSB-2021D BRS</t>
  </si>
  <si>
    <t>DV-1309</t>
  </si>
  <si>
    <t>LOOSE KNITTED 4x2 TWISTED RIB</t>
  </si>
  <si>
    <t>S:\R&amp;D_Database\Masco Fabric Strength By RND\Picture Of Hanger\0. Picture of Hangers All in One\RND MSB-2021D BRS.jpg</t>
  </si>
  <si>
    <t>"S:\R&amp;D_Database\Masco Fabric Strength By RND\STICKERS\RND MSB-2021D BRS Sticker.docx"</t>
  </si>
  <si>
    <t>"S:\R&amp;D_Database\Masco Fabric Strength By RND\BOOKING-DESIGN FILES\RND MSB-2021D BRS Booking.doc"</t>
  </si>
  <si>
    <t>S:\R&amp;D_Database\Masco Fabric Strength By RND\KNIT BOOKING\RND MSB-2021D BRS Knit Booking.pdf</t>
  </si>
  <si>
    <t>"S:\R&amp;D_Database\Masco Fabric Strength By RND\FINISHING REPORT\RND MSB-2021D BRS Finishing Report.pdf"</t>
  </si>
  <si>
    <t>"S:\R&amp;D_Database\Masco Fabric Strength By RND\ALL COSTING\RND MSB-2021D BRS Price.xls"</t>
  </si>
  <si>
    <t>LOOSENESS, COARSER RIB, BRUSHED FEEL</t>
  </si>
  <si>
    <t>RND MSB-2022</t>
  </si>
  <si>
    <t>DV-237</t>
  </si>
  <si>
    <t>DERIVTIVES OF RIB</t>
  </si>
  <si>
    <t>30S/1 COTTON+ 20D ELASTANE(FF) (LYCRA MUST BE FEED WITH THE YARN RATHER THAN LYCRA WHEEL)</t>
  </si>
  <si>
    <t>S:\R&amp;D_Database\Masco Fabric Strength By RND\Picture Of Hanger\0. Picture of Hangers All in One\RND MSB-2022.jpg</t>
  </si>
  <si>
    <t>STICKERS\RND MSB-2022.docx</t>
  </si>
  <si>
    <t>BOOKING-DESIGN FILES\RND MSB-2022 Booking.doc</t>
  </si>
  <si>
    <t>FINISHING REPORT\RND MSB-2022.pdf</t>
  </si>
  <si>
    <t>ALL COSTING\RND MSB-2022  PRICE.xls</t>
  </si>
  <si>
    <t>FANCY APPEARANCE, PUFFY EFFECT</t>
  </si>
  <si>
    <t>RND MSB-2035</t>
  </si>
  <si>
    <t>1X1 STRETCH STRIPE RIB</t>
  </si>
  <si>
    <t>30S/1 COTTON(WHITE+YELLOW)+ 20D ELASTANE(FF)</t>
  </si>
  <si>
    <t>S:\R&amp;D_Database\Masco Fabric Strength By RND\Picture Of Hanger\0. Picture of Hangers All in One\RND MSB-2035.jpg</t>
  </si>
  <si>
    <t>ANALYSING REPORT\RND MSB-2035.pdf</t>
  </si>
  <si>
    <t>STICKERS\RND MSB-2035.docx</t>
  </si>
  <si>
    <t>BOOKING-DESIGN FILES\RND MSB-2035 Booking.doc</t>
  </si>
  <si>
    <t>S:\R&amp;D_Database\Masco Fabric Strength By RND\KNIT BOOKING\RND MSB-2035 Knit Booking.pdf</t>
  </si>
  <si>
    <t>FEEDER STRIPE RIB, BRUSHED EFFECT.</t>
  </si>
  <si>
    <t>PROPER BRUSH EFFECT  AND STRETCHABILITY</t>
  </si>
  <si>
    <t>RND MSB-2038</t>
  </si>
  <si>
    <t>BIRDS EYE PIQUE RIB</t>
  </si>
  <si>
    <t>26S/1 COTTON+ 26S/1 80/20% COTTON/POLYESTER+ 100D ACY</t>
  </si>
  <si>
    <t>26S/1 COTTON 44%
26S/1 80/20% COTTON/POLYESTER 44%
100D ACY 12%</t>
  </si>
  <si>
    <t>S:\R&amp;D_Database\Masco Fabric Strength By RND\Picture Of Hanger\0. Picture of Hangers All in One\RND MSB-2038.jpg</t>
  </si>
  <si>
    <t>ANALYSING REPORT\RND MSB-2038.pdf</t>
  </si>
  <si>
    <t>STICKERS\RND MSB-2038.docx</t>
  </si>
  <si>
    <t>BOOKING-DESIGN FILES\RND MSB-2038 Booking.doc</t>
  </si>
  <si>
    <t>S:\R&amp;D_Database\Masco Fabric Strength By RND\KNIT BOOKING\RND MSB-2038 KNIT BOOKING.pdf</t>
  </si>
  <si>
    <t>BOOKING-DESIGN FILES\RND MSB-2038 Design file.xls</t>
  </si>
  <si>
    <t>FINISHING REPORT\RND MSB-2038.jpg</t>
  </si>
  <si>
    <t>ALL COSTING\RND MSB-2038 Price.xls</t>
  </si>
  <si>
    <t>BACK BRUSH EFFECT, PIQUE DESIGN AND STRETCHABILITY</t>
  </si>
  <si>
    <t>LESS PRODUCTIVITY AND HIGHER WASTAGE PERCENTAGE IN FABRIC. SLIGHTLY HIGHER SHRINKAGE TENDENCY</t>
  </si>
  <si>
    <t>RND MSB-2039 A</t>
  </si>
  <si>
    <t>PDV-1148</t>
  </si>
  <si>
    <t>498527 SMALL KIDS GIRLS DRESS SOFT SPUN</t>
  </si>
  <si>
    <t>BRUSHED DIAGONAL RIB</t>
  </si>
  <si>
    <t>69/17/14% POLYESTER/VISCOSE/ELASTANE</t>
  </si>
  <si>
    <t>30S/1 65/35% POLYESTER/VISCOSE
100D POLYESTER ACY</t>
  </si>
  <si>
    <t>30S/1 65/35% POLYESTER/VISCOSE 48%
100D POLYESTER ACY 52%</t>
  </si>
  <si>
    <t>S:\R&amp;D_Database\Masco Fabric Strength By RND\Picture Of Hanger\0. Picture of Hangers All in One\RND MSB-2039 A.jpg</t>
  </si>
  <si>
    <t>ANALYSING REPORT\RND MSB-2039 A, AP, AOP Analysis Report.pdf</t>
  </si>
  <si>
    <t>STICKERS\RND MSB-2039 A Sticker.docx</t>
  </si>
  <si>
    <t>BOOKING-DESIGN FILES\RND MSB-2039 A, AP, AOP Design File.xls</t>
  </si>
  <si>
    <t>S:\R&amp;D_Database\Masco Fabric Strength By RND\KNIT BOOKING\RND MSB-2039 A Knit Booking.pdf</t>
  </si>
  <si>
    <t>FINISHING REPORT\RND MSB-2039 A Finishing Report.pdf</t>
  </si>
  <si>
    <t>ALL COSTING\RND MSB-2039 A Price.xls</t>
  </si>
  <si>
    <t>BRUSHED EFFECT, HANDFEEL AND STRETCHABILITY</t>
  </si>
  <si>
    <t>SPECIAL BRUSH MACHINE REQUIRED</t>
  </si>
  <si>
    <t>RND MSB-2039 AP</t>
  </si>
  <si>
    <t>DV-1146</t>
  </si>
  <si>
    <t>69/17/14% POLYESTER/VISCOSE (MELANGE)/ELASTANE</t>
  </si>
  <si>
    <t>30s/1 65/35% Polyester/Viscose (Melange)
100D Polyester ACY</t>
  </si>
  <si>
    <t>30s/1 65/35% Polyester/Viscose (Melange) 48%
100D Polyester ACY 52%</t>
  </si>
  <si>
    <t>S:\R&amp;D_Database\Masco Fabric Strength By RND\Picture Of Hanger\0. Picture of Hangers All in One\RND MSB-2039 AP.jpg</t>
  </si>
  <si>
    <t>STICKERS\RND MSB-2039 AP Sticker.docx</t>
  </si>
  <si>
    <t>BOOKING-DESIGN FILES\RND MSB-2039 A, AP, AOP Booking.doc</t>
  </si>
  <si>
    <t>S:\R&amp;D_Database\Masco Fabric Strength By RND\KNIT BOOKING\RND MSB-2039 AP Knit Booking.pdf</t>
  </si>
  <si>
    <t>FINISHING REPORT\RND MSB-2039 AP Finishing Report.pdf</t>
  </si>
  <si>
    <t>ALL COSTING\RND MSB-2039 AP Price.xls</t>
  </si>
  <si>
    <t>RND MSB-2047</t>
  </si>
  <si>
    <t>DV-1034</t>
  </si>
  <si>
    <t>DROP NEEDLE STR RIB</t>
  </si>
  <si>
    <t>95/5% COTTON MELANGE/ELASTANE</t>
  </si>
  <si>
    <t>40S/1, 100% COTTON MELANGE
20D SPANDEX</t>
  </si>
  <si>
    <t>40S/1, 100% COTTON MELANGE 95%
20D SPANDEX 5%</t>
  </si>
  <si>
    <t>S:\R&amp;D_Database\Masco Fabric Strength By RND\Picture Of Hanger\0. Picture of Hangers All in One\RND MSB-2047.jpg</t>
  </si>
  <si>
    <t>ANALYSING REPORT\RND MSB-2047 Analysis Report.pdf</t>
  </si>
  <si>
    <t>STICKERS\RND MSB-2047 STICKER.docx</t>
  </si>
  <si>
    <t>BOOKING-DESIGN FILES\RND MSB-2047 Booking.doc</t>
  </si>
  <si>
    <t>S:\R&amp;D_Database\Masco Fabric Strength By RND\KNIT BOOKING\RND MSB-2047 Knit Booking.pdf</t>
  </si>
  <si>
    <t>FINISHING REPORT\RND MSB-2047 Finishing Report.pdf</t>
  </si>
  <si>
    <t>ALL COSTING\RND MSB-2047 Price.xls</t>
  </si>
  <si>
    <t>HIGH STRETCHABILITY, MELANGE RIB</t>
  </si>
  <si>
    <t>INITIAL MACHINE SETUP IS HARD, YARN LEADTIME</t>
  </si>
  <si>
    <t>LESS PRODUCTIVITY, HIGHER WASTAGE PERCENTAGE, HIGHER SHRINKAGE TENDENCY.</t>
  </si>
  <si>
    <t>RND MSB-2051</t>
  </si>
  <si>
    <t>IND TR/B-4138/18768</t>
  </si>
  <si>
    <t>2x2 PLAITED HEAVY RIB</t>
  </si>
  <si>
    <t>85/10/5% COTTON/NYLON/ELASTANE</t>
  </si>
  <si>
    <t>36S/2 PLY HEAVY TWISTED 100% COTTON KH
ACY (50D/36F 100% NYLON 6 + 20D SPANDEX)</t>
  </si>
  <si>
    <t>36S/2 PLY HEAVY TWISTED 100% COTTON KH 85%
ACY (50D/36F 100% NYLON 6 + 20D SPANDEX) 15%</t>
  </si>
  <si>
    <t>S:\R&amp;D_Database\Masco Fabric Strength By RND\Picture Of Hanger\0. Picture of Hangers All in One\RND MSB-2051.jpg</t>
  </si>
  <si>
    <t>ANALYSING REPORT\RND MSB-2051 Analysis Report.pdf</t>
  </si>
  <si>
    <t>STICKERS\RND MSB-2051 Sticker.docx</t>
  </si>
  <si>
    <t>BOOKING-DESIGN FILES\RND MSB-2051 Booking.doc</t>
  </si>
  <si>
    <t>FINISHING REPORT\RND MSB-2051 Finishing Report One Pager.xlsx</t>
  </si>
  <si>
    <t>ALL COSTING\RND MSB-2051 Price.xls</t>
  </si>
  <si>
    <t>PLAITED RIB WITH COTTON OUTSIDE, STRETCHABILITY</t>
  </si>
  <si>
    <t>RND SHP-07 RIB</t>
  </si>
  <si>
    <t>IND TR/B-7150/27860RIB</t>
  </si>
  <si>
    <t>CENTIPEDE YARN RIB</t>
  </si>
  <si>
    <t>S:\R&amp;D_Database\Masco Fabric Strength By RND\Picture Of Hanger\0. Picture of Hangers All in One\RND SHP-07 RIB.jpg</t>
  </si>
  <si>
    <t>"S:\R&amp;D_Database\Masco Fabric Strength By RND\STICKERS\RND SHP-07 RIB Sticker.docx"</t>
  </si>
  <si>
    <t>"S:\R&amp;D_Database\Masco Fabric Strength By RND\ALL COSTING\RND SHP-07 RIB Price.xls"</t>
  </si>
  <si>
    <t>FINER CHENILLE OR CENTIPEDE YARN RIB</t>
  </si>
  <si>
    <t>RND SHP-2001</t>
  </si>
  <si>
    <t>LOOSE KNITTED 2x2 BRUSHED RIB</t>
  </si>
  <si>
    <t>48/48/4% VISCOSE/POLYESTER/ELASTANE</t>
  </si>
  <si>
    <t>18S/1 50/50% VISCOSE/POLYESTER VORTEX
40D SPANDEX FF</t>
  </si>
  <si>
    <t>18S/1 50/50% VISCOSE/POLYESTER VORTEX 96%
40D SPANDEX FF 4%</t>
  </si>
  <si>
    <t>S:\R&amp;D_Database\Masco Fabric Strength By RND\Picture Of Hanger\0. Picture of Hangers All in One\RND SHP-2001.jpg</t>
  </si>
  <si>
    <t>ANALYSING REPORT\RND SHP-2001 Analysis Report.pdf</t>
  </si>
  <si>
    <t>STICKERS\RND SHP-2001 Sticker.docx</t>
  </si>
  <si>
    <t>BOOKING-DESIGN FILES\RND SHP-2001 Booking.doc</t>
  </si>
  <si>
    <t>FINISHING REPORT\RND SHP-2001 Finishing Report.pdf</t>
  </si>
  <si>
    <t>ALL COSTING\RND SHP-2001 Price.xls</t>
  </si>
  <si>
    <t>LESS PRODUCTIVITY &amp; HIGHER WASTAGE PERCENTAGE. BLENDED VORTEX YARN SOURCES ARE LIMITED.</t>
  </si>
  <si>
    <t>RND SHP-2002 OPT-1</t>
  </si>
  <si>
    <t>DV-1020</t>
  </si>
  <si>
    <t>26 S/1, 65/35% POLYESTER/ COTTON</t>
  </si>
  <si>
    <t>26 S/1, 65/35% POLYESTER/ COTTON 100%</t>
  </si>
  <si>
    <t>S:\R&amp;D_Database\Masco Fabric Strength By RND\Picture Of Hanger\0. Picture of Hangers All in One\RND SHP-2002 OPT-1.jpg</t>
  </si>
  <si>
    <t>ANALYSING REPORT\RND SHP-2002 Analysis Report.pdf</t>
  </si>
  <si>
    <t>STICKERS\RND SHP-2002 OPT-1 STICKER.docx</t>
  </si>
  <si>
    <t>BOOKING-DESIGN FILES\RND SHP-2002 Booking.doc</t>
  </si>
  <si>
    <t>S:\R&amp;D_Database\Masco Fabric Strength By RND\KNIT BOOKING\RND SHP-2002 OPT-1 Knit Booking.pdf</t>
  </si>
  <si>
    <t>BOOKING-DESIGN FILES\RND SHP-2002 Design.xls</t>
  </si>
  <si>
    <t>FINISHING REPORT\RND SHP-2002 OPT-1 Finishing Report.pdf</t>
  </si>
  <si>
    <t>ALL COSTING\RND SHP-2002 OPT-1 Price.xls</t>
  </si>
  <si>
    <t xml:space="preserve">SOFT HANDFEEL, STRETCHABILITY </t>
  </si>
  <si>
    <t>INITIAL MACHINE SETUP IS HARD, KNIT M/C CAPACITY</t>
  </si>
  <si>
    <t>RND SHP-2002 OPT-2</t>
  </si>
  <si>
    <t>FLAT BACK RIB BRUSHED</t>
  </si>
  <si>
    <t>26S/1, 65/35% POLYESTER/COTTON</t>
  </si>
  <si>
    <t>26S/1, 65/35% POLYESTER/COTTON 100%</t>
  </si>
  <si>
    <t>S:\R&amp;D_Database\Masco Fabric Strength By RND\Picture Of Hanger\0. Picture of Hangers All in One\RND SHP-2002 OPT-2.jpg</t>
  </si>
  <si>
    <t>STICKERS\RND SHP-2002 OPT-2 STICKER.docx</t>
  </si>
  <si>
    <t>S:\R&amp;D_Database\Masco Fabric Strength By RND\KNIT BOOKING\RND SHP-2002 OPT-2 Knit Booking.pdf</t>
  </si>
  <si>
    <t>FINISHING REPORT\RND SHP-2002 OPT-2 Finishing Report.pdf</t>
  </si>
  <si>
    <t>ALL COSTING\RND SHP-2002 OPT-2 Price.xls</t>
  </si>
  <si>
    <t>RND SHP-2005</t>
  </si>
  <si>
    <t>DV-1018</t>
  </si>
  <si>
    <t>FANCY DESIGN RIB</t>
  </si>
  <si>
    <t>34S/1, 65/35% POLYESTER/VISCOSE</t>
  </si>
  <si>
    <t>34S/1, 65/35% POLYESTER/VISCOSE 100%</t>
  </si>
  <si>
    <t>S:\R&amp;D_Database\Masco Fabric Strength By RND\Picture Of Hanger\0. Picture of Hangers All in One\RND SHP-2005.jpg</t>
  </si>
  <si>
    <t>ANALYSING REPORT\RND SHP-2005 Analysis Report.pdf</t>
  </si>
  <si>
    <t>STICKERS\RND SHP-2005 STICKER.docx</t>
  </si>
  <si>
    <t>BOOKING-DESIGN FILES\RND SHP-2005 Booking.doc</t>
  </si>
  <si>
    <t>S:\R&amp;D_Database\Masco Fabric Strength By RND\KNIT BOOKING\RND SHP-2005 Knit Booking.pdf</t>
  </si>
  <si>
    <t>BOOKING-DESIGN FILES\RND SHP-2005 Design File.xls</t>
  </si>
  <si>
    <t>FINISHING REPORT\RND SHP-2005 Finishing Report.pdf</t>
  </si>
  <si>
    <t>ALL COSTING\RND SHP-2005 Price.xls</t>
  </si>
  <si>
    <t>VERY LOOSE KNIT, FLAT RIB, SOFT HANDFEEL, DRAPE</t>
  </si>
  <si>
    <t>INITIAL MACHINE SETUP IS HARD, MAINTAINING UNIT WEIGHT</t>
  </si>
  <si>
    <t>RND SHP-2008</t>
  </si>
  <si>
    <t>DV-1017</t>
  </si>
  <si>
    <t>1X1 STR RIB</t>
  </si>
  <si>
    <t>30 S/1, 100% COTTON
70D SPANDEX</t>
  </si>
  <si>
    <t>30 S/1, 100% COTTON 95%
70D SPANDEX 5%</t>
  </si>
  <si>
    <t>S:\R&amp;D_Database\Masco Fabric Strength By RND\Picture Of Hanger\0. Picture of Hangers All in One\RND SHP-2008.jpg</t>
  </si>
  <si>
    <t>ANALYSING REPORT\RND SHP-2008 Analysis Report.pdf</t>
  </si>
  <si>
    <t>STICKERS\RND SHP-2008 STICKER.docx</t>
  </si>
  <si>
    <t>BOOKING-DESIGN FILES\RND SHP-2008 Booking.doc</t>
  </si>
  <si>
    <t>S:\R&amp;D_Database\Masco Fabric Strength By RND\KNIT BOOKING\RND SHP-2008 Knit Booking.pdf</t>
  </si>
  <si>
    <t>FINISHING REPORT\RND SHP-2008 Finishing Report.pdf</t>
  </si>
  <si>
    <t>ALL COSTING\RND SHP-2008 Price.xls</t>
  </si>
  <si>
    <t>HIGH STRETCHABILITY, BULKINESS</t>
  </si>
  <si>
    <t>MAINTAINING UNIFORMITY, DIMENSIONAL STABILITY</t>
  </si>
  <si>
    <t>LESS PRODUCTIVITY, HIGH WASTAGE PERCENTAGE. VERY HIGH SKRINKAGE TENDENCY.</t>
  </si>
  <si>
    <t>RND SHP-2009</t>
  </si>
  <si>
    <t>DV-1130</t>
  </si>
  <si>
    <t>BRUSHED DESIGN INTERLCOK</t>
  </si>
  <si>
    <t>61/33/6% VISCOSE/POLYESTER/ELASTANE</t>
  </si>
  <si>
    <t>34S/1 65/35% VISCOSE/POLYESTER
40D SPANDEX</t>
  </si>
  <si>
    <t>34S/1 65/35% VISCOSE/POLYESTER 94%
40D SPANDEX 6%</t>
  </si>
  <si>
    <t>S:\R&amp;D_Database\Masco Fabric Strength By RND\Picture Of Hanger\0. Picture of Hangers All in One\RND SHP-2009.jpg</t>
  </si>
  <si>
    <t>ANALYSING REPORT\RND SHP-2009 Analysis Report.pdf</t>
  </si>
  <si>
    <t>STICKERS\RND SHP-2009 Sticker.docx</t>
  </si>
  <si>
    <t>BOOKING-DESIGN FILES\RND SHP-2009 Booking.doc</t>
  </si>
  <si>
    <t>S:\R&amp;D_Database\Masco Fabric Strength By RND\KNIT BOOKING\RND SHP-2009 Knit Booking.pdf</t>
  </si>
  <si>
    <t>BOOKING-DESIGN FILES\RND SHP-2009 Design File.xls</t>
  </si>
  <si>
    <t>FINISHING REPORT\RND SHP-2009 Finishing Report.pdf</t>
  </si>
  <si>
    <t>ALL COSTING\RND SHP-2009 Price.xls</t>
  </si>
  <si>
    <t>HEAVY BRUSHED SOFT FEEL, HIGH STRETCH</t>
  </si>
  <si>
    <t>SPECIAL BRUSH MACHINE IS REQUIRED</t>
  </si>
  <si>
    <t>RND SHP-2010</t>
  </si>
  <si>
    <t>DV-1132</t>
  </si>
  <si>
    <t>2x2 SLUB RIB</t>
  </si>
  <si>
    <t>20S/1 100% COTTON (SLUB)</t>
  </si>
  <si>
    <t>20S/1 100% COTTON (SLUB) 100%</t>
  </si>
  <si>
    <t>S:\R&amp;D_Database\Masco Fabric Strength By RND\Picture Of Hanger\0. Picture of Hangers All in One\RND SHP-2010.jpg</t>
  </si>
  <si>
    <t>ANALYSING REPORT\RND SHP-2010 Analysis Report.pdf</t>
  </si>
  <si>
    <t>STICKERS\RND SHP-2010 STICKER.docx</t>
  </si>
  <si>
    <t>BOOKING-DESIGN FILES\RND SHP-2010 Booking.doc</t>
  </si>
  <si>
    <t>S:\R&amp;D_Database\Masco Fabric Strength By RND\KNIT BOOKING\RND SHP-2010 Knit Booking.pdf</t>
  </si>
  <si>
    <t>FINISHING REPORT\RND SHP-2010 Finishing Report.pdf</t>
  </si>
  <si>
    <t>ALL COSTING\RND SHP-2010 Price.xls</t>
  </si>
  <si>
    <t>LOOSE KNITTED RIB, DRY FEEL, SLUB EFFECT</t>
  </si>
  <si>
    <t>RND SHP-2011</t>
  </si>
  <si>
    <t>DV-1150</t>
  </si>
  <si>
    <t>COMPACT MONO INTERLOCK</t>
  </si>
  <si>
    <t>65/35% VISCOSE(LENZING)/NYLON</t>
  </si>
  <si>
    <t>S:\R&amp;D_Database\Masco Fabric Strength By RND\Picture Of Hanger\0. Picture of Hangers All in One\RND SHP-2011.jpg</t>
  </si>
  <si>
    <t>"S:\R&amp;D_Database\Masco Fabric Strength By RND\ANALYSING REPORT\RND SHP-2011 Analysis Report.pdf"</t>
  </si>
  <si>
    <t>"S:\R&amp;D_Database\Masco Fabric Strength By RND\STICKERS\RND SHP-2011 Sticker.docx"</t>
  </si>
  <si>
    <t>"S:\R&amp;D_Database\Masco Fabric Strength By RND\BOOKING-DESIGN FILES\RND SHP-2011 Booking.doc"</t>
  </si>
  <si>
    <t>S:\R&amp;D_Database\Masco Fabric Strength By RND\KNIT BOOKING\RND SHP-2011 Knit Booking.pdf</t>
  </si>
  <si>
    <t>"S:\R&amp;D_Database\Masco Fabric Strength By RND\FINISHING REPORT\RND SHP-2011 Finishing Report.pdf"</t>
  </si>
  <si>
    <t>"S:\R&amp;D_Database\Masco Fabric Strength By RND\ALL COSTING\RND SHP-2011 Price.xls"</t>
  </si>
  <si>
    <t>LOW WEIGHT INTERLOCK, SOFT FEEL, DRAPE, LUSTRE</t>
  </si>
  <si>
    <t>MONFILAMENT YARN SOURCING LEADTIME HIGH.</t>
  </si>
  <si>
    <t>RND SHP-2013</t>
  </si>
  <si>
    <t>DV-1107</t>
  </si>
  <si>
    <t>K210787</t>
  </si>
  <si>
    <t>2-PLY NORMAL RIB</t>
  </si>
  <si>
    <t>34S/2-PLY 100% COTTON (BCI)</t>
  </si>
  <si>
    <t>34S/2-PLY 100% COTTON (BCI) 100%</t>
  </si>
  <si>
    <t>S:\R&amp;D_Database\Masco Fabric Strength By RND\Picture Of Hanger\0. Picture of Hangers All in One\RND SHP-2013.jpg</t>
  </si>
  <si>
    <t>ANALYSING REPORT\RND SHP-2013 Analysis Report.pdf</t>
  </si>
  <si>
    <t>STICKERS\RND SHP-2013 STICKER.docx</t>
  </si>
  <si>
    <t>BOOKING-DESIGN FILES\RND SHP-2013 Booking.doc</t>
  </si>
  <si>
    <t>S:\R&amp;D_Database\Masco Fabric Strength By RND\KNIT BOOKING\RND SHP-2013 Knit Booking.pdf</t>
  </si>
  <si>
    <t>FINISHING REPORT\RND SHP-2013 Finishing Report.pdf</t>
  </si>
  <si>
    <t>ALL COSTING\RND SHP-2013 Price.xls</t>
  </si>
  <si>
    <t>HEAVY RIB, DRY HANDFEEL, SUSTAINABLE FIBER</t>
  </si>
  <si>
    <t xml:space="preserve">UNIT WEIGHT V/S KNITTING MACHINE PROFILE </t>
  </si>
  <si>
    <t>RND SHP-2016 KP260</t>
  </si>
  <si>
    <t>IND TR/B-5781/23343A</t>
  </si>
  <si>
    <t>2-PLY VERY LOOSE KNITTED 4x3 SLUB RIB</t>
  </si>
  <si>
    <t>S:\R&amp;D_Database\Masco Fabric Strength By RND\Picture Of Hanger\0. Picture of Hangers All in One\RND SHP-2016 KP260.jpg</t>
  </si>
  <si>
    <t>"S:\R&amp;D_Database\Masco Fabric Strength By RND\STICKERS\RND SHP-2016 KP260 Sticker.docx"</t>
  </si>
  <si>
    <t>S:\R&amp;D_Database\Masco Fabric Strength By RND\KNIT BOOKING\RND SHP-2016 KP260 Knit Booking.pdf</t>
  </si>
  <si>
    <t>"S:\R&amp;D_Database\Masco Fabric Strength By RND\FINISHING REPORT\RND SHP-2016 KP260 Finishing Report.pdf"</t>
  </si>
  <si>
    <t>"S:\R&amp;D_Database\Masco Fabric Strength By RND\ALL COSTING\RND SHP-2016 KP260 Price.xls"</t>
  </si>
  <si>
    <t>RND YD RIB-01</t>
  </si>
  <si>
    <t>1X1 YARN DYED RIB</t>
  </si>
  <si>
    <t>(Approximate) 28s/1 100% COTTON</t>
  </si>
  <si>
    <t>S:\R&amp;D_Database\Masco Fabric Strength By RND\Picture Of Hanger\0. Picture of Hangers All in One\RND YD RIB-01.jpg</t>
  </si>
  <si>
    <t>STICKERS\RND YD RIB-01.docx</t>
  </si>
  <si>
    <t>HANDFEEL, PEACH FINISH</t>
  </si>
  <si>
    <t>STDV-60686</t>
  </si>
  <si>
    <t>S:\R&amp;D_Database\Masco Fabric Strength By RND\Picture Of Hanger\0. Picture of Hangers All in One\STDV-60686.jpg</t>
  </si>
  <si>
    <t>STICKERS\STDV-60686.docx</t>
  </si>
  <si>
    <t>40.FANCY NEEDLE DROP RIB</t>
  </si>
  <si>
    <t>RND 4*2 STDV RIB</t>
  </si>
  <si>
    <t>S:\R&amp;D_Database\Masco Fabric Strength By RND\Picture Of Hanger\0. Picture of Hangers All in One\RND 4x2 STDV RIB.jpg</t>
  </si>
  <si>
    <t>STICKERS\RND 4-2 STDV RIB.docx</t>
  </si>
  <si>
    <t xml:space="preserve"> DROP NEEDLE RIB WITH FILAMENT</t>
  </si>
  <si>
    <t>RND HMB-12</t>
  </si>
  <si>
    <t>65/35% POLYETER/COTTON</t>
  </si>
  <si>
    <t>S:\R&amp;D_Database\Masco Fabric Strength By RND\Picture Of Hanger\0. Picture of Hangers All in One\RND HMB-12.jpg</t>
  </si>
  <si>
    <t>STICKERS\RND HMB-12.docx</t>
  </si>
  <si>
    <t>FINISHING REPORT\RND HMB-12.jpg</t>
  </si>
  <si>
    <t>CONTRAST DOUBLE PART DYE</t>
  </si>
  <si>
    <t>RND HMB-13</t>
  </si>
  <si>
    <t>50/50%POLYESTER/COTTON</t>
  </si>
  <si>
    <t>S:\R&amp;D_Database\Masco Fabric Strength By RND\Picture Of Hanger\0. Picture of Hangers All in One\RND HMB-13.jpg</t>
  </si>
  <si>
    <t>STICKERS\RND HMB-13.docx</t>
  </si>
  <si>
    <t>FINISHING REPORT\RND HMB-13.pdf</t>
  </si>
  <si>
    <t>IRREGULAR MELANGE EFFECT</t>
  </si>
  <si>
    <t>RND HMB-16</t>
  </si>
  <si>
    <t>S:\R&amp;D_Database\Masco Fabric Strength By RND\Picture Of Hanger\0. Picture of Hangers All in One\RND HMB-16.jpg</t>
  </si>
  <si>
    <t>STICKERS\RND HMB-16.docx</t>
  </si>
  <si>
    <t>FINISHING REPORT\RND HMB-16.pdf</t>
  </si>
  <si>
    <t>IRREGULAR NEEDLE DROP STRUCTURE</t>
  </si>
  <si>
    <t xml:space="preserve">INITIAL SET UP OF M/C IS VERY HARD &amp; CHALLENGING </t>
  </si>
  <si>
    <t>RND HMB-27 RIB YD (INGL)</t>
  </si>
  <si>
    <t>CNCPT TR-2011067</t>
  </si>
  <si>
    <t>FEEDER STRIPE DROP NEEDLE RIB</t>
  </si>
  <si>
    <t>96/4% VISCOSE/ELASTANE</t>
  </si>
  <si>
    <t xml:space="preserve">28S/1 100% VISCOSE(RING)+ 20D ELASTANE </t>
  </si>
  <si>
    <t>28S/1 100% VISCOSE 96%
20D ELASTANE 4%</t>
  </si>
  <si>
    <t>S:\R&amp;D_Database\Masco Fabric Strength By RND\Picture Of Hanger\0. Picture of Hangers All in One\RND HMB-27 RIB YD (INGL).jpg</t>
  </si>
  <si>
    <t>STICKERS\RND HMB-27 RIB YD (INGL) STICKER.docx</t>
  </si>
  <si>
    <t>S:\R&amp;D_Database\Masco Fabric Strength By RND\KNIT BOOKING\RND HMB-27 RIB YD (INGL) KNIT BOOKING.pdf</t>
  </si>
  <si>
    <t>ALL COSTING\RND HMB-27 RIB YD (INGL) Price.xls</t>
  </si>
  <si>
    <t>STRIPE RIB &amp; SOFT HAND FEEL</t>
  </si>
  <si>
    <t>REPEAT SIZE VS MACHINE PROFILE</t>
  </si>
  <si>
    <t>RND HMB-2002</t>
  </si>
  <si>
    <t>NEPS jersey 42843 GPOO 7-2023 - Ref:H&amp;M1758F9</t>
  </si>
  <si>
    <t>NEPS RIB</t>
  </si>
  <si>
    <t>98/1/1% COTTON/VISCOSE (MEL)/POLYESTER (NEPS)</t>
  </si>
  <si>
    <t>28S/1 98/1/1% COTTON/VISCOSE (MEL)/POLYESTER (NEPS)</t>
  </si>
  <si>
    <t>28S/1 98/1/1% COTTON/VISCOSE (MEL)/POLYESTER (NEPS) 100%</t>
  </si>
  <si>
    <t>S:\R&amp;D_Database\Masco Fabric Strength By RND\Picture Of Hanger\0. Picture of Hangers All in One\RND HMB-2002.jpg</t>
  </si>
  <si>
    <t>STICKERS\RND HMB-2002 Sticker.docx</t>
  </si>
  <si>
    <t>BOOKING-DESIGN FILES\RND HMB-2002, 2002 MULTI Booking.doc</t>
  </si>
  <si>
    <t>FINISHING REPORT\RND HMB-2002 Finishing Report One Pager.xlsx</t>
  </si>
  <si>
    <t>ALL COSTING\RND HMB-2002 Price.xls</t>
  </si>
  <si>
    <t>SINGLE COLOR NEPS EFFECT IN RIB</t>
  </si>
  <si>
    <t>RND HMB-2002 MULTI</t>
  </si>
  <si>
    <t>MULTICOLOR NEPS RIB</t>
  </si>
  <si>
    <t>98/2% COTTON/POLYESTER (NEPS)</t>
  </si>
  <si>
    <t>28S/1 98/2% COTTON/POLYESTER (MULTICOLOR NEPS)</t>
  </si>
  <si>
    <t>28S/1 98/2% COTTON/POLYESTER (MULTICOLOR NEPS) 100%</t>
  </si>
  <si>
    <t>S:\R&amp;D_Database\Masco Fabric Strength By RND\Picture Of Hanger\0. Picture of Hangers All in One\RND HMB-2002 MULTI.jpg</t>
  </si>
  <si>
    <t>STICKERS\RND HMB-2002 MULTI Sticker.docx</t>
  </si>
  <si>
    <t>FINISHING REPORT\RND HMB-2002 MULTI Finishing Report One Pager.xlsx</t>
  </si>
  <si>
    <t>ALL COSTING\RND HMB-2002 MULTI Price.xls</t>
  </si>
  <si>
    <t>MULTICOLOR NEPS EFFECT IN RIB</t>
  </si>
  <si>
    <t>RND INN-2004 B</t>
  </si>
  <si>
    <t>VERTICALLOOSE RIB FABRICS</t>
  </si>
  <si>
    <t>34S/1 COTTON+34S/1 65/35% POLYESTER/COTTON</t>
  </si>
  <si>
    <t>34S/1 COTTON 50%
34S/1 65/35% POLYESTER/COTTON 50%</t>
  </si>
  <si>
    <t>S:\R&amp;D_Database\Masco Fabric Strength By RND\Picture Of Hanger\0. Picture of Hangers All in One\RND INN-2004 B.jpg</t>
  </si>
  <si>
    <t>ANALYSING REPORT\RND INN-2004 A, 2004 B.pdf</t>
  </si>
  <si>
    <t>STICKERS\RND INN-2004 B.docx</t>
  </si>
  <si>
    <t>BOOKING-DESIGN FILES\RND INN-2004A  2004B Booking.doc</t>
  </si>
  <si>
    <t>BOOKING-DESIGN FILES\RND INN-2004B DESIGN FILE.xls</t>
  </si>
  <si>
    <t>FINISHING REPORT\RND INN-2004 B.pdf</t>
  </si>
  <si>
    <t>ALL COSTING\RND INN-2004 B Price.xls</t>
  </si>
  <si>
    <t xml:space="preserve">VERTICAL AND LOOSE KNITTED, LT WEIGHT RIB </t>
  </si>
  <si>
    <t xml:space="preserve">INITIAL SET UP IS HARD </t>
  </si>
  <si>
    <t>PRODUCTIVITY IS LESS AND HIGHER WASTAHE TENDENCY. HIGHER SHRINKAGE TENDENCY</t>
  </si>
  <si>
    <t>RND INN-2005</t>
  </si>
  <si>
    <t>DIAGONAL RIB</t>
  </si>
  <si>
    <t>30S/1 COTTON+ 30S/1 POLYESTER(SPUN)</t>
  </si>
  <si>
    <t>30S/1 COTTON 56%
30S/1 POLYESTER(SPUN) 44%</t>
  </si>
  <si>
    <t>S:\R&amp;D_Database\Masco Fabric Strength By RND\Picture Of Hanger\0. Picture of Hangers All in One\RND INN-2005.jpg</t>
  </si>
  <si>
    <t>ANALYSING REPORT\RND INN-2005.pdf</t>
  </si>
  <si>
    <t>STICKERS\RND INN-2005.docx</t>
  </si>
  <si>
    <t>BOOKING-DESIGN FILES\RND INN-2005 Booking File.doc</t>
  </si>
  <si>
    <t>BOOKING-DESIGN FILES\RND INN-2005 DESIGN FILE.xls</t>
  </si>
  <si>
    <t>FINISHING REPORT\RND INN-2005.pdf</t>
  </si>
  <si>
    <t>DIAGONAL STRIPE EFFECT</t>
  </si>
  <si>
    <t>RND INN-2015</t>
  </si>
  <si>
    <t>VERTICAL STRIPE NEEDLE DROP RIB</t>
  </si>
  <si>
    <t>20S/1 COTTON+ 30S/1 50/50% POLYESTER/COTTON(2 PLY)</t>
  </si>
  <si>
    <t>20S/1 COTTON 43%
30S/1 50/50% POLYESTER/COTTON 57%</t>
  </si>
  <si>
    <t>S:\R&amp;D_Database\Masco Fabric Strength By RND\Picture Of Hanger\0. Picture of Hangers All in One\RND INN-2015.jpg</t>
  </si>
  <si>
    <t>STICKERS\RND INN-2015.docx</t>
  </si>
  <si>
    <t>BOOKING-DESIGN FILES\RND INN-2015 Booking File.doc</t>
  </si>
  <si>
    <t>S:\R&amp;D_Database\Masco Fabric Strength By RND\KNIT BOOKING\RND INN-2015 KNIT BOOKING.pdf</t>
  </si>
  <si>
    <t>BOOKING-DESIGN FILES\RND INN-2015 Design File.xls</t>
  </si>
  <si>
    <t>FINISHING REPORT\RND INN-2015.pdf</t>
  </si>
  <si>
    <t>DESIGN AND VERTICAL STRIPE EFFECT</t>
  </si>
  <si>
    <t>RND MBT-2009</t>
  </si>
  <si>
    <t>2-PLY DROP NEEDLE RIB</t>
  </si>
  <si>
    <t>48/48/2% POLYESTER/VISCOSE/ELASTANE</t>
  </si>
  <si>
    <t>{28S/1 VISCOSE &amp; 28S/1 POLYESTER(SPUN)} 2 PLY+ 20D ELASTANE(FF) (LYCRA MUST BE FEED ALONG THE YARN RATHER THAN LYCRA WHEEL)</t>
  </si>
  <si>
    <t>28S/1 VISCOSE 48%
28S/1 POLYESTER(SPUN) 48%
20D ELASTANE 2%</t>
  </si>
  <si>
    <t>S:\R&amp;D_Database\Masco Fabric Strength By RND\Picture Of Hanger\0. Picture of Hangers All in One\RND MBT-2009.jpg</t>
  </si>
  <si>
    <t>ANALYSING REPORT\RND MBT-2009.jpg</t>
  </si>
  <si>
    <t>STICKERS\RND MBT-2009.docx</t>
  </si>
  <si>
    <t>BOOKING-DESIGN FILES\RND MBT-2009 Booking.doc</t>
  </si>
  <si>
    <t>S:\R&amp;D_Database\Masco Fabric Strength By RND\KNIT BOOKING\RND MBT-2009 KNIT BOOKING.pdf</t>
  </si>
  <si>
    <t>FINISHING REPORT\RND MBT-2009.pdf</t>
  </si>
  <si>
    <t xml:space="preserve">FANCY MELANGE EFFECT, DRAPABLE </t>
  </si>
  <si>
    <t>MACHINE SET UP IS HARD. FLAT FINISHED</t>
  </si>
  <si>
    <t>RND MCB-2004</t>
  </si>
  <si>
    <t>PLAITED DROP NEEDLE RIB, LNDX-17-033</t>
  </si>
  <si>
    <t>TOP-40S/1 COTTON(Y/D-WHITE) &amp; BACK-30S/1 COTTON(Y/D-BLACK PLAITED</t>
  </si>
  <si>
    <t>40S/1 COTTON (Y/D-WHITE) 45%
30S/1 COTTON(Y/D-BLACK) 55%</t>
  </si>
  <si>
    <t>S:\R&amp;D_Database\Masco Fabric Strength By RND\Picture Of Hanger\0. Picture of Hangers All in One\RND MCB-2004.jpg</t>
  </si>
  <si>
    <t>ANALYSING REPORT\RND MCB-2004.pdf</t>
  </si>
  <si>
    <t>STICKERS\RND MCB-2004.docx</t>
  </si>
  <si>
    <t>BOOKING-DESIGN FILES\RND MCB-2004 Booking.doc</t>
  </si>
  <si>
    <t>UNEVEN MELANGE EFFECT</t>
  </si>
  <si>
    <t>EFFECT CAN NOT BE IN REGULAR</t>
  </si>
  <si>
    <t>RND MCB-2006</t>
  </si>
  <si>
    <t>100% POLYESTER(FILAMENT) (HIGHLY TWIST)</t>
  </si>
  <si>
    <t>150D POLYESTER(FILAMENT) (HIGH TWISTED)</t>
  </si>
  <si>
    <t>150D POLYATERFILAMENT) 100%</t>
  </si>
  <si>
    <t>S:\R&amp;D_Database\Masco Fabric Strength By RND\Picture Of Hanger\0. Picture of Hangers All in One\RND MCB-2006.jpg</t>
  </si>
  <si>
    <t>ANALYSING REPORT\RND MCB-2006.jpg</t>
  </si>
  <si>
    <t>STICKERS\RND MCB-2006.docx</t>
  </si>
  <si>
    <t>BOOKING-DESIGN FILES\RND MCB-2006 Booking.doc</t>
  </si>
  <si>
    <t>FINISHING REPORT\RND MCB-2006.pdf</t>
  </si>
  <si>
    <t>LIGHT WEIGHT &amp; SOFT</t>
  </si>
  <si>
    <t>LONG LEAD TIME REQUIRED TO ARRANGE YARN</t>
  </si>
  <si>
    <t>RND MFB-2024</t>
  </si>
  <si>
    <t>95/5% POLYESTER(SPUN)/ELASTANE</t>
  </si>
  <si>
    <t>26S/1 POLYESTER(SPUN) (DUBLE PLY)(Y/D BLACK &amp; BROWN)+ 20D ELASTANE(FF)</t>
  </si>
  <si>
    <t>26S/1 POLYESTER(SPUN) 95%
20D ELASTANE 5%</t>
  </si>
  <si>
    <t>S:\R&amp;D_Database\Masco Fabric Strength By RND\Picture Of Hanger\0. Picture of Hangers All in One\RND MFB-2024.jpg</t>
  </si>
  <si>
    <t>ANALYSING REPORT\RND MFB-2024.pdf</t>
  </si>
  <si>
    <t>STICKERS\RND MFB-2024.docx</t>
  </si>
  <si>
    <t>BOOKING-DESIGN FILES\RND MFB-2024 Booking.doc</t>
  </si>
  <si>
    <t>S:\R&amp;D_Database\Masco Fabric Strength By RND\KNIT BOOKING\RND MFB-2024 Knit Booking.pdf</t>
  </si>
  <si>
    <t>FINISHING REPORT\RND MFB-2024.pdf</t>
  </si>
  <si>
    <t>ALL COSTING\RND MFB-2024 Price.xls</t>
  </si>
  <si>
    <t>2 PLY, STRETCHABILITY, YARN DYED POLYESTER</t>
  </si>
  <si>
    <t>INITIAL SET UP IS HARDER, SHADE VARIATION, KNIT M/C GAUGE</t>
  </si>
  <si>
    <t>RND MFB-2028</t>
  </si>
  <si>
    <t>MULTI DROP NEEDLE DROP</t>
  </si>
  <si>
    <t>18S/1 COTTON(Y/D-WHITE, ORANGE, BROWN)</t>
  </si>
  <si>
    <t>S:\R&amp;D_Database\Masco Fabric Strength By RND\Picture Of Hanger\0. Picture of Hangers All in One\RND MFB-2028.jpg</t>
  </si>
  <si>
    <t>ANALYSING REPORT\RND MFB-2028.pdf</t>
  </si>
  <si>
    <t>STICKERS\RND MFB-2028.docx</t>
  </si>
  <si>
    <t>BOOKING-DESIGN FILES\RND MFB-2028 Booking.doc</t>
  </si>
  <si>
    <t>S:\R&amp;D_Database\Masco Fabric Strength By RND\KNIT BOOKING\RND MFB-2028, 2029 Knit Booking.pdf</t>
  </si>
  <si>
    <t>BOOKING-DESIGN FILES\RND MFB-2028 Chain Notation.pdf</t>
  </si>
  <si>
    <t>FINISHING REPORT\RND MFB-2028.pdf</t>
  </si>
  <si>
    <t xml:space="preserve">LOOSE KNIT, SOFT HAND FEEL </t>
  </si>
  <si>
    <t>INITIAL MACHINE SET UP</t>
  </si>
  <si>
    <t>RND MFB-2029</t>
  </si>
  <si>
    <t>DROP NEEDLE YARN DYED RIB</t>
  </si>
  <si>
    <t>90/5% VISCOSE/ELATHAN</t>
  </si>
  <si>
    <t>28S/1 VISCOSE(Y/D-WHITE &amp; MUSTARD)+ 20D ELASTANE(FF)</t>
  </si>
  <si>
    <t>28S/1  VISCOSE 90%
20D ELASTANE 5%</t>
  </si>
  <si>
    <t>S:\R&amp;D_Database\Masco Fabric Strength By RND\Picture Of Hanger\0. Picture of Hangers All in One\RND MFB-2029.jpg</t>
  </si>
  <si>
    <t>ANALYSING REPORT\RND MFB-2029.pdf</t>
  </si>
  <si>
    <t>STICKERS\RND MFB-2029.docx</t>
  </si>
  <si>
    <t>BOOKING-DESIGN FILES\RND MFB-2029 Booking.doc</t>
  </si>
  <si>
    <t>FINISHING REPORT\RND MFB-2029.pdf</t>
  </si>
  <si>
    <t>ALL COSTING\RND MFB-2029 Price.xls</t>
  </si>
  <si>
    <t xml:space="preserve">DRAPE, STRIPE IN DROP NEEDLE RIB </t>
  </si>
  <si>
    <t xml:space="preserve">INITIAL MACHINE SET UP, ELASTANE FEEDING </t>
  </si>
  <si>
    <t>RND MFB-2044 A</t>
  </si>
  <si>
    <t>DV-1026</t>
  </si>
  <si>
    <t>DROP NEEDLE DESIGN STRETCH RIB</t>
  </si>
  <si>
    <t>100D 100% POLYESTER (FILAMENT) + 20D ELASTANE(FF)</t>
  </si>
  <si>
    <t>100D 100% POLYESTER (FILAMENT) 95%
20D ELASTANE(FF) 5%</t>
  </si>
  <si>
    <t>S:\R&amp;D_Database\Masco Fabric Strength By RND\Picture Of Hanger\0. Picture of Hangers All in One\RND MFB-2044 A.jpg</t>
  </si>
  <si>
    <t>STICKERS\RND MFB-2044 A STICKER.docx</t>
  </si>
  <si>
    <t>BOOKING-DESIGN FILES\RND MFB-2044 A, B Booking.doc</t>
  </si>
  <si>
    <t>S:\R&amp;D_Database\Masco Fabric Strength By RND\KNIT BOOKING\RND MFB-2044 A Knit Booking.pdf</t>
  </si>
  <si>
    <t>BOOKING-DESIGN FILES\RND MFB-2044 A, B Design File.xls</t>
  </si>
  <si>
    <t>FINISHING REPORT\RND MFB-2044 A Finishing Report.pdf</t>
  </si>
  <si>
    <t>ALL COSTING\RND MFB-2044 A Price.xls</t>
  </si>
  <si>
    <t>WAVY LOOK, 2-WAY HIGH STRETCHABILITY, FLUFFY</t>
  </si>
  <si>
    <t>RND MFB-2044 B</t>
  </si>
  <si>
    <t>DV-973</t>
  </si>
  <si>
    <t>58/37/5% COTTON/POLYESTER/ELASTANE</t>
  </si>
  <si>
    <t>40S/1 60/40% COTTON/POLYESTER 95% 
 20D ELASTANE(FF) 5%</t>
  </si>
  <si>
    <t>S:\R&amp;D_Database\Masco Fabric Strength By RND\Picture Of Hanger\0. Picture of Hangers All in One\RND MFB-2044 B.jpg</t>
  </si>
  <si>
    <t>ANALYSING REPORT\RND MFB-2044 Analysis Report.JPEG</t>
  </si>
  <si>
    <t>STICKERS\RND MFB-2044 B STICKER.docx</t>
  </si>
  <si>
    <t>S:\R&amp;D_Database\Masco Fabric Strength By RND\KNIT BOOKING\RND MFB-2044 B Knit Booking.pdf</t>
  </si>
  <si>
    <t>FINISHING REPORT\RND MFB-2044 B Finishing Report.pdf</t>
  </si>
  <si>
    <t>ALL COSTING\RND MFB-2044 B Price.xls</t>
  </si>
  <si>
    <t>WAVY LOOK, 2-WAY HIGH STRETCHABILITY</t>
  </si>
  <si>
    <t>RND MSB-2006</t>
  </si>
  <si>
    <t>MULTI STRUCTURAE STRETCH RIB</t>
  </si>
  <si>
    <t>75D POLYESTER(FILAMENT)(YD-GREEN) &amp; 75D POLYESTER(FILAMENT)(Y/D-BLACK)+ 20D ELASTANE</t>
  </si>
  <si>
    <t>75D POLYESTER(FILAMENT) 95%
20D ELASTANE(FF) 5%</t>
  </si>
  <si>
    <t>S:\R&amp;D_Database\Masco Fabric Strength By RND\Picture Of Hanger\0. Picture of Hangers All in One\RND MSB-2006.jpg</t>
  </si>
  <si>
    <t>STICKERS\RND MSB-2006.docx</t>
  </si>
  <si>
    <t>BOOKING-DESIGN FILES\RND MSB-2006 Booking.doc</t>
  </si>
  <si>
    <t>HEAVY WEIGHT, INJECT EFFECT AND COMPACTNESS</t>
  </si>
  <si>
    <t xml:space="preserve">INITIAL KNIT MACHINE SET UP IS VERY HARD </t>
  </si>
  <si>
    <t>RND MSB-2009</t>
  </si>
  <si>
    <t>0013B</t>
  </si>
  <si>
    <t>MULTISTRUCTURURAL RIB</t>
  </si>
  <si>
    <t>100D POLYESTER(FILAMENT)+ 20D ELASTANE(FF)</t>
  </si>
  <si>
    <t>100D POLYESTER(FILAMENT) 95%
20D ELASTANE 5%</t>
  </si>
  <si>
    <t>S:\R&amp;D_Database\Masco Fabric Strength By RND\Picture Of Hanger\0. Picture of Hangers All in One\RND MSB-2009.jpg</t>
  </si>
  <si>
    <t>STICKERS\RND MSB-2009.docx</t>
  </si>
  <si>
    <t>BOOKING-DESIGN FILES\RND MSB-2009 Booking.doc</t>
  </si>
  <si>
    <t>FINISHING REPORT\RND MSB-2009.pdf</t>
  </si>
  <si>
    <t>ALL COSTING\RND MSB-2009 Price.xls</t>
  </si>
  <si>
    <t>RND MSB-2009 YD</t>
  </si>
  <si>
    <t>S:\R&amp;D_Database\Masco Fabric Strength By RND\Picture Of Hanger\0. Picture of Hangers All in One\RND MSB-2009 YD.jpg</t>
  </si>
  <si>
    <t>STICKERS\RND MSB-2009 YD.docx</t>
  </si>
  <si>
    <t>BOOKING-DESIGN FILES\RND MSB-2009 YD.pdf</t>
  </si>
  <si>
    <t>ALL COSTING\RND MSB-2009 YD Price.xls</t>
  </si>
  <si>
    <t>KNIT M/C INITIAL SET UP IS HARD, LIMITED YARN SOURCHING</t>
  </si>
  <si>
    <t>LESS PRODUCTIVITY &amp; HIGHER WASTAGE PERCENTAG. POOR COLOR FASTNESS PROPERTIES</t>
  </si>
  <si>
    <t>RND MSB-2010 A</t>
  </si>
  <si>
    <t>2X2 FULL FEEDER LYCRA RIB</t>
  </si>
  <si>
    <t>1ST&amp;2ND F-34S/1 COTTON+20D ELASTANE
3RD F-34S/1 60/40% COTTON/POLYESTER+ 20D ELASTANE
4TH F-34S/1 50/50% COTTON/POLYESTER(SIRO)+ 20D ELASTANE
 5TH F-34S/1 65/35% POLYESTER/COTTON+ 20D ELASTANE</t>
  </si>
  <si>
    <t xml:space="preserve">34S/1 COTTON 38%
34S/1 60/40% COTTON/POLYESTER 19%
34S/1 50/50% COTTON/POLYESTER(SIRO) 19%
34S/1 65/35% POLYESTER/COTTON 19%
20D ELASTANE 5%
</t>
  </si>
  <si>
    <t>S:\R&amp;D_Database\Masco Fabric Strength By RND\Picture Of Hanger\0. Picture of Hangers All in One\RND MSB-2010 A.jpg</t>
  </si>
  <si>
    <t>ANALYSING REPORT\RND MSB-2010 A.pdf</t>
  </si>
  <si>
    <t>STICKERS\RND MSB-2010A.docx</t>
  </si>
  <si>
    <t>BOOKING-DESIGN FILES\RND MSB-2010A Booking.doc</t>
  </si>
  <si>
    <t>FINISHING REPORT\RND MSB-2010 A.pdf</t>
  </si>
  <si>
    <t>RND MSB-2016</t>
  </si>
  <si>
    <t>4F-34S/1 VISCOSE(Y/D-WHITE)+ 20D ELASTANE
3F-34S/1 VISCOSE(Y/D-BLACK)+ 20D ELASTANE</t>
  </si>
  <si>
    <t>34S/1 VISCOSE 95%
20D ELASTANE 5%</t>
  </si>
  <si>
    <t>S:\R&amp;D_Database\Masco Fabric Strength By RND\Picture Of Hanger\0. Picture of Hangers All in One\RND MSB-2016.jpg</t>
  </si>
  <si>
    <t>ANALYSING REPORT\RND MSB-2016.jpg</t>
  </si>
  <si>
    <t>STICKERS\RND MSB-2016.docx</t>
  </si>
  <si>
    <t>BOOKING-DESIGN FILES\RND MSB-2016 Booking.doc</t>
  </si>
  <si>
    <t>FINISHING REPORT\RND MSB-2016.pdf</t>
  </si>
  <si>
    <t>ALL COSTING\RND MSB-2016  PRICE.xls</t>
  </si>
  <si>
    <t>RND MSB-2018</t>
  </si>
  <si>
    <t>66/30/4% COTTON/POLYESTER/ELASTANE</t>
  </si>
  <si>
    <t>1F-28S/1 COTTON(SLUB)+ 20D ELASTANE
1F-28S/1 65/35% POLYESTER/COTTON+ 20D ELASTANE</t>
  </si>
  <si>
    <t>28S/1 COTTON(SLUB) 46%
28S/1 65/35% POLYESTER/COTTON 50%
20D ELASTANE 4%</t>
  </si>
  <si>
    <t>S:\R&amp;D_Database\Masco Fabric Strength By RND\Picture Of Hanger\0. Picture of Hangers All in One\RND MSB-2018.jpg</t>
  </si>
  <si>
    <t>ANALYSING REPORT\RND MSB-2018.jpg</t>
  </si>
  <si>
    <t>STICKERS\RND MSB-2018.docx</t>
  </si>
  <si>
    <t>BOOKING-DESIGN FILES\RND MSB-2018 REV Booking.doc</t>
  </si>
  <si>
    <t>FINISHING REPORT\RND MSB-2018.pdf</t>
  </si>
  <si>
    <t>RND MSB-2018A</t>
  </si>
  <si>
    <t xml:space="preserve"> IND TR/B-4901/21004</t>
  </si>
  <si>
    <t>AU23BB-INJECT RIB</t>
  </si>
  <si>
    <t>PIN STRIPE 5x3 NEEDLE DROP RIB</t>
  </si>
  <si>
    <t>57/39/4% COTTON/VISCOSE/ELASTANE</t>
  </si>
  <si>
    <t>S:\R&amp;D_Database\Masco Fabric Strength By RND\Picture Of Hanger\0. Picture of Hangers All in One\RND MSB-2018A.jpg</t>
  </si>
  <si>
    <t>STICKERS\RND MSB-2018A Sticker.docx</t>
  </si>
  <si>
    <t>BOOKING-DESIGN FILES\RND MSB-2018 A Booking.doc</t>
  </si>
  <si>
    <t>FINISHING REPORT\RND MSB-2018A Shrinkage Report.msg</t>
  </si>
  <si>
    <t>ALL COSTING\RND MSB-2018A Price.xls</t>
  </si>
  <si>
    <t>WAVY SHAPE, STRETCH, SLUB STRIPE EFFECT</t>
  </si>
  <si>
    <t>THERMOFIXING IS VITAL FOR RECOVERY</t>
  </si>
  <si>
    <t>RND MSB-2020 A</t>
  </si>
  <si>
    <t>DV-150</t>
  </si>
  <si>
    <t>100D/96F FILAMENT(ACY YARN)</t>
  </si>
  <si>
    <t>100D/96F FILAMENT(ACY YARN) 100%</t>
  </si>
  <si>
    <t>S:\R&amp;D_Database\Masco Fabric Strength By RND\Picture Of Hanger\0. Picture of Hangers All in One\RND MSB-2020 A.jpg</t>
  </si>
  <si>
    <t>ANALYSING REPORT\RND MSB-2020A, 2020B.jpg</t>
  </si>
  <si>
    <t>STICKERS\RND MSB-2020A.docx</t>
  </si>
  <si>
    <t>BOOKING-DESIGN FILES\RND MSB-2020A &amp; MSB 2020B Booking.doc</t>
  </si>
  <si>
    <t>FINISHING REPORT\RND MSB-2020 A.pdf</t>
  </si>
  <si>
    <t>ALL COSTING\RND MSB-2020A.xls</t>
  </si>
  <si>
    <t xml:space="preserve">RND MSB-2021 </t>
  </si>
  <si>
    <t>TEEW0250</t>
  </si>
  <si>
    <t>2X2 LOOSE KNITTED STRETCH RIB</t>
  </si>
  <si>
    <t>{28S/1 POLYESTER(SPUN) &amp; 28S/1 VISCOSE} TWISTED+ 20D ELASTANE(FF)</t>
  </si>
  <si>
    <t>28S/1 POLYESTER(SPUN) 48%
28S/1 VISCOSE 48%
20D ELASTANE(FF) 4%</t>
  </si>
  <si>
    <t>S:\R&amp;D_Database\Masco Fabric Strength By RND\Picture Of Hanger\0. Picture of Hangers All in One\RND MSB-2021.jpg</t>
  </si>
  <si>
    <t>STICKERS\RND MSB-2021.docx</t>
  </si>
  <si>
    <t>BOOKING-DESIGN FILES\RND MSB-2021 &amp; RND MSB 2021A Booking.doc</t>
  </si>
  <si>
    <t>S:\R&amp;D_Database\Masco Fabric Strength By RND\KNIT BOOKING\RND MSB-2021 KNIT BOOKING.pdf</t>
  </si>
  <si>
    <t>FINISHING REPORT\RND MSB-2021.pdf</t>
  </si>
  <si>
    <t>ALL COSTING\RND MSB-2021 price.xls</t>
  </si>
  <si>
    <t>TWISTING UNIFORMITY, YARN TWISTING DIFFICULTIES</t>
  </si>
  <si>
    <t>RND TGT-2010E1</t>
  </si>
  <si>
    <t>CNCPT TR/B-2307129/6783</t>
  </si>
  <si>
    <t>2x2 NEEDLE DROP PLAITED RIB</t>
  </si>
  <si>
    <t>58/39/3% COTTON/POLYESTER/ELASTANE</t>
  </si>
  <si>
    <t>S:\R&amp;D_Database\Masco Fabric Strength By RND\Picture Of Hanger\0. Picture of Hangers All in One\RND TGT-2010E1.jpg</t>
  </si>
  <si>
    <t>"S:\R&amp;D_Database\Masco Fabric Strength By RND\BOOKING-DESIGN FILES\RND TGT-2010F Swatch (Fabric from RND TGT-2010E1).jpg"</t>
  </si>
  <si>
    <t>"S:\R&amp;D_Database\Masco Fabric Strength By RND\STICKERS\RND TGT-2010E1 Sticker.docx"</t>
  </si>
  <si>
    <t>S:\R&amp;D_Database\Masco Fabric Strength By RND\KNIT BOOKING\RND TGT-2010E1 Knit Booking.pdf</t>
  </si>
  <si>
    <t>"S:\R&amp;D_Database\Masco Fabric Strength By RND\ALL COSTING\RND TGT-2010E1 Price.xls"</t>
  </si>
  <si>
    <t>2-TONE EFFECT PLAITED RIB, DRAPEABILITY</t>
  </si>
  <si>
    <t>UNIFORM PLAITING IS TOUGH TO ACHIEVE</t>
  </si>
  <si>
    <t>RND TGT-2002</t>
  </si>
  <si>
    <t>MULTISTRUCTURURED RIB</t>
  </si>
  <si>
    <t>65/33/2% VISCOSE/POLYESTER/ELASTANE</t>
  </si>
  <si>
    <t>{30S/1 VISCOSE, 100D POLYESTER(FILMENT) &amp; 20 D ELASTANE} HARDLY TWISTED</t>
  </si>
  <si>
    <t>30S/1 VISCOSE 65%
100D POLYESTER(FILAMENT) 33%
20D ELASTANE 2%</t>
  </si>
  <si>
    <t>S:\R&amp;D_Database\Masco Fabric Strength By RND\Picture Of Hanger\0. Picture of Hangers All in One\RND TGT-2002.jpg</t>
  </si>
  <si>
    <t>ANALYSING REPORT\RND TGT-2002.pdf</t>
  </si>
  <si>
    <t>STICKERS\RND TGT-2002.docx</t>
  </si>
  <si>
    <t>BOOKING-DESIGN FILES\RND TGT-2002 Booking.doc</t>
  </si>
  <si>
    <t>FINISHING REPORT\RND TGT-2002.pdf</t>
  </si>
  <si>
    <t>LESS PRODUCTIVITY &amp; HIGHER WASTAGE PERCENTAGE. HIGHER TENDENCY FOR SHRINKAGE</t>
  </si>
  <si>
    <t>RND TGT-2005 CTN</t>
  </si>
  <si>
    <t>1933A</t>
  </si>
  <si>
    <t>5X2 TRETCH RIB</t>
  </si>
  <si>
    <t>DENH Y/D DROP NEEDLE RIB</t>
  </si>
  <si>
    <t>S:\R&amp;D_Database\Masco Fabric Strength By RND\Picture Of Hanger\0. Picture of Hangers All in One\RND TGT-2005 CTN.jpg</t>
  </si>
  <si>
    <t>STICKERS\RND TGT-2005 CTN.docx</t>
  </si>
  <si>
    <t>FINISHING REPORT\RND TGT-2005 CTN.pdf</t>
  </si>
  <si>
    <t>ALL COSTING\RND TGT-2005 CTN PRICE.xls</t>
  </si>
  <si>
    <t>FEEDER STRIPE RIB</t>
  </si>
  <si>
    <t>KNIT MACHINE INITIAL SET UP IS HARD. UNIT WEIGHT</t>
  </si>
  <si>
    <t>LESS PRODUCTIVITY &amp; HARD TO MAINTAIN REGULAR PROPERTIES</t>
  </si>
  <si>
    <t>RND TGT-2005</t>
  </si>
  <si>
    <t>5X3 STRETCH RIB</t>
  </si>
  <si>
    <t>COTTON-POLYESTER 2 PLY DROP NEEDLE RIB</t>
  </si>
  <si>
    <t>40S/1 POLYEATER(SPUN)(Y/D)+ 75D POLYESTER(FILAMENT)+ 10D ELASTANE</t>
  </si>
  <si>
    <t>S:\R&amp;D_Database\Masco Fabric Strength By RND\Picture Of Hanger\0. Picture of Hangers All in One\RND TGT-2005.jpg</t>
  </si>
  <si>
    <t>ANALYSING REPORT\RND TGT-2005.pdf</t>
  </si>
  <si>
    <t>STICKERS\RND TGT-2005.docx</t>
  </si>
  <si>
    <t>BOOKING-DESIGN FILES\RND TGT-2005 Rev Booking.doc</t>
  </si>
  <si>
    <t>FINISHING REPORT\RND TGT-2005.jpg</t>
  </si>
  <si>
    <t>FEEDER STRIPE AND DOUBLE PLY RIB</t>
  </si>
  <si>
    <t>RND TGT-2003</t>
  </si>
  <si>
    <t>3X2 RIB(Y/D)</t>
  </si>
  <si>
    <t>55/40/5% VISCOSE/POLYESTER/ELASTANE</t>
  </si>
  <si>
    <t>30S/1 VISCOSE+ 75D POLYESTER(FILAMENT)+ 20D ELASTANE</t>
  </si>
  <si>
    <t>30S/1 VISCOSSE 55%
75D POLYESTER(FILAMENT) 40%
20D ELASTANE 5%</t>
  </si>
  <si>
    <t>S:\R&amp;D_Database\Masco Fabric Strength By RND\Picture Of Hanger\0. Picture of Hangers All in One\RND TGT-2003.jpg</t>
  </si>
  <si>
    <t>ANALYSING REPORT\RND TGT-2003.pdf</t>
  </si>
  <si>
    <t>STICKERS\RND TGT-2003.docx</t>
  </si>
  <si>
    <t>BOOKING-DESIGN FILES\RND TGT-2003 Booking.doc</t>
  </si>
  <si>
    <t>FINISHING REPORT\RND TGT-2003.pdf</t>
  </si>
  <si>
    <t>IRREGULAR CONTRAST MELANGE LOOK</t>
  </si>
  <si>
    <t>RND TGT-2010C</t>
  </si>
  <si>
    <t>IND TR/B-6248/24699</t>
  </si>
  <si>
    <t>R&amp;D (Kmart &amp; Target Australia)</t>
  </si>
  <si>
    <t>S:\R&amp;D_Database\Masco Fabric Strength By RND\Picture Of Hanger\0. Picture of Hangers All in One\RND TGT-2010C.jpg</t>
  </si>
  <si>
    <t>"S:\R&amp;D_Database\Masco Fabric Strength By RND\ANALYSING REPORT\RND TGT-2010C Analysis Report.pdf"</t>
  </si>
  <si>
    <t>"S:\R&amp;D_Database\Masco Fabric Strength By RND\STICKERS\RND TGT-2010C Sticker.docx"</t>
  </si>
  <si>
    <t>"S:\R&amp;D_Database\Masco Fabric Strength By RND\BOOKING-DESIGN FILES\RND TGT-2010C Booking.doc"</t>
  </si>
  <si>
    <t>S:\R&amp;D_Database\Masco Fabric Strength By RND\KNIT BOOKING\RND TGT-2010C Knit Booking.pdf</t>
  </si>
  <si>
    <t>"S:\R&amp;D_Database\Masco Fabric Strength By RND\FINISHING REPORT\RND TGT-2010C Finishing Report.pdf"</t>
  </si>
  <si>
    <t>"S:\R&amp;D_Database\Masco Fabric Strength By RND\ALL COSTING\RND TGT-2010C Price.xls"</t>
  </si>
  <si>
    <t>RND TGT-2010E6</t>
  </si>
  <si>
    <t>IND TR/B-7271/28111</t>
  </si>
  <si>
    <t>51/45/4% VISCOSE/POLYESTER/ELASTANE</t>
  </si>
  <si>
    <t>S:\R&amp;D_Database\Masco Fabric Strength By RND\Picture Of Hanger\0. Picture of Hangers All in One\RND TGT-2010E6.jpg</t>
  </si>
  <si>
    <t>"S:\R&amp;D_Database\Masco Fabric Strength By RND\STICKERS\RND TGT-2010E6 Sticker.docx"</t>
  </si>
  <si>
    <t>"S:\R&amp;D_Database\Masco Fabric Strength By RND\BOOKING-DESIGN FILES\RND TGT-2010E6 Booking.doc"</t>
  </si>
  <si>
    <t>"S:\R&amp;D_Database\Masco Fabric Strength By RND\FINISHING REPORT\RND TGT-2010E6 Finishing Report.pdf"</t>
  </si>
  <si>
    <t>"S:\R&amp;D_Database\Masco Fabric Strength By RND\ALL COSTING\RND TGT-2010E6 Price.xls"</t>
  </si>
  <si>
    <t>RND TGT-2010F</t>
  </si>
  <si>
    <t>IND TR/B-7387/28455</t>
  </si>
  <si>
    <t>2x2 NEEDLE DROP LENTICULAR RIB</t>
  </si>
  <si>
    <t>S:\R&amp;D_Database\Masco Fabric Strength By RND\Picture Of Hanger\0. Picture of Hangers All in One\RND TGT-2010F.jpg</t>
  </si>
  <si>
    <t>"S:\R&amp;D_Database\Masco Fabric Strength By RND\STICKERS\RND TGT-2010F Sticker.docx"</t>
  </si>
  <si>
    <t>"S:\R&amp;D_Database\Masco Fabric Strength By RND\BOOKING-DESIGN FILES\RND TGT-2010F Booking.doc"</t>
  </si>
  <si>
    <t>"S:\R&amp;D_Database\Masco Fabric Strength By RND\FINISHING REPORT\RND TGT-2010F Finishing Report.pdf"</t>
  </si>
  <si>
    <t>"S:\R&amp;D_Database\Masco Fabric Strength By RND\ALL COSTING\RND TGT-2010F Price.xls"</t>
  </si>
  <si>
    <t>2-TONE EFFECT PLAITED RIB, STRONG CORD-LOOK</t>
  </si>
  <si>
    <t>41.VERTICAL STRIPE DOUBLE JERSEY &amp; MESH DOUBLE JERSEY FABRIC</t>
  </si>
  <si>
    <t>MESH DESIGN INTERLOCK</t>
  </si>
  <si>
    <t>FINISHING REPORT\RND HMB MLK MSH-76.jpg</t>
  </si>
  <si>
    <t>DESIGN, HANDFEEL, STRETCHABILITY</t>
  </si>
  <si>
    <t>NEED SUPER ADJUSTMENT OF STITCH LENGTH, COUNT &amp; FINISH DIA</t>
  </si>
  <si>
    <t>SPECIAL CARE IS NECESSARY AT EVERY STAGE.. PP BATCH IS REQUIRED BEFORE BULK EXECUTION</t>
  </si>
  <si>
    <t>RND INN-101C4 OP4</t>
  </si>
  <si>
    <t>IND TR/B-6867/27045</t>
  </si>
  <si>
    <t>S:\R&amp;D_Database\Masco Fabric Strength By RND\Picture Of Hanger\0. Picture of Hangers All in One\RND INN-101C4 OP4.jpg</t>
  </si>
  <si>
    <t>"S:\R&amp;D_Database\Masco Fabric Strength By RND\STICKERS\RND INN-101C4 OP4 Sticker.docx"</t>
  </si>
  <si>
    <t>"S:\R&amp;D_Database\Masco Fabric Strength By RND\FINISHING REPORT\RND INN-101C4 OP4 Finishing Report.pdf"</t>
  </si>
  <si>
    <t>"S:\R&amp;D_Database\Masco Fabric Strength By RND\ALL COSTING\RND INN-101C4 OP4 Price.xls"</t>
  </si>
  <si>
    <t>RND INN-1007 A</t>
  </si>
  <si>
    <t>VARTICAL STRIPE IL</t>
  </si>
  <si>
    <t>34S/1 COTTON(Y/D-WHITE &amp; BLACK)</t>
  </si>
  <si>
    <t>S:\R&amp;D_Database\Masco Fabric Strength By RND\Picture Of Hanger\0. Picture of Hangers All in One\RND INN-1007 A.jpg</t>
  </si>
  <si>
    <t>ANALYSING REPORT\RND INN-1007, 1007 A.pdf</t>
  </si>
  <si>
    <t>STICKERS\RND INN-1007 A.docx</t>
  </si>
  <si>
    <t>BOOKING-DESIGN FILES\RND INN-1007, 1007A Booking file.doc</t>
  </si>
  <si>
    <t>BOOKING-DESIGN FILES\RND INN-1007A-ACTUAL Design file.xls</t>
  </si>
  <si>
    <t>FINISHING REPORT\RND INN-1007 A.pdf</t>
  </si>
  <si>
    <t>VARTICAL STRIPE &amp; BONDED IN INTERLOCK</t>
  </si>
  <si>
    <t>VERY HARD TO INITIAL MACHINE SET UP</t>
  </si>
  <si>
    <t>LESS PRODUCTIVITY AND LIGHT HIGHER SHRINKAGE TENDENCY</t>
  </si>
  <si>
    <t>RND INN-2002</t>
  </si>
  <si>
    <t>VERTICAL RIB FABRICS</t>
  </si>
  <si>
    <t>30S/1 COTTON (Y/D-WHITE &amp; BLACK)</t>
  </si>
  <si>
    <t>S:\R&amp;D_Database\Masco Fabric Strength By RND\Picture Of Hanger\0. Picture of Hangers All in One\RND INN-2002.jpg</t>
  </si>
  <si>
    <t>ANALYSING REPORT\RND INN-2002.jpg</t>
  </si>
  <si>
    <t>STICKERS\RND INN-2002.docx</t>
  </si>
  <si>
    <t>BOOKING-DESIGN FILES\RND INN-2002 booking.doc</t>
  </si>
  <si>
    <t>BOOKING-DESIGN FILES\RND INN-2002 Design file.xls</t>
  </si>
  <si>
    <t>FINISHING REPORT\RND INN-2002.pdf</t>
  </si>
  <si>
    <t xml:space="preserve">VERTICAL AND PIN STRIPE RIB </t>
  </si>
  <si>
    <t>INITIAL SET UP IS HARD. LIMITATION IN REPEAT SIZE</t>
  </si>
  <si>
    <t>RND INN-2004 A</t>
  </si>
  <si>
    <t>VERTICAL LOOSE RIB FABRICS</t>
  </si>
  <si>
    <t>34S/1 50/50% COTTON/POLYESTER+ SIRO 34S/1 COTTON</t>
  </si>
  <si>
    <t>34S/1 50/50% COTTON/POLYESTER 50%
SIRO 34S/1 COTTON 50%</t>
  </si>
  <si>
    <t>S:\R&amp;D_Database\Masco Fabric Strength By RND\Picture Of Hanger\0. Picture of Hangers All in One\RND INN-2004 A.jpg</t>
  </si>
  <si>
    <t>STICKERS\RND INN-2004 A.docx</t>
  </si>
  <si>
    <t>BOOKING-DESIGN FILES\RND INN-2004A DESIGN FILE.xls</t>
  </si>
  <si>
    <t>FINISHING REPORT\RND INN-2004 A.pdf</t>
  </si>
  <si>
    <t>ALL COSTING\RND INN-2004 A Price.xls</t>
  </si>
  <si>
    <t>RND MBT SCRL ALTR VLR-IL</t>
  </si>
  <si>
    <t xml:space="preserve"> </t>
  </si>
  <si>
    <t>BACK BRUSH INTERLOCK</t>
  </si>
  <si>
    <t>45/50/5% COTTON/POLYESTER/ELASTANE</t>
  </si>
  <si>
    <t>24S/1 COTTON+ 75D OLYESTER+75D/2 POLYESTER+ 40D ELASTANE</t>
  </si>
  <si>
    <t>S:\R&amp;D_Database\Masco Fabric Strength By RND\Picture Of Hanger\0. Picture of Hangers All in One\RND MBT SCRL ALTR VLR-IL.jpg</t>
  </si>
  <si>
    <t>STICKERS\RND MBT SCRL ALTR VLR-IL.docx</t>
  </si>
  <si>
    <t>BOOKING-DESIGN FILES\RND MBT SCRL ALTR VLR-IL DESIGN FILE.pdf</t>
  </si>
  <si>
    <t>LOOK LIKE BACK BRUSH VELOUR FABRICS</t>
  </si>
  <si>
    <t>SPECIAL BRUSH QUALITY</t>
  </si>
  <si>
    <t>LESS PRODUCTIVITY AND REQULAR QUALITY STANDERD HAS TO BE MAINTAINED</t>
  </si>
  <si>
    <t>RND MBT-2011</t>
  </si>
  <si>
    <t>BERNE COMPANY</t>
  </si>
  <si>
    <t>2-PLY BACK BRUSH RIB</t>
  </si>
  <si>
    <t>30S/2 100% POLYESTER(SPUN)+ 75 D POLYESTER(FILAMENT)</t>
  </si>
  <si>
    <t>30S/2 POLYESTER(SPUN) 72%
100D POLYESTER(FILAMENT) 18%</t>
  </si>
  <si>
    <t>S:\R&amp;D_Database\Masco Fabric Strength By RND\Picture Of Hanger\0. Picture of Hangers All in One\RND MBT-2011.jpg</t>
  </si>
  <si>
    <t>ANALYSING REPORT\RND MBT-2011.pdf</t>
  </si>
  <si>
    <t>STICKERS\RND MBT-2011.docx</t>
  </si>
  <si>
    <t>BOOKING-DESIGN FILES\RND MBT-2011 Booking.doc</t>
  </si>
  <si>
    <t>BOOKING-DESIGN FILES\RND MBT-2011 Design.xls</t>
  </si>
  <si>
    <t xml:space="preserve">VARTICAL DESIGN, COTTON-POLY COMBINATION </t>
  </si>
  <si>
    <t>MACHINE SET UP IS HARD. WALES LINE ACCURACY</t>
  </si>
  <si>
    <t>LESS PRODUCTIVITY &amp; HIGHER WASTAGE PERCENTAGE.  HIGHER SHRINKAGE TENDENCY.</t>
  </si>
  <si>
    <t>RND MBT-2020</t>
  </si>
  <si>
    <t>ADLR-S-17730
(DV-898)</t>
  </si>
  <si>
    <t>ADLER</t>
  </si>
  <si>
    <t>SINGLE TUCK MESH</t>
  </si>
  <si>
    <t>75D 72F POLYESTER(FILAMENT)</t>
  </si>
  <si>
    <t>75D 72F POLYESTER(FILAMENT) 100%</t>
  </si>
  <si>
    <t>S:\R&amp;D_Database\Masco Fabric Strength By RND\Picture Of Hanger\0. Picture of Hangers All in One\RND MBT-2020.jpg</t>
  </si>
  <si>
    <t>ANALYSING REPORT\RND MBT-2020.pdf</t>
  </si>
  <si>
    <t>STICKERS\RND MBT-2020.docx</t>
  </si>
  <si>
    <t>BOOKING-DESIGN FILES\RND MBT-2020 Booking.doc</t>
  </si>
  <si>
    <t>S:\R&amp;D_Database\Masco Fabric Strength By RND\KNIT BOOKING\RND MBT-2020 KNIT BOOKING.pdf</t>
  </si>
  <si>
    <t>BOOKING-DESIGN FILES\RND MBT-2020 Design file.xls</t>
  </si>
  <si>
    <t>FINISHING REPORT\RND MBT-2020 FINISHING REPORT.pdf</t>
  </si>
  <si>
    <t>ALL COSTING\RND MBT-2020 Price.xls</t>
  </si>
  <si>
    <t xml:space="preserve">HAND FEEL, DESIGN, DRAPABLE </t>
  </si>
  <si>
    <t>YARN QUALITY IS VERY IMPORTANT FOR THIS TYPE OF FABRICS</t>
  </si>
  <si>
    <t>RND MBT-2026</t>
  </si>
  <si>
    <t>DV-1249</t>
  </si>
  <si>
    <t>HANES</t>
  </si>
  <si>
    <t>C3-MB520</t>
  </si>
  <si>
    <t>PDIAMOND MESH DESIGN RIB</t>
  </si>
  <si>
    <t>100D/144F 100% POLYESTER FILAMENT SD.DTY.SIM</t>
  </si>
  <si>
    <t>P100D/144F 100% POLYESTER FILAMENT SD.DTY.SIM 100%</t>
  </si>
  <si>
    <t>S:\R&amp;D_Database\Masco Fabric Strength By RND\Picture Of Hanger\0. Picture of Hangers All in One\RND MBT-2026.jpg</t>
  </si>
  <si>
    <t>ANALYSING REPORT\RND MBT-2026 Analysis Report.pdf</t>
  </si>
  <si>
    <t>STICKERS\RND MBT-2026 Sticker.docx</t>
  </si>
  <si>
    <t>BOOKING-DESIGN FILES\RND MBT-2026 Booking.doc</t>
  </si>
  <si>
    <t>S:\R&amp;D_Database\Masco Fabric Strength By RND\KNIT BOOKING\RND MBT-2026 Knit Booking.pdf</t>
  </si>
  <si>
    <t>BOOKING-DESIGN FILES\RND MBT-2026 Design File.xls</t>
  </si>
  <si>
    <t>FINISHING REPORT\RND MBT-2026 Finishing Report.pdf</t>
  </si>
  <si>
    <t>ALL COSTING\RND MBT-2026 Price.xls</t>
  </si>
  <si>
    <t>DIAMOND DESIGN ONESIDE, MESH LOOK</t>
  </si>
  <si>
    <t>INITIAL KNIT M/C SET UP IS HARD</t>
  </si>
  <si>
    <t>RND MCB-1000 A</t>
  </si>
  <si>
    <t>3 BUTT MESH INTERLOCK</t>
  </si>
  <si>
    <t>30S/1 COTTON (Y/D NAVY)+ 30S/1 GREY MELANGE (2 PLY)</t>
  </si>
  <si>
    <t>30S/1 COTTON(Y/D-NAVY) 21%
30S/1 HREY MELANGE(2 PLY) 79%</t>
  </si>
  <si>
    <t>S:\R&amp;D_Database\Masco Fabric Strength By RND\Picture Of Hanger\0. Picture of Hangers All in One\RND MCB-1000 A.jpg</t>
  </si>
  <si>
    <t>ANALYSING REPORT\RND MCB-1000A.pdf</t>
  </si>
  <si>
    <t>STICKERS\RND MCB-1000A.docx</t>
  </si>
  <si>
    <t>BOOKING-DESIGN FILES\RND MCB-1000 A Booking.doc</t>
  </si>
  <si>
    <t>BOOKING-DESIGN FILES\RND MCB-1000 A Design file.xls</t>
  </si>
  <si>
    <t>ALL COSTING\RND MCB-1000A Price.xls</t>
  </si>
  <si>
    <t>RND MCB-1000 C</t>
  </si>
  <si>
    <t>MESH RIB</t>
  </si>
  <si>
    <t>75D POLYESTER (FILAMENT)</t>
  </si>
  <si>
    <t>75D POLYESTER(FILAMENT)100%</t>
  </si>
  <si>
    <t>S:\R&amp;D_Database\Masco Fabric Strength By RND\Picture Of Hanger\0. Picture of Hangers All in One\RND MCB-1000 C.jpg</t>
  </si>
  <si>
    <t>ANALYSING REPORT\RND MCB-1000B, 1000C.pdf</t>
  </si>
  <si>
    <t>STICKERS\RND MCB-1000C.docx</t>
  </si>
  <si>
    <t>BOOKING-DESIGN FILES\RND MCB-1000 C Design file.xls</t>
  </si>
  <si>
    <t>FINISHING REPORT\RND MCB-1000 C.pdf</t>
  </si>
  <si>
    <t>ALL COSTING\RND MCB-1000C PRICE.xls</t>
  </si>
  <si>
    <t>LESS PRODUCTIVITY AND HIGHER WESTAGE PERCENTAGE. LENGTHWISE HIGHER SHRINKAGE TENDENCY</t>
  </si>
  <si>
    <t>RND MCB-1000E</t>
  </si>
  <si>
    <t>EXPRT BATCH: DV-512</t>
  </si>
  <si>
    <t>EYELET MESH RIB</t>
  </si>
  <si>
    <t>100D/144F 100% Polyester Filament SD.DTY.AA.SIM</t>
  </si>
  <si>
    <t>100D/144F 100% Polyester Filament SD.DTY.AA.SIM 100%</t>
  </si>
  <si>
    <t>S:\R&amp;D_Database\Masco Fabric Strength By RND\Picture Of Hanger\0. Picture of Hangers All in One\RND MCB-1000E.jpg</t>
  </si>
  <si>
    <t>"S:\R&amp;D_Database\Masco Fabric Strength By RND\STICKERS\RND MCB-1000E Sticker.docx"</t>
  </si>
  <si>
    <t>"S:\R&amp;D_Database\Masco Fabric Strength By RND\BOOKING-DESIGN FILES\RND MCB-1000E Booking.doc"</t>
  </si>
  <si>
    <t>S:\R&amp;D_Database\Masco Fabric Strength By RND\KNIT BOOKING\RND MCB-1000E Knit Booking.pdf</t>
  </si>
  <si>
    <t>"S:\R&amp;D_Database\Masco Fabric Strength By RND\BOOKING-DESIGN FILES\RND MCB-1000E Design.xls"</t>
  </si>
  <si>
    <t>"S:\R&amp;D_Database\Masco Fabric Strength By RND\KNIT BOOKING\RND MCB-1000E Knit Booking.pdf"</t>
  </si>
  <si>
    <t>"S:\R&amp;D_Database\Masco Fabric Strength By RND\ALL COSTING\RND MCB-1000E Price.xls"</t>
  </si>
  <si>
    <t>MESH DESIGN RIB, BREATHABILITY, LOOSENESS</t>
  </si>
  <si>
    <t>EYELET STRUCTURE MAY VARY SLIGHTLY</t>
  </si>
  <si>
    <t>RND MCB-1000 CA</t>
  </si>
  <si>
    <t>S:\R&amp;D_Database\Masco Fabric Strength By RND\Picture Of Hanger\0. Picture of Hangers All in One\RND MCB-1000 CA.jpg</t>
  </si>
  <si>
    <t>ANALYSING REPORT\RND MCB-1000 CA.pdf</t>
  </si>
  <si>
    <t>STICKERS\RND MCB-1000 CA.docx</t>
  </si>
  <si>
    <t>BOOKING-DESIGN FILES\RND MCB-1000 CA Booking.doc</t>
  </si>
  <si>
    <t>S:\R&amp;D_Database\Masco Fabric Strength By RND\KNIT BOOKING\RND MCB-1000 CA KNIT BOOKING.pdf</t>
  </si>
  <si>
    <t>BOOKING-DESIGN FILES\RND MCB-1000 CA DESIGN.xls</t>
  </si>
  <si>
    <t>FINISHING REPORT\RND MCB-1000 CA.pdf</t>
  </si>
  <si>
    <t>LESS PRODUCTIVITY AND HIGHER WESTAGE PERCENTAGE. MODERATELY  HIGHER SHRINKAGE TENDENCY</t>
  </si>
  <si>
    <t>RND MCB-1000 CBS SIRO</t>
  </si>
  <si>
    <t>MESH INTERLOCK</t>
  </si>
  <si>
    <t>30S/1 COTTON+ 30S/1 50/50% COTTON/POLYESTER SIRO</t>
  </si>
  <si>
    <t>30S/1 COTTON 41%
30S/1 50/50% COTTON/POLYESTER SIRO 59%</t>
  </si>
  <si>
    <t>S:\R&amp;D_Database\Masco Fabric Strength By RND\Picture Of Hanger\0. Picture of Hangers All in One\RND MCB-1000 CBS SIRO.jpg</t>
  </si>
  <si>
    <t>ANALYSING REPORT\RND MCB-1000 CBS SIRO.pdf</t>
  </si>
  <si>
    <t>STICKERS\RND MCB-1000 CBS SIRO.docx</t>
  </si>
  <si>
    <t>BOOKING-DESIGN FILES\RND MCB-1000CBS SIRO Booking.doc</t>
  </si>
  <si>
    <t>BOOKING-DESIGN FILES\RND MCB-1000 CBS SIRO Design file.xls</t>
  </si>
  <si>
    <t>FINISHING REPORT\RND MCB-1000 CBS SIRO.pdf</t>
  </si>
  <si>
    <t>FANCY LOOKING &amp;  DENSE MESH EFFCT</t>
  </si>
  <si>
    <t>HIGH PROFILE KNIT M/C REQ. FOR OTHER MESH FABRIC</t>
  </si>
  <si>
    <t>LESS PRODUCTIVITY AND HARD TO MAINTAIN THE STANDARD PROPERTIES.  HIGH SHRINKAGE TENDENCY</t>
  </si>
  <si>
    <t>RND MCB-1000 D</t>
  </si>
  <si>
    <t>S:\R&amp;D_Database\Masco Fabric Strength By RND\Picture Of Hanger\0. Picture of Hangers All in One\RND MCB-1000 D.jpg</t>
  </si>
  <si>
    <t>STICKERS\RND MCB-1000 D.docx</t>
  </si>
  <si>
    <t>S:\R&amp;D_Database\Masco Fabric Strength By RND\KNIT BOOKING\RND MCB-1000 D Knit Booking.pdf</t>
  </si>
  <si>
    <t>"S:\R&amp;D_Database\Masco Fabric Strength By RND\FINISHING REPORT\RND MCB-1000 D Finishing Report.pdf"</t>
  </si>
  <si>
    <t>ALL COSTING\RND MCB-1000D PRICE.xls</t>
  </si>
  <si>
    <t>RND MCB-1000 DBNHMS</t>
  </si>
  <si>
    <t>2 BUTT MESH RIB</t>
  </si>
  <si>
    <t>92/8% COTTON/POLYESTER MELANGE</t>
  </si>
  <si>
    <t>S:\R&amp;D_Database\Masco Fabric Strength By RND\Picture Of Hanger\0. Picture of Hangers All in One\RND MCB-1000 DBNHMS.jpg</t>
  </si>
  <si>
    <t>STICKERS\RND MCB-1000 DBNHMS.docx</t>
  </si>
  <si>
    <t>STRUCTURE, COMPOSITION</t>
  </si>
  <si>
    <t>INITIAL M/C SET UP IS  HARD</t>
  </si>
  <si>
    <t>LESS PRODUCTIVITY AND ADOPTED ALL TECHNICAL SOLUTION IN OUR EXECUTION</t>
  </si>
  <si>
    <t>RND MCB-1000 ENGG STRIPE</t>
  </si>
  <si>
    <t>2 BUTT MESH INTERLOCK</t>
  </si>
  <si>
    <t>S:\R&amp;D_Database\Masco Fabric Strength By RND\Picture Of Hanger\0. Picture of Hangers All in One\RND MCB-1000 ENGG STRIPE.jpg</t>
  </si>
  <si>
    <t>STICKERS\RND MCB-1000 Engg Stripe.docx</t>
  </si>
  <si>
    <t>FINISHING REPORT\RND MCB-1000 ENGG STRIPE.pdf</t>
  </si>
  <si>
    <t xml:space="preserve">LONG AND DENSE MESH EFFCT </t>
  </si>
  <si>
    <t xml:space="preserve">KNIT MACHINE NO OF CAM TRACK </t>
  </si>
  <si>
    <t>RND MCB-1000 YD</t>
  </si>
  <si>
    <t>YARN DYED 2-BUTT MESH RIB</t>
  </si>
  <si>
    <t>28S/1 COTTON MELANGE(TBC)+ 28S/1 COTTON(Y/D-GREEN) TBC</t>
  </si>
  <si>
    <t>28S/1 COTTON(MELANGE) TBC 80%
28S/1 COTTON (Y/D-GREEN) 20%</t>
  </si>
  <si>
    <t>S:\R&amp;D_Database\Masco Fabric Strength By RND\Picture Of Hanger\0. Picture of Hangers All in One\RND MCB-1000 YD.jpg</t>
  </si>
  <si>
    <t>STICKERS\RND MCB-1000 YD.docx</t>
  </si>
  <si>
    <t>BOOKING-DESIGN FILES\RND MCB-1000 YD Booking.doc</t>
  </si>
  <si>
    <t>S:\R&amp;D_Database\Masco Fabric Strength By RND\KNIT BOOKING\RND MCB-1000 YD Knit Booking.pdf</t>
  </si>
  <si>
    <t>BOOKING-DESIGN FILES\RND MCB-1000 YD DESIGN.xls</t>
  </si>
  <si>
    <t>FINISHING REPORT\RND MCB-1000 YD Finishing Report.pdf</t>
  </si>
  <si>
    <t>ALL COSTING\RND MCB-1000YD Price.xls</t>
  </si>
  <si>
    <t>YARN DYED STRIPE IN MESH EFFECT</t>
  </si>
  <si>
    <t>RND MCB-1000</t>
  </si>
  <si>
    <t>S:\R&amp;D_Database\Masco Fabric Strength By RND\Picture Of Hanger\0. Picture of Hangers All in One\RND MCB-1000.jpg</t>
  </si>
  <si>
    <t>ANALYSING REPORT\RND MCB-1000.pdf</t>
  </si>
  <si>
    <t>STICKERS\RND MCB-1000.docx</t>
  </si>
  <si>
    <t>BOOKING-DESIGN FILES\RND MCB-1000 Design file-1.jpg</t>
  </si>
  <si>
    <t>FINISHING REPORT\RND MCB-1000.pdf</t>
  </si>
  <si>
    <t>RND MCB-1000K</t>
  </si>
  <si>
    <t>CNCPT TR/B-2212112/1270</t>
  </si>
  <si>
    <t>ONESIDE EYELET MESH RIB</t>
  </si>
  <si>
    <t>S:\R&amp;D_Database\Masco Fabric Strength By RND\Picture Of Hanger\0. Picture of Hangers All in One\RND MCB-1000K.jpg</t>
  </si>
  <si>
    <t>ANALYSING REPORT\RND MCB-1000 K Analysis Report.pdf</t>
  </si>
  <si>
    <t>STICKERS\RND MCB-1000K Sticker.docx</t>
  </si>
  <si>
    <t>BOOKING-DESIGN FILES\RND MCB-1000 K Booking.doc</t>
  </si>
  <si>
    <t>S:\R&amp;D_Database\Masco Fabric Strength By RND\KNIT BOOKING\RND MCB-1000K Knit Booking.pdf</t>
  </si>
  <si>
    <t>BOOKING-DESIGN FILES\RND MCB-1000 K Design File.xls</t>
  </si>
  <si>
    <t>FINISHING REPORT\RND MCB-1000K Finishing Report.pdf</t>
  </si>
  <si>
    <t>ALL COSTING\RND MCB-1000K Price.xls</t>
  </si>
  <si>
    <t>BIRDSEYE MESH, HANDFEEL &amp; HIGH DRAPE</t>
  </si>
  <si>
    <t>RND MCB-1000 J</t>
  </si>
  <si>
    <t>CNCPT TR/B-22010094/7961</t>
  </si>
  <si>
    <t>150D/144F 100% Polyester Filament SD.DTY.SIM</t>
  </si>
  <si>
    <t>S:\R&amp;D_Database\Masco Fabric Strength By RND\Picture Of Hanger\0. Picture of Hangers All in One\RND MCB-1000 J.jpg</t>
  </si>
  <si>
    <t>ANALYSING REPORT\RND MCB-1000 J Analysis Report.pdf</t>
  </si>
  <si>
    <t>STICKERS\RND MCB-1000 J Sticker.docx</t>
  </si>
  <si>
    <t>BOOKING-DESIGN FILES\RND MCB-1000 J Booking.doc</t>
  </si>
  <si>
    <t>S:\R&amp;D_Database\Masco Fabric Strength By RND\KNIT BOOKING\RND MCB-1000 J Knit Booking.pdf</t>
  </si>
  <si>
    <t>BOOKING-DESIGN FILES\RND MCB-1000 J Design File.xls</t>
  </si>
  <si>
    <t>FINISHING REPORT\RND MCB-1000 J Finishing Report.xlsx</t>
  </si>
  <si>
    <t>ALL COSTING\RND MCB-1000 J Price.xls</t>
  </si>
  <si>
    <t>RND MCB-2027</t>
  </si>
  <si>
    <t>NEEDLE DROP FANCY DESIGN RIB</t>
  </si>
  <si>
    <t>28S/1 100% COTTON
30D SPANDEX</t>
  </si>
  <si>
    <t>28S/1 100% COTTON 95%
30D SPANDEX 5%</t>
  </si>
  <si>
    <t>S:\R&amp;D_Database\Masco Fabric Strength By RND\Picture Of Hanger\0. Picture of Hangers All in One\RND MCB-2027.jpg</t>
  </si>
  <si>
    <t>ANALYSING REPORT\RND MCB-2027 Analysis Report.pdf</t>
  </si>
  <si>
    <t>STICKERS\RND MCB-2027 Sticker.docx</t>
  </si>
  <si>
    <t>BOOKING-DESIGN FILES\RND MCB-2027 Booking.doc</t>
  </si>
  <si>
    <t>S:\R&amp;D_Database\Masco Fabric Strength By RND\KNIT BOOKING\RND MCB-2027 Knit Booking.pdf</t>
  </si>
  <si>
    <t>BOOKING-DESIGN FILES\RND MCB-2027 Design file.xls</t>
  </si>
  <si>
    <t>FINISHING REPORT\RND MCB-2027 Finishing Report One Pager.xlsx</t>
  </si>
  <si>
    <t>ALL COSTING\RND MCB-2027 Price.xls</t>
  </si>
  <si>
    <t>VERTICAL BRAID OR CHAIN DESIGN IN RIB</t>
  </si>
  <si>
    <t>RND MFB-1000</t>
  </si>
  <si>
    <t>BATCH-656</t>
  </si>
  <si>
    <t>100D POLYEATER(FILAMENT)</t>
  </si>
  <si>
    <t>100D POLYESTER(FILAMENT) 100%</t>
  </si>
  <si>
    <t>S:\R&amp;D_Database\Masco Fabric Strength By RND\Picture Of Hanger\0. Picture of Hangers All in One\RND MFB-1000.jpg</t>
  </si>
  <si>
    <t>ANALYSING REPORT\RND MFB-1000, 1001.pdf</t>
  </si>
  <si>
    <t>STICKERS\RND MFB-1000.docx</t>
  </si>
  <si>
    <t>BOOKING-DESIGN FILES\RND MFB-1000 &amp; 1001 Birds Eye-Mesh-IL Booking.doc</t>
  </si>
  <si>
    <t>FINISHING REPORT\RND MFB-1000.pdf</t>
  </si>
  <si>
    <t>LIGHT MESH EFFECT</t>
  </si>
  <si>
    <t>RND MFB-2017 A</t>
  </si>
  <si>
    <t>BIRDSEYE MESH INTERLOCK</t>
  </si>
  <si>
    <t>70/30% VISCOSE/POLYESTER</t>
  </si>
  <si>
    <t>S:\R&amp;D_Database\Masco Fabric Strength By RND\Picture Of Hanger\0. Picture of Hangers All in One\RND MFB-2017 A.jpg</t>
  </si>
  <si>
    <t>ANALYSING REPORT\RND MFB-2017 A Analysis Report.pdf</t>
  </si>
  <si>
    <t>STICKERS\RND MFB-2017 A STICKER.docx</t>
  </si>
  <si>
    <t>BOOKING-DESIGN FILES\RND MFB-2017 A Booking.doc</t>
  </si>
  <si>
    <t>S:\R&amp;D_Database\Masco Fabric Strength By RND\KNIT BOOKING\RND MFB-2017 A Knit Booking.pdf</t>
  </si>
  <si>
    <t>FINISHING REPORT\RND MFB-2017 A Finishing Report.pdf</t>
  </si>
  <si>
    <t>ALL COSTING\RND MFB-2017 A Price.xls</t>
  </si>
  <si>
    <t>RND MFB-2017 B</t>
  </si>
  <si>
    <t>CNCPT TR-2112101 REV</t>
  </si>
  <si>
    <t>HEAVY MESH RIB</t>
  </si>
  <si>
    <t>S:\R&amp;D_Database\Masco Fabric Strength By RND\Picture Of Hanger\0. Picture of Hangers All in One\RND MFB-2017 B.jpg</t>
  </si>
  <si>
    <t>ANALYSING REPORT\RND MFB-2017 B Analysis Report.pdf</t>
  </si>
  <si>
    <t>STICKERS\RND MFB-2017 B Sticker.docx</t>
  </si>
  <si>
    <t>BOOKING-DESIGN FILES\RND MFB-2017 B Booking.doc</t>
  </si>
  <si>
    <t>S:\R&amp;D_Database\Masco Fabric Strength By RND\KNIT BOOKING\RND MFB-2017 B Knit Booking.pdf</t>
  </si>
  <si>
    <t>BOOKING-DESIGN FILES\RND MFB-2017 B Design File.xls</t>
  </si>
  <si>
    <t>ALL COSTING\RND MFB-2017 B Price.xls</t>
  </si>
  <si>
    <t>HEAVY BOTHSIDE MESH RIB, BULKY LOOK</t>
  </si>
  <si>
    <t>RND MFB-2017 C</t>
  </si>
  <si>
    <t>CNCPT TR/B-2204082/8978</t>
  </si>
  <si>
    <t>DERIVATIVE OF INTERLOCK</t>
  </si>
  <si>
    <t>COOLMAX POLYESTER MESH</t>
  </si>
  <si>
    <t>100% POLYESTER (COOLMAX)</t>
  </si>
  <si>
    <t>75D/72F 100% Polyester Filament Coolplus Textured DTY</t>
  </si>
  <si>
    <t>75D/72F 100% Polyester Filament Coolplus Textured DTY
100%</t>
  </si>
  <si>
    <t>S:\R&amp;D_Database\Masco Fabric Strength By RND\Picture Of Hanger\0. Picture of Hangers All in One\RND MFB-2017 C.jpg</t>
  </si>
  <si>
    <t>ANALYSING REPORT\RND MFB-2017 C Analysis Report.pdf</t>
  </si>
  <si>
    <t>STICKERS\RND MFB-2017 C Sticker.docx</t>
  </si>
  <si>
    <t>BOOKING-DESIGN FILES\RND MFB-2017 C Booking.doc</t>
  </si>
  <si>
    <t>S:\R&amp;D_Database\Masco Fabric Strength By RND\KNIT BOOKING\RND MFB-2017 C Knit Booking.pdf</t>
  </si>
  <si>
    <t>BOOKING-DESIGN FILES\RND MFB-2017 C Design File.xls</t>
  </si>
  <si>
    <t>ALL COSTING\RND MFB-2017 C Price.xls</t>
  </si>
  <si>
    <t>QUICK DRY, SMALL MESH, HIGH DRAPE</t>
  </si>
  <si>
    <t>LESS PRODUCTIVITY &amp; HIGHER WASTAGE PERCENTAGE. SPECIAL FILAMENT YARN SOURCING.</t>
  </si>
  <si>
    <t>RND MFB-2017 D</t>
  </si>
  <si>
    <t>DV-1272</t>
  </si>
  <si>
    <t>S:\R&amp;D_Database\Masco Fabric Strength By RND\Picture Of Hanger\0. Picture of Hangers All in One\RND MFB-2017 D.jpg</t>
  </si>
  <si>
    <t>ANALYSING REPORT\RND MFB-2017 D Analysis Report.pdf</t>
  </si>
  <si>
    <t>STICKERS\RND MFB-2017 D Sticker.docx</t>
  </si>
  <si>
    <t>BOOKING-DESIGN FILES\RND MFB-2017 D Booking.doc</t>
  </si>
  <si>
    <t>S:\R&amp;D_Database\Masco Fabric Strength By RND\KNIT BOOKING\RND MFB-2017 D Knit Booking.pdf</t>
  </si>
  <si>
    <t>BOOKING-DESIGN FILES\RND MFB-2017 Design file.xls</t>
  </si>
  <si>
    <t>FINISHING REPORT\RND MFB-2017 D Finishing Report.pdf</t>
  </si>
  <si>
    <t>ALL COSTING\RND MFB-2017 D Price.xls</t>
  </si>
  <si>
    <t>RND MFB-2017D MLF</t>
  </si>
  <si>
    <t>EXPRT BATCH/S-34556</t>
  </si>
  <si>
    <t>BIRDSEYE MESH RIB</t>
  </si>
  <si>
    <t>75D/72F 100% Polyester Filament Poly.DTY.SD.RW.AA.SIM</t>
  </si>
  <si>
    <t>75D/72F 100% Polyester Filament Poly.DTY.SD.RW.AA.SIM 1005</t>
  </si>
  <si>
    <t>S:\R&amp;D_Database\Masco Fabric Strength By RND\Picture Of Hanger\0. Picture of Hangers All in One\RND MFB-2017D MLF.jpg</t>
  </si>
  <si>
    <t>"S:\R&amp;D_Database\Masco Fabric Strength By RND\ANALYSING REPORT\RND MFB-2017D MLF Analysis Report.pdf"</t>
  </si>
  <si>
    <t>"S:\R&amp;D_Database\Masco Fabric Strength By RND\STICKERS\RND MFB-2017D MLF Sticker.docx"</t>
  </si>
  <si>
    <t>"S:\R&amp;D_Database\Masco Fabric Strength By RND\BOOKING-DESIGN FILES\RND MFB-2017D MLF Booking (Merchant) MALFINI  SS'24 LAB DIP BOOKING.xlsx"</t>
  </si>
  <si>
    <t>"S:\R&amp;D_Database\Masco Fabric Strength By RND\BOOKING-DESIGN FILES\RND MFB-2017D MLF Design File.xls"</t>
  </si>
  <si>
    <t>"S:\R&amp;D_Database\Masco Fabric Strength By RND\FINISHING REPORT\RND MFB-2017D MLF Finishing Report.pdf"</t>
  </si>
  <si>
    <t>"S:\R&amp;D_Database\Masco Fabric Strength By RND\ALL COSTING\RND MFB-2017D MLF  Price.xls"</t>
  </si>
  <si>
    <t>RND MFB-2017D MLF REV</t>
  </si>
  <si>
    <t>EXPRT BATCH: S-34796</t>
  </si>
  <si>
    <t>75D/72F 100% Polyester Filament DTY.SD.RW.AA.SIM</t>
  </si>
  <si>
    <t>75D/72F 100% Polyester Filament DTY.SD.RW.AA.SIM 100%</t>
  </si>
  <si>
    <t>S:\R&amp;D_Database\Masco Fabric Strength By RND\Picture Of Hanger\0. Picture of Hangers All in One\RND MFB-2017D MLF REV.jpg</t>
  </si>
  <si>
    <t>"S:\R&amp;D_Database\Masco Fabric Strength By RND\STICKERS\RND MFB-2017D MLF REV Sticker.docx"</t>
  </si>
  <si>
    <t>S:\R&amp;D_Database\Masco Fabric Strength By RND\KNIT BOOKING\RND MFB-2017D MLF REV Knit Booking.pdf</t>
  </si>
  <si>
    <t>"S:\R&amp;D_Database\Masco Fabric Strength By RND\FINISHING REPORT\RND MFB-2017D MLF REV Finishing Report.pdf"</t>
  </si>
  <si>
    <t>"S:\R&amp;D_Database\Masco Fabric Strength By RND\ALL COSTING\RND MFB-2017D MLF REV Price.xls"</t>
  </si>
  <si>
    <t>MESH EFFECT VS M/C SET UP</t>
  </si>
  <si>
    <t>RND MFB-2017 CA BLK</t>
  </si>
  <si>
    <t>HM-MLK-76</t>
  </si>
  <si>
    <t>75D 72F POLYESTER(FILAMENT)(SIM)</t>
  </si>
  <si>
    <t>75D 72F POLYESTER(FILAMENT)(SIM) 100%</t>
  </si>
  <si>
    <t>S:\R&amp;D_Database\Masco Fabric Strength By RND\Picture Of Hanger\0. Picture of Hangers All in One\RND MFB-2017 CA BLK.jpg</t>
  </si>
  <si>
    <t>ANALYSING REPORT\RND MFB-2017 CA.pdf</t>
  </si>
  <si>
    <t>STICKERS\RND MFB-2017 CA BLK.docx</t>
  </si>
  <si>
    <t>BOOKING-DESIGN FILES\RND MFB-2017 CA Design file.xls</t>
  </si>
  <si>
    <t>ALL COSTING\RND MFB-2017 CA BLK Price.xls</t>
  </si>
  <si>
    <t>RND MFB-2017 CA</t>
  </si>
  <si>
    <t>HM-MLK-77</t>
  </si>
  <si>
    <t>S:\R&amp;D_Database\Masco Fabric Strength By RND\Picture Of Hanger\0. Picture of Hangers All in One\RND MFB-2017 CA.jpg</t>
  </si>
  <si>
    <t>Picture Of Hanger\41. vertical stripe double jersey, mesh double jersey\RND MFB-2017 CA.JPG</t>
  </si>
  <si>
    <t>S:\R&amp;D_Database\Masco Fabric Strength By RND\KNIT BOOKING\RND MFB-2017 CA KNIT BOOKING.pdf</t>
  </si>
  <si>
    <t>ALL COSTING\RND MFB-2017 CA Price.xls</t>
  </si>
  <si>
    <t>RND MFB-2017E</t>
  </si>
  <si>
    <t>CNCPT TR/B-2302019/2026</t>
  </si>
  <si>
    <t>Redtape</t>
  </si>
  <si>
    <t>Aw23 Mens RN Melange Sweat</t>
  </si>
  <si>
    <t>BOTHSIDE EYELET MESH RIB</t>
  </si>
  <si>
    <t>90/10% POLYESTER/COTTON</t>
  </si>
  <si>
    <t>S:\R&amp;D_Database\Masco Fabric Strength By RND\Picture Of Hanger\0. Picture of Hangers All in One\RND MFB-2017E.jpg</t>
  </si>
  <si>
    <t>ANALYSING REPORT\RND MFB-2017 E Analysis Report.pdf</t>
  </si>
  <si>
    <t>STICKERS\RND MFB-2017E Sticker.docx</t>
  </si>
  <si>
    <t>BOOKING-DESIGN FILES\RND MFB-2017 E Booking.doc</t>
  </si>
  <si>
    <t>S:\R&amp;D_Database\Masco Fabric Strength By RND\KNIT BOOKING\RND MFB-2017E Knit Booking.pdf</t>
  </si>
  <si>
    <t>BOOKING-DESIGN FILES\RND MFB-2017 E Design File.xls</t>
  </si>
  <si>
    <t>FINISHING REPORT\RND MFB-2017E Finishing Report.xlsx</t>
  </si>
  <si>
    <t>ALL COSTING\RND MFB-2017E Price.xls</t>
  </si>
  <si>
    <t>BOTHSIDE MESH-LOOK, HEAVY PEACHED, STIFF</t>
  </si>
  <si>
    <t>RND MFB-2017 V1</t>
  </si>
  <si>
    <t>IND TR/B-3777/17464</t>
  </si>
  <si>
    <t>Ltd Top Boys AW22 Rib1</t>
  </si>
  <si>
    <t>VARIEGATED BIRDSEYE MESH RIB</t>
  </si>
  <si>
    <t>24S/1 100% COTTON (ORGANIC)</t>
  </si>
  <si>
    <t>24S/1 100% COTTON (ORGANIC) 100%</t>
  </si>
  <si>
    <t>S:\R&amp;D_Database\Masco Fabric Strength By RND\Picture Of Hanger\0. Picture of Hangers All in One\RND MFB-2017 V1.jpg</t>
  </si>
  <si>
    <t>ANALYSING REPORT\RND MFB-2017 V1, V2 Analysis Report.pdf</t>
  </si>
  <si>
    <t>STICKERS\RND MFB-2017 V1 Sticker.docx</t>
  </si>
  <si>
    <t>BOOKING-DESIGN FILES\RND MFB-2017 V1, V2 Booking.doc</t>
  </si>
  <si>
    <t>S:\R&amp;D_Database\Masco Fabric Strength By RND\KNIT BOOKING\RND MFB-2017 V1 Knit Booking.pdf</t>
  </si>
  <si>
    <t>BOOKING-DESIGN FILES\RND MFB-2017 V1, V2 Design File.xls</t>
  </si>
  <si>
    <t>FINISHING REPORT\RND MFB-2017 V1 Finishing Report One Pager.xlsx</t>
  </si>
  <si>
    <t>ALL COSTING\RND MFB-2017 V1 Price.xls</t>
  </si>
  <si>
    <t>JACQUARD LOOK BIRDSEYE MESH AT ONESIDE</t>
  </si>
  <si>
    <t>RND MFB-2017 V2</t>
  </si>
  <si>
    <t>IND TR/B-3777/17463</t>
  </si>
  <si>
    <t>S:\R&amp;D_Database\Masco Fabric Strength By RND\Picture Of Hanger\0. Picture of Hangers All in One\RND MFB-2017 V2.jpg</t>
  </si>
  <si>
    <t>STICKERS\RND MFB-2017 V2 Sticker.docx</t>
  </si>
  <si>
    <t>S:\R&amp;D_Database\Masco Fabric Strength By RND\KNIT BOOKING\RND MFB-2017 V2 Knit Booking.pdf</t>
  </si>
  <si>
    <t>FINISHING REPORT\RND MFB-2017 V2 Finishing Report One Pager.xlsx</t>
  </si>
  <si>
    <t>ALL COSTING\RND MFB-2017 V2 Price.xls</t>
  </si>
  <si>
    <t>JACQUARD LOOK BIRDSEYE MESH AT BOTHSIDE</t>
  </si>
  <si>
    <t>PINITIAL KNIT MACHINE SETUP IS HARD</t>
  </si>
  <si>
    <t>RND MFB-2020 A</t>
  </si>
  <si>
    <t>DV-784</t>
  </si>
  <si>
    <t>IFB</t>
  </si>
  <si>
    <t>VERTICAL DESIGN RIB</t>
  </si>
  <si>
    <t>75D POLYESTER(FILAMENT)(NIM)+ 75D POLYESTER(FILAMENT)(SIM)</t>
  </si>
  <si>
    <t>75D POLYESTER(FILAMENT) (NIM) 65%
75D POLYESTER(FILAMENT) (SIM) 35%</t>
  </si>
  <si>
    <t>S:\R&amp;D_Database\Masco Fabric Strength By RND\Picture Of Hanger\0. Picture of Hangers All in One\RND MFB-2020 A.jpg</t>
  </si>
  <si>
    <t>ANALYSING REPORT\RND MFB-2020 A.pdf</t>
  </si>
  <si>
    <t>STICKERS\RND MFB-2020 A.docx</t>
  </si>
  <si>
    <t>BOOKING-DESIGN FILES\RND MFB-2020 A Booking.doc</t>
  </si>
  <si>
    <t>S:\R&amp;D_Database\Masco Fabric Strength By RND\KNIT BOOKING\RND MFB-2020 A KNIT BOOKING.pdf</t>
  </si>
  <si>
    <t>BOOKING-DESIGN FILES\RND MFB-2020 A Design file.xls</t>
  </si>
  <si>
    <t>FINISHING REPORT\RND MFB-2020 A.pdf</t>
  </si>
  <si>
    <t>ALL COSTING\RND MFB-2020 A Price.xls</t>
  </si>
  <si>
    <t>VARTICAL DESIGN, SYNTHETIC HADN FEEL</t>
  </si>
  <si>
    <t>INITIAL SET UP IS HARDER THAN REGULAR</t>
  </si>
  <si>
    <t>RND MSB-1301</t>
  </si>
  <si>
    <t>EXPRT BATCH-28527</t>
  </si>
  <si>
    <t>HONEYCOMB CELL MESH RIB</t>
  </si>
  <si>
    <t>75D/72F 100% POLYESTER FILAMENT SD.DTY.SIM</t>
  </si>
  <si>
    <t>75D/72F 100% POLYESTER FILAMENT SD.DTY.SIM 100%</t>
  </si>
  <si>
    <t>S:\R&amp;D_Database\Masco Fabric Strength By RND\Picture Of Hanger\0. Picture of Hangers All in One\RND MSB-1301.jpg</t>
  </si>
  <si>
    <t>ANALYSING REPORT\RND MSB-1301 Analysis Report.pdf</t>
  </si>
  <si>
    <t>STICKERS\RND MSB-1301 Sticker.docx</t>
  </si>
  <si>
    <t>S:\R&amp;D_Database\Masco Fabric Strength By RND\KNIT BOOKING\RND MSB-1301 Knit Booking.pdf</t>
  </si>
  <si>
    <t>BOOKING-DESIGN FILES\RND MSB-1301 Design File.xls</t>
  </si>
  <si>
    <t>FINISHING REPORT\RND MSB-1301 Finishing Report.xlsx</t>
  </si>
  <si>
    <t>ALL COSTING\RND MSB-1301 Price.xls</t>
  </si>
  <si>
    <t>HONEYCOMB ONESIDE, CELL LOOK MESH</t>
  </si>
  <si>
    <t>INITIAL M/C SET UP IS VERY HARDLESS PRODUCTIVITY &amp; HIGHER WASTAGE PERCENTAGE.</t>
  </si>
  <si>
    <t>RND MKB-2000 WRG</t>
  </si>
  <si>
    <t>DESIGN Y/D RIB</t>
  </si>
  <si>
    <t>S:\R&amp;D_Database\Masco Fabric Strength By RND\Picture Of Hanger\0. Picture of Hangers All in One\RND MKB-2000 WRG.jpg</t>
  </si>
  <si>
    <t>ANALYSING REPORT\RND MKB-2000.pdf</t>
  </si>
  <si>
    <t>STICKERS\RND MKB-2000 WRG.docx</t>
  </si>
  <si>
    <t>FINISHING REPORT\RND MKB-2000 WRG.pdf</t>
  </si>
  <si>
    <t xml:space="preserve">RECTANGULAR MESH EFFECT  </t>
  </si>
  <si>
    <t xml:space="preserve">INITIAL MACHINE SET UP IS VERY HARD      </t>
  </si>
  <si>
    <t>RND MSB-2019</t>
  </si>
  <si>
    <t>MESH LOOK INTERLOCK</t>
  </si>
  <si>
    <t>150D POLYESTER(FILAMENT+ 75D POLYESTER(FILAMENT)+ 20D ELASTANE</t>
  </si>
  <si>
    <t>75D POLYESTER(FILAMENT) 55%
150D POLYESTER(FILAMENT) 43%
20D ELASTANE 2%</t>
  </si>
  <si>
    <t>S:\R&amp;D_Database\Masco Fabric Strength By RND\Picture Of Hanger\0. Picture of Hangers All in One\RND MSB-2019.jpg</t>
  </si>
  <si>
    <t>ANALYSING REPORT\RND MSB-2019.pdf</t>
  </si>
  <si>
    <t>STICKERS\RND MSB-2019.docx</t>
  </si>
  <si>
    <t>BOOKING-DESIGN FILES\RND MSB-2019 Booking.doc</t>
  </si>
  <si>
    <t>BOOKING-DESIGN FILES\RND MSB-2019 Design File.xls</t>
  </si>
  <si>
    <t>FINISHING REPORT\RND MSB-2019.pdf</t>
  </si>
  <si>
    <t>LIGHT MESH EFFECT, VOLUMATIC FABRICS</t>
  </si>
  <si>
    <t>MACHINE PROFILE AND DESIGN LIMITATION</t>
  </si>
  <si>
    <t>LESS PRODUCTIVITY AND HARDER FABRICATION PROCESSES</t>
  </si>
  <si>
    <t>RND MSB-2040BM</t>
  </si>
  <si>
    <t>LEE0193</t>
  </si>
  <si>
    <t>VERTICAL STRIPE DESIGN RIB</t>
  </si>
  <si>
    <t>S:\R&amp;D_Database\Masco Fabric Strength By RND\Picture Of Hanger\0. Picture of Hangers All in One\RND MSB-2040BM.jpg</t>
  </si>
  <si>
    <t>STICKERS\RND MSB-2040BM Sticker.docx</t>
  </si>
  <si>
    <t>BOOKING-DESIGN FILES\RND MSB-2040 BM Booking.doc</t>
  </si>
  <si>
    <t>BOOKING-DESIGN FILES\RND MSB-2040 BM Design File.xls</t>
  </si>
  <si>
    <t>FINISHING REPORT\RND MSB-2040 BM Finishing Report.pdf</t>
  </si>
  <si>
    <t>ALL COSTING\RND MSB-2040BM Price.xls</t>
  </si>
  <si>
    <t>VERTICAL STRIPE WITH SLUB TEXTURE, BONDED FABRIC</t>
  </si>
  <si>
    <t>INITIAL MACHINE SETUP IS HARD, LOOSE STRUCTURE</t>
  </si>
  <si>
    <t>RND TGT-1001</t>
  </si>
  <si>
    <t>34S/1 95/5% COTTON/MELANGE</t>
  </si>
  <si>
    <t>34S/1 95/5% COTTON/VISCOSE MELANGE 100%</t>
  </si>
  <si>
    <t>S:\R&amp;D_Database\Masco Fabric Strength By RND\Picture Of Hanger\0. Picture of Hangers All in One\RND TGT-1001.jpg</t>
  </si>
  <si>
    <t>ANALYSING REPORT\RND TGT-1001.pdf</t>
  </si>
  <si>
    <t>STICKERS\RND TGT-1001.docx</t>
  </si>
  <si>
    <t>BOOKING-DESIGN FILES\RND TGT-1001 Booking.doc</t>
  </si>
  <si>
    <t>BOOKING-DESIGN FILES\RND TGT-1001 Design file.xls</t>
  </si>
  <si>
    <t>FINISHING REPORT\RND TGT-1001.pdf</t>
  </si>
  <si>
    <t>ALL COSTING\RND TGT-1001  PRICE.xls</t>
  </si>
  <si>
    <t>RND TGT-1001 A</t>
  </si>
  <si>
    <t>IND TR/B-4727/20502</t>
  </si>
  <si>
    <t>S:\R&amp;D_Database\Masco Fabric Strength By RND\Picture Of Hanger\0. Picture of Hangers All in One\RND TGT-1001 A.jpg</t>
  </si>
  <si>
    <t>ANALYSING REPORT\RND TGT-1001 A Analysis.pdf</t>
  </si>
  <si>
    <t>STICKERS\RND TGT-1001 A Sticker.docx</t>
  </si>
  <si>
    <t>BOOKING-DESIGN FILES\RND TGT-1001 A Booking.doc</t>
  </si>
  <si>
    <t>S:\R&amp;D_Database\Masco Fabric Strength By RND\KNIT BOOKING\RND TGT-1001 A Knit Booking.pdf</t>
  </si>
  <si>
    <t>BOOKING-DESIGN FILES\RND TGT-1001 A Design File.xls</t>
  </si>
  <si>
    <t>FINISHING REPORT\RND TGT-1001 A Finishing Report One Pager.xlsx</t>
  </si>
  <si>
    <t>ALL COSTING\RND TGT-1001 A Price.xls</t>
  </si>
  <si>
    <t>HEAVY ONESIDE MESH RIB, CELL LOOK</t>
  </si>
  <si>
    <t>42.CORD DOUBLE JERSEY FABEIC</t>
  </si>
  <si>
    <t>RND HMB-2003</t>
  </si>
  <si>
    <t>EXPRT BATCH S-36774</t>
  </si>
  <si>
    <t>CHAIN LOOK POINTELLE RIB</t>
  </si>
  <si>
    <t>60/40% COTTON/POLYESTER (34s/1)</t>
  </si>
  <si>
    <t>40s/1 CVC(60%Ctn,40% Poly)</t>
  </si>
  <si>
    <t>40s/1 CVC(60%Ctn,40% Poly) 100%</t>
  </si>
  <si>
    <t>S:\R&amp;D_Database\Masco Fabric Strength By RND\Picture Of Hanger\0. Picture of Hangers All in One\RND HMB-2003.jpg</t>
  </si>
  <si>
    <t>"S:\R&amp;D_Database\Masco Fabric Strength By RND\ANALYSING REPORT\RND HMB-2003 Analysis report.pdf"</t>
  </si>
  <si>
    <t>"S:\R&amp;D_Database\Masco Fabric Strength By RND\STICKERS\RND HMB-2003 Sticker.docx"</t>
  </si>
  <si>
    <t>"S:\R&amp;D_Database\Masco Fabric Strength By RND\BOOKING-DESIGN FILES\RND HMB-2003 Booking (Merchant) Color sample -alt-1 +alt-2 + alt-3.Revise-1.pdf"</t>
  </si>
  <si>
    <t>S:\R&amp;D_Database\Masco Fabric Strength By RND\KNIT BOOKING\RND HMB-2003 Knit Booking.pdf</t>
  </si>
  <si>
    <t>"S:\R&amp;D_Database\Masco Fabric Strength By RND\BOOKING-DESIGN FILES\RND HMB-2003 Design File.xls"</t>
  </si>
  <si>
    <t>"S:\R&amp;D_Database\Masco Fabric Strength By RND\FINISHING REPORT\RND HMB-2003 Finishing Report.pdf"</t>
  </si>
  <si>
    <t>"S:\R&amp;D_Database\Masco Fabric Strength By RND\ALL COSTING\RND HMB-2003 Price.xls"</t>
  </si>
  <si>
    <t>BACK SIDE CHAIN EFFECT, TEXTURED HANDFEEL</t>
  </si>
  <si>
    <t>RND HMB-2003 OP2</t>
  </si>
  <si>
    <t>60/40% COTTON/POLYESTER (40s/1)</t>
  </si>
  <si>
    <t>S:\R&amp;D_Database\Masco Fabric Strength By RND\Picture Of Hanger\0. Picture of Hangers All in One\RND HMB-2003 OP2.jpg</t>
  </si>
  <si>
    <t>"S:\R&amp;D_Database\Masco Fabric Strength By RND\STICKERS\RND HMB-2003 OP2 Sticker.docx"</t>
  </si>
  <si>
    <t>S:\R&amp;D_Database\Masco Fabric Strength By RND\KNIT BOOKING\RND HMB-2003 OP2 Knit Booking.pdf</t>
  </si>
  <si>
    <t>"S:\R&amp;D_Database\Masco Fabric Strength By RND\FINISHING REPORT\RND HMB-2003 OP2 Finishing Report.pdf"</t>
  </si>
  <si>
    <t>"S:\R&amp;D_Database\Masco Fabric Strength By RND\ALL COSTING\RND HMB-2003 OP2 Price.xls"</t>
  </si>
  <si>
    <t>RND KNT SOC2079(2)</t>
  </si>
  <si>
    <t>100% COTTON HEART POINTELLE JACQUARD S/J</t>
  </si>
  <si>
    <t>HEART POINTELLE JACQUARD S/J</t>
  </si>
  <si>
    <t>24S/1 100% COTTON (CARDED)</t>
  </si>
  <si>
    <t>24S/1 100% COTTON (CARDED) 100%</t>
  </si>
  <si>
    <t>S:\R&amp;D_Database\Masco Fabric Strength By RND\Picture Of Hanger\0. Picture of Hangers All in One\RND KNT SOC2079(2).jpg</t>
  </si>
  <si>
    <t>STICKERS\RND KNT SOC2079(2) Sticker.docx</t>
  </si>
  <si>
    <t>S:\R&amp;D_Database\Masco Fabric Strength By RND\KNIT BOOKING\RND KNT SOC2079(2) Knit Booking.pdf</t>
  </si>
  <si>
    <t>ALL COSTING\RND KNT SOC2079(2) Price.xls</t>
  </si>
  <si>
    <t>PERFORATED FABRIC, HEART DESIGN POINTELLE</t>
  </si>
  <si>
    <t>HARD TO MAINTAIN THE REGULAR PROPERTIES. PRODUCTION LEADTIME IS HIGHER THAN USUSAL.</t>
  </si>
  <si>
    <t>RND KNT SOC4837</t>
  </si>
  <si>
    <t>CNCPT TR-2111061</t>
  </si>
  <si>
    <t>S:\R&amp;D_Database\Masco Fabric Strength By RND\Picture Of Hanger\0. Picture of Hangers All in One\RND KNT SOC4837.jpg</t>
  </si>
  <si>
    <t>STICKERS\RND KNT SOC4837 STICKER.docx</t>
  </si>
  <si>
    <t>FINISHING REPORT\RND KNT SOC4837 Finishing Report.pdf</t>
  </si>
  <si>
    <t>ALL COSTING\RND KNT SOC4837 Price.xls</t>
  </si>
  <si>
    <t>PERFORATED FABRIC, MESH LOOK POINTELLE</t>
  </si>
  <si>
    <t>LESS PRODUCTIVITY. HARD TO MAINTAIN THE REGULAR PROPERTIES. MODERATELY HIGH SHRINKAGE.</t>
  </si>
  <si>
    <t>RND INN-1004</t>
  </si>
  <si>
    <t>CORD INTERLOCK</t>
  </si>
  <si>
    <t>S:\R&amp;D_Database\Masco Fabric Strength By RND\Picture Of Hanger\0. Picture of Hangers All in One\RND INN-1004.jpg</t>
  </si>
  <si>
    <t>STICKERS\RND INN-1004.docx</t>
  </si>
  <si>
    <t>BOOKING-DESIGN FILES\RND INN-1004-05 booking. rev.doc</t>
  </si>
  <si>
    <t>BOOKING-DESIGN FILES\RND INN-1004-05 Design file.xls</t>
  </si>
  <si>
    <t xml:space="preserve">CORD EFFECT. </t>
  </si>
  <si>
    <t>RND INN-1005</t>
  </si>
  <si>
    <t>YARN DYED CORD INTERLOCK</t>
  </si>
  <si>
    <t>10F-30S/1 COTTON
10F-CVC
10F-PC
10F-100D POLYESTER(FILAMENT)(BLACK)
(6F+6F+6F+6F)</t>
  </si>
  <si>
    <t>S:\R&amp;D_Database\Masco Fabric Strength By RND\Picture Of Hanger\0. Picture of Hangers All in One\RND INN-1005.jpg</t>
  </si>
  <si>
    <t>STICKERS\RND INN-1005.docx</t>
  </si>
  <si>
    <t>CORD EFFECT, FEEDER STRIPE</t>
  </si>
  <si>
    <t>RND INN-2013</t>
  </si>
  <si>
    <t>DESIGN NEEDLE DROP RIB</t>
  </si>
  <si>
    <t>22S/1 COTTON</t>
  </si>
  <si>
    <t>S:\R&amp;D_Database\Masco Fabric Strength By RND\Picture Of Hanger\0. Picture of Hangers All in One\RND INN-2013.jpg</t>
  </si>
  <si>
    <t>ANALYSING REPORT\RND INN-2013.pdf</t>
  </si>
  <si>
    <t>STICKERS\RND INN-2013.docx</t>
  </si>
  <si>
    <t>BOOKING-DESIGN FILES\RND INN-2013 Booking.doc</t>
  </si>
  <si>
    <t>S:\R&amp;D_Database\Masco Fabric Strength By RND\KNIT BOOKING\RND INN-2013 Knit Booking.pdf</t>
  </si>
  <si>
    <t>BOOKING-DESIGN FILES\RND INN-2013 Design file.xls</t>
  </si>
  <si>
    <t>FINISHING REPORT\RND INN-2013 Finishing Report.pdf</t>
  </si>
  <si>
    <t>ALL COSTING\RND INN-2013 Price.xls</t>
  </si>
  <si>
    <t>DESIGN, STRETCHABILITY AND HAND FEEL</t>
  </si>
  <si>
    <t>LESS PRODUCTIVITY &amp; MODERATELY HIGHER SHRINKAGE TENDENCY</t>
  </si>
  <si>
    <t>RND INN-2013 (190A)</t>
  </si>
  <si>
    <t>CNCPT TR-211075</t>
  </si>
  <si>
    <t>S:\R&amp;D_Database\Masco Fabric Strength By RND\Picture Of Hanger\0. Picture of Hangers All in One\RND INN-2013 (190A).jpg</t>
  </si>
  <si>
    <t>S:\R&amp;D_Database\Masco Fabric Strength By RND\KNIT BOOKING\RND INN-2013 (190A) Knit Booking.pdf</t>
  </si>
  <si>
    <t>ALL COSTING\RND INN-2013 (190A) Price.xls</t>
  </si>
  <si>
    <t>RND INN-2018 A</t>
  </si>
  <si>
    <t>BG 2023-AB003</t>
  </si>
  <si>
    <t>YARN DYED STRIPE PUFF-UP RIB</t>
  </si>
  <si>
    <t>30S/1 (2 PLY) 100% COTTON (BCI)</t>
  </si>
  <si>
    <t>30S/1 (2 PLY) 100% COTTON (BCI) 100%</t>
  </si>
  <si>
    <t>S:\R&amp;D_Database\Masco Fabric Strength By RND\Picture Of Hanger\0. Picture of Hangers All in One\RND INN-2018 A.jpg</t>
  </si>
  <si>
    <t>ANALYSING REPORT\RND INN-2018 A Analysis Report.pdf</t>
  </si>
  <si>
    <t>STICKERS\RND INN-2018 A Sticker.docx</t>
  </si>
  <si>
    <t>BOOKING-DESIGN FILES\RND INN-2018 A Design File.xls</t>
  </si>
  <si>
    <t>FINISHING REPORT\RND INN-2018 A Finishing Report One Pager.xlsx</t>
  </si>
  <si>
    <t>ALL COSTING\RND INN-2018 A Price.xls</t>
  </si>
  <si>
    <t>POINTELLE EFFECT, STRETCHABILITY, STRIPED RIB</t>
  </si>
  <si>
    <t>RND INN-2019 WRG</t>
  </si>
  <si>
    <t>DV-984</t>
  </si>
  <si>
    <t>DROP-DOWN FLAT BACK RIB</t>
  </si>
  <si>
    <t>30S/1 80/20% COTTON/POLYESTER+ 16S/1 80/20% COTTON/POLYESTER(ROTOR)+ 75D 100% POLYESTER</t>
  </si>
  <si>
    <t>30S/1 80/20% COTTON/POLYESTER 56%
 16S/1 80/20% COTTON/POLYESTER(ROTOR) 36%
 75D 100% POLYESTER 8%</t>
  </si>
  <si>
    <t>S:\R&amp;D_Database\Masco Fabric Strength By RND\Picture Of Hanger\0. Picture of Hangers All in One\RND INN-2019 WRG.jpg</t>
  </si>
  <si>
    <t>STICKERS\RND INN-2019 WRG STICKER.docx</t>
  </si>
  <si>
    <t>BOOKING-DESIGN FILES\RND INN-2019 WRG, 2019 BOOKING.doc</t>
  </si>
  <si>
    <t>S:\R&amp;D_Database\Masco Fabric Strength By RND\KNIT BOOKING\RND INN-2019 WRG Knit Booking.pdf</t>
  </si>
  <si>
    <t>BOOKING-DESIGN FILES\RND INN-2019 WRG DESIGN FILE.xls</t>
  </si>
  <si>
    <t>FINISHING REPORT\RND INN-2019 WRG Finishing Report.pdf</t>
  </si>
  <si>
    <t>ALL COSTING\RND INN-2019 WRG Price.xls</t>
  </si>
  <si>
    <t>IRREGULAR PUFF AT FACE, FLAT BACK, MELANGE LOOK</t>
  </si>
  <si>
    <t>RND INN-2019</t>
  </si>
  <si>
    <t>30S/1 80/20% COTTON/POLYESTER 5%
 16S/1 80/20% COTTON/POLYESTER(ROTOR) 34%
 75D 100% POLYESTER 8%</t>
  </si>
  <si>
    <t>S:\R&amp;D_Database\Masco Fabric Strength By RND\Picture Of Hanger\0. Picture of Hangers All in One\RND INN-2019.jpg</t>
  </si>
  <si>
    <t>Picture Of Hanger\42. cord double jersey\RND INN-2019.JPG</t>
  </si>
  <si>
    <t>S:\R&amp;D_Database\Masco Fabric Strength By RND\KNIT BOOKING\RND INN-2019 Knit Booking.pdf</t>
  </si>
  <si>
    <t>BOOKING-DESIGN FILES\RND INN-2019 DESIGN FILE.xlsx.xls</t>
  </si>
  <si>
    <t>FINISHING REPORT\RND INN-2019 Finishing Report.pdf</t>
  </si>
  <si>
    <t>ALL COSTING\RND INN-2019 Price.xls</t>
  </si>
  <si>
    <t>ROPE EFFECT AT FACE, FLAT BACK, MELANGE LOOK</t>
  </si>
  <si>
    <t>RND KNT-370</t>
  </si>
  <si>
    <t>EXPRT BATCH: S-36019</t>
  </si>
  <si>
    <t xml:space="preserve">JACQUARD POINTELLE SINGLE JERSEY </t>
  </si>
  <si>
    <t>20s/1 100% Cotton BCI</t>
  </si>
  <si>
    <t>20s/1 100% Cotton BCI 100%</t>
  </si>
  <si>
    <t>S:\R&amp;D_Database\Masco Fabric Strength By RND\Picture Of Hanger\0. Picture of Hangers All in One\RND KNT-370.jpg</t>
  </si>
  <si>
    <t>"S:\R&amp;D_Database\Masco Fabric Strength By RND\STICKERS\RND KNT-370 Sticker.docx"</t>
  </si>
  <si>
    <t>S:\R&amp;D_Database\Masco Fabric Strength By RND\KNIT BOOKING\RND KNT-370 Knit Booking.pdf</t>
  </si>
  <si>
    <t>"S:\R&amp;D_Database\Masco Fabric Strength By RND\FINISHING REPORT\RND KNT-370 Finishing Report.pdf"</t>
  </si>
  <si>
    <t>"S:\R&amp;D_Database\Masco Fabric Strength By RND\ALL COSTING\RND KNT-370 Price.xls"</t>
  </si>
  <si>
    <t>PERFORATED FABRIC, VERTICAL CORD LOOK</t>
  </si>
  <si>
    <t>HARD TO MAINTAIN THE REGULAR PROPERTIES. SLIGHTLY HIGHER SHRINKAGE TENDENCY.</t>
  </si>
  <si>
    <t>RND MBT-2021</t>
  </si>
  <si>
    <t>BATCH NO-4408</t>
  </si>
  <si>
    <t>S:\R&amp;D_Database\Masco Fabric Strength By RND\Picture Of Hanger\0. Picture of Hangers All in One\RND MBT-2021.jpg</t>
  </si>
  <si>
    <t>ANALYSING REPORT\RND MBT-2021.pdf</t>
  </si>
  <si>
    <t>STICKERS\RND MBT-2021.docx</t>
  </si>
  <si>
    <t>S:\R&amp;D_Database\Masco Fabric Strength By RND\KNIT BOOKING\RND MBT-2021 Knit Booking.pdf</t>
  </si>
  <si>
    <t>BOOKING-DESIGN FILES\RND MBT-2021 Design file.xls</t>
  </si>
  <si>
    <t>FINISHING REPORT\RND MBT-2021 FINISHING REPORT.pdf</t>
  </si>
  <si>
    <t>ALL COSTING\RND MBT-2021 Price.xls</t>
  </si>
  <si>
    <t>POINTAL LOOK, FANCY STRUCTURE AND HEAVY LOOK</t>
  </si>
  <si>
    <t>RND MBT-2022</t>
  </si>
  <si>
    <t>BATCH-4408</t>
  </si>
  <si>
    <t>S:\R&amp;D_Database\Masco Fabric Strength By RND\Picture Of Hanger\0. Picture of Hangers All in One\RND MBT-2022.jpg</t>
  </si>
  <si>
    <t>ANALYSING REPORT\RND MBT-2022.pdf</t>
  </si>
  <si>
    <t>STICKERS\RND MBT-2022 STICKER.docx</t>
  </si>
  <si>
    <t>S:\R&amp;D_Database\Masco Fabric Strength By RND\KNIT BOOKING\RND MBT-2022 KNIT BOOKING.pdf</t>
  </si>
  <si>
    <t>BOOKING-DESIGN FILES\RND MBT-2022 Design file.xls</t>
  </si>
  <si>
    <t>FINISHING REPORT\RND MBT-2022 FINISHING REPORT.pdf</t>
  </si>
  <si>
    <t>ALL COSTING\RND MBT-2022 Price.xls</t>
  </si>
  <si>
    <t>VARIGATED TEXTURED, VERTICAL EFFECT</t>
  </si>
  <si>
    <t>RND MBT-2022 A REV</t>
  </si>
  <si>
    <t xml:space="preserve"> IND TR/B-3838/17567</t>
  </si>
  <si>
    <t>NB BABY HELENA BODY AND NB KIDS HELENA TOP</t>
  </si>
  <si>
    <t>26S/1 100% COTTON (CMIA)
20D SPANDEX</t>
  </si>
  <si>
    <t>26S/1 100% COTTON (CMIA) 95%
20D SPANDEX 5%</t>
  </si>
  <si>
    <t>S:\R&amp;D_Database\Masco Fabric Strength By RND\Picture Of Hanger\0. Picture of Hangers All in One\RND MBT-2022 A REV.jpg</t>
  </si>
  <si>
    <t>ANALYSING REPORT\RND MBT-2022 A Analysis Report.pdf</t>
  </si>
  <si>
    <t>STICKERS\RND MBT-2022 A REV Sticker.docx</t>
  </si>
  <si>
    <t>BOOKING-DESIGN FILES\RND MBT-2022 A REV Booking.doc</t>
  </si>
  <si>
    <t>S:\R&amp;D_Database\Masco Fabric Strength By RND\KNIT BOOKING\RND MBT-2022 A REV Knit Booking.pdf</t>
  </si>
  <si>
    <t>BOOKING-DESIGN FILES\RND MBT-2022 A Design file.xls</t>
  </si>
  <si>
    <t>FINISHING REPORT\RND MBT-2022 A REV Finishing Report One Pager.xlsx</t>
  </si>
  <si>
    <t>ALL COSTING\RND MBT-2022 A REV Price.xls</t>
  </si>
  <si>
    <t>POINTELLE EFFECT, VERTICAL CHAIN DESIGN</t>
  </si>
  <si>
    <t>RND MBT-2022A REV1</t>
  </si>
  <si>
    <t>IND TR/B-6954/27307</t>
  </si>
  <si>
    <t>S:\R&amp;D_Database\Masco Fabric Strength By RND\Picture Of Hanger\0. Picture of Hangers All in One\RND MBT-2022A REV1.jpg</t>
  </si>
  <si>
    <t>"S:\R&amp;D_Database\Masco Fabric Strength By RND\BOOKING-DESIGN FILES\RND MBT-2022A REV1, REV2 Swatch (Initial developped MBT-2022A REV, Batch-20295).jpg"</t>
  </si>
  <si>
    <t>"S:\R&amp;D_Database\Masco Fabric Strength By RND\STICKERS\RND MBT-2022A REV1 Sticker.docx"</t>
  </si>
  <si>
    <t>S:\R&amp;D_Database\Masco Fabric Strength By RND\KNIT BOOKING\RND MBT-2022A REV1 Knit Booking.pdf</t>
  </si>
  <si>
    <t>"S:\R&amp;D_Database\Masco Fabric Strength By RND\FINISHING REPORT\RND MBT-2022A REV1 Finishing Report.pdf"</t>
  </si>
  <si>
    <t>"S:\R&amp;D_Database\Masco Fabric Strength By RND\ALL COSTING\RND MBT-2022A REV1 Price.xls"</t>
  </si>
  <si>
    <t>RND MBT-2022A REV2</t>
  </si>
  <si>
    <t>IND TR/B-6954/27308</t>
  </si>
  <si>
    <t>S:\R&amp;D_Database\Masco Fabric Strength By RND\Picture Of Hanger\0. Picture of Hangers All in One\RND MBT-2022A REV2.jpg</t>
  </si>
  <si>
    <t>"S:\R&amp;D_Database\Masco Fabric Strength By RND\STICKERS\RND MBT-2022A REV2 Sticker.docx"</t>
  </si>
  <si>
    <t>S:\R&amp;D_Database\Masco Fabric Strength By RND\KNIT BOOKING\RND MBT-2022A REV2 Knit Booking.pdf</t>
  </si>
  <si>
    <t>"S:\R&amp;D_Database\Masco Fabric Strength By RND\FINISHING REPORT\RND MBT-2022A REV2 Finishing Report.pdf"</t>
  </si>
  <si>
    <t>"S:\R&amp;D_Database\Masco Fabric Strength By RND\ALL COSTING\RND MBT-2022A REV2 Price.xls"</t>
  </si>
  <si>
    <t>RND MBT-2022CX OP2</t>
  </si>
  <si>
    <t xml:space="preserve"> IND TR/B-6364/25203</t>
  </si>
  <si>
    <t>CHAIN-LOOK VARIEGATED RIB</t>
  </si>
  <si>
    <t>100% COTTON (26S)</t>
  </si>
  <si>
    <t>26s/1 100% CH Cotton</t>
  </si>
  <si>
    <t>26s/1 100% CH Cotton 100%</t>
  </si>
  <si>
    <t>S:\R&amp;D_Database\Masco Fabric Strength By RND\Picture Of Hanger\0. Picture of Hangers All in One\RND MBT-2022CX OP2.jpg</t>
  </si>
  <si>
    <t>"S:\R&amp;D_Database\Masco Fabric Strength By RND\STICKERS\RND MBT-2022CX OP2 Sticker.docx"</t>
  </si>
  <si>
    <t>S:\R&amp;D_Database\Masco Fabric Strength By RND\KNIT BOOKING\RND MBT-2022CX OP2 Knit Booking.pdf</t>
  </si>
  <si>
    <t>"S:\R&amp;D_Database\Masco Fabric Strength By RND\FINISHING REPORT\RND MBT-2022CX OP2 Finishing Report.pdf"</t>
  </si>
  <si>
    <t>"S:\R&amp;D_Database\Masco Fabric Strength By RND\ALL COSTING\RND MBT-2022CX OP2 Price.xls"</t>
  </si>
  <si>
    <t>RND MBT-2023</t>
  </si>
  <si>
    <t>BATCH NO-4407</t>
  </si>
  <si>
    <t>LENC-BY-200</t>
  </si>
  <si>
    <t>16S/1 100% COTTON+ 20D ELASTANE(FF)</t>
  </si>
  <si>
    <t>16S/1 100% COTTON 95%
20D ELASTAHN(FF) 5%</t>
  </si>
  <si>
    <t>S:\R&amp;D_Database\Masco Fabric Strength By RND\Picture Of Hanger\0. Picture of Hangers All in One\RND MBT-2023.jpg</t>
  </si>
  <si>
    <t>ANALYSING REPORT\RND MBT-2023.pdf</t>
  </si>
  <si>
    <t>STICKERS\RND MBT-2023.docx</t>
  </si>
  <si>
    <t>S:\R&amp;D_Database\Masco Fabric Strength By RND\KNIT BOOKING\RND MBT-2023 Knit Booking.pdf</t>
  </si>
  <si>
    <t>BOOKING-DESIGN FILES\RND MBT-2023 Design file.xls</t>
  </si>
  <si>
    <t>ALL COSTING\RND MBT-2023 Price.xls</t>
  </si>
  <si>
    <t>POINTAL LOOK,BULKY TEXTURE AND HEAVY LOOK</t>
  </si>
  <si>
    <t>RND MBT-2023A</t>
  </si>
  <si>
    <t>IND TR/B-5383/22310</t>
  </si>
  <si>
    <t>CHAIN-LOOK DESIGN RIB</t>
  </si>
  <si>
    <t>S:\R&amp;D_Database\Masco Fabric Strength By RND\Picture Of Hanger\0. Picture of Hangers All in One\RND MBT-2023A.jpg</t>
  </si>
  <si>
    <t>"S:\R&amp;D_Database\Masco Fabric Strength By RND\ANALYSING REPORT\RND MBT-2023A Analysis Report.pdf"</t>
  </si>
  <si>
    <t>"S:\R&amp;D_Database\Masco Fabric Strength By RND\STICKERS\RND MBT-2023A Sticker.docx"</t>
  </si>
  <si>
    <t>"S:\R&amp;D_Database\Masco Fabric Strength By RND\BOOKING-DESIGN FILES\RND MBT-2023A Booking.doc"</t>
  </si>
  <si>
    <t>"S:\R&amp;D_Database\Masco Fabric Strength By RND\BOOKING-DESIGN FILES\RND MBT-2023A Design file.xls"</t>
  </si>
  <si>
    <t>"S:\R&amp;D_Database\Masco Fabric Strength By RND\FINISHING REPORT\RND MBT-2023A Finishing Report.pdf"</t>
  </si>
  <si>
    <t>"S:\R&amp;D_Database\Masco Fabric Strength By RND\ALL COSTING\RND MBT-2023A Price.xls"</t>
  </si>
  <si>
    <t>POINTELLE EFFECT, VERTICAL CHAIN LOOK, STRETCH</t>
  </si>
  <si>
    <t xml:space="preserve">INITIAL KNIT MACHINE SETUP IS HARD </t>
  </si>
  <si>
    <t>RND MBT-2023 TUO</t>
  </si>
  <si>
    <t>GCOOL</t>
  </si>
  <si>
    <t>DESIGN DROP NEEDLE RIB</t>
  </si>
  <si>
    <t>7-/2-/5% COTTON/POLYESTER/ELASTANE</t>
  </si>
  <si>
    <t xml:space="preserve">16S/1 80/20% COTTON/POLYESTER + 20D ELASTANE(FF) </t>
  </si>
  <si>
    <t>16S/1 80/20% COTTON/POLYESTER 95%
20D ELASTANE(FF) 5%</t>
  </si>
  <si>
    <t>S:\R&amp;D_Database\Masco Fabric Strength By RND\Picture Of Hanger\0. Picture of Hangers All in One\RND MBT-2023 TUO.jpg</t>
  </si>
  <si>
    <t>ANALYSING REPORT\RND MBT-2023 TUO.pdf</t>
  </si>
  <si>
    <t>STICKERS\RND MBT-2023 TUO.docx</t>
  </si>
  <si>
    <t>BOOKING-DESIGN FILES\RND MBT-2023 TUO Booking.doc</t>
  </si>
  <si>
    <t>S:\R&amp;D_Database\Masco Fabric Strength By RND\KNIT BOOKING\RND MBT-2023 TUO KNIT BOOKING.pdf</t>
  </si>
  <si>
    <t>BOOKING-DESIGN FILES\RND MBT-2023 TUO Design file.xls</t>
  </si>
  <si>
    <t>FINISHING REPORT\RND MBT-2023 TUO FINISHING REPORT.pdf</t>
  </si>
  <si>
    <t>ALL COSTING\RND MBT-2023 TUO Price.xls</t>
  </si>
  <si>
    <t>POINTAL EFFECT, VERTICAL CORD LOOK.</t>
  </si>
  <si>
    <t>INITIAL M/C SETUP IN KNIT &amp; FINISH IS HARD</t>
  </si>
  <si>
    <t>LESS PRODUCTIVITY, HIGHER WASTAGE. VERY HIGHER SHRINKAGE TENDENCY</t>
  </si>
  <si>
    <t>RND MBT-2023 KP</t>
  </si>
  <si>
    <t>IND TR/B-5044/21383</t>
  </si>
  <si>
    <t>CHAIN LOOK FANCY DESIGN RIB</t>
  </si>
  <si>
    <t>58/40/2% COTTON/POLYESTER(REC.)/ELASTANE</t>
  </si>
  <si>
    <t>S:\R&amp;D_Database\Masco Fabric Strength By RND\Picture Of Hanger\0. Picture of Hangers All in One\RND MBT-2023 KP.jpg</t>
  </si>
  <si>
    <t>ANALYSING REPORT\RND MBT-2023 KP Analysis Report.pdf</t>
  </si>
  <si>
    <t>STICKERS\RND MBT-2023 KP Sticker.docx</t>
  </si>
  <si>
    <t>BOOKING-DESIGN FILES\RND MBT-2023 KP Booking.doc</t>
  </si>
  <si>
    <t>S:\R&amp;D_Database\Masco Fabric Strength By RND\KNIT BOOKING\RND MBT-2023 KP Knit Booking.pdf</t>
  </si>
  <si>
    <t>BOOKING-DESIGN FILES\RND MBT-2023 KP Design File.xls</t>
  </si>
  <si>
    <t>FINISHING REPORT\RND MBT-2023 KP Finishing Report One Pager.xlsx</t>
  </si>
  <si>
    <t>ALL COSTING\RND MBT-2023 KP Price.xls</t>
  </si>
  <si>
    <t>POINTAL EFFECT, VERTICAL CHAIN LOOK</t>
  </si>
  <si>
    <t>RND MBT-2023 KP REV</t>
  </si>
  <si>
    <t>IND TR/B-5799/23375</t>
  </si>
  <si>
    <t>NB baby Pep body Development</t>
  </si>
  <si>
    <t xml:space="preserve">260 GSM </t>
  </si>
  <si>
    <t>S:\R&amp;D_Database\Masco Fabric Strength By RND\Picture Of Hanger\0. Picture of Hangers All in One\RND MBT-2023 KP REV.jpg</t>
  </si>
  <si>
    <t>STICKERS\RND MBT-2023 KP REV Sticker.docx</t>
  </si>
  <si>
    <t>BOOKING-DESIGN FILES\RND MBT-2023 KP REV Booking.doc</t>
  </si>
  <si>
    <t>S:\R&amp;D_Database\Masco Fabric Strength By RND\KNIT BOOKING\RND MBT-2023KP REV Knit Booking.pdf</t>
  </si>
  <si>
    <t>BOOKING-DESIGN FILES\RND MBT-2023 KP REV Design File.xls</t>
  </si>
  <si>
    <t>FINISHING REPORT\RND MBT-2023KP REV Finishing Report.pdf</t>
  </si>
  <si>
    <t>ALL COSTING\RND MBT-2023 KP REV Price.xls</t>
  </si>
  <si>
    <t>RND MBT-2023 KP REV 2PLY</t>
  </si>
  <si>
    <t xml:space="preserve">300 GSM </t>
  </si>
  <si>
    <t>S:\R&amp;D_Database\Masco Fabric Strength By RND\Picture Of Hanger\0. Picture of Hangers All in One\RND MBT-2023 KP REV 2PLY.jpg</t>
  </si>
  <si>
    <t>STICKERS\RND MBT-2023 KP REV 2PLY Sticker.docx</t>
  </si>
  <si>
    <t>S:\R&amp;D_Database\Masco Fabric Strength By RND\KNIT BOOKING\RND MBT-2023KP REV 2PLY Knit Booking.pdf</t>
  </si>
  <si>
    <t>FINISHING REPORT\RND MBT-2023KP REV 2PLY Finishing Report.pdf</t>
  </si>
  <si>
    <t>ALL COSTING\RND MBT-2023 KP REV 2PLY Price.xls</t>
  </si>
  <si>
    <t>RND MBT-2700</t>
  </si>
  <si>
    <t>IND BATCH-19534</t>
  </si>
  <si>
    <t xml:space="preserve">POINTELLE JACQUARD RIB </t>
  </si>
  <si>
    <t>100% COTTON (BCI) (26s/1)</t>
  </si>
  <si>
    <t>26S/1 100% COTTON KH BCI</t>
  </si>
  <si>
    <t>26S/1 100% COTTON KH BCI 100%</t>
  </si>
  <si>
    <t>S:\R&amp;D_Database\Masco Fabric Strength By RND\Picture Of Hanger\0. Picture of Hangers All in One\RND MBT-2700.jpg</t>
  </si>
  <si>
    <t>STICKERS\RND MBT-2700 Sticker.docx</t>
  </si>
  <si>
    <t>S:\R&amp;D_Database\Masco Fabric Strength By RND\KNIT BOOKING\RND MBT-2700 Knit Booking.pdf</t>
  </si>
  <si>
    <t>FINISHING REPORT\RND MBT-2700 Finishing Report One Pager.xlsx</t>
  </si>
  <si>
    <t>ALL COSTING\RND MBT-2700 Price.xls</t>
  </si>
  <si>
    <t>PERFORATED FABRIC, VERTICAL CORD POINTELLE</t>
  </si>
  <si>
    <t>JACQUARD KNIT MACHINE IS VERY COSTLY &amp; RARE</t>
  </si>
  <si>
    <t>RND MCB KP MRL RIB</t>
  </si>
  <si>
    <t>FLAT BACK MRL RIB</t>
  </si>
  <si>
    <t>S:\R&amp;D_Database\Masco Fabric Strength By RND\Picture Of Hanger\0. Picture of Hangers All in One\RND MCB KP MRL RIB.jpg</t>
  </si>
  <si>
    <t>STICKERS\RND MCB KP MRL RIB.docx</t>
  </si>
  <si>
    <t>LOOKS FACE/BACK DIFFERENT GAUGE &amp; TRI-BLEND</t>
  </si>
  <si>
    <t>INITIAL SET UP OF M/C IS VERY HARD</t>
  </si>
  <si>
    <t>RND MCB-21 A</t>
  </si>
  <si>
    <t>65/35/3% POLYESTER/COTTON/VISCOSE</t>
  </si>
  <si>
    <t>26S/1 35/65% POLYESTER/COTTON(SLUB)(3% MELANGE)+ 30S/1 65/35% POLYESTER/COTTON(3% MELANGE)</t>
  </si>
  <si>
    <t>26S/1 65/55% POLYESTER/COTTON(SLUB)(3% MELANGE)45%
30S/1 65/55% POLYESTER/COTTON(3% MELANGE) 55%</t>
  </si>
  <si>
    <t>S:\R&amp;D_Database\Masco Fabric Strength By RND\Picture Of Hanger\0. Picture of Hangers All in One\RND MCB-21 A.jpg</t>
  </si>
  <si>
    <t>ANALYSING REPORT\RND MCB-21 A, 21  B.pdf</t>
  </si>
  <si>
    <t>STICKERS\RND MCB-21 A.docx</t>
  </si>
  <si>
    <t>BOOKING-DESIGN FILES\RND MCB-21 A &amp; MCB 21B Booking.doc</t>
  </si>
  <si>
    <t>S:\R&amp;D_Database\Masco Fabric Strength By RND\KNIT BOOKING\RND MCB-21 A Knit Booking.pdf</t>
  </si>
  <si>
    <t>BOOKING-DESIGN FILES\RND MCB-21 A Design file.xls</t>
  </si>
  <si>
    <t>FINISHING REPORT\RND MCB-21 A.pdf</t>
  </si>
  <si>
    <t>CORD EFFECT AND LIGHT REFLECTION</t>
  </si>
  <si>
    <t>MACHINE SET UP IS VERY HARD AND CAREFUL RUNNING</t>
  </si>
  <si>
    <t>RND MCB-21 B</t>
  </si>
  <si>
    <t>26S/1 65/35% POLYESTER/COTTON(SLUB)+ 30S/1 65/35% POLYESTER/COTTON</t>
  </si>
  <si>
    <t>26S/1 65/55% POLYESTER/COTTON(SLUB) 45%
30S/1 65/55% POLYESTER/COTTON 55%</t>
  </si>
  <si>
    <t>S:\R&amp;D_Database\Masco Fabric Strength By RND\Picture Of Hanger\0. Picture of Hangers All in One\RND MCB-21 B.jpg</t>
  </si>
  <si>
    <t>STICKERS\RND MCB-21 B.docx</t>
  </si>
  <si>
    <t>BOOKING-DESIGN FILES\RND MCB-21 B Design file.xls</t>
  </si>
  <si>
    <t>FINISHING REPORT\RND MCB-21 B.pdf</t>
  </si>
  <si>
    <t>RND MCB-21 BP</t>
  </si>
  <si>
    <t>DV-1003</t>
  </si>
  <si>
    <t>100% COTTON (HIGH CSP)</t>
  </si>
  <si>
    <t>30S/1 100% COTTON (CSP  MIN 2900)</t>
  </si>
  <si>
    <t>30S/1 100% COTTON (CSP MIN 2900) 100%</t>
  </si>
  <si>
    <t>S:\R&amp;D_Database\Masco Fabric Strength By RND\Picture Of Hanger\0. Picture of Hangers All in One\RND MCB-21 BP.jpg</t>
  </si>
  <si>
    <t>ANALYSING REPORT\RND MCB-21 BP Analysis Report.pdf</t>
  </si>
  <si>
    <t>STICKERS\RND MCB-21 BP STICKER.docx</t>
  </si>
  <si>
    <t>BOOKING-DESIGN FILES\RND MCB-21 BP Booking.doc</t>
  </si>
  <si>
    <t>S:\R&amp;D_Database\Masco Fabric Strength By RND\KNIT BOOKING\RND MCB-21 BP Knit Booking.pdf</t>
  </si>
  <si>
    <t>BOOKING-DESIGN FILES\RND MCB-21 BP Design File.xls</t>
  </si>
  <si>
    <t>FINISHING REPORT\RND MCB-21 BP Finishing Report.pdf</t>
  </si>
  <si>
    <t>ALL COSTING\RND MCB-21 BP Price.xls</t>
  </si>
  <si>
    <t>SMALL CORD EFFECT</t>
  </si>
  <si>
    <t>HARD KNITTING M/C SETUP, STRONGER YARN REQUIRED</t>
  </si>
  <si>
    <t>LESS PRODUCTIVITY, HIGHER WASTAGE PERCENTAGE. HIGH SHRINKAGE TENDENCY</t>
  </si>
  <si>
    <t>RND MCB-21 CA</t>
  </si>
  <si>
    <t>DV-1025</t>
  </si>
  <si>
    <t>SMALL CORD INTERLOCK</t>
  </si>
  <si>
    <t>100% COTTON(HIGHER CSP)</t>
  </si>
  <si>
    <t>40S/1 100% COTTON (HIGHER CSP)</t>
  </si>
  <si>
    <t>40S/1 100% COTTON (HIGHER CSP)100%</t>
  </si>
  <si>
    <t>S:\R&amp;D_Database\Masco Fabric Strength By RND\Picture Of Hanger\0. Picture of Hangers All in One\RND MCB-21 CA.jpg</t>
  </si>
  <si>
    <t>ANALYSING REPORT\RND MCB-21 CA ANALYSING REPORT.jpeg</t>
  </si>
  <si>
    <t>STICKERS\RND MCB-21 CA STICKER.docx</t>
  </si>
  <si>
    <t>BOOKING-DESIGN FILES\RND MCB-21 CA Booking.doc</t>
  </si>
  <si>
    <t>BOOKING-DESIGN FILES\RND MCB-21 CA Design File.xls</t>
  </si>
  <si>
    <t>FINISHING REPORT\RND MCB-21 CA Finishing Report.pdf</t>
  </si>
  <si>
    <t>ALL COSTING\RND MCB-21 CA Price.xls</t>
  </si>
  <si>
    <t>SMALL CORD EFFECT, COMPACTNESS</t>
  </si>
  <si>
    <t>STRONGER YARN REQUIRED</t>
  </si>
  <si>
    <t>RND MCB-21 F-2</t>
  </si>
  <si>
    <t>DV-400</t>
  </si>
  <si>
    <t>92/5/3% COTTON/POLYESTER/ELASTANE</t>
  </si>
  <si>
    <t>40S/1 COTTON 92%
POLYESTER 5%
20D ELASTANE 3%</t>
  </si>
  <si>
    <t>S:\R&amp;D_Database\Masco Fabric Strength By RND\Picture Of Hanger\0. Picture of Hangers All in One\RND MCB-21 F-2.jpg</t>
  </si>
  <si>
    <t>ANALYSING REPORT\RND MCB-21F, MFB-1009.pdf</t>
  </si>
  <si>
    <t>STICKERS\RND MCB-21 F-2.docx</t>
  </si>
  <si>
    <t>BOOKING-DESIGN FILES\RND MCB-21 F-2 Design File.xls</t>
  </si>
  <si>
    <t>CORD EFFECT AND STRETCH ABILITY</t>
  </si>
  <si>
    <t>RND MCB-21 H BULK-19 OCT</t>
  </si>
  <si>
    <t>40S/1 65/35% POLYESTER/COTTON</t>
  </si>
  <si>
    <t>40S/1 65/35% POLYESTER/COTTON 100%</t>
  </si>
  <si>
    <t>S:\R&amp;D_Database\Masco Fabric Strength By RND\Picture Of Hanger\0. Picture of Hangers All in One\RND MCB-21 H BULK-19 OCT.jpg</t>
  </si>
  <si>
    <t>ANALYSING REPORT\RND MCB-21 H.pdf</t>
  </si>
  <si>
    <t>STICKERS\RND MCB-21 H BULK-19 OCT.docx</t>
  </si>
  <si>
    <t>BOOKING-DESIGN FILES\RND MCB-21 H  BULK Design.xls</t>
  </si>
  <si>
    <t>CORD EFFECT , SOFT HAND FEEL</t>
  </si>
  <si>
    <t xml:space="preserve">MACHINE SET UP IS VERY HARD </t>
  </si>
  <si>
    <t>RND MCB-21 J OPT-1</t>
  </si>
  <si>
    <t>30S/1 98/2% COTTON/VISCOSE (2% GREY MELANGE)</t>
  </si>
  <si>
    <t>30S/1 98/2% COTTON/VISCOSE(2% GREY MELANGE) 100%</t>
  </si>
  <si>
    <t>S:\R&amp;D_Database\Masco Fabric Strength By RND\Picture Of Hanger\0. Picture of Hangers All in One\RND MCB-21 J OPT-1.jpg</t>
  </si>
  <si>
    <t>ANALYSING REPORT\RND MCB-21 J.pdf</t>
  </si>
  <si>
    <t>STICKERS\RND MCB-21 J OPT-01.docx</t>
  </si>
  <si>
    <t>BOOKING-DESIGN FILES\RND MCB-21 J Booking.doc</t>
  </si>
  <si>
    <t>S:\R&amp;D_Database\Masco Fabric Strength By RND\KNIT BOOKING\RND MCB-21 J KNIT BOOKING.pdf</t>
  </si>
  <si>
    <t>BOOKING-DESIGN FILES\RND MCB-21 J Design File.xls</t>
  </si>
  <si>
    <t>FINISHING REPORT\RND MCB-21 J OPT-1.pdf</t>
  </si>
  <si>
    <t>ALL COSTING\RND MCB-21J OPT-1 Price.xls</t>
  </si>
  <si>
    <t>CORD EFFECT AND WARM FEEL</t>
  </si>
  <si>
    <t>MACHINE SET UP IS VERY HARD AND CARELFUL RUNNING</t>
  </si>
  <si>
    <t>RND MCB-21 J OPT-2</t>
  </si>
  <si>
    <t>S:\R&amp;D_Database\Masco Fabric Strength By RND\Picture Of Hanger\0. Picture of Hangers All in One\RND MCB-21 J OPT-2.jpg</t>
  </si>
  <si>
    <t>STICKERS\RND MCB-21 J OPT-2.docx</t>
  </si>
  <si>
    <t>FINISHING REPORT\RND MCB-21 J OPT-2.pdf</t>
  </si>
  <si>
    <t>ALL COSTING\RND MCB-21J OPT-2 Price.xls</t>
  </si>
  <si>
    <t>RND MCB-21 K</t>
  </si>
  <si>
    <t>DERIVATIBES OF RIB</t>
  </si>
  <si>
    <t>MINI SLUB CORD RIB</t>
  </si>
  <si>
    <t>34S/1 COTTON (LONG SLUB)(SLUB LENGTH 8", DISTANCE 16" THICKNESS IS DOUBLE)</t>
  </si>
  <si>
    <t>S:\R&amp;D_Database\Masco Fabric Strength By RND\Picture Of Hanger\0. Picture of Hangers All in One\RND MCB-21 K.jpg</t>
  </si>
  <si>
    <t>ANALYSING REPORT\RND MCB-21 K.pdf</t>
  </si>
  <si>
    <t>STICKERS\RND MCB-21 K.docx</t>
  </si>
  <si>
    <t>BOOKING-DESIGN FILES\RND MCB-21 K Booking.doc</t>
  </si>
  <si>
    <t>S:\R&amp;D_Database\Masco Fabric Strength By RND\KNIT BOOKING\RND MCB-21 K KNIT BOOKING.pdf</t>
  </si>
  <si>
    <t>BOOKING-DESIGN FILES\RND MCB-21 K Design File.xls</t>
  </si>
  <si>
    <t>ALL COSTING\RND MCB-21 K Price.xls</t>
  </si>
  <si>
    <t xml:space="preserve">CORD EFFECT IN SUMMER LOOK FABRICS </t>
  </si>
  <si>
    <t>RND MCB-21 M</t>
  </si>
  <si>
    <t>DV-1010</t>
  </si>
  <si>
    <t>STRIPE CORD INTERLOCK</t>
  </si>
  <si>
    <t>70/30% COTTON/POLYESTER (HIGH CSP)</t>
  </si>
  <si>
    <t>32S/1 80/20% COTTON/POLYESTER(Y/D-BLUE)+ 75D 100% FILAMENT POLYESTER(Y/D-NAVY)</t>
  </si>
  <si>
    <t>32S/1 80/20% COTTON/POLYESTER(Y/D-BLUE) 88%
75D 100% FILAMENT POLYESTER(Y/D-NAVY) 12%</t>
  </si>
  <si>
    <t>S:\R&amp;D_Database\Masco Fabric Strength By RND\Picture Of Hanger\0. Picture of Hangers All in One\RND MCB-21 M.jpg</t>
  </si>
  <si>
    <t>ANALYSING REPORT\RND MCB-21 M.pdf</t>
  </si>
  <si>
    <t>STICKERS\RND MCB-21 M STICKER.docx</t>
  </si>
  <si>
    <t>BOOKING-DESIGN FILES\RND MCB-21 M Booking.doc</t>
  </si>
  <si>
    <t>S:\R&amp;D_Database\Masco Fabric Strength By RND\KNIT BOOKING\RND MCB-21 M Knit Booking.pdf</t>
  </si>
  <si>
    <t>BOOKING-DESIGN FILES\RND MCB-21 M Design File.xls</t>
  </si>
  <si>
    <t>FINISHING REPORT\RND MCB-21 M Finishing Report.pdf</t>
  </si>
  <si>
    <t>ALL COSTING\RND MCB-21 M Price.xls</t>
  </si>
  <si>
    <t>FLAT CORD EFFECT, YARN DYED STRIPE</t>
  </si>
  <si>
    <t>7-5 = 0</t>
  </si>
  <si>
    <t>RND MCB-21 O(FLAT) BLK-IRS</t>
  </si>
  <si>
    <t>DV-915</t>
  </si>
  <si>
    <t>32S/1 80/205 COTTON/POLYESTER+ 75D POLYESTER(FILAMENT)</t>
  </si>
  <si>
    <t>32S/1 80/205 COTTON/POLYESTER 74%
75D POLYESTER(FILAMENT) 26%</t>
  </si>
  <si>
    <t>S:\R&amp;D_Database\Masco Fabric Strength By RND\Picture Of Hanger\0. Picture of Hangers All in One\RND MCB-21 O (FLAT) BLK-IRS.jpg</t>
  </si>
  <si>
    <t>ANALYSING REPORT\RND MCB-21 O.pdf</t>
  </si>
  <si>
    <t>STICKERS\RND MCB-21 O (FLAT) BLK-IRS STICKER.docx</t>
  </si>
  <si>
    <t>BOOKING-DESIGN FILES\RND MCB-21 O Booking.doc</t>
  </si>
  <si>
    <t>S:\R&amp;D_Database\Masco Fabric Strength By RND\KNIT BOOKING\RND MCB-21 O Knit Booking.pdf</t>
  </si>
  <si>
    <t>BOOKING-DESIGN FILES\RND MCB-21 O Design File.xls</t>
  </si>
  <si>
    <t>FINISHING REPORT\RND MCB-21 O (FLAT) BLK-IRS FINISHING REPORT.pdf</t>
  </si>
  <si>
    <t>ALL COSTING\RND MCB-21 O (FLAT) Price.xls</t>
  </si>
  <si>
    <t>FLAT CORD EFFECT</t>
  </si>
  <si>
    <t>DESIGN OUTCOME &amp; PROPER FINISHING PROCESS</t>
  </si>
  <si>
    <t>RND MCB-21 O (FLAT) SKT-GRY</t>
  </si>
  <si>
    <t>S:\R&amp;D_Database\Masco Fabric Strength By RND\Picture Of Hanger\0. Picture of Hangers All in One\RND MCB-21 O (FLAT) SKT-GRY.jpg</t>
  </si>
  <si>
    <t>STICKERS\RND MCB-21 O (FLAT) SKT-GRY STICKER.docx</t>
  </si>
  <si>
    <t>RND MCB-21 O (BLK IRS)</t>
  </si>
  <si>
    <t>DV-933</t>
  </si>
  <si>
    <t>74/23/3% COTTON/POLYESTER/ELASTANE</t>
  </si>
  <si>
    <t>32S/1 80/205 COTTON/POLYESTER+ 75D POLYESTER(FILAMENT)+ 20D ELASTANE</t>
  </si>
  <si>
    <t>32S/1 80/205 COTTON/POLYESTER 74%
75D POLYESTER(FILAMENT) 23%
20D ELASTANE 3%</t>
  </si>
  <si>
    <t>S:\R&amp;D_Database\Masco Fabric Strength By RND\Picture Of Hanger\0. Picture of Hangers All in One\RND MCB-21 O (BLK-IRS).jpg</t>
  </si>
  <si>
    <t>STICKERS\RND MCB-21 O (BLK-IRS) STICKER.docx</t>
  </si>
  <si>
    <t>FINISHING REPORT\RND MCB-21 O (BLK-IRS) FINISHING REPORT.pdf</t>
  </si>
  <si>
    <t>ALL COSTING\RND MCB-21 O Price.xls</t>
  </si>
  <si>
    <t>CORD EFFECT AND SOFT HAND FEEL</t>
  </si>
  <si>
    <t>RND MCB-21 O (SKT-GRY)</t>
  </si>
  <si>
    <t>DV-932</t>
  </si>
  <si>
    <t>S:\R&amp;D_Database\Masco Fabric Strength By RND\Picture Of Hanger\0. Picture of Hangers All in One\RND MCB-21 O(SKT-GRY).jpg</t>
  </si>
  <si>
    <t>STICKERS\RND MCB-21 O (SKT-GRY) STICKER.docx</t>
  </si>
  <si>
    <t>FINISHING REPORT\RND MCB-21 O (SKT-GRY) FINISHING REPORT.pdf</t>
  </si>
  <si>
    <t>RND MCB-21 O Q121</t>
  </si>
  <si>
    <t>IND S.LOT-11820A</t>
  </si>
  <si>
    <t>80/20% COTTON(ORGANIC)/POLYESTER</t>
  </si>
  <si>
    <t>30/S1 100% COTTON (ORGANIC)
150D/144F 100% POLYESTER FILAMENT SIM SD.DTY</t>
  </si>
  <si>
    <t>30/S1 100% COTTON (ORGANIC) 80%
150D/144F 100% POLYESTER FILAMENT SIM SD.DTY 20%</t>
  </si>
  <si>
    <t>S:\R&amp;D_Database\Masco Fabric Strength By RND\Picture Of Hanger\0. Picture of Hangers All in One\RND MCB-21 O Q121.jpg</t>
  </si>
  <si>
    <t>ANALYSING REPORT\RND MCB-21 O Q121 Analysis Report.pdf</t>
  </si>
  <si>
    <t>STICKERS\RND MCB-21 O Q121 STICKER.docx</t>
  </si>
  <si>
    <t>BOOKING-DESIGN FILES\RND MCB-21 O Q121 Design File.xls</t>
  </si>
  <si>
    <t>FINISHING REPORT\RND MCB-21 O Q121 Finishing Report.PDF</t>
  </si>
  <si>
    <t>ALL COSTING\RND MCB-21 O Q121 Price.xls</t>
  </si>
  <si>
    <t>CORD LOOK AND WARMFEEL</t>
  </si>
  <si>
    <t>RND MCB-21 P</t>
  </si>
  <si>
    <t>DV-957</t>
  </si>
  <si>
    <t>26S/1 100% COTTON(COMPACT) (HIGHER STAPLE FIBRE)</t>
  </si>
  <si>
    <t>26S/1 100% COTTON(COMPACT) (HIGHER STAPLE FIBRE) 100%</t>
  </si>
  <si>
    <t>S:\R&amp;D_Database\Masco Fabric Strength By RND\Picture Of Hanger\0. Picture of Hangers All in One\RND MCB-21 P.jpg</t>
  </si>
  <si>
    <t>ANALYSING REPORT\RND MCB-21 P ANALYSIING REPORT.pdf</t>
  </si>
  <si>
    <t>STICKERS\RND MCB-21 P STICKER.docx</t>
  </si>
  <si>
    <t>S:\R&amp;D_Database\Masco Fabric Strength By RND\KNIT BOOKING\RND MCB-21 P KNIT BOOKING.pdf</t>
  </si>
  <si>
    <t>BOOKING-DESIGN FILES\RND MCB-21 P Design File.xls</t>
  </si>
  <si>
    <t>FINISHING REPORT\RND MCB-21 P FINISHING REPORT.pdf</t>
  </si>
  <si>
    <t>ALL COSTING\RND MCB-21 P Price.xls</t>
  </si>
  <si>
    <t xml:space="preserve">CORD LOOK AND </t>
  </si>
  <si>
    <t>DESIGN OUTCOME &amp; STRONGER YARN REQ</t>
  </si>
  <si>
    <t>LESS PRODUCTIVITY, HIGHER WASTAGE PERCENTAGE, HIGHER SHRINKAGE TENDENCY</t>
  </si>
  <si>
    <t>RND MCB-21P CA</t>
  </si>
  <si>
    <t>EXP BATCH-S32972</t>
  </si>
  <si>
    <t>S:\R&amp;D_Database\Masco Fabric Strength By RND\Picture Of Hanger\0. Picture of Hangers All in One\RND MCB-21P CA.jpg</t>
  </si>
  <si>
    <t>ANALYSING REPORT\RND MCB-21P CA Analysis Report.pdf</t>
  </si>
  <si>
    <t>STICKERS\RND MCB-21 P CA Sticker.docx</t>
  </si>
  <si>
    <t>BOOKING-DESIGN FILES\RND MCB-21P CA REV Booking (Merchant) CHB SP 24 - Fabric Program -Revised -2207003  2207004.xlsx</t>
  </si>
  <si>
    <t>BOOKING-DESIGN FILES\RND MCB-21P CA Design File.xls</t>
  </si>
  <si>
    <t>FINISHING REPORT\RND MCB-21P CA Finishing Report.pdf</t>
  </si>
  <si>
    <t>ALL COSTING\RND MCB-21 P CA Price.xls</t>
  </si>
  <si>
    <t>REGULAR CORD EFFECT, BOTHWAY STRETCH</t>
  </si>
  <si>
    <t>RND MCB-21P CA REV</t>
  </si>
  <si>
    <t>EXPRT S-33641, S-33638</t>
  </si>
  <si>
    <t>CORD OTTOMAN INTERLOCK</t>
  </si>
  <si>
    <t>S:\R&amp;D_Database\Masco Fabric Strength By RND\Picture Of Hanger\0. Picture of Hangers All in One\RND MCB-21P CA REV.jpg</t>
  </si>
  <si>
    <t>STICKERS\RND MCB-21P CA REV Sticker.docx</t>
  </si>
  <si>
    <t>S:\R&amp;D_Database\Masco Fabric Strength By RND\KNIT BOOKING\RND MCB-21P CA REV Knit Booking.pdf</t>
  </si>
  <si>
    <t>BOOKING-DESIGN FILES\RND MCB-21P CA REV Design File.xls</t>
  </si>
  <si>
    <t>ALL COSTING\RND MCB-21P CA REV Price.xls</t>
  </si>
  <si>
    <t>REGULAR CORD EFFECT, POLY AT BACK</t>
  </si>
  <si>
    <t>RND MCB-21T2</t>
  </si>
  <si>
    <t>EXPRT S-35129</t>
  </si>
  <si>
    <t>PLAITED OTTOMAN</t>
  </si>
  <si>
    <t>63/37% POLYESTER/COTTON</t>
  </si>
  <si>
    <t>S:\R&amp;D_Database\Masco Fabric Strength By RND\Picture Of Hanger\0. Picture of Hangers All in One\RND MCB-21T2.jpg</t>
  </si>
  <si>
    <t>"S:\R&amp;D_Database\Masco Fabric Strength By RND\ANALYSING REPORT\RND MCB-21 T1, T2 Analysis Report.pdf"</t>
  </si>
  <si>
    <t>"S:\R&amp;D_Database\Masco Fabric Strength By RND\STICKERS\RND MCB-21T2 Sticker.docx"</t>
  </si>
  <si>
    <t>"S:\R&amp;D_Database\Masco Fabric Strength By RND\BOOKING-DESIGN FILES\RND MCB-21 T1, T2 Booking.doc"</t>
  </si>
  <si>
    <t>S:\R&amp;D_Database\Masco Fabric Strength By RND\KNIT BOOKING\RND MCB-21T2 Knit Booking.pdf</t>
  </si>
  <si>
    <t>"S:\R&amp;D_Database\Masco Fabric Strength By RND\BOOKING-DESIGN FILES\RND MCB-21T2 Design File.xls"</t>
  </si>
  <si>
    <t>"S:\R&amp;D_Database\Masco Fabric Strength By RND\FINISHING REPORT\RND MCB-21T2 Finishing Report.pdf"</t>
  </si>
  <si>
    <t>"S:\R&amp;D_Database\Masco Fabric Strength By RND\ALL COSTING\RND MCB-21T2 Price.xls"</t>
  </si>
  <si>
    <t>CORD EFFECT, WAVY, HANDFEEL AT BACK</t>
  </si>
  <si>
    <t>MAINTAINING CORD EFFECT VS OTHER PROPERTIES</t>
  </si>
  <si>
    <t>RND MCB-21 Q</t>
  </si>
  <si>
    <t>DV-989</t>
  </si>
  <si>
    <t>MULTISIZED CORD INTERLOCK</t>
  </si>
  <si>
    <t>S:\R&amp;D_Database\Masco Fabric Strength By RND\Picture Of Hanger\0. Picture of Hangers All in One\RND MCB-21 Q.jpg</t>
  </si>
  <si>
    <t>ANALYSING REPORT\RND MCB-21 Q ANALYSIS REPORT.pdf</t>
  </si>
  <si>
    <t>STICKERS\RND MCB-21 Q STICKER.docx</t>
  </si>
  <si>
    <t>BOOKING-DESIGN FILES\RND MCB-21 Q Booking.doc</t>
  </si>
  <si>
    <t>S:\R&amp;D_Database\Masco Fabric Strength By RND\KNIT BOOKING\RND MCB-21 Q Knit Booking.pdf</t>
  </si>
  <si>
    <t>BOOKING-DESIGN FILES\RND MCB-21 Q Design.xls</t>
  </si>
  <si>
    <t>FINISHING REPORT\RND MCB-21 Q Finishing Report.pdf</t>
  </si>
  <si>
    <t>ALL COSTING\RND MCB-21 Q Price.xls</t>
  </si>
  <si>
    <t>MULTISIZED VARIEGATED CORD LOOK</t>
  </si>
  <si>
    <t>STICKERS\RND MCB-21 ET-2674-12576 LNDX.docx</t>
  </si>
  <si>
    <t>FINISHING REPORT\RND MCB-21 ET-2674-12576.pdf</t>
  </si>
  <si>
    <t xml:space="preserve">MACHINE SET UP IS VERY HARD. REPEAT SIZE.  </t>
  </si>
  <si>
    <t>RND MCB-21 U</t>
  </si>
  <si>
    <t>IND TR/B-5474/22512</t>
  </si>
  <si>
    <t>MINI CORD OTOMAN RIB</t>
  </si>
  <si>
    <t>99/1% COTTON (MELANGE)/POLYESTER (NEPS)</t>
  </si>
  <si>
    <t>S:\R&amp;D_Database\Masco Fabric Strength By RND\Picture Of Hanger\0. Picture of Hangers All in One\RND MCB-21 U.jpg</t>
  </si>
  <si>
    <t>STICKERS\RND MCB-21 U Sticker.docx</t>
  </si>
  <si>
    <t>BOOKING-DESIGN FILES\RND MCB-21 U Booking.doc</t>
  </si>
  <si>
    <t>S:\R&amp;D_Database\Masco Fabric Strength By RND\KNIT BOOKING\RND MCB-21U Knit Booking.pdf</t>
  </si>
  <si>
    <t>BOOKING-DESIGN FILES\RND MCB-21 U Design File.xls</t>
  </si>
  <si>
    <t>FINISHING REPORT\RND MCB-21 U Finishing Report.pdf</t>
  </si>
  <si>
    <t>ALL COSTING\RND MCB-21 U Price.xls</t>
  </si>
  <si>
    <t>CORD EFFECT WITH NEPPY MELANGE YARN</t>
  </si>
  <si>
    <t>RND MCB-21X</t>
  </si>
  <si>
    <t>DV-1285</t>
  </si>
  <si>
    <t>Gocal</t>
  </si>
  <si>
    <t>HEAVY OTTOMAN INTERLOCK</t>
  </si>
  <si>
    <t>100% COTTON (BCI) (30s/2)</t>
  </si>
  <si>
    <t>30/s1 100% Cotton KH BCI (2ply)</t>
  </si>
  <si>
    <t>S:\R&amp;D_Database\Masco Fabric Strength By RND\Picture Of Hanger\0. Picture of Hangers All in One\RND MCB-21X.jpg</t>
  </si>
  <si>
    <t>ANALYSING REPORT\RND MCB-21 X Analysis Report.pdf</t>
  </si>
  <si>
    <t>STICKERS\RND MCB-21X Sticker.docx</t>
  </si>
  <si>
    <t>BOOKING-DESIGN FILES\RND MCB-21 X Booking.doc</t>
  </si>
  <si>
    <t>S:\R&amp;D_Database\Masco Fabric Strength By RND\KNIT BOOKING\RND MCB-21X Knit Booking.pdf</t>
  </si>
  <si>
    <t>BOOKING-DESIGN FILES\RND MCB-21 X Design File.xls</t>
  </si>
  <si>
    <t>FINISHING REPORT\RND MCB-21X Finishing Report.pdf</t>
  </si>
  <si>
    <t>ALL COSTING\RND MCB-21X Price.xls</t>
  </si>
  <si>
    <t>HEAVY CORD EFFECT, WAVY, BULKY FEEL</t>
  </si>
  <si>
    <t>MAINTAINING CORD PUFFINESS</t>
  </si>
  <si>
    <t>RND MCB-21X OP2</t>
  </si>
  <si>
    <t>DV-1286</t>
  </si>
  <si>
    <t xml:space="preserve">400 GSM </t>
  </si>
  <si>
    <t>100% COTTON (BCI) (34s/2)</t>
  </si>
  <si>
    <t>S:\R&amp;D_Database\Masco Fabric Strength By RND\Picture Of Hanger\0. Picture of Hangers All in One\RND MCB-21X OP2.jpg</t>
  </si>
  <si>
    <t>STICKERS\RND MCB-21X OP2 Sticker.docx</t>
  </si>
  <si>
    <t>S:\R&amp;D_Database\Masco Fabric Strength By RND\KNIT BOOKING\RND MCB-21X OP2 Knit Booking.pdf</t>
  </si>
  <si>
    <t>FINISHING REPORT\RND MCB-21X OP2 Finishing Report.pdf</t>
  </si>
  <si>
    <t>ALL COSTING\RND MCB-21X OP2 Price.xls</t>
  </si>
  <si>
    <t>RND MCB-21 YD-CA</t>
  </si>
  <si>
    <t>YARN DYED CORD RIB</t>
  </si>
  <si>
    <t>57/43% POLYESTER9FILAMENT)/COTTON</t>
  </si>
  <si>
    <t>S:\R&amp;D_Database\Masco Fabric Strength By RND\Picture Of Hanger\0. Picture of Hangers All in One\RND MCB-21 YD-CA.jpg</t>
  </si>
  <si>
    <t>STICKERS\RND MCB-21 YD-CA.docx</t>
  </si>
  <si>
    <t>CORD EFFECT AND CONTRAST STRIPE EFFECT</t>
  </si>
  <si>
    <t>RND MCB-370</t>
  </si>
  <si>
    <t>IND TR/B-8155/30485</t>
  </si>
  <si>
    <t>HERRINGBONE POINTELLE JERSEY</t>
  </si>
  <si>
    <t>20s/1 100% Cotton 100%</t>
  </si>
  <si>
    <t>S:\R&amp;D_Database\Masco Fabric Strength By RND\Picture Of Hanger\0. Picture of Hangers All in One\RND MCB-370.jpg</t>
  </si>
  <si>
    <t>"S:\R&amp;D_Database\Masco Fabric Strength By RND\STICKERS\RND MCB-370 Sticker.docx"</t>
  </si>
  <si>
    <t>"S:\R&amp;D_Database\Masco Fabric Strength By RND\BOOKING-DESIGN FILES\RND MCB-370 Booking.doc"</t>
  </si>
  <si>
    <t>S:\R&amp;D_Database\Masco Fabric Strength By RND\KNIT BOOKING\RND MCB-370 Knit Booking.pdf</t>
  </si>
  <si>
    <t>"S:\R&amp;D_Database\Masco Fabric Strength By RND\FINISHING REPORT\RND MCB-370 Finishing Report.pdf"</t>
  </si>
  <si>
    <t>"S:\R&amp;D_Database\Masco Fabric Strength By RND\ALL COSTING\RND MCB-370 Price.xls"</t>
  </si>
  <si>
    <t>BIGGER HERRINGBONE JACQUARD, PERFORATION</t>
  </si>
  <si>
    <t>JACQUARD KNIT M/C SETUP IS CRITICAL</t>
  </si>
  <si>
    <t>RND MCB-2010</t>
  </si>
  <si>
    <t>NEEDLE DESIGN DROP NEEDLE RIB</t>
  </si>
  <si>
    <t>S:\R&amp;D_Database\Masco Fabric Strength By RND\Picture Of Hanger\0. Picture of Hangers All in One\RND MCB-2010.jpg</t>
  </si>
  <si>
    <t>ANALYSING REPORT\RND MCB-2010.pdf</t>
  </si>
  <si>
    <t>STICKERS\RND MCB-2010.docx</t>
  </si>
  <si>
    <t>BOOKING-DESIGN FILES\RND MCB-2010 Booking.doc</t>
  </si>
  <si>
    <t>S:\R&amp;D_Database\Masco Fabric Strength By RND\KNIT BOOKING\RND MCB-2010 Knit Booking.pdf</t>
  </si>
  <si>
    <t>BOOKING-DESIGN FILES\RND MCB-2010 Design file.xls</t>
  </si>
  <si>
    <t>FINISHING REPORT\RND MCB-2010.jpg</t>
  </si>
  <si>
    <t>ALL COSTING\RND MCB-2010 price.xls</t>
  </si>
  <si>
    <t>FANCY NEEDLE DESIGN, POINTELLE LOOK</t>
  </si>
  <si>
    <t>RND MCB-2010 A</t>
  </si>
  <si>
    <t xml:space="preserve"> IND TR/B-3837/17566</t>
  </si>
  <si>
    <t>30S/1 100% COTTON (BCI)
20D SPANDEX</t>
  </si>
  <si>
    <t>30S/1 100% COTTON (BCI) 95%
20D SPANDEX 5%</t>
  </si>
  <si>
    <t>S:\R&amp;D_Database\Masco Fabric Strength By RND\Picture Of Hanger\0. Picture of Hangers All in One\RND MCB-2010 A.jpg</t>
  </si>
  <si>
    <t>ANALYSING REPORT\RND MCB-2010 A Analysis Report.pdf</t>
  </si>
  <si>
    <t>STICKERS\RND MCB-2010 A Sticker.docx</t>
  </si>
  <si>
    <t>BOOKING-DESIGN FILES\RND MCB-2010 A Booking.doc</t>
  </si>
  <si>
    <t>S:\R&amp;D_Database\Masco Fabric Strength By RND\KNIT BOOKING\RND MCB-2010 A Knit Booking.pdf</t>
  </si>
  <si>
    <t>BOOKING-DESIGN FILES\RND MCB-2010 A Design file.xls</t>
  </si>
  <si>
    <t>FINISHING REPORT\RND MCB-2010 A Finishing Report One Pager.xlsx</t>
  </si>
  <si>
    <t>ALL COSTING\RND MCB-2010 A Price.xls</t>
  </si>
  <si>
    <t>RND MCB-2010C</t>
  </si>
  <si>
    <t>IND TR/B-5376/22287</t>
  </si>
  <si>
    <t>CHAIN-LOOK POINTAL DESIGN RIB</t>
  </si>
  <si>
    <t>97/3% COTTON (BCI)/ELASTANE</t>
  </si>
  <si>
    <t>S:\R&amp;D_Database\Masco Fabric Strength By RND\Picture Of Hanger\0. Picture of Hangers All in One\RND MCB-2010C.jpg</t>
  </si>
  <si>
    <t>ANALYSING REPORT\RND MCB-2010 C Analysis Report.pdf</t>
  </si>
  <si>
    <t>STICKERS\RND MCB-2010C Sticker.docx</t>
  </si>
  <si>
    <t>BOOKING-DESIGN FILES\RND MCB-2010 C Booking.doc</t>
  </si>
  <si>
    <t>S:\R&amp;D_Database\Masco Fabric Strength By RND\KNIT BOOKING\RND MCB-2010C Knit Booking.pdf</t>
  </si>
  <si>
    <t>BOOKING-DESIGN FILES\RND MCB-2010 C Design file.xls</t>
  </si>
  <si>
    <t>FINISHING REPORT\RND MCB-2010C Finishing Report One Pager.pdf</t>
  </si>
  <si>
    <t>ALL COSTING\RND MCB-2010C Price.xls</t>
  </si>
  <si>
    <t>CHAIN-LOOK POINTELLE DESIGN RIB, STRETCHY</t>
  </si>
  <si>
    <t>RND MCB-2010E REV</t>
  </si>
  <si>
    <t>CNCPT TR/B-2302001/2322</t>
  </si>
  <si>
    <t>CHAIN DESIGN NEEDLE DROP RIB</t>
  </si>
  <si>
    <t>40s/1 100% Cotton CH Org</t>
  </si>
  <si>
    <t>40s/1 100% Cotton CH Org 100%</t>
  </si>
  <si>
    <t>S:\R&amp;D_Database\Masco Fabric Strength By RND\Picture Of Hanger\0. Picture of Hangers All in One\RND MCB-2010E REV.jpg</t>
  </si>
  <si>
    <t>"S:\R&amp;D_Database\Masco Fabric Strength By RND\STICKERS\RND MCB-2010E REV Sticker.docx"</t>
  </si>
  <si>
    <t>"S:\R&amp;D_Database\Masco Fabric Strength By RND\BOOKING-DESIGN FILES\RND MCB-2010E REV Booking.doc"</t>
  </si>
  <si>
    <t>S:\R&amp;D_Database\Masco Fabric Strength By RND\KNIT BOOKING\RND MCB-2010E REV Knit Booking.pdf</t>
  </si>
  <si>
    <t>"S:\R&amp;D_Database\Masco Fabric Strength By RND\BOOKING-DESIGN FILES\RND MCB-2010E REV Design file.xls"</t>
  </si>
  <si>
    <t>"S:\R&amp;D_Database\Masco Fabric Strength By RND\FINISHING REPORT\RND MCB-2010E REV Finishing Report.pdf"</t>
  </si>
  <si>
    <t>"S:\R&amp;D_Database\Masco Fabric Strength By RND\ALL COSTING\RND MCB-2010E REV Price.xls"</t>
  </si>
  <si>
    <t>POINTELLE-LIKE DESIGN IN VARIEGATED RIB</t>
  </si>
  <si>
    <t>RND MCB-2021 A</t>
  </si>
  <si>
    <t>DV-1279</t>
  </si>
  <si>
    <t>SNAKE DESIGN OTTOMAN RIB</t>
  </si>
  <si>
    <t>S:\R&amp;D_Database\Masco Fabric Strength By RND\Picture Of Hanger\0. Picture of Hangers All in One\RND MCB-2021 A.jpg</t>
  </si>
  <si>
    <t>ANALYSING REPORT\RND MCB-2021 A Analysis Report.pdf</t>
  </si>
  <si>
    <t>STICKERS\RND MCB-2021 A Sticker.docx</t>
  </si>
  <si>
    <t>BOOKING-DESIGN FILES\RND MCB-2021 A Booking.doc</t>
  </si>
  <si>
    <t>S:\R&amp;D_Database\Masco Fabric Strength By RND\KNIT BOOKING\RND MCB-2021A Knit Booking.pdf</t>
  </si>
  <si>
    <t>BOOKING-DESIGN FILES\RND MCB-2021 A Design File.xls</t>
  </si>
  <si>
    <t>FINISHING REPORT\RND MCB-2021 A Finishing Report.pdf</t>
  </si>
  <si>
    <t>ALL COSTING\RND MCB-2021 A Price.xls</t>
  </si>
  <si>
    <t>HORIZONTAL ZIGZAG TEXTURE, STRETCH</t>
  </si>
  <si>
    <t>RND MCB-2023</t>
  </si>
  <si>
    <t>IND TR-2756</t>
  </si>
  <si>
    <t>98/2% COTTON(BCI)/ELASTANE</t>
  </si>
  <si>
    <t>S:\R&amp;D_Database\Masco Fabric Strength By RND\Picture Of Hanger\0. Picture of Hangers All in One\RND MCB-2023.jpg</t>
  </si>
  <si>
    <t>ANALYSING REPORT\RND MCB-2023 Analysis Report.pdf</t>
  </si>
  <si>
    <t>BOOKING-DESIGN FILES\RND MCB-2023 Booking.doc</t>
  </si>
  <si>
    <t>BOOKING-DESIGN FILES\RND MCB-2023 Design.xls</t>
  </si>
  <si>
    <t>FINISHING REPORT\RND MCB-2023 Finishing Report.pdf</t>
  </si>
  <si>
    <t>ALL COSTING\RND MCB-2023 Price.xls</t>
  </si>
  <si>
    <t>RND MCB-2024</t>
  </si>
  <si>
    <t>IND TR-2787</t>
  </si>
  <si>
    <t>NB Baby Pearl Body</t>
  </si>
  <si>
    <t>30S/1 100% COTTON
30D SPANDEX FF ATY</t>
  </si>
  <si>
    <t>30S/1 100% COTTON 95%
30D SPANDEX FF ATY 5%</t>
  </si>
  <si>
    <t>S:\R&amp;D_Database\Masco Fabric Strength By RND\Picture Of Hanger\0. Picture of Hangers All in One\RND MCB-2024.jpg</t>
  </si>
  <si>
    <t>ANALYSING REPORT\RND MCB-2024 Analysis Report.pdf</t>
  </si>
  <si>
    <t>STICKERS\RND MCB-2024 STICKER.docx</t>
  </si>
  <si>
    <t>BOOKING-DESIGN FILES\RND MCB-2024 Booking.doc</t>
  </si>
  <si>
    <t>S:\R&amp;D_Database\Masco Fabric Strength By RND\KNIT BOOKING\RND MCB-2024 Knit Booking.pdf</t>
  </si>
  <si>
    <t>BOOKING-DESIGN FILES\RND MCB-2024 Design.xls</t>
  </si>
  <si>
    <t>FINISHING REPORT\RND MCB-2024 Finishing Report.pdf</t>
  </si>
  <si>
    <t>ALL COSTING\RND MCB-2024 Price.xls</t>
  </si>
  <si>
    <t>VERTICAL POINTELLE CORD EFFECT</t>
  </si>
  <si>
    <t>RND MCB-2025</t>
  </si>
  <si>
    <t>IND TR-2788</t>
  </si>
  <si>
    <t>NB Baby Elina Body</t>
  </si>
  <si>
    <t>S:\R&amp;D_Database\Masco Fabric Strength By RND\Picture Of Hanger\0. Picture of Hangers All in One\RND MCB-2025.jpg</t>
  </si>
  <si>
    <t>ANALYSING REPORT\RND MCB-2025 Analysis Report.pdf</t>
  </si>
  <si>
    <t>STICKERS\RND MCB-2025 STICKER.docx</t>
  </si>
  <si>
    <t>BOOKING-DESIGN FILES\RND MCB-2025 Booking.doc</t>
  </si>
  <si>
    <t>S:\R&amp;D_Database\Masco Fabric Strength By RND\KNIT BOOKING\RND MCB-2025 Knit Booking.pdf</t>
  </si>
  <si>
    <t>BOOKING-DESIGN FILES\RND MFB-2025 Design file.xls</t>
  </si>
  <si>
    <t>FINISHING REPORT\RND MCB-2025 Finishing Report.pdf</t>
  </si>
  <si>
    <t>ALL COSTING\RND MCB-2025 Price.xls</t>
  </si>
  <si>
    <t>RND MFB-2018 A</t>
  </si>
  <si>
    <t>MINI CORD RIB</t>
  </si>
  <si>
    <t>S:\R&amp;D_Database\Masco Fabric Strength By RND\Picture Of Hanger\0. Picture of Hangers All in One\RND MFB-2018 A.jpg</t>
  </si>
  <si>
    <t>ANALYSING REPORT\RND MFB-2018 (OPT-1, OPT-2).pdf</t>
  </si>
  <si>
    <t>STICKERS\RND MFB-2018 A.docx</t>
  </si>
  <si>
    <t>BOOKING-DESIGN FILES\RND MFB-2018 Design file.xls</t>
  </si>
  <si>
    <t>FINISHING REPORT\RND MFB-2018 A.pdf</t>
  </si>
  <si>
    <t>ALL COSTING\RND MFB-2018 A Costing.xls</t>
  </si>
  <si>
    <t>HAND FEEL, DESIGN, PIN STRIPE SLUB EFFECT</t>
  </si>
  <si>
    <t>RND MFB-2018</t>
  </si>
  <si>
    <t>24S/1 COTTON(SLUB) 100%</t>
  </si>
  <si>
    <t>S:\R&amp;D_Database\Masco Fabric Strength By RND\Picture Of Hanger\0. Picture of Hangers All in One\RND MFB-2018.jpg</t>
  </si>
  <si>
    <t>STICKERS\RND MFB-2018.docx</t>
  </si>
  <si>
    <t>FINISHING REPORT\RND MFB-2018.pdf</t>
  </si>
  <si>
    <t>ALL COSTING\RND MFB-2018  PRICE.xls</t>
  </si>
  <si>
    <t>RND MFB-2021 OPT-01</t>
  </si>
  <si>
    <t>SARGENT MAJOR</t>
  </si>
  <si>
    <t>DESIGN IRREGULAR DROP RIB</t>
  </si>
  <si>
    <t>S:\R&amp;D_Database\Masco Fabric Strength By RND\Picture Of Hanger\0. Picture of Hangers All in One\RND MFB-2021 OPT-01.jpg</t>
  </si>
  <si>
    <t>ANALYSING REPORT\RND MFB-2021.pdf</t>
  </si>
  <si>
    <t>STICKERS\RND MFB-2021 OPT-1.docx</t>
  </si>
  <si>
    <t>S:\R&amp;D_Database\Masco Fabric Strength By RND\KNIT BOOKING\RND MFB-2021 KNIT BOOKING.pdf</t>
  </si>
  <si>
    <t>BOOKING-DESIGN FILES\RND MFB-2021 Design file.xls</t>
  </si>
  <si>
    <t>FINISHING REPORT\RND MFB-2021 OPT-01.pdf</t>
  </si>
  <si>
    <t>ALL COSTING\RND MFB-2021 OP-1 Price.xls</t>
  </si>
  <si>
    <t>DESIGN EFFECT IN DROP NEEDLE FABRICS</t>
  </si>
  <si>
    <t>RND MFB-2021 OPT-02</t>
  </si>
  <si>
    <t>S:\R&amp;D_Database\Masco Fabric Strength By RND\Picture Of Hanger\0. Picture of Hangers All in One\RND MFB-2021 OPT-02.jpg</t>
  </si>
  <si>
    <t>STICKERS\RND MFB-2021 OPT-02.docx</t>
  </si>
  <si>
    <t>FINISHING REPORT\RND MFB-2021 OPT-2.pdf</t>
  </si>
  <si>
    <t>ALL COSTING\RND MFB-2021 OP-2 Price.xls</t>
  </si>
  <si>
    <t>RND MFB-2036</t>
  </si>
  <si>
    <t>ELCORTE</t>
  </si>
  <si>
    <t>DROP NEEDLE POINTAL FANCY RIB</t>
  </si>
  <si>
    <t>24S/1 50/50% COTTON/MODAL</t>
  </si>
  <si>
    <t>24S/1 50/50% COTTON/MODAL 100%</t>
  </si>
  <si>
    <t>S:\R&amp;D_Database\Masco Fabric Strength By RND\Picture Of Hanger\0. Picture of Hangers All in One\RND MFB-2036.jpg</t>
  </si>
  <si>
    <t>ANALYSING REPORT\RND MFB-2036.pdf</t>
  </si>
  <si>
    <t>STICKERS\RND MFB-2036.docx</t>
  </si>
  <si>
    <t>BOOKING-DESIGN FILES\RND MFB-2036 Design file.xls</t>
  </si>
  <si>
    <t>DESIGN EFFECT IN DROP NEEDLE FABRIC, STRIPE</t>
  </si>
  <si>
    <t>INITIAL MACHINE SET UP IS VERY HARD AND COMPLEX</t>
  </si>
  <si>
    <t xml:space="preserve">COTTON-POLY COLOR MATCHING IS HARD      </t>
  </si>
  <si>
    <t>RND MFB-2036A</t>
  </si>
  <si>
    <t xml:space="preserve"> IND TR/B-5414/22371</t>
  </si>
  <si>
    <t xml:space="preserve"> 61”</t>
  </si>
  <si>
    <t>S:\R&amp;D_Database\Masco Fabric Strength By RND\Picture Of Hanger\0. Picture of Hangers All in One\RND MFB-2036A.jpg</t>
  </si>
  <si>
    <t>ANALYSING REPORT\RND MFB-2036 A Analysis Report.pdf</t>
  </si>
  <si>
    <t>STICKERS\RND MFB-2036A Sticker.docx</t>
  </si>
  <si>
    <t>BOOKING-DESIGN FILES\RND MFB-2036 A Booking.doc</t>
  </si>
  <si>
    <t>S:\R&amp;D_Database\Masco Fabric Strength By RND\KNIT BOOKING\RND MFB-2036A Knit Booking.pdf</t>
  </si>
  <si>
    <t>BOOKING-DESIGN FILES\RND MFB-2036 A Design file.xls</t>
  </si>
  <si>
    <t>FINISHING REPORT\RND MFB-2036A Finshing Report One Pager.xlsx</t>
  </si>
  <si>
    <t>ALL COSTING\RND MFB-2036A Price.xls</t>
  </si>
  <si>
    <t>RND MFB-2041</t>
  </si>
  <si>
    <t>DV-927</t>
  </si>
  <si>
    <t>GEDELWAISS</t>
  </si>
  <si>
    <t>TUCK DESIGN RIB</t>
  </si>
  <si>
    <t>24S/1 99/1% COTTON/VISCOSE</t>
  </si>
  <si>
    <t>24S/1 99/1% COTTON/VISCOSE 100%</t>
  </si>
  <si>
    <t>S:\R&amp;D_Database\Masco Fabric Strength By RND\Picture Of Hanger\0. Picture of Hangers All in One\RND MFB-2041.jpg</t>
  </si>
  <si>
    <t>ANALYSING REPORT\RND MFB-2041.pdf</t>
  </si>
  <si>
    <t>STICKERS\RND MFB-2041.docx</t>
  </si>
  <si>
    <t>BOOKING-DESIGN FILES\RND MFB-2041 Booking.doc</t>
  </si>
  <si>
    <t>S:\R&amp;D_Database\Masco Fabric Strength By RND\KNIT BOOKING\RND MFB-2041 KNIT BOOKING.pdf</t>
  </si>
  <si>
    <t>BOOKING-DESIGN FILES\RND MFB-2041 Design File.xls</t>
  </si>
  <si>
    <t>FINISHING REPORT\RND MFB-2041.pdf</t>
  </si>
  <si>
    <t>ALL COSTING\RND MFB-2041 Price.xls</t>
  </si>
  <si>
    <t>POINTAL LOOK,TEXTURED EFFECT AND FANCY DROP NEEDLE</t>
  </si>
  <si>
    <t>MODARATE  PRODUCTIVITY AND QUALITY STANDARD. HIGHER WASTAGE AND REJECTION TENDENCY</t>
  </si>
  <si>
    <t>RND MFB-2049</t>
  </si>
  <si>
    <t>DV-1098</t>
  </si>
  <si>
    <t>TS GBALLADE/GPATCH</t>
  </si>
  <si>
    <t>POINTELLE DESIGN NEEDLE  DROP RIB</t>
  </si>
  <si>
    <t>40S/2-PLY 100% COTTON</t>
  </si>
  <si>
    <t>40S/2-PLY 100% COTTON 100%</t>
  </si>
  <si>
    <t>S:\R&amp;D_Database\Masco Fabric Strength By RND\Picture Of Hanger\0. Picture of Hangers All in One\RND MFB-2049.jpg</t>
  </si>
  <si>
    <t>ANALYSING REPORT\RND MFB-2049 Analysis Report.pdf</t>
  </si>
  <si>
    <t>STICKERS\RND MFB-2049 STICKER.docx</t>
  </si>
  <si>
    <t>BOOKING-DESIGN FILES\RND MFB-2049 Booking.doc</t>
  </si>
  <si>
    <t>S:\R&amp;D_Database\Masco Fabric Strength By RND\KNIT BOOKING\RND MFB-2049 Knit Booking.pdf</t>
  </si>
  <si>
    <t>BOOKING-DESIGN FILES\RND MFB-2049 Design.xls</t>
  </si>
  <si>
    <t>FINISHING REPORT\RND MFB-2049 Finishing Report.pdf</t>
  </si>
  <si>
    <t>VERTICAL CORD DESIGN &amp; FAKE POINTELLE</t>
  </si>
  <si>
    <t>RND MFB-2049 A</t>
  </si>
  <si>
    <t>IND TR/B-4173/18800</t>
  </si>
  <si>
    <t>S:\R&amp;D_Database\Masco Fabric Strength By RND\Picture Of Hanger\0. Picture of Hangers All in One\RND MFB-2049 A.jpg</t>
  </si>
  <si>
    <t>ANALYSING REPORT\RND MFB-2049 A Analysis Report.pdf</t>
  </si>
  <si>
    <t>STICKERS\RND MFB-2049 A Sticker.docx</t>
  </si>
  <si>
    <t>BOOKING-DESIGN FILES\RND MFB-2049 A Booking (Merchant) OSTIN PP Fabric Program Style- GT3471 At 20-06-2022.xlsx</t>
  </si>
  <si>
    <t>S:\R&amp;D_Database\Masco Fabric Strength By RND\KNIT BOOKING\RND MFB-2049 A Knit Booking.pdf</t>
  </si>
  <si>
    <t>BOOKING-DESIGN FILES\RND MFB-2049 A Design File.xls</t>
  </si>
  <si>
    <t>FINISHING REPORT\RND MFB-2049 A Finishing Report One Pager.xlsx</t>
  </si>
  <si>
    <t>ALL COSTING\RND MFB-2049 A Price.xls</t>
  </si>
  <si>
    <t>RND MFB-2061</t>
  </si>
  <si>
    <t xml:space="preserve"> IND TR/B-6117/24359</t>
  </si>
  <si>
    <t>POINTELLE-LOOK FANCY DESIGN RIB</t>
  </si>
  <si>
    <t>24s/1 100% Cotton CH (BCI)</t>
  </si>
  <si>
    <t>24s/1 100% Cotton CH (BCI) 100%</t>
  </si>
  <si>
    <t>S:\R&amp;D_Database\Masco Fabric Strength By RND\Picture Of Hanger\0. Picture of Hangers All in One\RND MFB-2061.jpg</t>
  </si>
  <si>
    <t>"S:\R&amp;D_Database\Masco Fabric Strength By RND\ANALYSING REPORT\RND MFB-2061 Analysis Report.pdf"</t>
  </si>
  <si>
    <t>"S:\R&amp;D_Database\Masco Fabric Strength By RND\STICKERS\RND MFB-2061 Sticker.docx"</t>
  </si>
  <si>
    <t>"S:\R&amp;D_Database\Masco Fabric Strength By RND\BOOKING-DESIGN FILES\RND MFB-2061 Booking.doc"</t>
  </si>
  <si>
    <t>S:\R&amp;D_Database\Masco Fabric Strength By RND\KNIT BOOKING\RND MFB-2061 Knit Booking.pdf</t>
  </si>
  <si>
    <t>"S:\R&amp;D_Database\Masco Fabric Strength By RND\BOOKING-DESIGN FILES\RND MFB-2061 Design File.xls"</t>
  </si>
  <si>
    <t>"S:\R&amp;D_Database\Masco Fabric Strength By RND\FINISHING REPORT\RND MFB-2061 Finishing Report.pdf"</t>
  </si>
  <si>
    <t>"S:\R&amp;D_Database\Masco Fabric Strength By RND\ALL COSTING\RND MFB-2061 Price.xls"</t>
  </si>
  <si>
    <t>RND MFB-2700</t>
  </si>
  <si>
    <t>DV-1006</t>
  </si>
  <si>
    <t>RECOPINE</t>
  </si>
  <si>
    <t>POINTELLE JACQUARD RB</t>
  </si>
  <si>
    <t>32S/1 100% COTTON</t>
  </si>
  <si>
    <t>32S/1 100% COTTON 100%</t>
  </si>
  <si>
    <t>S:\R&amp;D_Database\Masco Fabric Strength By RND\Picture Of Hanger\0. Picture of Hangers All in One\RND MFB-2700.jpg</t>
  </si>
  <si>
    <t>STICKERS\RND MFB-2700 STICKER.docx</t>
  </si>
  <si>
    <t>BOOKING-DESIGN FILES\RND MFB-2700 Booking.doc</t>
  </si>
  <si>
    <t>S:\R&amp;D_Database\Masco Fabric Strength By RND\KNIT BOOKING\RND MFB-2700 Knit Booking.pdf</t>
  </si>
  <si>
    <t>ALL COSTING\RND MFB-2700 Price.xls</t>
  </si>
  <si>
    <t>PERFORATED FABRIC, VERTICAL DESIGN POINTELLE</t>
  </si>
  <si>
    <t>HARD TO MAINTAIN THE REGULAR PROPERTIES. PRODUCTION LEADTIME IS HIGHER THAN USUSAL</t>
  </si>
  <si>
    <t>Taken 2m (18.10.22)</t>
  </si>
  <si>
    <t>RND MFB-2700A</t>
  </si>
  <si>
    <t>IND TR/B-6557/25931</t>
  </si>
  <si>
    <t>Pointal Rib for Girls dept</t>
  </si>
  <si>
    <t>DIAMOND POINTELLE RIB</t>
  </si>
  <si>
    <t>S:\R&amp;D_Database\Masco Fabric Strength By RND\Picture Of Hanger\0. Picture of Hangers All in One\RND MFB-2700A.jpg</t>
  </si>
  <si>
    <t>ANALYSING REPORT\RND MFB-2700A, B Analysis Report.pdf</t>
  </si>
  <si>
    <t>STICKERS\RND MFB-2700A Sticker.docx</t>
  </si>
  <si>
    <t>BOOKING-DESIGN FILES\RND MFB-2700A, B Booking.doc</t>
  </si>
  <si>
    <t>FINISHING REPORT\RND MFB-2700A Finishing Report.pdf</t>
  </si>
  <si>
    <t>ALL COSTING\RND MFB-2700A Price.xls</t>
  </si>
  <si>
    <t>JACQUARD KNIT M/C IS COSTLY &amp; RARE</t>
  </si>
  <si>
    <t>LESS PRODUCTIVITY &amp; HIGHER WASTAGE PERCENTAGE.  SLIGHTLY HIGHER SHRINKAGE TENDENCY</t>
  </si>
  <si>
    <t>RND MFB-2700B</t>
  </si>
  <si>
    <t>IND TR/B-6557/25932</t>
  </si>
  <si>
    <t>DIAMOND POINTELLE STR RIB</t>
  </si>
  <si>
    <t>S:\R&amp;D_Database\Masco Fabric Strength By RND\Picture Of Hanger\0. Picture of Hangers All in One\RND MFB-2700B.jpg</t>
  </si>
  <si>
    <t>STICKERS\RND MFB-2700B Sticker.docx</t>
  </si>
  <si>
    <t>FINISHING REPORT\RND MFB-2700B Finishing Report.pdf</t>
  </si>
  <si>
    <t>ALL COSTING\RND MFB-2700B Price.xls</t>
  </si>
  <si>
    <t>LESS PRODUCTIVITY &amp; HIGHER WASTAGE PERCENTAGE. SPANDEX ADDITION REDUCES POINTAL EFFECT.</t>
  </si>
  <si>
    <t>RND MFB-2700C</t>
  </si>
  <si>
    <t>IND TR/B-7287/28155</t>
  </si>
  <si>
    <t>RND(AUCHAN)</t>
  </si>
  <si>
    <t>50/50% POLYESTER (THERMOLITE)/VISCOSE</t>
  </si>
  <si>
    <t>92"</t>
  </si>
  <si>
    <t>22s/1 50/50 PV(50%Thermolite Poly Ringspun,50%Viscose)</t>
  </si>
  <si>
    <t>22s/1 50/50 PV(50%Thermolite Poly Ringspun,50%Viscose) 100%</t>
  </si>
  <si>
    <t>S:\R&amp;D_Database\Masco Fabric Strength By RND\Picture Of Hanger\0. Picture of Hangers All in One\RND MFB-2700C.jpg</t>
  </si>
  <si>
    <t>"S:\R&amp;D_Database\Masco Fabric Strength By RND\ANALYSING REPORT\RND MFB-2700C Analysis Report.pdf"</t>
  </si>
  <si>
    <t>"S:\R&amp;D_Database\Masco Fabric Strength By RND\STICKERS\RND MFB-2700C Sticker.docx"</t>
  </si>
  <si>
    <t>"S:\R&amp;D_Database\Masco Fabric Strength By RND\BOOKING-DESIGN FILES\RND MFB-2700C Booking.doc"</t>
  </si>
  <si>
    <t>S:\R&amp;D_Database\Masco Fabric Strength By RND\KNIT BOOKING\RND MFB-2700C Knit Booking.pdf</t>
  </si>
  <si>
    <t>"S:\R&amp;D_Database\Masco Fabric Strength By RND\FINISHING REPORT\RND MFB-2700C Finishing Report.pdf"</t>
  </si>
  <si>
    <t>"S:\R&amp;D_Database\Masco Fabric Strength By RND\ALL COSTING\RND MFB-2700C Price.xls"</t>
  </si>
  <si>
    <t>WARM-FEEL AT 100C, VERY LOOSE POINTELLE</t>
  </si>
  <si>
    <t>LESS PRODUCTIVITY &amp; HIGHER WASTAGE PERCENTAGE. SPECIAL YARN SOURCING LEADTIME IS HIGH.</t>
  </si>
  <si>
    <t>RND MFB-2701</t>
  </si>
  <si>
    <t>SO-B-8534</t>
  </si>
  <si>
    <t>POINTELLE SINGLE JERSEY JACQUARD</t>
  </si>
  <si>
    <t>22S/1 100% COTTON</t>
  </si>
  <si>
    <t>22S/1 100% COTTON 100%</t>
  </si>
  <si>
    <t>S:\R&amp;D_Database\Masco Fabric Strength By RND\Picture Of Hanger\0. Picture of Hangers All in One\RND MFB-2701.jpg</t>
  </si>
  <si>
    <t>STICKERS\RND MFB-2701 STICKER.docx</t>
  </si>
  <si>
    <t>S:\R&amp;D_Database\Masco Fabric Strength By RND\KNIT BOOKING\RND MFB-2701 &amp; RND MFB-2702 Knit Booking.pdf</t>
  </si>
  <si>
    <t>FINISHING REPORT\RND MFB-2701 Finishing Report.pdf</t>
  </si>
  <si>
    <t>ALL COSTING\RND MFB-2701 Price.xls</t>
  </si>
  <si>
    <t>PERFORATED FABRIC, ZIGZAG POINTELLE</t>
  </si>
  <si>
    <t>RND MFB-2702</t>
  </si>
  <si>
    <t>SO-B-8534 RIB 3P</t>
  </si>
  <si>
    <t>S:\R&amp;D_Database\Masco Fabric Strength By RND\Picture Of Hanger\0. Picture of Hangers All in One\RND MFB-2702.jpg</t>
  </si>
  <si>
    <t>STICKERS\RND MFB-2702 STICKER.docx</t>
  </si>
  <si>
    <t>FINISHING REPORT\RND MFB-2702 Finishing Report.pdf</t>
  </si>
  <si>
    <t>ALL COSTING\RND MFB-2702 Price.xls</t>
  </si>
  <si>
    <t>RND MFB-2703</t>
  </si>
  <si>
    <t>DV-1121A</t>
  </si>
  <si>
    <t>RCOTE</t>
  </si>
  <si>
    <t>S:\R&amp;D_Database\Masco Fabric Strength By RND\Picture Of Hanger\0. Picture of Hangers All in One\RND MFB-2703.jpg</t>
  </si>
  <si>
    <t>ANALYSING REPORT\RND MFB-2703 Analysis Report.pdf</t>
  </si>
  <si>
    <t>STICKERS\RND MFB-2703 STICKER.docx</t>
  </si>
  <si>
    <t>BOOKING-DESIGN FILES\RND MFB-2703 Booking.doc</t>
  </si>
  <si>
    <t>S:\R&amp;D_Database\Masco Fabric Strength By RND\KNIT BOOKING\RND MFB-2703 Knit Booking.pdf</t>
  </si>
  <si>
    <t>FINISHING REPORT\RND MFB-2703 Finishing Report.pdf</t>
  </si>
  <si>
    <t>ALL COSTING\RND MFB-2703 Price.xls</t>
  </si>
  <si>
    <t>PERFORATED FABRIC, HEART &amp; VERTICAL CORD POINTELLE</t>
  </si>
  <si>
    <t>PHARD TO MAINTAIN THE REGULAR PROPERTIES. VERY HIGH SHRINKAGE TENDENCY.</t>
  </si>
  <si>
    <t>RND MFB-2703A</t>
  </si>
  <si>
    <t>IND TR/B-7245/28070</t>
  </si>
  <si>
    <t>HEART POINTELLE RIB</t>
  </si>
  <si>
    <t>26s/1 100% Cotton CH</t>
  </si>
  <si>
    <t>26s/1 100% Cotton CH 100%</t>
  </si>
  <si>
    <t>S:\R&amp;D_Database\Masco Fabric Strength By RND\Picture Of Hanger\0. Picture of Hangers All in One\RND MFB-2703A.jpg</t>
  </si>
  <si>
    <t>"S:\R&amp;D_Database\Masco Fabric Strength By RND\STICKERS\RND MFB-2703A Sticker.docx"</t>
  </si>
  <si>
    <t>"S:\R&amp;D_Database\Masco Fabric Strength By RND\BOOKING-DESIGN FILES\RND MFB-2703A Booking.doc"</t>
  </si>
  <si>
    <t>"S:\R&amp;D_Database\Masco Fabric Strength By RND\FINISHING REPORT\RND MFB-2703A Finishing Report.pdf"</t>
  </si>
  <si>
    <t>"S:\R&amp;D_Database\Masco Fabric Strength By RND\ALL COSTING\RND MFB-2703A Price.xls"</t>
  </si>
  <si>
    <t>PERFORATED FABRIC, HEART SHAPED POINTELLE</t>
  </si>
  <si>
    <t>RND MFB-2703 CA</t>
  </si>
  <si>
    <t>EXPRT B-S-36718</t>
  </si>
  <si>
    <t>S:\R&amp;D_Database\Masco Fabric Strength By RND\Picture Of Hanger\0. Picture of Hangers All in One\RND MFB-2703 CA.jpg</t>
  </si>
  <si>
    <t>"S:\R&amp;D_Database\Masco Fabric Strength By RND\ANALYSING REPORT\RND MFB-2703 CA Analysis Report.pdf"</t>
  </si>
  <si>
    <t>"S:\R&amp;D_Database\Masco Fabric Strength By RND\STICKERS\RND MFB-2703 CA Sticker.docx"</t>
  </si>
  <si>
    <t>"S:\R&amp;D_Database\Masco Fabric Strength By RND\FINISHING REPORT\RND MFB-2703 CA Finishing  Report.pdf"</t>
  </si>
  <si>
    <t>"S:\R&amp;D_Database\Masco Fabric Strength By RND\ALL COSTING\RND MFB-2703 CA Price.xls"</t>
  </si>
  <si>
    <t>RND MFB-2703 LNDX</t>
  </si>
  <si>
    <t>CNCPT TR/B-SJ5111A/8825</t>
  </si>
  <si>
    <t>S:\R&amp;D_Database\Masco Fabric Strength By RND\Picture Of Hanger\0. Picture of Hangers All in One\RND MFB-2703 LNDX.jpg</t>
  </si>
  <si>
    <t>"S:\R&amp;D_Database\Masco Fabric Strength By RND\STICKERS\RND MFB-2703 LNDX Sticker.docx"</t>
  </si>
  <si>
    <t>"S:\R&amp;D_Database\Masco Fabric Strength By RND\FINISHING REPORT\RND MFB-2703 LNDX Finishing Report.pdf"</t>
  </si>
  <si>
    <t>"S:\R&amp;D_Database\Masco Fabric Strength By RND\ALL COSTING\RND MFB-2703 LNDX Price.xls"</t>
  </si>
  <si>
    <t>RND MSB-1001</t>
  </si>
  <si>
    <t>R&amp;D-C&amp;A</t>
  </si>
  <si>
    <t>30S/1 COTTON 58%
150D POLYESTER(FILAMENT) 42%</t>
  </si>
  <si>
    <t>S:\R&amp;D_Database\Masco Fabric Strength By RND\Picture Of Hanger\0. Picture of Hangers All in One\RND MSB-1001.jpg</t>
  </si>
  <si>
    <t>ANALYSING REPORT\RND MSB-1001.jpg</t>
  </si>
  <si>
    <t>STICKERS\RND MSB-1001.docx</t>
  </si>
  <si>
    <t>BOOKING-DESIGN FILES\RND MSB-1001 Booking.doc</t>
  </si>
  <si>
    <t>FINISHING REPORT\RND MSB-1001.pdf</t>
  </si>
  <si>
    <t>ALL COSTING\RND MSB-1001 PRICE.xls</t>
  </si>
  <si>
    <t>CORD AND CONTRAST LOOK IN FABRICS</t>
  </si>
  <si>
    <t>INITIAL SET UP IS VERY HARD AND ITS EFFECT REPEAT</t>
  </si>
  <si>
    <t>LESS PRODUCTIVITY AND WIDTHWISE HIGHER SHRINKAGE TENDENCY</t>
  </si>
  <si>
    <t>RND MSB-1001A</t>
  </si>
  <si>
    <t>CNCPT TR/B-2212124/502</t>
  </si>
  <si>
    <t>BOTHSIDE OTTOMAN INTERLOCK</t>
  </si>
  <si>
    <t>80/16/4% COTTON(BCI)/POLYESTER(REC)/ELASTANE</t>
  </si>
  <si>
    <t>S:\R&amp;D_Database\Masco Fabric Strength By RND\Picture Of Hanger\0. Picture of Hangers All in One\RND MSB-1001A.jpg</t>
  </si>
  <si>
    <t>ANALYSING REPORT\RND MSB-1001 A Analysis Report.pdf</t>
  </si>
  <si>
    <t>STICKERS\RND MSB-1001A Sticker.docx</t>
  </si>
  <si>
    <t>BOOKING-DESIGN FILES\RND MSB-1001 A Booking.doc</t>
  </si>
  <si>
    <t>S:\R&amp;D_Database\Masco Fabric Strength By RND\KNIT BOOKING\RND MSB-1001A Knit Booking.pdf</t>
  </si>
  <si>
    <t>BOOKING-DESIGN FILES\RND MSB-1001 A Design File.xls</t>
  </si>
  <si>
    <t>FINISHING REPORT\RND MSB-1001A Finishing Report.pdf</t>
  </si>
  <si>
    <t>ALL COSTING\RND MSB-1001A Price.xls</t>
  </si>
  <si>
    <t>MINI CORD EFFECT, LENGTHWISE HIGH STRETCH</t>
  </si>
  <si>
    <t>RND MSB-2014</t>
  </si>
  <si>
    <t>97.52/0.5% COTTON/VISCOSE/ELASTANE</t>
  </si>
  <si>
    <t>34S/1 COTTON(Y/D)+ 34S/1 MELANGE(5%)+ 20D ELASTANE</t>
  </si>
  <si>
    <t>S:\R&amp;D_Database\Masco Fabric Strength By RND\Picture Of Hanger\0. Picture of Hangers All in One\RND MSB-2014.jpg</t>
  </si>
  <si>
    <t>ANALYSING REPORT\RND MSB-2014.pdf</t>
  </si>
  <si>
    <t>STICKERS\RND MSB-2014.docx</t>
  </si>
  <si>
    <t>BOOKING-DESIGN FILES\RND MSB-2014 Booking.doc</t>
  </si>
  <si>
    <t>FINISHING REPORT\RND MSB-2014.jpg</t>
  </si>
  <si>
    <t>RND MSB-2042</t>
  </si>
  <si>
    <t>GYVE RIB</t>
  </si>
  <si>
    <t>30S/1 50/50% POLYESTER/COTTON(DOUBLE PLY)+ 30S/1 50/50% POLYESTER/COTTON</t>
  </si>
  <si>
    <t>30S/1 50/50% POLYESTER/COTTON 100%</t>
  </si>
  <si>
    <t>S:\R&amp;D_Database\Masco Fabric Strength By RND\Picture Of Hanger\0. Picture of Hangers All in One\RND MSB-2042.jpg</t>
  </si>
  <si>
    <t>ANALYSING REPORT\RND MSB-2042.pdf</t>
  </si>
  <si>
    <t>STICKERS\RND MSB-2042 STICKER.docx</t>
  </si>
  <si>
    <t>BOOKING-DESIGN FILES\RND MSB-2042 Booking.doc</t>
  </si>
  <si>
    <t>S:\R&amp;D_Database\Masco Fabric Strength By RND\KNIT BOOKING\RND MSB-2042 KNIT BOOKING.pdf</t>
  </si>
  <si>
    <t>BOOKING-DESIGN FILES\RND MSB-2042 Design File.xls</t>
  </si>
  <si>
    <t>ALL COSTING\RND MSB-2042 Price.xls</t>
  </si>
  <si>
    <t>POINTAL LOOK, BULKY TEXTURE, VERTICAL CORD EFFECT</t>
  </si>
  <si>
    <t>RND MSB-2050</t>
  </si>
  <si>
    <t>DV-1271</t>
  </si>
  <si>
    <t>SQUARE BOX CORD DESIGN RIB</t>
  </si>
  <si>
    <t>83”</t>
  </si>
  <si>
    <t>S:\R&amp;D_Database\Masco Fabric Strength By RND\Picture Of Hanger\0. Picture of Hangers All in One\RND MSB-2050.jpg</t>
  </si>
  <si>
    <t>ANALYSING REPORT\RND MSB-2050 Analysis Report.pdf</t>
  </si>
  <si>
    <t>STICKERS\RND MSB-2050 Sticker.docx</t>
  </si>
  <si>
    <t>BOOKING-DESIGN FILES\RND MSB-2050 Booking.doc</t>
  </si>
  <si>
    <t>S:\R&amp;D_Database\Masco Fabric Strength By RND\KNIT BOOKING\RND MSB-2050 Knit Booking.pdf</t>
  </si>
  <si>
    <t>BOOKING-DESIGN FILES\RND MSB-2050 Design File.xls</t>
  </si>
  <si>
    <t>FINISHING REPORT\RND MSB-2050 Finishing Report.pdf</t>
  </si>
  <si>
    <t>ALL COSTING\RND MSB-2050 Price.xls</t>
  </si>
  <si>
    <t>COMBINATION OF HORIZONTAL &amp; VERTICAL CORD</t>
  </si>
  <si>
    <t>RND MSB-2700A</t>
  </si>
  <si>
    <t>IND TR/B-7246/28071</t>
  </si>
  <si>
    <t>DIAMOND-DOT POINTELLE RIB</t>
  </si>
  <si>
    <t>28s/1 100% Cotton CH BCI</t>
  </si>
  <si>
    <t>28s/1 100% Cotton CH BCI 100%</t>
  </si>
  <si>
    <t>S:\R&amp;D_Database\Masco Fabric Strength By RND\Picture Of Hanger\0. Picture of Hangers All in One\RND MSB-2700A.jpg</t>
  </si>
  <si>
    <t>"S:\R&amp;D_Database\Masco Fabric Strength By RND\STICKERS\RND MSB-2700A Sticker.docx"</t>
  </si>
  <si>
    <t>"S:\R&amp;D_Database\Masco Fabric Strength By RND\BOOKING-DESIGN FILES\RND MSB-2700A Booking.doc"</t>
  </si>
  <si>
    <t>S:\R&amp;D_Database\Masco Fabric Strength By RND\KNIT BOOKING\RND MSB-2700A Knit Booking.pdf</t>
  </si>
  <si>
    <t>"S:\R&amp;D_Database\Masco Fabric Strength By RND\FINISHING REPORT\RND MSB-2700A Finishing Report.pdf"</t>
  </si>
  <si>
    <t>"S:\R&amp;D_Database\Masco Fabric Strength By RND\ALL COSTING\RND MSB-2700A Price.xls"</t>
  </si>
  <si>
    <t>PERFORATED FABRIC, DIAMOND SHAPED POINTELLE</t>
  </si>
  <si>
    <t>RND MSB-2702</t>
  </si>
  <si>
    <t>IND TR/B-5251/21963</t>
  </si>
  <si>
    <t>45”</t>
  </si>
  <si>
    <t>S:\R&amp;D_Database\Masco Fabric Strength By RND\Picture Of Hanger\0. Picture of Hangers All in One\RND MSB-2702.jpg</t>
  </si>
  <si>
    <t>ANALYSING REPORT\RND MSB-2702 Analysis Report.pdf</t>
  </si>
  <si>
    <t>STICKERS\RND MSB-2702 Sticker.docx</t>
  </si>
  <si>
    <t>BOOKING-DESIGN FILES\RND MSB-2702 Booking.doc</t>
  </si>
  <si>
    <t>S:\R&amp;D_Database\Masco Fabric Strength By RND\KNIT BOOKING\RND MSB-2702 Knit Booking.pdf</t>
  </si>
  <si>
    <t>FINISHING REPORT\RND MSB-2702 Finishing Report One Pager.xlsx</t>
  </si>
  <si>
    <t>ALL COSTING\RND MSB-2702 Price.xls</t>
  </si>
  <si>
    <t>PERFORATED FABRIC, DIAMOND-BAR POINTELLE</t>
  </si>
  <si>
    <t>RND MSB-2702TA</t>
  </si>
  <si>
    <t>IND TR/B-6400/25288</t>
  </si>
  <si>
    <t>R&amp;D(TARGET)</t>
  </si>
  <si>
    <t>DIAMOND-BAR POINTELLE RIB</t>
  </si>
  <si>
    <t>S:\R&amp;D_Database\Masco Fabric Strength By RND\Picture Of Hanger\0. Picture of Hangers All in One\RND MSB-2702TA.jpg</t>
  </si>
  <si>
    <t>"S:\R&amp;D_Database\Masco Fabric Strength By RND\ANALYSING REPORT\RND MSB-2702TA Analysis Report.pdf"</t>
  </si>
  <si>
    <t>"S:\R&amp;D_Database\Masco Fabric Strength By RND\STICKERS\RND MSB-2702TA Sticker.docx"</t>
  </si>
  <si>
    <t>S:\R&amp;D_Database\Masco Fabric Strength By RND\KNIT BOOKING\RND MSB-2702TA Knit Booking.pdf</t>
  </si>
  <si>
    <t>"S:\R&amp;D_Database\Masco Fabric Strength By RND\FINISHING REPORT\RND MSB-2702TA Finishing Report.pdf"</t>
  </si>
  <si>
    <t>"S:\R&amp;D_Database\Masco Fabric Strength By RND\ALL COSTING\RND MSB-2702TA Price.xls"</t>
  </si>
  <si>
    <t>PERFORATED LOOK FABRIC, DIAMOND-BAR DESIGN</t>
  </si>
  <si>
    <t>VERY LESS PRODUCTIVITY &amp; HIGHER WASTAGE PERCENTAGE.</t>
  </si>
  <si>
    <t>RND SHP-2006</t>
  </si>
  <si>
    <t>DV-1022</t>
  </si>
  <si>
    <t>96/4% COTTON/ELSATHAN</t>
  </si>
  <si>
    <t>30S/1 100% COTTON+ 20D ELASTANE</t>
  </si>
  <si>
    <t>30S/1 100% COTTON 96%
20D ELASTANE 4%</t>
  </si>
  <si>
    <t>S:\R&amp;D_Database\Masco Fabric Strength By RND\Picture Of Hanger\0. Picture of Hangers All in One\RND SHP-2006.jpg</t>
  </si>
  <si>
    <t>ANALYSING REPORT\RND SHP-2006 Analysis Report.pdf</t>
  </si>
  <si>
    <t>STICKERS\RND SHP-2006 STICKER.docx</t>
  </si>
  <si>
    <t>BOOKING-DESIGN FILES\RND SHP-2006 Booking.doc</t>
  </si>
  <si>
    <t>S:\R&amp;D_Database\Masco Fabric Strength By RND\KNIT BOOKING\RND SHP-2006 Knit Booking.pdf</t>
  </si>
  <si>
    <t>BOOKING-DESIGN FILES\RND SHP-2006 Design File.xls</t>
  </si>
  <si>
    <t>FINISHING REPORT\RND SHP-2006 Finishing Report.pdf</t>
  </si>
  <si>
    <t>ALL COSTING\RND SHP-2006 Price.xls</t>
  </si>
  <si>
    <t>HIGH STRETCHABILITY, VERTICAL POINTELLE LOOK</t>
  </si>
  <si>
    <t>KNITTING M/C SET UP IS HARD, UNIT WEIGHT VS STRETCH</t>
  </si>
  <si>
    <t>RND SHP-2700</t>
  </si>
  <si>
    <t>IND TR/B-6283/24840</t>
  </si>
  <si>
    <t>DIAMOND-CORD POINTELLE RIB</t>
  </si>
  <si>
    <t>20s/1 65/35% Polyester/Viscose Vortex</t>
  </si>
  <si>
    <t>20s/1 65/35% Polyester/Viscose Vortex 100%</t>
  </si>
  <si>
    <t>S:\R&amp;D_Database\Masco Fabric Strength By RND\Picture Of Hanger\0. Picture of Hangers All in One\RND SHP-2700.jpg</t>
  </si>
  <si>
    <t>"S:\R&amp;D_Database\Masco Fabric Strength By RND\ANALYSING REPORT\RND SHP-2700 Analysis Report.pdf"</t>
  </si>
  <si>
    <t>"S:\R&amp;D_Database\Masco Fabric Strength By RND\STICKERS\RND SHP-2700 Sticker.docx"</t>
  </si>
  <si>
    <t>"S:\R&amp;D_Database\Masco Fabric Strength By RND\BOOKING-DESIGN FILES\RND SHP-2700 Booking.doc"</t>
  </si>
  <si>
    <t>S:\R&amp;D_Database\Masco Fabric Strength By RND\KNIT BOOKING\RND SHP-2700 Knit Booking.pdf</t>
  </si>
  <si>
    <t>"S:\R&amp;D_Database\Masco Fabric Strength By RND\FINISHING REPORT\RND SHP-2700, 2700 OP2 Finishing Report.pdf"</t>
  </si>
  <si>
    <t>"S:\R&amp;D_Database\Masco Fabric Strength By RND\ALL COSTING\RND SHP-2700 Price.xls"</t>
  </si>
  <si>
    <t>POINTELLE JACQUARD KNIT M/C IS COSTLY &amp; RARE</t>
  </si>
  <si>
    <t>RND SHP-2700 OP2</t>
  </si>
  <si>
    <t>S:\R&amp;D_Database\Masco Fabric Strength By RND\Picture Of Hanger\0. Picture of Hangers All in One\RND SHP-2700 OP2.jpg</t>
  </si>
  <si>
    <t>"S:\R&amp;D_Database\Masco Fabric Strength By RND\STICKERS\RND SHP-2700 OP2 Sticker.docx"</t>
  </si>
  <si>
    <t>S:\R&amp;D_Database\Masco Fabric Strength By RND\KNIT BOOKING\RND SHP-2700 OP2 Knit Booking.pdf</t>
  </si>
  <si>
    <t>"S:\R&amp;D_Database\Masco Fabric Strength By RND\ALL COSTING\RND SHP-2700 OP2 Price.xls"</t>
  </si>
  <si>
    <t>RND TGT-2006</t>
  </si>
  <si>
    <t>CORD DESIGN RIB</t>
  </si>
  <si>
    <t>40S/1 COTTON</t>
  </si>
  <si>
    <t>S:\R&amp;D_Database\Masco Fabric Strength By RND\Picture Of Hanger\0. Picture of Hangers All in One\RND TGT-2006.jpg</t>
  </si>
  <si>
    <t>ANALYSING REPORT\RND TGT-2006.pdf</t>
  </si>
  <si>
    <t>STICKERS\RND TGT-2006.docx</t>
  </si>
  <si>
    <t>BOOKING-DESIGN FILES\RND TGT-2006 Booking.doc</t>
  </si>
  <si>
    <t>S:\R&amp;D_Database\Masco Fabric Strength By RND\KNIT BOOKING\RND TGT-2006 KNIT BOOKING.pdf</t>
  </si>
  <si>
    <t>BOOKING-DESIGN FILES\RND TGT-2006 Design file.xls</t>
  </si>
  <si>
    <t>FINISHING REPORT\RND TGT-2006.pdf</t>
  </si>
  <si>
    <t>CORD EFFECT, LOOSE STRUCTURE</t>
  </si>
  <si>
    <t>RND TGT POINTELLE JAQ RIB 3356-16</t>
  </si>
  <si>
    <t>POINTELLE RIB JACQUARD DESIGN</t>
  </si>
  <si>
    <t>COTTON(ORGANIC) 100%</t>
  </si>
  <si>
    <t>S:\R&amp;D_Database\Masco Fabric Strength By RND\Picture Of Hanger\0. Picture of Hangers All in One\RND TGT POINTELLE JAQ RIB 3356-16.jpg</t>
  </si>
  <si>
    <t>STICKERS\RND TGT POINTAL JAQ. RIB 3356-16.docx</t>
  </si>
  <si>
    <t xml:space="preserve">CLEAR PERFORATION IN FABRICS </t>
  </si>
  <si>
    <t xml:space="preserve">JAQUARD MACHINE IS VERY COSTLY AND RARE. </t>
  </si>
  <si>
    <t>LESS PRODUCTIVITY &amp; HIGHER WASTAGE PERCENTAGE. PRODUCTION LEAD TIME IS VERY HIGH</t>
  </si>
  <si>
    <t>RND TGT POINTELLE JAQ RIB CLR</t>
  </si>
  <si>
    <t>SEL-6759/19-01</t>
  </si>
  <si>
    <t>S:\R&amp;D_Database\Masco Fabric Strength By RND\Picture Of Hanger\0. Picture of Hangers All in One\RND TGT POINTELLE JAQ RIB CLR.jpg</t>
  </si>
  <si>
    <t>STICKERS\RND TGT POINTELLE JAQ. RIB CLR.docx</t>
  </si>
  <si>
    <t>FINISHING REPORT\RND TGT POINTELLE JAQ RIB CLR.jpg</t>
  </si>
  <si>
    <t>RND TGT RHOMBUS POITELLE RIB</t>
  </si>
  <si>
    <t>RHOMBUS JACQUARD DESIGN RIB</t>
  </si>
  <si>
    <t>S:\R&amp;D_Database\Masco Fabric Strength By RND\Picture Of Hanger\0. Picture of Hangers All in One\RND TGT RHOMBUS PONTELLE RIB.jpg</t>
  </si>
  <si>
    <t>STICKERS\RND TGT RHOMBUS POINTELLE RIB.docx</t>
  </si>
  <si>
    <t>JAQUARD MACHINE IS VERY COSTLY AND RARE</t>
  </si>
  <si>
    <t>RND TGT POINTELLE HRTZ</t>
  </si>
  <si>
    <t>S:\R&amp;D_Database\Masco Fabric Strength By RND\Picture Of Hanger\0. Picture of Hangers All in One\RND TGT POINTELLE HRTZ.jpg</t>
  </si>
  <si>
    <t>STICKERS\RND TGT POINTELLE HRTZ.docx</t>
  </si>
  <si>
    <t>RND TGT RHOMBUS POINTELLE CLR RIB</t>
  </si>
  <si>
    <t>S:\R&amp;D_Database\Masco Fabric Strength By RND\Picture Of Hanger\0. Picture of Hangers All in One\RND TGT RHOMBUS PONTELLE CLR RIB.jpg</t>
  </si>
  <si>
    <t>STICKERS\RND TGT RHOMBUS POINTELLE CLR RIB.docx</t>
  </si>
  <si>
    <t>43. BONDED INTERLOCK &amp; DOUBLE PART FABRIC</t>
  </si>
  <si>
    <t>RND AD-09</t>
  </si>
  <si>
    <t>S:\R&amp;D_Database\Masco Fabric Strength By RND\Picture Of Hanger\0. Picture of Hangers All in One\RND AD-09.jpg</t>
  </si>
  <si>
    <t>ANALYSING REPORT\RND AD-09.pdf</t>
  </si>
  <si>
    <t>BOOKING-DESIGN FILES\Advance Development For Original Marine-9.doc</t>
  </si>
  <si>
    <t>S:\R&amp;D_Database\Masco Fabric Strength By RND\KNIT BOOKING\RND ADVANCE-09 KNIT BOOKING.pdf</t>
  </si>
  <si>
    <t>FINISHING REPORT\RND AD-09.pdf</t>
  </si>
  <si>
    <t>ALL COSTING\RND ADVANCE DEVELOPMENT-09 PRICE.xls</t>
  </si>
  <si>
    <t>YARN COUNT, MACHINE GAUGE &amp; UNIT WEIGHT</t>
  </si>
  <si>
    <t>RND HMB-S6-MSM-37</t>
  </si>
  <si>
    <t>NEPPY NORMAL RIB</t>
  </si>
  <si>
    <t>93/5/2% COTTON/VISCOSE/POLYESTER(NEPS)</t>
  </si>
  <si>
    <t>S:\R&amp;D_Database\Masco Fabric Strength By RND\Picture Of Hanger\0. Picture of Hangers All in One\RND HMB-S6-MSM-37.jpg</t>
  </si>
  <si>
    <t>NEPS ON FACE AND BACK OF FABRICS</t>
  </si>
  <si>
    <t>RND MBT-1000</t>
  </si>
  <si>
    <t>FANCY YARN PONTI DE ROMA</t>
  </si>
  <si>
    <t>62/38% COTTON/POLYESTER</t>
  </si>
  <si>
    <t>34S/1 COTTON+ 75D POLYESTER(FILAMENT)+ 34S/1 92/5/1.5/1.5% COTTON/BLACK LONG INJECT+ FLORESCENT NEPS/RED NEPS</t>
  </si>
  <si>
    <t>34S/1 92/5/1.5/1.5% COTTON/BLACK LONG INJECT/FLORESCENT NEPS/RED NEPS 37%
34S/1 COTTON 37%
75D POLYESTER(FILAMENT) 26%</t>
  </si>
  <si>
    <t>S:\R&amp;D_Database\Masco Fabric Strength By RND\Picture Of Hanger\0. Picture of Hangers All in One\RND MBT-1000.jpg</t>
  </si>
  <si>
    <t>ANALYSING REPORT\RND MBT-1000.pdf</t>
  </si>
  <si>
    <t>STICKERS\RND MBT-1000.docx</t>
  </si>
  <si>
    <t>BOOKING-DESIGN FILES\RND MBT-1000 Booking.doc</t>
  </si>
  <si>
    <t>S:\R&amp;D_Database\Masco Fabric Strength By RND\KNIT BOOKING\RND MBT-1000 Knit Booking.pdf</t>
  </si>
  <si>
    <t>BOOKING-DESIGN FILES\RND MBT-1000 Design file.xls</t>
  </si>
  <si>
    <t>FINISHING REPORT\RND MBT-1000.pdf</t>
  </si>
  <si>
    <t>MULTI COLOR NEON NEPS, INJECT IN PONTI DE ROMA</t>
  </si>
  <si>
    <t>YARN IS MOST FANCY AND RARE IN SOURCING</t>
  </si>
  <si>
    <t>RND MBT-1001</t>
  </si>
  <si>
    <t>MANGO</t>
  </si>
  <si>
    <t>SCUBA DESIGN INTERLOCK</t>
  </si>
  <si>
    <t>30S/1 COTTON+ 75D MONO FILAMENT</t>
  </si>
  <si>
    <t>30S/1 COTTON 96%
75D MONO FILAMENT 4%</t>
  </si>
  <si>
    <t>S:\R&amp;D_Database\Masco Fabric Strength By RND\Picture Of Hanger\0. Picture of Hangers All in One\RND MBT-1001.jpg</t>
  </si>
  <si>
    <t>ANALYSING REPORT\RND MBT-1001.pdf</t>
  </si>
  <si>
    <t>STICKERS\RND MBT-1001.docx</t>
  </si>
  <si>
    <t>BOOKING-DESIGN FILES\RND MBT-1001 Booking.doc</t>
  </si>
  <si>
    <t>S:\R&amp;D_Database\Masco Fabric Strength By RND\KNIT BOOKING\RND MBT-1001 KNIT BOOKING.pdf</t>
  </si>
  <si>
    <t>BOOKING-DESIGN FILES\RND MBT-1001 Design file.xls</t>
  </si>
  <si>
    <t>FINISHING REPORT\RND MBT-1001 Finished Composition Test.jpg</t>
  </si>
  <si>
    <t>ALL COSTING\RND MBT-1001 Price.xls</t>
  </si>
  <si>
    <t>MINI SCUBA STRUCTURE, SOFT-VOLUME HAND FEEL</t>
  </si>
  <si>
    <t xml:space="preserve">INITIAL MACHINE SET UP IS VERY HARD  </t>
  </si>
  <si>
    <t>LESS PRODUCTIVITY, HIGHER WASTAGE PERCENTAGE AND HIGHER SHRINKAGE TENDENCY</t>
  </si>
  <si>
    <t>RND MBT-1001C BNT</t>
  </si>
  <si>
    <t>IND TR/B-4471/19782</t>
  </si>
  <si>
    <t>POLY-BINDER RIB</t>
  </si>
  <si>
    <t>52/48% COTTON/POLYESTER</t>
  </si>
  <si>
    <t>92”</t>
  </si>
  <si>
    <t>S:\R&amp;D_Database\Masco Fabric Strength By RND\Picture Of Hanger\0. Picture of Hangers All in One\RND MBT-1001C BNT.jpg</t>
  </si>
  <si>
    <t>ANALYSING REPORT\RND MBT-1001 C BNT Analysis Report.pdf</t>
  </si>
  <si>
    <t>STICKERS\RND MBT-1001C BNT Sticker.docx</t>
  </si>
  <si>
    <t>BOOKING-DESIGN FILES\RND MBT-1001 C BNT Booking.doc</t>
  </si>
  <si>
    <t>S:\R&amp;D_Database\Masco Fabric Strength By RND\KNIT BOOKING\RND MBT-1001 C BNT Knit Booking.pdf</t>
  </si>
  <si>
    <t>BOOKING-DESIGN FILES\RND MBT-1001 C BNT Design File.xls</t>
  </si>
  <si>
    <t>FINISHING REPORT\RND MBT-1001C BNT Finishing Report One Pager.xlsx</t>
  </si>
  <si>
    <t>ALL COSTING\RND MBT-1001C BNT Price.xls</t>
  </si>
  <si>
    <t>SOFT-VOLUME HANDFEEL, LOOSENESS</t>
  </si>
  <si>
    <t>RND MBT-2004</t>
  </si>
  <si>
    <t>FLAT BACK DESIGN RIB</t>
  </si>
  <si>
    <t>S:\R&amp;D_Database\Masco Fabric Strength By RND\Picture Of Hanger\0. Picture of Hangers All in One\RND MBT-2004.jpg</t>
  </si>
  <si>
    <t>ANALYSING REPORT\RND MBT-2004.pdf</t>
  </si>
  <si>
    <t>STICKERS\RND MBT-2004.docx</t>
  </si>
  <si>
    <t>BOOKING-DESIGN FILES\RND MBT-2004 Booking.doc</t>
  </si>
  <si>
    <t>BOOKING-DESIGN FILES\RND MBT-2004 Design file.xls</t>
  </si>
  <si>
    <t>FINISHING REPORT\RND MBT-2004.pdf</t>
  </si>
  <si>
    <t>ALL COSTING\RND MBT-2004  Price.xls</t>
  </si>
  <si>
    <t>REGULAR PROPERTIES NEED TO BE ACHIEVED. SHRINKAGE TENDENCY IS VERY HIGH</t>
  </si>
  <si>
    <t>RND MBT-2005</t>
  </si>
  <si>
    <t>345A</t>
  </si>
  <si>
    <t>73/27% POLYESTER/COTTON</t>
  </si>
  <si>
    <t>34S/1 65/35% POLYESTER/COTTON+ 75D POLYESTER(FILAMENT)</t>
  </si>
  <si>
    <t>34S/1 65/35% POLYESTER/COTTON 79%
75D POLYESTER(FILAMENT) 21%</t>
  </si>
  <si>
    <t>S:\R&amp;D_Database\Masco Fabric Strength By RND\Picture Of Hanger\0. Picture of Hangers All in One\RND MBT-2005.jpg</t>
  </si>
  <si>
    <t>STICKERS\RND MBT-2005.docx</t>
  </si>
  <si>
    <t>BOOKING-DESIGN FILES\RND MBT-2005 Booking.doc</t>
  </si>
  <si>
    <t>S:\R&amp;D_Database\Masco Fabric Strength By RND\KNIT BOOKING\RND MBT-2005 KNIT BOOKING.pdf</t>
  </si>
  <si>
    <t>BOOKING-DESIGN FILES\RND MBT-2005 Design file.xls</t>
  </si>
  <si>
    <t>FINISHING REPORT\RND MBT-2005.pdf</t>
  </si>
  <si>
    <t>ALL COSTING\RND MBT-2005 Price.xls</t>
  </si>
  <si>
    <t>INITAIAL M/C SET UP IS DIFFICULT</t>
  </si>
  <si>
    <t>RND MBT-2024</t>
  </si>
  <si>
    <t>IND TR-2578</t>
  </si>
  <si>
    <t>Sportsmaster</t>
  </si>
  <si>
    <t>VERTICAL DESIGN FLAT BACK INTERLOCK</t>
  </si>
  <si>
    <t>50/47/3% COTTON/POLYESTER/ELASTANE</t>
  </si>
  <si>
    <t xml:space="preserve"> 76”</t>
  </si>
  <si>
    <t>S:\R&amp;D_Database\Masco Fabric Strength By RND\Picture Of Hanger\0. Picture of Hangers All in One\RND MBT-2024.jpg</t>
  </si>
  <si>
    <t>ANALYSING REPORT\RND MBT-2024 Analysis Report.pdf</t>
  </si>
  <si>
    <t>STICKERS\RND MBT-2024 STICKER.docx</t>
  </si>
  <si>
    <t>BOOKING-DESIGN FILES\RND MBT-2024 Booking.doc</t>
  </si>
  <si>
    <t>S:\R&amp;D_Database\Masco Fabric Strength By RND\KNIT BOOKING\RND MBT-2024 Knit Booking.pdf</t>
  </si>
  <si>
    <t>BOOKING-DESIGN FILES\RND MBT-2024 Design File.xls</t>
  </si>
  <si>
    <t>FINISHING REPORT\RND MBT-2024 Finishing Report.pdf</t>
  </si>
  <si>
    <t>ALL COSTING\RND MBT-2024 Price.xls</t>
  </si>
  <si>
    <t>VERTICAL SHINY STRIPE, STRETCHABILITY</t>
  </si>
  <si>
    <t>RND MCB-06 TBC</t>
  </si>
  <si>
    <t>BONDED RIB</t>
  </si>
  <si>
    <t>S:\R&amp;D_Database\Masco Fabric Strength By RND\Picture Of Hanger\0. Picture of Hangers All in One\RND MCB-06 TBC.jpg</t>
  </si>
  <si>
    <t>STICKERS\RND MCB-06 TBC.docx</t>
  </si>
  <si>
    <t>DOUBLE FACE BONDED</t>
  </si>
  <si>
    <t>INITIAL KNIT M/C SET UP &amp; DESIGN ARE VERY HARD</t>
  </si>
  <si>
    <t>RND MCB-06 A</t>
  </si>
  <si>
    <t>78/19/3% COTTON/POLYESTER/VISCOSE</t>
  </si>
  <si>
    <t>40S/1 95/5% COTTON/VISCOSE+ 40S/1 6/40% COTTON/POLYESTER(Y/D)</t>
  </si>
  <si>
    <t>40S/1 95/5% COTTON/VISCOSE 82%
40S/1 60/40% COTTON/POLYESTER(Y/D) 18%</t>
  </si>
  <si>
    <t>S:\R&amp;D_Database\Masco Fabric Strength By RND\Picture Of Hanger\0. Picture of Hangers All in One\RND MCB-06 A.jpg</t>
  </si>
  <si>
    <t>ANALYSING REPORT\RND MCB-06 A.pdf</t>
  </si>
  <si>
    <t>STICKERS\RND MCB-06 A.docx</t>
  </si>
  <si>
    <t>BOOKING-DESIGN FILES\RND MCB-06A Booking.doc</t>
  </si>
  <si>
    <t>BOOKING-DESIGN FILES\RND MCB-06 A Design file.xls</t>
  </si>
  <si>
    <t>DOUBLE FACE BONDED, PUFFY AND SOFT HANDFEEL</t>
  </si>
  <si>
    <t>INITIAL KNIT M/C SET UP AND DESIGN ARE VERY HARD</t>
  </si>
  <si>
    <t>RND MCB-06 B</t>
  </si>
  <si>
    <t>BONDED ENGINEERING STRIPE INTERLOCK</t>
  </si>
  <si>
    <t>34S/1 COTTON(Y/D-WHITE)+ 34S/1 5% MELANGE+ 34S/1 COTTON(Y/D-NAVY)</t>
  </si>
  <si>
    <t>S:\R&amp;D_Database\Masco Fabric Strength By RND\Picture Of Hanger\0. Picture of Hangers All in One\RND MCB-06 B.jpg</t>
  </si>
  <si>
    <t>STICKERS\RND MCB-06B.docx</t>
  </si>
  <si>
    <t>BOOKING-DESIGN FILES\RND MCB-06B Design file.xls</t>
  </si>
  <si>
    <t>FINISHING REPORT\RND MCB-06 B.pdf</t>
  </si>
  <si>
    <t>LIMITED ENRG. IL MACHINE, REPEAT</t>
  </si>
  <si>
    <t>RND MCB-06F</t>
  </si>
  <si>
    <t>IND TR/B-6708/26465</t>
  </si>
  <si>
    <t>RND(LIDL)</t>
  </si>
  <si>
    <t>POINTELLE-LOOK BONDED RIB</t>
  </si>
  <si>
    <t>34s/1 100% CH Cotton</t>
  </si>
  <si>
    <t>34s/1 100% CH Cotton 100%</t>
  </si>
  <si>
    <t>S:\R&amp;D_Database\Masco Fabric Strength By RND\Picture Of Hanger\0. Picture of Hangers All in One\RND MCB-06F.jpg</t>
  </si>
  <si>
    <t>"S:\R&amp;D_Database\Masco Fabric Strength By RND\ANALYSING REPORT\RND MCB-06F Analysis Report.pdf"</t>
  </si>
  <si>
    <t>"S:\R&amp;D_Database\Masco Fabric Strength By RND\STICKERS\RND MCB-06F Sticker.docx"</t>
  </si>
  <si>
    <t>"S:\R&amp;D_Database\Masco Fabric Strength By RND\BOOKING-DESIGN FILES\RND MCB-06F Booking.doc"</t>
  </si>
  <si>
    <t>S:\R&amp;D_Database\Masco Fabric Strength By RND\KNIT BOOKING\RND MCB-06F Knit Booking.pdf</t>
  </si>
  <si>
    <t>"S:\R&amp;D_Database\Masco Fabric Strength By RND\BOOKING-DESIGN FILES\RND MCB-06F Design File.xls"</t>
  </si>
  <si>
    <t>"S:\R&amp;D_Database\Masco Fabric Strength By RND\FINISHING REPORT\RND MCB-06F Finishing Report.pdf"</t>
  </si>
  <si>
    <t>"S:\R&amp;D_Database\Masco Fabric Strength By RND\ALL COSTING\RND MCB-06F Price.xls"</t>
  </si>
  <si>
    <t>ONESIDE POINTELLE LOOK, 2-LAYER FABRIC</t>
  </si>
  <si>
    <t>RND MCB-06 CRFR19</t>
  </si>
  <si>
    <t>CNCPT-188</t>
  </si>
  <si>
    <t>CAREEFOUR</t>
  </si>
  <si>
    <t>1-TAG SEPARATE INTERLOCK DERIVAIVES</t>
  </si>
  <si>
    <t>S:\R&amp;D_Database\Masco Fabric Strength By RND\Picture Of Hanger\0. Picture of Hangers All in One\RND MCB-06 CRFR19.jpg</t>
  </si>
  <si>
    <t>STICKERS\RND MCB-06 CRFR 19.docx</t>
  </si>
  <si>
    <t>BOOKING-DESIGN FILES\RND MCB-06 CRFR19 Design file.xls</t>
  </si>
  <si>
    <t>FINISHING REPORT\RND MCB-06 CRFR-19.jpg</t>
  </si>
  <si>
    <t>TWO SEPARATE PART OF FABRICS WITH 1’S TAG</t>
  </si>
  <si>
    <t>INITIAL KNIT M/C SET UP VERY HARD</t>
  </si>
  <si>
    <t>LESS PRODUCTIVITY, HIGHER WASTAGE PERCENTAGE &amp; MODERATELY HIGHER SHRINKAGE TENDENCY</t>
  </si>
  <si>
    <t>RND MCB-06 D</t>
  </si>
  <si>
    <t>30S/1, 100% COTTON + 30S/1, 95/5% COTTON/VISCOSE (5% MELANGE)</t>
  </si>
  <si>
    <t>30S/1, 100% COTTON 50%
30S/1, 95/5% COTTON/VISCOSE (5% MELANGE)</t>
  </si>
  <si>
    <t>S:\R&amp;D_Database\Masco Fabric Strength By RND\Picture Of Hanger\0. Picture of Hangers All in One\RND MCB-06 D.jpg</t>
  </si>
  <si>
    <t>STICKERS\RND MCB-06 D.docx</t>
  </si>
  <si>
    <t>FINISHING REPORT\RND MCB-06 D.pdf</t>
  </si>
  <si>
    <t>ALL COSTING\RND MCB-06D PRICE.xls</t>
  </si>
  <si>
    <t>RND MCB-06 MPRS</t>
  </si>
  <si>
    <t>SEPARATE INTERLOCK DERIVATIVES</t>
  </si>
  <si>
    <t>S:\R&amp;D_Database\Masco Fabric Strength By RND\Picture Of Hanger\0. Picture of Hangers All in One\RND MCB-06 MPRS.jpg</t>
  </si>
  <si>
    <t>STICKERS\RND MCB-06 MPRVS.docx</t>
  </si>
  <si>
    <t>RND MCB-06 TAO VER, 2018</t>
  </si>
  <si>
    <t>99/1% COTTON/VISCOSE MELANGE</t>
  </si>
  <si>
    <t>40S/1 99/1% COTTON/VISCOSE MELANGE</t>
  </si>
  <si>
    <t>40S/1 99/1% COTTON/VISOSE MELANGE 100%</t>
  </si>
  <si>
    <t>STICKERS\RND MCB-06 TAO VER 2018.docx</t>
  </si>
  <si>
    <t>BOOKING-DESIGN FILES\RND MCB-06 TAO VERSION 18,  Design file.xls</t>
  </si>
  <si>
    <t>RND MCB-06 TAO_HAISAN</t>
  </si>
  <si>
    <t>BONDED INTERLOCK</t>
  </si>
  <si>
    <t>99/1% COTTON(ORGANIC)/VISCOSE</t>
  </si>
  <si>
    <t>S:\R&amp;D_Database\Masco Fabric Strength By RND\Picture Of Hanger\0. Picture of Hangers All in One\RND MCB-06, TAO_HAISAN.jpg</t>
  </si>
  <si>
    <t>STICKERS\RND MCB-06 TAO_HAISAN.docx</t>
  </si>
  <si>
    <t>DOUBLE FACE BONDED STRIPE</t>
  </si>
  <si>
    <t>REPEAT VS MACHINE PROFILE, INITIAL SET UP IS VERY HARD</t>
  </si>
  <si>
    <t>RND MCB-06</t>
  </si>
  <si>
    <t>S:\R&amp;D_Database\Masco Fabric Strength By RND\Picture Of Hanger\0. Picture of Hangers All in One\RND MCB-06.jpg</t>
  </si>
  <si>
    <t>ANALYSING REPORT\RND MCB-06.pdf</t>
  </si>
  <si>
    <t>STICKERS\RND MCB-06.docx</t>
  </si>
  <si>
    <t>FINISHING REPORT\RND MCB-06.pdf</t>
  </si>
  <si>
    <t>RND MCB-06E</t>
  </si>
  <si>
    <t>IND TR/B-4566/20059</t>
  </si>
  <si>
    <t>100% COTTON CMIA (26s/1)</t>
  </si>
  <si>
    <t>S:\R&amp;D_Database\Masco Fabric Strength By RND\Picture Of Hanger\0. Picture of Hangers All in One\RND MCB-06E.jpg</t>
  </si>
  <si>
    <t>ANALYSING REPORT\RND MCB-06 E Analysis.pdf</t>
  </si>
  <si>
    <t>STICKERS\RND MCB-06E Sticker.docx</t>
  </si>
  <si>
    <t>BOOKING-DESIGN FILES\RND MCB-06 E Booking.doc</t>
  </si>
  <si>
    <t>S:\R&amp;D_Database\Masco Fabric Strength By RND\KNIT BOOKING\RND MCB-06 E Knit Booking.pdf</t>
  </si>
  <si>
    <t>BOOKING-DESIGN FILES\RND MCB-06 E Design File.xls</t>
  </si>
  <si>
    <t>FINISHING REPORT\RND MCB-06 E Finishing Report One Pager.xlsx</t>
  </si>
  <si>
    <t>ALL COSTING\RND MCB-06E Price.xls</t>
  </si>
  <si>
    <t>LESS PRODUCTIVITY &amp; HIGHER WASTAGE PERCENTAGE. HIGHER SHRINKAGE TENDENCY DUE TO SEPARATION.</t>
  </si>
  <si>
    <t>RND MCB-1001</t>
  </si>
  <si>
    <t>DUALISM INTERLOCK DERIVAIVE</t>
  </si>
  <si>
    <t>84/14/2% COTTON/POLYESTER/MELANGE</t>
  </si>
  <si>
    <t>28S/1 5% MELANGE+ 28S/1 80/20% COTTON/POLYESSTER(Y/D)</t>
  </si>
  <si>
    <t>28S/1 80/20% COTTON/POLYESTER(Y/D) 76%
28S/1 5% MELANGE 24%</t>
  </si>
  <si>
    <t>S:\R&amp;D_Database\Masco Fabric Strength By RND\Picture Of Hanger\0. Picture of Hangers All in One\RND MCB-1001.jpg</t>
  </si>
  <si>
    <t>ANALYSING REPORT\RND MCB-1001.pdf</t>
  </si>
  <si>
    <t>STICKERS\RND MCB-1001.docx</t>
  </si>
  <si>
    <t>BOOKING-DESIGN FILES\RND MCB-1001 Booking.doc</t>
  </si>
  <si>
    <t>BOOKING-DESIGN FILES\RND MCB-1001 Design file.xls</t>
  </si>
  <si>
    <t>FINISHING REPORT\RND MCB-1001.jpg</t>
  </si>
  <si>
    <t>ALL COSTING\RND MCB-1001 PRICE.xls</t>
  </si>
  <si>
    <t>DIFFERENT LOOKING ON FACE &amp; BACK SIDE</t>
  </si>
  <si>
    <t>RND MCB-2002</t>
  </si>
  <si>
    <t>LIN-17-006</t>
  </si>
  <si>
    <t>SQUEEZED RIB</t>
  </si>
  <si>
    <t>95/3/2% COTTON/POLYESTER(FILAMENT)/ELASTANE</t>
  </si>
  <si>
    <t>72.5"</t>
  </si>
  <si>
    <t>30S/1 COTTON+ 75D POLYESTER(FILAMENT)+ 20D ELASTANE</t>
  </si>
  <si>
    <t>30S/1 COTTON 95%
75D POLYESTER(FILAMENT) 3%
20D ELASTANE 2%</t>
  </si>
  <si>
    <t>S:\R&amp;D_Database\Masco Fabric Strength By RND\Picture Of Hanger\0. Picture of Hangers All in One\RND MCB-2002.jpg</t>
  </si>
  <si>
    <t>ANALYSING REPORT\RND MCB-2002.pdf</t>
  </si>
  <si>
    <t>STICKERS\RND MCB-2002.docx</t>
  </si>
  <si>
    <t>BOOKING-DESIGN FILES\RND MCB-2002 Booking.pdf</t>
  </si>
  <si>
    <t>BOOKING-DESIGN FILES\RND MCB-2002 Design file of.PDF</t>
  </si>
  <si>
    <t>FINISHING REPORT\RND MCB-2002.pdf</t>
  </si>
  <si>
    <t>SQUEEZED  AND TUBULAR EFFECT</t>
  </si>
  <si>
    <t>LESS PRODUCTIVITY &amp; HIGHER WASTAGE PERCENTAGE. HIGHER MACHINE DEPRICIATION</t>
  </si>
  <si>
    <t>RND MCB-2003 A</t>
  </si>
  <si>
    <t>55/40/5% POLYESTER/VISCOSE/ELASTANE</t>
  </si>
  <si>
    <t>34S/1 VISCOSE+ 34S/1 POLYESTER(SPUN)+ 50D POLYESTER(FILAMENT)+ 20D ELASTANE</t>
  </si>
  <si>
    <t>34S/1 VISCOSE 40%
34S/1 POLYESTER(SPUN) 40%
50D POLYESTER(FILAMENT) 15%
20D ELASTANE 5%</t>
  </si>
  <si>
    <t>S:\R&amp;D_Database\Masco Fabric Strength By RND\Picture Of Hanger\0. Picture of Hangers All in One\RND MCB-2003 A.jpg</t>
  </si>
  <si>
    <t>ANALYSING REPORT\RND MCB-2003 A.jpg</t>
  </si>
  <si>
    <t>STICKERS\RND MCB-2003A.docx</t>
  </si>
  <si>
    <t>BOOKING-DESIGN FILES\RND MCB-2003A Booking.doc</t>
  </si>
  <si>
    <t>BOOKING-DESIGN FILES\RND MCB-2003A Design file.xls</t>
  </si>
  <si>
    <t>FINISHING REPORT\RND MCB-2003 A.pdf</t>
  </si>
  <si>
    <t>FACE &amp; BACK DIFFERENT COLOR, SOFT HAND FEEL</t>
  </si>
  <si>
    <t>CROSS DYEING IS TOO COMPLEX</t>
  </si>
  <si>
    <t>RND MCB-2013B VRB1</t>
  </si>
  <si>
    <t>IND TR/B-7244/28069</t>
  </si>
  <si>
    <t>VERBAUDET</t>
  </si>
  <si>
    <t>S:\R&amp;D_Database\Masco Fabric Strength By RND\Picture Of Hanger\0. Picture of Hangers All in One\RND MCB-2013B VRB1.jpg</t>
  </si>
  <si>
    <t>"S:\R&amp;D_Database\Masco Fabric Strength By RND\STICKERS\RND MCB-2013B VRB1 Sticker.docx"</t>
  </si>
  <si>
    <t>"S:\R&amp;D_Database\Masco Fabric Strength By RND\BOOKING-DESIGN FILES\RND MCB-2013B VRB1 Booking.doc"</t>
  </si>
  <si>
    <t>S:\R&amp;D_Database\Masco Fabric Strength By RND\KNIT BOOKING\RND MCB-2013B VRB1 Knit Booking.pdf</t>
  </si>
  <si>
    <t>"S:\R&amp;D_Database\Masco Fabric Strength By RND\FINISHING REPORT\RND MCB-2013B VRB1 Finishing Report.pdf"</t>
  </si>
  <si>
    <t>"S:\R&amp;D_Database\Masco Fabric Strength By RND\ALL COSTING\RND MCB-2013B VRB1 Price.xls"</t>
  </si>
  <si>
    <t>ONESIDE WAVY-WAFFLE LOOK, FLATBACK</t>
  </si>
  <si>
    <t>RND MCB-2013B VRB250</t>
  </si>
  <si>
    <t>CNCPT TR/B-2305128/6105</t>
  </si>
  <si>
    <t>S:\R&amp;D_Database\Masco Fabric Strength By RND\Picture Of Hanger\0. Picture of Hangers All in One\RND MCB-2013B VRB250.jpg</t>
  </si>
  <si>
    <t>"S:\R&amp;D_Database\Masco Fabric Strength By RND\STICKERS\RND MCB-2013B VRB250 Sticker.docx"</t>
  </si>
  <si>
    <t>S:\R&amp;D_Database\Masco Fabric Strength By RND\KNIT BOOKING\RND MCB-2013B VRB250 Knit Booking.pdf</t>
  </si>
  <si>
    <t>"S:\R&amp;D_Database\Masco Fabric Strength By RND\FINISHING REPORT\RND MCB-2013B VRB250 Finishing Report.pdf"</t>
  </si>
  <si>
    <t>"S:\R&amp;D_Database\Masco Fabric Strength By RND\ALL COSTING\RND MCB-2013B VRB250 Price.xls"</t>
  </si>
  <si>
    <t>RND MCB-2013D CLO</t>
  </si>
  <si>
    <t>IND TR/B-6588/26003</t>
  </si>
  <si>
    <t>RND(CELIO)</t>
  </si>
  <si>
    <t>55/43/2% COTTON/POLYESTER/ELASTANE</t>
  </si>
  <si>
    <t>S:\R&amp;D_Database\Masco Fabric Strength By RND\Picture Of Hanger\0. Picture of Hangers All in One\RND MCB-2013D CLO.jpg</t>
  </si>
  <si>
    <t>"S:\R&amp;D_Database\Masco Fabric Strength By RND\ANALYSING REPORT\RND MCB-2013D CLO Analysis report.pdf"</t>
  </si>
  <si>
    <t>"S:\R&amp;D_Database\Masco Fabric Strength By RND\STICKERS\RND MCB-2013D CLO Sticker.docx"</t>
  </si>
  <si>
    <t>"S:\R&amp;D_Database\Masco Fabric Strength By RND\BOOKING-DESIGN FILES\RND MCB-2013D CLO Booking.doc"</t>
  </si>
  <si>
    <t>S:\R&amp;D_Database\Masco Fabric Strength By RND\KNIT BOOKING\RND MCB-2013D CLO Knit Booking.pdf</t>
  </si>
  <si>
    <t>"S:\R&amp;D_Database\Masco Fabric Strength By RND\BOOKING-DESIGN FILES\RND MCB-2013D CLO Design file.xls"</t>
  </si>
  <si>
    <t>"S:\R&amp;D_Database\Masco Fabric Strength By RND\FINISHING REPORT\RND MCB-2013D CLO Finishing Report.pdf"</t>
  </si>
  <si>
    <t>"S:\R&amp;D_Database\Masco Fabric Strength By RND\ALL COSTING\RND MCB-2013D CLO Price.xls"</t>
  </si>
  <si>
    <t>ONESIDE WAVY-WAFFLE LOOK, STRETCHABILITY</t>
  </si>
  <si>
    <t>RND MCB-2013H</t>
  </si>
  <si>
    <t>IND TR/B- 6877/27072</t>
  </si>
  <si>
    <t>R&amp;D(KAPPAHL)</t>
  </si>
  <si>
    <t>S:\R&amp;D_Database\Masco Fabric Strength By RND\Picture Of Hanger\0. Picture of Hangers All in One\RND MCB-2013H.jpg</t>
  </si>
  <si>
    <t>"S:\R&amp;D_Database\Masco Fabric Strength By RND\ANALYSING REPORT\RND MCB-2013H Analysis Report.pdf"</t>
  </si>
  <si>
    <t>"S:\R&amp;D_Database\Masco Fabric Strength By RND\STICKERS\RND MCB-2013H Sticker.docx"</t>
  </si>
  <si>
    <t>"S:\R&amp;D_Database\Masco Fabric Strength By RND\BOOKING-DESIGN FILES\RND MCB-2013H Booking.doc"</t>
  </si>
  <si>
    <t>S:\R&amp;D_Database\Masco Fabric Strength By RND\KNIT BOOKING\RND MCB-2013H Knit Booking.pdf</t>
  </si>
  <si>
    <t>"S:\R&amp;D_Database\Masco Fabric Strength By RND\BOOKING-DESIGN FILES\RND MCB-2013H Design file.xls"</t>
  </si>
  <si>
    <t>"S:\R&amp;D_Database\Masco Fabric Strength By RND\FINISHING REPORT\RND MCB-2013H Finishing Report.pdf"</t>
  </si>
  <si>
    <t>"S:\R&amp;D_Database\Masco Fabric Strength By RND\ALL COSTING\RND MCB-2013H Price.xls"</t>
  </si>
  <si>
    <t>ONESIDE ZIGZAG LOOK, FLATBACK, STRETCH</t>
  </si>
  <si>
    <t>S-TWISTED YARN SOURCES ARE RARE</t>
  </si>
  <si>
    <t>RND MCB-2013 TA</t>
  </si>
  <si>
    <t>CNCPT TRACK-2005045 (TRGT AUS)</t>
  </si>
  <si>
    <t>TEXTURED WAFFLE RIB</t>
  </si>
  <si>
    <t>32S/1 60/40% COTTON/POLYESTER+ 18S/1 COTTON(SLUB)</t>
  </si>
  <si>
    <t>32S/1 60/40% COTTON/POLYESTER 20%
18S/1 COTTON(SLUB) 80%</t>
  </si>
  <si>
    <t>S:\R&amp;D_Database\Masco Fabric Strength By RND\Picture Of Hanger\0. Picture of Hangers All in One\RND MCB-2013 TA.jpg</t>
  </si>
  <si>
    <t>ANALYSING REPORT\RND MCB-2013 TA.pdf</t>
  </si>
  <si>
    <t>STICKERS\RND MCB-2013 TA.docx</t>
  </si>
  <si>
    <t>S:\R&amp;D_Database\Masco Fabric Strength By RND\KNIT BOOKING\RND MCB-2013 TA Knit Booking.pdf</t>
  </si>
  <si>
    <t>BOOKING-DESIGN FILES\RND MCB-2013 TA Design file.xls</t>
  </si>
  <si>
    <t xml:space="preserve">SLUB WAFFLE, COMPACT STRUCTURE </t>
  </si>
  <si>
    <t>RND MCB-2013 KMRT</t>
  </si>
  <si>
    <t>CNCPT TR# 2105092</t>
  </si>
  <si>
    <t>Kmart</t>
  </si>
  <si>
    <t>DERIVATIVE OF INTERLCOK</t>
  </si>
  <si>
    <t>POLY TEXTURED FLAT BACK INTERLOCK</t>
  </si>
  <si>
    <t>90/10% COTTON/POLYESTER(RECYCLED)</t>
  </si>
  <si>
    <t>S:\R&amp;D_Database\Masco Fabric Strength By RND\Picture Of Hanger\0. Picture of Hangers All in One\RND MCB-2013 KMRT.jpg</t>
  </si>
  <si>
    <t>ANALYSING REPORT\RND MCB-2013 KMRT Analysis Report.pdf</t>
  </si>
  <si>
    <t>STICKERS\RND MCB-2013 KMRT STICKER.docx</t>
  </si>
  <si>
    <t>BOOKING-DESIGN FILES\RND MCB-2013 KMRT Booking (Merchant) Sample booking-91W22LST015.xlsx</t>
  </si>
  <si>
    <t>S:\R&amp;D_Database\Masco Fabric Strength By RND\KNIT BOOKING\RND MCB-2013 KMRT Knit Booking.pdf</t>
  </si>
  <si>
    <t>BOOKING-DESIGN FILES\RND MCB-2013 KMRT Design file.xls</t>
  </si>
  <si>
    <t>FINISHING REPORT\RND MCB-2013 KMRT Finishing Report.pdf</t>
  </si>
  <si>
    <t>ALL COSTING\RND MCB-2013 KMRT Price.xls</t>
  </si>
  <si>
    <t>TEXTURED WAFFLE LOOK, COMPACTNESS</t>
  </si>
  <si>
    <t>RND MCB-2013D</t>
  </si>
  <si>
    <t>IND TR/B-6173/24482</t>
  </si>
  <si>
    <t>R&amp;D (Ostin)</t>
  </si>
  <si>
    <t>MT4652</t>
  </si>
  <si>
    <t>53/45/2% COTTON/POLYESTER/ELASTANE</t>
  </si>
  <si>
    <t>S:\R&amp;D_Database\Masco Fabric Strength By RND\Picture Of Hanger\0. Picture of Hangers All in One\RND MCB-2013D.jpg</t>
  </si>
  <si>
    <t>ANALYSING REPORT\RND MCB-2013D Analysis Report.pdf</t>
  </si>
  <si>
    <t>STICKERS\RND MCB-2013D Sticker.docx</t>
  </si>
  <si>
    <t>BOOKING-DESIGN FILES\RND MCB-2013D Booking.doc</t>
  </si>
  <si>
    <t>S:\R&amp;D_Database\Masco Fabric Strength By RND\KNIT BOOKING\RND MCB-2013D Knit Booking.pdf</t>
  </si>
  <si>
    <t>BOOKING-DESIGN FILES\RND MCB-2013D Design file.xls</t>
  </si>
  <si>
    <t>FINISHING REPORT\RND MCB-2013D Finishing Report.pdf</t>
  </si>
  <si>
    <t>ALL COSTING\RND MCB-2013D Price.xls</t>
  </si>
  <si>
    <t>ONESIDE WAVY-WAFFLE LOOK, FLATBACK, STRETCH</t>
  </si>
  <si>
    <t>RND MCB-2013 TUO A  HASH</t>
  </si>
  <si>
    <t>30S/1 COTTON(Y/D-NAVY)+ 34S/1 COTTON(Y/D-WHITE)+ 75D POLYESTER(FILAMENT)</t>
  </si>
  <si>
    <t>30S/1 COTTON(Y/D-BLUE) 48%
34S/1 COTTON(Y/D-WHITE) 49%
75% POLYESTER(FILAMENT) 3%</t>
  </si>
  <si>
    <t>S:\R&amp;D_Database\Masco Fabric Strength By RND\Picture Of Hanger\0. Picture of Hangers All in One\RND MCB-2013 TUO A HASH.jpg</t>
  </si>
  <si>
    <t>STICKERS\RND MCB-2013 TUO A HASH.docx</t>
  </si>
  <si>
    <t>BOOKING-DESIGN FILES\RND MCB-2013 TUO A Design file.xls</t>
  </si>
  <si>
    <t>FINISHING REPORT\RND MCB-2013 TUOA, 2013 TUOA HASH.pdf</t>
  </si>
  <si>
    <t>LIGHTLY LOOSE KNIT, DOUBLE SIDE</t>
  </si>
  <si>
    <t>YARN DYED STRIPE VS MACHINE PROFILE</t>
  </si>
  <si>
    <t>RND MCB-2013 TUO A</t>
  </si>
  <si>
    <t>34S/1 COTTON(Y/D-NAVY)+ 34S/1 COTTON(Y/D-WHITE)+ 75D POLYESTER(FILAMENT)</t>
  </si>
  <si>
    <t>34S/1 COTTON(Y/D-BLUE) 45%
34S/1 COTTON(Y/D-WHITE) 52%
75% POLYESTER(FILAMENT) 3%</t>
  </si>
  <si>
    <t>S:\R&amp;D_Database\Masco Fabric Strength By RND\Picture Of Hanger\0. Picture of Hangers All in One\RND MCB-2013 TUO-A.jpg</t>
  </si>
  <si>
    <t>STICKERS\RND MCB-2013 TUO A.docx</t>
  </si>
  <si>
    <t>S:\R&amp;D_Database\Masco Fabric Strength By RND\KNIT BOOKING\RND MCB-2013 Knit Booking.pdf</t>
  </si>
  <si>
    <t>RND MCB-2013 TUO</t>
  </si>
  <si>
    <t>34S/1 COTTON(Y/D-191333 TCX)+ 34S/1 COTTON(Y/D-110701 TCX)+ 34S/1 COTTON(Y/D-194118 TCX)+ 50D POLYESTER(FILAMENT)</t>
  </si>
  <si>
    <t>34S/1 COTTON 85%
50D POLYESTER 15%</t>
  </si>
  <si>
    <t>S:\R&amp;D_Database\Masco Fabric Strength By RND\Picture Of Hanger\0. Picture of Hangers All in One\RND MCB-2013 TUO.jpg</t>
  </si>
  <si>
    <t>STICKERS\RND MCB-2013 TUO.docx</t>
  </si>
  <si>
    <t>BOOKING-DESIGN FILES\RND MCB-2013 TUO Design file.xls</t>
  </si>
  <si>
    <t>RND MCB-2017</t>
  </si>
  <si>
    <t>DV-938</t>
  </si>
  <si>
    <t>DERIVATIVES OF RIV</t>
  </si>
  <si>
    <t>VERTICAL LINE CREPE RIB</t>
  </si>
  <si>
    <t>92/7/1% COTTON/POLYESTER/ELASTANE</t>
  </si>
  <si>
    <t>30S/1 100% COTTON(ORGANIC)+ 100D ELASTANE</t>
  </si>
  <si>
    <t>30S/1 100% COTTON(ORGANIC) 92%
100D POLYESTER 8%</t>
  </si>
  <si>
    <t>S:\R&amp;D_Database\Masco Fabric Strength By RND\Picture Of Hanger\0. Picture of Hangers All in One\RND MCB-2017.jpg</t>
  </si>
  <si>
    <t>ANALYSING REPORT\RND MCB-2017.pdf</t>
  </si>
  <si>
    <t>STICKERS\RND MCB-2017 STICKER.docx</t>
  </si>
  <si>
    <t>BOOKING-DESIGN FILES\RND MCB-2017 Booking.doc</t>
  </si>
  <si>
    <t>S:\R&amp;D_Database\Masco Fabric Strength By RND\KNIT BOOKING\RND MCB-2017 Knit Booking.pdf</t>
  </si>
  <si>
    <t>BOOKING-DESIGN FILES\RND MCB-2017 Design file.xls</t>
  </si>
  <si>
    <t>FINISHING REPORT\RND MCB-2017 FINISHING REPORT.pdf</t>
  </si>
  <si>
    <t>ALL COSTING\RND MCB-2017 Price.xls</t>
  </si>
  <si>
    <t>SMOG/CREPE EFFECT, STRETCHABILITY</t>
  </si>
  <si>
    <t>DESIGN VS KNIT M/C PROFILE, SPECIAL ACY YARN</t>
  </si>
  <si>
    <t>RND MCB-2028</t>
  </si>
  <si>
    <t>IND TR/B-4328/19290</t>
  </si>
  <si>
    <t>2x1 SWEATER LOOK DESIGN RIB</t>
  </si>
  <si>
    <t>98”</t>
  </si>
  <si>
    <t>34s/1 (3 ply) 100% Cotton</t>
  </si>
  <si>
    <t>S:\R&amp;D_Database\Masco Fabric Strength By RND\Picture Of Hanger\0. Picture of Hangers All in One\RND MCB-2028.jpg</t>
  </si>
  <si>
    <t>ANALYSING REPORT\RND MCB-2028 Analysis Report.pdf</t>
  </si>
  <si>
    <t>STICKERS\RND MCB-2028 Sticker.docx</t>
  </si>
  <si>
    <t>BOOKING-DESIGN FILES\RND MCB-2028 Booking.doc</t>
  </si>
  <si>
    <t>S:\R&amp;D_Database\Masco Fabric Strength By RND\KNIT BOOKING\RND MCB-2028 Knit Booking.pdf</t>
  </si>
  <si>
    <t>BOOKING-DESIGN FILES\RND MCB-2028 Design File.xls</t>
  </si>
  <si>
    <t>FINISHING REPORT\RND MCB-2028 Finishing Report One Pager.xlsx</t>
  </si>
  <si>
    <t>ALL COSTING\RND MCB-2028 Price.xls</t>
  </si>
  <si>
    <t>RND MFB-1002</t>
  </si>
  <si>
    <t>83/17% COTTON/POLYESTER(FILAMENT)</t>
  </si>
  <si>
    <t>30S/1 COTTON+ 75/40D POLYESTER(FILAMENT)</t>
  </si>
  <si>
    <t>30S/1 COTTON 83%
75/40D POLYESTER(FILAMENT) 17%</t>
  </si>
  <si>
    <t>S:\R&amp;D_Database\Masco Fabric Strength By RND\Picture Of Hanger\0. Picture of Hangers All in One\RND MFB-1002.jpg</t>
  </si>
  <si>
    <t>ANALYSING REPORT\RND MFB-1002 DBHM-N1, N2, N8.pdf</t>
  </si>
  <si>
    <t>STICKERS\RND MFB-1002.docx</t>
  </si>
  <si>
    <t>BOOKING-DESIGN FILES\RND MFB-1002- DBHMS N1-N2-N8 Booking.pdf</t>
  </si>
  <si>
    <t>BOOKING-DESIGN FILES\RND MFB-1002- DBHM-N1-N2-N8 DUALISM IL DERIVATIVES Design &amp; Price.xls</t>
  </si>
  <si>
    <t>FINISHING REPORT\RND MFB-1002.pdf</t>
  </si>
  <si>
    <t>ALL COSTING\RND MFB-1002- DBHM-N1-N2-N8 DUALISM IL DERIVATIVES Design &amp; Price.xls</t>
  </si>
  <si>
    <t>FACE &amp; BACK DIFFERENT COLOR</t>
  </si>
  <si>
    <t>RND MFB-1004 SIRO</t>
  </si>
  <si>
    <t>S:\R&amp;D_Database\Masco Fabric Strength By RND\Picture Of Hanger\0. Picture of Hangers All in One\RND MFB-1004 SIRO.jpg</t>
  </si>
  <si>
    <t>STICKERS\RND MFB-1004 SIRO.docx</t>
  </si>
  <si>
    <t>FINISHING REPORT\RND MFB-1004 SIRO.pdf</t>
  </si>
  <si>
    <t>INITIAL KNIT MACHINE SET UP VERY HARD</t>
  </si>
  <si>
    <t>RND MFB-1004 Y/D</t>
  </si>
  <si>
    <t>S:\R&amp;D_Database\Masco Fabric Strength By RND\Picture Of Hanger\0. Picture of Hangers All in One\RND MFB-1004 YD.jpg</t>
  </si>
  <si>
    <t>STICKERS\RND MFB-1004 YD.docx</t>
  </si>
  <si>
    <t>FINISHING REPORT\RND MFB-1004 YD.pdf</t>
  </si>
  <si>
    <t>RND MFB-2030</t>
  </si>
  <si>
    <t>LIGHT SCUBA INTERLOCK</t>
  </si>
  <si>
    <t>36S/1 COTTON(Y/D-GREY)+ 34S/1 COTTON(Y/D-BLACK)+ 20D MONOFILAMENT+ 20D ELASTANE(FF)</t>
  </si>
  <si>
    <t>36S/1 COTTON(Y/D-GREY) 43%
34S/1 COTTON(Y/D-LACK) 47%
20D MONOFILAMENT 5%
20D ELASTANE(FF) 5%</t>
  </si>
  <si>
    <t>S:\R&amp;D_Database\Masco Fabric Strength By RND\Picture Of Hanger\0. Picture of Hangers All in One\RND MFB-2030.jpg</t>
  </si>
  <si>
    <t>ANALYSING REPORT\RND MFB-2030.pdf</t>
  </si>
  <si>
    <t>STICKERS\RND MFB-2030.docx</t>
  </si>
  <si>
    <t>BOOKING-DESIGN FILES\RND MFB-2030 Booking.doc</t>
  </si>
  <si>
    <t>S:\R&amp;D_Database\Masco Fabric Strength By RND\KNIT BOOKING\RND MFB-2030 Knit Booking.pdf</t>
  </si>
  <si>
    <t>BOOKING-DESIGN FILES\RND MFB-2030 Design file.xls</t>
  </si>
  <si>
    <t>FINISHING REPORT\RND MFB-2030.pdf</t>
  </si>
  <si>
    <t>MONO FILAMENT BINDING, ACTIVE WEAR LOOK</t>
  </si>
  <si>
    <t>MONO FILAMENT YARN, INITIAL MACHINE SET UP</t>
  </si>
  <si>
    <t>RND MFB-2030 OSTN (MT1Z93)</t>
  </si>
  <si>
    <t>81/7/7/5% COTTON/POLYESTER/VISCOSE/ELASTANE</t>
  </si>
  <si>
    <t>30S/1 COTTON(15% GREY MELANGE)+ 30S/ 100% COTTON+ 20D POLYESTER MONOFILAMENT</t>
  </si>
  <si>
    <t>30S/1 COTTON(15% GREY MELANGE) 44%
30S/ 100% COTTO 44%
 20D POLYESTER MONOFILAMENT 12%</t>
  </si>
  <si>
    <t>S:\R&amp;D_Database\Masco Fabric Strength By RND\Picture Of Hanger\0. Picture of Hangers All in One\RND MFB-2030 OSTN (MT1Z93).jpg</t>
  </si>
  <si>
    <t>STICKERS\RND MFB-2030 OSTN (MT1Z93) STICKER.docx</t>
  </si>
  <si>
    <t>S:\R&amp;D_Database\Masco Fabric Strength By RND\KNIT BOOKING\RND MFB-2030 OSTN (MT1Z93) KNIT BOOKING.pdf</t>
  </si>
  <si>
    <t>FINISHING REPORT\RND MFB-2030 OSTN (MT1Z93) Finishing Report.pdf</t>
  </si>
  <si>
    <t>ALL COSTING\RND MFB-2030 OSTN (MT1Z93) Price.xls</t>
  </si>
  <si>
    <t>MONO FILAMENT BINDING, ACTIVEWEAR LOOK</t>
  </si>
  <si>
    <t>MONO FILAMENT YARN, INITIAL MACHINE SETUP</t>
  </si>
  <si>
    <t xml:space="preserve">LESS PRODUCTIVITY, HIGHER WASTAGE. </t>
  </si>
  <si>
    <t>RND MFB-2037</t>
  </si>
  <si>
    <t>S 16846</t>
  </si>
  <si>
    <t>ZAMAURICE</t>
  </si>
  <si>
    <t>FRENCH RIB</t>
  </si>
  <si>
    <t>30S/1 COTTON+ 30S/2 COTTON</t>
  </si>
  <si>
    <t>S:\R&amp;D_Database\Masco Fabric Strength By RND\Picture Of Hanger\0. Picture of Hangers All in One\RND MFB-2037.jpg</t>
  </si>
  <si>
    <t>ANALYSING REPORT\RND MFB-2037.pdf</t>
  </si>
  <si>
    <t>STICKERS\RND MFB-2037.docx</t>
  </si>
  <si>
    <t>S:\R&amp;D_Database\Masco Fabric Strength By RND\KNIT BOOKING\RND MFB-2037 Knit Booking.pdf</t>
  </si>
  <si>
    <t>BOOKING-DESIGN FILES\RND MFB-2037 Design file.xls</t>
  </si>
  <si>
    <t>FINISHING REPORT\RND MFB-2037.jpg</t>
  </si>
  <si>
    <t>INITIAL MACHINE SET UP, INTERLOCK GAITTING</t>
  </si>
  <si>
    <t>RND MFB-2037 B</t>
  </si>
  <si>
    <t>CNCPT TR#2112036</t>
  </si>
  <si>
    <t>SIRO FLATBACK RIB</t>
  </si>
  <si>
    <t>S:\R&amp;D_Database\Masco Fabric Strength By RND\Picture Of Hanger\0. Picture of Hangers All in One\RND MFB-2037 B.jpg</t>
  </si>
  <si>
    <t>ANALYSING REPORT\RND MFB-2037 B Analysis Report.pdf</t>
  </si>
  <si>
    <t>STICKERS\RND MFB-2037 B STICKER.docx</t>
  </si>
  <si>
    <t>BOOKING-DESIGN FILES\RND MFB-2037 B Booking.doc</t>
  </si>
  <si>
    <t>S:\R&amp;D_Database\Masco Fabric Strength By RND\KNIT BOOKING\RND MFB-2037 B Knit Booking.pdf</t>
  </si>
  <si>
    <t>BOOKING-DESIGN FILES\RND MFB-2037 B Design File.xls</t>
  </si>
  <si>
    <t>FINISHING REPORT\RND MFB-2037 B Finishing Report.pdf</t>
  </si>
  <si>
    <t>ALL COSTING\RND MFB-2037 B Price.xls</t>
  </si>
  <si>
    <t>SIRO SLUB LOOK, BONDEND FLATBACK RIB STRUCTURE</t>
  </si>
  <si>
    <t>LESS PRODUCTIVITY &amp; HIGHER WASTAGE PERCENTAGE. SIRO YARN SOURCING.</t>
  </si>
  <si>
    <t>RND MFB-2037 CA</t>
  </si>
  <si>
    <t>DV-943</t>
  </si>
  <si>
    <t>30S/1 100% POLYESTER(SPUN)+ 30S/1  95/5% COTTON(POLYESTER INJECT)+ 75D 100% POLYESTER(FILAMENT)</t>
  </si>
  <si>
    <t>30S/1 100% POLYESTER(SPUN) 44%
 30S/1  95/5% COTTON(POLYESTER INJECT) 44%
 75D 100% POLYESTER(FILAMENT) 12%</t>
  </si>
  <si>
    <t>S:\R&amp;D_Database\Masco Fabric Strength By RND\Picture Of Hanger\0. Picture of Hangers All in One\RND MFB-2037 CA.jpg</t>
  </si>
  <si>
    <t>ANALYSING REPORT\RND MFB-2037 CA ANALYSIING REPORT.pdf</t>
  </si>
  <si>
    <t>STICKERS\RND MFB-2037 CA STICKER.docx</t>
  </si>
  <si>
    <t>BOOKING-DESIGN FILES\RND MFB-2037 CA Booking.doc</t>
  </si>
  <si>
    <t>S:\R&amp;D_Database\Masco Fabric Strength By RND\KNIT BOOKING\RND MFB-2037 CA KNIT BOOKING.pdf</t>
  </si>
  <si>
    <t>BOOKING-DESIGN FILES\RND MFB-2037 CA Design file.xls</t>
  </si>
  <si>
    <t>FINISHING REPORT\RND MFB-2037 CA FINISHING REPORT.pdf</t>
  </si>
  <si>
    <t>ALL COSTING\RND MFB-2037 CA Price.xls</t>
  </si>
  <si>
    <t>INJECT LOOK AND BONDEND STRUCTURE</t>
  </si>
  <si>
    <t>RND MFB-2037 D</t>
  </si>
  <si>
    <t>IND TR/B-4243/19016</t>
  </si>
  <si>
    <t>LACOSTE LOOK INTERLOCK</t>
  </si>
  <si>
    <t>S:\R&amp;D_Database\Masco Fabric Strength By RND\Picture Of Hanger\0. Picture of Hangers All in One\RND MFB-2037 D.jpg</t>
  </si>
  <si>
    <t>ANALYSING REPORT\RND MFB-2037 D Analysis Report.pdf</t>
  </si>
  <si>
    <t>STICKERS\RND MFB-2037 D Sticker.docx</t>
  </si>
  <si>
    <t>BOOKING-DESIGN FILES\RND MFB-2037 D Booking.doc</t>
  </si>
  <si>
    <t>BOOKING-DESIGN FILES\RND MFB-2037 D Design File.xls</t>
  </si>
  <si>
    <t>FINISHING REPORT\RND MFB-2037 D Finishing Report One Pager.xlsx</t>
  </si>
  <si>
    <t>ALL COSTING\RND MFB-2037 D Price.xls</t>
  </si>
  <si>
    <t>ONESIDE LACOSTE OTHERSIDE PLAIN DESIGN</t>
  </si>
  <si>
    <t>RND MFB-2037 E</t>
  </si>
  <si>
    <t>IND TR/B-4408/13394</t>
  </si>
  <si>
    <t>POLY-BINDER FLATBACK RIB</t>
  </si>
  <si>
    <t>S:\R&amp;D_Database\Masco Fabric Strength By RND\Picture Of Hanger\0. Picture of Hangers All in One\RND MFB-2037 E.jpg</t>
  </si>
  <si>
    <t>ANALYSING REPORT\RND MFB-2037 E Analysis Report.pdf</t>
  </si>
  <si>
    <t>STICKERS\RND MFB-2037 E Sticker.docx</t>
  </si>
  <si>
    <t>BOOKING-DESIGN FILES\RND MFB-2037 E Booking.doc</t>
  </si>
  <si>
    <t>S:\R&amp;D_Database\Masco Fabric Strength By RND\KNIT BOOKING\RND MFB-2037 E Knit Booking.pdf</t>
  </si>
  <si>
    <t>BOOKING-DESIGN FILES\RND MFB-2037 E Design File.xls</t>
  </si>
  <si>
    <t>FINISHING REPORT\RND MFB-2037 E Finishing Report One Pager.xlsx</t>
  </si>
  <si>
    <t>ALL COSTING\RND MFB-2037 E Price.xls</t>
  </si>
  <si>
    <t>ONESIDE AOP, OTHER SIDE RIB, STRECTHABILITY</t>
  </si>
  <si>
    <t>RND MFB-2063</t>
  </si>
  <si>
    <t>IND TR/B-6668/ 26288</t>
  </si>
  <si>
    <t>CROSS-HATCH BEADS LOOK RIB</t>
  </si>
  <si>
    <t>S:\R&amp;D_Database\Masco Fabric Strength By RND\Picture Of Hanger\0. Picture of Hangers All in One\RND MFB-2063.jpg</t>
  </si>
  <si>
    <t>"S:\R&amp;D_Database\Masco Fabric Strength By RND\ANALYSING REPORT\RND MFB-2063 Analysis report.pdf"</t>
  </si>
  <si>
    <t>"S:\R&amp;D_Database\Masco Fabric Strength By RND\STICKERS\RND MFB-2063 Sticker.docx"</t>
  </si>
  <si>
    <t>"S:\R&amp;D_Database\Masco Fabric Strength By RND\BOOKING-DESIGN FILES\RND MFB-2063 Booking.doc"</t>
  </si>
  <si>
    <t>S:\R&amp;D_Database\Masco Fabric Strength By RND\KNIT BOOKING\RND MFB-2063 Knit Booking.pdf</t>
  </si>
  <si>
    <t>"S:\R&amp;D_Database\Masco Fabric Strength By RND\BOOKING-DESIGN FILES\RND MFB-2063 Design file.xls"</t>
  </si>
  <si>
    <t>"S:\R&amp;D_Database\Masco Fabric Strength By RND\ALL COSTING\RND MFB-2063 Price.xls"</t>
  </si>
  <si>
    <t xml:space="preserve">SLUB YARN INSERTED, FACE SIDE CREPE EFFECT  </t>
  </si>
  <si>
    <t>INITIAL KNIT M/C SETUP IS VERY HARD</t>
  </si>
  <si>
    <t xml:space="preserve">LESS PRODUCTIVITY &amp; HIGHER WASTAGE PERCENTAGE. CREPE LOOK IS VARIED BY DENSITY. </t>
  </si>
  <si>
    <t>RND MFB-2063A</t>
  </si>
  <si>
    <t>IND TR/B- 6701/26453</t>
  </si>
  <si>
    <t>R&amp;D(CELIO)</t>
  </si>
  <si>
    <t>S:\R&amp;D_Database\Masco Fabric Strength By RND\Picture Of Hanger\0. Picture of Hangers All in One\RND MFB-2063A.jpg</t>
  </si>
  <si>
    <t>"S:\R&amp;D_Database\Masco Fabric Strength By RND\ANALYSING REPORT\RND MFB-2063A Analysis Report.pdf"</t>
  </si>
  <si>
    <t>"S:\R&amp;D_Database\Masco Fabric Strength By RND\STICKERS\RND MFB-2063A Sticker.docx"</t>
  </si>
  <si>
    <t>"S:\R&amp;D_Database\Masco Fabric Strength By RND\BOOKING-DESIGN FILES\RND MFB-2063A Booking.doc"</t>
  </si>
  <si>
    <t>S:\R&amp;D_Database\Masco Fabric Strength By RND\KNIT BOOKING\RND MFB-2063A Knit Booking.pdf</t>
  </si>
  <si>
    <t>"S:\R&amp;D_Database\Masco Fabric Strength By RND\BOOKING-DESIGN FILES\RND MFB-2063A Design file.xls"</t>
  </si>
  <si>
    <t>"S:\R&amp;D_Database\Masco Fabric Strength By RND\FINISHING REPORT\RND MFB-2063A Finishing report.pdf"</t>
  </si>
  <si>
    <t>"S:\R&amp;D_Database\Masco Fabric Strength By RND\ALL COSTING\RND MFB-2063A Price.xls"</t>
  </si>
  <si>
    <t xml:space="preserve">SLUB YARN INSERTED, FACE SIDE BEADS EFFECT  </t>
  </si>
  <si>
    <t xml:space="preserve">LESS PRODUCTIVITY &amp; HIGHER WASTAGE PERCENTAGE. BEADS-LOOK IS VARIED BY DENSITY. </t>
  </si>
  <si>
    <t>RND MFB-2063C CNT</t>
  </si>
  <si>
    <t>IND TR/B- 7098/27762</t>
  </si>
  <si>
    <t>96/4% COTTON/POLYESTER</t>
  </si>
  <si>
    <t>S:\R&amp;D_Database\Masco Fabric Strength By RND\Picture Of Hanger\0. Picture of Hangers All in One\RND MFB-2063C CNT.jpg</t>
  </si>
  <si>
    <t>"S:\R&amp;D_Database\Masco Fabric Strength By RND\STICKERS\RND MFB-2063C CNT Sticker.docx"</t>
  </si>
  <si>
    <t>"S:\R&amp;D_Database\Masco Fabric Strength By RND\BOOKING-DESIGN FILES\RND MFB-2063C CNT Booking File.doc"</t>
  </si>
  <si>
    <t>S:\R&amp;D_Database\Masco Fabric Strength By RND\KNIT BOOKING\RND MFB-2063C CNT Knit Booking.pdf</t>
  </si>
  <si>
    <t>"S:\R&amp;D_Database\Masco Fabric Strength By RND\BOOKING-DESIGN FILES\RND MFB-2063C CNT Design File.xls"</t>
  </si>
  <si>
    <t>"S:\R&amp;D_Database\Masco Fabric Strength By RND\ALL COSTING\RND MFB-2063C CNT Price.xls"</t>
  </si>
  <si>
    <t>INITIAL KNIT M/C IS HARD</t>
  </si>
  <si>
    <t>RND MKB-1000 ZARA</t>
  </si>
  <si>
    <t>PLAITED INTERLOCK</t>
  </si>
  <si>
    <t>46S/1 COTTON(SUPER COMB COMPACT)+ 100D/96F POLYESTER(FILAMENT)</t>
  </si>
  <si>
    <t>46S/1 COTTON(SUPER COMB COMPACT) 70%
100D/96F POLYESTER(FILAMENT) 30%</t>
  </si>
  <si>
    <t>S:\R&amp;D_Database\Masco Fabric Strength By RND\Picture Of Hanger\0. Picture of Hangers All in One\RND MKB-1000 ZARA.jpg</t>
  </si>
  <si>
    <t>ANALYSING REPORT\RND MKB-1000 ZARA.pdf</t>
  </si>
  <si>
    <t>STICKERS\RND MKB-1000 ZARA.docx</t>
  </si>
  <si>
    <t>BOOKING-DESIGN FILES\RND MKB-1000 ZARA Booking.doc</t>
  </si>
  <si>
    <t>BOOKING-DESIGN FILES\RND MKB-1000 ZARA Design file.xls</t>
  </si>
  <si>
    <t>ALL COSTING\RND MKB-1000 ZARA Price.xls</t>
  </si>
  <si>
    <t xml:space="preserve">SLIGHTLY SCUBA STRUCTURE, SEPARATION </t>
  </si>
  <si>
    <t xml:space="preserve">POLYESTER BINDER HIDING INSIDE      </t>
  </si>
  <si>
    <t>RND MSB-1002 A</t>
  </si>
  <si>
    <t>FLAT INJECTED STRETCH RIB</t>
  </si>
  <si>
    <t>87/3/10% COTTON/POLYESTER/ELASTANE</t>
  </si>
  <si>
    <t>1F-30S/1 COTTON(1% WHITE POLYESTER INJECT)+ 40D ELASTANE
1F-30S/1 COTTON+ 40D ELASTANE</t>
  </si>
  <si>
    <t>30S/1 COTTON(1% WHITE POLYESTER INJECT) 45%
30S/1 COTTON 45%
40D ELASTANE 10%</t>
  </si>
  <si>
    <t>S:\R&amp;D_Database\Masco Fabric Strength By RND\Picture Of Hanger\0. Picture of Hangers All in One\RND MSB-1002 A.jpg</t>
  </si>
  <si>
    <t>STICKERS\RND MSB-1002A.docx</t>
  </si>
  <si>
    <t>BOOKING-DESIGN FILES\RND MSB-1002 &amp; 1002A Booking.doc</t>
  </si>
  <si>
    <t>FINISHING REPORT\RND MSB-1002 A.pdf</t>
  </si>
  <si>
    <t>ALL COSTING\RND MSB-1002A pricing.xls</t>
  </si>
  <si>
    <t>ELASTICITY &amp; SHORT INJECT EFFECT</t>
  </si>
  <si>
    <t>RND MSB-2032</t>
  </si>
  <si>
    <t>DV-12807</t>
  </si>
  <si>
    <t>87/13% COTTON/VISCOSE(SIRO MELANGE)</t>
  </si>
  <si>
    <t>S:\R&amp;D_Database\Masco Fabric Strength By RND\Picture Of Hanger\0. Picture of Hangers All in One\RND MSB-2032.jpg</t>
  </si>
  <si>
    <t>STICKERS\RND MSB-2032 Sticker.docx</t>
  </si>
  <si>
    <t>BOOKING-DESIGN FILES\RND MSB-2032 Booking.doc</t>
  </si>
  <si>
    <t>BOOKING-DESIGN FILES\RND MSB-2032 Design file.xls</t>
  </si>
  <si>
    <t>FINISHING REPORT\RND MSB-2032 Finishing Report.pdf</t>
  </si>
  <si>
    <t>ALL COSTING\RND MSB-2032 Price.xls</t>
  </si>
  <si>
    <t>SIRO-INJECT EFFECT, SWEATER-LOOK RIB</t>
  </si>
  <si>
    <t>LESS PRODUCTIVITY &amp; HIGHER WASTAGE PERCENTAGE. SPECIAL SIRO-DRAWN YARN NEED TO BE SOURCED.</t>
  </si>
  <si>
    <t>RND MSB-2040 TUO</t>
  </si>
  <si>
    <t>DV-976</t>
  </si>
  <si>
    <t>32S/1 100% COTTON(Y/D- WHITE, BLUE)+ 22S/1 100% COTTON(Y/D-CHINA BLUE)</t>
  </si>
  <si>
    <t>32S/1 100% COTTON 57%
 22S/1 100% COTTON 43%</t>
  </si>
  <si>
    <t>S:\R&amp;D_Database\Masco Fabric Strength By RND\Picture Of Hanger\0. Picture of Hangers All in One\RND MSB-2040 TUO.jpg</t>
  </si>
  <si>
    <t>ANALYSING REPORT\RND MSB-2040 TUO.pdf</t>
  </si>
  <si>
    <t>STICKERS\RND MSB-2040 TUO STICKER.docx</t>
  </si>
  <si>
    <t>BOOKING-DESIGN FILES\RND MSB-2040 TUO Booking.doc</t>
  </si>
  <si>
    <t>BOOKING-DESIGN FILES\RND MSB-2040 TUO Design file.xls</t>
  </si>
  <si>
    <t>FINISHING REPORT\RND MSB-2040 TUO Finishing Report.pdf</t>
  </si>
  <si>
    <t>ALL COSTING\RND MSB-2040 TUO Price.xls</t>
  </si>
  <si>
    <t>VERTICAL STRIPE WITH DOT TEXTURE, BONDED FABRIC</t>
  </si>
  <si>
    <t>RND MSB-2044 A (OPTION-1)</t>
  </si>
  <si>
    <t>DOT DESIGN RIB</t>
  </si>
  <si>
    <t>30S/1 100% COTTON (Y/D-WHITE, NAVY)</t>
  </si>
  <si>
    <t>30S/1 100% COTTON(Y/D-WHITE, NAVY) 100%</t>
  </si>
  <si>
    <t>S:\R&amp;D_Database\Masco Fabric Strength By RND\Picture Of Hanger\0. Picture of Hangers All in One\RND MSB-2044 A (OPTION-1).jpg</t>
  </si>
  <si>
    <t>ANALYSING REPORT\RND MSB-2044.pdf</t>
  </si>
  <si>
    <t>STICKERS\RND MSB-2044 A(OPTION-1).docx</t>
  </si>
  <si>
    <t>BOOKING-DESIGN FILES\RND MSB-2044 A Booking File.doc</t>
  </si>
  <si>
    <t>S:\R&amp;D_Database\Masco Fabric Strength By RND\KNIT BOOKING\RND MSB-2044 (A) Knit Booking.pdf</t>
  </si>
  <si>
    <t>FINISHING REPORT\RND MSB-2044 A OP-1 FINISHING REPORT.pdf</t>
  </si>
  <si>
    <t>ALL COSTING\RND MSB-2044 A (OPTION-1) Price.xls</t>
  </si>
  <si>
    <t xml:space="preserve">DOT STRIPE EFFECT, FANCY STRUCTURE </t>
  </si>
  <si>
    <t xml:space="preserve">HARD INITIAL M/C SET-UP </t>
  </si>
  <si>
    <t>RND MSB-2044 A (OPTION-2)</t>
  </si>
  <si>
    <t>DV-925</t>
  </si>
  <si>
    <t>S:\R&amp;D_Database\Masco Fabric Strength By RND\Picture Of Hanger\0. Picture of Hangers All in One\RND MSB-2044 A (OPTION-2).jpg</t>
  </si>
  <si>
    <t>STICKERS\RND MSB-2044 A(OPTION-2).docx</t>
  </si>
  <si>
    <t>FINISHING REPORT\RND MSB-2044 A OP-2 FINISHING REPORT.pdf</t>
  </si>
  <si>
    <t>ALL COSTING\RND MSB-2044 A (OPTION-2) Price.xls</t>
  </si>
  <si>
    <t>RND MSB-2025D</t>
  </si>
  <si>
    <t>DV-1308</t>
  </si>
  <si>
    <t>TREBUB-35</t>
  </si>
  <si>
    <t>HONEYCOMB DESIGN RIB</t>
  </si>
  <si>
    <t>70/25/5% POLYESTER/COTTON/ELASTANE</t>
  </si>
  <si>
    <t>S:\R&amp;D_Database\Masco Fabric Strength By RND\Picture Of Hanger\0. Picture of Hangers All in One\RND MSB-2025D.jpg</t>
  </si>
  <si>
    <t>STICKERS\RND MSB-2025D Sticker.docx</t>
  </si>
  <si>
    <t>BOOKING-DESIGN FILES\RND MSB-2025 D Booking.doc</t>
  </si>
  <si>
    <t>S:\R&amp;D_Database\Masco Fabric Strength By RND\KNIT BOOKING\RND MSB-2025 D Knit Booking.pdf</t>
  </si>
  <si>
    <t>BOOKING-DESIGN FILES\RND MSB-2025 D Design File.xls</t>
  </si>
  <si>
    <t>FINISHING REPORT\RND MSB-2025D Finishing Report.pdf</t>
  </si>
  <si>
    <t>ALL COSTING\RND MSB-2025D Price.xls</t>
  </si>
  <si>
    <t>BOX DESIGN FACE, TEXTURE, STRETCH</t>
  </si>
  <si>
    <t>RND MSB-2040</t>
  </si>
  <si>
    <t>22S/1 COTTON (SIRO SLUB)(5% BLUE+ 25% BLACK)+ 28S/1 COTTON</t>
  </si>
  <si>
    <t>22S/1 COTTON(SIRO SLUB) (75% BLUE 25% BLACK) 48%
28S/1 OTTON  52%</t>
  </si>
  <si>
    <t>S:\R&amp;D_Database\Masco Fabric Strength By RND\Picture Of Hanger\0. Picture of Hangers All in One\RND MSB-2040.jpg</t>
  </si>
  <si>
    <t>ANALYSING REPORT\RND MSB-2040.pdf</t>
  </si>
  <si>
    <t>STICKERS\RND MSB-2040.docx</t>
  </si>
  <si>
    <t>BOOKING-DESIGN FILES\RND MSB-2040 Booking.doc</t>
  </si>
  <si>
    <t>BOOKING-DESIGN FILES\RND MSB-2040 Design file.xls</t>
  </si>
  <si>
    <t>FINISHING REPORT\RND MSB-2040.pdf</t>
  </si>
  <si>
    <t>ALL COSTING\RND MSB-2040 Price.xls</t>
  </si>
  <si>
    <t>COARSER LOOK AT BACK, BONDED STRUCTURE</t>
  </si>
  <si>
    <t>RND MSB-2052</t>
  </si>
  <si>
    <t>IND TR/B#3237/15759</t>
  </si>
  <si>
    <t>YARN DYED STRIPE BRUSHED DESIGN RIB</t>
  </si>
  <si>
    <t>50/48/2% COTTON/POLYESTER/ELASTANE</t>
  </si>
  <si>
    <t>S:\R&amp;D_Database\Masco Fabric Strength By RND\Picture Of Hanger\0. Picture of Hangers All in One\RND MSB-2052.jpg</t>
  </si>
  <si>
    <t>ANALYSING REPORT\RND MSB-2052 Analysis Report.pdf</t>
  </si>
  <si>
    <t>STICKERS\RND MSB-2052 Sticker.docx</t>
  </si>
  <si>
    <t>BOOKING-DESIGN FILES\RND MSB-2052 Booking.doc</t>
  </si>
  <si>
    <t>BOOKING-DESIGN FILES\RND MSB-2052 Design File.xls</t>
  </si>
  <si>
    <t>FINISHING REPORT\RND MSB-2052 Finishing Report.pdf</t>
  </si>
  <si>
    <t>ALL COSTING\RND MSB-2052 Price.xls</t>
  </si>
  <si>
    <t>VERTICAL DOT, BRUSHED, STRETCHABILITY</t>
  </si>
  <si>
    <t>RND MSB-2052 MRL</t>
  </si>
  <si>
    <t>DV-1321</t>
  </si>
  <si>
    <t>59/39/2% COTTON/POLYESTER/ELASTANE</t>
  </si>
  <si>
    <t>S:\R&amp;D_Database\Masco Fabric Strength By RND\Picture Of Hanger\0. Picture of Hangers All in One\RND MSB-2052 MRL.jpg</t>
  </si>
  <si>
    <t>ANALYSING REPORT\RND MSB-2052 MRL Analysis Report (only Swatch page).pdf</t>
  </si>
  <si>
    <t>STICKERS\RND MSB-2052 MRL Sticker.docx</t>
  </si>
  <si>
    <t>BOOKING-DESIGN FILES\RND MSB-2052 MRL Booking.doc</t>
  </si>
  <si>
    <t>S:\R&amp;D_Database\Masco Fabric Strength By RND\KNIT BOOKING\RND MSB-2052 MRL Knit Booking.pdf</t>
  </si>
  <si>
    <t>BOOKING-DESIGN FILES\RND MSB-2052 MRL Design File.xls</t>
  </si>
  <si>
    <t>FINISHING REPORT\RND MSB-2052 MRL Finishing Report.pdf</t>
  </si>
  <si>
    <t>ALL COSTING\RND MSB-2052 MRL Price.xls</t>
  </si>
  <si>
    <t>RND MSB-2701</t>
  </si>
  <si>
    <t>BOX POINTELLE JACQUARD RIB</t>
  </si>
  <si>
    <t>S:\R&amp;D_Database\Masco Fabric Strength By RND\Picture Of Hanger\0. Picture of Hangers All in One\RND MSB-2701.jpg</t>
  </si>
  <si>
    <t>ANALYSING REPORT\RND MSB-2701 Analysis Report.pdf</t>
  </si>
  <si>
    <t>STICKERS\RND MSB-2701 Sticker.docx</t>
  </si>
  <si>
    <t>BOOKING-DESIGN FILES\RND MSB-2701 Booking.doc</t>
  </si>
  <si>
    <t>FINISHING REPORT\RND MSB-2701 Finishing Report One Pager.xlsx</t>
  </si>
  <si>
    <t>ALL COSTING\RND MSB-2701 Price.xls</t>
  </si>
  <si>
    <t>BOX POINTELLE JACQUARD, BONDED RIB</t>
  </si>
  <si>
    <t>RND MSB-2701(4B)</t>
  </si>
  <si>
    <t>IND TR/B-EXPORT8/DV-1240</t>
  </si>
  <si>
    <t>34s/1 100% Cotton Org.</t>
  </si>
  <si>
    <t>34s/1 100% Cotton Org. 100%</t>
  </si>
  <si>
    <t>S:\R&amp;D_Database\Masco Fabric Strength By RND\Picture Of Hanger\0. Picture of Hangers All in One\RND MSB-2701(4B).jpg</t>
  </si>
  <si>
    <t>"S:\R&amp;D_Database\Masco Fabric Strength By RND\ANALYSING REPORT\RND MSB-2701(4B) Analysis Report.pdf"</t>
  </si>
  <si>
    <t>"S:\R&amp;D_Database\Masco Fabric Strength By RND\STICKERS\RND MSB-2701(4B) Sticker.docx"</t>
  </si>
  <si>
    <t>"S:\R&amp;D_Database\Masco Fabric Strength By RND\BOOKING-DESIGN FILES\RND MSB-2701(4B) Booking.doc"</t>
  </si>
  <si>
    <t>S:\R&amp;D_Database\Masco Fabric Strength By RND\KNIT BOOKING\RND MSB-2701(4B) Knit Booking.pdf</t>
  </si>
  <si>
    <t>"S:\R&amp;D_Database\Masco Fabric Strength By RND\BOOKING-DESIGN FILES\RND MSB-2701(4B) Design File.xls"</t>
  </si>
  <si>
    <t>"S:\R&amp;D_Database\Masco Fabric Strength By RND\FINISHING REPORT\RND MSB-2701(4B) Finishing Report.pdf"</t>
  </si>
  <si>
    <t>"S:\R&amp;D_Database\Masco Fabric Strength By RND\ALL COSTING\RND MSB-2701(4B) Price.xls"</t>
  </si>
  <si>
    <t>ONESIDE BOX SHAPED BONDED RIB</t>
  </si>
  <si>
    <t>RND MSB-2701 REV</t>
  </si>
  <si>
    <t>S:\R&amp;D_Database\Masco Fabric Strength By RND\Picture Of Hanger\0. Picture of Hangers All in One\RND MSB-2701 REV.jpg</t>
  </si>
  <si>
    <t>STICKERS\RND MSB-2701 REV Sticker.docx</t>
  </si>
  <si>
    <t>BOOKING-DESIGN FILES\RND MSB-2701 REV Booking.doc</t>
  </si>
  <si>
    <t>FINISHING REPORT\RND MSB-2701 REV Finishing Report One Pager.xlsx</t>
  </si>
  <si>
    <t>ALL COSTING\RND MSB-2701 REV Price.xls</t>
  </si>
  <si>
    <t>RND SHP-2014</t>
  </si>
  <si>
    <t>DV-1135</t>
  </si>
  <si>
    <t>FLATBACK RIB</t>
  </si>
  <si>
    <t>2-PLY SLUB FLATBACK HEAVY RIB</t>
  </si>
  <si>
    <t>91/9% COTTON/POLYESTER</t>
  </si>
  <si>
    <t>S:\R&amp;D_Database\Masco Fabric Strength By RND\Picture Of Hanger\0. Picture of Hangers All in One\RND SHP-2014.jpg</t>
  </si>
  <si>
    <t>ANALYSING REPORT\RND SHP-2014 Analysis Report.pdf</t>
  </si>
  <si>
    <t>STICKERS\RND SHP-2014 Sticker.docx</t>
  </si>
  <si>
    <t>BOOKING-DESIGN FILES\RND SHP-2014 Booking.doc</t>
  </si>
  <si>
    <t>S:\R&amp;D_Database\Masco Fabric Strength By RND\KNIT BOOKING\RND SHP-2014 Knit Booking.pdf</t>
  </si>
  <si>
    <t>BOOKING-DESIGN FILES\RND SHP-2014 Design.xls</t>
  </si>
  <si>
    <t>FINISHING REPORT\RND SHP-2014 Finishing Report.pdf</t>
  </si>
  <si>
    <t>ALL COSTING\RND SHP-2014 Price.xls</t>
  </si>
  <si>
    <t xml:space="preserve">HEAVY RIB, STRETCHABILITY, ONESIDE CORD LOOK </t>
  </si>
  <si>
    <t>LESS PRODUCTIVITY &amp; HIGHER WASTAGE PERCENTAGE. SLIGHTLY HIGHER SHRINKAGE TENDENCY.s</t>
  </si>
  <si>
    <t>44. PONTE DE ROMA</t>
  </si>
  <si>
    <t>RND CUB/L/A16/MASC.09</t>
  </si>
  <si>
    <t>STRETCH PONTE DE ROMA</t>
  </si>
  <si>
    <t>S:\R&amp;D_Database\Masco Fabric Strength By RND\Picture Of Hanger\0. Picture of Hangers All in One\RND CUB-L-AW16-MASC-09.jpg</t>
  </si>
  <si>
    <t>STICKERS\RND CUB-L-AW16-MASC-09.docx</t>
  </si>
  <si>
    <t>LIGHT CORD EFFECT</t>
  </si>
  <si>
    <t>RND HMB-1001</t>
  </si>
  <si>
    <t>PONTE DE ROMA/ INTERLOCK</t>
  </si>
  <si>
    <t>POLYESTER(SPUN) 100%</t>
  </si>
  <si>
    <t>S:\R&amp;D_Database\Masco Fabric Strength By RND\Picture Of Hanger\0. Picture of Hangers All in One\RND HMB-1001.jpg</t>
  </si>
  <si>
    <t>ANALYSING REPORT\RND HMB-1001.pdf</t>
  </si>
  <si>
    <t>STICKERS\RND HMB-1001.docx</t>
  </si>
  <si>
    <t>BOOKING-DESIGN FILES\RND HMB-1001 Punto De Roma18.10.15 BOOKING.doc</t>
  </si>
  <si>
    <t>FINISHING REPORT\RND HMB-1001.pdf</t>
  </si>
  <si>
    <t>ALL COSTING\RND HMB-1001 Price.xls</t>
  </si>
  <si>
    <t>VERY SOFT, LOOSE AND VERY LIGHT CORD EFFECT</t>
  </si>
  <si>
    <t>FABRIC OPENING TENDENCY AT RUNNING EDGE</t>
  </si>
  <si>
    <t>RND INN-1009</t>
  </si>
  <si>
    <t>30S/1 COTTON+ 150D POLYESTER(FILAMENT)+ 20D ELASTANE</t>
  </si>
  <si>
    <t>30S/1 COTTON 75%
150D POLYESTER(FILAMENT) 20%
20D ELASTANE 5%</t>
  </si>
  <si>
    <t>S:\R&amp;D_Database\Masco Fabric Strength By RND\Picture Of Hanger\0. Picture of Hangers All in One\RND INN-1009.jpg</t>
  </si>
  <si>
    <t>ANALYSING REPORT\RND INN-1009.pdf</t>
  </si>
  <si>
    <t>STICKERS\RND INN-1009.docx</t>
  </si>
  <si>
    <t>BOOKING-DESIGN FILES\RND INN-1009 booking.doc</t>
  </si>
  <si>
    <t>S:\R&amp;D_Database\Masco Fabric Strength By RND\KNIT BOOKING\RND INN-1009 KNIT BOOKING.pdf</t>
  </si>
  <si>
    <t>BOOKING-DESIGN FILES\RND INN-1009 DESIGN FILE.xls</t>
  </si>
  <si>
    <t>FINISHING REPORT\RND INN-1009.pdf</t>
  </si>
  <si>
    <t>ALL COSTING\RND INN-1009 Price.xls</t>
  </si>
  <si>
    <t>DIFFERENT LOOKING ON FRONT &amp; BACK SIDE</t>
  </si>
  <si>
    <t>KNIT MACHINE PROFILE AND INTIAL SET UP IS HARD</t>
  </si>
  <si>
    <t>2, 12</t>
  </si>
  <si>
    <t>RND INN-1050</t>
  </si>
  <si>
    <t>77/23% COTTON/POLYESTER(FIBRE DYED, HUAFU SPECIAL)</t>
  </si>
  <si>
    <t>S:\R&amp;D_Database\Masco Fabric Strength By RND\Picture Of Hanger\0. Picture of Hangers All in One\RND INN-1050.jpg</t>
  </si>
  <si>
    <t>STICKERS\RND INN-1050.docx</t>
  </si>
  <si>
    <t>S:\R&amp;D_Database\Masco Fabric Strength By RND\KNIT BOOKING\RND INN-1050 Knit Booking.pdf</t>
  </si>
  <si>
    <t>"S:\R&amp;D_Database\Masco Fabric Strength By RND\BOOKING-DESIGN FILES\RND INN-1050 Design File.xls"</t>
  </si>
  <si>
    <t>FINISHING REPORT\RND INN-1050.pdf</t>
  </si>
  <si>
    <t>ALL COSTING\RND INN-1050 Price.xls</t>
  </si>
  <si>
    <t xml:space="preserve">HAND FEEL, STRETCHABILITY AND BETTER PILLING. </t>
  </si>
  <si>
    <t>RND KNT-1001</t>
  </si>
  <si>
    <t>IND TR/B-6163/24457</t>
  </si>
  <si>
    <t xml:space="preserve"> OCEAN APART</t>
  </si>
  <si>
    <t>MINI SCUBA DESIGN INTERLOCK</t>
  </si>
  <si>
    <t>47/47/6% MODAL/POLYESTER (RECYCLE)/ELASTANE</t>
  </si>
  <si>
    <t>S:\R&amp;D_Database\Masco Fabric Strength By RND\Picture Of Hanger\0. Picture of Hangers All in One\RND KNT-1001.jpg</t>
  </si>
  <si>
    <t>"S:\R&amp;D_Database\Masco Fabric Strength By RND\STICKERS\RND KNT-1001 Sticker.docx"</t>
  </si>
  <si>
    <t>"S:\R&amp;D_Database\Masco Fabric Strength By RND\BOOKING-DESIGN FILES\RND KNT-1001 Booking.doc"</t>
  </si>
  <si>
    <t>S:\R&amp;D_Database\Masco Fabric Strength By RND\KNIT BOOKING\RND KNT-1001 Knit Booking.pdf</t>
  </si>
  <si>
    <t>"S:\R&amp;D_Database\Masco Fabric Strength By RND\FINISHING REPORT\RND KNT-1001 Finishing Report.pdf"</t>
  </si>
  <si>
    <t>"S:\R&amp;D_Database\Masco Fabric Strength By RND\ALL COSTING\RND KNT-1001 Price.xls"</t>
  </si>
  <si>
    <t>MINI SCUBA, SOFT-VOLUME HANDFEEL, DRAPE</t>
  </si>
  <si>
    <t>RND KNT SOC9110(2)R(1)</t>
  </si>
  <si>
    <t>IND BATCH-19272</t>
  </si>
  <si>
    <t>62/23/10/5% COTTON/POLYESTER/VISCOSE//ELASTANE</t>
  </si>
  <si>
    <t>S:\R&amp;D_Database\Masco Fabric Strength By RND\Picture Of Hanger\0. Picture of Hangers All in One\RND KNT SOC9110(2)R(1).jpg</t>
  </si>
  <si>
    <t>STICKERS\RND KNT SOC9110(2)R(1) Sticker.docx</t>
  </si>
  <si>
    <t>FINISHING REPORT\RND KNT SOC9110(2)R(1) Finishing Report One Pager.xlsx</t>
  </si>
  <si>
    <t>ALL COSTING\RND KNT SOC9110(2)R(1) Price.xls</t>
  </si>
  <si>
    <t>SOFT-VOLUME, PUFFY HANDFEEL, STRETCHABILITY</t>
  </si>
  <si>
    <t>RND KNT SOC4967R(1)</t>
  </si>
  <si>
    <t>EXPRT S-24604</t>
  </si>
  <si>
    <t>REAL SCUBA FABRIC</t>
  </si>
  <si>
    <t>72/15/13% POLYESTER(RECYCLE)/NYLON/ELASTANE</t>
  </si>
  <si>
    <t>S:\R&amp;D_Database\Masco Fabric Strength By RND\Picture Of Hanger\0. Picture of Hangers All in One\RND KNT SOC4967R(1).jpg</t>
  </si>
  <si>
    <t>STICKERS\RND KNT SOC4967R(1) STICKER.docx</t>
  </si>
  <si>
    <t>S:\R&amp;D_Database\Masco Fabric Strength By RND\KNIT BOOKING\RND KNT SOC4967R(1) Knit Booking.pdf</t>
  </si>
  <si>
    <t>FINISHING REPORT\RND KNT SOC4967R(1) Finishing Report.pdf</t>
  </si>
  <si>
    <t>ALL COSTING\RND KNT SOC4967R(1) Price.xls</t>
  </si>
  <si>
    <t>THICKNESS OF SPACER, FLUFFY/PADDING HANDFEEL</t>
  </si>
  <si>
    <t>INITIAL KNIT MACHINE SETUP IS VERY HARD</t>
  </si>
  <si>
    <t>LESS PRODUCTIVITY &amp; HIGHER WASTAGE PERCENTAGE. PP BATCH IS REQUIRED BEFORE BULK.</t>
  </si>
  <si>
    <t>RND KNT SOC4969R(1)</t>
  </si>
  <si>
    <t>EXPRT S-24486</t>
  </si>
  <si>
    <t>65/24/11% POLYESTER(RECYCLE)/NYLON/ELASTANE</t>
  </si>
  <si>
    <t>S:\R&amp;D_Database\Masco Fabric Strength By RND\Picture Of Hanger\0. Picture of Hangers All in One\RND KNT SOC4969R(1).jpg</t>
  </si>
  <si>
    <t>STICKERS\RND KNT SOC4969R(1) STICKER.docx</t>
  </si>
  <si>
    <t>S:\R&amp;D_Database\Masco Fabric Strength By RND\KNIT BOOKING\RND KNT SOC4969R(1) Knit Booking.pdf</t>
  </si>
  <si>
    <t>FINISHING REPORT\RND KNT SOC4969R(1) Finishing Report.pdf</t>
  </si>
  <si>
    <t>ALL COSTING\RND KNT SOC4969R(1) Price.xls</t>
  </si>
  <si>
    <t>THICKNESS OF SPACER, SOFT-VOLUME HANDFEEL</t>
  </si>
  <si>
    <t>RND KNT SOC4970R(1)</t>
  </si>
  <si>
    <t>EXPRT S-24490</t>
  </si>
  <si>
    <t>70/18/12% POLYESTER(RECYCLE)/NYLON/ELASTANE</t>
  </si>
  <si>
    <t>S:\R&amp;D_Database\Masco Fabric Strength By RND\Picture Of Hanger\0. Picture of Hangers All in One\RND KNT SOC4970R(1).jpg</t>
  </si>
  <si>
    <t>STICKERS\RND KNT SOC4970R(1) STICKER.docx</t>
  </si>
  <si>
    <t>S:\R&amp;D_Database\Masco Fabric Strength By RND\KNIT BOOKING\RND KNT SOC4970R(1) Knit Booking.pdf</t>
  </si>
  <si>
    <t>FINISHING REPORT\RND KNT SOC4970R(1) Finishing Report.pdf</t>
  </si>
  <si>
    <t>ALL COSTING\RND KNT SOC4970R(1) Price.xls</t>
  </si>
  <si>
    <t>RND KNT SOC4981</t>
  </si>
  <si>
    <t>EXPRT S-24488</t>
  </si>
  <si>
    <t>Masco</t>
  </si>
  <si>
    <t>76/12/12% POLYESTER(RECYCLE)/NYLON/ELASTANE</t>
  </si>
  <si>
    <t>S:\R&amp;D_Database\Masco Fabric Strength By RND\Picture Of Hanger\0. Picture of Hangers All in One\RND KNT SOC4981.jpg</t>
  </si>
  <si>
    <t>STICKERS\RND KNT SOC4981 STICKER.docx</t>
  </si>
  <si>
    <t>S:\R&amp;D_Database\Masco Fabric Strength By RND\KNIT BOOKING\RND KNT SOC4981 Knit Booking.pdf</t>
  </si>
  <si>
    <t>FINISHING REPORT\RND KNT SOC4981 Finishing Report.pdf</t>
  </si>
  <si>
    <t>ALL COSTING\RND KNT SOC4981 Price.xls</t>
  </si>
  <si>
    <t>RND KNT SOC6999(5)</t>
  </si>
  <si>
    <t>BATCH-17623</t>
  </si>
  <si>
    <t xml:space="preserve">270 GSM </t>
  </si>
  <si>
    <t>S:\R&amp;D_Database\Masco Fabric Strength By RND\Picture Of Hanger\0. Picture of Hangers All in One\RND KNT SOC6999(5).jpg</t>
  </si>
  <si>
    <t>STICKERS\RND KNT SOC6999(5) STICKER.docx</t>
  </si>
  <si>
    <t>S:\R&amp;D_Database\Masco Fabric Strength By RND\KNIT BOOKING\RND KNT SOC6999(5) Knit Booking.pdf</t>
  </si>
  <si>
    <t>FINISHING REPORT\RND KNT SOC6999(5) Finishing Report One Pager.xlsx</t>
  </si>
  <si>
    <t>ALL COSTING\RND KNT SOC6999(5) Price.xls</t>
  </si>
  <si>
    <t>SPANDEX BINDED MINI SCUBA, HIGH STRETCH</t>
  </si>
  <si>
    <t>RND MBT-1000 A</t>
  </si>
  <si>
    <t>70/20/5/5% VISCOSE/MODAL/MILK/ELASTANE</t>
  </si>
  <si>
    <t>30S/1 80/20% MODAL/MILK+ 30S/1 VISCOSE+ 40D ELASTANE(FF)</t>
  </si>
  <si>
    <t>30S/1 VISCOSE 70%
30S/1 80/20% MODAL/MILK 25%
40D ELASTANE(FF) 5%</t>
  </si>
  <si>
    <t>S:\R&amp;D_Database\Masco Fabric Strength By RND\Picture Of Hanger\0. Picture of Hangers All in One\RND MBT-1000 A.jpg</t>
  </si>
  <si>
    <t>STICKERS\RND MBT-1000A.docx</t>
  </si>
  <si>
    <t>BOOKING-DESIGN FILES\RND MBT-1000 A Booking.doc</t>
  </si>
  <si>
    <t>S:\R&amp;D_Database\Masco Fabric Strength By RND\KNIT BOOKING\RND MBT-1000 A KNIT BOOKING.pdf</t>
  </si>
  <si>
    <t>BOOKING-DESIGN FILES\RND MBT-1000A Design file.xls</t>
  </si>
  <si>
    <t>FINISHING REPORT\RND MBT-1000 A.pdf</t>
  </si>
  <si>
    <t>ALL COSTING\RND MBT-1000A PRICE.xls</t>
  </si>
  <si>
    <t>SOFT HAND FEEL, DRAPE ABILITY</t>
  </si>
  <si>
    <t>RND MBT-1001B CLO</t>
  </si>
  <si>
    <t>CNCPT TR/B-2212055/603</t>
  </si>
  <si>
    <t>65/35% COTTON(BCI)/POLYESTER(RECYCLE</t>
  </si>
  <si>
    <t>S:\R&amp;D_Database\Masco Fabric Strength By RND\Picture Of Hanger\0. Picture of Hangers All in One\RND MBT-1001B CLO.jpg</t>
  </si>
  <si>
    <t>ANALYSING REPORT\RND MBT-1001B CLO Analysis Report.pdf</t>
  </si>
  <si>
    <t>STICKERS\RND MBT-1001B CLO Sticker.docx</t>
  </si>
  <si>
    <t>BOOKING-DESIGN FILES\RND MBT-1001B CLO Booking.doc</t>
  </si>
  <si>
    <t>S:\R&amp;D_Database\Masco Fabric Strength By RND\KNIT BOOKING\RND MBT-1001B CLO Knit Booking.pdf</t>
  </si>
  <si>
    <t>BOOKING-DESIGN FILES\RND MBT-1001B CLO Design File.xls</t>
  </si>
  <si>
    <t>FINISHING REPORT\RND MBT-1001B CLO Finishing Report.xlsx</t>
  </si>
  <si>
    <t>ALL COSTING\RND MBT-1001B CLO Price.xls</t>
  </si>
  <si>
    <t>MINI SCUBA, SOFT-VOLUME HANDFEEL</t>
  </si>
  <si>
    <t>RND MBT-1001 B</t>
  </si>
  <si>
    <t>IND TR-1856</t>
  </si>
  <si>
    <t>50/50% COTTON (ORGANIC) / POLYESTER (RECYCLE)</t>
  </si>
  <si>
    <t>S:\R&amp;D_Database\Masco Fabric Strength By RND\Picture Of Hanger\0. Picture of Hangers All in One\RND MBT-1001 B.jpg</t>
  </si>
  <si>
    <t>ANALYSING REPORT\RND MBT-1001 B Analysis Report.pdf</t>
  </si>
  <si>
    <t>STICKERS\RND MBT-1001 B STICKER.docx</t>
  </si>
  <si>
    <t>BOOKING-DESIGN FILES\RND MBT-1001 B Booking.doc</t>
  </si>
  <si>
    <t>BOOKING-DESIGN FILES\RND MBT-1001 B Design file.xls</t>
  </si>
  <si>
    <t>FINISHING REPORT\RND MBT-1001 B Finishing Report.pdf</t>
  </si>
  <si>
    <t>ALL COSTING\RND MBT-1001 B Price.xls</t>
  </si>
  <si>
    <t>RND MBT-1001 B REV</t>
  </si>
  <si>
    <t>IND TR/B-2224/21872</t>
  </si>
  <si>
    <t>73/22/5% POLYESTER/COTTON/ELASTANE</t>
  </si>
  <si>
    <t>S:\R&amp;D_Database\Masco Fabric Strength By RND\Picture Of Hanger\0. Picture of Hangers All in One\RND MBT-1001 B REV.jpg</t>
  </si>
  <si>
    <t>ANALYSING REPORT\RND MBT-1001 B REV Analysis Report.pdf</t>
  </si>
  <si>
    <t>STICKERS\RND MBT-1001 B REV Sticker.docx</t>
  </si>
  <si>
    <t>BOOKING-DESIGN FILES\RND MBT-1001 B REV Booking.doc</t>
  </si>
  <si>
    <t>BOOKING-DESIGN FILES\RND MBT-1001 B REV Design.xls</t>
  </si>
  <si>
    <t>FINISHING REPORT\RND MBT-1001 B REV Finishing Report One Pager.xlsx</t>
  </si>
  <si>
    <t>ALL COSTING\RND MBT-1001 B Rev Price.xls</t>
  </si>
  <si>
    <t>MINI SCUBA, SOFT-VOLUME FEEL, MELANGE LOOK</t>
  </si>
  <si>
    <t>RND MBT-1001 C</t>
  </si>
  <si>
    <t>CNCPT TR-211078</t>
  </si>
  <si>
    <t>MINI SCUBA DESIGN RIB</t>
  </si>
  <si>
    <t>77/23% COTTON/POLYESTER (RECYCLE)</t>
  </si>
  <si>
    <t xml:space="preserve"> 87”</t>
  </si>
  <si>
    <t>S:\R&amp;D_Database\Masco Fabric Strength By RND\Picture Of Hanger\0. Picture of Hangers All in One\RND MBT-1001 C.jpg</t>
  </si>
  <si>
    <t>ANALYSING REPORT\RND MBT-1001 C Analysis Report.pdf</t>
  </si>
  <si>
    <t>STICKERS\RND MBT-1001 C STICKER.docx</t>
  </si>
  <si>
    <t>BOOKING-DESIGN FILES\RND MBT-1001 C Booking (Merchant) Development Sample fabric Booking_Celio_Style BERAGLAN  BOCLEAN  BECLEAN.xlsx</t>
  </si>
  <si>
    <t>S:\R&amp;D_Database\Masco Fabric Strength By RND\KNIT BOOKING\RND MBT-1001 C Knit Booking.pdf</t>
  </si>
  <si>
    <t>BOOKING-DESIGN FILES\RND MBT-1001 C Design.xls</t>
  </si>
  <si>
    <t>FINISHING REPORT\RND MBT-1001 C Finishing Report.pdf</t>
  </si>
  <si>
    <t>ALL COSTING\RND MBT-1001 C Price.xls</t>
  </si>
  <si>
    <t>RND MBT-1001 D</t>
  </si>
  <si>
    <t>IND TR/B-2755/13930</t>
  </si>
  <si>
    <t>74/20/6% VISCOSE/POLYESTER (RECYCLE)/ELASTANE</t>
  </si>
  <si>
    <t>S:\R&amp;D_Database\Masco Fabric Strength By RND\Picture Of Hanger\0. Picture of Hangers All in One\RND MBT-1001 D.jpg</t>
  </si>
  <si>
    <t>ANALYSING REPORT\RND MBT-1001 D Analysis Report.pdf</t>
  </si>
  <si>
    <t>STICKERS\RND MBT-1001 D Sticker.docx</t>
  </si>
  <si>
    <t>BOOKING-DESIGN FILES\RND MBT-1001 D Booking.doc</t>
  </si>
  <si>
    <t>S:\R&amp;D_Database\Masco Fabric Strength By RND\KNIT BOOKING\RND MBT-1001 D Knit Booking.pdf</t>
  </si>
  <si>
    <t>BOOKING-DESIGN FILES\RND MBT-1001 D Design.xls</t>
  </si>
  <si>
    <t>FINISHING REPORT\RND MBT-1001 D Finishing Report One Pager.xlsx</t>
  </si>
  <si>
    <t>ALL COSTING\RND MBT-1001 D Price.xls</t>
  </si>
  <si>
    <t>RND MBT-1001 E</t>
  </si>
  <si>
    <t>DV-1134</t>
  </si>
  <si>
    <t>86/14% COTTON/POLYESTER (RECYCLE)</t>
  </si>
  <si>
    <t>S:\R&amp;D_Database\Masco Fabric Strength By RND\Picture Of Hanger\0. Picture of Hangers All in One\RND MBT-1001 E.jpg</t>
  </si>
  <si>
    <t>ANALYSING REPORT\RND MBT-1001 E Analysis Report.pdf</t>
  </si>
  <si>
    <t>STICKERS\RND MBT-1001 E STICKER.docx</t>
  </si>
  <si>
    <t>BOOKING-DESIGN FILES\RND MBT-1001 E Booking.doc</t>
  </si>
  <si>
    <t>S:\R&amp;D_Database\Masco Fabric Strength By RND\KNIT BOOKING\RND MBT-1001 E Knit Booking.pdf</t>
  </si>
  <si>
    <t>BOOKING-DESIGN FILES\RND MBT-1001 E Design File.xls</t>
  </si>
  <si>
    <t>FINISHING REPORT\RND MBT-1001 E Finishing Report.pdf</t>
  </si>
  <si>
    <t>ALL COSTING\RND MBT-1001 E Price.xls</t>
  </si>
  <si>
    <t>RND MBT-1001E1</t>
  </si>
  <si>
    <t>CNCPT TR/B:SJ-5634A/24-326</t>
  </si>
  <si>
    <t>MINI SCUBA BONDED INTERLOCK</t>
  </si>
  <si>
    <t>S:\R&amp;D_Database\Masco Fabric Strength By RND\Picture Of Hanger\0. Picture of Hangers All in One\RND MBT-1001E1.jpg</t>
  </si>
  <si>
    <t>"S:\R&amp;D_Database\Masco Fabric Strength By RND\ANALYSING REPORT\RND MBT-1001E1, E2 Analysis Report.pdf"</t>
  </si>
  <si>
    <t>"S:\R&amp;D_Database\Masco Fabric Strength By RND\STICKERS\RND MBT-1001E1 Sticker.docx"</t>
  </si>
  <si>
    <t>"S:\R&amp;D_Database\Masco Fabric Strength By RND\BOOKING-DESIGN FILES\RND MBT-1001E1 Booking_DV Sample Farric Booking- SJ-5634A.pdf"</t>
  </si>
  <si>
    <t>S:\R&amp;D_Database\Masco Fabric Strength By RND\KNIT BOOKING\RND MBT-1001E1 Knit Booking.pdf</t>
  </si>
  <si>
    <t>"S:\R&amp;D_Database\Masco Fabric Strength By RND\BOOKING-DESIGN FILES\RND MBT-1001E1, E2 Design File.xls"</t>
  </si>
  <si>
    <t>"S:\R&amp;D_Database\Masco Fabric Strength By RND\FINISHING REPORT\RND MBT-1001E1 Finished Report.pdf"</t>
  </si>
  <si>
    <t>"S:\R&amp;D_Database\Masco Fabric Strength By RND\ALL COSTING\RND MBT-1001E1 Price.xls"</t>
  </si>
  <si>
    <t>MINI SCUBA, SOFT-VOLUMETRIC, COMPACTNESS</t>
  </si>
  <si>
    <t>MBT-1001E ID</t>
  </si>
  <si>
    <t>IND TR/B-7489/28697</t>
  </si>
  <si>
    <t>S:\R&amp;D_Database\Masco Fabric Strength By RND\Picture Of Hanger\0. Picture of Hangers All in One\RND MBT-1001E ID.jpg</t>
  </si>
  <si>
    <t>"S:\R&amp;D_Database\Masco Fabric Strength By RND\ANALYSING REPORT\RND MBT-1001E ID Analysis Report.pdf"</t>
  </si>
  <si>
    <t>"S:\R&amp;D_Database\Masco Fabric Strength By RND\STICKERS\RND MBT-1001E ID Sticker.docx"</t>
  </si>
  <si>
    <t>"S:\R&amp;D_Database\Masco Fabric Strength By RND\BOOKING-DESIGN FILES\RND MBT-1001E ID Booking (Merchant) 683602 SMARTY Development  Sample program for IDKIDS._.pdf"</t>
  </si>
  <si>
    <t>"S:\R&amp;D_Database\Masco Fabric Strength By RND\BOOKING-DESIGN FILES\RND MBT-1001E ID Design File.xls"</t>
  </si>
  <si>
    <t>"S:\R&amp;D_Database\Masco Fabric Strength By RND\FINISHING REPORT\RND MBT-1001E ID Finishing Report.pdf"</t>
  </si>
  <si>
    <t>"S:\R&amp;D_Database\Masco Fabric Strength By RND\ALL COSTING\RND MBT-1001E ID Price.xls"</t>
  </si>
  <si>
    <t>MINI SCUBA, SOFT-VOLUMETRIC FABRIC</t>
  </si>
  <si>
    <t>RND MBT-1001E ID1</t>
  </si>
  <si>
    <t>IND TR/B-7698/29175</t>
  </si>
  <si>
    <t>S:\R&amp;D_Database\Masco Fabric Strength By RND\Picture Of Hanger\0. Picture of Hangers All in One\RND MBT-1001E ID1.jpg</t>
  </si>
  <si>
    <t>"S:\R&amp;D_Database\Masco Fabric Strength By RND\STICKERS\RND MBT-1001E ID1 Sticker.docx"</t>
  </si>
  <si>
    <t>"S:\R&amp;D_Database\Masco Fabric Strength By RND\BOOKING-DESIGN FILES\RND MBT-1001E ID1 Booking.doc"</t>
  </si>
  <si>
    <t>"S:\R&amp;D_Database\Masco Fabric Strength By RND\BOOKING-DESIGN FILES\RND MBT-1001E ID1 Design File.xls"</t>
  </si>
  <si>
    <t>"S:\R&amp;D_Database\Masco Fabric Strength By RND\FINISHING REPORT\RND MBT-1001E ID1 Finishing Report.pdf"</t>
  </si>
  <si>
    <t>"S:\R&amp;D_Database\Masco Fabric Strength By RND\ALL COSTING\RND MBT-1001E ID1 Price.xls"</t>
  </si>
  <si>
    <t>MINI SCUBA, SOFT-VOLUME, 2-COLOR EFFECT</t>
  </si>
  <si>
    <t>RND MBT-1001 E CLO</t>
  </si>
  <si>
    <t>CNCPT TR/B-2112072/6176</t>
  </si>
  <si>
    <t>S:\R&amp;D_Database\Masco Fabric Strength By RND\Picture Of Hanger\0. Picture of Hangers All in One\RND MBT-1001 E CLO.jpg</t>
  </si>
  <si>
    <t>STICKERS\RND MBT-1001 E CLO Sticker.docx</t>
  </si>
  <si>
    <t>BOOKING-DESIGN FILES\RND MBT-1001 E CLO Booking.doc</t>
  </si>
  <si>
    <t>S:\R&amp;D_Database\Masco Fabric Strength By RND\KNIT BOOKING\RND MBT-1001 E CLO Knit Booking.pdf</t>
  </si>
  <si>
    <t>FINISHING REPORT\RND MBT-1001 E CLO Finishing Report.pdf</t>
  </si>
  <si>
    <t>ALL COSTING\RND MBT-1001 E CLO Price.xls</t>
  </si>
  <si>
    <t>RND MBT-1001 F</t>
  </si>
  <si>
    <t>DV-1252</t>
  </si>
  <si>
    <t>48/48/4% VISCOSE(ECOVERO)/POLYESTER/ELASTANE</t>
  </si>
  <si>
    <t>S:\R&amp;D_Database\Masco Fabric Strength By RND\Picture Of Hanger\0. Picture of Hangers All in One\RND MBT-1001 F.jpg</t>
  </si>
  <si>
    <t>ANALYSING REPORT\RND MBT-1001 F, G Analysis Report.pdf</t>
  </si>
  <si>
    <t>STICKERS\RND MBT-1001 F Sticker.docx</t>
  </si>
  <si>
    <t>BOOKING-DESIGN FILES\RND MBT-1001 F, G Booking.doc</t>
  </si>
  <si>
    <t>S:\R&amp;D_Database\Masco Fabric Strength By RND\KNIT BOOKING\RND MBT-1001 F Knit Booking.pdf</t>
  </si>
  <si>
    <t>BOOKING-DESIGN FILES\RND MBT-1001 F, G Design File.xls</t>
  </si>
  <si>
    <t>FINISHING REPORT\RND MBT-1001 F Finishing Report.pdf</t>
  </si>
  <si>
    <t>ALL COSTING\RND MBT-1001 F Price.xls</t>
  </si>
  <si>
    <t>MINI SCUBA, SOFT-VOLUME HANDFEEL, QUICK DRY</t>
  </si>
  <si>
    <t>RND MBT-1001 G</t>
  </si>
  <si>
    <t>DV-1253</t>
  </si>
  <si>
    <t>95/5% POLYESTER(COOLMAX)/ELASTANE</t>
  </si>
  <si>
    <t>S:\R&amp;D_Database\Masco Fabric Strength By RND\Picture Of Hanger\0. Picture of Hangers All in One\RND MBT-1001 G.jpg</t>
  </si>
  <si>
    <t>STICKERS\RND MBT-1001 G Sticker.docx</t>
  </si>
  <si>
    <t>S:\R&amp;D_Database\Masco Fabric Strength By RND\KNIT BOOKING\RND MBT-1001 G Knit Booking.pdf</t>
  </si>
  <si>
    <t>FINISHING REPORT\RND MBT-1001 G Finishing Report.pdf</t>
  </si>
  <si>
    <t>ALL COSTING\RND MBT-1001 G Price.xls</t>
  </si>
  <si>
    <t xml:space="preserve">MINI SCUBA, VOLUMETRIC, PUFFINESS, QUICK DRY </t>
  </si>
  <si>
    <t>RND MBT-1001 H2 REV</t>
  </si>
  <si>
    <t>IND TR/B-4726/20501</t>
  </si>
  <si>
    <t>73/21/6% COTTON(BCI)/POLYESTER/ELASTANE</t>
  </si>
  <si>
    <t>S:\R&amp;D_Database\Masco Fabric Strength By RND\Picture Of Hanger\0. Picture of Hangers All in One\RND MBT-1001 H2 REV.jpg</t>
  </si>
  <si>
    <t>KNIT BOOKING\RND MBT-1001 H2 REV Knit Booking.pdf</t>
  </si>
  <si>
    <t>STICKERS\RND MBT-1001 H2 REV Sticker.docx</t>
  </si>
  <si>
    <t>BOOKING-DESIGN FILES\RND MBT-1001 H2 REV Booking.doc</t>
  </si>
  <si>
    <t>S:\R&amp;D_Database\Masco Fabric Strength By RND\KNIT BOOKING\RND MBT-1001 H2 REV Knit Booking.pdf</t>
  </si>
  <si>
    <t>BOOKING-DESIGN FILES\RND MBT-1001 H2 REV Design File.xls</t>
  </si>
  <si>
    <t>FINISHING REPORT\RND MBT-1001 H2 REV Finishing Report One Pager.xlsx</t>
  </si>
  <si>
    <t>ALL COSTING\RND MBT-1001 H2 REV Price.xls</t>
  </si>
  <si>
    <t>SCUBA FABRIC, SOFT-VOLUME, PUFFY HANDFEEL</t>
  </si>
  <si>
    <t>RND MBT-1001 H2 REV2</t>
  </si>
  <si>
    <t>IND TR/B-4726/21295</t>
  </si>
  <si>
    <t>70/24/6% COTTON(COMP.)/POLYESTER(REC.)/ELASTANE</t>
  </si>
  <si>
    <t>S:\R&amp;D_Database\Masco Fabric Strength By RND\Picture Of Hanger\0. Picture of Hangers All in One\RND MBT-1001 H2 REV2.jpg</t>
  </si>
  <si>
    <t>KNIT BOOKING\RND MBT-1001 H2 REV2 Knit Booking.pdf</t>
  </si>
  <si>
    <t>STICKERS\RND MBT-1001 H2 REV2 Sticker.docx</t>
  </si>
  <si>
    <t>S:\R&amp;D_Database\Masco Fabric Strength By RND\KNIT BOOKING\RND MBT-1001 H2 REV2 Knit Booking.pdf</t>
  </si>
  <si>
    <t>FINISHING REPORT\RND MBT-1001 H2 REV2 Finishing Report One Pager.xlsx</t>
  </si>
  <si>
    <t>ALL COSTING\RND MBT-1001 H2 REV2 Price.xls</t>
  </si>
  <si>
    <t>RND MBT-1001 H3</t>
  </si>
  <si>
    <t>IND TR/B-5019/21302</t>
  </si>
  <si>
    <t>72/22/6% COTTON(BCI)/POLYESTER(REC.)/ELASTANE</t>
  </si>
  <si>
    <t>S:\R&amp;D_Database\Masco Fabric Strength By RND\Picture Of Hanger\0. Picture of Hangers All in One\RND MBT-1001 H3.jpg</t>
  </si>
  <si>
    <t>ANALYSING REPORT\RND MBT-1001 H3, H3 YD Analysis Report.pdf</t>
  </si>
  <si>
    <t>STICKERS\RND MBT-1001 H3 Sticker.docx</t>
  </si>
  <si>
    <t>BOOKING-DESIGN FILES\RND MBT-1001 H3, H3 YD Booking.doc</t>
  </si>
  <si>
    <t>S:\R&amp;D_Database\Masco Fabric Strength By RND\KNIT BOOKING\RND MBT-1001 H3 Knit Booking.pdf</t>
  </si>
  <si>
    <t>BOOKING-DESIGN FILES\RND MBT-1001 H3, H3 YD Design File.xls</t>
  </si>
  <si>
    <t>FINISHING REPORT\RND MBT-1001 H3 Finishing Report One Pager.xlsx</t>
  </si>
  <si>
    <t>ALL COSTING\RND MBT-1001 H3 Price.xls</t>
  </si>
  <si>
    <t>RND MBT-1002</t>
  </si>
  <si>
    <t>73/23/3/1% COTTON/POLYESTER/ELASTANE/VISCOSE</t>
  </si>
  <si>
    <t>100D ACY FILAMENT+ 26S/1 98/2% COTTON/VISCOSE</t>
  </si>
  <si>
    <t>100D ACY FILAMENT 26%
26S/1 98/2% COTTON/VISCOSE 74%</t>
  </si>
  <si>
    <t>S:\R&amp;D_Database\Masco Fabric Strength By RND\Picture Of Hanger\0. Picture of Hangers All in One\RND MBT-1002.jpg</t>
  </si>
  <si>
    <t>ANALYSING REPORT\RND MBT-1002.jpg</t>
  </si>
  <si>
    <t>STICKERS\RND MBT-1002.docx</t>
  </si>
  <si>
    <t>BOOKING-DESIGN FILES\RND MBT-1002 Booking.doc</t>
  </si>
  <si>
    <t>S:\R&amp;D_Database\Masco Fabric Strength By RND\KNIT BOOKING\RND MBT-1002 Knit Booking.pdf</t>
  </si>
  <si>
    <t>BOOKING-DESIGN FILES\RND MBT-1002 Design file.xls</t>
  </si>
  <si>
    <t>FINISHING REPORT\RND MBT-1002.pdf</t>
  </si>
  <si>
    <t>ALL COSTING\RND MBT-1002  PRICE.xls</t>
  </si>
  <si>
    <t xml:space="preserve">ACY YARN IS VERY RARE </t>
  </si>
  <si>
    <t>RND MBT-1004 A</t>
  </si>
  <si>
    <t>COMPACT INTERLOCK</t>
  </si>
  <si>
    <t>100% POLYESTER(FILMENT)</t>
  </si>
  <si>
    <t>75D POLYESTER(FILAMENT)</t>
  </si>
  <si>
    <t>75D POLYESTER(FILAMENT) 100%</t>
  </si>
  <si>
    <t>S:\R&amp;D_Database\Masco Fabric Strength By RND\Picture Of Hanger\0. Picture of Hangers All in One\RND MBT-1004 A.jpg</t>
  </si>
  <si>
    <t>STICKERS\RND MBT-1004 A.docx</t>
  </si>
  <si>
    <t>BOOKING-DESIGN FILES\RND MBT-1004 A Booking.doc</t>
  </si>
  <si>
    <t>FINISHING REPORT\RND MBT-1004 A.pdf</t>
  </si>
  <si>
    <t>ALL COSTING\RND MBT-1004A Price.xls</t>
  </si>
  <si>
    <t>RND MBT-1001J</t>
  </si>
  <si>
    <t>IND TR/B-5772/23323</t>
  </si>
  <si>
    <t>Mustang</t>
  </si>
  <si>
    <t>Women Knit Fancy Fabric Interlock</t>
  </si>
  <si>
    <t>63/33/4% LYOCELL/COTTON/POLYESTER</t>
  </si>
  <si>
    <t xml:space="preserve"> 83”</t>
  </si>
  <si>
    <t>S:\R&amp;D_Database\Masco Fabric Strength By RND\Picture Of Hanger\0. Picture of Hangers All in One\RND MBT-1001J.jpg</t>
  </si>
  <si>
    <t>ANALYSING REPORT\RND MBT-1001 J Analysis Report.pdf</t>
  </si>
  <si>
    <t>STICKERS\RND MBT-1001J Sticker.docx</t>
  </si>
  <si>
    <t>BOOKING-DESIGN FILES\RND MBT-1001 J Booking.doc</t>
  </si>
  <si>
    <t>S:\R&amp;D_Database\Masco Fabric Strength By RND\KNIT BOOKING\RND MBT-1001J Knit Booking.pdf</t>
  </si>
  <si>
    <t>BOOKING-DESIGN FILES\RND MBT-1001 J Design File.xls</t>
  </si>
  <si>
    <t>ALL COSTING\RND MBT-1001J Price.xls</t>
  </si>
  <si>
    <t>RND MBT-1001L</t>
  </si>
  <si>
    <t>IND TR/B-7393/28465</t>
  </si>
  <si>
    <t>R&amp;D (Falabella)</t>
  </si>
  <si>
    <t>VERTICAL CORD SCUBA INTERLOCK</t>
  </si>
  <si>
    <t>76/16/8% POLYESTER/VISCOSE/ELASTANE</t>
  </si>
  <si>
    <t>S:\R&amp;D_Database\Masco Fabric Strength By RND\Picture Of Hanger\0. Picture of Hangers All in One\RND MBT-1001L.jpg</t>
  </si>
  <si>
    <t>"S:\R&amp;D_Database\Masco Fabric Strength By RND\ANALYSING REPORT\RND MBT-1001L Analysis Report.pdf"</t>
  </si>
  <si>
    <t>"S:\R&amp;D_Database\Masco Fabric Strength By RND\STICKERS\RND MBT-1001L Sticker.docx"</t>
  </si>
  <si>
    <t>"S:\R&amp;D_Database\Masco Fabric Strength By RND\BOOKING-DESIGN FILES\RND MBT-1001L Booking.doc"</t>
  </si>
  <si>
    <t>S:\R&amp;D_Database\Masco Fabric Strength By RND\KNIT BOOKING\RND MBT-1001L Knit Booking.pdf</t>
  </si>
  <si>
    <t>"S:\R&amp;D_Database\Masco Fabric Strength By RND\BOOKING-DESIGN FILES\RND MBT-1001L Design File.xls"</t>
  </si>
  <si>
    <t>"S:\R&amp;D_Database\Masco Fabric Strength By RND\FINISHING REPORT\RND MBT-1001L One Pager Finishing Report.xlsx"</t>
  </si>
  <si>
    <t>"S:\R&amp;D_Database\Masco Fabric Strength By RND\ALL COSTING\RND MBT-1001L Price.xls"</t>
  </si>
  <si>
    <t>VERTICAL CORD-LOOK, SCUBA SOFT-FEEL</t>
  </si>
  <si>
    <t>RND MBT-1001NA OP2</t>
  </si>
  <si>
    <t>IND TR/B-7744/29286</t>
  </si>
  <si>
    <t>KNIGHT APPAREL</t>
  </si>
  <si>
    <t>LONG INJECT SCUBA INTERLOCK</t>
  </si>
  <si>
    <t>S:\R&amp;D_Database\Masco Fabric Strength By RND\Picture Of Hanger\0. Picture of Hangers All in One\RND MBT-1001NA OP2.jpg</t>
  </si>
  <si>
    <t>"S:\R&amp;D_Database\Masco Fabric Strength By RND\STICKERS\RND MBT-1001NA OP2 Sticker.docx"</t>
  </si>
  <si>
    <t>S:\R&amp;D_Database\Masco Fabric Strength By RND\KNIT BOOKING\RND MBT-1001NA OP2 Knit Booking.pdf</t>
  </si>
  <si>
    <t>"S:\R&amp;D_Database\Masco Fabric Strength By RND\FINISHING REPORT\RND MBT-1001NA OP2 Finishing Report.pdf"</t>
  </si>
  <si>
    <t>"S:\R&amp;D_Database\Masco Fabric Strength By RND\ALL COSTING\RND MBT-1001NA OP2 Price.xls"</t>
  </si>
  <si>
    <t>LONG INJECT, FLUFFY FEEL, 2-COLOR EFFECT</t>
  </si>
  <si>
    <t>EFFECT VARIES ACCORIDNG TO INJECT DENSITY</t>
  </si>
  <si>
    <t>LESS PRODUCTIVITY &amp; HIGHER WASTAGE PERCENTAGE. LONG INJECT YARN SOURCING IS TOUGH</t>
  </si>
  <si>
    <t>RND MBT-2025</t>
  </si>
  <si>
    <t>IND TR-3012</t>
  </si>
  <si>
    <t xml:space="preserve">DESIGN INTERLOCK </t>
  </si>
  <si>
    <t>ELASTANE DESIGN INTERLOCK</t>
  </si>
  <si>
    <t>52/48% COTTON/ELASTANE</t>
  </si>
  <si>
    <t>S:\R&amp;D_Database\Masco Fabric Strength By RND\Picture Of Hanger\0. Picture of Hangers All in One\RND MBT-2025.jpg</t>
  </si>
  <si>
    <t>ANALYSING REPORT\RND MBT-2025 Analysis Report.pdf</t>
  </si>
  <si>
    <t>STICKERS\RND MBT-2025 Sticker.docx</t>
  </si>
  <si>
    <t>BOOKING-DESIGN FILES\RND MBT-2025 Booking.doc</t>
  </si>
  <si>
    <t>S:\R&amp;D_Database\Masco Fabric Strength By RND\KNIT BOOKING\RND MBT-2025 Knit Booking.pdf</t>
  </si>
  <si>
    <t>BOOKING-DESIGN FILES\RND MBT-2025 Design File.xls</t>
  </si>
  <si>
    <t>FINISHING REPORT\RND MBT-2025 Finishing Report.pdf</t>
  </si>
  <si>
    <t>ALL COSTING\RND MBT-2025 Price.xls</t>
  </si>
  <si>
    <t>HIGH STRETCH DUE TO HIGH ELASTANE%</t>
  </si>
  <si>
    <t>ELASTANE KNITTING ACTION, PROPER THERMOFIX</t>
  </si>
  <si>
    <t>LESS PRODUCTIVITY, HIGHER WASTAGE PERCENTAGE. FINER COTTON &amp; BLACK SPANDEX YARN LEADTIME.</t>
  </si>
  <si>
    <t>RND MCB-1002 RGT</t>
  </si>
  <si>
    <t>0036A</t>
  </si>
  <si>
    <t>60S/1 COTTON+ 50D POLYESTER(FILAMENT)</t>
  </si>
  <si>
    <t>60S/1 COTTON 80%
50D POLYESTER(FILAMENT) 20%</t>
  </si>
  <si>
    <t>S:\R&amp;D_Database\Masco Fabric Strength By RND\Picture Of Hanger\0. Picture of Hangers All in One\RND MCB-1002 RGT.jpg</t>
  </si>
  <si>
    <t>ANALYSING REPORT\RND MCB-1002.jpg</t>
  </si>
  <si>
    <t>STICKERS\RND MCB-1002 RGT.docx</t>
  </si>
  <si>
    <t>BOOKING-DESIGN FILES\RND MCB-1002 Booking.doc</t>
  </si>
  <si>
    <t>BOOKING-DESIGN FILES\RND MCB-1002 Design file.xls</t>
  </si>
  <si>
    <t>FINISHING REPORT\RND MCB-1002 RGT.pdf</t>
  </si>
  <si>
    <t>ALL COSTING\RND MCB-1002 RGT price.xls</t>
  </si>
  <si>
    <t xml:space="preserve">VERY SOFT, LOOSE </t>
  </si>
  <si>
    <t>RND MCB-1002</t>
  </si>
  <si>
    <t>S:\R&amp;D_Database\Masco Fabric Strength By RND\Picture Of Hanger\0. Picture of Hangers All in One\RND MCB-1002.jpg</t>
  </si>
  <si>
    <t>STICKERS\RND MCB-1002.docx</t>
  </si>
  <si>
    <t>FINISHING REPORT\RND MCB-1002.pdf</t>
  </si>
  <si>
    <t xml:space="preserve">VERY SOFT, LOOSE AND VERY LIGHT </t>
  </si>
  <si>
    <t>RND MCB-1004 A</t>
  </si>
  <si>
    <t>84/15/1% VISCOSE/POLYESTER/ELASTANE</t>
  </si>
  <si>
    <t>30S/1 VISCOSE+ 100D ACY FILAMENT</t>
  </si>
  <si>
    <t>30S/1 VISCOSE 84%
100D ACY FILAMENT 16%</t>
  </si>
  <si>
    <t>S:\R&amp;D_Database\Masco Fabric Strength By RND\Picture Of Hanger\0. Picture of Hangers All in One\RND MCB-1004 A.jpg</t>
  </si>
  <si>
    <t>ANALYSING REPORT\RND MCB-1004, 1004 A.pdf</t>
  </si>
  <si>
    <t>STICKERS\RND MCB-1004A.docx</t>
  </si>
  <si>
    <t>BOOKING-DESIGN FILES\RND MCB-1004 &amp; 1004A Booking.doc</t>
  </si>
  <si>
    <t>FINISHING REPORT\RND MCB-1004 A.pdf</t>
  </si>
  <si>
    <t>ALL COSTING\RND MCB-1004A price.xls</t>
  </si>
  <si>
    <t>STRIPE LENGTH ON FACE AND BACK</t>
  </si>
  <si>
    <t>RND MCB-1004</t>
  </si>
  <si>
    <t>74/15/1% VISCOSE/POLYESTER/ELASTANE</t>
  </si>
  <si>
    <t>S:\R&amp;D_Database\Masco Fabric Strength By RND\Picture Of Hanger\0. Picture of Hangers All in One\RND MCB-1004.jpg</t>
  </si>
  <si>
    <t>STICKERS\RND MCB-1004.docx</t>
  </si>
  <si>
    <t>S:\R&amp;D_Database\Masco Fabric Strength By RND\KNIT BOOKING\RND MCB-1004 KNIT BOOKING.pdf</t>
  </si>
  <si>
    <t>BOOKING-DESIGN FILES\RND MCB-1004 DESIGN FILE.xls</t>
  </si>
  <si>
    <t>FINISHING REPORT\RND MCB-1004.pdf</t>
  </si>
  <si>
    <t>ALL COSTING\RND MCB-1004 price.xls</t>
  </si>
  <si>
    <t>RND MCB-1004 D</t>
  </si>
  <si>
    <t>IND TR/B-2610/13394</t>
  </si>
  <si>
    <t xml:space="preserve">DERIVATIVE OF INTERLOCK </t>
  </si>
  <si>
    <t>STRETCH PONTE-DE-ROMA</t>
  </si>
  <si>
    <t>60/33/7% VISCOSE/NYLON/ELASTANE</t>
  </si>
  <si>
    <t>S:\R&amp;D_Database\Masco Fabric Strength By RND\Picture Of Hanger\0. Picture of Hangers All in One\RND MCB-1004 D.jpg</t>
  </si>
  <si>
    <t>ANALYSING REPORT\RND MCB-1004 D Analysis Report.pdf</t>
  </si>
  <si>
    <t>STICKERS\RND MCB-1004 D Sticker.docx</t>
  </si>
  <si>
    <t>BOOKING-DESIGN FILES\RND MCB-1004 D, E Booking.doc</t>
  </si>
  <si>
    <t>BOOKING-DESIGN FILES\RND MCB-1004 D, E Design File.xls</t>
  </si>
  <si>
    <t>FINISHING REPORT\RND MCB-1004 D Finishing Report One Pager.xlsx</t>
  </si>
  <si>
    <t>ALL COSTING\RND MCB-1004 D Price.xls</t>
  </si>
  <si>
    <t>HIGH STRETCH, DRAPEABILITY &amp; SHINENESS</t>
  </si>
  <si>
    <t>ACY YARN COUNT VS SOURCING TIMELINE</t>
  </si>
  <si>
    <t>RND MCB-1004E</t>
  </si>
  <si>
    <t>IND TR/B-2610/13395</t>
  </si>
  <si>
    <t>PONTI-DE-ROMA INTERLOCK</t>
  </si>
  <si>
    <t>69/25/6% VISCOSE/NYLON/ELASTANE</t>
  </si>
  <si>
    <t>S:\R&amp;D_Database\Masco Fabric Strength By RND\Picture Of Hanger\0. Picture of Hangers All in One\RND MCB-1004E.jpg</t>
  </si>
  <si>
    <t>"S:\R&amp;D_Database\Masco Fabric Strength By RND\STICKERS\RND MCB-1004E Sticker.docx"</t>
  </si>
  <si>
    <t>"S:\R&amp;D_Database\Masco Fabric Strength By RND\BOOKING-DESIGN FILES\RND MCB-1004 D, E Booking.doc"</t>
  </si>
  <si>
    <t>"S:\R&amp;D_Database\Masco Fabric Strength By RND\BOOKING-DESIGN FILES\RND MCB-1004 D, E Design File.xls"</t>
  </si>
  <si>
    <t>"S:\R&amp;D_Database\Masco Fabric Strength By RND\FINISHING REPORT\RND MCB-1004E Finishing Report.pdf"</t>
  </si>
  <si>
    <t>"S:\R&amp;D_Database\Masco Fabric Strength By RND\ALL COSTING\RND MCB-1004E Price.xls"</t>
  </si>
  <si>
    <t>BOTHWAY STRETCH, ROUGHNESS &amp; BENDING</t>
  </si>
  <si>
    <t>NYLON FIBER DYEING &amp; NYLON ACY SOURCING</t>
  </si>
  <si>
    <t>RND MCB-2007 LC</t>
  </si>
  <si>
    <t>EXPRT S-28973</t>
  </si>
  <si>
    <t>LACOSTE-LOOK PONTE-DE-ROMA</t>
  </si>
  <si>
    <t>60/37/3% POLYESTER(REC.)/COTTON(ORG.)/ELASTANE</t>
  </si>
  <si>
    <t>S:\R&amp;D_Database\Masco Fabric Strength By RND\Picture Of Hanger\0. Picture of Hangers All in One\RND MCB-2007 LC.jpg</t>
  </si>
  <si>
    <t>ANALYSING REPORT\RND MCB-2007 LC Analysis Report.pdf</t>
  </si>
  <si>
    <t>STICKERS\RND MCB-2007 LC Sticker.docx</t>
  </si>
  <si>
    <t>BOOKING-DESIGN FILES\RND MCB-2007 LC Booking (Merchant) DV Fabric Program_ERJOG-S23 LCW_14-SEP-22.xlsx</t>
  </si>
  <si>
    <t>S:\R&amp;D_Database\Masco Fabric Strength By RND\KNIT BOOKING\RND MCB-2007 LC Knit Booking.pdf</t>
  </si>
  <si>
    <t>BOOKING-DESIGN FILES\RND MCB-2007 LC Design File.xls</t>
  </si>
  <si>
    <t>FINISHING REPORT\RND MCB-2007 LC Finishing Report.pdf</t>
  </si>
  <si>
    <t>ALL COSTING\RND MCB-2007 LC Price.xls</t>
  </si>
  <si>
    <t>STRIPE LACOSTE-LOOK, STRETCHABILITY</t>
  </si>
  <si>
    <t>RND MFB-1006 A</t>
  </si>
  <si>
    <t>60/35/5% POLYESTER/COTTON/ELASTANE</t>
  </si>
  <si>
    <t>75D POLYESTER(FILAMENT)+ 30S/1 COTTON(5% POLYESTER INJECT)+  20D ELASTANE(FF)</t>
  </si>
  <si>
    <t>S:\R&amp;D_Database\Masco Fabric Strength By RND\Picture Of Hanger\0. Picture of Hangers All in One\RND MFB-1006 A.jpg</t>
  </si>
  <si>
    <t>STICKERS\RND MFB-1006A.docx</t>
  </si>
  <si>
    <t>BOOKING-DESIGN FILES\RND MFB-1006A Booking.doc</t>
  </si>
  <si>
    <t>S:\R&amp;D_Database\Masco Fabric Strength By RND\KNIT BOOKING\RND MFB-1006 A KNIT BOOKING.pdf</t>
  </si>
  <si>
    <t>"S:\R&amp;D_Database\Masco Fabric Strength By RND\BOOKING-DESIGN FILES\RND MFB-1006A Design File.xls"</t>
  </si>
  <si>
    <t>FINISHING REPORT\RND MFB-1006 A.pdf</t>
  </si>
  <si>
    <t>ALL COSTING\RND MFB-1006A pRICE.xls</t>
  </si>
  <si>
    <t>MAINTAINING REGULAR EFFECT ON FACE SIDE</t>
  </si>
  <si>
    <t>RND MFB-1006</t>
  </si>
  <si>
    <t>95/5% SD POLYESTER/ELASTANE</t>
  </si>
  <si>
    <t>100D POLYESTER(FILAMENT)(SD)+ 100D 50/50% CD/SD POLYESTER(FILAMENT)+ 20D ELASTANE(FF)</t>
  </si>
  <si>
    <t>S:\R&amp;D_Database\Masco Fabric Strength By RND\Picture Of Hanger\0. Picture of Hangers All in One\RND MFB-1006.jpg</t>
  </si>
  <si>
    <t>ANALYSING REPORT\RND MFB-1006.pdf</t>
  </si>
  <si>
    <t>STICKERS\RND MFB-1006.docx</t>
  </si>
  <si>
    <t>BOOKING-DESIGN FILES\RND MFB-1006 Booking.doc</t>
  </si>
  <si>
    <t>S:\R&amp;D_Database\Masco Fabric Strength By RND\KNIT BOOKING\RND MFB-1006 KNIT BOOKING.pdf</t>
  </si>
  <si>
    <t>FINISHING REPORT\RND MFB-1006.pdf</t>
  </si>
  <si>
    <t>ALL COSTING\RND MFB-1006 PRICE.xls</t>
  </si>
  <si>
    <t>SPINNING PROCESS IS TIME CONSUMING. IMPORT YARN</t>
  </si>
  <si>
    <t>RND MFB-1007</t>
  </si>
  <si>
    <t>75/21/4% POLYESTER/VISCOSE/ELASTANE</t>
  </si>
  <si>
    <t>100D ACY FILAMENT+ 28S/1 65/35% POLYESTER/VISCOSE</t>
  </si>
  <si>
    <t>S:\R&amp;D_Database\Masco Fabric Strength By RND\Picture Of Hanger\0. Picture of Hangers All in One\RND MFB-1007.jpg</t>
  </si>
  <si>
    <t>ANALYSING REPORT\RND MFB-1007.pdf</t>
  </si>
  <si>
    <t>STICKERS\RND MFB-1007.docx</t>
  </si>
  <si>
    <t>BOOKING-DESIGN FILES\RND MFB-1007 Booking.doc</t>
  </si>
  <si>
    <t>S:\R&amp;D_Database\Masco Fabric Strength By RND\KNIT BOOKING\RND MFB-1007 KNIT BOOKING.pdf</t>
  </si>
  <si>
    <t>FINISHING REPORT\RND MFB-1007.pdf</t>
  </si>
  <si>
    <t>ALL COSTING\RND MFB-1007 PRICE.xls</t>
  </si>
  <si>
    <t>ACY YARN IS VERY RARE AND IMPORTED</t>
  </si>
  <si>
    <t>RND MFB-1007B</t>
  </si>
  <si>
    <t>IND TR/B-7247/28072</t>
  </si>
  <si>
    <t>STRIPE PONTI-DE-ROMA</t>
  </si>
  <si>
    <t>67/30/3% VISCOSE(ECO)/POLYESTER/ELASTANE</t>
  </si>
  <si>
    <t>S:\R&amp;D_Database\Masco Fabric Strength By RND\Picture Of Hanger\0. Picture of Hangers All in One\RND MFB-1007B.jpg</t>
  </si>
  <si>
    <t>"S:\R&amp;D_Database\Masco Fabric Strength By RND\ANALYSING REPORT\RND MFB-1007B1, B2 Analysis Report.pdf"</t>
  </si>
  <si>
    <t>"S:\R&amp;D_Database\Masco Fabric Strength By RND\STICKERS\RND MFB-1007B Sticker.docx"</t>
  </si>
  <si>
    <t>"S:\R&amp;D_Database\Masco Fabric Strength By RND\BOOKING-DESIGN FILES\RND MFB-1007B Booking.doc"</t>
  </si>
  <si>
    <t>S:\R&amp;D_Database\Masco Fabric Strength By RND\KNIT BOOKING\RND MFB-1007B Knit Booking.pdf</t>
  </si>
  <si>
    <t>"S:\R&amp;D_Database\Masco Fabric Strength By RND\FINISHING REPORT\RND MFB-1007B Finishing Report.pdf"</t>
  </si>
  <si>
    <t>"S:\R&amp;D_Database\Masco Fabric Strength By RND\ALL COSTING\RND MFB-1007B Price.xls"</t>
  </si>
  <si>
    <t>PIN STRIPED EFEFCT, STRETCH, DRAPEABLITY</t>
  </si>
  <si>
    <t>MAINTAINING UNIFORM STRECH-RECOVERY</t>
  </si>
  <si>
    <t>RND MFB-1007B1</t>
  </si>
  <si>
    <t>IND TR/B-7255/28082</t>
  </si>
  <si>
    <t>TARGET(AUSTRALIA)</t>
  </si>
  <si>
    <t>67/28/5% VISCOSE(ECO)/POLYESTER/ELASTANE</t>
  </si>
  <si>
    <t>S:\R&amp;D_Database\Masco Fabric Strength By RND\Picture Of Hanger\0. Picture of Hangers All in One\RND MFB-1007B1.jpg</t>
  </si>
  <si>
    <t>"S:\R&amp;D_Database\Masco Fabric Strength By RND\STICKERS\RND MFB-1007B1 Sticker.docx"</t>
  </si>
  <si>
    <t>"S:\R&amp;D_Database\Masco Fabric Strength By RND\BOOKING-DESIGN FILES\RND MFB-1007B1, B2 Booking.doc"</t>
  </si>
  <si>
    <t>S:\R&amp;D_Database\Masco Fabric Strength By RND\KNIT BOOKING\RND MFB-1007B1 Knit Booking.pdf</t>
  </si>
  <si>
    <t>"S:\R&amp;D_Database\Masco Fabric Strength By RND\FINISHING REPORT\RND MFB-1007B1 Finishing Report.pdf"</t>
  </si>
  <si>
    <t>"S:\R&amp;D_Database\Masco Fabric Strength By RND\ALL COSTING\RND MFB-1007B1 Price.xls"</t>
  </si>
  <si>
    <t>BOTHWAY STRETCH, DRAPEABLITY</t>
  </si>
  <si>
    <t>MAINTAINING UNIFORM STRETCH-RECOVERY</t>
  </si>
  <si>
    <t>RND MFB-1007B2</t>
  </si>
  <si>
    <t>IND TR/B-7255/28083</t>
  </si>
  <si>
    <t>60/35/5% VISCOSE/POLYESTER/ELASTANE</t>
  </si>
  <si>
    <t>S:\R&amp;D_Database\Masco Fabric Strength By RND\Picture Of Hanger\0. Picture of Hangers All in One\RND MFB-1007B2.jpg</t>
  </si>
  <si>
    <t>"S:\R&amp;D_Database\Masco Fabric Strength By RND\STICKERS\RND MFB-1007B2 Sticker.docx"</t>
  </si>
  <si>
    <t>S:\R&amp;D_Database\Masco Fabric Strength By RND\KNIT BOOKING\RND MFB-1007B2 Knit Booking.pdf</t>
  </si>
  <si>
    <t>"S:\R&amp;D_Database\Masco Fabric Strength By RND\FINISHING REPORT\RND MFB-1007B2 Finishing Report.pdf"</t>
  </si>
  <si>
    <t>"S:\R&amp;D_Database\Masco Fabric Strength By RND\ALL COSTING\RND MFB-1007B2 Price.xls"</t>
  </si>
  <si>
    <t>BOTHWAY STRETCH, FINER &amp; SHARPER LOOK</t>
  </si>
  <si>
    <t>RND MFB-1007 A2</t>
  </si>
  <si>
    <t>IND TR-3318</t>
  </si>
  <si>
    <t>PONTI-DE-ROMA</t>
  </si>
  <si>
    <t>57/36/3/4% COTTON/POLYESTER/VISCOSE(MEL)/ELASTANE</t>
  </si>
  <si>
    <t>S:\R&amp;D_Database\Masco Fabric Strength By RND\Picture Of Hanger\0. Picture of Hangers All in One\RND MFB-1007 A2.jpg</t>
  </si>
  <si>
    <t>STICKERS\RND MFB-1007 A2 Sticker.docx</t>
  </si>
  <si>
    <t>S:\R&amp;D_Database\Masco Fabric Strength By RND\KNIT BOOKING\RND MFB-1007 A2 Knit Booking.pdf</t>
  </si>
  <si>
    <t>FINISHING REPORT\RND MFB-1007 A2 Finishing Report.pdf</t>
  </si>
  <si>
    <t>ALL COSTING\RND MFB-1007 A2 Price.xls</t>
  </si>
  <si>
    <t>SOFT HAND FEEL, DRAPEABILITY, MELANGE EFFECT</t>
  </si>
  <si>
    <t>RND MFB-1007 A1</t>
  </si>
  <si>
    <t>V-Island</t>
  </si>
  <si>
    <t>60/36/4% ECOVERO VISCOSE/POLYESTER/ELASTANE</t>
  </si>
  <si>
    <t>S:\R&amp;D_Database\Masco Fabric Strength By RND\Picture Of Hanger\0. Picture of Hangers All in One\RND MFB-1007 A1.jpg</t>
  </si>
  <si>
    <t>STICKERS\RND MFB-1007 A1 Sticker.docx</t>
  </si>
  <si>
    <t>BOOKING-DESIGN FILES\RND MFB-1007A1 TA Booking (Merchant) DS knitting dyeing cutting  sewing program of Dept. 320 Date 31-May23-02.pdf</t>
  </si>
  <si>
    <t>BOOKING-DESIGN FILES\RND MFB-1007A1 TA Design File.xls</t>
  </si>
  <si>
    <t>ALL COSTING\RND MFB-1007 A1 Price.xls</t>
  </si>
  <si>
    <t>SOFT HAND FEEL, DRAPEABILITY, SHINENESS</t>
  </si>
  <si>
    <t>RND MFB-1007 OSTN ACY</t>
  </si>
  <si>
    <t>60/35/5% VISCOSE/NYLON/ELASTANE</t>
  </si>
  <si>
    <t>S:\R&amp;D_Database\Masco Fabric Strength By RND\Picture Of Hanger\0. Picture of Hangers All in One\RND MFB-1007 OSTN ACY.jpg</t>
  </si>
  <si>
    <t>ANALYSING REPORT\RND MFB-1007 OSTN ACY Analysis Report.pdf</t>
  </si>
  <si>
    <t>STICKERS\RND MFB-1007 OSTN ACY Sticker.docx</t>
  </si>
  <si>
    <t>BOOKING-DESIGN FILES\RND MFB-1007 OSTN ACY Booking.doc</t>
  </si>
  <si>
    <t>BOOKING-DESIGN FILES\RND MFB-1007 OSTN ACY Design.xls</t>
  </si>
  <si>
    <t>FINISHING REPORT\RND MFB-1007 OSTN ACY Finishing Report One Pager.xlsx</t>
  </si>
  <si>
    <t>ALL COSTING\RND MFB-1007 OSTN ACY Price.xls</t>
  </si>
  <si>
    <t>RND MFB-1007 OSTN VIS</t>
  </si>
  <si>
    <t>NYLON STRETCH PONTE-DE-ROMA</t>
  </si>
  <si>
    <t>67/28/5% VISCOSE/NYLON/ELASTANE</t>
  </si>
  <si>
    <t>S:\R&amp;D_Database\Masco Fabric Strength By RND\Picture Of Hanger\0. Picture of Hangers All in One\RND MFB-1007 OSTN VIS.jpg</t>
  </si>
  <si>
    <t>ANALYSING REPORT\RND MFB-1007 OSTN VIS Analysis Report.pdf</t>
  </si>
  <si>
    <t>STICKERS\RND MFB-1007 OSTN VIS Sticker.docx</t>
  </si>
  <si>
    <t>BOOKING-DESIGN FILES\RND MFB-1007 OSTN VIS Booking.doc</t>
  </si>
  <si>
    <t>BOOKING-DESIGN FILES\RND MFB-1007 OSTN VIS Design.xls</t>
  </si>
  <si>
    <t>FINISHING REPORT\RND MFB-1007 OSTN VIS Finishing Report One Pager.xlsx</t>
  </si>
  <si>
    <t>ALL COSTING\RND MFB-1007 OSTN VIS Price.xls</t>
  </si>
  <si>
    <t>RND MFB-1007 OSTN VIS REV</t>
  </si>
  <si>
    <t>2202343// GL4Z24</t>
  </si>
  <si>
    <t>S:\R&amp;D_Database\Masco Fabric Strength By RND\Picture Of Hanger\0. Picture of Hangers All in One\RND MFB-1007 OSTN VIS REV.jpg</t>
  </si>
  <si>
    <t>STICKERS\RND MFB-1007 OSTN VIS REV Sticker.docx</t>
  </si>
  <si>
    <t>BOOKING-DESIGN FILES\RND MFB-1007 OSTN VIS REV Booking.doc</t>
  </si>
  <si>
    <t>S:\R&amp;D_Database\Masco Fabric Strength By RND\KNIT BOOKING\RND MFB-1007 OSTN VIS REV Knit Booking.pdf</t>
  </si>
  <si>
    <t>BOOKING-DESIGN FILES\RND MFB-1007 OSTN VIS REV Design File.xls</t>
  </si>
  <si>
    <t>FINISHING REPORT\RND MFB-1007 OSTN VIS REV Finishing Report One Pager.xlsx</t>
  </si>
  <si>
    <t>ALL COSTING\RND MFB-1007 OSTN VIS REV Price.xls</t>
  </si>
  <si>
    <t>RND MFB-1007 OSTN VIS REV320</t>
  </si>
  <si>
    <t>IND TR/B-7122/27808</t>
  </si>
  <si>
    <t>62/33/5% VISCOSE/NYLON/ELASTANE</t>
  </si>
  <si>
    <t>S:\R&amp;D_Database\Masco Fabric Strength By RND\Picture Of Hanger\0. Picture of Hangers All in One\RND MFB-1007 OSTN VIS REV320.jpg</t>
  </si>
  <si>
    <t>"S:\R&amp;D_Database\Masco Fabric Strength By RND\STICKERS\RND MFB-1007 OSTN VIS REV320 Sticker.docx"</t>
  </si>
  <si>
    <t>"S:\R&amp;D_Database\Masco Fabric Strength By RND\FINISHING REPORT\RND MFB-1007 OSTN VIS REV320 Finishing Report.pdf"</t>
  </si>
  <si>
    <t>"S:\R&amp;D_Database\Masco Fabric Strength By RND\ALL COSTING\RND MFB-1007 OSTN VIS REV320 Price.xls"</t>
  </si>
  <si>
    <t>NYLON ACY SOURCING LEADTIME IS HIGH</t>
  </si>
  <si>
    <t>RND MFB-1008 KMRT</t>
  </si>
  <si>
    <t>KMRT-91S22KSFSST604</t>
  </si>
  <si>
    <t>LACOSTE INTERLOCK JERSEY</t>
  </si>
  <si>
    <t>36S/1 100% COTTON</t>
  </si>
  <si>
    <t>36S/1 100% COTTON 1005</t>
  </si>
  <si>
    <t>S:\R&amp;D_Database\Masco Fabric Strength By RND\Picture Of Hanger\0. Picture of Hangers All in One\RND MFB-1008 KMRT.jpg</t>
  </si>
  <si>
    <t>ANALYSING REPORT\RND MFB-1008 KMRT.pdf</t>
  </si>
  <si>
    <t>STICKERS\RND MFB-1008 KMRT STICKER.docx</t>
  </si>
  <si>
    <t>S:\R&amp;D_Database\Masco Fabric Strength By RND\KNIT BOOKING\RND MFB-1008 KMRT KNIT BOOKING.pdf</t>
  </si>
  <si>
    <t>BOOKING-DESIGN FILES\RND MFB-1008 KMRT Design File.xls</t>
  </si>
  <si>
    <t>FINISHING REPORT\RND MFB-1008 KMRT TEST REPORT 3070.pdf</t>
  </si>
  <si>
    <t>ALL COSTING\RND MFB-1008 KMRT Price.xls</t>
  </si>
  <si>
    <t>LACOSTE STRUCTURE IN DOUBLE JERSEY</t>
  </si>
  <si>
    <t>M/C PROFILE AND DESIGN DIVERSITY</t>
  </si>
  <si>
    <t>LESS PRODUCTIVITY. HIGHER WASTAGE PERCENTAGE. IMBALANGE SHRINKAGE TENDENCY</t>
  </si>
  <si>
    <t>RND MFB-1011</t>
  </si>
  <si>
    <t>DV-983</t>
  </si>
  <si>
    <t>46/46/7/1% COTTON/MODAL/POLYESTER/ELASTANE</t>
  </si>
  <si>
    <t>28S/1 50/50% COTTON/MODAL(Y/D-NAVY)+ 28S/1 100% SPUN POLYESTER(Y/D-WHITE)+ 20D ELASTANE</t>
  </si>
  <si>
    <t>28S/1 50/50% COTTON/MODAL 92%
 28S/1 100% SPUN POLYESTER 7%
 20D ELASTANE 1%</t>
  </si>
  <si>
    <t>S:\R&amp;D_Database\Masco Fabric Strength By RND\Picture Of Hanger\0. Picture of Hangers All in One\RND MFB-1011.jpg</t>
  </si>
  <si>
    <t>ANALYSING REPORT\RND MFB-1011.pdf</t>
  </si>
  <si>
    <t>STICKERS\RND MFB-1011 STICKER.docx</t>
  </si>
  <si>
    <t>BOOKING-DESIGN FILES\RND MFB-1011 Booking.doc</t>
  </si>
  <si>
    <t>S:\R&amp;D_Database\Masco Fabric Strength By RND\KNIT BOOKING\RND MFB-1011 knit booking.pdf</t>
  </si>
  <si>
    <t>BOOKING-DESIGN FILES\RND MFB-1011 Design.xls</t>
  </si>
  <si>
    <t>FINISHING REPORT\RND MFB-1011 Finishing Report.pdf</t>
  </si>
  <si>
    <t>ALL COSTING\RND MFB-1011 Price.xls</t>
  </si>
  <si>
    <t>STRIPE PONTE DE ROMA</t>
  </si>
  <si>
    <t>RND MFB-1502</t>
  </si>
  <si>
    <t>IND TR/B-4716/20476</t>
  </si>
  <si>
    <t>88/6/6% POLYESTER/NYLON/ELASTANE</t>
  </si>
  <si>
    <t>S:\R&amp;D_Database\Masco Fabric Strength By RND\Picture Of Hanger\0. Picture of Hangers All in One\RND MFB-1502.jpg</t>
  </si>
  <si>
    <t>ANALYSING REPORT\RND MFB-1502, 1502 YD Analysis Report.pdf</t>
  </si>
  <si>
    <t>STICKERS\RND MFB-1502 Sticker.docx</t>
  </si>
  <si>
    <t>BOOKING-DESIGN FILES\RND MFB-1502, 1502 YD Booking.doc</t>
  </si>
  <si>
    <t>S:\R&amp;D_Database\Masco Fabric Strength By RND\KNIT BOOKING\RND MFB-1502 Knit Booking.pdf</t>
  </si>
  <si>
    <t>BOOKING-DESIGN FILES\RND MFB-1502, 1502 YD Design File.xls</t>
  </si>
  <si>
    <t>FINISHING REPORT\RND MFB-1502 Finishing Report One Pager.pdf</t>
  </si>
  <si>
    <t>ALL COSTING\RND MFB-1502 Price.xls</t>
  </si>
  <si>
    <t>RND MFB-2030 ELCRT</t>
  </si>
  <si>
    <t>CNCPT TR-2101072</t>
  </si>
  <si>
    <t>76/12/12% POLYESTER(RECYCL)/NYLON/ELASTANE</t>
  </si>
  <si>
    <t>S:\R&amp;D_Database\Masco Fabric Strength By RND\Picture Of Hanger\0. Picture of Hangers All in One\RND MFB-2030 ELCRT.jpg</t>
  </si>
  <si>
    <t>ANALYSING REPORT\RND MFB-2030 ELCRT Analysis Report.pdf</t>
  </si>
  <si>
    <t>STICKERS\RND MFB-2030 ELCRT STICKER.docx</t>
  </si>
  <si>
    <t>BOOKING-DESIGN FILES\RND MFB-2030 ELCRT Booking.doc</t>
  </si>
  <si>
    <t>S:\R&amp;D_Database\Masco Fabric Strength By RND\KNIT BOOKING\RND MFB-2030 ELCRT Knit Booking.pdf</t>
  </si>
  <si>
    <t>BOOKING-DESIGN FILES\RND MFB-2030 ELCRT Design file.xls</t>
  </si>
  <si>
    <t>FINISHING REPORT\RND MFB-2030 ELCRT Finishing Report.pdf</t>
  </si>
  <si>
    <t>ALL COSTING\RND MFB-2030 ELCRT Price.xls</t>
  </si>
  <si>
    <t>RND MKB-1000 BP HASH</t>
  </si>
  <si>
    <t>55/40/5% COTTON/POLYESTER/ELASTANE</t>
  </si>
  <si>
    <t>40S/1 MODAL+ 50D POLYESTER(FILAMENT)+ 20D ELASTANE</t>
  </si>
  <si>
    <t>40S/1 COTTON(MODAL) 55%
50D POLYESTER(FILAMENT) 40%
20D ELASTANE 5%</t>
  </si>
  <si>
    <t>S:\R&amp;D_Database\Masco Fabric Strength By RND\Picture Of Hanger\0. Picture of Hangers All in One\RND MKB-1000 BP HASH.jpg</t>
  </si>
  <si>
    <t>ANALYSING REPORT\RND MKB-1000 BP.pdf</t>
  </si>
  <si>
    <t>STICKERS\RND MKB-1000 BP HASH.docx</t>
  </si>
  <si>
    <t>BOOKING-DESIGN FILES\RND MKB-1000 BP Booking.doc</t>
  </si>
  <si>
    <t>BOOKING-DESIGN FILES\RND MKB-1000 BP Design file.xls</t>
  </si>
  <si>
    <t>ALL COSTING\RND MKB-1000 BP   HASH Price.xls</t>
  </si>
  <si>
    <t xml:space="preserve">INITIAL MACHINE SET UP AND ELASTANE FEEDING    </t>
  </si>
  <si>
    <t>RND MKB-1000 BP</t>
  </si>
  <si>
    <t>S:\R&amp;D_Database\Masco Fabric Strength By RND\Picture Of Hanger\0. Picture of Hangers All in One\RND MKB-1000 BP.jpg</t>
  </si>
  <si>
    <t>STICKERS\RND MKB-1000 BP.docx</t>
  </si>
  <si>
    <t>S:\R&amp;D_Database\Masco Fabric Strength By RND\KNIT BOOKING\RND MKB-1000 BP Knit Booking.pdf</t>
  </si>
  <si>
    <t>FINISHING REPORT\RND MKB-1000 BP.jpg</t>
  </si>
  <si>
    <t>ALL COSTING\RND MKB-1000 BP PRICE.xls</t>
  </si>
  <si>
    <t>UNIT WEIGHT AND KNIT MACHINE SET UP</t>
  </si>
  <si>
    <t>RND MSB-1003</t>
  </si>
  <si>
    <t>KB-2018-Q4-012</t>
  </si>
  <si>
    <t>70/27/3% COTTON/POLYESTER/ELASTANE</t>
  </si>
  <si>
    <t>28S/1 COTTON+100D ACY FILAMENT</t>
  </si>
  <si>
    <t>28S/1 COTTON 70%
100S ACY FILAMENT 30%</t>
  </si>
  <si>
    <t>S:\R&amp;D_Database\Masco Fabric Strength By RND\Picture Of Hanger\0. Picture of Hangers All in One\RND MSB-1003.jpg</t>
  </si>
  <si>
    <t>STICKERS\RND MSB-1003.docx</t>
  </si>
  <si>
    <t>BOOKING-DESIGN FILES\RND MSB-1003 Booking.doc</t>
  </si>
  <si>
    <t>BOOKING-DESIGN FILES\RND MSB-1003 Design File.xls</t>
  </si>
  <si>
    <t>FINISHING REPORT\RND MSB-1003.pdf</t>
  </si>
  <si>
    <t>ALL COSTING\RND MSB-1003 PRICE.xls</t>
  </si>
  <si>
    <t>COMPACT STRUCTURE</t>
  </si>
  <si>
    <t xml:space="preserve">SPECIAL YARN SOURCE, HARD TO INITIAL MACHINE SET UP </t>
  </si>
  <si>
    <t>RND MSB-1007</t>
  </si>
  <si>
    <t>UNIQLO</t>
  </si>
  <si>
    <t>75/22/3% COTTON/POLYESTER/ELASTANE</t>
  </si>
  <si>
    <t>44S/1 COTTON+ 50D/24F POLYESTER(FILAMENT)(NIM)+ 20D ELASTANE</t>
  </si>
  <si>
    <t>44S/1 COTTON 75%
50D/24F POLYESTER(FILAMENT)(NIM) 22%
20D ELASTANE 3%</t>
  </si>
  <si>
    <t>S:\R&amp;D_Database\Masco Fabric Strength By RND\Picture Of Hanger\0. Picture of Hangers All in One\RND MSB-1007.jpg</t>
  </si>
  <si>
    <t>STICKERS\RND MSB-1007.docx</t>
  </si>
  <si>
    <t>BOOKING-DESIGN FILES\RND MSB-1007 Booking.pdf</t>
  </si>
  <si>
    <t>S:\R&amp;D_Database\Masco Fabric Strength By RND\KNIT BOOKING\RND MSB-1007 Booking.pdf</t>
  </si>
  <si>
    <t>ALL COSTING\RND MSB-1007 PRICE.xls</t>
  </si>
  <si>
    <t xml:space="preserve">SOFT HAND FEEL, DRAPE AND VOLUMATRIC </t>
  </si>
  <si>
    <t>RND MSB-2039 SCRL</t>
  </si>
  <si>
    <t>CONCEPT BATCH NO-1104</t>
  </si>
  <si>
    <t>100D POLYESTER(FILAMENT)(SIM)+ 75D POLYESTER(FILAMENT)(NIM)+ 20D DTM ELASTANE</t>
  </si>
  <si>
    <t>100D POLYESTER(FILAMENT)(SIM) 64%
75D POLYESTER(FILAMENT)(NIM) 51%
20D ELASTANE(DTM) 5%</t>
  </si>
  <si>
    <t>S:\R&amp;D_Database\Masco Fabric Strength By RND\Picture Of Hanger\0. Picture of Hangers All in One\RND MSB-2039 SCRL.jpg</t>
  </si>
  <si>
    <t>STICKERS\RND MSB-2039 SCRL.docx</t>
  </si>
  <si>
    <t>BOOKING-DESIGN FILES\RND MSB-2039 SCRL Booking.doc</t>
  </si>
  <si>
    <t>S:\R&amp;D_Database\Masco Fabric Strength By RND\KNIT BOOKING\RND MSB-2039 SCRL Knit Booking.pdf</t>
  </si>
  <si>
    <t>BOOKING-DESIGN FILES\RND MSB-2039 SCRL Design file.xls</t>
  </si>
  <si>
    <t>FINISHING REPORT\RND MSB-2039 SCRL.jpg</t>
  </si>
  <si>
    <t>ALL COSTING\RND MSB-2039 SCRL Price.xls</t>
  </si>
  <si>
    <t>DIAGONAL EFFECT, VOLUMATRIC AND STRETCHABILITY</t>
  </si>
  <si>
    <t>RND MSB-2031</t>
  </si>
  <si>
    <t>FORDART INVST LTD</t>
  </si>
  <si>
    <t>PONTE DE ROMA INTERLOCK</t>
  </si>
  <si>
    <t>150D/144F POLYESTER(FILAMENT)</t>
  </si>
  <si>
    <t>150D/144F POLYESTER(FILAMENT) 100%</t>
  </si>
  <si>
    <t>S:\R&amp;D_Database\Masco Fabric Strength By RND\Picture Of Hanger\0. Picture of Hangers All in One\RND MSB-2031.jpg</t>
  </si>
  <si>
    <t>ANALYSING REPORT\RND MSB-2031.pdf</t>
  </si>
  <si>
    <t>STICKERS\RND MSB-2031.docx</t>
  </si>
  <si>
    <t>BOOKING-DESIGN FILES\RND MSB-2031 Booking.doc</t>
  </si>
  <si>
    <t>S:\R&amp;D_Database\Masco Fabric Strength By RND\KNIT BOOKING\RND MSB-2031 KNIT BOOKING.pdf</t>
  </si>
  <si>
    <t>ALL COSTING\RND MSB-2031  PRICE.xls</t>
  </si>
  <si>
    <t>LIGHT CORD EFFECT, HAND FEEL, DRAP ABLE</t>
  </si>
  <si>
    <t>45. STRUCTURAL DOUBLE JERSEY</t>
  </si>
  <si>
    <t>20010801350(CAMO)</t>
  </si>
  <si>
    <t>QUARTER GAUGE RIB</t>
  </si>
  <si>
    <t>QUARTER GAUGE AOP FABRIC</t>
  </si>
  <si>
    <t>94/6% COTTON/POLYESTER</t>
  </si>
  <si>
    <t>40S/1 COTTON(BCI)+ 8S/1 COTTON+ 50D/36F POLYESTER(FILAMENT)</t>
  </si>
  <si>
    <t>S:\R&amp;D_Database\Masco Fabric Strength By RND\Picture Of Hanger\0. Picture of Hangers All in One\20010801350 (CAMO).jpg</t>
  </si>
  <si>
    <t>STICKERS\20010801350(CAMO).docx</t>
  </si>
  <si>
    <t>S:\R&amp;D_Database\Masco Fabric Strength By RND\KNIT BOOKING\20010801350 (INDIGO-PARSLEY-CAMO) Knit Booking.pdf</t>
  </si>
  <si>
    <t>FINISHING REPORT\20010801350(CAMO).pdf</t>
  </si>
  <si>
    <t>ALL COSTING\RND-20010801350 (CAMO) Price.xls</t>
  </si>
  <si>
    <t>HIGH GSM, SOFT HAND FEEL</t>
  </si>
  <si>
    <t>SHRINKAGE +/- 8%, CRITICAL MACHINE SET UP</t>
  </si>
  <si>
    <t>LESS PRODUCTIVITY AND HIGHER PERCENTAGE IN FABRIC. WASTAGE. Finish Width- 68"</t>
  </si>
  <si>
    <t>20010801350(CAMO)(REVERSE)</t>
  </si>
  <si>
    <t>S:\R&amp;D_Database\Masco Fabric Strength By RND\Picture Of Hanger\0. Picture of Hangers All in One\20010801350(CAMO)(REVERSE).jpg</t>
  </si>
  <si>
    <t>STICKERS\20010801350(CAMO)(REVERSE).docx</t>
  </si>
  <si>
    <t>FINISHING REPORT\20010801350(CAMO)(REVERSE).pdf</t>
  </si>
  <si>
    <t>HIGH GSM, SOFT HAND FEEL, SWEATER LOOK</t>
  </si>
  <si>
    <t>20010801350(INDIGO)</t>
  </si>
  <si>
    <t>S:\R&amp;D_Database\Masco Fabric Strength By RND\Picture Of Hanger\0. Picture of Hangers All in One\20010801350 (INDIGO).jpg</t>
  </si>
  <si>
    <t>STICKERS\20010801350(INDIGO).docx</t>
  </si>
  <si>
    <t>20010801350(ORGANIC DOT)</t>
  </si>
  <si>
    <t>15/76/9% COTTON/POLYESTER/VISCOSE</t>
  </si>
  <si>
    <t>34S/1 65/35% POLYESTER/VISCOSE+ 10S/1 80/20% POLYESTER/COTTON+ 50D/36F POLYESTER(FILAMENT)</t>
  </si>
  <si>
    <t>S:\R&amp;D_Database\Masco Fabric Strength By RND\Picture Of Hanger\0. Picture of Hangers All in One\20010801350 (ORGANIC DOT).jpg</t>
  </si>
  <si>
    <t>STICKERS\20010801350(ORGANIC DOT).docx</t>
  </si>
  <si>
    <t>S:\R&amp;D_Database\Masco Fabric Strength By RND\KNIT BOOKING\20010801350 (PRINT BLACK-ORGANIC DOT) KNIT BOOKING.pdf</t>
  </si>
  <si>
    <t>20010801350(PARSLEY)</t>
  </si>
  <si>
    <t>S:\R&amp;D_Database\Masco Fabric Strength By RND\Picture Of Hanger\0. Picture of Hangers All in One\20010801350 (PARSLEY).jpg</t>
  </si>
  <si>
    <t>STICKERS\20010801350(PARSLEY).docx</t>
  </si>
  <si>
    <t>20010801350(PAINT IN BLACK)</t>
  </si>
  <si>
    <t>S:\R&amp;D_Database\Masco Fabric Strength By RND\Picture Of Hanger\0. Picture of Hangers All in One\20010801350 (PRINT IN BLACK).jpg</t>
  </si>
  <si>
    <t>STICKERS\20010801350(PRINT IN BLACK).docx</t>
  </si>
  <si>
    <t>ALL COSTING\RND-20010801350 (PRINT IN BLACK) Price.xls</t>
  </si>
  <si>
    <t>HEAVY KNIT RIB</t>
  </si>
  <si>
    <t>PINK COMBO</t>
  </si>
  <si>
    <t>S:\R&amp;D_Database\Masco Fabric Strength By RND\Picture Of Hanger\0. Picture of Hangers All in One\20010801350(P).jpg</t>
  </si>
  <si>
    <t>STICKERS\20010801350.docx</t>
  </si>
  <si>
    <t>High GSM, Soft handfeel</t>
  </si>
  <si>
    <t>SHRINKAGE +/- 8%</t>
  </si>
  <si>
    <t>FINISH WIDTH-68"</t>
  </si>
  <si>
    <t>GREEN COMBO</t>
  </si>
  <si>
    <t>20010801350(RFD)</t>
  </si>
  <si>
    <t>S:\R&amp;D_Database\Masco Fabric Strength By RND\Picture Of Hanger\0. Picture of Hangers All in One\20010801350(RFD).jpg</t>
  </si>
  <si>
    <t>STICKERS\20010801350(RFD).docx</t>
  </si>
  <si>
    <t>FINISHING REPORT\20010801350(RFD).jpg</t>
  </si>
  <si>
    <t>20010801350(RFD) HASH</t>
  </si>
  <si>
    <t>76/15/9% OLYESTER/COTTON/VICOSE</t>
  </si>
  <si>
    <t>S:\R&amp;D_Database\Masco Fabric Strength By RND\Picture Of Hanger\0. Picture of Hangers All in One\20010801350(RFD) HASH.jpg</t>
  </si>
  <si>
    <t>STICKERS\20010801350 (RFD) HASH.docx</t>
  </si>
  <si>
    <t>LESS PRODUCTIVITY AND HIGHER WASTAGE PERCENTAGE IN FABRIC.  SHRINKAGE +/- 8%,</t>
  </si>
  <si>
    <t>BLACK COMBO</t>
  </si>
  <si>
    <t>S:\R&amp;D_Database\Masco Fabric Strength By RND\Picture Of Hanger\0. Picture of Hangers All in One\20031402350.jpg</t>
  </si>
  <si>
    <t>ALL COSTING\RND-20031402350 Price.xls</t>
  </si>
  <si>
    <t>STICKERS\20031402350.docx</t>
  </si>
  <si>
    <t>RED COMBO</t>
  </si>
  <si>
    <t>BLUE COMBO</t>
  </si>
  <si>
    <t>WHITE COMBO</t>
  </si>
  <si>
    <t>S:\R&amp;D_Database\Masco Fabric Strength By RND\Picture Of Hanger\0. Picture of Hangers All in One\20032302350.jpg</t>
  </si>
  <si>
    <t>STICKERS\20032302350.docx</t>
  </si>
  <si>
    <t>ALL COSTING\RND 20032302350 Price.xls</t>
  </si>
  <si>
    <t>High GSM, Soft hand feel</t>
  </si>
  <si>
    <t>RND INN-1001</t>
  </si>
  <si>
    <t>97/3% POLYESTER(FILAMENT)/ELASTANE</t>
  </si>
  <si>
    <t>S:\R&amp;D_Database\Masco Fabric Strength By RND\Picture Of Hanger\0. Picture of Hangers All in One\RND INN-1001.jpg</t>
  </si>
  <si>
    <t>ANALYSING REPORT\RND INN-1001.jpg</t>
  </si>
  <si>
    <t>STICKERS\RND INN-1001.docx</t>
  </si>
  <si>
    <t>PERPORATED LOOP EFFECT</t>
  </si>
  <si>
    <t>RND INN-1002</t>
  </si>
  <si>
    <t>YARN DYED INTERLOCK DERIVATIVES</t>
  </si>
  <si>
    <t>S:\R&amp;D_Database\Masco Fabric Strength By RND\Picture Of Hanger\0. Picture of Hangers All in One\RND INN-1002.jpg</t>
  </si>
  <si>
    <t>ANALYSING REPORT\RND INN-1002.jpg</t>
  </si>
  <si>
    <t>STICKERS\RND INN-1002.docx</t>
  </si>
  <si>
    <t>FANCY EFFECT ON BOTH SIDE</t>
  </si>
  <si>
    <t>HARD TO KNIT MACHINE SET UP</t>
  </si>
  <si>
    <t>RND INN-1008</t>
  </si>
  <si>
    <t>S:\R&amp;D_Database\Masco Fabric Strength By RND\Picture Of Hanger\0. Picture of Hangers All in One\RND INN-1008.jpg</t>
  </si>
  <si>
    <t>STICKERS\RND INN-1008.docx</t>
  </si>
  <si>
    <t>S:\R&amp;D_Database\Masco Fabric Strength By RND\KNIT BOOKING\RND INN-1008 Knit Booking.pdf</t>
  </si>
  <si>
    <t>FINISHING REPORT\RND INN-1008.pdf</t>
  </si>
  <si>
    <t>LOW UNIT WEIGHT AND CREPE EFFECT</t>
  </si>
  <si>
    <t>RND INN-1010 A</t>
  </si>
  <si>
    <t>S:\R&amp;D_Database\Masco Fabric Strength By RND\Picture Of Hanger\0. Picture of Hangers All in One\RND INN-1010 A.jpg</t>
  </si>
  <si>
    <t>ANALYSING REPORT\RND INN-1010 A &amp; 1010 B.jpg</t>
  </si>
  <si>
    <t>STICKERS\RND INN-1010 A.docx</t>
  </si>
  <si>
    <t>BOOKING-DESIGN FILES\RND INN-1010 A &amp; B Booking.doc</t>
  </si>
  <si>
    <t>S:\R&amp;D_Database\Masco Fabric Strength By RND\KNIT BOOKING\RND INN-1010 A Knit Booking.pdf</t>
  </si>
  <si>
    <t>FINISHING REPORT\RND INN-1010 A.jpg</t>
  </si>
  <si>
    <t>ALL COSTING\RND INN-1010 A Price.xls</t>
  </si>
  <si>
    <t>STRUCTURE, HAND FEEL AND FUNCTINALITY</t>
  </si>
  <si>
    <t>RND INN-2001</t>
  </si>
  <si>
    <t>QUELTING RIB DESIGN</t>
  </si>
  <si>
    <t>S:\R&amp;D_Database\Masco Fabric Strength By RND\Picture Of Hanger\0. Picture of Hangers All in One\RND INN-2001.jpg</t>
  </si>
  <si>
    <t>ANALYSING REPORT\RND INN-2001.pdf</t>
  </si>
  <si>
    <t>STICKERS\RND INN-2001.docx</t>
  </si>
  <si>
    <t>BOOKING-DESIGN FILES\RND INN-2001 QUELT RIB booking.doc</t>
  </si>
  <si>
    <t>BOOKING-DESIGN FILES\RND INN-2001 QUELTING Design file.xls</t>
  </si>
  <si>
    <t>FINISHING REPORT\RND INN-2001.pdf</t>
  </si>
  <si>
    <t xml:space="preserve">FANCY STRIPE EFFECT </t>
  </si>
  <si>
    <t xml:space="preserve">INITIAL SET UP IS HARD  </t>
  </si>
  <si>
    <t>RND JAQRD-001</t>
  </si>
  <si>
    <t>JACQUARD RIB</t>
  </si>
  <si>
    <t>CHECK JACQUARD RIB</t>
  </si>
  <si>
    <t>S:\R&amp;D_Database\Masco Fabric Strength By RND\Picture Of Hanger\0. Picture of Hangers All in One\RND JAQRD-001.jpg</t>
  </si>
  <si>
    <t>STICKERS\RND JAQRD-001.docx</t>
  </si>
  <si>
    <t>ALL COSTING\RND JAQRD-001 Price.xls</t>
  </si>
  <si>
    <t>CHECK JACQUARD FABRICS, SOFT HAND FEEL</t>
  </si>
  <si>
    <t>RARE JACQUARD KNIT MACHINE VERY EXPENSIVE SET UP REQ</t>
  </si>
  <si>
    <t>PRODUCTIVITY IS LOW AND HIGHER SHRINKAGE PERCENTAGE</t>
  </si>
  <si>
    <t>RND JAQRD-002</t>
  </si>
  <si>
    <t>S:\R&amp;D_Database\Masco Fabric Strength By RND\Picture Of Hanger\0. Picture of Hangers All in One\RND JAQRD-002.jpg</t>
  </si>
  <si>
    <t>STICKERS\RND JAQRD-002.docx</t>
  </si>
  <si>
    <t>RND JAQRD-3</t>
  </si>
  <si>
    <t>SMALL CHECK JACQUARD RIB</t>
  </si>
  <si>
    <t>85% COTTON 12% POLYESTER 3% ELASTANE</t>
  </si>
  <si>
    <t>S:\R&amp;D_Database\Masco Fabric Strength By RND\Picture Of Hanger\0. Picture of Hangers All in One\RND JAQRD-3.jpg</t>
  </si>
  <si>
    <t>STICKERS\RND JAQRD-3 Sticker.docx</t>
  </si>
  <si>
    <t>BOOKING-DESIGN FILES\RND JAQRD-3 Booking.doc</t>
  </si>
  <si>
    <t>S:\R&amp;D_Database\Masco Fabric Strength By RND\KNIT BOOKING\RND JAQRD-3 Knit Booking.pdf</t>
  </si>
  <si>
    <t>FINISHING REPORT\RND JAQRD-3 Finishing Report One Pager.xlsx</t>
  </si>
  <si>
    <t>ALL COSTING\RND JAQRD-3 Price.xls</t>
  </si>
  <si>
    <t>SMALL CHECK JACQUARD LOOK IN RIB</t>
  </si>
  <si>
    <t>RND JAQRD-3A</t>
  </si>
  <si>
    <t>IND TR/B-5262/21994</t>
  </si>
  <si>
    <t>75/20/5% POLYESTER/COTTON/ELASTANE</t>
  </si>
  <si>
    <t>S:\R&amp;D_Database\Masco Fabric Strength By RND\Picture Of Hanger\0. Picture of Hangers All in One\RND JAQRD-3A.jpg</t>
  </si>
  <si>
    <t>ANALYSING REPORT\RND JAQRD-3A Analysis Report.pdf</t>
  </si>
  <si>
    <t>STICKERS\RND JAQRD-3A Sticker.docx</t>
  </si>
  <si>
    <t>BOOKING-DESIGN FILES\RND JAQRD-3A Booking.doc</t>
  </si>
  <si>
    <t>S:\R&amp;D_Database\Masco Fabric Strength By RND\KNIT BOOKING\RND JAQRD-3A Knit Booking.pdf</t>
  </si>
  <si>
    <t>FINISHING REPORT\RND JAQRD-3A Finishing Report One Pager.xlsx</t>
  </si>
  <si>
    <t>ALL COSTING\RND JAQRD-3A Price.xls</t>
  </si>
  <si>
    <t>JACQUARD LOOK IN RIB, SOFTNESS, STRETCHY</t>
  </si>
  <si>
    <t>RND JAQRD-5</t>
  </si>
  <si>
    <t>IND TR/B-5727/23218</t>
  </si>
  <si>
    <t>BIGGER CHECK JACQUARD RIB</t>
  </si>
  <si>
    <t>62/34/4% POLYESTER/VISCOSE /ELASTANE</t>
  </si>
  <si>
    <t>S:\R&amp;D_Database\Masco Fabric Strength By RND\Picture Of Hanger\0. Picture of Hangers All in One\RND JAQRD-5.jpg</t>
  </si>
  <si>
    <t>STICKERS\RND JAQRD-5 Sticker.docx</t>
  </si>
  <si>
    <t>BOOKING-DESIGN FILES\RND JAQRD-5 Booking.doc</t>
  </si>
  <si>
    <t>S:\R&amp;D_Database\Masco Fabric Strength By RND\KNIT BOOKING\RND JAQRD-5 Knit Booking.pdf</t>
  </si>
  <si>
    <t>FINISHING REPORT\RND JAQRD-5 Finishing Report One Pager.xlsx</t>
  </si>
  <si>
    <t>ALL COSTING\RND JAQRD-5 Price.xls</t>
  </si>
  <si>
    <t>BIGGER CHECK JACQUARD LOOK IN RIB</t>
  </si>
  <si>
    <t>RND JAQRD-6</t>
  </si>
  <si>
    <t>IND TR/B-5427/22396</t>
  </si>
  <si>
    <t>United Legwear</t>
  </si>
  <si>
    <t>65/30/5% POLYESTER/VISCOSE/ELASTANE</t>
  </si>
  <si>
    <t>S:\R&amp;D_Database\Masco Fabric Strength By RND\Picture Of Hanger\0. Picture of Hangers All in One\RND JAQRD-6.jpg</t>
  </si>
  <si>
    <t>ANALYSING REPORT\RND JAQRD-6 Analysis Report.pdf</t>
  </si>
  <si>
    <t>STICKERS\RND JAQRD-6 Sticker.docx</t>
  </si>
  <si>
    <t>BOOKING-DESIGN FILES\RND JAQRD-6 Booking.doc</t>
  </si>
  <si>
    <t>FINISHING REPORT\RND JAQRD-6 Finishing Report One Pager.xlsx</t>
  </si>
  <si>
    <t>ALL COSTING\RND JAQRD-6 Price.xls</t>
  </si>
  <si>
    <t>SMALL CHECK JACQUARD, BRUSHED SOFT FEEL</t>
  </si>
  <si>
    <t>RND JAQRD-7</t>
  </si>
  <si>
    <t>DV-1304</t>
  </si>
  <si>
    <t>S:\R&amp;D_Database\Masco Fabric Strength By RND\Picture Of Hanger\0. Picture of Hangers All in One\RND JAQRD-7.jpg</t>
  </si>
  <si>
    <t>ANALYSING REPORT\RND JAQRD-7 Analysis Report.pdf</t>
  </si>
  <si>
    <t>STICKERS\RND JAQRD-7 Sticker.docx</t>
  </si>
  <si>
    <t>BOOKING-DESIGN FILES\RND JAQRD-7 Booking.doc</t>
  </si>
  <si>
    <t>"S:\R&amp;D_Database\Masco Fabric Strength By RND\BOOKING-DESIGN FILES\RND JAQRD-7 Design Artwork.JPG"</t>
  </si>
  <si>
    <t>FINISHING REPORT\RND JAQRD-7 Finishing Report.pdf</t>
  </si>
  <si>
    <t>ALL COSTING\RND JAQRD-7 Price.xls</t>
  </si>
  <si>
    <t>SMALL CHECK JACQUARD, LIGHT BRUSHED FEEL</t>
  </si>
  <si>
    <t>RND KNT SOC6233(4)</t>
  </si>
  <si>
    <t>IND BATCH-15925</t>
  </si>
  <si>
    <t>SPORTS MASTER</t>
  </si>
  <si>
    <t>LACOSTE-LOOK CREPE INTERLOCK</t>
  </si>
  <si>
    <t xml:space="preserve">330 GSM </t>
  </si>
  <si>
    <t>55/45% POLYESTER(RECYCLE)/COTTON(ORGANIC)</t>
  </si>
  <si>
    <t>44”</t>
  </si>
  <si>
    <t>S:\R&amp;D_Database\Masco Fabric Strength By RND\Picture Of Hanger\0. Picture of Hangers All in One\RND KNT SOC6233(4).jpg</t>
  </si>
  <si>
    <t>STICKERS\RND KNT SOC6233(4) Sticker.docx</t>
  </si>
  <si>
    <t>S:\R&amp;D_Database\Masco Fabric Strength By RND\KNIT BOOKING\RND KNT SOC6233(4) Knit Booking.pdf</t>
  </si>
  <si>
    <t>FINISHING REPORT\RND KNT SOC6233(4) Finishing Report.pdf</t>
  </si>
  <si>
    <t>ALL COSTING\RND KNT SOC6233(4) Price.xls</t>
  </si>
  <si>
    <t>LACOSTE INTERLOCK, STRETCH, PUFFINESS</t>
  </si>
  <si>
    <t>LESS PRODUCTIVITY &amp; HIGHER WASTAGE PERCENTAGE. SUSTAINABLE RAW MATERIALS.</t>
  </si>
  <si>
    <t>RND MBT-2501</t>
  </si>
  <si>
    <t>QUILT FABRIC</t>
  </si>
  <si>
    <t>SMALL DIAMOND QUILTED FABRIC</t>
  </si>
  <si>
    <t>85/14/1%  COTTON/POLYESTER/VISCOSE(MEL)</t>
  </si>
  <si>
    <t>S:\R&amp;D_Database\Masco Fabric Strength By RND\Picture Of Hanger\0. Picture of Hangers All in One\RND MBT-2501.jpg</t>
  </si>
  <si>
    <t>ANALYSING REPORT\RND MBT-2501 Analysis Report.pdf</t>
  </si>
  <si>
    <t>STICKERS\RND MBT-2501 Sticker.docx</t>
  </si>
  <si>
    <t>BOOKING-DESIGN FILES\RND MBT-2501 Booking.doc</t>
  </si>
  <si>
    <t>S:\R&amp;D_Database\Masco Fabric Strength By RND\KNIT BOOKING\RND MBT-2501 Knit Booking.pdf</t>
  </si>
  <si>
    <t>BOOKING-DESIGN FILES\RND MBT-2501 Design File.xls</t>
  </si>
  <si>
    <t>FINISHING REPORT\RND MBT-2501 Finishing Report.pdf</t>
  </si>
  <si>
    <t>ALL COSTING\RND MBT-2501 Price.xls</t>
  </si>
  <si>
    <t>QUILT FABRIC, DIAMOND EYELET DESIGN</t>
  </si>
  <si>
    <t>INITIAL KNITTING MACHINE SETUP IS CRITICAL</t>
  </si>
  <si>
    <t>RND MBT-2501 CPD</t>
  </si>
  <si>
    <t>IND TR/B-4074/21298</t>
  </si>
  <si>
    <t>QUILTED FABRIC</t>
  </si>
  <si>
    <t>88/12% COTTON(ORGANIC)/POLYESTER</t>
  </si>
  <si>
    <t>S:\R&amp;D_Database\Masco Fabric Strength By RND\Picture Of Hanger\0. Picture of Hangers All in One\RND MBT-2501 CPD.jpg</t>
  </si>
  <si>
    <t>STICKERS\RND MBT-2501 CPD Sticker.docx</t>
  </si>
  <si>
    <t>S:\R&amp;D_Database\Masco Fabric Strength By RND\KNIT BOOKING\RND MBT-2501 CPD Knit Booking.pdf</t>
  </si>
  <si>
    <t>FINISHING REPORT\RND MBT-2501 CPD Finishing Report One Pager.xlsx</t>
  </si>
  <si>
    <t>ALL COSTING\RND MBT-2501 CPD Price.xls</t>
  </si>
  <si>
    <t>RND MBT-2501 REV</t>
  </si>
  <si>
    <t>IND TR/B-4074/21297</t>
  </si>
  <si>
    <t>S:\R&amp;D_Database\Masco Fabric Strength By RND\Picture Of Hanger\0. Picture of Hangers All in One\RND MBT-2501 REV.jpg</t>
  </si>
  <si>
    <t>STICKERS\RND MBT-2501 REV Sticker.docx</t>
  </si>
  <si>
    <t>S:\R&amp;D_Database\Masco Fabric Strength By RND\KNIT BOOKING\RND MBT-2501 REV Knit Booking.pdf</t>
  </si>
  <si>
    <t>FINISHING REPORT\RND MBT-2501 REV Finishing Report One Pager.xlsx</t>
  </si>
  <si>
    <t>ALL COSTING\RND MBT-2501 REV Price.xls</t>
  </si>
  <si>
    <t>RND MBT-2501 YD</t>
  </si>
  <si>
    <t>IND TR/B-4074/21296</t>
  </si>
  <si>
    <t>S:\R&amp;D_Database\Masco Fabric Strength By RND\Picture Of Hanger\0. Picture of Hangers All in One\RND MBT-2501 YD.jpg</t>
  </si>
  <si>
    <t>STICKERS\RND MBT-2501 YD Sticker.docx</t>
  </si>
  <si>
    <t>S:\R&amp;D_Database\Masco Fabric Strength By RND\KNIT BOOKING\RND MBT-2501 YD Knit Booking.pdf</t>
  </si>
  <si>
    <t>FINISHING REPORT\RND MBT-2501 YD Finishing Report One Pager.xlsx</t>
  </si>
  <si>
    <t>ALL COSTING\RND MBT-2501 YD Price.xls</t>
  </si>
  <si>
    <t>STRIPE QUILT, DIAMOND EYELET DESIGN</t>
  </si>
  <si>
    <t>RND MBT-2502</t>
  </si>
  <si>
    <t>IND TR/B-5425/22395</t>
  </si>
  <si>
    <t>BIGGER RHOMBUS JACQUARD QUILT</t>
  </si>
  <si>
    <t>S:\R&amp;D_Database\Masco Fabric Strength By RND\Picture Of Hanger\0. Picture of Hangers All in One\RND MBT-2502.jpg</t>
  </si>
  <si>
    <t>ANALYSING REPORT\RND MBT-2502 Analysis Report.pdf</t>
  </si>
  <si>
    <t>STICKERS\RND MBT-2502 Sticker.docx</t>
  </si>
  <si>
    <t>BOOKING-DESIGN FILES\RND MBT-2502 Booking.doc</t>
  </si>
  <si>
    <t>FINISHING REPORT\RND MBT-2502 Finishing Report One Pager.xlsx</t>
  </si>
  <si>
    <t>ALL COSTING\RND MBT-2502 Price.xls</t>
  </si>
  <si>
    <t>QUILT FABRIC, BIGGER RHOMBUS DESIGN</t>
  </si>
  <si>
    <t>JACQUARD KNITTING FACILITY IS RARE</t>
  </si>
  <si>
    <t>RND MCB-2007 BP</t>
  </si>
  <si>
    <t>PIQUE RIB JERSEY</t>
  </si>
  <si>
    <t>60/40% MODAL/POLYESTER</t>
  </si>
  <si>
    <t>34S/1 MODAL+ 75D POLYESTER(FILAMENT)</t>
  </si>
  <si>
    <t>34S/1 MODAL 60%
75D POLYESTER(FILAMENT) 40%</t>
  </si>
  <si>
    <t>S:\R&amp;D_Database\Masco Fabric Strength By RND\Picture Of Hanger\0. Picture of Hangers All in One\RND MCB-2007 BP.jpg</t>
  </si>
  <si>
    <t>ANALYSING REPORT\RND MCB-2007 BP.pdf</t>
  </si>
  <si>
    <t>STICKERS\RND MCB-2007 BP.docx</t>
  </si>
  <si>
    <t>BOOKING-DESIGN FILES\RND MCB-2007 BP Booking.doc</t>
  </si>
  <si>
    <t>BOOKING-DESIGN FILES\RND MCB-2007 BP Design file.xls</t>
  </si>
  <si>
    <t>FINISHING REPORT\RND MCB-2007 BP.jpg</t>
  </si>
  <si>
    <t>ALL COSTING\RND MCB-2007 BP price.xls</t>
  </si>
  <si>
    <t>MACHINE CAM CAPACITY AND IRREGULAR TEXTURE</t>
  </si>
  <si>
    <t>RND MCB-2007</t>
  </si>
  <si>
    <t>62/38% MODAL/POLYESTER</t>
  </si>
  <si>
    <t>40S/1 MODAL+ 75D POLYESTER(FILAMENT)</t>
  </si>
  <si>
    <t>40S/1 MODAL 62%
75D POLYESTER(FILAMENT) 38%</t>
  </si>
  <si>
    <t>S:\R&amp;D_Database\Masco Fabric Strength By RND\Picture Of Hanger\0. Picture of Hangers All in One\RND MCB-2007.jpg</t>
  </si>
  <si>
    <t>ANALYSING REPORT\RND MCB-2007.jpg</t>
  </si>
  <si>
    <t>STICKERS\RND MCB-2007.docx</t>
  </si>
  <si>
    <t>BOOKING-DESIGN FILES\RND MCB-2007 Booking.doc</t>
  </si>
  <si>
    <t>BOOKING-DESIGN FILES\RND MCB-2007 Design file.xls</t>
  </si>
  <si>
    <t>FINISHING REPORT\RND MCB-2007.pdf</t>
  </si>
  <si>
    <t>ALL COSTING\RND MCB-2007 price.xls</t>
  </si>
  <si>
    <t>RND MCB-2007 B</t>
  </si>
  <si>
    <t>CNCPT TR/B- 2212115/809</t>
  </si>
  <si>
    <t>LACOSTE LOOK RIB</t>
  </si>
  <si>
    <t xml:space="preserve"> 78”</t>
  </si>
  <si>
    <t>S:\R&amp;D_Database\Masco Fabric Strength By RND\Picture Of Hanger\0. Picture of Hangers All in One\RND MCB-2007 B.jpg</t>
  </si>
  <si>
    <t>ANALYSING REPORT\RND MCB-2007 B Analysis Report.pdf</t>
  </si>
  <si>
    <t>STICKERS\RND MCB-2007B Sticker.docx</t>
  </si>
  <si>
    <t>BOOKING-DESIGN FILES\RND MCB-2007 B Booking.doc</t>
  </si>
  <si>
    <t>BOOKING-DESIGN FILES\RND MCB-2007 B Design File.xls</t>
  </si>
  <si>
    <t>FINISHING REPORT\RND MCB-2007B Finishing Report.pdf</t>
  </si>
  <si>
    <t>ALL COSTING\RND MCB-2007B Price.xls</t>
  </si>
  <si>
    <t>RND MCB-2007 CA</t>
  </si>
  <si>
    <t>STL: BB2020-IW</t>
  </si>
  <si>
    <t>BONDED INTERLOCK PIQUE BRUSHED</t>
  </si>
  <si>
    <t>30S/1 65/35% POLYESTER/COTTON+ 75D/72F POLYESTER(NIM)</t>
  </si>
  <si>
    <t>30S/1 65/35% POLYESTER/COTTON 80%
75D/72F POLYESTER(NIM) 20%</t>
  </si>
  <si>
    <t>S:\R&amp;D_Database\Masco Fabric Strength By RND\Picture Of Hanger\0. Picture of Hangers All in One\RND MCB-2007 CA.jpg</t>
  </si>
  <si>
    <t>ANALYSING REPORT\RND MCB-2007 CA.pdf</t>
  </si>
  <si>
    <t>STICKERS\RND MCB-2007 CA STICKER.docx</t>
  </si>
  <si>
    <t>ALL COSTING\RND MCB-2007 CA Price.xls</t>
  </si>
  <si>
    <t>PIQUE STRUCTURE, HANDFEEL, STRETCHABILITY</t>
  </si>
  <si>
    <t>M/C CAM CAPACITY AND IRREGULAR TEXTURE</t>
  </si>
  <si>
    <t>LESS PRODUCTIVITY &amp; HIGHER WASTAGE PERCENTAGE. SPECIAL BRUSH RECOMMENDED</t>
  </si>
  <si>
    <t>RND MCB-2007E</t>
  </si>
  <si>
    <t>IND TR/B-6926/28217</t>
  </si>
  <si>
    <t>LACOSTE LOOK DESIGN INTERLOCK</t>
  </si>
  <si>
    <t xml:space="preserve">50/47/3% POLYESTER/COTTON/ELASTANE </t>
  </si>
  <si>
    <t>S:\R&amp;D_Database\Masco Fabric Strength By RND\Picture Of Hanger\0. Picture of Hangers All in One\RND MCB-2007E.jpg</t>
  </si>
  <si>
    <t>"S:\R&amp;D_Database\Masco Fabric Strength By RND\ANALYSING REPORT\RND MCB-2007E Analysis Report.pdf"</t>
  </si>
  <si>
    <t>"S:\R&amp;D_Database\Masco Fabric Strength By RND\STICKERS\RND MCB-2007E Sticker.docx"</t>
  </si>
  <si>
    <t>"S:\R&amp;D_Database\Masco Fabric Strength By RND\BOOKING-DESIGN FILES\RND MCB-2007E Booking File.doc"</t>
  </si>
  <si>
    <t>S:\R&amp;D_Database\Masco Fabric Strength By RND\KNIT BOOKING\RND MCB-2007E Knit Booking.pdf</t>
  </si>
  <si>
    <t>"S:\R&amp;D_Database\Masco Fabric Strength By RND\BOOKING-DESIGN FILES\RND MCB-2007E Design File.xls"</t>
  </si>
  <si>
    <t>"S:\R&amp;D_Database\Masco Fabric Strength By RND\FINISHING REPORT\RND MCB-2007E Finishing Report.pdf"</t>
  </si>
  <si>
    <t>"S:\R&amp;D_Database\Masco Fabric Strength By RND\ALL COSTING\RND MCB-2007E Price.xls"</t>
  </si>
  <si>
    <t>LACOSTE LOOK, STRETCH-RECOVERY</t>
  </si>
  <si>
    <t>RND MCB-2015</t>
  </si>
  <si>
    <t>LNDX-AV20ET030</t>
  </si>
  <si>
    <t>YARN DYED HERRINGBONE RIB</t>
  </si>
  <si>
    <t>75/23/2% POLYESTER/COTTON/ELASTANE</t>
  </si>
  <si>
    <t>26/1 POLYESTER(SPUN) + 28S/1 60/40% COTTON/POLYESTER+ 100D ACY</t>
  </si>
  <si>
    <t>26S/1 POLYESTER(SPUN) 58%
28S/1 60/40% COTTON/POLYESTER 28%
100D ACY 14%</t>
  </si>
  <si>
    <t>S:\R&amp;D_Database\Masco Fabric Strength By RND\Picture Of Hanger\0. Picture of Hangers All in One\RND MCB-2015.jpg</t>
  </si>
  <si>
    <t>ANALYSING REPORT\RND MCB-2015.pdf</t>
  </si>
  <si>
    <t>STICKERS\RND MCB-2015.docx</t>
  </si>
  <si>
    <t>BOOKING-DESIGN FILES\RND MCB-2015 Design file.xls</t>
  </si>
  <si>
    <t>FINISHING REPORT\RND MCB-2015.jpg</t>
  </si>
  <si>
    <t>ALL COSTING\RND MCB-2015 Price.xls</t>
  </si>
  <si>
    <t>ZIG-ZAG DESIGN, COMPACTNESS</t>
  </si>
  <si>
    <t>LESS PRODUCTIVITY AND LONG OVERHAULING TIME. SLIGHTLY HIGHER SHRINKAGE TENDENCY</t>
  </si>
  <si>
    <t>RND MCB-2015 ECO</t>
  </si>
  <si>
    <t>HERRINGBONE DESIGN RIB</t>
  </si>
  <si>
    <t>37/44/14/5% US CTN/REC. POLYESTER/REC. CTN/ELAST</t>
  </si>
  <si>
    <t>S:\R&amp;D_Database\Masco Fabric Strength By RND\Picture Of Hanger\0. Picture of Hangers All in One\RND MCB-2015 ECO.jpg</t>
  </si>
  <si>
    <t>ANALYSING REPORT\RND MCB-2015 ECO Analysis Report.pdf</t>
  </si>
  <si>
    <t>STICKERS\RND MCB-2015 ECO Sticker.docx</t>
  </si>
  <si>
    <t>BOOKING-DESIGN FILES\RND MCB-2015 ECO Booking.doc</t>
  </si>
  <si>
    <t>BOOKING-DESIGN FILES\RND MCB-2015 ECO Design File.xls</t>
  </si>
  <si>
    <t>FINISHING REPORT\RND MCB-2015 ECO Finishing Report.pdf</t>
  </si>
  <si>
    <t>ALL COSTING\RND MCB-2015 ECO Price.xls</t>
  </si>
  <si>
    <t>SUSTAINABLE YARN, ZIG-ZAG DESIGN, STRETCH</t>
  </si>
  <si>
    <t>RND MCB-2017 TUO</t>
  </si>
  <si>
    <t>DV0993</t>
  </si>
  <si>
    <t>W21-22/1/BOY/3</t>
  </si>
  <si>
    <t>HERRINGBONE CREPE RIB</t>
  </si>
  <si>
    <t>24S/1 100% COTTON(COMB)</t>
  </si>
  <si>
    <t>24S/1 COTTON(COMB) 100%</t>
  </si>
  <si>
    <t>S:\R&amp;D_Database\Masco Fabric Strength By RND\Picture Of Hanger\0. Picture of Hangers All in One\RND MCB-2017 TUO.jpg</t>
  </si>
  <si>
    <t>ANALYSING REPORT\RND MCB-2017 TUO ANALYSING REPORT.JPEG</t>
  </si>
  <si>
    <t>STICKERS\RND MCB-2017 TUO STICKER.docx</t>
  </si>
  <si>
    <t>BOOKING-DESIGN FILES\RND MCB-2017 TUO Booking.doc</t>
  </si>
  <si>
    <t>S:\R&amp;D_Database\Masco Fabric Strength By RND\KNIT BOOKING\RND MCB-2017 TUO Knit Booking.pdf</t>
  </si>
  <si>
    <t>BOOKING-DESIGN FILES\RND MCB-2017 TUO Design file.xls</t>
  </si>
  <si>
    <t>FINISHING REPORT\RND MCB-2017 TUO Finishing Report.pdf</t>
  </si>
  <si>
    <t>ALL COSTING\RND MCB-2017 TUO Price.xls</t>
  </si>
  <si>
    <t>SMOG, HERRINGBONE CREPE EFFECT, STRETCHABILITY</t>
  </si>
  <si>
    <t>DESIGN VS KNIT M/C PROFILE</t>
  </si>
  <si>
    <t>RND MCB-2018 CA OPT-1</t>
  </si>
  <si>
    <t>S-20242</t>
  </si>
  <si>
    <t>58/37/3/2% POLYESTER/COTTON/VISCOSE/ELASTANE</t>
  </si>
  <si>
    <t>34S/1 90/10% COTTON/BLACK VISCOSE(GREY MELANGE)+ 34S/1 80/20% COTTON/POLYESTER BLACK MARL+ 100D BLACK ACY</t>
  </si>
  <si>
    <t>34S/1 90/10% COTTON/BLACK VISCOSE(GREY MELANGE) 42%
34S/1 80/20% COTTON/POLYESTER BLACK MARL 42%
 100D BLACK ACY 16%</t>
  </si>
  <si>
    <t>S:\R&amp;D_Database\Masco Fabric Strength By RND\Picture Of Hanger\0. Picture of Hangers All in One\RND MCB-2018 CA OPT-1.jpg</t>
  </si>
  <si>
    <t>STICKERS\RND MCB-2018 CA OPT-1 STICKER.docx</t>
  </si>
  <si>
    <t>FINISHING REPORT\RND MCB-2018 CA OPT-1 Finishing Report.pdf</t>
  </si>
  <si>
    <t>ALL COSTING\RND MCB-2018 CA OPT-1 Price.xls</t>
  </si>
  <si>
    <t>CHECK JACQUARD FABRICS, SOFT HAND FEEL, SUEDED</t>
  </si>
  <si>
    <t>RARE JACQUARD KNIT M/C. VERY EXPENSIVE</t>
  </si>
  <si>
    <t>PRODUCTIVITY IS LOW. HIGHER WASTAGE PERCENTAGE</t>
  </si>
  <si>
    <t>RND MCB-2018 CA OPT-2</t>
  </si>
  <si>
    <t>S-20240</t>
  </si>
  <si>
    <t>S:\R&amp;D_Database\Masco Fabric Strength By RND\Picture Of Hanger\0. Picture of Hangers All in One\RND MCB-2018 CA OPT-2.jpg</t>
  </si>
  <si>
    <t>STICKERS\RND MCB-2018 CA OPT-2 STICKER.docx</t>
  </si>
  <si>
    <t>FINISHING REPORT\RND MCB-2018 CA OPT-2 Finishing Report.pdf</t>
  </si>
  <si>
    <t>ALL COSTING\RND MCB-2018 CA OPT-2 Price.xls</t>
  </si>
  <si>
    <t>RND MCB-2018 CA OPT-3</t>
  </si>
  <si>
    <t>S-20241</t>
  </si>
  <si>
    <t>S:\R&amp;D_Database\Masco Fabric Strength By RND\Picture Of Hanger\0. Picture of Hangers All in One\RND MCB-2018 CA OPT-3.jpg</t>
  </si>
  <si>
    <t>STICKERS\RND MCB-2018 CA OPT-3 STICKER.docx</t>
  </si>
  <si>
    <t>FINISHING REPORT\RND MCB-2018 CA OPT-3 Finishing Report.pdf</t>
  </si>
  <si>
    <t>ALL COSTING\RND MCB-2018 CA OPT-3 Price.xls</t>
  </si>
  <si>
    <t>RND MCB-2018 JQRD</t>
  </si>
  <si>
    <t>IND TR: RND-SOB-9882</t>
  </si>
  <si>
    <t>S:\R&amp;D_Database\Masco Fabric Strength By RND\Picture Of Hanger\0. Picture of Hangers All in One\RND MCB-2018 JQRD.jpg</t>
  </si>
  <si>
    <t>STICKERS\RND MCB-2018 JQRD STICKER.docx</t>
  </si>
  <si>
    <t>FINISHING REPORT\RND MCB-2018 JQRD Finishing Report.pdf</t>
  </si>
  <si>
    <t>ALL COSTING\RND MCB-2018 JQRD Price.xls</t>
  </si>
  <si>
    <t>RND MCB-2500 FAKE QUILT</t>
  </si>
  <si>
    <t>DV-1066</t>
  </si>
  <si>
    <t>DIAMOND QUILTED FABRIC</t>
  </si>
  <si>
    <t>60/40%  COTTON/POLYESTER</t>
  </si>
  <si>
    <t>S:\R&amp;D_Database\Masco Fabric Strength By RND\Picture Of Hanger\0. Picture of Hangers All in One\RND MCB-2500 FAKE QUILT.jpg</t>
  </si>
  <si>
    <t>ANALYSING REPORT\RND MCB-2500 FAKE QUILT Analysis Report.pdf</t>
  </si>
  <si>
    <t>STICKERS\RND MCB-2500 FAKE QUILT Sticker.docx</t>
  </si>
  <si>
    <t>BOOKING-DESIGN FILES\RND MCB-2500 FAKE QUILT Booking.doc</t>
  </si>
  <si>
    <t>S:\R&amp;D_Database\Masco Fabric Strength By RND\KNIT BOOKING\RND MCB-2500 FAKE QUILT Knit Booking.pdf</t>
  </si>
  <si>
    <t>BOOKING-DESIGN FILES\RND MCB-2500 FAKE QUILT Design file.xls</t>
  </si>
  <si>
    <t>FINISHING REPORT\RND MCB-2500 FAKE QUILT Finishing Report.pdf</t>
  </si>
  <si>
    <t>ALL COSTING\RND MCB-2500 FAKE QUILT Price.xls</t>
  </si>
  <si>
    <t>QUILT FABRIC, HEAVY WEIGHT</t>
  </si>
  <si>
    <t>RND MCB-2501</t>
  </si>
  <si>
    <t>IND TR/B-3840/17639</t>
  </si>
  <si>
    <t>VERTICAL CORD QUILTED RIB</t>
  </si>
  <si>
    <t>S:\R&amp;D_Database\Masco Fabric Strength By RND\Picture Of Hanger\0. Picture of Hangers All in One\RND MCB-2501.jpg</t>
  </si>
  <si>
    <t>ANALYSING REPORT\RND MCB-2501 Analysis Report.pdf</t>
  </si>
  <si>
    <t>STICKERS\RND MCB-2501 Sticker.docx</t>
  </si>
  <si>
    <t>BOOKING-DESIGN FILES\RND MCB-2501 Booking.doc</t>
  </si>
  <si>
    <t>S:\R&amp;D_Database\Masco Fabric Strength By RND\KNIT BOOKING\RND MCB-2501 Knit Booking.pdf</t>
  </si>
  <si>
    <t>BOOKING-DESIGN FILES\RND MCB-2501 Design File.xls</t>
  </si>
  <si>
    <t>FINISHING REPORT\RND MCB-2501 Finishing Report One Pager.xlsx</t>
  </si>
  <si>
    <t>ALL COSTING\RND MCB-2501 Price.xls</t>
  </si>
  <si>
    <t>BONDED OR QUILTED FABRIC, VERTICAL CORD</t>
  </si>
  <si>
    <t>RND MCB-2501 CA</t>
  </si>
  <si>
    <t>IND TR/B-5444/22430</t>
  </si>
  <si>
    <t>58/42% POLYESTER/COTTON(BCI)</t>
  </si>
  <si>
    <t>S:\R&amp;D_Database\Masco Fabric Strength By RND\Picture Of Hanger\0. Picture of Hangers All in One\RND MCB-2501 CA.jpg</t>
  </si>
  <si>
    <t>ANALYSING REPORT\RND MCB-2501 CA Analysis Report.pdf</t>
  </si>
  <si>
    <t>STICKERS\RND MCB-2501 CA Sticker.docx</t>
  </si>
  <si>
    <t>BOOKING-DESIGN FILES\RND MCB-2501 CA Booking.doc</t>
  </si>
  <si>
    <t>S:\R&amp;D_Database\Masco Fabric Strength By RND\KNIT BOOKING\RND MCB-2501 CA Knit Booking.pdf</t>
  </si>
  <si>
    <t>BOOKING-DESIGN FILES\RND MCB-2501 CA Design File.xls</t>
  </si>
  <si>
    <t>FINISHING REPORT\RND MCB-2501 CA Finishing Report One Pager.xlsx</t>
  </si>
  <si>
    <t>ALL COSTING\RND MCB-2501 CA Price.xls</t>
  </si>
  <si>
    <t>RND MFB-1008</t>
  </si>
  <si>
    <t>94/5/1% COTTON/POLYESTER/VISCOSE</t>
  </si>
  <si>
    <t>34S/1 99/1% COTTON/VISCOSE</t>
  </si>
  <si>
    <t>34S/1 99/1% COTTON/VISCOSE 100%</t>
  </si>
  <si>
    <t>S:\R&amp;D_Database\Masco Fabric Strength By RND\Picture Of Hanger\0. Picture of Hangers All in One\RND MFB-1008.jpg</t>
  </si>
  <si>
    <t>ANALYSING REPORT\RND MFB-1008.pdf</t>
  </si>
  <si>
    <t>STICKERS\RND MFB-1008.docx</t>
  </si>
  <si>
    <t>BOOKING-DESIGN FILES\RND MFB-1008 Booking.doc</t>
  </si>
  <si>
    <t>S:\R&amp;D_Database\Masco Fabric Strength By RND\KNIT BOOKING\RND MFB-1008 Knit Booking.pdf</t>
  </si>
  <si>
    <t>FINISHING REPORT\RND MFB-1008.pdf</t>
  </si>
  <si>
    <t>ALL COSTING\RND MFB-1008 price.xls</t>
  </si>
  <si>
    <t>MACHINE PROFILE AND DESIGN DIVERSITY</t>
  </si>
  <si>
    <t>RND MFB-1008 B</t>
  </si>
  <si>
    <t>2-PLY HEAVY PIQUE RIB</t>
  </si>
  <si>
    <t>50/45/5% COTTON/POLYESTER/VISCOSE (MELANGE)</t>
  </si>
  <si>
    <t>S:\R&amp;D_Database\Masco Fabric Strength By RND\Picture Of Hanger\0. Picture of Hangers All in One\RND MFB-1008 B.jpg</t>
  </si>
  <si>
    <t>ANALYSING REPORT\RND MFB-1008 B Analysis Report.pdf</t>
  </si>
  <si>
    <t>STICKERS\RND MFB-1008 B Sticker.docx</t>
  </si>
  <si>
    <t>BOOKING-DESIGN FILES\RND MFB-1008 B Booking.doc</t>
  </si>
  <si>
    <t>BOOKING-DESIGN FILES\RND MFB-1008 B Design File.xls</t>
  </si>
  <si>
    <t>FINISHING REPORT\RND MFB-1008 B Finishing Report.pdf</t>
  </si>
  <si>
    <t>ALL COSTING\RND MFB-1008 B Price.xls</t>
  </si>
  <si>
    <t>HEAVY PIQUE RIB, PUFFY EFFECT IN ONESIDE</t>
  </si>
  <si>
    <t xml:space="preserve">DIA SELECTION, INITIAL MACHINE SETUP IS HARD </t>
  </si>
  <si>
    <t>RND MFB-1008 C</t>
  </si>
  <si>
    <t>IND TR/B-4537/19976</t>
  </si>
  <si>
    <t>100% COTTON(BCI) (40s)</t>
  </si>
  <si>
    <t>40s/1 100% Cotton (BCI)</t>
  </si>
  <si>
    <t>S:\R&amp;D_Database\Masco Fabric Strength By RND\Picture Of Hanger\0. Picture of Hangers All in One\RND MFB-1008 C.jpg</t>
  </si>
  <si>
    <t>ANALYSING REPORT\RND MFB-1008 C Analysis Report.pdf</t>
  </si>
  <si>
    <t>STICKERS\RND MFB-1008 C Sticker.docx</t>
  </si>
  <si>
    <t>BOOKING-DESIGN FILES\RND MFB-1008 C Booking (Merchant) SMS Sample Fabric Booking of Style LSC1498 &amp; LSC1489 AW23   Buyer-BMG.xlsx</t>
  </si>
  <si>
    <t>S:\R&amp;D_Database\Masco Fabric Strength By RND\KNIT BOOKING\RND MFB-1008 C Knit Booking.pdf</t>
  </si>
  <si>
    <t>BOOKING-DESIGN FILES\RND MFB-1008 C Design File.xls</t>
  </si>
  <si>
    <t>FINISHING REPORT\RND MFB-1008 C Finishing Report One Pager.xlsx</t>
  </si>
  <si>
    <t>ALL COSTING\RND MFB-1008 C Price.xls</t>
  </si>
  <si>
    <t>LACOSTE DESIGN ONESIDE, LIGHT PUFFY FEEL</t>
  </si>
  <si>
    <t xml:space="preserve">INITIAL MACHINE SETUP IS HARD </t>
  </si>
  <si>
    <t>RND MFB-1008 CLO</t>
  </si>
  <si>
    <t>CNCPT TR#2111021</t>
  </si>
  <si>
    <t>LACOSTE INTERLOCK</t>
  </si>
  <si>
    <t>77/8/15% COTTON/VISCOSE (MELANGE)/RECYCLE POLYESTER</t>
  </si>
  <si>
    <t>S:\R&amp;D_Database\Masco Fabric Strength By RND\Picture Of Hanger\0. Picture of Hangers All in One\RND MFB-1008 CLO.jpg</t>
  </si>
  <si>
    <t>STICKERS\RND MFB-1008 CLO STICKER.docx</t>
  </si>
  <si>
    <t>BOOKING-DESIGN FILES\RND MFB-1008 CLO Booking.doc</t>
  </si>
  <si>
    <t>S:\R&amp;D_Database\Masco Fabric Strength By RND\KNIT BOOKING\RND MFB-1008 CLO Knit Booking.pdf</t>
  </si>
  <si>
    <t>BOOKING-DESIGN FILES\RND MFB-1008 CLO Design.xls</t>
  </si>
  <si>
    <t>FINISHING REPORT\RND MFB-1008 CLO Finishing Report.pdf</t>
  </si>
  <si>
    <t>ALL COSTING\RND MFB-1008 CLO Price.xls</t>
  </si>
  <si>
    <t>BOTHWAY STRETCH, LACOSTE LOOK IN HEAVY JERSEY</t>
  </si>
  <si>
    <t>RND MFB-1008 C OLIVE</t>
  </si>
  <si>
    <t>IND TR/B-4537/19977</t>
  </si>
  <si>
    <t>S:\R&amp;D_Database\Masco Fabric Strength By RND\Picture Of Hanger\0. Picture of Hangers All in One\RND MFB-1008 C OLIVE.jpg</t>
  </si>
  <si>
    <t>STICKERS\RND MFB-1008 C OLIVE Sticker.docx</t>
  </si>
  <si>
    <t>FINISHING REPORT\RND MFB-1008 C OLIVE Finishing Report One Pager.xlsx</t>
  </si>
  <si>
    <t>ALL COSTING\RND MFB-1008 C OLIVE Price.xls</t>
  </si>
  <si>
    <t>RND MFB-1008 D</t>
  </si>
  <si>
    <t>IND TR/B-4680/20378</t>
  </si>
  <si>
    <t>58/42% COTTON(BCI)/POLYESTER(RECYCLE)</t>
  </si>
  <si>
    <t>S:\R&amp;D_Database\Masco Fabric Strength By RND\Picture Of Hanger\0. Picture of Hangers All in One\RND MFB-1008 D.jpg</t>
  </si>
  <si>
    <t>ANALYSING REPORT\RND MFB-1008 D Analysis Report.pdf</t>
  </si>
  <si>
    <t>STICKERS\RND MFB-1008 D Sticker.docx</t>
  </si>
  <si>
    <t>BOOKING-DESIGN FILES\RND MFB-1008 D Booking.doc</t>
  </si>
  <si>
    <t>S:\R&amp;D_Database\Masco Fabric Strength By RND\KNIT BOOKING\RND MFB-1008 D Knit Booking.pdf</t>
  </si>
  <si>
    <t>BOOKING-DESIGN FILES\RND MFB-1008 D Design File.xls</t>
  </si>
  <si>
    <t>FINISHING REPORT\RND MFB-1008 D Finishing Report One Pager.xlsx</t>
  </si>
  <si>
    <t>ALL COSTING\RND MFB-1008 D Price.xls</t>
  </si>
  <si>
    <t>ONESIDE COTTON OTHERSIDE POLYESTER LACOSTE DESIGN</t>
  </si>
  <si>
    <t>RND MFB-1008E</t>
  </si>
  <si>
    <t>IND TR/B-5593/22809</t>
  </si>
  <si>
    <t>Sportmaster</t>
  </si>
  <si>
    <t>HEAVY LACOSTE INTERLOCK</t>
  </si>
  <si>
    <t>87/10/3% COTTON/POLYSESTER/ELASTANE</t>
  </si>
  <si>
    <t>S:\R&amp;D_Database\Masco Fabric Strength By RND\Picture Of Hanger\0. Picture of Hangers All in One\RND MFB-1008E.jpg</t>
  </si>
  <si>
    <t>ANALYSING REPORT\RND MFB-1008 E Analysis Report.pdf</t>
  </si>
  <si>
    <t>STICKERS\RND MFB-1008E Sticker.docx</t>
  </si>
  <si>
    <t>BOOKING-DESIGN FILES\RND MFB-1008 E Booking.doc</t>
  </si>
  <si>
    <t>S:\R&amp;D_Database\Masco Fabric Strength By RND\KNIT BOOKING\RND MFB-1008E Knit Booking.pdf</t>
  </si>
  <si>
    <t>BOOKING-DESIGN FILES\RND MFB-1008 E Design File.xls</t>
  </si>
  <si>
    <t>FINISHING REPORT\RND MFB-1008 E Finishing Report One Pager.xlsx</t>
  </si>
  <si>
    <t>ALL COSTING\RND MFB-1008E Price.xls</t>
  </si>
  <si>
    <t>ONSESIDE HEAVY LACOSTE LOOK, PUFFY EFFECT</t>
  </si>
  <si>
    <t>RND MFB-1008E OP2</t>
  </si>
  <si>
    <t>IND TR/B-5593/22809A</t>
  </si>
  <si>
    <t>77/20/3% COTTON/POLYSESTER/ELASTANE</t>
  </si>
  <si>
    <t>S:\R&amp;D_Database\Masco Fabric Strength By RND\Picture Of Hanger\0. Picture of Hangers All in One\RND MFB-1008E OP2.jpg</t>
  </si>
  <si>
    <t>STICKERS\RND MFB-1008E OP2 Sticker.docx</t>
  </si>
  <si>
    <t>S:\R&amp;D_Database\Masco Fabric Strength By RND\KNIT BOOKING\RND MFB-1008E OP2 Knit Booking.pdf</t>
  </si>
  <si>
    <t>ALL COSTING\RND MFB-1008E OP2 Price.xls</t>
  </si>
  <si>
    <t>RND MFB-1008F1</t>
  </si>
  <si>
    <t>IND TR/B-5824/23437</t>
  </si>
  <si>
    <t>MT4613 (Jumper of Structured Pique)</t>
  </si>
  <si>
    <t>LACOSTE DESIGN RIB</t>
  </si>
  <si>
    <t>60/40% COTTON/POLYSESTER</t>
  </si>
  <si>
    <t>S:\R&amp;D_Database\Masco Fabric Strength By RND\Picture Of Hanger\0. Picture of Hangers All in One\RND MFB-1008F1.jpg</t>
  </si>
  <si>
    <t>ANALYSING REPORT\RND MFB-1008 F1, F2 Analysis Report.pdf</t>
  </si>
  <si>
    <t>STICKERS\RND MFB-1008F1 Sticker.docx</t>
  </si>
  <si>
    <t>BOOKING-DESIGN FILES\RND MFB-1008 F1, F2 Booking.doc</t>
  </si>
  <si>
    <t>S:\R&amp;D_Database\Masco Fabric Strength By RND\KNIT BOOKING\RND MFB-1008 F1, F2 Knit Booking.pdf</t>
  </si>
  <si>
    <t>BOOKING-DESIGN FILES\RND MFB-1008 F1, F2 Design File.xls</t>
  </si>
  <si>
    <t>FINISHING REPORT\RND MFB-1008F1 Finishing Report One Pager.pdf</t>
  </si>
  <si>
    <t>ALL COSTING\RND MFB-1008F1 Price.xls</t>
  </si>
  <si>
    <t>ONSESIDE LACOSTE LOOK, DIAGONAL BOX SHAPE</t>
  </si>
  <si>
    <t>RND MFB-1008F2</t>
  </si>
  <si>
    <t>IND TR/B-5824/23438</t>
  </si>
  <si>
    <t xml:space="preserve"> 90”</t>
  </si>
  <si>
    <t>S:\R&amp;D_Database\Masco Fabric Strength By RND\Picture Of Hanger\0. Picture of Hangers All in One\RND MFB-1008F2.jpg</t>
  </si>
  <si>
    <t>STICKERS\RND MFB-1008F2 Sticker.docx</t>
  </si>
  <si>
    <t>FINISHING REPORT\RND MFB-1008F2 Finishing Report One Pager.pdf</t>
  </si>
  <si>
    <t>ALL COSTING\RND MFB-1008F2 Price.xls</t>
  </si>
  <si>
    <t>RND MFB-1008G OP2</t>
  </si>
  <si>
    <t>IND TR/B-6690/26364</t>
  </si>
  <si>
    <t>SWEATER-LOOK PUFF UP RIB</t>
  </si>
  <si>
    <t>52/45/3% POLYESTER/COTTON/ELASTANE</t>
  </si>
  <si>
    <t>S:\R&amp;D_Database\Masco Fabric Strength By RND\Picture Of Hanger\0. Picture of Hangers All in One\RND MFB-1008G OP2.jpg</t>
  </si>
  <si>
    <t>"S:\R&amp;D_Database\Masco Fabric Strength By RND\ANALYSING REPORT\RND MFB-1008G Analysis Report.pdf"</t>
  </si>
  <si>
    <t>"S:\R&amp;D_Database\Masco Fabric Strength By RND\STICKERS\RND MFB-1008G OP2 Sticker.docx"</t>
  </si>
  <si>
    <t>"S:\R&amp;D_Database\Masco Fabric Strength By RND\FINISHING REPORT\RND MFB-1008G OP2 Finishing Report.pdf"</t>
  </si>
  <si>
    <t>"S:\R&amp;D_Database\Masco Fabric Strength By RND\ALL COSTING\RND MFB-1008G OP2 Price.xls"</t>
  </si>
  <si>
    <t>SWEATER LOOK, PUFF-UP VERTICAL SMALL STRIPE</t>
  </si>
  <si>
    <t>LESS PRODUCTIVITY AND HIGHER WASTAGE PERCENTAGE. SLIGHTLY HIGHER SHRINKAGE TENDENCY.</t>
  </si>
  <si>
    <t>RND MFB-1008(i)</t>
  </si>
  <si>
    <t>CNCPT TR/B-SJ-4316A/8245</t>
  </si>
  <si>
    <t>LACOSTE DESIGN INTERLOCK</t>
  </si>
  <si>
    <t>55/45% COTTON(SUPIMA)/POLYESTER</t>
  </si>
  <si>
    <t>S:\R&amp;D_Database\Masco Fabric Strength By RND\Picture Of Hanger\0. Picture of Hangers All in One\RND MFB-1008(i).jpg</t>
  </si>
  <si>
    <t>"S:\R&amp;D_Database\Masco Fabric Strength By RND\STICKERS\RND MFB-1008(i) Sticker.docx"</t>
  </si>
  <si>
    <t>S:\R&amp;D_Database\Masco Fabric Strength By RND\KNIT BOOKING\RND MFB-1008(i) Knit Booking.pdf</t>
  </si>
  <si>
    <t>"S:\R&amp;D_Database\Masco Fabric Strength By RND\FINISHING REPORT\RND MFB-1008(i) Finishing Report.pdf"</t>
  </si>
  <si>
    <t>"S:\R&amp;D_Database\Masco Fabric Strength By RND\ALL COSTING\RND MFB-1008(i) Price.xls"</t>
  </si>
  <si>
    <t>VERY FINER LACOSTE-PIQUE LOOK, DRAPEABILITY</t>
  </si>
  <si>
    <t>LESS PRODUCTIVITY AND HIGHER WASTAGE PERCENTAGE. SUPIMA YARN LEADTIME IS HIGH.</t>
  </si>
  <si>
    <t>RND MFB-1008 ZARA HASH</t>
  </si>
  <si>
    <t>DV-907</t>
  </si>
  <si>
    <t>150D 100% POLYESTER(FILAMENT)+ 100D 100% POLYESTER(FILAMENT)+ 20D ELASTANE</t>
  </si>
  <si>
    <t>150D 100% POLYESTER(FILAMENT) 53%
 100D 100% POLYESTER(FILAMENT) 42
 20D ELASTANE 5%</t>
  </si>
  <si>
    <t>S:\R&amp;D_Database\Masco Fabric Strength By RND\Picture Of Hanger\0. Picture of Hangers All in One\RND MFB-1008 ZARA HASH.jpg</t>
  </si>
  <si>
    <t>ANALYSING REPORT\RND MFB-1008 ZARA.pdf</t>
  </si>
  <si>
    <t>STICKERS\RND MFB-1008 ZARA HASH.docx</t>
  </si>
  <si>
    <t>BOOKING-DESIGN FILES\RND MFB-1008 ZARA Design File.xls</t>
  </si>
  <si>
    <t>ALL COSTING\RND MFB-1008 ZARA HASH Price.xls</t>
  </si>
  <si>
    <t>RND MFB-1008 ZARA YD</t>
  </si>
  <si>
    <t>150D 100% POLYESTER(FILAMENT) + 150D 100% POLYESTER(Y/D-NAVY)+ 100D 100% POLYESTER(FILAMENT)</t>
  </si>
  <si>
    <t>150D 100% POLYESTER(FILAMENT)  56%
100D 100% POLYESTER(FILAMENT) 44%</t>
  </si>
  <si>
    <t>S:\R&amp;D_Database\Masco Fabric Strength By RND\Picture Of Hanger\0. Picture of Hangers All in One\RND MFB-1008 ZARA YD.jpg</t>
  </si>
  <si>
    <t>STICKERS\RND MFB-1008 ZARA YD.docx</t>
  </si>
  <si>
    <t>BOOKING-DESIGN FILES\RND MFB-1008 ZARA YD Booking.doc</t>
  </si>
  <si>
    <t>FINISHING REPORT\RND MFB-1008 ZARA YD.pdf</t>
  </si>
  <si>
    <t>ALL COSTING\RND MFB-1008 ZARA YD Price.xls</t>
  </si>
  <si>
    <t>RND MFB-1008 ZARA</t>
  </si>
  <si>
    <t>150D 100% FILAMENT POLYESTER+ 100D 100% FILAMENT POLYESTER+ 20D ELASTANE</t>
  </si>
  <si>
    <t>150D 100% POLYESTER(FILAMENT) 53%</t>
  </si>
  <si>
    <t>S:\R&amp;D_Database\Masco Fabric Strength By RND\Picture Of Hanger\0. Picture of Hangers All in One\RND MFB-1008 ZARA.jpg</t>
  </si>
  <si>
    <t>STICKERS\RND MFB-1008 ZARA.docx</t>
  </si>
  <si>
    <t>ALL COSTING\RND MFB-1008 ZARA Price.xls</t>
  </si>
  <si>
    <t>RND MFB-2007 BP</t>
  </si>
  <si>
    <t>SMALL POPCORN JACQUARD RIB</t>
  </si>
  <si>
    <t>28S/1 60/40% COTTON/POLYESTER+ 150D POLYESTER(FILAMENT)</t>
  </si>
  <si>
    <t xml:space="preserve"> 100D 100% POLYESTER(FILAMENT) 42</t>
  </si>
  <si>
    <t>S:\R&amp;D_Database\Masco Fabric Strength By RND\Picture Of Hanger\0. Picture of Hangers All in One\RND MFB-2007 BP.jpg</t>
  </si>
  <si>
    <t>ANALYSING REPORT\RND MFB-2007 BP.pdf</t>
  </si>
  <si>
    <t>STICKERS\RND MFB-2007 BP.docx</t>
  </si>
  <si>
    <t>BOOKING-DESIGN FILES\RND MFB-2007 BP Booking.doc</t>
  </si>
  <si>
    <t>S:\R&amp;D_Database\Masco Fabric Strength By RND\KNIT BOOKING\RND MFB-2007 BP KNIT BOOKING.pdf</t>
  </si>
  <si>
    <t>BOOKING-DESIGN FILES\RND MFB-2007 BP Design file.xls</t>
  </si>
  <si>
    <t>FINISHING REPORT\RND MFB-2007 BP.jpg</t>
  </si>
  <si>
    <t>SMALL STRUCTURE DESIGN, COMPACTNESS</t>
  </si>
  <si>
    <t>DESIGN VS KNIT MACHINE PROFILE. HIGHER OVERHAULING TIME</t>
  </si>
  <si>
    <t>LESS PRODUCTIVITY &amp; HIGHER WASTAGE PERCENTAGE. REGULAR QUALITY STANDARD</t>
  </si>
  <si>
    <t>RND MFB-2007 ZARA</t>
  </si>
  <si>
    <t>ZARA PADMA</t>
  </si>
  <si>
    <t>POPCORN JACQUARD RIB</t>
  </si>
  <si>
    <t>64/33/3% COTTON/POLYESTER/ELASTANE</t>
  </si>
  <si>
    <t>30S/1 COTTON+ 100D ACY</t>
  </si>
  <si>
    <t xml:space="preserve"> 20D ELASTANE 5%</t>
  </si>
  <si>
    <t>S:\R&amp;D_Database\Masco Fabric Strength By RND\Picture Of Hanger\0. Picture of Hangers All in One\RND MFB-2007 ZARA.jpg</t>
  </si>
  <si>
    <t>ANALYSING REPORT\RND MFB-2007 ZARA.pdf</t>
  </si>
  <si>
    <t>STICKERS\RND MFB-2007 ZARA.docx</t>
  </si>
  <si>
    <t>BOOKING-DESIGN FILES\RND MFB-2007 ZARA Booking.doc</t>
  </si>
  <si>
    <t>S:\R&amp;D_Database\Masco Fabric Strength By RND\KNIT BOOKING\RND MFB-2007 ZARA KNIT BOOKING.pdf</t>
  </si>
  <si>
    <t>BOOKING-DESIGN FILES\RND MFB-2007 ZARA Design file.xls</t>
  </si>
  <si>
    <t>ALL COSTING\RND MFB-2007 ZARA Price.xls</t>
  </si>
  <si>
    <t>BIGGER PUFFY LOOK, STRETCHABILITY</t>
  </si>
  <si>
    <t xml:space="preserve">DESIGN VS KNIT MACHINE PROFILE, SPECIAL ACY YARN </t>
  </si>
  <si>
    <t>LESS PRODUCTIVITY &amp; HIGHER WASTAGE PERCENTAGE. HIGHER SHRINKAGE TENDENCY, COMPLEX FINISHING</t>
  </si>
  <si>
    <t>RND MFB-2007 ACHN</t>
  </si>
  <si>
    <t>SQUARE POPCORN JACQUARD RIB</t>
  </si>
  <si>
    <t>20S/1 100% COTTON+ 30S/1 COTTON(5% VISCOSE MELANGE)</t>
  </si>
  <si>
    <t>20S/1 100% COTTON 50%
30S/1 COTTON(5% VISCOSE MELANGE) 50%</t>
  </si>
  <si>
    <t>S:\R&amp;D_Database\Masco Fabric Strength By RND\Picture Of Hanger\0. Picture of Hangers All in One\RND MFB-2007 ACHN.jpg</t>
  </si>
  <si>
    <t>ANALYSING REPORT\RND MFB-2007 ACHN ANALYSIING REPORT.pdf</t>
  </si>
  <si>
    <t>STICKERS\RND MFB-2007 ACHN STICKER.docx</t>
  </si>
  <si>
    <t>BOOKING-DESIGN FILES\RND MFB-2007 ACHN Booking.doc</t>
  </si>
  <si>
    <t>S:\R&amp;D_Database\Masco Fabric Strength By RND\KNIT BOOKING\RND MFB-2007 ACHN KNIT BOOKING.pdf</t>
  </si>
  <si>
    <t>BOOKING-DESIGN FILES\RND MFB-2007 ACHN Design file.xls</t>
  </si>
  <si>
    <t>FINISHING REPORT\RND MFB-2007 ACHN FINISHING REPORT.pdf</t>
  </si>
  <si>
    <t>ALL COSTING\RND MFB-2007 ACHN Price.xls</t>
  </si>
  <si>
    <t>RND MFB-2007 CA</t>
  </si>
  <si>
    <t>S:\R&amp;D_Database\Masco Fabric Strength By RND\Picture Of Hanger\0. Picture of Hangers All in One\RND MFB-2007 CA.jpg</t>
  </si>
  <si>
    <t>ANALYSING REPORT\RND MFB-2007 CA ANALYSIING REPORT.pdf</t>
  </si>
  <si>
    <t>STICKERS\RND MFB-2007 CA.docx</t>
  </si>
  <si>
    <t>BOOKING-DESIGN FILES\RND MFB-2007 CA Booking.doc</t>
  </si>
  <si>
    <t>S:\R&amp;D_Database\Masco Fabric Strength By RND\KNIT BOOKING\RND MFB-2007 CA KNIT BOOKING.pdf</t>
  </si>
  <si>
    <t>BOOKING-DESIGN FILES\RND MFB-2007 CA Design file.xls</t>
  </si>
  <si>
    <t>FINISHING REPORT\RND MFB-2007 CA FINISHING REPORT.pdf</t>
  </si>
  <si>
    <t>ALL COSTING\RND MFB-2007 CA Price.xls</t>
  </si>
  <si>
    <t>POPCORN EFFECT, FLUFFY HANDFEEL.</t>
  </si>
  <si>
    <t>RND MFB-2007</t>
  </si>
  <si>
    <t>JACQUARD WAFFLE</t>
  </si>
  <si>
    <t>S:\R&amp;D_Database\Masco Fabric Strength By RND\Picture Of Hanger\0. Picture of Hangers All in One\RND MFB-2007.jpg</t>
  </si>
  <si>
    <t>STICKERS\RND MFB-2007.docx</t>
  </si>
  <si>
    <t>BOOKING-DESIGN FILES\RND MFB-2007 Booking.doc</t>
  </si>
  <si>
    <t>FINISHING REPORT\RND MFB-2007.pdf</t>
  </si>
  <si>
    <t>ALL COSTING\RND MFB-2007 Price.xls</t>
  </si>
  <si>
    <t>17+5(2x2 Lrib) -2m</t>
  </si>
  <si>
    <t>RND MFB-2007 CA SML</t>
  </si>
  <si>
    <t>DV-1109</t>
  </si>
  <si>
    <t>57”</t>
  </si>
  <si>
    <t>S:\R&amp;D_Database\Masco Fabric Strength By RND\Picture Of Hanger\0. Picture of Hangers All in One\RND MFB-2007 CA SML.jpg</t>
  </si>
  <si>
    <t>ANALYSING REPORT\RND MFB-2007 CA SML Analysis Report.pdf</t>
  </si>
  <si>
    <t>STICKERS\RND MFB-2007 CA SML Sticker.docx</t>
  </si>
  <si>
    <t>BOOKING-DESIGN FILES\RND MFB-2007 CA SML Booking.doc</t>
  </si>
  <si>
    <t>S:\R&amp;D_Database\Masco Fabric Strength By RND\KNIT BOOKING\RND MFB-2007 CA SML Knit Booking.pdf</t>
  </si>
  <si>
    <t>BOOKING-DESIGN FILES\RND MFB-2007 CA SML Design.xls</t>
  </si>
  <si>
    <t>FINISHING REPORT\RND MFB-2007 CA SML Finishing Report.pdf</t>
  </si>
  <si>
    <t>ALL COSTING\RND MFB-2007 CA SML Price.xls</t>
  </si>
  <si>
    <t>RND MFB-2007D</t>
  </si>
  <si>
    <t>CNCPT TR/B-2211030/8211</t>
  </si>
  <si>
    <t>Mango</t>
  </si>
  <si>
    <t>SMALL PIQUE-LOOK DESIGN RIB</t>
  </si>
  <si>
    <t>77/20/3% POLYESTER/VISCOSE/ELASTANE</t>
  </si>
  <si>
    <t>S:\R&amp;D_Database\Masco Fabric Strength By RND\Picture Of Hanger\0. Picture of Hangers All in One\RND MFB-2007D.jpg</t>
  </si>
  <si>
    <t>ANALYSING REPORT\RND MFB-2007 D Analysis Report.pdf</t>
  </si>
  <si>
    <t>STICKERS\RND MFB-2007D Sticker.docx</t>
  </si>
  <si>
    <t>BOOKING-DESIGN FILES\RND MFB-2007 D Booking.doc</t>
  </si>
  <si>
    <t>S:\R&amp;D_Database\Masco Fabric Strength By RND\KNIT BOOKING\RND MFB-2007 D Knit Booking.pdf</t>
  </si>
  <si>
    <t>BOOKING-DESIGN FILES\RND MFB-2007 D Design File.xls</t>
  </si>
  <si>
    <t>ALL COSTING\RND MFB-2007D Price.xls</t>
  </si>
  <si>
    <t>SMALL PIQUE- EFFECT, FLUFFY-FEEL, STRETCH</t>
  </si>
  <si>
    <t>RND MFB-2017F REV</t>
  </si>
  <si>
    <t>IND TR/B-6074/24183</t>
  </si>
  <si>
    <t>ONESIDE MESH-LOOK RIB</t>
  </si>
  <si>
    <t>76/20/4% VISCOSE/POLYESTER/ELASTANE</t>
  </si>
  <si>
    <t>S:\R&amp;D_Database\Masco Fabric Strength By RND\Picture Of Hanger\0. Picture of Hangers All in One\RND MFB-2017F REV.jpg</t>
  </si>
  <si>
    <t>"S:\R&amp;D_Database\Masco Fabric Strength By RND\STICKERS\RND MFB-2017F REV Sticker.docx"</t>
  </si>
  <si>
    <t>"S:\R&amp;D_Database\Masco Fabric Strength By RND\BOOKING-DESIGN FILES\RND MFB-2017F REV Booking.doc"</t>
  </si>
  <si>
    <t>"S:\R&amp;D_Database\Masco Fabric Strength By RND\BOOKING-DESIGN FILES\RND MFB-2017F REV Design File.xls"</t>
  </si>
  <si>
    <t>"S:\R&amp;D_Database\Masco Fabric Strength By RND\FINISHING REPORT\RND MFB-2017F REV Finishing Report.pdf"</t>
  </si>
  <si>
    <t>"S:\R&amp;D_Database\Masco Fabric Strength By RND\ALL COSTING\RND MFB-2017F REV Price.xls"</t>
  </si>
  <si>
    <t>CONTRAST MESH-LOOK, HANDFEEL &amp; DRAPE</t>
  </si>
  <si>
    <t xml:space="preserve">RND MFB-2033 </t>
  </si>
  <si>
    <t>BATCH-14934 TAU</t>
  </si>
  <si>
    <t>DOUBLE TUCK PIQUE INTERLOCK</t>
  </si>
  <si>
    <t>28S/1 60/40% COTTON/POLYESTER(Y/D-WHITE)+ 28S/1 60/40% COTTON/POLYESTER(Y/D-NAVY)+ 50D POLYESTER(FILAMENT)(SIM)</t>
  </si>
  <si>
    <t>28S/1 60/40% COTTON/POLYESTER 95%
50D POLYESTER 5%</t>
  </si>
  <si>
    <t>S:\R&amp;D_Database\Masco Fabric Strength By RND\Picture Of Hanger\0. Picture of Hangers All in One\RND MFB-2033.jpg</t>
  </si>
  <si>
    <t>STICKERS\RND MFB-2033.docx</t>
  </si>
  <si>
    <t>BOOKING-DESIGN FILES\RND MFB-2033 Design file.xls</t>
  </si>
  <si>
    <t>ALL COSTING\RND MFB-2033 Price.xls</t>
  </si>
  <si>
    <t>BULKY LOOK, PIQUE STRUCTURE</t>
  </si>
  <si>
    <t>RND MFB-2033 CA</t>
  </si>
  <si>
    <t>EXPRT S-23242</t>
  </si>
  <si>
    <t>PIQUE INTERLOCK</t>
  </si>
  <si>
    <t>96/4% COTTON(BCI)/POLYESTER</t>
  </si>
  <si>
    <t>91”</t>
  </si>
  <si>
    <t>S:\R&amp;D_Database\Masco Fabric Strength By RND\Picture Of Hanger\0. Picture of Hangers All in One\RND MFB-2033 CA.jpg</t>
  </si>
  <si>
    <t>ANALYSING REPORT\RND MFB-2033 CA Analysis Report.pdf</t>
  </si>
  <si>
    <t>STICKERS\RND MFB-2033 CA STICKER.docx</t>
  </si>
  <si>
    <t>BOOKING-DESIGN FILES\RND MFB-2033 CA Booking.doc</t>
  </si>
  <si>
    <t>S:\R&amp;D_Database\Masco Fabric Strength By RND\KNIT BOOKING\RND MFB-2033 CA Knit Booking.pdf</t>
  </si>
  <si>
    <t>BOOKING-DESIGN FILES\RND MFB-2033 CA Design.xls</t>
  </si>
  <si>
    <t>FINISHING REPORT\RND MFB-2033 CA Finishing Report.pdf</t>
  </si>
  <si>
    <t>ALL COSTING\RND MFB-2033 CA Price.xls</t>
  </si>
  <si>
    <t>STRIPE &amp; PIQUE STRUCTURE, BULKY LOOK</t>
  </si>
  <si>
    <t>RND MFB-2037 BP</t>
  </si>
  <si>
    <t>DV-1001</t>
  </si>
  <si>
    <t>12S/1 100% COTTON(ROTOR)(Y/D-WHITE)+ 20S/1 100% COTTON(ROTOR)(Y/D-NAVY)</t>
  </si>
  <si>
    <t>12S/1 100% COTTON(ROTOR)(Y/D-WHITE) 40%
 20S/1 100% COTTON(ROTOR)(Y/D-NAVY) 60%</t>
  </si>
  <si>
    <t>S:\R&amp;D_Database\Masco Fabric Strength By RND\Picture Of Hanger\0. Picture of Hangers All in One\RND MFB-2037 BP.jpg</t>
  </si>
  <si>
    <t>ANALYSING REPORT\RND MFB-2037 BP ANALYSING REPORT.pdf</t>
  </si>
  <si>
    <t>STICKERS\RND MFB-2037 BP STICKER.docx</t>
  </si>
  <si>
    <t>BOOKING-DESIGN FILES\RND MFB-2037 BP Booking.doc</t>
  </si>
  <si>
    <t>BOOKING-DESIGN FILES\RND MFB-2037 BP Design file.xls</t>
  </si>
  <si>
    <t>FINISHING REPORT\RND MFB-2037 BP Finishing Report.pdf</t>
  </si>
  <si>
    <t>ALL COSTING\RND MFB-2037 BP Price.xls</t>
  </si>
  <si>
    <t>SOLID &amp; SPIRAL LOOK, BONDEND STRUCTURE, ROUGH HANDFEEL</t>
  </si>
  <si>
    <t>INITIAL MACHINE SETUP IS HARD, INTERLOCK GAITING</t>
  </si>
  <si>
    <t>RND MFB-2039</t>
  </si>
  <si>
    <t>CNCPT TR-2009066</t>
  </si>
  <si>
    <t>TMSBD-SS-C011-3+4-103</t>
  </si>
  <si>
    <t>SQUARE PUFF JACQUARD RIB</t>
  </si>
  <si>
    <t>51/47/2% POLYESTER/COTTON/ELASTANE</t>
  </si>
  <si>
    <t>28S/1 100% COTTON(Y/D-BLACK, WHITE)+ 150D 100% FILAMENT POLYESTER(Y/D-BLACK, WHITE)+100D ACY(BLACK,WHITE)</t>
  </si>
  <si>
    <t>28S/1 100% COTTON(Y/D-BLACK, WHITE) 47%
 150D 100% FILAMENT POLYESTER(Y/D-BLACK, WHITE)48%
100D ACY(BLACK,WHITE) 5%</t>
  </si>
  <si>
    <t>S:\R&amp;D_Database\Masco Fabric Strength By RND\Picture Of Hanger\0. Picture of Hangers All in One\RND MFB-2039.jpg</t>
  </si>
  <si>
    <t>ANALYSING REPORT\RND MFB-2039.pdf</t>
  </si>
  <si>
    <t>STICKERS\RND MFB-2039 STICKER.docx</t>
  </si>
  <si>
    <t>BOOKING-DESIGN FILES\RND MFB-2039 Booking.doc</t>
  </si>
  <si>
    <t>S:\R&amp;D_Database\Masco Fabric Strength By RND\KNIT BOOKING\RND MFB-2039 Knit Booking.pdf</t>
  </si>
  <si>
    <t>BOOKING-DESIGN FILES\RND MFB-2039 Design file.xls</t>
  </si>
  <si>
    <t>FINISHING REPORT\RND MFB-2039 Finishing Report.pdf</t>
  </si>
  <si>
    <t>ALL COSTING\RND MFB-2039 Price.xls</t>
  </si>
  <si>
    <t>SQUARE PUFF-UP EFFECT, HIGH STRETCHABILITY</t>
  </si>
  <si>
    <t>RND MFB-2040</t>
  </si>
  <si>
    <t>GARWIN</t>
  </si>
  <si>
    <t>SNAKE SKIN RIB</t>
  </si>
  <si>
    <t>97/3% COTTON/NYLON</t>
  </si>
  <si>
    <t>30S/1 100% COTTON TRIPLE PLY(Y/D-WHITE , MUSTARD)+ 24S/1 100% COTTON(Y/D-WHITE)+ 50D 100% NYLON</t>
  </si>
  <si>
    <t>30S/1 100% COTTON TRIPLE PLY(Y/D-WHITE ,MUSTARD) 64%
 24S/1 100% COTTON(Y/D-WHITE) 30%
 50D 100% NYLON 6%</t>
  </si>
  <si>
    <t>S:\R&amp;D_Database\Masco Fabric Strength By RND\Picture Of Hanger\0. Picture of Hangers All in One\RND MFB-2040.jpg</t>
  </si>
  <si>
    <t>ANALYSING REPORT\RND MFB-2040.pdf</t>
  </si>
  <si>
    <t>STICKERS\RND MFB-2042 STICKER.docx</t>
  </si>
  <si>
    <t>BOOKING-DESIGN FILES\RND MFB-2040 Booking.doc</t>
  </si>
  <si>
    <t>S:\R&amp;D_Database\Masco Fabric Strength By RND\KNIT BOOKING\RND MFB-2040 Knit Booking.pdf</t>
  </si>
  <si>
    <t>BOOKING-DESIGN FILES\RND MFB-2040 Design file.xls</t>
  </si>
  <si>
    <t>FINISHING REPORT\RND MFB-2040 FINISHING REPORT.pdf</t>
  </si>
  <si>
    <t>ALL COSTING\RND MFB-2040 Price.xls</t>
  </si>
  <si>
    <t>JACQUARD LOOK, ILLUSION EFFECT.</t>
  </si>
  <si>
    <t>INITIAL M/C  SETUP  &amp; DESIGN OUTCOME IS HARD</t>
  </si>
  <si>
    <t>RND MFB-2042</t>
  </si>
  <si>
    <t>BATCH-2819</t>
  </si>
  <si>
    <t>CROWS FOOT PQ RIB</t>
  </si>
  <si>
    <t>82/16/2% COTTON/POLYESTER/ELASTANE</t>
  </si>
  <si>
    <t xml:space="preserve">24S/1 1005 COTTON+ 100D ACY(BLACK) </t>
  </si>
  <si>
    <t>24S/1 1005 COTTON 82%
100D ACY(BLACK) 18%</t>
  </si>
  <si>
    <t>S:\R&amp;D_Database\Masco Fabric Strength By RND\Picture Of Hanger\0. Picture of Hangers All in One\RND MFB-2042.jpg</t>
  </si>
  <si>
    <t>ANALYSING REPORT\RND MFB-2042  ANALYSIING REPORT.pdf</t>
  </si>
  <si>
    <t>BOOKING-DESIGN FILES\RND MFB-2042 Booking.doc</t>
  </si>
  <si>
    <t>S:\R&amp;D_Database\Masco Fabric Strength By RND\KNIT BOOKING\RND MFB-2042 KNIT BOOKING.pdf</t>
  </si>
  <si>
    <t>BOOKING-DESIGN FILES\RND MFB-2042 Design file.xls</t>
  </si>
  <si>
    <t>FINISHING REPORT\RND MFB-2042 FINISHING REPORT.pdf</t>
  </si>
  <si>
    <t>ALL COSTING\RND MFB-2042 Price.xls</t>
  </si>
  <si>
    <t>RND MFB-2042 CA1</t>
  </si>
  <si>
    <t>IND TR/B-5745/23266</t>
  </si>
  <si>
    <t>23WI BB-HOUNDSTOOTH (2207692)</t>
  </si>
  <si>
    <t>CROWS FOOT JACQUARD DESIGN RIB</t>
  </si>
  <si>
    <t>58/40/2% POLYESTER/COTTON/ELASTANE</t>
  </si>
  <si>
    <t>S:\R&amp;D_Database\Masco Fabric Strength By RND\Picture Of Hanger\0. Picture of Hangers All in One\RND MFB-2042 CA1.jpg</t>
  </si>
  <si>
    <t>STICKERS\RND MFB-2042 CA1 Sticker.docx</t>
  </si>
  <si>
    <t>BOOKING-DESIGN FILES\RND MFB-2042 CA1, CA2 Booking.doc</t>
  </si>
  <si>
    <t>S:\R&amp;D_Database\Masco Fabric Strength By RND\KNIT BOOKING\RND MFB-2042CA1 Knit Booking.pdf</t>
  </si>
  <si>
    <t>BOOKING-DESIGN FILES\RND MFB-2042 CA1, CA2 Design File.xls</t>
  </si>
  <si>
    <t>FINISHING REPORT\RND MFB-2042 CA1 Finishing Report.xlsx</t>
  </si>
  <si>
    <t>ALL COSTING\RND MFB-2042 CA1 Price.xls</t>
  </si>
  <si>
    <t>JACQUARD LOOK, ILLUTION EFFECT</t>
  </si>
  <si>
    <t>RND MFB-2042CA2 REV2</t>
  </si>
  <si>
    <t>58/40/2% POLYESTER/VISCOSE/ELASTANE</t>
  </si>
  <si>
    <t>S:\R&amp;D_Database\Masco Fabric Strength By RND\Picture Of Hanger\0. Picture of Hangers All in One\RND MFB-2042CA2 REV2.jpg</t>
  </si>
  <si>
    <t>STICKERS\RND MFB-2042CA2 REV2 Sticker.docx</t>
  </si>
  <si>
    <t>S:\R&amp;D_Database\Masco Fabric Strength By RND\KNIT BOOKING\RND MFB-2042CA2 REV2 Knit Booking.pdf</t>
  </si>
  <si>
    <t>FINISHING REPORT\RND MFB-2042CA2 REV2 Finishing Report.pdf</t>
  </si>
  <si>
    <t>ALL COSTING\RND MFB-2042CA2 REV2 Price.xls</t>
  </si>
  <si>
    <t>LESS PRODUCTIVITY &amp; HIGHER WASTAGE PERCENTAGE. FACESIDE SOFT PEACHED.</t>
  </si>
  <si>
    <t>RND MFB-2500</t>
  </si>
  <si>
    <t>CNCPT TR#2105030</t>
  </si>
  <si>
    <t>QUILTED CREPE FABRIC</t>
  </si>
  <si>
    <t>68/31/1%  POLYESTER/COTTON/ELASTANE</t>
  </si>
  <si>
    <t>S:\R&amp;D_Database\Masco Fabric Strength By RND\Picture Of Hanger\0. Picture of Hangers All in One\RND MFB-2500.jpg</t>
  </si>
  <si>
    <t>ANALYSING REPORT\RND MFB-2500 Analysis Report.pdf</t>
  </si>
  <si>
    <t>STICKERS\RND MFB-2500 Sticker.docx</t>
  </si>
  <si>
    <t>BOOKING-DESIGN FILES\RND MFB-2500 Booking.doc</t>
  </si>
  <si>
    <t>S:\R&amp;D_Database\Masco Fabric Strength By RND\KNIT BOOKING\RND MFB-2500 Knit Booking.pdf</t>
  </si>
  <si>
    <t>BOOKING-DESIGN FILES\RND MFB-2500 Design.xls</t>
  </si>
  <si>
    <t>FINISHING REPORT\RND MFB-2500 Finishing Report.pdf</t>
  </si>
  <si>
    <t>ALL COSTING\RND MFB-2500 Price.xls</t>
  </si>
  <si>
    <t>CREPE EFFECT IN QUILT FABRIC, FLUFFY &amp; BONDED FEEL</t>
  </si>
  <si>
    <t>RND MFB-2502</t>
  </si>
  <si>
    <t>IND TR/B-5546/22676</t>
  </si>
  <si>
    <t>LEAF DESIGN JACQUARD QUILTED RIB</t>
  </si>
  <si>
    <t xml:space="preserve">67” </t>
  </si>
  <si>
    <t>S:\R&amp;D_Database\Masco Fabric Strength By RND\Picture Of Hanger\0. Picture of Hangers All in One\RND MFB-2502.jpg</t>
  </si>
  <si>
    <t>STICKERS\RND MFB-2502 Sticker.docx</t>
  </si>
  <si>
    <t>BOOKING-DESIGN FILES\RND MFB-2502, 2502 SP Booking.doc</t>
  </si>
  <si>
    <t>FINISHING REPORT\RND MFB-2502 Finishing Report One Pager.xlsx</t>
  </si>
  <si>
    <t>ALL COSTING\RND MFB-2502 Price.xls</t>
  </si>
  <si>
    <t>QUILT FABRIC, LEAF DESIGN, STRETCH</t>
  </si>
  <si>
    <t>RND MFB-2502 SP</t>
  </si>
  <si>
    <t>IND TR/B-5546/22677</t>
  </si>
  <si>
    <t xml:space="preserve">68” </t>
  </si>
  <si>
    <t>S:\R&amp;D_Database\Masco Fabric Strength By RND\Picture Of Hanger\0. Picture of Hangers All in One\RND MFB-2502 SP.jpg</t>
  </si>
  <si>
    <t>STICKERS\RND MFB-2502 SP Sticker.docx</t>
  </si>
  <si>
    <t>FINISHING REPORT\RND MFB-2502 SP Finishing Report One Pager.xlsx</t>
  </si>
  <si>
    <t>ALL COSTING\RND MFB-2502 SP Price.xls</t>
  </si>
  <si>
    <t>RND MFB-2505</t>
  </si>
  <si>
    <t>IND TR/B-6068/24145</t>
  </si>
  <si>
    <t>3W KAREKAP</t>
  </si>
  <si>
    <t>QUILTED RIB FABRIC</t>
  </si>
  <si>
    <t>BOX DESIGN QUILTED RIB</t>
  </si>
  <si>
    <t>80/19/1% POLYESTER/COTTON/ELASTANE</t>
  </si>
  <si>
    <t>S:\R&amp;D_Database\Masco Fabric Strength By RND\Picture Of Hanger\0. Picture of Hangers All in One\RND MFB-2505.jpg</t>
  </si>
  <si>
    <t>ANALYSING REPORT\RND MFB-2505 Analysis Report.pdf</t>
  </si>
  <si>
    <t>STICKERS\RND MFB-2505 Sticker.docx</t>
  </si>
  <si>
    <t>BOOKING-DESIGN FILES\RND MFB-2505 Booking.doc</t>
  </si>
  <si>
    <t>BOOKING-DESIGN FILES\RND MFB-2505 Design file.xls</t>
  </si>
  <si>
    <t>ALL COSTING\RND MFB-2505 Price.xls</t>
  </si>
  <si>
    <t>BONDED OR QUILTED FABRIC, BOX SHAPE, PUFFY</t>
  </si>
  <si>
    <t>RND MFB-2505A</t>
  </si>
  <si>
    <t>IND TR/B-6352/25156</t>
  </si>
  <si>
    <t>56/43/1% COTTON/POLYESTER/ELASTANE</t>
  </si>
  <si>
    <t>S:\R&amp;D_Database\Masco Fabric Strength By RND\Picture Of Hanger\0. Picture of Hangers All in One\RND MFB-2505A.jpg</t>
  </si>
  <si>
    <t>"S:\R&amp;D_Database\Masco Fabric Strength By RND\ANALYSING REPORT\RND MFB-2505A, B Analysis Report.pdf"</t>
  </si>
  <si>
    <t>"S:\R&amp;D_Database\Masco Fabric Strength By RND\STICKERS\RND MFB-2505A Sticker.docx"</t>
  </si>
  <si>
    <t>"S:\R&amp;D_Database\Masco Fabric Strength By RND\BOOKING-DESIGN FILES\RND MFB-2505A, B Booking.doc"</t>
  </si>
  <si>
    <t>S:\R&amp;D_Database\Masco Fabric Strength By RND\KNIT BOOKING\RND MFB-2505A, B Knit Booking.pdf</t>
  </si>
  <si>
    <t>"S:\R&amp;D_Database\Masco Fabric Strength By RND\BOOKING-DESIGN FILES\RND MFB-2505A, B Design file.xls"</t>
  </si>
  <si>
    <t>"S:\R&amp;D_Database\Masco Fabric Strength By RND\FINISHING REPORT\RND MFB-2505A Finishing Report.pdf"</t>
  </si>
  <si>
    <t>"S:\R&amp;D_Database\Masco Fabric Strength By RND\ALL COSTING\RND MFB-2505A Price.xls"</t>
  </si>
  <si>
    <t>RND MFB-2505B</t>
  </si>
  <si>
    <t>IND TR/B-6352/25157</t>
  </si>
  <si>
    <t>S:\R&amp;D_Database\Masco Fabric Strength By RND\Picture Of Hanger\0. Picture of Hangers All in One\RND MFB-2505B.jpg</t>
  </si>
  <si>
    <t>"S:\R&amp;D_Database\Masco Fabric Strength By RND\STICKERS\RND MFB-2505B Sticker.docx"</t>
  </si>
  <si>
    <t>"S:\R&amp;D_Database\Masco Fabric Strength By RND\FINISHING REPORT\RND MFB-2505B Finishing Report.pdf"</t>
  </si>
  <si>
    <t>"S:\R&amp;D_Database\Masco Fabric Strength By RND\ALL COSTING\RND MFB-2505B Price.xls"</t>
  </si>
  <si>
    <t>RND MFB-2505C REV</t>
  </si>
  <si>
    <t>CNCPT TR/B-2308143/6277</t>
  </si>
  <si>
    <t>ZARA(ADKEL)</t>
  </si>
  <si>
    <t>75/22/3% POLYESTER/VISCOSE/ELASTANE</t>
  </si>
  <si>
    <t>S:\R&amp;D_Database\Masco Fabric Strength By RND\Picture Of Hanger\0. Picture of Hangers All in One\RND MFB-2505C REV.jpg</t>
  </si>
  <si>
    <t>"S:\R&amp;D_Database\Masco Fabric Strength By RND\STICKERS\RND MFB-2505C REV Sticker.docx"</t>
  </si>
  <si>
    <t>S:\R&amp;D_Database\Masco Fabric Strength By RND\KNIT BOOKING\RND MFB-2505C REV Knit Booking.pdf</t>
  </si>
  <si>
    <t>"S:\R&amp;D_Database\Masco Fabric Strength By RND\BOOKING-DESIGN FILES\RND MFB-2505C REV Design file.xls"</t>
  </si>
  <si>
    <t>"S:\R&amp;D_Database\Masco Fabric Strength By RND\FINISHING REPORT\RND MFB-2505C REV Finishing Report.pdf"</t>
  </si>
  <si>
    <t>"S:\R&amp;D_Database\Masco Fabric Strength By RND\ALL COSTING\RND MFB-2505C REV Price.xls"</t>
  </si>
  <si>
    <t xml:space="preserve">SMALL BOX SHAPE, PUFFY EFFECT, HANDFEEL </t>
  </si>
  <si>
    <t>SHARP BOX DESIGN IS TOUGH TO ACHIEVE.</t>
  </si>
  <si>
    <t>RND MFB-2506</t>
  </si>
  <si>
    <t>IND TR/B-7231/28036</t>
  </si>
  <si>
    <t>VERTICAL WAVY DESIGN QUILTED RIB</t>
  </si>
  <si>
    <t>62/36/2% COTTON/POLYESTER/ELASTANE</t>
  </si>
  <si>
    <t>S:\R&amp;D_Database\Masco Fabric Strength By RND\Picture Of Hanger\0. Picture of Hangers All in One\RND MFB-2506.jpg</t>
  </si>
  <si>
    <t>"S:\R&amp;D_Database\Masco Fabric Strength By RND\STICKERS\RND MFB-2506 Sticker.docx"</t>
  </si>
  <si>
    <t>"S:\R&amp;D_Database\Masco Fabric Strength By RND\BOOKING-DESIGN FILES\RND MFB-2506 Booking.doc"</t>
  </si>
  <si>
    <t>S:\R&amp;D_Database\Masco Fabric Strength By RND\KNIT BOOKING\RND MFB-2506 Knit Booking.pdf</t>
  </si>
  <si>
    <t>"S:\R&amp;D_Database\Masco Fabric Strength By RND\FINISHING REPORT\RND MFB-2506 Finishing Report.pdf"</t>
  </si>
  <si>
    <t>"S:\R&amp;D_Database\Masco Fabric Strength By RND\ALL COSTING\RND MFB-2506 Price.xls"</t>
  </si>
  <si>
    <t>DESIGN QUILT FABRIC, PUFFINESS, STRETCH</t>
  </si>
  <si>
    <t>RND MFB-2506A</t>
  </si>
  <si>
    <t>IND TR/B-8035/30812</t>
  </si>
  <si>
    <t>HOURGLASS JACQUARD QUILT</t>
  </si>
  <si>
    <t>S:\R&amp;D_Database\Masco Fabric Strength By RND\Picture Of Hanger\0. Picture of Hangers All in One\RND MFB-2506A.jpg</t>
  </si>
  <si>
    <t>"S:\R&amp;D_Database\Masco Fabric Strength By RND\STICKERS\RND MFB-2506A Sticker.docx"</t>
  </si>
  <si>
    <t>"S:\R&amp;D_Database\Masco Fabric Strength By RND\BOOKING-DESIGN FILES\RND MFB-2506A Booking.doc"</t>
  </si>
  <si>
    <t>S:\R&amp;D_Database\Masco Fabric Strength By RND\KNIT BOOKING\RND MFB-2506A Knit Booking.pdf</t>
  </si>
  <si>
    <t>"S:\R&amp;D_Database\Masco Fabric Strength By RND\BOOKING-DESIGN FILES\RND MFB-2506A Artwork.pdf"</t>
  </si>
  <si>
    <t>"S:\R&amp;D_Database\Masco Fabric Strength By RND\FINISHING REPORT\RND MFB-2506A Finishing Report.pdf"</t>
  </si>
  <si>
    <t>"S:\R&amp;D_Database\Masco Fabric Strength By RND\ALL COSTING\RND MFB-2506A Price.xls"</t>
  </si>
  <si>
    <t>DESIGN QUILT FABRIC, PUFFINESS</t>
  </si>
  <si>
    <t>JACQUARD QUILTING MACHINE SETUP IS HARD</t>
  </si>
  <si>
    <t>RND MKB-1000</t>
  </si>
  <si>
    <t xml:space="preserve">LACOSTE INTERLOCK </t>
  </si>
  <si>
    <t>34S/1 COTTON+ 75D POLYESTER(FILAMENT)</t>
  </si>
  <si>
    <t>34S/1 COTTON 95%
75D POLYESTER(FILAMENT)</t>
  </si>
  <si>
    <t>S:\R&amp;D_Database\Masco Fabric Strength By RND\Picture Of Hanger\0. Picture of Hangers All in One\RND MKB-1000.jpg</t>
  </si>
  <si>
    <t>ANALYSING REPORT\RND MKB-1000.jpg</t>
  </si>
  <si>
    <t>STICKERS\RND MKB-1000.docx</t>
  </si>
  <si>
    <t>BOOKING-DESIGN FILES\RND MKB-1000 Design file.xls</t>
  </si>
  <si>
    <t>FINISHING REPORT\RND MKB-1000.pdf</t>
  </si>
  <si>
    <t>ALL COSTING\RND MKB-1000 Price.xls</t>
  </si>
  <si>
    <t xml:space="preserve">LACOSTE EFFECT IN INTERLOCK FABRICS </t>
  </si>
  <si>
    <t>VERY LESS PRODUCTIVITY &amp; HIGHER WASTAGE PERCENTAGE. VERY HIGHER SHRINKAGE TENDENCY</t>
  </si>
  <si>
    <t>RND MSB-2502</t>
  </si>
  <si>
    <t>DV-1325</t>
  </si>
  <si>
    <t>HEART DESIGN JACQUARD QUILT RIB</t>
  </si>
  <si>
    <t>67/32/1% COTTON/POLYESTER/ELASTANE</t>
  </si>
  <si>
    <t>S:\R&amp;D_Database\Masco Fabric Strength By RND\Picture Of Hanger\0. Picture of Hangers All in One\RND MSB-2502.jpg</t>
  </si>
  <si>
    <t>"S:\R&amp;D_Database\Masco Fabric Strength By RND\BOOKING-DESIGN FILES\RND MSB-2502 Swatch.jpeg"</t>
  </si>
  <si>
    <t>"S:\R&amp;D_Database\Masco Fabric Strength By RND\STICKERS\RND MSB-2502 Sticker.docx"</t>
  </si>
  <si>
    <t>"S:\R&amp;D_Database\Masco Fabric Strength By RND\BOOKING-DESIGN FILES\RND MSB-2502 Booking.doc"</t>
  </si>
  <si>
    <t>"S:\R&amp;D_Database\Masco Fabric Strength By RND\FINISHING REPORT\RND MSB-2502 Finishing Report.pdf"</t>
  </si>
  <si>
    <t>"S:\R&amp;D_Database\Masco Fabric Strength By RND\ALL COSTING\RND MSB-2502 Price.xls"</t>
  </si>
  <si>
    <t>RND MSB-2025</t>
  </si>
  <si>
    <t>Q1-2019-504</t>
  </si>
  <si>
    <t>HONEY COM RIB</t>
  </si>
  <si>
    <t>100D POLYESTER(FILAMENT)</t>
  </si>
  <si>
    <t>S:\R&amp;D_Database\Masco Fabric Strength By RND\Picture Of Hanger\0. Picture of Hangers All in One\RND MSB-2025.jpg</t>
  </si>
  <si>
    <t>STICKERS\RND MSB-2025.docx</t>
  </si>
  <si>
    <t>BOOKING-DESIGN FILES\RND MSB-2025 Booking.doc</t>
  </si>
  <si>
    <t>BOOKING-DESIGN FILES\RND MSB-2025 Design.xls</t>
  </si>
  <si>
    <t>ALL COSTING\RND MSB-2025  PRICE.xls</t>
  </si>
  <si>
    <t>RND MSB-2025 A</t>
  </si>
  <si>
    <t>IND TR#1777</t>
  </si>
  <si>
    <t>YARN DYED HONEY COMB RIB</t>
  </si>
  <si>
    <t>100% FILAMENT POLYESTER</t>
  </si>
  <si>
    <t>S:\R&amp;D_Database\Masco Fabric Strength By RND\Picture Of Hanger\0. Picture of Hangers All in One\RND MSB-2025 A.jpg</t>
  </si>
  <si>
    <t>ANALYSING REPORT\RND MSB-2025 A Analysis Report.pdf</t>
  </si>
  <si>
    <t>STICKERS\RND MSB-2025 A Sticker.docx</t>
  </si>
  <si>
    <t>BOOKING-DESIGN FILES\RND MSB-2025 A Booking.doc</t>
  </si>
  <si>
    <t>S:\R&amp;D_Database\Masco Fabric Strength By RND\KNIT BOOKING\RND MSB-2025 A Knit Booking.pdf</t>
  </si>
  <si>
    <t>BOOKING-DESIGN FILES\RND MSB-2025 A Design File.xls</t>
  </si>
  <si>
    <t>FINISHING REPORT\RND MSB-2025 A Finishing Report.pdf</t>
  </si>
  <si>
    <t>ALL COSTING\RND MSB-2025 A Price.xls</t>
  </si>
  <si>
    <t>HONEYCOMB ONESIDE, PUFFY EFFECT</t>
  </si>
  <si>
    <t>RND MSB-2025 B</t>
  </si>
  <si>
    <t>IND TR/B-2308/13267</t>
  </si>
  <si>
    <t>HONEYCOMB CELL MESH INTERLOCK</t>
  </si>
  <si>
    <t>S:\R&amp;D_Database\Masco Fabric Strength By RND\Picture Of Hanger\0. Picture of Hangers All in One\RND MSB-2025 B.jpg</t>
  </si>
  <si>
    <t>ANALYSING REPORT\RND MSB-2025 B Analysis Report.pdf</t>
  </si>
  <si>
    <t>STICKERS\RND MSB-2025 B Sticker.docx</t>
  </si>
  <si>
    <t>BOOKING-DESIGN FILES\RND MSB-2025 B Booking.doc</t>
  </si>
  <si>
    <t>BOOKING-DESIGN FILES\RND MSB-2025 B Design File.xls</t>
  </si>
  <si>
    <t>FINISHING REPORT\RND MSB-2025 B Finishing Report One Pager.xlsx</t>
  </si>
  <si>
    <t>ALL COSTING\RND MSB-2025 B Price.xls</t>
  </si>
  <si>
    <t>RND MSB-2025 B REV</t>
  </si>
  <si>
    <t>IND TR#2308</t>
  </si>
  <si>
    <t>S:\R&amp;D_Database\Masco Fabric Strength By RND\Picture Of Hanger\0. Picture of Hangers All in One\RND MSB-2025 B REV.jpg</t>
  </si>
  <si>
    <t>STICKERS\RND MSB-2025 B REV Sticker.docx</t>
  </si>
  <si>
    <t>ALL COSTING\RND MSB-2025 B REV Price.xls</t>
  </si>
  <si>
    <t>RND MSB-2039</t>
  </si>
  <si>
    <t>28S/1 100% COTTON+ 28S/1 65/35% POLYESTER/COTTON</t>
  </si>
  <si>
    <t>28S/1 COTTON 38% 
28S/1 65/35% POLYESTER/COTTON 62%</t>
  </si>
  <si>
    <t>S:\R&amp;D_Database\Masco Fabric Strength By RND\Picture Of Hanger\0. Picture of Hangers All in One\RND MSB-2039.jpg</t>
  </si>
  <si>
    <t>ANALYSING REPORT\RND MSB-2039.pdf</t>
  </si>
  <si>
    <t>STICKERS\RND MSB-2039.docx</t>
  </si>
  <si>
    <t>BOOKING-DESIGN FILES\RND MSB-2039 Booking.doc</t>
  </si>
  <si>
    <t>S:\R&amp;D_Database\Masco Fabric Strength By RND\KNIT BOOKING\RND MSB-2039 KNIT BOOKING.pdf</t>
  </si>
  <si>
    <t>BOOKING-DESIGN FILES\RND MSB-2039 Design file.xls</t>
  </si>
  <si>
    <t>ALL COSTING\RND MSB-2039 Price.xls</t>
  </si>
  <si>
    <t>RND MSB-2039 B</t>
  </si>
  <si>
    <t>DV-1203</t>
  </si>
  <si>
    <t>DIAGONAL DESIGN RIB</t>
  </si>
  <si>
    <t>85/15% VISCOSE/NYLON</t>
  </si>
  <si>
    <t>62.5”</t>
  </si>
  <si>
    <t>S:\R&amp;D_Database\Masco Fabric Strength By RND\Picture Of Hanger\0. Picture of Hangers All in One\RND MSB-2039 B.jpg</t>
  </si>
  <si>
    <t>ANALYSING REPORT\RND MSB-2039 B Analysis Report.pdf</t>
  </si>
  <si>
    <t>STICKERS\RND MSB-2039 B Sticker.docx</t>
  </si>
  <si>
    <t>BOOKING-DESIGN FILES\RND MSB-2039 B Booking.doc</t>
  </si>
  <si>
    <t>S:\R&amp;D_Database\Masco Fabric Strength By RND\KNIT BOOKING\RND MSB-2039 B Knit Booking.pdf</t>
  </si>
  <si>
    <t>BOOKING-DESIGN FILES\RND MSB-2039 B Design File.xls</t>
  </si>
  <si>
    <t>FINISHING REPORT\RND MSB-2039 B Finishing Report.pdf</t>
  </si>
  <si>
    <t>ALL COSTING\RND MSB-2039 B Price.xls</t>
  </si>
  <si>
    <t>DIAGONAL TWILL EFFECT, HANDFEEL AND DRAPE</t>
  </si>
  <si>
    <t>INITIAL KNITING MACHINE SETUP IS HARD</t>
  </si>
  <si>
    <t>RND MSB-2039 C</t>
  </si>
  <si>
    <t>IND TR/B-5426/22397</t>
  </si>
  <si>
    <t>S:\R&amp;D_Database\Masco Fabric Strength By RND\Picture Of Hanger\0. Picture of Hangers All in One\RND MSB-2039 C.jpg</t>
  </si>
  <si>
    <t>ANALYSING REPORT\RND MSB-2039 C Analysis Report.pdf</t>
  </si>
  <si>
    <t>STICKERS\RND MSB-2039 C Sticker.docx</t>
  </si>
  <si>
    <t>BOOKING-DESIGN FILES\RND MSB-2039 C Booking.doc</t>
  </si>
  <si>
    <t>BOOKING-DESIGN FILES\RND MSB-2039 C Design File.xls</t>
  </si>
  <si>
    <t>FINISHING REPORT\RND MSB-2039 C Finishing Report One Pager.xlsx</t>
  </si>
  <si>
    <t>ALL COSTING\RND MSB-2039 C Price.xls</t>
  </si>
  <si>
    <t>RND MSB-2039 KPHL</t>
  </si>
  <si>
    <t>IND BATCH-9242</t>
  </si>
  <si>
    <t>28S/1 100% COTTON 50% 
28S/1 65/35% POLYESTER/COTTON 50%</t>
  </si>
  <si>
    <t>S:\R&amp;D_Database\Masco Fabric Strength By RND\Picture Of Hanger\0. Picture of Hangers All in One\RND MSB-2039 KPHL.jpg</t>
  </si>
  <si>
    <t>STICKERS\RND MSB-2039 KPHL STICKER.docx</t>
  </si>
  <si>
    <t>S:\R&amp;D_Database\Masco Fabric Strength By RND\KNIT BOOKING\RND MSB-2039 KPHL Knit Booking.pdf</t>
  </si>
  <si>
    <t>FINISHING REPORT\RND MSB-2039 KPHL Finishing Report.pdf</t>
  </si>
  <si>
    <t>ALL COSTING\RND MSB-2039 KPHL Price.xls</t>
  </si>
  <si>
    <t>DIAGONAL EFFECT, VOLUMETRIC AND STRETCHABILITY</t>
  </si>
  <si>
    <t>RND MSB-2041</t>
  </si>
  <si>
    <t>BIRDS EYE PIQUE INTERLOCK</t>
  </si>
  <si>
    <t>28S/1 6/35% POLYESTER/COTTON(Y/D-WHITE,BLACK,GOLDEN)+ 75D POLYESTER(FLAMENT)(Y/D-GOLDEN, WHITE)</t>
  </si>
  <si>
    <t>75D POLYESTER(FILAMENT) 10%
28S/1 65/35% POLYESTER/COTTON 90%</t>
  </si>
  <si>
    <t>S:\R&amp;D_Database\Masco Fabric Strength By RND\Picture Of Hanger\0. Picture of Hangers All in One\RND MSB-2041.jpg</t>
  </si>
  <si>
    <t>ANALYSING REPORT\RND MSB-2041.jpg</t>
  </si>
  <si>
    <t>STICKERS\RND MSB-2041.docx</t>
  </si>
  <si>
    <t>BOOKING-DESIGN FILES\RND MSB-2041 Booking.doc</t>
  </si>
  <si>
    <t>S:\R&amp;D_Database\Masco Fabric Strength By RND\KNIT BOOKING\RND MSB-2041 Knit Booking.pdf</t>
  </si>
  <si>
    <t>BOOKING-DESIGN FILES\RND MSB-2041 Design File.xls</t>
  </si>
  <si>
    <t>FINISHING REPORT\RND MSB-2041.pdf</t>
  </si>
  <si>
    <t>STRUCTURAL DESIGN, VOLUME HAND FEEL</t>
  </si>
  <si>
    <t>RND MSB-2500</t>
  </si>
  <si>
    <t>IND TR/B-5657/23061</t>
  </si>
  <si>
    <t>SMALL RHOMBUS JACQUARD QUILT</t>
  </si>
  <si>
    <t>S:\R&amp;D_Database\Masco Fabric Strength By RND\Picture Of Hanger\0. Picture of Hangers All in One\RND MSB-2500.jpg</t>
  </si>
  <si>
    <t>ANALYSING REPORT\RND MSB-2500, 2500 AOP Analysis Report.pdf</t>
  </si>
  <si>
    <t>STICKERS\RND MSB-2500 Sticker.docx</t>
  </si>
  <si>
    <t>BOOKING-DESIGN FILES\RND MSB-2500, 2500 AOP Booking.doc</t>
  </si>
  <si>
    <t>S:\R&amp;D_Database\Masco Fabric Strength By RND\KNIT BOOKING\RND MSB-2500 Knit Booking.pdf</t>
  </si>
  <si>
    <t>FINISHING REPORT\RND MSB-2500 Finishing Report One Pager.xlsx</t>
  </si>
  <si>
    <t>ALL COSTING\RND MSB-2500 Price.xls</t>
  </si>
  <si>
    <t>QUILT FABRIC, SMALL RHOMBUS DESIGN</t>
  </si>
  <si>
    <t>LESS PRODUCTIVITY, HIGHER WASTAGE PERCENTAGE. HIGHER SHRINKAGE TENDENCY LENGTHWISE.</t>
  </si>
  <si>
    <t>RND MSB-2500 AOP</t>
  </si>
  <si>
    <t>IND TR/B-5657/23062</t>
  </si>
  <si>
    <t>S:\R&amp;D_Database\Masco Fabric Strength By RND\Picture Of Hanger\0. Picture of Hangers All in One\RND MSB-2500 AOP.jpg</t>
  </si>
  <si>
    <t>STICKERS\RND MSB-2500 AOP Sticker.docx</t>
  </si>
  <si>
    <t>FINISHING REPORT\RND MSB-2500 AOP Finishing Report One Pager.xlsx</t>
  </si>
  <si>
    <t>ALL COSTING\RND MSB-2500 AOP Price.xls</t>
  </si>
  <si>
    <t>RND MSB-2501</t>
  </si>
  <si>
    <t>DV-1303</t>
  </si>
  <si>
    <t>23WI BB-Quilted Herringbone</t>
  </si>
  <si>
    <t>QUILTED RIB</t>
  </si>
  <si>
    <t>HERRINGBONE JACQUARD QUILT</t>
  </si>
  <si>
    <t>S:\R&amp;D_Database\Masco Fabric Strength By RND\Picture Of Hanger\0. Picture of Hangers All in One\RND MSB-2501.jpg</t>
  </si>
  <si>
    <t>BOOKING-DESIGN FILES\RND MSB-2501 Booking.doc</t>
  </si>
  <si>
    <t>FINISHING REPORT\RND MSB-2501 Finishing Report.pdf</t>
  </si>
  <si>
    <t>ALL COSTING\RND MSB-2501 Price.xls</t>
  </si>
  <si>
    <t>RND MSB-2501A</t>
  </si>
  <si>
    <t>IND TR/B-6067/24144</t>
  </si>
  <si>
    <t>RND(LC WAIKIKI)</t>
  </si>
  <si>
    <t>ZIGZAG DESIGN JACQUARD QUILT</t>
  </si>
  <si>
    <t>78/20/2% POLYESTER/VISCOSE/ELASTANE</t>
  </si>
  <si>
    <t>S:\R&amp;D_Database\Masco Fabric Strength By RND\Picture Of Hanger\0. Picture of Hangers All in One\RND MSB-2501A.jpg</t>
  </si>
  <si>
    <t>"S:\R&amp;D_Database\Masco Fabric Strength By RND\STICKERS\RND MSB-2501A Sticker.docx"</t>
  </si>
  <si>
    <t>"S:\R&amp;D_Database\Masco Fabric Strength By RND\BOOKING-DESIGN FILES\RND MSB-2501A Booking.doc"</t>
  </si>
  <si>
    <t>S:\R&amp;D_Database\Masco Fabric Strength By RND\KNIT BOOKING\RND MSB-2501A Knit Booking.pdf</t>
  </si>
  <si>
    <t>"S:\R&amp;D_Database\Masco Fabric Strength By RND\FINISHING REPORT\RND MSB-2501A Finishing Report.pdf"</t>
  </si>
  <si>
    <t>"S:\R&amp;D_Database\Masco Fabric Strength By RND\ALL COSTING\RND MSB-2501A Price.xls"</t>
  </si>
  <si>
    <t>QUILT FABRIC, ZIGZAG DESIGN, PUFFINESS</t>
  </si>
  <si>
    <t>RND MSB-2503 OP1</t>
  </si>
  <si>
    <t>EXPRT BATCH: S-37543</t>
  </si>
  <si>
    <t>TEDDY BEER JACQUARD QUILT</t>
  </si>
  <si>
    <t>S:\R&amp;D_Database\Masco Fabric Strength By RND\Picture Of Hanger\0. Picture of Hangers All in One\RND MSB-2503 OP1.jpg</t>
  </si>
  <si>
    <t>"S:\R&amp;D_Database\Masco Fabric Strength By RND\STICKERS\RND MSB-2503 OP1 Sticker.docx"</t>
  </si>
  <si>
    <t>"S:\R&amp;D_Database\Masco Fabric Strength By RND\FINISHING REPORT\RND MSB-2503 OP1 Finishing Report.pdf"</t>
  </si>
  <si>
    <t>"S:\R&amp;D_Database\Masco Fabric Strength By RND\ALL COSTING\RND MSB-2503 OP1 Price.xls"</t>
  </si>
  <si>
    <t>QUILT FABRIC, PUFFINESS, ANIMAL STRUCTURE</t>
  </si>
  <si>
    <t>RND MSB-2503 OP2</t>
  </si>
  <si>
    <t>EXPRT BATCH: S-37544</t>
  </si>
  <si>
    <t>S:\R&amp;D_Database\Masco Fabric Strength By RND\Picture Of Hanger\0. Picture of Hangers All in One\RND MSB-2503 OP2.jpg</t>
  </si>
  <si>
    <t>"S:\R&amp;D_Database\Masco Fabric Strength By RND\STICKERS\RND MSB-2503 OP2 Sticker.docx"</t>
  </si>
  <si>
    <t>"S:\R&amp;D_Database\Masco Fabric Strength By RND\FINISHING REPORT\RND MSB-2503 OP2 Finishing Report.pdf"</t>
  </si>
  <si>
    <t>"S:\R&amp;D_Database\Masco Fabric Strength By RND\ALL COSTING\RND MSB-2503 OP2 Price.xls"</t>
  </si>
  <si>
    <t>RND SHP-2018</t>
  </si>
  <si>
    <t>DV-1270</t>
  </si>
  <si>
    <t>POLY BINDER BONDED RIB</t>
  </si>
  <si>
    <t>70/30% POLYESTER/VISCOSE (15% MELANGE)</t>
  </si>
  <si>
    <t>S:\R&amp;D_Database\Masco Fabric Strength By RND\Picture Of Hanger\0. Picture of Hangers All in One\RND SHP-2018.jpg</t>
  </si>
  <si>
    <t>ANALYSING REPORT\RND SHP-2018 Analysis Report.pdf</t>
  </si>
  <si>
    <t>STICKERS\RND SHP-2018 Sticker.docx</t>
  </si>
  <si>
    <t>BOOKING-DESIGN FILES\RND SHP-2018 Booking.doc</t>
  </si>
  <si>
    <t>S:\R&amp;D_Database\Masco Fabric Strength By RND\KNIT BOOKING\RND SHP-2018 Knit Booking.pdf</t>
  </si>
  <si>
    <t>BOOKING-DESIGN FILES\RND SHP-2018 Design File.xls</t>
  </si>
  <si>
    <t>FINISHING REPORT\RND SHP-2018 Finishing Report.pdf</t>
  </si>
  <si>
    <t>ALL COSTING\RND SHP-2018 Price.xls</t>
  </si>
  <si>
    <t>SOFT-VOLUMETRIC FEEL, STRETCH-RECOVERY</t>
  </si>
  <si>
    <t>RND TGT-1000</t>
  </si>
  <si>
    <t>1466A</t>
  </si>
  <si>
    <t>DERIVAIVES OF INTERLOCK</t>
  </si>
  <si>
    <t>INTERLOCK PIQUETTE</t>
  </si>
  <si>
    <t>1F-34S/1 COTTON+ 1F-100D POLYESTER(FILAMENT)</t>
  </si>
  <si>
    <t>34S/1 COTTON 45%
100D POLYESTER(FILAMENT 55%</t>
  </si>
  <si>
    <t>S:\R&amp;D_Database\Masco Fabric Strength By RND\Picture Of Hanger\0. Picture of Hangers All in One\RND TGT-1000.jpg</t>
  </si>
  <si>
    <t>ANALYSING REPORT\RND TGT-1000.pdf</t>
  </si>
  <si>
    <t>STICKERS\RND TGT-1000.docx</t>
  </si>
  <si>
    <t>BOOKING-DESIGN FILES\RND TGT-1000 Booking.doc</t>
  </si>
  <si>
    <t>FINISHING REPORT\RND TGT-1000.pdf</t>
  </si>
  <si>
    <t>ALL COSTING\RND TGT-1000 PRICE.xls</t>
  </si>
  <si>
    <t>PIQUE STRUCTURE IN INTERLOCK FABRICS</t>
  </si>
  <si>
    <t>MACHINE CAM CAPACITY AND NO OF NEEDLE TRACK</t>
  </si>
  <si>
    <t>RND TGT-2001 INSRT</t>
  </si>
  <si>
    <t>DV-1062</t>
  </si>
  <si>
    <t>QUILTED CORD FABRIC</t>
  </si>
  <si>
    <t>68/32%  COTTON/POLYESTER</t>
  </si>
  <si>
    <t>S:\R&amp;D_Database\Masco Fabric Strength By RND\Picture Of Hanger\0. Picture of Hangers All in One\RND TGT-2001 INSRT.jpg</t>
  </si>
  <si>
    <t>STICKERS\RND TGT-2001 INSRT Sticker.docx</t>
  </si>
  <si>
    <t>BOOKING-DESIGN FILES\RND TGT-2001 INSRT Booking.doc</t>
  </si>
  <si>
    <t>S:\R&amp;D_Database\Masco Fabric Strength By RND\KNIT BOOKING\RND TGT-2001 INSRT Knit Booking.pdf</t>
  </si>
  <si>
    <t>BOOKING-DESIGN FILES\RND TGT-2001 INSRT Design file.xls</t>
  </si>
  <si>
    <t>FINISHING REPORT\RND TGT-2001 INSRT Finishing Report.pdf</t>
  </si>
  <si>
    <t>ALL COSTING\RND TGT-2001 INSRT Price.xls</t>
  </si>
  <si>
    <t>CORD-QUILT FABRIC, HEAVY WEIGHT</t>
  </si>
  <si>
    <t>RND JAQRD-2000</t>
  </si>
  <si>
    <t>IND TR/B-6503/25712</t>
  </si>
  <si>
    <t>BUBBLE DESIGN JACQUARD RIB</t>
  </si>
  <si>
    <t>63/33/4% POLYESTER/COTTON/ELASTANE</t>
  </si>
  <si>
    <t>S:\R&amp;D_Database\Masco Fabric Strength By RND\Picture Of Hanger\0. Picture of Hangers All in One\RND JAQRD-2000.jpg</t>
  </si>
  <si>
    <t>S:\R&amp;D_Database\Masco Fabric Strength By RND\ANALYSING REPORT\RND JAQRD-2000 Analysis Report.pdf</t>
  </si>
  <si>
    <t>S:\R&amp;D_Database\Masco Fabric Strength By RND\STICKERS\RND JAQRD-2000 Sticker.docx</t>
  </si>
  <si>
    <t>S:\R&amp;D_Database\Masco Fabric Strength By RND\BOOKING-DESIGN FILES\RND JAQRD-2000 Booking.doc</t>
  </si>
  <si>
    <t>S:\R&amp;D_Database\Masco Fabric Strength By RND\FINISHING REPORT\RND JAQRD-2000 Finishing Report.pdf</t>
  </si>
  <si>
    <t>S:\R&amp;D_Database\Masco Fabric Strength By RND\ALL COSTING\RND JAQRD-2000 Price.xls</t>
  </si>
  <si>
    <t>ALL-OVER RANDOM BUBBLE EFFECT</t>
  </si>
  <si>
    <t>JACQUARD KNIT M/C IS RARE &amp; COSTLY</t>
  </si>
  <si>
    <t>RND MCB-2007 C</t>
  </si>
  <si>
    <t>EXPRT DV-1326</t>
  </si>
  <si>
    <t>67/30/3% POLYESTER/COTTON/ELASTANE</t>
  </si>
  <si>
    <t>S:\R&amp;D_Database\Masco Fabric Strength By RND\Picture Of Hanger\0. Picture of Hangers All in One\RND MCB-2007C.jpg</t>
  </si>
  <si>
    <t>S:\R&amp;D_Database\Masco Fabric Strength By RND\STICKERS\RND MCB-2007 C Sticker.docx</t>
  </si>
  <si>
    <t>S:\R&amp;D_Database\Masco Fabric Strength By RND\BOOKING-DESIGN FILES\RND MCB-2007 C Booking.doc</t>
  </si>
  <si>
    <t>S:\R&amp;D_Database\Masco Fabric Strength By RND\BOOKING-DESIGN FILES\RND MCB-2007 C Design File.xls</t>
  </si>
  <si>
    <t>S:\R&amp;D_Database\Masco Fabric Strength By RND\FINISHING REPORT\RND MCB-2007 C Finishing Report.pdf</t>
  </si>
  <si>
    <t>S:\R&amp;D_Database\Masco Fabric Strength By RND\ALL COSTING\RND MCB-2007 C Price.xls</t>
  </si>
  <si>
    <t>RND MCB-2007D</t>
  </si>
  <si>
    <t>IND TR/B-6111/24643,24644,24353</t>
  </si>
  <si>
    <t>0691626/Macaron/CW1948 260G/M2 version</t>
  </si>
  <si>
    <t>S:\R&amp;D_Database\Masco Fabric Strength By RND\Picture Of Hanger\0. Picture of Hangers All in One\RND MCB-2007D.jpg</t>
  </si>
  <si>
    <t>S:\R&amp;D_Database\Masco Fabric Strength By RND\STICKERS\RND MCB-2007D Sticker.docx</t>
  </si>
  <si>
    <t>S:\R&amp;D_Database\Masco Fabric Strength By RND\BOOKING-DESIGN FILES\RND MCB-2007D Booking.doc</t>
  </si>
  <si>
    <t>S:\R&amp;D_Database\Masco Fabric Strength By RND\KNIT BOOKING\RND MCB-2007D Knit Booking.pdf</t>
  </si>
  <si>
    <t>S:\R&amp;D_Database\Masco Fabric Strength By RND\BOOKING-DESIGN FILES\RND MCB-2007D Design File.xls</t>
  </si>
  <si>
    <t>S:\R&amp;D_Database\Masco Fabric Strength By RND\FINISHING REPORT\RND MCB-2007D Finishing Report.pdf</t>
  </si>
  <si>
    <t>S:\R&amp;D_Database\Masco Fabric Strength By RND\ALL COSTING\RND MCB-2007D Price.xls</t>
  </si>
  <si>
    <t>RND MCB-2015B</t>
  </si>
  <si>
    <t>DV-1322</t>
  </si>
  <si>
    <t>VERTICAL ZIG-ZAG HERRINGBONE RIB</t>
  </si>
  <si>
    <t>67/30/3% COTTON/POLYESTER/ELASTANE</t>
  </si>
  <si>
    <t>S:\R&amp;D_Database\Masco Fabric Strength By RND\Picture Of Hanger\0. Picture of Hangers All in One\RND MCB-2015B.jpg</t>
  </si>
  <si>
    <t>S:\R&amp;D_Database\Masco Fabric Strength By RND\STICKERS\RND MCB-2015B Sticker.docx</t>
  </si>
  <si>
    <t>S:\R&amp;D_Database\Masco Fabric Strength By RND\KNIT BOOKING\RND MCB-2015B Knit Booking.pdf</t>
  </si>
  <si>
    <t>S:\R&amp;D_Database\Masco Fabric Strength By RND\FINISHING REPORT\RND MCB-2015B Finishing Report.pdf</t>
  </si>
  <si>
    <t>S:\R&amp;D_Database\Masco Fabric Strength By RND\ALL COSTING\RND MCB-2015B Price.xls</t>
  </si>
  <si>
    <t>HERRINGBONE RIB, STRETCH-RECOVERY</t>
  </si>
  <si>
    <t>RND MCB-2501 G250 OP2</t>
  </si>
  <si>
    <t>IND TR/B-6149/24701</t>
  </si>
  <si>
    <t>84/16% COTTON(BCI)/POLYESTER</t>
  </si>
  <si>
    <t>S:\R&amp;D_Database\Masco Fabric Strength By RND\Picture Of Hanger\0. Picture of Hangers All in One\RND MCB-2501 G250 OP2.jpg</t>
  </si>
  <si>
    <t>S:\R&amp;D_Database\Masco Fabric Strength By RND\STICKERS\RND MCB-2501 G250 OP2 Sticker.docx</t>
  </si>
  <si>
    <t>S:\R&amp;D_Database\Masco Fabric Strength By RND\BOOKING-DESIGN FILES\RND MCB-2501 G250, G250 op2 Booking.doc</t>
  </si>
  <si>
    <t>S:\R&amp;D_Database\Masco Fabric Strength By RND\KNIT BOOKING\RND MCB-2501 G250 OP2 Knit Booking.pdf</t>
  </si>
  <si>
    <t>S:\R&amp;D_Database\Masco Fabric Strength By RND\BOOKING-DESIGN FILES\RND MCB-2501 G250, G250 op2 Design File.xls</t>
  </si>
  <si>
    <t>S:\R&amp;D_Database\Masco Fabric Strength By RND\FINISHING REPORT\RND MCB-2501 G250 OP2 Finishing Report.pdf</t>
  </si>
  <si>
    <t>S:\R&amp;D_Database\Masco Fabric Strength By RND\ALL COSTING\RND MCB-2501 G250 OP2 Price.xls</t>
  </si>
  <si>
    <t>LESS PRODUCTIVITY &amp; HIGHER WASTAGE PERCENTAGE. QUILT PUFFINESS V/S UNIT WEIGHT.</t>
  </si>
  <si>
    <t>RND MCB-2501 G250</t>
  </si>
  <si>
    <t>IND TR/B-6149/24427</t>
  </si>
  <si>
    <t xml:space="preserve">NB baby Puh hood  &amp; NB Baby Puh Jogging </t>
  </si>
  <si>
    <t>S:\R&amp;D_Database\Masco Fabric Strength By RND\Picture Of Hanger\0. Picture of Hangers All in One\RND MCB-2501 G250.jpg</t>
  </si>
  <si>
    <t>S:\R&amp;D_Database\Masco Fabric Strength By RND\STICKERS\RND MCB-2501 G250 Sticker.docx</t>
  </si>
  <si>
    <t>S:\R&amp;D_Database\Masco Fabric Strength By RND\KNIT BOOKING\RND MCB-2501 G250 Knit Booking.pdf</t>
  </si>
  <si>
    <t>S:\R&amp;D_Database\Masco Fabric Strength By RND\FINISHING REPORT\RND MCB-2501 G250 Finishing Report.pdf</t>
  </si>
  <si>
    <t>S:\R&amp;D_Database\Masco Fabric Strength By RND\ALL COSTING\RND MCB-2501 G250 Price.xls</t>
  </si>
  <si>
    <t>RND MSB-2500SML</t>
  </si>
  <si>
    <t>EXPRT DV-1324</t>
  </si>
  <si>
    <t>S:\R&amp;D_Database\Masco Fabric Strength By RND\Picture Of Hanger\0. Picture of Hangers All in One\RND MSB-2500SML.jpg</t>
  </si>
  <si>
    <t>S:\R&amp;D_Database\Masco Fabric Strength By RND\ANALYSING REPORT\RND MSB-2500SML Analysis Report.pdf</t>
  </si>
  <si>
    <t>S:\R&amp;D_Database\Masco Fabric Strength By RND\STICKERS\RND MSB-2500SML Sticker.docx</t>
  </si>
  <si>
    <t>S:\R&amp;D_Database\Masco Fabric Strength By RND\BOOKING-DESIGN FILES\RND MSB-2500SML Booking.doc</t>
  </si>
  <si>
    <t>S:\R&amp;D_Database\Masco Fabric Strength By RND\FINISHING REPORT\RND MSB-2500SML Finishing Report.pdf</t>
  </si>
  <si>
    <t>S:\R&amp;D_Database\Masco Fabric Strength By RND\ALL COSTING\RND MSB-2500SML Price.xls</t>
  </si>
  <si>
    <t>TUBIC JERSET IL-21.11.15</t>
  </si>
  <si>
    <t>TS GAUFRETTE</t>
  </si>
  <si>
    <t>30S/1, 100% COTTON (SLUB) + 40S/1, 100% COTTON + 75D, 100% POLYESTER (FILAMENT)</t>
  </si>
  <si>
    <t>30S/1, 100% COTTON (SLUB) 55%
40S/1, 100% COTTON 40%
75D, 100% POLYESTER (FILAMENT) 5%</t>
  </si>
  <si>
    <t>S:\R&amp;D_Database\Masco Fabric Strength By RND\Picture Of Hanger\0. Picture of Hangers All in One\TUBIC JERSEY IL-21.11.15.jpg</t>
  </si>
  <si>
    <t>STICKERS\TUBIC JERSEY IL-21.11.15.docx</t>
  </si>
  <si>
    <t>ALL COSTING\RND TUBIC JERSEY IL-21.11.15.xls</t>
  </si>
  <si>
    <t>VERY LOOSE HAND FEEL, COARSE EFFECT ON FACE</t>
  </si>
  <si>
    <t>DIFFICULTIES TO MACHINE SET UP</t>
  </si>
  <si>
    <t>HIGHER SHRINKAGE TENDENCY. LESS PRODUCTIVITY AND HIGHER WASTAGE</t>
  </si>
  <si>
    <t>RND TGT-1001A LC</t>
  </si>
  <si>
    <t>EXPRT BATCH: S-35131</t>
  </si>
  <si>
    <t>26s/1 65/35% Polyester/Cotton</t>
  </si>
  <si>
    <t>26s/1 65/35% Polyester/Cotton 100%</t>
  </si>
  <si>
    <t>S:\R&amp;D_Database\Masco Fabric Strength By RND\Picture Of Hanger\0. Picture of Hangers All in One\RND TGT-1001A LC.jpg</t>
  </si>
  <si>
    <t>"S:\R&amp;D_Database\Masco Fabric Strength By RND\ANALYSING REPORT\RND TGT-1001A LC Analysis Report.pdf"</t>
  </si>
  <si>
    <t>"S:\R&amp;D_Database\Masco Fabric Strength By RND\STICKERS\RND TGT-1001A LC Sticker.docx"</t>
  </si>
  <si>
    <t>"S:\R&amp;D_Database\Masco Fabric Strength By RND\BOOKING-DESIGN FILES\RND TGT-1001A LC Booking.doc"</t>
  </si>
  <si>
    <t>S:\R&amp;D_Database\Masco Fabric Strength By RND\KNIT BOOKING\RND TGT-1001A LC Knit Booking.pdf</t>
  </si>
  <si>
    <t>"S:\R&amp;D_Database\Masco Fabric Strength By RND\BOOKING-DESIGN FILES\RND TGT-1001A LC Design File.xls"</t>
  </si>
  <si>
    <t>"S:\R&amp;D_Database\Masco Fabric Strength By RND\FINISHING REPORT\RND TGT-1001A LC Finishing Report.pdf"</t>
  </si>
  <si>
    <t>"S:\R&amp;D_Database\Masco Fabric Strength By RND\ALL COSTING\RND TGT-1001A LC Price.xls"</t>
  </si>
  <si>
    <t>RND SHP-2014A</t>
  </si>
  <si>
    <t>EXPRT S-35130</t>
  </si>
  <si>
    <t>LOOSE FLATBACK HEAVY RIB</t>
  </si>
  <si>
    <t>S:\R&amp;D_Database\Masco Fabric Strength By RND\Picture Of Hanger\0. Picture of Hangers All in One\RND SHP-2014A.jpg</t>
  </si>
  <si>
    <t>"S:\R&amp;D_Database\Masco Fabric Strength By RND\ANALYSING REPORT\RND SHP-2014A Analysis Report.pdf"</t>
  </si>
  <si>
    <t>"S:\R&amp;D_Database\Masco Fabric Strength By RND\STICKERS\RND SHP-2014A Sticker.docx"</t>
  </si>
  <si>
    <t>"S:\R&amp;D_Database\Masco Fabric Strength By RND\BOOKING-DESIGN FILES\RND SHP-2014A Booking.doc"</t>
  </si>
  <si>
    <t>S:\R&amp;D_Database\Masco Fabric Strength By RND\KNIT BOOKING\RND SHP-2014A Knit Booking.pdf</t>
  </si>
  <si>
    <t>"S:\R&amp;D_Database\Masco Fabric Strength By RND\BOOKING-DESIGN FILES\RND SHP-2014A Design file.xls"</t>
  </si>
  <si>
    <t>"S:\R&amp;D_Database\Masco Fabric Strength By RND\FINISHING REPORT\RND SHP-2014A Finishing Report.pdf"</t>
  </si>
  <si>
    <t>"S:\R&amp;D_Database\Masco Fabric Strength By RND\ALL COSTING\RND SHP-2014A Price.xls"</t>
  </si>
  <si>
    <t>VERY LOOSE-KNITTED RIB, ONESIDE CORD LOOK</t>
  </si>
  <si>
    <t>LESS PRODUCTIVITY &amp; HIGHER WASTAGE PERCENTAGE. HIGHER SHRINKAGE TENDENCY DUE TO LOOSENESS</t>
  </si>
  <si>
    <t>RND SF-1003A</t>
  </si>
  <si>
    <t>IND TR/B-7250/28075+28076</t>
  </si>
  <si>
    <t>TEFLON FINISH PONTI-DE-ROMA</t>
  </si>
  <si>
    <t>60/36/4% VISCOSE(ECO)/POLYESTER/ELASTANE</t>
  </si>
  <si>
    <t>S:\R&amp;D_Database\Masco Fabric Strength By RND\Picture Of Hanger\0. Picture of Hangers All in One\RND SF-1003A.jpg</t>
  </si>
  <si>
    <t>"S:\R&amp;D_Database\Masco Fabric Strength By RND\STICKERS\RND SF-1003A Sticker.docx"</t>
  </si>
  <si>
    <t>"S:\R&amp;D_Database\Masco Fabric Strength By RND\BOOKING-DESIGN FILES\RND SF-1003A Booking.doc"</t>
  </si>
  <si>
    <t>S:\R&amp;D_Database\Masco Fabric Strength By RND\KNIT BOOKING\RND SF-1003A Knit Booking.pdf</t>
  </si>
  <si>
    <t>"S:\R&amp;D_Database\Masco Fabric Strength By RND\FINISHING REPORT\RND SF-1003A Finishing Report.pdf"</t>
  </si>
  <si>
    <t>"S:\R&amp;D_Database\Masco Fabric Strength By RND\ALL COSTING\RND SF-1003A Price.xls"</t>
  </si>
  <si>
    <t>TEFLON FINISH, DRY-FEEL &amp; WATER REPELLENT</t>
  </si>
  <si>
    <t>MBT-1001B CLO3</t>
  </si>
  <si>
    <t>IND TR/B-8398//31185/31186</t>
  </si>
  <si>
    <t>55/45% COTTON(BCI)/POLYESTER(RECYCLED)</t>
  </si>
  <si>
    <t>S:\R&amp;D_Database\Masco Fabric Strength By RND\Picture Of Hanger\0. Picture of Hangers All in One\RND MBT-1001B CLO3.jpg</t>
  </si>
  <si>
    <t>S:\R&amp;D_Database\Masco Fabric Strength By RND\STICKERS\RND MBT-1001B CLO3 Sticker.docx</t>
  </si>
  <si>
    <t>S:\R&amp;D_Database\Masco Fabric Strength By RND\BOOKING-DESIGN FILES\RND MBT-1001B CLO3 Booking.doc</t>
  </si>
  <si>
    <t>S:\R&amp;D_Database\Masco Fabric Strength By RND\KNIT BOOKING\RND MBT-1001B CLO3 Knit Booking.pdf</t>
  </si>
  <si>
    <t>S:\R&amp;D_Database\Masco Fabric Strength By RND\FINISHING REPORT\RND MBT-1001B CLO3 Finishing Report.pdf</t>
  </si>
  <si>
    <t>S:\R&amp;D_Database\Masco Fabric Strength By RND\ALL COSTING\RND MBT-1001B CLO3 Price.xls</t>
  </si>
  <si>
    <t>2-LAYER MINI SCUBA, SOFT-VOLUME HANDFEEL</t>
  </si>
  <si>
    <t>RND MBT-2005B</t>
  </si>
  <si>
    <t>IND TR/B-5698/29166</t>
  </si>
  <si>
    <t>S:\R&amp;D_Database\Masco Fabric Strength By RND\Picture Of Hanger\0. Picture of Hangers All in One\RND MBT-2005B.jpg</t>
  </si>
  <si>
    <t>S:\R&amp;D_Database\Masco Fabric Strength By RND\ANALYSING REPORT\RND MBT-2005B Analysis Report.pdf</t>
  </si>
  <si>
    <t>S:\R&amp;D_Database\Masco Fabric Strength By RND\STICKERS\RND MBT-2005B Sticker.docx</t>
  </si>
  <si>
    <t>S:\R&amp;D_Database\Masco Fabric Strength By RND\BOOKING-DESIGN FILES\RND MBT-2005B Booking.doc</t>
  </si>
  <si>
    <t>S:\R&amp;D_Database\Masco Fabric Strength By RND\KNIT BOOKING\RND MBT-2005B Knit Booking.pdf</t>
  </si>
  <si>
    <t>S:\R&amp;D_Database\Masco Fabric Strength By RND\BOOKING-DESIGN FILES\RND MBT-2005B Design File.xls</t>
  </si>
  <si>
    <t>S:\R&amp;D_Database\Masco Fabric Strength By RND\FINISHING REPORT\RND MBT-2005B Finishing Report.pdf</t>
  </si>
  <si>
    <t>S:\R&amp;D_Database\Masco Fabric Strength By RND\ALL COSTING\RND MBT-2005B Price.xls</t>
  </si>
  <si>
    <t>VERTICAL STRIPE, HEAVY BRUSHED SOFT-FEEL</t>
  </si>
  <si>
    <t>RND HMB-01J</t>
  </si>
  <si>
    <t>IND TR/B-6605/26041</t>
  </si>
  <si>
    <t>R&amp;D (Benetton)</t>
  </si>
  <si>
    <t>BRUSHED TWILL TERRY</t>
  </si>
  <si>
    <t>64/26/10% COTTON/POLYESTER/ELASTANE</t>
  </si>
  <si>
    <t>S:\R&amp;D_Database\Masco Fabric Strength By RND\Picture Of Hanger\0. Picture of Hangers All in One\RND HMB-01J.jpg</t>
  </si>
  <si>
    <t>S:\R&amp;D_Database\Masco Fabric Strength By RND\ANALYSING REPORT\RND HMB-01J Analysis Report.pdf</t>
  </si>
  <si>
    <t>S:\R&amp;D_Database\Masco Fabric Strength By RND\STICKERS\RND HMB-01J Sticker.docx</t>
  </si>
  <si>
    <t>S:\R&amp;D_Database\Masco Fabric Strength By RND\BOOKING-DESIGN FILES\RND HMB-01J Booking.doc</t>
  </si>
  <si>
    <t>S:\R&amp;D_Database\Masco Fabric Strength By RND\KNIT BOOKING\RND HMB-01J Knit Booking.pdf</t>
  </si>
  <si>
    <t>S:\R&amp;D_Database\Masco Fabric Strength By RND\FINISHING REPORT\RND HMB-01J  Finishing report.pdf</t>
  </si>
  <si>
    <t>S:\R&amp;D_Database\Masco Fabric Strength By RND\ALL COSTING\RND HMB-01J Price.xls</t>
  </si>
  <si>
    <t>TWILL EFFECT, 4-WAY STRETCH, BRUSHED SOFT-FEEL</t>
  </si>
  <si>
    <t>LESS PRODUCTIVITY &amp; HIGHER WASTAGE PERCENTAGE. LIGHT BRUSH AT FACE</t>
  </si>
  <si>
    <t>RND HMB-09C</t>
  </si>
  <si>
    <t>CNCPT BATCH:4012+4013</t>
  </si>
  <si>
    <t>SECOND SKIN STRETCH JERSEY</t>
  </si>
  <si>
    <t>S:\R&amp;D_Database\Masco Fabric Strength By RND\Picture Of Hanger\0. Picture of Hangers All in One\RND HMB-09C.jpg</t>
  </si>
  <si>
    <t>S:\R&amp;D_Database\Masco Fabric Strength By RND\STICKERS\RND HMB-09C Sticker.docx</t>
  </si>
  <si>
    <t>S:\R&amp;D_Database\Masco Fabric Strength By RND\KNIT BOOKING\RND HMB-09C Knit Booking.pdf</t>
  </si>
  <si>
    <t>S:\R&amp;D_Database\Masco Fabric Strength By RND\FINISHING REPORT\RND HMB-09C Finishing Report.pdf</t>
  </si>
  <si>
    <t>S:\R&amp;D_Database\Masco Fabric Strength By RND\ALL COSTING\RND HMB-09C Price.xls</t>
  </si>
  <si>
    <t>VERY LOW WEIGHT, STRETCHABILITY, SECOND SKIN</t>
  </si>
  <si>
    <t>A REGULAR QUALITY STANDARD HAS TO BE MAINTAINED. SLIGHTLY HIGHER SHRINKAGE TENDENCY.</t>
  </si>
  <si>
    <t>RND HMB-250FC</t>
  </si>
  <si>
    <t>IND TR/B-7303/28221</t>
  </si>
  <si>
    <t>R&amp;D (El Corte Ingles)</t>
  </si>
  <si>
    <t>S24831M818, S24882M837</t>
  </si>
  <si>
    <t>S:\R&amp;D_Database\Masco Fabric Strength By RND\Picture Of Hanger\0. Picture of Hangers All in One\RND HMB-250FC.jpg</t>
  </si>
  <si>
    <t>S:\R&amp;D_Database\Masco Fabric Strength By RND\STICKERS\RND HMB-250FC Sticker.docx</t>
  </si>
  <si>
    <t>S:\R&amp;D_Database\Masco Fabric Strength By RND\BOOKING-DESIGN FILES\RND HMB-250FC Booking.doc</t>
  </si>
  <si>
    <t>S:\R&amp;D_Database\Masco Fabric Strength By RND\KNIT BOOKING\RND HMB-250FC Knit Booking.pdf</t>
  </si>
  <si>
    <t>S:\R&amp;D_Database\Masco Fabric Strength By RND\BOOKING-DESIGN FILES\RND HMB-250FC Design File.xls</t>
  </si>
  <si>
    <t>S:\R&amp;D_Database\Masco Fabric Strength By RND\FINISHING REPORT\RND HMB-250FC Finishing Report.pdf</t>
  </si>
  <si>
    <t>S:\R&amp;D_Database\Masco Fabric Strength By RND\ALL COSTING\RND HMB-250FC Price.xls</t>
  </si>
  <si>
    <t>ALLOVER CREPE EFFECT, BOX DESIGN AT BACK</t>
  </si>
  <si>
    <t>KNIT M/C SETUP &amp; CREPE OUTCOME IS HARD</t>
  </si>
  <si>
    <t>RND HMB-27F CA REV</t>
  </si>
  <si>
    <t>IND TR/B-7633/29059</t>
  </si>
  <si>
    <t>HEAVY BRUSHED TWISTED WAFFLE</t>
  </si>
  <si>
    <t>69/1/30% COTTON/B.VISCOSE/POLYESTER</t>
  </si>
  <si>
    <t>S:\R&amp;D_Database\Masco Fabric Strength By RND\Picture Of Hanger\0. Picture of Hangers All in One\RND HMB-27F CA REV.jpg</t>
  </si>
  <si>
    <t>S:\R&amp;D_Database\Masco Fabric Strength By RND\STICKERS\RND HMB-27F CA REV Sticker.docx</t>
  </si>
  <si>
    <t>S:\R&amp;D_Database\Masco Fabric Strength By RND\BOOKING-DESIGN FILES\RND HMB-27F CA REV Booking.doc</t>
  </si>
  <si>
    <t>S:\R&amp;D_Database\Masco Fabric Strength By RND\KNIT BOOKING\RND HMB-27F CA REV Knit Booking.pdf</t>
  </si>
  <si>
    <t>S:\R&amp;D_Database\Masco Fabric Strength By RND\BOOKING-DESIGN FILES\RND HMB-27F CA REV Design File.xls</t>
  </si>
  <si>
    <t>S:\R&amp;D_Database\Masco Fabric Strength By RND\FINISHING REPORT\RND HMB-27F CA REV Finishing Report.pdf</t>
  </si>
  <si>
    <t>S:\R&amp;D_Database\Masco Fabric Strength By RND\ALL COSTING\RND HMB-27F CA REV Price.xls</t>
  </si>
  <si>
    <t>BRUSHED WAFFLE, TWISTED MELANGE EFFECT</t>
  </si>
  <si>
    <t>RND HMB-27L OP2</t>
  </si>
  <si>
    <t>EXPRT BATCH: S-41100</t>
  </si>
  <si>
    <t>STRIPE MINI WAFFLE RIB</t>
  </si>
  <si>
    <t>S:\R&amp;D_Database\Masco Fabric Strength By RND\Picture Of Hanger\0. Picture of Hangers All in One\RND HMB-27L OP2.jpg</t>
  </si>
  <si>
    <t>S:\R&amp;D_Database\Masco Fabric Strength By RND\STICKERS\RND HMB-27L OP2 Sticker.docx</t>
  </si>
  <si>
    <t>S:\R&amp;D_Database\Masco Fabric Strength By RND\BOOKING-DESIGN FILES\RND HMB-27L, 27L OP2, 27L OP3 Booking (merchant) SampleOrderBookingMaster_SJ-1514B_SLK104311 Fabric Development_29 August 2024.pdf</t>
  </si>
  <si>
    <t>S:\R&amp;D_Database\Masco Fabric Strength By RND\KNIT BOOKING\RND HMB-27L OP2 Knit Booking.pdf</t>
  </si>
  <si>
    <t>S:\R&amp;D_Database\Masco Fabric Strength By RND\BOOKING-DESIGN FILES\RND HMB-27L, 27L OP2, 27L OP3 Design File.xls</t>
  </si>
  <si>
    <t>S:\R&amp;D_Database\Masco Fabric Strength By RND\FINISHING REPORT\RND HMB-27L OP2 Finishing Report.pdf</t>
  </si>
  <si>
    <t>S:\R&amp;D_Database\Masco Fabric Strength By RND\ALL COSTING\RND HMB-27L OP2 Price.xls</t>
  </si>
  <si>
    <t>MICRO WAFFLE, 2-COLORWAY ILLUSION</t>
  </si>
  <si>
    <t>CHANGES IN CONTENT MAY EFFECT STABILITY</t>
  </si>
  <si>
    <t>RND HMB-27L OP3</t>
  </si>
  <si>
    <t>EXPRT BATCH: S-41099</t>
  </si>
  <si>
    <t>SLK104311 Fabric Development</t>
  </si>
  <si>
    <t>S:\R&amp;D_Database\Masco Fabric Strength By RND\Picture Of Hanger\0. Picture of Hangers All in One\RND HMB-27L OP3.jpg</t>
  </si>
  <si>
    <t>S:\R&amp;D_Database\Masco Fabric Strength By RND\STICKERS\RND HMB-27L OP3 Sticker.docx</t>
  </si>
  <si>
    <t>S:\R&amp;D_Database\Masco Fabric Strength By RND\KNIT BOOKING\RND HMB-27L OP3 Knit Booking.pdf</t>
  </si>
  <si>
    <t>S:\R&amp;D_Database\Masco Fabric Strength By RND\FINISHING REPORT\RND HMB-27L OP3 Finishing Report.pdf</t>
  </si>
  <si>
    <t>S:\R&amp;D_Database\Masco Fabric Strength By RND\ALL COSTING\RND HMB-27L OP3 Price.xls</t>
  </si>
  <si>
    <t>RND HMB-28B ELCRT</t>
  </si>
  <si>
    <t>IND TR/B-7084/27740</t>
  </si>
  <si>
    <t>Green Coast GC24W6432</t>
  </si>
  <si>
    <t>BOTHSIDE MISS WAFFLE</t>
  </si>
  <si>
    <t>S:\R&amp;D_Database\Masco Fabric Strength By RND\Picture Of Hanger\0. Picture of Hangers All in One\RND HMB-28B ELCRT.jpg</t>
  </si>
  <si>
    <t>S:\R&amp;D_Database\Masco Fabric Strength By RND\ANALYSING REPORT\RND HMB-28B ELCRT Analysis Report.pdf</t>
  </si>
  <si>
    <t>S:\R&amp;D_Database\Masco Fabric Strength By RND\STICKERS\RND HMB-28B ELCRT Sticker.docx</t>
  </si>
  <si>
    <t>S:\R&amp;D_Database\Masco Fabric Strength By RND\BOOKING-DESIGN FILES\RND HMB-28B ELCRT Booking.doc</t>
  </si>
  <si>
    <t>S:\R&amp;D_Database\Masco Fabric Strength By RND\KNIT BOOKING\RND HMB-28B ELCRT Knit Booking.pdf</t>
  </si>
  <si>
    <t>S:\R&amp;D_Database\Masco Fabric Strength By RND\BOOKING-DESIGN FILES\RND HMB-28B ELCRT Design file.xls</t>
  </si>
  <si>
    <t>S:\R&amp;D_Database\Masco Fabric Strength By RND\FINISHING REPORT\RND HMB-28B ELCRT Finishing Report.pdf</t>
  </si>
  <si>
    <t>S:\R&amp;D_Database\Masco Fabric Strength By RND\ALL COSTING\RND HMB-28B ELCRT Price.xls</t>
  </si>
  <si>
    <t>RND HMB-28E</t>
  </si>
  <si>
    <t>IND TR/B-7165/27885</t>
  </si>
  <si>
    <t>NISH1 [Marko-upt (Department-BUXN)]</t>
  </si>
  <si>
    <t>BOTHSIDE MISS STRIPE LOOK WAFFLE</t>
  </si>
  <si>
    <t>S:\R&amp;D_Database\Masco Fabric Strength By RND\Picture Of Hanger\0. Picture of Hangers All in One\RND HMB-28E.jpg</t>
  </si>
  <si>
    <t>S:\R&amp;D_Database\Masco Fabric Strength By RND\ANALYSING REPORT\RND HMB-28E Analysis Report.pdf</t>
  </si>
  <si>
    <t>S:\R&amp;D_Database\Masco Fabric Strength By RND\STICKERS\RND HMB-28E Sticker.docx</t>
  </si>
  <si>
    <t>S:\R&amp;D_Database\Masco Fabric Strength By RND\BOOKING-DESIGN FILES\RND HMB-28E Booking.doc</t>
  </si>
  <si>
    <t>S:\R&amp;D_Database\Masco Fabric Strength By RND\KNIT BOOKING\RND HMB-28E Knit Booking.pdf</t>
  </si>
  <si>
    <t>S:\R&amp;D_Database\Masco Fabric Strength By RND\BOOKING-DESIGN FILES\RND HMB-28E Design File.xls</t>
  </si>
  <si>
    <t>S:\R&amp;D_Database\Masco Fabric Strength By RND\FINISHING REPORT\RND HMB-28E Finishing Report.pdf</t>
  </si>
  <si>
    <t>S:\R&amp;D_Database\Masco Fabric Strength By RND\ALL COSTING\RND HMB-28E Price.xls</t>
  </si>
  <si>
    <t>STRIPED WAFFLE &amp; RIB LOOK, TEXTURED</t>
  </si>
  <si>
    <t>RND HMB-28F</t>
  </si>
  <si>
    <t>IND TR/B-7286/28154</t>
  </si>
  <si>
    <t>Ebuce, Ebucem</t>
  </si>
  <si>
    <t>4-WAY STRETCH MINI WAFFLE</t>
  </si>
  <si>
    <t>58/40/2% COTTON/POLYESTER/ELASTANE</t>
  </si>
  <si>
    <t>S:\R&amp;D_Database\Masco Fabric Strength By RND\Picture Of Hanger\0. Picture of Hangers All in One\RND HMB-28F.jpg</t>
  </si>
  <si>
    <t>S:\R&amp;D_Database\Masco Fabric Strength By RND\ANALYSING REPORT\RND HMB-28F Analysis Report.pdf</t>
  </si>
  <si>
    <t>S:\R&amp;D_Database\Masco Fabric Strength By RND\STICKERS\RND HMB-28F Sticker.docx</t>
  </si>
  <si>
    <t>S:\R&amp;D_Database\Masco Fabric Strength By RND\BOOKING-DESIGN FILES\RND HMB-28F Booking.doc</t>
  </si>
  <si>
    <t>S:\R&amp;D_Database\Masco Fabric Strength By RND\KNIT BOOKING\RND HMB-28F Knit Booking.pdf</t>
  </si>
  <si>
    <t>S:\R&amp;D_Database\Masco Fabric Strength By RND\BOOKING-DESIGN FILES\RND HMB-28F Design File.xls</t>
  </si>
  <si>
    <t>S:\R&amp;D_Database\Masco Fabric Strength By RND\FINISHING REPORT\RND HMB-28F Finishing Report.pdf</t>
  </si>
  <si>
    <t>S:\R&amp;D_Database\Masco Fabric Strength By RND\ALL COSTING\RND HMB-28F Price.xls</t>
  </si>
  <si>
    <t>MINI WAFFLE, GOOD STRETCHABILITY</t>
  </si>
  <si>
    <t>RND IMP YRN-12</t>
  </si>
  <si>
    <t>ABY LIVA REVIVA</t>
  </si>
  <si>
    <t>95/5% VISCOSE (LIVA REVIVA)/SPANDEX</t>
  </si>
  <si>
    <t>260"</t>
  </si>
  <si>
    <t>S:\R&amp;D_Database\Masco Fabric Strength By RND\Picture Of Hanger\0. Picture of Hangers All in One\RND IMP YRN-12.jpg</t>
  </si>
  <si>
    <t>S:\R&amp;D_Database\Masco Fabric Strength By RND\STICKERS\RND IMP YRN-12 Sticker.docx</t>
  </si>
  <si>
    <t>S:\R&amp;D_Database\Masco Fabric Strength By RND\ALL COSTING\RND IMP YRN-12 Price.xls</t>
  </si>
  <si>
    <t>YARN SOURCES ARE LIMITED, WITH HIGHER LEADTIME</t>
  </si>
  <si>
    <t>RND IMP YRN-13</t>
  </si>
  <si>
    <t>1x1 RIB</t>
  </si>
  <si>
    <t>60/40% COTTON/VISCOSE (LIVA REVIVA)</t>
  </si>
  <si>
    <t>155"</t>
  </si>
  <si>
    <t>S:\R&amp;D_Database\Masco Fabric Strength By RND\Picture Of Hanger\0. Picture of Hangers All in One\RND IMP YRN-13.jpg</t>
  </si>
  <si>
    <t>S:\R&amp;D_Database\Masco Fabric Strength By RND\STICKERS\RND IMP YRN-13 Sticker.docx</t>
  </si>
  <si>
    <t>S:\R&amp;D_Database\Masco Fabric Strength By RND\ALL COSTING\RND IMP YRN-13 Price.xls</t>
  </si>
  <si>
    <t>LESS PRODUCTIVITY &amp; HIGHER WASTAGE PERCENTAGE. VERY HIGHER SHRINKAGE TENDENCY.</t>
  </si>
  <si>
    <t>RND IMP YRN-14</t>
  </si>
  <si>
    <t>ABY MODAL</t>
  </si>
  <si>
    <t>100% MODAL LIVAECO</t>
  </si>
  <si>
    <t>S:\R&amp;D_Database\Masco Fabric Strength By RND\Picture Of Hanger\0. Picture of Hangers All in One\RND IMP YRN-14.jpg</t>
  </si>
  <si>
    <t>S:\R&amp;D_Database\Masco Fabric Strength By RND\STICKERS\RND IMP YRN-14 Sticker.docx</t>
  </si>
  <si>
    <t>S:\R&amp;D_Database\Masco Fabric Strength By RND\FINISHING REPORT\RND IMP YRN-14 Test Result (customized).pdf</t>
  </si>
  <si>
    <t>S:\R&amp;D_Database\Masco Fabric Strength By RND\ALL COSTING\RND IMP YRN-14 Price.xls</t>
  </si>
  <si>
    <t>RND IMP YRN-15</t>
  </si>
  <si>
    <t>ABY COTTON MODAL</t>
  </si>
  <si>
    <t>60/40% COTTON(BCI)/MODAL LIVAECO</t>
  </si>
  <si>
    <t>190"</t>
  </si>
  <si>
    <t>S:\R&amp;D_Database\Masco Fabric Strength By RND\Picture Of Hanger\0. Picture of Hangers All in One\RND IMP YRN-15.jpg</t>
  </si>
  <si>
    <t>S:\R&amp;D_Database\Masco Fabric Strength By RND\STICKERS\RND IMP YRN-15 Sticker.docx</t>
  </si>
  <si>
    <t>S:\R&amp;D_Database\Masco Fabric Strength By RND\ALL COSTING\RND IMP YRN-15 Price.xls</t>
  </si>
  <si>
    <t>RND IMP YRN-16</t>
  </si>
  <si>
    <t>ABY MODAL UNIFEEL 9010</t>
  </si>
  <si>
    <t>95/5% MODAL MICRO/ELASTANE</t>
  </si>
  <si>
    <t>S:\R&amp;D_Database\Masco Fabric Strength By RND\Picture Of Hanger\0. Picture of Hangers All in One\RND IMP YRN-16.jpg</t>
  </si>
  <si>
    <t>S:\R&amp;D_Database\Masco Fabric Strength By RND\STICKERS\RND IMP YRN-16 Sticker.docx</t>
  </si>
  <si>
    <t>S:\R&amp;D_Database\Masco Fabric Strength By RND\FINISHING REPORT\RND IMP YRN-16 Test Result (customized).pdf</t>
  </si>
  <si>
    <t>S:\R&amp;D_Database\Masco Fabric Strength By RND\ALL COSTING\RND IMP YRN-16 Price.xls</t>
  </si>
  <si>
    <t>RND IMP YRN-17</t>
  </si>
  <si>
    <t>TENCEL (LENZING)</t>
  </si>
  <si>
    <t>95/5% TENCEL(A100)/ELASTANE</t>
  </si>
  <si>
    <t>175"</t>
  </si>
  <si>
    <t>S:\R&amp;D_Database\Masco Fabric Strength By RND\Picture Of Hanger\0. Picture of Hangers All in One\RND IMP YRN-17.jpg</t>
  </si>
  <si>
    <t>S:\R&amp;D_Database\Masco Fabric Strength By RND\STICKERS\RND IMP YRN-17 Sticker.docx</t>
  </si>
  <si>
    <t>S:\R&amp;D_Database\Masco Fabric Strength By RND\ALL COSTING\RND IMP YRN-17 Price.xls</t>
  </si>
  <si>
    <t>RND IMP YRN-18</t>
  </si>
  <si>
    <t>ABY NOVCEL (NAIA)</t>
  </si>
  <si>
    <t>63/32/5% POLYESTER (RECYCLED)/NAIA CELL/ELASTANE</t>
  </si>
  <si>
    <t>S:\R&amp;D_Database\Masco Fabric Strength By RND\Picture Of Hanger\0. Picture of Hangers All in One\RND IMP YRN-18.jpg</t>
  </si>
  <si>
    <t>S:\R&amp;D_Database\Masco Fabric Strength By RND\STICKERS\RND IMP YRN-18 Sticker.docx</t>
  </si>
  <si>
    <t>S:\R&amp;D_Database\Masco Fabric Strength By RND\ALL COSTING\RND IMP YRN-18 Price.xls</t>
  </si>
  <si>
    <t>RND IMP YRN-19</t>
  </si>
  <si>
    <t>ABY ECO POLY</t>
  </si>
  <si>
    <t>95/5% POLYESTER (ECO RECYCLED CiCLO)/ELASTANE</t>
  </si>
  <si>
    <t>160"</t>
  </si>
  <si>
    <t>S:\R&amp;D_Database\Masco Fabric Strength By RND\Picture Of Hanger\0. Picture of Hangers All in One\RND IMP YRN-19.jpg</t>
  </si>
  <si>
    <t>S:\R&amp;D_Database\Masco Fabric Strength By RND\STICKERS\RND IMP YRN-19 Sticker.docx</t>
  </si>
  <si>
    <t>S:\R&amp;D_Database\Masco Fabric Strength By RND\ALL COSTING\RND IMP YRN-19 Price.xls</t>
  </si>
  <si>
    <t>RND IMP YRN-20</t>
  </si>
  <si>
    <t>65/35% POLYESTER (ECO RECYCLED CiCLO)/LIVA REVIVA</t>
  </si>
  <si>
    <t>S:\R&amp;D_Database\Masco Fabric Strength By RND\Picture Of Hanger\0. Picture of Hangers All in One\RND IMP YRN-20.jpg</t>
  </si>
  <si>
    <t>S:\R&amp;D_Database\Masco Fabric Strength By RND\STICKERS\RND IMP YRN-20 Sticker.docx</t>
  </si>
  <si>
    <t>S:\R&amp;D_Database\Masco Fabric Strength By RND\ALL COSTING\RND IMP YRN-20 Price.xls</t>
  </si>
  <si>
    <t>RND IMP YRN-21</t>
  </si>
  <si>
    <t>DERIVATIVE OF S/J</t>
  </si>
  <si>
    <t>ABY REQUTUN</t>
  </si>
  <si>
    <t>80/20% COTTON/COTTON(RECYCLED)</t>
  </si>
  <si>
    <t>170"</t>
  </si>
  <si>
    <t>S:\R&amp;D_Database\Masco Fabric Strength By RND\Picture Of Hanger\0. Picture of Hangers All in One\RND IMP YRN-21.jpg</t>
  </si>
  <si>
    <t>S:\R&amp;D_Database\Masco Fabric Strength By RND\STICKERS\RND IMP YRN-21 Sticker.docx</t>
  </si>
  <si>
    <t>S:\R&amp;D_Database\Masco Fabric Strength By RND\ALL COSTING\RND IMP YRN-21 Price.xls</t>
  </si>
  <si>
    <t>RND IMP YRN-22</t>
  </si>
  <si>
    <t>ABY COLORLAST MELANGE</t>
  </si>
  <si>
    <t>90/10% COTTON/VISCOSE (DOPE DYED) (2026)</t>
  </si>
  <si>
    <t>120"</t>
  </si>
  <si>
    <t>S:\R&amp;D_Database\Masco Fabric Strength By RND\Picture Of Hanger\0. Picture of Hangers All in One\RND IMP YRN-22.jpg</t>
  </si>
  <si>
    <t>S:\R&amp;D_Database\Masco Fabric Strength By RND\STICKERS\RND IMP YRN-22 Sticker.docx</t>
  </si>
  <si>
    <t>S:\R&amp;D_Database\Masco Fabric Strength By RND\FINISHING REPORT\RND IMP YRN-22 Test Result (customized).pdf</t>
  </si>
  <si>
    <t>S:\R&amp;D_Database\Masco Fabric Strength By RND\ALL COSTING\RND IMP YRN-22 Price.xls</t>
  </si>
  <si>
    <t>RND IMP YRN-23</t>
  </si>
  <si>
    <t>90/10% VISCOSE(WHITE)/VISCOSE (DOPE DYED) (5936)</t>
  </si>
  <si>
    <t>S:\R&amp;D_Database\Masco Fabric Strength By RND\Picture Of Hanger\0. Picture of Hangers All in One\RND IMP YRN-23.jpg</t>
  </si>
  <si>
    <t>S:\R&amp;D_Database\Masco Fabric Strength By RND\STICKERS\RND IMP YRN-23 Sticker.docx</t>
  </si>
  <si>
    <t>S:\R&amp;D_Database\Masco Fabric Strength By RND\FINISHING REPORT\RND IMP YRN-23 Test Result (customized).pdf</t>
  </si>
  <si>
    <t>S:\R&amp;D_Database\Masco Fabric Strength By RND\ALL COSTING\RND IMP YRN-23 Price.xls</t>
  </si>
  <si>
    <t>RND IMP YRN-24</t>
  </si>
  <si>
    <t>ABY RTEX POLY</t>
  </si>
  <si>
    <t>100% POLYESTER (RECYCLED)</t>
  </si>
  <si>
    <t>210"</t>
  </si>
  <si>
    <t>S:\R&amp;D_Database\Masco Fabric Strength By RND\Picture Of Hanger\0. Picture of Hangers All in One\RND IMP YRN-24.jpg</t>
  </si>
  <si>
    <t>S:\R&amp;D_Database\Masco Fabric Strength By RND\STICKERS\RND IMP YRN-24 Sticker.docx</t>
  </si>
  <si>
    <t>S:\R&amp;D_Database\Masco Fabric Strength By RND\ALL COSTING\RND IMP YRN-24 Price.xls</t>
  </si>
  <si>
    <t>RND IMP YRN-25</t>
  </si>
  <si>
    <t>60/40% COTTON/POLYESTER (RECYCLED)</t>
  </si>
  <si>
    <t>S:\R&amp;D_Database\Masco Fabric Strength By RND\Picture Of Hanger\0. Picture of Hangers All in One\RND IMP YRN-25.jpg</t>
  </si>
  <si>
    <t>S:\R&amp;D_Database\Masco Fabric Strength By RND\STICKERS\RND IMP YRN-25 Sticker.docx</t>
  </si>
  <si>
    <t>S:\R&amp;D_Database\Masco Fabric Strength By RND\ALL COSTING\RND IMP YRN-25 Price.xls</t>
  </si>
  <si>
    <t>RND IMP YRN-26</t>
  </si>
  <si>
    <t>ABY ECO INDIGO</t>
  </si>
  <si>
    <t>60/40% COTTON/POLYESTER SLUB</t>
  </si>
  <si>
    <t>S:\R&amp;D_Database\Masco Fabric Strength By RND\Picture Of Hanger\0. Picture of Hangers All in One\RND IMP YRN-26.jpg</t>
  </si>
  <si>
    <t>S:\R&amp;D_Database\Masco Fabric Strength By RND\STICKERS\RND IMP YRN-26 Sticker.docx</t>
  </si>
  <si>
    <t>S:\R&amp;D_Database\Masco Fabric Strength By RND\FINISHING REPORT\RND IMP YRN-26 Test Result.pdf</t>
  </si>
  <si>
    <t>S:\R&amp;D_Database\Masco Fabric Strength By RND\ALL COSTING\RND IMP YRN-26 Price.xls</t>
  </si>
  <si>
    <t>RND IMP YRN-27</t>
  </si>
  <si>
    <t>ABY 37.5 (SKIN TEMP)</t>
  </si>
  <si>
    <t>95/5% POLYESTER (70% 37.5 POLY, 30% REG. POLY)/ELASTANE</t>
  </si>
  <si>
    <t>S:\R&amp;D_Database\Masco Fabric Strength By RND\Picture Of Hanger\0. Picture of Hangers All in One\RND IMP YRN-27.jpg</t>
  </si>
  <si>
    <t>S:\R&amp;D_Database\Masco Fabric Strength By RND\STICKERS\RND IMP YRN-27 Sticker.docx</t>
  </si>
  <si>
    <t>S:\R&amp;D_Database\Masco Fabric Strength By RND\ALL COSTING\RND IMP YRN-27 Price.xls</t>
  </si>
  <si>
    <t>RND IMP YRN-28</t>
  </si>
  <si>
    <t>ABY METALLIC</t>
  </si>
  <si>
    <t>93/2/5% VISCOSE (DDBL)/METALLIC POLYESTER/ELASTANE</t>
  </si>
  <si>
    <t>255"</t>
  </si>
  <si>
    <t>S:\R&amp;D_Database\Masco Fabric Strength By RND\Picture Of Hanger\0. Picture of Hangers All in One\RND IMP YRN-28.jpg</t>
  </si>
  <si>
    <t>S:\R&amp;D_Database\Masco Fabric Strength By RND\STICKERS\RND IMP YRN-28 Sticker.docx</t>
  </si>
  <si>
    <t>S:\R&amp;D_Database\Masco Fabric Strength By RND\ALL COSTING\RND IMP YRN-28 Price.xls</t>
  </si>
  <si>
    <t>RND IMP YRN-29</t>
  </si>
  <si>
    <t>ABY WOOLTOUCH 1304</t>
  </si>
  <si>
    <t>97/3% 79/18/3% POLYESTER(RECYCLE)/VISCOSE/ELASTANE</t>
  </si>
  <si>
    <t>330"</t>
  </si>
  <si>
    <t>S:\R&amp;D_Database\Masco Fabric Strength By RND\Picture Of Hanger\0. Picture of Hangers All in One\RND IMP YRN-29.jpg</t>
  </si>
  <si>
    <t>S:\R&amp;D_Database\Masco Fabric Strength By RND\STICKERS\RND IMP YRN-29 Sticker.docx</t>
  </si>
  <si>
    <t>S:\R&amp;D_Database\Masco Fabric Strength By RND\ALL COSTING\RND IMP YRN-29 Price.xls</t>
  </si>
  <si>
    <t>RND IMP YRN-30</t>
  </si>
  <si>
    <t>ABY LINEN BLEND</t>
  </si>
  <si>
    <t>80/20% POLYESTER(RECYCLED)/LINEN</t>
  </si>
  <si>
    <t>S:\R&amp;D_Database\Masco Fabric Strength By RND\Picture Of Hanger\0. Picture of Hangers All in One\RND IMP YRN-30.jpg</t>
  </si>
  <si>
    <t>S:\R&amp;D_Database\Masco Fabric Strength By RND\STICKERS\RND IMP YRN-30 Sticker.docx</t>
  </si>
  <si>
    <t>S:\R&amp;D_Database\Masco Fabric Strength By RND\ALL COSTING\RND IMP YRN-30 Price.xls</t>
  </si>
  <si>
    <t>RND INN-101L</t>
  </si>
  <si>
    <t>IND TR/B-7962/29976</t>
  </si>
  <si>
    <t>PIMA COTTON SINGLE JERSEY</t>
  </si>
  <si>
    <t>100% COTTON (PIMA) (30s/1)</t>
  </si>
  <si>
    <t>S:\R&amp;D_Database\Masco Fabric Strength By RND\Picture Of Hanger\0. Picture of Hangers All in One\RND INN-101L.jpg</t>
  </si>
  <si>
    <t>S:\R&amp;D_Database\Masco Fabric Strength By RND\STICKERS\RND INN-101L Sticker.docx</t>
  </si>
  <si>
    <t>S:\R&amp;D_Database\Masco Fabric Strength By RND\KNIT BOOKING\RND INN-101L Knit Booking.pdf</t>
  </si>
  <si>
    <t>S:\R&amp;D_Database\Masco Fabric Strength By RND\FINISHING REPORT\RND INN-101L Finishing Report.pdf</t>
  </si>
  <si>
    <t>S:\R&amp;D_Database\Masco Fabric Strength By RND\ALL COSTING\RND INN-101L Price.xls</t>
  </si>
  <si>
    <t>SOFT FEEL, SUSTAINABLE COTTON</t>
  </si>
  <si>
    <t>PIMA COTTON SOURCING LEADTIME IS HIGHER</t>
  </si>
  <si>
    <t>RND INN-101L2</t>
  </si>
  <si>
    <t>IND TR/B-8472/31347</t>
  </si>
  <si>
    <t>SUPIMA COTTON SINGLE JERSEY</t>
  </si>
  <si>
    <t>100% COTTON (SUPIMA) (24s/1)</t>
  </si>
  <si>
    <t>S:\R&amp;D_Database\Masco Fabric Strength By RND\Picture Of Hanger\0. Picture of Hangers All in One\RND INN-101L2.jpg</t>
  </si>
  <si>
    <t>S:\R&amp;D_Database\Masco Fabric Strength By RND\STICKERS\RND INN-101L2 Sticker.docx</t>
  </si>
  <si>
    <t>S:\R&amp;D_Database\Masco Fabric Strength By RND\KNIT BOOKING\RND INN-101L2 Knit Booking.pdf</t>
  </si>
  <si>
    <t>S:\R&amp;D_Database\Masco Fabric Strength By RND\FINISHING REPORT\RND INN-101L2 Finishing Report.pdf</t>
  </si>
  <si>
    <t>S:\R&amp;D_Database\Masco Fabric Strength By RND\ALL COSTING\RND INN-101L2 Price.xls</t>
  </si>
  <si>
    <t>SUPIMA COTTON SOURCING LEADTIME IS HIGHER</t>
  </si>
  <si>
    <t>RND INN-102 I3</t>
  </si>
  <si>
    <t>IND TR/B-8866/32365,32365A</t>
  </si>
  <si>
    <t>COTTON-LINEN BLEND JERSEY</t>
  </si>
  <si>
    <t>70/30% COTTON/LINEN</t>
  </si>
  <si>
    <t>S:\R&amp;D_Database\Masco Fabric Strength By RND\Picture Of Hanger\0. Picture of Hangers All in One\RND INN-102 I3.jpg</t>
  </si>
  <si>
    <t>S:\R&amp;D_Database\Masco Fabric Strength By RND\ANALYSING REPORT\RND INN-102 i2, i3, i4 Analysis Report.pdf</t>
  </si>
  <si>
    <t>S:\R&amp;D_Database\Masco Fabric Strength By RND\STICKERS\RND INN-102 i3 Sticker.docx</t>
  </si>
  <si>
    <t>S:\R&amp;D_Database\Masco Fabric Strength By RND\BOOKING-DESIGN FILES\RND INN-102 i2, i3, i4, i4 RIB Booking.doc</t>
  </si>
  <si>
    <t>S:\R&amp;D_Database\Masco Fabric Strength By RND\KNIT BOOKING\RND INN-102 i3 Knit Booking.pdf</t>
  </si>
  <si>
    <t>S:\R&amp;D_Database\Masco Fabric Strength By RND\FINISHING REPORT\RND INN-102 i3 Finishing Report.pdf</t>
  </si>
  <si>
    <t>S:\R&amp;D_Database\Masco Fabric Strength By RND\ALL COSTING\RND INN-102 i3 Price.xls</t>
  </si>
  <si>
    <t>LESS RODUCTIVITY &amp; HIGHER WASTAGE PERCENTAGE. HIGHER SHRINKAGE TENDENCY FOR LOOSENESS.</t>
  </si>
  <si>
    <t>RND INN-102 I4</t>
  </si>
  <si>
    <t>IND TR/B-8866/32366B</t>
  </si>
  <si>
    <t>S:\R&amp;D_Database\Masco Fabric Strength By RND\Picture Of Hanger\0. Picture of Hangers All in One\RND INN-102 I4.jpg</t>
  </si>
  <si>
    <t>S:\R&amp;D_Database\Masco Fabric Strength By RND\STICKERS\RND INN-102 i4 Sticker.docx</t>
  </si>
  <si>
    <t>S:\R&amp;D_Database\Masco Fabric Strength By RND\KNIT BOOKING\RND INN-102 i4 Knit Booking.pdf</t>
  </si>
  <si>
    <t>S:\R&amp;D_Database\Masco Fabric Strength By RND\FINISHING REPORT\RND INN-102 i4 Finishing Report.pdf</t>
  </si>
  <si>
    <t>S:\R&amp;D_Database\Masco Fabric Strength By RND\ALL COSTING\RND INN-102 i4 Price.xls</t>
  </si>
  <si>
    <t>RND INN-102E KNT</t>
  </si>
  <si>
    <t>EXPRT DV-05</t>
  </si>
  <si>
    <t>POLY-VISCOSE JERSEY</t>
  </si>
  <si>
    <t>S:\R&amp;D_Database\Masco Fabric Strength By RND\Picture Of Hanger\0. Picture of Hangers All in One\RND INN-102E KNT.jpg</t>
  </si>
  <si>
    <t>S:\R&amp;D_Database\Masco Fabric Strength By RND\STICKERS\RND INN-102E KNT Sticker.docx</t>
  </si>
  <si>
    <t>S:\R&amp;D_Database\Masco Fabric Strength By RND\KNIT BOOKING\RND INN-102E KNT, MFB-23A Knit Booking.pdf</t>
  </si>
  <si>
    <t>S:\R&amp;D_Database\Masco Fabric Strength By RND\FINISHING REPORT\RND INN-102E KNT Finishing Report.pdf</t>
  </si>
  <si>
    <t>S:\R&amp;D_Database\Masco Fabric Strength By RND\ALL COSTING\RND INN-102E KNT Price.xls</t>
  </si>
  <si>
    <t>SOFT HANDFEEL, HIGH DRAPE, LUSTRE</t>
  </si>
  <si>
    <t>NEED GOOD QUALITY YARN FOR CLEAN SURFACE</t>
  </si>
  <si>
    <t>RND INN-125 TGT</t>
  </si>
  <si>
    <t>IND TR/B-7024/27525</t>
  </si>
  <si>
    <t>Target Australia --&gt; R&amp;D --&gt; R&amp;D (Auchan)</t>
  </si>
  <si>
    <t>Auchan: S24 SC Program2</t>
  </si>
  <si>
    <t>VERTICAL BAR DESIGN JERSEY</t>
  </si>
  <si>
    <t>92/8% NYLON/ELASTANE</t>
  </si>
  <si>
    <t>S:\R&amp;D_Database\Masco Fabric Strength By RND\Picture Of Hanger\0. Picture of Hangers All in One\RND INN-125 TGT.jpg</t>
  </si>
  <si>
    <t>S:\R&amp;D_Database\Masco Fabric Strength By RND\ANALYSING REPORT\RND INN-125 TGT Analysis Report.pdf</t>
  </si>
  <si>
    <t>S:\R&amp;D_Database\Masco Fabric Strength By RND\STICKERS\RND INN-125 TGT Sticker.docx</t>
  </si>
  <si>
    <t>S:\R&amp;D_Database\Masco Fabric Strength By RND\BOOKING-DESIGN FILES\RND INN-125 TGT Booking.doc</t>
  </si>
  <si>
    <t>S:\R&amp;D_Database\Masco Fabric Strength By RND\KNIT BOOKING\RND INN-125 TGT Knit Booking.pdf</t>
  </si>
  <si>
    <t>S:\R&amp;D_Database\Masco Fabric Strength By RND\BOOKING-DESIGN FILES\RND INN-125 TGT DESIGN FILE.xls</t>
  </si>
  <si>
    <t>S:\R&amp;D_Database\Masco Fabric Strength By RND\FINISHING REPORT\RND INN-125 TGT Finishing Report.pdf</t>
  </si>
  <si>
    <t>S:\R&amp;D_Database\Masco Fabric Strength By RND\ALL COSTING\RND INN-125 TGT Price.xls</t>
  </si>
  <si>
    <t>RIB EFFECT, DRAPE, HIGH STRETCHABILITY, LUSTRE</t>
  </si>
  <si>
    <t>NYLON YARN SOURCING &amp; DYEING IS CRITICAL</t>
  </si>
  <si>
    <t>RND INN-125B ID</t>
  </si>
  <si>
    <t>IND TR/B-8476/31353</t>
  </si>
  <si>
    <t>Waffle Knit 706573</t>
  </si>
  <si>
    <t>VERTICAL CREPE SEERSUCKER STRIPE S/J</t>
  </si>
  <si>
    <t>S:\R&amp;D_Database\Masco Fabric Strength By RND\Picture Of Hanger\0. Picture of Hangers All in One\RND INN-125B ID.jpg</t>
  </si>
  <si>
    <t>S:\R&amp;D_Database\Masco Fabric Strength By RND\ANALYSING REPORT\RND INN-125B ID Analysis Report.pdf</t>
  </si>
  <si>
    <t>S:\R&amp;D_Database\Masco Fabric Strength By RND\STICKERS\RND INN-125B ID Sticker.docx</t>
  </si>
  <si>
    <t>S:\R&amp;D_Database\Masco Fabric Strength By RND\BOOKING-DESIGN FILES\RND INN-125B ID Booking.doc</t>
  </si>
  <si>
    <t>S:\R&amp;D_Database\Masco Fabric Strength By RND\KNIT BOOKING\RND INN-125B ID Knit Booking.pdf</t>
  </si>
  <si>
    <t>S:\R&amp;D_Database\Masco Fabric Strength By RND\BOOKING-DESIGN FILES\RND INN-125B ID Design File.xls</t>
  </si>
  <si>
    <t>S:\R&amp;D_Database\Masco Fabric Strength By RND\FINISHING REPORT\RND INN-125B ID Finishing Report.pdf</t>
  </si>
  <si>
    <t>S:\R&amp;D_Database\Masco Fabric Strength By RND\ALL COSTING\RND INN-125B ID Price.xls</t>
  </si>
  <si>
    <t xml:space="preserve">SEEREUCKER EFFECT, YD STRIPE </t>
  </si>
  <si>
    <t>STRIPE SIZE VS MACHINE CAPACITY</t>
  </si>
  <si>
    <t xml:space="preserve">LESS PRODUCTIVITY &amp; HIGHER WASTAGE PERCENTAGE.  SLIGHTLY HIGHER SHRINKAGE TENDENCY </t>
  </si>
  <si>
    <t>RND INN-125J HM</t>
  </si>
  <si>
    <t>EXPRT BATCH: S-37913</t>
  </si>
  <si>
    <t>VERTICAL CREPE SEERSUCKER JERSEY</t>
  </si>
  <si>
    <t>60/36/4% COTTON/POLYESTER/ELASTANE</t>
  </si>
  <si>
    <t>S:\R&amp;D_Database\Masco Fabric Strength By RND\Picture Of Hanger\0. Picture of Hangers All in One\RND INN-125J HM.jpg</t>
  </si>
  <si>
    <t>S:\R&amp;D_Database\Masco Fabric Strength By RND\ANALYSING REPORT\RND INN-125J HM Analysis Report.pdf</t>
  </si>
  <si>
    <t>S:\R&amp;D_Database\Masco Fabric Strength By RND\STICKERS\RND INN-125J HM Sticker.docx</t>
  </si>
  <si>
    <t>S:\R&amp;D_Database\Masco Fabric Strength By RND\BOOKING-DESIGN FILES\RND INN-125J HM Booking.doc</t>
  </si>
  <si>
    <t>S:\R&amp;D_Database\Masco Fabric Strength By RND\BOOKING-DESIGN FILES\RND INN-125J HM Design File.xls</t>
  </si>
  <si>
    <t>S:\R&amp;D_Database\Masco Fabric Strength By RND\FINISHING REPORT\RND INN-125J HM Finishing Report.pdf</t>
  </si>
  <si>
    <t>S:\R&amp;D_Database\Masco Fabric Strength By RND\ALL COSTING\RND INN-125J HM Price.xls</t>
  </si>
  <si>
    <t>LESS PRODUCTIVITY &amp; HIGHER WASTAGE PERCENTAGE. SHRINKAGE TENDENCY DUE TO CREPE.</t>
  </si>
  <si>
    <t>RND INN-125J HM2</t>
  </si>
  <si>
    <t>EXPRT: S-38874</t>
  </si>
  <si>
    <t>VERTICAL STRIPE SEERSUCKER JERSEY</t>
  </si>
  <si>
    <t>68/29/3% COTTON/POLYESTER/ELASTANE</t>
  </si>
  <si>
    <t>S:\R&amp;D_Database\Masco Fabric Strength By RND\Picture Of Hanger\0. Picture of Hangers All in One\RND INN-125J HM2.jpg</t>
  </si>
  <si>
    <t>S:\R&amp;D_Database\Masco Fabric Strength By RND\STICKERS\RND INN-125J HM2 Sticker.docx</t>
  </si>
  <si>
    <t>S:\R&amp;D_Database\Masco Fabric Strength By RND\BOOKING-DESIGN FILES\RND INN-125J HM2 Booking.doc</t>
  </si>
  <si>
    <t>S:\R&amp;D_Database\Masco Fabric Strength By RND\BOOKING-DESIGN FILES\RND INN-125J HM2 Design File.xls</t>
  </si>
  <si>
    <t>S:\R&amp;D_Database\Masco Fabric Strength By RND\FINISHING REPORT\RND INN-125J HM2 Finishing Report.pdf</t>
  </si>
  <si>
    <t>S:\R&amp;D_Database\Masco Fabric Strength By RND\ALL COSTING\RND INN-125J HM2 Price.xls</t>
  </si>
  <si>
    <t>SEERSUCKER EFFECT VARIES UPON WEIGHT</t>
  </si>
  <si>
    <t>RND INN-125LC</t>
  </si>
  <si>
    <t>IND TR/B-6953/27306</t>
  </si>
  <si>
    <t>Epodil</t>
  </si>
  <si>
    <t>VERTICAL CORD-LOOK JERSEY</t>
  </si>
  <si>
    <t>S:\R&amp;D_Database\Masco Fabric Strength By RND\Picture Of Hanger\0. Picture of Hangers All in One\RND INN-125LC.jpg</t>
  </si>
  <si>
    <t>S:\R&amp;D_Database\Masco Fabric Strength By RND\STICKERS\RND INN-125LC Sticker.docx</t>
  </si>
  <si>
    <t>S:\R&amp;D_Database\Masco Fabric Strength By RND\BOOKING-DESIGN FILES\RND INN-125LC Booking.doc</t>
  </si>
  <si>
    <t>S:\R&amp;D_Database\Masco Fabric Strength By RND\KNIT BOOKING\RND INN-125LC Knit Booking.pdf</t>
  </si>
  <si>
    <t>S:\R&amp;D_Database\Masco Fabric Strength By RND\BOOKING-DESIGN FILES\RND INN-125LC Design File.xls</t>
  </si>
  <si>
    <t>S:\R&amp;D_Database\Masco Fabric Strength By RND\FINISHING REPORT\RND INN-125LC Finishing Report.pdf</t>
  </si>
  <si>
    <t>S:\R&amp;D_Database\Masco Fabric Strength By RND\ALL COSTING\RND INN-125LC Price.xls</t>
  </si>
  <si>
    <t>VERTICAL STRIPE CREPE TEXTURE, SLUB LOOK</t>
  </si>
  <si>
    <t>LESS PRODUCTIVITY &amp; HIGHER WASTAGE TENDENCY.</t>
  </si>
  <si>
    <t>RND INN-132(I)</t>
  </si>
  <si>
    <t>IND TR/B-8845/32307</t>
  </si>
  <si>
    <t>FAKE LINEN SINGLE JERSEY</t>
  </si>
  <si>
    <t>100% COTTON SLUB (LINEN-LOOK)</t>
  </si>
  <si>
    <t>S:\R&amp;D_Database\Masco Fabric Strength By RND\Picture Of Hanger\0. Picture of Hangers All in One\RND INN-132(I).jpg</t>
  </si>
  <si>
    <t>S:\R&amp;D_Database\Masco Fabric Strength By RND\STICKERS\RND INN-132(i) Sticker.docx</t>
  </si>
  <si>
    <t>S:\R&amp;D_Database\Masco Fabric Strength By RND\BOOKING-DESIGN FILES\RND INN-132G, H, (i) Booking.doc</t>
  </si>
  <si>
    <t>S:\R&amp;D_Database\Masco Fabric Strength By RND\KNIT BOOKING\RND INN-132H, (i) Knit Booking.pdf</t>
  </si>
  <si>
    <t>S:\R&amp;D_Database\Masco Fabric Strength By RND\FINISHING REPORT\RND INN-132(i) Finishing Report.pdf</t>
  </si>
  <si>
    <t>S:\R&amp;D_Database\Masco Fabric Strength By RND\ALL COSTING\RND INN-132(i) Price.xls</t>
  </si>
  <si>
    <t>LINEN-LOOK, COARSER DRY-FEEL, SNOW EFFECT</t>
  </si>
  <si>
    <t>SPECIAL EFFECT YARN SOURCES ARE RARE</t>
  </si>
  <si>
    <t>RND INN-132</t>
  </si>
  <si>
    <t>IND TR/B-8444/31273/31274</t>
  </si>
  <si>
    <t>100% COTTON (LINEN-LOOK) (16/1)</t>
  </si>
  <si>
    <t>S:\R&amp;D_Database\Masco Fabric Strength By RND\Picture Of Hanger\0. Picture of Hangers All in One\RND INN-132.jpg</t>
  </si>
  <si>
    <t>S:\R&amp;D_Database\Masco Fabric Strength By RND\STICKERS\RND INN-132 Sticker.docx</t>
  </si>
  <si>
    <t>S:\R&amp;D_Database\Masco Fabric Strength By RND\BOOKING-DESIGN FILES\RND INN-132 Booking.doc</t>
  </si>
  <si>
    <t>S:\R&amp;D_Database\Masco Fabric Strength By RND\KNIT BOOKING\RND INN-132 Knit Booking.pdf</t>
  </si>
  <si>
    <t>S:\R&amp;D_Database\Masco Fabric Strength By RND\FINISHING REPORT\RND INN-132 Finishing Report.pdf</t>
  </si>
  <si>
    <t>S:\R&amp;D_Database\Masco Fabric Strength By RND\ALL COSTING\RND INN-132 Price.xls</t>
  </si>
  <si>
    <t>LINEN-LOOK, DRY-FEEL, COARSER FABRIC</t>
  </si>
  <si>
    <t>RND INN-132A</t>
  </si>
  <si>
    <t>IND TR/B-8640/31758</t>
  </si>
  <si>
    <t>100% COTTON (LINEN-LOOK) (20/1)</t>
  </si>
  <si>
    <t>S:\R&amp;D_Database\Masco Fabric Strength By RND\Picture Of Hanger\0. Picture of Hangers All in One\RND INN-132A.jpg</t>
  </si>
  <si>
    <t>S:\R&amp;D_Database\Masco Fabric Strength By RND\STICKERS\RND INN-132A Sticker.docx</t>
  </si>
  <si>
    <t>S:\R&amp;D_Database\Masco Fabric Strength By RND\BOOKING-DESIGN FILES\RND INN-132A, B Booking.doc</t>
  </si>
  <si>
    <t>S:\R&amp;D_Database\Masco Fabric Strength By RND\KNIT BOOKING\RND INN-132A Knit Booking.pdf</t>
  </si>
  <si>
    <t>S:\R&amp;D_Database\Masco Fabric Strength By RND\FINISHING REPORT\RND INN-132A Finishing Report.pdf</t>
  </si>
  <si>
    <t>S:\R&amp;D_Database\Masco Fabric Strength By RND\ALL COSTING\RND INN-132A Price.xls</t>
  </si>
  <si>
    <t>RND INN-132B</t>
  </si>
  <si>
    <t>IND TR/B-8640/31759</t>
  </si>
  <si>
    <t>100% COTTON (LINEN-LOOK) (30/1)</t>
  </si>
  <si>
    <t>S:\R&amp;D_Database\Masco Fabric Strength By RND\Picture Of Hanger\0. Picture of Hangers All in One\RND INN-132B.jpg</t>
  </si>
  <si>
    <t>S:\R&amp;D_Database\Masco Fabric Strength By RND\STICKERS\RND INN-132B Sticker.docx</t>
  </si>
  <si>
    <t>S:\R&amp;D_Database\Masco Fabric Strength By RND\KNIT BOOKING\RND INN-132B Knit Booking.pdf</t>
  </si>
  <si>
    <t>S:\R&amp;D_Database\Masco Fabric Strength By RND\FINISHING REPORT\RND INN-132B Finishing Report.pdf</t>
  </si>
  <si>
    <t>S:\R&amp;D_Database\Masco Fabric Strength By RND\ALL COSTING\RND INN-132B Price.xls</t>
  </si>
  <si>
    <t>SLIGHTLY LINEN-LOOK, DRY-FEEL, SNOW EFFECT</t>
  </si>
  <si>
    <t>RND INN-132C</t>
  </si>
  <si>
    <t>IND TR/B-8639/31756</t>
  </si>
  <si>
    <t>50/50% COTTON/MODAL SNOW (LINEN-LOOK) (16/1)</t>
  </si>
  <si>
    <t>S:\R&amp;D_Database\Masco Fabric Strength By RND\Picture Of Hanger\0. Picture of Hangers All in One\RND INN-132C.jpg</t>
  </si>
  <si>
    <t>S:\R&amp;D_Database\Masco Fabric Strength By RND\STICKERS\RND INN-132C Sticker.docx</t>
  </si>
  <si>
    <t>S:\R&amp;D_Database\Masco Fabric Strength By RND\BOOKING-DESIGN FILES\RND INN-132C, D Booking.doc</t>
  </si>
  <si>
    <t>S:\R&amp;D_Database\Masco Fabric Strength By RND\KNIT BOOKING\RND INN-132C Knit Booking.pdf</t>
  </si>
  <si>
    <t>S:\R&amp;D_Database\Masco Fabric Strength By RND\FINISHING REPORT\RND INN-132C Finishing Report.pdf</t>
  </si>
  <si>
    <t>S:\R&amp;D_Database\Masco Fabric Strength By RND\ALL COSTING\RND INN-132C Price.xls</t>
  </si>
  <si>
    <t>RND INN-132D</t>
  </si>
  <si>
    <t>IND TR/B-8639/31757</t>
  </si>
  <si>
    <t>FAKE LINEN SLUB JERSEY</t>
  </si>
  <si>
    <t>50/50% COTTON/MODAL SLUB SNOW (LINEN-LOOK)</t>
  </si>
  <si>
    <t>S:\R&amp;D_Database\Masco Fabric Strength By RND\Picture Of Hanger\0. Picture of Hangers All in One\RND INN-132D.jpg</t>
  </si>
  <si>
    <t>S:\R&amp;D_Database\Masco Fabric Strength By RND\STICKERS\RND INN-132D Sticker.docx</t>
  </si>
  <si>
    <t>S:\R&amp;D_Database\Masco Fabric Strength By RND\KNIT BOOKING\RND INN-132D Knit Booking.pdf</t>
  </si>
  <si>
    <t>S:\R&amp;D_Database\Masco Fabric Strength By RND\FINISHING REPORT\RND INN-132D Finishing Report.pdf</t>
  </si>
  <si>
    <t>S:\R&amp;D_Database\Masco Fabric Strength By RND\ALL COSTING\RND INN-132D Price.xls</t>
  </si>
  <si>
    <t>LINEN-LOOK, DRY-FEEL, SLUB HEAVY JERSEY</t>
  </si>
  <si>
    <t>RND INN-132E</t>
  </si>
  <si>
    <t>IND TR/B-8638/31754</t>
  </si>
  <si>
    <t>50/50% COTTON/VISCOSE (LINEN-LOOK) (30/1)</t>
  </si>
  <si>
    <t>S:\R&amp;D_Database\Masco Fabric Strength By RND\Picture Of Hanger\0. Picture of Hangers All in One\RND INN-132E.jpg</t>
  </si>
  <si>
    <t>S:\R&amp;D_Database\Masco Fabric Strength By RND\STICKERS\RND INN-132E Sticker.docx</t>
  </si>
  <si>
    <t>S:\R&amp;D_Database\Masco Fabric Strength By RND\BOOKING-DESIGN FILES\RND INN-132E, F Booking.doc</t>
  </si>
  <si>
    <t>S:\R&amp;D_Database\Masco Fabric Strength By RND\KNIT BOOKING\RND INN-132E Knit Booking.pdf</t>
  </si>
  <si>
    <t>S:\R&amp;D_Database\Masco Fabric Strength By RND\FINISHING REPORT\RND INN-132E Finishing Report.pdf</t>
  </si>
  <si>
    <t>S:\R&amp;D_Database\Masco Fabric Strength By RND\ALL COSTING\RND INN-132E Price.xls</t>
  </si>
  <si>
    <t>LINEN-LOOK, DRY-FEEL, SNOW EFFECT</t>
  </si>
  <si>
    <t>RND INN-132F</t>
  </si>
  <si>
    <t>IND TR/B-8638/31755</t>
  </si>
  <si>
    <t>50/50% COTTON/VISCOSE SLUB (LINEN-LOOK) (30/1)</t>
  </si>
  <si>
    <t>S:\R&amp;D_Database\Masco Fabric Strength By RND\Picture Of Hanger\0. Picture of Hangers All in One\RND INN-132F.jpg</t>
  </si>
  <si>
    <t>S:\R&amp;D_Database\Masco Fabric Strength By RND\STICKERS\RND INN-132F Sticker.docx</t>
  </si>
  <si>
    <t>S:\R&amp;D_Database\Masco Fabric Strength By RND\KNIT BOOKING\RND INN-132F Knit Booking.pdf</t>
  </si>
  <si>
    <t>S:\R&amp;D_Database\Masco Fabric Strength By RND\FINISHING REPORT\RND INN-132F Finishing Report.pdf</t>
  </si>
  <si>
    <t>S:\R&amp;D_Database\Masco Fabric Strength By RND\ALL COSTING\RND INN-132F Price.xls</t>
  </si>
  <si>
    <t>LINEN-LOOK, DRY-FEEL, SLUB SNOW EFFECT</t>
  </si>
  <si>
    <t>RND INN-132H</t>
  </si>
  <si>
    <t>IND TR/B-8845/32306</t>
  </si>
  <si>
    <t>S:\R&amp;D_Database\Masco Fabric Strength By RND\Picture Of Hanger\0. Picture of Hangers All in One\RND INN-132H.jpg</t>
  </si>
  <si>
    <t>S:\R&amp;D_Database\Masco Fabric Strength By RND\STICKERS\RND INN-132H Sticker.docx</t>
  </si>
  <si>
    <t>S:\R&amp;D_Database\Masco Fabric Strength By RND\FINISHING REPORT\RND INN-132H Finishing Report.pdf</t>
  </si>
  <si>
    <t>S:\R&amp;D_Database\Masco Fabric Strength By RND\ALL COSTING\RND INN-132H Price.xls</t>
  </si>
  <si>
    <t>LESS PRODUCTIVITY &amp; HIGHER WASTAGE PERCENTAGE. HIGHER SHRINKAGE FOR LOOSENESS.</t>
  </si>
  <si>
    <t>RND INN-132J</t>
  </si>
  <si>
    <t>IND TR/B-8925/32515</t>
  </si>
  <si>
    <t>60/40% COTTON/POLYESTER (LINEN-LOOK)</t>
  </si>
  <si>
    <t>S:\R&amp;D_Database\Masco Fabric Strength By RND\Picture Of Hanger\0. Picture of Hangers All in One\RND INN-132J.jpg</t>
  </si>
  <si>
    <t>S:\R&amp;D_Database\Masco Fabric Strength By RND\STICKERS\RND INN-132J Sticker.docx</t>
  </si>
  <si>
    <t>S:\R&amp;D_Database\Masco Fabric Strength By RND\BOOKING-DESIGN FILES\RND INN-132J, K Booking.doc</t>
  </si>
  <si>
    <t>S:\R&amp;D_Database\Masco Fabric Strength By RND\KNIT BOOKING\RND INN-132J, K Knit Booking.pdf</t>
  </si>
  <si>
    <t>S:\R&amp;D_Database\Masco Fabric Strength By RND\FINISHING REPORT\RND INN-132J Finishing Report.pdf</t>
  </si>
  <si>
    <t>S:\R&amp;D_Database\Masco Fabric Strength By RND\ALL COSTING\RND INN-132J Price.xls</t>
  </si>
  <si>
    <t>RND INN-132K</t>
  </si>
  <si>
    <t>IND TR/B-8925/32516</t>
  </si>
  <si>
    <t>FAKE LINEN SLUB SINGLE JERSEY</t>
  </si>
  <si>
    <t>60/40% COTTON/POLYESTER SLUB (LINEN-LOOK)</t>
  </si>
  <si>
    <t>S:\R&amp;D_Database\Masco Fabric Strength By RND\Picture Of Hanger\0. Picture of Hangers All in One\RND INN-132K.jpg</t>
  </si>
  <si>
    <t>S:\R&amp;D_Database\Masco Fabric Strength By RND\STICKERS\RND INN-132K Sticker.docx</t>
  </si>
  <si>
    <t>S:\R&amp;D_Database\Masco Fabric Strength By RND\FINISHING REPORT\RND INN-132K Finishing Report.pdf</t>
  </si>
  <si>
    <t>S:\R&amp;D_Database\Masco Fabric Strength By RND\ALL COSTING\RND INN-132K Price.xls</t>
  </si>
  <si>
    <t>RND INN-134</t>
  </si>
  <si>
    <t>IND TR/B: 8852/32319</t>
  </si>
  <si>
    <t>ZERO CARBON MODAL SJ</t>
  </si>
  <si>
    <t>100% MODAL (LENZING)</t>
  </si>
  <si>
    <t>S:\R&amp;D_Database\Masco Fabric Strength By RND\Picture Of Hanger\0. Picture of Hangers All in One\RND INN-134.jpg</t>
  </si>
  <si>
    <t>S:\R&amp;D_Database\Masco Fabric Strength By RND\STICKERS\RND INN-134 Sticker.docx</t>
  </si>
  <si>
    <t>S:\R&amp;D_Database\Masco Fabric Strength By RND\BOOKING-DESIGN FILES\RND INN-134, 134A Booking.doc</t>
  </si>
  <si>
    <t>S:\R&amp;D_Database\Masco Fabric Strength By RND\KNIT BOOKING\RND INN-134, 134A Knit Booking.pdf</t>
  </si>
  <si>
    <t>S:\R&amp;D_Database\Masco Fabric Strength By RND\FINISHING REPORT\RND INN-134 Finishing Report.pdf</t>
  </si>
  <si>
    <t>S:\R&amp;D_Database\Masco Fabric Strength By RND\ALL COSTING\RND INN-134 Price.xls</t>
  </si>
  <si>
    <t xml:space="preserve">LENZING MODAL (ZERO CARBON EMISSION), SUSTAINABLE </t>
  </si>
  <si>
    <t>UNIT WEIGHT LIMITATION DUE TO YARN COUNT RANGE</t>
  </si>
  <si>
    <t>LESS PRODUCTIVITY &amp; HIGHER WASTAGE PERCENTAGE. SPECIAL YARN SOURCES ARE LIMITED.</t>
  </si>
  <si>
    <t>RND INN-254A</t>
  </si>
  <si>
    <t>EXPRT DV-848</t>
  </si>
  <si>
    <t>CHECK LACOSTE DESIGN JERSEY</t>
  </si>
  <si>
    <t>S:\R&amp;D_Database\Masco Fabric Strength By RND\Picture Of Hanger\0. Picture of Hangers All in One\RND INN-254A.jpg</t>
  </si>
  <si>
    <t>S:\R&amp;D_Database\Masco Fabric Strength By RND\STICKERS\RND INN-254A Sticker.docx</t>
  </si>
  <si>
    <t>S:\R&amp;D_Database\Masco Fabric Strength By RND\KNIT BOOKING\RND INN-254A Knit Booking.pdf</t>
  </si>
  <si>
    <t>S:\R&amp;D_Database\Masco Fabric Strength By RND\FINISHING REPORT\RND INN-254A Finishing Report.pdf</t>
  </si>
  <si>
    <t>S:\R&amp;D_Database\Masco Fabric Strength By RND\ALL COSTING\RND INN-254A Price.xls</t>
  </si>
  <si>
    <t>OXFORD PK TEXTURE IN FENCE STRUCTURE</t>
  </si>
  <si>
    <t>VERTICAL STRIPE WIDTH IS LIMITED</t>
  </si>
  <si>
    <t>RND INN-310BO</t>
  </si>
  <si>
    <t>IND TR/B-8191//30600/32695</t>
  </si>
  <si>
    <t>OPTICAL BRIGHT SYNTHETIC JERSEY</t>
  </si>
  <si>
    <t>S:\R&amp;D_Database\Masco Fabric Strength By RND\Picture Of Hanger\0. Picture of Hangers All in One\RND INN-310BO.jpg</t>
  </si>
  <si>
    <t>S:\R&amp;D_Database\Masco Fabric Strength By RND\STICKERS\RND INN-310BO Sticker.docx</t>
  </si>
  <si>
    <t>S:\R&amp;D_Database\Masco Fabric Strength By RND\BOOKING-DESIGN FILES\RND INN-310BO Booking.doc</t>
  </si>
  <si>
    <t>S:\R&amp;D_Database\Masco Fabric Strength By RND\KNIT BOOKING\RND INN-310BO Knit Booking.pdf</t>
  </si>
  <si>
    <t>S:\R&amp;D_Database\Masco Fabric Strength By RND\FINISHING REPORT\RND INN-310BO Finishing Report.pdf</t>
  </si>
  <si>
    <t>S:\R&amp;D_Database\Masco Fabric Strength By RND\ALL COSTING\RND INN-310BO Price.xls</t>
  </si>
  <si>
    <t>OPTICAL BRIGHT POLY, HIGH STRETCHABILITY</t>
  </si>
  <si>
    <t>RND INN-31D MT</t>
  </si>
  <si>
    <t>IND TR/B-8297/30891</t>
  </si>
  <si>
    <t>S:\R&amp;D_Database\Masco Fabric Strength By RND\Picture Of Hanger\0. Picture of Hangers All in One\RND INN-31D MT.jpg</t>
  </si>
  <si>
    <t>S:\R&amp;D_Database\Masco Fabric Strength By RND\STICKERS\RND INN-31D MT Sticker.docx</t>
  </si>
  <si>
    <t>S:\R&amp;D_Database\Masco Fabric Strength By RND\KNIT BOOKING\RND INN-31D MT Knit Booking.pdf</t>
  </si>
  <si>
    <t>S:\R&amp;D_Database\Masco Fabric Strength By RND\FINISHING REPORT\RND INN-31D MT Finishing Report.pdf</t>
  </si>
  <si>
    <t>S:\R&amp;D_Database\Masco Fabric Strength By RND\ALL COSTING\RND INN-31D MT Price.xls</t>
  </si>
  <si>
    <t>RND INN-72 B</t>
  </si>
  <si>
    <t>BACK ROPE SINGLE JERSEY</t>
  </si>
  <si>
    <t>S:\R&amp;D_Database\Masco Fabric Strength By RND\Picture Of Hanger\0. Picture of Hangers All in One\RND INN-72 B.jpg</t>
  </si>
  <si>
    <t>S:\R&amp;D_Database\Masco Fabric Strength By RND\ANALYSING REPORT\RND INN-72 B Analysis Report.pdf</t>
  </si>
  <si>
    <t>S:\R&amp;D_Database\Masco Fabric Strength By RND\STICKERS\RND INN-72 B Sticker.docx</t>
  </si>
  <si>
    <t>S:\R&amp;D_Database\Masco Fabric Strength By RND\BOOKING-DESIGN FILES\RND INN-72 B Booking.doc</t>
  </si>
  <si>
    <t>S:\R&amp;D_Database\Masco Fabric Strength By RND\KNIT BOOKING\RND INN-72 B Knit Booking.pdf</t>
  </si>
  <si>
    <t>S:\R&amp;D_Database\Masco Fabric Strength By RND\BOOKING-DESIGN FILES\RND INN-72 B Design File.xls</t>
  </si>
  <si>
    <t>S:\R&amp;D_Database\Masco Fabric Strength By RND\FINISHING REPORT\RND INN-72 B Finishing Report One Pager.xlsx</t>
  </si>
  <si>
    <t>S:\R&amp;D_Database\Masco Fabric Strength By RND\ALL COSTING\RND INN-72 B Price.xls</t>
  </si>
  <si>
    <t>LESS PRODUCTIVITY, HIGHER WASTAGE.</t>
  </si>
  <si>
    <t>RND INN-78B</t>
  </si>
  <si>
    <t>IND TR/B:8162/30509</t>
  </si>
  <si>
    <t>R&amp;D (Levis)</t>
  </si>
  <si>
    <t>FA190862</t>
  </si>
  <si>
    <t>SIRO FEEDER STRIPE JERSEY</t>
  </si>
  <si>
    <t>S:\R&amp;D_Database\Masco Fabric Strength By RND\Picture Of Hanger\0. Picture of Hangers All in One\RND INN-78B.jpg</t>
  </si>
  <si>
    <t>S:\R&amp;D_Database\Masco Fabric Strength By RND\ANALYSING REPORT\RND INN-78B Analysis Report.pdf</t>
  </si>
  <si>
    <t>S:\R&amp;D_Database\Masco Fabric Strength By RND\STICKERS\RND INN-78B Sticker.docx</t>
  </si>
  <si>
    <t>S:\R&amp;D_Database\Masco Fabric Strength By RND\BOOKING-DESIGN FILES\RND INN-78B Booking.doc</t>
  </si>
  <si>
    <t>S:\R&amp;D_Database\Masco Fabric Strength By RND\KNIT BOOKING\RND INN-78B Knit Booking.pdf</t>
  </si>
  <si>
    <t>S:\R&amp;D_Database\Masco Fabric Strength By RND\BOOKING-DESIGN FILES\RND INN-78B Design file.xls</t>
  </si>
  <si>
    <t>S:\R&amp;D_Database\Masco Fabric Strength By RND\FINISHING REPORT\RND INN-78B Finishing Report.pdf</t>
  </si>
  <si>
    <t>S:\R&amp;D_Database\Masco Fabric Strength By RND\ALL COSTING\RND INN-78B Price.xls</t>
  </si>
  <si>
    <t>MULTICOLOR LOOK, SIRO STRIPE, BULKY</t>
  </si>
  <si>
    <t xml:space="preserve">REPEAT SIZE VS KNIT M/C CAPACITY </t>
  </si>
  <si>
    <t>RND INN-900D OP1</t>
  </si>
  <si>
    <t>EXPRT: DV-1075</t>
  </si>
  <si>
    <t>S:\R&amp;D_Database\Masco Fabric Strength By RND\Picture Of Hanger\0. Picture of Hangers All in One\RND INN-900D OP1.jpg</t>
  </si>
  <si>
    <t>S:\R&amp;D_Database\Masco Fabric Strength By RND\STICKERS\RND INN-900D OP1 Sticker.docx</t>
  </si>
  <si>
    <t>S:\R&amp;D_Database\Masco Fabric Strength By RND\KNIT BOOKING\RND INN-900D OP1 Knit Booking.pdf</t>
  </si>
  <si>
    <t>S:\R&amp;D_Database\Masco Fabric Strength By RND\FINISHING REPORT\RND INN-900D OP1 Finishing Report.pdf</t>
  </si>
  <si>
    <t>S:\R&amp;D_Database\Masco Fabric Strength By RND\ALL COSTING\RND INN-900D OP1 Price.xls</t>
  </si>
  <si>
    <t>TOUGH TO CONTROL UNIFORM LOOP SHAPE, FOLDING MARK</t>
  </si>
  <si>
    <t>RND INN-900D OP2</t>
  </si>
  <si>
    <t>EXPRT: DV-1096</t>
  </si>
  <si>
    <t>S:\R&amp;D_Database\Masco Fabric Strength By RND\Picture Of Hanger\0. Picture of Hangers All in One\RND INN-900D OP2.jpg</t>
  </si>
  <si>
    <t>S:\R&amp;D_Database\Masco Fabric Strength By RND\STICKERS\RND INN-900D OP2 Sticker.docx</t>
  </si>
  <si>
    <t>S:\R&amp;D_Database\Masco Fabric Strength By RND\KNIT BOOKING\RND INN-900D OP2 Knit Booking.pdf</t>
  </si>
  <si>
    <t>S:\R&amp;D_Database\Masco Fabric Strength By RND\FINISHING REPORT\RND INN-900D OP2 Finishing Report.pdf</t>
  </si>
  <si>
    <t>S:\R&amp;D_Database\Masco Fabric Strength By RND\ALL COSTING\RND INN-900D OP2 Price.xls</t>
  </si>
  <si>
    <t>RND INN-905A</t>
  </si>
  <si>
    <t>IND TR/B-7613/29000</t>
  </si>
  <si>
    <t>R&amp;D (Sportmaster)</t>
  </si>
  <si>
    <t>AW26_Demix_white pants with soft brushing</t>
  </si>
  <si>
    <t xml:space="preserve">CUT PILE STRETCH VELOUR </t>
  </si>
  <si>
    <t>82/15/3% COTTON/POLYESTER/ELASTANE</t>
  </si>
  <si>
    <t>S:\R&amp;D_Database\Masco Fabric Strength By RND\Picture Of Hanger\0. Picture of Hangers All in One\RND INN-905A.jpg</t>
  </si>
  <si>
    <t>S:\R&amp;D_Database\Masco Fabric Strength By RND\ANALYSING REPORT\RND INN-905A Analysis Report.pdf</t>
  </si>
  <si>
    <t>S:\R&amp;D_Database\Masco Fabric Strength By RND\STICKERS\RND INN-905A Sticker.docx</t>
  </si>
  <si>
    <t>S:\R&amp;D_Database\Masco Fabric Strength By RND\BOOKING-DESIGN FILES\RND INN-905, 905A Booking.doc</t>
  </si>
  <si>
    <t>S:\R&amp;D_Database\Masco Fabric Strength By RND\KNIT BOOKING\RND INN-905A Knit Booking.pdf</t>
  </si>
  <si>
    <t>S:\R&amp;D_Database\Masco Fabric Strength By RND\FINISHING REPORT\RND INN-905A Finishing Report.pdf</t>
  </si>
  <si>
    <t>S:\R&amp;D_Database\Masco Fabric Strength By RND\ALL COSTING\RND INN-905A Price.xls</t>
  </si>
  <si>
    <t>HIGH STRETCHY VELVET, BULKY &amp; THICKNESS</t>
  </si>
  <si>
    <t>RND INN-906</t>
  </si>
  <si>
    <t>IND TR/B-7985/30027</t>
  </si>
  <si>
    <t xml:space="preserve">SQUARE BOX CORDUROY VELOUR </t>
  </si>
  <si>
    <t>S:\R&amp;D_Database\Masco Fabric Strength By RND\Picture Of Hanger\0. Picture of Hangers All in One\RND INN-906.jpg</t>
  </si>
  <si>
    <t>S:\R&amp;D_Database\Masco Fabric Strength By RND\STICKERS\RND INN-906 Sticker.docx</t>
  </si>
  <si>
    <t>S:\R&amp;D_Database\Masco Fabric Strength By RND\BOOKING-DESIGN FILES\RND INN-906, 906A, 906B Booking.doc</t>
  </si>
  <si>
    <t>S:\R&amp;D_Database\Masco Fabric Strength By RND\KNIT BOOKING\RND INN-906 Knit Booking.pdf</t>
  </si>
  <si>
    <t>S:\R&amp;D_Database\Masco Fabric Strength By RND\BOOKING-DESIGN FILES\RND INN-906, 906A, 906B Design File.xls</t>
  </si>
  <si>
    <t>S:\R&amp;D_Database\Masco Fabric Strength By RND\FINISHING REPORT\RND INN-906 Finishing Report.pdf</t>
  </si>
  <si>
    <t>S:\R&amp;D_Database\Masco Fabric Strength By RND\ALL COSTING\RND INN-906 Price.xls</t>
  </si>
  <si>
    <t xml:space="preserve">SMALL FENCE-LIKE SQUARE CORDUROY, DRY-FEEL </t>
  </si>
  <si>
    <t>KNIT M/C SETUP &amp; UNIFORM HEIGHT IS VERY HARD</t>
  </si>
  <si>
    <t>RND JAQRD-14</t>
  </si>
  <si>
    <t>EXPRT BATCH-S-39701</t>
  </si>
  <si>
    <t>2231857 Jogger</t>
  </si>
  <si>
    <t>CREPE LOOK JACQUARD JERSEY</t>
  </si>
  <si>
    <t>S:\R&amp;D_Database\Masco Fabric Strength By RND\Picture Of Hanger\0. Picture of Hangers All in One\RND JAQRD-14.jpg</t>
  </si>
  <si>
    <t>S:\R&amp;D_Database\Masco Fabric Strength By RND\ANALYSING REPORT\RND JAQRD-14 Analysis Report.pdf</t>
  </si>
  <si>
    <t>S:\R&amp;D_Database\Masco Fabric Strength By RND\STICKERS\RND JAQRD-14 Sticker.docx</t>
  </si>
  <si>
    <t>S:\R&amp;D_Database\Masco Fabric Strength By RND\BOOKING-DESIGN FILES\RND JAQRD-14 Booking (merchant) CA Baby Girls Proto fabric+cutting program 2231857 (Jogger) 24.05.24.pdf</t>
  </si>
  <si>
    <t>S:\R&amp;D_Database\Masco Fabric Strength By RND\KNIT BOOKING\RND JAQRD-14 Knit Booking.pdf</t>
  </si>
  <si>
    <t>S:\R&amp;D_Database\Masco Fabric Strength By RND\FINISHING REPORT\RND JAQRD-14 Finishing Report.pdf</t>
  </si>
  <si>
    <t>S:\R&amp;D_Database\Masco Fabric Strength By RND\ALL COSTING\RND JAQRD-14 Price.xls</t>
  </si>
  <si>
    <t>CREPE EFFECT, WAVY LOOK AT BACK</t>
  </si>
  <si>
    <t>RND JAQRD-2001 KNT</t>
  </si>
  <si>
    <t>EXPRT BATCH: S-1010</t>
  </si>
  <si>
    <t>JACQUARD DESIGN RIB</t>
  </si>
  <si>
    <t>S:\R&amp;D_Database\Masco Fabric Strength By RND\Picture Of Hanger\0. Picture of Hangers All in One\RND JAQRD-2001 KNT.jpg</t>
  </si>
  <si>
    <t>S:\R&amp;D_Database\Masco Fabric Strength By RND\STICKERS\RND JAQRD-2001 KNT Sticker.docx</t>
  </si>
  <si>
    <t>S:\R&amp;D_Database\Masco Fabric Strength By RND\KNIT BOOKING\RND JAQRD-2001 KNT Knit Booking.pdf</t>
  </si>
  <si>
    <t>S:\R&amp;D_Database\Masco Fabric Strength By RND\FINISHING REPORT\RND JAQRD-2001 KNT Finishing Report.pdf</t>
  </si>
  <si>
    <t>S:\R&amp;D_Database\Masco Fabric Strength By RND\ALL COSTING\RND JAQRD-2001 KNT Price.xls</t>
  </si>
  <si>
    <t>BIGGER DECORATIVE JACQUARD TEXTURE</t>
  </si>
  <si>
    <t>RND KNT-1300</t>
  </si>
  <si>
    <t>EXPRT DV-04</t>
  </si>
  <si>
    <t>STRETCH SYNTHETIC INTERLOCK</t>
  </si>
  <si>
    <t>S:\R&amp;D_Database\Masco Fabric Strength By RND\Picture Of Hanger\0. Picture of Hangers All in One\RND KNT-1300.jpg</t>
  </si>
  <si>
    <t>S:\R&amp;D_Database\Masco Fabric Strength By RND\STICKERS\RND KNT-1300 Sticker.docx</t>
  </si>
  <si>
    <t>S:\R&amp;D_Database\Masco Fabric Strength By RND\KNIT BOOKING\RND KNT-300C, KNT-1300, KNT-301 Knit Booking.pdf</t>
  </si>
  <si>
    <t>S:\R&amp;D_Database\Masco Fabric Strength By RND\FINISHING REPORT\RND KNT-1300 Finishing Report.pdf</t>
  </si>
  <si>
    <t>S:\R&amp;D_Database\Masco Fabric Strength By RND\ALL COSTING\RND KNT-1300 Price.xls</t>
  </si>
  <si>
    <t>SOFT HANDFEEL, HIGH STRETCHABILITY, LUSTRE</t>
  </si>
  <si>
    <t>RND KNT-300C</t>
  </si>
  <si>
    <t>EXPRT DV-01</t>
  </si>
  <si>
    <t>STRETCH SYNTHETIC JERSEY</t>
  </si>
  <si>
    <t>S:\R&amp;D_Database\Masco Fabric Strength By RND\Picture Of Hanger\0. Picture of Hangers All in One\RND KNT-300C.jpg</t>
  </si>
  <si>
    <t>S:\R&amp;D_Database\Masco Fabric Strength By RND\STICKERS\RND KNT-300C Sticker.docx</t>
  </si>
  <si>
    <t>S:\R&amp;D_Database\Masco Fabric Strength By RND\FINISHING REPORT\RND KNT-300C Finishing Report.pdf</t>
  </si>
  <si>
    <t>S:\R&amp;D_Database\Masco Fabric Strength By RND\ALL COSTING\RND KNT-300C Price.xls</t>
  </si>
  <si>
    <t>RND KNT-301</t>
  </si>
  <si>
    <t>EXPRT DV-06</t>
  </si>
  <si>
    <t>FINER SYNTHETIC JERSEY</t>
  </si>
  <si>
    <t>S:\R&amp;D_Database\Masco Fabric Strength By RND\Picture Of Hanger\0. Picture of Hangers All in One\RND KNT-301.jpg</t>
  </si>
  <si>
    <t>S:\R&amp;D_Database\Masco Fabric Strength By RND\STICKERS\RND KNT-301 Sticker.docx</t>
  </si>
  <si>
    <t>S:\R&amp;D_Database\Masco Fabric Strength By RND\FINISHING REPORT\RND KNT-301 Finishing Report.pdf</t>
  </si>
  <si>
    <t>S:\R&amp;D_Database\Masco Fabric Strength By RND\ALL COSTING\RND KNT-301 Price.xls</t>
  </si>
  <si>
    <t>SOFT HANDFEEL, HIGH DRAPE, LOW WEIGHT</t>
  </si>
  <si>
    <t>KNITTING CONDITION MUST BE GOOD</t>
  </si>
  <si>
    <t xml:space="preserve">REGULAR PRODUCTIVITY AND SYNTHETIC QUALITY STANDARD HAS TO BE MAINTAINED. </t>
  </si>
  <si>
    <t>RND MBT-06E</t>
  </si>
  <si>
    <t>IND TR/B-6890/27098A</t>
  </si>
  <si>
    <t>100% COTTON (16S)</t>
  </si>
  <si>
    <t>S:\R&amp;D_Database\Masco Fabric Strength By RND\Picture Of Hanger\0. Picture of Hangers All in One\RND MBT-06E.jpg</t>
  </si>
  <si>
    <t>S:\R&amp;D_Database\Masco Fabric Strength By RND\ANALYSING REPORT\RND MBT-06E Analysis Report.pdf</t>
  </si>
  <si>
    <t>S:\R&amp;D_Database\Masco Fabric Strength By RND\STICKERS\RND MBT-06E Sticker.docx</t>
  </si>
  <si>
    <t>S:\R&amp;D_Database\Masco Fabric Strength By RND\BOOKING-DESIGN FILES\RND MBT-06E Booking.doc</t>
  </si>
  <si>
    <t>S:\R&amp;D_Database\Masco Fabric Strength By RND\KNIT BOOKING\RND MBT-06E Knit Booking.pdf</t>
  </si>
  <si>
    <t>S:\R&amp;D_Database\Masco Fabric Strength By RND\FINISHING REPORT\RND MBT-06E Finishing Report.pdf</t>
  </si>
  <si>
    <t>S:\R&amp;D_Database\Masco Fabric Strength By RND\ALL COSTING\RND MBT-06E Price.xls</t>
  </si>
  <si>
    <t>LOOSENESS, 2PLY COARSER &amp; BULKY LOOK</t>
  </si>
  <si>
    <t>RND MBT-06F</t>
  </si>
  <si>
    <t>IND TR/B-7010/27501</t>
  </si>
  <si>
    <t>COARSER LOOSE SLUB JERSEY</t>
  </si>
  <si>
    <t>100% COTTON SLUB (10S)</t>
  </si>
  <si>
    <t>S:\R&amp;D_Database\Masco Fabric Strength By RND\Picture Of Hanger\0. Picture of Hangers All in One\RND MBT-06F.jpg</t>
  </si>
  <si>
    <t>S:\R&amp;D_Database\Masco Fabric Strength By RND\STICKERS\RND MBT-06F Sticker.docx</t>
  </si>
  <si>
    <t>S:\R&amp;D_Database\Masco Fabric Strength By RND\BOOKING-DESIGN FILES\RND MBT-06F Booking.doc</t>
  </si>
  <si>
    <t>S:\R&amp;D_Database\Masco Fabric Strength By RND\KNIT BOOKING\RND MBT-06F Knit Booking.pdf</t>
  </si>
  <si>
    <t>S:\R&amp;D_Database\Masco Fabric Strength By RND\FINISHING REPORT\RND MBT-06F Finishing Report.pdf</t>
  </si>
  <si>
    <t>S:\R&amp;D_Database\Masco Fabric Strength By RND\ALL COSTING\RND MBT-06F Price.xls</t>
  </si>
  <si>
    <t>LOOSE &amp; COARSER FABRIC, THICK SLUB EFFECT</t>
  </si>
  <si>
    <t>RND MBT-06H1</t>
  </si>
  <si>
    <t>CNCPT BATCH:24-1584</t>
  </si>
  <si>
    <t>R&amp;D (Uniqlo)</t>
  </si>
  <si>
    <t>344N206A/UU Crew Neck S/S T-shirt</t>
  </si>
  <si>
    <t>100% COTTON (14/1)</t>
  </si>
  <si>
    <t>S:\R&amp;D_Database\Masco Fabric Strength By RND\Picture Of Hanger\0. Picture of Hangers All in One\RND MBT-06H1.jpg</t>
  </si>
  <si>
    <t>S:\R&amp;D_Database\Masco Fabric Strength By RND\ANALYSING REPORT\RND MBT-06H1, H2 Analysis Report.pdf</t>
  </si>
  <si>
    <t>S:\R&amp;D_Database\Masco Fabric Strength By RND\STICKERS\RND MBT-06H1 Sticker.docx</t>
  </si>
  <si>
    <t>S:\R&amp;D_Database\Masco Fabric Strength By RND\BOOKING-DESIGN FILES\RND MBT-06H1, H2 Booking.doc</t>
  </si>
  <si>
    <t>S:\R&amp;D_Database\Masco Fabric Strength By RND\KNIT BOOKING\RND MBT-06H1 Knit Booking.pdf</t>
  </si>
  <si>
    <t>S:\R&amp;D_Database\Masco Fabric Strength By RND\FINISHING REPORT\RND MBT-06H1 Finishing Report.pdf</t>
  </si>
  <si>
    <t>S:\R&amp;D_Database\Masco Fabric Strength By RND\ALL COSTING\RND MBT-06H1 Price.xls</t>
  </si>
  <si>
    <t>HEAVY JERSEY, BULKY LOOK, DRY HANDFEEL</t>
  </si>
  <si>
    <t>RND MBT-06H2</t>
  </si>
  <si>
    <t>CNCPT BATCH:24-1585</t>
  </si>
  <si>
    <t>100% COTTON (OPEN END) (16/1)</t>
  </si>
  <si>
    <t>S:\R&amp;D_Database\Masco Fabric Strength By RND\Picture Of Hanger\0. Picture of Hangers All in One\RND MBT-06H2.jpg</t>
  </si>
  <si>
    <t>S:\R&amp;D_Database\Masco Fabric Strength By RND\STICKERS\RND MBT-06H2 Sticker.docx</t>
  </si>
  <si>
    <t>S:\R&amp;D_Database\Masco Fabric Strength By RND\KNIT BOOKING\RND MBT-06H2 Knit Booking.pdf</t>
  </si>
  <si>
    <t>S:\R&amp;D_Database\Masco Fabric Strength By RND\FINISHING REPORT\RND MBT-06H2 Finishing Report.pdf</t>
  </si>
  <si>
    <t>S:\R&amp;D_Database\Masco Fabric Strength By RND\ALL COSTING\RND MBT-06H2 Price.xls</t>
  </si>
  <si>
    <t>RND MBT-1001B CLO2</t>
  </si>
  <si>
    <t>IND TR/B-8254//30773, 30774</t>
  </si>
  <si>
    <t>R&amp;D (Celio)</t>
  </si>
  <si>
    <t>AIRISM FABRIC (LERAYML, GEHEM)</t>
  </si>
  <si>
    <t>S:\R&amp;D_Database\Masco Fabric Strength By RND\Picture Of Hanger\0. Picture of Hangers All in One\RND MBT-1001B CLO2.jpg</t>
  </si>
  <si>
    <t>S:\R&amp;D_Database\Masco Fabric Strength By RND\ANALYSING REPORT\RND MBT-1001B CLO2 Analysis Report.pdf</t>
  </si>
  <si>
    <t>S:\R&amp;D_Database\Masco Fabric Strength By RND\STICKERS\RND MBT-1001B CLO2 Sticker.docx</t>
  </si>
  <si>
    <t>S:\R&amp;D_Database\Masco Fabric Strength By RND\BOOKING-DESIGN FILES\RND MBT-1001B CLO2 Booking.doc</t>
  </si>
  <si>
    <t>S:\R&amp;D_Database\Masco Fabric Strength By RND\KNIT BOOKING\RND MBT-1001B CLO2 Knit Booking.pdf</t>
  </si>
  <si>
    <t>S:\R&amp;D_Database\Masco Fabric Strength By RND\FINISHING REPORT\RND MBT-1001B CLO2 Finishing Report.pdf</t>
  </si>
  <si>
    <t>S:\R&amp;D_Database\Masco Fabric Strength By RND\ALL COSTING\RND MBT-1001B CLO2 Price.xls</t>
  </si>
  <si>
    <t>RND MBT-1001B CLO3</t>
  </si>
  <si>
    <t>LOOSE KNIT BIGGER WAFFLE RIB</t>
  </si>
  <si>
    <t>RND MBT-1001E OP1</t>
  </si>
  <si>
    <t>DV-1134A</t>
  </si>
  <si>
    <t>83/17% COTTON/POLYESTER (RECYCLE)</t>
  </si>
  <si>
    <t>S:\R&amp;D_Database\Masco Fabric Strength By RND\Picture Of Hanger\0. Picture of Hangers All in One\RND MBT-1001E OP1.jpg</t>
  </si>
  <si>
    <t>S:\R&amp;D_Database\Masco Fabric Strength By RND\STICKERS\RND MBT-1001E OP1 Sticker.docx</t>
  </si>
  <si>
    <t>S:\R&amp;D_Database\Masco Fabric Strength By RND\KNIT BOOKING\RND MBT-1001E OP1 Knit Booking.pdf</t>
  </si>
  <si>
    <t>S:\R&amp;D_Database\Masco Fabric Strength By RND\FINISHING REPORT\RND MBT-1001E OP1 Finishing Report.pdf</t>
  </si>
  <si>
    <t>S:\R&amp;D_Database\Masco Fabric Strength By RND\ALL COSTING\RND MBT-1001E OP1 Price.xls</t>
  </si>
  <si>
    <t>MINI SCUBA, SOFT-VOLUME HANDFEEL, COMPACT</t>
  </si>
  <si>
    <t>RND MBT-1001E3 MLG</t>
  </si>
  <si>
    <t>IND TR/B-8502/31421</t>
  </si>
  <si>
    <t>67/5/28% COTTON/VISCOSE/POLYESTER</t>
  </si>
  <si>
    <t>S:\R&amp;D_Database\Masco Fabric Strength By RND\Picture Of Hanger\0. Picture of Hangers All in One\RND MBT-1001E3 MLG.jpg</t>
  </si>
  <si>
    <t>S:\R&amp;D_Database\Masco Fabric Strength By RND\STICKERS\RND MBT-1001E3 MLG Sticker.docx</t>
  </si>
  <si>
    <t>S:\R&amp;D_Database\Masco Fabric Strength By RND\KNIT BOOKING\RND MBT-1001E3, E3 MLG Knit Booking.pdf</t>
  </si>
  <si>
    <t>S:\R&amp;D_Database\Masco Fabric Strength By RND\FINISHING REPORT\RND MBT-1001E3 MLG Finishing Report.pdf</t>
  </si>
  <si>
    <t>S:\R&amp;D_Database\Masco Fabric Strength By RND\ALL COSTING\RND MBT-1001E3 MLG Price.xls</t>
  </si>
  <si>
    <t>MINI SCUBA, COMPACT &amp; BULKY</t>
  </si>
  <si>
    <t>RND MBT-1001E3</t>
  </si>
  <si>
    <t>IND TR/B-8502/31420/31422</t>
  </si>
  <si>
    <t>Gas Milano</t>
  </si>
  <si>
    <t>552628, 552629</t>
  </si>
  <si>
    <t>S:\R&amp;D_Database\Masco Fabric Strength By RND\Picture Of Hanger\0. Picture of Hangers All in One\RND MBT-1001E3.jpg</t>
  </si>
  <si>
    <t>S:\R&amp;D_Database\Masco Fabric Strength By RND\ANALYSING REPORT\RND MBT-1001E3 Analysis Report.pdf</t>
  </si>
  <si>
    <t>S:\R&amp;D_Database\Masco Fabric Strength By RND\STICKERS\RND MBT-1001E3 Sticker.docx</t>
  </si>
  <si>
    <t>S:\R&amp;D_Database\Masco Fabric Strength By RND\BOOKING-DESIGN FILES\RND MBT-1001E3 Booking (Merchant) SMS Sample Fabric Booking of Buyer GAS MILANO Sty# 552628-552629 on 3-Jul-24 r1.pdf</t>
  </si>
  <si>
    <t>S:\R&amp;D_Database\Masco Fabric Strength By RND\BOOKING-DESIGN FILES\RND MBT-1001E3 Design File.xls</t>
  </si>
  <si>
    <t>S:\R&amp;D_Database\Masco Fabric Strength By RND\FINISHING REPORT\RND MBT-1001E3 Finishing Report.pdf</t>
  </si>
  <si>
    <t>S:\R&amp;D_Database\Masco Fabric Strength By RND\ALL COSTING\RND MBT-1001E3 Price.xls</t>
  </si>
  <si>
    <t>MINI SCUBA, SOFT-VOLUME, COMPACT &amp; BULKY</t>
  </si>
  <si>
    <t>RND MBT-1001E4</t>
  </si>
  <si>
    <t>IND TR/B-8799/32201</t>
  </si>
  <si>
    <t>ELENOR</t>
  </si>
  <si>
    <t>S:\R&amp;D_Database\Masco Fabric Strength By RND\Picture Of Hanger\0. Picture of Hangers All in One\RND MBT-1001E4.jpg</t>
  </si>
  <si>
    <t>S:\R&amp;D_Database\Masco Fabric Strength By RND\ANALYSING REPORT\RND MBT-1001E4, E5 Analysis Report.pdf</t>
  </si>
  <si>
    <t>S:\R&amp;D_Database\Masco Fabric Strength By RND\STICKERS\RND MBT-1001E4 Sticker.docx</t>
  </si>
  <si>
    <t>S:\R&amp;D_Database\Masco Fabric Strength By RND\BOOKING-DESIGN FILES\RND MBT-1001E4, E5 Booking.doc</t>
  </si>
  <si>
    <t>S:\R&amp;D_Database\Masco Fabric Strength By RND\KNIT BOOKING\RND MBT-1001E4, E5 Knit Booking.pdf</t>
  </si>
  <si>
    <t>S:\R&amp;D_Database\Masco Fabric Strength By RND\FINISHING REPORT\RND MBT-1001E4 Finishing Report.pdf</t>
  </si>
  <si>
    <t>S:\R&amp;D_Database\Masco Fabric Strength By RND\ALL COSTING\RND MBT-1001E4 Price.xls</t>
  </si>
  <si>
    <t>RND MBT-1001E5</t>
  </si>
  <si>
    <t>IND TR/B-8799/32202</t>
  </si>
  <si>
    <t>S:\R&amp;D_Database\Masco Fabric Strength By RND\Picture Of Hanger\0. Picture of Hangers All in One\RND MBT-1001E5.jpg</t>
  </si>
  <si>
    <t>S:\R&amp;D_Database\Masco Fabric Strength By RND\STICKERS\RND MBT-1001E5 Sticker.docx</t>
  </si>
  <si>
    <t>S:\R&amp;D_Database\Masco Fabric Strength By RND\FINISHING REPORT\RND MBT-1001E5 Finishing Report.pdf</t>
  </si>
  <si>
    <t>S:\R&amp;D_Database\Masco Fabric Strength By RND\ALL COSTING\RND MBT-1001E5 Price.xls</t>
  </si>
  <si>
    <t>RND MBT-1001N</t>
  </si>
  <si>
    <t>CNCPT TR/B-9616A//24-4795</t>
  </si>
  <si>
    <t>Zara (Inditex)</t>
  </si>
  <si>
    <t>FW24 BOYS CARGO PANT OP-3</t>
  </si>
  <si>
    <t>S:\R&amp;D_Database\Masco Fabric Strength By RND\Picture Of Hanger\0. Picture of Hangers All in One\RND MBT-1001N.jpg</t>
  </si>
  <si>
    <t>S:\R&amp;D_Database\Masco Fabric Strength By RND\ANALYSING REPORT\RND MBT-1001N Analysis Report.pdf</t>
  </si>
  <si>
    <t>S:\R&amp;D_Database\Masco Fabric Strength By RND\STICKERS\RND MBT-1001N Sticker.docx</t>
  </si>
  <si>
    <t>S:\R&amp;D_Database\Masco Fabric Strength By RND\BOOKING-DESIGN FILES\RND MBT-1001N Booking (Merchant) SAMPLE FABRIC BOOKING FW 24 BOYS CARGO PANT TRACKING NO. SJ 9616A.pdf</t>
  </si>
  <si>
    <t>S:\R&amp;D_Database\Masco Fabric Strength By RND\KNIT BOOKING\RND MBT-1001N Knit Booking.pdf</t>
  </si>
  <si>
    <t>S:\R&amp;D_Database\Masco Fabric Strength By RND\BOOKING-DESIGN FILES\RND MBT-1001N Design File.xls</t>
  </si>
  <si>
    <t>S:\R&amp;D_Database\Masco Fabric Strength By RND\FINISHING REPORT\RND MBT-1001N Finishing Report.pdf</t>
  </si>
  <si>
    <t>S:\R&amp;D_Database\Masco Fabric Strength By RND\ALL COSTING\RND MBT-1001N Price.xls</t>
  </si>
  <si>
    <t>SOFT-VOLUME HANDFEEL, HIGH STRETCHY</t>
  </si>
  <si>
    <t>RND MBT-1010 UQ</t>
  </si>
  <si>
    <t>CNCPT BATCH: 24-1593</t>
  </si>
  <si>
    <t>NORMAL INTERLOCK</t>
  </si>
  <si>
    <t>S:\R&amp;D_Database\Masco Fabric Strength By RND\Picture Of Hanger\0. Picture of Hangers All in One\RND MBT-1010 UQ.jpg</t>
  </si>
  <si>
    <t>S:\R&amp;D_Database\Masco Fabric Strength By RND\ANALYSING REPORT\RND MBT-1010 UQ Analysis report.pdf</t>
  </si>
  <si>
    <t>S:\R&amp;D_Database\Masco Fabric Strength By RND\STICKERS\RND MBT-1010 UQ Sticker.docx</t>
  </si>
  <si>
    <t>S:\R&amp;D_Database\Masco Fabric Strength By RND\BOOKING-DESIGN FILES\RND MBT-1010 UQ Booking.doc</t>
  </si>
  <si>
    <t>S:\R&amp;D_Database\Masco Fabric Strength By RND\KNIT BOOKING\RND MBT-1010 UQ Knit Booking.pdf</t>
  </si>
  <si>
    <t>S:\R&amp;D_Database\Masco Fabric Strength By RND\FINISHING REPORT\RND MBT-1010 UQ Finishing Report.pdf</t>
  </si>
  <si>
    <t>S:\R&amp;D_Database\Masco Fabric Strength By RND\ALL COSTING\RND MBT-1010 UQ Price.xls</t>
  </si>
  <si>
    <t>LIGHT WEIGHT INTERLOCK, SOFT HANDFEEL</t>
  </si>
  <si>
    <t>REGULAR PRODUCTIVITY &amp; QUALITY PARAMETER TO ACHIEVE. MODERATE SHRINKAGE TENDENCY.</t>
  </si>
  <si>
    <t>RND MBT-1010(I)</t>
  </si>
  <si>
    <t>IND TR/B-8094/30307R</t>
  </si>
  <si>
    <t>COTTON STRETCH INTERLOCK</t>
  </si>
  <si>
    <t>95/5% COTTON COMBED/ ELASTHAN</t>
  </si>
  <si>
    <t>S:\R&amp;D_Database\Masco Fabric Strength By RND\Picture Of Hanger\0. Picture of Hangers All in One\RND MBT-1010(I).jpg</t>
  </si>
  <si>
    <t>S:\R&amp;D_Database\Masco Fabric Strength By RND\STICKERS\RND MBT-1010(i) Sticker.docx</t>
  </si>
  <si>
    <t>S:\R&amp;D_Database\Masco Fabric Strength By RND\BOOKING-DESIGN FILES\RND MBT-1010(i) Booking.doc</t>
  </si>
  <si>
    <t>S:\R&amp;D_Database\Masco Fabric Strength By RND\KNIT BOOKING\RND MBT-1010(i) Knit Booking.pdf</t>
  </si>
  <si>
    <t>S:\R&amp;D_Database\Masco Fabric Strength By RND\FINISHING REPORT\RND MBT-1010(i) Finishing Report.pdf</t>
  </si>
  <si>
    <t>S:\R&amp;D_Database\Masco Fabric Strength By RND\ALL COSTING\RND MBT-1010(i) Price.xls</t>
  </si>
  <si>
    <t>DRY FEEL, STRETCH RECOVERY, COMPACTNESS</t>
  </si>
  <si>
    <t>RND MBT-1010F-S</t>
  </si>
  <si>
    <t>IND TR/B-8848/32314</t>
  </si>
  <si>
    <t>R&amp;D (Redtape)</t>
  </si>
  <si>
    <t>REAL SILK-TOUCH INTERLOCK</t>
  </si>
  <si>
    <t>100% COTTON COMBED (50s)</t>
  </si>
  <si>
    <t>S:\R&amp;D_Database\Masco Fabric Strength By RND\Picture Of Hanger\0. Picture of Hangers All in One\RND MBT-1010F-S.jpg</t>
  </si>
  <si>
    <t>S:\R&amp;D_Database\Masco Fabric Strength By RND\ANALYSING REPORT\RND MBT-1010F-MS, F-MC, F-T, F-S Analysis Report.pdf</t>
  </si>
  <si>
    <t>S:\R&amp;D_Database\Masco Fabric Strength By RND\STICKERS\RND MBT-1010F-S Sticker.docx</t>
  </si>
  <si>
    <t>S:\R&amp;D_Database\Masco Fabric Strength By RND\BOOKING-DESIGN FILES\RND MBT-1010F-T, F-S Booking.doc</t>
  </si>
  <si>
    <t>S:\R&amp;D_Database\Masco Fabric Strength By RND\KNIT BOOKING\RND MBT-1010F-S, F-SS Knit Booking.pdf</t>
  </si>
  <si>
    <t>S:\R&amp;D_Database\Masco Fabric Strength By RND\FINISHING REPORT\RND MBT-1010F-S Finishing Report.pdf</t>
  </si>
  <si>
    <t>S:\R&amp;D_Database\Masco Fabric Strength By RND\ALL COSTING\RND MBT-1010F-S Price.xls</t>
  </si>
  <si>
    <t>SILK-TOUCH, SUSTAINABLE CHEMICAL (RECYCLED SILK) TREATMENT, LUSTRE, SOFT, DRY, COOL-FEEL</t>
  </si>
  <si>
    <t>RND MBT-1010F-SS</t>
  </si>
  <si>
    <t>S:\R&amp;D_Database\Masco Fabric Strength By RND\Picture Of Hanger\0. Picture of Hangers All in One\RND MBT-1010F-SS.jpg</t>
  </si>
  <si>
    <t>S:\R&amp;D_Database\Masco Fabric Strength By RND\STICKERS\RND MBT-1010F-SS Sticker.docx</t>
  </si>
  <si>
    <t>S:\R&amp;D_Database\Masco Fabric Strength By RND\FINISHING REPORT\RND MBT-1010F-SS Finishing Report.pdf</t>
  </si>
  <si>
    <t>S:\R&amp;D_Database\Masco Fabric Strength By RND\ALL COSTING\RND MBT-1010F-SS Price.xls</t>
  </si>
  <si>
    <t>SILK-TOUCH, SUSTAINABLE CHEMICAL (RECYCLED SILK) TREATMENT, LUSTRE, SLIPPERY, COOL-FEEL</t>
  </si>
  <si>
    <t>RND MBT-1010G</t>
  </si>
  <si>
    <t>IND TR/B-6940/27284</t>
  </si>
  <si>
    <t>TI 1332</t>
  </si>
  <si>
    <t xml:space="preserve">FEEDER STRIPE INTERLOCK  </t>
  </si>
  <si>
    <t>S:\R&amp;D_Database\Masco Fabric Strength By RND\Picture Of Hanger\0. Picture of Hangers All in One\RND MBT-1010G.jpg</t>
  </si>
  <si>
    <t>S:\R&amp;D_Database\Masco Fabric Strength By RND\ANALYSING REPORT\RND MBT-1010G Analysis Report.pdf</t>
  </si>
  <si>
    <t>S:\R&amp;D_Database\Masco Fabric Strength By RND\STICKERS\RND MBT-1010G Sticker.docx</t>
  </si>
  <si>
    <t>S:\R&amp;D_Database\Masco Fabric Strength By RND\BOOKING-DESIGN FILES\RND MBT-1010G Booking.doc</t>
  </si>
  <si>
    <t>S:\R&amp;D_Database\Masco Fabric Strength By RND\KNIT BOOKING\RND MBT-1010G Knit Booking.pdf</t>
  </si>
  <si>
    <t>S:\R&amp;D_Database\Masco Fabric Strength By RND\BOOKING-DESIGN FILES\RND MBT-1010G Design file.xls</t>
  </si>
  <si>
    <t>S:\R&amp;D_Database\Masco Fabric Strength By RND\FINISHING REPORT\RND MBT-1010G Finishing  Report.pdf</t>
  </si>
  <si>
    <t>S:\R&amp;D_Database\Masco Fabric Strength By RND\ALL COSTING\RND MBT-1010G Price.xls</t>
  </si>
  <si>
    <t>LIGHT WEIGHT INTERLOCK, SOFT-FEEL, STRIPE</t>
  </si>
  <si>
    <t>STRIPE REPEAT VS M/C CAPACITY</t>
  </si>
  <si>
    <t>RND MBT-1010HM</t>
  </si>
  <si>
    <t>EXPRT BATCH: S-36599</t>
  </si>
  <si>
    <t>FINER COTTON INTERLOCK</t>
  </si>
  <si>
    <t>100% COTTON COMBED (50/1)</t>
  </si>
  <si>
    <t>S:\R&amp;D_Database\Masco Fabric Strength By RND\Picture Of Hanger\0. Picture of Hangers All in One\RND MBT-1010HM.jpg</t>
  </si>
  <si>
    <t>S:\R&amp;D_Database\Masco Fabric Strength By RND\STICKERS\RND MBT-1010HM Sticker.docx</t>
  </si>
  <si>
    <t>S:\R&amp;D_Database\Masco Fabric Strength By RND\FINISHING REPORT\RND MBT-1010HM Finishing Report.pdf</t>
  </si>
  <si>
    <t>S:\R&amp;D_Database\Masco Fabric Strength By RND\ALL COSTING\RND MBT-1010HM Price.xls</t>
  </si>
  <si>
    <t>RND MBT-16 I4</t>
  </si>
  <si>
    <t>EXPRT BATCH: S-39505</t>
  </si>
  <si>
    <t>TERRY-LOOK CREPE JERSEY</t>
  </si>
  <si>
    <t>S:\R&amp;D_Database\Masco Fabric Strength By RND\Picture Of Hanger\0. Picture of Hangers All in One\RND MBT-16 I4.jpg</t>
  </si>
  <si>
    <t>S:\R&amp;D_Database\Masco Fabric Strength By RND\STICKERS\RND MBT-16 i4 Sticker.docx</t>
  </si>
  <si>
    <t>S:\R&amp;D_Database\Masco Fabric Strength By RND\KNIT BOOKING\RND MBT-16 i4 Knit Booking.pdf</t>
  </si>
  <si>
    <t>S:\R&amp;D_Database\Masco Fabric Strength By RND\FINISHING REPORT\RND MBT-16 i4 Finishing Report.pdf</t>
  </si>
  <si>
    <t>S:\R&amp;D_Database\Masco Fabric Strength By RND\ALL COSTING\RND MBT-16 i4 Price.xls</t>
  </si>
  <si>
    <t xml:space="preserve">SWEATER LOOK, DRY THIN TERRY &amp; BULKY FEEL </t>
  </si>
  <si>
    <t>RND MBT-2006A</t>
  </si>
  <si>
    <t>IND TR/B-6889/27097</t>
  </si>
  <si>
    <t>R&amp;D (Zara)</t>
  </si>
  <si>
    <t>Waffle</t>
  </si>
  <si>
    <t>S:\R&amp;D_Database\Masco Fabric Strength By RND\Picture Of Hanger\0. Picture of Hangers All in One\RND MBT-2006A.jpg</t>
  </si>
  <si>
    <t>S:\R&amp;D_Database\Masco Fabric Strength By RND\ANALYSING REPORT\RND MBT-2006A Analysis Report.pdf</t>
  </si>
  <si>
    <t>S:\R&amp;D_Database\Masco Fabric Strength By RND\STICKERS\RND MBT-2006A Sticker.docx</t>
  </si>
  <si>
    <t>S:\R&amp;D_Database\Masco Fabric Strength By RND\BOOKING-DESIGN FILES\RND MBT-2006A Booking File.doc</t>
  </si>
  <si>
    <t>S:\R&amp;D_Database\Masco Fabric Strength By RND\KNIT BOOKING\RND MBT-2006A Knit Booking.pdf</t>
  </si>
  <si>
    <t>S:\R&amp;D_Database\Masco Fabric Strength By RND\BOOKING-DESIGN FILES\RND MBT-2006A Design File.xls</t>
  </si>
  <si>
    <t>S:\R&amp;D_Database\Masco Fabric Strength By RND\FINISHING REPORT\RND MBT-2006A Finishing Report.pdf</t>
  </si>
  <si>
    <t>S:\R&amp;D_Database\Masco Fabric Strength By RND\ALL COSTING\RND MBT-2006A Price.xls</t>
  </si>
  <si>
    <t>STRUCTURE, PUFFY LOOK &amp; BIGGER WAFFLE</t>
  </si>
  <si>
    <t>RND MBT-2023E KNT</t>
  </si>
  <si>
    <t>EXPRT B:S-39007</t>
  </si>
  <si>
    <t>S:\R&amp;D_Database\Masco Fabric Strength By RND\Picture Of Hanger\0. Picture of Hangers All in One\RND MBT-2023E KNT.jpg</t>
  </si>
  <si>
    <t>S:\R&amp;D_Database\Masco Fabric Strength By RND\STICKERS\RND MBT-2023E KNT Sticker.docx</t>
  </si>
  <si>
    <t>S:\R&amp;D_Database\Masco Fabric Strength By RND\KNIT BOOKING\RND MBT-2023E KNT Knit Booking.pdf</t>
  </si>
  <si>
    <t>S:\R&amp;D_Database\Masco Fabric Strength By RND\FINISHING REPORT\RND MBT-2023E KNT Finishing Report.pdf</t>
  </si>
  <si>
    <t>S:\R&amp;D_Database\Masco Fabric Strength By RND\ALL COSTING\RND MBT-2023E KNT Price.xls</t>
  </si>
  <si>
    <t>RND MBT-2028</t>
  </si>
  <si>
    <t>IND TR/B-7103/27775</t>
  </si>
  <si>
    <t>R&amp;D (BonPrix)</t>
  </si>
  <si>
    <t>K_WO_SJ_#</t>
  </si>
  <si>
    <t>RIB FABRIC</t>
  </si>
  <si>
    <t>1x1 WOOL RIB</t>
  </si>
  <si>
    <t>100% WOOL (40/1)</t>
  </si>
  <si>
    <t>S:\R&amp;D_Database\Masco Fabric Strength By RND\Picture Of Hanger\0. Picture of Hangers All in One\RND MBT-2028.jpg</t>
  </si>
  <si>
    <t>S:\R&amp;D_Database\Masco Fabric Strength By RND\ANALYSING REPORT\RND MBT-2028 Analysis Report.pdf</t>
  </si>
  <si>
    <t>S:\R&amp;D_Database\Masco Fabric Strength By RND\STICKERS\RND MBT-2028 Sticker.docx</t>
  </si>
  <si>
    <t>S:\R&amp;D_Database\Masco Fabric Strength By RND\BOOKING-DESIGN FILES\RND MBT-2028 Booking.doc</t>
  </si>
  <si>
    <t>S:\R&amp;D_Database\Masco Fabric Strength By RND\KNIT BOOKING\RND MBT-2028 Knit Booking.pdf</t>
  </si>
  <si>
    <t>S:\R&amp;D_Database\Masco Fabric Strength By RND\FINISHING REPORT\RND MBT-2028 Finishing Report.pdf</t>
  </si>
  <si>
    <t>S:\R&amp;D_Database\Masco Fabric Strength By RND\ALL COSTING\RND MBT-2028 Price.xls</t>
  </si>
  <si>
    <t>SUSTAINABLE FIBER, HIGH DRAPE, LIGHTWEIGHT RIB</t>
  </si>
  <si>
    <t>Trend_AW_24_1</t>
  </si>
  <si>
    <t>S:\R&amp;D_Database\Masco Fabric Strength By RND\ANALYSING REPORT\RND MBT-31E Analysis Report.pdf</t>
  </si>
  <si>
    <t>S:\R&amp;D_Database\Masco Fabric Strength By RND\STICKERS\RND MBT-31E Sticker.docx</t>
  </si>
  <si>
    <t>S:\R&amp;D_Database\Masco Fabric Strength By RND\BOOKING-DESIGN FILES\RND MBT-31E Booking.doc</t>
  </si>
  <si>
    <t>S:\R&amp;D_Database\Masco Fabric Strength By RND\FINISHING REPORT\RND MBT-31E Finishing Report.pdf</t>
  </si>
  <si>
    <t>S:\R&amp;D_Database\Masco Fabric Strength By RND\ALL COSTING\RND MBT-31E Price.xls</t>
  </si>
  <si>
    <t>RND MBT-31F</t>
  </si>
  <si>
    <t>IND TR/B-7701/29179</t>
  </si>
  <si>
    <t>244N022B W's Airism cotton T shirts</t>
  </si>
  <si>
    <t>S:\R&amp;D_Database\Masco Fabric Strength By RND\Picture Of Hanger\0. Picture of Hangers All in One\RND MBT-31F.jpg</t>
  </si>
  <si>
    <t>S:\R&amp;D_Database\Masco Fabric Strength By RND\ANALYSING REPORT\RND MBT-31F Analysis report.pdf</t>
  </si>
  <si>
    <t>S:\R&amp;D_Database\Masco Fabric Strength By RND\STICKERS\RND MBT-31F Sticker.docx</t>
  </si>
  <si>
    <t>S:\R&amp;D_Database\Masco Fabric Strength By RND\BOOKING-DESIGN FILES\RND MBT-31F Booking.doc</t>
  </si>
  <si>
    <t>S:\R&amp;D_Database\Masco Fabric Strength By RND\KNIT BOOKING\RND MBT-31F Knit Booking.pdf</t>
  </si>
  <si>
    <t>S:\R&amp;D_Database\Masco Fabric Strength By RND\FINISHING REPORT\RND MBT-31F Finishing Report.pdf</t>
  </si>
  <si>
    <t>S:\R&amp;D_Database\Masco Fabric Strength By RND\ALL COSTING\RND MBT-31F Price.xls</t>
  </si>
  <si>
    <t>2-LAYER FABRIC, DRAPE, LUSTRE &amp; STRETCH</t>
  </si>
  <si>
    <t>MAINTAINING UNIFORM PLAITING SETUP IN KNITTING</t>
  </si>
  <si>
    <t>RND MBT-47</t>
  </si>
  <si>
    <t>IND BATCH: DV-1263</t>
  </si>
  <si>
    <t>Hanes</t>
  </si>
  <si>
    <t xml:space="preserve">CD POLYESTER MELANGE JERSEY </t>
  </si>
  <si>
    <t>S:\R&amp;D_Database\Masco Fabric Strength By RND\Picture Of Hanger\0. Picture of Hangers All in One\RND MBT-47.jpg</t>
  </si>
  <si>
    <t>S:\R&amp;D_Database\Masco Fabric Strength By RND\ANALYSING REPORT\RND MBT-47 Analysis Report.pdf</t>
  </si>
  <si>
    <t>S:\R&amp;D_Database\Masco Fabric Strength By RND\STICKERS\RND MBT-47 Sticker.docx</t>
  </si>
  <si>
    <t>S:\R&amp;D_Database\Masco Fabric Strength By RND\BOOKING-DESIGN FILES\RND MBT-47, 47A Booking.doc</t>
  </si>
  <si>
    <t>S:\R&amp;D_Database\Masco Fabric Strength By RND\KNIT BOOKING\RND MBT-47, 47A Knit Booking.pdf</t>
  </si>
  <si>
    <t>S:\R&amp;D_Database\Masco Fabric Strength By RND\FINISHING REPORT\RND MBT-47 Finishing Report.pdf</t>
  </si>
  <si>
    <t>S:\R&amp;D_Database\Masco Fabric Strength By RND\ALL COSTING\RND MBT-47 Price.xls</t>
  </si>
  <si>
    <t>MELANGE LOOK POLYESTER, LUSTRE &amp; DRAPE</t>
  </si>
  <si>
    <t>CRITICAL DYEING PROCESS &amp; SHADE MATCHING</t>
  </si>
  <si>
    <t>LESS PRODUCTIVITY &amp; HIGHER WASTAGE PERCENTAGE. SPECIAL POLYESTER YARN SOURCES ARE RARE.</t>
  </si>
  <si>
    <t>RND MBT-47A</t>
  </si>
  <si>
    <t>IND BATCH: 28489</t>
  </si>
  <si>
    <t>Sprinta --&gt; Hanes</t>
  </si>
  <si>
    <t xml:space="preserve">CD.SD POLYESTER MELANGE JERSEY </t>
  </si>
  <si>
    <t>S:\R&amp;D_Database\Masco Fabric Strength By RND\Picture Of Hanger\0. Picture of Hangers All in One\RND MBT-47A.jpg</t>
  </si>
  <si>
    <t>S:\R&amp;D_Database\Masco Fabric Strength By RND\ANALYSING REPORT\RND MBT-47 A Analysis Report.pdf</t>
  </si>
  <si>
    <t>S:\R&amp;D_Database\Masco Fabric Strength By RND\STICKERS\RND MBT-47A Sticker.docx</t>
  </si>
  <si>
    <t>S:\R&amp;D_Database\Masco Fabric Strength By RND\FINISHING REPORT\RND MBT-47A Finishing Report.pdf</t>
  </si>
  <si>
    <t>S:\R&amp;D_Database\Masco Fabric Strength By RND\ALL COSTING\RND MBT-47A Price.xls</t>
  </si>
  <si>
    <t>MELANGE LOOK POLYESTER, 2-TONE EFFECT</t>
  </si>
  <si>
    <t>RND MBT-510B BNT2</t>
  </si>
  <si>
    <t>IND TR/B-8123/30406</t>
  </si>
  <si>
    <t>S:\R&amp;D_Database\Masco Fabric Strength By RND\Picture Of Hanger\0. Picture of Hangers All in One\RND MBT-510B BNT2.jpg</t>
  </si>
  <si>
    <t>S:\R&amp;D_Database\Masco Fabric Strength By RND\STICKERS\RND MBT-510B BNT2 Sticker.docx</t>
  </si>
  <si>
    <t>S:\R&amp;D_Database\Masco Fabric Strength By RND\KNIT BOOKING\RND MBT-510B BNT2 Knit Booking.pdf</t>
  </si>
  <si>
    <t>S:\R&amp;D_Database\Masco Fabric Strength By RND\FINISHING REPORT\RND MBT-510B BNT2 Finishing Report.pdf</t>
  </si>
  <si>
    <t>S:\R&amp;D_Database\Masco Fabric Strength By RND\ALL COSTING\RND MBT-510B BNT2 Price.xls</t>
  </si>
  <si>
    <t>RND MBT-900A</t>
  </si>
  <si>
    <t>IND TR/B-7401/28473</t>
  </si>
  <si>
    <t>K210729</t>
  </si>
  <si>
    <t>STRIPE LOOP PILE VELOUR</t>
  </si>
  <si>
    <t>86/14% COTTON/POLYESTER</t>
  </si>
  <si>
    <t>S:\R&amp;D_Database\Masco Fabric Strength By RND\Picture Of Hanger\0. Picture of Hangers All in One\RND MBT-900A.jpg</t>
  </si>
  <si>
    <t>S:\R&amp;D_Database\Masco Fabric Strength By RND\ANALYSING REPORT\RND MBT-900A,B,C Analysis Report.pdf</t>
  </si>
  <si>
    <t>S:\R&amp;D_Database\Masco Fabric Strength By RND\STICKERS\RND MBT-900A Sticker.docx</t>
  </si>
  <si>
    <t>S:\R&amp;D_Database\Masco Fabric Strength By RND\BOOKING-DESIGN FILES\RND MBT-900A Booking.doc</t>
  </si>
  <si>
    <t>S:\R&amp;D_Database\Masco Fabric Strength By RND\KNIT BOOKING\RND MBT-900A Knit Booking.pdf</t>
  </si>
  <si>
    <t>S:\R&amp;D_Database\Masco Fabric Strength By RND\ALL COSTING\RND MBT-900A Price.xls</t>
  </si>
  <si>
    <t>DRY HANDFEEL, STRETCHABLE, BIG LOOP</t>
  </si>
  <si>
    <t>REPEAT SIZE VS KNIT M/C CAPACITY</t>
  </si>
  <si>
    <t>RND MBT-900B</t>
  </si>
  <si>
    <t>IND TR/B-7401/28467</t>
  </si>
  <si>
    <t>S:\R&amp;D_Database\Masco Fabric Strength By RND\Picture Of Hanger\0. Picture of Hangers All in One\RND MBT-900B.jpg</t>
  </si>
  <si>
    <t>S:\R&amp;D_Database\Masco Fabric Strength By RND\STICKERS\RND MBT-900B Sticker.docx</t>
  </si>
  <si>
    <t>S:\R&amp;D_Database\Masco Fabric Strength By RND\BOOKING-DESIGN FILES\RND MBT-900B Booking.doc</t>
  </si>
  <si>
    <t>S:\R&amp;D_Database\Masco Fabric Strength By RND\KNIT BOOKING\RND MBT-900B Knit Booking.pdf</t>
  </si>
  <si>
    <t>S:\R&amp;D_Database\Masco Fabric Strength By RND\FINISHING REPORT\RND MBT-900B Finishing Report.pdf</t>
  </si>
  <si>
    <t>S:\R&amp;D_Database\Masco Fabric Strength By RND\ALL COSTING\RND MBT-900B Price.xls</t>
  </si>
  <si>
    <t>RND MBT-900C</t>
  </si>
  <si>
    <t>IND TR/B-7401/28466</t>
  </si>
  <si>
    <t>S:\R&amp;D_Database\Masco Fabric Strength By RND\Picture Of Hanger\0. Picture of Hangers All in One\RND MBT-900C.jpg</t>
  </si>
  <si>
    <t>S:\R&amp;D_Database\Masco Fabric Strength By RND\STICKERS\RND MBT-900C Sticker.docx</t>
  </si>
  <si>
    <t>S:\R&amp;D_Database\Masco Fabric Strength By RND\BOOKING-DESIGN FILES\RND MBT-900C Booking.doc</t>
  </si>
  <si>
    <t>S:\R&amp;D_Database\Masco Fabric Strength By RND\KNIT BOOKING\RND MBT-900C Knit Booking.pdf</t>
  </si>
  <si>
    <t>S:\R&amp;D_Database\Masco Fabric Strength By RND\ALL COSTING\RND MBT-900C Price.xls</t>
  </si>
  <si>
    <t>RND MCB-06G</t>
  </si>
  <si>
    <t>EXPRT B:S-38847/S-38848</t>
  </si>
  <si>
    <t>Monoprix</t>
  </si>
  <si>
    <t>EDOUARDO PLEIADE PYJ &amp; CDN/SS25</t>
  </si>
  <si>
    <t>STAR-LOOK BONDED RIB</t>
  </si>
  <si>
    <t>S:\R&amp;D_Database\Masco Fabric Strength By RND\Picture Of Hanger\0. Picture of Hangers All in One\RND MCB-06G.jpg</t>
  </si>
  <si>
    <t>S:\R&amp;D_Database\Masco Fabric Strength By RND\ANALYSING REPORT\RND MCB-06G Analysis Report.pdf</t>
  </si>
  <si>
    <t>S:\R&amp;D_Database\Masco Fabric Strength By RND\STICKERS\RND MCB-06G Sticker.docx</t>
  </si>
  <si>
    <t>S:\R&amp;D_Database\Masco Fabric Strength By RND\BOOKING-DESIGN FILES\RND MCB-06G Merchant Booking Monoprix-Proto Sample booking- EDOUARDO PLEIADE PYJ + EDOUARDO PLEIADE CDN - Double Face SJ YD.xlsx</t>
  </si>
  <si>
    <t>S:\R&amp;D_Database\Masco Fabric Strength By RND\KNIT BOOKING\RND MCB-06G Knit Booking.pdf</t>
  </si>
  <si>
    <t>S:\R&amp;D_Database\Masco Fabric Strength By RND\BOOKING-DESIGN FILES\RND MCB-06G Design File.xls</t>
  </si>
  <si>
    <t>S:\R&amp;D_Database\Masco Fabric Strength By RND\FINISHING REPORT\RND MCB-06G Finishing Report.pdf</t>
  </si>
  <si>
    <t>S:\R&amp;D_Database\Masco Fabric Strength By RND\ALL COSTING\RND MCB-06G Price.xls</t>
  </si>
  <si>
    <t>TWO LAYER FABRIC &amp; COLOR EFFECT</t>
  </si>
  <si>
    <t>RND MCB-2011E</t>
  </si>
  <si>
    <t>IND TR/B-7523/28786</t>
  </si>
  <si>
    <t>R&amp;D (Kmart)</t>
  </si>
  <si>
    <t>SNOW HEATHER 2x2 RIB</t>
  </si>
  <si>
    <t>50/36/11/3% POLYESTER/COTTON/VISCOSE/ELASTANE</t>
  </si>
  <si>
    <t>S:\R&amp;D_Database\Masco Fabric Strength By RND\Picture Of Hanger\0. Picture of Hangers All in One\RND MCB-2011E.jpg</t>
  </si>
  <si>
    <t>S:\R&amp;D_Database\Masco Fabric Strength By RND\ANALYSING REPORT\RND MCB-2011E Analysis Report.pdf</t>
  </si>
  <si>
    <t>S:\R&amp;D_Database\Masco Fabric Strength By RND\STICKERS\RND MCB-2011E Sticker.docx</t>
  </si>
  <si>
    <t>S:\R&amp;D_Database\Masco Fabric Strength By RND\BOOKING-DESIGN FILES\RND MCB-2011E Booking.doc</t>
  </si>
  <si>
    <t>S:\R&amp;D_Database\Masco Fabric Strength By RND\KNIT BOOKING\RND MCB-2011E Knit Booking.pdf</t>
  </si>
  <si>
    <t>S:\R&amp;D_Database\Masco Fabric Strength By RND\FINISHING REPORT\RND MCB-2011E Finishing Report.pdf</t>
  </si>
  <si>
    <t>S:\R&amp;D_Database\Masco Fabric Strength By RND\ALL COSTING\RND MCB-2011E Price.xls</t>
  </si>
  <si>
    <t>SNOW HEATHER EFFECT, SOFTNESS OF BRUSH, STRETCHY</t>
  </si>
  <si>
    <t>RND MCB-2013(I)</t>
  </si>
  <si>
    <t>IND TR/B-8597/31677</t>
  </si>
  <si>
    <t xml:space="preserve"> DERIVATIVE OF RIB</t>
  </si>
  <si>
    <t>56/42/2% POLYESTER/COTTON/ELASTANE</t>
  </si>
  <si>
    <t>S:\R&amp;D_Database\Masco Fabric Strength By RND\Picture Of Hanger\0. Picture of Hangers All in One\RND MCB-2013(I).jpg</t>
  </si>
  <si>
    <t>S:\R&amp;D_Database\Masco Fabric Strength By RND\ANALYSING REPORT\RND MCB-2013(i) Analysis Report.pdf</t>
  </si>
  <si>
    <t>S:\R&amp;D_Database\Masco Fabric Strength By RND\STICKERS\RND MCB-2013(i) Sticker.docx</t>
  </si>
  <si>
    <t>S:\R&amp;D_Database\Masco Fabric Strength By RND\BOOKING-DESIGN FILES\RND MCB-2013(i) Booking.doc</t>
  </si>
  <si>
    <t>S:\R&amp;D_Database\Masco Fabric Strength By RND\KNIT BOOKING\RND MCB-2013(i) Knit Booking.pdf</t>
  </si>
  <si>
    <t>S:\R&amp;D_Database\Masco Fabric Strength By RND\BOOKING-DESIGN FILES\RND MCB-2013(i) Design file.xls</t>
  </si>
  <si>
    <t>S:\R&amp;D_Database\Masco Fabric Strength By RND\FINISHING REPORT\RND MCB-2013(i) Finishing Report.pdf</t>
  </si>
  <si>
    <t>S:\R&amp;D_Database\Masco Fabric Strength By RND\ALL COSTING\RND MCB-2013(i) Price.xls</t>
  </si>
  <si>
    <t xml:space="preserve">VERTICAL STRIPE EFFECT, ZIGZAG TEXTURE </t>
  </si>
  <si>
    <t>RND MCB-2013BNT</t>
  </si>
  <si>
    <t>IND TR/B-8672//31836/31837</t>
  </si>
  <si>
    <t>S:\R&amp;D_Database\Masco Fabric Strength By RND\Picture Of Hanger\0. Picture of Hangers All in One\RND MCB-2013BNT.jpg</t>
  </si>
  <si>
    <t>S:\R&amp;D_Database\Masco Fabric Strength By RND\STICKERS\RND MCB-2013BNT Sticker.docx</t>
  </si>
  <si>
    <t>S:\R&amp;D_Database\Masco Fabric Strength By RND\KNIT BOOKING\RND MCB-2013BNT Knit Booking.pdf</t>
  </si>
  <si>
    <t>S:\R&amp;D_Database\Masco Fabric Strength By RND\FINISHING REPORT\RND MCB-2013BNT Finishing Report.pdf</t>
  </si>
  <si>
    <t>S:\R&amp;D_Database\Masco Fabric Strength By RND\ALL COSTING\RND MCB-2013BNT Price.xls</t>
  </si>
  <si>
    <t>ONESIDE ZIGZAG-WAVY FLATBACK, LOOSENESS</t>
  </si>
  <si>
    <t>RND MCB-2013E LVS</t>
  </si>
  <si>
    <t>IND TR/B-8366/31079</t>
  </si>
  <si>
    <t>FA190848</t>
  </si>
  <si>
    <t>S:\R&amp;D_Database\Masco Fabric Strength By RND\Picture Of Hanger\0. Picture of Hangers All in One\RND MCB-2013E LVS.jpg</t>
  </si>
  <si>
    <t>S:\R&amp;D_Database\Masco Fabric Strength By RND\ANALYSING REPORT\RND MCB-2013E LVS Analysis Report.pdf</t>
  </si>
  <si>
    <t>S:\R&amp;D_Database\Masco Fabric Strength By RND\STICKERS\RND MCB-2013E LVS Sticker.docx</t>
  </si>
  <si>
    <t>S:\R&amp;D_Database\Masco Fabric Strength By RND\BOOKING-DESIGN FILES\RND MCB-2013E LVS Booking.doc</t>
  </si>
  <si>
    <t>S:\R&amp;D_Database\Masco Fabric Strength By RND\KNIT BOOKING\RND MCB-2013E LVS Knit Booking.pdf</t>
  </si>
  <si>
    <t>S:\R&amp;D_Database\Masco Fabric Strength By RND\BOOKING-DESIGN FILES\RND MCB-2013E LVS Design file.xls</t>
  </si>
  <si>
    <t>S:\R&amp;D_Database\Masco Fabric Strength By RND\FINISHING REPORT\RND MCB-2013E LVS Finishing Report.pdf</t>
  </si>
  <si>
    <t>S:\R&amp;D_Database\Masco Fabric Strength By RND\ALL COSTING\RND MCB-2013E LVS Price.xls</t>
  </si>
  <si>
    <t>ONESIDE WAVY-WAFFLE LOOK, SLUB-EFFECT</t>
  </si>
  <si>
    <t>RND MCB-2013F BM</t>
  </si>
  <si>
    <t>IND TR/B-7618/29032</t>
  </si>
  <si>
    <t>75/25% POLYESTER/COTTON</t>
  </si>
  <si>
    <t>S:\R&amp;D_Database\Masco Fabric Strength By RND\Picture Of Hanger\0. Picture of Hangers All in One\RND MCB-2013F BM.jpg</t>
  </si>
  <si>
    <t>S:\R&amp;D_Database\Masco Fabric Strength By RND\STICKERS\RND MCB-2013F BM Sticker.docx</t>
  </si>
  <si>
    <t>S:\R&amp;D_Database\Masco Fabric Strength By RND\KNIT BOOKING\RND MCB-2013F BM Knit Booking.pdf</t>
  </si>
  <si>
    <t>S:\R&amp;D_Database\Masco Fabric Strength By RND\FINISHING REPORT\RND MCB-2013F BM Finishing Report.pdf</t>
  </si>
  <si>
    <t>S:\R&amp;D_Database\Masco Fabric Strength By RND\ALL COSTING\RND MCB-2013F BM Price.xls</t>
  </si>
  <si>
    <t>VERTICAL STRIPE, WAVY-WAFFLE LOOK, FLATBACK</t>
  </si>
  <si>
    <t>RND MCB-2013F CTN</t>
  </si>
  <si>
    <t>EXPRT BATCH: S-40845</t>
  </si>
  <si>
    <t>USP2656(1)</t>
  </si>
  <si>
    <t>S:\R&amp;D_Database\Masco Fabric Strength By RND\Picture Of Hanger\0. Picture of Hangers All in One\RND MCB-2013F CTN.jpg</t>
  </si>
  <si>
    <t>S:\R&amp;D_Database\Masco Fabric Strength By RND\STICKERS\RND MCB-2013F CTN Sticker.docx</t>
  </si>
  <si>
    <t>S:\R&amp;D_Database\Masco Fabric Strength By RND\BOOKING-DESIGN FILES\RND MCB-2013F CTN Booking (Merchant) PP sample fabric program of style-USP2656.pdf</t>
  </si>
  <si>
    <t>S:\R&amp;D_Database\Masco Fabric Strength By RND\KNIT BOOKING\RND MCB-2013F CTN Knit Booking.pdf</t>
  </si>
  <si>
    <t>S:\R&amp;D_Database\Masco Fabric Strength By RND\BOOKING-DESIGN FILES\RND MCB-2013F CTN Design file.xls</t>
  </si>
  <si>
    <t>S:\R&amp;D_Database\Masco Fabric Strength By RND\FINISHING REPORT\RND MCB-2013F CTN Finishing Report.pdf</t>
  </si>
  <si>
    <t>S:\R&amp;D_Database\Masco Fabric Strength By RND\ALL COSTING\RND MCB-2013F CTN Price.xls</t>
  </si>
  <si>
    <t>LESS PRODUCTIVITY &amp; HIGHER WASTAGE PERCENTAGE. HIGHER SHRINKAGE TENDENCY FOR DESIGN.</t>
  </si>
  <si>
    <t>RND MCB-2022A</t>
  </si>
  <si>
    <t>EXPRT BATCH: S-38818/S-38817</t>
  </si>
  <si>
    <t>11x7 POLYESTER STRETCH RIB</t>
  </si>
  <si>
    <t>S:\R&amp;D_Database\Masco Fabric Strength By RND\Picture Of Hanger\0. Picture of Hangers All in One\RND MCB-2022A.jpg</t>
  </si>
  <si>
    <t>S:\R&amp;D_Database\Masco Fabric Strength By RND\STICKERS\RND MCB-2022A Sticker.docx</t>
  </si>
  <si>
    <t>S:\R&amp;D_Database\Masco Fabric Strength By RND\KNIT BOOKING\RND MCB-2022A Knit Booking.pdf</t>
  </si>
  <si>
    <t>S:\R&amp;D_Database\Masco Fabric Strength By RND\FINISHING REPORT\RND MCB-2022A Finishing Report.pdf</t>
  </si>
  <si>
    <t>S:\R&amp;D_Database\Masco Fabric Strength By RND\ALL COSTING\RND MCB-2022A Price.xls</t>
  </si>
  <si>
    <t>SYNTHETIC RIB, SOFYT HANDFEEL, STRETCHABILITY</t>
  </si>
  <si>
    <t>RND MCB-2501 ID</t>
  </si>
  <si>
    <t>IND TR/B-7747/29297</t>
  </si>
  <si>
    <t>0710317/ TEDDY SANTA FE AOP</t>
  </si>
  <si>
    <t>VERTICAL BAR QUILTED RIB</t>
  </si>
  <si>
    <t>70/28/2% COTTON/ POLYESTER/ ELASTANE</t>
  </si>
  <si>
    <t>S:\R&amp;D_Database\Masco Fabric Strength By RND\Picture Of Hanger\0. Picture of Hangers All in One\RND MCB-2501 ID.jpg</t>
  </si>
  <si>
    <t>S:\R&amp;D_Database\Masco Fabric Strength By RND\ANALYSING REPORT\RND MCB-2501 ID Analysis report.pdf</t>
  </si>
  <si>
    <t>S:\R&amp;D_Database\Masco Fabric Strength By RND\STICKERS\RND MCB-2501 ID Sticker.docx</t>
  </si>
  <si>
    <t>S:\R&amp;D_Database\Masco Fabric Strength By RND\BOOKING-DESIGN FILES\RND MCB-2501 ID Booking.doc</t>
  </si>
  <si>
    <t>S:\R&amp;D_Database\Masco Fabric Strength By RND\KNIT BOOKING\RND MCB-2501 ID Knit Booking.pdf</t>
  </si>
  <si>
    <t>S:\R&amp;D_Database\Masco Fabric Strength By RND\BOOKING-DESIGN FILES\RND MCB-2501 ID Design file.xls</t>
  </si>
  <si>
    <t>S:\R&amp;D_Database\Masco Fabric Strength By RND\FINISHING REPORT\RND MCB-2501 ID Finishing Report.pdf</t>
  </si>
  <si>
    <t>S:\R&amp;D_Database\Masco Fabric Strength By RND\ALL COSTING\RND MCB-2501 ID Price.xls</t>
  </si>
  <si>
    <t>SMALL CREPE LOOK VERTICAL BAR QUILTED RIB</t>
  </si>
  <si>
    <t>LESS PRODUCTIVITY &amp; HIGHER WASTAGE PERCENTAGE. SLIGHTLY HIGHER SHRINKAGE TENDECY.</t>
  </si>
  <si>
    <t>RND MCB-30LC</t>
  </si>
  <si>
    <t>IND TR/B-6249/24700</t>
  </si>
  <si>
    <t>Duru</t>
  </si>
  <si>
    <t>S:\R&amp;D_Database\Masco Fabric Strength By RND\Picture Of Hanger\0. Picture of Hangers All in One\RND MCB-30LC.jpg</t>
  </si>
  <si>
    <t>S:\R&amp;D_Database\Masco Fabric Strength By RND\ANALYSING REPORT\RND MCB-30LC Analysis Report.pdf</t>
  </si>
  <si>
    <t>S:\R&amp;D_Database\Masco Fabric Strength By RND\STICKERS\RND MCB-30LC Sticker.docx</t>
  </si>
  <si>
    <t>S:\R&amp;D_Database\Masco Fabric Strength By RND\BOOKING-DESIGN FILES\RND MCB-30LC Booking.doc</t>
  </si>
  <si>
    <t>S:\R&amp;D_Database\Masco Fabric Strength By RND\KNIT BOOKING\RND MCB-30LC Knit Booking.pdf</t>
  </si>
  <si>
    <t>S:\R&amp;D_Database\Masco Fabric Strength By RND\BOOKING-DESIGN FILES\RND MCB-30LC Design File.xls</t>
  </si>
  <si>
    <t>S:\R&amp;D_Database\Masco Fabric Strength By RND\FINISHING REPORT\RND MCB-30LC Finishing Report.pdf</t>
  </si>
  <si>
    <t>S:\R&amp;D_Database\Masco Fabric Strength By RND\ALL COSTING\RND MCB-30LC Price.xls</t>
  </si>
  <si>
    <t>SMOGGING EFFECT, WRINKLE LOOK ON SURFACE</t>
  </si>
  <si>
    <t>LESS PRODUCTIVITY &amp; HIGHER WASTAGE PERCENTAGE. SLIGHT SHRINKAGE TENDENCY FOR CREPE EFFECT</t>
  </si>
  <si>
    <t>RND MCB-30N2</t>
  </si>
  <si>
    <t>EXPRT BATCH: S-39946</t>
  </si>
  <si>
    <t>HEAVY SMOGGING CREPE JERSEY</t>
  </si>
  <si>
    <t>S:\R&amp;D_Database\Masco Fabric Strength By RND\Picture Of Hanger\0. Picture of Hangers All in One\RND MCB-30N2.jpg</t>
  </si>
  <si>
    <t>S:\R&amp;D_Database\Masco Fabric Strength By RND\STICKERS\RND MCB-30N2 Sticker.docx</t>
  </si>
  <si>
    <t>S:\R&amp;D_Database\Masco Fabric Strength By RND\KNIT BOOKING\RND MCB-30N2 Knit Booking.pdf</t>
  </si>
  <si>
    <t>S:\R&amp;D_Database\Masco Fabric Strength By RND\FINISHING REPORT\RND MCB-30N2 Finishing Report.pdf</t>
  </si>
  <si>
    <t>S:\R&amp;D_Database\Masco Fabric Strength By RND\ALL COSTING\RND MCB-30N2 Price.xls</t>
  </si>
  <si>
    <t>WRINKLE EFFECT ON FABRIC SURFACE</t>
  </si>
  <si>
    <t>RND MCB-33 NCOOL</t>
  </si>
  <si>
    <t>DV-1139</t>
  </si>
  <si>
    <t>COOL-TOUCH FINISH JERSEY</t>
  </si>
  <si>
    <t>S:\R&amp;D_Database\Masco Fabric Strength By RND\Picture Of Hanger\0. Picture of Hangers All in One\RND MCB-33 NCOOL.jpg</t>
  </si>
  <si>
    <t>S:\R&amp;D_Database\Masco Fabric Strength By RND\STICKERS\RND MCB-33 NCOOL Sticker.docx</t>
  </si>
  <si>
    <t>S:\R&amp;D_Database\Masco Fabric Strength By RND\BOOKING-DESIGN FILES\RND MCB-33 NCOOL Booking.doc</t>
  </si>
  <si>
    <t>S:\R&amp;D_Database\Masco Fabric Strength By RND\KNIT BOOKING\RND MCB-33 NCOOL Knit Booking.pdf</t>
  </si>
  <si>
    <t>S:\R&amp;D_Database\Masco Fabric Strength By RND\FINISHING REPORT\RND MCB-33 NCOOL Finished Fabric.jpg</t>
  </si>
  <si>
    <t>S:\R&amp;D_Database\Masco Fabric Strength By RND\ALL COSTING\RND MCB-33 NCOOL Price.xls</t>
  </si>
  <si>
    <t>COOL-TOUCH FEEL, HIGH STRETCHABILITY OF NYLON</t>
  </si>
  <si>
    <t>RND MCB-34T</t>
  </si>
  <si>
    <t>CNCPT BATCH: 24-1932</t>
  </si>
  <si>
    <t>TWISTED LOOSE BRUSH JERSEY</t>
  </si>
  <si>
    <t xml:space="preserve">97/3% POLYESTER/ELASTANE </t>
  </si>
  <si>
    <t>S:\R&amp;D_Database\Masco Fabric Strength By RND\Picture Of Hanger\0. Picture of Hangers All in One\RND MCB-34T.jpg</t>
  </si>
  <si>
    <t>S:\R&amp;D_Database\Masco Fabric Strength By RND\ANALYSING REPORT\RND MCB-34T Analysis Report.pdf</t>
  </si>
  <si>
    <t>S:\R&amp;D_Database\Masco Fabric Strength By RND\STICKERS\RND MCB-34T Sticker.docx</t>
  </si>
  <si>
    <t>S:\R&amp;D_Database\Masco Fabric Strength By RND\BOOKING-DESIGN FILES\RND MCB-34T Booking.doc</t>
  </si>
  <si>
    <t>S:\R&amp;D_Database\Masco Fabric Strength By RND\KNIT BOOKING\RND MCB-34T Knit Booking.pdf</t>
  </si>
  <si>
    <t>S:\R&amp;D_Database\Masco Fabric Strength By RND\FINISHING REPORT\RND MCB-34T Finishing Report.pdf</t>
  </si>
  <si>
    <t>S:\R&amp;D_Database\Masco Fabric Strength By RND\ALL COSTING\RND MCB-34T Price.xls</t>
  </si>
  <si>
    <t>BRUSH EFFECT ON JERSEY IS TOUGH TO MAINTAIN</t>
  </si>
  <si>
    <t>RND MCB-370A</t>
  </si>
  <si>
    <t>ZIGZAG FENCE POINTELLE JERSEY</t>
  </si>
  <si>
    <t>S:\R&amp;D_Database\Masco Fabric Strength By RND\Picture Of Hanger\0. Picture of Hangers All in One\RND MCB-370A.jpg</t>
  </si>
  <si>
    <t>S:\R&amp;D_Database\Masco Fabric Strength By RND\STICKERS\RND MCB-370A Sticker.docx</t>
  </si>
  <si>
    <t>S:\R&amp;D_Database\Masco Fabric Strength By RND\BOOKING-DESIGN FILES\RND MCB-370A Booking.doc</t>
  </si>
  <si>
    <t>S:\R&amp;D_Database\Masco Fabric Strength By RND\KNIT BOOKING\RND MCB-370A Knit Booking.pdf</t>
  </si>
  <si>
    <t>S:\R&amp;D_Database\Masco Fabric Strength By RND\FINISHING REPORT\RND MCB-370A Finishing Report.pdf</t>
  </si>
  <si>
    <t>S:\R&amp;D_Database\Masco Fabric Strength By RND\ALL COSTING\RND MCB-370A Price.xls</t>
  </si>
  <si>
    <t>ZIGZAG FENCE, PERFORATION, 2-SIDE EFFECT</t>
  </si>
  <si>
    <t>HARD TO MAINTAIN THE REGULAR PROPERTIES.</t>
  </si>
  <si>
    <t>RND MCB-44A</t>
  </si>
  <si>
    <t>IND TR/B- 8713/31954A</t>
  </si>
  <si>
    <t>NANDU</t>
  </si>
  <si>
    <t>CORD-LOOK HEAVY JERSEY</t>
  </si>
  <si>
    <t>S:\R&amp;D_Database\Masco Fabric Strength By RND\Picture Of Hanger\0. Picture of Hangers All in One\RND MCB-44A.jpg</t>
  </si>
  <si>
    <t>S:\R&amp;D_Database\Masco Fabric Strength By RND\ANALYSING REPORT\RND MCB-44A Analysis Report.pdf</t>
  </si>
  <si>
    <t>S:\R&amp;D_Database\Masco Fabric Strength By RND\STICKERS\RND MCB-44A Sticker.docx</t>
  </si>
  <si>
    <t>S:\R&amp;D_Database\Masco Fabric Strength By RND\BOOKING-DESIGN FILES\RND MCB-44A Booking.doc</t>
  </si>
  <si>
    <t>S:\R&amp;D_Database\Masco Fabric Strength By RND\KNIT BOOKING\RND MCB-44A Knit Booking.pdf</t>
  </si>
  <si>
    <t>S:\R&amp;D_Database\Masco Fabric Strength By RND\FINISHING REPORT\RND MCB-44A Finishing Report.pdf</t>
  </si>
  <si>
    <t>S:\R&amp;D_Database\Masco Fabric Strength By RND\ALL COSTING\RND MCB-44A Price.xls</t>
  </si>
  <si>
    <t>HORIZONTAL SMALL CORD EFFECT, FAKE SLUB LOOK</t>
  </si>
  <si>
    <t>UNIT WEIGHT UNIFORMITY</t>
  </si>
  <si>
    <t>RND MCB-503E</t>
  </si>
  <si>
    <t>IND TR/B-8154/30484</t>
  </si>
  <si>
    <t>FA190853</t>
  </si>
  <si>
    <t>HERRINGBONE 2-THREAD TERRY</t>
  </si>
  <si>
    <t>S:\R&amp;D_Database\Masco Fabric Strength By RND\Picture Of Hanger\0. Picture of Hangers All in One\RND MCB-503E.jpg</t>
  </si>
  <si>
    <t>S:\R&amp;D_Database\Masco Fabric Strength By RND\ANALYSING REPORT\RND MCB-503E Analysis Report.pdf</t>
  </si>
  <si>
    <t>S:\R&amp;D_Database\Masco Fabric Strength By RND\STICKERS\RND MCB-503E Sticker.docx</t>
  </si>
  <si>
    <t>S:\R&amp;D_Database\Masco Fabric Strength By RND\BOOKING-DESIGN FILES\RND MCB-503E Booking.doc</t>
  </si>
  <si>
    <t>S:\R&amp;D_Database\Masco Fabric Strength By RND\KNIT BOOKING\RND MCB-503E Knit Booking.pdf</t>
  </si>
  <si>
    <t>S:\R&amp;D_Database\Masco Fabric Strength By RND\FINISHING REPORT\RND MCB-503E Finishing Report.pdf</t>
  </si>
  <si>
    <t>S:\R&amp;D_Database\Masco Fabric Strength By RND\ALL COSTING\RND MCB-503E Price.xls</t>
  </si>
  <si>
    <t xml:space="preserve">ONESIDE LARGE HORIZONTAL HERRINGBONE EFFECT </t>
  </si>
  <si>
    <t>RND MCB-503F</t>
  </si>
  <si>
    <t>IND TRB-8257/30778</t>
  </si>
  <si>
    <t>FA190855</t>
  </si>
  <si>
    <t>HERRINGBONE DESIGN JERSEY</t>
  </si>
  <si>
    <t>S:\R&amp;D_Database\Masco Fabric Strength By RND\Picture Of Hanger\0. Picture of Hangers All in One\RND MCB-503F.jpg</t>
  </si>
  <si>
    <t>S:\R&amp;D_Database\Masco Fabric Strength By RND\ANALYSING REPORT\RND MCB-503F Analysis Report.pdf</t>
  </si>
  <si>
    <t>S:\R&amp;D_Database\Masco Fabric Strength By RND\STICKERS\RND MCB-503F Sticker.docx</t>
  </si>
  <si>
    <t>S:\R&amp;D_Database\Masco Fabric Strength By RND\BOOKING-DESIGN FILES\RND MCB-503F Booking.doc</t>
  </si>
  <si>
    <t>S:\R&amp;D_Database\Masco Fabric Strength By RND\KNIT BOOKING\RND MCB-503F Knit Booking.pdf</t>
  </si>
  <si>
    <t>S:\R&amp;D_Database\Masco Fabric Strength By RND\BOOKING-DESIGN FILES\RND MCB-503F Design File.xls</t>
  </si>
  <si>
    <t>S:\R&amp;D_Database\Masco Fabric Strength By RND\FINISHING REPORT\RND MCB-503F Finishing Report.pdf</t>
  </si>
  <si>
    <t>S:\R&amp;D_Database\Masco Fabric Strength By RND\ALL COSTING\RND MCB-503F Price.xls</t>
  </si>
  <si>
    <t xml:space="preserve">ONE SIDE HERRINGBONE &amp; MINI STRIPE EFFECT </t>
  </si>
  <si>
    <t>RND MCB-512N</t>
  </si>
  <si>
    <t>IND B: JACADI OP-2, OP-3</t>
  </si>
  <si>
    <t>SOFT BRUSHBACK FLEECE</t>
  </si>
  <si>
    <t>S:\R&amp;D_Database\Masco Fabric Strength By RND\Picture Of Hanger\0. Picture of Hangers All in One\RND MCB-512N.jpg</t>
  </si>
  <si>
    <t>S:\R&amp;D_Database\Masco Fabric Strength By RND\STICKERS\RND MCB-512N Sticker.docx</t>
  </si>
  <si>
    <t>S:\R&amp;D_Database\Masco Fabric Strength By RND\KNIT BOOKING\RND MCB-512N Knit Booking.pdf</t>
  </si>
  <si>
    <t>S:\R&amp;D_Database\Masco Fabric Strength By RND\FINISHING REPORT\RND MCB-512N Finishing Report.pdf</t>
  </si>
  <si>
    <t>S:\R&amp;D_Database\Masco Fabric Strength By RND\ALL COSTING\RND MCB-512N Price.xls</t>
  </si>
  <si>
    <t>FLUFFY HANDFEEL, BRUSH QUALITY &amp; CLEAN SURFACE</t>
  </si>
  <si>
    <t>STRECHTABILITY &amp; HIGHER THICKNESS IS TOUGH</t>
  </si>
  <si>
    <t>RND MCB-512P</t>
  </si>
  <si>
    <t>IND B: JACADI OP-1, OP-4</t>
  </si>
  <si>
    <t>S:\R&amp;D_Database\Masco Fabric Strength By RND\Picture Of Hanger\0. Picture of Hangers All in One\RND MCB-512P.jpg</t>
  </si>
  <si>
    <t>S:\R&amp;D_Database\Masco Fabric Strength By RND\STICKERS\RND MCB-512P Sticker.docx</t>
  </si>
  <si>
    <t>S:\R&amp;D_Database\Masco Fabric Strength By RND\KNIT BOOKING\RND MCB-512P Knit Booking.pdf</t>
  </si>
  <si>
    <t>S:\R&amp;D_Database\Masco Fabric Strength By RND\FINISHING REPORT\RND MCB-512P Finishing Report.pdf</t>
  </si>
  <si>
    <t>S:\R&amp;D_Database\Masco Fabric Strength By RND\ALL COSTING\RND MCB-512P Price.xls</t>
  </si>
  <si>
    <t>RND MCB-513G</t>
  </si>
  <si>
    <t>IND TR/B-8694/31888</t>
  </si>
  <si>
    <t>R&amp;D (Mayoral)</t>
  </si>
  <si>
    <t>T322- fleece quality for pants leggings</t>
  </si>
  <si>
    <t>HEAVY STRETCH FLEECE</t>
  </si>
  <si>
    <t>92/8% COTTON(BCI)/ELASTANE</t>
  </si>
  <si>
    <t>S:\R&amp;D_Database\Masco Fabric Strength By RND\Picture Of Hanger\0. Picture of Hangers All in One\RND MCB-513G.jpg</t>
  </si>
  <si>
    <t>S:\R&amp;D_Database\Masco Fabric Strength By RND\STICKERS\RND MCB-513G Sticker.docx</t>
  </si>
  <si>
    <t>S:\R&amp;D_Database\Masco Fabric Strength By RND\BOOKING-DESIGN FILES\RND MCB-513G Booking.doc</t>
  </si>
  <si>
    <t>S:\R&amp;D_Database\Masco Fabric Strength By RND\KNIT BOOKING\RND MCB-513G Knit Booking.pdf</t>
  </si>
  <si>
    <t>S:\R&amp;D_Database\Masco Fabric Strength By RND\FINISHING REPORT\RND MCB-513G Finishing Report.pdf</t>
  </si>
  <si>
    <t>S:\R&amp;D_Database\Masco Fabric Strength By RND\ALL COSTING\RND MCB-513G Price.xls</t>
  </si>
  <si>
    <t>VERY HIGH 4-WAY STRETCH, SOFT HANDFEEL</t>
  </si>
  <si>
    <t>RND MCB-57</t>
  </si>
  <si>
    <t>IND TR/B-7730/29255</t>
  </si>
  <si>
    <t>Newbie aw23 + SS24 (Swatch#03)</t>
  </si>
  <si>
    <t>POINTELLE-CHAIN LOOK JERSEY</t>
  </si>
  <si>
    <t>S:\R&amp;D_Database\Masco Fabric Strength By RND\Picture Of Hanger\0. Picture of Hangers All in One\RND MCB-57.jpg</t>
  </si>
  <si>
    <t>S:\R&amp;D_Database\Masco Fabric Strength By RND\ANALYSING REPORT\RND MCB-57 Analysis Report.pdf</t>
  </si>
  <si>
    <t>S:\R&amp;D_Database\Masco Fabric Strength By RND\STICKERS\RND MCB-57 Sticker.docx</t>
  </si>
  <si>
    <t>S:\R&amp;D_Database\Masco Fabric Strength By RND\BOOKING-DESIGN FILES\RND MCB-57 Booking.doc</t>
  </si>
  <si>
    <t>S:\R&amp;D_Database\Masco Fabric Strength By RND\BOOKING-DESIGN FILES\RND MCB-57 Design File.xls</t>
  </si>
  <si>
    <t>S:\R&amp;D_Database\Masco Fabric Strength By RND\FINISHING REPORT\RND MCB-57 Finishing Report.pdf</t>
  </si>
  <si>
    <t>S:\R&amp;D_Database\Masco Fabric Strength By RND\ALL COSTING\RND MCB-57 Price.xls</t>
  </si>
  <si>
    <t>CHAIN-SEERSUCKER EFFECT, STRETCHY, POINTELLE</t>
  </si>
  <si>
    <t>LESS PRODUCTIVITY &amp; HIGHER WASTAGE PERCENTAGE. SLIGHT TEARING TENDENCY DUE TO DESIGN.</t>
  </si>
  <si>
    <t>RND MCB-901C</t>
  </si>
  <si>
    <t>IND TR/B-7610/28995</t>
  </si>
  <si>
    <t xml:space="preserve">LOOP PILE STRETCH VELOUR </t>
  </si>
  <si>
    <t>S:\R&amp;D_Database\Masco Fabric Strength By RND\Picture Of Hanger\0. Picture of Hangers All in One\RND MCB-901C.jpg</t>
  </si>
  <si>
    <t>S:\R&amp;D_Database\Masco Fabric Strength By RND\STICKERS\RND MCB-901C Sticker.docx</t>
  </si>
  <si>
    <t>S:\R&amp;D_Database\Masco Fabric Strength By RND\BOOKING-DESIGN FILES\RND MCB-901C Booking.doc</t>
  </si>
  <si>
    <t>S:\R&amp;D_Database\Masco Fabric Strength By RND\KNIT BOOKING\RND MCB-901C Knit Booking.pdf</t>
  </si>
  <si>
    <t>S:\R&amp;D_Database\Masco Fabric Strength By RND\FINISHING REPORT\RND MCB-901C Finishing Report.pdf</t>
  </si>
  <si>
    <t>S:\R&amp;D_Database\Masco Fabric Strength By RND\ALL COSTING\RND MCB-901C Price.xls</t>
  </si>
  <si>
    <t>LOOPBACK VELOUR, HIGH STRETCH RECOVERY</t>
  </si>
  <si>
    <t>RND MFB-1007A1 ENGG</t>
  </si>
  <si>
    <t>IND TR-7560/28747</t>
  </si>
  <si>
    <t>ENGG. STRIPE PONTI-DE-ROMA</t>
  </si>
  <si>
    <t>S:\R&amp;D_Database\Masco Fabric Strength By RND\Picture Of Hanger\0. Picture of Hangers All in One\RND MFB-1007A1 ENGG.jpg</t>
  </si>
  <si>
    <t>S:\R&amp;D_Database\Masco Fabric Strength By RND\ANALYSING REPORT\RND MFB-1007A1 ENGG Analysis Report.pdf</t>
  </si>
  <si>
    <t>S:\R&amp;D_Database\Masco Fabric Strength By RND\STICKERS\RND MFB-1007A1 ENGG Sticker.docx</t>
  </si>
  <si>
    <t>S:\R&amp;D_Database\Masco Fabric Strength By RND\BOOKING-DESIGN FILES\RND MFB-1007A1 ENGG Booking.doc</t>
  </si>
  <si>
    <t>S:\R&amp;D_Database\Masco Fabric Strength By RND\KNIT BOOKING\RND MFB-1007A1 ENGG Knit Booking.pdf</t>
  </si>
  <si>
    <t>S:\R&amp;D_Database\Masco Fabric Strength By RND\FINISHING REPORT\RND MFB-1007A1 ENGG Finishing Report.pdf</t>
  </si>
  <si>
    <t>S:\R&amp;D_Database\Masco Fabric Strength By RND\ALL COSTING\RND MFB-1007A1 ENGG Price.xls</t>
  </si>
  <si>
    <t>VERY BIGGER STRIPE, PAPER-LIKE STIFFNESS</t>
  </si>
  <si>
    <t>AUTO STRIPE M/C CAPACITY V/S YARN QUALITY</t>
  </si>
  <si>
    <t>RND MFB-1007B2 TA30</t>
  </si>
  <si>
    <t>CNCPT B: 24-5430/24-5433</t>
  </si>
  <si>
    <t>67/28/5% VISCOSE(ECOV.)/POLYESTER(R)/ELASTANE</t>
  </si>
  <si>
    <t>S:\R&amp;D_Database\Masco Fabric Strength By RND\Picture Of Hanger\0. Picture of Hangers All in One\RND MFB-1007B2 TA30.jpg</t>
  </si>
  <si>
    <t>S:\R&amp;D_Database\Masco Fabric Strength By RND\STICKERS\RND MFB-1007B2 TA30 Sticker.docx</t>
  </si>
  <si>
    <t>S:\R&amp;D_Database\Masco Fabric Strength By RND\KNIT BOOKING\RND MFB-1007B2 TA30 Knit Booking.pdf</t>
  </si>
  <si>
    <t>S:\R&amp;D_Database\Masco Fabric Strength By RND\FINISHING REPORT\RND MFB-1007B2 TA30 Finishing Report.pdf</t>
  </si>
  <si>
    <t>S:\R&amp;D_Database\Masco Fabric Strength By RND\ALL COSTING\RND MFB-1007B2 TA30 Price.xls</t>
  </si>
  <si>
    <t>RND MFB-1007B2 TA34</t>
  </si>
  <si>
    <t>CNCPT B: 24-5431/24-5434</t>
  </si>
  <si>
    <t>67/28/5% VISCOSE(ECOV.)/POLYESTER/ELASTANE</t>
  </si>
  <si>
    <t>S:\R&amp;D_Database\Masco Fabric Strength By RND\Picture Of Hanger\0. Picture of Hangers All in One\RND MFB-1007B2 TA34.jpg</t>
  </si>
  <si>
    <t>S:\R&amp;D_Database\Masco Fabric Strength By RND\STICKERS\RND MFB-1007B2 TA34 Sticker.docx</t>
  </si>
  <si>
    <t>S:\R&amp;D_Database\Masco Fabric Strength By RND\KNIT BOOKING\RND MFB-1007B2 TA34 Knit Booking.pdf</t>
  </si>
  <si>
    <t>S:\R&amp;D_Database\Masco Fabric Strength By RND\FINISHING REPORT\RND MFB-1007B2 TA34 Finishing Report.pdf</t>
  </si>
  <si>
    <t>S:\R&amp;D_Database\Masco Fabric Strength By RND\ALL COSTING\RND MFB-1007B2 TA34 Price.xls</t>
  </si>
  <si>
    <t>RND MFB-1007C HM</t>
  </si>
  <si>
    <t>EXPRT BATCH: S-38288</t>
  </si>
  <si>
    <t>65/28/7% VISCOSE(LIVAECO)/NYLON/ELASTANE</t>
  </si>
  <si>
    <t>S:\R&amp;D_Database\Masco Fabric Strength By RND\Picture Of Hanger\0. Picture of Hangers All in One\RND MFB-1007C HM.jpg</t>
  </si>
  <si>
    <t>S:\R&amp;D_Database\Masco Fabric Strength By RND\STICKERS\RND MFB-1007C HM Sticker.docx</t>
  </si>
  <si>
    <t>S:\R&amp;D_Database\Masco Fabric Strength By RND\KNIT BOOKING\RND MFB-1007C HM Knit Booking.pdf</t>
  </si>
  <si>
    <t>S:\R&amp;D_Database\Masco Fabric Strength By RND\FINISHING REPORT\RND MFB-1007C HM Finishing Report.pdf</t>
  </si>
  <si>
    <t>S:\R&amp;D_Database\Masco Fabric Strength By RND\ALL COSTING\RND MFB-1007C HM Price.xls</t>
  </si>
  <si>
    <t>BOTHWAY STRETCH, PAPER-LOOK DRY HANDFEEL</t>
  </si>
  <si>
    <t>LESS PRODUCTIVITY &amp; HIGHER WASTAGE PERCENTAGE. NYLON ACY SOURCING LEADTIME IS HIGHER.</t>
  </si>
  <si>
    <t>RND MFB-1008H</t>
  </si>
  <si>
    <t>IND TR/B-7216/28000A</t>
  </si>
  <si>
    <t>HEAVY SWEATER LACOSTE RIB</t>
  </si>
  <si>
    <t>S:\R&amp;D_Database\Masco Fabric Strength By RND\Picture Of Hanger\0. Picture of Hangers All in One\RND MFB-1008H.jpg</t>
  </si>
  <si>
    <t>S:\R&amp;D_Database\Masco Fabric Strength By RND\ANALYSING REPORT\RND MFB-1008H Analysis Report.pdf</t>
  </si>
  <si>
    <t>S:\R&amp;D_Database\Masco Fabric Strength By RND\STICKERS\RND MFB-1008H Sticker.docx</t>
  </si>
  <si>
    <t>S:\R&amp;D_Database\Masco Fabric Strength By RND\BOOKING-DESIGN FILES\RND MFB-1008H Booking.doc</t>
  </si>
  <si>
    <t>S:\R&amp;D_Database\Masco Fabric Strength By RND\KNIT BOOKING\RND MFB-1008H Knit Booking.pdf</t>
  </si>
  <si>
    <t>S:\R&amp;D_Database\Masco Fabric Strength By RND\BOOKING-DESIGN FILES\RND MFB-1008H Design File.xls</t>
  </si>
  <si>
    <t>S:\R&amp;D_Database\Masco Fabric Strength By RND\FINISHING REPORT\RND MFB-1008H Finishing Report.pdf</t>
  </si>
  <si>
    <t>S:\R&amp;D_Database\Masco Fabric Strength By RND\ALL COSTING\RND MFB-1008H Price.xls</t>
  </si>
  <si>
    <t>3-PLY LACOSTE STRUCTURE, SHARP TEXTURE</t>
  </si>
  <si>
    <t>RND MFB-1252</t>
  </si>
  <si>
    <t>CNCPT TR/B-2305029/4776</t>
  </si>
  <si>
    <t>42E64023</t>
  </si>
  <si>
    <t>ENGG. STRIPE PONTE-DE-ROMA</t>
  </si>
  <si>
    <t>88/8/4% VISCOSE/POLYESTER/ELASTANE</t>
  </si>
  <si>
    <t>S:\R&amp;D_Database\Masco Fabric Strength By RND\Picture Of Hanger\0. Picture of Hangers All in One\RND MFB-1252.jpg</t>
  </si>
  <si>
    <t>S:\R&amp;D_Database\Masco Fabric Strength By RND\ANALYSING REPORT\RND MFB-1252 Analysis Report.pdf</t>
  </si>
  <si>
    <t>S:\R&amp;D_Database\Masco Fabric Strength By RND\STICKERS\RND MFB-1252 Sticker.docx</t>
  </si>
  <si>
    <t>S:\R&amp;D_Database\Masco Fabric Strength By RND\BOOKING-DESIGN FILES\RND MFB-1252 Booking (merchant) DV Fabric Booking of ECI style-42E64023 Dept-WOMAN season SS-24.xlsx</t>
  </si>
  <si>
    <t>S:\R&amp;D_Database\Masco Fabric Strength By RND\KNIT BOOKING\RND MFB-1252 Knit Booking.pdf</t>
  </si>
  <si>
    <t>S:\R&amp;D_Database\Masco Fabric Strength By RND\BOOKING-DESIGN FILES\RND MFB-1252 Design file.xls</t>
  </si>
  <si>
    <t>S:\R&amp;D_Database\Masco Fabric Strength By RND\FINISHING REPORT\RND MFB-1252 Finishing Report.pdf</t>
  </si>
  <si>
    <t>S:\R&amp;D_Database\Masco Fabric Strength By RND\ALL COSTING\RND MFB-1252 Price.xls</t>
  </si>
  <si>
    <t>ONESIDE PIN-STRIPE, HIGH STRETCH &amp; DRAPE</t>
  </si>
  <si>
    <t>RND MFB-161</t>
  </si>
  <si>
    <t>IND TR/B-6340/29256</t>
  </si>
  <si>
    <t>ZEMRA</t>
  </si>
  <si>
    <t>ENGINEERING STRIPE LACOSTE</t>
  </si>
  <si>
    <t>S:\R&amp;D_Database\Masco Fabric Strength By RND\Picture Of Hanger\0. Picture of Hangers All in One\RND MFB-161.jpg</t>
  </si>
  <si>
    <t>S:\R&amp;D_Database\Masco Fabric Strength By RND\ANALYSING REPORT\RND MFB-161 Analysis report.pdf</t>
  </si>
  <si>
    <t>S:\R&amp;D_Database\Masco Fabric Strength By RND\STICKERS\RND MFB-161 Sticker.docx</t>
  </si>
  <si>
    <t>S:\R&amp;D_Database\Masco Fabric Strength By RND\BOOKING-DESIGN FILES\RND MFB-161 Booking.doc</t>
  </si>
  <si>
    <t>S:\R&amp;D_Database\Masco Fabric Strength By RND\KNIT BOOKING\RND MFB-161 Knit Booking.pdf</t>
  </si>
  <si>
    <t>S:\R&amp;D_Database\Masco Fabric Strength By RND\BOOKING-DESIGN FILES\RND MFB-161 Design file.xls</t>
  </si>
  <si>
    <t>S:\R&amp;D_Database\Masco Fabric Strength By RND\FINISHING REPORT\RND MFB-161 Finishing Report.pdf</t>
  </si>
  <si>
    <t>S:\R&amp;D_Database\Masco Fabric Strength By RND\ALL COSTING\RND MFB-161 Price.xls</t>
  </si>
  <si>
    <t>BIGGER STRIPED LACOSTE, LOOSE KNIT</t>
  </si>
  <si>
    <t>RND MFB-162A</t>
  </si>
  <si>
    <t>CNCPT TR/B-9782A/24-4812</t>
  </si>
  <si>
    <t>Oversized bubble
jersey stripe(1)</t>
  </si>
  <si>
    <t>BUBBLE-JERSEY COMBINED STRIPE</t>
  </si>
  <si>
    <t>S:\R&amp;D_Database\Masco Fabric Strength By RND\Picture Of Hanger\0. Picture of Hangers All in One\RND MFB-162A.jpg</t>
  </si>
  <si>
    <t>S:\R&amp;D_Database\Masco Fabric Strength By RND\STICKERS\RND MFB-162A Sticker.docx</t>
  </si>
  <si>
    <t>S:\R&amp;D_Database\Masco Fabric Strength By RND\BOOKING-DESIGN FILES\RND MFB-162A Booking (merchant) Sign off sample booking bubble SJ  Waffle ERP Tracking no-SJ 9782A_.pdf</t>
  </si>
  <si>
    <t>S:\R&amp;D_Database\Masco Fabric Strength By RND\KNIT BOOKING\RND MFB-162A Knit Booking.pdf</t>
  </si>
  <si>
    <t>S:\R&amp;D_Database\Masco Fabric Strength By RND\BOOKING-DESIGN FILES\RND MFB-162A Design File.xls</t>
  </si>
  <si>
    <t>S:\R&amp;D_Database\Masco Fabric Strength By RND\FINISHING REPORT\RND MFB-162A Finishing Report.pdf</t>
  </si>
  <si>
    <t>S:\R&amp;D_Database\Masco Fabric Strength By RND\ALL COSTING\RND MFB-162A Price.xls</t>
  </si>
  <si>
    <t>STRIPED BUBBLE EFFECT, LOOSENESS</t>
  </si>
  <si>
    <t>INITIAL KNIT M/C SETUP IS HARD</t>
  </si>
  <si>
    <t>RND MFB-163</t>
  </si>
  <si>
    <t>IND TR/B-8258/30787</t>
  </si>
  <si>
    <t>R&amp;D (Centric Brands)</t>
  </si>
  <si>
    <t>F25 Snow Heather</t>
  </si>
  <si>
    <t>SNOW HEATHER ENGG. STRIPE JERSEY</t>
  </si>
  <si>
    <t>50/38/12% POLYESTER/COTTON/VISCOSE (SNOW)</t>
  </si>
  <si>
    <t>S:\R&amp;D_Database\Masco Fabric Strength By RND\Picture Of Hanger\0. Picture of Hangers All in One\RND MFB-163.jpg</t>
  </si>
  <si>
    <t>S:\R&amp;D_Database\Masco Fabric Strength By RND\ANALYSING REPORT\RND MFB-163 Analysis Report.pdf</t>
  </si>
  <si>
    <t>S:\R&amp;D_Database\Masco Fabric Strength By RND\STICKERS\RND MFB-163 Sticker.docx</t>
  </si>
  <si>
    <t>S:\R&amp;D_Database\Masco Fabric Strength By RND\BOOKING-DESIGN FILES\RND MFB-163 Booking.doc</t>
  </si>
  <si>
    <t>S:\R&amp;D_Database\Masco Fabric Strength By RND\KNIT BOOKING\RND MFB-163 Knit Booking.pdf</t>
  </si>
  <si>
    <t>S:\R&amp;D_Database\Masco Fabric Strength By RND\FINISHING REPORT\RND MFB-163 Finishing Report.pdf</t>
  </si>
  <si>
    <t>S:\R&amp;D_Database\Masco Fabric Strength By RND\ALL COSTING\RND MFB-163 Price.xls</t>
  </si>
  <si>
    <t>SNOW HEATHER MELANGE, BIGGER STRIPE</t>
  </si>
  <si>
    <t>AUTO STRIPE M/C CAPACITY &amp; AVAILABILITY</t>
  </si>
  <si>
    <t>RND MFB-2011A</t>
  </si>
  <si>
    <t>IND TR/B-7347/28329</t>
  </si>
  <si>
    <t>BW MOPAKA</t>
  </si>
  <si>
    <t>MOHAIR INJECT MINI WAFFLE</t>
  </si>
  <si>
    <t>36/36/26/2% POLYESTER/COTTON/VISCOSE/ELASTANE</t>
  </si>
  <si>
    <t>S:\R&amp;D_Database\Masco Fabric Strength By RND\Picture Of Hanger\0. Picture of Hangers All in One\RND MFB-2011A.jpg</t>
  </si>
  <si>
    <t>S:\R&amp;D_Database\Masco Fabric Strength By RND\ANALYSING REPORT\RND MFB-2011A Analysis Report.pdf</t>
  </si>
  <si>
    <t>S:\R&amp;D_Database\Masco Fabric Strength By RND\STICKERS\RND MFB-2011A Sticker.docx</t>
  </si>
  <si>
    <t>S:\R&amp;D_Database\Masco Fabric Strength By RND\BOOKING-DESIGN FILES\RND MFB-2011A Booking.doc</t>
  </si>
  <si>
    <t>S:\R&amp;D_Database\Masco Fabric Strength By RND\BOOKING-DESIGN FILES\RND MFB-2011A Design File.xls</t>
  </si>
  <si>
    <t>S:\R&amp;D_Database\Masco Fabric Strength By RND\FINISHING REPORT\RND MFB-2011A Finishing Report.pdf</t>
  </si>
  <si>
    <t>S:\R&amp;D_Database\Masco Fabric Strength By RND\ALL COSTING\RND MFB-2011A Price.xls</t>
  </si>
  <si>
    <t>MOHAIR INJECT MINI WAFFLE, STRETCHABILITY</t>
  </si>
  <si>
    <t>MOHAIR INJECT YARN SOURCES ARE LIMITED</t>
  </si>
  <si>
    <t>RND MFB-2042 ID</t>
  </si>
  <si>
    <t>IND TR/B-7810/23409</t>
  </si>
  <si>
    <t>0710811/Jegg Preppy</t>
  </si>
  <si>
    <t>CROWS FOOT DESIGN RIB</t>
  </si>
  <si>
    <t>58/38/4% COTTON/POLYESTER/ELASTANE</t>
  </si>
  <si>
    <t>S:\R&amp;D_Database\Masco Fabric Strength By RND\Picture Of Hanger\0. Picture of Hangers All in One\RND MFB-2042 ID.jpg</t>
  </si>
  <si>
    <t>S:\R&amp;D_Database\Masco Fabric Strength By RND\ANALYSING REPORT\RND MFB-2042 ID Analysis report.pdf</t>
  </si>
  <si>
    <t>S:\R&amp;D_Database\Masco Fabric Strength By RND\STICKERS\RND MFB-2042 ID Sticker.docx</t>
  </si>
  <si>
    <t>S:\R&amp;D_Database\Masco Fabric Strength By RND\BOOKING-DESIGN FILES\RND MFB-2042 ID Booking.doc</t>
  </si>
  <si>
    <t>S:\R&amp;D_Database\Masco Fabric Strength By RND\KNIT BOOKING\RND MFB-2042 ID Knit Booking.pdf</t>
  </si>
  <si>
    <t>S:\R&amp;D_Database\Masco Fabric Strength By RND\BOOKING-DESIGN FILES\RND MFB-2042 ID Design File.xls</t>
  </si>
  <si>
    <t>S:\R&amp;D_Database\Masco Fabric Strength By RND\ALL COSTING\RND MFB-2042 ID Price.xls</t>
  </si>
  <si>
    <t>DOGS TOOTH-LOOK, ILLUSION EFFECT, STRETCH</t>
  </si>
  <si>
    <t>RND MFB-2044C NH</t>
  </si>
  <si>
    <t>IND TR/B-7223/28012</t>
  </si>
  <si>
    <t>CREPE LOOK FLATBACK RIB</t>
  </si>
  <si>
    <t>S:\R&amp;D_Database\Masco Fabric Strength By RND\Picture Of Hanger\0. Picture of Hangers All in One\RND MFB-2044C NH.jpg</t>
  </si>
  <si>
    <t>S:\R&amp;D_Database\Masco Fabric Strength By RND\STICKERS\RND MFB-2044C NH STICKER.docx</t>
  </si>
  <si>
    <t>S:\R&amp;D_Database\Masco Fabric Strength By RND\FINISHING REPORT\RND MFB-2044C NH Finishing Report.pdf</t>
  </si>
  <si>
    <t>S:\R&amp;D_Database\Masco Fabric Strength By RND\ALL COSTING\RND MFB-2044C NH Price.xls</t>
  </si>
  <si>
    <t>ONESIDE WAVY LOOK, STRETCHABILITY</t>
  </si>
  <si>
    <t>RND MFB-2044C</t>
  </si>
  <si>
    <t>IND TR/B-7223/28012-A</t>
  </si>
  <si>
    <t>Flatback Rib</t>
  </si>
  <si>
    <t>S:\R&amp;D_Database\Masco Fabric Strength By RND\Picture Of Hanger\0. Picture of Hangers All in One\RND MFB-2044C.jpg</t>
  </si>
  <si>
    <t>S:\R&amp;D_Database\Masco Fabric Strength By RND\ANALYSING REPORT\RND MFB-2044C Analysis Report.pdf</t>
  </si>
  <si>
    <t>S:\R&amp;D_Database\Masco Fabric Strength By RND\STICKERS\RND MFB-2044C STICKER.docx</t>
  </si>
  <si>
    <t>S:\R&amp;D_Database\Masco Fabric Strength By RND\BOOKING-DESIGN FILES\RND MFB-2044C Booking.doc</t>
  </si>
  <si>
    <t>S:\R&amp;D_Database\Masco Fabric Strength By RND\BOOKING-DESIGN FILES\RND MFB-2044C Design File.xls</t>
  </si>
  <si>
    <t>S:\R&amp;D_Database\Masco Fabric Strength By RND\FINISHING REPORT\RND MFB-2044C Finishing Report.pdf</t>
  </si>
  <si>
    <t>S:\R&amp;D_Database\Masco Fabric Strength By RND\ALL COSTING\RND MFB-2044C Price.xls</t>
  </si>
  <si>
    <t>60/18/18/4% POLYESTER/NYLON/LUREX/ELASTANE</t>
  </si>
  <si>
    <t>S:\R&amp;D_Database\Masco Fabric Strength By RND\ANALYSING REPORT\RND MFB-2046 ANALYSING FILE.pdf</t>
  </si>
  <si>
    <t>S:\R&amp;D_Database\Masco Fabric Strength By RND\STICKERS\RND MFB-2046 STICKER.docx</t>
  </si>
  <si>
    <t>S:\R&amp;D_Database\Masco Fabric Strength By RND\BOOKING-DESIGN FILES\RND MFB-2046 Booking.doc</t>
  </si>
  <si>
    <t>S:\R&amp;D_Database\Masco Fabric Strength By RND\KNIT BOOKING\RND MFB-2046 KNIT BOOKING.pdf</t>
  </si>
  <si>
    <t>S:\R&amp;D_Database\Masco Fabric Strength By RND\BOOKING-DESIGN FILES\RND MFB-2046 Design.xls</t>
  </si>
  <si>
    <t>S:\R&amp;D_Database\Masco Fabric Strength By RND\FINISHING REPORT\RND MFB-2046 Finishing Report.pdf</t>
  </si>
  <si>
    <t>S:\R&amp;D_Database\Masco Fabric Strength By RND\ALL COSTING\RND MFB-2046 Price.xls</t>
  </si>
  <si>
    <t>RND MFB-2046D</t>
  </si>
  <si>
    <t>IND TR/B-6174/24483</t>
  </si>
  <si>
    <t>80/15/5% POLYESTER /LUREX/ELASTANE</t>
  </si>
  <si>
    <t>S:\R&amp;D_Database\Masco Fabric Strength By RND\Picture Of Hanger\0. Picture of Hangers All in One\RND MFB-2046D.jpg</t>
  </si>
  <si>
    <t>S:\R&amp;D_Database\Masco Fabric Strength By RND\ANALYSING REPORT\RND MFB-2046D Analysis Report.pdf</t>
  </si>
  <si>
    <t>S:\R&amp;D_Database\Masco Fabric Strength By RND\STICKERS\RND MFB-2046D Sticker.docx</t>
  </si>
  <si>
    <t>S:\R&amp;D_Database\Masco Fabric Strength By RND\BOOKING-DESIGN FILES\RND MFB-2046D Booking.doc</t>
  </si>
  <si>
    <t>S:\R&amp;D_Database\Masco Fabric Strength By RND\BOOKING-DESIGN FILES\RND MFB-2046D Design file.xls</t>
  </si>
  <si>
    <t>S:\R&amp;D_Database\Masco Fabric Strength By RND\FINISHING REPORT\RND MFB-2046D Finishing Report.pdf</t>
  </si>
  <si>
    <t>S:\R&amp;D_Database\Masco Fabric Strength By RND\ALL COSTING\RND MFB-2046D Price.xls</t>
  </si>
  <si>
    <t>DRAPEABILITY, ONE SIDE GLITTERING EFFECT, STRETCH</t>
  </si>
  <si>
    <t>LESS PRODUCTIVITY &amp; HIGHER WASTAGE PERCENTAGE.  NEED TO FOCUS ON HANDFEEL.</t>
  </si>
  <si>
    <t>RND MFB-2046D2</t>
  </si>
  <si>
    <t>IND TR/B-7645/29074</t>
  </si>
  <si>
    <t>ONESIDE LUREX INTERLOCK</t>
  </si>
  <si>
    <t>88/10/2% POLYESTER/METALIC/ELASTANE</t>
  </si>
  <si>
    <t>S:\R&amp;D_Database\Masco Fabric Strength By RND\Picture Of Hanger\0. Picture of Hangers All in One\RND MFB-2046D2.jpg</t>
  </si>
  <si>
    <t>S:\R&amp;D_Database\Masco Fabric Strength By RND\ANALYSING REPORT\RND MFB-2046D2 Analysis Report.pdf</t>
  </si>
  <si>
    <t>S:\R&amp;D_Database\Masco Fabric Strength By RND\STICKERS\RND MFB-2046D2 Sticker.docx</t>
  </si>
  <si>
    <t>S:\R&amp;D_Database\Masco Fabric Strength By RND\BOOKING-DESIGN FILES\RND MFB-2046D2 Booking.doc</t>
  </si>
  <si>
    <t>S:\R&amp;D_Database\Masco Fabric Strength By RND\KNIT BOOKING\RND MFB-2046D2 Knit Booking.pdf</t>
  </si>
  <si>
    <t>S:\R&amp;D_Database\Masco Fabric Strength By RND\BOOKING-DESIGN FILES\RND MFB-2046D2 Design File.xls</t>
  </si>
  <si>
    <t>S:\R&amp;D_Database\Masco Fabric Strength By RND\FINISHING REPORT\RND MFB-2046D2 Finishing Report.pdf</t>
  </si>
  <si>
    <t>S:\R&amp;D_Database\Masco Fabric Strength By RND\ALL COSTING\RND MFB-2046D2 Price.xls</t>
  </si>
  <si>
    <t>LESS PRODUCTIVITY &amp; HIGHER WASTAGE PERCENTAGE. NEED TO FOCUS ON HANDFEEL.</t>
  </si>
  <si>
    <t>RND MFB-2046F</t>
  </si>
  <si>
    <t>IND TR/B-6902/27144</t>
  </si>
  <si>
    <t>80/17/3% TENCEL/LUREX/ELASTANE</t>
  </si>
  <si>
    <t>S:\R&amp;D_Database\Masco Fabric Strength By RND\Picture Of Hanger\0. Picture of Hangers All in One\RND MFB-2046F.jpg</t>
  </si>
  <si>
    <t>S:\R&amp;D_Database\Masco Fabric Strength By RND\ANALYSING REPORT\RND MFB-2046F Analysis Report.pdf</t>
  </si>
  <si>
    <t>S:\R&amp;D_Database\Masco Fabric Strength By RND\STICKERS\RND MFB-2046F Sticker.docx</t>
  </si>
  <si>
    <t>S:\R&amp;D_Database\Masco Fabric Strength By RND\BOOKING-DESIGN FILES\RND MFB-2046F Booking.doc</t>
  </si>
  <si>
    <t>S:\R&amp;D_Database\Masco Fabric Strength By RND\KNIT BOOKING\RND MFB-2046F Knit Booking.pdf</t>
  </si>
  <si>
    <t>S:\R&amp;D_Database\Masco Fabric Strength By RND\FINISHING REPORT\RND MFB-2046F Finishing Report.pdf</t>
  </si>
  <si>
    <t>S:\R&amp;D_Database\Masco Fabric Strength By RND\ALL COSTING\RND MFB-2046F Price.xls</t>
  </si>
  <si>
    <t>GLITTERING EFFECT, STRETCHY, STRIPE LOOK</t>
  </si>
  <si>
    <t>RND MFB-2046G</t>
  </si>
  <si>
    <t>IND TR/B-7468/28633</t>
  </si>
  <si>
    <t>R&amp;D (TAO)</t>
  </si>
  <si>
    <t>RESEARCH/KNIT/RIB/00038</t>
  </si>
  <si>
    <t>ONE SIDE LUREX 1X1 L.RIB</t>
  </si>
  <si>
    <t xml:space="preserve">50/45/5%% COTTON/POLYESTER-LUREX/ELASTANE </t>
  </si>
  <si>
    <t>S:\R&amp;D_Database\Masco Fabric Strength By RND\Picture Of Hanger\0. Picture of Hangers All in One\RND MFB-2046G.jpg</t>
  </si>
  <si>
    <t>S:\R&amp;D_Database\Masco Fabric Strength By RND\ANALYSING REPORT\RND MFB-2046G Analysis Report.pdf</t>
  </si>
  <si>
    <t>S:\R&amp;D_Database\Masco Fabric Strength By RND\STICKERS\RND MFB-2046G Sticker.docx</t>
  </si>
  <si>
    <t>S:\R&amp;D_Database\Masco Fabric Strength By RND\BOOKING-DESIGN FILES\RND MFB-2046G Booking.doc</t>
  </si>
  <si>
    <t>S:\R&amp;D_Database\Masco Fabric Strength By RND\KNIT BOOKING\RND MFB-2046G Knit Booking.pdf</t>
  </si>
  <si>
    <t>S:\R&amp;D_Database\Masco Fabric Strength By RND\BOOKING-DESIGN FILES\RND MFB-2046G Design File.xls</t>
  </si>
  <si>
    <t>S:\R&amp;D_Database\Masco Fabric Strength By RND\FINISHING REPORT\RND MFB-2046G Finishing Report.pdf</t>
  </si>
  <si>
    <t>S:\R&amp;D_Database\Masco Fabric Strength By RND\ALL COSTING\RND MFB-2046G Price.xls</t>
  </si>
  <si>
    <t>PIN STRIPE GLITTERING EFFECT, STRETCHABILITY</t>
  </si>
  <si>
    <t>WET PROCESS&lt;600C, TOUGH KNITTING</t>
  </si>
  <si>
    <t>RND MFB-23A</t>
  </si>
  <si>
    <t>EXPRT DV-03</t>
  </si>
  <si>
    <t>POLYESTER STRETCH JERSEY</t>
  </si>
  <si>
    <t>96/4% POLYESTER(RING)/ELASTANE</t>
  </si>
  <si>
    <t>S:\R&amp;D_Database\Masco Fabric Strength By RND\Picture Of Hanger\0. Picture of Hangers All in One\RND MFB-23A.jpg</t>
  </si>
  <si>
    <t>S:\R&amp;D_Database\Masco Fabric Strength By RND\ANALYSING REPORT\RND MFB-23 A.pdf</t>
  </si>
  <si>
    <t>S:\R&amp;D_Database\Masco Fabric Strength By RND\STICKERS\RND MFB-23A Sticker.docx</t>
  </si>
  <si>
    <t>S:\R&amp;D_Database\Masco Fabric Strength By RND\FINISHING REPORT\RND MFB-23A Finishing Report.pdf</t>
  </si>
  <si>
    <t>S:\R&amp;D_Database\Masco Fabric Strength By RND\ALL COSTING\RND MFB-23A Price.xls</t>
  </si>
  <si>
    <t xml:space="preserve">SOFT HANDFEEL, 2-WAY STRETCH, FLUORESCENT </t>
  </si>
  <si>
    <t>FLUORESECNT DYEING IS CRITICAL SOMETIME</t>
  </si>
  <si>
    <t>RND MFB-2504</t>
  </si>
  <si>
    <t>IND TR/B-6054/24110</t>
  </si>
  <si>
    <t>3W TAPEK</t>
  </si>
  <si>
    <t>BUBBLE JACQUARD QUILTED RIB</t>
  </si>
  <si>
    <t>60/38/2% COTTON/POLYESTER/ELASTANE</t>
  </si>
  <si>
    <t>S:\R&amp;D_Database\Masco Fabric Strength By RND\Picture Of Hanger\0. Picture of Hangers All in One\RND MFB-2504.jpg</t>
  </si>
  <si>
    <t>S:\R&amp;D_Database\Masco Fabric Strength By RND\STICKERS\RND MFB-2504 Sticker.docx</t>
  </si>
  <si>
    <t>S:\R&amp;D_Database\Masco Fabric Strength By RND\BOOKING-DESIGN FILES\RND MFB-2504 Booking.doc</t>
  </si>
  <si>
    <t>S:\R&amp;D_Database\Masco Fabric Strength By RND\FINISHING REPORT\RND MFB-2504 Finishing Report.pdf</t>
  </si>
  <si>
    <t>S:\R&amp;D_Database\Masco Fabric Strength By RND\ALL COSTING\RND MFB-2504 Price.xls</t>
  </si>
  <si>
    <t>BUBBLE EFFECT QUILT, PUFFY &amp; SPONGY</t>
  </si>
  <si>
    <t>JACQUARD QUILTING SETUP IS HARD</t>
  </si>
  <si>
    <t>RND MFB-2505C REV2.3</t>
  </si>
  <si>
    <t>IND TR/B-8201/30620</t>
  </si>
  <si>
    <t>S:\R&amp;D_Database\Masco Fabric Strength By RND\Picture Of Hanger\0. Picture of Hangers All in One\RND MFB-2505C REV2.3.jpg</t>
  </si>
  <si>
    <t>S:\R&amp;D_Database\Masco Fabric Strength By RND\STICKERS\RND MFB-2505C REV2.3 Sticker.docx</t>
  </si>
  <si>
    <t>S:\R&amp;D_Database\Masco Fabric Strength By RND\KNIT BOOKING\RND MFB-2505C REV2.1, REV2.2, REV2.3 Knit Booking.pdf</t>
  </si>
  <si>
    <t>S:\R&amp;D_Database\Masco Fabric Strength By RND\FINISHING REPORT\RND MFB-2505C REV2.3 Finishing Report.pdf</t>
  </si>
  <si>
    <t>S:\R&amp;D_Database\Masco Fabric Strength By RND\ALL COSTING\RND MFB-2505C REV2.3 Price.xls</t>
  </si>
  <si>
    <t>SHARP BOX DESIGN IS TOUGH TO ACHIEVE</t>
  </si>
  <si>
    <t>RND MFB-2700 G180</t>
  </si>
  <si>
    <t>EXPRT BATCH: S-41076</t>
  </si>
  <si>
    <t>S:\R&amp;D_Database\Masco Fabric Strength By RND\Picture Of Hanger\0. Picture of Hangers All in One\RND MFB-2700 G180.jpg</t>
  </si>
  <si>
    <t>S:\R&amp;D_Database\Masco Fabric Strength By RND\STICKERS\RND MFB-2700 G180 Sticker.docx</t>
  </si>
  <si>
    <t>S:\R&amp;D_Database\Masco Fabric Strength By RND\KNIT BOOKING\RND MFB-2700 G180 Knit Booking.pdf</t>
  </si>
  <si>
    <t>S:\R&amp;D_Database\Masco Fabric Strength By RND\FINISHING REPORT\RND MFB-2700 G180 Finishing Report.pdf</t>
  </si>
  <si>
    <t>S:\R&amp;D_Database\Masco Fabric Strength By RND\ALL COSTING\RND MFB-2700 G180 Price.xls</t>
  </si>
  <si>
    <t>RND MFB-2700D</t>
  </si>
  <si>
    <t>IND TR/B-8726/31993</t>
  </si>
  <si>
    <t>S:\R&amp;D_Database\Masco Fabric Strength By RND\Picture Of Hanger\0. Picture of Hangers All in One\RND MFB-2700D.jpg</t>
  </si>
  <si>
    <t>S:\R&amp;D_Database\Masco Fabric Strength By RND\STICKERS\RND MFB-2700D Sticker.docx</t>
  </si>
  <si>
    <t>S:\R&amp;D_Database\Masco Fabric Strength By RND\KNIT BOOKING\RND MFB-2700D Knit Booking.pdf</t>
  </si>
  <si>
    <t>S:\R&amp;D_Database\Masco Fabric Strength By RND\FINISHING REPORT\RND MFB-2700D Finishing Report.pdf</t>
  </si>
  <si>
    <t>S:\R&amp;D_Database\Masco Fabric Strength By RND\ALL COSTING\RND MFB-2700D Price.xls</t>
  </si>
  <si>
    <t>RND MFB-2700E</t>
  </si>
  <si>
    <t>EXPRT BATCH: S-40808</t>
  </si>
  <si>
    <t>S:\R&amp;D_Database\Masco Fabric Strength By RND\Picture Of Hanger\0. Picture of Hangers All in One\RND MFB-2700E.jpg</t>
  </si>
  <si>
    <t>S:\R&amp;D_Database\Masco Fabric Strength By RND\STICKERS\RND MFB-2700E Sticker.docx</t>
  </si>
  <si>
    <t>S:\R&amp;D_Database\Masco Fabric Strength By RND\KNIT BOOKING\RND MFB-2700E Knit Booking.pdf</t>
  </si>
  <si>
    <t>S:\R&amp;D_Database\Masco Fabric Strength By RND\FINISHING REPORT\RND MFB-2700E Finishing Report.pdf</t>
  </si>
  <si>
    <t>S:\R&amp;D_Database\Masco Fabric Strength By RND\ALL COSTING\RND MFB-2700E Price.xls</t>
  </si>
  <si>
    <t>HARD TO MAINTAIN REGULAR PROPERTIES. PRODUCTION LEADTIME IS HIGHER THAN USUSAL.</t>
  </si>
  <si>
    <t>RND MFB-49 CA2</t>
  </si>
  <si>
    <t>EXPRT B:S-36719</t>
  </si>
  <si>
    <t>SLUB LACE STRIPE DESIGN JERSEY</t>
  </si>
  <si>
    <t>S:\R&amp;D_Database\Masco Fabric Strength By RND\Picture Of Hanger\0. Picture of Hangers All in One\RND MFB-49 CA2.jpg</t>
  </si>
  <si>
    <t>S:\R&amp;D_Database\Masco Fabric Strength By RND\ANALYSING REPORT\RND MFB-49 CA2 Analysis Report.pdf</t>
  </si>
  <si>
    <t>S:\R&amp;D_Database\Masco Fabric Strength By RND\STICKERS\RND MFB-49 CA2 Sticker.docx</t>
  </si>
  <si>
    <t>S:\R&amp;D_Database\Masco Fabric Strength By RND\BOOKING-DESIGN FILES\RND MFB-49 CA2 Booking (Merchant) Sample booking- 2216648 Rev. Proto -.xlsx</t>
  </si>
  <si>
    <t>S:\R&amp;D_Database\Masco Fabric Strength By RND\KNIT BOOKING\RND MFB-49 CA2 Knit Booking.pdf</t>
  </si>
  <si>
    <t>S:\R&amp;D_Database\Masco Fabric Strength By RND\BOOKING-DESIGN FILES\RND MFB-49 CA2 Design File.xls</t>
  </si>
  <si>
    <t>S:\R&amp;D_Database\Masco Fabric Strength By RND\FINISHING REPORT\RND MFB-49 CA2 Finishing  Report.pdf</t>
  </si>
  <si>
    <t>S:\R&amp;D_Database\Masco Fabric Strength By RND\ALL COSTING\RND MFB-49 CA2 Price.xls</t>
  </si>
  <si>
    <t>SHARP CORD LOOK AT BACKSIDE</t>
  </si>
  <si>
    <t>LESS PRODUCTIVITY &amp; HIGHER WASTAGE PERCENTAGE. MODERATE SHRINKAGE TENDENCY</t>
  </si>
  <si>
    <t>RND MFB-517A</t>
  </si>
  <si>
    <t>IND TR/B-8000/30076</t>
  </si>
  <si>
    <t>Swatch#Q15</t>
  </si>
  <si>
    <t>LOOSE KNIT SLUB-LOOP FLEECE</t>
  </si>
  <si>
    <t>S:\R&amp;D_Database\Masco Fabric Strength By RND\Picture Of Hanger\0. Picture of Hangers All in One\RND MFB-517A.jpg</t>
  </si>
  <si>
    <t>S:\R&amp;D_Database\Masco Fabric Strength By RND\ANALYSING REPORT\RND MFB-517A Analysis Report.pdf</t>
  </si>
  <si>
    <t>S:\R&amp;D_Database\Masco Fabric Strength By RND\STICKERS\RND MFB-517A Sticker.docx</t>
  </si>
  <si>
    <t>S:\R&amp;D_Database\Masco Fabric Strength By RND\BOOKING-DESIGN FILES\RND MFB-517A Booking.doc</t>
  </si>
  <si>
    <t>S:\R&amp;D_Database\Masco Fabric Strength By RND\KNIT BOOKING\RND MFB-517A Knit Booking.pdf</t>
  </si>
  <si>
    <t>S:\R&amp;D_Database\Masco Fabric Strength By RND\FINISHING REPORT\RND MFB-517A Finishing Report.pdf</t>
  </si>
  <si>
    <t>S:\R&amp;D_Database\Masco Fabric Strength By RND\ALL COSTING\RND MFB-517A Price.xls</t>
  </si>
  <si>
    <t>HEAVY SLUB AT LOOP, LOOSENESS, HAZYNESS</t>
  </si>
  <si>
    <t>LESS PRODUCTIVITY &amp; HIGHER WASTAGE PERCENTAGE. VERY HIGH SHRINKAGE TENDENCY FOR LOOSENSS.</t>
  </si>
  <si>
    <t>RND MFB-519 HM</t>
  </si>
  <si>
    <t>EXPRT BATCH: S-39904</t>
  </si>
  <si>
    <t>SKL 103375</t>
  </si>
  <si>
    <t>POLY-LOOPBACK STRETCH TERRY</t>
  </si>
  <si>
    <t>74/22/4% COTTON/POLYESTER/ELASTANE</t>
  </si>
  <si>
    <t>S:\R&amp;D_Database\Masco Fabric Strength By RND\Picture Of Hanger\0. Picture of Hangers All in One\RND MFB-519 HM.jpg</t>
  </si>
  <si>
    <t>S:\R&amp;D_Database\Masco Fabric Strength By RND\ANALYSING REPORT\RND MFB-519 HM Analysis Report.pdf</t>
  </si>
  <si>
    <t>S:\R&amp;D_Database\Masco Fabric Strength By RND\STICKERS\RND MFB-519 HM Sticker.docx</t>
  </si>
  <si>
    <t>S:\R&amp;D_Database\Masco Fabric Strength By RND\BOOKING-DESIGN FILES\RND MFB-519 HM Booking (Merchant) S1 Kids Boy new component dev in PLM- Fabric Program.pdf</t>
  </si>
  <si>
    <t>S:\R&amp;D_Database\Masco Fabric Strength By RND\KNIT BOOKING\RND MFB-519 HM Knit Booking.pdf</t>
  </si>
  <si>
    <t>S:\R&amp;D_Database\Masco Fabric Strength By RND\BOOKING-DESIGN FILES\RND MFB-519 HM Design File.xls</t>
  </si>
  <si>
    <t>S:\R&amp;D_Database\Masco Fabric Strength By RND\FINISHING REPORT\RND MFB-519 HM Finishing Report.pdf</t>
  </si>
  <si>
    <t>S:\R&amp;D_Database\Masco Fabric Strength By RND\ALL COSTING\RND MFB-519 HM Price.xls</t>
  </si>
  <si>
    <t>POLY LOOPBACK, SOFT-FEEL, HIGH STRETCH</t>
  </si>
  <si>
    <t>BRUSH NOT PREFERRED DUE TO FILAMENT BACK</t>
  </si>
  <si>
    <t>STYLE / ARTICLE NO. :</t>
  </si>
  <si>
    <t>75% COTTON 10% POLYESTER 15% LUREX</t>
  </si>
  <si>
    <t>S:\R&amp;D_Database\Masco Fabric Strength By RND\ANALYSING REPORT\RND MFB-83 ANALYSIING REPORT.pdf</t>
  </si>
  <si>
    <t>S:\R&amp;D_Database\Masco Fabric Strength By RND\STICKERS\RND MFB-83 STICKER.docx</t>
  </si>
  <si>
    <t>S:\R&amp;D_Database\Masco Fabric Strength By RND\BOOKING-DESIGN FILES\RND MFB-83 Booking.doc</t>
  </si>
  <si>
    <t>S:\R&amp;D_Database\Masco Fabric Strength By RND\FINISHING REPORT\RND MFB-83 FINISHING REPORT.pdf</t>
  </si>
  <si>
    <t>S:\R&amp;D_Database\Masco Fabric Strength By RND\ALL COSTING\RND MFB-83 Price.xls</t>
  </si>
  <si>
    <t>S:\R&amp;D_Database\Masco Fabric Strength By RND\ANALYSING REPORT\RND MFB-88, 88 BLK Analysis Report.pdf</t>
  </si>
  <si>
    <t>S:\R&amp;D_Database\Masco Fabric Strength By RND\STICKERS\RND MFB-88 STICKER.docx</t>
  </si>
  <si>
    <t>S:\R&amp;D_Database\Masco Fabric Strength By RND\BOOKING-DESIGN FILES\RND MFB-88, 88 BLK Booking.doc</t>
  </si>
  <si>
    <t>S:\R&amp;D_Database\Masco Fabric Strength By RND\ALL COSTING\RND MFB-88 Price.xls</t>
  </si>
  <si>
    <t>RND MFB-900A REV2</t>
  </si>
  <si>
    <t>IND TR/B-8121/30403</t>
  </si>
  <si>
    <t>AW26_Demix_knitted velour sweatshirt</t>
  </si>
  <si>
    <t>VERTICAL CORDUROY VELOUR</t>
  </si>
  <si>
    <t>S:\R&amp;D_Database\Masco Fabric Strength By RND\Picture Of Hanger\0. Picture of Hangers All in One\RND MFB-900A REV2.jpg</t>
  </si>
  <si>
    <t>S:\R&amp;D_Database\Masco Fabric Strength By RND\STICKERS\RND MFB-900A REV2 Sticker.docx</t>
  </si>
  <si>
    <t>S:\R&amp;D_Database\Masco Fabric Strength By RND\BOOKING-DESIGN FILES\RND MFB-900A REV2 Booking.doc</t>
  </si>
  <si>
    <t>S:\R&amp;D_Database\Masco Fabric Strength By RND\KNIT BOOKING\RND MFB-900A REV2 Knit Booking.pdf</t>
  </si>
  <si>
    <t>S:\R&amp;D_Database\Masco Fabric Strength By RND\FINISHING REPORT\RND MFB-900A REV2 Finishing Report.pdf</t>
  </si>
  <si>
    <t>S:\R&amp;D_Database\Masco Fabric Strength By RND\ALL COSTING\RND MFB-900A REV2 Price.xls</t>
  </si>
  <si>
    <t>VERTICAL CORD VELVET, DRY HANDFEEL, COMPACT</t>
  </si>
  <si>
    <t>MAINTAINING UNIFORM CUT PILE HEIGHT</t>
  </si>
  <si>
    <t>RND MFB-900A</t>
  </si>
  <si>
    <t>IND TR/B-7522/28785</t>
  </si>
  <si>
    <t>S:\R&amp;D_Database\Masco Fabric Strength By RND\Picture Of Hanger\0. Picture of Hangers All in One\RND MFB-900A.jpg</t>
  </si>
  <si>
    <t>S:\R&amp;D_Database\Masco Fabric Strength By RND\ANALYSING REPORT\RND MFB-900A Analysis Report.pdf</t>
  </si>
  <si>
    <t>S:\R&amp;D_Database\Masco Fabric Strength By RND\STICKERS\RND MFB-900A Sticker.docx</t>
  </si>
  <si>
    <t>S:\R&amp;D_Database\Masco Fabric Strength By RND\BOOKING-DESIGN FILES\RND MFB-900A Booking.doc</t>
  </si>
  <si>
    <t>S:\R&amp;D_Database\Masco Fabric Strength By RND\KNIT BOOKING\RND MFB-900A Knit Booking.pdf</t>
  </si>
  <si>
    <t>S:\R&amp;D_Database\Masco Fabric Strength By RND\FINISHING REPORT\RND MFB-900A Finishing Report.pdf</t>
  </si>
  <si>
    <t>S:\R&amp;D_Database\Masco Fabric Strength By RND\ALL COSTING\RND MFB-900A Price.xls</t>
  </si>
  <si>
    <t>LESS PRODUCTIVITY &amp; HIGHER WASTAGE PERCENTAGE. CORD VISIBILITY DEPENDS ON DESIGN.</t>
  </si>
  <si>
    <t>RND MFB-93</t>
  </si>
  <si>
    <t>IND TR/B-8200/30617</t>
  </si>
  <si>
    <t>R&amp;D (Be Camaieu)</t>
  </si>
  <si>
    <t>LMTIANA</t>
  </si>
  <si>
    <t>50/50% COTTON/VISCOSE SLUB</t>
  </si>
  <si>
    <t>S:\R&amp;D_Database\Masco Fabric Strength By RND\Picture Of Hanger\0. Picture of Hangers All in One\RND MFB-93.jpg</t>
  </si>
  <si>
    <t>S:\R&amp;D_Database\Masco Fabric Strength By RND\ANALYSING REPORT\RND MFB-93 Analysis Report.pdf</t>
  </si>
  <si>
    <t>S:\R&amp;D_Database\Masco Fabric Strength By RND\STICKERS\RND MFB-93 Sticker.docx</t>
  </si>
  <si>
    <t>S:\R&amp;D_Database\Masco Fabric Strength By RND\BOOKING-DESIGN FILES\RND MFB-93 Booking.doc</t>
  </si>
  <si>
    <t>S:\R&amp;D_Database\Masco Fabric Strength By RND\KNIT BOOKING\RND MFB-93 Knit Booking.pdf</t>
  </si>
  <si>
    <t>S:\R&amp;D_Database\Masco Fabric Strength By RND\FINISHING REPORT\RND MFB-93 Fininshing Report.pdf</t>
  </si>
  <si>
    <t>S:\R&amp;D_Database\Masco Fabric Strength By RND\ALL COSTING\RND MFB-93 Price.xls</t>
  </si>
  <si>
    <t>SLUB JERSEY, LUSTRE, SEE-THROUGH, CARBON FINISH</t>
  </si>
  <si>
    <t>SLUB EFFECT PROMINENCY VS YARN COUNT</t>
  </si>
  <si>
    <t>RND MKB-256B</t>
  </si>
  <si>
    <t>STYLE/ARTICLE NO.:</t>
  </si>
  <si>
    <t>S:\R&amp;D_Database\Masco Fabric Strength By RND\STICKERS\RND MKB-256B.docx</t>
  </si>
  <si>
    <t>S:\R&amp;D_Database\Masco Fabric Strength By RND\BOOKING-DESIGN FILES\RND MKB-256B Booking.doc</t>
  </si>
  <si>
    <t>S:\R&amp;D_Database\Masco Fabric Strength By RND\FINISHING REPORT\RND MKB-256 B.pdf</t>
  </si>
  <si>
    <t>S:\R&amp;D_Database\Masco Fabric Strength By RND\ALL COSTING\RND MKB-256B Price.xls</t>
  </si>
  <si>
    <t>RND MSB-2021G</t>
  </si>
  <si>
    <t>IND TR/B-6005/23893</t>
  </si>
  <si>
    <t>FIPYCOMFY-H23</t>
  </si>
  <si>
    <t>LOOSE KNIT BRUSHED RIB</t>
  </si>
  <si>
    <t>70/26/4% COTTON/POLYESTER/ELASTANE</t>
  </si>
  <si>
    <t>S:\R&amp;D_Database\Masco Fabric Strength By RND\Picture Of Hanger\0. Picture of Hangers All in One\RND MSB-2021G.jpg</t>
  </si>
  <si>
    <t>S:\R&amp;D_Database\Masco Fabric Strength By RND\ANALYSING REPORT\RND MSB-2021G Analysis Report.pdf</t>
  </si>
  <si>
    <t>S:\R&amp;D_Database\Masco Fabric Strength By RND\STICKERS\RND MSB-2021G Sticker.docx</t>
  </si>
  <si>
    <t>S:\R&amp;D_Database\Masco Fabric Strength By RND\BOOKING-DESIGN FILES\RND MSB-2021G Booking.doc</t>
  </si>
  <si>
    <t>S:\R&amp;D_Database\Masco Fabric Strength By RND\KNIT BOOKING\RND MSB-2021G Knit Booking.pdf</t>
  </si>
  <si>
    <t>S:\R&amp;D_Database\Masco Fabric Strength By RND\FINISHING REPORT\RND MSB-2021G Finishing Report.pdf</t>
  </si>
  <si>
    <t>S:\R&amp;D_Database\Masco Fabric Strength By RND\ALL COSTING\RND MSB-2021G Price.xls</t>
  </si>
  <si>
    <t>LOOSENESS, COARSER RIB, BRUSHED SOFT FEEL</t>
  </si>
  <si>
    <t>MAINTAINING MARL EFFECT CONSISTENCY</t>
  </si>
  <si>
    <t>RND MSB-2039 ID</t>
  </si>
  <si>
    <t>IND TR/B-7965/29983</t>
  </si>
  <si>
    <t>Bar Bara REF 711678</t>
  </si>
  <si>
    <t>DIAGONAL CORD DESIGN RIB</t>
  </si>
  <si>
    <t>80/17/3% COTTON/POLYESTER/ELASTANE</t>
  </si>
  <si>
    <t>S:\R&amp;D_Database\Masco Fabric Strength By RND\Picture Of Hanger\0. Picture of Hangers All in One\RND MSB-2039 ID.jpg</t>
  </si>
  <si>
    <t>S:\R&amp;D_Database\Masco Fabric Strength By RND\ANALYSING REPORT\RND MSB-2039 ID Analysis Report.pdf</t>
  </si>
  <si>
    <t>S:\R&amp;D_Database\Masco Fabric Strength By RND\STICKERS\RND MSB-2039ID Sticker.docx</t>
  </si>
  <si>
    <t>S:\R&amp;D_Database\Masco Fabric Strength By RND\BOOKING-DESIGN FILES\RND MSB-2039 ID Booking.doc</t>
  </si>
  <si>
    <t>S:\R&amp;D_Database\Masco Fabric Strength By RND\KNIT BOOKING\RND MSB-2039ID Knit Booking.pdf</t>
  </si>
  <si>
    <t>S:\R&amp;D_Database\Masco Fabric Strength By RND\BOOKING-DESIGN FILES\RND MSB-2039 ID Design File.xls</t>
  </si>
  <si>
    <t>S:\R&amp;D_Database\Masco Fabric Strength By RND\FINISHING REPORT\RND MSB-2039ID Finishing Report.pdf</t>
  </si>
  <si>
    <t>S:\R&amp;D_Database\Masco Fabric Strength By RND\ALL COSTING\RND MSB-2039ID Price.xls</t>
  </si>
  <si>
    <t>DIAGONAL CORD, STRETCHABILITY, TEXTURED</t>
  </si>
  <si>
    <t>LESS PRODUCTIVITY &amp; HIGHER WASTAGE PERCENTAGE. SLIGHTLY HIGH SHRINKAGE TENDENCY.</t>
  </si>
  <si>
    <t>RND MSB-2057</t>
  </si>
  <si>
    <t>IND TR/B-8241//30733/30733A</t>
  </si>
  <si>
    <t>POINTELLE LOOK DESIGN RIB</t>
  </si>
  <si>
    <t>S:\R&amp;D_Database\Masco Fabric Strength By RND\Picture Of Hanger\0. Picture of Hangers All in One\RND MSB-2057.jpg</t>
  </si>
  <si>
    <t>S:\R&amp;D_Database\Masco Fabric Strength By RND\ANALYSING REPORT\RND MSB-2057 Analysis Report.pdf</t>
  </si>
  <si>
    <t>S:\R&amp;D_Database\Masco Fabric Strength By RND\STICKERS\RND MSB-2057 Sticker.docx</t>
  </si>
  <si>
    <t>S:\R&amp;D_Database\Masco Fabric Strength By RND\BOOKING-DESIGN FILES\RND MSB-2057 Booking.doc</t>
  </si>
  <si>
    <t>S:\R&amp;D_Database\Masco Fabric Strength By RND\KNIT BOOKING\RND MSB-2057 Knit Booking.pdf</t>
  </si>
  <si>
    <t>S:\R&amp;D_Database\Masco Fabric Strength By RND\BOOKING-DESIGN FILES\RND MSB-2057 Design file.xls</t>
  </si>
  <si>
    <t>S:\R&amp;D_Database\Masco Fabric Strength By RND\FINISHING REPORT\RND MSB-2057 Finishing Report.pdf</t>
  </si>
  <si>
    <t>S:\R&amp;D_Database\Masco Fabric Strength By RND\ALL COSTING\RND MSB-2057 Price.xls</t>
  </si>
  <si>
    <t>VERTICAL CHAIN &amp; POINTELLE EFFECT, LOOSENESS</t>
  </si>
  <si>
    <t>INITAIAL KNIT M/C SETUP IS HARD</t>
  </si>
  <si>
    <t>RND MSB-2700 ID</t>
  </si>
  <si>
    <t>IND TR/B-7805/29487</t>
  </si>
  <si>
    <t>S:\R&amp;D_Database\Masco Fabric Strength By RND\Picture Of Hanger\0. Picture of Hangers All in One\RND MSB-2700 ID.jpg</t>
  </si>
  <si>
    <t>S:\R&amp;D_Database\Masco Fabric Strength By RND\STICKERS\RND MSB-2700 ID Sticker.docx</t>
  </si>
  <si>
    <t>S:\R&amp;D_Database\Masco Fabric Strength By RND\KNIT BOOKING\RND MSB-2700 ID Knit Booking.pdf</t>
  </si>
  <si>
    <t>S:\R&amp;D_Database\Masco Fabric Strength By RND\FINISHING REPORT\RND MSB-2700 ID Finishing Report.pdf</t>
  </si>
  <si>
    <t>S:\R&amp;D_Database\Masco Fabric Strength By RND\ALL COSTING\RND MSB-2700 ID Price.xls</t>
  </si>
  <si>
    <t>PERFORATED DIAMOND POINTELLE, LOOSENESS</t>
  </si>
  <si>
    <t>RND MSB-38 ACHN</t>
  </si>
  <si>
    <t>EXPRT BATCH: S-39729</t>
  </si>
  <si>
    <t>S:\R&amp;D_Database\Masco Fabric Strength By RND\Picture Of Hanger\0. Picture of Hangers All in One\RND MSB-38 ACHN.jpg</t>
  </si>
  <si>
    <t>S:\R&amp;D_Database\Masco Fabric Strength By RND\STICKERS\RND MSB-38 ACHN Sticker.docx</t>
  </si>
  <si>
    <t>S:\R&amp;D_Database\Masco Fabric Strength By RND\KNIT BOOKING\RND MSB-38 ACHN Knit Booking.pdf</t>
  </si>
  <si>
    <t>S:\R&amp;D_Database\Masco Fabric Strength By RND\BOOKING-DESIGN FILES\RND MSB-38 ACHN Design File.xls</t>
  </si>
  <si>
    <t>S:\R&amp;D_Database\Masco Fabric Strength By RND\FINISHING REPORT\RND MSB-38 ACHN Finishing Report.pdf</t>
  </si>
  <si>
    <t>S:\R&amp;D_Database\Masco Fabric Strength By RND\ALL COSTING\RND MSB-38 ACHN Price.xls</t>
  </si>
  <si>
    <t>STRUCTURAL STRIPE, COMBINED LACOSTE-JERSEY</t>
  </si>
  <si>
    <t>RND MSB-505G5</t>
  </si>
  <si>
    <t>EXPRT BATCH: S-38843/38844</t>
  </si>
  <si>
    <t>Fleece for Foreign Trip</t>
  </si>
  <si>
    <t>S:\R&amp;D_Database\Masco Fabric Strength By RND\Picture Of Hanger\0. Picture of Hangers All in One\RND MSB-505G5.jpg</t>
  </si>
  <si>
    <t>S:\R&amp;D_Database\Masco Fabric Strength By RND\STICKERS\RND MSB-505G5 Sticker.docx</t>
  </si>
  <si>
    <t>S:\R&amp;D_Database\Masco Fabric Strength By RND\BOOKING-DESIGN FILES\RND MSB-505G4, G5 Booking.doc</t>
  </si>
  <si>
    <t>S:\R&amp;D_Database\Masco Fabric Strength By RND\KNIT BOOKING\RND MSB-505G4, G5 Knit Booking.pdf</t>
  </si>
  <si>
    <t>S:\R&amp;D_Database\Masco Fabric Strength By RND\FINISHING REPORT\RND MSB 505G5 Finishing Report One Pager.xlsx</t>
  </si>
  <si>
    <t>S:\R&amp;D_Database\Masco Fabric Strength By RND\ALL COSTING\RND MSB-505G5 Price.xls</t>
  </si>
  <si>
    <t>RND MSB-505G7</t>
  </si>
  <si>
    <t>EXPRT BATCH: S-39642</t>
  </si>
  <si>
    <t>S:\R&amp;D_Database\Masco Fabric Strength By RND\Picture Of Hanger\0. Picture of Hangers All in One\RND MSB-505G7.jpg</t>
  </si>
  <si>
    <t>S:\R&amp;D_Database\Masco Fabric Strength By RND\STICKERS\RND MSB-505G7 Sticker.docx</t>
  </si>
  <si>
    <t>S:\R&amp;D_Database\Masco Fabric Strength By RND\BOOKING-DESIGN FILES\RND MSB-505G7, G8 Booking.doc</t>
  </si>
  <si>
    <t>S:\R&amp;D_Database\Masco Fabric Strength By RND\KNIT BOOKING\RND MSB-505G7, G8 Knit Booking.pdf</t>
  </si>
  <si>
    <t>S:\R&amp;D_Database\Masco Fabric Strength By RND\FINISHING REPORT\RND MSB-505G7 Finishing Report One Pager.xlsx</t>
  </si>
  <si>
    <t>S:\R&amp;D_Database\Masco Fabric Strength By RND\ALL COSTING\RND MSB-505G7 Price.xls</t>
  </si>
  <si>
    <t>RND MSB-505G8</t>
  </si>
  <si>
    <t>EXPRT BATCH: S-39643</t>
  </si>
  <si>
    <t>S:\R&amp;D_Database\Masco Fabric Strength By RND\Picture Of Hanger\0. Picture of Hangers All in One\RND MSB-505G8.jpg</t>
  </si>
  <si>
    <t>S:\R&amp;D_Database\Masco Fabric Strength By RND\STICKERS\RND MSB-505G8 Sticker.docx</t>
  </si>
  <si>
    <t>S:\R&amp;D_Database\Masco Fabric Strength By RND\FINISHING REPORT\RND MSB-505G8 Finishing Report One Pager.xlsx</t>
  </si>
  <si>
    <t>S:\R&amp;D_Database\Masco Fabric Strength By RND\ALL COSTING\RND MSB-505G8 Price.xls</t>
  </si>
  <si>
    <t>Baby Lurex Leggings</t>
  </si>
  <si>
    <t>S:\R&amp;D_Database\Masco Fabric Strength By RND\STICKERS\RND MSB-517MP Sticker.docx</t>
  </si>
  <si>
    <t>S:\R&amp;D_Database\Masco Fabric Strength By RND\BOOKING-DESIGN FILES\RND MSB-517MP Booking (Merchant) Development Fabric program for Monoprix - Lurex (003).xlsx</t>
  </si>
  <si>
    <t>S:\R&amp;D_Database\Masco Fabric Strength By RND\BOOKING-DESIGN FILES\RND MSB-517MP Design File.xls</t>
  </si>
  <si>
    <t>S:\R&amp;D_Database\Masco Fabric Strength By RND\FINISHING REPORT\RND MSB-517MP Finishing Report.pdf</t>
  </si>
  <si>
    <t>S:\R&amp;D_Database\Masco Fabric Strength By RND\ALL COSTING\RND MSB-517MP Price.xls</t>
  </si>
  <si>
    <t>RND MSB-520A</t>
  </si>
  <si>
    <t>CA DEV BRUSH</t>
  </si>
  <si>
    <t>INJECTED BRUSHBACK FLEECE</t>
  </si>
  <si>
    <t>75/25% COTTON/POLYESTER (4% W. POLY INJECT)</t>
  </si>
  <si>
    <t>S:\R&amp;D_Database\Masco Fabric Strength By RND\Picture Of Hanger\0. Picture of Hangers All in One\RND MSB-520A.jpg</t>
  </si>
  <si>
    <t>S:\R&amp;D_Database\Masco Fabric Strength By RND\STICKERS\RND MSB-520A Sticker.docx</t>
  </si>
  <si>
    <t>S:\R&amp;D_Database\Masco Fabric Strength By RND\KNIT BOOKING\RND MSB-520A Knit Booking.pdf</t>
  </si>
  <si>
    <t>S:\R&amp;D_Database\Masco Fabric Strength By RND\FINISHING REPORT\RND MSB-520A Finished Fabric.jpg</t>
  </si>
  <si>
    <t>S:\R&amp;D_Database\Masco Fabric Strength By RND\ALL COSTING\RND MSB-520A Price.xls</t>
  </si>
  <si>
    <t>INJECT YARN FANCY FLEECE, SOFT BRUSHBACK</t>
  </si>
  <si>
    <t>MAINTAINING UNIFORM BRUSH APPEARANCE</t>
  </si>
  <si>
    <t>RND RCYL-04A</t>
  </si>
  <si>
    <t>IND TR/B:8652/31794</t>
  </si>
  <si>
    <t>RECYCLED CTN SLUB JERSEY</t>
  </si>
  <si>
    <t>80/20% COTTON(BCI)/COTTON(RECYCLED) SLUB</t>
  </si>
  <si>
    <t>S:\R&amp;D_Database\Masco Fabric Strength By RND\Picture Of Hanger\0. Picture of Hangers All in One\RND RCYL-04A.jpg</t>
  </si>
  <si>
    <t>S:\R&amp;D_Database\Masco Fabric Strength By RND\STICKERS\RND RCYL-04A Sticker.docx</t>
  </si>
  <si>
    <t>S:\R&amp;D_Database\Masco Fabric Strength By RND\KNIT BOOKING\RND RCYL-04A Knit Booking.pdf</t>
  </si>
  <si>
    <t>S:\R&amp;D_Database\Masco Fabric Strength By RND\FINISHING REPORT\RND RCYL-04A Finishing Report.pdf</t>
  </si>
  <si>
    <t>S:\R&amp;D_Database\Masco Fabric Strength By RND\ALL COSTING\RND RCYL-04A Price.xls</t>
  </si>
  <si>
    <t>RND RCYL-05</t>
  </si>
  <si>
    <t>IND TR/B:8779/32162</t>
  </si>
  <si>
    <t>RECYCLED ELASTANE JERSEY</t>
  </si>
  <si>
    <t>47/18/30/5% US COTTON/REC.COTTON/REC.POLY/REC.ELASTANE</t>
  </si>
  <si>
    <t>S:\R&amp;D_Database\Masco Fabric Strength By RND\Picture Of Hanger\0. Picture of Hangers All in One\RND RCYL-05.jpg</t>
  </si>
  <si>
    <t>S:\R&amp;D_Database\Masco Fabric Strength By RND\STICKERS\RND RCYL-05 Sticker.docx</t>
  </si>
  <si>
    <t>S:\R&amp;D_Database\Masco Fabric Strength By RND\BOOKING-DESIGN FILES\RND RCYL-05, 05A Booking.doc</t>
  </si>
  <si>
    <t>S:\R&amp;D_Database\Masco Fabric Strength By RND\KNIT BOOKING\RND RCYL-05, 05A Knit Booking.pdf</t>
  </si>
  <si>
    <t>S:\R&amp;D_Database\Masco Fabric Strength By RND\FINISHING REPORT\RND RCYL-05 Finishing Report.pdf</t>
  </si>
  <si>
    <t>S:\R&amp;D_Database\Masco Fabric Strength By RND\ALL COSTING\RND RCYL-05 Price.xls</t>
  </si>
  <si>
    <t>PRE-CONSUMED RECYCLE SPANDEX, ECO-FRIENDLY</t>
  </si>
  <si>
    <t>SLIGHTLTY TOUGH KNITTING CONDITION</t>
  </si>
  <si>
    <t>RND RCYL-05A</t>
  </si>
  <si>
    <t>IND TR/B:8779/32163</t>
  </si>
  <si>
    <t>77/18/5% BCI COTTON/REC.COTTON/RECYCLE ELASTANE</t>
  </si>
  <si>
    <t>S:\R&amp;D_Database\Masco Fabric Strength By RND\Picture Of Hanger\0. Picture of Hangers All in One\RND RCYL-05A.jpg</t>
  </si>
  <si>
    <t>S:\R&amp;D_Database\Masco Fabric Strength By RND\STICKERS\RND RCYL-05A Sticker.docx</t>
  </si>
  <si>
    <t>S:\R&amp;D_Database\Masco Fabric Strength By RND\FINISHING REPORT\RND RCYL-05A Finishing Report.pdf</t>
  </si>
  <si>
    <t>S:\R&amp;D_Database\Masco Fabric Strength By RND\ALL COSTING\RND RCYL-05A Price.xls</t>
  </si>
  <si>
    <t>RND SF-1301</t>
  </si>
  <si>
    <t>IND TR/B-8008/30097</t>
  </si>
  <si>
    <t>QUICK-DRY FINISH MESH RIB</t>
  </si>
  <si>
    <t>S:\R&amp;D_Database\Masco Fabric Strength By RND\Picture Of Hanger\0. Picture of Hangers All in One\RND SF-1301.jpg</t>
  </si>
  <si>
    <t>S:\R&amp;D_Database\Masco Fabric Strength By RND\STICKERS\RND SF-1301 Sticker.docx</t>
  </si>
  <si>
    <t>S:\R&amp;D_Database\Masco Fabric Strength By RND\KNIT BOOKING\RND SF-1301 Knit Booking.pdf</t>
  </si>
  <si>
    <t>S:\R&amp;D_Database\Masco Fabric Strength By RND\FINISHING REPORT\RND SF-1301 Finishing Report.pdf</t>
  </si>
  <si>
    <t>S:\R&amp;D_Database\Masco Fabric Strength By RND\ALL COSTING\RND SF-1301 Price.xls</t>
  </si>
  <si>
    <t>QUICK ABSORPTION &amp; QUICK DRY FINISH MESH</t>
  </si>
  <si>
    <t>RND SF-16 HQ</t>
  </si>
  <si>
    <t>JOB: 7099-789</t>
  </si>
  <si>
    <t>REAL SILK-TOUCH STRETCH JERSEY</t>
  </si>
  <si>
    <t>S:\R&amp;D_Database\Masco Fabric Strength By RND\Picture Of Hanger\0. Picture of Hangers All in One\RND SF-16 HQ.jpg</t>
  </si>
  <si>
    <t>S:\R&amp;D_Database\Masco Fabric Strength By RND\ANALYSING REPORT\RND SF-16 HQ, ULTRA, COOL Analysis Report.pdf</t>
  </si>
  <si>
    <t>S:\R&amp;D_Database\Masco Fabric Strength By RND\STICKERS\RND SF-16 HQ Sticker.docx</t>
  </si>
  <si>
    <t>S:\R&amp;D_Database\Masco Fabric Strength By RND\BOOKING-DESIGN FILES\RND SF-16 HQ, ULTRA, COOL Booking.doc</t>
  </si>
  <si>
    <t>S:\R&amp;D_Database\Masco Fabric Strength By RND\KNIT BOOKING\RND SF-16 HQ Knit Booking.pdf</t>
  </si>
  <si>
    <t>S:\R&amp;D_Database\Masco Fabric Strength By RND\FINISHING REPORT\RND SF-16 HQ Finishing Report.pdf</t>
  </si>
  <si>
    <t>S:\R&amp;D_Database\Masco Fabric Strength By RND\ALL COSTING\RND SF-16 HQ Price.xls</t>
  </si>
  <si>
    <t>RND SHP-09A</t>
  </si>
  <si>
    <t>CNCPT TR/B- SJ-5676A/6235-01</t>
  </si>
  <si>
    <t>JEMASANOR</t>
  </si>
  <si>
    <t>LOOSE KNIT SLUB DESIGN JERSEY</t>
  </si>
  <si>
    <t>S:\R&amp;D_Database\Masco Fabric Strength By RND\Picture Of Hanger\0. Picture of Hangers All in One\RND SHP-09A.jpg</t>
  </si>
  <si>
    <t>S:\R&amp;D_Database\Masco Fabric Strength By RND\ANALYSING REPORT\RND SHP-09A Analysis Report.pdf</t>
  </si>
  <si>
    <t>S:\R&amp;D_Database\Masco Fabric Strength By RND\STICKERS\RND SHP-09A Sticker.docx</t>
  </si>
  <si>
    <t>S:\R&amp;D_Database\Masco Fabric Strength By RND\BOOKING-DESIGN FILES\RND SHP-09A Booking (Merchant) Sample Order Booking Master-SJ-5676A.pdf</t>
  </si>
  <si>
    <t>S:\R&amp;D_Database\Masco Fabric Strength By RND\KNIT BOOKING\RND SHP-09A Knit Booking.pdf</t>
  </si>
  <si>
    <t>S:\R&amp;D_Database\Masco Fabric Strength By RND\BOOKING-DESIGN FILES\RND SHP-09A Design File.xls</t>
  </si>
  <si>
    <t>S:\R&amp;D_Database\Masco Fabric Strength By RND\FINISHING REPORT\RND SHP-09A Finishing Report.pdf</t>
  </si>
  <si>
    <t>S:\R&amp;D_Database\Masco Fabric Strength By RND\ALL COSTING\RND SHP-09A Price.xls</t>
  </si>
  <si>
    <t>THICK SLUB, LOOSENESS, SHINY FACE SIDE</t>
  </si>
  <si>
    <t>RND SHP-2009A</t>
  </si>
  <si>
    <t>IND TR/B-8001/30315</t>
  </si>
  <si>
    <t>Swatch#Q14</t>
  </si>
  <si>
    <t>BRUSH MINI SCUBA INTERLCOK</t>
  </si>
  <si>
    <t>S:\R&amp;D_Database\Masco Fabric Strength By RND\Picture Of Hanger\0. Picture of Hangers All in One\RND SHP-2009A.jpg</t>
  </si>
  <si>
    <t>S:\R&amp;D_Database\Masco Fabric Strength By RND\ANALYSING REPORT\RND SHP-2009A Analysis Report.pdf</t>
  </si>
  <si>
    <t>S:\R&amp;D_Database\Masco Fabric Strength By RND\STICKERS\RND SHP-2009A Sticker.docx</t>
  </si>
  <si>
    <t>S:\R&amp;D_Database\Masco Fabric Strength By RND\BOOKING-DESIGN FILES\RND SHP-2009A Booking.doc</t>
  </si>
  <si>
    <t>S:\R&amp;D_Database\Masco Fabric Strength By RND\KNIT BOOKING\RND SHP-2009A Knit Booking.pdf</t>
  </si>
  <si>
    <t>S:\R&amp;D_Database\Masco Fabric Strength By RND\BOOKING-DESIGN FILES\RND SHP-2009A Design File.xls</t>
  </si>
  <si>
    <t>S:\R&amp;D_Database\Masco Fabric Strength By RND\FINISHING REPORT\RND SHP-2009A Finishing Report.pdf</t>
  </si>
  <si>
    <t>S:\R&amp;D_Database\Masco Fabric Strength By RND\ALL COSTING\RND SHP-2009A Price.xls</t>
  </si>
  <si>
    <t>ONESIDE HEAVY BRUSHED, SOFT HAND FEEL</t>
  </si>
  <si>
    <t>LESS PRODUCTIVITY, HIGHER WASTAGE PERCENTAGE. VERY HIGH SHRINKAGE TENDENCY FOR LOOSENESS.</t>
  </si>
  <si>
    <t>RND SHP-2015LC</t>
  </si>
  <si>
    <t>EXPRT BATCH: B-39728</t>
  </si>
  <si>
    <t>LOOSE KNIT BIGGER WAFFLE</t>
  </si>
  <si>
    <t>100% COTTON (44/1)</t>
  </si>
  <si>
    <t>S:\R&amp;D_Database\Masco Fabric Strength By RND\Picture Of Hanger\0. Picture of Hangers All in One\RND SHP-2015LC.jpg</t>
  </si>
  <si>
    <t>S:\R&amp;D_Database\Masco Fabric Strength By RND\STICKERS\RND SHP-2015LC Sticker.docx</t>
  </si>
  <si>
    <t>S:\R&amp;D_Database\Masco Fabric Strength By RND\KNIT BOOKING\RND SHP-2015LC Knit Booking.pdf</t>
  </si>
  <si>
    <t>S:\R&amp;D_Database\Masco Fabric Strength By RND\FINISHING REPORT\RND SHP-2015LC Finishing Report.pdf</t>
  </si>
  <si>
    <t>S:\R&amp;D_Database\Masco Fabric Strength By RND\ALL COSTING\RND SHP-2015LC Price.xls</t>
  </si>
  <si>
    <t>HEAVY BRUSH SOFTFEEL, STRETCH BIGGER WAFFLE</t>
  </si>
  <si>
    <t>SPECIAL HEAVY BRUSH QUALITY IS TOUGH</t>
  </si>
  <si>
    <t>LESS PRODUCTIVITY &amp; HIGHER WASTAGE PERCENTAGE. HIGHER SHRINKAGE TENDENCY. WASH RECOMMENDED.</t>
  </si>
  <si>
    <t>RND SHP-2015LC2</t>
  </si>
  <si>
    <t>EXPRT BATCH: B-39748</t>
  </si>
  <si>
    <t>97/3% COTTON/ELASTANE (44/1)</t>
  </si>
  <si>
    <t>S:\R&amp;D_Database\Masco Fabric Strength By RND\Picture Of Hanger\0. Picture of Hangers All in One\RND SHP-2015LC2.jpg</t>
  </si>
  <si>
    <t>S:\R&amp;D_Database\Masco Fabric Strength By RND\STICKERS\RND SHP-2015LC2 Sticker.docx</t>
  </si>
  <si>
    <t>S:\R&amp;D_Database\Masco Fabric Strength By RND\KNIT BOOKING\RND SHP-2015LC2 Knit Booking.pdf</t>
  </si>
  <si>
    <t>S:\R&amp;D_Database\Masco Fabric Strength By RND\FINISHING REPORT\RND SHP-2015LC2 Finishing Report.pdf</t>
  </si>
  <si>
    <t>S:\R&amp;D_Database\Masco Fabric Strength By RND\ALL COSTING\RND SHP-2015LC2 Price.xls</t>
  </si>
  <si>
    <t>15. FANCY SPINNING FABRIC (Snow, Neps, Inject, etc...)</t>
  </si>
  <si>
    <t>RND APP-307 SS-25</t>
  </si>
  <si>
    <t>IND TR/B-8786/32171</t>
  </si>
  <si>
    <t>NEPS SINGLE JERSEY</t>
  </si>
  <si>
    <t>98/2% COTTON/POLY(NEPS)</t>
  </si>
  <si>
    <t>S:\R&amp;D_Database\Masco Fabric Strength By RND\Picture Of Hanger\0. Picture of Hangers All in One\RND APP-307 SS-25.jpg</t>
  </si>
  <si>
    <t>S:\R&amp;D_Database\Masco Fabric Strength By RND\STICKERS\1. All Stickers New (with QR code) (from 27.10.2024)\RND APP-307 SS-25 Sticker.docx</t>
  </si>
  <si>
    <t>S:\R&amp;D_Database\Masco Fabric Strength By RND\BOOKING-DESIGN FILES\RND APP-307 SS-25 Booking.doc</t>
  </si>
  <si>
    <t>S:\R&amp;D_Database\Masco Fabric Strength By RND\KNIT BOOKING\RND APP-307 SS-25 Knit Booking.pdf</t>
  </si>
  <si>
    <t>S:\R&amp;D_Database\Masco Fabric Strength By RND\FINISHING REPORT\RND APP-307 SS-25 Finishing Report.pdf</t>
  </si>
  <si>
    <t>S:\R&amp;D_Database\Masco Fabric Strength By RND\ALL COSTING\RND APP-307 SS-25 Price.xls</t>
  </si>
  <si>
    <t>NEPS EFFECT ON THE FACE OF THE FABRICS</t>
  </si>
  <si>
    <t xml:space="preserve">SPECIAL CARE IS NECESSARY AT EVERY STAGE. </t>
  </si>
  <si>
    <t>RND APP-309 SS-25 OP1</t>
  </si>
  <si>
    <t>IND TR/B-8800/32203A</t>
  </si>
  <si>
    <t>95/5% COTTON/POLYESTER (BLACK INJECT)</t>
  </si>
  <si>
    <t>S:\R&amp;D_Database\Masco Fabric Strength By RND\Picture Of Hanger\0. Picture of Hangers All in One\RND APP-309 SS-25 OP1.jpg</t>
  </si>
  <si>
    <t>S:\R&amp;D_Database\Masco Fabric Strength By RND\STICKERS\1. All Stickers New (with QR code) (from 27.10.2024)\RND APP-309 SS-25 OP1 Sticker.docx</t>
  </si>
  <si>
    <t>S:\R&amp;D_Database\Masco Fabric Strength By RND\KNIT BOOKING\RND APP-309 SS-25 OP1 Knit Booking.pdf</t>
  </si>
  <si>
    <t>S:\R&amp;D_Database\Masco Fabric Strength By RND\FINISHING REPORT\RND APP-309 SS-25 OP1 Finishing Report.pdf</t>
  </si>
  <si>
    <t>S:\R&amp;D_Database\Masco Fabric Strength By RND\ALL COSTING\RND APP-309 SS-25 OP1 Price.xls</t>
  </si>
  <si>
    <t>INJECT EFFCT, LACOSTE TEXTURED</t>
  </si>
  <si>
    <t>RND APP-309 SS-25 OP2</t>
  </si>
  <si>
    <t>IND TR/B-8800/32203B</t>
  </si>
  <si>
    <t>96/4% COTTON/POLYESTER (INJECT)</t>
  </si>
  <si>
    <t>S:\R&amp;D_Database\Masco Fabric Strength By RND\Picture Of Hanger\0. Picture of Hangers All in One\RND APP-309 SS-25 OP2.jpg</t>
  </si>
  <si>
    <t>S:\R&amp;D_Database\Masco Fabric Strength By RND\STICKERS\1. All Stickers New (with QR code) (from 27.10.2024)\RND APP-309 SS-25 OP2 Sticker.docx</t>
  </si>
  <si>
    <t>S:\R&amp;D_Database\Masco Fabric Strength By RND\KNIT BOOKING\RND APP-309 SS-25 OP2 Knit Booking.pdf</t>
  </si>
  <si>
    <t>S:\R&amp;D_Database\Masco Fabric Strength By RND\FINISHING REPORT\RND APP-309 SS-25 OP2 Finishing Report.pdf</t>
  </si>
  <si>
    <t>S:\R&amp;D_Database\Masco Fabric Strength By RND\ALL COSTING\RND APP-309 SS-25 OP2 Price.xls</t>
  </si>
  <si>
    <t>POLY INJECT EFFECT, LACOSTE TEXTURED</t>
  </si>
  <si>
    <t>19. 2-THREAD PLUSH FABRIC (Stretch Terry-Fleece)</t>
  </si>
  <si>
    <t>RND APP-BRN6 OP1</t>
  </si>
  <si>
    <t>CIRCLE BURNOUT TWILL TERRY</t>
  </si>
  <si>
    <t>61/36/3% COTTON/POLYESTER/ELASTANE</t>
  </si>
  <si>
    <t>0"</t>
  </si>
  <si>
    <t>S:\R&amp;D_Database\Masco Fabric Strength By RND\Picture Of Hanger\0. Picture of Hangers All in One\RND APP-BRN6 OP1.JPG</t>
  </si>
  <si>
    <t>S:\R&amp;D_Database\Masco Fabric Strength By RND\STICKERS\1. All Stickers New (with QR code) (from 27.10.2024)\RND APP-BRN6 OP1 Sticker.docx</t>
  </si>
  <si>
    <t>S:\R&amp;D_Database\Masco Fabric Strength By RND\FINISHING REPORT\RND APP-BRN6 OP1 Finishing Report.pdf</t>
  </si>
  <si>
    <t>S:\R&amp;D_Database\Masco Fabric Strength By RND\ALL COSTING\RND APP-BRN6 OP1 Price.xls</t>
  </si>
  <si>
    <t>SMALL SHAPED BURNOUT, TEXTURED</t>
  </si>
  <si>
    <t>RND APP-BRN6 OP2</t>
  </si>
  <si>
    <t>CHESS LOOK BURNOUT TWILL TERRY</t>
  </si>
  <si>
    <t>57/40/3% COTTON/POLYESTER/ELASTANE</t>
  </si>
  <si>
    <t>S:\R&amp;D_Database\Masco Fabric Strength By RND\Picture Of Hanger\0. Picture of Hangers All in One\RND APP-BRN6 OP2.JPG</t>
  </si>
  <si>
    <t>S:\R&amp;D_Database\Masco Fabric Strength By RND\STICKERS\1. All Stickers New (with QR code) (from 27.10.2024)\RND APP-BRN6 OP2 Sticker.docx</t>
  </si>
  <si>
    <t>S:\R&amp;D_Database\Masco Fabric Strength By RND\FINISHING REPORT\RND APP-BRN6 OP2 Finishing Report.pdf</t>
  </si>
  <si>
    <t>S:\R&amp;D_Database\Masco Fabric Strength By RND\ALL COSTING\RND APP-BRN6 OP2 Price.xls</t>
  </si>
  <si>
    <t>30. STRUCTURAL SINGLE JERSEY (Twill, Herringbone,...)</t>
  </si>
  <si>
    <t>RND HMB-01H REV AOP</t>
  </si>
  <si>
    <t>IND TR/B-6250/24703</t>
  </si>
  <si>
    <t>S:\R&amp;D_Database\Masco Fabric Strength By RND\Picture Of Hanger\0. Picture of Hangers All in One\RND HMB-01H REV AOP.jpg</t>
  </si>
  <si>
    <t>S:\R&amp;D_Database\Masco Fabric Strength By RND\STICKERS\1. All Stickers New (with QR code) (from 27.10.2024)\RND HMB-01H REV AOP.docx</t>
  </si>
  <si>
    <t>S:\R&amp;D_Database\Masco Fabric Strength By RND\FINISHING REPORT\RND HMB-01H REV AOP Finishing Report.pdf</t>
  </si>
  <si>
    <t>S:\R&amp;D_Database\Masco Fabric Strength By RND\ALL COSTING\RND HMB-01H REV AOP Price.xls</t>
  </si>
  <si>
    <t>RND HMB-01H REV BLK</t>
  </si>
  <si>
    <t>IND TR/B-6250/24704</t>
  </si>
  <si>
    <t>S:\R&amp;D_Database\Masco Fabric Strength By RND\Picture Of Hanger\0. Picture of Hangers All in One\RND HMB-01H REV BLK.jpg</t>
  </si>
  <si>
    <t>S:\R&amp;D_Database\Masco Fabric Strength By RND\STICKERS\1. All Stickers New (with QR code) (from 27.10.2024)\RND HMB-01H REV BLK.docx</t>
  </si>
  <si>
    <t>S:\R&amp;D_Database\Masco Fabric Strength By RND\FINISHING REPORT\RND HMB-01H REV BLK Finishing Report.pdf</t>
  </si>
  <si>
    <t>S:\R&amp;D_Database\Masco Fabric Strength By RND\ALL COSTING\RND HMB-01H REV BLK Price.xls</t>
  </si>
  <si>
    <t>RND HMB-01J LC</t>
  </si>
  <si>
    <t>IND TR/B-6750/26596</t>
  </si>
  <si>
    <t>SLUB LOOP TWILL JERSEY</t>
  </si>
  <si>
    <t>63/32/5% COTTON/POLYESTER/ELASTANE</t>
  </si>
  <si>
    <t>S:\R&amp;D_Database\Masco Fabric Strength By RND\Picture Of Hanger\0. Picture of Hangers All in One\RND HMB-01J LC.jpg</t>
  </si>
  <si>
    <t>S:\R&amp;D_Database\Masco Fabric Strength By RND\ANALYSING REPORT\RND HMB-01J LC Analysis Report.pdf</t>
  </si>
  <si>
    <t>S:\R&amp;D_Database\Masco Fabric Strength By RND\STICKERS\1. All Stickers New (with QR code) (from 27.10.2024)\RND HMB-01J LC Sticker.docx</t>
  </si>
  <si>
    <t>S:\R&amp;D_Database\Masco Fabric Strength By RND\BOOKING-DESIGN FILES\RND HMB-01J LC Booking.doc</t>
  </si>
  <si>
    <t>S:\R&amp;D_Database\Masco Fabric Strength By RND\KNIT BOOKING\RND HMB-01J LC Knit Booking.pdf</t>
  </si>
  <si>
    <t>S:\R&amp;D_Database\Masco Fabric Strength By RND\FINISHING REPORT\RND HMB-01J LC Finishing Report.pdf</t>
  </si>
  <si>
    <t>S:\R&amp;D_Database\Masco Fabric Strength By RND\ALL COSTING\RND HMB-01J LC Price.xls</t>
  </si>
  <si>
    <t>TWILL EFFECT, SLUB LOOK, TEXTURED</t>
  </si>
  <si>
    <t>RND HMB-01K REV2F</t>
  </si>
  <si>
    <t>IND TR/B-7577/28903</t>
  </si>
  <si>
    <t>DENIM LOOK STRETCH TWILL JERSEY</t>
  </si>
  <si>
    <t>76/20/4% COTTON/POLYESTER/ELASTANE</t>
  </si>
  <si>
    <t>S:\R&amp;D_Database\Masco Fabric Strength By RND\Picture Of Hanger\0. Picture of Hangers All in One\RND HMB-01K REV2F.jpg</t>
  </si>
  <si>
    <t>S:\R&amp;D_Database\Masco Fabric Strength By RND\STICKERS\1. All Stickers New (with QR code) (from 27.10.2024)\RND HMB-01K REV2F Sticker.docx</t>
  </si>
  <si>
    <t>S:\R&amp;D_Database\Masco Fabric Strength By RND\KNIT BOOKING\RND HMB-01K REV2F Knit Booking.pdf</t>
  </si>
  <si>
    <t>S:\R&amp;D_Database\Masco Fabric Strength By RND\FINISHING REPORT\RND HMB-01K REV2F Finishing Report.pdf</t>
  </si>
  <si>
    <t>S:\R&amp;D_Database\Masco Fabric Strength By RND\ALL COSTING\RND HMB-01K REV2F Price.xls</t>
  </si>
  <si>
    <t>TWILL EFFECT, BOTHWAY STRETCHABILITY</t>
  </si>
  <si>
    <t>RND HMB-01K REV2S</t>
  </si>
  <si>
    <t>IND TR/B-7577/28903A</t>
  </si>
  <si>
    <t>S:\R&amp;D_Database\Masco Fabric Strength By RND\Picture Of Hanger\0. Picture of Hangers All in One\RND HMB-01K REV2S.jpg</t>
  </si>
  <si>
    <t>S:\R&amp;D_Database\Masco Fabric Strength By RND\STICKERS\1. All Stickers New (with QR code) (from 27.10.2024)\RND HMB-01K REV2S Sticker.docx</t>
  </si>
  <si>
    <t>S:\R&amp;D_Database\Masco Fabric Strength By RND\KNIT BOOKING\RND HMB-01K REV2S Knit Booking.pdf</t>
  </si>
  <si>
    <t>S:\R&amp;D_Database\Masco Fabric Strength By RND\FINISHING REPORT\RND HMB-01K REV2S Finishing Report.pdf</t>
  </si>
  <si>
    <t>S:\R&amp;D_Database\Masco Fabric Strength By RND\ALL COSTING\RND HMB-01K REV2S Price.xls</t>
  </si>
  <si>
    <t>RND HMB-01L</t>
  </si>
  <si>
    <t>CNCPT BATCH: 24-9802</t>
  </si>
  <si>
    <t>DERIVATIVE OF JERSEY</t>
  </si>
  <si>
    <t>STRETCH DIAGONAL TWILL JERSEY</t>
  </si>
  <si>
    <t>S:\R&amp;D_Database\Masco Fabric Strength By RND\Picture Of Hanger\0. Picture of Hangers All in One\RND HMB-01L.jpg</t>
  </si>
  <si>
    <t>S:\R&amp;D_Database\Masco Fabric Strength By RND\ANALYSING REPORT\RND HMB-01L Analysis Report.pdf</t>
  </si>
  <si>
    <t>S:\R&amp;D_Database\Masco Fabric Strength By RND\STICKERS\1. All Stickers New (with QR code) (from 27.10.2024)\RND HMB-01L Sticker.docx</t>
  </si>
  <si>
    <t>S:\R&amp;D_Database\Masco Fabric Strength By RND\BOOKING-DESIGN FILES\RND HMB-01L Booking (Merchant) Development Fabric Booking SJ-4332B.pdf</t>
  </si>
  <si>
    <t>S:\R&amp;D_Database\Masco Fabric Strength By RND\KNIT BOOKING\RND HMB-01L Knit Booking.pdf</t>
  </si>
  <si>
    <t>S:\R&amp;D_Database\Masco Fabric Strength By RND\BOOKING-DESIGN FILES\RND HMB-01L Design File.xls</t>
  </si>
  <si>
    <t>S:\R&amp;D_Database\Masco Fabric Strength By RND\FINISHING REPORT\RND HMB-01L Finishing Report.pdf</t>
  </si>
  <si>
    <t>S:\R&amp;D_Database\Masco Fabric Strength By RND\ALL COSTING\RND HMB-01L Price.xls</t>
  </si>
  <si>
    <t>DIAGONAL EFFECT AT BACK, LIGHT STRETCH</t>
  </si>
  <si>
    <t>45. BASIC DOUBLE JERSEY (Rib, Interlock)</t>
  </si>
  <si>
    <t>RND HMB-1002</t>
  </si>
  <si>
    <t>IND TR/B-7415/28497</t>
  </si>
  <si>
    <t>FACE SIDE BRUSH 1X1 L.RIB</t>
  </si>
  <si>
    <t>58/38/4% COTTON/VISCOSE/ELASTANE</t>
  </si>
  <si>
    <t>S:\R&amp;D_Database\Masco Fabric Strength By RND\Picture Of Hanger\0. Picture of Hangers All in One\RND HMB-1002.jpg</t>
  </si>
  <si>
    <t>S:\R&amp;D_Database\Masco Fabric Strength By RND\ANALYSING REPORT\RND HMB-1002 Analysis Report.pdf</t>
  </si>
  <si>
    <t>S:\R&amp;D_Database\Masco Fabric Strength By RND\STICKERS\1. All Stickers New (with QR code) (from 27.10.2024)\RND HMB-1002 Sticker.docx</t>
  </si>
  <si>
    <t>S:\R&amp;D_Database\Masco Fabric Strength By RND\BOOKING-DESIGN FILES\RND HMB-1002 Booking File.doc</t>
  </si>
  <si>
    <t>S:\R&amp;D_Database\Masco Fabric Strength By RND\KNIT BOOKING\RND HMB-1002 Knit Booking.pdf</t>
  </si>
  <si>
    <t>S:\R&amp;D_Database\Masco Fabric Strength By RND\FINISHING REPORT\RND HMB-1002 Finishing Report.pdf</t>
  </si>
  <si>
    <t>S:\R&amp;D_Database\Masco Fabric Strength By RND\ALL COSTING\RND HMB-1002 Price.xls</t>
  </si>
  <si>
    <t xml:space="preserve">SOFT HANDFEEL,4-WAY STRECHABIITY </t>
  </si>
  <si>
    <t>48. WAFFLE RIB FABRIC</t>
  </si>
  <si>
    <t>RND HMB-2000D</t>
  </si>
  <si>
    <t>IND TR/B-9381//32948/33587</t>
  </si>
  <si>
    <t>FLATBACK MINI WAFFLE RIB</t>
  </si>
  <si>
    <t>S:\R&amp;D_Database\Masco Fabric Strength By RND\Picture Of Hanger\0. Picture of Hangers All in One\RND HMB-2000D.jpg</t>
  </si>
  <si>
    <t>S:\R&amp;D_Database\Masco Fabric Strength By RND\ANALYSING REPORT\RND HMB-2000D Analysis Report.pdf</t>
  </si>
  <si>
    <t>S:\R&amp;D_Database\Masco Fabric Strength By RND\STICKERS\1. All Stickers New (with QR code) (from 27.10.2024)\RND HMB-2000D Sticker.docx</t>
  </si>
  <si>
    <t>S:\R&amp;D_Database\Masco Fabric Strength By RND\BOOKING-DESIGN FILES\RND HMB-2000D Booking (Merchant) File.pdf</t>
  </si>
  <si>
    <t>S:\R&amp;D_Database\Masco Fabric Strength By RND\KNIT BOOKING\RND HMB-2000D Knit Booking.pdf</t>
  </si>
  <si>
    <t>S:\R&amp;D_Database\Masco Fabric Strength By RND\BOOKING-DESIGN FILES\RND HMB-2000D Design File.xls</t>
  </si>
  <si>
    <t>S:\R&amp;D_Database\Masco Fabric Strength By RND\FINISHING REPORT\RND HMB-2000D Finishing Report.pdf</t>
  </si>
  <si>
    <t>S:\R&amp;D_Database\Masco Fabric Strength By RND\ALL COSTING\RND HMB-2000D Price.xls</t>
  </si>
  <si>
    <t>ONESIDE MINI WAFFLE LOOK, BULKINESS, TEXTURE</t>
  </si>
  <si>
    <t>RND HMB-2000E</t>
  </si>
  <si>
    <t>CNCPT BATCH: 24-08365</t>
  </si>
  <si>
    <t>ONESIDE MINI WAFFLE RIB</t>
  </si>
  <si>
    <t>50/48/2% POLYESTER/COTTON/ELASTANE</t>
  </si>
  <si>
    <t>S:\R&amp;D_Database\Masco Fabric Strength By RND\Picture Of Hanger\0. Picture of Hangers All in One\RND HMB-2000E.jpg</t>
  </si>
  <si>
    <t>S:\R&amp;D_Database\Masco Fabric Strength By RND\ANALYSING REPORT\RND HMB-2000E Analysis Report.pdf</t>
  </si>
  <si>
    <t>S:\R&amp;D_Database\Masco Fabric Strength By RND\STICKERS\1. All Stickers New (with QR code) (from 27.10.2024)\RND HMB-2000E Sticker.docx</t>
  </si>
  <si>
    <t>S:\R&amp;D_Database\Masco Fabric Strength By RND\BOOKING-DESIGN FILES\RND HMB-2000E Booking (Merchant) SampleOrderBookingMaster-SJ-3240B.pdf</t>
  </si>
  <si>
    <t>S:\R&amp;D_Database\Masco Fabric Strength By RND\KNIT BOOKING\RND HMB-2000E Knit Booking.pdf</t>
  </si>
  <si>
    <t>S:\R&amp;D_Database\Masco Fabric Strength By RND\BOOKING-DESIGN FILES\RND HMB-2000E Design File.xls</t>
  </si>
  <si>
    <t>S:\R&amp;D_Database\Masco Fabric Strength By RND\FINISHING REPORT\RND HMB-2000E Finishing Report.pdf</t>
  </si>
  <si>
    <t>S:\R&amp;D_Database\Masco Fabric Strength By RND\ALL COSTING\RND HMB-2000E Price.xls</t>
  </si>
  <si>
    <t>ONESIDE MINI WAFFLE LOOK, STRETCHY</t>
  </si>
  <si>
    <t>31. STRUCTURAL SINGLE JERSEY (Crepe, Smogging, Wrinkle…)</t>
  </si>
  <si>
    <t>RND HMB-250A1</t>
  </si>
  <si>
    <t>IND TR/B: EXPRT-15/DV-511</t>
  </si>
  <si>
    <t>ZIGZAG CREPE SINGLE JERSEY</t>
  </si>
  <si>
    <t>S:\R&amp;D_Database\Masco Fabric Strength By RND\Picture Of Hanger\0. Picture of Hangers All in One\RND HMB-250A1.jpg</t>
  </si>
  <si>
    <t>S:\R&amp;D_Database\Masco Fabric Strength By RND\ANALYSING REPORT\RND HMB-250A1.jpg</t>
  </si>
  <si>
    <t>S:\R&amp;D_Database\Masco Fabric Strength By RND\STICKERS\1. All Stickers New (with QR code) (from 27.10.2024)\RND HMB-250A1.docx</t>
  </si>
  <si>
    <t>S:\R&amp;D_Database\Masco Fabric Strength By RND\BOOKING-DESIGN FILES\RND HMB-250A1 Booking.doc</t>
  </si>
  <si>
    <t>S:\R&amp;D_Database\Masco Fabric Strength By RND\FINISHING REPORT\RND HMB-250A1 Finishing Report.pdf</t>
  </si>
  <si>
    <t>S:\R&amp;D_Database\Masco Fabric Strength By RND\ALL COSTING\RND HMB-250A1 Price.xls</t>
  </si>
  <si>
    <t>RND HMB-250A2</t>
  </si>
  <si>
    <t>IND TR/B-8820/32244</t>
  </si>
  <si>
    <t>S:\R&amp;D_Database\Masco Fabric Strength By RND\Picture Of Hanger\0. Picture of Hangers All in One\RND HMB-250A2.jpg</t>
  </si>
  <si>
    <t>S:\R&amp;D_Database\Masco Fabric Strength By RND\ANALYSING REPORT\RND HMB-250A2 Analysis Report.pdf</t>
  </si>
  <si>
    <t>S:\R&amp;D_Database\Masco Fabric Strength By RND\STICKERS\1. All Stickers New (with QR code) (from 27.10.2024)\RND HMB-250A2 Sticker.docx</t>
  </si>
  <si>
    <t>S:\R&amp;D_Database\Masco Fabric Strength By RND\BOOKING-DESIGN FILES\RND HMB-250A2 Booking.doc</t>
  </si>
  <si>
    <t>S:\R&amp;D_Database\Masco Fabric Strength By RND\KNIT BOOKING\RND HMB-250A2 Knit Booking.pdf</t>
  </si>
  <si>
    <t>S:\R&amp;D_Database\Masco Fabric Strength By RND\BOOKING-DESIGN FILES\RND HMB-250A2 Design File.xls</t>
  </si>
  <si>
    <t>S:\R&amp;D_Database\Masco Fabric Strength By RND\FINISHING REPORT\RND HMB-250A2 Finishing Report.pdf</t>
  </si>
  <si>
    <t>S:\R&amp;D_Database\Masco Fabric Strength By RND\ALL COSTING\RND HMB-250A2 Price.xls</t>
  </si>
  <si>
    <t>BACKSIDE ZIGZAG CREPE EFFECT, LIGHT HANDFEEL</t>
  </si>
  <si>
    <t>29. SMALL STRUCTURED FABRIC (Lacoste, Pique, Polo, etc..)</t>
  </si>
  <si>
    <t>RND HMB-251B</t>
  </si>
  <si>
    <t>EXPRT BATCH: S-41072</t>
  </si>
  <si>
    <t>VERTICAL STRIPE LACOSTE JERSEY</t>
  </si>
  <si>
    <t>S:\R&amp;D_Database\Masco Fabric Strength By RND\Picture Of Hanger\0. Picture of Hangers All in One\RND HMB-251B.jpg</t>
  </si>
  <si>
    <t>S:\R&amp;D_Database\Masco Fabric Strength By RND\ANALYSING REPORT\RND HMB-251B Analysis Report.pdf</t>
  </si>
  <si>
    <t>S:\R&amp;D_Database\Masco Fabric Strength By RND\STICKERS\1. All Stickers New (with QR code) (from 27.10.2024)\RND HMB-251B Sticker.docx</t>
  </si>
  <si>
    <t>S:\R&amp;D_Database\Masco Fabric Strength By RND\BOOKING-DESIGN FILES\RND HMB-251B Booking_PP Sample booking of style MUP3295.pdf</t>
  </si>
  <si>
    <t>S:\R&amp;D_Database\Masco Fabric Strength By RND\KNIT BOOKING\RND HMB-251B Knit Booking.pdf</t>
  </si>
  <si>
    <t>S:\R&amp;D_Database\Masco Fabric Strength By RND\BOOKING-DESIGN FILES\RND HMB-251B Design File.xls</t>
  </si>
  <si>
    <t>S:\R&amp;D_Database\Masco Fabric Strength By RND\FINISHING REPORT\RND HMB-251B Finishing Report.pdf</t>
  </si>
  <si>
    <t>S:\R&amp;D_Database\Masco Fabric Strength By RND\ALL COSTING\RND HMB-251B Price.xls</t>
  </si>
  <si>
    <t>VERTICAL STRIPE, 3D LOOK, STRETCHY</t>
  </si>
  <si>
    <t>RND HMB-251C</t>
  </si>
  <si>
    <t>CNCPT BATCH: 24-1-07833</t>
  </si>
  <si>
    <t>VERTICAL STRIPE LACOSTE LOOK JERSEY</t>
  </si>
  <si>
    <t>98/2 % COTTON/ELASTANE</t>
  </si>
  <si>
    <t>S:\R&amp;D_Database\Masco Fabric Strength By RND\Picture Of Hanger\0. Picture of Hangers All in One\RND HMB-251C.jpg</t>
  </si>
  <si>
    <t>S:\R&amp;D_Database\Masco Fabric Strength By RND\ANALYSING REPORT\RND HMB-251C Analysis Report.pdf</t>
  </si>
  <si>
    <t>S:\R&amp;D_Database\Masco Fabric Strength By RND\STICKERS\1. All Stickers New (with QR code) (from 27.10.2024)\RND HMB-251C  Sticker.docx</t>
  </si>
  <si>
    <t>S:\R&amp;D_Database\Masco Fabric Strength By RND\BOOKING-DESIGN FILES\RND HMB-251C Booking (Merchant) SampleOrderBookingMaster-SJ-2629B.pdf</t>
  </si>
  <si>
    <t>S:\R&amp;D_Database\Masco Fabric Strength By RND\KNIT BOOKING\RND HMB-251C Knit Booking.pdf</t>
  </si>
  <si>
    <t>S:\R&amp;D_Database\Masco Fabric Strength By RND\BOOKING-DESIGN FILES\RND HMB-251C Design File.xls</t>
  </si>
  <si>
    <t>S:\R&amp;D_Database\Masco Fabric Strength By RND\FINISHING REPORT\RND HMB-251C Finishing Report.pdf</t>
  </si>
  <si>
    <t>S:\R&amp;D_Database\Masco Fabric Strength By RND\ALL COSTING\RND HMB-251C  Price.xls</t>
  </si>
  <si>
    <t>VERTICAL STRIPE, PIQUE-LOOK, STIFFNESS</t>
  </si>
  <si>
    <t>RND HMB-27 BP</t>
  </si>
  <si>
    <t>DV-1045</t>
  </si>
  <si>
    <t>64/34/2% POLYESTER/VISCOSE/ELASTANE</t>
  </si>
  <si>
    <t>S:\R&amp;D_Database\Masco Fabric Strength By RND\Picture Of Hanger\0. Picture of Hangers All in One\RND HMB-27 BP.jpg</t>
  </si>
  <si>
    <t>S:\R&amp;D_Database\Masco Fabric Strength By RND\STICKERS\1. All Stickers New (with QR code) (from 27.10.2024)\RND HMB-27 BP.docx</t>
  </si>
  <si>
    <t>S:\R&amp;D_Database\Masco Fabric Strength By RND\BOOKING-DESIGN FILES\RND HMB-27 BP Booking.doc</t>
  </si>
  <si>
    <t>S:\R&amp;D_Database\Masco Fabric Strength By RND\BOOKING-DESIGN FILES\RND HMB-27 BP Design file.xls</t>
  </si>
  <si>
    <t>S:\R&amp;D_Database\Masco Fabric Strength By RND\FINISHING REPORT\RND HMB-27 BP Finishing Report.pdf</t>
  </si>
  <si>
    <t>S:\R&amp;D_Database\Masco Fabric Strength By RND\ALL COSTING\RND HMB-27 BP Price.xls</t>
  </si>
  <si>
    <t>BIGGER WAFFLE LOOK, LOOSENESS, STRETCHABILITY</t>
  </si>
  <si>
    <t>RND HMB-27C TA WRG</t>
  </si>
  <si>
    <t>CNCPT BATCH:24-3001/3024/3025</t>
  </si>
  <si>
    <t>BUBBLE LOOK MINI WAFFLE</t>
  </si>
  <si>
    <t>48/24/23/5% POLYESTER/VISCOSE/COTTON/ELASTANE</t>
  </si>
  <si>
    <t>S:\R&amp;D_Database\Masco Fabric Strength By RND\Picture Of Hanger\0. Picture of Hangers All in One\RND HMB-27C TA WRG.jpg</t>
  </si>
  <si>
    <t>S:\R&amp;D_Database\Masco Fabric Strength By RND\STICKERS\1. All Stickers New (with QR code) (from 27.10.2024)\RND HMB-27C TA WRG Sticker.docx</t>
  </si>
  <si>
    <t>S:\R&amp;D_Database\Masco Fabric Strength By RND\KNIT BOOKING\RND HMB-27C TA WRG Knit Booking.pdf</t>
  </si>
  <si>
    <t>S:\R&amp;D_Database\Masco Fabric Strength By RND\FINISHING REPORT\RND HMB-27C TA WRG Finishing Report.pdf</t>
  </si>
  <si>
    <t>S:\R&amp;D_Database\Masco Fabric Strength By RND\ALL COSTING\RND HMB-27C TA WRG Price.xls</t>
  </si>
  <si>
    <t xml:space="preserve">STRETCHABILITY, ONE SIDE BUBBLE EFFECT </t>
  </si>
  <si>
    <t xml:space="preserve">LESS PRODUCTIVITY &amp; HIGHER WASTAGE PERCENTAGE. MODERATE SHRINKAGE TENDENCY </t>
  </si>
  <si>
    <t>RND HMB-27C ZR</t>
  </si>
  <si>
    <t>IND TR/B-8661/31810</t>
  </si>
  <si>
    <t>ONESIDE TUCK WAFFLE</t>
  </si>
  <si>
    <t>49/48/3% POLYESTER/COTTON/ELASTANE</t>
  </si>
  <si>
    <t>S:\R&amp;D_Database\Masco Fabric Strength By RND\Picture Of Hanger\0. Picture of Hangers All in One\RND HMB-27C ZR.jpg</t>
  </si>
  <si>
    <t>S:\R&amp;D_Database\Masco Fabric Strength By RND\ANALYSING REPORT\RND HMB-27C ZR Analysis Report.pdf</t>
  </si>
  <si>
    <t>S:\R&amp;D_Database\Masco Fabric Strength By RND\STICKERS\1. All Stickers New (with QR code) (from 27.10.2024)\RND HMB-27C ZR Sticker.docx</t>
  </si>
  <si>
    <t>S:\R&amp;D_Database\Masco Fabric Strength By RND\BOOKING-DESIGN FILES\RND HMB-27C ZR Booking.doc</t>
  </si>
  <si>
    <t>S:\R&amp;D_Database\Masco Fabric Strength By RND\KNIT BOOKING\RND HMB-27C ZR Knit Booking.pdf</t>
  </si>
  <si>
    <t>S:\R&amp;D_Database\Masco Fabric Strength By RND\BOOKING-DESIGN FILES\RND HMB-27C ZR Design File.xls</t>
  </si>
  <si>
    <t>S:\R&amp;D_Database\Masco Fabric Strength By RND\FINISHING REPORT\RND HMB-27C ZR Finishing Report.pdf</t>
  </si>
  <si>
    <t>S:\R&amp;D_Database\Masco Fabric Strength By RND\ALL COSTING\RND HMB-27C ZR Price.xls</t>
  </si>
  <si>
    <t>STRETCHABILITY, SNAKY TEXTURE, VERTICAL STRIPED</t>
  </si>
  <si>
    <t>RND HMB-27D CLO</t>
  </si>
  <si>
    <t>CNCPT BATCH-24-7722</t>
  </si>
  <si>
    <t>BOTHISDE MICRO WAFFLE RIB</t>
  </si>
  <si>
    <t>S:\R&amp;D_Database\Masco Fabric Strength By RND\Picture Of Hanger\0. Picture of Hangers All in One\RND HMB-27D CLO.jpg</t>
  </si>
  <si>
    <t>S:\R&amp;D_Database\Masco Fabric Strength By RND\ANALYSING REPORT\RND HMB-27D CLO Analysis Report.pdf</t>
  </si>
  <si>
    <t>S:\R&amp;D_Database\Masco Fabric Strength By RND\STICKERS\1. All Stickers New (with QR code) (from 27.10.2024)\RND HMB-27D CLO Sticker.docx</t>
  </si>
  <si>
    <t>S:\R&amp;D_Database\Masco Fabric Strength By RND\BOOKING-DESIGN FILES\RND HMB-27D CLO Booking (Merchant) SampleOrderBookingMaster-SJ-2310B.pdf</t>
  </si>
  <si>
    <t>S:\R&amp;D_Database\Masco Fabric Strength By RND\KNIT BOOKING\RND HMB-27D CLO Knit Booking.pdf</t>
  </si>
  <si>
    <t>S:\R&amp;D_Database\Masco Fabric Strength By RND\BOOKING-DESIGN FILES\RND HMB-27D CLO Design File.xls</t>
  </si>
  <si>
    <t>S:\R&amp;D_Database\Masco Fabric Strength By RND\FINISHING REPORT\RND HMB-27D CLO Finishing Report.pdf</t>
  </si>
  <si>
    <t>S:\R&amp;D_Database\Masco Fabric Strength By RND\ALL COSTING\RND HMB-27D CLO Price.xls</t>
  </si>
  <si>
    <t xml:space="preserve">BOTHISDE SMALL WAFFLE LOOK, LOOSENESS </t>
  </si>
  <si>
    <t>RND HMB-27K</t>
  </si>
  <si>
    <t>IND TR/B-6415-25330</t>
  </si>
  <si>
    <t>S:\R&amp;D_Database\Masco Fabric Strength By RND\Picture Of Hanger\0. Picture of Hangers All in One\RND HMB-27K.jpg</t>
  </si>
  <si>
    <t>S:\R&amp;D_Database\Masco Fabric Strength By RND\ANALYSING REPORT\RND HMB-27K Analysis Report.pdf</t>
  </si>
  <si>
    <t>S:\R&amp;D_Database\Masco Fabric Strength By RND\STICKERS\1. All Stickers New (with QR code) (from 27.10.2024)\RND HMB-27K.docx</t>
  </si>
  <si>
    <t>S:\R&amp;D_Database\Masco Fabric Strength By RND\BOOKING-DESIGN FILES\RND HMB-27K Booking.doc</t>
  </si>
  <si>
    <t>S:\R&amp;D_Database\Masco Fabric Strength By RND\BOOKING-DESIGN FILES\RND HMB-27K Design file.xls</t>
  </si>
  <si>
    <t>S:\R&amp;D_Database\Masco Fabric Strength By RND\FINISHING REPORT\RND HMB-27K Finishing Report.pdf</t>
  </si>
  <si>
    <t>S:\R&amp;D_Database\Masco Fabric Strength By RND\ALL COSTING\RND HMB-27K Price.xls</t>
  </si>
  <si>
    <t>MICRO STRIPE, STRETCH-RECOVERY</t>
  </si>
  <si>
    <t>RND HMB-27L</t>
  </si>
  <si>
    <t>EXPRT BATCH: S-41870</t>
  </si>
  <si>
    <t>SIRO STRIPE MINI WAFFLE RIB</t>
  </si>
  <si>
    <t>S:\R&amp;D_Database\Masco Fabric Strength By RND\Picture Of Hanger\0. Picture of Hangers All in One\RND HMB-27L.jpg</t>
  </si>
  <si>
    <t>S:\R&amp;D_Database\Masco Fabric Strength By RND\ANALYSING REPORT\RND HMB-27L Analysis Report.pdf</t>
  </si>
  <si>
    <t>S:\R&amp;D_Database\Masco Fabric Strength By RND\STICKERS\1. All Stickers New (with QR code) (from 27.10.2024)\RND HMB-27L Sticker.docx</t>
  </si>
  <si>
    <t>S:\R&amp;D_Database\Masco Fabric Strength By RND\KNIT BOOKING\RND HMB-27L Knit Booking.pdf</t>
  </si>
  <si>
    <t>S:\R&amp;D_Database\Masco Fabric Strength By RND\FINISHING REPORT\RND HMB-27L Finishing Report.pdf</t>
  </si>
  <si>
    <t>S:\R&amp;D_Database\Masco Fabric Strength By RND\ALL COSTING\RND HMB-27L Price.xls</t>
  </si>
  <si>
    <t>MICRO WAFFLE, 2-COLORWAY ILLUSION, SIRO YARN</t>
  </si>
  <si>
    <t>LESS PRODUCTIVITY &amp; HIGHER WASTAGE PERCENTAGE. HIGHER SHRINKAGE TENDENCY DUE TO LOOSENESS.</t>
  </si>
  <si>
    <t>RND HMB-28 ID1</t>
  </si>
  <si>
    <t>IND TR/B-9547/34049</t>
  </si>
  <si>
    <t>BOTHSIDE BOX LOOK WAFFLE</t>
  </si>
  <si>
    <t>S:\R&amp;D_Database\Masco Fabric Strength By RND\Picture Of Hanger\0. Picture of Hangers All in One\RND HMB-28 ID1.jpg</t>
  </si>
  <si>
    <t>S:\R&amp;D_Database\Masco Fabric Strength By RND\ANALYSING REPORT\RND HMB-28 ID1, ID2 Analysis Report.pdf</t>
  </si>
  <si>
    <t>S:\R&amp;D_Database\Masco Fabric Strength By RND\STICKERS\1. All Stickers New (with QR code) (from 27.10.2024)\RND HMB-28 ID1 STICKER.docx</t>
  </si>
  <si>
    <t>S:\R&amp;D_Database\Masco Fabric Strength By RND\BOOKING-DESIGN FILES\RND HMB-28 ID1, ID2 Booking (Merchant) File (Development sample Fabric booking IDKIDS Style-Waffle Dv 1+ Waffle Dv 2).pdf</t>
  </si>
  <si>
    <t>S:\R&amp;D_Database\Masco Fabric Strength By RND\KNIT BOOKING\RND HMB-28 ID1 Knit Booking.pdf</t>
  </si>
  <si>
    <t>S:\R&amp;D_Database\Masco Fabric Strength By RND\BOOKING-DESIGN FILES\RND HMB-28 ID1, ID2 Design file.xls</t>
  </si>
  <si>
    <t>S:\R&amp;D_Database\Masco Fabric Strength By RND\FINISHING REPORT\RND HMB-28 ID1 Finishing Report.pdf</t>
  </si>
  <si>
    <t>S:\R&amp;D_Database\Masco Fabric Strength By RND\ALL COSTING\RND HMB-28 ID1 Price.xls</t>
  </si>
  <si>
    <t>BOTHSIDE BOX LOOK, STRETCHABILITY</t>
  </si>
  <si>
    <t>RND HMB-28B HB</t>
  </si>
  <si>
    <t>IND TR/B-8603/31687</t>
  </si>
  <si>
    <t>2X2 BOTH SIDE MISS WAFFLE RIB</t>
  </si>
  <si>
    <t>97/3% COTTON/SPANDEX</t>
  </si>
  <si>
    <t>S:\R&amp;D_Database\Masco Fabric Strength By RND\Picture Of Hanger\0. Picture of Hangers All in One\RND HMB-28B HB.jpg</t>
  </si>
  <si>
    <t>S:\R&amp;D_Database\Masco Fabric Strength By RND\ANALYSING REPORT\RND HMB-28B HB Analysis Report.pdf</t>
  </si>
  <si>
    <t>S:\R&amp;D_Database\Masco Fabric Strength By RND\STICKERS\1. All Stickers New (with QR code) (from 27.10.2024)\RND HMB-28B HB STICKER.docx</t>
  </si>
  <si>
    <t>S:\R&amp;D_Database\Masco Fabric Strength By RND\BOOKING-DESIGN FILES\RND HMB-28B HB Booking.doc</t>
  </si>
  <si>
    <t>S:\R&amp;D_Database\Masco Fabric Strength By RND\KNIT BOOKING\HMB-28B HB Knit Booking.pdf</t>
  </si>
  <si>
    <t>S:\R&amp;D_Database\Masco Fabric Strength By RND\BOOKING-DESIGN FILES\RND HMB-28B HB Design file.xls</t>
  </si>
  <si>
    <t>S:\R&amp;D_Database\Masco Fabric Strength By RND\FINISHING REPORT\RND HMB-28B HB Finishing Report.pdf</t>
  </si>
  <si>
    <t>S:\R&amp;D_Database\Masco Fabric Strength By RND\ALL COSTING\RND HMB-28B HB Price.xls</t>
  </si>
  <si>
    <t>TEXTURED WAFFLE</t>
  </si>
  <si>
    <t>RND HMB-28B HM2</t>
  </si>
  <si>
    <t>EXPRT BATCH: S-41016</t>
  </si>
  <si>
    <t>MINI WAFFLE RIB</t>
  </si>
  <si>
    <t>S:\R&amp;D_Database\Masco Fabric Strength By RND\Picture Of Hanger\0. Picture of Hangers All in One\RND HMB-28B HM2.jpg</t>
  </si>
  <si>
    <t>S:\R&amp;D_Database\Masco Fabric Strength By RND\ANALYSING REPORT\RND HMB-28B HM, HM2 Analysis Report.pdf</t>
  </si>
  <si>
    <t>S:\R&amp;D_Database\Masco Fabric Strength By RND\STICKERS\1. All Stickers New (with QR code) (from 27.10.2024)\RND HMB-28B HM2 Sticker.docx</t>
  </si>
  <si>
    <t>S:\R&amp;D_Database\Masco Fabric Strength By RND\BOOKING-DESIGN FILES\RND HMB-28B HM, HM2 Booking (Merchant) Revise-1 Counter sample program-3  Style -NIVA ROMPER WITH CAP 2 PCS SET  1237604D-6564 Season-1 Buyer-HM.pdf</t>
  </si>
  <si>
    <t>S:\R&amp;D_Database\Masco Fabric Strength By RND\KNIT BOOKING\RND HMB-28B HM2 Knit Booking.pdf</t>
  </si>
  <si>
    <t>S:\R&amp;D_Database\Masco Fabric Strength By RND\BOOKING-DESIGN FILES\RND HMB-28B HM, HM2 Design file.xls</t>
  </si>
  <si>
    <t>S:\R&amp;D_Database\Masco Fabric Strength By RND\FINISHING REPORT\RND HMB-28B HM2 Finishing Report.pdf</t>
  </si>
  <si>
    <t>S:\R&amp;D_Database\Masco Fabric Strength By RND\ALL COSTING\RND HMB-28B HM2 Price.xls</t>
  </si>
  <si>
    <t>MINI WAFFLE, FLATBACK, BOX TEXTURE</t>
  </si>
  <si>
    <t>RND HMB-28C HM</t>
  </si>
  <si>
    <t>EXPRT BATCH: S-39947</t>
  </si>
  <si>
    <t>S:\R&amp;D_Database\Masco Fabric Strength By RND\Picture Of Hanger\0. Picture of Hangers All in One\RND HMB-28C HM.jpg</t>
  </si>
  <si>
    <t>S:\R&amp;D_Database\Masco Fabric Strength By RND\STICKERS\1. All Stickers New (with QR code) (from 27.10.2024)\RND HMB-28C HM Sticker.docx</t>
  </si>
  <si>
    <t>S:\R&amp;D_Database\Masco Fabric Strength By RND\KNIT BOOKING\RND HMB-28C HM Knit Booking.pdf</t>
  </si>
  <si>
    <t>S:\R&amp;D_Database\Masco Fabric Strength By RND\FINISHING REPORT\RND HMB-28C HM Finishing Report.pdf</t>
  </si>
  <si>
    <t>S:\R&amp;D_Database\Masco Fabric Strength By RND\ALL COSTING\RND HMB-28C HM Price.xls</t>
  </si>
  <si>
    <t>SOFT HANDFEEL, STRECHABILITY, MICRO WAFFLE</t>
  </si>
  <si>
    <t>RND HMB-28C2</t>
  </si>
  <si>
    <t>EXPRT BATCH: S-40606</t>
  </si>
  <si>
    <t>S:\R&amp;D_Database\Masco Fabric Strength By RND\Picture Of Hanger\0. Picture of Hangers All in One\RND HMB-28C2.JPG</t>
  </si>
  <si>
    <t>S:\R&amp;D_Database\Masco Fabric Strength By RND\ANALYSING REPORT\RND HMB-28C2 Analysis Report.pdf</t>
  </si>
  <si>
    <t>S:\R&amp;D_Database\Masco Fabric Strength By RND\STICKERS\1. All Stickers New (with QR code) (from 27.10.2024)\RND HMB-28C2 Sticker.docx</t>
  </si>
  <si>
    <t>S:\R&amp;D_Database\Masco Fabric Strength By RND\BOOKING-DESIGN FILES\RND HMB-28C2 Booking (merchant) S25_MTP_TSH0050-Counter Sample Program-03 Aug-24.pdf</t>
  </si>
  <si>
    <t>S:\R&amp;D_Database\Masco Fabric Strength By RND\KNIT BOOKING\RND HMB-28C2 Knit booking.pdf</t>
  </si>
  <si>
    <t>S:\R&amp;D_Database\Masco Fabric Strength By RND\BOOKING-DESIGN FILES\RND HMB-28C2 Design File.xls</t>
  </si>
  <si>
    <t>S:\R&amp;D_Database\Masco Fabric Strength By RND\FINISHING REPORT\RND HMB-28C2 Finishing Report.pdf</t>
  </si>
  <si>
    <t>S:\R&amp;D_Database\Masco Fabric Strength By RND\ALL COSTING\RND HMB-28C2 Price.xls</t>
  </si>
  <si>
    <t xml:space="preserve">LESS PRODUCTIVITY &amp; HIGHER WASTAGE PERCENTAGE. MODERATE SHRINKAGE TENDENCY. </t>
  </si>
  <si>
    <t>RND HMB-28E RT</t>
  </si>
  <si>
    <t>EXPRT BATCH:24-5737</t>
  </si>
  <si>
    <t>S:\R&amp;D_Database\Masco Fabric Strength By RND\Picture Of Hanger\0. Picture of Hangers All in One\RND HMB-28E RT.JPG</t>
  </si>
  <si>
    <t>S:\R&amp;D_Database\Masco Fabric Strength By RND\ANALYSING REPORT\RND HMB-28E RT Analysis Report.pdf</t>
  </si>
  <si>
    <t>S:\R&amp;D_Database\Masco Fabric Strength By RND\STICKERS\1. All Stickers New (with QR code) (from 27.10.2024)\RND HMB-28E RT Sticker.docx</t>
  </si>
  <si>
    <t>S:\R&amp;D_Database\Masco Fabric Strength By RND\BOOKING-DESIGN FILES\RND HMB-28E RT Booking Merchant PL-14.pdf</t>
  </si>
  <si>
    <t>S:\R&amp;D_Database\Masco Fabric Strength By RND\KNIT BOOKING\RND HMB-28E RT Knit Booking.pdf</t>
  </si>
  <si>
    <t>S:\R&amp;D_Database\Masco Fabric Strength By RND\BOOKING-DESIGN FILES\RND HMB-28E RT Design File.xls</t>
  </si>
  <si>
    <t>S:\R&amp;D_Database\Masco Fabric Strength By RND\FINISHING REPORT\RND HMB-28E RT Finishing Report.pdf</t>
  </si>
  <si>
    <t>S:\R&amp;D_Database\Masco Fabric Strength By RND\ALL COSTING\RND HMB-28E RT Price.xls</t>
  </si>
  <si>
    <t>LESS PRODUCTIVITY &amp; HIGHER WASTAGE PERCENTAGE.MODERATE SHRINKAGE TENDENCY</t>
  </si>
  <si>
    <t>RND HMB-28J1</t>
  </si>
  <si>
    <t>IND TR/B-9791/34710</t>
  </si>
  <si>
    <t>FEEDER STRIPE TUCK WAFFLE RIB</t>
  </si>
  <si>
    <t>70/30% BCI COTTON/RECYCLE COTTON</t>
  </si>
  <si>
    <t>S:\R&amp;D_Database\Masco Fabric Strength By RND\Picture Of Hanger\0. Picture of Hangers All in One\RND HMB-28J1.jpg</t>
  </si>
  <si>
    <t>S:\R&amp;D_Database\Masco Fabric Strength By RND\ANALYSING REPORT\RND HMB-28J1,J2 Analysis Report.pdf</t>
  </si>
  <si>
    <t>S:\R&amp;D_Database\Masco Fabric Strength By RND\STICKERS\1. All Stickers New (with QR code) (from 27.10.2024)\RND HMB-28J1 Sticker.docx</t>
  </si>
  <si>
    <t>S:\R&amp;D_Database\Masco Fabric Strength By RND\BOOKING-DESIGN FILES\RND HMB-28J1,J2 Booking (Merchant) File (Development sample program IDKIDS Style- 0714585 CR TIBREAK).pdf</t>
  </si>
  <si>
    <t>S:\R&amp;D_Database\Masco Fabric Strength By RND\KNIT BOOKING\RND HMB-28J1 Knit Booking.pdf</t>
  </si>
  <si>
    <t>S:\R&amp;D_Database\Masco Fabric Strength By RND\BOOKING-DESIGN FILES\RND HMB-28J1,J2 Design File.xls</t>
  </si>
  <si>
    <t>S:\R&amp;D_Database\Masco Fabric Strength By RND\FINISHING REPORT\RND HMB-28J1 Finishing Report.pdf</t>
  </si>
  <si>
    <t>S:\R&amp;D_Database\Masco Fabric Strength By RND\ALL COSTING\RND HMB-28J1 Price.xls</t>
  </si>
  <si>
    <t xml:space="preserve">FEEDER STRIPE, WAVY STRUCTURE </t>
  </si>
  <si>
    <t>RND HMB-28J2</t>
  </si>
  <si>
    <t>IND TR/B-9791/34711</t>
  </si>
  <si>
    <t>S:\R&amp;D_Database\Masco Fabric Strength By RND\Picture Of Hanger\0. Picture of Hangers All in One\RND HMB-28J2.jpg</t>
  </si>
  <si>
    <t>S:\R&amp;D_Database\Masco Fabric Strength By RND\STICKERS\1. All Stickers New (with QR code) (from 27.10.2024)\RND HMB-28J2 Sticker.docx</t>
  </si>
  <si>
    <t>S:\R&amp;D_Database\Masco Fabric Strength By RND\KNIT BOOKING\RND HMB-28J2 Knit Booking.pdf</t>
  </si>
  <si>
    <t>S:\R&amp;D_Database\Masco Fabric Strength By RND\FINISHING REPORT\RND HMB-28J2 Finishing Report.pdf</t>
  </si>
  <si>
    <t>S:\R&amp;D_Database\Masco Fabric Strength By RND\ALL COSTING\RND HMB-28J2 Price.xls</t>
  </si>
  <si>
    <t>32. STRUCTURAL SINGLE JERSEY (Vertical Stripe, Seersucker, Box,..)</t>
  </si>
  <si>
    <t>RND HMB-37A2</t>
  </si>
  <si>
    <t>IND TR/B-8488/31392</t>
  </si>
  <si>
    <t>S:\R&amp;D_Database\Masco Fabric Strength By RND\Picture Of Hanger\0. Picture of Hangers All in One\RND HMB-37A2.jpg</t>
  </si>
  <si>
    <t>S:\R&amp;D_Database\Masco Fabric Strength By RND\ANALYSING REPORT\RND HMB-37A2 Analysis Report.pdf</t>
  </si>
  <si>
    <t>S:\R&amp;D_Database\Masco Fabric Strength By RND\STICKERS\1. All Stickers New (with QR code) (from 27.10.2024)\RND HMB-37A2 Sticker.docx</t>
  </si>
  <si>
    <t>S:\R&amp;D_Database\Masco Fabric Strength By RND\BOOKING-DESIGN FILES\RND HMB-37A2 Booking.doc</t>
  </si>
  <si>
    <t>S:\R&amp;D_Database\Masco Fabric Strength By RND\KNIT BOOKING\RND HMB-37A2 Knit Booking.pdf</t>
  </si>
  <si>
    <t>S:\R&amp;D_Database\Masco Fabric Strength By RND\BOOKING-DESIGN FILES\RND HMB-37A2 Design File.xls</t>
  </si>
  <si>
    <t>S:\R&amp;D_Database\Masco Fabric Strength By RND\FINISHING REPORT\RND HMB-37A2 Finishing Report.pdf</t>
  </si>
  <si>
    <t>S:\R&amp;D_Database\Masco Fabric Strength By RND\ALL COSTING\RND HMB-37A2 Price.xls</t>
  </si>
  <si>
    <t>RND HMB-37B CA2</t>
  </si>
  <si>
    <t>EXPRT BATCH: BB1281-01/24</t>
  </si>
  <si>
    <t>LACOSTE-LOOK SEER-SUCKER</t>
  </si>
  <si>
    <t>S:\R&amp;D_Database\Masco Fabric Strength By RND\Picture Of Hanger\0. Picture of Hangers All in One\RND HMB-37B CA2.jpg</t>
  </si>
  <si>
    <t>S:\R&amp;D_Database\Masco Fabric Strength By RND\ANALYSING REPORT\RND HMB-37B CA2 Analysis Report.pdf</t>
  </si>
  <si>
    <t>S:\R&amp;D_Database\Masco Fabric Strength By RND\STICKERS\1. All Stickers New (with QR code) (from 27.10.2024)\RND HMB-37B CA2 Sticker.docx</t>
  </si>
  <si>
    <t>S:\R&amp;D_Database\Masco Fabric Strength By RND\BOOKING-DESIGN FILES\RND HMB-37B CA2 Booking (Merchant) File.xlsx</t>
  </si>
  <si>
    <t>S:\R&amp;D_Database\Masco Fabric Strength By RND\KNIT BOOKING\RND HMB-37B CA2 Knit Booking.pdf</t>
  </si>
  <si>
    <t>S:\R&amp;D_Database\Masco Fabric Strength By RND\BOOKING-DESIGN FILES\RND HMB-37B CA2 Design File.xls</t>
  </si>
  <si>
    <t>S:\R&amp;D_Database\Masco Fabric Strength By RND\ALL COSTING\RND HMB-37B CA2 Price.xls</t>
  </si>
  <si>
    <t>VERTICAL SEER SUCKER &amp; LACOSTE EFFECT, STRETCHY</t>
  </si>
  <si>
    <t>SPECIAL CARE IS NECESSARY AT EVERY STAGE. PP BATCH IS REQUIRED BEFORE BULK CONFIRMATION</t>
  </si>
  <si>
    <t>LESS PRODUCTIVITY &amp; HIGHER WASTAGE PERCENTAGE. SLIGHTLY HIGHER SHRINKAGE TENDENCY DUE TO CREPE.</t>
  </si>
  <si>
    <t>RND HMB-40 CROSS RT</t>
  </si>
  <si>
    <t>CNCPT BATCH: 24-5698</t>
  </si>
  <si>
    <t>S:\R&amp;D_Database\Masco Fabric Strength By RND\Picture Of Hanger\0. Picture of Hangers All in One\RND HMB-40 CROSS RT.jpg</t>
  </si>
  <si>
    <t>S:\R&amp;D_Database\Masco Fabric Strength By RND\ANALYSING REPORT\RND HMB-40 CROSS RT Analysis Report.pdf</t>
  </si>
  <si>
    <t>S:\R&amp;D_Database\Masco Fabric Strength By RND\STICKERS\1. All Stickers New (with QR code) (from 27.10.2024)\RND HMB-40 CROSS RT Sticker.docx</t>
  </si>
  <si>
    <t>S:\R&amp;D_Database\Masco Fabric Strength By RND\BOOKING-DESIGN FILES\RND HMB-40 CROSS RT Booking Merchant RN-01.pdf</t>
  </si>
  <si>
    <t>S:\R&amp;D_Database\Masco Fabric Strength By RND\KNIT BOOKING\RND HMB-40 CROSS RT Knit Booking.pdf</t>
  </si>
  <si>
    <t>S:\R&amp;D_Database\Masco Fabric Strength By RND\BOOKING-DESIGN FILES\RND HMB-40 CROSS RT Design File.xls</t>
  </si>
  <si>
    <t>S:\R&amp;D_Database\Masco Fabric Strength By RND\FINISHING REPORT\RND HMB-40 CROSS RT Finishing Report.pdf</t>
  </si>
  <si>
    <t>S:\R&amp;D_Database\Masco Fabric Strength By RND\ALL COSTING\RND HMB-40 CROSS RT Price.xls</t>
  </si>
  <si>
    <t>LESS PRODUCTIVITY &amp; HIGHER WASTAGE PERCENTAGE. SHRINKAGE TENDENCY FOR BACK DESIGN.</t>
  </si>
  <si>
    <t>11. HEAVY JERSEY (Plaited, 2Ply, 3Ply, Loose Knit)</t>
  </si>
  <si>
    <t>RND HMB-42</t>
  </si>
  <si>
    <t>EXPRT BATCH: S-42539</t>
  </si>
  <si>
    <t>PLAITED STRIPE SINGLE JERSEY</t>
  </si>
  <si>
    <t>S:\R&amp;D_Database\Masco Fabric Strength By RND\Picture Of Hanger\0. Picture of Hangers All in One\RND HMB-42.jpg</t>
  </si>
  <si>
    <t>S:\R&amp;D_Database\Masco Fabric Strength By RND\ANALYSING REPORT\RND HMB-42 Analysis Report.pdf</t>
  </si>
  <si>
    <t>S:\R&amp;D_Database\Masco Fabric Strength By RND\STICKERS\1. All Stickers New (with QR code) (from 27.10.2024)\RND HMB-42 Sticker.docx</t>
  </si>
  <si>
    <t>S:\R&amp;D_Database\Masco Fabric Strength By RND\BOOKING-DESIGN FILES\RND HMB-42 Booking (Merchant) File -- SampleOrderBookingMaster_SJ-3035B_SLK105836 Fabric Development.pdf</t>
  </si>
  <si>
    <t>S:\R&amp;D_Database\Masco Fabric Strength By RND\KNIT BOOKING\RND HMB-42 Knit Booking.pdf</t>
  </si>
  <si>
    <t>S:\R&amp;D_Database\Masco Fabric Strength By RND\BOOKING-DESIGN FILES\RND HMB-42 Design File.xls</t>
  </si>
  <si>
    <t>S:\R&amp;D_Database\Masco Fabric Strength By RND\FINISHING REPORT\RND HMB-42 Finishing Report.pdf</t>
  </si>
  <si>
    <t>S:\R&amp;D_Database\Masco Fabric Strength By RND\ALL COSTING\RND HMB-42 Price.xls</t>
  </si>
  <si>
    <t>STRIPE LOOK, PLAITED MELANGE EFFECT</t>
  </si>
  <si>
    <t>23. 3-THREAD PLUSH FABRIC (Poly Binder Terry-Fleece)</t>
  </si>
  <si>
    <t>RND HMB-507B</t>
  </si>
  <si>
    <t>EXPRT TR/B: SJ-1894B / S-41755</t>
  </si>
  <si>
    <t>3-TH FLEECE</t>
  </si>
  <si>
    <t>3-TH DIAGONAL TERRY</t>
  </si>
  <si>
    <t>S:\R&amp;D_Database\Masco Fabric Strength By RND\Picture Of Hanger\0. Picture of Hangers All in One\RND HMB-507B.jpg</t>
  </si>
  <si>
    <t>S:\R&amp;D_Database\Masco Fabric Strength By RND\ANALYSING REPORT\RND HMB-507B Analysis Report.pdf</t>
  </si>
  <si>
    <t>S:\R&amp;D_Database\Masco Fabric Strength By RND\STICKERS\1. All Stickers New (with QR code) (from 27.10.2024)\RND HMB-507B STICKER.docx</t>
  </si>
  <si>
    <t>S:\R&amp;D_Database\Masco Fabric Strength By RND\BOOKING-DESIGN FILES\RND HMB-507B Booking (Merchant) File (Revise program-Develop fabric).pdf</t>
  </si>
  <si>
    <t>S:\R&amp;D_Database\Masco Fabric Strength By RND\KNIT BOOKING\RND HMB-507B Knit Booking.pdf</t>
  </si>
  <si>
    <t>S:\R&amp;D_Database\Masco Fabric Strength By RND\BOOKING-DESIGN FILES\RND HMB-507B Design File.xls</t>
  </si>
  <si>
    <t>S:\R&amp;D_Database\Masco Fabric Strength By RND\FINISHING REPORT\RND HMB-507B FINISHING REPORT.pdf</t>
  </si>
  <si>
    <t>S:\R&amp;D_Database\Masco Fabric Strength By RND\ALL COSTING\RND HMB-507B Price.xls</t>
  </si>
  <si>
    <t>LOOPSIDE DIAGONAL EFFECT, STRETCHABILITY</t>
  </si>
  <si>
    <t>20. 3-THREAD PLUSH FABRIC (Basic Terry-Fleece)</t>
  </si>
  <si>
    <t>RND HMB-512 TT2</t>
  </si>
  <si>
    <t>IND TR/BATCH-8994/32654A</t>
  </si>
  <si>
    <t>BRUSHED HEAVY FLEECE</t>
  </si>
  <si>
    <t>S:\R&amp;D_Database\Masco Fabric Strength By RND\Picture Of Hanger\0. Picture of Hangers All in One\RND HMB-512 TT2.jpg</t>
  </si>
  <si>
    <t>S:\R&amp;D_Database\Masco Fabric Strength By RND\STICKERS\1. All Stickers New (with QR code) (from 27.10.2024)\RND HMB-512 TT2 Sticker.docx</t>
  </si>
  <si>
    <t>S:\R&amp;D_Database\Masco Fabric Strength By RND\KNIT BOOKING\RND HMB-512 TT2 Knit Booking.pdf</t>
  </si>
  <si>
    <t>S:\R&amp;D_Database\Masco Fabric Strength By RND\FINISHING REPORT\RND HMB-512 TT2 Finishing Report.pdf</t>
  </si>
  <si>
    <t>S:\R&amp;D_Database\Masco Fabric Strength By RND\ALL COSTING\RND HMB-512 TT2 Price.xls</t>
  </si>
  <si>
    <t>HEAVYWEIGHT FLEECE, BRUSHBACK</t>
  </si>
  <si>
    <t>RND HMB-512A GB</t>
  </si>
  <si>
    <t>IND TR/B-8571/31632</t>
  </si>
  <si>
    <t>BRUSHED DIAGONAL FLEECE</t>
  </si>
  <si>
    <t>S:\R&amp;D_Database\Masco Fabric Strength By RND\Picture Of Hanger\0. Picture of Hangers All in One\RND HMB-512A GB.jpg</t>
  </si>
  <si>
    <t>S:\R&amp;D_Database\Masco Fabric Strength By RND\ANALYSING REPORT\RND HMB-512A,AGB Analysis Report.pdf</t>
  </si>
  <si>
    <t>S:\R&amp;D_Database\Masco Fabric Strength By RND\STICKERS\1. All Stickers New (with QR code) (from 27.10.2024)\RND HMB-512A GB Sticker.docx</t>
  </si>
  <si>
    <t>S:\R&amp;D_Database\Masco Fabric Strength By RND\BOOKING-DESIGN FILES\RND HMB-512A, AGB Booking.doc</t>
  </si>
  <si>
    <t>S:\R&amp;D_Database\Masco Fabric Strength By RND\KNIT BOOKING\RND HMB-512A, AGB Knit Booking.pdf</t>
  </si>
  <si>
    <t>S:\R&amp;D_Database\Masco Fabric Strength By RND\FINISHING REPORT\RND HMB-512A GB Finishing Report.pdf</t>
  </si>
  <si>
    <t>S:\R&amp;D_Database\Masco Fabric Strength By RND\ALL COSTING\RND HMB-512A GB Price.xls</t>
  </si>
  <si>
    <t>HEAVYWEIGHT FLEECE, BRUSHBACK PILLING LOOK</t>
  </si>
  <si>
    <t>RND HMB-512A</t>
  </si>
  <si>
    <t>IND TR/B-8571/31631</t>
  </si>
  <si>
    <t>S:\R&amp;D_Database\Masco Fabric Strength By RND\Picture Of Hanger\0. Picture of Hangers All in One\RND HMB-512A.jpg</t>
  </si>
  <si>
    <t>S:\R&amp;D_Database\Masco Fabric Strength By RND\STICKERS\1. All Stickers New (with QR code) (from 27.10.2024)\RND HMB-512A Sticker.docx</t>
  </si>
  <si>
    <t>S:\R&amp;D_Database\Masco Fabric Strength By RND\ALL COSTING\RND HMB-512A Price.xls</t>
  </si>
  <si>
    <t>HEAVYWEIGHT FLEECE, BRUSHBACK DIAGONAL LOOK</t>
  </si>
  <si>
    <t>RND HMB-512C</t>
  </si>
  <si>
    <t>IND TR/BATCH-9163/33089</t>
  </si>
  <si>
    <t>BACKSIDE PILL-LOOK HEAVY FLEECE</t>
  </si>
  <si>
    <t>S:\R&amp;D_Database\Masco Fabric Strength By RND\Picture Of Hanger\0. Picture of Hangers All in One\RND HMB-512C.jpg</t>
  </si>
  <si>
    <t>S:\R&amp;D_Database\Masco Fabric Strength By RND\STICKERS\1. All Stickers New (with QR code) (from 27.10.2024)\RND HMB-512C Sticker.docx</t>
  </si>
  <si>
    <t>S:\R&amp;D_Database\Masco Fabric Strength By RND\BOOKING-DESIGN FILES\RND HMB-512C Booking.doc</t>
  </si>
  <si>
    <t>S:\R&amp;D_Database\Masco Fabric Strength By RND\KNIT BOOKING\RND HMB-512C Knit Booking.pdf</t>
  </si>
  <si>
    <t>S:\R&amp;D_Database\Masco Fabric Strength By RND\FINISHING REPORT\RND HMB-512C Finishing Report.pdf</t>
  </si>
  <si>
    <t>S:\R&amp;D_Database\Masco Fabric Strength By RND\ALL COSTING\RND HMB-512C Price.xls</t>
  </si>
  <si>
    <t>HEAVYWEIGHT FLEECE, BRUSHBACK, PILL LOOK</t>
  </si>
  <si>
    <t>RND HMB-516</t>
  </si>
  <si>
    <t>IND TR/B-7389/28457</t>
  </si>
  <si>
    <t>S:\R&amp;D_Database\Masco Fabric Strength By RND\Picture Of Hanger\0. Picture of Hangers All in One\RND HMB-516.jpg</t>
  </si>
  <si>
    <t>S:\R&amp;D_Database\Masco Fabric Strength By RND\ANALYSING REPORT\RND HMB-516 Analysis Report.pdf</t>
  </si>
  <si>
    <t>S:\R&amp;D_Database\Masco Fabric Strength By RND\STICKERS\1. All Stickers New (with QR code) (from 27.10.2024)\RND HMB-516 Sticker.docx</t>
  </si>
  <si>
    <t>S:\R&amp;D_Database\Masco Fabric Strength By RND\BOOKING-DESIGN FILES\RND HMB-516 Booking.doc</t>
  </si>
  <si>
    <t>S:\R&amp;D_Database\Masco Fabric Strength By RND\KNIT BOOKING\RND HMB-516 Knit Booking.pdf</t>
  </si>
  <si>
    <t>S:\R&amp;D_Database\Masco Fabric Strength By RND\FINISHING REPORT\RND HMB-516 Finishing Report.pdf</t>
  </si>
  <si>
    <t>S:\R&amp;D_Database\Masco Fabric Strength By RND\ALL COSTING\RND HMB-516 Price.xls</t>
  </si>
  <si>
    <t xml:space="preserve">HEAVYWEIGHT BRUSHED FLEECE </t>
  </si>
  <si>
    <t>LESS PRODUCTIVITY &amp; HIGHER WASTAGE PERCENTAGE, SHRINKAGE TENDENCY</t>
  </si>
  <si>
    <t>51. OTTOMAN DOUBLE JERSEY (Horizontal, Vertical Cord, Box Cord)</t>
  </si>
  <si>
    <t>RND INN 1005A</t>
  </si>
  <si>
    <t>CNCPT TR/B-2306048/4460</t>
  </si>
  <si>
    <t>S:\R&amp;D_Database\Masco Fabric Strength By RND\Picture Of Hanger\0. Picture of Hangers All in One\RND INN-1005A.jpg</t>
  </si>
  <si>
    <t>S:\R&amp;D_Database\Masco Fabric Strength By RND\STICKERS\1. All Stickers New (with QR code) (from 27.10.2024)\RND INN-1005A Sticker.docx</t>
  </si>
  <si>
    <t>S:\R&amp;D_Database\Masco Fabric Strength By RND\BOOKING-DESIGN FILES\RND INN-1005A Booking (Merchant) Q324_DS sample fabric  PROGRAM_8.6.2023_Dept. 350 and 375.xlsx</t>
  </si>
  <si>
    <t>S:\R&amp;D_Database\Masco Fabric Strength By RND\KNIT BOOKING\RND INN-1005A Knit Booking.pdf</t>
  </si>
  <si>
    <t>S:\R&amp;D_Database\Masco Fabric Strength By RND\BOOKING-DESIGN FILES\RND INN-1005A Design File.xls</t>
  </si>
  <si>
    <t>S:\R&amp;D_Database\Masco Fabric Strength By RND\FINISHING REPORT\RND INN-1005A Finishing Report.pdf</t>
  </si>
  <si>
    <t>S:\R&amp;D_Database\Masco Fabric Strength By RND\ALL COSTING\RND INN-1005A Price.xls</t>
  </si>
  <si>
    <t>CORD EFFECT, STRIPE LOOK</t>
  </si>
  <si>
    <t>10. STRETCH SINGLE JERSEY</t>
  </si>
  <si>
    <t>RND INN-110B CLO</t>
  </si>
  <si>
    <t>CNCPT JOB//LOT: 5581-01//04</t>
  </si>
  <si>
    <t>95/5% TENCEL LYOCELL(LENZING)/ELASTANE</t>
  </si>
  <si>
    <t>S:\R&amp;D_Database\Masco Fabric Strength By RND\Picture Of Hanger\0. Picture of Hangers All in One\RND INN-110B CLO.jpg</t>
  </si>
  <si>
    <t>S:\R&amp;D_Database\Masco Fabric Strength By RND\STICKERS\1. All Stickers New (with QR code) (from 27.10.2024)\RND INN-110B CLO Sticker.docx</t>
  </si>
  <si>
    <t>S:\R&amp;D_Database\Masco Fabric Strength By RND\KNIT BOOKING\RND INN-110B CLO Knit Booking.pdf</t>
  </si>
  <si>
    <t>S:\R&amp;D_Database\Masco Fabric Strength By RND\FINISHING REPORT\RND INN-110B CLO Finishing Report.pdf</t>
  </si>
  <si>
    <t>S:\R&amp;D_Database\Masco Fabric Strength By RND\ALL COSTING\RND INN-110B CLO Price.xls</t>
  </si>
  <si>
    <t>DRAPE &amp; LUSTRE OF LYOCELL, SLIPPERY, SUSTAINABLE</t>
  </si>
  <si>
    <t>RND INN-125A EXP</t>
  </si>
  <si>
    <t>EXPRT BATCH: S-41287</t>
  </si>
  <si>
    <t>VERTICAL STRIPE KNIT SEERSUCKER</t>
  </si>
  <si>
    <t>63/35/2% COTTON/POLYESTER/ELASTANE</t>
  </si>
  <si>
    <t>S:\R&amp;D_Database\Masco Fabric Strength By RND\Picture Of Hanger\0. Picture of Hangers All in One\RND INN-125A EXP.jpg</t>
  </si>
  <si>
    <t>S:\R&amp;D_Database\Masco Fabric Strength By RND\STICKERS\1. All Stickers New (with QR code) (from 27.10.2024)\RND INN-125A EXP Sticker.docx</t>
  </si>
  <si>
    <t>S:\R&amp;D_Database\Masco Fabric Strength By RND\KNIT BOOKING\RND INN-125A EXP Knit Booking.pdf</t>
  </si>
  <si>
    <t>S:\R&amp;D_Database\Masco Fabric Strength By RND\BOOKING-DESIGN FILES\RND INN-125A EXP Design File.xls</t>
  </si>
  <si>
    <t>S:\R&amp;D_Database\Masco Fabric Strength By RND\ALL COSTING\RND INN-125A EXP Price.xls</t>
  </si>
  <si>
    <t>VERTICAL STRIPE, KNIT SEERSUCKER EFFECT</t>
  </si>
  <si>
    <t>RND INN-125B LNDX OP2</t>
  </si>
  <si>
    <t>CNCPT TR/B-1839B/24(1)-07146</t>
  </si>
  <si>
    <t>VERTICAL STRIPE LOOK SEERSUCKER</t>
  </si>
  <si>
    <t>S:\R&amp;D_Database\Masco Fabric Strength By RND\Picture Of Hanger\0. Picture of Hangers All in One\RND INN-125B LNDX OP2.jpg</t>
  </si>
  <si>
    <t>S:\R&amp;D_Database\Masco Fabric Strength By RND\STICKERS\1. All Stickers New (with QR code) (from 27.10.2024)\RND INN-125B LNDX OP2 Sticker.docx</t>
  </si>
  <si>
    <t>S:\R&amp;D_Database\Masco Fabric Strength By RND\KNIT BOOKING\RND INN-125B LNDX OP2 Knit Booking.pdf</t>
  </si>
  <si>
    <t>S:\R&amp;D_Database\Masco Fabric Strength By RND\FINISHING REPORT\RND INN-125B LNDX OP2 Finishing Report.pdf</t>
  </si>
  <si>
    <t>S:\R&amp;D_Database\Masco Fabric Strength By RND\ALL COSTING\RND INN-125B LNDX OP2 Price.xls</t>
  </si>
  <si>
    <t>SPECIAL CARE IS NECESSARY AT EVERY STAGE, ESPECIALLY IN THERMOFIXING.</t>
  </si>
  <si>
    <t>RND INN-125B LNDX</t>
  </si>
  <si>
    <t>CNCPT TR/B-2720B/24-07776</t>
  </si>
  <si>
    <t>HORIZONTAL STRIPE SEERSUCKER</t>
  </si>
  <si>
    <t>S:\R&amp;D_Database\Masco Fabric Strength By RND\Picture Of Hanger\0. Picture of Hangers All in One\RND INN-125B LNDX.jpg</t>
  </si>
  <si>
    <t>S:\R&amp;D_Database\Masco Fabric Strength By RND\STICKERS\1. All Stickers New (with QR code) (from 27.10.2024)\RND INN-125B LNDX Sticker.docx</t>
  </si>
  <si>
    <t>S:\R&amp;D_Database\Masco Fabric Strength By RND\KNIT BOOKING\RND INN-125B LNDX Knit Booking.pdf</t>
  </si>
  <si>
    <t>S:\R&amp;D_Database\Masco Fabric Strength By RND\FINISHING REPORT\RND INN-125B LNDX Finishing Report.pdf</t>
  </si>
  <si>
    <t>S:\R&amp;D_Database\Masco Fabric Strength By RND\ALL COSTING\RND INN-125B LNDX Price.xls</t>
  </si>
  <si>
    <t>RND INN-125J HM3.3</t>
  </si>
  <si>
    <t>EXPRT BATCH: S-42694</t>
  </si>
  <si>
    <t>63/36/1% COTTON/POLYESTER/ELASTANE</t>
  </si>
  <si>
    <t>S:\R&amp;D_Database\Masco Fabric Strength By RND\Picture Of Hanger\0. Picture of Hangers All in One\RND INN-125J HM3.3.jpg</t>
  </si>
  <si>
    <t>S:\R&amp;D_Database\Masco Fabric Strength By RND\ANALYSING REPORT\RND INN-125J HM3.1, 3.2, 3.3 Analysis Report.pdf</t>
  </si>
  <si>
    <t>S:\R&amp;D_Database\Masco Fabric Strength By RND\STICKERS\1. All Stickers New (with QR code) (from 27.10.2024)\RND INN-125J HM3.3 Sticker.docx</t>
  </si>
  <si>
    <t>S:\R&amp;D_Database\Masco Fabric Strength By RND\BOOKING-DESIGN FILES\RND INN-125J HM3.3 Booking (Merchant) Sample fabric Development for style LK11404--Duplication (2nd).pdf</t>
  </si>
  <si>
    <t>S:\R&amp;D_Database\Masco Fabric Strength By RND\KNIT BOOKING\RND INN-125J HM3.3 Knit Booking.pdf</t>
  </si>
  <si>
    <t>S:\R&amp;D_Database\Masco Fabric Strength By RND\BOOKING-DESIGN FILES\RND INN-125J HM3.3 Design File.xls</t>
  </si>
  <si>
    <t>S:\R&amp;D_Database\Masco Fabric Strength By RND\FINISHING REPORT\RND INN-125J HM3.3 Finishing Report.pdf</t>
  </si>
  <si>
    <t>S:\R&amp;D_Database\Masco Fabric Strength By RND\ALL COSTING\RND INN-125J HM3.3 Price.xls</t>
  </si>
  <si>
    <t>SPECIAL CARE IS NECESSARY AT EVERY STAGE, ESPECIALLY FOR THERMOFIXING.</t>
  </si>
  <si>
    <t>RND INN-125J HM4</t>
  </si>
  <si>
    <t>EXPRT BATCH: S-42017</t>
  </si>
  <si>
    <t>S:\R&amp;D_Database\Masco Fabric Strength By RND\Picture Of Hanger\0. Picture of Hangers All in One\RND INN-125J HM4.jpg</t>
  </si>
  <si>
    <t>S:\R&amp;D_Database\Masco Fabric Strength By RND\STICKERS\1. All Stickers New (with QR code) (from 27.10.2024)\RND INN-125J HM4 Sticker.docx</t>
  </si>
  <si>
    <t>S:\R&amp;D_Database\Masco Fabric Strength By RND\BOOKING-DESIGN FILES\RND INN-125J HM4 Booking (merchant) SampleOrderBookingMaster_SJ-2574B_03 October 2024.pdf</t>
  </si>
  <si>
    <t>S:\R&amp;D_Database\Masco Fabric Strength By RND\KNIT BOOKING\RND INN-125J HM4 Knit Booking.pdf</t>
  </si>
  <si>
    <t>S:\R&amp;D_Database\Masco Fabric Strength By RND\BOOKING-DESIGN FILES\RND INN-125J HM4 Design File.xls</t>
  </si>
  <si>
    <t>S:\R&amp;D_Database\Masco Fabric Strength By RND\FINISHING REPORT\RND INN-125J HM4 Finishing Report.pdf</t>
  </si>
  <si>
    <t>S:\R&amp;D_Database\Masco Fabric Strength By RND\ALL COSTING\RND INN-125J HM4 Price.xls</t>
  </si>
  <si>
    <t>RND INN-125J ID</t>
  </si>
  <si>
    <t>IND TR/B-8456/31304</t>
  </si>
  <si>
    <t>VERTICAL CREPE SEERSUCKER S/J</t>
  </si>
  <si>
    <t>S:\R&amp;D_Database\Masco Fabric Strength By RND\Picture Of Hanger\0. Picture of Hangers All in One\RND INN-125J ID.jpg</t>
  </si>
  <si>
    <t>S:\R&amp;D_Database\Masco Fabric Strength By RND\ANALYSING REPORT\RND INN-125J ID Analysis Report.pdf</t>
  </si>
  <si>
    <t>S:\R&amp;D_Database\Masco Fabric Strength By RND\STICKERS\1. All Stickers New (with QR code) (from 27.10.2024)\RND INN-125J ID Sticker.docx</t>
  </si>
  <si>
    <t>S:\R&amp;D_Database\Masco Fabric Strength By RND\BOOKING-DESIGN FILES\RND INN-125J ID Booking.doc</t>
  </si>
  <si>
    <t>S:\R&amp;D_Database\Masco Fabric Strength By RND\KNIT BOOKING\RND INN-125J ID Knit Booking.pdf</t>
  </si>
  <si>
    <t>S:\R&amp;D_Database\Masco Fabric Strength By RND\BOOKING-DESIGN FILES\RND INN-125J ID Design File.xls</t>
  </si>
  <si>
    <t>S:\R&amp;D_Database\Masco Fabric Strength By RND\FINISHING REPORT\RND INN-125J ID Finishig Report.pdf</t>
  </si>
  <si>
    <t>S:\R&amp;D_Database\Masco Fabric Strength By RND\ALL COSTING\RND INN-125J ID Price.xls</t>
  </si>
  <si>
    <t>SPECIAL CARE IS NECESSARY AT EVERY STAGE, ESPECIALLY IN THERMO-FIXING.</t>
  </si>
  <si>
    <t>RND INN-125K JAQRD</t>
  </si>
  <si>
    <t>EXPRT BATCH:S-39903</t>
  </si>
  <si>
    <t>DERIVATIVE OF JACQUARD S/J</t>
  </si>
  <si>
    <t>VERTICAL CREPE JACQUARD JERSEY</t>
  </si>
  <si>
    <t>54/44/2% POLYESTER/ COTTON/ELASTANE</t>
  </si>
  <si>
    <t>S:\R&amp;D_Database\Masco Fabric Strength By RND\Picture Of Hanger\0. Picture of Hangers All in One\RND INN-125K JAQRD.jpg</t>
  </si>
  <si>
    <t>S:\R&amp;D_Database\Masco Fabric Strength By RND\STICKERS\1. All Stickers New (with QR code) (from 27.10.2024)\RND INN-125K JAQRD Sticker.docx</t>
  </si>
  <si>
    <t>S:\R&amp;D_Database\Masco Fabric Strength By RND\ALL COSTING\RND INN-125K JAQRD Price.xls</t>
  </si>
  <si>
    <t>VERTICAL STRIPE LIGHT CREPE TEXTURE</t>
  </si>
  <si>
    <t>LESS PRODUCTIVITY &amp; HIGHER WASTAGE TENDENCY.MODERATE SHRINKAGE TENDENCY</t>
  </si>
  <si>
    <t>RND INN-125K</t>
  </si>
  <si>
    <t>EXPRT BATCH:S-39902</t>
  </si>
  <si>
    <t>VERTICAL CREPE JERSEY</t>
  </si>
  <si>
    <t>S:\R&amp;D_Database\Masco Fabric Strength By RND\Picture Of Hanger\0. Picture of Hangers All in One\RND INN-125K.jpg</t>
  </si>
  <si>
    <t>S:\R&amp;D_Database\Masco Fabric Strength By RND\ANALYSING REPORT\RND INN-125K Analysis report.pdf</t>
  </si>
  <si>
    <t>S:\R&amp;D_Database\Masco Fabric Strength By RND\STICKERS\1. All Stickers New (with QR code) (from 27.10.2024)\RND INN-125K Sticker.docx</t>
  </si>
  <si>
    <t>S:\R&amp;D_Database\Masco Fabric Strength By RND\BOOKING-DESIGN FILES\RND INN-125K Booking (Merchant) TG-PROTO sample Fabric Program Spring 25 - TG -2232194.xlsx</t>
  </si>
  <si>
    <t>S:\R&amp;D_Database\Masco Fabric Strength By RND\BOOKING-DESIGN FILES\RND INN-125K Design File.xls</t>
  </si>
  <si>
    <t>S:\R&amp;D_Database\Masco Fabric Strength By RND\ALL COSTING\RND INN-125K Price.xls</t>
  </si>
  <si>
    <t>VERTICAL STRIPE CREPE TEXTURE</t>
  </si>
  <si>
    <t>LESS PRODUCTIVITY &amp; HIGHER WASTAGE TENDENCY. MODERATE SHRINKAGE TENDENCY</t>
  </si>
  <si>
    <t>RND INN-125M</t>
  </si>
  <si>
    <t>EXPRT BATCH: S-40412</t>
  </si>
  <si>
    <t>BACKSIDE DIAGONAL DESIGN JERSEY</t>
  </si>
  <si>
    <t>S:\R&amp;D_Database\Masco Fabric Strength By RND\Picture Of Hanger\0. Picture of Hangers All in One\RND INN-125M.jpg</t>
  </si>
  <si>
    <t>S:\R&amp;D_Database\Masco Fabric Strength By RND\ANALYSING REPORT\RND INN-125M Analysis Report.pdf</t>
  </si>
  <si>
    <t>S:\R&amp;D_Database\Masco Fabric Strength By RND\STICKERS\1. All Stickers New (with QR code) (from 27.10.2024)\RND INN-125M Sticker.docx</t>
  </si>
  <si>
    <t>S:\R&amp;D_Database\Masco Fabric Strength By RND\BOOKING-DESIGN FILES\RND INN-125M Booking (Merchant) TB SP 25 - Proto Sample booking-  2224002.xlsx</t>
  </si>
  <si>
    <t>S:\R&amp;D_Database\Masco Fabric Strength By RND\KNIT BOOKING\RND INN-125M Knit Booking.pdf</t>
  </si>
  <si>
    <t>S:\R&amp;D_Database\Masco Fabric Strength By RND\BOOKING-DESIGN FILES\RND INN-125M Design File.xls</t>
  </si>
  <si>
    <t>S:\R&amp;D_Database\Masco Fabric Strength By RND\FINISHING REPORT\RND INN-125M Finishing Report.pdf</t>
  </si>
  <si>
    <t>S:\R&amp;D_Database\Masco Fabric Strength By RND\ALL COSTING\RND INN-125M Price.xls</t>
  </si>
  <si>
    <t>BACK DIAGONAL EFFECT, LOOSE HANDFEEL</t>
  </si>
  <si>
    <t>59. JACQUARD FABRIC</t>
  </si>
  <si>
    <t>RND INN-127 A IMPV</t>
  </si>
  <si>
    <t>IND TR/B-3750/17374</t>
  </si>
  <si>
    <t>BUTTERFLY DESIGN JERSEY</t>
  </si>
  <si>
    <t>83/15/2% VISCOSE(ECOVERO)/POLYESTER/ELASTANE</t>
  </si>
  <si>
    <t>S:\R&amp;D_Database\Masco Fabric Strength By RND\Picture Of Hanger\0. Picture of Hangers All in One\RND INN-127 A IMPV.jpg</t>
  </si>
  <si>
    <t>S:\R&amp;D_Database\Masco Fabric Strength By RND\STICKERS\1. All Stickers New (with QR code) (from 27.10.2024)\RND INN-127 A IMPV Sticker.docx</t>
  </si>
  <si>
    <t>S:\R&amp;D_Database\Masco Fabric Strength By RND\BOOKING-DESIGN FILES\RND INN-127 A IMPV Booking (Merchant) Development Sample program of style- 2126590 (Buyer-s.Oliver).xlsx</t>
  </si>
  <si>
    <t>S:\R&amp;D_Database\Masco Fabric Strength By RND\BOOKING-DESIGN FILES\RND INN-127 A IMPV Design file.xls</t>
  </si>
  <si>
    <t>S:\R&amp;D_Database\Masco Fabric Strength By RND\FINISHING REPORT\RND INN-127 A IMPV Finishing Report One Pager.xlsx</t>
  </si>
  <si>
    <t>S:\R&amp;D_Database\Masco Fabric Strength By RND\ALL COSTING\RND INN-127 A IMPV Price.xls</t>
  </si>
  <si>
    <t>FANCY LOOK, DRAPEABILITY, LUSTRE</t>
  </si>
  <si>
    <t xml:space="preserve">SPECIAL CARE IS NECESSARY AT EVERY STAGE. PP BATCH IS REQUIRED BEFORE BULK EXECUTION AND TO SET SOP AT EVERY STEPS. </t>
  </si>
  <si>
    <t>LESS PRODUCTIVITY &amp; HIGHER WASTAGE PERCENTAGE. MODERATELY HIGHER SKRINKAGE TENDENCY.</t>
  </si>
  <si>
    <t>36. STRUCTURAL SINGLE JERSEY (Semi Jacquard)</t>
  </si>
  <si>
    <t>RND INN-127B</t>
  </si>
  <si>
    <t>IND TR/B-8785/32170</t>
  </si>
  <si>
    <t>S:\R&amp;D_Database\Masco Fabric Strength By RND\Picture Of Hanger\0. Picture of Hangers All in One\RND INN-127B.jpg</t>
  </si>
  <si>
    <t>S:\R&amp;D_Database\Masco Fabric Strength By RND\ANALYSING REPORT\RND INN-127B Analysis Report.pdf</t>
  </si>
  <si>
    <t>S:\R&amp;D_Database\Masco Fabric Strength By RND\STICKERS\1. All Stickers New (with QR code) (from 27.10.2024)\RND INN-127B Sticker.docx</t>
  </si>
  <si>
    <t>S:\R&amp;D_Database\Masco Fabric Strength By RND\BOOKING-DESIGN FILES\RND INN-127B Booking.doc</t>
  </si>
  <si>
    <t>S:\R&amp;D_Database\Masco Fabric Strength By RND\KNIT BOOKING\RND INN-127B Knit Booking.pdf</t>
  </si>
  <si>
    <t>S:\R&amp;D_Database\Masco Fabric Strength By RND\BOOKING-DESIGN FILES\RND INN-127B Design File.xls</t>
  </si>
  <si>
    <t>S:\R&amp;D_Database\Masco Fabric Strength By RND\FINISHING REPORT\RND INN-127B Finishing Report.pdf</t>
  </si>
  <si>
    <t>S:\R&amp;D_Database\Masco Fabric Strength By RND\ALL COSTING\RND INN-127B Price.xls</t>
  </si>
  <si>
    <t>ALL OVER SMALL BUTTERFLY EFFECT</t>
  </si>
  <si>
    <t>LESS PRODUCTIVITY &amp; HIGHER WASTAGE PERCENTAGE. MODERATE SHRINKAGE TENDENCY DUE TO CREPE.</t>
  </si>
  <si>
    <t>42. SYNTHETIC KNIT FABRIC</t>
  </si>
  <si>
    <t>RND INN-1300</t>
  </si>
  <si>
    <t>IND TR/B-8684/31858</t>
  </si>
  <si>
    <t>SHINY POLYESTER DESIGN INTERLOCK</t>
  </si>
  <si>
    <t>S:\R&amp;D_Database\Masco Fabric Strength By RND\Picture Of Hanger\0. Picture of Hangers All in One\RND INN-1300.JPG</t>
  </si>
  <si>
    <t>S:\R&amp;D_Database\Masco Fabric Strength By RND\ANALYSING REPORT\RND INN-1300 Analysis Report.pdf</t>
  </si>
  <si>
    <t>S:\R&amp;D_Database\Masco Fabric Strength By RND\STICKERS\1. All Stickers New (with QR code) (from 27.10.2024)\RND INN-1300 Sticker.docx</t>
  </si>
  <si>
    <t>S:\R&amp;D_Database\Masco Fabric Strength By RND\BOOKING-DESIGN FILES\RND INN-1300 Booking.doc</t>
  </si>
  <si>
    <t>S:\R&amp;D_Database\Masco Fabric Strength By RND\KNIT BOOKING\RND INN-1300 Knit Booking.pdf</t>
  </si>
  <si>
    <t>S:\R&amp;D_Database\Masco Fabric Strength By RND\BOOKING-DESIGN FILES\RND INN-1300 Design File.xls</t>
  </si>
  <si>
    <t>S:\R&amp;D_Database\Masco Fabric Strength By RND\FINISHING REPORT\RND INN-1300 Finishing Report.pdf</t>
  </si>
  <si>
    <t>S:\R&amp;D_Database\Masco Fabric Strength By RND\ALL COSTING\RND INN-1300 Price.xls</t>
  </si>
  <si>
    <t>SHINY POLYESTER STRIPE-LOOK, BULKINESS</t>
  </si>
  <si>
    <t>LESS PRODUCTIVITY &amp; HIGHER WASTAGE PERCENTAGE. HIGHER LEADTIME OF SPECIAL POLYESTER YARN SOURCING.</t>
  </si>
  <si>
    <t>09. BASIC SINGLE JERSEY (Low Weight, Cotton, CVC, PC, Viscose, Modal, Tencel, Slub)</t>
  </si>
  <si>
    <t>RND INN-132G</t>
  </si>
  <si>
    <t>IND TR/B-8845/32305</t>
  </si>
  <si>
    <t>S:\R&amp;D_Database\Masco Fabric Strength By RND\Picture Of Hanger\0. Picture of Hangers All in One\RND INN-132G.jpg</t>
  </si>
  <si>
    <t>S:\R&amp;D_Database\Masco Fabric Strength By RND\STICKERS\1. All Stickers New (with QR code) (from 27.10.2024)\RND INN-132G Sticker.docx</t>
  </si>
  <si>
    <t>S:\R&amp;D_Database\Masco Fabric Strength By RND\KNIT BOOKING\RND INN-132G Knit Booking.pdf</t>
  </si>
  <si>
    <t>S:\R&amp;D_Database\Masco Fabric Strength By RND\FINISHING REPORT\RND INN-132G Finishing Report.pdf</t>
  </si>
  <si>
    <t>S:\R&amp;D_Database\Masco Fabric Strength By RND\ALL COSTING\RND INN-132G Price.xls</t>
  </si>
  <si>
    <t xml:space="preserve">SPECIAL CARE IS NECESSARY AT EVERY STAGE.  </t>
  </si>
  <si>
    <t>13. SUSTAINABLE FABRIC (Material, Process, Recycled, Organic)</t>
  </si>
  <si>
    <t>RND INN-134A</t>
  </si>
  <si>
    <t>IND TR/B: 8852/32320</t>
  </si>
  <si>
    <t>ZERO CARBON MODAL STRETCH SJ</t>
  </si>
  <si>
    <t>95/5% MODAL (LENZING)/ELASTANE</t>
  </si>
  <si>
    <t>S:\R&amp;D_Database\Masco Fabric Strength By RND\Picture Of Hanger\0. Picture of Hangers All in One\RND INN-134A.jpg</t>
  </si>
  <si>
    <t>S:\R&amp;D_Database\Masco Fabric Strength By RND\STICKERS\1. All Stickers New (with QR code) (from 27.10.2024)\RND INN-134A Sticker.docx</t>
  </si>
  <si>
    <t>S:\R&amp;D_Database\Masco Fabric Strength By RND\FINISHING REPORT\RND INN-134A Finishing Report.pdf</t>
  </si>
  <si>
    <t>S:\R&amp;D_Database\Masco Fabric Strength By RND\ALL COSTING\RND INN-134A Price.xls</t>
  </si>
  <si>
    <t>33. STRUCTURAL SINGLE JERSEY (Horizontal, Decorative,...)</t>
  </si>
  <si>
    <t>RND INN-151 KPHL</t>
  </si>
  <si>
    <t xml:space="preserve">DESIGN SINGLE JERSEY </t>
  </si>
  <si>
    <t>S:\R&amp;D_Database\Masco Fabric Strength By RND\Picture Of Hanger\0. Picture of Hangers All in One\RND INN-151 KPHL.jpg</t>
  </si>
  <si>
    <t>S:\R&amp;D_Database\Masco Fabric Strength By RND\ANALYSING REPORT\RND INN-151 KPHL.pdf</t>
  </si>
  <si>
    <t>S:\R&amp;D_Database\Masco Fabric Strength By RND\STICKERS\1. All Stickers New (with QR code) (from 27.10.2024)\RND INN-151 KPHL.docx</t>
  </si>
  <si>
    <t>S:\R&amp;D_Database\Masco Fabric Strength By RND\BOOKING-DESIGN FILES\RND INN-151 KPHL Booking.doc</t>
  </si>
  <si>
    <t>S:\R&amp;D_Database\Masco Fabric Strength By RND\KNIT BOOKING\RND INN-151 KPHL KNIT BOOKING.pdf</t>
  </si>
  <si>
    <t>S:\R&amp;D_Database\Masco Fabric Strength By RND\BOOKING-DESIGN FILES\RND INN-151 KPHL Design File.xls</t>
  </si>
  <si>
    <t>S:\R&amp;D_Database\Masco Fabric Strength By RND\FINISHING REPORT\RND INN-151 KPHL.jpg</t>
  </si>
  <si>
    <t>S:\R&amp;D_Database\Masco Fabric Strength By RND\ALL COSTING\RND INN-151 KPHL Price.xls</t>
  </si>
  <si>
    <t>DOTTED CORD EFFECT, FANCY STRIPE</t>
  </si>
  <si>
    <t>LESS PRODUCTIVITY AND HIGHER WASTAGE PERCENTAGE IN FABRIC. HIGHER SHRINKAGE TENDENCY.</t>
  </si>
  <si>
    <t>49. POINTELLE DESIGN FABRIC</t>
  </si>
  <si>
    <t>RND INN-2013 LNDX SP-3</t>
  </si>
  <si>
    <t>CNCPT BATCH-3555</t>
  </si>
  <si>
    <t>DESIGN NEEDLE DROP STR RIB</t>
  </si>
  <si>
    <t>S:\R&amp;D_Database\Masco Fabric Strength By RND\Picture Of Hanger\0. Picture of Hangers All in One\RND INN-2013 LNDX SP-3.jpg</t>
  </si>
  <si>
    <t>S:\R&amp;D_Database\Masco Fabric Strength By RND\STICKERS\1. All Stickers New (with QR code) (from 27.10.2024)\RND INN-2013 LNDX SP-3.docx</t>
  </si>
  <si>
    <t>S:\R&amp;D_Database\Masco Fabric Strength By RND\KNIT BOOKING\RND INN-2013 LNDX SP-3 Knit Booking.pdf</t>
  </si>
  <si>
    <t>S:\R&amp;D_Database\Masco Fabric Strength By RND\FINISHING REPORT\RND INN-2013 LNDX SP-3 Finishing Report.pdf</t>
  </si>
  <si>
    <t>S:\R&amp;D_Database\Masco Fabric Strength By RND\ALL COSTING\RND INN-2013 LNDX SP-3 Price.xls</t>
  </si>
  <si>
    <t>VERTICAL POINTELLE EFFECT, STRETCHABILITY</t>
  </si>
  <si>
    <t>SPECIAL CARE IS NECESSARY AT EVERY STAGE. HEATSET SHOULD BE DONE CAREFULLY.</t>
  </si>
  <si>
    <t>RND INN-22B</t>
  </si>
  <si>
    <t>IND TR/B-9102/32951, 32952</t>
  </si>
  <si>
    <t>ZIGZAG NEEDLE DROP STRETCH JERSEY</t>
  </si>
  <si>
    <t>S:\R&amp;D_Database\Masco Fabric Strength By RND\Picture Of Hanger\0. Picture of Hangers All in One\RND INN-22B.jpg</t>
  </si>
  <si>
    <t>S:\R&amp;D_Database\Masco Fabric Strength By RND\ANALYSING REPORT\RND INN-22B Analysis Report.pdf</t>
  </si>
  <si>
    <t>S:\R&amp;D_Database\Masco Fabric Strength By RND\STICKERS\1. All Stickers New (with QR code) (from 27.10.2024)\RND INN-22B Sticker.docx</t>
  </si>
  <si>
    <t>S:\R&amp;D_Database\Masco Fabric Strength By RND\BOOKING-DESIGN FILES\RND INN-22B Booking.doc</t>
  </si>
  <si>
    <t>S:\R&amp;D_Database\Masco Fabric Strength By RND\KNIT BOOKING\RND INN-22B Knit Booking.pdf</t>
  </si>
  <si>
    <t>S:\R&amp;D_Database\Masco Fabric Strength By RND\FINISHING REPORT\RND INN-22B Finishing Report.pdf</t>
  </si>
  <si>
    <t>S:\R&amp;D_Database\Masco Fabric Strength By RND\ALL COSTING\RND INN-22B Price.xls</t>
  </si>
  <si>
    <t>BOX-LOOK ZIGZAG TEXTURE, STRETCH-RECOVERY</t>
  </si>
  <si>
    <t>LESS PRODUCTIVITY &amp; HIGHER WASTAGE PERCENTAGE. SLIGHTLY HIGHER SHRINKAGE TENDENCY LENGTHWISE.</t>
  </si>
  <si>
    <t>41. SYNTHETIC KNIT FABRIC</t>
  </si>
  <si>
    <t>RND INN-302 STR</t>
  </si>
  <si>
    <t>IND TR/B-6150/26633</t>
  </si>
  <si>
    <t>GLOW IN THE DARK STR JERSEY</t>
  </si>
  <si>
    <t>S:\R&amp;D_Database\Masco Fabric Strength By RND\Picture Of Hanger\0. Picture of Hangers All in One\RND INN-302 STR.jpg</t>
  </si>
  <si>
    <t>S:\R&amp;D_Database\Masco Fabric Strength By RND\STICKERS\1. All Stickers New (with QR code) (from 27.10.2024)\RND INN-302 STR.docx</t>
  </si>
  <si>
    <t>S:\R&amp;D_Database\Masco Fabric Strength By RND\ALL COSTING\RND INN-302 STR Price.xls</t>
  </si>
  <si>
    <t>FULL FABRIC GLOWS ONLY IN COMPLETE DARK ROOM</t>
  </si>
  <si>
    <t>SPECIAL CARE IS NECESSARY AT EVERY STAGE. HANDFEEL &amp; KNITTING QUALITY TO BE IMPROVED.</t>
  </si>
  <si>
    <t>RND INN-302</t>
  </si>
  <si>
    <t>IND TR/B-6150/24428</t>
  </si>
  <si>
    <t>GLOW IN THE DARK JERSEY</t>
  </si>
  <si>
    <t>100% POLYESTER FILAMENT (150D)</t>
  </si>
  <si>
    <t>S:\R&amp;D_Database\Masco Fabric Strength By RND\Picture Of Hanger\0. Picture of Hangers All in One\RND INN-302.jpg</t>
  </si>
  <si>
    <t>S:\R&amp;D_Database\Masco Fabric Strength By RND\STICKERS\1. All Stickers New (with QR code) (from 27.10.2024)\RND INN-302.docx</t>
  </si>
  <si>
    <t>S:\R&amp;D_Database\Masco Fabric Strength By RND\BOOKING-DESIGN FILES\RND INN-302, 303, 304, 305 Booking.doc</t>
  </si>
  <si>
    <t>S:\R&amp;D_Database\Masco Fabric Strength By RND\FINISHING REPORT\RND INN-302 Finishing Report.pdf</t>
  </si>
  <si>
    <t>S:\R&amp;D_Database\Masco Fabric Strength By RND\ALL COSTING\RND INN-302 Price.xls</t>
  </si>
  <si>
    <t>34. STRUCTURAL SINGLE JERSEY (Bubble, Lace, Cord,...)</t>
  </si>
  <si>
    <t>RND INN-31 SM</t>
  </si>
  <si>
    <t>IND TR/B-9005/32688</t>
  </si>
  <si>
    <t>STRIPE BUBBLE JERSEY</t>
  </si>
  <si>
    <t>S:\R&amp;D_Database\Masco Fabric Strength By RND\Picture Of Hanger\0. Picture of Hangers All in One\RND INN-31 SM.jpg</t>
  </si>
  <si>
    <t>S:\R&amp;D_Database\Masco Fabric Strength By RND\ANALYSING REPORT\RND INN-31 SM Analysis Report.pdf</t>
  </si>
  <si>
    <t>S:\R&amp;D_Database\Masco Fabric Strength By RND\STICKERS\1. All Stickers New (with QR code) (from 27.10.2024)\RND INN-31 SM Sticker.docx</t>
  </si>
  <si>
    <t>S:\R&amp;D_Database\Masco Fabric Strength By RND\BOOKING-DESIGN FILES\RND INN-31 SM Booking.doc</t>
  </si>
  <si>
    <t>S:\R&amp;D_Database\Masco Fabric Strength By RND\BOOKING-DESIGN FILES\RND INN-31 SM Design File.xls</t>
  </si>
  <si>
    <t>S:\R&amp;D_Database\Masco Fabric Strength By RND\ALL COSTING\RND INN-31 SM Price.xls</t>
  </si>
  <si>
    <t>BUBBLE EFFECT, STRIPE EFFECT, PUFFY EFFECT</t>
  </si>
  <si>
    <t>LESS PRODUCTIVITY, HIGHER WASTAGE PERCENTAGE. SLIGHTLY HIGHER SHRINKAGE TENDENCY</t>
  </si>
  <si>
    <t>RND INN-31(i)</t>
  </si>
  <si>
    <t>CNCPT BATCH:24-5713/5711</t>
  </si>
  <si>
    <t>S:\R&amp;D_Database\Masco Fabric Strength By RND\Picture Of Hanger\0. Picture of Hangers All in One\RND INN-31(i).jpg</t>
  </si>
  <si>
    <t>S:\R&amp;D_Database\Masco Fabric Strength By RND\ANALYSING REPORT\RND INN-31(i) Analysis Report.pdf</t>
  </si>
  <si>
    <t>S:\R&amp;D_Database\Masco Fabric Strength By RND\STICKERS\1. All Stickers New (with QR code) (from 27.10.2024)\RND INN-31(i) Sticker.docx</t>
  </si>
  <si>
    <t>S:\R&amp;D_Database\Masco Fabric Strength By RND\BOOKING-DESIGN FILES\RND INN-31(i) Booking (merchant) RN-21..pdf</t>
  </si>
  <si>
    <t>S:\R&amp;D_Database\Masco Fabric Strength By RND\KNIT BOOKING\RND INN-31(i) Knit Booking.pdf</t>
  </si>
  <si>
    <t>S:\R&amp;D_Database\Masco Fabric Strength By RND\BOOKING-DESIGN FILES\RND INN-31(i) Design File.xls</t>
  </si>
  <si>
    <t>S:\R&amp;D_Database\Masco Fabric Strength By RND\FINISHING REPORT\RND INN-31(i) Finishing Report.pdf</t>
  </si>
  <si>
    <t>S:\R&amp;D_Database\Masco Fabric Strength By RND\ALL COSTING\RND INN-31(i) Price.xls</t>
  </si>
  <si>
    <t>POPCORN BUBBLE TEXTURE, AOP</t>
  </si>
  <si>
    <t>RND INN-310A</t>
  </si>
  <si>
    <t>IND TR/B-7433//32778/28554</t>
  </si>
  <si>
    <t>SHINY SYNTHETIC JERSEY</t>
  </si>
  <si>
    <t>S:\R&amp;D_Database\Masco Fabric Strength By RND\Picture Of Hanger\0. Picture of Hangers All in One\RND INN-310A.jpg</t>
  </si>
  <si>
    <t>S:\R&amp;D_Database\Masco Fabric Strength By RND\STICKERS\1. All Stickers New (with QR code) (from 27.10.2024)\RND INN-310A Sticker.docx</t>
  </si>
  <si>
    <t>S:\R&amp;D_Database\Masco Fabric Strength By RND\BOOKING-DESIGN FILES\RND INN-310A Booking.doc</t>
  </si>
  <si>
    <t>S:\R&amp;D_Database\Masco Fabric Strength By RND\KNIT BOOKING\RND INN-310A Knit Booking.pdf</t>
  </si>
  <si>
    <t>S:\R&amp;D_Database\Masco Fabric Strength By RND\FINISHING REPORT\RND INN-310A Finishing Report.pdf</t>
  </si>
  <si>
    <t>S:\R&amp;D_Database\Masco Fabric Strength By RND\ALL COSTING\RND INN-310A Price.xls</t>
  </si>
  <si>
    <t>TRILOBAL BRIGHT POLY, HIGH STRETCH-RECOVERY, SOFTFEEL</t>
  </si>
  <si>
    <t>RND INN-31G</t>
  </si>
  <si>
    <t>IND TR/B-6347/25115</t>
  </si>
  <si>
    <t>BUBBLE KNIT JERSEY</t>
  </si>
  <si>
    <t>72/23/5% COTTON/POLYESTER/ELASTANE</t>
  </si>
  <si>
    <t>S:\R&amp;D_Database\Masco Fabric Strength By RND\Picture Of Hanger\0. Picture of Hangers All in One\RND INN-31G.jpg</t>
  </si>
  <si>
    <t>S:\R&amp;D_Database\Masco Fabric Strength By RND\ANALYSING REPORT\RND INN-31G Analysis Report.pdf</t>
  </si>
  <si>
    <t>S:\R&amp;D_Database\Masco Fabric Strength By RND\STICKERS\1. All Stickers New (with QR code) (from 27.10.2024)\RND INN-31G.docx</t>
  </si>
  <si>
    <t>S:\R&amp;D_Database\Masco Fabric Strength By RND\BOOKING-DESIGN FILES\RND INN-31G Booking.doc</t>
  </si>
  <si>
    <t>S:\R&amp;D_Database\Masco Fabric Strength By RND\KNIT BOOKING\RND INN-31G Knit Booking.pdf</t>
  </si>
  <si>
    <t>S:\R&amp;D_Database\Masco Fabric Strength By RND\BOOKING-DESIGN FILES\RND INN-31G Design File.xls</t>
  </si>
  <si>
    <t>S:\R&amp;D_Database\Masco Fabric Strength By RND\FINISHING REPORT\RND INN-31G Finishing Report.pdf</t>
  </si>
  <si>
    <t>S:\R&amp;D_Database\Masco Fabric Strength By RND\ALL COSTING\RND INN-31G Price.xls</t>
  </si>
  <si>
    <t>BUBBLE EFFECT, PUFFY FEEL, TEXTURED</t>
  </si>
  <si>
    <t>S:\R&amp;D_Database\Masco Fabric Strength By RND\STICKERS\1. All Stickers New (with QR code) (from 27.10.2024)\RND INN-502K1 ID.docx</t>
  </si>
  <si>
    <t>S:\R&amp;D_Database\Masco Fabric Strength By RND\FINISHING REPORT\RND INN-502K1 ID Finishing Report.pdf</t>
  </si>
  <si>
    <t>S:\R&amp;D_Database\Masco Fabric Strength By RND\ALL COSTING\RND INN-502K1 ID Price.xls</t>
  </si>
  <si>
    <t>24. 3-THREAD PLUSH FABRIC (Poly Binder Terry-Fleece)</t>
  </si>
  <si>
    <t>RND INN-518 OP2</t>
  </si>
  <si>
    <t>IND TR/B-6090/DV-1171</t>
  </si>
  <si>
    <t>POLY-LOOPBACK FLEECE</t>
  </si>
  <si>
    <t>S:\R&amp;D_Database\Masco Fabric Strength By RND\Picture Of Hanger\0. Picture of Hangers All in One\RND INN-518 OP2.jpg</t>
  </si>
  <si>
    <t>S:\R&amp;D_Database\Masco Fabric Strength By RND\STICKERS\1. All Stickers New (with QR code) (from 27.10.2024)\RND INN-518 OP2.docx</t>
  </si>
  <si>
    <t>S:\R&amp;D_Database\Masco Fabric Strength By RND\FINISHING REPORT\RND INN-518 OP2 Finishing Report.pdf</t>
  </si>
  <si>
    <t>S:\R&amp;D_Database\Masco Fabric Strength By RND\ALL COSTING\RND INN-518 OP2 Price.xls</t>
  </si>
  <si>
    <t>HEAVY POLYESTER LOOP AT BACK</t>
  </si>
  <si>
    <t>RND INN-65C</t>
  </si>
  <si>
    <t>IND TR/B-7026/27527</t>
  </si>
  <si>
    <t>HEAVY DIAGONAL PIQUE</t>
  </si>
  <si>
    <t>S:\R&amp;D_Database\Masco Fabric Strength By RND\Picture Of Hanger\0. Picture of Hangers All in One\RND INN-65C.jpg</t>
  </si>
  <si>
    <t>S:\R&amp;D_Database\Masco Fabric Strength By RND\ANALYSING REPORT\RND INN-65C Analysis Report.pdf</t>
  </si>
  <si>
    <t>S:\R&amp;D_Database\Masco Fabric Strength By RND\STICKERS\1. All Stickers New (with QR code) (from 27.10.2024)\RND INN-65C.docx</t>
  </si>
  <si>
    <t>S:\R&amp;D_Database\Masco Fabric Strength By RND\BOOKING-DESIGN FILES\RND INN-65C Booking.doc</t>
  </si>
  <si>
    <t>S:\R&amp;D_Database\Masco Fabric Strength By RND\KNIT BOOKING\RND INN-65C Knit Booking.pdf</t>
  </si>
  <si>
    <t>S:\R&amp;D_Database\Masco Fabric Strength By RND\BOOKING-DESIGN FILES\RND INN-65C Design File.xls</t>
  </si>
  <si>
    <t>S:\R&amp;D_Database\Masco Fabric Strength By RND\FINISHING REPORT\RND INN-65C Finishing Report.pdf</t>
  </si>
  <si>
    <t>S:\R&amp;D_Database\Masco Fabric Strength By RND\ALL COSTING\RND INN-65C Price.xls</t>
  </si>
  <si>
    <t>SWEATER-LOOK, HEAVY DIAGONAL POLO, 2-TONE EFFECT</t>
  </si>
  <si>
    <t>LESS PRODUCTIVITY &amp; HIGHER WASTAGE PERCENTAGE. TWISTED YARN LEADTIME IS HIGHER.</t>
  </si>
  <si>
    <t>RND INN-72E REV</t>
  </si>
  <si>
    <t>EXPRT:S-33647</t>
  </si>
  <si>
    <t>S:\R&amp;D_Database\Masco Fabric Strength By RND\Picture Of Hanger\0. Picture of Hangers All in One\RND INN-72E REV.jpg</t>
  </si>
  <si>
    <t>S:\R&amp;D_Database\Masco Fabric Strength By RND\STICKERS\1. All Stickers New (with QR code) (from 27.10.2024)\RND INN-72E REV.docx</t>
  </si>
  <si>
    <t>S:\R&amp;D_Database\Masco Fabric Strength By RND\BOOKING-DESIGN FILES\RND INN-72E REV Design File.xls</t>
  </si>
  <si>
    <t>S:\R&amp;D_Database\Masco Fabric Strength By RND\FINISHING REPORT\RND INN-72E REV  Finishing Report.pdf</t>
  </si>
  <si>
    <t>S:\R&amp;D_Database\Masco Fabric Strength By RND\ALL COSTING\RND INN-72E REV Price.xls</t>
  </si>
  <si>
    <t>DIAGONAL TWILL EFFECT, ROPE-LOOK</t>
  </si>
  <si>
    <t xml:space="preserve">RND INN-78A </t>
  </si>
  <si>
    <t>EXPRT BATCH: S-36283</t>
  </si>
  <si>
    <t>COUNT MIX SINGLE JERSEY</t>
  </si>
  <si>
    <t>S:\R&amp;D_Database\Masco Fabric Strength By RND\Picture Of Hanger\0. Picture of Hangers All in One\RND INN-78A.jpg</t>
  </si>
  <si>
    <t>S:\R&amp;D_Database\Masco Fabric Strength By RND\ANALYSING REPORT\RND INN-78A Analysis Report.pdf</t>
  </si>
  <si>
    <t>S:\R&amp;D_Database\Masco Fabric Strength By RND\STICKERS\1. All Stickers New (with QR code) (from 27.10.2024)\RND INN-78A Sticker.docx</t>
  </si>
  <si>
    <t>S:\R&amp;D_Database\Masco Fabric Strength By RND\BOOKING-DESIGN FILES\RND INN-78A Booking.doc</t>
  </si>
  <si>
    <t>S:\R&amp;D_Database\Masco Fabric Strength By RND\KNIT BOOKING\RND INN-78A Knit Booking.pdf</t>
  </si>
  <si>
    <t>S:\R&amp;D_Database\Masco Fabric Strength By RND\BOOKING-DESIGN FILES\RND INN-78A Design file.xls</t>
  </si>
  <si>
    <t>S:\R&amp;D_Database\Masco Fabric Strength By RND\FINISHING REPORT\RND INN-78A Finishing Report.pdf</t>
  </si>
  <si>
    <t>S:\R&amp;D_Database\Masco Fabric Strength By RND\ALL COSTING\RND INN-78A Price.xls</t>
  </si>
  <si>
    <t>PATTA EFFECT IN KNIT JERSEY</t>
  </si>
  <si>
    <t>RND INN-78C</t>
  </si>
  <si>
    <t>EXPRT BATCH: S-41815</t>
  </si>
  <si>
    <t>ZIGZAG COUNT-MIX STRIPE JERSEY</t>
  </si>
  <si>
    <t>S:\R&amp;D_Database\Masco Fabric Strength By RND\Picture Of Hanger\0. Picture of Hangers All in One\RND INN-78C.JPG</t>
  </si>
  <si>
    <t>S:\R&amp;D_Database\Masco Fabric Strength By RND\ANALYSING REPORT\RND INN-78C Analysis Report.pdf</t>
  </si>
  <si>
    <t>S:\R&amp;D_Database\Masco Fabric Strength By RND\STICKERS\1. All Stickers New (with QR code) (from 27.10.2024)\RND INN-78C Sticker.docx</t>
  </si>
  <si>
    <t>S:\R&amp;D_Database\Masco Fabric Strength By RND\BOOKING-DESIGN FILES\RND INN-78C Booking (merchant) SampleOrderBookingMaster_SJ-1512B_SLK104314 Fabric Development_29 August 2024.pdf</t>
  </si>
  <si>
    <t>S:\R&amp;D_Database\Masco Fabric Strength By RND\KNIT BOOKING\RND INN-78C Knit Booking.pdf</t>
  </si>
  <si>
    <t>S:\R&amp;D_Database\Masco Fabric Strength By RND\BOOKING-DESIGN FILES\RND INN-78C Design file.xls</t>
  </si>
  <si>
    <t>S:\R&amp;D_Database\Masco Fabric Strength By RND\FINISHING REPORT\RND INN-78C Finishing Report.pdf</t>
  </si>
  <si>
    <t>S:\R&amp;D_Database\Masco Fabric Strength By RND\ALL COSTING\RND INN-78C Price.xls</t>
  </si>
  <si>
    <t>SEE-THROUGH, ZIGZAG EFFECT, BULKY, COARSER</t>
  </si>
  <si>
    <t>LESS PRODUCTIVITY &amp; HIGHER WASTAGE PERCENTAGE. SPECIAL TWISTED YARN LEADTIME IS HIGHER.</t>
  </si>
  <si>
    <t>RND INN-86 B</t>
  </si>
  <si>
    <t>DV-1275</t>
  </si>
  <si>
    <t>S-Z TWISTED SHADOW STRIPE S/J</t>
  </si>
  <si>
    <t>100% COTTON (28s/1)</t>
  </si>
  <si>
    <t>S:\R&amp;D_Database\Masco Fabric Strength By RND\Picture Of Hanger\0. Picture of Hangers All in One\RND INN-86B.jpg</t>
  </si>
  <si>
    <t>S:\R&amp;D_Database\Masco Fabric Strength By RND\ANALYSING REPORT\RND INN-86 B Analysis Report.pdf</t>
  </si>
  <si>
    <t>S:\R&amp;D_Database\Masco Fabric Strength By RND\STICKERS\1. All Stickers New (with QR code) (from 27.10.2024)\RND INN-86 B.docx</t>
  </si>
  <si>
    <t>S:\R&amp;D_Database\Masco Fabric Strength By RND\BOOKING-DESIGN FILES\RND INN-86 B Booking.doc</t>
  </si>
  <si>
    <t>S:\R&amp;D_Database\Masco Fabric Strength By RND\KNIT BOOKING\RND INN-86 B Knit Booking.pdf</t>
  </si>
  <si>
    <t>S:\R&amp;D_Database\Masco Fabric Strength By RND\FINISHING REPORT\RND INN-86 B Finishing Report.pdf</t>
  </si>
  <si>
    <t>S:\R&amp;D_Database\Masco Fabric Strength By RND\ALL COSTING\RND INN-86 B Price.xls</t>
  </si>
  <si>
    <t xml:space="preserve">REGULAR PRODUCTIVITY &amp; WASTAGE PERCENTAGE AS YARN DYEING. </t>
  </si>
  <si>
    <t>27. VELOUR LOOPBACK (Baby Terry, Towel, Structural)</t>
  </si>
  <si>
    <t>RND INN-900HM</t>
  </si>
  <si>
    <t>EXPRT BATCH: S-42530/S-42531</t>
  </si>
  <si>
    <t>S:\R&amp;D_Database\Masco Fabric Strength By RND\Picture Of Hanger\0. Picture of Hangers All in One\RND INN-900HM.jpg</t>
  </si>
  <si>
    <t>S:\R&amp;D_Database\Masco Fabric Strength By RND\ANALYSING REPORT\RND INN-900HM Analysis Report.pdf</t>
  </si>
  <si>
    <t>S:\R&amp;D_Database\Masco Fabric Strength By RND\STICKERS\1. All Stickers New (with QR code) (from 27.10.2024)\RND INN-900HM Sticker.docx</t>
  </si>
  <si>
    <t>S:\R&amp;D_Database\Masco Fabric Strength By RND\BOOKING-DESIGN FILES\RND INN-900HM Booking (Merchant) File.pdf</t>
  </si>
  <si>
    <t>S:\R&amp;D_Database\Masco Fabric Strength By RND\KNIT BOOKING\RND INN-900HM Knit Booking.pdf</t>
  </si>
  <si>
    <t>S:\R&amp;D_Database\Masco Fabric Strength By RND\BOOKING-DESIGN FILES\RND INN-900HM Design File.xls</t>
  </si>
  <si>
    <t>S:\R&amp;D_Database\Masco Fabric Strength By RND\FINISHING REPORT\RND INN-900HM Finishing Report.pdf</t>
  </si>
  <si>
    <t>S:\R&amp;D_Database\Masco Fabric Strength By RND\ALL COSTING\RND INN-900HM Price.xls</t>
  </si>
  <si>
    <t>SLIGHT DRY HANDFEEL, UNIFORM RECOVERY, SMALL LOOP</t>
  </si>
  <si>
    <t>28. VELOUR CUT-PILE (Velvet, Knit Corduroy, Polar Fleece)</t>
  </si>
  <si>
    <t>RND INN-904 KB1</t>
  </si>
  <si>
    <t>EXPRT BATCH: S-43278</t>
  </si>
  <si>
    <t>BOTH SIDE BRUSH POLAR FLEECE</t>
  </si>
  <si>
    <t>S:\R&amp;D_Database\Masco Fabric Strength By RND\Picture Of Hanger\0. Picture of Hangers All in One\RND INN-904 KB1.jpg</t>
  </si>
  <si>
    <t>S:\R&amp;D_Database\Masco Fabric Strength By RND\STICKERS\1. All Stickers New (with QR code) (from 27.10.2024)\RND INN-904 KB1 Sticker.docx</t>
  </si>
  <si>
    <t>S:\R&amp;D_Database\Masco Fabric Strength By RND\BOOKING-DESIGN FILES\RND INN-904 KB1,KB2 Booking Merchant Sample fabric program for Development purpose Buyer KIABI - 3.xlsx</t>
  </si>
  <si>
    <t>S:\R&amp;D_Database\Masco Fabric Strength By RND\KNIT BOOKING\RND INN-904 KB1,KB2 Knit Booking.pdf</t>
  </si>
  <si>
    <t>S:\R&amp;D_Database\Masco Fabric Strength By RND\BOOKING-DESIGN FILES\RND INN-904 KB1,KB2 Design File.xls</t>
  </si>
  <si>
    <t>S:\R&amp;D_Database\Masco Fabric Strength By RND\FINISHING REPORT\RND INN-904 KB1 Finishing report.pdf</t>
  </si>
  <si>
    <t>S:\R&amp;D_Database\Masco Fabric Strength By RND\ALL COSTING\RND INN-904 KB1 Price.xls</t>
  </si>
  <si>
    <t>POLAR FLEECE, SOFT &amp; PUFFY-FEEL</t>
  </si>
  <si>
    <t>RND INN-904 KB2</t>
  </si>
  <si>
    <t>EXPRT BATCH: S-43279</t>
  </si>
  <si>
    <t>S:\R&amp;D_Database\Masco Fabric Strength By RND\Picture Of Hanger\0. Picture of Hangers All in One\RND INN-904 KB2.jpg</t>
  </si>
  <si>
    <t>S:\R&amp;D_Database\Masco Fabric Strength By RND\STICKERS\1. All Stickers New (with QR code) (from 27.10.2024)\RND INN-904 KB2 Sticker.docx</t>
  </si>
  <si>
    <t>S:\R&amp;D_Database\Masco Fabric Strength By RND\FINISHING REPORT\RND INN-904 KB2 Finishing report.pdf</t>
  </si>
  <si>
    <t>S:\R&amp;D_Database\Masco Fabric Strength By RND\ALL COSTING\RND INN-904 KB2 Price.xls</t>
  </si>
  <si>
    <t>RND INN-905</t>
  </si>
  <si>
    <t>IND TR/B-7613/28999</t>
  </si>
  <si>
    <t>S:\R&amp;D_Database\Masco Fabric Strength By RND\Picture Of Hanger\0. Picture of Hangers All in One\RND INN-905.jpg</t>
  </si>
  <si>
    <t>S:\R&amp;D_Database\Masco Fabric Strength By RND\STICKERS\1. All Stickers New (with QR code) (from 27.10.2024)\RND INN-905.docx</t>
  </si>
  <si>
    <t>S:\R&amp;D_Database\Masco Fabric Strength By RND\KNIT BOOKING\RND INN-905 Knit Booking.pdf</t>
  </si>
  <si>
    <t>S:\R&amp;D_Database\Masco Fabric Strength By RND\FINISHING REPORT\RND INN-905 Finishing Report.pdf</t>
  </si>
  <si>
    <t>S:\R&amp;D_Database\Masco Fabric Strength By RND\ALL COSTING\RND INN-905 Price.xls</t>
  </si>
  <si>
    <t>SPECIAL CARE IS NECESSARY AT EVERY STAGE, ESPECIALLY AT SHEARING.</t>
  </si>
  <si>
    <t>RND INN-907</t>
  </si>
  <si>
    <t>IND TR/B: 8924/30780A, 30780B</t>
  </si>
  <si>
    <t>S:\R&amp;D_Database\Masco Fabric Strength By RND\Picture Of Hanger\0. Picture of Hangers All in One\RND INN-907.jpg</t>
  </si>
  <si>
    <t>S:\R&amp;D_Database\Masco Fabric Strength By RND\ANALYSING REPORT\RND INN-907, 907A, 907B Analysis Report.pdf</t>
  </si>
  <si>
    <t>S:\R&amp;D_Database\Masco Fabric Strength By RND\STICKERS\1. All Stickers New (with QR code) (from 27.10.2024)\RND INN-907 Sticker.docx</t>
  </si>
  <si>
    <t>S:\R&amp;D_Database\Masco Fabric Strength By RND\BOOKING-DESIGN FILES\RND INN-907, 907A, 907B Booking.doc</t>
  </si>
  <si>
    <t>S:\R&amp;D_Database\Masco Fabric Strength By RND\KNIT BOOKING\RND INN-907, 907A, 907B Knit Booking.pdf</t>
  </si>
  <si>
    <t>S:\R&amp;D_Database\Masco Fabric Strength By RND\FINISHING REPORT\RND INN-907 Finishing Report.pdf</t>
  </si>
  <si>
    <t>S:\R&amp;D_Database\Masco Fabric Strength By RND\ALL COSTING\RND INN-907 Price.xls</t>
  </si>
  <si>
    <t>SLIGHT DRY HANDFEEL, UNIFORM RECOVERY, COMPACTNESS</t>
  </si>
  <si>
    <t>RND INN-908</t>
  </si>
  <si>
    <t>IND TR/B: 9435/33703</t>
  </si>
  <si>
    <t>S:\R&amp;D_Database\Masco Fabric Strength By RND\Picture Of Hanger\0. Picture of Hangers All in One\RND INN-908.jpg</t>
  </si>
  <si>
    <t>S:\R&amp;D_Database\Masco Fabric Strength By RND\STICKERS\1. All Stickers New (with QR code) (from 27.10.2024)\RND INN-908 Sticker.docx</t>
  </si>
  <si>
    <t>S:\R&amp;D_Database\Masco Fabric Strength By RND\KNIT BOOKING\RND INN-908 Knit Booking.pdf</t>
  </si>
  <si>
    <t>S:\R&amp;D_Database\Masco Fabric Strength By RND\FINISHING REPORT\RND INN-908 Finishing Report.pdf</t>
  </si>
  <si>
    <t>S:\R&amp;D_Database\Masco Fabric Strength By RND\ALL COSTING\RND INN-908 Price.xls</t>
  </si>
  <si>
    <t>SLIGHT DRY HANDFEEL, UNIFORM RECOVERY, LOOSENESS</t>
  </si>
  <si>
    <t>RND INN-930</t>
  </si>
  <si>
    <t>IND TR/B-7570/28889</t>
  </si>
  <si>
    <t>DERIVATIVES OF VELOUR</t>
  </si>
  <si>
    <t>S:\R&amp;D_Database\Masco Fabric Strength By RND\Picture Of Hanger\0. Picture of Hangers All in One\RND INN-930.jpg</t>
  </si>
  <si>
    <t>S:\R&amp;D_Database\Masco Fabric Strength By RND\STICKERS\1. All Stickers New (with QR code) (from 27.10.2024)\RND INN-930 Sticker.docx</t>
  </si>
  <si>
    <t>S:\R&amp;D_Database\Masco Fabric Strength By RND\BOOKING-DESIGN FILES\RND INN-930 Booking.doc</t>
  </si>
  <si>
    <t>S:\R&amp;D_Database\Masco Fabric Strength By RND\KNIT BOOKING\RND INN-930 Knit Booking.pdf</t>
  </si>
  <si>
    <t>S:\R&amp;D_Database\Masco Fabric Strength By RND\FINISHING REPORT\RND INN-930 Finishing Report.pdf</t>
  </si>
  <si>
    <t>S:\R&amp;D_Database\Masco Fabric Strength By RND\ALL COSTING\RND INN-930 Price.xls</t>
  </si>
  <si>
    <t>SHEARED VELOUR, PUFFY HANDFEEL, VELVET LOOK</t>
  </si>
  <si>
    <t>37. SHINY FABRIC (Shimmer, Glossy, Twinkling)</t>
  </si>
  <si>
    <t>RND INN-99 MUSH</t>
  </si>
  <si>
    <t>IND TR/B-9182/33131, 33131A</t>
  </si>
  <si>
    <t>HEAVY CORD-LACE JERSEY</t>
  </si>
  <si>
    <t>97/3% POLYESTER/METALLIC LUREX</t>
  </si>
  <si>
    <t>S:\R&amp;D_Database\Masco Fabric Strength By RND\Picture Of Hanger\0. Picture of Hangers All in One\RND INN-99 MUSH.jpg</t>
  </si>
  <si>
    <t>S:\R&amp;D_Database\Masco Fabric Strength By RND\ANALYSING REPORT\RND INN-99MUSH Analysis Report.pdf</t>
  </si>
  <si>
    <t>S:\R&amp;D_Database\Masco Fabric Strength By RND\STICKERS\1. All Stickers New (with QR code) (from 27.10.2024)\RND INN-99 MUSH Sticker.docx</t>
  </si>
  <si>
    <t>S:\R&amp;D_Database\Masco Fabric Strength By RND\BOOKING-DESIGN FILES\RND INN-99MUSH Booking.doc</t>
  </si>
  <si>
    <t>S:\R&amp;D_Database\Masco Fabric Strength By RND\KNIT BOOKING\RND INN-99 MUSH Knit Booking.pdf</t>
  </si>
  <si>
    <t>S:\R&amp;D_Database\Masco Fabric Strength By RND\BOOKING-DESIGN FILES\RND INN-99MUSH Design File.xls</t>
  </si>
  <si>
    <t>S:\R&amp;D_Database\Masco Fabric Strength By RND\FINISHING REPORT\RND INN-99 MUSH Finishing Report.pdf</t>
  </si>
  <si>
    <t>S:\R&amp;D_Database\Masco Fabric Strength By RND\ALL COSTING\RND INN- 99 MUSH Price.xls</t>
  </si>
  <si>
    <t>HEAVY CORD-LOOK LACE EFFECT, GLITTER STRIPE</t>
  </si>
  <si>
    <t xml:space="preserve">LESS PRODUCTIVITY &amp; HIGHER WASTAGE PERCENTAGE. CORD SHAPE MIGHT VARY SLIGHTLY. </t>
  </si>
  <si>
    <t>46. VARIEGATED NEEDLE DROP RIB</t>
  </si>
  <si>
    <t>RND JAQRD-10A KNIT</t>
  </si>
  <si>
    <t>IND TR/B-6291/24902</t>
  </si>
  <si>
    <t>VERTICAL CORD DESIGN RIB</t>
  </si>
  <si>
    <t>80/15/5% POLYESTER/VISCOSE/ELASTANE</t>
  </si>
  <si>
    <t>S:\R&amp;D_Database\Masco Fabric Strength By RND\Picture Of Hanger\0. Picture of Hangers All in One\RND JAQRD-10A KNIT.jpg</t>
  </si>
  <si>
    <t>S:\R&amp;D_Database\Masco Fabric Strength By RND\STICKERS\1. All Stickers New (with QR code) (from 27.10.2024)\RND JAQRD-10A KNIT.docx</t>
  </si>
  <si>
    <t>S:\R&amp;D_Database\Masco Fabric Strength By RND\BOOKING-DESIGN FILES\RND JAQRD-10A KNIT Design File (by Knitting).xlsx</t>
  </si>
  <si>
    <t>S:\R&amp;D_Database\Masco Fabric Strength By RND\FINISHING REPORT\RND JAQRD-10A Knit Finishing Report.pdf</t>
  </si>
  <si>
    <t>S:\R&amp;D_Database\Masco Fabric Strength By RND\ALL COSTING\RND JAQRD-10A KNIT Price.xls</t>
  </si>
  <si>
    <t>VERTICAL RANDOM CORD EFFECT, STRETCH</t>
  </si>
  <si>
    <t>60. JACQUARD FABRIC</t>
  </si>
  <si>
    <t>RND JAQRD-2000 ID WRG</t>
  </si>
  <si>
    <t>IND TR/B-8461/31311</t>
  </si>
  <si>
    <t>JACQUARD RIB JERSEY</t>
  </si>
  <si>
    <t>FLAT BACK WAVY LOOK JACQUARD JERSEY</t>
  </si>
  <si>
    <t>69/28/3% COTTON/POLYESTER/ELASTANE</t>
  </si>
  <si>
    <t>S:\R&amp;D_Database\Masco Fabric Strength By RND\Picture Of Hanger\0. Picture of Hangers All in One\RND JAQRD-2000 ID WRG.jpg</t>
  </si>
  <si>
    <t>S:\R&amp;D_Database\Masco Fabric Strength By RND\STICKERS\1. All Stickers New (with QR code) (from 27.10.2024)\RND JAQRD-2000 ID WRG Sticker.docx</t>
  </si>
  <si>
    <t>S:\R&amp;D_Database\Masco Fabric Strength By RND\KNIT BOOKING\RND JAQRD-2000 ID WRG Knit Booking.pdf</t>
  </si>
  <si>
    <t>S:\R&amp;D_Database\Masco Fabric Strength By RND\ALL COSTING\RND JAQRD-2000 ID WRG Price.xls</t>
  </si>
  <si>
    <t>CREPE EFFECT, ONE SIDE WAVY LOOK</t>
  </si>
  <si>
    <t>RND JAQRD-2000 ID</t>
  </si>
  <si>
    <t>IND TR/B-8461/31311R</t>
  </si>
  <si>
    <t>S:\R&amp;D_Database\Masco Fabric Strength By RND\Picture Of Hanger\0. Picture of Hangers All in One\RND JAQRD-2000 ID.jpg</t>
  </si>
  <si>
    <t>S:\R&amp;D_Database\Masco Fabric Strength By RND\ANALYSING REPORT\RND JAQRD-2000 ID Analysis Report.pdf</t>
  </si>
  <si>
    <t>S:\R&amp;D_Database\Masco Fabric Strength By RND\STICKERS\1. All Stickers New (with QR code) (from 27.10.2024)\RND JAQRD-2000 ID Sticker.docx</t>
  </si>
  <si>
    <t>S:\R&amp;D_Database\Masco Fabric Strength By RND\BOOKING-DESIGN FILES\RND JAQRD-2000 ID Booking.doc</t>
  </si>
  <si>
    <t>S:\R&amp;D_Database\Masco Fabric Strength By RND\KNIT BOOKING\RND JAQRD-2000 ID Knit Booking.pdf</t>
  </si>
  <si>
    <t>S:\R&amp;D_Database\Masco Fabric Strength By RND\ALL COSTING\RND JAQRD-2000 ID Price.xls</t>
  </si>
  <si>
    <t>RND JAQRD-2001</t>
  </si>
  <si>
    <t>EXPRT BATCH: S-37780</t>
  </si>
  <si>
    <t>BOTH SIDE BRUSH JACQUARD DESIGN RIB</t>
  </si>
  <si>
    <t>65/35% POLYESTER/ COTTON</t>
  </si>
  <si>
    <t>S:\R&amp;D_Database\Masco Fabric Strength By RND\Picture Of Hanger\0. Picture of Hangers All in One\RND JAQRD-2001.jpg</t>
  </si>
  <si>
    <t>S:\R&amp;D_Database\Masco Fabric Strength By RND\ANALYSING REPORT\RND JAQRD-2001 Analysis Report.pdf</t>
  </si>
  <si>
    <t>S:\R&amp;D_Database\Masco Fabric Strength By RND\STICKERS\1. All Stickers New (with QR code) (from 27.10.2024)\RND JAQRD-2001 Sticker.docx</t>
  </si>
  <si>
    <t>S:\R&amp;D_Database\Masco Fabric Strength By RND\BOOKING-DESIGN FILES\RND JAQRD-2001 Booking (Merchant) Sample Fabric program for style MIssion S0 NW &amp; UW..pdf</t>
  </si>
  <si>
    <t>S:\R&amp;D_Database\Masco Fabric Strength By RND\KNIT BOOKING\RND JAQRD-2001 Knit Booking.pdf</t>
  </si>
  <si>
    <t>S:\R&amp;D_Database\Masco Fabric Strength By RND\BOOKING-DESIGN FILES\RND JAQRD-2001 Design file.xls</t>
  </si>
  <si>
    <t>S:\R&amp;D_Database\Masco Fabric Strength By RND\FINISHING REPORT\RND JAQRD-2001 Finishing Report.pdf</t>
  </si>
  <si>
    <t>S:\R&amp;D_Database\Masco Fabric Strength By RND\ALL COSTING\RND JAQRD-2001 Price.xls</t>
  </si>
  <si>
    <t>RND JAQRD-2003</t>
  </si>
  <si>
    <t>IND TR/B: 8068//30257B/33298</t>
  </si>
  <si>
    <t>ZIGZAG CORD JACQUARD RIB</t>
  </si>
  <si>
    <t>72/25/3% COTTON/POLYESTER/ELASTANE</t>
  </si>
  <si>
    <t>S:\R&amp;D_Database\Masco Fabric Strength By RND\Picture Of Hanger\0. Picture of Hangers All in One\RND JAQRD-2003.jpg</t>
  </si>
  <si>
    <t>S:\R&amp;D_Database\Masco Fabric Strength By RND\ANALYSING REPORT\RND JAQRD-2003 Analysis Report.pdf</t>
  </si>
  <si>
    <t>S:\R&amp;D_Database\Masco Fabric Strength By RND\STICKERS\1. All Stickers New (with QR code) (from 27.10.2024)\RND JAQRD-2003 Sticker.docx</t>
  </si>
  <si>
    <t>S:\R&amp;D_Database\Masco Fabric Strength By RND\BOOKING-DESIGN FILES\RND JAQRD-2003 Booking.doc</t>
  </si>
  <si>
    <t>S:\R&amp;D_Database\Masco Fabric Strength By RND\KNIT BOOKING\RND JAQRD-2003 Knit Booking.pdf</t>
  </si>
  <si>
    <t>S:\R&amp;D_Database\Masco Fabric Strength By RND\FINISHING REPORT\RND JAQRD-2003 Finishing Report.pdf</t>
  </si>
  <si>
    <t>S:\R&amp;D_Database\Masco Fabric Strength By RND\ALL COSTING\RND JAQRD-2003 Price.xls</t>
  </si>
  <si>
    <t>UNEVEN RIB, PURL-LOOK, 2-TONE EFFECT, HIGH STRETCHY</t>
  </si>
  <si>
    <t>SPECIAL CARE IS NECESSARY AT EVERY STAGE. PP BATCH IS REQUIRED BEFORE BULK EXECUTION.</t>
  </si>
  <si>
    <t>RND JAQRD-2003C</t>
  </si>
  <si>
    <t>IND TR/B: 8685//31859</t>
  </si>
  <si>
    <t>COMBINED CORD JACQUARD RIB</t>
  </si>
  <si>
    <t>S:\R&amp;D_Database\Masco Fabric Strength By RND\Picture Of Hanger\0. Picture of Hangers All in One\RND JAQRD-2003C.jpg</t>
  </si>
  <si>
    <t>S:\R&amp;D_Database\Masco Fabric Strength By RND\ANALYSING REPORT\RND JAQRD-2003C Analysis Report.pdf</t>
  </si>
  <si>
    <t>S:\R&amp;D_Database\Masco Fabric Strength By RND\STICKERS\1. All Stickers New (with QR code) (from 27.10.2024)\RND JAQRD-2003C Sticker.docx</t>
  </si>
  <si>
    <t>S:\R&amp;D_Database\Masco Fabric Strength By RND\BOOKING-DESIGN FILES\RND JAQRD-2003C Knit Booking.jpg</t>
  </si>
  <si>
    <t>S:\R&amp;D_Database\Masco Fabric Strength By RND\KNIT BOOKING\RND JAQRD-2003C Knit Booking.pdf</t>
  </si>
  <si>
    <t>S:\R&amp;D_Database\Masco Fabric Strength By RND\FINISHING REPORT\RND JAQRD-2003C Finishing Report.pdf</t>
  </si>
  <si>
    <t>S:\R&amp;D_Database\Masco Fabric Strength By RND\ALL COSTING\RND JAQRD-2003C Price.xls</t>
  </si>
  <si>
    <t>UNEVEN RIB, VARIEGATED PURL-LOOK, HIGH STRETCHY</t>
  </si>
  <si>
    <t>54. SPACER DOUBLE JERSEY (Mini Scuba, Plaited Interlock, Real Spacer, Scuba)</t>
  </si>
  <si>
    <t>RND KNT-1500A</t>
  </si>
  <si>
    <t>IND TR/B-6171/24474</t>
  </si>
  <si>
    <t>REAL SCUBA SPACER FABRIC</t>
  </si>
  <si>
    <t>95/5% POLYESTER(RECYCLE)/ELASTANE</t>
  </si>
  <si>
    <t>S:\R&amp;D_Database\Masco Fabric Strength By RND\Picture Of Hanger\0. Picture of Hangers All in One\RND KNT-1500A.JPG</t>
  </si>
  <si>
    <t>S:\R&amp;D_Database\Masco Fabric Strength By RND\STICKERS\1. All Stickers New (with QR code) (from 27.10.2024)\RND KNT-1500A.docx</t>
  </si>
  <si>
    <t>S:\R&amp;D_Database\Masco Fabric Strength By RND\BOOKING-DESIGN FILES\RND KNT-1500A,B, 1501 Booking.doc</t>
  </si>
  <si>
    <t>S:\R&amp;D_Database\Masco Fabric Strength By RND\FINISHING REPORT\RND KNT-1500A Finishing Report.pdf</t>
  </si>
  <si>
    <t>S:\R&amp;D_Database\Masco Fabric Strength By RND\ALL COSTING\RND KNT-1500A Price.xls</t>
  </si>
  <si>
    <t>SPECIAL CARE IS NECESSARY AT EVERY STAGE. ADVANCED WET PROCESSING RECOMMENDED TO FOLLOW.</t>
  </si>
  <si>
    <t>RND KNT-501B</t>
  </si>
  <si>
    <t>IND TR/B-7016/27725</t>
  </si>
  <si>
    <t>72/28% COTTON/POLYESTER (12%B. INJECT)</t>
  </si>
  <si>
    <t>S:\R&amp;D_Database\Masco Fabric Strength By RND\Picture Of Hanger\0. Picture of Hangers All in One\RND KNT-501B.JPG</t>
  </si>
  <si>
    <t>S:\R&amp;D_Database\Masco Fabric Strength By RND\STICKERS\1. All Stickers New (with QR code) (from 27.10.2024)\RND KNT-501B.docx</t>
  </si>
  <si>
    <t>S:\R&amp;D_Database\Masco Fabric Strength By RND\FINISHING REPORT\RND KNT-501B Finishing Report.pdf</t>
  </si>
  <si>
    <t>S:\R&amp;D_Database\Masco Fabric Strength By RND\ALL COSTING\RND KNT-501B Price.xls</t>
  </si>
  <si>
    <t xml:space="preserve">SPECIAL CARE IS NECESSARY AT EVERY STAGE. NEED IMPROVED QUALITY. </t>
  </si>
  <si>
    <t>RND MBT-06G</t>
  </si>
  <si>
    <t>IND TR/B-7439/28568</t>
  </si>
  <si>
    <t>COARSER STRIPE STRETCH JERSEY</t>
  </si>
  <si>
    <t>S:\R&amp;D_Database\Masco Fabric Strength By RND\Picture Of Hanger\0. Picture of Hangers All in One\RND MBT-06G.jpg</t>
  </si>
  <si>
    <t>S:\R&amp;D_Database\Masco Fabric Strength By RND\ANALYSING REPORT\RND MBT-06G Analysis Report.pdf</t>
  </si>
  <si>
    <t>S:\R&amp;D_Database\Masco Fabric Strength By RND\STICKERS\1. All Stickers New (with QR code) (from 27.10.2024)\RND MBT-06G Sticker.docx</t>
  </si>
  <si>
    <t>S:\R&amp;D_Database\Masco Fabric Strength By RND\BOOKING-DESIGN FILES\RND MBT-06G Booking.doc</t>
  </si>
  <si>
    <t>S:\R&amp;D_Database\Masco Fabric Strength By RND\KNIT BOOKING\RND MBT-06G Knit Booking.pdf</t>
  </si>
  <si>
    <t>S:\R&amp;D_Database\Masco Fabric Strength By RND\FINISHING REPORT\RND MBT-06G Finishing Report.pdf</t>
  </si>
  <si>
    <t>S:\R&amp;D_Database\Masco Fabric Strength By RND\ALL COSTING\RND MBT-06G Price.xls</t>
  </si>
  <si>
    <t>SWEATER-LOOK JERSEY, STRETCH, SOFT-FEEL</t>
  </si>
  <si>
    <t>SPECIAL CARE IS NECESSARY AT EVERY STAGE. NEED TO FOCUS MORE ON SUEDING.</t>
  </si>
  <si>
    <t>LESS PRODUCTIVITY &amp; HIGHER WASTAGE PERCENTAGE. MODERATE SHRINKAGE TENDENCY FOR LOOSENESS.</t>
  </si>
  <si>
    <t>RND MBT-06H3 ID</t>
  </si>
  <si>
    <t>IND TR/B-9224/33239</t>
  </si>
  <si>
    <t>S:\R&amp;D_Database\Masco Fabric Strength By RND\Picture Of Hanger\0. Picture of Hangers All in One\RND MBT-06H3 ID.jpg</t>
  </si>
  <si>
    <t>S:\R&amp;D_Database\Masco Fabric Strength By RND\STICKERS\1. All Stickers New (with QR code) (from 27.10.2024)\RND MBT-06H3 ID Sticker.docx</t>
  </si>
  <si>
    <t>S:\R&amp;D_Database\Masco Fabric Strength By RND\BOOKING-DESIGN FILES\RND MBT-06H3 ID Booking.doc</t>
  </si>
  <si>
    <t>S:\R&amp;D_Database\Masco Fabric Strength By RND\KNIT BOOKING\RND MBT-06H3 ID Knit Booking.pdf</t>
  </si>
  <si>
    <t>S:\R&amp;D_Database\Masco Fabric Strength By RND\FINISHING REPORT\RND MBT-06H3 ID Finishing Report.pdf</t>
  </si>
  <si>
    <t>S:\R&amp;D_Database\Masco Fabric Strength By RND\ALL COSTING\RND MBT-06H3 ID Price.xls</t>
  </si>
  <si>
    <t>HEAVY JERSEY, BULKY FEEL, COMPACTNESS</t>
  </si>
  <si>
    <t>SPECIAL CARE IS NECESSARY AT EVERY STAGE, ESPECIALLY WHILE DYEING.</t>
  </si>
  <si>
    <t>RND MBT-06H3</t>
  </si>
  <si>
    <t>EXPRT: S-41621/41747/41748</t>
  </si>
  <si>
    <t>S:\R&amp;D_Database\Masco Fabric Strength By RND\Picture Of Hanger\0. Picture of Hangers All in One\RND MBT-06H3.jpg</t>
  </si>
  <si>
    <t>S:\R&amp;D_Database\Masco Fabric Strength By RND\STICKERS\1. All Stickers New (with QR code) (from 27.10.2024)\RND MBT-06H3 Sticker.docx</t>
  </si>
  <si>
    <t>S:\R&amp;D_Database\Masco Fabric Strength By RND\KNIT BOOKING\RND MBT-06H3 Knit Booking.pdf</t>
  </si>
  <si>
    <t>S:\R&amp;D_Database\Masco Fabric Strength By RND\FINISHING REPORT\RND MBT-06H3 Finishing Report.pdf</t>
  </si>
  <si>
    <t>S:\R&amp;D_Database\Masco Fabric Strength By RND\ALL COSTING\RND MBT-06H3 Price.xls</t>
  </si>
  <si>
    <t>RND MBT-06H4</t>
  </si>
  <si>
    <t>EXPRT BATCH: S-42130</t>
  </si>
  <si>
    <t>S:\R&amp;D_Database\Masco Fabric Strength By RND\Picture Of Hanger\0. Picture of Hangers All in One\RND MBT-06H4.JPG</t>
  </si>
  <si>
    <t>S:\R&amp;D_Database\Masco Fabric Strength By RND\ANALYSING REPORT\RND MBT-06H4 Analysis Report.pdf</t>
  </si>
  <si>
    <t>S:\R&amp;D_Database\Masco Fabric Strength By RND\STICKERS\1. All Stickers New (with QR code) (from 27.10.2024)\RND MBT-06H4 Sticker.docx</t>
  </si>
  <si>
    <t>S:\R&amp;D_Database\Masco Fabric Strength By RND\BOOKING-DESIGN FILES\RND MBT-06H4 Booking.doc</t>
  </si>
  <si>
    <t>S:\R&amp;D_Database\Masco Fabric Strength By RND\KNIT BOOKING\RND MBT-06H4 Knit Booking.pdf</t>
  </si>
  <si>
    <t>S:\R&amp;D_Database\Masco Fabric Strength By RND\FINISHING REPORT\RND MBT-06H4 Finishing Report.pdf</t>
  </si>
  <si>
    <t>S:\R&amp;D_Database\Masco Fabric Strength By RND\ALL COSTING\RND MBT-06H4 Price.xls</t>
  </si>
  <si>
    <t>RND MBT-06H5</t>
  </si>
  <si>
    <t>IND TR/B-9226/33241</t>
  </si>
  <si>
    <t>S:\R&amp;D_Database\Masco Fabric Strength By RND\Picture Of Hanger\0. Picture of Hangers All in One\RND MBT-06H5.jpg</t>
  </si>
  <si>
    <t>S:\R&amp;D_Database\Masco Fabric Strength By RND\STICKERS\1. All Stickers New (with QR code) (from 27.10.2024)\RND MBT-06H5 Sticker.docx</t>
  </si>
  <si>
    <t>S:\R&amp;D_Database\Masco Fabric Strength By RND\BOOKING-DESIGN FILES\RND MBT-06H5 Booking.doc</t>
  </si>
  <si>
    <t>S:\R&amp;D_Database\Masco Fabric Strength By RND\KNIT BOOKING\RND MBT-06H5 Knit Booking.pdf</t>
  </si>
  <si>
    <t>S:\R&amp;D_Database\Masco Fabric Strength By RND\FINISHING REPORT\RND MBT-06H5 FInishing Report.pdf</t>
  </si>
  <si>
    <t>S:\R&amp;D_Database\Masco Fabric Strength By RND\ALL COSTING\RND MBT-06H5 Price.xls</t>
  </si>
  <si>
    <t>RND MBT-06H6</t>
  </si>
  <si>
    <t>IND TR/B-9225/33240</t>
  </si>
  <si>
    <t xml:space="preserve"> HEAVY JERSEY</t>
  </si>
  <si>
    <t>S:\R&amp;D_Database\Masco Fabric Strength By RND\Picture Of Hanger\0. Picture of Hangers All in One\RND MBT-06H6.jpg</t>
  </si>
  <si>
    <t>S:\R&amp;D_Database\Masco Fabric Strength By RND\STICKERS\1. All Stickers New (with QR code) (from 27.10.2024)\RND MBT-06H6 Sticker.docx</t>
  </si>
  <si>
    <t>S:\R&amp;D_Database\Masco Fabric Strength By RND\BOOKING-DESIGN FILES\RND MBT-06H6 Booking.doc</t>
  </si>
  <si>
    <t>S:\R&amp;D_Database\Masco Fabric Strength By RND\KNIT BOOKING\RND MBT-06H6 Knit Booking.pdf</t>
  </si>
  <si>
    <t>S:\R&amp;D_Database\Masco Fabric Strength By RND\FINISHING REPORT\RND MBT-06H6 Finishing Report.pdf</t>
  </si>
  <si>
    <t>S:\R&amp;D_Database\Masco Fabric Strength By RND\ALL COSTING\RND MBT-06H6 Price.xls</t>
  </si>
  <si>
    <t>RND MBT-06J</t>
  </si>
  <si>
    <t>IND TR/B-8580/31645</t>
  </si>
  <si>
    <t>COARSER GAUGE 2-PLY HEAVY JERSEY</t>
  </si>
  <si>
    <t>S:\R&amp;D_Database\Masco Fabric Strength By RND\Picture Of Hanger\0. Picture of Hangers All in One\RND MBT-06J.JPG</t>
  </si>
  <si>
    <t>S:\R&amp;D_Database\Masco Fabric Strength By RND\ANALYSING REPORT\RND MBT-06J Analysis Report.pdf</t>
  </si>
  <si>
    <t>S:\R&amp;D_Database\Masco Fabric Strength By RND\STICKERS\1. All Stickers New (with QR code) (from 27.10.2024)\RND MBT-06J Sticker.docx</t>
  </si>
  <si>
    <t>S:\R&amp;D_Database\Masco Fabric Strength By RND\BOOKING-DESIGN FILES\RND MBT-06J Booking.doc</t>
  </si>
  <si>
    <t>S:\R&amp;D_Database\Masco Fabric Strength By RND\KNIT BOOKING\RND MBT-06J Knit Booking.pdf</t>
  </si>
  <si>
    <t>S:\R&amp;D_Database\Masco Fabric Strength By RND\FINISHING REPORT\RND MBT-06J Finishing Report.pdf</t>
  </si>
  <si>
    <t>S:\R&amp;D_Database\Masco Fabric Strength By RND\ALL COSTING\RND MBT-06J Price.xls</t>
  </si>
  <si>
    <t>2-PLY HEAVY JERSEY, BULKY LOOK</t>
  </si>
  <si>
    <t xml:space="preserve">LESS PRODUCTIVITY AND HIGHER WASTAGE PERCENTAGE IN FABRIC.MODERTAE SHRNKAGE TENDENCY </t>
  </si>
  <si>
    <t>RND MBT-1001B CLO4</t>
  </si>
  <si>
    <t>IND TR/B-9185/33135</t>
  </si>
  <si>
    <t>58/42% COTTON(BCI)/POLYESTER(RECYCLED)</t>
  </si>
  <si>
    <t>S:\R&amp;D_Database\Masco Fabric Strength By RND\Picture Of Hanger\0. Picture of Hangers All in One\RND MBT-1001B CLO4.jpg</t>
  </si>
  <si>
    <t>S:\R&amp;D_Database\Masco Fabric Strength By RND\STICKERS\1. All Stickers New (with QR code) (from 27.10.2024)\RND MBT-1001B CLO4 Sticker.docx</t>
  </si>
  <si>
    <t>S:\R&amp;D_Database\Masco Fabric Strength By RND\BOOKING-DESIGN FILES\RND MBT-1001B CLO4, CLO5 Booking.doc</t>
  </si>
  <si>
    <t>S:\R&amp;D_Database\Masco Fabric Strength By RND\KNIT BOOKING\RND MBT-1001B CLO4, CLO5 Knit Booking.pdf</t>
  </si>
  <si>
    <t>S:\R&amp;D_Database\Masco Fabric Strength By RND\FINISHING REPORT\RND MBT-1001B CLO4 Finishing Report.pdf</t>
  </si>
  <si>
    <t>S:\R&amp;D_Database\Masco Fabric Strength By RND\ALL COSTING\RND MBT-1001B CLO4 Price.xls</t>
  </si>
  <si>
    <t>2-LAYER MINI SCUBA, PULPY SOFT-VOLUME HANDFEEL</t>
  </si>
  <si>
    <t>SPECIAL CARE IS NECESSARY AT EVERY STAGE, ESPECIALLY FOR DARK COLORS.</t>
  </si>
  <si>
    <t>RND MBT-1001B CLO5</t>
  </si>
  <si>
    <t>IND TR/B-9185/33136</t>
  </si>
  <si>
    <t>S:\R&amp;D_Database\Masco Fabric Strength By RND\Picture Of Hanger\0. Picture of Hangers All in One\RND MBT-1001B CLO5.jpg</t>
  </si>
  <si>
    <t>S:\R&amp;D_Database\Masco Fabric Strength By RND\STICKERS\1. All Stickers New (with QR code) (from 27.10.2024)\RND MBT-1001B CLO5 Sticker.docx</t>
  </si>
  <si>
    <t>S:\R&amp;D_Database\Masco Fabric Strength By RND\FINISHING REPORT\RND MBT-1001B CLO5 Finishing Report.pdf</t>
  </si>
  <si>
    <t>S:\R&amp;D_Database\Masco Fabric Strength By RND\ALL COSTING\RND MBT-1001B CLO5 Price.xls</t>
  </si>
  <si>
    <t>RND MBT-1001B CLO6</t>
  </si>
  <si>
    <t>CNCPT TR/B-3772B/08725</t>
  </si>
  <si>
    <t>S:\R&amp;D_Database\Masco Fabric Strength By RND\STICKERS\1. All Stickers New (with QR code) (from 27.10.2024)\RND MBT-1001B CLO6 Sticker.docx</t>
  </si>
  <si>
    <t>S:\R&amp;D_Database\Masco Fabric Strength By RND\KNIT BOOKING\RND MBT-1001B CLO6 Knit Booking.pdf</t>
  </si>
  <si>
    <t>S:\R&amp;D_Database\Masco Fabric Strength By RND\BOOKING-DESIGN FILES\RND MBT-1001B CLO6 Design File.xls</t>
  </si>
  <si>
    <t>S:\R&amp;D_Database\Masco Fabric Strength By RND\FINISHING REPORT\RND MBT-1001B CLO6 Finishing Report.pdf</t>
  </si>
  <si>
    <t>S:\R&amp;D_Database\Masco Fabric Strength By RND\ALL COSTING\RND MBT-1001B CLO6 Price.xls</t>
  </si>
  <si>
    <t>RND MBT-1001B CLO7</t>
  </si>
  <si>
    <t>IND TR/B-9393/33612A</t>
  </si>
  <si>
    <t>S:\R&amp;D_Database\Masco Fabric Strength By RND\Picture Of Hanger\0. Picture of Hangers All in One\RND MBT-1001B CLO7.jpg</t>
  </si>
  <si>
    <t>S:\R&amp;D_Database\Masco Fabric Strength By RND\STICKERS\1. All Stickers New (with QR code) (from 27.10.2024)\RND MBT-1001B CLO7 Sticker.docx</t>
  </si>
  <si>
    <t>S:\R&amp;D_Database\Masco Fabric Strength By RND\BOOKING-DESIGN FILES\RND MBT-1001B CLO7 Booking.doc</t>
  </si>
  <si>
    <t>S:\R&amp;D_Database\Masco Fabric Strength By RND\KNIT BOOKING\RND MBT-1001B CLO7 Knit Booking.pdf</t>
  </si>
  <si>
    <t>S:\R&amp;D_Database\Masco Fabric Strength By RND\FINISHING REPORT\RND MBT-1001B CLO7 Finishing Report.pdf</t>
  </si>
  <si>
    <t>S:\R&amp;D_Database\Masco Fabric Strength By RND\ALL COSTING\RND MBT-1001B CLO7 Price.xls</t>
  </si>
  <si>
    <t>RND MBT-1001B YD</t>
  </si>
  <si>
    <t>IND TR/B-8087/32164</t>
  </si>
  <si>
    <t>STRIPED SCUBA INTERLOCK</t>
  </si>
  <si>
    <t>S:\R&amp;D_Database\Masco Fabric Strength By RND\Picture Of Hanger\0. Picture of Hangers All in One\RND MBT-1001B YD.jpg</t>
  </si>
  <si>
    <t>S:\R&amp;D_Database\Masco Fabric Strength By RND\ANALYSING REPORT\RND MBT-1001B YD Analysis Report.pdf</t>
  </si>
  <si>
    <t>S:\R&amp;D_Database\Masco Fabric Strength By RND\STICKERS\1. All Stickers New (with QR code) (from 27.10.2024)\RND MBT-1001B YD Sticker.docx</t>
  </si>
  <si>
    <t>S:\R&amp;D_Database\Masco Fabric Strength By RND\BOOKING-DESIGN FILES\RND MBT-1001B YD Booking.doc</t>
  </si>
  <si>
    <t>S:\R&amp;D_Database\Masco Fabric Strength By RND\KNIT BOOKING\RND MBT-1001B YD Knit Booking.pdf</t>
  </si>
  <si>
    <t>S:\R&amp;D_Database\Masco Fabric Strength By RND\BOOKING-DESIGN FILES\RND MBT-1001B YD Design.xls</t>
  </si>
  <si>
    <t>S:\R&amp;D_Database\Masco Fabric Strength By RND\FINISHING REPORT\RND MBT-1001B YD Finishing Report.pdf</t>
  </si>
  <si>
    <t>S:\R&amp;D_Database\Masco Fabric Strength By RND\ALL COSTING\RND MBT-1001B YD Price.xls</t>
  </si>
  <si>
    <t>STRIPED TEXTURED, 2-LAYERED STRIPED SCUBA</t>
  </si>
  <si>
    <t>RND MBT-1001E LC REV</t>
  </si>
  <si>
    <t>INFD TR/B-8441/31270</t>
  </si>
  <si>
    <t>BRUSH MINI SCUBA DESIGN IL</t>
  </si>
  <si>
    <t>S:\R&amp;D_Database\Masco Fabric Strength By RND\Picture Of Hanger\0. Picture of Hangers All in One\RND MBT-1001E LC REV.JPG</t>
  </si>
  <si>
    <t>S:\R&amp;D_Database\Masco Fabric Strength By RND\STICKERS\1. All Stickers New (with QR code) (from 27.10.2024)\RND MBT-1001E LC REV Sticker.docx</t>
  </si>
  <si>
    <t>S:\R&amp;D_Database\Masco Fabric Strength By RND\BOOKING-DESIGN FILES\RND MBT-1001E LC REV Booking.doc</t>
  </si>
  <si>
    <t>S:\R&amp;D_Database\Masco Fabric Strength By RND\KNIT BOOKING\RND MBT-1001E LC REV Knit Booking.pdf</t>
  </si>
  <si>
    <t>S:\R&amp;D_Database\Masco Fabric Strength By RND\FINISHING REPORT\RND MBT-1001E LC REV Finishing Report.pdf</t>
  </si>
  <si>
    <t>S:\R&amp;D_Database\Masco Fabric Strength By RND\ALL COSTING\RND MBT-1001E LC REV Price.xls</t>
  </si>
  <si>
    <t>RND MBT-1001E6 WRG</t>
  </si>
  <si>
    <t>EXPRT B: S-43185</t>
  </si>
  <si>
    <t>S:\R&amp;D_Database\Masco Fabric Strength By RND\Picture Of Hanger\0. Picture of Hangers All in One\RND MBT-1001E6 WRG.jpg</t>
  </si>
  <si>
    <t>S:\R&amp;D_Database\Masco Fabric Strength By RND\STICKERS\1. All Stickers New (with QR code) (from 27.10.2024)\RND MBT-1001E6 WRG Sticker.docx</t>
  </si>
  <si>
    <t>S:\R&amp;D_Database\Masco Fabric Strength By RND\KNIT BOOKING\RND MBT-1001E6 WRG Knit Booking.pdf</t>
  </si>
  <si>
    <t>S:\R&amp;D_Database\Masco Fabric Strength By RND\BOOKING-DESIGN FILES\RND MBT-1001E6 WRG Design File.xls</t>
  </si>
  <si>
    <t>S:\R&amp;D_Database\Masco Fabric Strength By RND\FINISHING REPORT\RND MBT-1001E6 WRG Finishing Report.pdf</t>
  </si>
  <si>
    <t>S:\R&amp;D_Database\Masco Fabric Strength By RND\ALL COSTING\RND MBT-1001E6 WRG Price.xls</t>
  </si>
  <si>
    <t>RND MBT-1001F CLO</t>
  </si>
  <si>
    <t>CNCPT BATCH: 25-00139</t>
  </si>
  <si>
    <t>50/46/4% POLYESTER/MODAL/ELASTANE</t>
  </si>
  <si>
    <t>S:\R&amp;D_Database\Masco Fabric Strength By RND\Picture Of Hanger\0. Picture of Hangers All in One\RND MBT-1001F CLO.jpg</t>
  </si>
  <si>
    <t>S:\R&amp;D_Database\Masco Fabric Strength By RND\ANALYSING REPORT\RND MBT-1001F CLO Analysis Report.pdf</t>
  </si>
  <si>
    <t>S:\R&amp;D_Database\Masco Fabric Strength By RND\STICKERS\1. All Stickers New (with QR code) (from 27.10.2024)\RND MBT-1001F CLO Sticker.docx</t>
  </si>
  <si>
    <t>S:\R&amp;D_Database\Masco Fabric Strength By RND\BOOKING-DESIGN FILES\RND MBT-1001F CLO Booking (Merchant) SampleOrderBookingMaster(SJ-4522B).pdf</t>
  </si>
  <si>
    <t>S:\R&amp;D_Database\Masco Fabric Strength By RND\KNIT BOOKING\RND MBT-1001F CLO Knit Booking.pdf</t>
  </si>
  <si>
    <t>S:\R&amp;D_Database\Masco Fabric Strength By RND\BOOKING-DESIGN FILES\RND MBT-1001F CLO Design File.xls</t>
  </si>
  <si>
    <t>S:\R&amp;D_Database\Masco Fabric Strength By RND\FINISHING REPORT\RND MBT-1001F CLO Finishing Report.pdf</t>
  </si>
  <si>
    <t>S:\R&amp;D_Database\Masco Fabric Strength By RND\ALL COSTING\RND MBT-1001F CLO Price.xls</t>
  </si>
  <si>
    <t>MINI SCUBA, SOFT-VOLUME HANDFEEL, STRETCHY</t>
  </si>
  <si>
    <t>RND MBT-1001F MP</t>
  </si>
  <si>
    <t>EXPRT BATCH: S-39919</t>
  </si>
  <si>
    <t>50/45/5% VISCOSE(LIVAECO)/POLYESTER/ELASTANE</t>
  </si>
  <si>
    <t>S:\R&amp;D_Database\Masco Fabric Strength By RND\Picture Of Hanger\0. Picture of Hangers All in One\RND MBT-1001F MP.jpg</t>
  </si>
  <si>
    <t>S:\R&amp;D_Database\Masco Fabric Strength By RND\STICKERS\1. All Stickers New (with QR code) (from 27.10.2024)\RND MBT-1001F MP Sticker.docx</t>
  </si>
  <si>
    <t>S:\R&amp;D_Database\Masco Fabric Strength By RND\KNIT BOOKING\RND MBT-1001F MP Knit Booking.pdf</t>
  </si>
  <si>
    <t>S:\R&amp;D_Database\Masco Fabric Strength By RND\FINISHING REPORT\RND MBT-1001F MP Finishing Report.pdf</t>
  </si>
  <si>
    <t>S:\R&amp;D_Database\Masco Fabric Strength By RND\ALL COSTING\RND MBT-1001F MP Price.xls</t>
  </si>
  <si>
    <t>MINI SCUBA, SOFT-VOLUME HANDFEEL, STRETCH, PUFFINESS</t>
  </si>
  <si>
    <t>SPECIAL CARE IS NECESSARY AT EVERY STAGE. PROPER THERMOFIXING MUST BE ENSURED.</t>
  </si>
  <si>
    <t>56. STRUCTURAL DOUBLE JERSEY (Beads-look, Zigzag, Flatback, QuiltPadding,...)</t>
  </si>
  <si>
    <t>RND MBT-1001K REV</t>
  </si>
  <si>
    <t>IND TR/B-6612/28305</t>
  </si>
  <si>
    <t>68/29/3% POLYESTER/COTTON/ELASTANE</t>
  </si>
  <si>
    <t>S:\R&amp;D_Database\Masco Fabric Strength By RND\Picture Of Hanger\0. Picture of Hangers All in One\RND MBT-1001K REV.JPG</t>
  </si>
  <si>
    <t>S:\R&amp;D_Database\Masco Fabric Strength By RND\STICKERS\1. All Stickers New (with QR code) (from 27.10.2024)\RND MBT-1001K REV Sticker.docx</t>
  </si>
  <si>
    <t>S:\R&amp;D_Database\Masco Fabric Strength By RND\BOOKING-DESIGN FILES\RND MBT-1001K REV Booking.doc</t>
  </si>
  <si>
    <t>S:\R&amp;D_Database\Masco Fabric Strength By RND\KNIT BOOKING\RND MBT-1001K REV Knit Booking.pdf</t>
  </si>
  <si>
    <t>S:\R&amp;D_Database\Masco Fabric Strength By RND\BOOKING-DESIGN FILES\RND MBT-1001K REV Design File.xls</t>
  </si>
  <si>
    <t>S:\R&amp;D_Database\Masco Fabric Strength By RND\FINISHING REPORT\RND MBT-1001K REV Finishing Report.pdf</t>
  </si>
  <si>
    <t>S:\R&amp;D_Database\Masco Fabric Strength By RND\ALL COSTING\RND MBT-1001K REV Price.xls</t>
  </si>
  <si>
    <t>ONE SIDE MINI CREPE &amp; FAKE MELANGE EFFECT</t>
  </si>
  <si>
    <t xml:space="preserve">RND MBT-1001M HS-170 </t>
  </si>
  <si>
    <t>IND TR/B-7620/29035B</t>
  </si>
  <si>
    <t>SPANDEX BINDER MINI SCUBA IL</t>
  </si>
  <si>
    <t>64/34/4% POLYESTER/VISCOSE/ELASTANE</t>
  </si>
  <si>
    <t>S:\R&amp;D_Database\Masco Fabric Strength By RND\Picture Of Hanger\0. Picture of Hangers All in One\RND MBT-1001M HS-170.jpg</t>
  </si>
  <si>
    <t>S:\R&amp;D_Database\Masco Fabric Strength By RND\STICKERS\1. All Stickers New (with QR code) (from 27.10.2024)\RND MBT-1001M HS-170  Sticker.docx</t>
  </si>
  <si>
    <t>S:\R&amp;D_Database\Masco Fabric Strength By RND\KNIT BOOKING\RND MBT-1001M HS-170,180 Knit Booking.pdf</t>
  </si>
  <si>
    <t>S:\R&amp;D_Database\Masco Fabric Strength By RND\FINISHING REPORT\RND MBT-1001M HS-170 Finishing Report.pdf</t>
  </si>
  <si>
    <t>S:\R&amp;D_Database\Masco Fabric Strength By RND\ALL COSTING\RND MBT-1001M HS-170   Price.xls</t>
  </si>
  <si>
    <t xml:space="preserve">HAND FEEL, GOOD STRECHABILITY  </t>
  </si>
  <si>
    <t xml:space="preserve">RND MBT-1001M HS-180 </t>
  </si>
  <si>
    <t>IND TR/B-7620/29035</t>
  </si>
  <si>
    <t>S:\R&amp;D_Database\Masco Fabric Strength By RND\Picture Of Hanger\0. Picture of Hangers All in One\RND MBT-1001M HS-180.jpg</t>
  </si>
  <si>
    <t>S:\R&amp;D_Database\Masco Fabric Strength By RND\STICKERS\1. All Stickers New (with QR code) (from 27.10.2024)\RND MBT-1001M HS-180  Sticker.docx</t>
  </si>
  <si>
    <t>S:\R&amp;D_Database\Masco Fabric Strength By RND\FINISHING REPORT\RND MBT-1001M HS-180 Finishing Report.pdf</t>
  </si>
  <si>
    <t>S:\R&amp;D_Database\Masco Fabric Strength By RND\ALL COSTING\RND MBT-1001M HS-180  Price.xls</t>
  </si>
  <si>
    <t>RND MBT-1001SP</t>
  </si>
  <si>
    <t>IND TR/B-8110/30356</t>
  </si>
  <si>
    <t>STRIPE MINI SCUBA INTERLOCK</t>
  </si>
  <si>
    <t>S:\R&amp;D_Database\Masco Fabric Strength By RND\Picture Of Hanger\0. Picture of Hangers All in One\RND MBT-1001SP.jpg</t>
  </si>
  <si>
    <t>S:\R&amp;D_Database\Masco Fabric Strength By RND\STICKERS\1. All Stickers New (with QR code) (from 27.10.2024)\RND MBT-1001SP.docx</t>
  </si>
  <si>
    <t>S:\R&amp;D_Database\Masco Fabric Strength By RND\KNIT BOOKING\RND MBT-1001SP Knit Booking.pdf</t>
  </si>
  <si>
    <t>S:\R&amp;D_Database\Masco Fabric Strength By RND\FINISHING REPORT\RND MBT-1001SP Finishing Report.pdf</t>
  </si>
  <si>
    <t>S:\R&amp;D_Database\Masco Fabric Strength By RND\ALL COSTING\RND MBT-1001SP Price.xls</t>
  </si>
  <si>
    <t>MINI SCUBA THICKNESS &amp; FEEL, STRETCH</t>
  </si>
  <si>
    <t>RND MBT-1010 ECO</t>
  </si>
  <si>
    <t>IND TR/B-8443/31272</t>
  </si>
  <si>
    <t>S:\R&amp;D_Database\Masco Fabric Strength By RND\Picture Of Hanger\0. Picture of Hangers All in One\RND MBT-1010 ECO.jpg</t>
  </si>
  <si>
    <t>S:\R&amp;D_Database\Masco Fabric Strength By RND\STICKERS\1. All Stickers New (with QR code) (from 27.10.2024)\RND MBT-1010 ECO Sticker.docx</t>
  </si>
  <si>
    <t>S:\R&amp;D_Database\Masco Fabric Strength By RND\BOOKING-DESIGN FILES\RND MBT-1010 ECO Booking.doc</t>
  </si>
  <si>
    <t>S:\R&amp;D_Database\Masco Fabric Strength By RND\KNIT BOOKING\RND MBT-1010 ECO Knit Booking.pdf</t>
  </si>
  <si>
    <t>S:\R&amp;D_Database\Masco Fabric Strength By RND\FINISHING REPORT\RND MBT-1010 ECO Finishing Report.pdf</t>
  </si>
  <si>
    <t>S:\R&amp;D_Database\Masco Fabric Strength By RND\ALL COSTING\RND MBT-1010 ECO Price.xls</t>
  </si>
  <si>
    <t>HEAVY INTERLOCK WITH BULKY TIGHT FEEL</t>
  </si>
  <si>
    <t>RND MBT-1010 ZR</t>
  </si>
  <si>
    <t>IND TR/B-7398/28470</t>
  </si>
  <si>
    <t xml:space="preserve">NORMAL INTERLOCK  </t>
  </si>
  <si>
    <t>S:\R&amp;D_Database\Masco Fabric Strength By RND\Picture Of Hanger\0. Picture of Hangers All in One\RND MBT-1010 ZR.JPG</t>
  </si>
  <si>
    <t>S:\R&amp;D_Database\Masco Fabric Strength By RND\ANALYSING REPORT\RND MBT-1010 ZR Analysis Report.pdf</t>
  </si>
  <si>
    <t>S:\R&amp;D_Database\Masco Fabric Strength By RND\STICKERS\1. All Stickers New (with QR code) (from 27.10.2024)\RND MBT-1010 ZR Sticker.docx</t>
  </si>
  <si>
    <t>S:\R&amp;D_Database\Masco Fabric Strength By RND\BOOKING-DESIGN FILES\RND MBT-1010 ZR Booking File.doc</t>
  </si>
  <si>
    <t>S:\R&amp;D_Database\Masco Fabric Strength By RND\KNIT BOOKING\RND MBT-1010 ZR Knit Booking.pdf</t>
  </si>
  <si>
    <t>S:\R&amp;D_Database\Masco Fabric Strength By RND\FINISHING REPORT\RND MBT-1010 ZR Finishing  Report.pdf</t>
  </si>
  <si>
    <t>S:\R&amp;D_Database\Masco Fabric Strength By RND\ALL COSTING\RND MBT-1010 ZR Price.xls</t>
  </si>
  <si>
    <t>LIGHT WEIGHT INTERLOCK, AOP</t>
  </si>
  <si>
    <t>RND MBT-1010B2</t>
  </si>
  <si>
    <t>JOB NO: SEL-12434</t>
  </si>
  <si>
    <t>POLYESTER INTERLOCK</t>
  </si>
  <si>
    <t>S:\R&amp;D_Database\Masco Fabric Strength By RND\Picture Of Hanger\0. Picture of Hangers All in One\RND MBT-1010B2.jpg</t>
  </si>
  <si>
    <t>S:\R&amp;D_Database\Masco Fabric Strength By RND\STICKERS\1. All Stickers New (with QR code) (from 27.10.2024)\RND MBT-1010B2 Sticker.docx</t>
  </si>
  <si>
    <t>S:\R&amp;D_Database\Masco Fabric Strength By RND\BOOKING-DESIGN FILES\RND MBT-1010B2 Design File.pdf</t>
  </si>
  <si>
    <t>S:\R&amp;D_Database\Masco Fabric Strength By RND\FINISHING REPORT\RND MBT-1010B2 Finishing Report (only Finished Fabric pictures).pdf</t>
  </si>
  <si>
    <t>S:\R&amp;D_Database\Masco Fabric Strength By RND\ALL COSTING\RND MBT-1010B2 Price.xls</t>
  </si>
  <si>
    <t>LIGHTER FABRIC, SOFT HAND FEEL, HIGH DRAPE</t>
  </si>
  <si>
    <t>RND MBT-1010F-T</t>
  </si>
  <si>
    <t>IND TR/B-6300/24946</t>
  </si>
  <si>
    <t>FINER SOFT INTERLOCK</t>
  </si>
  <si>
    <t>S:\R&amp;D_Database\Masco Fabric Strength By RND\Picture Of Hanger\0. Picture of Hangers All in One\RND MBT-1010F-T.jpg</t>
  </si>
  <si>
    <t>S:\R&amp;D_Database\Masco Fabric Strength By RND\STICKERS\1. All Stickers New (with QR code) (from 27.10.2024)\RND MBT-1010F-T.docx</t>
  </si>
  <si>
    <t>S:\R&amp;D_Database\Masco Fabric Strength By RND\FINISHING REPORT\RND MBT-1010F-T Finishing Report.pdf</t>
  </si>
  <si>
    <t>S:\R&amp;D_Database\Masco Fabric Strength By RND\ALL COSTING\RND MBT-1010F-T Price.xls</t>
  </si>
  <si>
    <t>RND MBT-1300</t>
  </si>
  <si>
    <t>IND TR/B-6089/24277</t>
  </si>
  <si>
    <t>BRUSHED MINI SCUBA INTERLOCK</t>
  </si>
  <si>
    <t>93/7% POLYESTER/ELASTANE</t>
  </si>
  <si>
    <t>S:\R&amp;D_Database\Masco Fabric Strength By RND\Picture Of Hanger\0. Picture of Hangers All in One\RND MBT-1300.jpg</t>
  </si>
  <si>
    <t>S:\R&amp;D_Database\Masco Fabric Strength By RND\STICKERS\1. All Stickers New (with QR code) (from 27.10.2024)\RND MBT-1300.docx</t>
  </si>
  <si>
    <t>S:\R&amp;D_Database\Masco Fabric Strength By RND\KNIT BOOKING\RND MBT-1300 Knit Booking.pdf</t>
  </si>
  <si>
    <t>S:\R&amp;D_Database\Masco Fabric Strength By RND\FINISHING REPORT\RND MBT-1300 Finishing Report.pdf</t>
  </si>
  <si>
    <t>S:\R&amp;D_Database\Masco Fabric Strength By RND\ALL COSTING\RND MBT-1300 Price.xls</t>
  </si>
  <si>
    <t>SPECIAL CARE IS NECESSARY AT EVERY STAGE, ESPECIALLY IN BRUSHING.</t>
  </si>
  <si>
    <t xml:space="preserve">RND MBT-13A CA </t>
  </si>
  <si>
    <t>EXPRT BATCH-S-41648</t>
  </si>
  <si>
    <t>INJECT CORD STRIPE JERSEY</t>
  </si>
  <si>
    <t>S:\R&amp;D_Database\Masco Fabric Strength By RND\Picture Of Hanger\0. Picture of Hangers All in One\RND MBT-13A CA.jpg</t>
  </si>
  <si>
    <t>S:\R&amp;D_Database\Masco Fabric Strength By RND\ANALYSING REPORT\RND MBT-13A CA Analysis Report.pdf</t>
  </si>
  <si>
    <t>S:\R&amp;D_Database\Masco Fabric Strength By RND\STICKERS\1. All Stickers New (with QR code) (from 27.10.2024)\RND MBT-13A CA Sticker.docx</t>
  </si>
  <si>
    <t>S:\R&amp;D_Database\Masco Fabric Strength By RND\BOOKING-DESIGN FILES\RND MBT-13A CA Booking (merchant) Sample booking- 2236377 Proto.xlsx</t>
  </si>
  <si>
    <t>S:\R&amp;D_Database\Masco Fabric Strength By RND\BOOKING-DESIGN FILES\RND MBT-13A CA Design File.xls</t>
  </si>
  <si>
    <t>S:\R&amp;D_Database\Masco Fabric Strength By RND\ALL COSTING\RND MBT-13A CA Price.xls</t>
  </si>
  <si>
    <t>CORD EFFECT, HORIZONTAL STRIPE, INJECT EFFECT</t>
  </si>
  <si>
    <t>RND MBT-13F</t>
  </si>
  <si>
    <t>IND TR/B-7625/29045</t>
  </si>
  <si>
    <t>POINTELLE LOOK DESIGN S/J</t>
  </si>
  <si>
    <t>S:\R&amp;D_Database\Masco Fabric Strength By RND\Picture Of Hanger\0. Picture of Hangers All in One\RND MBT-13F.jpg</t>
  </si>
  <si>
    <t>S:\R&amp;D_Database\Masco Fabric Strength By RND\ANALYSING REPORT\RND MBT-13F Analysis Report.pdf</t>
  </si>
  <si>
    <t>S:\R&amp;D_Database\Masco Fabric Strength By RND\STICKERS\1. All Stickers New (with QR code) (from 27.10.2024)\RND MBT-13F STICKER.docx</t>
  </si>
  <si>
    <t>S:\R&amp;D_Database\Masco Fabric Strength By RND\BOOKING-DESIGN FILES\RND MBT-13F Booking.doc</t>
  </si>
  <si>
    <t>S:\R&amp;D_Database\Masco Fabric Strength By RND\KNIT BOOKING\RND MBT-13F Knit Booking.pdf</t>
  </si>
  <si>
    <t>S:\R&amp;D_Database\Masco Fabric Strength By RND\BOOKING-DESIGN FILES\RND MBT-13F Design File.xls</t>
  </si>
  <si>
    <t>S:\R&amp;D_Database\Masco Fabric Strength By RND\FINISHING REPORT\RND MBT-13F Finishing Report.pdf</t>
  </si>
  <si>
    <t>S:\R&amp;D_Database\Masco Fabric Strength By RND\ALL COSTING\RND MBT-13F Price.xls</t>
  </si>
  <si>
    <t>FLOWER LOOK DESIGN, POINTELLE JERSEY</t>
  </si>
  <si>
    <t>RND MBT-1501</t>
  </si>
  <si>
    <t>IND TR/B-8665/31822</t>
  </si>
  <si>
    <t>79/18/3% VISCOSE/POLYESTER/ELASTANE</t>
  </si>
  <si>
    <t>S:\R&amp;D_Database\Masco Fabric Strength By RND\Picture Of Hanger\0. Picture of Hangers All in One\RND MBT-1501.jpg</t>
  </si>
  <si>
    <t>S:\R&amp;D_Database\Masco Fabric Strength By RND\ANALYSING REPORT\RND MBT-1501 Analysis Report.pdf</t>
  </si>
  <si>
    <t>S:\R&amp;D_Database\Masco Fabric Strength By RND\STICKERS\1. All Stickers New (with QR code) (from 27.10.2024)\RND MBT-1501 Sticker.docx</t>
  </si>
  <si>
    <t>S:\R&amp;D_Database\Masco Fabric Strength By RND\BOOKING-DESIGN FILES\RND MBT-1501 Booking.doc</t>
  </si>
  <si>
    <t>S:\R&amp;D_Database\Masco Fabric Strength By RND\KNIT BOOKING\RND MBT-1501 Knit Booking.pdf</t>
  </si>
  <si>
    <t>S:\R&amp;D_Database\Masco Fabric Strength By RND\FINISHING REPORT\RND MBT-1501 Finishing Report.pdf</t>
  </si>
  <si>
    <t>S:\R&amp;D_Database\Masco Fabric Strength By RND\ALL COSTING\RND MBT-1501 Price.xls</t>
  </si>
  <si>
    <t>MINI SCUBA, SOFT-VOLUME HANDFEEL, DRAPY</t>
  </si>
  <si>
    <t>SPECIAL CARE IS NECESSARY AT EVERY STAGE. PP BATCH IS REQUIRED BEFORE BULK.</t>
  </si>
  <si>
    <t>40. YARN DYED STRIPE FABRIC (Feeder, Engineering, Autostripe)</t>
  </si>
  <si>
    <t>RND MBT-152</t>
  </si>
  <si>
    <t>CNCPT BATCH-24-5985</t>
  </si>
  <si>
    <t>ENGG STRIPE LACOSTE LOOK DESIGN S/J</t>
  </si>
  <si>
    <t>S:\R&amp;D_Database\Masco Fabric Strength By RND\Picture Of Hanger\0. Picture of Hangers All in One\RND MBT-152.jpg</t>
  </si>
  <si>
    <t>S:\R&amp;D_Database\Masco Fabric Strength By RND\STICKERS\1. All Stickers New (with QR code) (from 27.10.2024)\RND MBT-152 Sticker.docx</t>
  </si>
  <si>
    <t>S:\R&amp;D_Database\Masco Fabric Strength By RND\BOOKING-DESIGN FILES\RND MBT-152 Booking Merchant PL-01.pdf</t>
  </si>
  <si>
    <t>S:\R&amp;D_Database\Masco Fabric Strength By RND\KNIT BOOKING\RND MBT-152 Knit Booking.pdf</t>
  </si>
  <si>
    <t>S:\R&amp;D_Database\Masco Fabric Strength By RND\BOOKING-DESIGN FILES\RND MBT-152 Design file.xls</t>
  </si>
  <si>
    <t>S:\R&amp;D_Database\Masco Fabric Strength By RND\FINISHING REPORT\RND MBT-152 Finishing Report.pdf</t>
  </si>
  <si>
    <t>S:\R&amp;D_Database\Masco Fabric Strength By RND\ALL COSTING\RND MBT-152 Price.xls</t>
  </si>
  <si>
    <t>BIGGER ENGG STRIPE TEXTURE, FANCY LOOK</t>
  </si>
  <si>
    <t>LESS PRODUCTIVITY &amp; HIGHER WASTAGE PERCENTAGE. MUST BE PP BATCH REQUIRED BEFORE BULK</t>
  </si>
  <si>
    <t>35. STRUCTURAL SINGLE JERSEY (Creased, Thin Terry,..)</t>
  </si>
  <si>
    <t>RND MBT-16J CLO</t>
  </si>
  <si>
    <t>IND TR/B-6585/25997</t>
  </si>
  <si>
    <t>S:\R&amp;D_Database\Masco Fabric Strength By RND\Picture Of Hanger\0. Picture of Hangers All in One\RND MBT-16J CLO.jpg</t>
  </si>
  <si>
    <t>S:\R&amp;D_Database\Masco Fabric Strength By RND\ANALYSING REPORT\RND MBT-16J CLO Analysis Report.pdf</t>
  </si>
  <si>
    <t>S:\R&amp;D_Database\Masco Fabric Strength By RND\STICKERS\1. All Stickers New (with QR code) (from 27.10.2024)\RND MBT-16J CLO.docx</t>
  </si>
  <si>
    <t>S:\R&amp;D_Database\Masco Fabric Strength By RND\BOOKING-DESIGN FILES\RND MBT-16J CLO Booking.doc</t>
  </si>
  <si>
    <t>S:\R&amp;D_Database\Masco Fabric Strength By RND\KNIT BOOKING\RND MBT-16J CLO Knit Booking.pdf</t>
  </si>
  <si>
    <t>S:\R&amp;D_Database\Masco Fabric Strength By RND\BOOKING-DESIGN FILES\RND MBT-16J CLO Design File.xls</t>
  </si>
  <si>
    <t>S:\R&amp;D_Database\Masco Fabric Strength By RND\FINISHING REPORT\RND MBT-16J CLO Finishing Report.pdf</t>
  </si>
  <si>
    <t>S:\R&amp;D_Database\Masco Fabric Strength By RND\ALL COSTING\RND MBT-16J CLO Price.xls</t>
  </si>
  <si>
    <t>SWEATER LOOK, BULKY CRINKLE EFFECT</t>
  </si>
  <si>
    <t>RND MBT-16J</t>
  </si>
  <si>
    <t>DV-1039</t>
  </si>
  <si>
    <t>S:\R&amp;D_Database\Masco Fabric Strength By RND\Picture Of Hanger\0. Picture of Hangers All in One\RND MBT-16J.jpg</t>
  </si>
  <si>
    <t>S:\R&amp;D_Database\Masco Fabric Strength By RND\STICKERS\1. All Stickers New (with QR code) (from 27.10.2024)\RND MBT-16J.docx</t>
  </si>
  <si>
    <t>S:\R&amp;D_Database\Masco Fabric Strength By RND\ALL COSTING\RND MBT-16J Price.xls</t>
  </si>
  <si>
    <t>RND MBT-16PMK</t>
  </si>
  <si>
    <t>EXPRT BATCH: S-</t>
  </si>
  <si>
    <t>TERRY-LOOK UNDYED CREPE JERSEY</t>
  </si>
  <si>
    <t>S:\R&amp;D_Database\Masco Fabric Strength By RND\Picture Of Hanger\0. Picture of Hangers All in One\RND MBT-16PMK.jpg</t>
  </si>
  <si>
    <t>S:\R&amp;D_Database\Masco Fabric Strength By RND\STICKERS\1. All Stickers New (with QR code) (from 27.10.2024)\RND MBT-16PMK Sticker.docx</t>
  </si>
  <si>
    <t>S:\R&amp;D_Database\Masco Fabric Strength By RND\KNIT BOOKING\RND MBT-16PMK Knit Booking.pdf</t>
  </si>
  <si>
    <t>S:\R&amp;D_Database\Masco Fabric Strength By RND\FINISHING REPORT\RND MBT-16PMK Finishing Report.pdf</t>
  </si>
  <si>
    <t>S:\R&amp;D_Database\Masco Fabric Strength By RND\ALL COSTING\RND MBT-16PMK Price.xls</t>
  </si>
  <si>
    <t>RAW/UNDYED SWEATER LOOK, DRY THIN TERRY</t>
  </si>
  <si>
    <t>SPECIAL CARE IS NECESSARY AT EVERY STAGE. NEED TO BE CAUTIOUS REGARDING SPOTS.</t>
  </si>
  <si>
    <t>RND MBT-2005C ENGG</t>
  </si>
  <si>
    <t>IND TR/B-6929/27261</t>
  </si>
  <si>
    <t xml:space="preserve">DERIVATIVES OF RIB </t>
  </si>
  <si>
    <t>NEEDLE DROP FLATBACK RIB</t>
  </si>
  <si>
    <t xml:space="preserve">93/7% COTTON/POLYESTER </t>
  </si>
  <si>
    <t>S:\R&amp;D_Database\Masco Fabric Strength By RND\Picture Of Hanger\0. Picture of Hangers All in One\RND MBT-2005C ENGG.jpg</t>
  </si>
  <si>
    <t>S:\R&amp;D_Database\Masco Fabric Strength By RND\STICKERS\1. All Stickers New (with QR code) (from 27.10.2024)\RND MBT-2005C ENGG Sticker_.docx</t>
  </si>
  <si>
    <t>S:\R&amp;D_Database\Masco Fabric Strength By RND\KNIT BOOKING\RND MBT-2005C ENGG Knit Booking (ENGINEERING STRIPE).pdf</t>
  </si>
  <si>
    <t>S:\R&amp;D_Database\Masco Fabric Strength By RND\ALL COSTING\RND MBT-2005C ENGG Price.xls</t>
  </si>
  <si>
    <t>ONESIDE ENGINEERING STRIPE &amp; STRETCHY</t>
  </si>
  <si>
    <t>LESS PRODUCTIVITY &amp; HIGHER WASTAGE PERCENTAGE. HIGH SHRINKAGE &amp; TWISTING PROPERTIES.</t>
  </si>
  <si>
    <t>RND MBT-2005C</t>
  </si>
  <si>
    <t>IND TR/B-6929/27260</t>
  </si>
  <si>
    <t xml:space="preserve">95/5% COTTON/POLYESTER </t>
  </si>
  <si>
    <t>S:\R&amp;D_Database\Masco Fabric Strength By RND\Picture Of Hanger\0. Picture of Hangers All in One\RND MBT-2005C.jpg</t>
  </si>
  <si>
    <t>S:\R&amp;D_Database\Masco Fabric Strength By RND\STICKERS\1. All Stickers New (with QR code) (from 27.10.2024)\RND MBT-2005C Sticker.docx</t>
  </si>
  <si>
    <t>S:\R&amp;D_Database\Masco Fabric Strength By RND\KNIT BOOKING\RND MBT-2005C Knit Booking (FEEDER STRIPE).pdf</t>
  </si>
  <si>
    <t>S:\R&amp;D_Database\Masco Fabric Strength By RND\BOOKING-DESIGN FILES\RND MBT-2005C Design File.xls</t>
  </si>
  <si>
    <t>S:\R&amp;D_Database\Masco Fabric Strength By RND\ALL COSTING\RND MBT-2005C Price.xls</t>
  </si>
  <si>
    <t>ONESIDE STRIPE &amp; STRETCHY</t>
  </si>
  <si>
    <t>RND MBT-2005E</t>
  </si>
  <si>
    <t>IND TR/B-9109/32961</t>
  </si>
  <si>
    <t>BACKSIDE BRUSH DESIGN INTERLOCK</t>
  </si>
  <si>
    <t>S:\R&amp;D_Database\Masco Fabric Strength By RND\Picture Of Hanger\0. Picture of Hangers All in One\RND MBT-2005E.jpg</t>
  </si>
  <si>
    <t>S:\R&amp;D_Database\Masco Fabric Strength By RND\ANALYSING REPORT\RND MBT-2005E Analysis Report.pdf</t>
  </si>
  <si>
    <t>S:\R&amp;D_Database\Masco Fabric Strength By RND\STICKERS\1. All Stickers New (with QR code) (from 27.10.2024)\RND MBT-2005E Sticker.docx</t>
  </si>
  <si>
    <t>S:\R&amp;D_Database\Masco Fabric Strength By RND\BOOKING-DESIGN FILES\RND MBT-2005E Booking.doc</t>
  </si>
  <si>
    <t>S:\R&amp;D_Database\Masco Fabric Strength By RND\KNIT BOOKING\RND MBT-2005E Knit Booking.pdf</t>
  </si>
  <si>
    <t>S:\R&amp;D_Database\Masco Fabric Strength By RND\BOOKING-DESIGN FILES\RND MBT-2005E Design File.xls</t>
  </si>
  <si>
    <t>S:\R&amp;D_Database\Masco Fabric Strength By RND\FINISHING REPORT\RND MBT-2005E Finishing Report.pdf</t>
  </si>
  <si>
    <t>S:\R&amp;D_Database\Masco Fabric Strength By RND\ALL COSTING\RND MBT-2005E Price.xls</t>
  </si>
  <si>
    <t>BACKSIDE ANTI PILLING LOOK, FLUFFY HANDFEEL</t>
  </si>
  <si>
    <t>RND MBT-2006LC</t>
  </si>
  <si>
    <t>EXPRT BATCH: S-40174</t>
  </si>
  <si>
    <t>S:\R&amp;D_Database\Masco Fabric Strength By RND\Picture Of Hanger\0. Picture of Hangers All in One\RND MBT-2006LC.jpg</t>
  </si>
  <si>
    <t>S:\R&amp;D_Database\Masco Fabric Strength By RND\STICKERS\1. All Stickers New (with QR code) (from 27.10.2024)\RND MBT-2006LC Sticker.docx</t>
  </si>
  <si>
    <t>S:\R&amp;D_Database\Masco Fabric Strength By RND\KNIT BOOKING\RND MBT-2006LC Knit Booking.pdf</t>
  </si>
  <si>
    <t>S:\R&amp;D_Database\Masco Fabric Strength By RND\FINISHING REPORT\RND MBT-2006LC Finishing Report.pdf</t>
  </si>
  <si>
    <t>S:\R&amp;D_Database\Masco Fabric Strength By RND\ALL COSTING\RND MBT-2006LC Price.xls</t>
  </si>
  <si>
    <t xml:space="preserve">BIGGER WAFFLE-LOOK, LOOSENESS </t>
  </si>
  <si>
    <t>LESS PRODUCTIVITY &amp; HIGHER WASTAGE PERCENTAGE. SLIGHTLY HIGHER SHRINKAGE TENDENCY FOR LOOSENESS.</t>
  </si>
  <si>
    <t>RND MBT-2011 B</t>
  </si>
  <si>
    <t>4x2 PLAITED BRUSHED RIB</t>
  </si>
  <si>
    <t>69/23/8% POLYESTER/COTTON/ELASTANE</t>
  </si>
  <si>
    <t>S:\R&amp;D_Database\Masco Fabric Strength By RND\Picture Of Hanger\0. Picture of Hangers All in One\RND MBT-2011 B.jpg</t>
  </si>
  <si>
    <t>S:\R&amp;D_Database\Masco Fabric Strength By RND\ANALYSING REPORT\RND MBT-2011 B Analysis Report.pdf</t>
  </si>
  <si>
    <t>S:\R&amp;D_Database\Masco Fabric Strength By RND\STICKERS\1. All Stickers New (with QR code) (from 27.10.2024)\RND MBT-2011 B.docx</t>
  </si>
  <si>
    <t>S:\R&amp;D_Database\Masco Fabric Strength By RND\BOOKING-DESIGN FILES\RND MBT-2011 B Booking.doc</t>
  </si>
  <si>
    <t>S:\R&amp;D_Database\Masco Fabric Strength By RND\BOOKING-DESIGN FILES\RND MBT-2011 B Design File.xls</t>
  </si>
  <si>
    <t>S:\R&amp;D_Database\Masco Fabric Strength By RND\FINISHING REPORT\RND MBT-2011 B Finishing Report One Pager.xlsx</t>
  </si>
  <si>
    <t>S:\R&amp;D_Database\Masco Fabric Strength By RND\ALL COSTING\RND MBT-2011 B Price.xls</t>
  </si>
  <si>
    <t>HEAVY BRUHED RIB, GOOD STRETCH-RECOVERY</t>
  </si>
  <si>
    <t>52. EYELET MESH FABRIC</t>
  </si>
  <si>
    <t>RND MBT-2020A</t>
  </si>
  <si>
    <t>EXPRT BATCH/S-34616</t>
  </si>
  <si>
    <t>S:\R&amp;D_Database\Masco Fabric Strength By RND\Picture Of Hanger\0. Picture of Hangers All in One\RND MBT-2020A.JPG</t>
  </si>
  <si>
    <t>S:\R&amp;D_Database\Masco Fabric Strength By RND\ANALYSING REPORT\RND MBT-2020A Analysis Report.pdf</t>
  </si>
  <si>
    <t>S:\R&amp;D_Database\Masco Fabric Strength By RND\STICKERS\1. All Stickers New (with QR code) (from 27.10.2024)\RND MBT-2020A Sticker.docx</t>
  </si>
  <si>
    <t>S:\R&amp;D_Database\Masco Fabric Strength By RND\BOOKING-DESIGN FILES\RND MBT-2020A Booking (Merchant) MALFINI  SS'24 LAB DIP BOOKING.xlsx</t>
  </si>
  <si>
    <t>S:\R&amp;D_Database\Masco Fabric Strength By RND\KNIT BOOKING\RND MBT-2020A Knit Booking.pdf</t>
  </si>
  <si>
    <t>S:\R&amp;D_Database\Masco Fabric Strength By RND\BOOKING-DESIGN FILES\RND MBT-2020A Design File.xls</t>
  </si>
  <si>
    <t>S:\R&amp;D_Database\Masco Fabric Strength By RND\FINISHING REPORT\RND MBT-2020A Finishing Report (Royel Blue).pdf</t>
  </si>
  <si>
    <t>S:\R&amp;D_Database\Masco Fabric Strength By RND\ALL COSTING\RND MBT-2020A  Price.xls</t>
  </si>
  <si>
    <t>RND MBT-2020B</t>
  </si>
  <si>
    <t>IND TR/B-9594/34152</t>
  </si>
  <si>
    <t>S:\R&amp;D_Database\Masco Fabric Strength By RND\Picture Of Hanger\0. Picture of Hangers All in One\RND MBT-2020B.jpg</t>
  </si>
  <si>
    <t>S:\R&amp;D_Database\Masco Fabric Strength By RND\ANALYSING REPORT\RND MBT-2020B Analysis Report.pdf</t>
  </si>
  <si>
    <t>S:\R&amp;D_Database\Masco Fabric Strength By RND\STICKERS\1. All Stickers New (with QR code) (from 27.10.2024)\RND MBT-2020B Sticker.docx</t>
  </si>
  <si>
    <t>S:\R&amp;D_Database\Masco Fabric Strength By RND\BOOKING-DESIGN FILES\RND MBT-2020B Booking.doc</t>
  </si>
  <si>
    <t>S:\R&amp;D_Database\Masco Fabric Strength By RND\KNIT BOOKING\RND MBT-2020B Knit Booking.pdf</t>
  </si>
  <si>
    <t>S:\R&amp;D_Database\Masco Fabric Strength By RND\BOOKING-DESIGN FILES\RND MBT-2020B Design File.xls</t>
  </si>
  <si>
    <t>S:\R&amp;D_Database\Masco Fabric Strength By RND\FINISHING REPORT\RND MBT 2020B Finishing Report.pdf</t>
  </si>
  <si>
    <t>S:\R&amp;D_Database\Masco Fabric Strength By RND\ALL COSTING\RND MBT-2020B Price.xls</t>
  </si>
  <si>
    <t>RND MBT-2021A CA</t>
  </si>
  <si>
    <t>EXPRT BATCH: S-42284</t>
  </si>
  <si>
    <t>BOTHSIDE DROP NEEDLE DESIGN RIB</t>
  </si>
  <si>
    <t>S:\R&amp;D_Database\Masco Fabric Strength By RND\Picture Of Hanger\0. Picture of Hangers All in One\RND MBT-2021A CA.jpg</t>
  </si>
  <si>
    <t>S:\R&amp;D_Database\Masco Fabric Strength By RND\ANALYSING REPORT\RND MBT-2021A CA Analysis Report.pdf</t>
  </si>
  <si>
    <t>S:\R&amp;D_Database\Masco Fabric Strength By RND\STICKERS\1. All Stickers New (with QR code) (from 27.10.2024)\RND MBT-2021A CA Sticker.docx</t>
  </si>
  <si>
    <t>S:\R&amp;D_Database\Masco Fabric Strength By RND\BOOKING-DESIGN FILES\RND MBT-2021A CA Booking.doc</t>
  </si>
  <si>
    <t>S:\R&amp;D_Database\Masco Fabric Strength By RND\BOOKING-DESIGN FILES\RND MBT-2021A CA Design file.xls</t>
  </si>
  <si>
    <t>S:\R&amp;D_Database\Masco Fabric Strength By RND\ALL COSTING\RND MBT-2021A CA Price.xls</t>
  </si>
  <si>
    <t>RND MBT-2021A OP2</t>
  </si>
  <si>
    <t>IND TR/B-4674/20364</t>
  </si>
  <si>
    <t>S:\R&amp;D_Database\Masco Fabric Strength By RND\Picture Of Hanger\0. Picture of Hangers All in One\RND MBT-2021A OP2.jpg</t>
  </si>
  <si>
    <t>S:\R&amp;D_Database\Masco Fabric Strength By RND\STICKERS\1. All Stickers New (with QR code) (from 27.10.2024)\RND MBT-2021A OP2.docx</t>
  </si>
  <si>
    <t>S:\R&amp;D_Database\Masco Fabric Strength By RND\KNIT BOOKING\RND MBT-2021 A OP2 Knit Booking.pdf</t>
  </si>
  <si>
    <t>S:\R&amp;D_Database\Masco Fabric Strength By RND\FINISHING REPORT\RND MBT-2021A, 2021A OP2 Finishing Report One Pager.pdf</t>
  </si>
  <si>
    <t>S:\R&amp;D_Database\Masco Fabric Strength By RND\ALL COSTING\RND MBT-2021A OP2 Price.xls</t>
  </si>
  <si>
    <t>SPECIAL CARE IS NECESSARY AT EVERY STAGE. PP BATCH IS NECESSARY BEFORE BULK EXECUTION.</t>
  </si>
  <si>
    <t>RND MBT-2021A1</t>
  </si>
  <si>
    <t>IND TR/B-8034/30178</t>
  </si>
  <si>
    <t>S:\R&amp;D_Database\Masco Fabric Strength By RND\Picture Of Hanger\0. Picture of Hangers All in One\RND MBT-2021A1.JPG</t>
  </si>
  <si>
    <t>S:\R&amp;D_Database\Masco Fabric Strength By RND\ANALYSING REPORT\RND MBT-2021A1,A2 Analysis report.pdf</t>
  </si>
  <si>
    <t>S:\R&amp;D_Database\Masco Fabric Strength By RND\STICKERS\1. All Stickers New (with QR code) (from 27.10.2024)\RND MBT-2021A1 Sticker.docx</t>
  </si>
  <si>
    <t>S:\R&amp;D_Database\Masco Fabric Strength By RND\BOOKING-DESIGN FILES\RND MBT-2021A1,A2 Booking.doc</t>
  </si>
  <si>
    <t>S:\R&amp;D_Database\Masco Fabric Strength By RND\KNIT BOOKING\RND MBT-2021A1,A2 Knit Booking.pdf</t>
  </si>
  <si>
    <t>S:\R&amp;D_Database\Masco Fabric Strength By RND\BOOKING-DESIGN FILES\RND MBT-2021A1,A2 Design file.xls</t>
  </si>
  <si>
    <t>S:\R&amp;D_Database\Masco Fabric Strength By RND\FINISHING REPORT\RND MBT-2021A1 Finishing Report.pdf</t>
  </si>
  <si>
    <t>S:\R&amp;D_Database\Masco Fabric Strength By RND\ALL COSTING\RND MBT-2021A1 Price.xls</t>
  </si>
  <si>
    <t>RND MBT-2021A2</t>
  </si>
  <si>
    <t>IND TR/B-8034/30179</t>
  </si>
  <si>
    <t>S:\R&amp;D_Database\Masco Fabric Strength By RND\Picture Of Hanger\0. Picture of Hangers All in One\RND MBT-2021A2.JPG</t>
  </si>
  <si>
    <t>S:\R&amp;D_Database\Masco Fabric Strength By RND\STICKERS\1. All Stickers New (with QR code) (from 27.10.2024)\RND MBT-2021A2 Sticker.docx</t>
  </si>
  <si>
    <t>S:\R&amp;D_Database\Masco Fabric Strength By RND\FINISHING REPORT\RND MBT-2021A2 Finishing Report.pdf</t>
  </si>
  <si>
    <t>S:\R&amp;D_Database\Masco Fabric Strength By RND\ALL COSTING\RND MBT-2021A2 Price.xls</t>
  </si>
  <si>
    <t>RND MBT-2021D</t>
  </si>
  <si>
    <t>EXPRT B: S-43584/ S-43585</t>
  </si>
  <si>
    <t>POINTELLE DESIGN NEEDLE DROP RIB</t>
  </si>
  <si>
    <t>S:\R&amp;D_Database\Masco Fabric Strength By RND\Picture Of Hanger\0. Picture of Hangers All in One\RND MBT-2021D.jpg</t>
  </si>
  <si>
    <t>S:\R&amp;D_Database\Masco Fabric Strength By RND\ANALYSING REPORT\RND MBT-2021D Analysis Report.pdf</t>
  </si>
  <si>
    <t>S:\R&amp;D_Database\Masco Fabric Strength By RND\STICKERS\1. All Stickers New (with QR code) (from 27.10.2024)\RND MBT-2021D Sticker.docx</t>
  </si>
  <si>
    <t>S:\R&amp;D_Database\Masco Fabric Strength By RND\BOOKING-DESIGN FILES\RND MBT-2021D Booking (Merchant) VIOLET Shorts- Dyeing &amp; Sample Program- CW (1+2+3+4).pdf</t>
  </si>
  <si>
    <t>S:\R&amp;D_Database\Masco Fabric Strength By RND\KNIT BOOKING\RND MBT-2021D Knit Booking.pdf</t>
  </si>
  <si>
    <t>S:\R&amp;D_Database\Masco Fabric Strength By RND\BOOKING-DESIGN FILES\RND MBT-2021D Design File.xls</t>
  </si>
  <si>
    <t>S:\R&amp;D_Database\Masco Fabric Strength By RND\FINISHING REPORT\RND MBT-2021D Finishing Report.pdf</t>
  </si>
  <si>
    <t>S:\R&amp;D_Database\Masco Fabric Strength By RND\ALL COSTING\RND MBT-2021D Price.xls</t>
  </si>
  <si>
    <t xml:space="preserve"> POINTELLE EFFECT, CHAIN DESIGN</t>
  </si>
  <si>
    <t>RND MBT-2023 ZR</t>
  </si>
  <si>
    <t>IND TR/B-9554/34234</t>
  </si>
  <si>
    <t>TWISTED CHAIN-LOOK POINTELLE RIB</t>
  </si>
  <si>
    <t>95"</t>
  </si>
  <si>
    <t>S:\R&amp;D_Database\Masco Fabric Strength By RND\Picture Of Hanger\0. Picture of Hangers All in One\RND MBT-2023ZR.jpg</t>
  </si>
  <si>
    <t>S:\R&amp;D_Database\Masco Fabric Strength By RND\ANALYSING REPORT\RND MBT-2023 ZR Analysis Report.pdf</t>
  </si>
  <si>
    <t>S:\R&amp;D_Database\Masco Fabric Strength By RND\STICKERS\1. All Stickers New (with QR code) (from 27.10.2024)\RND MBT-2023 ZR Sticker.docx</t>
  </si>
  <si>
    <t>S:\R&amp;D_Database\Masco Fabric Strength By RND\BOOKING-DESIGN FILES\RND MBT-2023 ZR Booking.doc</t>
  </si>
  <si>
    <t>S:\R&amp;D_Database\Masco Fabric Strength By RND\BOOKING-DESIGN FILES\RND MBT-2023 ZR Design File.xls</t>
  </si>
  <si>
    <t>S:\R&amp;D_Database\Masco Fabric Strength By RND\ALL COSTING\RND MBT-2023 ZR Price.xls</t>
  </si>
  <si>
    <t>CHAIN LOOK, COARSER GAUGE, DROP NEEDLE</t>
  </si>
  <si>
    <t>RND MBT-2023C</t>
  </si>
  <si>
    <t>IND TR/B-6234/24656</t>
  </si>
  <si>
    <t>S:\R&amp;D_Database\Masco Fabric Strength By RND\Picture Of Hanger\0. Picture of Hangers All in One\RND MBT-2023C.jpg</t>
  </si>
  <si>
    <t>S:\R&amp;D_Database\Masco Fabric Strength By RND\ANALYSING REPORT\RND MBT-2023C Analysis Report.pdf</t>
  </si>
  <si>
    <t>S:\R&amp;D_Database\Masco Fabric Strength By RND\STICKERS\1. All Stickers New (with QR code) (from 27.10.2024)\RND MBT-2023C.docx</t>
  </si>
  <si>
    <t>S:\R&amp;D_Database\Masco Fabric Strength By RND\BOOKING-DESIGN FILES\RND MBT-2023C Booking.doc</t>
  </si>
  <si>
    <t>S:\R&amp;D_Database\Masco Fabric Strength By RND\KNIT BOOKING\RND MBT-2023C Knit Booking.pdf</t>
  </si>
  <si>
    <t>S:\R&amp;D_Database\Masco Fabric Strength By RND\BOOKING-DESIGN FILES\RND MBT-2023C Design File.xls</t>
  </si>
  <si>
    <t>S:\R&amp;D_Database\Masco Fabric Strength By RND\FINISHING REPORT\RND MBT-2023C Finishing Report.pdf</t>
  </si>
  <si>
    <t>S:\R&amp;D_Database\Masco Fabric Strength By RND\ALL COSTING\RND MBT-2023C Price.xls</t>
  </si>
  <si>
    <t>RND MBT-2023C1</t>
  </si>
  <si>
    <t>IND TR/B-8335/30983</t>
  </si>
  <si>
    <t>VERTICAL CHAIN DESIGN RIB</t>
  </si>
  <si>
    <t>S:\R&amp;D_Database\Masco Fabric Strength By RND\Picture Of Hanger\0. Picture of Hangers All in One\RND MBT-2023C1.jpg</t>
  </si>
  <si>
    <t>S:\R&amp;D_Database\Masco Fabric Strength By RND\ANALYSING REPORT\RND MBT-2023C1 Analysis Report.pdf</t>
  </si>
  <si>
    <t>S:\R&amp;D_Database\Masco Fabric Strength By RND\STICKERS\1. All Stickers New (with QR code) (from 27.10.2024)\RND MBT-2023C1 Sticker.docx</t>
  </si>
  <si>
    <t>S:\R&amp;D_Database\Masco Fabric Strength By RND\BOOKING-DESIGN FILES\RND MBT-2023C1 Booking.doc</t>
  </si>
  <si>
    <t>S:\R&amp;D_Database\Masco Fabric Strength By RND\KNIT BOOKING\RND MBT-2023C1 Knit Booking.pdf</t>
  </si>
  <si>
    <t>S:\R&amp;D_Database\Masco Fabric Strength By RND\BOOKING-DESIGN FILES\RND MBT-2023C1 Design File.xls</t>
  </si>
  <si>
    <t>S:\R&amp;D_Database\Masco Fabric Strength By RND\FINISHING REPORT\RND MBT-2023C1 Finishing Report.pdf</t>
  </si>
  <si>
    <t>S:\R&amp;D_Database\Masco Fabric Strength By RND\ALL COSTING\RND MBT-2023C1 Price.xls</t>
  </si>
  <si>
    <t>POINTELLE LOOK, VERTICAL CHAIN LOOK, STRETCHY</t>
  </si>
  <si>
    <t>RND MBT-2023D1</t>
  </si>
  <si>
    <t>IND TR/B-8055/30222</t>
  </si>
  <si>
    <t>CHAIN-LOOK FLAT BACK DESIGN RIB</t>
  </si>
  <si>
    <t xml:space="preserve">95/5% COTTON/ELASTANE </t>
  </si>
  <si>
    <t>S:\R&amp;D_Database\Masco Fabric Strength By RND\Picture Of Hanger\0. Picture of Hangers All in One\RND MBT-2023D1.jpg</t>
  </si>
  <si>
    <t>S:\R&amp;D_Database\Masco Fabric Strength By RND\ANALYSING REPORT\RND MBT-2023D1,D2 Analysis Report.pdf</t>
  </si>
  <si>
    <t>S:\R&amp;D_Database\Masco Fabric Strength By RND\STICKERS\1. All Stickers New (with QR code) (from 27.10.2024)\RND MBT-2023D1.docx</t>
  </si>
  <si>
    <t>S:\R&amp;D_Database\Masco Fabric Strength By RND\BOOKING-DESIGN FILES\RND MBT-2023D1,D2 Booking.doc</t>
  </si>
  <si>
    <t>S:\R&amp;D_Database\Masco Fabric Strength By RND\KNIT BOOKING\RND MBT-2023D1 Knit Booking.pdf</t>
  </si>
  <si>
    <t>S:\R&amp;D_Database\Masco Fabric Strength By RND\BOOKING-DESIGN FILES\RND MBT-2023D1,D2 Design File.xls</t>
  </si>
  <si>
    <t>S:\R&amp;D_Database\Masco Fabric Strength By RND\FINISHING REPORT\RND MBT-2023D1 Finiahing Report.pdf</t>
  </si>
  <si>
    <t>S:\R&amp;D_Database\Masco Fabric Strength By RND\ALL COSTING\RND MBT-2023D1 Price.xls</t>
  </si>
  <si>
    <t xml:space="preserve">VERTICAL CHAIN LOOK, 4-WAY STRECHABILITY </t>
  </si>
  <si>
    <t>LESS PRODUCTIVITY &amp; HIGHER WASTAGE PERCENTAGE.MODARATE SRINKAGE TENDENCY</t>
  </si>
  <si>
    <t>RND MBT-2023E1</t>
  </si>
  <si>
    <t>EXPRT B:S-38534</t>
  </si>
  <si>
    <t>S:\R&amp;D_Database\Masco Fabric Strength By RND\Picture Of Hanger\0. Picture of Hangers All in One\RND MBT-2023E1.JPG</t>
  </si>
  <si>
    <t>S:\R&amp;D_Database\Masco Fabric Strength By RND\ANALYSING REPORT\RND MBT-2023E1,E2 Analysis Report.pdf</t>
  </si>
  <si>
    <t>S:\R&amp;D_Database\Masco Fabric Strength By RND\STICKERS\1. All Stickers New (with QR code) (from 27.10.2024)\RND MBT-2023E1 Sticker.docx</t>
  </si>
  <si>
    <t>S:\R&amp;D_Database\Masco Fabric Strength By RND\BOOKING-DESIGN FILES\RND MBT-2023E1,E2 Booking.doc</t>
  </si>
  <si>
    <t>S:\R&amp;D_Database\Masco Fabric Strength By RND\KNIT BOOKING\RND MBT-2023E1 Knit Booking.pdf</t>
  </si>
  <si>
    <t>S:\R&amp;D_Database\Masco Fabric Strength By RND\BOOKING-DESIGN FILES\RND MBT-2023E1,E2 Design file.xls</t>
  </si>
  <si>
    <t>S:\R&amp;D_Database\Masco Fabric Strength By RND\FINISHING REPORT\RND MBT-2023E1 Finishing Report.pdf</t>
  </si>
  <si>
    <t>S:\R&amp;D_Database\Masco Fabric Strength By RND\ALL COSTING\RND MBT-2023E1 Price.xls</t>
  </si>
  <si>
    <t>RND MBT-2023E2</t>
  </si>
  <si>
    <t>EXPRT B:S-38537</t>
  </si>
  <si>
    <t>S:\R&amp;D_Database\Masco Fabric Strength By RND\Picture Of Hanger\0. Picture of Hangers All in One\RND MBT-2023E2.JPG</t>
  </si>
  <si>
    <t>S:\R&amp;D_Database\Masco Fabric Strength By RND\STICKERS\1. All Stickers New (with QR code) (from 27.10.2024)\RND MBT-2023E2 Sticker.docx</t>
  </si>
  <si>
    <t>S:\R&amp;D_Database\Masco Fabric Strength By RND\KNIT BOOKING\RND MBT-2023E2 Knit Booking.pdf</t>
  </si>
  <si>
    <t>S:\R&amp;D_Database\Masco Fabric Strength By RND\FINISHING REPORT\RND MBT-2023E2 Finishing Report.pdf</t>
  </si>
  <si>
    <t>S:\R&amp;D_Database\Masco Fabric Strength By RND\ALL COSTING\RND MBT-2023E2 Price.xls</t>
  </si>
  <si>
    <t>RND MBT-2023F</t>
  </si>
  <si>
    <t>IND TR/B-9266/33310</t>
  </si>
  <si>
    <t>CAHAIN-LOOK VERIGATTED RIB</t>
  </si>
  <si>
    <t>50/48/2% POLYESTER/VISCOSE/ELASTANE</t>
  </si>
  <si>
    <t>S:\R&amp;D_Database\Masco Fabric Strength By RND\Picture Of Hanger\0. Picture of Hangers All in One\RND MBT-2023F.JPG</t>
  </si>
  <si>
    <t>S:\R&amp;D_Database\Masco Fabric Strength By RND\ANALYSING REPORT\RND MBT-2023F Analysis Report.pdf</t>
  </si>
  <si>
    <t>S:\R&amp;D_Database\Masco Fabric Strength By RND\STICKERS\1. All Stickers New (with QR code) (from 27.10.2024)\RND MBT-2023F Sticker.docx</t>
  </si>
  <si>
    <t>S:\R&amp;D_Database\Masco Fabric Strength By RND\BOOKING-DESIGN FILES\RND MBT-2023F Booking.doc</t>
  </si>
  <si>
    <t>S:\R&amp;D_Database\Masco Fabric Strength By RND\KNIT BOOKING\RND MBT-2023F Knit Booking.pdf</t>
  </si>
  <si>
    <t>S:\R&amp;D_Database\Masco Fabric Strength By RND\BOOKING-DESIGN FILES\RND MBT-2023F Design File.xls</t>
  </si>
  <si>
    <t>S:\R&amp;D_Database\Masco Fabric Strength By RND\FINISHING REPORT\RND MBT-2023F Finishing Report.pdf</t>
  </si>
  <si>
    <t>S:\R&amp;D_Database\Masco Fabric Strength By RND\ALL COSTING\RND MBT-2023F Price.xls</t>
  </si>
  <si>
    <t>NEDDLE DROP, CHAIN-LOOK RIB</t>
  </si>
  <si>
    <t>RND MBT-2023G</t>
  </si>
  <si>
    <t>CNCPT TR/B: 3622B/24-08768</t>
  </si>
  <si>
    <t>CHAIN-LOOK VERIGATTED RIB</t>
  </si>
  <si>
    <t>62/37/1 % POLYESTER/VISCOSE/ ELASTANE</t>
  </si>
  <si>
    <t>S:\R&amp;D_Database\Masco Fabric Strength By RND\Picture Of Hanger\0. Picture of Hangers All in One\RND MBT-2023G.jpg</t>
  </si>
  <si>
    <t>S:\R&amp;D_Database\Masco Fabric Strength By RND\ANALYSING REPORT\RND MBT-2023G Analysis Report.pdf</t>
  </si>
  <si>
    <t>S:\R&amp;D_Database\Masco Fabric Strength By RND\STICKERS\1. All Stickers New (with QR code) (from 27.10.2024)\RND MBT-2023G Sticker.docx</t>
  </si>
  <si>
    <t>S:\R&amp;D_Database\Masco Fabric Strength By RND\BOOKING-DESIGN FILES\RND MBT-2023G Booking (Merchant) SampleOrderBookingMaster-SJ-3622B(MAIS).pdf</t>
  </si>
  <si>
    <t>S:\R&amp;D_Database\Masco Fabric Strength By RND\KNIT BOOKING\RND MBT-2023G Knit Booking.pdf</t>
  </si>
  <si>
    <t>S:\R&amp;D_Database\Masco Fabric Strength By RND\BOOKING-DESIGN FILES\RND MBT-2023G Design File.xls</t>
  </si>
  <si>
    <t>S:\R&amp;D_Database\Masco Fabric Strength By RND\FINISHING REPORT\RND MBT-2023G Finishing Report.pdf</t>
  </si>
  <si>
    <t>S:\R&amp;D_Database\Masco Fabric Strength By RND\ALL COSTING\RND MBT-2023G Price.xls</t>
  </si>
  <si>
    <t>COARSER/SWEATER LOOK, VERTICAL CHAIN EFFECT</t>
  </si>
  <si>
    <t>RND MBT-2023LC</t>
  </si>
  <si>
    <t>EXPRT BATCH: B-40395</t>
  </si>
  <si>
    <t>S:\R&amp;D_Database\Masco Fabric Strength By RND\Picture Of Hanger\0. Picture of Hangers All in One\RND MBT-2023LC.jpg</t>
  </si>
  <si>
    <t>S:\R&amp;D_Database\Masco Fabric Strength By RND\STICKERS\1. All Stickers New (with QR code) (from 27.10.2024)\RND MBT-2023LC.docx</t>
  </si>
  <si>
    <t>S:\R&amp;D_Database\Masco Fabric Strength By RND\KNIT BOOKING\RND MBT-2023LC Knit Booking.pdf</t>
  </si>
  <si>
    <t>S:\R&amp;D_Database\Masco Fabric Strength By RND\FINISHING REPORT\RND MBT-2023LC Finishing Report.pdf</t>
  </si>
  <si>
    <t>S:\R&amp;D_Database\Masco Fabric Strength By RND\ALL COSTING\RND MBT-2023LC Price.xls</t>
  </si>
  <si>
    <t>SPECIAL CARE IS NECESSARY AT EVERY STAGE, ESPECIALLY FOR HEAVY THERMOFIXING.</t>
  </si>
  <si>
    <t>RND MBT-22D</t>
  </si>
  <si>
    <t>IND TR/B-6583/25991</t>
  </si>
  <si>
    <t>S:\R&amp;D_Database\Masco Fabric Strength By RND\Picture Of Hanger\0. Picture of Hangers All in One\RND MBT-22D.jpg</t>
  </si>
  <si>
    <t>S:\R&amp;D_Database\Masco Fabric Strength By RND\ANALYSING REPORT\RND MBT-22D Analysis Report.pdf</t>
  </si>
  <si>
    <t>S:\R&amp;D_Database\Masco Fabric Strength By RND\STICKERS\1. All Stickers New (with QR code) (from 27.10.2024)\RND MBT-22D Sticker.docx</t>
  </si>
  <si>
    <t>S:\R&amp;D_Database\Masco Fabric Strength By RND\BOOKING-DESIGN FILES\RND MBT-22D Booking.doc</t>
  </si>
  <si>
    <t>S:\R&amp;D_Database\Masco Fabric Strength By RND\KNIT BOOKING\RND MBT-22D Knit Booking.pdf</t>
  </si>
  <si>
    <t>S:\R&amp;D_Database\Masco Fabric Strength By RND\FINISHING REPORT\RND MBT-22D Finishing Report.pdf</t>
  </si>
  <si>
    <t>S:\R&amp;D_Database\Masco Fabric Strength By RND\ALL COSTING\RND MBT-22D Price.xls</t>
  </si>
  <si>
    <t>TWISTED, LACOSTE TEXTURED</t>
  </si>
  <si>
    <t>REGULAR PRODUCTIVITY &amp; QUALITY NEED TO BE ACHIEVED. MODERATE SHRINKAGE TENDENCY</t>
  </si>
  <si>
    <t>RND MBT-22E3</t>
  </si>
  <si>
    <t>CNCPT BATCH:06986</t>
  </si>
  <si>
    <t>PIMA STRETCH SINGLE LACOSTE</t>
  </si>
  <si>
    <t>96/4% COTTON(PIMA)/ELASTANE</t>
  </si>
  <si>
    <t>S:\R&amp;D_Database\Masco Fabric Strength By RND\Picture Of Hanger\0. Picture of Hangers All in One\RND MBT-22E3.jpg</t>
  </si>
  <si>
    <t>S:\R&amp;D_Database\Masco Fabric Strength By RND\STICKERS\1. All Stickers New (with QR code) (from 27.10.2024)\RND MBT-22E3 Sticker.docx</t>
  </si>
  <si>
    <t>S:\R&amp;D_Database\Masco Fabric Strength By RND\KNIT BOOKING\RND MBT-22E3 Knit Booking.pdf</t>
  </si>
  <si>
    <t>S:\R&amp;D_Database\Masco Fabric Strength By RND\FINISHING REPORT\RND MBT-22E3 Finishing Report.pdf</t>
  </si>
  <si>
    <t>S:\R&amp;D_Database\Masco Fabric Strength By RND\ALL COSTING\RND MBT-22E3 Price.xls</t>
  </si>
  <si>
    <t xml:space="preserve">2-WAY STRETCH LACOSTE, SOFTNESS OF PIMA COTTON </t>
  </si>
  <si>
    <t>RND MBT-2300</t>
  </si>
  <si>
    <t>IND TR/B-7293/28189</t>
  </si>
  <si>
    <t>BOTH SIDE TUCK EYELET MESH RIB</t>
  </si>
  <si>
    <t>S:\R&amp;D_Database\Masco Fabric Strength By RND\Picture Of Hanger\0. Picture of Hangers All in One\RND MBT-2300.jpg</t>
  </si>
  <si>
    <t>S:\R&amp;D_Database\Masco Fabric Strength By RND\ANALYSING REPORT\RND MBT-2300 Analysis Report.pdf</t>
  </si>
  <si>
    <t>S:\R&amp;D_Database\Masco Fabric Strength By RND\STICKERS\1. All Stickers New (with QR code) (from 27.10.2024)\RND MBT-2300 Sticker.docx</t>
  </si>
  <si>
    <t>S:\R&amp;D_Database\Masco Fabric Strength By RND\BOOKING-DESIGN FILES\RND MBT-2300 Booking.doc</t>
  </si>
  <si>
    <t>S:\R&amp;D_Database\Masco Fabric Strength By RND\BOOKING-DESIGN FILES\RND MBT-2300 Design File.xls</t>
  </si>
  <si>
    <t>S:\R&amp;D_Database\Masco Fabric Strength By RND\ALL COSTING\RND MBT-2300 Price.xls</t>
  </si>
  <si>
    <t>17. 2-THREAD PLUSH FABRIC (Structured Terry )</t>
  </si>
  <si>
    <t>RND MBT-23F MT OP3</t>
  </si>
  <si>
    <t>IND TR/B-6785/26752-B</t>
  </si>
  <si>
    <t>LACOSTE-LOOK BRUSHBACK DESIGN FLEECE</t>
  </si>
  <si>
    <t>78/18/4% COTTON/POLYESTER/VISCOSE</t>
  </si>
  <si>
    <t>S:\R&amp;D_Database\Masco Fabric Strength By RND\Picture Of Hanger\0. Picture of Hangers All in One\RND MBT-23F MT OP3.JPG</t>
  </si>
  <si>
    <t>S:\R&amp;D_Database\Masco Fabric Strength By RND\STICKERS\1. All Stickers New (with QR code) (from 27.10.2024)\RND MBT-23F MT OP3 Sticker.docx</t>
  </si>
  <si>
    <t>S:\R&amp;D_Database\Masco Fabric Strength By RND\KNIT BOOKING\RND MBT-23F MT OP3 Knit Booking.pdf</t>
  </si>
  <si>
    <t>S:\R&amp;D_Database\Masco Fabric Strength By RND\BOOKING-DESIGN FILES\RND MBT-23F MT OP1, OP2, OP3, OP4 Design File.xls</t>
  </si>
  <si>
    <t>S:\R&amp;D_Database\Masco Fabric Strength By RND\FINISHING REPORT\RND MBT-23F MT OP3 Finishing Report.pdf</t>
  </si>
  <si>
    <t>S:\R&amp;D_Database\Masco Fabric Strength By RND\ALL COSTING\RND MBT-23F MT OP3 Price.xls</t>
  </si>
  <si>
    <t xml:space="preserve"> BRUSHBACK, LACOSTE-TOP</t>
  </si>
  <si>
    <t>RND MBT-23F MT OP4</t>
  </si>
  <si>
    <t>IND TR/B-6785/26752C</t>
  </si>
  <si>
    <t>76/20/4% COTTON/POLYESTER/VISCOSE</t>
  </si>
  <si>
    <t>S:\R&amp;D_Database\Masco Fabric Strength By RND\STICKERS\1. All Stickers New (with QR code) (from 27.10.2024)\RND MBT-23F MT OP4 Sticker.docx</t>
  </si>
  <si>
    <t>S:\R&amp;D_Database\Masco Fabric Strength By RND\KNIT BOOKING\RND MBT-23F MT OP4 Knit Booking.pdf</t>
  </si>
  <si>
    <t>S:\R&amp;D_Database\Masco Fabric Strength By RND\FINISHING REPORT\RND MBT-23F MT OP4 Finishing Report.pdf</t>
  </si>
  <si>
    <t>S:\R&amp;D_Database\Masco Fabric Strength By RND\ALL COSTING\RND MBT-23F MT OP4 Price.xls</t>
  </si>
  <si>
    <t>RND MBT-2501A</t>
  </si>
  <si>
    <t>IND TR/B-8193/30602</t>
  </si>
  <si>
    <t>EYELET QUILTED RIB</t>
  </si>
  <si>
    <t>S:\R&amp;D_Database\Masco Fabric Strength By RND\Picture Of Hanger\0. Picture of Hangers All in One\RND MBT-2501A.JPG</t>
  </si>
  <si>
    <t>S:\R&amp;D_Database\Masco Fabric Strength By RND\ANALYSING REPORT\RND MBT-2501A Analysis Report.pdf</t>
  </si>
  <si>
    <t>S:\R&amp;D_Database\Masco Fabric Strength By RND\STICKERS\1. All Stickers New (with QR code) (from 27.10.2024)\RND MBT-2501A Sticker.docx</t>
  </si>
  <si>
    <t>S:\R&amp;D_Database\Masco Fabric Strength By RND\BOOKING-DESIGN FILES\RND MBT-2501A Booking.doc</t>
  </si>
  <si>
    <t>S:\R&amp;D_Database\Masco Fabric Strength By RND\KNIT BOOKING\RND MBT-2501A Knit Booking.pdf</t>
  </si>
  <si>
    <t>S:\R&amp;D_Database\Masco Fabric Strength By RND\BOOKING-DESIGN FILES\RND MBT-2501A Design file.xls</t>
  </si>
  <si>
    <t>S:\R&amp;D_Database\Masco Fabric Strength By RND\FINISHING REPORT\RND MBT-2501A Finish Report.pdf</t>
  </si>
  <si>
    <t>S:\R&amp;D_Database\Masco Fabric Strength By RND\ALL COSTING\RND MBT-2501A Price.xls</t>
  </si>
  <si>
    <t>QUILT FABRIC, ALL OVER EYELET EFFECT</t>
  </si>
  <si>
    <t>SPECIAL CARE IS NECESSARY AT EVERY STAGE. PP BATCH RECOMMENDED BEFORE BULK CONFIRMATION</t>
  </si>
  <si>
    <t>LESS PRODUCTIVITY, HIGHER WASTAGE PERCENTAGE.MODERATE SHRINKAGE TENDENCY</t>
  </si>
  <si>
    <t>RND MBT-2501B</t>
  </si>
  <si>
    <t>IND TR/B-8190/30599</t>
  </si>
  <si>
    <t>POINTELLE LOOK JAQUARD QUILTED RIB</t>
  </si>
  <si>
    <t>S:\R&amp;D_Database\Masco Fabric Strength By RND\Picture Of Hanger\0. Picture of Hangers All in One\RND MBT-2501B.JPG</t>
  </si>
  <si>
    <t>S:\R&amp;D_Database\Masco Fabric Strength By RND\ANALYSING REPORT\RND MBT-2501B Analysis Report.pdf</t>
  </si>
  <si>
    <t>S:\R&amp;D_Database\Masco Fabric Strength By RND\STICKERS\1. All Stickers New (with QR code) (from 27.10.2024)\RND MBT-2501B Sticker.docx</t>
  </si>
  <si>
    <t>S:\R&amp;D_Database\Masco Fabric Strength By RND\BOOKING-DESIGN FILES\RND MBT-2501B Booking.doc</t>
  </si>
  <si>
    <t>S:\R&amp;D_Database\Masco Fabric Strength By RND\KNIT BOOKING\RND MBT-2501B Knit Booking.pdf</t>
  </si>
  <si>
    <t>S:\R&amp;D_Database\Masco Fabric Strength By RND\FINISHING REPORT\RND MBT-2501B Finishing Report.pdf</t>
  </si>
  <si>
    <t>S:\R&amp;D_Database\Masco Fabric Strength By RND\ALL COSTING\RND MBT-2501B Price.xls</t>
  </si>
  <si>
    <t>QUILT FABRIC, POINTELLE DESIGN</t>
  </si>
  <si>
    <t>50. POINTELLE JACQUARD FABRIC</t>
  </si>
  <si>
    <t>RND MBT-2701</t>
  </si>
  <si>
    <t>IND TR/B-8402/31193</t>
  </si>
  <si>
    <t xml:space="preserve">DERIVATIVE OF JACQUARD RIB </t>
  </si>
  <si>
    <t>CHAIN LOOK JACQUARD POINTELLE RIB</t>
  </si>
  <si>
    <t>S:\R&amp;D_Database\Masco Fabric Strength By RND\Picture Of Hanger\0. Picture of Hangers All in One\RND MBT-2701.jpg</t>
  </si>
  <si>
    <t>S:\R&amp;D_Database\Masco Fabric Strength By RND\ANALYSING REPORT\RND MBT-2701 Analysis Report.pdf</t>
  </si>
  <si>
    <t>S:\R&amp;D_Database\Masco Fabric Strength By RND\STICKERS\1. All Stickers New (with QR code) (from 27.10.2024)\RND MBT-2701 Sticker.docx</t>
  </si>
  <si>
    <t>S:\R&amp;D_Database\Masco Fabric Strength By RND\BOOKING-DESIGN FILES\RND MBT-2701 Booking.doc</t>
  </si>
  <si>
    <t>S:\R&amp;D_Database\Masco Fabric Strength By RND\FINISHING REPORT\RND MBT-2701  Finishing Report.pdf</t>
  </si>
  <si>
    <t>S:\R&amp;D_Database\Masco Fabric Strength By RND\ALL COSTING\RND MBT-2701 Price.xls</t>
  </si>
  <si>
    <t>PERFORATED FABRIC, CHAIN DESIGN POINTELLE</t>
  </si>
  <si>
    <t>RND MBT-31F CLO</t>
  </si>
  <si>
    <t>IND TR/B-8218/30667</t>
  </si>
  <si>
    <t>S:\R&amp;D_Database\Masco Fabric Strength By RND\Picture Of Hanger\0. Picture of Hangers All in One\RND MBT-31F CLO.jpg</t>
  </si>
  <si>
    <t>S:\R&amp;D_Database\Masco Fabric Strength By RND\ANALYSING REPORT\RND MBT-31F CLO Analysis Report.pdf</t>
  </si>
  <si>
    <t>S:\R&amp;D_Database\Masco Fabric Strength By RND\STICKERS\1. All Stickers New (with QR code) (from 27.10.2024)\RND MBT-31F CLO Sticker.docx</t>
  </si>
  <si>
    <t>S:\R&amp;D_Database\Masco Fabric Strength By RND\BOOKING-DESIGN FILES\RND MBT-31F CLO Booking.doc</t>
  </si>
  <si>
    <t>S:\R&amp;D_Database\Masco Fabric Strength By RND\KNIT BOOKING\RND MBT-31F CLO Knit Booking.pdf</t>
  </si>
  <si>
    <t>S:\R&amp;D_Database\Masco Fabric Strength By RND\FINISHING REPORT\RND MBT-31F CLO Finishing Report.pdf</t>
  </si>
  <si>
    <t>S:\R&amp;D_Database\Masco Fabric Strength By RND\ALL COSTING\RND MBT-31F CLO Price.xls</t>
  </si>
  <si>
    <t>2-LAYERED FABRIC, LUSTURE LOOK, WOVEN LOOK</t>
  </si>
  <si>
    <t>RND MBT-31F TT</t>
  </si>
  <si>
    <t>IND TR/B-9072/32862A</t>
  </si>
  <si>
    <t>COTTON-POLY PLAITED JERSEY</t>
  </si>
  <si>
    <t>S:\R&amp;D_Database\Masco Fabric Strength By RND\Picture Of Hanger\0. Picture of Hangers All in One\RND MBT-31F TT.jpg</t>
  </si>
  <si>
    <t>S:\R&amp;D_Database\Masco Fabric Strength By RND\STICKERS\1. All Stickers New (with QR code) (from 27.10.2024)\RND MBT-31F TT Sticker.docx</t>
  </si>
  <si>
    <t>S:\R&amp;D_Database\Masco Fabric Strength By RND\KNIT BOOKING\RND MBT-31F TT Knit Booking.pdf</t>
  </si>
  <si>
    <t>S:\R&amp;D_Database\Masco Fabric Strength By RND\FINISHING REPORT\RND MBT-31F TT Finishing Report.pdf</t>
  </si>
  <si>
    <t>S:\R&amp;D_Database\Masco Fabric Strength By RND\ALL COSTING\RND MBT-31F TT Price.xls</t>
  </si>
  <si>
    <t>2-LAYER JERSEY, FLAT LOOK &amp; FINENESS</t>
  </si>
  <si>
    <t>RND MBT-31G</t>
  </si>
  <si>
    <t>IND TR/B-8431/31247A/B</t>
  </si>
  <si>
    <t>VISCOSE-POLY PLAITED JERSEY</t>
  </si>
  <si>
    <t>57/42/1% VISCOSE/POLYESTER/ELASTANE</t>
  </si>
  <si>
    <t>S:\R&amp;D_Database\Masco Fabric Strength By RND\Picture Of Hanger\0. Picture of Hangers All in One\RND MBT-31G.jpg</t>
  </si>
  <si>
    <t>S:\R&amp;D_Database\Masco Fabric Strength By RND\ANALYSING REPORT\RND MBT-31G Analysis Report.pdf</t>
  </si>
  <si>
    <t>S:\R&amp;D_Database\Masco Fabric Strength By RND\STICKERS\1. All Stickers New (with QR code) (from 27.10.2024)\RND MBT-31G Sticker.docx</t>
  </si>
  <si>
    <t>S:\R&amp;D_Database\Masco Fabric Strength By RND\BOOKING-DESIGN FILES\RND MBT-31G Booking.doc</t>
  </si>
  <si>
    <t>S:\R&amp;D_Database\Masco Fabric Strength By RND\ALL COSTING\RND MBT-31G  Price.xls</t>
  </si>
  <si>
    <t>RND MBT-31J3 REV</t>
  </si>
  <si>
    <t>IND TR/B-8766/32557</t>
  </si>
  <si>
    <t>STRIPE PLAITED SINGLE JERSEY</t>
  </si>
  <si>
    <t>S:\R&amp;D_Database\Masco Fabric Strength By RND\Picture Of Hanger\0. Picture of Hangers All in One\RND MBT-31J3 REV.JPG</t>
  </si>
  <si>
    <t>S:\R&amp;D_Database\Masco Fabric Strength By RND\STICKERS\1. All Stickers New (with QR code) (from 27.10.2024)\RND MBT-31J3 REV Sticker.docx</t>
  </si>
  <si>
    <t>S:\R&amp;D_Database\Masco Fabric Strength By RND\KNIT BOOKING\RND MBT-31J3 REV Knit Booking.pdf</t>
  </si>
  <si>
    <t>S:\R&amp;D_Database\Masco Fabric Strength By RND\BOOKING-DESIGN FILES\RND MBT-31J3 REV Design File.xlsx</t>
  </si>
  <si>
    <t>S:\R&amp;D_Database\Masco Fabric Strength By RND\FINISHING REPORT\RND MBT-31J3 REV Finishing Report.pdf</t>
  </si>
  <si>
    <t>S:\R&amp;D_Database\Masco Fabric Strength By RND\ALL COSTING\RND MBT-31J3 REV Price.xls</t>
  </si>
  <si>
    <t>BACK SIDE CORD EFFECT, DRAPE, &amp; STRETCH</t>
  </si>
  <si>
    <t>RND MBT-31J3</t>
  </si>
  <si>
    <t>IND TR/B-8766/32129</t>
  </si>
  <si>
    <t>58/42% COTTON/POLYESTER</t>
  </si>
  <si>
    <t>S:\R&amp;D_Database\Masco Fabric Strength By RND\Picture Of Hanger\0. Picture of Hangers All in One\RND MBT-31J3.JPG</t>
  </si>
  <si>
    <t>S:\R&amp;D_Database\Masco Fabric Strength By RND\ANALYSING REPORT\RND MBT-31J1,J2,J3 Analysis Report.pdf</t>
  </si>
  <si>
    <t>S:\R&amp;D_Database\Masco Fabric Strength By RND\STICKERS\1. All Stickers New (with QR code) (from 27.10.2024)\RND MBT-31J3 Sticker.docx</t>
  </si>
  <si>
    <t>S:\R&amp;D_Database\Masco Fabric Strength By RND\BOOKING-DESIGN FILES\RND MBT-31J1,J2,J3 Booking File Merchant.xls.xlsx</t>
  </si>
  <si>
    <t>S:\R&amp;D_Database\Masco Fabric Strength By RND\KNIT BOOKING\RND MBT-31J3 Knit Booking.pdf</t>
  </si>
  <si>
    <t>S:\R&amp;D_Database\Masco Fabric Strength By RND\BOOKING-DESIGN FILES\RND MBT-31J1,J2,J3 Design File.xls</t>
  </si>
  <si>
    <t>S:\R&amp;D_Database\Masco Fabric Strength By RND\FINISHING REPORT\RND MBT-31J3 Finishing Report.pdf</t>
  </si>
  <si>
    <t>S:\R&amp;D_Database\Masco Fabric Strength By RND\ALL COSTING\RND MBT-31J3  Price.xls</t>
  </si>
  <si>
    <t>RND MBT-31K</t>
  </si>
  <si>
    <t>EXPRT BATCH: S-43337</t>
  </si>
  <si>
    <t>PLAITED SLUB JERSEY</t>
  </si>
  <si>
    <t>S:\R&amp;D_Database\Masco Fabric Strength By RND\Picture Of Hanger\0. Picture of Hangers All in One\RND MBT-31K.jpg</t>
  </si>
  <si>
    <t>S:\R&amp;D_Database\Masco Fabric Strength By RND\ANALYSING REPORT\RND MBT-31K Analysis Report.pdf</t>
  </si>
  <si>
    <t>S:\R&amp;D_Database\Masco Fabric Strength By RND\STICKERS\1. All Stickers New (with QR code) (from 27.10.2024)\RND MBT-31K Sticker.docx</t>
  </si>
  <si>
    <t>S:\R&amp;D_Database\Masco Fabric Strength By RND\BOOKING-DESIGN FILES\RND MBT-31K Booking (Merchant) File -- W25_WKN_TEE0016-Counter Sample Program-24 oct-24.pdf</t>
  </si>
  <si>
    <t>S:\R&amp;D_Database\Masco Fabric Strength By RND\KNIT BOOKING\RND MBT-31K Knit Booking.pdf</t>
  </si>
  <si>
    <t>S:\R&amp;D_Database\Masco Fabric Strength By RND\BOOKING-DESIGN FILES\RND MBT-31K Design File.xlsx</t>
  </si>
  <si>
    <t>S:\R&amp;D_Database\Masco Fabric Strength By RND\FINISHING REPORT\RND MBT-31K Finishing Report.pdf</t>
  </si>
  <si>
    <t>S:\R&amp;D_Database\Masco Fabric Strength By RND\ALL COSTING\RND MBT-31K Price.xls</t>
  </si>
  <si>
    <t>SLUB PROMINENCE, SHEER LOOK</t>
  </si>
  <si>
    <t>RND MBT-44G</t>
  </si>
  <si>
    <t>IND TR/B-8102/30316</t>
  </si>
  <si>
    <t>MICRO TERRY-LOOK JERSEY</t>
  </si>
  <si>
    <t>S:\R&amp;D_Database\Masco Fabric Strength By RND\Picture Of Hanger\0. Picture of Hangers All in One\RND MBT-44G.jpg</t>
  </si>
  <si>
    <t>S:\R&amp;D_Database\Masco Fabric Strength By RND\ANALYSING REPORT\RND MBT-44G Analysis Report.pdf</t>
  </si>
  <si>
    <t>S:\R&amp;D_Database\Masco Fabric Strength By RND\STICKERS\1. All Stickers New (with QR code) (from 27.10.2024)\RND MBT-44G Sticker.docx</t>
  </si>
  <si>
    <t>S:\R&amp;D_Database\Masco Fabric Strength By RND\BOOKING-DESIGN FILES\RND MBT-44G Booking.doc</t>
  </si>
  <si>
    <t>S:\R&amp;D_Database\Masco Fabric Strength By RND\KNIT BOOKING\RND MBT-44G Knit Booking.pdf</t>
  </si>
  <si>
    <t>S:\R&amp;D_Database\Masco Fabric Strength By RND\FINISHING REPORT\RND MBT-44G Finishing Report.pdf</t>
  </si>
  <si>
    <t>S:\R&amp;D_Database\Masco Fabric Strength By RND\ALL COSTING\RND MBT-44G Price.xls</t>
  </si>
  <si>
    <t>SUPER-SOFT &amp; STRETCHY, MICRO-TERRY LOOK INSIDE</t>
  </si>
  <si>
    <t>18. 2-THREAD PLUSH FABRIC (Structured Terry-Fleece)</t>
  </si>
  <si>
    <t>RND MBT-504E</t>
  </si>
  <si>
    <t>IND TR/B- 2123/27809</t>
  </si>
  <si>
    <t>TWISTED LOOPBACK TUCK VISIBLE TERRY</t>
  </si>
  <si>
    <t>S:\R&amp;D_Database\Masco Fabric Strength By RND\Picture Of Hanger\0. Picture of Hangers All in One\RND MBT-504E.jpg</t>
  </si>
  <si>
    <t>S:\R&amp;D_Database\Masco Fabric Strength By RND\ANALYSING REPORT\RND MBT-504E Analysis Report.pdf</t>
  </si>
  <si>
    <t>S:\R&amp;D_Database\Masco Fabric Strength By RND\STICKERS\1. All Stickers New (with QR code) (from 27.10.2024)\RND MBT-504E Sticker.docx</t>
  </si>
  <si>
    <t>S:\R&amp;D_Database\Masco Fabric Strength By RND\BOOKING-DESIGN FILES\RND MBT-504E Booking.doc</t>
  </si>
  <si>
    <t>S:\R&amp;D_Database\Masco Fabric Strength By RND\KNIT BOOKING\RND MBT-504E Knit Booking.pdf</t>
  </si>
  <si>
    <t>S:\R&amp;D_Database\Masco Fabric Strength By RND\FINISHING REPORT\RND MBT-504E Finishing Report.pdf</t>
  </si>
  <si>
    <t>S:\R&amp;D_Database\Masco Fabric Strength By RND\ALL COSTING\RND MBT-504E Price.xls</t>
  </si>
  <si>
    <t>TWISTED LOOP, DIAGONAL EFFECT, TEXTURED</t>
  </si>
  <si>
    <t>22. 3-THREAD PLUSH FABRIC (Yarn Fancy Terry-Fleece)</t>
  </si>
  <si>
    <t xml:space="preserve">RND MBT-509E </t>
  </si>
  <si>
    <t>IND TR/B-8062/30247</t>
  </si>
  <si>
    <t>DERIVATIVE OF FLEECE</t>
  </si>
  <si>
    <t>NEPPY DIAGONAL 3-THREAD FLEECE</t>
  </si>
  <si>
    <t>75/25% COTTON/POLYESTER (2% MULTICOLOR NEPS)</t>
  </si>
  <si>
    <t>S:\R&amp;D_Database\Masco Fabric Strength By RND\Picture Of Hanger\0. Picture of Hangers All in One\RND MBT-509E.jpg</t>
  </si>
  <si>
    <t>S:\R&amp;D_Database\Masco Fabric Strength By RND\ANALYSING REPORT\RND MBT-509E Analysis Report.pdf</t>
  </si>
  <si>
    <t>S:\R&amp;D_Database\Masco Fabric Strength By RND\STICKERS\1. All Stickers New (with QR code) (from 27.10.2024)\RND MBT-509E Sticker.docx</t>
  </si>
  <si>
    <t>S:\R&amp;D_Database\Masco Fabric Strength By RND\BOOKING-DESIGN FILES\RND MBT-509E Booking.doc</t>
  </si>
  <si>
    <t>S:\R&amp;D_Database\Masco Fabric Strength By RND\KNIT BOOKING\RND MBT-509E Knit Booking.pdf</t>
  </si>
  <si>
    <t>S:\R&amp;D_Database\Masco Fabric Strength By RND\FINISHING REPORT\RND MBT-509E Finishing Report.pdf</t>
  </si>
  <si>
    <t>S:\R&amp;D_Database\Masco Fabric Strength By RND\ALL COSTING\RND MBT-509E Price.xls</t>
  </si>
  <si>
    <t>MULTICOLOR NEPS, MARL EFFECT, HEAVY HANDFEEL</t>
  </si>
  <si>
    <t>RND MBT-509E2</t>
  </si>
  <si>
    <t>IND TR/B-8819/32243</t>
  </si>
  <si>
    <t>3-THREAD NEPPY FLEECE</t>
  </si>
  <si>
    <t>98/2% COTTON/POLYESTER MULTI NEPS</t>
  </si>
  <si>
    <t>S:\R&amp;D_Database\Masco Fabric Strength By RND\Picture Of Hanger\0. Picture of Hangers All in One\RND MBT-509E2.jpg</t>
  </si>
  <si>
    <t>S:\R&amp;D_Database\Masco Fabric Strength By RND\ANALYSING REPORT\RND MBT-509E2 Analysis Report.pdf</t>
  </si>
  <si>
    <t>S:\R&amp;D_Database\Masco Fabric Strength By RND\STICKERS\1. All Stickers New (with QR code) (from 27.10.2024)\RND MBT-509E2 Sticker.docx</t>
  </si>
  <si>
    <t>S:\R&amp;D_Database\Masco Fabric Strength By RND\BOOKING-DESIGN FILES\RND MBT-509E2 Booking.doc</t>
  </si>
  <si>
    <t>S:\R&amp;D_Database\Masco Fabric Strength By RND\KNIT BOOKING\RND MBT-509E2 Knit Booking.pdf</t>
  </si>
  <si>
    <t>S:\R&amp;D_Database\Masco Fabric Strength By RND\FINISHING REPORT\RND MBT-509E2 Finishing Report.pdf</t>
  </si>
  <si>
    <t>S:\R&amp;D_Database\Masco Fabric Strength By RND\ALL COSTING\RND MBT-509E2 Price.xls</t>
  </si>
  <si>
    <t>LOOP BACK, MULTI COLOR NEPPY EFFECT</t>
  </si>
  <si>
    <t>RND MBT-509F</t>
  </si>
  <si>
    <t>IND TR/B-8057/30239</t>
  </si>
  <si>
    <t>DIAGONAL 3-THREAD FLEECE</t>
  </si>
  <si>
    <t>S:\R&amp;D_Database\Masco Fabric Strength By RND\Picture Of Hanger\0. Picture of Hangers All in One\RND MBT-509F.jpg</t>
  </si>
  <si>
    <t>S:\R&amp;D_Database\Masco Fabric Strength By RND\ANALYSING REPORT\RND MBT-509F Analysis Report.pdf</t>
  </si>
  <si>
    <t>S:\R&amp;D_Database\Masco Fabric Strength By RND\STICKERS\1. All Stickers New (with QR code) (from 27.10.2024)\RND MBT-509F Sticker.docx</t>
  </si>
  <si>
    <t>S:\R&amp;D_Database\Masco Fabric Strength By RND\BOOKING-DESIGN FILES\RND MBT-509F Booking.doc</t>
  </si>
  <si>
    <t>S:\R&amp;D_Database\Masco Fabric Strength By RND\KNIT BOOKING\RND MBT-509F Knit Booking.pdf</t>
  </si>
  <si>
    <t>S:\R&amp;D_Database\Masco Fabric Strength By RND\FINISHING REPORT\RND MBT-509F Finishing Report.pdf</t>
  </si>
  <si>
    <t>S:\R&amp;D_Database\Masco Fabric Strength By RND\ALL COSTING\RND MBT-509F Price.xls</t>
  </si>
  <si>
    <t>DIAGONAL LOOK, SOFT HANDFEEL, LIGHT BRUSH</t>
  </si>
  <si>
    <t>LESS PRODUCTIVITY &amp; HIGHER WASTAGE PERCENTAGE. SLIHGHTLY HIGH SHRINKAGE TENDENCY</t>
  </si>
  <si>
    <t>RND MBT-51 REV</t>
  </si>
  <si>
    <t>IND TR/B-8407/31199</t>
  </si>
  <si>
    <t>POINTAL LOOK CREPE SJ</t>
  </si>
  <si>
    <t>91/7/2% COTTON/POLYESTER/ELASTANE</t>
  </si>
  <si>
    <t>S:\R&amp;D_Database\Masco Fabric Strength By RND\Picture Of Hanger\0. Picture of Hangers All in One\RND MBT-51 REV.JPG</t>
  </si>
  <si>
    <t>S:\R&amp;D_Database\Masco Fabric Strength By RND\STICKERS\1. All Stickers New (with QR code) (from 27.10.2024)\RND MBT-51 REV Sticker.docx</t>
  </si>
  <si>
    <t>S:\R&amp;D_Database\Masco Fabric Strength By RND\BOOKING-DESIGN FILES\RND MBT-51 REV Booking.doc</t>
  </si>
  <si>
    <t>S:\R&amp;D_Database\Masco Fabric Strength By RND\KNIT BOOKING\RND MBT-51 REV Knit Booking.pdf</t>
  </si>
  <si>
    <t>S:\R&amp;D_Database\Masco Fabric Strength By RND\BOOKING-DESIGN FILES\RND MBT-51 REV Design File.xls</t>
  </si>
  <si>
    <t>S:\R&amp;D_Database\Masco Fabric Strength By RND\FINISHING REPORT\RND MBT-51 REV Finishing Report.pdf</t>
  </si>
  <si>
    <t>S:\R&amp;D_Database\Masco Fabric Strength By RND\ALL COSTING\RND MBT-51 REV Price.xls</t>
  </si>
  <si>
    <t>VERTICAL CHAIN AND CREPE EFFECT</t>
  </si>
  <si>
    <t>REGULAR PRODUCTIVITY &amp; PARAMETERES TO BE ACHIEVED. HIGH SHRINKAGE TENDENCY.</t>
  </si>
  <si>
    <t>RND MBT-510C</t>
  </si>
  <si>
    <t>IND TR/B-7159/27877</t>
  </si>
  <si>
    <t>TWISTED LOOP-BACK FLEECE</t>
  </si>
  <si>
    <t>S:\R&amp;D_Database\Masco Fabric Strength By RND\Picture Of Hanger\0. Picture of Hangers All in One\RND MBT-510C.jpg</t>
  </si>
  <si>
    <t>S:\R&amp;D_Database\Masco Fabric Strength By RND\ANALYSING REPORT\RND MBT-510C Analysis Report.pdf</t>
  </si>
  <si>
    <t>S:\R&amp;D_Database\Masco Fabric Strength By RND\STICKERS\1. All Stickers New (with QR code) (from 27.10.2024)\RND MBT-510C Sticker.docx</t>
  </si>
  <si>
    <t>S:\R&amp;D_Database\Masco Fabric Strength By RND\BOOKING-DESIGN FILES\RND MBT-510C Booking.doc</t>
  </si>
  <si>
    <t>S:\R&amp;D_Database\Masco Fabric Strength By RND\KNIT BOOKING\RND MBT-510C Knit Booking.pdf</t>
  </si>
  <si>
    <t>S:\R&amp;D_Database\Masco Fabric Strength By RND\FINISHING REPORT\RND MBT-510C Finishing Report.pdf</t>
  </si>
  <si>
    <t>S:\R&amp;D_Database\Masco Fabric Strength By RND\ALL COSTING\RND MBT-510C Price.xls</t>
  </si>
  <si>
    <t>DIAGONAL TWISTED LOOK AT BACK</t>
  </si>
  <si>
    <t>LESS PRODUCTIVITY. TWISTED YARN LEAD TIME IS HIGHER, SHRINKAGE TENDENCY</t>
  </si>
  <si>
    <t>RND MBT-510E</t>
  </si>
  <si>
    <t>IND TR/B-8258/30779</t>
  </si>
  <si>
    <t>TWISTED LOOP BACK FLEECE</t>
  </si>
  <si>
    <t>S:\R&amp;D_Database\Masco Fabric Strength By RND\Picture Of Hanger\0. Picture of Hangers All in One\RND MBT-510E.JPG</t>
  </si>
  <si>
    <t>S:\R&amp;D_Database\Masco Fabric Strength By RND\ANALYSING REPORT\RND MBT-510E Analysis Report.pdf</t>
  </si>
  <si>
    <t>S:\R&amp;D_Database\Masco Fabric Strength By RND\STICKERS\1. All Stickers New (with QR code) (from 27.10.2024)\RND MBT-510E Sticker.docx</t>
  </si>
  <si>
    <t>S:\R&amp;D_Database\Masco Fabric Strength By RND\BOOKING-DESIGN FILES\RND MBT-510E Booking.doc</t>
  </si>
  <si>
    <t>S:\R&amp;D_Database\Masco Fabric Strength By RND\KNIT BOOKING\RND MBT-510E Knit Booking.pdf</t>
  </si>
  <si>
    <t>S:\R&amp;D_Database\Masco Fabric Strength By RND\FINISHING REPORT\RND MBT-510E Finshing Report.pdf</t>
  </si>
  <si>
    <t>S:\R&amp;D_Database\Masco Fabric Strength By RND\ALL COSTING\RND MBT-510E Price.xls</t>
  </si>
  <si>
    <t>LESS PRODUCTIVITY &amp; HIGHER WASTAGE PERCENTAGE. TWISTED YARN LEADTIME IS HIGHER, SHRINKAGE TENDENCY</t>
  </si>
  <si>
    <t>RND MBT-510E1</t>
  </si>
  <si>
    <t>IND TR/B-8693/31887</t>
  </si>
  <si>
    <t>S:\R&amp;D_Database\Masco Fabric Strength By RND\Picture Of Hanger\0. Picture of Hangers All in One\RND MBT-510E1.JPG</t>
  </si>
  <si>
    <t>S:\R&amp;D_Database\Masco Fabric Strength By RND\ANALYSING REPORT\RND MBT-510E1, E2 Analysis Report.pdf</t>
  </si>
  <si>
    <t>S:\R&amp;D_Database\Masco Fabric Strength By RND\STICKERS\1. All Stickers New (with QR code) (from 27.10.2024)\RND MBT-510E1 Sticker.docx</t>
  </si>
  <si>
    <t>S:\R&amp;D_Database\Masco Fabric Strength By RND\BOOKING-DESIGN FILES\RND MBT-510E1 Booking.doc</t>
  </si>
  <si>
    <t>S:\R&amp;D_Database\Masco Fabric Strength By RND\KNIT BOOKING\RND MBT-510E1 Knit Booking.pdf</t>
  </si>
  <si>
    <t>S:\R&amp;D_Database\Masco Fabric Strength By RND\FINISHING REPORT\RND MBT-510E1 Finishing Report.pdf</t>
  </si>
  <si>
    <t>S:\R&amp;D_Database\Masco Fabric Strength By RND\ALL COSTING\RND MBT-510E1 Price.xls</t>
  </si>
  <si>
    <t>TWISTED MICRO-LOOK AT BACK</t>
  </si>
  <si>
    <t>RND MBT-510F</t>
  </si>
  <si>
    <t>IND TR/B-9143/33041</t>
  </si>
  <si>
    <t>TWISTED LOOPBACK DIAGONAL JERSEY</t>
  </si>
  <si>
    <t>S:\R&amp;D_Database\Masco Fabric Strength By RND\Picture Of Hanger\0. Picture of Hangers All in One\RND MBT-510F.jpg</t>
  </si>
  <si>
    <t>S:\R&amp;D_Database\Masco Fabric Strength By RND\ANALYSING REPORT\RND MBT-510F Analysis Report.pdf</t>
  </si>
  <si>
    <t>S:\R&amp;D_Database\Masco Fabric Strength By RND\STICKERS\1. All Stickers New (with QR code) (from 27.10.2024)\RND MBT-510F Sticker.docx</t>
  </si>
  <si>
    <t>S:\R&amp;D_Database\Masco Fabric Strength By RND\BOOKING-DESIGN FILES\RND MBT-510F Booking.doc</t>
  </si>
  <si>
    <t>S:\R&amp;D_Database\Masco Fabric Strength By RND\KNIT BOOKING\RND MBT-510F Knit Booking.pdf</t>
  </si>
  <si>
    <t>S:\R&amp;D_Database\Masco Fabric Strength By RND\BOOKING-DESIGN FILES\RND MBT-510F Design File.xls</t>
  </si>
  <si>
    <t>S:\R&amp;D_Database\Masco Fabric Strength By RND\FINISHING REPORT\RND MBT-510F Finishing Report.pdf</t>
  </si>
  <si>
    <t>S:\R&amp;D_Database\Masco Fabric Strength By RND\ALL COSTING\RND MBT-510F Price.xls</t>
  </si>
  <si>
    <t>HEAVY DIAGONAL CORD AT BACK, TWISTED</t>
  </si>
  <si>
    <t>LESS PRODUCTIVITY &amp; HIGHER WASTAGE PERCENTAGE. HIGHER SHRINKAGE TENDENCY AT WIDTH.</t>
  </si>
  <si>
    <t>RND MBT-515A</t>
  </si>
  <si>
    <t>CNCPT BATCH:24-1221</t>
  </si>
  <si>
    <t>3-THREAD LOOP BACK DIAGONAL FLEECE</t>
  </si>
  <si>
    <t>S:\R&amp;D_Database\Masco Fabric Strength By RND\Picture Of Hanger\0. Picture of Hangers All in One\RND MBT-515A.JPG</t>
  </si>
  <si>
    <t>S:\R&amp;D_Database\Masco Fabric Strength By RND\STICKERS\1. All Stickers New (with QR code) (from 27.10.2024)\RND MBT-515A Sticker.docx</t>
  </si>
  <si>
    <t>S:\R&amp;D_Database\Masco Fabric Strength By RND\FINISHING REPORT\RND MBT-515A Finishing Report.pdf</t>
  </si>
  <si>
    <t>S:\R&amp;D_Database\Masco Fabric Strength By RND\ALL COSTING\RND MBT-515A Price.xls</t>
  </si>
  <si>
    <t>FACE SIDE FLUORESCENT LOOK COLOR, LUSTRE</t>
  </si>
  <si>
    <t>RND MBT-516</t>
  </si>
  <si>
    <t>IND TR/B-9410/33644</t>
  </si>
  <si>
    <t>68/28/4% COTTON/VISCOSE (BAMBOO)/ ELASTANE</t>
  </si>
  <si>
    <t>S:\R&amp;D_Database\Masco Fabric Strength By RND\Picture Of Hanger\0. Picture of Hangers All in One\RND MBT-516.jpg</t>
  </si>
  <si>
    <t>S:\R&amp;D_Database\Masco Fabric Strength By RND\STICKERS\1. All Stickers New (with QR code) (from 27.10.2024)\RND MBT-516 Sticker.docx</t>
  </si>
  <si>
    <t>S:\R&amp;D_Database\Masco Fabric Strength By RND\KNIT BOOKING\RND MBT-516 Knit Booking.pdf</t>
  </si>
  <si>
    <t>S:\R&amp;D_Database\Masco Fabric Strength By RND\FINISHING REPORT\RND MBT-516 Finishing Report.pdf</t>
  </si>
  <si>
    <t>S:\R&amp;D_Database\Masco Fabric Strength By RND\ALL COSTING\RND MBT-516 Price.xls</t>
  </si>
  <si>
    <t>4-WAY STRETCHY, ALTERNATE LOOPS</t>
  </si>
  <si>
    <t>RND MBT-53</t>
  </si>
  <si>
    <t>CNCPT BATCH: 00927/00930</t>
  </si>
  <si>
    <t>REGENERATIVE COTTON JERSEY</t>
  </si>
  <si>
    <t>100% COTTON (REGENERATIVE)</t>
  </si>
  <si>
    <t>S:\R&amp;D_Database\Masco Fabric Strength By RND\Picture Of Hanger\0. Picture of Hangers All in One\RND MBT-53.jpg</t>
  </si>
  <si>
    <t>S:\R&amp;D_Database\Masco Fabric Strength By RND\STICKERS\1. All Stickers New (with QR code) (from 27.10.2024)\RND MBT-53 Sticker.docx</t>
  </si>
  <si>
    <t>S:\R&amp;D_Database\Masco Fabric Strength By RND\KNIT BOOKING\RND MBT-53 Knit Booking.pdf</t>
  </si>
  <si>
    <t>S:\R&amp;D_Database\Masco Fabric Strength By RND\FINISHING REPORT\RND MBT-53 Finishing Report.pdf</t>
  </si>
  <si>
    <t>S:\R&amp;D_Database\Masco Fabric Strength By RND\ALL COSTING\RND MBT-53 Price.xls</t>
  </si>
  <si>
    <t>RND MCB-06E REV</t>
  </si>
  <si>
    <t>IND TR/B-6262/24740</t>
  </si>
  <si>
    <t>S:\R&amp;D_Database\Masco Fabric Strength By RND\Picture Of Hanger\0. Picture of Hangers All in One\RND MCB-06E REV.JPG</t>
  </si>
  <si>
    <t>S:\R&amp;D_Database\Masco Fabric Strength By RND\STICKERS\1. All Stickers New (with QR code) (from 27.10.2024)\RND MCB-06E REV.docx</t>
  </si>
  <si>
    <t>S:\R&amp;D_Database\Masco Fabric Strength By RND\KNIT BOOKING\RND MCB-06E REV Knit Booking.pdf</t>
  </si>
  <si>
    <t>S:\R&amp;D_Database\Masco Fabric Strength By RND\FINISHING REPORT\RND MCB-06E REV Finishing Report.pdf</t>
  </si>
  <si>
    <t>S:\R&amp;D_Database\Masco Fabric Strength By RND\ALL COSTING\RND MCB-06E REV Price.xls</t>
  </si>
  <si>
    <t>RND MCB-1000L</t>
  </si>
  <si>
    <t>EXPRT TR/B: SJ-0913B / S-40723</t>
  </si>
  <si>
    <t>MESH DESIGN RIB</t>
  </si>
  <si>
    <t>S:\R&amp;D_Database\Masco Fabric Strength By RND\Picture Of Hanger\0. Picture of Hangers All in One\RND MCB-1000L.jpg</t>
  </si>
  <si>
    <t>S:\R&amp;D_Database\Masco Fabric Strength By RND\ANALYSING REPORT\RND MCB-1000L Analysis Report.pdf</t>
  </si>
  <si>
    <t>S:\R&amp;D_Database\Masco Fabric Strength By RND\STICKERS\1. All Stickers New (with QR code) (from 27.10.2024)\RND MCB-1000L STICKER.docx</t>
  </si>
  <si>
    <t>S:\R&amp;D_Database\Masco Fabric Strength By RND\BOOKING-DESIGN FILES\RND MCB-1000L Booking (Merchant) Booking file (S25_MTP_TSH0056).pdf</t>
  </si>
  <si>
    <t>S:\R&amp;D_Database\Masco Fabric Strength By RND\KNIT BOOKING\RND MCB-1000L Knit Booking.pdf</t>
  </si>
  <si>
    <t>S:\R&amp;D_Database\Masco Fabric Strength By RND\BOOKING-DESIGN FILES\RND MCB-1000L Design File.xls</t>
  </si>
  <si>
    <t>S:\R&amp;D_Database\Masco Fabric Strength By RND\FINISHING REPORT\RND MCB-1000L Finishing Report.pdf</t>
  </si>
  <si>
    <t>S:\R&amp;D_Database\Masco Fabric Strength By RND\ALL COSTING\RND MCB-1000L Price.xls</t>
  </si>
  <si>
    <t>BREATHABILITY, STRETCHABILITY, LOOSENESS</t>
  </si>
  <si>
    <t>RND MCB-16C OP1</t>
  </si>
  <si>
    <t>EXPRT BATCH-S-34640</t>
  </si>
  <si>
    <t>HEAVY BACK CORD JERSEY</t>
  </si>
  <si>
    <t>S:\R&amp;D_Database\Masco Fabric Strength By RND\Picture Of Hanger\0. Picture of Hangers All in One\RND MCB-16C OP1.jpg</t>
  </si>
  <si>
    <t>S:\R&amp;D_Database\Masco Fabric Strength By RND\STICKERS\1. All Stickers New (with QR code) (from 27.10.2024)\RND MCB-16C OP1 Sticker.docx</t>
  </si>
  <si>
    <t>S:\R&amp;D_Database\Masco Fabric Strength By RND\KNIT BOOKING\RND MCB-16C OP1 Knit Booking.pdf</t>
  </si>
  <si>
    <t>S:\R&amp;D_Database\Masco Fabric Strength By RND\FINISHING REPORT\RND MCB-16C (OP1,OP2) Finishing Report.pdf</t>
  </si>
  <si>
    <t>S:\R&amp;D_Database\Masco Fabric Strength By RND\ALL COSTING\RND MCB-16C OP1 Price.xls</t>
  </si>
  <si>
    <t>LESS PRODUCTIVITY, HIGH WASTAGE PERCENTAGE. HIGH SHRINKAGE TENDENCY.</t>
  </si>
  <si>
    <t>RND MCB-16C OP2</t>
  </si>
  <si>
    <t>EXPRT BATCH-S-36239</t>
  </si>
  <si>
    <t>100% COTTON (34s)</t>
  </si>
  <si>
    <t>S:\R&amp;D_Database\Masco Fabric Strength By RND\Picture Of Hanger\0. Picture of Hangers All in One\RND MCB-16C OP2.jpg</t>
  </si>
  <si>
    <t>S:\R&amp;D_Database\Masco Fabric Strength By RND\STICKERS\1. All Stickers New (with QR code) (from 27.10.2024)\RND MCB-16C OP2 Sticker.docx</t>
  </si>
  <si>
    <t>S:\R&amp;D_Database\Masco Fabric Strength By RND\KNIT BOOKING\RND MCB-16C OP2 Knit Booking.pdf</t>
  </si>
  <si>
    <t>S:\R&amp;D_Database\Masco Fabric Strength By RND\ALL COSTING\RND MCB-16C OP2 Price.xls</t>
  </si>
  <si>
    <t>55. STRUCTURAL DOUBLE JERSEY (Quarter Gauge, PK, Honeycomb, Houndstooth,...)</t>
  </si>
  <si>
    <t>RND MCB-2007F</t>
  </si>
  <si>
    <t>IND TR/B-8578/31641</t>
  </si>
  <si>
    <t>LACOSTE LOOK DESIGN RIB</t>
  </si>
  <si>
    <t xml:space="preserve">50/50% COTTON/ POLYESTER </t>
  </si>
  <si>
    <t>S:\R&amp;D_Database\Masco Fabric Strength By RND\Picture Of Hanger\0. Picture of Hangers All in One\RND MCB-2007F.JPG</t>
  </si>
  <si>
    <t>S:\R&amp;D_Database\Masco Fabric Strength By RND\ANALYSING REPORT\RND MCB-2007F Analysis Report.pdf</t>
  </si>
  <si>
    <t>S:\R&amp;D_Database\Masco Fabric Strength By RND\STICKERS\1. All Stickers New (with QR code) (from 27.10.2024)\RND MCB-2007F Sticker.docx</t>
  </si>
  <si>
    <t>S:\R&amp;D_Database\Masco Fabric Strength By RND\BOOKING-DESIGN FILES\RND MCB-2007F Booking File.doc</t>
  </si>
  <si>
    <t>S:\R&amp;D_Database\Masco Fabric Strength By RND\KNIT BOOKING\RND MCB-2007F  Knit Booking.pdf</t>
  </si>
  <si>
    <t>S:\R&amp;D_Database\Masco Fabric Strength By RND\BOOKING-DESIGN FILES\RND MCB-2007F Design File.xls</t>
  </si>
  <si>
    <t>S:\R&amp;D_Database\Masco Fabric Strength By RND\FINISHING REPORT\RND MCB-2007F Finishing Report.pdf</t>
  </si>
  <si>
    <t>S:\R&amp;D_Database\Masco Fabric Strength By RND\ALL COSTING\RND MCB-2007F Price.xls</t>
  </si>
  <si>
    <t>RND MCB-2010A CA</t>
  </si>
  <si>
    <t>EXPRT BATCH:36838/36839</t>
  </si>
  <si>
    <t>S:\R&amp;D_Database\Masco Fabric Strength By RND\Picture Of Hanger\0. Picture of Hangers All in One\RND MCB-2010A CA.JPG</t>
  </si>
  <si>
    <t>S:\R&amp;D_Database\Masco Fabric Strength By RND\STICKERS\1. All Stickers New (with QR code) (from 27.10.2024)\RND MCB-2010A CA Sticker.docx</t>
  </si>
  <si>
    <t>S:\R&amp;D_Database\Masco Fabric Strength By RND\BOOKING-DESIGN FILES\RND MCB-2010A CA (Merchant Booking C&amp;A Baby Girls Proto fabric+cutting program  2222173 20.12.23).xlsx</t>
  </si>
  <si>
    <t>S:\R&amp;D_Database\Masco Fabric Strength By RND\KNIT BOOKING\RND MCB-2010A CA Knit booking.pdf</t>
  </si>
  <si>
    <t>S:\R&amp;D_Database\Masco Fabric Strength By RND\BOOKING-DESIGN FILES\RND MCB-2010A CA Design file.xls</t>
  </si>
  <si>
    <t>S:\R&amp;D_Database\Masco Fabric Strength By RND\FINISHING REPORT\RND MCB-2010A CA Finishing Report.pdf</t>
  </si>
  <si>
    <t>S:\R&amp;D_Database\Masco Fabric Strength By RND\ALL COSTING\RND MCB-2010A CA Price.xls</t>
  </si>
  <si>
    <t>RND MCB-2010D</t>
  </si>
  <si>
    <t>IND TR/B-5394/22338</t>
  </si>
  <si>
    <t>96/4% COTTON (BCI)/ELASTANE</t>
  </si>
  <si>
    <t>S:\R&amp;D_Database\Masco Fabric Strength By RND\Picture Of Hanger\0. Picture of Hangers All in One\RND MCB-2010D.JPG</t>
  </si>
  <si>
    <t>S:\R&amp;D_Database\Masco Fabric Strength By RND\STICKERS\1. All Stickers New (with QR code) (from 27.10.2024)\RND MCB-2010D.docx</t>
  </si>
  <si>
    <t>S:\R&amp;D_Database\Masco Fabric Strength By RND\FINISHING REPORT\RND MCB-2010D Finishing Report One Pager.pdf</t>
  </si>
  <si>
    <t>S:\R&amp;D_Database\Masco Fabric Strength By RND\ALL COSTING\RND MCB-2010D Price.xls</t>
  </si>
  <si>
    <t>LESS PRODUCTIVITY &amp; HIGHER WASTAGE PERCENTAGE. VERY HIGH SHRINKAGE TENDENCY WIDTHWISE.</t>
  </si>
  <si>
    <t>RND MCB-2010G</t>
  </si>
  <si>
    <t>IND TR/B-8503/31423</t>
  </si>
  <si>
    <t>S:\R&amp;D_Database\Masco Fabric Strength By RND\Picture Of Hanger\0. Picture of Hangers All in One\RND MCB-2010G.jpg</t>
  </si>
  <si>
    <t>S:\R&amp;D_Database\Masco Fabric Strength By RND\ANALYSING REPORT\RND MCB-2010G Analysis Report.pdf</t>
  </si>
  <si>
    <t>S:\R&amp;D_Database\Masco Fabric Strength By RND\STICKERS\1. All Stickers New (with QR code) (from 27.10.2024)\RND MCB-2010G.docx</t>
  </si>
  <si>
    <t>S:\R&amp;D_Database\Masco Fabric Strength By RND\BOOKING-DESIGN FILES\RND MCB-2010G Booking.doc</t>
  </si>
  <si>
    <t>S:\R&amp;D_Database\Masco Fabric Strength By RND\BOOKING-DESIGN FILES\RND MCB-2010G Design File.xlsx</t>
  </si>
  <si>
    <t>S:\R&amp;D_Database\Masco Fabric Strength By RND\FINISHING REPORT\RND MCB-2010G Finishing Report.pdf</t>
  </si>
  <si>
    <t>S:\R&amp;D_Database\Masco Fabric Strength By RND\ALL COSTING\RND MCB-2010G Price.xls</t>
  </si>
  <si>
    <t>POINTELLE-CHAIN DESIGN IN VARIEGATED RIB</t>
  </si>
  <si>
    <t>LESS PRODUCTIVITY &amp; HIGHER WASTAGE PERCENTAGE. HIGHER SHRINKAGE TENDENCY OF DESIGN RIB.</t>
  </si>
  <si>
    <t>RND MCB-2011E ID</t>
  </si>
  <si>
    <t>IND TR/B-7529/28793</t>
  </si>
  <si>
    <t>2X2 FACE SIDE BRUSHED L.RIB</t>
  </si>
  <si>
    <t xml:space="preserve">57/38/5% COTTON/POLYESTER/ELASTANE </t>
  </si>
  <si>
    <t>S:\R&amp;D_Database\Masco Fabric Strength By RND\Picture Of Hanger\0. Picture of Hangers All in One\RND MCB-2011E ID.jpg</t>
  </si>
  <si>
    <t>S:\R&amp;D_Database\Masco Fabric Strength By RND\ANALYSING REPORT\RND MCB-2011E ID Analysis Report.pdf</t>
  </si>
  <si>
    <t>S:\R&amp;D_Database\Masco Fabric Strength By RND\STICKERS\1. All Stickers New (with QR code) (from 27.10.2024)\RND MCB-2011E ID.docx</t>
  </si>
  <si>
    <t>S:\R&amp;D_Database\Masco Fabric Strength By RND\BOOKING-DESIGN FILES\RND MCB-2011E ID Booking.doc</t>
  </si>
  <si>
    <t>S:\R&amp;D_Database\Masco Fabric Strength By RND\KNIT BOOKING\RND MCB-2011E ID Knit Booking.pdf</t>
  </si>
  <si>
    <t>S:\R&amp;D_Database\Masco Fabric Strength By RND\FINISHING REPORT\RND MCB-2011E ID Finishing Report.pdf</t>
  </si>
  <si>
    <t>S:\R&amp;D_Database\Masco Fabric Strength By RND\ALL COSTING\RND MCB-2011E ID Price.xls</t>
  </si>
  <si>
    <t xml:space="preserve">HIGH STRETCH RECOVERY, ONE SIDE BRUSH, HAND FEEL </t>
  </si>
  <si>
    <t>RND MCB-2011K</t>
  </si>
  <si>
    <t>IND TR/B - 1018/35346A</t>
  </si>
  <si>
    <t>DERIVATIVE OF RIB FABRIC</t>
  </si>
  <si>
    <t>2x2 STRETCH RIB</t>
  </si>
  <si>
    <t xml:space="preserve">95% COTTON 5% ELASTANE </t>
  </si>
  <si>
    <t>S:\R&amp;D_Database\Masco Fabric Strength By RND\Picture Of Hanger\0. Picture of Hangers All in One\RND MCB-2011K.jpg</t>
  </si>
  <si>
    <t>S:\R&amp;D_Database\Masco Fabric Strength By RND\STICKERS\1. All Stickers New (with QR code) (from 27.10.2024)\RND MCB-2011K Sticker.docx</t>
  </si>
  <si>
    <t>S:\R&amp;D_Database\Masco Fabric Strength By RND\BOOKING-DESIGN FILES\RND MCB-2011K Booking File.doc</t>
  </si>
  <si>
    <t>S:\R&amp;D_Database\Masco Fabric Strength By RND\KNIT BOOKING\RND MCB-2011K Knit Booking.pdf</t>
  </si>
  <si>
    <t>S:\R&amp;D_Database\Masco Fabric Strength By RND\FINISHING REPORT\RND MCB-2011K Finishing Report.xlsx</t>
  </si>
  <si>
    <t>S:\R&amp;D_Database\Masco Fabric Strength By RND\ALL COSTING\RND MCB-2011K Price.xls</t>
  </si>
  <si>
    <t>STRETCHABILITY, SLIGHTLY SLIPPERY HAND-FEEL</t>
  </si>
  <si>
    <t>LESS PRODUCTIVITY IN SPINNING &amp; HIGHER WASTAGE PERCENTAGE. SLIGHTLY HIGHER SHRINKAGE TENDENCY</t>
  </si>
  <si>
    <t>RND MCB-2011L</t>
  </si>
  <si>
    <t>EXPRT BATCH: S-43065</t>
  </si>
  <si>
    <t>2x2 LOOSE KNIT HEAVY RIB</t>
  </si>
  <si>
    <t>S:\R&amp;D_Database\Masco Fabric Strength By RND\Picture Of Hanger\0. Picture of Hangers All in One\RND MCB-2011L.jpg</t>
  </si>
  <si>
    <t>S:\R&amp;D_Database\Masco Fabric Strength By RND\STICKERS\1. All Stickers New (with QR code) (from 27.10.2024)\RND MCB-2011L Sticker.docx</t>
  </si>
  <si>
    <t>S:\R&amp;D_Database\Masco Fabric Strength By RND\KNIT BOOKING\RND MCB-2011L Knit Booking.pdf</t>
  </si>
  <si>
    <t>S:\R&amp;D_Database\Masco Fabric Strength By RND\FINISHING REPORT\RND MCB-2011L Finishing Report.pdf</t>
  </si>
  <si>
    <t>S:\R&amp;D_Database\Masco Fabric Strength By RND\ALL COSTING\RND MCB-2011L Price.xls</t>
  </si>
  <si>
    <t>LOOSENESS, HEAVIER LOOK RIB, STRETCHY</t>
  </si>
  <si>
    <t>RND MCB-2013 HM REV</t>
  </si>
  <si>
    <t>EXPRT BATCH:S-39241</t>
  </si>
  <si>
    <t>55/42/3%POLYESTER/COTTON/ELASTANE</t>
  </si>
  <si>
    <t>S:\R&amp;D_Database\Masco Fabric Strength By RND\Picture Of Hanger\0. Picture of Hangers All in One\RND MCB-2013 HM REV.JPG</t>
  </si>
  <si>
    <t>S:\R&amp;D_Database\Masco Fabric Strength By RND\STICKERS\1. All Stickers New (with QR code) (from 27.10.2024)\RND MCB-2013 HM REV Sticker.docx</t>
  </si>
  <si>
    <t>S:\R&amp;D_Database\Masco Fabric Strength By RND\BOOKING-DESIGN FILES\RND MCB-2013 HM REV Booking.doc</t>
  </si>
  <si>
    <t>S:\R&amp;D_Database\Masco Fabric Strength By RND\KNIT BOOKING\RND MCB-2013 HM REV Knit Booking.pdf</t>
  </si>
  <si>
    <t>S:\R&amp;D_Database\Masco Fabric Strength By RND\BOOKING-DESIGN FILES\RND MCB-2013 HM REV Design file.xls</t>
  </si>
  <si>
    <t>S:\R&amp;D_Database\Masco Fabric Strength By RND\FINISHING REPORT\RND MCB-2013 HM REV Finishing Report.pdf</t>
  </si>
  <si>
    <t>S:\R&amp;D_Database\Masco Fabric Strength By RND\ALL COSTING\RND MCB-2013 HM REV Price.xls</t>
  </si>
  <si>
    <t>RND MCB-2013 HM</t>
  </si>
  <si>
    <t>EXPRT BATCH:S-38040</t>
  </si>
  <si>
    <t>61/36/3%POLYESTER/COTTON/ELASTANE</t>
  </si>
  <si>
    <t>S:\R&amp;D_Database\Masco Fabric Strength By RND\Picture Of Hanger\0. Picture of Hangers All in One\RND MCB-2013HM.jpg</t>
  </si>
  <si>
    <t>S:\R&amp;D_Database\Masco Fabric Strength By RND\ANALYSING REPORT\RND MCB-2013 HM Analysis Report.pdf</t>
  </si>
  <si>
    <t>S:\R&amp;D_Database\Masco Fabric Strength By RND\STICKERS\1. All Stickers New (with QR code) (from 27.10.2024)\RND MCB-2013 HM Sticker.docx</t>
  </si>
  <si>
    <t>S:\R&amp;D_Database\Masco Fabric Strength By RND\BOOKING-DESIGN FILES\RND MCB-2013 HM Booking.doc</t>
  </si>
  <si>
    <t>S:\R&amp;D_Database\Masco Fabric Strength By RND\KNIT BOOKING\RND MCB-2013 HM Kint Booking.pdf</t>
  </si>
  <si>
    <t>S:\R&amp;D_Database\Masco Fabric Strength By RND\BOOKING-DESIGN FILES\RND MCB-2013 HM Design file.xls</t>
  </si>
  <si>
    <t>S:\R&amp;D_Database\Masco Fabric Strength By RND\FINISHING REPORT\RND MCB-2013 HM Finishing Report.pdf</t>
  </si>
  <si>
    <t>S:\R&amp;D_Database\Masco Fabric Strength By RND\ALL COSTING\RND MCB-2013 HM Price.xls</t>
  </si>
  <si>
    <t>RND MCB-2013B CA REV</t>
  </si>
  <si>
    <t>EXPRT BATCH: S-41035-A</t>
  </si>
  <si>
    <t>S:\R&amp;D_Database\Masco Fabric Strength By RND\Picture Of Hanger\0. Picture of Hangers All in One\RND MCB-2013B CA REV.jpg</t>
  </si>
  <si>
    <t>S:\R&amp;D_Database\Masco Fabric Strength By RND\STICKERS\1. All Stickers New (with QR code) (from 27.10.2024)\RND MCB-2013B CA REV Sticker.docx</t>
  </si>
  <si>
    <t>S:\R&amp;D_Database\Masco Fabric Strength By RND\KNIT BOOKING\RND MCB-2013B CA REV Knit Booking.pdf</t>
  </si>
  <si>
    <t>S:\R&amp;D_Database\Masco Fabric Strength By RND\FINISHING REPORT\RND MCB-2013B CA REV Finishing Report.pdf</t>
  </si>
  <si>
    <t>S:\R&amp;D_Database\Masco Fabric Strength By RND\ALL COSTING\RND MCB-2013B CA REV Price.xls</t>
  </si>
  <si>
    <t>ONESIDE ZIGZAG LOOK, FLATBACK, SLUB TEXTURED</t>
  </si>
  <si>
    <t>RND MCB-2013B SM</t>
  </si>
  <si>
    <t>IND TR/B-6810/26866</t>
  </si>
  <si>
    <t>ZIGZAG SLUB DESIGN FLATBACK RIB</t>
  </si>
  <si>
    <t>S:\R&amp;D_Database\Masco Fabric Strength By RND\Picture Of Hanger\0. Picture of Hangers All in One\RND MCB-2013B SM.jpg</t>
  </si>
  <si>
    <t>S:\R&amp;D_Database\Masco Fabric Strength By RND\ANALYSING REPORT\RND MCB-2013B SM Analysis Report.pdf</t>
  </si>
  <si>
    <t>S:\R&amp;D_Database\Masco Fabric Strength By RND\STICKERS\1. All Stickers New (with QR code) (from 27.10.2024)\RND MCB-2013B SM Sticker.docx</t>
  </si>
  <si>
    <t>S:\R&amp;D_Database\Masco Fabric Strength By RND\BOOKING-DESIGN FILES\RND MCB-2013B SM Booking.doc</t>
  </si>
  <si>
    <t>S:\R&amp;D_Database\Masco Fabric Strength By RND\KNIT BOOKING\RND MCB-2013B SM Knit Booking.pdf</t>
  </si>
  <si>
    <t>S:\R&amp;D_Database\Masco Fabric Strength By RND\BOOKING-DESIGN FILES\RND MCB-2013B SM Design file.xls</t>
  </si>
  <si>
    <t>S:\R&amp;D_Database\Masco Fabric Strength By RND\FINISHING REPORT\RND MCB-2013B SM Finishing Report.pdf</t>
  </si>
  <si>
    <t>S:\R&amp;D_Database\Masco Fabric Strength By RND\ALL COSTING\RND MCB-2013B SM Price.xls</t>
  </si>
  <si>
    <t xml:space="preserve">SLUB TECTURED, ZIGZAG LOOK, FLATBACK </t>
  </si>
  <si>
    <t>RND MCB-2013D RT</t>
  </si>
  <si>
    <t>CNCPT BATCH:24-5782/24-5864</t>
  </si>
  <si>
    <t>55/43/2%POLYESTER/COTTON/ELASTANE</t>
  </si>
  <si>
    <t>S:\R&amp;D_Database\Masco Fabric Strength By RND\Picture Of Hanger\0. Picture of Hangers All in One\RND MCB-2013D RT.jpg</t>
  </si>
  <si>
    <t>S:\R&amp;D_Database\Masco Fabric Strength By RND\ANALYSING REPORT\RND MCB-2013D RT Analysis Report.pdf</t>
  </si>
  <si>
    <t>S:\R&amp;D_Database\Masco Fabric Strength By RND\STICKERS\1. All Stickers New (with QR code) (from 27.10.2024)\RND MCB-2013D RT Sticker.docx</t>
  </si>
  <si>
    <t>S:\R&amp;D_Database\Masco Fabric Strength By RND\BOOKING-DESIGN FILES\RND MCB-2013D RT Booking Merchant RN-17.pdf</t>
  </si>
  <si>
    <t>S:\R&amp;D_Database\Masco Fabric Strength By RND\KNIT BOOKING\RND MCB-2013D RT Knit Booking.pdf</t>
  </si>
  <si>
    <t>S:\R&amp;D_Database\Masco Fabric Strength By RND\BOOKING-DESIGN FILES\RND MCB-2013D RT Design file.xls</t>
  </si>
  <si>
    <t>S:\R&amp;D_Database\Masco Fabric Strength By RND\FINISHING REPORT\RND MCB-2013D RT Finishing Report.pdf</t>
  </si>
  <si>
    <t>S:\R&amp;D_Database\Masco Fabric Strength By RND\ALL COSTING\RND MCB-2013D RT  Price.xls</t>
  </si>
  <si>
    <t>RND MCB-2013D ZR</t>
  </si>
  <si>
    <t>CNCPT TR/B-SJ:6014A/(24847/24844)</t>
  </si>
  <si>
    <t>68/30/2%POLYESTER/COTTON/ELASTANE</t>
  </si>
  <si>
    <t>S:\R&amp;D_Database\Masco Fabric Strength By RND\Picture Of Hanger\0. Picture of Hangers All in One\RND MCB-2013D ZR.JPG</t>
  </si>
  <si>
    <t>S:\R&amp;D_Database\Masco Fabric Strength By RND\ANALYSING REPORT\RND MCB-2013D ZR Analysis Report.pdf</t>
  </si>
  <si>
    <t>S:\R&amp;D_Database\Masco Fabric Strength By RND\STICKERS\1. All Stickers New (with QR code) (from 27.10.2024)\RND MCB-2013D ZR Sticker.docx</t>
  </si>
  <si>
    <t>S:\R&amp;D_Database\Masco Fabric Strength By RND\BOOKING-DESIGN FILES\RND MCB-2013D ZR Booking (Merchant) CONO SUR NINO SAMPLE FABRIC BOOKING Tracking Number SJ-6014A).pdf</t>
  </si>
  <si>
    <t>S:\R&amp;D_Database\Masco Fabric Strength By RND\KNIT BOOKING\RND MCB-2013D ZR Knit Booking.pdf</t>
  </si>
  <si>
    <t>S:\R&amp;D_Database\Masco Fabric Strength By RND\BOOKING-DESIGN FILES\RND MCB-2013D ZR Design file.xls</t>
  </si>
  <si>
    <t>S:\R&amp;D_Database\Masco Fabric Strength By RND\FINISHING REPORT\RND MCB-2013D ZR Finishing Report.pdf</t>
  </si>
  <si>
    <t>S:\R&amp;D_Database\Masco Fabric Strength By RND\ALL COSTING\RND MCB-2013D ZR  Price.xls</t>
  </si>
  <si>
    <t>RND MCB-2013E CA</t>
  </si>
  <si>
    <t>EXPRT BATCH: S-42979</t>
  </si>
  <si>
    <t>S:\R&amp;D_Database\Masco Fabric Strength By RND\Picture Of Hanger\0. Picture of Hangers All in One\RND MCB-2013E CA.jpg</t>
  </si>
  <si>
    <t>S:\R&amp;D_Database\Masco Fabric Strength By RND\ANALYSING REPORT\RND MCB-2013E CA Analysis Report.pdf</t>
  </si>
  <si>
    <t>S:\R&amp;D_Database\Masco Fabric Strength By RND\STICKERS\1. All Stickers New (with QR code) (from 27.10.2024)\RND MCB-2013E CA Sticker.docx</t>
  </si>
  <si>
    <t>S:\R&amp;D_Database\Masco Fabric Strength By RND\BOOKING-DESIGN FILES\RND MCB-2013E CA Booking (Merchant) File.xlsx</t>
  </si>
  <si>
    <t>S:\R&amp;D_Database\Masco Fabric Strength By RND\BOOKING-DESIGN FILES\RND MCB-2013E CA Design file.xls</t>
  </si>
  <si>
    <t>S:\R&amp;D_Database\Masco Fabric Strength By RND\ALL COSTING\RND MCB-2013E CA Price.xls</t>
  </si>
  <si>
    <t>WAVY- LOOK, VERTICAL ZIGZAG LINE</t>
  </si>
  <si>
    <t xml:space="preserve">RND MCB-2013J </t>
  </si>
  <si>
    <t>IND TR/B-8982/ 33021</t>
  </si>
  <si>
    <t>S:\R&amp;D_Database\Masco Fabric Strength By RND\Picture Of Hanger\0. Picture of Hangers All in One\RND MCB-2013J.jpg</t>
  </si>
  <si>
    <t>S:\R&amp;D_Database\Masco Fabric Strength By RND\STICKERS\1. All Stickers New (with QR code) (from 27.10.2024)\RND MCB-2013J  Sticker.docx</t>
  </si>
  <si>
    <t>S:\R&amp;D_Database\Masco Fabric Strength By RND\BOOKING-DESIGN FILES\RND MCB-2013J Booking file.doc</t>
  </si>
  <si>
    <t>S:\R&amp;D_Database\Masco Fabric Strength By RND\KNIT BOOKING\RND MCB-2013J Knit Booking.pdf</t>
  </si>
  <si>
    <t>S:\R&amp;D_Database\Masco Fabric Strength By RND\BOOKING-DESIGN FILES\RND MCB-2013J Design file.xls</t>
  </si>
  <si>
    <t>S:\R&amp;D_Database\Masco Fabric Strength By RND\FINISHING REPORT\RND MCB-2013J Finishing Report.pdf</t>
  </si>
  <si>
    <t>S:\R&amp;D_Database\Masco Fabric Strength By RND\ALL COSTING\RND MCB-2013J Price.xls</t>
  </si>
  <si>
    <t>ONE SIDE ZIGZAG, FLATBACK</t>
  </si>
  <si>
    <t>RND MCB-2021D WRG</t>
  </si>
  <si>
    <t>IND TR/B-7699/ 29176</t>
  </si>
  <si>
    <t xml:space="preserve">71/25/4% VISCOSE/POLYESTER/ELASTANE </t>
  </si>
  <si>
    <t>S:\R&amp;D_Database\Masco Fabric Strength By RND\Picture Of Hanger\0. Picture of Hangers All in One\RND MCB-2021D WRG.JPG</t>
  </si>
  <si>
    <t>S:\R&amp;D_Database\Masco Fabric Strength By RND\STICKERS\1. All Stickers New (with QR code) (from 27.10.2024)\RND MCB-2021D WRG Sticker.docx</t>
  </si>
  <si>
    <t>S:\R&amp;D_Database\Masco Fabric Strength By RND\KNIT BOOKING\RND MCB-2021D WRG Knit Booking.pdf</t>
  </si>
  <si>
    <t>S:\R&amp;D_Database\Masco Fabric Strength By RND\BOOKING-DESIGN FILES\RND MCB-2021D WRG Design file.xls</t>
  </si>
  <si>
    <t>S:\R&amp;D_Database\Masco Fabric Strength By RND\FINISHING REPORT\RND MCB-2021D WRG Finishing Report.pdf</t>
  </si>
  <si>
    <t>S:\R&amp;D_Database\Masco Fabric Strength By RND\ALL COSTING\RND MCB-2021D WRG Price.xls</t>
  </si>
  <si>
    <t>FLAT BACK, DRAPEABILITY &amp; TEXTURE</t>
  </si>
  <si>
    <t>RND MCB-2021F</t>
  </si>
  <si>
    <t>CNCPT BATCH: 24-1-07723</t>
  </si>
  <si>
    <t>LADDER LOOK DESIGN WAFFLE RIB</t>
  </si>
  <si>
    <t>S:\R&amp;D_Database\Masco Fabric Strength By RND\Picture Of Hanger\0. Picture of Hangers All in One\RND MCB-2021F.jpg</t>
  </si>
  <si>
    <t>S:\R&amp;D_Database\Masco Fabric Strength By RND\ANALYSING REPORT\RND MCB-2021F Analysis Report.pdf</t>
  </si>
  <si>
    <t>S:\R&amp;D_Database\Masco Fabric Strength By RND\STICKERS\1. All Stickers New (with QR code) (from 27.10.2024)\RND MCB-2021F Sticker.docx</t>
  </si>
  <si>
    <t>S:\R&amp;D_Database\Masco Fabric Strength By RND\BOOKING-DESIGN FILES\RND MCB-2021F Booking (Merchant) SampleOrderBookingMaster-SJ-2346B.pdf</t>
  </si>
  <si>
    <t>S:\R&amp;D_Database\Masco Fabric Strength By RND\KNIT BOOKING\RND MCB-2021F Knit Booking.pdf</t>
  </si>
  <si>
    <t>S:\R&amp;D_Database\Masco Fabric Strength By RND\BOOKING-DESIGN FILES\RND MCB-2021F Design file.xls</t>
  </si>
  <si>
    <t>S:\R&amp;D_Database\Masco Fabric Strength By RND\FINISHING REPORT\RND MCB-2021F Finishing Report.pdf</t>
  </si>
  <si>
    <t>S:\R&amp;D_Database\Masco Fabric Strength By RND\ALL COSTING\RND MCB-2021F Price.xls</t>
  </si>
  <si>
    <t>ONE SIDE VERTICAL STRIPE &amp; LADDER EFFECT</t>
  </si>
  <si>
    <t>RND MCB-2027B</t>
  </si>
  <si>
    <t xml:space="preserve"> IND TR/B- 8216 /30663</t>
  </si>
  <si>
    <t>S:\R&amp;D_Database\Masco Fabric Strength By RND\Picture Of Hanger\0. Picture of Hangers All in One\RND MCB-2027B.JPG</t>
  </si>
  <si>
    <t>S:\R&amp;D_Database\Masco Fabric Strength By RND\ANALYSING REPORT\RND MCB-2027B Analysis Report.pdf</t>
  </si>
  <si>
    <t>S:\R&amp;D_Database\Masco Fabric Strength By RND\STICKERS\1. All Stickers New (with QR code) (from 27.10.2024)\RND MCB-2027B Sticker.docx</t>
  </si>
  <si>
    <t>S:\R&amp;D_Database\Masco Fabric Strength By RND\BOOKING-DESIGN FILES\RND MCB-2027B Booking.doc</t>
  </si>
  <si>
    <t>S:\R&amp;D_Database\Masco Fabric Strength By RND\KNIT BOOKING\RND MCB-2027B Knit Booking.pdf</t>
  </si>
  <si>
    <t>S:\R&amp;D_Database\Masco Fabric Strength By RND\BOOKING-DESIGN FILES\RND MCB-2027B Design File.xls</t>
  </si>
  <si>
    <t>S:\R&amp;D_Database\Masco Fabric Strength By RND\FINISHING REPORT\RND MCB-2027B Knit Booking.pdf</t>
  </si>
  <si>
    <t>S:\R&amp;D_Database\Masco Fabric Strength By RND\ALL COSTING\RND MCB-2027B Price.xls</t>
  </si>
  <si>
    <t>CHAIN DESIGN IN RIB, ALL-OVER CREPE, AOP</t>
  </si>
  <si>
    <t>RND MCB-2031A</t>
  </si>
  <si>
    <t>IND TR/B-7088/27753</t>
  </si>
  <si>
    <t>BOTH SIDE TUCK WAFFLE RIB</t>
  </si>
  <si>
    <t>S:\R&amp;D_Database\Masco Fabric Strength By RND\Picture Of Hanger\0. Picture of Hangers All in One\RND MCB-2031A.JPG</t>
  </si>
  <si>
    <t>S:\R&amp;D_Database\Masco Fabric Strength By RND\ANALYSING REPORT\RND MCB-2031A Analysis Report.pdf</t>
  </si>
  <si>
    <t>S:\R&amp;D_Database\Masco Fabric Strength By RND\STICKERS\1. All Stickers New (with QR code) (from 27.10.2024)\RND MCB-2031A Sticker.docx</t>
  </si>
  <si>
    <t>S:\R&amp;D_Database\Masco Fabric Strength By RND\BOOKING-DESIGN FILES\RND MCB-2031A Booking File.doc</t>
  </si>
  <si>
    <t>S:\R&amp;D_Database\Masco Fabric Strength By RND\KNIT BOOKING\RND MCB-2031A Knit Booking.pdf</t>
  </si>
  <si>
    <t>S:\R&amp;D_Database\Masco Fabric Strength By RND\BOOKING-DESIGN FILES\RND MCB-2031A Design File.xls</t>
  </si>
  <si>
    <t>S:\R&amp;D_Database\Masco Fabric Strength By RND\FINISHING REPORT\RND MCB-2031A Finishing Report.pdf</t>
  </si>
  <si>
    <t>S:\R&amp;D_Database\Masco Fabric Strength By RND\ALL COSTING\RND MCB-2031A Price.xls</t>
  </si>
  <si>
    <t>STRIPE &amp; BALL EFFECT IN WAFFLE, COARSER LOOK</t>
  </si>
  <si>
    <t>RND MCB-21 S</t>
  </si>
  <si>
    <t>DV-1111</t>
  </si>
  <si>
    <t>S:\R&amp;D_Database\Masco Fabric Strength By RND\Picture Of Hanger\0. Picture of Hangers All in One\RND MCB-21 S.jpg</t>
  </si>
  <si>
    <t>S:\R&amp;D_Database\Masco Fabric Strength By RND\ANALYSING REPORT\RND MCB-21 S Analysis Report.pdf</t>
  </si>
  <si>
    <t>S:\R&amp;D_Database\Masco Fabric Strength By RND\STICKERS\1. All Stickers New (with QR code) (from 27.10.2024)\RND MCB-21 S.docx</t>
  </si>
  <si>
    <t>S:\R&amp;D_Database\Masco Fabric Strength By RND\BOOKING-DESIGN FILES\RND MCB-21 S Booking.doc</t>
  </si>
  <si>
    <t>S:\R&amp;D_Database\Masco Fabric Strength By RND\BOOKING-DESIGN FILES\RND MCB-21 S Design File.xls</t>
  </si>
  <si>
    <t>S:\R&amp;D_Database\Masco Fabric Strength By RND\FINISHING REPORT\RND MCB-21 S Finishing Report.pdf</t>
  </si>
  <si>
    <t>S:\R&amp;D_Database\Masco Fabric Strength By RND\ALL COSTING\RND MCB-21 S Price.xls</t>
  </si>
  <si>
    <t>CORD EFFECT, HIGH STRETCHABILITY</t>
  </si>
  <si>
    <t xml:space="preserve">MUST FOLLOW FUNCTIONAL VS NON-FUNCTIONAL DIRECTION DURING ALL FABRICATION PROCESSING. </t>
  </si>
  <si>
    <t>RND MCB-21B LC</t>
  </si>
  <si>
    <t>IND TR/B-6897/27112</t>
  </si>
  <si>
    <t>FLAT BACK OTTOMAN INTERLOCK</t>
  </si>
  <si>
    <t>S:\R&amp;D_Database\Masco Fabric Strength By RND\Picture Of Hanger\0. Picture of Hangers All in One\RND MCB-21B LC.jpg</t>
  </si>
  <si>
    <t>S:\R&amp;D_Database\Masco Fabric Strength By RND\STICKERS\1. All Stickers New (with QR code) (from 27.10.2024)\RND MCB-21B LC Sticker.docx</t>
  </si>
  <si>
    <t>S:\R&amp;D_Database\Masco Fabric Strength By RND\BOOKING-DESIGN FILES\RND MCB-21B LC Booking.doc</t>
  </si>
  <si>
    <t>S:\R&amp;D_Database\Masco Fabric Strength By RND\KNIT BOOKING\RND MCB-21B LC Knit Booking.pdf</t>
  </si>
  <si>
    <t>S:\R&amp;D_Database\Masco Fabric Strength By RND\BOOKING-DESIGN FILES\RND MCB-21B LC Design File.xls</t>
  </si>
  <si>
    <t>S:\R&amp;D_Database\Masco Fabric Strength By RND\FINISHING REPORT\RND MCB-21B LC Finishing Report.pdf</t>
  </si>
  <si>
    <t>S:\R&amp;D_Database\Masco Fabric Strength By RND\ALL COSTING\RND MCB-21B LC Price.xls</t>
  </si>
  <si>
    <t>ONE SIDE CORD EFFECT</t>
  </si>
  <si>
    <t>RND MCB-21J ID1</t>
  </si>
  <si>
    <t>IND TR/B-8553/31583</t>
  </si>
  <si>
    <t>SLUB OTTOMAN RIB</t>
  </si>
  <si>
    <t>S:\R&amp;D_Database\Masco Fabric Strength By RND\Picture Of Hanger\0. Picture of Hangers All in One\RND MCB-21J ID2.JPG</t>
  </si>
  <si>
    <t>S:\R&amp;D_Database\Masco Fabric Strength By RND\ANALYSING REPORT\RND MCB-21J ID1,ID2 Analysis Report.pdf</t>
  </si>
  <si>
    <t>S:\R&amp;D_Database\Masco Fabric Strength By RND\STICKERS\1. All Stickers New (with QR code) (from 27.10.2024)\RND MCB-21J ID1 Sticker.docx</t>
  </si>
  <si>
    <t>S:\R&amp;D_Database\Masco Fabric Strength By RND\BOOKING-DESIGN FILES\RND MCB-21J ID1,ID2 Booking.doc</t>
  </si>
  <si>
    <t>S:\R&amp;D_Database\Masco Fabric Strength By RND\KNIT BOOKING\RND MCB-21J ID1,ID2 knit Booking.pdf</t>
  </si>
  <si>
    <t>S:\R&amp;D_Database\Masco Fabric Strength By RND\BOOKING-DESIGN FILES\RND MCB-21J ID1,ID2 Design File.xls</t>
  </si>
  <si>
    <t>S:\R&amp;D_Database\Masco Fabric Strength By RND\FINISHING REPORT\RND MCB-21J ID1 Finishing Report.pdf</t>
  </si>
  <si>
    <t>S:\R&amp;D_Database\Masco Fabric Strength By RND\ALL COSTING\RND MCB-21J ID1 Price.xls</t>
  </si>
  <si>
    <t>ONE SIDE MINI CORD EFFECT</t>
  </si>
  <si>
    <t>RND MCB-21J ID2</t>
  </si>
  <si>
    <t>IND TR/B-8553/31584</t>
  </si>
  <si>
    <t>S:\R&amp;D_Database\Masco Fabric Strength By RND\STICKERS\1. All Stickers New (with QR code) (from 27.10.2024)\RND MCB-21J ID2 Sticker.docx</t>
  </si>
  <si>
    <t>S:\R&amp;D_Database\Masco Fabric Strength By RND\FINISHING REPORT\RND MCB-21J ID2 Finishing Report.pdf</t>
  </si>
  <si>
    <t>S:\R&amp;D_Database\Masco Fabric Strength By RND\ALL COSTING\RND MCB-21J ID2 Price.xls</t>
  </si>
  <si>
    <t>RND MCB-21P ID 320</t>
  </si>
  <si>
    <t>IND TR/B-8964/32602</t>
  </si>
  <si>
    <t>FEEDER STRIPE OTTOMAN INTERLOCK</t>
  </si>
  <si>
    <t xml:space="preserve">93/7% COTTON/ POLYESTER </t>
  </si>
  <si>
    <t>S:\R&amp;D_Database\Masco Fabric Strength By RND\Picture Of Hanger\0. Picture of Hangers All in One\RND MCB-21P ID 320.JPG</t>
  </si>
  <si>
    <t>S:\R&amp;D_Database\Masco Fabric Strength By RND\STICKERS\1. All Stickers New (with QR code) (from 27.10.2024)\RND MCB-21P ID 320 Sticker.docx</t>
  </si>
  <si>
    <t>S:\R&amp;D_Database\Masco Fabric Strength By RND\KNIT BOOKING\RND MCB-21P ID 320 Knit Booking.pdf</t>
  </si>
  <si>
    <t>S:\R&amp;D_Database\Masco Fabric Strength By RND\FINISHING REPORT\RND MCB-21P ID 320 Finishing Report.pdf</t>
  </si>
  <si>
    <t>S:\R&amp;D_Database\Masco Fabric Strength By RND\ALL COSTING\RND MCB-21P ID 320 Price.xls</t>
  </si>
  <si>
    <t>RND MCB-21P ID</t>
  </si>
  <si>
    <t>IND TR/B-8544/31557</t>
  </si>
  <si>
    <t>S:\R&amp;D_Database\Masco Fabric Strength By RND\Picture Of Hanger\0. Picture of Hangers All in One\RND MCB-21P ID.JPG</t>
  </si>
  <si>
    <t>S:\R&amp;D_Database\Masco Fabric Strength By RND\STICKERS\1. All Stickers New (with QR code) (from 27.10.2024)\RND MCB-21P ID Sticker.docx</t>
  </si>
  <si>
    <t>S:\R&amp;D_Database\Masco Fabric Strength By RND\KNIT BOOKING\RND MCB-21P ID Knit Booking.pdf</t>
  </si>
  <si>
    <t>S:\R&amp;D_Database\Masco Fabric Strength By RND\BOOKING-DESIGN FILES\RND MCB-21P ID Design File.xls</t>
  </si>
  <si>
    <t>S:\R&amp;D_Database\Masco Fabric Strength By RND\FINISHING REPORT\RND MCB-21P ID Finishing Report.pdf</t>
  </si>
  <si>
    <t>S:\R&amp;D_Database\Masco Fabric Strength By RND\ALL COSTING\RND MCB-21P ID Price.xls</t>
  </si>
  <si>
    <t>RND MCB-21W4</t>
  </si>
  <si>
    <t>IND TR/B-6372/25216</t>
  </si>
  <si>
    <t>FLAT BACK OTTOMAN CORD INTERLOCK</t>
  </si>
  <si>
    <t>77/23% POLYESTER/COTTON</t>
  </si>
  <si>
    <t>S:\R&amp;D_Database\Masco Fabric Strength By RND\Picture Of Hanger\0. Picture of Hangers All in One\RND MCB-21W4.JPG</t>
  </si>
  <si>
    <t>S:\R&amp;D_Database\Masco Fabric Strength By RND\STICKERS\1. All Stickers New (with QR code) (from 27.10.2024)\RND MCB-21W4 Sticker.docx</t>
  </si>
  <si>
    <t>S:\R&amp;D_Database\Masco Fabric Strength By RND\BOOKING-DESIGN FILES\RND MCB-21W4 Booking.doc</t>
  </si>
  <si>
    <t>S:\R&amp;D_Database\Masco Fabric Strength By RND\KNIT BOOKING\RND MCB-21W4 Knit Booking.pdf</t>
  </si>
  <si>
    <t>S:\R&amp;D_Database\Masco Fabric Strength By RND\BOOKING-DESIGN FILES\RND MCB-21W4 Design File.xls</t>
  </si>
  <si>
    <t>S:\R&amp;D_Database\Masco Fabric Strength By RND\FINISHING REPORT\RND MCB-21W4  Finishing Reort.pdf</t>
  </si>
  <si>
    <t>S:\R&amp;D_Database\Masco Fabric Strength By RND\ALL COSTING\RND MCB-21W4  Price.xls</t>
  </si>
  <si>
    <t>STRONG CORD EFFECT, STRETCH</t>
  </si>
  <si>
    <t xml:space="preserve">SPECIAL CARE IS NECESSARY AT EVERY STAGE. TRAIL CUTTING NEEDED BEFORE GARMENTING, FABRIC DISTORTION PROPERTIES. </t>
  </si>
  <si>
    <t>57. JACQUARD FABRIC</t>
  </si>
  <si>
    <t>RND MCB-2501A</t>
  </si>
  <si>
    <t>IND TR/B- 8127 /30411</t>
  </si>
  <si>
    <t>S:\R&amp;D_Database\Masco Fabric Strength By RND\Picture Of Hanger\0. Picture of Hangers All in One\RND MCB-2501A.jpg</t>
  </si>
  <si>
    <t>S:\R&amp;D_Database\Masco Fabric Strength By RND\ANALYSING REPORT\RND MCB-2501A Analysis Report.pdf</t>
  </si>
  <si>
    <t>S:\R&amp;D_Database\Masco Fabric Strength By RND\STICKERS\1. All Stickers New (with QR code) (from 27.10.2024)\RND MCB-2501A Sticker.docx</t>
  </si>
  <si>
    <t>S:\R&amp;D_Database\Masco Fabric Strength By RND\BOOKING-DESIGN FILES\RND MCB-2501A Booking.doc</t>
  </si>
  <si>
    <t>S:\R&amp;D_Database\Masco Fabric Strength By RND\KNIT BOOKING\RND MCB-2501A Knit Booking.pdf</t>
  </si>
  <si>
    <t>S:\R&amp;D_Database\Masco Fabric Strength By RND\BOOKING-DESIGN FILES\RND MCB-2501A Design file.xls</t>
  </si>
  <si>
    <t>S:\R&amp;D_Database\Masco Fabric Strength By RND\FINISHING REPORT\RND MCB-2501A Finishing Report.pdf</t>
  </si>
  <si>
    <t>S:\R&amp;D_Database\Masco Fabric Strength By RND\ALL COSTING\RND MCB-2501A Price.xls</t>
  </si>
  <si>
    <t>LESS PRODUCTIVITY &amp; HIGHER WASTAGE PERCENTAGE.HIGHER SHRINKAGE TENDECY</t>
  </si>
  <si>
    <t>RND MCB-2501HM</t>
  </si>
  <si>
    <t>EXPRT BATCH: S-42425</t>
  </si>
  <si>
    <t>VERTICAL PADDED QUILTED RIB</t>
  </si>
  <si>
    <t>S:\R&amp;D_Database\Masco Fabric Strength By RND\Picture Of Hanger\0. Picture of Hangers All in One\RND MCB-2501HM.JPG</t>
  </si>
  <si>
    <t>S:\R&amp;D_Database\Masco Fabric Strength By RND\ANALYSING REPORT\RND MCB-2501HM Analysis Report.pdf</t>
  </si>
  <si>
    <t>S:\R&amp;D_Database\Masco Fabric Strength By RND\STICKERS\1. All Stickers New (with QR code) (from 27.10.2024)\RND MCB-2501HM Sticker.docx</t>
  </si>
  <si>
    <t>S:\R&amp;D_Database\Masco Fabric Strength By RND\BOOKING-DESIGN FILES\RND MCB-2501HM Booking (Merchant) SampleOrderBookingMaster_SJ-3028B_Bonnet Quilted Padded Jersey Development.pdf</t>
  </si>
  <si>
    <t>S:\R&amp;D_Database\Masco Fabric Strength By RND\KNIT BOOKING\RND MCB-2501HM Knit Booking.pdf</t>
  </si>
  <si>
    <t>S:\R&amp;D_Database\Masco Fabric Strength By RND\BOOKING-DESIGN FILES\RND MCB-2501HM Design file.xls</t>
  </si>
  <si>
    <t>S:\R&amp;D_Database\Masco Fabric Strength By RND\FINISHING REPORT\RND MCB-2501HM Finishing Report.pdf</t>
  </si>
  <si>
    <t>S:\R&amp;D_Database\Masco Fabric Strength By RND\ALL COSTING\RND MCB-2501HM Price.xls</t>
  </si>
  <si>
    <t>FLUFFINESS, PADDED FABRIC, VERTICAL CORD-EFFECT</t>
  </si>
  <si>
    <t>RND MCB-30H ID</t>
  </si>
  <si>
    <t>IND TR/B-8738/32017</t>
  </si>
  <si>
    <t>96/3/1% COTTON/POLYESTER/SPANDEX</t>
  </si>
  <si>
    <t>S:\R&amp;D_Database\Masco Fabric Strength By RND\Picture Of Hanger\0. Picture of Hangers All in One\RND MCB-30H ID.jpg</t>
  </si>
  <si>
    <t>S:\R&amp;D_Database\Masco Fabric Strength By RND\ANALYSING REPORT\RND MCB-30H ID Analysis Report.pdf</t>
  </si>
  <si>
    <t>S:\R&amp;D_Database\Masco Fabric Strength By RND\STICKERS\1. All Stickers New (with QR code) (from 27.10.2024)\RND MCB-30H ID Sticker.docx</t>
  </si>
  <si>
    <t>S:\R&amp;D_Database\Masco Fabric Strength By RND\BOOKING-DESIGN FILES\RND MCB-30H ID Booking.doc</t>
  </si>
  <si>
    <t>S:\R&amp;D_Database\Masco Fabric Strength By RND\KNIT BOOKING\RND MCB-30H ID Knit Booking.pdf</t>
  </si>
  <si>
    <t>S:\R&amp;D_Database\Masco Fabric Strength By RND\BOOKING-DESIGN FILES\RND MCB-30H ID Design File.xls</t>
  </si>
  <si>
    <t>S:\R&amp;D_Database\Masco Fabric Strength By RND\FINISHING REPORT\RND MCB-30H ID Finishing Report.pdf</t>
  </si>
  <si>
    <t>S:\R&amp;D_Database\Masco Fabric Strength By RND\ALL COSTING\RND MCB-30H ID Price.xls</t>
  </si>
  <si>
    <t>CREPE LOOK, STRETCH</t>
  </si>
  <si>
    <t>RND MCB-30H KP</t>
  </si>
  <si>
    <t>IND TR/B-9247/33283</t>
  </si>
  <si>
    <t>SMOGGING CREPE JERSEY</t>
  </si>
  <si>
    <t>S:\R&amp;D_Database\Masco Fabric Strength By RND\Picture Of Hanger\0. Picture of Hangers All in One\RND MCB-30H KP.jpg</t>
  </si>
  <si>
    <t>S:\R&amp;D_Database\Masco Fabric Strength By RND\ANALYSING REPORT\RND MCB-30H KP Analysis Report.pdf</t>
  </si>
  <si>
    <t>S:\R&amp;D_Database\Masco Fabric Strength By RND\STICKERS\1. All Stickers New (with QR code) (from 27.10.2024)\RND MCB-30H KP Sticker.docx</t>
  </si>
  <si>
    <t>S:\R&amp;D_Database\Masco Fabric Strength By RND\BOOKING-DESIGN FILES\RND MCB-30H KP Booking.doc</t>
  </si>
  <si>
    <t>S:\R&amp;D_Database\Masco Fabric Strength By RND\BOOKING-DESIGN FILES\RND MCB-30H KP Design File.xls</t>
  </si>
  <si>
    <t>S:\R&amp;D_Database\Masco Fabric Strength By RND\ALL COSTING\RND MCB-30H KP Price.xls</t>
  </si>
  <si>
    <t>RND MCB-30HM2</t>
  </si>
  <si>
    <t>IND TR/B: 8867/32359</t>
  </si>
  <si>
    <t>94/5/1% COTTON/POLYESTER/ELASTANE</t>
  </si>
  <si>
    <t>S:\R&amp;D_Database\Masco Fabric Strength By RND\Picture Of Hanger\0. Picture of Hangers All in One\RND MCB-30HM2.jpg</t>
  </si>
  <si>
    <t>S:\R&amp;D_Database\Masco Fabric Strength By RND\STICKERS\1. All Stickers New (with QR code) (from 27.10.2024)\RND MCB-30HM2 Sticker.docx</t>
  </si>
  <si>
    <t>S:\R&amp;D_Database\Masco Fabric Strength By RND\BOOKING-DESIGN FILES\RND MCB-30HM2 Booking.doc</t>
  </si>
  <si>
    <t>S:\R&amp;D_Database\Masco Fabric Strength By RND\KNIT BOOKING\RND MCB-30HM2 Knit Booking.pdf</t>
  </si>
  <si>
    <t>S:\R&amp;D_Database\Masco Fabric Strength By RND\BOOKING-DESIGN FILES\RND MCB-30HM2 Design File.xls</t>
  </si>
  <si>
    <t>S:\R&amp;D_Database\Masco Fabric Strength By RND\FINISHING REPORT\RND MCB-30HM2 Finishing Report.pdf</t>
  </si>
  <si>
    <t>S:\R&amp;D_Database\Masco Fabric Strength By RND\ALL COSTING\RND MCB-30HM2 Price.xls</t>
  </si>
  <si>
    <t>VINTAGE WRINKLE EFFECT, LOW WEIGHT SMOGGING</t>
  </si>
  <si>
    <t>SPECIAL CARE IS NECESSARY AT EVERY STAGE. PRE-SHRUNK PROCESS IS RECOMMENDED.</t>
  </si>
  <si>
    <t>RND MCB-30M OP2</t>
  </si>
  <si>
    <t>IND TR/B-7611/28996</t>
  </si>
  <si>
    <t>88/7/5% COTTON/POLYESTER/ELASTANE</t>
  </si>
  <si>
    <t>S:\R&amp;D_Database\Masco Fabric Strength By RND\Picture Of Hanger\0. Picture of Hangers All in One\RND MCB-30M OP2.JPG</t>
  </si>
  <si>
    <t>S:\R&amp;D_Database\Masco Fabric Strength By RND\STICKERS\1. All Stickers New (with QR code) (from 27.10.2024)\RND MCB-30M OP2 Sticker.docx</t>
  </si>
  <si>
    <t>S:\R&amp;D_Database\Masco Fabric Strength By RND\BOOKING-DESIGN FILES\RND MCB-30M OP2 Booking.doc</t>
  </si>
  <si>
    <t>S:\R&amp;D_Database\Masco Fabric Strength By RND\KNIT BOOKING\RND MCB-30M OP2 Knit Booking.pdf</t>
  </si>
  <si>
    <t>S:\R&amp;D_Database\Masco Fabric Strength By RND\BOOKING-DESIGN FILES\RND MCB-30M OP2 Design File.xls</t>
  </si>
  <si>
    <t>S:\R&amp;D_Database\Masco Fabric Strength By RND\FINISHING REPORT\RND MCB-30M OP2 Finishing Report.pdf</t>
  </si>
  <si>
    <t>S:\R&amp;D_Database\Masco Fabric Strength By RND\ALL COSTING\RND MCB-30M OP2 Price.xls</t>
  </si>
  <si>
    <t xml:space="preserve">SPECIAL CARE IS NECESSARY AT EVERY STAGE. PP BATCH IS REQUIRED BEFORE BULK EXECUTION. </t>
  </si>
  <si>
    <t>LESS PRODUCTIVITY &amp; HIGHER WASTAGE PERCENTAGE. HIGHER SHRINKAGE TENDENCY DUE TO EFFECT.</t>
  </si>
  <si>
    <t>RND MCB-30P</t>
  </si>
  <si>
    <t>EXPRT BATCH: S-40926</t>
  </si>
  <si>
    <t>93/2/5% COTTON/POLYESTER/ELASTANE</t>
  </si>
  <si>
    <t>S:\R&amp;D_Database\Masco Fabric Strength By RND\Picture Of Hanger\0. Picture of Hangers All in One\RND MCB-30P.jpg</t>
  </si>
  <si>
    <t>S:\R&amp;D_Database\Masco Fabric Strength By RND\STICKERS\1. All Stickers New (with QR code) (from 27.10.2024)\RND MCB-30P Sticker.docx</t>
  </si>
  <si>
    <t>S:\R&amp;D_Database\Masco Fabric Strength By RND\BOOKING-DESIGN FILES\RND MCB-30P Booking.doc</t>
  </si>
  <si>
    <t>S:\R&amp;D_Database\Masco Fabric Strength By RND\KNIT BOOKING\RND MCB-30P Knit Booking.pdf</t>
  </si>
  <si>
    <t>S:\R&amp;D_Database\Masco Fabric Strength By RND\BOOKING-DESIGN FILES\RND MCB-30P Design File.xls</t>
  </si>
  <si>
    <t>S:\R&amp;D_Database\Masco Fabric Strength By RND\FINISHING REPORT\RND MCB-30P Finishing Report.pdf</t>
  </si>
  <si>
    <t>S:\R&amp;D_Database\Masco Fabric Strength By RND\ALL COSTING\RND MCB-30P Price.xls</t>
  </si>
  <si>
    <t>HIGH STRETCH, HEAVY SMOGGED EFFECT, WAVY</t>
  </si>
  <si>
    <t>SPECIAL CARE IS NECESSARY AT EVERY STAGE, ESPECIALLY IN UNIFORM THERMOFIXING.</t>
  </si>
  <si>
    <t>REGULAR PRODUCTIVITY &amp; PARAMETERS TO BE ACHIEVED, MODERATE SHRINKAGE TENDENCY.</t>
  </si>
  <si>
    <t>RND MCB-30Q</t>
  </si>
  <si>
    <t>IND TR/B-8683/31857</t>
  </si>
  <si>
    <t>CREPE DESIGN SMOGGING SINGLE JERSEY</t>
  </si>
  <si>
    <t>91/7/2% VISCOSE/ POLYESTER/ ELASTANE</t>
  </si>
  <si>
    <t>S:\R&amp;D_Database\Masco Fabric Strength By RND\Picture Of Hanger\0. Picture of Hangers All in One\RND MCB-30Q.jpg</t>
  </si>
  <si>
    <t>S:\R&amp;D_Database\Masco Fabric Strength By RND\ANALYSING REPORT\RND MCB-30Q Analysis Report.pdf</t>
  </si>
  <si>
    <t>S:\R&amp;D_Database\Masco Fabric Strength By RND\STICKERS\1. All Stickers New (with QR code) (from 27.10.2024)\RND MCB-30Q Sticker.docx</t>
  </si>
  <si>
    <t>S:\R&amp;D_Database\Masco Fabric Strength By RND\BOOKING-DESIGN FILES\RND MCB-30Q Booking.doc</t>
  </si>
  <si>
    <t>S:\R&amp;D_Database\Masco Fabric Strength By RND\KNIT BOOKING\RND MCB-30Q Knit Booking.pdf</t>
  </si>
  <si>
    <t>S:\R&amp;D_Database\Masco Fabric Strength By RND\BOOKING-DESIGN FILES\RND MCB-30Q Design File.xls</t>
  </si>
  <si>
    <t>S:\R&amp;D_Database\Masco Fabric Strength By RND\FINISHING REPORT\RND MCB-30Q Finishing Report.pdf</t>
  </si>
  <si>
    <t>S:\R&amp;D_Database\Masco Fabric Strength By RND\ALL COSTING\RND MCB-30Q Price.xls</t>
  </si>
  <si>
    <t>HIGH STRETCH, CREPE-LOOK JERSEY, SOFT HAND FEEL</t>
  </si>
  <si>
    <t>REGULAR PRODUCTIVITY &amp; PARAMETERS TO BE ACHIEVED, HIGH SHRINKAGE TENDENCY.</t>
  </si>
  <si>
    <t>RND MCB-33J TA</t>
  </si>
  <si>
    <t>CNCPT TR/B#SJ-4305A/8025</t>
  </si>
  <si>
    <t>88/12% POLYESTER(RECYCLED)/ELASTANE</t>
  </si>
  <si>
    <t>S:\R&amp;D_Database\Masco Fabric Strength By RND\Picture Of Hanger\0. Picture of Hangers All in One\RND MCB-33J TA.JPG</t>
  </si>
  <si>
    <t>S:\R&amp;D_Database\Masco Fabric Strength By RND\STICKERS\1. All Stickers New (with QR code) (from 27.10.2024)\RND MCB-33J TA.docx</t>
  </si>
  <si>
    <t>S:\R&amp;D_Database\Masco Fabric Strength By RND\KNIT BOOKING\RND MCB-33J TA Knit Booking.pdf</t>
  </si>
  <si>
    <t>S:\R&amp;D_Database\Masco Fabric Strength By RND\FINISHING REPORT\RND MCB-33J TA Finishing Report.pdf</t>
  </si>
  <si>
    <t>S:\R&amp;D_Database\Masco Fabric Strength By RND\ALL COSTING\RND MCB-33J TA Price.xls</t>
  </si>
  <si>
    <t>SOFT-FEEL, HIGH STRETCH &amp; ABSORBENCY</t>
  </si>
  <si>
    <t>RND MCB-34 M (DP)</t>
  </si>
  <si>
    <t>S:\R&amp;D_Database\Masco Fabric Strength By RND\Picture Of Hanger\0. Picture of Hangers All in One\RND MCB-34 M (DP).jpg</t>
  </si>
  <si>
    <t>S:\R&amp;D_Database\Masco Fabric Strength By RND\STICKERS\1. All Stickers New (with QR code) (from 27.10.2024)\RND MCB-34 M (DP).docx</t>
  </si>
  <si>
    <t>S:\R&amp;D_Database\Masco Fabric Strength By RND\ALL COSTING\RND MCB-34 M (DP) Price.xls</t>
  </si>
  <si>
    <t xml:space="preserve">VERY LOW PRODUCTIVITY &amp; HIGHER WASTAGE PERCENTAGE IN FABRIC. </t>
  </si>
  <si>
    <t>RND MCB-34 SO2</t>
  </si>
  <si>
    <t>IND TR/B-8240/30729</t>
  </si>
  <si>
    <t>HACHI BRUSH TWISTED S/J</t>
  </si>
  <si>
    <t>79/21% VISCOSE/POLYESTER</t>
  </si>
  <si>
    <t>S:\R&amp;D_Database\Masco Fabric Strength By RND\Picture Of Hanger\0. Picture of Hangers All in One\RND MCB-34 SO2.jpg</t>
  </si>
  <si>
    <t>S:\R&amp;D_Database\Masco Fabric Strength By RND\ANALYSING REPORT\RND MCB-34 SO2, SO3 Analysis Report.pdf</t>
  </si>
  <si>
    <t>S:\R&amp;D_Database\Masco Fabric Strength By RND\STICKERS\1. All Stickers New (with QR code) (from 27.10.2024)\RND MCB-34 SO2 Sticker.docx</t>
  </si>
  <si>
    <t>S:\R&amp;D_Database\Masco Fabric Strength By RND\BOOKING-DESIGN FILES\RND MCB-34 SO2,SO3 Booking.doc</t>
  </si>
  <si>
    <t>S:\R&amp;D_Database\Masco Fabric Strength By RND\KNIT BOOKING\RND MCB-34 SO2,SO3 Knit Booking.pdf</t>
  </si>
  <si>
    <t>S:\R&amp;D_Database\Masco Fabric Strength By RND\FINISHING REPORT\RND MCB-34 SO2 Finishing Report.pdf</t>
  </si>
  <si>
    <t>S:\R&amp;D_Database\Masco Fabric Strength By RND\ALL COSTING\RND MCB-34 SO2 Price.xls</t>
  </si>
  <si>
    <t>SPECIAL CARE IS NECESSARY AT EVERY STAGE. SPECIAL BRUSH PROFILE RECOMMENDED.</t>
  </si>
  <si>
    <t xml:space="preserve">LESS PRODUCTIVITY &amp; HIGHER WASTAGE PERCENTAGE.HIGHER SHRINKAGE TENDENCY </t>
  </si>
  <si>
    <t>RND MCB-34 SO3</t>
  </si>
  <si>
    <t>IND TR/B-8240/30731</t>
  </si>
  <si>
    <t>S:\R&amp;D_Database\Masco Fabric Strength By RND\Picture Of Hanger\0. Picture of Hangers All in One\RND MCB-34 SO3.jpg</t>
  </si>
  <si>
    <t>S:\R&amp;D_Database\Masco Fabric Strength By RND\STICKERS\1. All Stickers New (with QR code) (from 27.10.2024)\RND MCB-34 SO3 Sticker.docx</t>
  </si>
  <si>
    <t>S:\R&amp;D_Database\Masco Fabric Strength By RND\FINISHING REPORT\RND MCB-34 SO3 Finishing Report.pdf</t>
  </si>
  <si>
    <t>S:\R&amp;D_Database\Masco Fabric Strength By RND\ALL COSTING\RND MCB-34 SO3 Price.xls</t>
  </si>
  <si>
    <t>RND MCB-40A</t>
  </si>
  <si>
    <t>IND TR/B-8755/32080</t>
  </si>
  <si>
    <t>HERRINGBONE DESIGN S/J</t>
  </si>
  <si>
    <t>S:\R&amp;D_Database\Masco Fabric Strength By RND\Picture Of Hanger\0. Picture of Hangers All in One\RND MCB-40A.jpg</t>
  </si>
  <si>
    <t>S:\R&amp;D_Database\Masco Fabric Strength By RND\ANALYSING REPORT\RND MCB-40A Analysis Report.pdf</t>
  </si>
  <si>
    <t>S:\R&amp;D_Database\Masco Fabric Strength By RND\STICKERS\1. All Stickers New (with QR code) (from 27.10.2024)\RND MCB-40A Sticker.docx</t>
  </si>
  <si>
    <t>S:\R&amp;D_Database\Masco Fabric Strength By RND\BOOKING-DESIGN FILES\RND MCB-40A Booking.doc</t>
  </si>
  <si>
    <t>S:\R&amp;D_Database\Masco Fabric Strength By RND\KNIT BOOKING\RND MCB-40A Knit Booking.pdf</t>
  </si>
  <si>
    <t>S:\R&amp;D_Database\Masco Fabric Strength By RND\BOOKING-DESIGN FILES\RND MCB-40A Design File.xls</t>
  </si>
  <si>
    <t>S:\R&amp;D_Database\Masco Fabric Strength By RND\FINISHING REPORT\RND MCB-40A Finishing Report.pdf</t>
  </si>
  <si>
    <t>S:\R&amp;D_Database\Masco Fabric Strength By RND\ALL COSTING\RND MCB-40A Price.xls</t>
  </si>
  <si>
    <t>VERTICAL HERRINGBONE EFFECT, LIGHTWEGHT</t>
  </si>
  <si>
    <t xml:space="preserve">LESS PRODUCTIVITY, HIGH WASTAGE PERCENTAGE.MODERATE SHRINKAGE TENDENCY.  </t>
  </si>
  <si>
    <t>RND MCB-41D LC</t>
  </si>
  <si>
    <t>IND TR/B-6725/26506</t>
  </si>
  <si>
    <t>JERSEY-LACOSTE STRIPE-DESIGN S/J</t>
  </si>
  <si>
    <t>S:\R&amp;D_Database\Masco Fabric Strength By RND\Picture Of Hanger\0. Picture of Hangers All in One\RND MCB-41D LC.jpg</t>
  </si>
  <si>
    <t>S:\R&amp;D_Database\Masco Fabric Strength By RND\ANALYSING REPORT\RND MCB-41D LC Analysis Report.pdf</t>
  </si>
  <si>
    <t>S:\R&amp;D_Database\Masco Fabric Strength By RND\STICKERS\1. All Stickers New (with QR code) (from 27.10.2024)\RND MCB-41D LC Sticker.docx</t>
  </si>
  <si>
    <t>S:\R&amp;D_Database\Masco Fabric Strength By RND\BOOKING-DESIGN FILES\RND MCB-41D LC Booking.doc</t>
  </si>
  <si>
    <t>S:\R&amp;D_Database\Masco Fabric Strength By RND\KNIT BOOKING\RND MCB-41D LC Knit Booking.pdf</t>
  </si>
  <si>
    <t>S:\R&amp;D_Database\Masco Fabric Strength By RND\BOOKING-DESIGN FILES\RND MCB-41D LC Design File.xls</t>
  </si>
  <si>
    <t>S:\R&amp;D_Database\Masco Fabric Strength By RND\FINISHING REPORT\RND MCB-41D LC Finishing report.pdf</t>
  </si>
  <si>
    <t>S:\R&amp;D_Database\Masco Fabric Strength By RND\ALL COSTING\RND MCB-41D LC Price.xls</t>
  </si>
  <si>
    <t>RND MCB-41D REPEAT</t>
  </si>
  <si>
    <t>IND TR/B-6062/24120</t>
  </si>
  <si>
    <t>S:\R&amp;D_Database\Masco Fabric Strength By RND\Picture Of Hanger\0. Picture of Hangers All in One\RND MCB-41D REPEAT.jpg</t>
  </si>
  <si>
    <t>S:\R&amp;D_Database\Masco Fabric Strength By RND\STICKERS\1. All Stickers New (with QR code) (from 27.10.2024)\RND MCB-41D REPEAT Sticker.docx</t>
  </si>
  <si>
    <t>S:\R&amp;D_Database\Masco Fabric Strength By RND\BOOKING-DESIGN FILES\RND MCB-41D Repeat Booking.doc</t>
  </si>
  <si>
    <t>S:\R&amp;D_Database\Masco Fabric Strength By RND\FINISHING REPORT\RND MCB-41D Repeat Finishing Report.pdf</t>
  </si>
  <si>
    <t>S:\R&amp;D_Database\Masco Fabric Strength By RND\ALL COSTING\RND MCB-41D REPEAT Price.xls</t>
  </si>
  <si>
    <t>RND MCB-41E CTN</t>
  </si>
  <si>
    <t>EXPRT B:S-34490</t>
  </si>
  <si>
    <t>LACOSTE-JERSEY STRIPE S/J</t>
  </si>
  <si>
    <t>S:\R&amp;D_Database\Masco Fabric Strength By RND\Picture Of Hanger\0. Picture of Hangers All in One\RND MCB-41E CTN.JPG</t>
  </si>
  <si>
    <t>S:\R&amp;D_Database\Masco Fabric Strength By RND\ANALYSING REPORT\RND MCB-41E CTN Analysis Report.pdf</t>
  </si>
  <si>
    <t>S:\R&amp;D_Database\Masco Fabric Strength By RND\STICKERS\1. All Stickers New (with QR code) (from 27.10.2024)\RND MCB-41E CTN Sticker.docx</t>
  </si>
  <si>
    <t>S:\R&amp;D_Database\Masco Fabric Strength By RND\BOOKING-DESIGN FILES\RND MCB-41E CTN Booking (Merchant) Counter Fabric+Sample Program of Style-S24_MTP_TSH0064_.pdf</t>
  </si>
  <si>
    <t>S:\R&amp;D_Database\Masco Fabric Strength By RND\KNIT BOOKING\RND MCB-41E CTN Knit Booking.pdf</t>
  </si>
  <si>
    <t>S:\R&amp;D_Database\Masco Fabric Strength By RND\BOOKING-DESIGN FILES\RND MCB-41E CTN Design File.xls</t>
  </si>
  <si>
    <t>S:\R&amp;D_Database\Masco Fabric Strength By RND\FINISHING REPORT\RND MCB-41E CTN Finishing Report.pdf</t>
  </si>
  <si>
    <t>S:\R&amp;D_Database\Masco Fabric Strength By RND\ALL COSTING\RND MCB-41E CTN Price.xls</t>
  </si>
  <si>
    <t>LACOSTE-CREPE-JERSEY COMBINATION</t>
  </si>
  <si>
    <t>RND MCB-44A WRG</t>
  </si>
  <si>
    <t>IND TR/B- 8713/31954</t>
  </si>
  <si>
    <t>S:\R&amp;D_Database\Masco Fabric Strength By RND\Picture Of Hanger\0. Picture of Hangers All in One\RND MCB-44A WRG.jpg</t>
  </si>
  <si>
    <t>S:\R&amp;D_Database\Masco Fabric Strength By RND\STICKERS\1. All Stickers New (with QR code) (from 27.10.2024)\RND MCB-44A WRG Sticker.docx</t>
  </si>
  <si>
    <t>S:\R&amp;D_Database\Masco Fabric Strength By RND\KNIT BOOKING\RND MCB-44A WRG Knit Booking.pdf</t>
  </si>
  <si>
    <t>S:\R&amp;D_Database\Masco Fabric Strength By RND\FINISHING REPORT\RND MCB-44A WRG Finishing Report.pdf</t>
  </si>
  <si>
    <t>S:\R&amp;D_Database\Masco Fabric Strength By RND\ALL COSTING\RND MCB-44A WRG Price.xls</t>
  </si>
  <si>
    <t>HORIZONTAL CORD EFFECT, FAKE SLUB LOOK</t>
  </si>
  <si>
    <t>RND MCB-44B</t>
  </si>
  <si>
    <t>IND TR/B-8997/32664A</t>
  </si>
  <si>
    <t>LOOSE-KNIT TWISTED SLUB JERSEY</t>
  </si>
  <si>
    <t>S:\R&amp;D_Database\Masco Fabric Strength By RND\Picture Of Hanger\0. Picture of Hangers All in One\RND MCB-44B.jpg</t>
  </si>
  <si>
    <t>S:\R&amp;D_Database\Masco Fabric Strength By RND\STICKERS\1. All Stickers New (with QR code) (from 27.10.2024)\RND MCB-44B Sticker.docx</t>
  </si>
  <si>
    <t>S:\R&amp;D_Database\Masco Fabric Strength By RND\KNIT BOOKING\RND MCB-44B Knit Booking.pdf</t>
  </si>
  <si>
    <t>S:\R&amp;D_Database\Masco Fabric Strength By RND\FINISHING REPORT\RND MCB-44B Finishing Report.pdf</t>
  </si>
  <si>
    <t>S:\R&amp;D_Database\Masco Fabric Strength By RND\ALL COSTING\RND MCB-44B Price.xls</t>
  </si>
  <si>
    <t>TWISTED SLUB EFFECT, LOOSENESS, DRY FEEL</t>
  </si>
  <si>
    <t>RND MCB-5000</t>
  </si>
  <si>
    <t>IND TR/B- 7423 /28529</t>
  </si>
  <si>
    <t>FLATBED RIB</t>
  </si>
  <si>
    <t>ZIGZAG DESIGN FLATBED RIB</t>
  </si>
  <si>
    <t xml:space="preserve">84/16% COTTON/POLYESTER </t>
  </si>
  <si>
    <t>S:\R&amp;D_Database\Masco Fabric Strength By RND\Picture Of Hanger\0. Picture of Hangers All in One\RND MCB-5000.JPG</t>
  </si>
  <si>
    <t>S:\R&amp;D_Database\Masco Fabric Strength By RND\ANALYSING REPORT\RND MCB-5000 Analysis Report.pdf</t>
  </si>
  <si>
    <t>S:\R&amp;D_Database\Masco Fabric Strength By RND\STICKERS\1. All Stickers New (with QR code) (from 27.10.2024)\RND MCB-5000 Sticker.docx</t>
  </si>
  <si>
    <t>S:\R&amp;D_Database\Masco Fabric Strength By RND\BOOKING-DESIGN FILES\RND MCB-5000 Booking.doc</t>
  </si>
  <si>
    <t>S:\R&amp;D_Database\Masco Fabric Strength By RND\FINISHING REPORT\RND MCB-5000 Finishing Report.pdf</t>
  </si>
  <si>
    <t>S:\R&amp;D_Database\Masco Fabric Strength By RND\ALL COSTING\RND MCB-5000 Price.xls</t>
  </si>
  <si>
    <t>VERTICAL ZIGZAG CORD LOOK, SOFT FEEL, DRAPE</t>
  </si>
  <si>
    <t xml:space="preserve">SPECIAL CARE IS NECESSARY AT EVERY STAGE. NEW FABRICATION PROCESS, NEED TO BE EXERCISE PROPERLY. </t>
  </si>
  <si>
    <t>LESS PRODUCTIVITY &amp; HIGHER WASTAGE PERCENTAGE.HIGHER SHRINKAGE TENDENCY</t>
  </si>
  <si>
    <t>25. 3-THREAD PLUSH FABRIC (Poly Binder Terry-Fleece)</t>
  </si>
  <si>
    <t>RND MCB-512M</t>
  </si>
  <si>
    <t>EXPRT :S-39008</t>
  </si>
  <si>
    <t>3-THREAD BRUSHE BACK FLEECE</t>
  </si>
  <si>
    <t>54/46% COTTON/POLYESTER</t>
  </si>
  <si>
    <t>S:\R&amp;D_Database\Masco Fabric Strength By RND\Picture Of Hanger\0. Picture of Hangers All in One\RND MCB-512M.jpg</t>
  </si>
  <si>
    <t>S:\R&amp;D_Database\Masco Fabric Strength By RND\ANALYSING REPORT\RND MCB-512M Analysis Report.pdf</t>
  </si>
  <si>
    <t>S:\R&amp;D_Database\Masco Fabric Strength By RND\STICKERS\1. All Stickers New (with QR code) (from 27.10.2024)\RND MCB-512M Sticker.docx</t>
  </si>
  <si>
    <t>S:\R&amp;D_Database\Masco Fabric Strength By RND\BOOKING-DESIGN FILES\RND MCB-512M Booking.doc</t>
  </si>
  <si>
    <t>S:\R&amp;D_Database\Masco Fabric Strength By RND\KNIT BOOKING\RND MCB-512M Knit Booking.pdf</t>
  </si>
  <si>
    <t>S:\R&amp;D_Database\Masco Fabric Strength By RND\FINISHING REPORT\RND MCB-512M Finishing Report.pdf</t>
  </si>
  <si>
    <t>S:\R&amp;D_Database\Masco Fabric Strength By RND\ALL COSTING\RND MCB-512M Price.xls</t>
  </si>
  <si>
    <t xml:space="preserve">HEAVY WEIGHT BRUSHED FLEECE </t>
  </si>
  <si>
    <t>RND MCB-513E</t>
  </si>
  <si>
    <t>IND TR/B-6649/26226</t>
  </si>
  <si>
    <t xml:space="preserve">2-THREAD HEAVY STRETCH TERRY </t>
  </si>
  <si>
    <t>S:\R&amp;D_Database\Masco Fabric Strength By RND\Picture Of Hanger\0. Picture of Hangers All in One\RND MCB-513E.jpg</t>
  </si>
  <si>
    <t>S:\R&amp;D_Database\Masco Fabric Strength By RND\ANALYSING REPORT\RND MCB-513E Analysis Report.pdf</t>
  </si>
  <si>
    <t>S:\R&amp;D_Database\Masco Fabric Strength By RND\STICKERS\1. All Stickers New (with QR code) (from 27.10.2024)\RND MCB-513E Sticker.docx</t>
  </si>
  <si>
    <t>S:\R&amp;D_Database\Masco Fabric Strength By RND\BOOKING-DESIGN FILES\RND MCB-513E Booking.doc</t>
  </si>
  <si>
    <t>S:\R&amp;D_Database\Masco Fabric Strength By RND\KNIT BOOKING\RND MCB-513E Knit Booking.pdf</t>
  </si>
  <si>
    <t>S:\R&amp;D_Database\Masco Fabric Strength By RND\FINISHING REPORT\RND MCB-513E Finishing Report.pdf</t>
  </si>
  <si>
    <t>S:\R&amp;D_Database\Masco Fabric Strength By RND\ALL COSTING\RND MCB-513E Price.xls</t>
  </si>
  <si>
    <t>2-WAY STRETCH, TWILL LOOP EFFECT</t>
  </si>
  <si>
    <t>RND MCB-513F OP2</t>
  </si>
  <si>
    <t>IND TR/B-8378/31143</t>
  </si>
  <si>
    <t>S:\R&amp;D_Database\Masco Fabric Strength By RND\Picture Of Hanger\0. Picture of Hangers All in One\RND MCB-513F OP2.jpg</t>
  </si>
  <si>
    <t>S:\R&amp;D_Database\Masco Fabric Strength By RND\STICKERS\1. All Stickers New (with QR code) (from 27.10.2024)\RND MCB-513F OP2 Sticker.docx</t>
  </si>
  <si>
    <t>S:\R&amp;D_Database\Masco Fabric Strength By RND\BOOKING-DESIGN FILES\RND MCB-513F OP2 Booking.doc</t>
  </si>
  <si>
    <t>S:\R&amp;D_Database\Masco Fabric Strength By RND\KNIT BOOKING\RND MCB-513F OP2 Knit Booking.pdf</t>
  </si>
  <si>
    <t>S:\R&amp;D_Database\Masco Fabric Strength By RND\FINISHING REPORT\RND MCB-513F OP2 Finishing Report.pdf</t>
  </si>
  <si>
    <t>S:\R&amp;D_Database\Masco Fabric Strength By RND\ALL COSTING\RND MCB-513F OP2 Price.xls</t>
  </si>
  <si>
    <t>RND MCB-513F</t>
  </si>
  <si>
    <t>IND TR/B-8386/31161</t>
  </si>
  <si>
    <t>S:\R&amp;D_Database\Masco Fabric Strength By RND\Picture Of Hanger\0. Picture of Hangers All in One\RND MCB-513F.jpg</t>
  </si>
  <si>
    <t>S:\R&amp;D_Database\Masco Fabric Strength By RND\ANALYSING REPORT\RND MCB-513F Analysis Report.pdf</t>
  </si>
  <si>
    <t>S:\R&amp;D_Database\Masco Fabric Strength By RND\STICKERS\1. All Stickers New (with QR code) (from 27.10.2024)\RND MCB-513F Sticker.docx</t>
  </si>
  <si>
    <t>S:\R&amp;D_Database\Masco Fabric Strength By RND\BOOKING-DESIGN FILES\RND MCB-513F Booking.doc</t>
  </si>
  <si>
    <t>S:\R&amp;D_Database\Masco Fabric Strength By RND\KNIT BOOKING\RND MCB-513F Knit Booking.pdf</t>
  </si>
  <si>
    <t>S:\R&amp;D_Database\Masco Fabric Strength By RND\FINISHING REPORT\RND MCB-513F Finishing Report.pdf</t>
  </si>
  <si>
    <t>S:\R&amp;D_Database\Masco Fabric Strength By RND\ALL COSTING\RND MCB-513F Price.xls</t>
  </si>
  <si>
    <t>RND MCB-513H WRG</t>
  </si>
  <si>
    <t>EXPRT BATCH: S-41925</t>
  </si>
  <si>
    <t>POLY-FACE STRETCH TERRY</t>
  </si>
  <si>
    <t>S:\R&amp;D_Database\Masco Fabric Strength By RND\Picture Of Hanger\0. Picture of Hangers All in One\RND MCb-513H WRG.jpg</t>
  </si>
  <si>
    <t>S:\R&amp;D_Database\Masco Fabric Strength By RND\STICKERS\1. All Stickers New (with QR code) (from 27.10.2024)\RND MCB-513H WRG Sticker.docx</t>
  </si>
  <si>
    <t>S:\R&amp;D_Database\Masco Fabric Strength By RND\KNIT BOOKING\RND MCB-513H WRG Knit Booking.pdf</t>
  </si>
  <si>
    <t>S:\R&amp;D_Database\Masco Fabric Strength By RND\FINISHING REPORT\RND MCB-513H WRG Finishing Report.pdf</t>
  </si>
  <si>
    <t>S:\R&amp;D_Database\Masco Fabric Strength By RND\ALL COSTING\RND MCB-513H WRG Price.xls</t>
  </si>
  <si>
    <t>POLY SHINE AT FACE, 2-WAY STRETCH, MINI LOOPBACK</t>
  </si>
  <si>
    <t>RND MCB-513H</t>
  </si>
  <si>
    <t>EXPRT BATCH: S-42021</t>
  </si>
  <si>
    <t>POLY-FACE STRETCH TWILL TERRY</t>
  </si>
  <si>
    <t>S:\R&amp;D_Database\Masco Fabric Strength By RND\Picture Of Hanger\0. Picture of Hangers All in One\RND MCB-513H.jpg</t>
  </si>
  <si>
    <t>S:\R&amp;D_Database\Masco Fabric Strength By RND\ANALYSING REPORT\RND MCB-513H, H2 Analysis Report.pdf</t>
  </si>
  <si>
    <t>S:\R&amp;D_Database\Masco Fabric Strength By RND\STICKERS\1. All Stickers New (with QR code) (from 27.10.2024)\RND MCB-513H Sticker.docx</t>
  </si>
  <si>
    <t>S:\R&amp;D_Database\Masco Fabric Strength By RND\BOOKING-DESIGN FILES\RND MCB-513H Booking.doc</t>
  </si>
  <si>
    <t>S:\R&amp;D_Database\Masco Fabric Strength By RND\KNIT BOOKING\RND MCB-513H Knit Booking.pdf</t>
  </si>
  <si>
    <t>S:\R&amp;D_Database\Masco Fabric Strength By RND\FINISHING REPORT\RND MCB-513H Finishing Report.pdf</t>
  </si>
  <si>
    <t>S:\R&amp;D_Database\Masco Fabric Strength By RND\ALL COSTING\RND MCB-513H Price.xls</t>
  </si>
  <si>
    <t>POLY SHINE AT FACE, 2-WAY STRETCH, TWILL EFFECT</t>
  </si>
  <si>
    <t>RND MCB-513H2</t>
  </si>
  <si>
    <t>EXPRT BATCH: S-42559</t>
  </si>
  <si>
    <t>S:\R&amp;D_Database\Masco Fabric Strength By RND\Picture Of Hanger\0. Picture of Hangers All in One\RND MCB-513H2.jpg</t>
  </si>
  <si>
    <t>S:\R&amp;D_Database\Masco Fabric Strength By RND\STICKERS\1. All Stickers New (with QR code) (from 27.10.2024)\RND MCB-513H2 Sticker.docx</t>
  </si>
  <si>
    <t>S:\R&amp;D_Database\Masco Fabric Strength By RND\BOOKING-DESIGN FILES\RND MCB-513H2 Booking (Merchant) SampleOrderBookingMaster_SJ-3252B_Stretch Twill Jersey_Garment Washed Option.pdf</t>
  </si>
  <si>
    <t>S:\R&amp;D_Database\Masco Fabric Strength By RND\KNIT BOOKING\RND MCB-513H2 Knit Booking.pdf</t>
  </si>
  <si>
    <t>S:\R&amp;D_Database\Masco Fabric Strength By RND\BOOKING-DESIGN FILES\RND MCB-513H2 Design File.xls</t>
  </si>
  <si>
    <t>S:\R&amp;D_Database\Masco Fabric Strength By RND\FINISHING REPORT\RND MCB-513H2 Finishing Report.pdf</t>
  </si>
  <si>
    <t>S:\R&amp;D_Database\Masco Fabric Strength By RND\ALL COSTING\RND MCB-513H2 Price.xls</t>
  </si>
  <si>
    <t>POLY SHINE AT FACE, TWILL EFFECT, GARMENT DYE</t>
  </si>
  <si>
    <t>RND MCB-904C SM</t>
  </si>
  <si>
    <t>IND TR/B-5955/23737</t>
  </si>
  <si>
    <t>S:\R&amp;D_Database\Masco Fabric Strength By RND\Picture Of Hanger\0. Picture of Hangers All in One\RND MCB-904C SM.jpg</t>
  </si>
  <si>
    <t>S:\R&amp;D_Database\Masco Fabric Strength By RND\STICKERS\1. All Stickers New (with QR code) (from 27.10.2024)\RND MCB-904C SM Sticker.docx</t>
  </si>
  <si>
    <t>S:\R&amp;D_Database\Masco Fabric Strength By RND\KNIT BOOKING\RND MCB-904C SM Knit Booking.pdf</t>
  </si>
  <si>
    <t>S:\R&amp;D_Database\Masco Fabric Strength By RND\FINISHING REPORT\RND MCB-904C SM Finishing Report (No Hanger).pdf</t>
  </si>
  <si>
    <t>S:\R&amp;D_Database\Masco Fabric Strength By RND\ALL COSTING\RND MCB-904C SM Price.xls</t>
  </si>
  <si>
    <t>HORIZONTAL CORD TOWEL, ABSORBENCY</t>
  </si>
  <si>
    <t>RND MCB-904E</t>
  </si>
  <si>
    <t>IND TR/B-8156/30486</t>
  </si>
  <si>
    <t>CUT PILE STRIPED VELOUR</t>
  </si>
  <si>
    <t>65/33/2% COTTON/POLYESTER/ELASTANE</t>
  </si>
  <si>
    <t>S:\R&amp;D_Database\Masco Fabric Strength By RND\Picture Of Hanger\0. Picture of Hangers All in One\RND MCB-904E.jpg</t>
  </si>
  <si>
    <t>S:\R&amp;D_Database\Masco Fabric Strength By RND\ANALYSING REPORT\RND MCB-904E Analysis Report.pdf</t>
  </si>
  <si>
    <t>S:\R&amp;D_Database\Masco Fabric Strength By RND\STICKERS\1. All Stickers New (with QR code) (from 27.10.2024)\RND MCB-904E Sticker.docx</t>
  </si>
  <si>
    <t>S:\R&amp;D_Database\Masco Fabric Strength By RND\BOOKING-DESIGN FILES\RND MCB-904E Booking.doc</t>
  </si>
  <si>
    <t>S:\R&amp;D_Database\Masco Fabric Strength By RND\BOOKING-DESIGN FILES\RND MCB-904E Design File.xls</t>
  </si>
  <si>
    <t>S:\R&amp;D_Database\Masco Fabric Strength By RND\ALL COSTING\RND MCB-904E Price.xls</t>
  </si>
  <si>
    <t>MULTI COLOR STRIPE, VELVET LOOK, CORDED HANDFEEL</t>
  </si>
  <si>
    <t>SPECIAL CARE IS NECESSARY AT EVERY STAGE. NEED TO ACHIEVE UNIFORM SHEARING QUALITY.</t>
  </si>
  <si>
    <t xml:space="preserve">RND MCB-904F1 </t>
  </si>
  <si>
    <t>IND- TR/B- 9550/34231</t>
  </si>
  <si>
    <t>HORIZONTAL STRIPE DESIGN VELOUR</t>
  </si>
  <si>
    <t>S:\R&amp;D_Database\Masco Fabric Strength By RND\Picture Of Hanger\0. Picture of Hangers All in One\RND MCB-904F1.jpg</t>
  </si>
  <si>
    <t>S:\R&amp;D_Database\Masco Fabric Strength By RND\ANALYSING REPORT\RND MCB-904F1 Analysis Report.pdf</t>
  </si>
  <si>
    <t>S:\R&amp;D_Database\Masco Fabric Strength By RND\STICKERS\1. All Stickers New (with QR code) (from 27.10.2024)\RND MCB-904F1 Sticker.docx</t>
  </si>
  <si>
    <t>S:\R&amp;D_Database\Masco Fabric Strength By RND\BOOKING-DESIGN FILES\RND MCB-904F1 Booking.doc</t>
  </si>
  <si>
    <t>S:\R&amp;D_Database\Masco Fabric Strength By RND\ALL COSTING\RND MCB-904F1 Price.xls</t>
  </si>
  <si>
    <t>SLUB EFFECT, HORIZONTAL STRIPE</t>
  </si>
  <si>
    <t>LESS PRODUCTIVITY, HIGHER WASTAGE PERCENTAGE.SLIGHTLY HIGHER SHRINKAGE</t>
  </si>
  <si>
    <t>RND MFB 2048G</t>
  </si>
  <si>
    <t>IND TR/B-9510/ 33904B</t>
  </si>
  <si>
    <t>HACCHI BRUSHED VARIEGATED RIB</t>
  </si>
  <si>
    <t>S:\R&amp;D_Database\Masco Fabric Strength By RND\Picture Of Hanger\0. Picture of Hangers All in One\RND MFB-2048G.jpg</t>
  </si>
  <si>
    <t>S:\R&amp;D_Database\Masco Fabric Strength By RND\ANALYSING REPORT\RND MFB-2048G Analysis Report.pdf</t>
  </si>
  <si>
    <t>S:\R&amp;D_Database\Masco Fabric Strength By RND\STICKERS\1. All Stickers New (with QR code) (from 27.10.2024)\RND MFB-2048G Sticker.docx</t>
  </si>
  <si>
    <t>S:\R&amp;D_Database\Masco Fabric Strength By RND\BOOKING-DESIGN FILES\RND MFB-2048G Booking.doc</t>
  </si>
  <si>
    <t>S:\R&amp;D_Database\Masco Fabric Strength By RND\KNIT BOOKING\RND MFB-2048G Knit Booking.pdf</t>
  </si>
  <si>
    <t>S:\R&amp;D_Database\Masco Fabric Strength By RND\BOOKING-DESIGN FILES\RND MFB-2048G Design File.xls</t>
  </si>
  <si>
    <t>S:\R&amp;D_Database\Masco Fabric Strength By RND\FINISHING REPORT\RND MFB-2048G Finishing Report.pdf</t>
  </si>
  <si>
    <t>S:\R&amp;D_Database\Masco Fabric Strength By RND\ALL COSTING\RND MFB-2048G Price.xls</t>
  </si>
  <si>
    <t>HEAVY BRUSHED WARM FEEL, STRECH-RECOVERY</t>
  </si>
  <si>
    <t>SPECIAL CARE IS NECESSARY AT EVERY STAGE.  SPECIAL BRUSH MACHINE PROFILE IS NECESSARY.</t>
  </si>
  <si>
    <t>53. PONTE-DE-ROMA FABRIC</t>
  </si>
  <si>
    <t>RND MFB-1007 CLO</t>
  </si>
  <si>
    <t>IND TR/B-6571/25972</t>
  </si>
  <si>
    <t>LYOCELL PONTI-DE-ROMA</t>
  </si>
  <si>
    <t>65/30/5% LYOCELL/POLYESTER/ELASTANE</t>
  </si>
  <si>
    <t>S:\R&amp;D_Database\Masco Fabric Strength By RND\Picture Of Hanger\0. Picture of Hangers All in One\RND MFB-1007 CLO.jpg</t>
  </si>
  <si>
    <t>S:\R&amp;D_Database\Masco Fabric Strength By RND\ANALYSING REPORT\RND MFB-1007 CLO Analysis Report.pdf</t>
  </si>
  <si>
    <t>S:\R&amp;D_Database\Masco Fabric Strength By RND\STICKERS\1. All Stickers New (with QR code) (from 27.10.2024)\RND MFB-1007 CLO.docx</t>
  </si>
  <si>
    <t>S:\R&amp;D_Database\Masco Fabric Strength By RND\BOOKING-DESIGN FILES\RND MFB-1007 CLO Booking.doc</t>
  </si>
  <si>
    <t>S:\R&amp;D_Database\Masco Fabric Strength By RND\KNIT BOOKING\RND MFB-1007 CLO Knit Booking.pdf</t>
  </si>
  <si>
    <t>S:\R&amp;D_Database\Masco Fabric Strength By RND\BOOKING-DESIGN FILES\RND MFB-1007 CLO Design File.xls</t>
  </si>
  <si>
    <t>S:\R&amp;D_Database\Masco Fabric Strength By RND\FINISHING REPORT\RND MFB-1007 CLO Finishing Report.pdf</t>
  </si>
  <si>
    <t>S:\R&amp;D_Database\Masco Fabric Strength By RND\ALL COSTING\RND MFB-1007 CLO Price.xls</t>
  </si>
  <si>
    <t>SOFT HANDFEEL, 4-WAY STRETCH, DRAPEABILITY</t>
  </si>
  <si>
    <t>SPECIAL CARE NECESSARY AT EVERY STAGE, ESPECIALLY IN THERMOFIXING.</t>
  </si>
  <si>
    <t>RND MFB-1007D</t>
  </si>
  <si>
    <t>IND TR/B-7696/29173</t>
  </si>
  <si>
    <t>67/20/13% COTTON/NYLON/ELASTANE</t>
  </si>
  <si>
    <t>S:\R&amp;D_Database\Masco Fabric Strength By RND\Picture Of Hanger\0. Picture of Hangers All in One\RND MFB-1007D.jpg</t>
  </si>
  <si>
    <t>S:\R&amp;D_Database\Masco Fabric Strength By RND\ANALYSING REPORT\RND MFB-1007D Analysis Report.pdf</t>
  </si>
  <si>
    <t>S:\R&amp;D_Database\Masco Fabric Strength By RND\STICKERS\1. All Stickers New (with QR code) (from 27.10.2024)\RND MFB-1007D Sticker.docx</t>
  </si>
  <si>
    <t>S:\R&amp;D_Database\Masco Fabric Strength By RND\BOOKING-DESIGN FILES\RND MFB-1007D Booking.doc</t>
  </si>
  <si>
    <t>S:\R&amp;D_Database\Masco Fabric Strength By RND\KNIT BOOKING\RND MFB-1007D Knit Booking.pdf</t>
  </si>
  <si>
    <t>S:\R&amp;D_Database\Masco Fabric Strength By RND\FINISHING REPORT\RND MFB-1007D Finishing Report.pdf</t>
  </si>
  <si>
    <t>S:\R&amp;D_Database\Masco Fabric Strength By RND\ALL COSTING\RND MFB-1007D Price.xls</t>
  </si>
  <si>
    <t>SPECIAL CARE NECESSARY AT EVERY STAGE, ESPECIALLY FOR NYLON DYEING.</t>
  </si>
  <si>
    <t>RND MFB-1007E</t>
  </si>
  <si>
    <t>IND TR/B-8223/30679</t>
  </si>
  <si>
    <t>ONESIDE PONTI-DE-ROMA</t>
  </si>
  <si>
    <t>73/25/2% COTTON/POLYESTER/ELASTANE</t>
  </si>
  <si>
    <t>S:\R&amp;D_Database\Masco Fabric Strength By RND\Picture Of Hanger\0. Picture of Hangers All in One\RND MFB-1007E.jpg</t>
  </si>
  <si>
    <t>S:\R&amp;D_Database\Masco Fabric Strength By RND\ANALYSING REPORT\RND MFB-1007E Analysis Report.pdf</t>
  </si>
  <si>
    <t>S:\R&amp;D_Database\Masco Fabric Strength By RND\STICKERS\1. All Stickers New (with QR code) (from 27.10.2024)\RND MFB-1007E Sticker.docx</t>
  </si>
  <si>
    <t>S:\R&amp;D_Database\Masco Fabric Strength By RND\BOOKING-DESIGN FILES\RND MFB-1007E Booking.doc</t>
  </si>
  <si>
    <t>S:\R&amp;D_Database\Masco Fabric Strength By RND\KNIT BOOKING\RND MFB-1007E Knit Booking.pdf</t>
  </si>
  <si>
    <t>S:\R&amp;D_Database\Masco Fabric Strength By RND\FINISHING REPORT\RND MFB-1007E Finishing Report.pdf</t>
  </si>
  <si>
    <t>S:\R&amp;D_Database\Masco Fabric Strength By RND\ALL COSTING\RND MFB-1007E Price.xls</t>
  </si>
  <si>
    <t>RND MFB-1008 LC</t>
  </si>
  <si>
    <t>IND TR/B-7038/27608</t>
  </si>
  <si>
    <t>FLATBACK LACOSTE RIB</t>
  </si>
  <si>
    <t>65/30/5% COTTON/POLYESTER</t>
  </si>
  <si>
    <t>S:\R&amp;D_Database\Masco Fabric Strength By RND\Picture Of Hanger\0. Picture of Hangers All in One\RND MFB-1008 LC.jpg</t>
  </si>
  <si>
    <t>S:\R&amp;D_Database\Masco Fabric Strength By RND\ANALYSING REPORT\RND MFB-1008 LC Analysis Report.pdf</t>
  </si>
  <si>
    <t>S:\R&amp;D_Database\Masco Fabric Strength By RND\STICKERS\1. All Stickers New (with QR code) (from 27.10.2024)\RND MFB-1008 LC Sticker.docx</t>
  </si>
  <si>
    <t>S:\R&amp;D_Database\Masco Fabric Strength By RND\BOOKING-DESIGN FILES\RND MFB-1008 LC Booking.doc</t>
  </si>
  <si>
    <t>S:\R&amp;D_Database\Masco Fabric Strength By RND\KNIT BOOKING\RND MFB-1008 LC Knit Booking.pdf</t>
  </si>
  <si>
    <t>S:\R&amp;D_Database\Masco Fabric Strength By RND\BOOKING-DESIGN FILES\RND MFB-1008 LC Design File.xls</t>
  </si>
  <si>
    <t>S:\R&amp;D_Database\Masco Fabric Strength By RND\FINISHING REPORT\RND MFB-1008 LC Finishing Report.pdf</t>
  </si>
  <si>
    <t>S:\R&amp;D_Database\Masco Fabric Strength By RND\ALL COSTING\RND MFB-1008 LC Price.xls</t>
  </si>
  <si>
    <t>2-PLY LACOSTE STRUCTURE, SHARP TEXTURE</t>
  </si>
  <si>
    <t>RND MFB-1008J</t>
  </si>
  <si>
    <t>IND TR/B-7526/28789</t>
  </si>
  <si>
    <t>LACOST LOOK INTERLOCK</t>
  </si>
  <si>
    <t>70/30% MODAL (LENZING)/POLYSESTER</t>
  </si>
  <si>
    <t>S:\R&amp;D_Database\Masco Fabric Strength By RND\Picture Of Hanger\0. Picture of Hangers All in One\RND MFB-1008J.jpg</t>
  </si>
  <si>
    <t>S:\R&amp;D_Database\Masco Fabric Strength By RND\ANALYSING REPORT\RND MFB-1008J Analysis Report.pdf</t>
  </si>
  <si>
    <t>S:\R&amp;D_Database\Masco Fabric Strength By RND\STICKERS\1. All Stickers New (with QR code) (from 27.10.2024)\RND MFB-1008J Sticker.docx</t>
  </si>
  <si>
    <t>S:\R&amp;D_Database\Masco Fabric Strength By RND\BOOKING-DESIGN FILES\RND MFB-1008J Booking.doc</t>
  </si>
  <si>
    <t>S:\R&amp;D_Database\Masco Fabric Strength By RND\KNIT BOOKING\RND MFB-1008J Knit Booking.pdf</t>
  </si>
  <si>
    <t>S:\R&amp;D_Database\Masco Fabric Strength By RND\FINISHING REPORT\RND MFB-1008J Finishing Report.pdf</t>
  </si>
  <si>
    <t>S:\R&amp;D_Database\Masco Fabric Strength By RND\ALL COSTING\RND MFB-1008J Price.xls</t>
  </si>
  <si>
    <t xml:space="preserve">SOFT HAND FELL, DRAPABILITY, MICRO LACOST LOOK </t>
  </si>
  <si>
    <t>LESS PRODUCTIVITY AND HIGHER WASTAGE PERCENTAGE. MODETRATE SHRINKAGE TENDENCY</t>
  </si>
  <si>
    <t>RND MFB-1008K</t>
  </si>
  <si>
    <t>IND TR/B-7538/28814</t>
  </si>
  <si>
    <t>2-TONE LACOSTE LOOK IL</t>
  </si>
  <si>
    <t>80/20% COTTON/ POLYESTER</t>
  </si>
  <si>
    <t>S:\R&amp;D_Database\Masco Fabric Strength By RND\Picture Of Hanger\0. Picture of Hangers All in One\RND MFB-1008K.jpg</t>
  </si>
  <si>
    <t>S:\R&amp;D_Database\Masco Fabric Strength By RND\ANALYSING REPORT\RND MFB-1008K Analysis Report.pdf</t>
  </si>
  <si>
    <t>S:\R&amp;D_Database\Masco Fabric Strength By RND\STICKERS\1. All Stickers New (with QR code) (from 27.10.2024)\RND MFB-1008K Sticker.docx</t>
  </si>
  <si>
    <t>S:\R&amp;D_Database\Masco Fabric Strength By RND\BOOKING-DESIGN FILES\RND MFB-1008K Booking.doc</t>
  </si>
  <si>
    <t>S:\R&amp;D_Database\Masco Fabric Strength By RND\KNIT BOOKING\RND MFB-1008K Knit Booking.pdf</t>
  </si>
  <si>
    <t>S:\R&amp;D_Database\Masco Fabric Strength By RND\BOOKING-DESIGN FILES\RND MFB-1008K Design File.xls</t>
  </si>
  <si>
    <t>S:\R&amp;D_Database\Masco Fabric Strength By RND\FINISHING REPORT\RND MFB-1008K Finishing Report.pdf</t>
  </si>
  <si>
    <t>S:\R&amp;D_Database\Masco Fabric Strength By RND\ALL COSTING\RND MFB-1008K Price.xls</t>
  </si>
  <si>
    <t>LACOSTE STRUCTURE, TWO TONE EFFECT</t>
  </si>
  <si>
    <t>RND MFB-1008L MLG</t>
  </si>
  <si>
    <t>EXPRT BATCH: 38118</t>
  </si>
  <si>
    <t>LACOSTE-LOOK DESIGN RIB</t>
  </si>
  <si>
    <t>51/47/2% COTTON/POLYESTER/VISCOSE</t>
  </si>
  <si>
    <t>S:\R&amp;D_Database\Masco Fabric Strength By RND\Picture Of Hanger\0. Picture of Hangers All in One\RND MFB-1008L MLG.jpg</t>
  </si>
  <si>
    <t>S:\R&amp;D_Database\Masco Fabric Strength By RND\STICKERS\1. All Stickers New (with QR code) (from 27.10.2024)\RND MFB-1008L MLG Sticker.docx</t>
  </si>
  <si>
    <t>S:\R&amp;D_Database\Masco Fabric Strength By RND\ALL COSTING\RND MFB-1008L MLG Price.xls</t>
  </si>
  <si>
    <t>LACOSTE STRUCTURE, SHARP TEXTURE</t>
  </si>
  <si>
    <t>LESS PRODUCTIVITY AND HIGHER WASTAGE PERCENTAGE. MODERATE SHRINKAGE TENDENCY.</t>
  </si>
  <si>
    <t>RND MFB-1008L</t>
  </si>
  <si>
    <t>EXPRT BATCH: 38113</t>
  </si>
  <si>
    <t>S:\R&amp;D_Database\Masco Fabric Strength By RND\Picture Of Hanger\0. Picture of Hangers All in One\RND MFB-1008L.jpg</t>
  </si>
  <si>
    <t>S:\R&amp;D_Database\Masco Fabric Strength By RND\ANALYSING REPORT\RND MFB-1008L Analysis Report.pdf</t>
  </si>
  <si>
    <t>S:\R&amp;D_Database\Masco Fabric Strength By RND\STICKERS\1. All Stickers New (with QR code) (from 27.10.2024)\RND MFB-1008L Sticker.docx</t>
  </si>
  <si>
    <t>S:\R&amp;D_Database\Masco Fabric Strength By RND\BOOKING-DESIGN FILES\RND MFB-1008L Design File.xls</t>
  </si>
  <si>
    <t>S:\R&amp;D_Database\Masco Fabric Strength By RND\ALL COSTING\RND MFB-1008L Price.xls</t>
  </si>
  <si>
    <t>RND MFB-1008M</t>
  </si>
  <si>
    <t>IND TR/B-7853/29608</t>
  </si>
  <si>
    <t>ONE SIDE BRUSH DIAGONAL RIB</t>
  </si>
  <si>
    <t>85/13/2% POLYSESTER/VISCOSE/ELASTANE</t>
  </si>
  <si>
    <t>S:\R&amp;D_Database\Masco Fabric Strength By RND\Picture Of Hanger\0. Picture of Hangers All in One\RND MFB-1008M.jpg</t>
  </si>
  <si>
    <t>S:\R&amp;D_Database\Masco Fabric Strength By RND\ANALYSING REPORT\RND MFB-1008M Analysis Report.pdf</t>
  </si>
  <si>
    <t>S:\R&amp;D_Database\Masco Fabric Strength By RND\STICKERS\1. All Stickers New (with QR code) (from 27.10.2024)\RND MFB-1008M Sticker.docx</t>
  </si>
  <si>
    <t>S:\R&amp;D_Database\Masco Fabric Strength By RND\BOOKING-DESIGN FILES\RND MFB-1008M Booking.doc</t>
  </si>
  <si>
    <t>S:\R&amp;D_Database\Masco Fabric Strength By RND\KNIT BOOKING\RND MFB-1008M Knit Booking.pdf</t>
  </si>
  <si>
    <t>S:\R&amp;D_Database\Masco Fabric Strength By RND\BOOKING-DESIGN FILES\RND MFB-1008M Design File.xls</t>
  </si>
  <si>
    <t>S:\R&amp;D_Database\Masco Fabric Strength By RND\FINISHING REPORT\RND MFB-1008M Finishing Report.pdf</t>
  </si>
  <si>
    <t>S:\R&amp;D_Database\Masco Fabric Strength By RND\ALL COSTING\RND MFB-1008M Price.xls</t>
  </si>
  <si>
    <t>STRETCHABILITY, ONE SIDE BRUSH AND OTHER DIAGONAL</t>
  </si>
  <si>
    <t>RND MFB-1008N</t>
  </si>
  <si>
    <t>IND TR/B-8767/32130</t>
  </si>
  <si>
    <t>77/20/3% POLYESTER/COTTON/ELASTANE</t>
  </si>
  <si>
    <t>S:\R&amp;D_Database\Masco Fabric Strength By RND\Picture Of Hanger\0. Picture of Hangers All in One\RND MFB-1008N.jpg</t>
  </si>
  <si>
    <t>S:\R&amp;D_Database\Masco Fabric Strength By RND\ANALYSING REPORT\RND MFB-1008N Analysis Report.pdf</t>
  </si>
  <si>
    <t>S:\R&amp;D_Database\Masco Fabric Strength By RND\STICKERS\1. All Stickers New (with QR code) (from 27.10.2024)\RND MFB-1008N Sticker.docx</t>
  </si>
  <si>
    <t>S:\R&amp;D_Database\Masco Fabric Strength By RND\BOOKING-DESIGN FILES\RND MFB-1008N Booking_RLM sample Fabric Booking of Buyer s.Oliver Style 2166896  2166838.pdf</t>
  </si>
  <si>
    <t>S:\R&amp;D_Database\Masco Fabric Strength By RND\KNIT BOOKING\RND MFB-1008N Knit Booking.pdf</t>
  </si>
  <si>
    <t>S:\R&amp;D_Database\Masco Fabric Strength By RND\BOOKING-DESIGN FILES\RND MFB-1008N Design File.xls</t>
  </si>
  <si>
    <t>S:\R&amp;D_Database\Masco Fabric Strength By RND\FINISHING REPORT\RND MFB-1008N Finishing Report.pdf</t>
  </si>
  <si>
    <t>S:\R&amp;D_Database\Masco Fabric Strength By RND\ALL COSTING\RND MFB-1008N Price.xls</t>
  </si>
  <si>
    <t>HONEYCOMB STRUCTURE, LACOSTE LOOK, FLATBACK</t>
  </si>
  <si>
    <t>RND MFB-1008Q</t>
  </si>
  <si>
    <t>EXPRT B-S-42754/S-42797</t>
  </si>
  <si>
    <t>LACOSTE-LOOK INTERLOCK PIQUE</t>
  </si>
  <si>
    <t>S:\R&amp;D_Database\Masco Fabric Strength By RND\Picture Of Hanger\0. Picture of Hangers All in One\RND MFB-1008Q.jpg</t>
  </si>
  <si>
    <t>S:\R&amp;D_Database\Masco Fabric Strength By RND\ANALYSING REPORT\RND MFB-1008Q Analysis Report.pdf</t>
  </si>
  <si>
    <t>S:\R&amp;D_Database\Masco Fabric Strength By RND\STICKERS\1. All Stickers New (with QR code) (from 27.10.2024)\RND MFB-1008Q Sticker.docx</t>
  </si>
  <si>
    <t>S:\R&amp;D_Database\Masco Fabric Strength By RND\BOOKING-DESIGN FILES\RND MFB-1008Q Booking (Merchant) MICHAEL SHORTS- Color Sample Program- CW( 1+2+3).pdf</t>
  </si>
  <si>
    <t>S:\R&amp;D_Database\Masco Fabric Strength By RND\KNIT BOOKING\RND MFB-1008Q Knit Booking.pdf</t>
  </si>
  <si>
    <t>S:\R&amp;D_Database\Masco Fabric Strength By RND\BOOKING-DESIGN FILES\RND MFB-1008Q Design File.xls</t>
  </si>
  <si>
    <t>S:\R&amp;D_Database\Masco Fabric Strength By RND\FINISHING REPORT\RND MFB-1008Q Finishing Report.pdf</t>
  </si>
  <si>
    <t>S:\R&amp;D_Database\Masco Fabric Strength By RND\ALL COSTING\RND MFB-1008Q Price.xls</t>
  </si>
  <si>
    <t xml:space="preserve"> LACOSTE STRUCTURE, SHARP TEXTURE, 2-TONE</t>
  </si>
  <si>
    <t>RND MFB-1008R</t>
  </si>
  <si>
    <t>IND TR/B-9847/34871</t>
  </si>
  <si>
    <t>FLAT BACK ONE SIDE LACOSTE LOOK RIB</t>
  </si>
  <si>
    <t>56/44% POLYESTER/COTTON</t>
  </si>
  <si>
    <t>S:\R&amp;D_Database\Masco Fabric Strength By RND\Picture Of Hanger\0. Picture of Hangers All in One\RND MFB-1008R.jpg</t>
  </si>
  <si>
    <t>S:\R&amp;D_Database\Masco Fabric Strength By RND\ANALYSING REPORT\RND MFB-1008R Analysis Report.pdf</t>
  </si>
  <si>
    <t>S:\R&amp;D_Database\Masco Fabric Strength By RND\STICKERS\1. All Stickers New (with QR code) (from 27.10.2024)\RND MFB-1008R  Sticker.docx</t>
  </si>
  <si>
    <t>S:\R&amp;D_Database\Masco Fabric Strength By RND\BOOKING-DESIGN FILES\RND MFB-1008R Booking File.doc</t>
  </si>
  <si>
    <t>S:\R&amp;D_Database\Masco Fabric Strength By RND\KNIT BOOKING\RND MFB-1008R Knit Booking.pdf</t>
  </si>
  <si>
    <t>S:\R&amp;D_Database\Masco Fabric Strength By RND\BOOKING-DESIGN FILES\RND MFB-1008R Design File.xls</t>
  </si>
  <si>
    <t>S:\R&amp;D_Database\Masco Fabric Strength By RND\FINISHING REPORT\RND MFB-1008R Finishing Report.pdf</t>
  </si>
  <si>
    <t>S:\R&amp;D_Database\Masco Fabric Strength By RND\ALL COSTING\RND MFB-1008R Price.xls</t>
  </si>
  <si>
    <t>ONE SIDE LACOSTE LOOK, FLAT BACK</t>
  </si>
  <si>
    <t>RND MFB-1013B TA</t>
  </si>
  <si>
    <t>IND TR/B-8728/31999</t>
  </si>
  <si>
    <t>6X3 POINTELLE LOOK DESIGN LYCRA RIB</t>
  </si>
  <si>
    <t>96/4% COTTON/SPANDEX</t>
  </si>
  <si>
    <t>S:\R&amp;D_Database\Masco Fabric Strength By RND\Picture Of Hanger\0. Picture of Hangers All in One\RND MFB-1013B TA.jpg</t>
  </si>
  <si>
    <t>S:\R&amp;D_Database\Masco Fabric Strength By RND\ANALYSING REPORT\RND MFB-1013B TA Analysis Report.pdf</t>
  </si>
  <si>
    <t>S:\R&amp;D_Database\Masco Fabric Strength By RND\STICKERS\1. All Stickers New (with QR code) (from 27.10.2024)\RND MFB-1013B TA STICKER.docx</t>
  </si>
  <si>
    <t>S:\R&amp;D_Database\Masco Fabric Strength By RND\BOOKING-DESIGN FILES\RND MFB-1013B TA Booking file.doc</t>
  </si>
  <si>
    <t>S:\R&amp;D_Database\Masco Fabric Strength By RND\KNIT BOOKING\RND MFB-1013B TA Knit Booking.pdf</t>
  </si>
  <si>
    <t>S:\R&amp;D_Database\Masco Fabric Strength By RND\BOOKING-DESIGN FILES\RND MFB-1013B TA Design File.xls</t>
  </si>
  <si>
    <t>S:\R&amp;D_Database\Masco Fabric Strength By RND\FINISHING REPORT\RND MFB-1013B TA Finishing Report.pdf</t>
  </si>
  <si>
    <t>S:\R&amp;D_Database\Masco Fabric Strength By RND\ALL COSTING\RND MFB-1013B TA Price.xls</t>
  </si>
  <si>
    <t>POINTELLE LOOK, STRETCHABILITY</t>
  </si>
  <si>
    <t>RND MFB-1013B ZR</t>
  </si>
  <si>
    <t>IND TR/B-8844/32303</t>
  </si>
  <si>
    <t>8X4 POINTELLE LOOK DESIGN RIB</t>
  </si>
  <si>
    <t>S:\R&amp;D_Database\Masco Fabric Strength By RND\Picture Of Hanger\0. Picture of Hangers All in One\RND MFB-1013B ZR.jpg</t>
  </si>
  <si>
    <t>S:\R&amp;D_Database\Masco Fabric Strength By RND\ANALYSING REPORT\RND MFB-1013B ZR Analysis Report.pdf</t>
  </si>
  <si>
    <t>S:\R&amp;D_Database\Masco Fabric Strength By RND\STICKERS\1. All Stickers New (with QR code) (from 27.10.2024)\RND MFB-1013B ZR Sticker.docx</t>
  </si>
  <si>
    <t>S:\R&amp;D_Database\Masco Fabric Strength By RND\BOOKING-DESIGN FILES\RND MFB-1013B ZR Booking file.doc</t>
  </si>
  <si>
    <t>S:\R&amp;D_Database\Masco Fabric Strength By RND\BOOKING-DESIGN FILES\RND MFB-1013B ZR Design File.xls</t>
  </si>
  <si>
    <t>S:\R&amp;D_Database\Masco Fabric Strength By RND\ALL COSTING\RND MFB-1013B ZR Price.xls</t>
  </si>
  <si>
    <t>POINTELLE LOOK, STRETCHABILITY, TEXTURED</t>
  </si>
  <si>
    <t>RND MFB-1013G</t>
  </si>
  <si>
    <t>IND TR/B-8067/30256</t>
  </si>
  <si>
    <t>VARRIGATED PEACHED NEEDLE DROP RIB</t>
  </si>
  <si>
    <t>56/40/4% COTTON/POLYESTER/ELASTNE</t>
  </si>
  <si>
    <t>S:\R&amp;D_Database\Masco Fabric Strength By RND\Picture Of Hanger\0. Picture of Hangers All in One\RND MFB-1013G.jpg</t>
  </si>
  <si>
    <t>S:\R&amp;D_Database\Masco Fabric Strength By RND\ANALYSING REPORT\RND MFB-1013G Analysis Report.pdf</t>
  </si>
  <si>
    <t>S:\R&amp;D_Database\Masco Fabric Strength By RND\STICKERS\1. All Stickers New (with QR code) (from 27.10.2024)\RND MFB-1013G Sticker.docx</t>
  </si>
  <si>
    <t>S:\R&amp;D_Database\Masco Fabric Strength By RND\BOOKING-DESIGN FILES\RND MFB-1013G Booking.doc</t>
  </si>
  <si>
    <t>S:\R&amp;D_Database\Masco Fabric Strength By RND\KNIT BOOKING\RND MFB-1013G Knit Booking.pdf</t>
  </si>
  <si>
    <t>S:\R&amp;D_Database\Masco Fabric Strength By RND\BOOKING-DESIGN FILES\RND MFB-1013G Design File.xls</t>
  </si>
  <si>
    <t>S:\R&amp;D_Database\Masco Fabric Strength By RND\FINISHING REPORT\RND MFB-1013G Finishing Report.pdf</t>
  </si>
  <si>
    <t>S:\R&amp;D_Database\Masco Fabric Strength By RND\ALL COSTING\RND MFB-1013G Price.xls</t>
  </si>
  <si>
    <t>NEDDLE DROP, PEACHED, SOFT HANDFEEL</t>
  </si>
  <si>
    <t>RND MFB-10G</t>
  </si>
  <si>
    <t>POLYESTER MESH SINGLE JERSEY</t>
  </si>
  <si>
    <t>97/3% POLYESTER/NYLON</t>
  </si>
  <si>
    <t>S:\R&amp;D_Database\Masco Fabric Strength By RND\Picture Of Hanger\0. Picture of Hangers All in One\RND MFB-10G.JPG</t>
  </si>
  <si>
    <t>S:\R&amp;D_Database\Masco Fabric Strength By RND\ANALYSING REPORT\RND MFB-10 G Analysis Report.pdf</t>
  </si>
  <si>
    <t>S:\R&amp;D_Database\Masco Fabric Strength By RND\STICKERS\1. All Stickers New (with QR code) (from 27.10.2024)\RND MFB-10G.docx</t>
  </si>
  <si>
    <t>S:\R&amp;D_Database\Masco Fabric Strength By RND\BOOKING-DESIGN FILES\RND MFB-10 G Booking.doc</t>
  </si>
  <si>
    <t>S:\R&amp;D_Database\Masco Fabric Strength By RND\KNIT BOOKING\RND MFB-10 G Knit Booking.pdf</t>
  </si>
  <si>
    <t>S:\R&amp;D_Database\Masco Fabric Strength By RND\BOOKING-DESIGN FILES\RND MFB-10 G Design File.xls</t>
  </si>
  <si>
    <t>S:\R&amp;D_Database\Masco Fabric Strength By RND\FINISHING REPORT\RND MFB-10 G Finishing Report One Pager.xlsx</t>
  </si>
  <si>
    <t>S:\R&amp;D_Database\Masco Fabric Strength By RND\ALL COSTING\RND MFB-10 G Price.xls</t>
  </si>
  <si>
    <t>PRICK DESIGN MESH, PERFORATED DRAPE FABRIC</t>
  </si>
  <si>
    <t>SPECIAL CARE IS NECESSARY AT EVERY STAGE. CAREFUL HANDLING OF SYNTHETIC FABRIC.</t>
  </si>
  <si>
    <t>RND MFB-11(i)</t>
  </si>
  <si>
    <t>IND TR/B-8888/32403</t>
  </si>
  <si>
    <t>97/3% COTTON / ELASTANE</t>
  </si>
  <si>
    <t>S:\R&amp;D_Database\Masco Fabric Strength By RND\Picture Of Hanger\0. Picture of Hangers All in One\RND MFB-11(i).jpg</t>
  </si>
  <si>
    <t>S:\R&amp;D_Database\Masco Fabric Strength By RND\ANALYSING REPORT\RND MFB-11(i) Analysis Report.pdf</t>
  </si>
  <si>
    <t>S:\R&amp;D_Database\Masco Fabric Strength By RND\STICKERS\1. All Stickers New (with QR code) (from 27.10.2024)\RND MFB-11(i) Sticker.docx</t>
  </si>
  <si>
    <t>S:\R&amp;D_Database\Masco Fabric Strength By RND\BOOKING-DESIGN FILES\RND MFB-11(i) Booking File Merchant REVISE DEVELOPMENT SAMPLE FABRIC PROGRAM IDKIDS 713223 SWEATBUBBLE.pdf</t>
  </si>
  <si>
    <t>S:\R&amp;D_Database\Masco Fabric Strength By RND\KNIT BOOKING\RND MFB-11(i) Knit Booking.pdf</t>
  </si>
  <si>
    <t>S:\R&amp;D_Database\Masco Fabric Strength By RND\BOOKING-DESIGN FILES\RND MFB-11(i) Design File.xls</t>
  </si>
  <si>
    <t>S:\R&amp;D_Database\Masco Fabric Strength By RND\FINISHING REPORT\RND MFB-11(i) Finishing Report.pdf</t>
  </si>
  <si>
    <t>S:\R&amp;D_Database\Masco Fabric Strength By RND\ALL COSTING\RND MFB-11(i) Price.xls</t>
  </si>
  <si>
    <t>RND MFB-157A</t>
  </si>
  <si>
    <t>IND TR/B-7424/28530</t>
  </si>
  <si>
    <t>HEAVY SLUB LUREX STRIPE JERSEY</t>
  </si>
  <si>
    <t>74/21/5% COTTON/ ACRYLIC /LUREX</t>
  </si>
  <si>
    <t>S:\R&amp;D_Database\Masco Fabric Strength By RND\Picture Of Hanger\0. Picture of Hangers All in One\RND MFB-157A.jpg</t>
  </si>
  <si>
    <t>S:\R&amp;D_Database\Masco Fabric Strength By RND\ANALYSING REPORT\RND MFB-157A Analysis Report.pdf</t>
  </si>
  <si>
    <t>S:\R&amp;D_Database\Masco Fabric Strength By RND\STICKERS\1. All Stickers New (with QR code) (from 27.10.2024)\RND MFB-157A Sticker.docx</t>
  </si>
  <si>
    <t>S:\R&amp;D_Database\Masco Fabric Strength By RND\BOOKING-DESIGN FILES\RND MFB-157A Booking.doc</t>
  </si>
  <si>
    <t>S:\R&amp;D_Database\Masco Fabric Strength By RND\KNIT BOOKING\RND MFB-157A Knit Booking.pdf</t>
  </si>
  <si>
    <t>S:\R&amp;D_Database\Masco Fabric Strength By RND\FINISHING REPORT\RND MFB-157A Finishing Report.pdf</t>
  </si>
  <si>
    <t>S:\R&amp;D_Database\Masco Fabric Strength By RND\ALL COSTING\RND MFB-157A Price.xls</t>
  </si>
  <si>
    <t>STRIPE GLITTER EFFECT, STRETCHABILITY</t>
  </si>
  <si>
    <t>SPECIAL CARE IS NECESSARY AT EVERY STAGE FOR USING LUREX YARN.</t>
  </si>
  <si>
    <t>RND MFB-2006C2</t>
  </si>
  <si>
    <t>IND TR/B: 8882/32391</t>
  </si>
  <si>
    <t>S:\R&amp;D_Database\Masco Fabric Strength By RND\Picture Of Hanger\0. Picture of Hangers All in One\RND MFB-2006C2.jpg</t>
  </si>
  <si>
    <t>S:\R&amp;D_Database\Masco Fabric Strength By RND\STICKERS\1. All Stickers New (with QR code) (from 27.10.2024)\RND MFB-2006C2 Sticker.docx</t>
  </si>
  <si>
    <t>S:\R&amp;D_Database\Masco Fabric Strength By RND\BOOKING-DESIGN FILES\RND MFB-2006 C1, C2 Booking.doc</t>
  </si>
  <si>
    <t>S:\R&amp;D_Database\Masco Fabric Strength By RND\FINISHING REPORT\RND MFB-2006C2 Finishing Report.pdf</t>
  </si>
  <si>
    <t>S:\R&amp;D_Database\Masco Fabric Strength By RND\ALL COSTING\RND MFB-2006C2 Price.xls</t>
  </si>
  <si>
    <t>DYEABLE SPANDEX, LOOSE KNIT RIB, HIGH DRAPE OF MODAL</t>
  </si>
  <si>
    <t>SPECIAL CARE IS NECESSARY AT EVERY STAGE. DYEABLE SPANDEX RECOMMENDED FOR THIS SOLID LOOK.</t>
  </si>
  <si>
    <t>RND MFB-2007 HM</t>
  </si>
  <si>
    <t>EXPRT BATCH:S-34928</t>
  </si>
  <si>
    <t>POPCORN DESIGN RIB</t>
  </si>
  <si>
    <t>62/34/4% COTTON/POLYESTER/ELASTANE</t>
  </si>
  <si>
    <t>S:\R&amp;D_Database\Masco Fabric Strength By RND\Picture Of Hanger\0. Picture of Hangers All in One\RND MFB-2007 HM.jpg</t>
  </si>
  <si>
    <t>S:\R&amp;D_Database\Masco Fabric Strength By RND\ANALYSING REPORT\RND MFB-2007 HM Analysis Report.pdf</t>
  </si>
  <si>
    <t>S:\R&amp;D_Database\Masco Fabric Strength By RND\STICKERS\1. All Stickers New (with QR code) (from 27.10.2024)\RND MFB-2007 HM.docx</t>
  </si>
  <si>
    <t>S:\R&amp;D_Database\Masco Fabric Strength By RND\BOOKING-DESIGN FILES\RND MFB-2007 HM Booking (Merchant) BIRGER PINTUCK SHORTS- S.9 Fabric Program.pdf</t>
  </si>
  <si>
    <t>S:\R&amp;D_Database\Masco Fabric Strength By RND\KNIT BOOKING\RND MFB-2007 HM Knit Booking.pdf</t>
  </si>
  <si>
    <t>S:\R&amp;D_Database\Masco Fabric Strength By RND\BOOKING-DESIGN FILES\RND MFB-2007 HM Design File.xls</t>
  </si>
  <si>
    <t>S:\R&amp;D_Database\Masco Fabric Strength By RND\FINISHING REPORT\RND MFB-2007 HM Finishing Report.pdf</t>
  </si>
  <si>
    <t>S:\R&amp;D_Database\Masco Fabric Strength By RND\ALL COSTING\RND MFB-2007 HM Price.xls</t>
  </si>
  <si>
    <t>POPCORN EFFECT, PUFFY, FLATBACK</t>
  </si>
  <si>
    <t>RND MFB-2007F</t>
  </si>
  <si>
    <t>EXPRT BATCH: S-43011</t>
  </si>
  <si>
    <t>S:\R&amp;D_Database\Masco Fabric Strength By RND\Picture Of Hanger\0. Picture of Hangers All in One\RND MFB-2007F.jpg</t>
  </si>
  <si>
    <t>S:\R&amp;D_Database\Masco Fabric Strength By RND\ANALYSING REPORT\RND MFB-2007F Analysis Report.pdf</t>
  </si>
  <si>
    <t>S:\R&amp;D_Database\Masco Fabric Strength By RND\STICKERS\1. All Stickers New (with QR code) (from 27.10.2024)\RND MFB-2007F Sticker.docx</t>
  </si>
  <si>
    <t>S:\R&amp;D_Database\Masco Fabric Strength By RND\BOOKING-DESIGN FILES\RND MFB-2007F Booking.doc</t>
  </si>
  <si>
    <t>S:\R&amp;D_Database\Masco Fabric Strength By RND\BOOKING-DESIGN FILES\RND MFB-2007F Design File.xls</t>
  </si>
  <si>
    <t>S:\R&amp;D_Database\Masco Fabric Strength By RND\ALL COSTING\RND MFB-2007F Price.xls</t>
  </si>
  <si>
    <t>PUFFY POPCORN EFFECT, FLATBACK, LOOSENESS</t>
  </si>
  <si>
    <t>RND MFB-2013A1 KNT</t>
  </si>
  <si>
    <t>IND TR/B -  9083 / 32892A</t>
  </si>
  <si>
    <t xml:space="preserve"> BASIC RIB FABRIC</t>
  </si>
  <si>
    <t>LIGHT WEIGHT 1X1 RIB FABRIC</t>
  </si>
  <si>
    <t>S:\R&amp;D_Database\Masco Fabric Strength By RND\Picture Of Hanger\0. Picture of Hangers All in One\RND MFB-2013A1 KNT.jpg</t>
  </si>
  <si>
    <t>S:\R&amp;D_Database\Masco Fabric Strength By RND\STICKERS\1. All Stickers New (with QR code) (from 27.10.2024)\RND MFB-2013A1 KNT Sticker.docx</t>
  </si>
  <si>
    <t>S:\R&amp;D_Database\Masco Fabric Strength By RND\KNIT BOOKING\RND MFB-2013A1, A2 KNT Knit Booking.pdf</t>
  </si>
  <si>
    <t>S:\R&amp;D_Database\Masco Fabric Strength By RND\FINISHING REPORT\RND MFB-2013A1 KNT Finishing Report.pdf</t>
  </si>
  <si>
    <t>S:\R&amp;D_Database\Masco Fabric Strength By RND\ALL COSTING\RND MFB-2013A1 KNT Price.xls</t>
  </si>
  <si>
    <t xml:space="preserve">SPECIAL CARE IS NECESSARY AT EVERY STAGE. PRE SHRUNK PROCESSES ARE RECOMMENDED. </t>
  </si>
  <si>
    <t>RND MFB-2013A1</t>
  </si>
  <si>
    <t>IND TR/B -  9083 / 32892B</t>
  </si>
  <si>
    <t>S:\R&amp;D_Database\Masco Fabric Strength By RND\Picture Of Hanger\0. Picture of Hangers All in One\RND MFB-2013A1.jpg</t>
  </si>
  <si>
    <t>S:\R&amp;D_Database\Masco Fabric Strength By RND\ANALYSING REPORT\RND MFB-2013 A1, A2 Analysis Report.pdf</t>
  </si>
  <si>
    <t>S:\R&amp;D_Database\Masco Fabric Strength By RND\STICKERS\1. All Stickers New (with QR code) (from 27.10.2024)\RND MFB-2013A1 Sticker.docx</t>
  </si>
  <si>
    <t>S:\R&amp;D_Database\Masco Fabric Strength By RND\BOOKING-DESIGN FILES\RND MFB-2013 A1, A2 Booking.doc</t>
  </si>
  <si>
    <t>S:\R&amp;D_Database\Masco Fabric Strength By RND\KNIT BOOKING\RND MFB-2013A1, A2 Knit Booking.pdf</t>
  </si>
  <si>
    <t>S:\R&amp;D_Database\Masco Fabric Strength By RND\FINISHING REPORT\RND MFB-2013A1 Finishing Report.pdf</t>
  </si>
  <si>
    <t>S:\R&amp;D_Database\Masco Fabric Strength By RND\ALL COSTING\RND MFB-2013A1 Price.xls</t>
  </si>
  <si>
    <t>SPECIAL CARE IS NECESSARY AT EVERY STAGE. PRE-SHRUNK PROCESSES ARE RECOMMENDED.</t>
  </si>
  <si>
    <t>RND MFB-2013A2 KNT</t>
  </si>
  <si>
    <t>IND TR/B -  9083 / 32893A</t>
  </si>
  <si>
    <t>S:\R&amp;D_Database\Masco Fabric Strength By RND\Picture Of Hanger\0. Picture of Hangers All in One\RND MFB-2013A2 KNT.jpg</t>
  </si>
  <si>
    <t>S:\R&amp;D_Database\Masco Fabric Strength By RND\STICKERS\1. All Stickers New (with QR code) (from 27.10.2024)\RND MFB-2013A2 KNT Sticker.docx</t>
  </si>
  <si>
    <t>S:\R&amp;D_Database\Masco Fabric Strength By RND\FINISHING REPORT\RND MFB-2013A2 KNT Finishing Report.pdf</t>
  </si>
  <si>
    <t>S:\R&amp;D_Database\Masco Fabric Strength By RND\ALL COSTING\RND MFB-2013A2 KNT Price.xls</t>
  </si>
  <si>
    <t>RND MFB-2013A2</t>
  </si>
  <si>
    <t>IND TR/B -  9083 / 32893B</t>
  </si>
  <si>
    <t>S:\R&amp;D_Database\Masco Fabric Strength By RND\Picture Of Hanger\0. Picture of Hangers All in One\RND MFB-2013A2.jpg</t>
  </si>
  <si>
    <t>S:\R&amp;D_Database\Masco Fabric Strength By RND\STICKERS\1. All Stickers New (with QR code) (from 27.10.2024)\RND MFB-2013A2 Sticker.docx</t>
  </si>
  <si>
    <t>S:\R&amp;D_Database\Masco Fabric Strength By RND\FINISHING REPORT\RND MFB-2013A2 Finishing Report.pdf</t>
  </si>
  <si>
    <t>S:\R&amp;D_Database\Masco Fabric Strength By RND\ALL COSTING\RND MFB-2013A2 Price.xls</t>
  </si>
  <si>
    <t>RND MFB-2017D CK</t>
  </si>
  <si>
    <t>S:\R&amp;D_Database\Masco Fabric Strength By RND\Picture Of Hanger\0. Picture of Hangers All in One\RND MFB-2017D CK.jpg</t>
  </si>
  <si>
    <t>S:\R&amp;D_Database\Masco Fabric Strength By RND\STICKERS\1. All Stickers New (with QR code) (from 27.10.2024)\RND MFB-2017D CK Sticker.docx</t>
  </si>
  <si>
    <t>S:\R&amp;D_Database\Masco Fabric Strength By RND\BOOKING-DESIGN FILES\RND MFB-2017D CK Design File.pdf</t>
  </si>
  <si>
    <t>S:\R&amp;D_Database\Masco Fabric Strength By RND\FINISHING REPORT\RND MFB-2017D CK Finishing Report (only Finished Fabric pictures).pdf</t>
  </si>
  <si>
    <t>S:\R&amp;D_Database\Masco Fabric Strength By RND\ALL COSTING\RND MFB-2017D CK Price.xls</t>
  </si>
  <si>
    <t>RND MFB-2017G2</t>
  </si>
  <si>
    <t>IND TR/B-7886/29710</t>
  </si>
  <si>
    <t>ONE SIDE 1-TUCK EYELET MESH RIB</t>
  </si>
  <si>
    <t>S:\R&amp;D_Database\Masco Fabric Strength By RND\Picture Of Hanger\0. Picture of Hangers All in One\RND MFB-2017G2.jpg</t>
  </si>
  <si>
    <t>S:\R&amp;D_Database\Masco Fabric Strength By RND\ANALYSING REPORT\RND MFB-2017G1,G2 Analysis Report.pdf</t>
  </si>
  <si>
    <t>S:\R&amp;D_Database\Masco Fabric Strength By RND\STICKERS\1. All Stickers New (with QR code) (from 27.10.2024)\RND MFB-2017G2 Sticker.docx</t>
  </si>
  <si>
    <t>S:\R&amp;D_Database\Masco Fabric Strength By RND\BOOKING-DESIGN FILES\RND MFB-2017G1,G2 Booking.doc</t>
  </si>
  <si>
    <t>S:\R&amp;D_Database\Masco Fabric Strength By RND\KNIT BOOKING\RND MFB-2017G2 Knit Booking.pdf</t>
  </si>
  <si>
    <t>S:\R&amp;D_Database\Masco Fabric Strength By RND\BOOKING-DESIGN FILES\RND MFB-2017G1,G2 Design File.xls</t>
  </si>
  <si>
    <t>S:\R&amp;D_Database\Masco Fabric Strength By RND\FINISHING REPORT\RND MFB-2017G2 Finishing Report.pdf</t>
  </si>
  <si>
    <t>S:\R&amp;D_Database\Masco Fabric Strength By RND\ALL COSTING\RND MFB-2017G2 Price.xls</t>
  </si>
  <si>
    <t>BIRDSEYE MESH, HAND FEEL &amp; HIGH DRAPE</t>
  </si>
  <si>
    <t xml:space="preserve">RND MFB-2021A </t>
  </si>
  <si>
    <t>EXPRT B-44159</t>
  </si>
  <si>
    <t>POINTAL-LOOK RIB</t>
  </si>
  <si>
    <t>S:\R&amp;D_Database\Masco Fabric Strength By RND\Picture Of Hanger\0. Picture of Hangers All in One\RND MFB-2021A.jpg</t>
  </si>
  <si>
    <t>S:\R&amp;D_Database\Masco Fabric Strength By RND\STICKERS\1. All Stickers New (with QR code) (from 27.10.2024)\RND MFB-2021A Sticker.docx</t>
  </si>
  <si>
    <t>S:\R&amp;D_Database\Masco Fabric Strength By RND\BOOKING-DESIGN FILES\RND MFB-2021A Booking File(Development sample fabric booking for Buyer-Primark Ladies Tracking-SJ-5086B).pdf</t>
  </si>
  <si>
    <t>S:\R&amp;D_Database\Masco Fabric Strength By RND\KNIT BOOKING\RND MFB-2021A Knit Booking.pdf</t>
  </si>
  <si>
    <t>S:\R&amp;D_Database\Masco Fabric Strength By RND\BOOKING-DESIGN FILES\RND MFB-2021A Design File.xls</t>
  </si>
  <si>
    <t>S:\R&amp;D_Database\Masco Fabric Strength By RND\FINISHING REPORT\RND MFB-2021A Finishing Report.pdf</t>
  </si>
  <si>
    <t>S:\R&amp;D_Database\Masco Fabric Strength By RND\ALL COSTING\RND MFB-2021A Price.xls</t>
  </si>
  <si>
    <t>NEDDLE DROP, VERTICAL POINTAL LOOK</t>
  </si>
  <si>
    <t>LESS PRODUCTIVITY, HIGHER WASTAGE PERCENTAGE. HIGHER SHRINKAGE TENDENCY</t>
  </si>
  <si>
    <t>RND MFB-2031B</t>
  </si>
  <si>
    <t>CNCPT BATCH:24-5780</t>
  </si>
  <si>
    <t>S:\R&amp;D_Database\Masco Fabric Strength By RND\Picture Of Hanger\0. Picture of Hangers All in One\RND MFB-2031B.jpg</t>
  </si>
  <si>
    <t>S:\R&amp;D_Database\Masco Fabric Strength By RND\ANALYSING REPORT\RND MFB-2031B Analysis Report.pdf</t>
  </si>
  <si>
    <t>S:\R&amp;D_Database\Masco Fabric Strength By RND\STICKERS\1. All Stickers New (with QR code) (from 27.10.2024)\RND MFB-2031B STICKER.docx</t>
  </si>
  <si>
    <t>S:\R&amp;D_Database\Masco Fabric Strength By RND\BOOKING-DESIGN FILES\RND MFB-2031B Booking Merchant RN-12.pdf</t>
  </si>
  <si>
    <t>S:\R&amp;D_Database\Masco Fabric Strength By RND\BOOKING-DESIGN FILES\RND MFB-2031B Design File.xls</t>
  </si>
  <si>
    <t>S:\R&amp;D_Database\Masco Fabric Strength By RND\ALL COSTING\RND MFB-2031B Price.xls</t>
  </si>
  <si>
    <t xml:space="preserve">HAND FEEEL, GOOD STRACHABILITY </t>
  </si>
  <si>
    <t>RND MFB-2037F</t>
  </si>
  <si>
    <t>IND TR/B-6261/24739</t>
  </si>
  <si>
    <t>VERTICAL STRIPE FLATBACK RIB</t>
  </si>
  <si>
    <t>S:\R&amp;D_Database\Masco Fabric Strength By RND\Picture Of Hanger\0. Picture of Hangers All in One\RND MFB-2037F.jpg</t>
  </si>
  <si>
    <t>S:\R&amp;D_Database\Masco Fabric Strength By RND\ANALYSING REPORT\RND MFB-2037F Analysis Report.pdf</t>
  </si>
  <si>
    <t>S:\R&amp;D_Database\Masco Fabric Strength By RND\STICKERS\1. All Stickers New (with QR code) (from 27.10.2024)\RND MFB-2037F.docx</t>
  </si>
  <si>
    <t>S:\R&amp;D_Database\Masco Fabric Strength By RND\BOOKING-DESIGN FILES\RND MFB-2037F Booking.doc</t>
  </si>
  <si>
    <t>S:\R&amp;D_Database\Masco Fabric Strength By RND\BOOKING-DESIGN FILES\RND MFB-2037F Design File.xls</t>
  </si>
  <si>
    <t>S:\R&amp;D_Database\Masco Fabric Strength By RND\FINISHING REPORT\RND MFB-2037F Finishing Report.pdf</t>
  </si>
  <si>
    <t>S:\R&amp;D_Database\Masco Fabric Strength By RND\ALL COSTING\RND MFB-2037F Price.xls</t>
  </si>
  <si>
    <t>ONESIDE VERTICAL STRIPE, OTHERSIDE MELANGE</t>
  </si>
  <si>
    <t>RND MFB-2037G</t>
  </si>
  <si>
    <t>IND TR/B-6874/27066</t>
  </si>
  <si>
    <t>VERTICAL NEEDLE DROP FLATBACK RIB</t>
  </si>
  <si>
    <t xml:space="preserve">52/48% POLYESTER/COTTON </t>
  </si>
  <si>
    <t>S:\R&amp;D_Database\Masco Fabric Strength By RND\Picture Of Hanger\0. Picture of Hangers All in One\RND MFB-2037G.jpg</t>
  </si>
  <si>
    <t>S:\R&amp;D_Database\Masco Fabric Strength By RND\ANALYSING REPORT\RND MFB-2037G Analysis Report.pdf</t>
  </si>
  <si>
    <t>S:\R&amp;D_Database\Masco Fabric Strength By RND\STICKERS\1. All Stickers New (with QR code) (from 27.10.2024)\RND MFB-2037G Sticker.docx</t>
  </si>
  <si>
    <t>S:\R&amp;D_Database\Masco Fabric Strength By RND\BOOKING-DESIGN FILES\RND MFB-2037G Booking.doc</t>
  </si>
  <si>
    <t>S:\R&amp;D_Database\Masco Fabric Strength By RND\KNIT BOOKING\RND MFB-2037G Knit Booking.pdf</t>
  </si>
  <si>
    <t>S:\R&amp;D_Database\Masco Fabric Strength By RND\BOOKING-DESIGN FILES\RND MFB-2037G Design File.xls</t>
  </si>
  <si>
    <t>S:\R&amp;D_Database\Masco Fabric Strength By RND\FINISHING REPORT\RND MFB-2037G Finishing Report.pdf</t>
  </si>
  <si>
    <t>S:\R&amp;D_Database\Masco Fabric Strength By RND\ALL COSTING\RND MFB-2037G Price.xls</t>
  </si>
  <si>
    <t>ONE SIDE VERTICAL STRIPE &amp; SLUB EFFECT</t>
  </si>
  <si>
    <t>RND MFB-2037H REV1</t>
  </si>
  <si>
    <t>EXPRT BATCH:S-38401</t>
  </si>
  <si>
    <t>FLAT BACK NEEDLE DROP RIB</t>
  </si>
  <si>
    <t>S:\R&amp;D_Database\Masco Fabric Strength By RND\Picture Of Hanger\0. Picture of Hangers All in One\RND MFB-2037H REV1.jpg</t>
  </si>
  <si>
    <t>S:\R&amp;D_Database\Masco Fabric Strength By RND\STICKERS\1. All Stickers New (with QR code) (from 27.10.2024)\RND MFB-2037H REV1 Sticker.docx</t>
  </si>
  <si>
    <t>S:\R&amp;D_Database\Masco Fabric Strength By RND\KNIT BOOKING\RND MFB-2037H REV1 Knit Booking.pdf</t>
  </si>
  <si>
    <t>S:\R&amp;D_Database\Masco Fabric Strength By RND\FINISHING REPORT\RND MFB-2037H REV1 Finishing Report.pdf</t>
  </si>
  <si>
    <t>S:\R&amp;D_Database\Masco Fabric Strength By RND\ALL COSTING\RND MFB-2037H REV1 Price.xls</t>
  </si>
  <si>
    <t xml:space="preserve">ONESIDE VERTICAL STRIPE, SOFT HANDFEEL </t>
  </si>
  <si>
    <t xml:space="preserve">LESS PRODUCTIVITY &amp; HIGHER WASTAGE PERCENTAGE.VERY HIGH SHRINKAGE TENDENCY </t>
  </si>
  <si>
    <t>RND MFB-2037H REV2</t>
  </si>
  <si>
    <t>EXPRT BATCH:S-38402</t>
  </si>
  <si>
    <t xml:space="preserve">83/17% COTTON/POLYESTER  </t>
  </si>
  <si>
    <t>S:\R&amp;D_Database\Masco Fabric Strength By RND\Picture Of Hanger\0. Picture of Hangers All in One\RND MFB-2037H REV2.jpg</t>
  </si>
  <si>
    <t>S:\R&amp;D_Database\Masco Fabric Strength By RND\STICKERS\1. All Stickers New (with QR code) (from 27.10.2024)\RND MFB-2037H REV2 Sticker.docx</t>
  </si>
  <si>
    <t>S:\R&amp;D_Database\Masco Fabric Strength By RND\KNIT BOOKING\RND MFB-2037H REV2 Knit Booking.pdf</t>
  </si>
  <si>
    <t>S:\R&amp;D_Database\Masco Fabric Strength By RND\FINISHING REPORT\RND MFB-2037H REV2 Finishing Report.pdf</t>
  </si>
  <si>
    <t>S:\R&amp;D_Database\Masco Fabric Strength By RND\ALL COSTING\RND MFB-2037H REV2 Price.xls</t>
  </si>
  <si>
    <t>RND MFB-2037K</t>
  </si>
  <si>
    <t>IND TR/B-9400/33625</t>
  </si>
  <si>
    <t>FLATABACK DESIGN RIB</t>
  </si>
  <si>
    <t>S:\R&amp;D_Database\Masco Fabric Strength By RND\Picture Of Hanger\0. Picture of Hangers All in One\RND MFB-2037K.jpg</t>
  </si>
  <si>
    <t>S:\R&amp;D_Database\Masco Fabric Strength By RND\STICKERS\1. All Stickers New (with QR code) (from 27.10.2024)\RND MFB-2037K Sticker.docx</t>
  </si>
  <si>
    <t>S:\R&amp;D_Database\Masco Fabric Strength By RND\BOOKING-DESIGN FILES\RND MFB-2037K, K1 Booking.doc</t>
  </si>
  <si>
    <t>S:\R&amp;D_Database\Masco Fabric Strength By RND\BOOKING-DESIGN FILES\RND MFB-2037K, K1 Design File.xls</t>
  </si>
  <si>
    <t>S:\R&amp;D_Database\Masco Fabric Strength By RND\ALL COSTING\RND MFB-2037K Price.xls</t>
  </si>
  <si>
    <t>ONESIDE COARSER-SWEATER LOOK, FLAT AT BACK</t>
  </si>
  <si>
    <t>LESS PRODUCTIVITY &amp; HIGHER WASTAGE PERCENTAGE. SLIGHTLY HIGHER SHRINKAGE PERCENTAGE.</t>
  </si>
  <si>
    <t>RND MFB-2037K1</t>
  </si>
  <si>
    <t>IND TR/B-9400/33662</t>
  </si>
  <si>
    <t>S:\R&amp;D_Database\Masco Fabric Strength By RND\Picture Of Hanger\0. Picture of Hangers All in One\RND MFB-2037K1.jpg</t>
  </si>
  <si>
    <t>S:\R&amp;D_Database\Masco Fabric Strength By RND\STICKERS\1. All Stickers New (with QR code) (from 27.10.2024)\RND MFB-2037K1 Sticker.docx</t>
  </si>
  <si>
    <t>S:\R&amp;D_Database\Masco Fabric Strength By RND\KNIT BOOKING\RND MFB-2037K1 Knit Booking.pdf</t>
  </si>
  <si>
    <t>S:\R&amp;D_Database\Masco Fabric Strength By RND\FINISHING REPORT\RND MFB-2037K1 Finishing Report.pdf</t>
  </si>
  <si>
    <t>S:\R&amp;D_Database\Masco Fabric Strength By RND\ALL COSTING\RND MFB-2037K1 Price.xls</t>
  </si>
  <si>
    <t>ONESIDE COARSER-SWEATER LOOK, FLAT BACK</t>
  </si>
  <si>
    <t>RND MFB-2037N REV</t>
  </si>
  <si>
    <t>IND TR/B-9650/34321</t>
  </si>
  <si>
    <t>FLAT BACK NEEDLE DROP SLUB RIB</t>
  </si>
  <si>
    <t>S:\R&amp;D_Database\Masco Fabric Strength By RND\Picture Of Hanger\0. Picture of Hangers All in One\RND MFB-2037N REV.jpg</t>
  </si>
  <si>
    <t>S:\R&amp;D_Database\Masco Fabric Strength By RND\STICKERS\1. All Stickers New (with QR code) (from 27.10.2024)\RND MFB-2037N REV Sticker.docx</t>
  </si>
  <si>
    <t>S:\R&amp;D_Database\Masco Fabric Strength By RND\BOOKING-DESIGN FILES\RND MFB-2037N REV Booking.doc</t>
  </si>
  <si>
    <t>S:\R&amp;D_Database\Masco Fabric Strength By RND\KNIT BOOKING\RND MFB-2037N REV Knit Booking.pdf</t>
  </si>
  <si>
    <t>S:\R&amp;D_Database\Masco Fabric Strength By RND\BOOKING-DESIGN FILES\RND MFB-2037N REV Design File.xls</t>
  </si>
  <si>
    <t>S:\R&amp;D_Database\Masco Fabric Strength By RND\FINISHING REPORT\RND MFB-2037N REV  Finishing Report.pdf</t>
  </si>
  <si>
    <t>S:\R&amp;D_Database\Masco Fabric Strength By RND\ALL COSTING\RND MFB-2037N REV Price.xls</t>
  </si>
  <si>
    <t>RND MFB-2037N</t>
  </si>
  <si>
    <t>IND TR/B-33998</t>
  </si>
  <si>
    <t>FLATBACK SLUB DESIGN RIB</t>
  </si>
  <si>
    <t>90/10 % COTTON/POLYESTER</t>
  </si>
  <si>
    <t>S:\R&amp;D_Database\Masco Fabric Strength By RND\Picture Of Hanger\0. Picture of Hangers All in One\RND MFB-2037N.jpg</t>
  </si>
  <si>
    <t>S:\R&amp;D_Database\Masco Fabric Strength By RND\ANALYSING REPORT\RND MFB-2037N Analysis Report.pdf</t>
  </si>
  <si>
    <t>S:\R&amp;D_Database\Masco Fabric Strength By RND\STICKERS\1. All Stickers New (with QR code) (from 27.10.2024)\RND MFB-2037N Sticker.docx</t>
  </si>
  <si>
    <t>S:\R&amp;D_Database\Masco Fabric Strength By RND\BOOKING-DESIGN FILES\RND MFB-2037N Booking.doc</t>
  </si>
  <si>
    <t>S:\R&amp;D_Database\Masco Fabric Strength By RND\KNIT BOOKING\RND MFB-2037N Knit Booking.pdf</t>
  </si>
  <si>
    <t>S:\R&amp;D_Database\Masco Fabric Strength By RND\BOOKING-DESIGN FILES\RND MFB-2037N Design File.xls</t>
  </si>
  <si>
    <t>S:\R&amp;D_Database\Masco Fabric Strength By RND\FINISHING REPORT\RND MFB-2037N Finishing Report.pdf</t>
  </si>
  <si>
    <t>S:\R&amp;D_Database\Masco Fabric Strength By RND\ALL COSTING\RND MFB-2037N Price.xls</t>
  </si>
  <si>
    <t>SWEATER-LOOK, DRY FEEL, SLUB EFFECT, COMPACT</t>
  </si>
  <si>
    <t xml:space="preserve">SPECIAL CARE IS NECESSARY AT EVERY STAGE </t>
  </si>
  <si>
    <t>RND MFB-2037PM</t>
  </si>
  <si>
    <t>EXPRT BATCH: S-42646-B</t>
  </si>
  <si>
    <t>NEEDLE DROP FLATBACK INTERLOCK</t>
  </si>
  <si>
    <t xml:space="preserve">60/40% COTTON/POLYESTER  </t>
  </si>
  <si>
    <t>S:\R&amp;D_Database\Masco Fabric Strength By RND\Picture Of Hanger\0. Picture of Hangers All in One\RND MFB-2037PM.jpg</t>
  </si>
  <si>
    <t>S:\R&amp;D_Database\Masco Fabric Strength By RND\ANALYSING REPORT\RND MFB-2037 PM Analysis Report.pdf</t>
  </si>
  <si>
    <t>S:\R&amp;D_Database\Masco Fabric Strength By RND\STICKERS\1. All Stickers New (with QR code) (from 27.10.2024)\RND MFB-2037PM Sticker.docx</t>
  </si>
  <si>
    <t>S:\R&amp;D_Database\Masco Fabric Strength By RND\BOOKING-DESIGN FILES\RND MFB-2037 PM Booking (Merchant) File.pdf</t>
  </si>
  <si>
    <t>S:\R&amp;D_Database\Masco Fabric Strength By RND\KNIT BOOKING\RND MFB-2037PM Knit Booking.pdf</t>
  </si>
  <si>
    <t>S:\R&amp;D_Database\Masco Fabric Strength By RND\BOOKING-DESIGN FILES\RND MFB-2037 PM Design File.xls</t>
  </si>
  <si>
    <t>S:\R&amp;D_Database\Masco Fabric Strength By RND\FINISHING REPORT\RND MFB-2037PM Finishing Report.pdf</t>
  </si>
  <si>
    <t>S:\R&amp;D_Database\Masco Fabric Strength By RND\ALL COSTING\RND MFB-2037PM Price.xls</t>
  </si>
  <si>
    <t>VERTICAL NEEDLE DROP EFFECT</t>
  </si>
  <si>
    <t>RND MFB-2044C OP2</t>
  </si>
  <si>
    <t>IND TR/B-7514/28767</t>
  </si>
  <si>
    <t>DERIVATIVE RIB</t>
  </si>
  <si>
    <t>S:\R&amp;D_Database\Masco Fabric Strength By RND\Picture Of Hanger\0. Picture of Hangers All in One\RND MFB-2044C OP2.jpg</t>
  </si>
  <si>
    <t>S:\R&amp;D_Database\Masco Fabric Strength By RND\STICKERS\1. All Stickers New (with QR code) (from 27.10.2024)\RND MFB-2044C OP2.docx</t>
  </si>
  <si>
    <t>S:\R&amp;D_Database\Masco Fabric Strength By RND\BOOKING-DESIGN FILES\RND MFB-2044C OP2 Booking.doc</t>
  </si>
  <si>
    <t>S:\R&amp;D_Database\Masco Fabric Strength By RND\KNIT BOOKING\RND MFB-2044C OP2 Knit Booking.pdf</t>
  </si>
  <si>
    <t>S:\R&amp;D_Database\Masco Fabric Strength By RND\BOOKING-DESIGN FILES\RND MFB-2044C OP2 Design File.xls</t>
  </si>
  <si>
    <t>S:\R&amp;D_Database\Masco Fabric Strength By RND\FINISHING REPORT\RND MFB-2044C OP2 Finishing Report.pdf</t>
  </si>
  <si>
    <t>S:\R&amp;D_Database\Masco Fabric Strength By RND\ALL COSTING\RND MFB-2044C OP2 Price.xls</t>
  </si>
  <si>
    <t>WAVY SEERESUCKER SNAKE-LOOK, STRETCHABILITY</t>
  </si>
  <si>
    <t>RND MFB-2044D</t>
  </si>
  <si>
    <t>IND TR/B- 8061/30246</t>
  </si>
  <si>
    <t>CHAIN LOOK DESIGN RIB</t>
  </si>
  <si>
    <t>S:\R&amp;D_Database\Masco Fabric Strength By RND\Picture Of Hanger\0. Picture of Hangers All in One\RND MFB-2044D.jpg</t>
  </si>
  <si>
    <t>S:\R&amp;D_Database\Masco Fabric Strength By RND\ANALYSING REPORT\RND MFB-2044D Analysis Report.pdf</t>
  </si>
  <si>
    <t>S:\R&amp;D_Database\Masco Fabric Strength By RND\STICKERS\1. All Stickers New (with QR code) (from 27.10.2024)\RND MFB-2044D Sticker.docx</t>
  </si>
  <si>
    <t>S:\R&amp;D_Database\Masco Fabric Strength By RND\BOOKING-DESIGN FILES\RND MFB-2044D Booking.doc</t>
  </si>
  <si>
    <t>S:\R&amp;D_Database\Masco Fabric Strength By RND\KNIT BOOKING\RND MFB-2044D Knit Booking.pdf</t>
  </si>
  <si>
    <t>S:\R&amp;D_Database\Masco Fabric Strength By RND\BOOKING-DESIGN FILES\RND MFB-2044D Design File.xls</t>
  </si>
  <si>
    <t>S:\R&amp;D_Database\Masco Fabric Strength By RND\FINISHING REPORT\RND MFB-2044D Finishing  Report.pdf</t>
  </si>
  <si>
    <t>S:\R&amp;D_Database\Masco Fabric Strength By RND\ALL COSTING\RND MFB-2044D Price.xls</t>
  </si>
  <si>
    <t>CHAIN LOOK, STRETCHABILITY</t>
  </si>
  <si>
    <t>LESS PRODUCTIVITY &amp; HIGHER WASTAGE PERCENTAGE.HIGH SHRINKAGE TENDENCY</t>
  </si>
  <si>
    <t>RND MFB-2044E</t>
  </si>
  <si>
    <t>IND TR/B-9084/32894A</t>
  </si>
  <si>
    <t>VERTICAL SEER-SUCKER INTERLOCK</t>
  </si>
  <si>
    <t>67/30/3% COTTON/POLYESTER/SPANDEX</t>
  </si>
  <si>
    <t>S:\R&amp;D_Database\Masco Fabric Strength By RND\Picture Of Hanger\0. Picture of Hangers All in One\RND MFB-2044E.jpg</t>
  </si>
  <si>
    <t>S:\R&amp;D_Database\Masco Fabric Strength By RND\ANALYSING REPORT\RND MFB-2044E Analysis Report.pdf</t>
  </si>
  <si>
    <t>S:\R&amp;D_Database\Masco Fabric Strength By RND\STICKERS\1. All Stickers New (with QR code) (from 27.10.2024)\RND MFB-2044E Sticker.docx</t>
  </si>
  <si>
    <t>S:\R&amp;D_Database\Masco Fabric Strength By RND\BOOKING-DESIGN FILES\RND MFB-2044E Booking (Merchant) File (Style 2167217 sample program of Buyer s.Oliver.).xlsx</t>
  </si>
  <si>
    <t>S:\R&amp;D_Database\Masco Fabric Strength By RND\KNIT BOOKING\RND MFB-2044E Knit Booking.pdf</t>
  </si>
  <si>
    <t>S:\R&amp;D_Database\Masco Fabric Strength By RND\BOOKING-DESIGN FILES\RND MFB-2044E Design File.xls</t>
  </si>
  <si>
    <t>S:\R&amp;D_Database\Masco Fabric Strength By RND\FINISHING REPORT\RND MFB-2044E FINISHING REPORT.pdf</t>
  </si>
  <si>
    <t>S:\R&amp;D_Database\Masco Fabric Strength By RND\ALL COSTING\RND MFB-2044E Price.xls</t>
  </si>
  <si>
    <t>CREPE LOOK, STRETCHABILITY, RECOVERY</t>
  </si>
  <si>
    <t>RND MFB-2046(i)</t>
  </si>
  <si>
    <t>EXPRT TR/B: SJ-1014B/S-40757</t>
  </si>
  <si>
    <t>PINSTRIPE 2X2 LUREX RIB</t>
  </si>
  <si>
    <t>62/24/12/2% COTTON/POLYESTER/METAL/ELASTANE</t>
  </si>
  <si>
    <t>S:\R&amp;D_Database\Masco Fabric Strength By RND\Picture Of Hanger\0. Picture of Hangers All in One\RND MFB-2046(i).jpg</t>
  </si>
  <si>
    <t>S:\R&amp;D_Database\Masco Fabric Strength By RND\ANALYSING REPORT\RND MFB-2046(i) Analysis Report.pdf</t>
  </si>
  <si>
    <t>S:\R&amp;D_Database\Masco Fabric Strength By RND\STICKERS\1. All Stickers New (with QR code) (from 27.10.2024)\RND MFB-2046(i)  Sticker.docx</t>
  </si>
  <si>
    <t>S:\R&amp;D_Database\Masco Fabric Strength By RND\BOOKING-DESIGN FILES\RND MFB-2046(i) Booking (Merchant) S25_WKN_TEE0069-Counter Sample Program-08-Aug-24.pdf</t>
  </si>
  <si>
    <t>S:\R&amp;D_Database\Masco Fabric Strength By RND\KNIT BOOKING\RND MFB-2046(i) Knit Booking.pdf</t>
  </si>
  <si>
    <t>S:\R&amp;D_Database\Masco Fabric Strength By RND\BOOKING-DESIGN FILES\RND MFB-2046(i) Design File.xls</t>
  </si>
  <si>
    <t>S:\R&amp;D_Database\Masco Fabric Strength By RND\FINISHING REPORT\RND MFB-2046(i) Finishing Report.pdf</t>
  </si>
  <si>
    <t>S:\R&amp;D_Database\Masco Fabric Strength By RND\ALL COSTING\RND MFB-2046(i) Price.xls</t>
  </si>
  <si>
    <t>LESS PRODUCTIVITY &amp; HIGHER WASTAGE PERCENTAGE.HIGH SHRINKAGE TENDENCY.</t>
  </si>
  <si>
    <t>RND MFB-2046B REV1</t>
  </si>
  <si>
    <t>CNCPT TR/B-2302060/2230</t>
  </si>
  <si>
    <t>2x2 PLAITED LUREX RIB</t>
  </si>
  <si>
    <t>40/20/40% POLYESTER/VISCOSE /LUREX</t>
  </si>
  <si>
    <t>S:\R&amp;D_Database\Masco Fabric Strength By RND\Picture Of Hanger\0. Picture of Hangers All in One\RND MFB-2046B REV1.jpg</t>
  </si>
  <si>
    <t>S:\R&amp;D_Database\Masco Fabric Strength By RND\STICKERS\1. All Stickers New (with QR code) (from 27.10.2024)\RND MFB-2046B REV1.docx</t>
  </si>
  <si>
    <t>S:\R&amp;D_Database\Masco Fabric Strength By RND\BOOKING-DESIGN FILES\RND MFB-2046B REV1, REV2 Booking.doc</t>
  </si>
  <si>
    <t>S:\R&amp;D_Database\Masco Fabric Strength By RND\FINISHING REPORT\RND MFB-2046B REV1 Finishing Report.pdf</t>
  </si>
  <si>
    <t>S:\R&amp;D_Database\Masco Fabric Strength By RND\ALL COSTING\RND MFB-2046B REV1 Price.xls</t>
  </si>
  <si>
    <t>DRAPEABILITY, FULL GLITTERING EFFECT, LOOSE RIB</t>
  </si>
  <si>
    <t>RND MFB-2046B REV2</t>
  </si>
  <si>
    <t>CNCPT TR/B-2302060/2521</t>
  </si>
  <si>
    <t>35/18/47% POLYESTER/VISCOSE /LUREX</t>
  </si>
  <si>
    <t>S:\R&amp;D_Database\Masco Fabric Strength By RND\Picture Of Hanger\0. Picture of Hangers All in One\RND MFB-2046B REV2.jpg</t>
  </si>
  <si>
    <t>S:\R&amp;D_Database\Masco Fabric Strength By RND\STICKERS\1. All Stickers New (with QR code) (from 27.10.2024)\RND MFB-2046B REV2.docx</t>
  </si>
  <si>
    <t>S:\R&amp;D_Database\Masco Fabric Strength By RND\FINISHING REPORT\RND MFB-2046B REV2 Finishing Report.pdf</t>
  </si>
  <si>
    <t>S:\R&amp;D_Database\Masco Fabric Strength By RND\ALL COSTING\RND MFB-2046B REV2 Price.xls</t>
  </si>
  <si>
    <t>47. FANCY NEEDLE DROP RIB</t>
  </si>
  <si>
    <t>RND MFB-2048E AOP</t>
  </si>
  <si>
    <t>CNCPT BATCH: 24-07698</t>
  </si>
  <si>
    <t>9X4 HEAVY BRUSH NEEDLE DROP L.RIB</t>
  </si>
  <si>
    <t>70/29/1% POLYESTER/COTTON/ELASTANE</t>
  </si>
  <si>
    <t>S:\R&amp;D_Database\Masco Fabric Strength By RND\Picture Of Hanger\0. Picture of Hangers All in One\RND MFB-2048E AOP.jpg</t>
  </si>
  <si>
    <t>S:\R&amp;D_Database\Masco Fabric Strength By RND\STICKERS\1. All Stickers New (with QR code) (from 27.10.2024)\RND MFB-2048E AOP Sticker.docx</t>
  </si>
  <si>
    <t>S:\R&amp;D_Database\Masco Fabric Strength By RND\KNIT BOOKING\RND MFB-2048E,E AOP Knit Booking.pdf</t>
  </si>
  <si>
    <t>S:\R&amp;D_Database\Masco Fabric Strength By RND\FINISHING REPORT\RND MFB-2048E AOP Finishing Report.pdf</t>
  </si>
  <si>
    <t>S:\R&amp;D_Database\Masco Fabric Strength By RND\ALL COSTING\RND MFB-2048E AOP Price.xls</t>
  </si>
  <si>
    <t>SOFT HAND FEEL, HEAVY BRUSH, AOP &amp; STRETCHY</t>
  </si>
  <si>
    <t>LESS PRODUCTIVITY &amp; HIGHER WASTAGE PERCENTAGE, YARN LEAD TIME HIGH</t>
  </si>
  <si>
    <t>RND MFB-2048E YD</t>
  </si>
  <si>
    <t>CNCPT BATCH: 24-08137</t>
  </si>
  <si>
    <t>S:\R&amp;D_Database\Masco Fabric Strength By RND\Picture Of Hanger\0. Picture of Hangers All in One\RND MFB-2048E YD.jpg</t>
  </si>
  <si>
    <t>S:\R&amp;D_Database\Masco Fabric Strength By RND\ANALYSING REPORT\RND MFB-2048E,E YD Analysis Report.pdf</t>
  </si>
  <si>
    <t>S:\R&amp;D_Database\Masco Fabric Strength By RND\STICKERS\1. All Stickers New (with QR code) (from 27.10.2024)\RND MFB-2048E YD Sticker.docx</t>
  </si>
  <si>
    <t>S:\R&amp;D_Database\Masco Fabric Strength By RND\BOOKING-DESIGN FILES\RND MFB-2048E,E YD Merchant DS Knitting, Dyeing, Cutting &amp; Sewing Booking of Buyer-Target-Dept-320 &amp; 340-Tracking-SJ-1486B.pdf</t>
  </si>
  <si>
    <t>S:\R&amp;D_Database\Masco Fabric Strength By RND\KNIT BOOKING\RND MFB-2048E YD Knit Booking.pdf</t>
  </si>
  <si>
    <t>S:\R&amp;D_Database\Masco Fabric Strength By RND\BOOKING-DESIGN FILES\RND MFB-2048E,E YD Design File.xls</t>
  </si>
  <si>
    <t>S:\R&amp;D_Database\Masco Fabric Strength By RND\FINISHING REPORT\RND MFB-2048E YD Finishing Report.pdf</t>
  </si>
  <si>
    <t>S:\R&amp;D_Database\Masco Fabric Strength By RND\ALL COSTING\RND MFB-2048E YD Price.xls</t>
  </si>
  <si>
    <t>SOFT HAND FEEL, HEAVY BRUSH, YD &amp; STRETCHY</t>
  </si>
  <si>
    <t xml:space="preserve">LESS PRODUCTIVITY &amp; HIGHER WASTAGE PERCENTAGE, YARN LEAD TIME HIGH, MODERATE SHRINKAGE TENDENCY  </t>
  </si>
  <si>
    <t>RND MFB-2048E</t>
  </si>
  <si>
    <t>CNCPT BATCH: 24-07735</t>
  </si>
  <si>
    <t>S:\R&amp;D_Database\Masco Fabric Strength By RND\Picture Of Hanger\0. Picture of Hangers All in One\RND MFB-2048E.jpg</t>
  </si>
  <si>
    <t>S:\R&amp;D_Database\Masco Fabric Strength By RND\STICKERS\1. All Stickers New (with QR code) (from 27.10.2024)\RND MFB-2048E Sticker.docx</t>
  </si>
  <si>
    <t>S:\R&amp;D_Database\Masco Fabric Strength By RND\FINISHING REPORT\RND MFB-2048E Finishing Report.pdf</t>
  </si>
  <si>
    <t>S:\R&amp;D_Database\Masco Fabric Strength By RND\ALL COSTING\RND MFB-2048E Price.xls</t>
  </si>
  <si>
    <t>SOFT HAND FEEL, HEAVY BRUSH &amp; STRETCHY</t>
  </si>
  <si>
    <t>LESS PRODUCTIVITY &amp; HIGHER WASTAGE PERCENTAGE. MODERATE SHRINKAGE TENDENCY, YARN LEADTIME HIGH</t>
  </si>
  <si>
    <t>RND MFB-2048F</t>
  </si>
  <si>
    <t>EXPRT B-42750</t>
  </si>
  <si>
    <t>NEDDLE DROP BRUSHED RIB</t>
  </si>
  <si>
    <t>50/47/3% POLYESTER/COTTON/ELASTANE</t>
  </si>
  <si>
    <t>S:\R&amp;D_Database\Masco Fabric Strength By RND\Picture Of Hanger\0. Picture of Hangers All in One\RND MFB-2048F.jpg</t>
  </si>
  <si>
    <t>S:\R&amp;D_Database\Masco Fabric Strength By RND\ANALYSING REPORT\RND MFB-2048F Analysis Report.pdf</t>
  </si>
  <si>
    <t>S:\R&amp;D_Database\Masco Fabric Strength By RND\STICKERS\1. All Stickers New (with QR code) (from 27.10.2024)\RND MFB-2048F Sticker.docx</t>
  </si>
  <si>
    <t>S:\R&amp;D_Database\Masco Fabric Strength By RND\BOOKING-DESIGN FILES\RND MFB-2048F Booking File.doc</t>
  </si>
  <si>
    <t>S:\R&amp;D_Database\Masco Fabric Strength By RND\KNIT BOOKING\RND MFB-2048F Knit Booking.pdf</t>
  </si>
  <si>
    <t>S:\R&amp;D_Database\Masco Fabric Strength By RND\ALL COSTING\RND MFB-2048F Price.xls</t>
  </si>
  <si>
    <t>NEDDLE DROP, SUEDED,LOOSE KNIT</t>
  </si>
  <si>
    <t>RND MFB-2048H</t>
  </si>
  <si>
    <t>EXPRT B- S-43974</t>
  </si>
  <si>
    <t>LIGHT BRUSH VARIEGATED RIB</t>
  </si>
  <si>
    <t>97.5/.5/2 % COTTON/B.VISCOSE/ELASTANE</t>
  </si>
  <si>
    <t>S:\R&amp;D_Database\Masco Fabric Strength By RND\Picture Of Hanger\0. Picture of Hangers All in One\RND MFB-2048H.jpg</t>
  </si>
  <si>
    <t>S:\R&amp;D_Database\Masco Fabric Strength By RND\ANALYSING REPORT\RND MFB-2048H Analysis Report.pdf</t>
  </si>
  <si>
    <t>S:\R&amp;D_Database\Masco Fabric Strength By RND\STICKERS\1. All Stickers New (with QR code) (from 27.10.2024)\RND MFB-2048H Sticker.docx</t>
  </si>
  <si>
    <t>S:\R&amp;D_Database\Masco Fabric Strength By RND\BOOKING-DESIGN FILES\RND MFB-2048H Booking (Merchant) SMS Sample Booking-LBHIB00GLBHIC02G.pdf</t>
  </si>
  <si>
    <t>S:\R&amp;D_Database\Masco Fabric Strength By RND\KNIT BOOKING\RND MFB-2048H Knit Booking.pdf</t>
  </si>
  <si>
    <t>S:\R&amp;D_Database\Masco Fabric Strength By RND\BOOKING-DESIGN FILES\RND MFB-2048H Design File.xls</t>
  </si>
  <si>
    <t>S:\R&amp;D_Database\Masco Fabric Strength By RND\FINISHING REPORT\RND MFB-2048H Finishing Report.pdf</t>
  </si>
  <si>
    <t>S:\R&amp;D_Database\Masco Fabric Strength By RND\ALL COSTING\RND MFB-2048H Price.xls</t>
  </si>
  <si>
    <t>WARM FEEL, STRECH-RECOVERY</t>
  </si>
  <si>
    <t>RND MFB-2049D REV</t>
  </si>
  <si>
    <t>IND TR/B-8452/31296</t>
  </si>
  <si>
    <t>NEEDLE DROP POINTELLE-LOOK RIB</t>
  </si>
  <si>
    <t>S:\R&amp;D_Database\Masco Fabric Strength By RND\Picture Of Hanger\0. Picture of Hangers All in One\RND MFB-2049D REV.jpg</t>
  </si>
  <si>
    <t>S:\R&amp;D_Database\Masco Fabric Strength By RND\STICKERS\1. All Stickers New (with QR code) (from 27.10.2024)\RND MFB-2049D REV.docx</t>
  </si>
  <si>
    <t>S:\R&amp;D_Database\Masco Fabric Strength By RND\BOOKING-DESIGN FILES\RND MFB-2049D REV Booking.doc</t>
  </si>
  <si>
    <t>S:\R&amp;D_Database\Masco Fabric Strength By RND\KNIT BOOKING\RND MFB-2049D REV Knit Booking.pdf</t>
  </si>
  <si>
    <t>S:\R&amp;D_Database\Masco Fabric Strength By RND\BOOKING-DESIGN FILES\RND MFB-2049D REV Design file.xls</t>
  </si>
  <si>
    <t>S:\R&amp;D_Database\Masco Fabric Strength By RND\FINISHING REPORT\RND MFB-2049D REV Finishing Report.pdf</t>
  </si>
  <si>
    <t>S:\R&amp;D_Database\Masco Fabric Strength By RND\ALL COSTING\RND MFB-2049D REV Price.xls</t>
  </si>
  <si>
    <t>VERTICAL POINTAL EFFECT, STRETCHABILITY, WAVY</t>
  </si>
  <si>
    <t>RND MFB-2060</t>
  </si>
  <si>
    <t>IND TR/B-6020/23948</t>
  </si>
  <si>
    <t>VERTICAL STRIPE BRUSHED RIB</t>
  </si>
  <si>
    <t>50/25/25% COTTON/POLYESTER/VISCOSE</t>
  </si>
  <si>
    <t>S:\R&amp;D_Database\Masco Fabric Strength By RND\Picture Of Hanger\0. Picture of Hangers All in One\RND MFB-2060.jpg</t>
  </si>
  <si>
    <t>S:\R&amp;D_Database\Masco Fabric Strength By RND\STICKERS\1. All Stickers New (with QR code) (from 27.10.2024)\RND MFB-2060.docx</t>
  </si>
  <si>
    <t>S:\R&amp;D_Database\Masco Fabric Strength By RND\BOOKING-DESIGN FILES\RND MFB-2060 Booking.doc</t>
  </si>
  <si>
    <t>S:\R&amp;D_Database\Masco Fabric Strength By RND\BOOKING-DESIGN FILES\RND MFB-2060 Design file.xls</t>
  </si>
  <si>
    <t>S:\R&amp;D_Database\Masco Fabric Strength By RND\FINISHING REPORT\RND MFB-2060 Finishing Report.pdf</t>
  </si>
  <si>
    <t>S:\R&amp;D_Database\Masco Fabric Strength By RND\ALL COSTING\RND MFB-2060 Price.xls</t>
  </si>
  <si>
    <t>VERTICAL BRUSHED STRIPE, SOFT HANDFEEL</t>
  </si>
  <si>
    <t>RND MFB-2062</t>
  </si>
  <si>
    <t>IND TR/B-6595/ 26021</t>
  </si>
  <si>
    <t>ZIG-ZAG LUREX DESIGN RIB</t>
  </si>
  <si>
    <t>84/2/4/10% COTTON/VISCOSE/POLYESTER/LUREX</t>
  </si>
  <si>
    <t>S:\R&amp;D_Database\Masco Fabric Strength By RND\Picture Of Hanger\0. Picture of Hangers All in One\RND MFB-2062.jpg</t>
  </si>
  <si>
    <t>S:\R&amp;D_Database\Masco Fabric Strength By RND\STICKERS\1. All Stickers New (with QR code) (from 27.10.2024)\RND MFB-2062.docx</t>
  </si>
  <si>
    <t>S:\R&amp;D_Database\Masco Fabric Strength By RND\KNIT BOOKING\RND MFB-2062 Knit Booking.pdf</t>
  </si>
  <si>
    <t>S:\R&amp;D_Database\Masco Fabric Strength By RND\FINISHING REPORT\RND MFB-2062 Finishing Report.pdf</t>
  </si>
  <si>
    <t>S:\R&amp;D_Database\Masco Fabric Strength By RND\ALL COSTING\RND MFB-2062 Price.xls</t>
  </si>
  <si>
    <t>METALLIC ZIG-ZAG EFFECT, JACQUARD LOOK</t>
  </si>
  <si>
    <t>RND MFB-2063B</t>
  </si>
  <si>
    <t>IND TR/B- 6691/26365</t>
  </si>
  <si>
    <t>S:\R&amp;D_Database\Masco Fabric Strength By RND\Picture Of Hanger\0. Picture of Hangers All in One\RND MFB-2063B.jpg</t>
  </si>
  <si>
    <t>S:\R&amp;D_Database\Masco Fabric Strength By RND\ANALYSING REPORT\RND MFB-2063B Analysis Report.pdf</t>
  </si>
  <si>
    <t>S:\R&amp;D_Database\Masco Fabric Strength By RND\STICKERS\1. All Stickers New (with QR code) (from 27.10.2024)\RND MFB-2063B.docx</t>
  </si>
  <si>
    <t>S:\R&amp;D_Database\Masco Fabric Strength By RND\BOOKING-DESIGN FILES\RND MFB-2063B Booking.doc</t>
  </si>
  <si>
    <t>S:\R&amp;D_Database\Masco Fabric Strength By RND\KNIT BOOKING\RND MFB-2063B Knit Booking.pdf</t>
  </si>
  <si>
    <t>S:\R&amp;D_Database\Masco Fabric Strength By RND\BOOKING-DESIGN FILES\RND MFB-2063B Design file.xls</t>
  </si>
  <si>
    <t>S:\R&amp;D_Database\Masco Fabric Strength By RND\FINISHING REPORT\RND MFB-2063B Finishing Report.pdf</t>
  </si>
  <si>
    <t>S:\R&amp;D_Database\Masco Fabric Strength By RND\ALL COSTING\RND MFB-2063B Price.xls</t>
  </si>
  <si>
    <t>LESS PRODUCTIVITY &amp; HIGHER WASTAGE PERCENTAGE. CREPE LOOK IS VARIED BY DENSITY. HIGH SHRINKAGE</t>
  </si>
  <si>
    <t>RND MFB-2063D</t>
  </si>
  <si>
    <t>IND TR/B- 9343/33505</t>
  </si>
  <si>
    <t>SPIRAL CREPE LOOK FLATBACK DESIGN RIB</t>
  </si>
  <si>
    <t>S:\R&amp;D_Database\Masco Fabric Strength By RND\Picture Of Hanger\0. Picture of Hangers All in One\RND MFB-2063D.jpg</t>
  </si>
  <si>
    <t>S:\R&amp;D_Database\Masco Fabric Strength By RND\ANALYSING REPORT\RND MFB-2063D Analysis Report.pdf</t>
  </si>
  <si>
    <t>S:\R&amp;D_Database\Masco Fabric Strength By RND\STICKERS\1. All Stickers New (with QR code) (from 27.10.2024)\RND MFB-2063D Sticker.docx</t>
  </si>
  <si>
    <t>S:\R&amp;D_Database\Masco Fabric Strength By RND\BOOKING-DESIGN FILES\RND MFB-2063D Booking.doc</t>
  </si>
  <si>
    <t>S:\R&amp;D_Database\Masco Fabric Strength By RND\KNIT BOOKING\RND MFB-2063D Knit Booking.pdf</t>
  </si>
  <si>
    <t>S:\R&amp;D_Database\Masco Fabric Strength By RND\BOOKING-DESIGN FILES\RND MFB-2063D Design file.xls</t>
  </si>
  <si>
    <t>S:\R&amp;D_Database\Masco Fabric Strength By RND\FINISHING REPORT\RND MFB-2063D Finishing Report.pdf</t>
  </si>
  <si>
    <t>S:\R&amp;D_Database\Masco Fabric Strength By RND\ALL COSTING\RND MFB-2063D Price.xls</t>
  </si>
  <si>
    <t>SOFT HAND FEEL, SPIRAL CREPE EFFECT</t>
  </si>
  <si>
    <t>RND MFB-2065</t>
  </si>
  <si>
    <t>IND TR/B-7061/27663</t>
  </si>
  <si>
    <t>LUREX STRIPE SLUB RIB</t>
  </si>
  <si>
    <t>45/40/10/5% COTTON/POLYESTER/LUREX/ELASTANE</t>
  </si>
  <si>
    <t>S:\R&amp;D_Database\Masco Fabric Strength By RND\Picture Of Hanger\0. Picture of Hangers All in One\RND MFB-2065.jpg</t>
  </si>
  <si>
    <t>S:\R&amp;D_Database\Masco Fabric Strength By RND\STICKERS\1. All Stickers New (with QR code) (from 27.10.2024)\RND MFB-2065.docx</t>
  </si>
  <si>
    <t>S:\R&amp;D_Database\Masco Fabric Strength By RND\KNIT BOOKING\RND MFB-2065 Knit Booking.pdf</t>
  </si>
  <si>
    <t>S:\R&amp;D_Database\Masco Fabric Strength By RND\FINISHING REPORT\RND MFB-2065 Finishing Report.pdf</t>
  </si>
  <si>
    <t>S:\R&amp;D_Database\Masco Fabric Strength By RND\ALL COSTING\RND MFB-2065 Price.xls</t>
  </si>
  <si>
    <t>HORIZONTAL STRIPE, SLUB EFFCT, STRETCHY</t>
  </si>
  <si>
    <t>SPECIAL CARE NECESSARY AT EVERY STAGE, ESPECIALLY WHILE THERMOFIXING.</t>
  </si>
  <si>
    <t>RND MFB-2067</t>
  </si>
  <si>
    <t>IND TR/B-8250/30761</t>
  </si>
  <si>
    <t xml:space="preserve">STRIPE LOOK DESIGN RIB </t>
  </si>
  <si>
    <t>66/30/4/% VISCOSE/POLYESTER/ELASTANE</t>
  </si>
  <si>
    <t>S:\R&amp;D_Database\Masco Fabric Strength By RND\Picture Of Hanger\0. Picture of Hangers All in One\RND MFB-2067.jpg</t>
  </si>
  <si>
    <t>S:\R&amp;D_Database\Masco Fabric Strength By RND\ANALYSING REPORT\RND MFB-2067 Analysis Report.pdf</t>
  </si>
  <si>
    <t>S:\R&amp;D_Database\Masco Fabric Strength By RND\STICKERS\1. All Stickers New (with QR code) (from 27.10.2024)\RND MFB-2067 Sticker.docx</t>
  </si>
  <si>
    <t>S:\R&amp;D_Database\Masco Fabric Strength By RND\BOOKING-DESIGN FILES\RND MFB-2067 Booking.doc</t>
  </si>
  <si>
    <t>S:\R&amp;D_Database\Masco Fabric Strength By RND\KNIT BOOKING\RND MFB-2067 Knit Booking.pdf</t>
  </si>
  <si>
    <t>S:\R&amp;D_Database\Masco Fabric Strength By RND\BOOKING-DESIGN FILES\RND MFB-2067 Design File.xls</t>
  </si>
  <si>
    <t>S:\R&amp;D_Database\Masco Fabric Strength By RND\FINISHING REPORT\RND MFB-2067 Finishing Report.pdf</t>
  </si>
  <si>
    <t>S:\R&amp;D_Database\Masco Fabric Strength By RND\ALL COSTING\RND MFB-2067 Price.xls</t>
  </si>
  <si>
    <t>HEAVY KNIT, SHINY STRIPE LOOK, STRETCHABILITY</t>
  </si>
  <si>
    <t>RND MFB-2068</t>
  </si>
  <si>
    <t>IND TR/B-8612/31699</t>
  </si>
  <si>
    <t>LACOSTE LOOK STRIPE DESIGN RIB</t>
  </si>
  <si>
    <t>53/45/2% POLYESTER /COTTON/SPANDEX</t>
  </si>
  <si>
    <t>S:\R&amp;D_Database\Masco Fabric Strength By RND\Picture Of Hanger\0. Picture of Hangers All in One\RND MFB-2068.jpg</t>
  </si>
  <si>
    <t>S:\R&amp;D_Database\Masco Fabric Strength By RND\ANALYSING REPORT\RND MFB-2068 Analysis Report.pdf</t>
  </si>
  <si>
    <t>S:\R&amp;D_Database\Masco Fabric Strength By RND\STICKERS\1. All Stickers New (with QR code) (from 27.10.2024)\RND MFB-2068 Sticker.docx</t>
  </si>
  <si>
    <t>S:\R&amp;D_Database\Masco Fabric Strength By RND\BOOKING-DESIGN FILES\RND MFB-2068 Booking.doc</t>
  </si>
  <si>
    <t>S:\R&amp;D_Database\Masco Fabric Strength By RND\KNIT BOOKING\RND MFB-2068 Knit Booking.pdf</t>
  </si>
  <si>
    <t>S:\R&amp;D_Database\Masco Fabric Strength By RND\BOOKING-DESIGN FILES\RND MFB-2068 Design File.xls</t>
  </si>
  <si>
    <t>S:\R&amp;D_Database\Masco Fabric Strength By RND\FINISHING REPORT\RND MFB-2068 Finishing Report.pdf</t>
  </si>
  <si>
    <t>S:\R&amp;D_Database\Masco Fabric Strength By RND\ALL COSTING\RND MFB-2068 Price.xls</t>
  </si>
  <si>
    <t>VERTICAL STRIPE, LACOSTE LOOK</t>
  </si>
  <si>
    <t>RND MFB-2507</t>
  </si>
  <si>
    <t>EXPRT TR/B: SJ-1894B/S-41873</t>
  </si>
  <si>
    <t>HORIZONTAL QUILTED DESIGN RIB</t>
  </si>
  <si>
    <t>S:\R&amp;D_Database\Masco Fabric Strength By RND\Picture Of Hanger\0. Picture of Hangers All in One\RND MFB-2507.jpg</t>
  </si>
  <si>
    <t>S:\R&amp;D_Database\Masco Fabric Strength By RND\ANALYSING REPORT\RND MFB-2507 Analysis Report.pdf</t>
  </si>
  <si>
    <t>S:\R&amp;D_Database\Masco Fabric Strength By RND\STICKERS\1. All Stickers New (with QR code) (from 27.10.2024)\RND MFB-2507 STICKER.docx</t>
  </si>
  <si>
    <t>S:\R&amp;D_Database\Masco Fabric Strength By RND\BOOKING-DESIGN FILES\RND MFB-2507 Booking (Merchant) File (Revise program-Develop fabric).pdf</t>
  </si>
  <si>
    <t>S:\R&amp;D_Database\Masco Fabric Strength By RND\KNIT BOOKING\RND MFB-2507 Knit Booking.pdf</t>
  </si>
  <si>
    <t>S:\R&amp;D_Database\Masco Fabric Strength By RND\BOOKING-DESIGN FILES\RND MFB-2507 Design file.xls</t>
  </si>
  <si>
    <t>S:\R&amp;D_Database\Masco Fabric Strength By RND\FINISHING REPORT\RND MFB-2507 Finishing Report.pdf</t>
  </si>
  <si>
    <t>S:\R&amp;D_Database\Masco Fabric Strength By RND\ALL COSTING\RND MFB-2507 Price.xls</t>
  </si>
  <si>
    <t>QUILTED DESIGN, PUFFYNESS</t>
  </si>
  <si>
    <t>RND MFB-2700 MS1</t>
  </si>
  <si>
    <t>IND TR/B-9841/34837B</t>
  </si>
  <si>
    <t>S:\R&amp;D_Database\Masco Fabric Strength By RND\Picture Of Hanger\0. Picture of Hangers All in One\RND MFB-2700 MS1.jpg</t>
  </si>
  <si>
    <t>S:\R&amp;D_Database\Masco Fabric Strength By RND\ANALYSING REPORT\RND MFB-2700 MS1, MS2 Analysis Report.pdf</t>
  </si>
  <si>
    <t>S:\R&amp;D_Database\Masco Fabric Strength By RND\STICKERS\1. All Stickers New (with QR code) (from 27.10.2024)\RND MFB-2700 MS1 Sticker.docx</t>
  </si>
  <si>
    <t>S:\R&amp;D_Database\Masco Fabric Strength By RND\BOOKING-DESIGN FILES\RND MFB-2700 MS1, MS2 Booking.doc</t>
  </si>
  <si>
    <t>S:\R&amp;D_Database\Masco Fabric Strength By RND\ALL COSTING\RND MFB-2700 MS1 Price.xls</t>
  </si>
  <si>
    <t>VERTICAL DESIGN POINTELLE, BOTH SIDE SINGEING</t>
  </si>
  <si>
    <t>SPECIAL CARE IS NECESSARY AT EVERY STAGE. MODERATE SHRINKAGE TENDENCY.</t>
  </si>
  <si>
    <t>RND MFB-2700 MS2</t>
  </si>
  <si>
    <t>IND TR/B-9841/34837C</t>
  </si>
  <si>
    <t>S:\R&amp;D_Database\Masco Fabric Strength By RND\Picture Of Hanger\0. Picture of Hangers All in One\RND MFB-2700 MS2.jpg</t>
  </si>
  <si>
    <t>S:\R&amp;D_Database\Masco Fabric Strength By RND\STICKERS\1. All Stickers New (with QR code) (from 27.10.2024)\RND MFB-2700 MS2 Sticker.docx</t>
  </si>
  <si>
    <t>S:\R&amp;D_Database\Masco Fabric Strength By RND\ALL COSTING\RND MFB-2700 MS2 Price.xls</t>
  </si>
  <si>
    <t>RND MFB-300</t>
  </si>
  <si>
    <t>IND TR/B-7885/29708</t>
  </si>
  <si>
    <t>BRUSHED LOOSE KNIT STR S/J</t>
  </si>
  <si>
    <t>S:\R&amp;D_Database\Masco Fabric Strength By RND\Picture Of Hanger\0. Picture of Hangers All in One\RND MFB-300.jpg</t>
  </si>
  <si>
    <t>S:\R&amp;D_Database\Masco Fabric Strength By RND\ANALYSING REPORT\RND MFB-300 Analysis Report.pdf</t>
  </si>
  <si>
    <t>S:\R&amp;D_Database\Masco Fabric Strength By RND\STICKERS\1. All Stickers New (with QR code) (from 27.10.2024)\RND MFB-300 Sticker.docx</t>
  </si>
  <si>
    <t>S:\R&amp;D_Database\Masco Fabric Strength By RND\BOOKING-DESIGN FILES\RND MFB-300 Booking.doc</t>
  </si>
  <si>
    <t>S:\R&amp;D_Database\Masco Fabric Strength By RND\KNIT BOOKING\RND MFB-300 Knit Booking.pdf</t>
  </si>
  <si>
    <t>S:\R&amp;D_Database\Masco Fabric Strength By RND\FINISHING REPORT\RND MFB-300 Finishing Report.pdf</t>
  </si>
  <si>
    <t>S:\R&amp;D_Database\Masco Fabric Strength By RND\ALL COSTING\RND MFB-300 Price.xls</t>
  </si>
  <si>
    <t>SOFT HAND FEEL, HIGH STRETCH, AOP</t>
  </si>
  <si>
    <t>SPECIAL CARE IS NECESSARY AT EVERY STAGE. SPECIAL BRUSHING PROFILE RECOMMENDED.</t>
  </si>
  <si>
    <t>14. SUSTAINABLE FABRIC (Material, Process, Recycled, Organic)</t>
  </si>
  <si>
    <t>RND MFB-45 D REV</t>
  </si>
  <si>
    <t>EXPRT S-25827</t>
  </si>
  <si>
    <t>SUSTAINABLE CTN-VISCOSE STRIPE S/J</t>
  </si>
  <si>
    <t>50/50% VISCOSE(ECOVERO)/COTTON(ORGANIC)</t>
  </si>
  <si>
    <t>S:\R&amp;D_Database\Masco Fabric Strength By RND\Picture Of Hanger\0. Picture of Hangers All in One\RND MFB-45D REV.jpg</t>
  </si>
  <si>
    <t>S:\R&amp;D_Database\Masco Fabric Strength By RND\STICKERS\1. All Stickers New (with QR code) (from 27.10.2024)\RND MFB-45D REV.docx</t>
  </si>
  <si>
    <t>S:\R&amp;D_Database\Masco Fabric Strength By RND\FINISHING REPORT\RND MFB-45 D REV Finishing Report.pdf</t>
  </si>
  <si>
    <t>S:\R&amp;D_Database\Masco Fabric Strength By RND\ALL COSTING\RND MFB-45D REV Price.xls</t>
  </si>
  <si>
    <t>REGULAR PRODUCTIVITY &amp; QUALITIES NEED TO BE ACHIEVED. SLIGHTLY HIGHER SHRINKAGE TENDENCY.</t>
  </si>
  <si>
    <t>RND MFB-49 CK REV</t>
  </si>
  <si>
    <t>EXPRT TR/B: SJ-1894B/S-42510</t>
  </si>
  <si>
    <t>BACK CORD STRIPE S/J</t>
  </si>
  <si>
    <t>S:\R&amp;D_Database\Masco Fabric Strength By RND\Picture Of Hanger\0. Picture of Hangers All in One\RND MFB-49 CK REV.jpg</t>
  </si>
  <si>
    <t>S:\R&amp;D_Database\Masco Fabric Strength By RND\STICKERS\1. All Stickers New (with QR code) (from 27.10.2024)\RND MFB-49 CK REV Sticker.docx</t>
  </si>
  <si>
    <t>S:\R&amp;D_Database\Masco Fabric Strength By RND\BOOKING-DESIGN FILES\RND MFB-49 CK REV Booking (Merchant) File  (Developed fabric-revised booking).pdf</t>
  </si>
  <si>
    <t>S:\R&amp;D_Database\Masco Fabric Strength By RND\KNIT BOOKING\RND MFB-49 CK REV Knit Booking.pdf</t>
  </si>
  <si>
    <t>S:\R&amp;D_Database\Masco Fabric Strength By RND\BOOKING-DESIGN FILES\RND MFB-49 CK REV Design File.xls</t>
  </si>
  <si>
    <t>S:\R&amp;D_Database\Masco Fabric Strength By RND\FINISHING REPORT\RND MFB-49 CK REV Finishing Report.pdf</t>
  </si>
  <si>
    <t>S:\R&amp;D_Database\Masco Fabric Strength By RND\ALL COSTING\RND MFB-49 CK REV Price.xls</t>
  </si>
  <si>
    <t>RND MFB-49D</t>
  </si>
  <si>
    <t>IND TR/B-7074/27716</t>
  </si>
  <si>
    <t>92/6/2% COTTON/POLYESTER/ELASTANE</t>
  </si>
  <si>
    <t>S:\R&amp;D_Database\Masco Fabric Strength By RND\ANALYSING REPORT\RND MFB-49D Analysis Report.pdf</t>
  </si>
  <si>
    <t>S:\R&amp;D_Database\Masco Fabric Strength By RND\STICKERS\1. All Stickers New (with QR code) (from 27.10.2024)\RND MFB-49D Sticker.docx</t>
  </si>
  <si>
    <t>S:\R&amp;D_Database\Masco Fabric Strength By RND\BOOKING-DESIGN FILES\RND MFB-49D Booking.doc</t>
  </si>
  <si>
    <t>S:\R&amp;D_Database\Masco Fabric Strength By RND\KNIT BOOKING\RND MFB-49D Knit Booking.pdf</t>
  </si>
  <si>
    <t>S:\R&amp;D_Database\Masco Fabric Strength By RND\FINISHING REPORT\RND MFB-49D Finishing Report.pdf</t>
  </si>
  <si>
    <t>S:\R&amp;D_Database\Masco Fabric Strength By RND\ALL COSTING\RND MFB-49D Price.xls</t>
  </si>
  <si>
    <t>RND MFB-49G</t>
  </si>
  <si>
    <t>IND TR/B- 8259/30788</t>
  </si>
  <si>
    <t>ENGG. STRIPE CORDED JERSEY</t>
  </si>
  <si>
    <t>87/13% COTTON/VISCOSE</t>
  </si>
  <si>
    <t>S:\R&amp;D_Database\Masco Fabric Strength By RND\Picture Of Hanger\0. Picture of Hangers All in One\RND MFB-49G.jpg</t>
  </si>
  <si>
    <t>S:\R&amp;D_Database\Masco Fabric Strength By RND\ANALYSING REPORT\RND MFB-49G Analysis Report.pdf</t>
  </si>
  <si>
    <t>S:\R&amp;D_Database\Masco Fabric Strength By RND\STICKERS\1. All Stickers New (with QR code) (from 27.10.2024)\RND MFB-49G Sticker.docx</t>
  </si>
  <si>
    <t>S:\R&amp;D_Database\Masco Fabric Strength By RND\BOOKING-DESIGN FILES\RND MFB-49G Booking.doc</t>
  </si>
  <si>
    <t>S:\R&amp;D_Database\Masco Fabric Strength By RND\KNIT BOOKING\RND MFB-49G Knit Booking.pdf</t>
  </si>
  <si>
    <t>S:\R&amp;D_Database\Masco Fabric Strength By RND\BOOKING-DESIGN FILES\RND MFB-49G Design.xls</t>
  </si>
  <si>
    <t>S:\R&amp;D_Database\Masco Fabric Strength By RND\FINISHING REPORT\RND MFB-49G Finishing Report.pdf</t>
  </si>
  <si>
    <t>S:\R&amp;D_Database\Masco Fabric Strength By RND\ALL COSTING\RND MFB-49G Price.xls</t>
  </si>
  <si>
    <t xml:space="preserve">STRIPED HORIZONTAL CORD, SLUB TEXTURED </t>
  </si>
  <si>
    <t>RND MFB-49H</t>
  </si>
  <si>
    <t>IND TR/B-8847/32313</t>
  </si>
  <si>
    <t>HORIZONTAL CORD DESIGN JERSEY</t>
  </si>
  <si>
    <t>S:\R&amp;D_Database\Masco Fabric Strength By RND\Picture Of Hanger\0. Picture of Hangers All in One\RND MFB-49H.JPG</t>
  </si>
  <si>
    <t>S:\R&amp;D_Database\Masco Fabric Strength By RND\ANALYSING REPORT\RND MFB-49H Analysis Report.pdf</t>
  </si>
  <si>
    <t>S:\R&amp;D_Database\Masco Fabric Strength By RND\STICKERS\1. All Stickers New (with QR code) (from 27.10.2024)\RND MFB-49H Sticker.docx</t>
  </si>
  <si>
    <t>S:\R&amp;D_Database\Masco Fabric Strength By RND\BOOKING-DESIGN FILES\RND MFB-49H Booking.doc</t>
  </si>
  <si>
    <t>S:\R&amp;D_Database\Masco Fabric Strength By RND\KNIT BOOKING\RND MFB-49H Knit Booking.pdf</t>
  </si>
  <si>
    <t>S:\R&amp;D_Database\Masco Fabric Strength By RND\BOOKING-DESIGN FILES\RND MFB-49H Design File.xls</t>
  </si>
  <si>
    <t>S:\R&amp;D_Database\Masco Fabric Strength By RND\FINISHING REPORT\RND MFB-49H Finishing Report.pdf</t>
  </si>
  <si>
    <t>S:\R&amp;D_Database\Masco Fabric Strength By RND\ALL COSTING\RND MFB-49H Price.xls</t>
  </si>
  <si>
    <t>CORD EFFECT, TEXTURED, STRIPE LOOK</t>
  </si>
  <si>
    <t>SPECIAL CARE IS NECESSARY AT EVRY STAGE.</t>
  </si>
  <si>
    <t xml:space="preserve"> LESS PRODUCTIVITY &amp; HIGHER WASTAGE PERCENTAGE. SLIGHTLY HIGHER SHRINKAGE TENDENCY.</t>
  </si>
  <si>
    <t>RND MFB-516</t>
  </si>
  <si>
    <t>IND TR/B-6368/25208</t>
  </si>
  <si>
    <t>SHINY POLYESTER FLEECE</t>
  </si>
  <si>
    <t>S:\R&amp;D_Database\Masco Fabric Strength By RND\Picture Of Hanger\0. Picture of Hangers All in One\RND MFB-516.jpg</t>
  </si>
  <si>
    <t>S:\R&amp;D_Database\Masco Fabric Strength By RND\ANALYSING REPORT\RND MFB-516 Analysis Report.pdf</t>
  </si>
  <si>
    <t>S:\R&amp;D_Database\Masco Fabric Strength By RND\STICKERS\1. All Stickers New (with QR code) (from 27.10.2024)\RND MFB-516.docx</t>
  </si>
  <si>
    <t>S:\R&amp;D_Database\Masco Fabric Strength By RND\BOOKING-DESIGN FILES\RND MFB-516 Booking.doc</t>
  </si>
  <si>
    <t>S:\R&amp;D_Database\Masco Fabric Strength By RND\FINISHING REPORT\RND MFB-516 Finishing Report.pdf</t>
  </si>
  <si>
    <t>S:\R&amp;D_Database\Masco Fabric Strength By RND\ALL COSTING\RND MFB-516 Price.xls</t>
  </si>
  <si>
    <t>BRIGHT FACE SIDE, COMPACTNESS</t>
  </si>
  <si>
    <t>RND MFB-517</t>
  </si>
  <si>
    <t>IND TR/B-7311/28241</t>
  </si>
  <si>
    <t>CRIMPED LOOP DESIGN TERRY</t>
  </si>
  <si>
    <t>S:\R&amp;D_Database\Masco Fabric Strength By RND\Picture Of Hanger\0. Picture of Hangers All in One\RND MFB-517.jpg</t>
  </si>
  <si>
    <t>S:\R&amp;D_Database\Masco Fabric Strength By RND\ANALYSING REPORT\RND MFB-517 Analysis Report.pdf</t>
  </si>
  <si>
    <t>S:\R&amp;D_Database\Masco Fabric Strength By RND\STICKERS\1. All Stickers New (with QR code) (from 27.10.2024)\RND MFB-517 Sticker.docx</t>
  </si>
  <si>
    <t>S:\R&amp;D_Database\Masco Fabric Strength By RND\BOOKING-DESIGN FILES\RND MFB-517 Booking.doc</t>
  </si>
  <si>
    <t>S:\R&amp;D_Database\Masco Fabric Strength By RND\KNIT BOOKING\RND MFB-517 KNIT BOOKING.pdf</t>
  </si>
  <si>
    <t>S:\R&amp;D_Database\Masco Fabric Strength By RND\BOOKING-DESIGN FILES\RND MFB-517 Design File.xls</t>
  </si>
  <si>
    <t>S:\R&amp;D_Database\Masco Fabric Strength By RND\FINISHING REPORT\RND MFB-517 Finishing Report.pdf</t>
  </si>
  <si>
    <t>S:\R&amp;D_Database\Masco Fabric Strength By RND\ALL COSTING\RND MFB-517 Price.xls</t>
  </si>
  <si>
    <t>DISTORTED CRIMP-LOOK LOOP AT BACK, STRETCHY</t>
  </si>
  <si>
    <t>LESS PRODUCTIVITY &amp; HIGHER WASTAGE PERCENTAGE. SLIGHTLY HIGH SHRINKAGE TENDENCY. LINE DRY PREFERED</t>
  </si>
  <si>
    <t>RND MFB-52 A</t>
  </si>
  <si>
    <t>CNCPT TR#2105069</t>
  </si>
  <si>
    <t>S:\R&amp;D_Database\Masco Fabric Strength By RND\Picture Of Hanger\0. Picture of Hangers All in One\RND MFB-52 A.jpg</t>
  </si>
  <si>
    <t>S:\R&amp;D_Database\Masco Fabric Strength By RND\ANALYSING REPORT\RND MFB-52 A Analysis Report.pdf</t>
  </si>
  <si>
    <t>S:\R&amp;D_Database\Masco Fabric Strength By RND\STICKERS\1. All Stickers New (with QR code) (from 27.10.2024)\RND MFB-52 A.docx</t>
  </si>
  <si>
    <t>S:\R&amp;D_Database\Masco Fabric Strength By RND\BOOKING-DESIGN FILES\RND MFB-52 A Booking.doc</t>
  </si>
  <si>
    <t>S:\R&amp;D_Database\Masco Fabric Strength By RND\KNIT BOOKING\RND MFB-52 A Knit Booking.pdf</t>
  </si>
  <si>
    <t>S:\R&amp;D_Database\Masco Fabric Strength By RND\FINISHING REPORT\RND MFB-52 A Finishing Report.pdf</t>
  </si>
  <si>
    <t>S:\R&amp;D_Database\Masco Fabric Strength By RND\ALL COSTING\RND MFB-52 A Price.xls</t>
  </si>
  <si>
    <t>UNIT WEIGHT, SOFT HANDFEEL, DRAPEABILITY</t>
  </si>
  <si>
    <t>SPECIAL CARE IS NECESSARY AT EVERY STAGE. PP BATCH IS RECOMMENDED BEFORE BULK EXECUTION.</t>
  </si>
  <si>
    <t>RND MFB-521</t>
  </si>
  <si>
    <t>IND TR/B-7092/27757</t>
  </si>
  <si>
    <t>MICRO FLEECE</t>
  </si>
  <si>
    <t>S:\R&amp;D_Database\Masco Fabric Strength By RND\Picture Of Hanger\0. Picture of Hangers All in One\RND MFB-521.jpg</t>
  </si>
  <si>
    <t>S:\R&amp;D_Database\Masco Fabric Strength By RND\ANALYSING REPORT\RND MFB-521 Analysis Report.pdf</t>
  </si>
  <si>
    <t>S:\R&amp;D_Database\Masco Fabric Strength By RND\STICKERS\1. All Stickers New (with QR code) (from 27.10.2024)\RND MFB-521 Sticker.docx</t>
  </si>
  <si>
    <t>S:\R&amp;D_Database\Masco Fabric Strength By RND\BOOKING-DESIGN FILES\RND MFB-521 Booking.doc</t>
  </si>
  <si>
    <t>S:\R&amp;D_Database\Masco Fabric Strength By RND\KNIT BOOKING\RND MFB-521 Knit Booking.pdf</t>
  </si>
  <si>
    <t>S:\R&amp;D_Database\Masco Fabric Strength By RND\FINISHING REPORT\RND MFB-521 Finishing Report.pdf</t>
  </si>
  <si>
    <t>S:\R&amp;D_Database\Masco Fabric Strength By RND\ALL COSTING\RND MFB-521 Price.xls</t>
  </si>
  <si>
    <t xml:space="preserve">MICRO LOOP AT BACK, HAND FEEL, STRACHEY </t>
  </si>
  <si>
    <t>LESS PRODUCTIVITY &amp; HIGHER WASTAGE PERCENTAGE. YARN LEAD TIME IS HIGHER, SHRINKAGE TENDENCY</t>
  </si>
  <si>
    <t>RND MFB-523</t>
  </si>
  <si>
    <t>IND TR/B-8224/30681</t>
  </si>
  <si>
    <t>S:\R&amp;D_Database\Masco Fabric Strength By RND\Picture Of Hanger\0. Picture of Hangers All in One\RND MFB-523.jpg</t>
  </si>
  <si>
    <t>S:\R&amp;D_Database\Masco Fabric Strength By RND\ANALYSING REPORT\RND MFB-523 Analysis Report.pdf</t>
  </si>
  <si>
    <t>S:\R&amp;D_Database\Masco Fabric Strength By RND\STICKERS\1. All Stickers New (with QR code) (from 27.10.2024)\RND MFB-523 Sticker.docx</t>
  </si>
  <si>
    <t>S:\R&amp;D_Database\Masco Fabric Strength By RND\BOOKING-DESIGN FILES\RND MFB-523 Booking.doc</t>
  </si>
  <si>
    <t>S:\R&amp;D_Database\Masco Fabric Strength By RND\KNIT BOOKING\RND MFB-523 Knit Booking.pdf</t>
  </si>
  <si>
    <t>S:\R&amp;D_Database\Masco Fabric Strength By RND\FINISHING REPORT\RND MFB-523 Finishing Report.pdf</t>
  </si>
  <si>
    <t>S:\R&amp;D_Database\Masco Fabric Strength By RND\ALL COSTING\RND MFB-523 Price.xls</t>
  </si>
  <si>
    <t>STRETCHY, UNEVEN LOOP FORMATION AT BACKSIDE</t>
  </si>
  <si>
    <t>RND MFB-524</t>
  </si>
  <si>
    <t>IND TR/B-8391/31167/31167A</t>
  </si>
  <si>
    <t xml:space="preserve">2-THREAD DIAGONAL LYCRA TERRY </t>
  </si>
  <si>
    <t>S:\R&amp;D_Database\Masco Fabric Strength By RND\Picture Of Hanger\0. Picture of Hangers All in One\RND MFB-524.jpg</t>
  </si>
  <si>
    <t>S:\R&amp;D_Database\Masco Fabric Strength By RND\ANALYSING REPORT\RND MFB-524 Analysis Report.pdf</t>
  </si>
  <si>
    <t>S:\R&amp;D_Database\Masco Fabric Strength By RND\STICKERS\1. All Stickers New (with QR code) (from 27.10.2024)\RND MFB-524 Sticker.docx</t>
  </si>
  <si>
    <t>S:\R&amp;D_Database\Masco Fabric Strength By RND\BOOKING-DESIGN FILES\RND MFB-524 Booking.doc</t>
  </si>
  <si>
    <t>S:\R&amp;D_Database\Masco Fabric Strength By RND\KNIT BOOKING\RND MFB-524 Knit booking.pdf</t>
  </si>
  <si>
    <t>S:\R&amp;D_Database\Masco Fabric Strength By RND\FINISHING REPORT\RND MFB-524 Finishing Report.pdf</t>
  </si>
  <si>
    <t>S:\R&amp;D_Database\Masco Fabric Strength By RND\ALL COSTING\RND MFB-524 Price.xls</t>
  </si>
  <si>
    <t>SOFT-FEEL, HIGH STRETCH, FEEDER STRIPE</t>
  </si>
  <si>
    <t>RND MFB-78A</t>
  </si>
  <si>
    <t>EXPRT BATCH: S-34358</t>
  </si>
  <si>
    <t>VERTICAL POINTELLE LOOK JERSEY</t>
  </si>
  <si>
    <t>S:\R&amp;D_Database\Masco Fabric Strength By RND\Picture Of Hanger\0. Picture of Hangers All in One\RND MFB-78A.jpg</t>
  </si>
  <si>
    <t>S:\R&amp;D_Database\Masco Fabric Strength By RND\ANALYSING REPORT\RND MFB-78A Analysis Report.pdf</t>
  </si>
  <si>
    <t>S:\R&amp;D_Database\Masco Fabric Strength By RND\STICKERS\1. All Stickers New (with QR code) (from 27.10.2024)\RND MFB-78A Sticker.docx</t>
  </si>
  <si>
    <t>S:\R&amp;D_Database\Masco Fabric Strength By RND\BOOKING-DESIGN FILES\RND MFB-78A Booking (Merchant) Development fabric booking FA189330 ,FA189336, FA189338- 08.13.23.xlsx</t>
  </si>
  <si>
    <t>S:\R&amp;D_Database\Masco Fabric Strength By RND\KNIT BOOKING\RND MFB-78A Knit Booking.pdf</t>
  </si>
  <si>
    <t>S:\R&amp;D_Database\Masco Fabric Strength By RND\BOOKING-DESIGN FILES\RND MFB-78A Design File.xls</t>
  </si>
  <si>
    <t>S:\R&amp;D_Database\Masco Fabric Strength By RND\FINISHING REPORT\RND MFB-78A Finishing Report.pdf</t>
  </si>
  <si>
    <t>S:\R&amp;D_Database\Masco Fabric Strength By RND\ALL COSTING\RND MFB-78A Price.xls</t>
  </si>
  <si>
    <t>STRETCHY, POINTELLE LOOK, STRIPE TEXTURED</t>
  </si>
  <si>
    <t>RND MFB-82A</t>
  </si>
  <si>
    <t>IND TR/B-7786/29450</t>
  </si>
  <si>
    <t>POINTELLE-LOOK SINGLE JERSEY</t>
  </si>
  <si>
    <t>S:\R&amp;D_Database\Masco Fabric Strength By RND\Picture Of Hanger\0. Picture of Hangers All in One\RND MFB-82A.jpg</t>
  </si>
  <si>
    <t>S:\R&amp;D_Database\Masco Fabric Strength By RND\ANALYSING REPORT\RND MFB-82A Analysis report.pdf</t>
  </si>
  <si>
    <t>S:\R&amp;D_Database\Masco Fabric Strength By RND\STICKERS\1. All Stickers New (with QR code) (from 27.10.2024)\RND MFB-82A Sticker.docx</t>
  </si>
  <si>
    <t>S:\R&amp;D_Database\Masco Fabric Strength By RND\BOOKING-DESIGN FILES\RND MFB-82A Booking.doc</t>
  </si>
  <si>
    <t>S:\R&amp;D_Database\Masco Fabric Strength By RND\KNIT BOOKING\RND MFB-82A Knit Booking.pdf</t>
  </si>
  <si>
    <t>S:\R&amp;D_Database\Masco Fabric Strength By RND\BOOKING-DESIGN FILES\RND MFB-82A Design File.xls</t>
  </si>
  <si>
    <t>S:\R&amp;D_Database\Masco Fabric Strength By RND\FINISHING REPORT\RND MFB-82A Finishing Report.pdf</t>
  </si>
  <si>
    <t>S:\R&amp;D_Database\Masco Fabric Strength By RND\ALL COSTING\RND MFB-82A Price.xls</t>
  </si>
  <si>
    <t xml:space="preserve">FLOWER LOOK DESIGN, PONTELLE EFFECT </t>
  </si>
  <si>
    <t>LESS PRODUCTIVITY &amp; HIGHER WASTAGE PERCENTAGE. SLIGHTLY SHRINKAGE TENDENCY</t>
  </si>
  <si>
    <t>RND MFB-82CX2</t>
  </si>
  <si>
    <t>IND TR/B-TR 9373 BATCH:33574</t>
  </si>
  <si>
    <t>S:\R&amp;D_Database\Masco Fabric Strength By RND\Picture Of Hanger\0. Picture of Hangers All in One\RND MFB-82CX2.jpg</t>
  </si>
  <si>
    <t>S:\R&amp;D_Database\Masco Fabric Strength By RND\ANALYSING REPORT\RND MFB-82CX2 Analysis Report.pdf</t>
  </si>
  <si>
    <t>S:\R&amp;D_Database\Masco Fabric Strength By RND\STICKERS\1. All Stickers New (with QR code) (from 27.10.2024)\RND MFB-82CX2 Sticker.docx</t>
  </si>
  <si>
    <t>S:\R&amp;D_Database\Masco Fabric Strength By RND\BOOKING-DESIGN FILES\RND MFB-82CX2 Booking (Merchant) Development Sample Fabric Program BUYER-IDKIDS STYLE 713868 + 676407.pdf</t>
  </si>
  <si>
    <t>S:\R&amp;D_Database\Masco Fabric Strength By RND\KNIT BOOKING\RND MFB-82CX2 Knit Booking.pdf</t>
  </si>
  <si>
    <t>S:\R&amp;D_Database\Masco Fabric Strength By RND\BOOKING-DESIGN FILES\RND MFB-82CX2 Design File.xls</t>
  </si>
  <si>
    <t>S:\R&amp;D_Database\Masco Fabric Strength By RND\FINISHING REPORT\RND MFB-82CX2 Finishing Report.pdf</t>
  </si>
  <si>
    <t>S:\R&amp;D_Database\Masco Fabric Strength By RND\ALL COSTING\RND MFB-82CX2 Price.xls</t>
  </si>
  <si>
    <t>ANIMAL NOSE DESIGN, SLIGHT-HOLLOW EFFECT</t>
  </si>
  <si>
    <t>RND MFB-82D</t>
  </si>
  <si>
    <t>EXPRT BATCH: S-42817</t>
  </si>
  <si>
    <t>S:\R&amp;D_Database\Masco Fabric Strength By RND\Picture Of Hanger\0. Picture of Hangers All in One\RND MFB-82D.jpg</t>
  </si>
  <si>
    <t>S:\R&amp;D_Database\Masco Fabric Strength By RND\ANALYSING REPORT\RND MFB-82D Analysis Report.pdf</t>
  </si>
  <si>
    <t>S:\R&amp;D_Database\Masco Fabric Strength By RND\STICKERS\1. All Stickers New (with QR code) (from 27.10.2024)\RND MFB-82D Sticker.docx</t>
  </si>
  <si>
    <t>S:\R&amp;D_Database\Masco Fabric Strength By RND\BOOKING-DESIGN FILES\RND MFB-82D Booking (Merchant) File.xlsx</t>
  </si>
  <si>
    <t>S:\R&amp;D_Database\Masco Fabric Strength By RND\KNIT BOOKING\RND MFB-82D Knit Booking.pdf</t>
  </si>
  <si>
    <t>S:\R&amp;D_Database\Masco Fabric Strength By RND\BOOKING-DESIGN FILES\RND MFB-82D Design File.xls</t>
  </si>
  <si>
    <t>S:\R&amp;D_Database\Masco Fabric Strength By RND\FINISHING REPORT\RND MFB-82D Finishing Report.pdf</t>
  </si>
  <si>
    <t>S:\R&amp;D_Database\Masco Fabric Strength By RND\ALL COSTING\RND MFB-82D Price.xls</t>
  </si>
  <si>
    <t>ANIMAL NOSE LOOK ON FRONT SIDE</t>
  </si>
  <si>
    <t xml:space="preserve">LESS PRODUCTIVITY &amp; HIGHER SHRINKAGE TENDENCY. </t>
  </si>
  <si>
    <t>RND MFB-82D2</t>
  </si>
  <si>
    <t>IND TR/B-9624/34229</t>
  </si>
  <si>
    <t>S:\R&amp;D_Database\Masco Fabric Strength By RND\Picture Of Hanger\0. Picture of Hangers All in One\RND MFB-82D2.jpg</t>
  </si>
  <si>
    <t>S:\R&amp;D_Database\Masco Fabric Strength By RND\ANALYSING REPORT\RND MFB-82D2 Analysis Report.pdf</t>
  </si>
  <si>
    <t>S:\R&amp;D_Database\Masco Fabric Strength By RND\STICKERS\1. All Stickers New (with QR code) (from 27.10.2024)\RND MFB-82D2 Sticker.docx</t>
  </si>
  <si>
    <t>S:\R&amp;D_Database\Masco Fabric Strength By RND\BOOKING-DESIGN FILES\RND MFB-82D2 Booking.doc</t>
  </si>
  <si>
    <t>S:\R&amp;D_Database\Masco Fabric Strength By RND\KNIT BOOKING\RND MFB-82D2 Knit Booking.pdf</t>
  </si>
  <si>
    <t>S:\R&amp;D_Database\Masco Fabric Strength By RND\BOOKING-DESIGN FILES\RND MFB-82D2 Design File.xls</t>
  </si>
  <si>
    <t>S:\R&amp;D_Database\Masco Fabric Strength By RND\FINISHING REPORT\RND MFB-82D2 Finishing Report.pdf</t>
  </si>
  <si>
    <t>S:\R&amp;D_Database\Masco Fabric Strength By RND\ALL COSTING\RND MFB-82D2 Price.xls</t>
  </si>
  <si>
    <t>ANIMAL NOSE LOOK ON FRONT, SLIGHT HOLLOW EFFECT</t>
  </si>
  <si>
    <t>16. FANCY SPINNING FABRIC (Siro, Twisted, Centipede, etc...)</t>
  </si>
  <si>
    <t>RND MFB-90</t>
  </si>
  <si>
    <t>IND TR/B-6580/25986A/25986B</t>
  </si>
  <si>
    <t>TWISTED MELANGE-LOOK JERSEY</t>
  </si>
  <si>
    <t>S:\R&amp;D_Database\Masco Fabric Strength By RND\Picture Of Hanger\0. Picture of Hangers All in One\RND MFB-90.jpg</t>
  </si>
  <si>
    <t>S:\R&amp;D_Database\Masco Fabric Strength By RND\ANALYSING REPORT\RND MFB-90 Analysis Report.pdf</t>
  </si>
  <si>
    <t>S:\R&amp;D_Database\Masco Fabric Strength By RND\STICKERS\1. All Stickers New (with QR code) (from 27.10.2024)\RND MFB-90 Sticker.docx</t>
  </si>
  <si>
    <t>S:\R&amp;D_Database\Masco Fabric Strength By RND\BOOKING-DESIGN FILES\RND MFB-90 Booking.doc</t>
  </si>
  <si>
    <t>S:\R&amp;D_Database\Masco Fabric Strength By RND\KNIT BOOKING\RND MFB-90 Knit Booking.pdf</t>
  </si>
  <si>
    <t>S:\R&amp;D_Database\Masco Fabric Strength By RND\BOOKING-DESIGN FILES\RND MFB-90E DESIGN FILE.xls</t>
  </si>
  <si>
    <t>S:\R&amp;D_Database\Masco Fabric Strength By RND\FINISHING REPORT\RND MFB-90 Finishing Report.pdf</t>
  </si>
  <si>
    <t>S:\R&amp;D_Database\Masco Fabric Strength By RND\ALL COSTING\RND MFB-90 Price.xls</t>
  </si>
  <si>
    <t>2-TONE MELANGE EFFECT, HIGH STRETCH-RECOVERY</t>
  </si>
  <si>
    <t>RND MFB-900HM2</t>
  </si>
  <si>
    <t>EXPRT B-S-43492/S-43493</t>
  </si>
  <si>
    <t>CUT PILE VERTICAL CORDUROY</t>
  </si>
  <si>
    <t>80/18/2% COTTON/POLYESTER/ ELASTANE</t>
  </si>
  <si>
    <t>S:\R&amp;D_Database\Masco Fabric Strength By RND\Picture Of Hanger\0. Picture of Hangers All in One\RND MFB-900HM2.jpg</t>
  </si>
  <si>
    <t>S:\R&amp;D_Database\Masco Fabric Strength By RND\ANALYSING REPORT\RND MFB-900HM2 Analysis Report.pdf</t>
  </si>
  <si>
    <t>S:\R&amp;D_Database\Masco Fabric Strength By RND\STICKERS\1. All Stickers New (with QR code) (from 27.10.2024)\RND MFB-900HM2 Sticker.docx</t>
  </si>
  <si>
    <t>S:\R&amp;D_Database\Masco Fabric Strength By RND\BOOKING-DESIGN FILES\RND MFB-900HM2 Booking (Merchant) SampleOrderBookingMaster_SJ-4281B_SLK107565 Fabric Development.pdf</t>
  </si>
  <si>
    <t>S:\R&amp;D_Database\Masco Fabric Strength By RND\KNIT BOOKING\RND MFB-900HM2 Knit Booking.pdf</t>
  </si>
  <si>
    <t>S:\R&amp;D_Database\Masco Fabric Strength By RND\BOOKING-DESIGN FILES\RND MFB-900HM2 Design File.xls</t>
  </si>
  <si>
    <t>S:\R&amp;D_Database\Masco Fabric Strength By RND\FINISHING REPORT\RND MFB-900HM2 Finishing Report.pdf</t>
  </si>
  <si>
    <t>S:\R&amp;D_Database\Masco Fabric Strength By RND\ALL COSTING\RND MFB-900HM2 Price.xls</t>
  </si>
  <si>
    <t>VELVET FABRIC, VERTICAL RIB-LOOK, STRETCHY</t>
  </si>
  <si>
    <t>SPECIAL CARE IS NECESSARY AT EVERY STAGE, ESPECIALLY WHILE SHEARING.</t>
  </si>
  <si>
    <t>RND MFB-903</t>
  </si>
  <si>
    <t>S:\R&amp;D_Database\Masco Fabric Strength By RND\Picture Of Hanger\0. Picture of Hangers All in One\RND MFB-903.jpg</t>
  </si>
  <si>
    <t>S:\R&amp;D_Database\Masco Fabric Strength By RND\ANALYSING REPORT\RND MFB-903 Analysis Report.pdf</t>
  </si>
  <si>
    <t>S:\R&amp;D_Database\Masco Fabric Strength By RND\STICKERS\1. All Stickers New (with QR code) (from 27.10.2024)\RND MFB-903.docx</t>
  </si>
  <si>
    <t>S:\R&amp;D_Database\Masco Fabric Strength By RND\BOOKING-DESIGN FILES\RND MFB-903 Booking.doc</t>
  </si>
  <si>
    <t>S:\R&amp;D_Database\Masco Fabric Strength By RND\KNIT BOOKING\RND MFB-903 Knit Booking.pdf</t>
  </si>
  <si>
    <t>S:\R&amp;D_Database\Masco Fabric Strength By RND\FINISHING REPORT\RND MFB-903 Finishing Report.pdf</t>
  </si>
  <si>
    <t>S:\R&amp;D_Database\Masco Fabric Strength By RND\ALL COSTING\RND MFB-903 Price.xls</t>
  </si>
  <si>
    <t>BOTHSIDE BRUSH, SOFT-FEEL, HIGH STRETCHABILITY</t>
  </si>
  <si>
    <t>RND MFB-905A</t>
  </si>
  <si>
    <t>IND TR/B-9754/34595</t>
  </si>
  <si>
    <t>VELOUR TERRY</t>
  </si>
  <si>
    <t>LOOP PILE VELOUR TERRY</t>
  </si>
  <si>
    <t>S:\R&amp;D_Database\Masco Fabric Strength By RND\Picture Of Hanger\0. Picture of Hangers All in One\RND MFB-905A.jpg</t>
  </si>
  <si>
    <t>S:\R&amp;D_Database\Masco Fabric Strength By RND\ANALYSING REPORT\RND MFB-905A Analysis Report.pdf</t>
  </si>
  <si>
    <t>S:\R&amp;D_Database\Masco Fabric Strength By RND\STICKERS\1. All Stickers New (with QR code) (from 27.10.2024)\RND MFB-905A Sticker.docx</t>
  </si>
  <si>
    <t>S:\R&amp;D_Database\Masco Fabric Strength By RND\BOOKING-DESIGN FILES\RND MFB-905A Booking File Merchant Proto Sample fabric program of Style-2172539 &amp; 2173786 for Buyer s.Oliver..xlsx</t>
  </si>
  <si>
    <t>S:\R&amp;D_Database\Masco Fabric Strength By RND\KNIT BOOKING\RND MFB-905A Knit Booking.pdf</t>
  </si>
  <si>
    <t>S:\R&amp;D_Database\Masco Fabric Strength By RND\BOOKING-DESIGN FILES\RND MFB-905A Design File.xls</t>
  </si>
  <si>
    <t>S:\R&amp;D_Database\Masco Fabric Strength By RND\FINISHING REPORT\RND MFB-905A Finishing Report.pdf</t>
  </si>
  <si>
    <t>S:\R&amp;D_Database\Masco Fabric Strength By RND\ALL COSTING\RND MFB-905A Price.xls</t>
  </si>
  <si>
    <t>RND MFB-906</t>
  </si>
  <si>
    <t>IND TR/B-8208/30627</t>
  </si>
  <si>
    <t>FEEDER STRIPE LOOPBACK VELOUR</t>
  </si>
  <si>
    <t>S:\R&amp;D_Database\Masco Fabric Strength By RND\Picture Of Hanger\0. Picture of Hangers All in One\RND MFB-906.jpg</t>
  </si>
  <si>
    <t>S:\R&amp;D_Database\Masco Fabric Strength By RND\ANALYSING REPORT\RND MFB-906 Analysis Report.pdf</t>
  </si>
  <si>
    <t>S:\R&amp;D_Database\Masco Fabric Strength By RND\STICKERS\1. All Stickers New (with QR code) (from 27.10.2024)\RND MFB-906 Sticker.docx</t>
  </si>
  <si>
    <t>S:\R&amp;D_Database\Masco Fabric Strength By RND\BOOKING-DESIGN FILES\RND MFB-906 Booking.doc</t>
  </si>
  <si>
    <t>S:\R&amp;D_Database\Masco Fabric Strength By RND\KNIT BOOKING\RND MFB-906 Knit Booking.pdf</t>
  </si>
  <si>
    <t>S:\R&amp;D_Database\Masco Fabric Strength By RND\FINISHING REPORT\RND MFB-906 Finishing Report.pdf</t>
  </si>
  <si>
    <t>S:\R&amp;D_Database\Masco Fabric Strength By RND\ALL COSTING\RND MFB-906 Price.xls</t>
  </si>
  <si>
    <t xml:space="preserve">LESS PRODUCTIVITY &amp; HIGHER WASTAGE PERCENTAGE. DIFFICULT TO MAINTAIN STRIPE EFFETC CONSISTENCY </t>
  </si>
  <si>
    <t>RND MFB-907</t>
  </si>
  <si>
    <t>CNCPT TR/B-2310b/07697+07814+07813</t>
  </si>
  <si>
    <t>S:\R&amp;D_Database\Masco Fabric Strength By RND\Picture Of Hanger\0. Picture of Hangers All in One\RND MFB-907.JPG</t>
  </si>
  <si>
    <t>S:\R&amp;D_Database\Masco Fabric Strength By RND\ANALYSING REPORT\RND MFB-907, 907B Analysis Report.pdf</t>
  </si>
  <si>
    <t>S:\R&amp;D_Database\Masco Fabric Strength By RND\STICKERS\1. All Stickers New (with QR code) (from 27.10.2024)\RND MFB-907 Sticker.docx</t>
  </si>
  <si>
    <t>S:\R&amp;D_Database\Masco Fabric Strength By RND\BOOKING-DESIGN FILES\RND MFB-907, 907B Booking (Merchant) SampleOrderBookingMaster-SJ-2310B.pdf</t>
  </si>
  <si>
    <t>S:\R&amp;D_Database\Masco Fabric Strength By RND\KNIT BOOKING\RND MFB-907 Knit Booking.pdf</t>
  </si>
  <si>
    <t>S:\R&amp;D_Database\Masco Fabric Strength By RND\BOOKING-DESIGN FILES\RND MFB-907 Design File.xls</t>
  </si>
  <si>
    <t>S:\R&amp;D_Database\Masco Fabric Strength By RND\FINISHING REPORT\RND MFB-907 Finishing Report.pdf</t>
  </si>
  <si>
    <t>S:\R&amp;D_Database\Masco Fabric Strength By RND\ALL COSTING\RND MFB-907 Price.xls</t>
  </si>
  <si>
    <t>RND MFB-907A</t>
  </si>
  <si>
    <t>CNCPT TR/B: SJ-2382B/24-7830</t>
  </si>
  <si>
    <t>FACE BRUSH VELOUR</t>
  </si>
  <si>
    <t>S:\R&amp;D_Database\Masco Fabric Strength By RND\Picture Of Hanger\0. Picture of Hangers All in One\RND MFB-907A.jpg</t>
  </si>
  <si>
    <t>S:\R&amp;D_Database\Masco Fabric Strength By RND\ANALYSING REPORT\RND MFB-907A Analysis Report.pdf</t>
  </si>
  <si>
    <t>S:\R&amp;D_Database\Masco Fabric Strength By RND\STICKERS\1. All Stickers New (with QR code) (from 27.10.2024)\RND MFB-907A Sticker.docx</t>
  </si>
  <si>
    <t>S:\R&amp;D_Database\Masco Fabric Strength By RND\BOOKING-DESIGN FILES\RND MFB-907A Booking (Merchant) File (SampleOrderBookingMaster-SJ-2382B).pdf</t>
  </si>
  <si>
    <t>S:\R&amp;D_Database\Masco Fabric Strength By RND\KNIT BOOKING\RND MFB-907A Knit Booking.pdf</t>
  </si>
  <si>
    <t>S:\R&amp;D_Database\Masco Fabric Strength By RND\BOOKING-DESIGN FILES\RND MFB-907A Design File.xls</t>
  </si>
  <si>
    <t>S:\R&amp;D_Database\Masco Fabric Strength By RND\FINISHING REPORT\RND MFB-907A Finishing Report.pdf</t>
  </si>
  <si>
    <t>S:\R&amp;D_Database\Masco Fabric Strength By RND\ALL COSTING\RND MFB-907A Price.xls</t>
  </si>
  <si>
    <t>PLAIN SIDE BRUSH, VARIABLE LOOP</t>
  </si>
  <si>
    <t>RND MKB-256C</t>
  </si>
  <si>
    <t>IND TR/B-7212/27995</t>
  </si>
  <si>
    <t>SWEATER-LOOK LACOSTE JERSEY</t>
  </si>
  <si>
    <t>78/18/4% COTTON/POLYESTER/ELASTANE</t>
  </si>
  <si>
    <t>S:\R&amp;D_Database\Masco Fabric Strength By RND\Picture Of Hanger\0. Picture of Hangers All in One\RND MKB-256C.jpg</t>
  </si>
  <si>
    <t>S:\R&amp;D_Database\Masco Fabric Strength By RND\ANALYSING REPORT\RND MKB-256C Analysis report.pdf</t>
  </si>
  <si>
    <t>S:\R&amp;D_Database\Masco Fabric Strength By RND\STICKERS\1. All Stickers New (with QR code) (from 27.10.2024)\RND MKB-256C.docx</t>
  </si>
  <si>
    <t>S:\R&amp;D_Database\Masco Fabric Strength By RND\BOOKING-DESIGN FILES\RND MKB-256C Booking File.doc</t>
  </si>
  <si>
    <t>S:\R&amp;D_Database\Masco Fabric Strength By RND\BOOKING-DESIGN FILES\RND MKB-256C Design File.xls</t>
  </si>
  <si>
    <t>S:\R&amp;D_Database\Masco Fabric Strength By RND\FINISHING REPORT\RND MKB-256C Finishing Report One Pager.xlsx</t>
  </si>
  <si>
    <t>S:\R&amp;D_Database\Masco Fabric Strength By RND\ALL COSTING\RND MKB-256C Price.xls</t>
  </si>
  <si>
    <t>RND MSB-1001B OP1</t>
  </si>
  <si>
    <t>IND TR/B- 6706/26463</t>
  </si>
  <si>
    <t>OTTOMAN RIB</t>
  </si>
  <si>
    <t>67/28/5% POLYESTER/VISCOSE/ELASTANE</t>
  </si>
  <si>
    <t>S:\R&amp;D_Database\Masco Fabric Strength By RND\Picture Of Hanger\0. Picture of Hangers All in One\RND MSB-1001B OP1.jpg</t>
  </si>
  <si>
    <t>S:\R&amp;D_Database\Masco Fabric Strength By RND\STICKERS\1. All Stickers New (with QR code) (from 27.10.2024)\RND MSB-1001B OP1 Sticker.docx</t>
  </si>
  <si>
    <t>S:\R&amp;D_Database\Masco Fabric Strength By RND\KNIT BOOKING\RND MSB-1001B OP1 Knit Booking.pdf</t>
  </si>
  <si>
    <t>S:\R&amp;D_Database\Masco Fabric Strength By RND\FINISHING REPORT\RND MSB-1001B OP1 Finishing Report.pdf</t>
  </si>
  <si>
    <t>S:\R&amp;D_Database\Masco Fabric Strength By RND\ALL COSTING\RND MSB-1001B OP1 Price.xls</t>
  </si>
  <si>
    <t>WAVY TEXTURED, FLATBACK, MELANGE LOOK</t>
  </si>
  <si>
    <t>RND MSB-1001B OP2</t>
  </si>
  <si>
    <t>IND TR/B- 6706/26463A</t>
  </si>
  <si>
    <t>S:\R&amp;D_Database\Masco Fabric Strength By RND\Picture Of Hanger\0. Picture of Hangers All in One\RND MSB-1001B OP2.jpg</t>
  </si>
  <si>
    <t>S:\R&amp;D_Database\Masco Fabric Strength By RND\STICKERS\1. All Stickers New (with QR code) (from 27.10.2024)\RND MSB-1001B OP2 Sticker.docx</t>
  </si>
  <si>
    <t>S:\R&amp;D_Database\Masco Fabric Strength By RND\KNIT BOOKING\RND MSB-1001B OP2 Knit Booking.pdf</t>
  </si>
  <si>
    <t>S:\R&amp;D_Database\Masco Fabric Strength By RND\FINISHING REPORT\RND MSB-1001B OP2 Finishing Report.pdf</t>
  </si>
  <si>
    <t>S:\R&amp;D_Database\Masco Fabric Strength By RND\ALL COSTING\RND MSB-1001B OP2 Price.xls</t>
  </si>
  <si>
    <t>WAVY CORDED LOOK, FLATBACK, MELANGE LOOK</t>
  </si>
  <si>
    <t>RND MSB-1001C</t>
  </si>
  <si>
    <t>IND TR/B-6955/27309</t>
  </si>
  <si>
    <t>85/12/3% COTTON/ POLYESTER/ELASTANE</t>
  </si>
  <si>
    <t>S:\R&amp;D_Database\Masco Fabric Strength By RND\Picture Of Hanger\0. Picture of Hangers All in One\RND MSB-1001C.jpg</t>
  </si>
  <si>
    <t>S:\R&amp;D_Database\Masco Fabric Strength By RND\ANALYSING REPORT\RND MSB-1001C Analysis Report.pdf</t>
  </si>
  <si>
    <t>S:\R&amp;D_Database\Masco Fabric Strength By RND\STICKERS\1. All Stickers New (with QR code) (from 27.10.2024)\RND MSB-1001C Sticker.docx</t>
  </si>
  <si>
    <t>S:\R&amp;D_Database\Masco Fabric Strength By RND\BOOKING-DESIGN FILES\RND MSB-1001C Booking.doc</t>
  </si>
  <si>
    <t>S:\R&amp;D_Database\Masco Fabric Strength By RND\BOOKING-DESIGN FILES\RND MSB-1001C Design File.xls</t>
  </si>
  <si>
    <t>S:\R&amp;D_Database\Masco Fabric Strength By RND\ALL COSTING\RND MSB-1001C Price.xls</t>
  </si>
  <si>
    <t>BOTH SIDE MINI CORD EFFECT,</t>
  </si>
  <si>
    <t>RND MSB-1001D</t>
  </si>
  <si>
    <t>IND TR/B-7124/27810</t>
  </si>
  <si>
    <t>OTTOMAN INTERLOCK</t>
  </si>
  <si>
    <t>69/28/3% COTTON/ POLYESTER/ELASTANE</t>
  </si>
  <si>
    <t>S:\R&amp;D_Database\Masco Fabric Strength By RND\Picture Of Hanger\0. Picture of Hangers All in One\RND MSB-1001D.jpg</t>
  </si>
  <si>
    <t>S:\R&amp;D_Database\Masco Fabric Strength By RND\ANALYSING REPORT\RND MSB-1001D Analysis Report.pdf</t>
  </si>
  <si>
    <t>S:\R&amp;D_Database\Masco Fabric Strength By RND\STICKERS\1. All Stickers New (with QR code) (from 27.10.2024)\RND MSB-1001D Sticker.docx</t>
  </si>
  <si>
    <t>S:\R&amp;D_Database\Masco Fabric Strength By RND\BOOKING-DESIGN FILES\RND MSB-1001D Booking.doc</t>
  </si>
  <si>
    <t>S:\R&amp;D_Database\Masco Fabric Strength By RND\KNIT BOOKING\RND MSB-1001D Knit Booking.pdf</t>
  </si>
  <si>
    <t>S:\R&amp;D_Database\Masco Fabric Strength By RND\BOOKING-DESIGN FILES\RND MSB-1001D Design File.xls</t>
  </si>
  <si>
    <t>S:\R&amp;D_Database\Masco Fabric Strength By RND\FINISHING REPORT\RND MSB-1001D Finishing Report.pdf</t>
  </si>
  <si>
    <t>S:\R&amp;D_Database\Masco Fabric Strength By RND\ALL COSTING\RND MSB-1001D Price.xls</t>
  </si>
  <si>
    <t>BOTH SIDE MINI CORD EFFECT</t>
  </si>
  <si>
    <t>RND MSB-1001E REV</t>
  </si>
  <si>
    <t>IND TR/B-8399/31187</t>
  </si>
  <si>
    <t>ONE SIDE CORD OTTOMAN RIB</t>
  </si>
  <si>
    <t>S:\R&amp;D_Database\Masco Fabric Strength By RND\Picture Of Hanger\0. Picture of Hangers All in One\RND MSB-1001F REV.jpg</t>
  </si>
  <si>
    <t>S:\R&amp;D_Database\Masco Fabric Strength By RND\STICKERS\1. All Stickers New (with QR code) (from 27.10.2024)\RND MSB-1001E REV Sticker.docx</t>
  </si>
  <si>
    <t>S:\R&amp;D_Database\Masco Fabric Strength By RND\BOOKING-DESIGN FILES\RND MSB-1001E,F REV  Booking.doc</t>
  </si>
  <si>
    <t>S:\R&amp;D_Database\Masco Fabric Strength By RND\KNIT BOOKING\RND MSB-1001F REV Knit Booking.pdf</t>
  </si>
  <si>
    <t>S:\R&amp;D_Database\Masco Fabric Strength By RND\BOOKING-DESIGN FILES\RND MSB-1001E,F REV Design File.xls</t>
  </si>
  <si>
    <t>S:\R&amp;D_Database\Masco Fabric Strength By RND\FINISHING REPORT\RND MSB-1001F REV Finishing Report.pdf</t>
  </si>
  <si>
    <t>S:\R&amp;D_Database\Masco Fabric Strength By RND\ALL COSTING\RND MSB-1001F REV Price.xls</t>
  </si>
  <si>
    <t>ONE SIDE MINI CORD EFFECT, COMPACTNESS</t>
  </si>
  <si>
    <t>RND MSB-1001F REV</t>
  </si>
  <si>
    <t>IND TR/B-8399/31188</t>
  </si>
  <si>
    <t>98/2% COTTON//ELASTANE</t>
  </si>
  <si>
    <t>S:\R&amp;D_Database\Masco Fabric Strength By RND\STICKERS\1. All Stickers New (with QR code) (from 27.10.2024)\RND MSB-1001F REV Sticker.docx</t>
  </si>
  <si>
    <t>RND MSB-1001G</t>
  </si>
  <si>
    <t>IND TR/B-8205/30623</t>
  </si>
  <si>
    <t>ONE SIDE CORD OTTOMAN INTERLOCK</t>
  </si>
  <si>
    <t>S:\R&amp;D_Database\Masco Fabric Strength By RND\Picture Of Hanger\0. Picture of Hangers All in One\RND MSB-1001G.jpg</t>
  </si>
  <si>
    <t>S:\R&amp;D_Database\Masco Fabric Strength By RND\ANALYSING REPORT\RND MSB-1001G Analysis Report.pdf</t>
  </si>
  <si>
    <t>S:\R&amp;D_Database\Masco Fabric Strength By RND\STICKERS\1. All Stickers New (with QR code) (from 27.10.2024)\RND MSB-1001G Sticker.docx</t>
  </si>
  <si>
    <t>S:\R&amp;D_Database\Masco Fabric Strength By RND\BOOKING-DESIGN FILES\RND MSB-1001G Booking.doc</t>
  </si>
  <si>
    <t>S:\R&amp;D_Database\Masco Fabric Strength By RND\KNIT BOOKING\RND MSB-1001G Knit Booking.pdf</t>
  </si>
  <si>
    <t>S:\R&amp;D_Database\Masco Fabric Strength By RND\BOOKING-DESIGN FILES\RND MSB-1001G Design File.xls</t>
  </si>
  <si>
    <t>S:\R&amp;D_Database\Masco Fabric Strength By RND\FINISHING REPORT\RND MSB-1001G Finishing Report.pdf</t>
  </si>
  <si>
    <t>S:\R&amp;D_Database\Masco Fabric Strength By RND\ALL COSTING\RND MSB-1001G Price.xls</t>
  </si>
  <si>
    <t>ONE SIDE MINI CORD EFFECT, STRETCHABILITY</t>
  </si>
  <si>
    <t>RND MSB-151E</t>
  </si>
  <si>
    <t>IND TR/B-7351/28354</t>
  </si>
  <si>
    <t>MULTIFEEDER ENGG STRIPE JERSEY</t>
  </si>
  <si>
    <t>S:\R&amp;D_Database\Masco Fabric Strength By RND\Picture Of Hanger\0. Picture of Hangers All in One\RND MSB-151E.jpg</t>
  </si>
  <si>
    <t>S:\R&amp;D_Database\Masco Fabric Strength By RND\ANALYSING REPORT\RND MSB-151E Analysis Report.pdf</t>
  </si>
  <si>
    <t>S:\R&amp;D_Database\Masco Fabric Strength By RND\STICKERS\1. All Stickers New (with QR code) (from 27.10.2024)\RND MSB-151E Sticker.docx</t>
  </si>
  <si>
    <t>S:\R&amp;D_Database\Masco Fabric Strength By RND\BOOKING-DESIGN FILES\RND MSB-151E Booking.doc</t>
  </si>
  <si>
    <t>S:\R&amp;D_Database\Masco Fabric Strength By RND\BOOKING-DESIGN FILES\RND MSB-151E Design File.xls</t>
  </si>
  <si>
    <t>S:\R&amp;D_Database\Masco Fabric Strength By RND\ALL COSTING\RND MSB-151E Price.xls</t>
  </si>
  <si>
    <t>MULTI COLOR STRIPE EFFECT</t>
  </si>
  <si>
    <t>RND MSB-154</t>
  </si>
  <si>
    <t>IND TR/B-5460/22483</t>
  </si>
  <si>
    <t>S:\R&amp;D_Database\Masco Fabric Strength By RND\Picture Of Hanger\0. Picture of Hangers All in One\RND MSB-154.jpg</t>
  </si>
  <si>
    <t>S:\R&amp;D_Database\Masco Fabric Strength By RND\ANALYSING REPORT\RND MSB-154 Analysis Report.pdf</t>
  </si>
  <si>
    <t>S:\R&amp;D_Database\Masco Fabric Strength By RND\STICKERS\1. All Stickers New (with QR code) (from 27.10.2024)\RND MSB-154.docx</t>
  </si>
  <si>
    <t>S:\R&amp;D_Database\Masco Fabric Strength By RND\BOOKING-DESIGN FILES\RND MSB-154 Booking.doc</t>
  </si>
  <si>
    <t>S:\R&amp;D_Database\Masco Fabric Strength By RND\BOOKING-DESIGN FILES\RND MSB-154 Design File.xls</t>
  </si>
  <si>
    <t>S:\R&amp;D_Database\Masco Fabric Strength By RND\FINISHING REPORT\RND MSB-154 Finishing Report (No Hanger).pdf</t>
  </si>
  <si>
    <t>S:\R&amp;D_Database\Masco Fabric Strength By RND\ALL COSTING\RND MSB-154 Price.xls</t>
  </si>
  <si>
    <t>4-COLOR SMALL ENGINEERING STRIPE</t>
  </si>
  <si>
    <t>LESS PRPODUCTIVITY &amp; HIGHER WASTAGE PERCENTAGE. SLIGHTLY HIGHER SHRINKAGE TENDENCY.</t>
  </si>
  <si>
    <t>RND MSB-15B</t>
  </si>
  <si>
    <t>IND TR/B-8587/31659</t>
  </si>
  <si>
    <t>PIN STRIPE STRETCHED JERSEY</t>
  </si>
  <si>
    <t>68/25/7% COTTON/POLYESTER/ELASTANE</t>
  </si>
  <si>
    <t>S:\R&amp;D_Database\Masco Fabric Strength By RND\Picture Of Hanger\0. Picture of Hangers All in One\RND MSB-15B.jpg</t>
  </si>
  <si>
    <t>S:\R&amp;D_Database\Masco Fabric Strength By RND\ANALYSING REPORT\RND MSB-15B Analysis Report.pdf</t>
  </si>
  <si>
    <t>S:\R&amp;D_Database\Masco Fabric Strength By RND\STICKERS\1. All Stickers New (with QR code) (from 27.10.2024)\RND MSB-15B Sticker.docx</t>
  </si>
  <si>
    <t>S:\R&amp;D_Database\Masco Fabric Strength By RND\BOOKING-DESIGN FILES\RND MSB-15B Booking.doc</t>
  </si>
  <si>
    <t>S:\R&amp;D_Database\Masco Fabric Strength By RND\KNIT BOOKING\RND MSB-15B Knit Booking.pdf</t>
  </si>
  <si>
    <t>S:\R&amp;D_Database\Masco Fabric Strength By RND\FINISHING REPORT\RND MSB-15B Finishing Report.pdf</t>
  </si>
  <si>
    <t>S:\R&amp;D_Database\Masco Fabric Strength By RND\ALL COSTING\RND MSB-15B Price.xls</t>
  </si>
  <si>
    <t>LIGHT &amp; SOFT HANDFEEL, STRIPE EFFECT</t>
  </si>
  <si>
    <t>RND MSB-2014A</t>
  </si>
  <si>
    <t>Y/D STRIPE CORD RIB</t>
  </si>
  <si>
    <t>S:\R&amp;D_Database\Masco Fabric Strength By RND\Picture Of Hanger\0. Picture of Hangers All in One\RND MSB-2014A.jpg</t>
  </si>
  <si>
    <t>S:\R&amp;D_Database\Masco Fabric Strength By RND\ANALYSING REPORT\RND MSB-2014 A Analysis Report.pdf</t>
  </si>
  <si>
    <t>S:\R&amp;D_Database\Masco Fabric Strength By RND\STICKERS\1. All Stickers New (with QR code) (from 27.10.2024)\RND MSB-2014A.docx</t>
  </si>
  <si>
    <t>S:\R&amp;D_Database\Masco Fabric Strength By RND\BOOKING-DESIGN FILES\RND MSB-2014 A Booking.doc</t>
  </si>
  <si>
    <t>S:\R&amp;D_Database\Masco Fabric Strength By RND\BOOKING-DESIGN FILES\RND MSB-2014 A Design.xls</t>
  </si>
  <si>
    <t>S:\R&amp;D_Database\Masco Fabric Strength By RND\FINISHING REPORT\RND MSB-2014 A Finishing Report One Pager.xlsx</t>
  </si>
  <si>
    <t>S:\R&amp;D_Database\Masco Fabric Strength By RND\ALL COSTING\RND MSB-2014A Price.xls</t>
  </si>
  <si>
    <t>LESS PRODUCTIVITY &amp; HIGHER WASTAGE PERCENTAGE. VERY HIGH SHRINKAGEE TENDENCY.</t>
  </si>
  <si>
    <t>RND MSB-2021G SO</t>
  </si>
  <si>
    <t>IND TR/B-7801/29478</t>
  </si>
  <si>
    <t>81/13/6% VISCOSE/POLYESTER/ELASTANE</t>
  </si>
  <si>
    <t>S:\R&amp;D_Database\Masco Fabric Strength By RND\Picture Of Hanger\0. Picture of Hangers All in One\RND MSB-2021G SO.jpg</t>
  </si>
  <si>
    <t>S:\R&amp;D_Database\Masco Fabric Strength By RND\ANALYSING REPORT\RND MSB-2021G SO Analysis Report.pdf</t>
  </si>
  <si>
    <t>S:\R&amp;D_Database\Masco Fabric Strength By RND\STICKERS\1. All Stickers New (with QR code) (from 27.10.2024)\RND MSB-2021G SO Sticker.docx</t>
  </si>
  <si>
    <t>S:\R&amp;D_Database\Masco Fabric Strength By RND\BOOKING-DESIGN FILES\RND MSB-2021G SO Booking.doc</t>
  </si>
  <si>
    <t>S:\R&amp;D_Database\Masco Fabric Strength By RND\KNIT BOOKING\RND MSB-2021G SO Knit Booking.pdf</t>
  </si>
  <si>
    <t>S:\R&amp;D_Database\Masco Fabric Strength By RND\FINISHING REPORT\RND MSB-2021G SO Finishing Report.pdf</t>
  </si>
  <si>
    <t>S:\R&amp;D_Database\Masco Fabric Strength By RND\ALL COSTING\RND MSB-2021G SO Price.xls</t>
  </si>
  <si>
    <t>LOOSENESS, DRAPY, BRUSHED, SOFT HANDFEEL</t>
  </si>
  <si>
    <t>RND MSB-2021H</t>
  </si>
  <si>
    <t>IND TR/B-8385/31160</t>
  </si>
  <si>
    <t>TWISTED MELANGE-LOOK RIB</t>
  </si>
  <si>
    <t>72/25/3% COTTON/POLYSTER/ELASTANE</t>
  </si>
  <si>
    <t>S:\R&amp;D_Database\Masco Fabric Strength By RND\Picture Of Hanger\0. Picture of Hangers All in One\RND MSB-2021H.jpg</t>
  </si>
  <si>
    <t>S:\R&amp;D_Database\Masco Fabric Strength By RND\ANALYSING REPORT\RND MSB-2021H Analysis Report.pdf</t>
  </si>
  <si>
    <t>S:\R&amp;D_Database\Masco Fabric Strength By RND\STICKERS\1. All Stickers New (with QR code) (from 27.10.2024)\RND MSB-2021H Sticker.docx</t>
  </si>
  <si>
    <t>S:\R&amp;D_Database\Masco Fabric Strength By RND\BOOKING-DESIGN FILES\RND MSB-2021H Booking.doc</t>
  </si>
  <si>
    <t>S:\R&amp;D_Database\Masco Fabric Strength By RND\KNIT BOOKING\RND MSB-2021H Knit Booking.pdf</t>
  </si>
  <si>
    <t>S:\R&amp;D_Database\Masco Fabric Strength By RND\FINISHING REPORT\RND MSB-2021H Finishing Report.pdf</t>
  </si>
  <si>
    <t>S:\R&amp;D_Database\Masco Fabric Strength By RND\ALL COSTING\RND MSB-2021H Price.xls</t>
  </si>
  <si>
    <t>MELANGE-LOOK FOR TWISTING, LOOSENESS, STRETCHABILITY</t>
  </si>
  <si>
    <t>SPECIAL CARE IS NECESSARY AT EVERY STAGE. PP BATCH IS REQUIRED BEOFORE BULK EXECUTION.</t>
  </si>
  <si>
    <t>RND MSB-2021J1</t>
  </si>
  <si>
    <t>IND TR/B-8286/30862</t>
  </si>
  <si>
    <t>84/14/2% POLYESTER/COTTON/ELASTANE</t>
  </si>
  <si>
    <t>S:\R&amp;D_Database\Masco Fabric Strength By RND\Picture Of Hanger\0. Picture of Hangers All in One\RND MSB-2021J1.jpg</t>
  </si>
  <si>
    <t>S:\R&amp;D_Database\Masco Fabric Strength By RND\ANALYSING REPORT\RND MSB-2021J1,J2,J3,J4,J5,J6,J7,J8,J9 Analysis Report.pdf</t>
  </si>
  <si>
    <t>S:\R&amp;D_Database\Masco Fabric Strength By RND\STICKERS\1. All Stickers New (with QR code) (from 27.10.2024)\RND MSB-2021J1 Sticker.docx</t>
  </si>
  <si>
    <t>S:\R&amp;D_Database\Masco Fabric Strength By RND\BOOKING-DESIGN FILES\RND MSB-2021J1,J9 Booking.doc</t>
  </si>
  <si>
    <t>S:\R&amp;D_Database\Masco Fabric Strength By RND\KNIT BOOKING\RND MSB-2021J1 Knit Booking.pdf</t>
  </si>
  <si>
    <t>S:\R&amp;D_Database\Masco Fabric Strength By RND\FINISHING REPORT\RND MSB-2021J1 Finishing Report.pdf</t>
  </si>
  <si>
    <t>S:\R&amp;D_Database\Masco Fabric Strength By RND\ALL COSTING\RND MSB-2021J1 Price.xls</t>
  </si>
  <si>
    <t>RND MSB-2021J4</t>
  </si>
  <si>
    <t>IND TR/B-8285/30857</t>
  </si>
  <si>
    <t>66/33/1% COTTON/POLYESTER/ELASTANE</t>
  </si>
  <si>
    <t>S:\R&amp;D_Database\Masco Fabric Strength By RND\Picture Of Hanger\0. Picture of Hangers All in One\RND MSB-2021J4.jpg</t>
  </si>
  <si>
    <t>S:\R&amp;D_Database\Masco Fabric Strength By RND\STICKERS\1. All Stickers New (with QR code) (from 27.10.2024)\RND MSB-2021J4 Sticker.docx</t>
  </si>
  <si>
    <t>S:\R&amp;D_Database\Masco Fabric Strength By RND\BOOKING-DESIGN FILES\RND MSB-2021J2,J3,J4,J5,J6,J7,J8 Booking.doc</t>
  </si>
  <si>
    <t>S:\R&amp;D_Database\Masco Fabric Strength By RND\FINISHING REPORT\RND MSB-2021J4 Finishing Report.pdf</t>
  </si>
  <si>
    <t>S:\R&amp;D_Database\Masco Fabric Strength By RND\ALL COSTING\RND MSB-2021J4 Price.xls</t>
  </si>
  <si>
    <t>LESS PRODUCTIVITY AND HIGHER WASTAGE PERCENTAGE. HIGH SHRINKAGE TENDENCY</t>
  </si>
  <si>
    <t>RND MSB-2021J5</t>
  </si>
  <si>
    <t>IND TR/B-8285/30858</t>
  </si>
  <si>
    <t>S:\R&amp;D_Database\Masco Fabric Strength By RND\Picture Of Hanger\0. Picture of Hangers All in One\RND MSB-2021J5.jpg</t>
  </si>
  <si>
    <t>S:\R&amp;D_Database\Masco Fabric Strength By RND\STICKERS\1. All Stickers New (with QR code) (from 27.10.2024)\RND MSB-2021J5 Sticker.docx</t>
  </si>
  <si>
    <t>S:\R&amp;D_Database\Masco Fabric Strength By RND\FINISHING REPORT\RND MSB-2021J5 Finishing Report.pdf</t>
  </si>
  <si>
    <t>S:\R&amp;D_Database\Masco Fabric Strength By RND\ALL COSTING\RND MSB-2021J5 Price.xls</t>
  </si>
  <si>
    <t>RND MSB-2021J7</t>
  </si>
  <si>
    <t>IND TR/B-8285/30860</t>
  </si>
  <si>
    <t>S:\R&amp;D_Database\Masco Fabric Strength By RND\Picture Of Hanger\0. Picture of Hangers All in One\RND MSB-2021J7.jpg</t>
  </si>
  <si>
    <t>S:\R&amp;D_Database\Masco Fabric Strength By RND\STICKERS\1. All Stickers New (with QR code) (from 27.10.2024)\RND MSB-2021J7 Sticker.docx</t>
  </si>
  <si>
    <t>S:\R&amp;D_Database\Masco Fabric Strength By RND\KNIT BOOKING\RND MSB-2021J4,J5,J7 Knit Booking.pdf</t>
  </si>
  <si>
    <t>S:\R&amp;D_Database\Masco Fabric Strength By RND\FINISHING REPORT\RND MSB-2021J7 Finishing Report.pdf</t>
  </si>
  <si>
    <t>S:\R&amp;D_Database\Masco Fabric Strength By RND\ALL COSTING\RND MSB-2021J7 Price.xls</t>
  </si>
  <si>
    <t>RND MSB-2021J9</t>
  </si>
  <si>
    <t>IND TR/B-8286/30863</t>
  </si>
  <si>
    <t>84/14/2% POLYESTER/ COTTON /ELASTANE</t>
  </si>
  <si>
    <t>S:\R&amp;D_Database\Masco Fabric Strength By RND\Picture Of Hanger\0. Picture of Hangers All in One\RND MSB-2021J9.jpg</t>
  </si>
  <si>
    <t>S:\R&amp;D_Database\Masco Fabric Strength By RND\STICKERS\1. All Stickers New (with QR code) (from 27.10.2024)\RND MSB-2021J9 Sticker.docx</t>
  </si>
  <si>
    <t>S:\R&amp;D_Database\Masco Fabric Strength By RND\KNIT BOOKING\RND MSB-2021J9 Knit Booking.pdf</t>
  </si>
  <si>
    <t>S:\R&amp;D_Database\Masco Fabric Strength By RND\FINISHING REPORT\RND MSB-2021J9 Finishing Report.pdf</t>
  </si>
  <si>
    <t>S:\R&amp;D_Database\Masco Fabric Strength By RND\ALL COSTING\RND MSB-2021J9 Price.xls</t>
  </si>
  <si>
    <t>RND MSB-2039D REV</t>
  </si>
  <si>
    <t>IND TR/B-8877/32380</t>
  </si>
  <si>
    <t>63/33/4% COTTON/POLYESTER/ELASTANE</t>
  </si>
  <si>
    <t>S:\R&amp;D_Database\Masco Fabric Strength By RND\Picture Of Hanger\0. Picture of Hangers All in One\RND MSB-2039D REV.jpg</t>
  </si>
  <si>
    <t>S:\R&amp;D_Database\Masco Fabric Strength By RND\STICKERS\1. All Stickers New (with QR code) (from 27.10.2024)\RND MSB-2039D REV Sticker.docx</t>
  </si>
  <si>
    <t>S:\R&amp;D_Database\Masco Fabric Strength By RND\BOOKING-DESIGN FILES\RND MSB-2039D REV Booking.doc</t>
  </si>
  <si>
    <t>S:\R&amp;D_Database\Masco Fabric Strength By RND\KNIT BOOKING\RND MSB-2039D REV Knit Booking.pdf</t>
  </si>
  <si>
    <t>S:\R&amp;D_Database\Masco Fabric Strength By RND\BOOKING-DESIGN FILES\RND MSB-2039D REV Design File.xls</t>
  </si>
  <si>
    <t>S:\R&amp;D_Database\Masco Fabric Strength By RND\FINISHING REPORT\RND MSB-2039D REV Finishing Report.pdf</t>
  </si>
  <si>
    <t>S:\R&amp;D_Database\Masco Fabric Strength By RND\ALL COSTING\RND MSB-2039D REV Price.xls</t>
  </si>
  <si>
    <t xml:space="preserve">LESS PRODUCTIVITY AND HIGHER WASTAGE PERCENTAGE IN FABRIC. MODERATE SHRINKAGE TENDENCY  </t>
  </si>
  <si>
    <t>RND MSB-2039D</t>
  </si>
  <si>
    <t>IND TR/B-8611/31698</t>
  </si>
  <si>
    <t>ONE SIDE DIAGONAL DESIGN RIB</t>
  </si>
  <si>
    <t>55/41/4% COTTON/POLYESTER/ELASTANE</t>
  </si>
  <si>
    <t>S:\R&amp;D_Database\Masco Fabric Strength By RND\Picture Of Hanger\0. Picture of Hangers All in One\RND MSB-2039D.jpg</t>
  </si>
  <si>
    <t>S:\R&amp;D_Database\Masco Fabric Strength By RND\ANALYSING REPORT\RND MSB-2039D Analysis Report.pdf</t>
  </si>
  <si>
    <t>S:\R&amp;D_Database\Masco Fabric Strength By RND\STICKERS\1. All Stickers New (with QR code) (from 27.10.2024)\RND MSB-2039D Sticker.docx</t>
  </si>
  <si>
    <t>S:\R&amp;D_Database\Masco Fabric Strength By RND\BOOKING-DESIGN FILES\RND MSB-2039D Booking.doc</t>
  </si>
  <si>
    <t>S:\R&amp;D_Database\Masco Fabric Strength By RND\KNIT BOOKING\RND MSB-2039D Knit Booking.pdf</t>
  </si>
  <si>
    <t>S:\R&amp;D_Database\Masco Fabric Strength By RND\BOOKING-DESIGN FILES\RND MSB-2039D Design File.xls</t>
  </si>
  <si>
    <t>S:\R&amp;D_Database\Masco Fabric Strength By RND\FINISHING REPORT\RND MSB-2039D Finishing Report.pdf</t>
  </si>
  <si>
    <t>S:\R&amp;D_Database\Masco Fabric Strength By RND\ALL COSTING\RND MSB-2039D Price.xls</t>
  </si>
  <si>
    <t>DIAGONAL MINI CORD, STRETCHABILITY, TEXTURED</t>
  </si>
  <si>
    <t xml:space="preserve">LESS PRODUCTIVITY AND HIGHER WASTAGE PERCENTAGE IN FABRIC.   </t>
  </si>
  <si>
    <t>RND MSB-2039HM</t>
  </si>
  <si>
    <t>EXPRT BATCH: S-41291</t>
  </si>
  <si>
    <t>ONESIDE DIAGONAL DESIGN RIB</t>
  </si>
  <si>
    <t>51/42/7% POLYESTER/COTTON/ELASTANE</t>
  </si>
  <si>
    <t>S:\R&amp;D_Database\Masco Fabric Strength By RND\Picture Of Hanger\0. Picture of Hangers All in One\RND MSB-2039HM.jpg</t>
  </si>
  <si>
    <t>S:\R&amp;D_Database\Masco Fabric Strength By RND\ANALYSING REPORT\RND MSB-2039 HM Analysis Report.pdf</t>
  </si>
  <si>
    <t>S:\R&amp;D_Database\Masco Fabric Strength By RND\STICKERS\1. All Stickers New (with QR code) (from 27.10.2024)\RND MSB-2039HM Sticker.docx</t>
  </si>
  <si>
    <t>S:\R&amp;D_Database\Masco Fabric Strength By RND\BOOKING-DESIGN FILES\RND MSB-2039 HM Booking_DH CNY SWATCH ZIP Hoodie- TWILL Quality- CW (1,2,3,4).pdf</t>
  </si>
  <si>
    <t>S:\R&amp;D_Database\Masco Fabric Strength By RND\KNIT BOOKING\RND MSB-2039HM Knit Booking.pdf</t>
  </si>
  <si>
    <t>S:\R&amp;D_Database\Masco Fabric Strength By RND\BOOKING-DESIGN FILES\RND MSB-2039 HM Design File.xls</t>
  </si>
  <si>
    <t>S:\R&amp;D_Database\Masco Fabric Strength By RND\FINISHING REPORT\RND MSB-2039HM Finishing Report.pdf</t>
  </si>
  <si>
    <t>S:\R&amp;D_Database\Masco Fabric Strength By RND\ALL COSTING\RND MSB-2039HM Price.xls</t>
  </si>
  <si>
    <t>RND MSB-2047 KNT</t>
  </si>
  <si>
    <t>CNCPT BATCH-7336B</t>
  </si>
  <si>
    <t>4X2 BOTH SIDE NEEDLE DROP L.RIB</t>
  </si>
  <si>
    <t xml:space="preserve">   57/38/5% COTTON/POLYESTER/ ELASTANE</t>
  </si>
  <si>
    <t>S:\R&amp;D_Database\Masco Fabric Strength By RND\Picture Of Hanger\0. Picture of Hangers All in One\RND MSB-2047 KNT.jpg</t>
  </si>
  <si>
    <t>S:\R&amp;D_Database\Masco Fabric Strength By RND\STICKERS\1. All Stickers New (with QR code) (from 27.10.2024)\RND MSB-2047 KNT Sticker.docx</t>
  </si>
  <si>
    <t>S:\R&amp;D_Database\Masco Fabric Strength By RND\KNIT BOOKING\RND MSB-2047 KNT Knit Booking.pdf</t>
  </si>
  <si>
    <t>S:\R&amp;D_Database\Masco Fabric Strength By RND\FINISHING REPORT\RND MSB-2047 KNT Finishing  report.pdf</t>
  </si>
  <si>
    <t>S:\R&amp;D_Database\Masco Fabric Strength By RND\ALL COSTING\RND MSB-2047 KNT Price.xls</t>
  </si>
  <si>
    <t>HIGH STRETCHABILITY</t>
  </si>
  <si>
    <t>RND MSB-2047B2</t>
  </si>
  <si>
    <t>CNCPT BATCH-7336A</t>
  </si>
  <si>
    <t>S:\R&amp;D_Database\Masco Fabric Strength By RND\Picture Of Hanger\0. Picture of Hangers All in One\RND MSB-2047B2.jpg</t>
  </si>
  <si>
    <t>S:\R&amp;D_Database\Masco Fabric Strength By RND\ANALYSING REPORT\RND MSB-2047B1,B2 Analysis report.pdf</t>
  </si>
  <si>
    <t>S:\R&amp;D_Database\Masco Fabric Strength By RND\STICKERS\1. All Stickers New (with QR code) (from 27.10.2024)\RND MSB-2047B2 Sticker.docx</t>
  </si>
  <si>
    <t>S:\R&amp;D_Database\Masco Fabric Strength By RND\BOOKING-DESIGN FILES\RND MSB-2047B1,B2 Booking.doc</t>
  </si>
  <si>
    <t>S:\R&amp;D_Database\Masco Fabric Strength By RND\KNIT BOOKING\RND MSB-2047B2 Knit Booking.pdf</t>
  </si>
  <si>
    <t>S:\R&amp;D_Database\Masco Fabric Strength By RND\FINISHING REPORT\RND MSB-2047B2 Finishing report.pdf</t>
  </si>
  <si>
    <t>S:\R&amp;D_Database\Masco Fabric Strength By RND\ALL COSTING\RND MSB-2047B2 Price.xls</t>
  </si>
  <si>
    <t>RND MSB-2048B</t>
  </si>
  <si>
    <t>EXPRT BATCH-S-41161</t>
  </si>
  <si>
    <t>POINTELLE DESIGN RIB</t>
  </si>
  <si>
    <t>S:\R&amp;D_Database\Masco Fabric Strength By RND\Picture Of Hanger\0. Picture of Hangers All in One\RND MSB-2048B.JPG</t>
  </si>
  <si>
    <t>S:\R&amp;D_Database\Masco Fabric Strength By RND\ANALYSING REPORT\RND MSB-2048B Analysis Report.pdf</t>
  </si>
  <si>
    <t>S:\R&amp;D_Database\Masco Fabric Strength By RND\STICKERS\1. All Stickers New (with QR code) (from 27.10.2024)\RND MSB-2048B Sticker.docx</t>
  </si>
  <si>
    <t>S:\R&amp;D_Database\Masco Fabric Strength By RND\BOOKING-DESIGN FILES\RND MSB-2048B Booking.doc</t>
  </si>
  <si>
    <t>S:\R&amp;D_Database\Masco Fabric Strength By RND\KNIT BOOKING\RND MSB-2048B Knit Booking.pdf</t>
  </si>
  <si>
    <t>S:\R&amp;D_Database\Masco Fabric Strength By RND\BOOKING-DESIGN FILES\RND MSB-2048B Design file.xls</t>
  </si>
  <si>
    <t>S:\R&amp;D_Database\Masco Fabric Strength By RND\FINISHING REPORT\RND MSB-2048B Finishing Report.pdf</t>
  </si>
  <si>
    <t>S:\R&amp;D_Database\Masco Fabric Strength By RND\ALL COSTING\RND MSB-2048B Price.xls</t>
  </si>
  <si>
    <t>ONESIDE POINTELLE, OTHER SIDE CHAIN DESIGN RIB</t>
  </si>
  <si>
    <t>SPECIAL CARE IS NECESSARY AT EVERY STAGE. STRONGER YARN RECOMMENDED.</t>
  </si>
  <si>
    <t>RND MSB-2048KP</t>
  </si>
  <si>
    <t>IND TR/B: 8569/31628</t>
  </si>
  <si>
    <t>S:\R&amp;D_Database\Masco Fabric Strength By RND\Picture Of Hanger\0. Picture of Hangers All in One\RND MSB-2048KP.JPG</t>
  </si>
  <si>
    <t>S:\R&amp;D_Database\Masco Fabric Strength By RND\STICKERS\1. All Stickers New (with QR code) (from 27.10.2024)\RND MSB-2048KP Sticker.docx</t>
  </si>
  <si>
    <t>S:\R&amp;D_Database\Masco Fabric Strength By RND\KNIT BOOKING\RND MSB-2048KP Knit Booking.pdf</t>
  </si>
  <si>
    <t>S:\R&amp;D_Database\Masco Fabric Strength By RND\FINISHING REPORT\RND MSB-2048KP Finishing Report.pdf</t>
  </si>
  <si>
    <t>S:\R&amp;D_Database\Masco Fabric Strength By RND\ALL COSTING\RND MSB-2048KP Price.xls</t>
  </si>
  <si>
    <t>S:\R&amp;D_Database\Masco Fabric Strength By RND\ANALYSING REPORT\RND MSB-2052 Analysis Report.pdf</t>
  </si>
  <si>
    <t>S:\R&amp;D_Database\Masco Fabric Strength By RND\STICKERS\1. All Stickers New (with QR code) (from 27.10.2024)\RND MSB-2052.docx</t>
  </si>
  <si>
    <t>S:\R&amp;D_Database\Masco Fabric Strength By RND\BOOKING-DESIGN FILES\RND MSB-2052 Booking.doc</t>
  </si>
  <si>
    <t>S:\R&amp;D_Database\Masco Fabric Strength By RND\BOOKING-DESIGN FILES\RND MSB-2052 Design File.xls</t>
  </si>
  <si>
    <t>S:\R&amp;D_Database\Masco Fabric Strength By RND\FINISHING REPORT\RND MSB-2052 Finishing Report.pdf</t>
  </si>
  <si>
    <t>S:\R&amp;D_Database\Masco Fabric Strength By RND\ALL COSTING\RND MSB-2052 Price.xls</t>
  </si>
  <si>
    <t>SPECIAL CARE IS NECESSARY AT EVERY STAGE. SPECIAL BRUSHING PROFILE IS RECOMMENDED.</t>
  </si>
  <si>
    <t>RND MSB-2056A</t>
  </si>
  <si>
    <t>IND TR/B-9267/33311</t>
  </si>
  <si>
    <t xml:space="preserve">FLAT BACK QUARTER GAUGE </t>
  </si>
  <si>
    <t>S:\R&amp;D_Database\Masco Fabric Strength By RND\Picture Of Hanger\0. Picture of Hangers All in One\RND MSB-2056A.jpg</t>
  </si>
  <si>
    <t>S:\R&amp;D_Database\Masco Fabric Strength By RND\ANALYSING REPORT\RND MSB-2056A, 2056B Analysis Report.pdf</t>
  </si>
  <si>
    <t>S:\R&amp;D_Database\Masco Fabric Strength By RND\STICKERS\1. All Stickers New (with QR code) (from 27.10.2024)\RND MSB-2056A Sticker.docx</t>
  </si>
  <si>
    <t>S:\R&amp;D_Database\Masco Fabric Strength By RND\BOOKING-DESIGN FILES\RND MSB-2056A, 2056B Booking.doc</t>
  </si>
  <si>
    <t>S:\R&amp;D_Database\Masco Fabric Strength By RND\KNIT BOOKING\RND MSB-2056A Knit Booking.pdf</t>
  </si>
  <si>
    <t>S:\R&amp;D_Database\Masco Fabric Strength By RND\BOOKING-DESIGN FILES\RND MSB-2056A, 2056B Design file.xls</t>
  </si>
  <si>
    <t>S:\R&amp;D_Database\Masco Fabric Strength By RND\FINISHING REPORT\RND MSB-2056A Finishing Report.pdf</t>
  </si>
  <si>
    <t>S:\R&amp;D_Database\Masco Fabric Strength By RND\ALL COSTING\RND MSB-2056A Price.xls</t>
  </si>
  <si>
    <t>QUARTER GAUGE, NEEDLE DROP, PLAIN BACK</t>
  </si>
  <si>
    <t>LESS PRODUCTIVITY, HIGHER WASTAGE PERCENTAGE. MODERATE SHRINKAGE TENDENCY</t>
  </si>
  <si>
    <t>RND MSB-2056B</t>
  </si>
  <si>
    <t>IND TR/B-9267/33312</t>
  </si>
  <si>
    <t>S:\R&amp;D_Database\Masco Fabric Strength By RND\Picture Of Hanger\0. Picture of Hangers All in One\RND MSB-2056B.jpg</t>
  </si>
  <si>
    <t>S:\R&amp;D_Database\Masco Fabric Strength By RND\STICKERS\1. All Stickers New (with QR code) (from 27.10.2024)\RND MSB-2056B Sticker.docx</t>
  </si>
  <si>
    <t>S:\R&amp;D_Database\Masco Fabric Strength By RND\KNIT BOOKING\RND MSB-2056B Knit Booking.pdf</t>
  </si>
  <si>
    <t>S:\R&amp;D_Database\Masco Fabric Strength By RND\FINISHING REPORT\RND MSB-2056B Finishing Report.pdf</t>
  </si>
  <si>
    <t>S:\R&amp;D_Database\Masco Fabric Strength By RND\ALL COSTING\RND MSB-2056B Price.xls</t>
  </si>
  <si>
    <t>RND MSB-2500B</t>
  </si>
  <si>
    <t>IND TR/B-6132/24387</t>
  </si>
  <si>
    <t>RHOMBUS JACQUARD QUILTED RIB</t>
  </si>
  <si>
    <t>S:\R&amp;D_Database\Masco Fabric Strength By RND\Picture Of Hanger\0. Picture of Hangers All in One\RND MSB-2500B.jpg</t>
  </si>
  <si>
    <t>S:\R&amp;D_Database\Masco Fabric Strength By RND\ANALYSING REPORT\RND MSB-2500B Analysis Report.pdf</t>
  </si>
  <si>
    <t>S:\R&amp;D_Database\Masco Fabric Strength By RND\STICKERS\1. All Stickers New (with QR code) (from 27.10.2024)\RND MSB-2500B.docx</t>
  </si>
  <si>
    <t>S:\R&amp;D_Database\Masco Fabric Strength By RND\BOOKING-DESIGN FILES\RND MSB-2500B Booking.doc</t>
  </si>
  <si>
    <t>S:\R&amp;D_Database\Masco Fabric Strength By RND\KNIT BOOKING\RND MSB-2500B KNT Knit Booking.pdf</t>
  </si>
  <si>
    <t>S:\R&amp;D_Database\Masco Fabric Strength By RND\FINISHING REPORT\RND MSB-2500B Finishing Report.pdf</t>
  </si>
  <si>
    <t>S:\R&amp;D_Database\Masco Fabric Strength By RND\ALL COSTING\RND MSB-2500B Price.xls</t>
  </si>
  <si>
    <t>FLUFFY QUILTED FABRIC, RHOMBUS DESIGN</t>
  </si>
  <si>
    <t>SPECIAL CARE IS NECESSARY AT EVERY STAGE. INSERTION YARN MUST BE CONTROLLED CAREFULLY.</t>
  </si>
  <si>
    <t>RND MSB-2500C</t>
  </si>
  <si>
    <t>EXPRT BATCH: S-43304</t>
  </si>
  <si>
    <t>S:\R&amp;D_Database\Masco Fabric Strength By RND\Picture Of Hanger\0. Picture of Hangers All in One\RND MSB-2500C.jpg</t>
  </si>
  <si>
    <t>S:\R&amp;D_Database\Masco Fabric Strength By RND\STICKERS\1. All Stickers New (with QR code) (from 27.10.2024)\RND MSB-2500C Sticker.docx</t>
  </si>
  <si>
    <t>S:\R&amp;D_Database\Masco Fabric Strength By RND\KNIT BOOKING\RND MSB-2500C Knit Booking.pdf</t>
  </si>
  <si>
    <t>S:\R&amp;D_Database\Masco Fabric Strength By RND\FINISHING REPORT\RND MSB-2500C Finishing Report.pdf</t>
  </si>
  <si>
    <t>S:\R&amp;D_Database\Masco Fabric Strength By RND\ALL COSTING\RND MSB-2500C Price.xls</t>
  </si>
  <si>
    <t>RHOMBUS-TEXTURED QUILT FABRIC, PUFFINESS</t>
  </si>
  <si>
    <t>RND MSB-2502B</t>
  </si>
  <si>
    <t>EXPRT BATCH: S-43305</t>
  </si>
  <si>
    <t>HEART SHAPED QUILT FABRIC</t>
  </si>
  <si>
    <t>S:\R&amp;D_Database\Masco Fabric Strength By RND\Picture Of Hanger\0. Picture of Hangers All in One\RND MSB-2502B.jpg</t>
  </si>
  <si>
    <t>S:\R&amp;D_Database\Masco Fabric Strength By RND\STICKERS\1. All Stickers New (with QR code) (from 27.10.2024)\RND MSB-2502B Sticker.docx</t>
  </si>
  <si>
    <t>S:\R&amp;D_Database\Masco Fabric Strength By RND\BOOKING-DESIGN FILES\RND MSB-2502B Booking (Merchant) SampleOrderBookingMaster_SJ-3275B_MIssion 4_HEART SHAPED CARDIGAN SET.pdf</t>
  </si>
  <si>
    <t>S:\R&amp;D_Database\Masco Fabric Strength By RND\KNIT BOOKING\RND MSB-2502B Knit Booking.pdf</t>
  </si>
  <si>
    <t>S:\R&amp;D_Database\Masco Fabric Strength By RND\BOOKING-DESIGN FILES\RND MSB-2502B Design File.xls</t>
  </si>
  <si>
    <t>S:\R&amp;D_Database\Masco Fabric Strength By RND\FINISHING REPORT\RND MSB-2502B Finishing Report.pdf</t>
  </si>
  <si>
    <t>S:\R&amp;D_Database\Masco Fabric Strength By RND\ALL COSTING\RND MSB-2502B Price.xls</t>
  </si>
  <si>
    <t>PADDED QUILT, PUFFINESS, HORIZONTAL CORD-LOOK</t>
  </si>
  <si>
    <t>SPECIAL CARE IS NECESSARY AT EVERY STAGE. PP BATCH RECOMMENDED BEFORE BULK CONFIRMATION.</t>
  </si>
  <si>
    <t>RND MSB-2502C</t>
  </si>
  <si>
    <t>IND TR/B-9546/34048A</t>
  </si>
  <si>
    <t>HEART SHAPE JACQUARD QUILT</t>
  </si>
  <si>
    <t>S:\R&amp;D_Database\Masco Fabric Strength By RND\Picture Of Hanger\0. Picture of Hangers All in One\RND MSB-2502C.jpg</t>
  </si>
  <si>
    <t>S:\R&amp;D_Database\Masco Fabric Strength By RND\ANALYSING REPORT\RND MSB-2502C Analysis Report.pdf</t>
  </si>
  <si>
    <t>S:\R&amp;D_Database\Masco Fabric Strength By RND\STICKERS\1. All Stickers New (with QR code) (from 27.10.2024)\RND MSB-2502C Sticker.docx</t>
  </si>
  <si>
    <t>S:\R&amp;D_Database\Masco Fabric Strength By RND\BOOKING-DESIGN FILES\RND MSB-2502C Booking.doc</t>
  </si>
  <si>
    <t>S:\R&amp;D_Database\Masco Fabric Strength By RND\KNIT BOOKING\RND MSB-2502C Knit Booking.pdf</t>
  </si>
  <si>
    <t>S:\R&amp;D_Database\Masco Fabric Strength By RND\FINISHING REPORT\RND MSB-2502C Finishing Report.pdf</t>
  </si>
  <si>
    <t>S:\R&amp;D_Database\Masco Fabric Strength By RND\ALL COSTING\RND MSB-2502C Price.xls</t>
  </si>
  <si>
    <t>QUILT PADDED FABRIC, HEART DESIGN, PUFFINESS</t>
  </si>
  <si>
    <t>LESS PRODUCTIVITY &amp; HIGHER WASTAGE PERCENTAGE. SLIGHTLY HIGH SHRINKAGE TENDENCY</t>
  </si>
  <si>
    <t>RND MSB-26C</t>
  </si>
  <si>
    <t>DV-0087</t>
  </si>
  <si>
    <t>S:\R&amp;D_Database\Masco Fabric Strength By RND\Picture Of Hanger\0. Picture of Hangers All in One\RND MSB-26C.jpg</t>
  </si>
  <si>
    <t>S:\R&amp;D_Database\Masco Fabric Strength By RND\STICKERS\1. All Stickers New (with QR code) (from 27.10.2024)\RND MSB-26C.docx</t>
  </si>
  <si>
    <t>S:\R&amp;D_Database\Masco Fabric Strength By RND\FINISHING REPORT\RND MSB-26C Finished Fabric.jpg</t>
  </si>
  <si>
    <t>S:\R&amp;D_Database\Masco Fabric Strength By RND\ALL COSTING\RND MSB-26C Price.xls</t>
  </si>
  <si>
    <t>BOTHWAY STRETCHABILITY &amp; THINER HAND FEEL</t>
  </si>
  <si>
    <t xml:space="preserve">SPECIAL CARE IS NECESSARY AT EVERY STAGE. ESPECIALLY IN KNITTING &amp; THERMOFIXING. </t>
  </si>
  <si>
    <t xml:space="preserve">REGUALR FABRICS PROPERTIES NEED TO BE ACHIEVED.  </t>
  </si>
  <si>
    <t xml:space="preserve">RND MSB-2700 </t>
  </si>
  <si>
    <t>DV-1005</t>
  </si>
  <si>
    <t>S:\R&amp;D_Database\Masco Fabric Strength By RND\Picture Of Hanger\0. Picture of Hangers All in One\RND MSB-2700.jpg</t>
  </si>
  <si>
    <t>S:\R&amp;D_Database\Masco Fabric Strength By RND\ANALYSING REPORT\RND MSB-2700 Analysis Report.pdf</t>
  </si>
  <si>
    <t>S:\R&amp;D_Database\Masco Fabric Strength By RND\STICKERS\1. All Stickers New (with QR code) (from 27.10.2024)\RND MSB-2700.docx</t>
  </si>
  <si>
    <t>S:\R&amp;D_Database\Masco Fabric Strength By RND\BOOKING-DESIGN FILES\RND MSB-2700 Booking.doc</t>
  </si>
  <si>
    <t>S:\R&amp;D_Database\Masco Fabric Strength By RND\KNIT BOOKING\RND MSB-2700 Knit Booking.pdf</t>
  </si>
  <si>
    <t>S:\R&amp;D_Database\Masco Fabric Strength By RND\FINISHING REPORT\RND MSB-2700 Finishing Report.pdf</t>
  </si>
  <si>
    <t>S:\R&amp;D_Database\Masco Fabric Strength By RND\ALL COSTING\RND MSB-2700 Price.xls</t>
  </si>
  <si>
    <t>RND MSB-2700 ID2</t>
  </si>
  <si>
    <t>IND TR/B-7760/29370</t>
  </si>
  <si>
    <t>DIAMOND STR POINTELLE RIB</t>
  </si>
  <si>
    <t>S:\R&amp;D_Database\Masco Fabric Strength By RND\Picture Of Hanger\0. Picture of Hangers All in One\RND MSB-2700 ID2.jpg</t>
  </si>
  <si>
    <t>S:\R&amp;D_Database\Masco Fabric Strength By RND\STICKERS\1. All Stickers New (with QR code) (from 27.10.2024)\RND MSB-2700 ID2.docx</t>
  </si>
  <si>
    <t>S:\R&amp;D_Database\Masco Fabric Strength By RND\KNIT BOOKING\RND MSB-2700 ID2 Knit Booking.pdf</t>
  </si>
  <si>
    <t>S:\R&amp;D_Database\Masco Fabric Strength By RND\FINISHING REPORT\RND MSB-2700 ID2 Finishing Report.pdf</t>
  </si>
  <si>
    <t>S:\R&amp;D_Database\Masco Fabric Strength By RND\ALL COSTING\RND MSB-2700 ID2 Price.xls</t>
  </si>
  <si>
    <t>PERFORATED DIAMOND SHAPED POINTELLE, STRETCH</t>
  </si>
  <si>
    <t>RND MSB-2700 ID3</t>
  </si>
  <si>
    <t>CNCPT BATCH: 24-4659</t>
  </si>
  <si>
    <t>S:\R&amp;D_Database\Masco Fabric Strength By RND\Picture Of Hanger\0. Picture of Hangers All in One\RND MSB-2700 ID3.jpg</t>
  </si>
  <si>
    <t>S:\R&amp;D_Database\Masco Fabric Strength By RND\STICKERS\1. All Stickers New (with QR code) (from 27.10.2024)\RND MSB-2700 ID3 Sticker.docx</t>
  </si>
  <si>
    <t>S:\R&amp;D_Database\Masco Fabric Strength By RND\KNIT BOOKING\RND MSB-2700 ID3 Knit Booking.pdf</t>
  </si>
  <si>
    <t>S:\R&amp;D_Database\Masco Fabric Strength By RND\FINISHING REPORT\RND MSB-2700 ID3 Finishing Report.pdf</t>
  </si>
  <si>
    <t>S:\R&amp;D_Database\Masco Fabric Strength By RND\ALL COSTING\RND MSB-2700 ID3 Price.xls</t>
  </si>
  <si>
    <t>RND MSB-505B4 REV</t>
  </si>
  <si>
    <t>EXPRT B:S-41959/41960/41978</t>
  </si>
  <si>
    <t>3-THREAD BRUSHBACK DIAGONAL FLEECE</t>
  </si>
  <si>
    <t>S:\R&amp;D_Database\Masco Fabric Strength By RND\Picture Of Hanger\0. Picture of Hangers All in One\RND MSB-505B4 REV.jpg</t>
  </si>
  <si>
    <t>S:\R&amp;D_Database\Masco Fabric Strength By RND\STICKERS\1. All Stickers New (with QR code) (from 27.10.2024)\RND MSB-505B4 REV Sticker.docx</t>
  </si>
  <si>
    <t>S:\R&amp;D_Database\Masco Fabric Strength By RND\BOOKING-DESIGN FILES\RND MSB-505B4 REV Booking.doc</t>
  </si>
  <si>
    <t>S:\R&amp;D_Database\Masco Fabric Strength By RND\KNIT BOOKING\RND MSB-505B4 REV Knit Booking.pdf</t>
  </si>
  <si>
    <t>S:\R&amp;D_Database\Masco Fabric Strength By RND\FINISHING REPORT\RND MSB-505B4 REV Finishing Report.pdf</t>
  </si>
  <si>
    <t>S:\R&amp;D_Database\Masco Fabric Strength By RND\ALL COSTING\RND MSB-505B4 REV Price.xls</t>
  </si>
  <si>
    <t xml:space="preserve">BRUSHED FLEECE, STRETCHABILITY </t>
  </si>
  <si>
    <t>RND MSB-505B5 REV</t>
  </si>
  <si>
    <t>EXPRT B:S-41996/41997/41995</t>
  </si>
  <si>
    <t>3-THREAD LOOPBACK DIAGONAL FLEECE</t>
  </si>
  <si>
    <t>S:\R&amp;D_Database\Masco Fabric Strength By RND\Picture Of Hanger\0. Picture of Hangers All in One\RND MSB-505B5 REV.jpg</t>
  </si>
  <si>
    <t>S:\R&amp;D_Database\Masco Fabric Strength By RND\STICKERS\1. All Stickers New (with QR code) (from 27.10.2024)\RND MSB-505B5 REV Sticker.docx</t>
  </si>
  <si>
    <t>S:\R&amp;D_Database\Masco Fabric Strength By RND\BOOKING-DESIGN FILES\RND MSB-505B5 REV Booking.doc</t>
  </si>
  <si>
    <t>S:\R&amp;D_Database\Masco Fabric Strength By RND\KNIT BOOKING\RND MSB-505B5 REV Knit Booking.pdf</t>
  </si>
  <si>
    <t>S:\R&amp;D_Database\Masco Fabric Strength By RND\FINISHING REPORT\RND MSB-505B5 REV Finishing Report.pdf</t>
  </si>
  <si>
    <t>S:\R&amp;D_Database\Masco Fabric Strength By RND\ALL COSTING\RND MSB-505B5 REV Price.xls</t>
  </si>
  <si>
    <t xml:space="preserve">DIAGONAL LOOPBACK, HANDFELL </t>
  </si>
  <si>
    <t>RND MSB-517 CA</t>
  </si>
  <si>
    <t>LUREX BRUSH BACK STRETCH TERRY</t>
  </si>
  <si>
    <t>97/2/2/3% COTTON/POLYESTER/METALLIC/ELASTANE</t>
  </si>
  <si>
    <t>S:\R&amp;D_Database\Masco Fabric Strength By RND\Picture Of Hanger\0. Picture of Hangers All in One\RND MSB-517 CA.jpg</t>
  </si>
  <si>
    <t>S:\R&amp;D_Database\Masco Fabric Strength By RND\ANALYSING REPORT\RND MSB-517 CA Analysis Report.pdf</t>
  </si>
  <si>
    <t>S:\R&amp;D_Database\Masco Fabric Strength By RND\STICKERS\1. All Stickers New (with QR code) (from 27.10.2024)\RND MSB-517 CA.docx</t>
  </si>
  <si>
    <t>S:\R&amp;D_Database\Masco Fabric Strength By RND\BOOKING-DESIGN FILES\RND MSB-517 CA Booking.doc</t>
  </si>
  <si>
    <t>S:\R&amp;D_Database\Masco Fabric Strength By RND\KNIT BOOKING\RND MSB-517 CA Knit Booking.pdf</t>
  </si>
  <si>
    <t>S:\R&amp;D_Database\Masco Fabric Strength By RND\BOOKING-DESIGN FILES\RND MSB-517 CA Design File.xls</t>
  </si>
  <si>
    <t>S:\R&amp;D_Database\Masco Fabric Strength By RND\FINISHING REPORT\RND MSB-517 CA Finishing Report One Pager.xlsx</t>
  </si>
  <si>
    <t>S:\R&amp;D_Database\Masco Fabric Strength By RND\ALL COSTING\RND MSB-517 CA Price.xls</t>
  </si>
  <si>
    <t>METALLIC PRICK EFFECT AT FACE, BRUSHBACK</t>
  </si>
  <si>
    <t>RND MSB-54A</t>
  </si>
  <si>
    <t>IND TR/B-6680/26345</t>
  </si>
  <si>
    <t>STRIPE-BACK DESIGN JERSEY</t>
  </si>
  <si>
    <t>S:\R&amp;D_Database\Masco Fabric Strength By RND\Picture Of Hanger\0. Picture of Hangers All in One\RND MSB-54A.JPG</t>
  </si>
  <si>
    <t>S:\R&amp;D_Database\Masco Fabric Strength By RND\ANALYSING REPORT\RND MSB-54A Analysis Report.pdf</t>
  </si>
  <si>
    <t>S:\R&amp;D_Database\Masco Fabric Strength By RND\STICKERS\1. All Stickers New (with QR code) (from 27.10.2024)\RND MSB-54A.docx</t>
  </si>
  <si>
    <t>S:\R&amp;D_Database\Masco Fabric Strength By RND\BOOKING-DESIGN FILES\RND MSB-54A Booking.doc</t>
  </si>
  <si>
    <t>S:\R&amp;D_Database\Masco Fabric Strength By RND\BOOKING-DESIGN FILES\RND MSB-54A Design File.xls</t>
  </si>
  <si>
    <t>S:\R&amp;D_Database\Masco Fabric Strength By RND\FINISHING REPORT\RND MSB-54A Finishing Report.pdf</t>
  </si>
  <si>
    <t>S:\R&amp;D_Database\Masco Fabric Strength By RND\ALL COSTING\RND MSB-54A Price.xls</t>
  </si>
  <si>
    <t>LOOP BACK STRIPE, SLUB EFFECT AT BACK</t>
  </si>
  <si>
    <t>RND MSB-54B</t>
  </si>
  <si>
    <t>IND TR/B-8897/32439</t>
  </si>
  <si>
    <t>STRIPE DESIGN SLUB SINGLE JERSEY</t>
  </si>
  <si>
    <t xml:space="preserve">68/32% COTTON/POLYESTER </t>
  </si>
  <si>
    <t>S:\R&amp;D_Database\Masco Fabric Strength By RND\Picture Of Hanger\0. Picture of Hangers All in One\RND MSB-54B.jpg</t>
  </si>
  <si>
    <t>S:\R&amp;D_Database\Masco Fabric Strength By RND\ANALYSING REPORT\RND MSB-54B Analysis Report.pdf</t>
  </si>
  <si>
    <t>S:\R&amp;D_Database\Masco Fabric Strength By RND\STICKERS\1. All Stickers New (with QR code) (from 27.10.2024)\RND MSB-54B Sticker.docx</t>
  </si>
  <si>
    <t>S:\R&amp;D_Database\Masco Fabric Strength By RND\BOOKING-DESIGN FILES\RND MSB-54B Booking.doc</t>
  </si>
  <si>
    <t>S:\R&amp;D_Database\Masco Fabric Strength By RND\KNIT BOOKING\RND MSB-54B Knit Booking.pdf</t>
  </si>
  <si>
    <t>S:\R&amp;D_Database\Masco Fabric Strength By RND\BOOKING-DESIGN FILES\RND MSB-54B Design File.xls</t>
  </si>
  <si>
    <t>S:\R&amp;D_Database\Masco Fabric Strength By RND\FINISHING REPORT\RND MSB-54B Finishing Report.pdf</t>
  </si>
  <si>
    <t>S:\R&amp;D_Database\Masco Fabric Strength By RND\ALL COSTING\RND MSB-54B Price.xls</t>
  </si>
  <si>
    <t xml:space="preserve">LACOSTE LOOK, STRIPE, SLUB EFFECT </t>
  </si>
  <si>
    <t>RND MSB-901E</t>
  </si>
  <si>
    <t>EXPRT BATCH-36987/A</t>
  </si>
  <si>
    <t>84/12/4% COTTON/POLYESTER/VISCOSE</t>
  </si>
  <si>
    <t>S:\R&amp;D_Database\Masco Fabric Strength By RND\Picture Of Hanger\0. Picture of Hangers All in One\RND MSB-901E.jpg</t>
  </si>
  <si>
    <t>S:\R&amp;D_Database\Masco Fabric Strength By RND\ANALYSING REPORT\RND MSB-901E Analysis Report (actually MSB-930).pdf</t>
  </si>
  <si>
    <t>S:\R&amp;D_Database\Masco Fabric Strength By RND\STICKERS\1. All Stickers New (with QR code) (from 27.10.2024)\RND MSB-901E Sticker.docx</t>
  </si>
  <si>
    <t>S:\R&amp;D_Database\Masco Fabric Strength By RND\BOOKING-DESIGN FILES\RND MSB-901E Booking (Merchant) - C&amp;A SAMPLE BOOKING-NIGHTWEAR-2222108 &amp;  2222216  Proto 21.12.23).xlsx</t>
  </si>
  <si>
    <t>S:\R&amp;D_Database\Masco Fabric Strength By RND\KNIT BOOKING\RND MSB-901E Knit Booking.pdf</t>
  </si>
  <si>
    <t>S:\R&amp;D_Database\Masco Fabric Strength By RND\BOOKING-DESIGN FILES\RND MSB-901E Design File.xls</t>
  </si>
  <si>
    <t>S:\R&amp;D_Database\Masco Fabric Strength By RND\FINISHING REPORT\RND MSB-901E Finishing Report.pdf</t>
  </si>
  <si>
    <t>S:\R&amp;D_Database\Masco Fabric Strength By RND\ALL COSTING\RND MSB-901E Price.xls</t>
  </si>
  <si>
    <t>LOOPBACK VELOUR, HANDFEEL, STRETCH &amp; AOP</t>
  </si>
  <si>
    <t>LESS PRODUCTIVITY &amp; HIGH WASTAGE PERCENTAGE. MODERATE SHRINKAGE TENDENCY</t>
  </si>
  <si>
    <t>RND MSB-930</t>
  </si>
  <si>
    <t>EXPRT BATCH-37648</t>
  </si>
  <si>
    <t>S:\R&amp;D_Database\Masco Fabric Strength By RND\Picture Of Hanger\0. Picture of Hangers All in One\RND MSB-930.jpg</t>
  </si>
  <si>
    <t>S:\R&amp;D_Database\Masco Fabric Strength By RND\ANALYSING REPORT\RND MSB-930 Analysis Report.pdf</t>
  </si>
  <si>
    <t>S:\R&amp;D_Database\Masco Fabric Strength By RND\STICKERS\1. All Stickers New (with QR code) (from 27.10.2024)\RND MSB-930 Sticker.docx</t>
  </si>
  <si>
    <t>S:\R&amp;D_Database\Masco Fabric Strength By RND\BOOKING-DESIGN FILES\RND MSB-930 Booking (Merchant) - C&amp;A SAMPLE BOOKING-NIGHTWEAR-2222108 &amp;  2222216  Proto 21.12.23).xlsx</t>
  </si>
  <si>
    <t>S:\R&amp;D_Database\Masco Fabric Strength By RND\BOOKING-DESIGN FILES\RND MSB-930 Design File.xls</t>
  </si>
  <si>
    <t>S:\R&amp;D_Database\Masco Fabric Strength By RND\ALL COSTING\RND MSB-930 Price.xls</t>
  </si>
  <si>
    <t>43. SPECIAL FINISHED FABRIC (Moisture Management, Silky-touch, Stay White,...)</t>
  </si>
  <si>
    <t>RND SF-15 A</t>
  </si>
  <si>
    <t>DV-1194</t>
  </si>
  <si>
    <t>COOL-TOUCH FINISHED SINGLE JERSEY</t>
  </si>
  <si>
    <t>S:\R&amp;D_Database\Masco Fabric Strength By RND\Picture Of Hanger\0. Picture of Hangers All in One\RND SF-15 A.jpg</t>
  </si>
  <si>
    <t>S:\R&amp;D_Database\Masco Fabric Strength By RND\STICKERS\1. All Stickers New (with QR code) (from 27.10.2024)\RND SF-15 A.docx</t>
  </si>
  <si>
    <t>S:\R&amp;D_Database\Masco Fabric Strength By RND\BOOKING-DESIGN FILES\RND SF-15 A, B, C, D, E, F Booking.doc</t>
  </si>
  <si>
    <t>S:\R&amp;D_Database\Masco Fabric Strength By RND\ALL COSTING\RND SF-15 A Price.xls</t>
  </si>
  <si>
    <t>COOL-TOUCH FEEL, LIGHTWEIGHT</t>
  </si>
  <si>
    <t>RND SF-15 B</t>
  </si>
  <si>
    <t>DV-1193</t>
  </si>
  <si>
    <t>COOL-TOUCH FINISHED STRETCH S/J</t>
  </si>
  <si>
    <t>S:\R&amp;D_Database\Masco Fabric Strength By RND\Picture Of Hanger\0. Picture of Hangers All in One\RND SF-15 B.jpg</t>
  </si>
  <si>
    <t>S:\R&amp;D_Database\Masco Fabric Strength By RND\STICKERS\1. All Stickers New (with QR code) (from 27.10.2024)\RND SF-15 B.docx</t>
  </si>
  <si>
    <t>S:\R&amp;D_Database\Masco Fabric Strength By RND\FINISHING REPORT\RND SF-15 B Finishing Report.pdf</t>
  </si>
  <si>
    <t>S:\R&amp;D_Database\Masco Fabric Strength By RND\ALL COSTING\RND SF-15 B Price.xls</t>
  </si>
  <si>
    <t>COOL-TOUCH FEEL, STRETCHABILITY</t>
  </si>
  <si>
    <t>RND SF-15 C</t>
  </si>
  <si>
    <t>DV-1191</t>
  </si>
  <si>
    <t>S:\R&amp;D_Database\Masco Fabric Strength By RND\Picture Of Hanger\0. Picture of Hangers All in One\RND SF-15 C.jpg</t>
  </si>
  <si>
    <t>S:\R&amp;D_Database\Masco Fabric Strength By RND\STICKERS\1. All Stickers New (with QR code) (from 27.10.2024)\RND SF-15 C.docx</t>
  </si>
  <si>
    <t>S:\R&amp;D_Database\Masco Fabric Strength By RND\FINISHING REPORT\RND SF-15 C Finishing Report.pdf</t>
  </si>
  <si>
    <t>S:\R&amp;D_Database\Masco Fabric Strength By RND\ALL COSTING\RND SF-15 C Price.xls</t>
  </si>
  <si>
    <t>COOL-TOUCH FEEL, MELANGE LOOK</t>
  </si>
  <si>
    <t>RND SF-15 D</t>
  </si>
  <si>
    <t>DV-1192</t>
  </si>
  <si>
    <t>65/30/5% POLYESTER/COTTON/ELASTANE</t>
  </si>
  <si>
    <t>S:\R&amp;D_Database\Masco Fabric Strength By RND\Picture Of Hanger\0. Picture of Hangers All in One\RND SF-15 D.jpg</t>
  </si>
  <si>
    <t>S:\R&amp;D_Database\Masco Fabric Strength By RND\STICKERS\1. All Stickers New (with QR code) (from 27.10.2024)\RND SF-15 D.docx</t>
  </si>
  <si>
    <t>S:\R&amp;D_Database\Masco Fabric Strength By RND\ALL COSTING\RND SF-15 D Price.xls</t>
  </si>
  <si>
    <t>RND SF-15 E</t>
  </si>
  <si>
    <t>DV-1190</t>
  </si>
  <si>
    <t>COOL-TOUCH FINISHED MESH INTERLOCK</t>
  </si>
  <si>
    <t>S:\R&amp;D_Database\Masco Fabric Strength By RND\Picture Of Hanger\0. Picture of Hangers All in One\RND SF-15 E.jpg</t>
  </si>
  <si>
    <t>S:\R&amp;D_Database\Masco Fabric Strength By RND\STICKERS\1. All Stickers New (with QR code) (from 27.10.2024)\RND SF-15 E.docx</t>
  </si>
  <si>
    <t>S:\R&amp;D_Database\Masco Fabric Strength By RND\FINISHING REPORT\RND SF-15 E Finishing Report.pdf</t>
  </si>
  <si>
    <t>S:\R&amp;D_Database\Masco Fabric Strength By RND\ALL COSTING\RND SF-15 E Price.xls</t>
  </si>
  <si>
    <t>COOL-TOUCH FEEL, ACTIVEWEAR MESH</t>
  </si>
  <si>
    <t>RND SF-15 F</t>
  </si>
  <si>
    <t>DV-1195</t>
  </si>
  <si>
    <t>S:\R&amp;D_Database\Masco Fabric Strength By RND\Picture Of Hanger\0. Picture of Hangers All in One\RND SF-15 F.jpg</t>
  </si>
  <si>
    <t>S:\R&amp;D_Database\Masco Fabric Strength By RND\STICKERS\1. All Stickers New (with QR code) (from 27.10.2024)\RND SF-15 F.docx</t>
  </si>
  <si>
    <t>S:\R&amp;D_Database\Masco Fabric Strength By RND\ALL COSTING\RND SF-15 F Price.xls</t>
  </si>
  <si>
    <t>COOL-TOUCH FEEL, LUSTRE</t>
  </si>
  <si>
    <t>RND SF-16</t>
  </si>
  <si>
    <t>CNCPT TR/B-2203032/</t>
  </si>
  <si>
    <t>SILKY-TOUCH FINISHED SINGLE JERSEY</t>
  </si>
  <si>
    <t>95/5% COTTON(COMPACT)/ELASTANE</t>
  </si>
  <si>
    <t>S:\R&amp;D_Database\Masco Fabric Strength By RND\Picture Of Hanger\0. Picture of Hangers All in One\RND SF-16.jpg</t>
  </si>
  <si>
    <t>S:\R&amp;D_Database\Masco Fabric Strength By RND\STICKERS\1. All Stickers New (with QR code) (from 27.10.2024)\RND SF-16 Sticker.docx</t>
  </si>
  <si>
    <t>S:\R&amp;D_Database\Masco Fabric Strength By RND\KNIT BOOKING\RND SF-16, 16 BLK Knit Booking.pdf</t>
  </si>
  <si>
    <t>S:\R&amp;D_Database\Masco Fabric Strength By RND\ALL COSTING\RND SF-16 Price.xls</t>
  </si>
  <si>
    <t>SILKY-TOUCH FABRIC, STRETCHABILITY</t>
  </si>
  <si>
    <t>44. SPECIAL FINISHED FABRIC (Mercerized, Teflon, Anti-Crease-Odor-Bacteria-UV-Static,…)</t>
  </si>
  <si>
    <t>RND SF-18B</t>
  </si>
  <si>
    <t>IND TR/B-6665/26278</t>
  </si>
  <si>
    <t>65/30/5% ACRYLIC/VISCOSE/ELASTANE</t>
  </si>
  <si>
    <t>S:\R&amp;D_Database\Masco Fabric Strength By RND\Picture Of Hanger\0. Picture of Hangers All in One\RND SF-18B.jpg</t>
  </si>
  <si>
    <t>S:\R&amp;D_Database\Masco Fabric Strength By RND\ANALYSING REPORT\RND SF-18 A,B,C,D Analysis Report.pdf</t>
  </si>
  <si>
    <t>S:\R&amp;D_Database\Masco Fabric Strength By RND\STICKERS\1. All Stickers New (with QR code) (from 27.10.2024)\RND SF-18B.docx</t>
  </si>
  <si>
    <t>S:\R&amp;D_Database\Masco Fabric Strength By RND\BOOKING-DESIGN FILES\RND SF-18 A,B,C,D Booking.doc</t>
  </si>
  <si>
    <t>S:\R&amp;D_Database\Masco Fabric Strength By RND\FINISHING REPORT\RND SF-18B Finishing Report.pdf</t>
  </si>
  <si>
    <t>S:\R&amp;D_Database\Masco Fabric Strength By RND\ALL COSTING\RND SF-18B Price.xls</t>
  </si>
  <si>
    <t>SPECIAL CARE IS NECESSARY AT EVERY STAGE. NEED PRE-CAUTIONARY STEPS FOR SHADE MATCHING.</t>
  </si>
  <si>
    <t>RND SF-18C</t>
  </si>
  <si>
    <t>IND TR/B-6665/26279</t>
  </si>
  <si>
    <t>65/27/8% ACRYLIC/VISCOSE/ELASTANE</t>
  </si>
  <si>
    <t>S:\R&amp;D_Database\Masco Fabric Strength By RND\Picture Of Hanger\0. Picture of Hangers All in One\RND SF-18C.jpg</t>
  </si>
  <si>
    <t>S:\R&amp;D_Database\Masco Fabric Strength By RND\STICKERS\1. All Stickers New (with QR code) (from 27.10.2024)\RND SF-18C.docx</t>
  </si>
  <si>
    <t>S:\R&amp;D_Database\Masco Fabric Strength By RND\FINISHING REPORT\RND SF-18C Finishing Report.pdf</t>
  </si>
  <si>
    <t>S:\R&amp;D_Database\Masco Fabric Strength By RND\ALL COSTING\RND SF-18C Price.xls</t>
  </si>
  <si>
    <t>RND SHP-03</t>
  </si>
  <si>
    <t>IND TR/B-8883/32392</t>
  </si>
  <si>
    <t>NEEDLE DROP STRETCH JERSEY</t>
  </si>
  <si>
    <t>47/48/5% COTTON/MODAL/ELASTANE</t>
  </si>
  <si>
    <t>S:\R&amp;D_Database\Masco Fabric Strength By RND\Picture Of Hanger\0. Picture of Hangers All in One\RND SHP-03.jpg</t>
  </si>
  <si>
    <t>S:\R&amp;D_Database\Masco Fabric Strength By RND\ANALYSING REPORT\RND SHP-03 Analysis Report.pdf</t>
  </si>
  <si>
    <t>S:\R&amp;D_Database\Masco Fabric Strength By RND\STICKERS\1. All Stickers New (with QR code) (from 27.10.2024)\RND SHP-03 Sticker.docx</t>
  </si>
  <si>
    <t>S:\R&amp;D_Database\Masco Fabric Strength By RND\BOOKING-DESIGN FILES\RND SHP-03, 03A Booking.doc</t>
  </si>
  <si>
    <t>S:\R&amp;D_Database\Masco Fabric Strength By RND\KNIT BOOKING\RND SHP-03 Knit Booking.pdf</t>
  </si>
  <si>
    <t>S:\R&amp;D_Database\Masco Fabric Strength By RND\FINISHING REPORT\RND SHP-03 Finishing Report.pdf</t>
  </si>
  <si>
    <t>S:\R&amp;D_Database\Masco Fabric Strength By RND\ALL COSTING\RND SHP-03 Price.xls</t>
  </si>
  <si>
    <t>SEE-THROUGH, VERY LIGHT WEIGHT STRETCH JERSEY</t>
  </si>
  <si>
    <t>RND SHP-03A</t>
  </si>
  <si>
    <t>IND TR/B-8883/32393</t>
  </si>
  <si>
    <t>S:\R&amp;D_Database\Masco Fabric Strength By RND\Picture Of Hanger\0. Picture of Hangers All in One\RND SHP-03A.jpg</t>
  </si>
  <si>
    <t>S:\R&amp;D_Database\Masco Fabric Strength By RND\STICKERS\1. All Stickers New (with QR code) (from 27.10.2024)\RND SHP-03A Sticker.docx</t>
  </si>
  <si>
    <t>S:\R&amp;D_Database\Masco Fabric Strength By RND\KNIT BOOKING\RND SHP-03, 03A Knit Booking.pdf</t>
  </si>
  <si>
    <t>S:\R&amp;D_Database\Masco Fabric Strength By RND\FINISHING REPORT\RND SHP-03A Finishing Report.pdf</t>
  </si>
  <si>
    <t>S:\R&amp;D_Database\Masco Fabric Strength By RND\ALL COSTING\RND SHP-03A Price.xls</t>
  </si>
  <si>
    <t>RND SHP-2011 CLO1</t>
  </si>
  <si>
    <t>IND TR/B-7073/27714</t>
  </si>
  <si>
    <t>59/41% COTTON/POLYESTER</t>
  </si>
  <si>
    <t>S:\R&amp;D_Database\Masco Fabric Strength By RND\Picture Of Hanger\0. Picture of Hangers All in One\RND SHP-2011 CLO2.jpg</t>
  </si>
  <si>
    <t>S:\R&amp;D_Database\Masco Fabric Strength By RND\ANALYSING REPORT\RND SHP-2011 CLO1, CLO2 Analysis Report.pdf</t>
  </si>
  <si>
    <t>S:\R&amp;D_Database\Masco Fabric Strength By RND\STICKERS\1. All Stickers New (with QR code) (from 27.10.2024)\RND SHP-2011 CLO1 Sticker.docx</t>
  </si>
  <si>
    <t>S:\R&amp;D_Database\Masco Fabric Strength By RND\BOOKING-DESIGN FILES\RND SHP-2011 CLO1, CLO2 Booking.doc</t>
  </si>
  <si>
    <t>S:\R&amp;D_Database\Masco Fabric Strength By RND\KNIT BOOKING\RND SHP-2011 CLO1 Knit Booking.pdf</t>
  </si>
  <si>
    <t>S:\R&amp;D_Database\Masco Fabric Strength By RND\FINISHING REPORT\RND SHP-2011 CLO1 Finishing Report.pdf</t>
  </si>
  <si>
    <t>S:\R&amp;D_Database\Masco Fabric Strength By RND\ALL COSTING\RND SHP-2011 CLO1 Price.xls</t>
  </si>
  <si>
    <t>MINI LACOSTE STRUCTURE, LIGHTWEIGHT</t>
  </si>
  <si>
    <t>RND SHP-2011 CLO2</t>
  </si>
  <si>
    <t>IND TR/B-7073/27715</t>
  </si>
  <si>
    <t>53/47% POLYESTER/COTTON</t>
  </si>
  <si>
    <t>S:\R&amp;D_Database\Masco Fabric Strength By RND\STICKERS\1. All Stickers New (with QR code) (from 27.10.2024)\RND SHP-2011 CLO2 Sticker.docx</t>
  </si>
  <si>
    <t>S:\R&amp;D_Database\Masco Fabric Strength By RND\KNIT BOOKING\RND SHP-2011 CLO2 Knit Booking.pdf</t>
  </si>
  <si>
    <t>S:\R&amp;D_Database\Masco Fabric Strength By RND\FINISHING REPORT\RND SHP-2011 CLO2 Finishing Report.pdf</t>
  </si>
  <si>
    <t>S:\R&amp;D_Database\Masco Fabric Strength By RND\ALL COSTING\RND SHP-2011 CLO2 Price.xls</t>
  </si>
  <si>
    <t>LESS PRODUCTIVITY &amp; HIGHER WASTAGE PERCENTAGE. YARN LEAD TIME HIGH</t>
  </si>
  <si>
    <t>RND SHP-2014B REV</t>
  </si>
  <si>
    <t>IND TR/B-8087/30294</t>
  </si>
  <si>
    <t>FLATBACK SWEATER-LOOK RIB</t>
  </si>
  <si>
    <t>S:\R&amp;D_Database\Masco Fabric Strength By RND\Picture Of Hanger\0. Picture of Hangers All in One\RND SHP-2014B REV.jpg</t>
  </si>
  <si>
    <t>S:\R&amp;D_Database\Masco Fabric Strength By RND\STICKERS\1. All Stickers New (with QR code) (from 27.10.2024)\RND SHP-2014B REV Sticker.docx</t>
  </si>
  <si>
    <t>S:\R&amp;D_Database\Masco Fabric Strength By RND\BOOKING-DESIGN FILES\RND SHP-2014B REV Booking.doc</t>
  </si>
  <si>
    <t>S:\R&amp;D_Database\Masco Fabric Strength By RND\KNIT BOOKING\RND SHP-2014B REV Knit Booking.pdf</t>
  </si>
  <si>
    <t>S:\R&amp;D_Database\Masco Fabric Strength By RND\BOOKING-DESIGN FILES\RND SHP-2014B REV Design file.xls</t>
  </si>
  <si>
    <t>S:\R&amp;D_Database\Masco Fabric Strength By RND\FINISHING REPORT\RND SHP-2014B REV Finishing Report.pdf</t>
  </si>
  <si>
    <t>S:\R&amp;D_Database\Masco Fabric Strength By RND\ALL COSTING\RND SHP-2014B REV Price.xls</t>
  </si>
  <si>
    <t>SWEATER-LOOK RIB, ONESIDE CORD, COMPACTNESS</t>
  </si>
  <si>
    <t>RND SHP-2016A</t>
  </si>
  <si>
    <t>IND TR/B- 7148/27856</t>
  </si>
  <si>
    <t>3-PLY LOOSE KNITTED NEEDLE DROP RIB</t>
  </si>
  <si>
    <t>S:\R&amp;D_Database\Masco Fabric Strength By RND\Picture Of Hanger\0. Picture of Hangers All in One\RND SHP-2016A.jpg</t>
  </si>
  <si>
    <t>S:\R&amp;D_Database\Masco Fabric Strength By RND\ANALYSING REPORT\RND SHP-2016A Analysis Report.pdf</t>
  </si>
  <si>
    <t>S:\R&amp;D_Database\Masco Fabric Strength By RND\STICKERS\1. All Stickers New (with QR code) (from 27.10.2024)\RND SHP-2016A.docx</t>
  </si>
  <si>
    <t>S:\R&amp;D_Database\Masco Fabric Strength By RND\BOOKING-DESIGN FILES\RND SHP-2016A Booking.doc</t>
  </si>
  <si>
    <t>S:\R&amp;D_Database\Masco Fabric Strength By RND\KNIT BOOKING\RND SHP-2016A Knit Booking.pdf</t>
  </si>
  <si>
    <t>S:\R&amp;D_Database\Masco Fabric Strength By RND\FINISHING REPORT\RND SHP-2016A Finishing Report.pdf</t>
  </si>
  <si>
    <t>S:\R&amp;D_Database\Masco Fabric Strength By RND\ALL COSTING\RND SHP-2016A Price.xls</t>
  </si>
  <si>
    <t>LOOSE HANDFEEL, DRAPY, STRETCHY</t>
  </si>
  <si>
    <t>RND TGT-1001B</t>
  </si>
  <si>
    <t>IND TR/B-6839/26934</t>
  </si>
  <si>
    <t>68/32% COTTON/VISCOSE</t>
  </si>
  <si>
    <t>S:\R&amp;D_Database\Masco Fabric Strength By RND\Picture Of Hanger\0. Picture of Hangers All in One\RND TGT-1001B.jpg</t>
  </si>
  <si>
    <t>S:\R&amp;D_Database\Masco Fabric Strength By RND\ANALYSING REPORT\RND TGT-1001B Analysis Report.pdf</t>
  </si>
  <si>
    <t>S:\R&amp;D_Database\Masco Fabric Strength By RND\STICKERS\1. All Stickers New (with QR code) (from 27.10.2024)\RND TGT-1001B Sticker.docx</t>
  </si>
  <si>
    <t>S:\R&amp;D_Database\Masco Fabric Strength By RND\BOOKING-DESIGN FILES\RND TGT-1001B Booking.doc</t>
  </si>
  <si>
    <t>S:\R&amp;D_Database\Masco Fabric Strength By RND\KNIT BOOKING\RND TGT-1001B Knit Booking.pdf</t>
  </si>
  <si>
    <t>S:\R&amp;D_Database\Masco Fabric Strength By RND\BOOKING-DESIGN FILES\RND TGT-1001B Design File.xls</t>
  </si>
  <si>
    <t>S:\R&amp;D_Database\Masco Fabric Strength By RND\FINISHING REPORT\RND TGT-1001B Finishing Report..pdf</t>
  </si>
  <si>
    <t>S:\R&amp;D_Database\Masco Fabric Strength By RND\ALL COSTING\RND TGT-1001B Price.xls</t>
  </si>
  <si>
    <t>HEAVY ONESIDE MESH RIB, EYE LOOK</t>
  </si>
  <si>
    <t>RND TGT-1001D</t>
  </si>
  <si>
    <t>IND TR/B-8776/32157</t>
  </si>
  <si>
    <t>RIB DESIGN JERSEY</t>
  </si>
  <si>
    <t>FLAT BACK VERTICAL STRIPE MESH RIB</t>
  </si>
  <si>
    <t>S:\R&amp;D_Database\Masco Fabric Strength By RND\Picture Of Hanger\0. Picture of Hangers All in One\RND TGT-1001D.jpg</t>
  </si>
  <si>
    <t>S:\R&amp;D_Database\Masco Fabric Strength By RND\ANALYSING REPORT\RND TGT-1001D Analysis report.pdf</t>
  </si>
  <si>
    <t>S:\R&amp;D_Database\Masco Fabric Strength By RND\STICKERS\1. All Stickers New (with QR code) (from 27.10.2024)\RND TGT-1001D Sticker.docx</t>
  </si>
  <si>
    <t>S:\R&amp;D_Database\Masco Fabric Strength By RND\BOOKING-DESIGN FILES\RND TGT-1001D Booking File.doc</t>
  </si>
  <si>
    <t>S:\R&amp;D_Database\Masco Fabric Strength By RND\KNIT BOOKING\RND TGT-1001D Knit Booking.pdf</t>
  </si>
  <si>
    <t>S:\R&amp;D_Database\Masco Fabric Strength By RND\BOOKING-DESIGN FILES\RND TGT-1001D Design File.xls</t>
  </si>
  <si>
    <t>S:\R&amp;D_Database\Masco Fabric Strength By RND\FINISHING REPORT\RND TGT-1001D Finishing  Report.pdf</t>
  </si>
  <si>
    <t>S:\R&amp;D_Database\Masco Fabric Strength By RND\ALL COSTING\RND TGT-1001D Price.xls</t>
  </si>
  <si>
    <t>MESH EFFECT, PLAIN BACK, VERTICAL STRIPE LOOK</t>
  </si>
  <si>
    <t xml:space="preserve"> LESS PRODUCTIVITY &amp; HIGHER WASTAGE PERCENTAGE.</t>
  </si>
  <si>
    <t>RND TGT-2001 CLO1</t>
  </si>
  <si>
    <t>IND TR/B-7918/29806</t>
  </si>
  <si>
    <t>FLAT BACK OTTOMAN RIB</t>
  </si>
  <si>
    <t>S:\R&amp;D_Database\Masco Fabric Strength By RND\Picture Of Hanger\0. Picture of Hangers All in One\RND TGT-2001 CLO1.jpg</t>
  </si>
  <si>
    <t>S:\R&amp;D_Database\Masco Fabric Strength By RND\ANALYSING REPORT\RND TGT-2001 CLO1 Analysis Report.pdf</t>
  </si>
  <si>
    <t>S:\R&amp;D_Database\Masco Fabric Strength By RND\STICKERS\1. All Stickers New (with QR code) (from 27.10.2024)\RND TGT-2001 CLO1 Sticker.docx</t>
  </si>
  <si>
    <t>S:\R&amp;D_Database\Masco Fabric Strength By RND\BOOKING-DESIGN FILES\RND TGT-2001 CLO1 Booking.doc</t>
  </si>
  <si>
    <t>S:\R&amp;D_Database\Masco Fabric Strength By RND\KNIT BOOKING\RND TGT-2001 CLO1 knit Booking.pdf</t>
  </si>
  <si>
    <t>S:\R&amp;D_Database\Masco Fabric Strength By RND\BOOKING-DESIGN FILES\RND TGT-2001 CLO1 Design File.xls</t>
  </si>
  <si>
    <t>S:\R&amp;D_Database\Masco Fabric Strength By RND\FINISHING REPORT\RND TGT-2001 CLO1 Finishing Report.pdf</t>
  </si>
  <si>
    <t>S:\R&amp;D_Database\Masco Fabric Strength By RND\ALL COSTING\RND TGT-2001 CLO1 Price.xls</t>
  </si>
  <si>
    <t>HORIZONTAL BIG CORD AND PUFFY EFFECT</t>
  </si>
  <si>
    <t>RND TGT-2010D</t>
  </si>
  <si>
    <t>IND TR/B-6275/24792</t>
  </si>
  <si>
    <t>9x4 NEEDLE DROP PLAITED RIB</t>
  </si>
  <si>
    <t>64/34/2% POLYESTER/COTTON/ELASTANE</t>
  </si>
  <si>
    <t>S:\R&amp;D_Database\Masco Fabric Strength By RND\Picture Of Hanger\0. Picture of Hangers All in One\RND TGT-2010D.jpg</t>
  </si>
  <si>
    <t>S:\R&amp;D_Database\Masco Fabric Strength By RND\ANALYSING REPORT\RND TGT-2010D Analysis Report.pdf</t>
  </si>
  <si>
    <t>S:\R&amp;D_Database\Masco Fabric Strength By RND\STICKERS\1. All Stickers New (with QR code) (from 27.10.2024)\RND TGT-2010D.docx</t>
  </si>
  <si>
    <t>S:\R&amp;D_Database\Masco Fabric Strength By RND\BOOKING-DESIGN FILES\RND TGT-2010D Booking File.doc</t>
  </si>
  <si>
    <t>S:\R&amp;D_Database\Masco Fabric Strength By RND\FINISHING REPORT\RND TGT-2010D Finishing Report.pdf</t>
  </si>
  <si>
    <t>S:\R&amp;D_Database\Masco Fabric Strength By RND\ALL COSTING\RND TGT-2010D Price.xls</t>
  </si>
  <si>
    <t>BIGGER DROP RIB, PLAITED RIB, STRETCH</t>
  </si>
  <si>
    <t>RND TGT-504 BP</t>
  </si>
  <si>
    <t>IND TR/B-7027/27528</t>
  </si>
  <si>
    <t>LOOP CUT HEAVY SLUB TERRY</t>
  </si>
  <si>
    <t>88/10/2% COTTON/VISCOSE/ELASTANE</t>
  </si>
  <si>
    <t>S:\R&amp;D_Database\Masco Fabric Strength By RND\Picture Of Hanger\0. Picture of Hangers All in One\RND TGT-504 BP.jpg</t>
  </si>
  <si>
    <t>S:\R&amp;D_Database\Masco Fabric Strength By RND\STICKERS\1. All Stickers New (with QR code) (from 27.10.2024)\RND TGT-504 BP.docx</t>
  </si>
  <si>
    <t>S:\R&amp;D_Database\Masco Fabric Strength By RND\BOOKING-DESIGN FILES\RND TGT-504 BP Booking.doc</t>
  </si>
  <si>
    <t>S:\R&amp;D_Database\Masco Fabric Strength By RND\KNIT BOOKING\RND TGT-504 BP Knit Booking.pdf</t>
  </si>
  <si>
    <t>S:\R&amp;D_Database\Masco Fabric Strength By RND\BOOKING-DESIGN FILES\RND TGT-504 BP Design File.xls</t>
  </si>
  <si>
    <t>S:\R&amp;D_Database\Masco Fabric Strength By RND\FINISHING REPORT\RND TGT-504 BP Finishing Report.pdf</t>
  </si>
  <si>
    <t>S:\R&amp;D_Database\Masco Fabric Strength By RND\ALL COSTING\RND TGT-504 BP Price.xls</t>
  </si>
  <si>
    <t>LOOP CUT STRIPE IN BACK SIDE, HEAVY SLUB</t>
  </si>
  <si>
    <t>12. HIGH VALUE FIBER FABRIC (Hemp, Wool, Milk, Silk, Acrylic, Bamboo, etc…)</t>
  </si>
  <si>
    <t>RND INN-100W2</t>
  </si>
  <si>
    <t>IND TR/B-9476/33827</t>
  </si>
  <si>
    <t>CTN-WOOL BLEND JERSEY</t>
  </si>
  <si>
    <t>70/30% COTTON/WOOL</t>
  </si>
  <si>
    <t>S:\R&amp;D_Database\Masco Fabric Strength By RND\Picture Of Hanger\0. Picture of Hangers All in One\RND INN-100W2.jpg</t>
  </si>
  <si>
    <t>S:\R&amp;D_Database\Masco Fabric Strength By RND\STICKERS\1. All Stickers New (with QR code) (from 27.10.2024)\RND INN-100W2 Sticker.docx</t>
  </si>
  <si>
    <t>S:\R&amp;D_Database\Masco Fabric Strength By RND\BOOKING-DESIGN FILES\RND INN-100W2, W3, W4 Booking.doc</t>
  </si>
  <si>
    <t>S:\R&amp;D_Database\Masco Fabric Strength By RND\KNIT BOOKING\RND INN-100W2, W3 Knit Booking.pdf</t>
  </si>
  <si>
    <t>S:\R&amp;D_Database\Masco Fabric Strength By RND\FINISHING REPORT\RND INN-100W2 Finishing Report.pdf</t>
  </si>
  <si>
    <t>S:\R&amp;D_Database\Masco Fabric Strength By RND\ALL COSTING\RND INN-100W2 Price.xls</t>
  </si>
  <si>
    <t>LIGHT WEIGHT WITH VERY WARM FEEL OF WOOL</t>
  </si>
  <si>
    <t xml:space="preserve">SPECIAL CARE IS NECESSARY AT EVERY STAGE, ESPECIALLY IN DYEING. HIGHER SHRINKAGE TENDENCY. </t>
  </si>
  <si>
    <t>LESS PRODUCTIVITY AND HIGHER WASTAGE PERCENTAGE. SPECIAL YARN SOURCING LEADTIME IS HIGH.</t>
  </si>
  <si>
    <t>RND INN-100W3</t>
  </si>
  <si>
    <t>IND TR/B-9476/33828</t>
  </si>
  <si>
    <t>VISCOSE-WOOL BLEND JERSEY</t>
  </si>
  <si>
    <t>70/30% VISCOSE/WOOL</t>
  </si>
  <si>
    <t>S:\R&amp;D_Database\Masco Fabric Strength By RND\Picture Of Hanger\0. Picture of Hangers All in One\RND INN-100W3.jpg</t>
  </si>
  <si>
    <t>S:\R&amp;D_Database\Masco Fabric Strength By RND\STICKERS\1. All Stickers New (with QR code) (from 27.10.2024)\RND INN-100W3 Sticker.docx</t>
  </si>
  <si>
    <t>S:\R&amp;D_Database\Masco Fabric Strength By RND\FINISHING REPORT\RND INN-100W3 Finishing Report.pdf</t>
  </si>
  <si>
    <t>S:\R&amp;D_Database\Masco Fabric Strength By RND\ALL COSTING\RND INN-100W3 Price.xls</t>
  </si>
  <si>
    <t>LIGHT WEIGHT WITH VERY WARM FEEL OF WOOL, DRAPE</t>
  </si>
  <si>
    <t>SPECIAL CARE IS NECESSARY AT EVERY STAGE, ESPECIALLY IN DYEING. PP BATCH IS REQUIRED BEFORE BULK.</t>
  </si>
  <si>
    <t>LESS PRODUCTIVITY &amp; HIGHER WASTAGE PERCENTAGE. VERY HIGH SHRINKAGE. YARN SOURCING LEADTIME IS HIGH.</t>
  </si>
  <si>
    <t>RND INN-102W1 ECO</t>
  </si>
  <si>
    <t>CNCPT TR/B-2212135/645</t>
  </si>
  <si>
    <t>S:\R&amp;D_Database\Masco Fabric Strength By RND\Picture Of Hanger\0. Picture of Hangers All in One\RND INN-102W1 ECO.jpg</t>
  </si>
  <si>
    <t>S:\R&amp;D_Database\Masco Fabric Strength By RND\STICKERS\1. All Stickers New (with QR code) (from 27.10.2024)\RND INN-102W1 ECO.docx</t>
  </si>
  <si>
    <t>S:\R&amp;D_Database\Masco Fabric Strength By RND\BOOKING-DESIGN FILES\RND INN-102 W1, W1 ECO, X, X ECO, X ECO-STR Booking.doc</t>
  </si>
  <si>
    <t>S:\R&amp;D_Database\Masco Fabric Strength By RND\FINISHING REPORT\RND INN-102W1 ECO Finishing Report.pdf</t>
  </si>
  <si>
    <t>S:\R&amp;D_Database\Masco Fabric Strength By RND\ALL COSTING\RND INN-102W1 ECO Price.xls</t>
  </si>
  <si>
    <t xml:space="preserve">REGULAR PRODUCTIVITY &amp; QUALITY PARAMETERES NEED TO BE ACHIEVED. </t>
  </si>
  <si>
    <t>RND INN-104 C</t>
  </si>
  <si>
    <t>DV-1133</t>
  </si>
  <si>
    <t>S:\R&amp;D_Database\Masco Fabric Strength By RND\Picture Of Hanger\0. Picture of Hangers All in One\RND INN-104 C.jpg</t>
  </si>
  <si>
    <t>S:\R&amp;D_Database\Masco Fabric Strength By RND\STICKERS\1. All Stickers New (with QR code) (from 27.10.2024)\RND INN-104 C.docx</t>
  </si>
  <si>
    <t>S:\R&amp;D_Database\Masco Fabric Strength By RND\BOOKING-DESIGN FILES\RND INN-104 C Booking.doc</t>
  </si>
  <si>
    <t>S:\R&amp;D_Database\Masco Fabric Strength By RND\FINISHING REPORT\RND INN-104 C Finishing Report.pdf</t>
  </si>
  <si>
    <t>S:\R&amp;D_Database\Masco Fabric Strength By RND\ALL COSTING\RND INN-104 C Price.xls</t>
  </si>
  <si>
    <t>COOL-TOUCH FEEL, STRETCHABILITY, LUSTRE</t>
  </si>
  <si>
    <t>RND INN-117A2(S)</t>
  </si>
  <si>
    <t>IND TR/B: 8179/30569 S</t>
  </si>
  <si>
    <t>100% COTTON (20S)</t>
  </si>
  <si>
    <t>S:\R&amp;D_Database\Masco Fabric Strength By RND\Picture Of Hanger\0. Picture of Hangers All in One\RND INN-117A2.jpg</t>
  </si>
  <si>
    <t>S:\R&amp;D_Database\Masco Fabric Strength By RND\STICKERS\1. All Stickers New (with QR code) (from 27.10.2024)\RND INN-117A2(S) Sticker.docx</t>
  </si>
  <si>
    <t>S:\R&amp;D_Database\Masco Fabric Strength By RND\BOOKING-DESIGN FILES\RND INN-117A1, A2, A3, A4, A5, B1, B2, B3, B4, C1, C2, C3, C4, D1, D2, D3, D3 REV, D4 Booking.docx</t>
  </si>
  <si>
    <t>S:\R&amp;D_Database\Masco Fabric Strength By RND\KNIT BOOKING\RND INN-117A2, A2(S) Knit Booking.pdf</t>
  </si>
  <si>
    <t>S:\R&amp;D_Database\Masco Fabric Strength By RND\FINISHING REPORT\RND INN-117A2(S) Finishing Report.pdf</t>
  </si>
  <si>
    <t>S:\R&amp;D_Database\Masco Fabric Strength By RND\ALL COSTING\RND INN-117A2(S) Price.xls</t>
  </si>
  <si>
    <t>HEAVY JERSEY, SMOOTH FEEL, COMPACTNESS</t>
  </si>
  <si>
    <t>REGULAR PRODUCTIVITY, QUALITY STANDARD HAS TO BE ACHIEVED &amp; PEACH FINISHED.</t>
  </si>
  <si>
    <t>RND INN-117A2</t>
  </si>
  <si>
    <t>IND TR/B: 8179/30569</t>
  </si>
  <si>
    <t>S:\R&amp;D_Database\Masco Fabric Strength By RND\STICKERS\1. All Stickers New (with QR code) (from 27.10.2024)\RND INN-117A2 Sticker.docx</t>
  </si>
  <si>
    <t>S:\R&amp;D_Database\Masco Fabric Strength By RND\FINISHING REPORT\RND INN-117A2 Finishing Report.pdf</t>
  </si>
  <si>
    <t>S:\R&amp;D_Database\Masco Fabric Strength By RND\ALL COSTING\RND INN-117A2 Price.xls</t>
  </si>
  <si>
    <t>RND INN-117A3(S)</t>
  </si>
  <si>
    <t>IND TR/B: 8179/30570-S</t>
  </si>
  <si>
    <t>S:\R&amp;D_Database\Masco Fabric Strength By RND\Picture Of Hanger\0. Picture of Hangers All in One\RND INN-117A3.jpg</t>
  </si>
  <si>
    <t>S:\R&amp;D_Database\Masco Fabric Strength By RND\STICKERS\1. All Stickers New (with QR code) (from 27.10.2024)\RND INN-117A3(S) Sticker.docx</t>
  </si>
  <si>
    <t>S:\R&amp;D_Database\Masco Fabric Strength By RND\KNIT BOOKING\RND INN-117A3, A3(S) KNIT BOOKING.pdf</t>
  </si>
  <si>
    <t>S:\R&amp;D_Database\Masco Fabric Strength By RND\FINISHING REPORT\RND INN-117A3(S) FINISHING REPORT.pdf</t>
  </si>
  <si>
    <t>S:\R&amp;D_Database\Masco Fabric Strength By RND\ALL COSTING\RND INN-117A3(S) Price.xls</t>
  </si>
  <si>
    <t>RND INN-117A3</t>
  </si>
  <si>
    <t>IND TR/B: 8179/30570</t>
  </si>
  <si>
    <t>S:\R&amp;D_Database\Masco Fabric Strength By RND\STICKERS\1. All Stickers New (with QR code) (from 27.10.2024)\RND INN-117A3 Sticker.docx</t>
  </si>
  <si>
    <t>S:\R&amp;D_Database\Masco Fabric Strength By RND\FINISHING REPORT\RND INN-117A3 FINISHING REPORT.pdf</t>
  </si>
  <si>
    <t>S:\R&amp;D_Database\Masco Fabric Strength By RND\ALL COSTING\RND INN-117A3 Price.xls</t>
  </si>
  <si>
    <t>RND INN-117A4(S)</t>
  </si>
  <si>
    <t>IND TR/B: 8179/30571-S</t>
  </si>
  <si>
    <t>S:\R&amp;D_Database\Masco Fabric Strength By RND\Picture Of Hanger\0. Picture of Hangers All in One\RND INN-117A4.jpg</t>
  </si>
  <si>
    <t>S:\R&amp;D_Database\Masco Fabric Strength By RND\STICKERS\1. All Stickers New (with QR code) (from 27.10.2024)\RND INN-117A4(S) Sticker.docx</t>
  </si>
  <si>
    <t>S:\R&amp;D_Database\Masco Fabric Strength By RND\KNIT BOOKING\RND INN-117A4, A4(S) KNIT BOOKING.pdf</t>
  </si>
  <si>
    <t>S:\R&amp;D_Database\Masco Fabric Strength By RND\FINISHING REPORT\RND INN-117A4(S) FINISHING REPORT.pdf</t>
  </si>
  <si>
    <t>S:\R&amp;D_Database\Masco Fabric Strength By RND\ALL COSTING\RND INN-117A4(S) Price.xls</t>
  </si>
  <si>
    <t>RND INN-117A4</t>
  </si>
  <si>
    <t>IND TR/B: 8179/30571</t>
  </si>
  <si>
    <t>S:\R&amp;D_Database\Masco Fabric Strength By RND\STICKERS\1. All Stickers New (with QR code) (from 27.10.2024)\RND INN-117A4 Sticker.docx</t>
  </si>
  <si>
    <t>S:\R&amp;D_Database\Masco Fabric Strength By RND\FINISHING REPORT\RND INN-117A4 FINISHING REPORT.pdf</t>
  </si>
  <si>
    <t>S:\R&amp;D_Database\Masco Fabric Strength By RND\ALL COSTING\RND INN-117A4 Price.xls</t>
  </si>
  <si>
    <t>RND INN-117A5(S)</t>
  </si>
  <si>
    <t>IND TR/B: 8179/30572-S</t>
  </si>
  <si>
    <t>S:\R&amp;D_Database\Masco Fabric Strength By RND\Picture Of Hanger\0. Picture of Hangers All in One\RND INN-117A5.jpg</t>
  </si>
  <si>
    <t>S:\R&amp;D_Database\Masco Fabric Strength By RND\STICKERS\1. All Stickers New (with QR code) (from 27.10.2024)\RND INN-117A5(S) Sticker.docx</t>
  </si>
  <si>
    <t>S:\R&amp;D_Database\Masco Fabric Strength By RND\KNIT BOOKING\RND INN-117A5, A5(S) KNIT BOOKING.pdf</t>
  </si>
  <si>
    <t>S:\R&amp;D_Database\Masco Fabric Strength By RND\FINISHING REPORT\RND INN-117A5(S) FINISHING REPORT.pdf</t>
  </si>
  <si>
    <t>S:\R&amp;D_Database\Masco Fabric Strength By RND\ALL COSTING\RND INN-117A5(S) Price.xls</t>
  </si>
  <si>
    <t>RND INN-117A5</t>
  </si>
  <si>
    <t>IND TR/B: 8179/30572</t>
  </si>
  <si>
    <t>S:\R&amp;D_Database\Masco Fabric Strength By RND\STICKERS\1. All Stickers New (with QR code) (from 27.10.2024)\RND INN-117A5 Sticker.docx</t>
  </si>
  <si>
    <t>S:\R&amp;D_Database\Masco Fabric Strength By RND\FINISHING REPORT\RND INN-117A5 FINISHING REPORT.pdf</t>
  </si>
  <si>
    <t>S:\R&amp;D_Database\Masco Fabric Strength By RND\ALL COSTING\RND INN-117A5 Price.xls</t>
  </si>
  <si>
    <t>RND INN-117B2(S)</t>
  </si>
  <si>
    <t>IND TR/B: 8179/30574 S</t>
  </si>
  <si>
    <t>100% COTTON (18S)</t>
  </si>
  <si>
    <t>S:\R&amp;D_Database\Masco Fabric Strength By RND\Picture Of Hanger\0. Picture of Hangers All in One\RND INN-117B2.jpg</t>
  </si>
  <si>
    <t>S:\R&amp;D_Database\Masco Fabric Strength By RND\STICKERS\1. All Stickers New (with QR code) (from 27.10.2024)\RND INN-117B2(S) Sticker.docx</t>
  </si>
  <si>
    <t>S:\R&amp;D_Database\Masco Fabric Strength By RND\FINISHING REPORT\RND INN-117B2(S) FINISHING REPORT.pdf</t>
  </si>
  <si>
    <t>S:\R&amp;D_Database\Masco Fabric Strength By RND\ALL COSTING\RND INN-117B2(S) Price.xls</t>
  </si>
  <si>
    <t>RND INN-117B2</t>
  </si>
  <si>
    <t>IND TR/B: 8179/30574</t>
  </si>
  <si>
    <t>S:\R&amp;D_Database\Masco Fabric Strength By RND\STICKERS\1. All Stickers New (with QR code) (from 27.10.2024)\RND INN-117B2 Sticker.docx</t>
  </si>
  <si>
    <t>S:\R&amp;D_Database\Masco Fabric Strength By RND\KNIT BOOKING\RND INN-117B2, B2(S) Knit Booking.pdf</t>
  </si>
  <si>
    <t>S:\R&amp;D_Database\Masco Fabric Strength By RND\FINISHING REPORT\RND INN-117B2 FINISHING REPORT.pdf</t>
  </si>
  <si>
    <t>S:\R&amp;D_Database\Masco Fabric Strength By RND\ALL COSTING\RND INN-117B2 Price.xls</t>
  </si>
  <si>
    <t>RND INN-117B3(S)</t>
  </si>
  <si>
    <t>IND TR/B: 8179/30575 S</t>
  </si>
  <si>
    <t>S:\R&amp;D_Database\Masco Fabric Strength By RND\Picture Of Hanger\0. Picture of Hangers All in One\RND INN-117B3.jpg</t>
  </si>
  <si>
    <t>S:\R&amp;D_Database\Masco Fabric Strength By RND\STICKERS\1. All Stickers New (with QR code) (from 27.10.2024)\RND INN-117B3(S) Sticker.docx</t>
  </si>
  <si>
    <t>S:\R&amp;D_Database\Masco Fabric Strength By RND\KNIT BOOKING\RND INN-117B3, B3(S) Knit Booking.pdf</t>
  </si>
  <si>
    <t>S:\R&amp;D_Database\Masco Fabric Strength By RND\FINISHING REPORT\RND INN-117B3(S) FINISHING REPORT.pdf</t>
  </si>
  <si>
    <t>S:\R&amp;D_Database\Masco Fabric Strength By RND\ALL COSTING\RND INN-117B3(S) Price.xls</t>
  </si>
  <si>
    <t>REGULAR PRODUCTIVITY, QUALITY STANDARD HAS TO BE ACHIEVED &amp; PEACH FINISHED</t>
  </si>
  <si>
    <t>RND INN-117B3</t>
  </si>
  <si>
    <t>IND TR/B: 8179/30575</t>
  </si>
  <si>
    <t>S:\R&amp;D_Database\Masco Fabric Strength By RND\STICKERS\1. All Stickers New (with QR code) (from 27.10.2024)\RND INN-117B3 Sticker.docx</t>
  </si>
  <si>
    <t>S:\R&amp;D_Database\Masco Fabric Strength By RND\FINISHING REPORT\RND INN-117B3 FINISHING REPORT.pdf</t>
  </si>
  <si>
    <t>S:\R&amp;D_Database\Masco Fabric Strength By RND\ALL COSTING\RND INN-117B3 Price.xls</t>
  </si>
  <si>
    <t>RND INN-117B4(S)</t>
  </si>
  <si>
    <t>IND TR/B: 8179/30576 S</t>
  </si>
  <si>
    <t>S:\R&amp;D_Database\Masco Fabric Strength By RND\Picture Of Hanger\0. Picture of Hangers All in One\RND INN-117B4.jpg</t>
  </si>
  <si>
    <t>S:\R&amp;D_Database\Masco Fabric Strength By RND\STICKERS\1. All Stickers New (with QR code) (from 27.10.2024)\RND INN-117B4(S) Sticker.docx</t>
  </si>
  <si>
    <t>S:\R&amp;D_Database\Masco Fabric Strength By RND\KNIT BOOKING\RND INN-117B4, B4(S) Knit Booking.pdf</t>
  </si>
  <si>
    <t>S:\R&amp;D_Database\Masco Fabric Strength By RND\FINISHING REPORT\RND INN-117B4(S) FINISHING REPORT.pdf</t>
  </si>
  <si>
    <t>S:\R&amp;D_Database\Masco Fabric Strength By RND\ALL COSTING\RND INN-117B4(S) Price.xls</t>
  </si>
  <si>
    <t>RND INN-117B4</t>
  </si>
  <si>
    <t>IND TR/B: 8179/30576</t>
  </si>
  <si>
    <t>S:\R&amp;D_Database\Masco Fabric Strength By RND\STICKERS\1. All Stickers New (with QR code) (from 27.10.2024)\RND INN-117B4 Sticker.docx</t>
  </si>
  <si>
    <t>S:\R&amp;D_Database\Masco Fabric Strength By RND\FINISHING REPORT\RND INN-117B4 FINISHING REPORT.pdf</t>
  </si>
  <si>
    <t>S:\R&amp;D_Database\Masco Fabric Strength By RND\ALL COSTING\RND INN-117B4 Price.xls</t>
  </si>
  <si>
    <t>RND INN-117C2(S)</t>
  </si>
  <si>
    <t>IND TR/B: 8179/30578 S</t>
  </si>
  <si>
    <t>S:\R&amp;D_Database\Masco Fabric Strength By RND\Picture Of Hanger\0. Picture of Hangers All in One\RND INN-117C2.jpg</t>
  </si>
  <si>
    <t>S:\R&amp;D_Database\Masco Fabric Strength By RND\STICKERS\1. All Stickers New (with QR code) (from 27.10.2024)\RND INN-117C2(S) Sticker.docx</t>
  </si>
  <si>
    <t>S:\R&amp;D_Database\Masco Fabric Strength By RND\KNIT BOOKING\RND INN-117C2, C2(S) Knit Booking.pdf</t>
  </si>
  <si>
    <t>S:\R&amp;D_Database\Masco Fabric Strength By RND\FINISHING REPORT\RND INN-117C2(S) FINISHING REPORT.pdf</t>
  </si>
  <si>
    <t>S:\R&amp;D_Database\Masco Fabric Strength By RND\ALL COSTING\RND INN-117C2(S) Price.xls</t>
  </si>
  <si>
    <t>RND INN-117C2</t>
  </si>
  <si>
    <t>IND TR/B: 8179/30578</t>
  </si>
  <si>
    <t>S:\R&amp;D_Database\Masco Fabric Strength By RND\STICKERS\1. All Stickers New (with QR code) (from 27.10.2024)\RND INN-117C2 Sticker.docx</t>
  </si>
  <si>
    <t>S:\R&amp;D_Database\Masco Fabric Strength By RND\FINISHING REPORT\RND INN-117C2 FINISHING REPORT.pdf</t>
  </si>
  <si>
    <t>S:\R&amp;D_Database\Masco Fabric Strength By RND\ALL COSTING\RND INN-117C2 Price.xls</t>
  </si>
  <si>
    <t>RND INN-117C3(S)</t>
  </si>
  <si>
    <t>IND TR/B: 8179/30579 S</t>
  </si>
  <si>
    <t>S:\R&amp;D_Database\Masco Fabric Strength By RND\Picture Of Hanger\0. Picture of Hangers All in One\RND INN-117C3.jpg</t>
  </si>
  <si>
    <t>S:\R&amp;D_Database\Masco Fabric Strength By RND\STICKERS\1. All Stickers New (with QR code) (from 27.10.2024)\RND INN-117C3(S) Sticker.docx</t>
  </si>
  <si>
    <t>S:\R&amp;D_Database\Masco Fabric Strength By RND\KNIT BOOKING\RND INN-117C3, C3(S) Knit Booking.pdf</t>
  </si>
  <si>
    <t>S:\R&amp;D_Database\Masco Fabric Strength By RND\FINISHING REPORT\RND INN-117C3(S) FINISHING REPORT.pdf</t>
  </si>
  <si>
    <t>S:\R&amp;D_Database\Masco Fabric Strength By RND\ALL COSTING\RND INN-117C3(S) Price.xls</t>
  </si>
  <si>
    <t>RND INN-117C3</t>
  </si>
  <si>
    <t>IND TR/B: 8179/30579</t>
  </si>
  <si>
    <t>S:\R&amp;D_Database\Masco Fabric Strength By RND\STICKERS\1. All Stickers New (with QR code) (from 27.10.2024)\RND INN-117C3 Sticker.docx</t>
  </si>
  <si>
    <t>S:\R&amp;D_Database\Masco Fabric Strength By RND\FINISHING REPORT\RND INN-117C3 Finishing Report.pdf</t>
  </si>
  <si>
    <t>S:\R&amp;D_Database\Masco Fabric Strength By RND\ALL COSTING\RND INN-117C3 Price.xls</t>
  </si>
  <si>
    <t>RND INN-117C4(S)</t>
  </si>
  <si>
    <t>IND TR/B: 8179/30580 S</t>
  </si>
  <si>
    <t>S:\R&amp;D_Database\Masco Fabric Strength By RND\Picture Of Hanger\0. Picture of Hangers All in One\RND INN-117C4.jpg</t>
  </si>
  <si>
    <t>S:\R&amp;D_Database\Masco Fabric Strength By RND\STICKERS\1. All Stickers New (with QR code) (from 27.10.2024)\RND INN-117C4(S) Sticker.docx</t>
  </si>
  <si>
    <t>S:\R&amp;D_Database\Masco Fabric Strength By RND\KNIT BOOKING\RND INN-117C4, C4(S) Knit Booking.pdf</t>
  </si>
  <si>
    <t>S:\R&amp;D_Database\Masco Fabric Strength By RND\FINISHING REPORT\RND INN-117C4(S) FINISHING REPORT.pdf</t>
  </si>
  <si>
    <t>S:\R&amp;D_Database\Masco Fabric Strength By RND\ALL COSTING\RND INN-117C4(S) Price.xls</t>
  </si>
  <si>
    <t>RND INN-117C4</t>
  </si>
  <si>
    <t>IND TR/B: 8179/30580</t>
  </si>
  <si>
    <t>S:\R&amp;D_Database\Masco Fabric Strength By RND\STICKERS\1. All Stickers New (with QR code) (from 27.10.2024)\RND INN-117C4 Sticker.docx</t>
  </si>
  <si>
    <t>S:\R&amp;D_Database\Masco Fabric Strength By RND\FINISHING REPORT\RND INN-117C4 FINISHING REPORT.pdf</t>
  </si>
  <si>
    <t>S:\R&amp;D_Database\Masco Fabric Strength By RND\ALL COSTING\RND INN-117C4 Price.xls</t>
  </si>
  <si>
    <t>RND INN-117D2(S)</t>
  </si>
  <si>
    <t>IND TR/B: 8179/30582 S</t>
  </si>
  <si>
    <t>100% COTTON (12S)</t>
  </si>
  <si>
    <t>S:\R&amp;D_Database\Masco Fabric Strength By RND\Picture Of Hanger\0. Picture of Hangers All in One\RND INN-117D2.jpg</t>
  </si>
  <si>
    <t>S:\R&amp;D_Database\Masco Fabric Strength By RND\STICKERS\1. All Stickers New (with QR code) (from 27.10.2024)\RND INN-117D2(S) Sticker.docx</t>
  </si>
  <si>
    <t>S:\R&amp;D_Database\Masco Fabric Strength By RND\KNIT BOOKING\RND INN-117D2, D2(S) KNIT BOOKING.pdf</t>
  </si>
  <si>
    <t>S:\R&amp;D_Database\Masco Fabric Strength By RND\FINISHING REPORT\RND INN-117D2(S) FINISHING REPORT.pdf</t>
  </si>
  <si>
    <t>S:\R&amp;D_Database\Masco Fabric Strength By RND\ALL COSTING\RND INN-117D2(S) Price.xls</t>
  </si>
  <si>
    <t>RND INN-117D2</t>
  </si>
  <si>
    <t>IND TR/B: 8179/30582</t>
  </si>
  <si>
    <t>S:\R&amp;D_Database\Masco Fabric Strength By RND\STICKERS\1. All Stickers New (with QR code) (from 27.10.2024)\RND INN-117D2 Sticker.docx</t>
  </si>
  <si>
    <t>S:\R&amp;D_Database\Masco Fabric Strength By RND\FINISHING REPORT\RND INN-117D2 FINISHING REPORT.pdf</t>
  </si>
  <si>
    <t>S:\R&amp;D_Database\Masco Fabric Strength By RND\ALL COSTING\RND INN-117D2 Price.xls</t>
  </si>
  <si>
    <t>RND INN-117D3REV(S)</t>
  </si>
  <si>
    <t>IND TR/B: 8179/31738 S</t>
  </si>
  <si>
    <t>S:\R&amp;D_Database\Masco Fabric Strength By RND\Picture Of Hanger\0. Picture of Hangers All in One\RND INN-117D3REV.jpg</t>
  </si>
  <si>
    <t>S:\R&amp;D_Database\Masco Fabric Strength By RND\STICKERS\1. All Stickers New (with QR code) (from 27.10.2024)\RND INN-117D3REV(S) Sticker.docx</t>
  </si>
  <si>
    <t>S:\R&amp;D_Database\Masco Fabric Strength By RND\KNIT BOOKING\RND INN-117D3REV, D3REV(S) Knit Booking.pdf</t>
  </si>
  <si>
    <t>S:\R&amp;D_Database\Masco Fabric Strength By RND\FINISHING REPORT\RND INN-117D3REV(S) FINISHING REPORT.pdf</t>
  </si>
  <si>
    <t>S:\R&amp;D_Database\Masco Fabric Strength By RND\ALL COSTING\RND INN-117D3REV(S) Price.xls</t>
  </si>
  <si>
    <t>RND INN-117D3REV</t>
  </si>
  <si>
    <t>IND TR/B: 8179/31738</t>
  </si>
  <si>
    <t>S:\R&amp;D_Database\Masco Fabric Strength By RND\STICKERS\1. All Stickers New (with QR code) (from 27.10.2024)\RND INN-117D3REV Sticker.docx</t>
  </si>
  <si>
    <t>S:\R&amp;D_Database\Masco Fabric Strength By RND\FINISHING REPORT\RND INN-117D3REV Finishing Report.pdf</t>
  </si>
  <si>
    <t>S:\R&amp;D_Database\Masco Fabric Strength By RND\ALL COSTING\RND INN-117D3REV Price.xls</t>
  </si>
  <si>
    <t>RND INN-117D4(S)</t>
  </si>
  <si>
    <t>IND TR/B: 8179/31497 S</t>
  </si>
  <si>
    <t>S:\R&amp;D_Database\Masco Fabric Strength By RND\Picture Of Hanger\0. Picture of Hangers All in One\RND INN-117D4.jpg</t>
  </si>
  <si>
    <t>S:\R&amp;D_Database\Masco Fabric Strength By RND\STICKERS\1. All Stickers New (with QR code) (from 27.10.2024)\RND INN-117D4(S) Sticker.docx</t>
  </si>
  <si>
    <t>S:\R&amp;D_Database\Masco Fabric Strength By RND\FINISHING REPORT\RND INN-117D4(S) Finishing Report.pdf</t>
  </si>
  <si>
    <t>S:\R&amp;D_Database\Masco Fabric Strength By RND\ALL COSTING\RND INN-117D4(S) Price.xls</t>
  </si>
  <si>
    <t>RND INN-117D4</t>
  </si>
  <si>
    <t>IND TR/B: 8179/31497</t>
  </si>
  <si>
    <t>S:\R&amp;D_Database\Masco Fabric Strength By RND\STICKERS\1. All Stickers New (with QR code) (from 27.10.2024)\RND INN-117D4 Sticker.docx</t>
  </si>
  <si>
    <t>S:\R&amp;D_Database\Masco Fabric Strength By RND\FINISHING REPORT\RND INN-117D4 Finishing Report.pdf</t>
  </si>
  <si>
    <t>S:\R&amp;D_Database\Masco Fabric Strength By RND\ALL COSTING\RND INN-117D4 Price.xls</t>
  </si>
  <si>
    <t>RND INN-38B</t>
  </si>
  <si>
    <t>IND TR/B-7375/28430</t>
  </si>
  <si>
    <t>S-Z TWISTED POLO PIQUE</t>
  </si>
  <si>
    <t>S:\R&amp;D_Database\Masco Fabric Strength By RND\Picture Of Hanger\0. Picture of Hangers All in One\RND INN-38B.JPG</t>
  </si>
  <si>
    <t>S:\R&amp;D_Database\Masco Fabric Strength By RND\STICKERS\1. All Stickers New (with QR code) (from 27.10.2024)\RND INN-38B.docx</t>
  </si>
  <si>
    <t>S:\R&amp;D_Database\Masco Fabric Strength By RND\FINISHING REPORT\RND INN-38B Finishing Report.pdf</t>
  </si>
  <si>
    <t>S:\R&amp;D_Database\Masco Fabric Strength By RND\ALL COSTING\RND INN-38B Price.xls</t>
  </si>
  <si>
    <t>REGULAR PRODUCTIVITY &amp; WASTAGE PERCENTAGE.</t>
  </si>
  <si>
    <t>RND INN-45 A</t>
  </si>
  <si>
    <t>CNCPT TR/B-2206069/5198</t>
  </si>
  <si>
    <t>SMALL CHECK SINGLE JERSEY</t>
  </si>
  <si>
    <t>S:\R&amp;D_Database\Masco Fabric Strength By RND\Picture Of Hanger\0. Picture of Hangers All in One\RND INN-45 A.jpg</t>
  </si>
  <si>
    <t>S:\R&amp;D_Database\Masco Fabric Strength By RND\ANALYSING REPORT\RND INN-45 A Analysis Report.pdf</t>
  </si>
  <si>
    <t>S:\R&amp;D_Database\Masco Fabric Strength By RND\STICKERS\1. All Stickers New (with QR code) (from 27.10.2024)\RND INN-45 A.docx</t>
  </si>
  <si>
    <t>S:\R&amp;D_Database\Masco Fabric Strength By RND\BOOKING-DESIGN FILES\RND INN-45 A Booking.doc</t>
  </si>
  <si>
    <t>S:\R&amp;D_Database\Masco Fabric Strength By RND\BOOKING-DESIGN FILES\RND INN-45 A Design File.xls</t>
  </si>
  <si>
    <t>S:\R&amp;D_Database\Masco Fabric Strength By RND\FINISHING REPORT\RND INN-45 A Finishing Report.pdf</t>
  </si>
  <si>
    <t>S:\R&amp;D_Database\Masco Fabric Strength By RND\ALL COSTING\RND INN-45 A Price.xls</t>
  </si>
  <si>
    <t>SQUARE BOX DESIGN, WOVEN-LIKE CHECK EFFECT</t>
  </si>
  <si>
    <t>RND INN-64 (i)</t>
  </si>
  <si>
    <t>IND TR/B-8274/30821</t>
  </si>
  <si>
    <t xml:space="preserve">PIN STRIPE POLO PIQUE </t>
  </si>
  <si>
    <t>S:\R&amp;D_Database\Masco Fabric Strength By RND\Picture Of Hanger\0. Picture of Hangers All in One\RND INN-64 (i).jpg</t>
  </si>
  <si>
    <t>S:\R&amp;D_Database\Masco Fabric Strength By RND\ANALYSING REPORT\RND INN-64 (i) Analysis Report.pdf</t>
  </si>
  <si>
    <t>S:\R&amp;D_Database\Masco Fabric Strength By RND\STICKERS\1. All Stickers New (with QR code) (from 27.10.2024)\RND INN-64 (i).docx</t>
  </si>
  <si>
    <t>S:\R&amp;D_Database\Masco Fabric Strength By RND\BOOKING-DESIGN FILES\RND INN-64 (i) REV Booking.doc</t>
  </si>
  <si>
    <t>S:\R&amp;D_Database\Masco Fabric Strength By RND\KNIT BOOKING\RND INN-64 (i) Knit Booking.pdf</t>
  </si>
  <si>
    <t>S:\R&amp;D_Database\Masco Fabric Strength By RND\BOOKING-DESIGN FILES\RND INN-64(i) Design File.xls</t>
  </si>
  <si>
    <t>S:\R&amp;D_Database\Masco Fabric Strength By RND\FINISHING REPORT\RND INN-64 (i) Finishing Report.pdf</t>
  </si>
  <si>
    <t>S:\R&amp;D_Database\Masco Fabric Strength By RND\ALL COSTING\RND INN-64 (i) Price.xls</t>
  </si>
  <si>
    <t xml:space="preserve">ALL OVER PIN STRIPE EFFECT, HAND FEEL </t>
  </si>
  <si>
    <t>RND JAQRD-150</t>
  </si>
  <si>
    <t>CNCPT BATCH-24-5977</t>
  </si>
  <si>
    <t>ENGG STRIPE LACOSTE LOOK JACQUARD S/J</t>
  </si>
  <si>
    <t>S:\R&amp;D_Database\Masco Fabric Strength By RND\Picture Of Hanger\0. Picture of Hangers All in One\RND JAQRD-150.jpg</t>
  </si>
  <si>
    <t>S:\R&amp;D_Database\Masco Fabric Strength By RND\ANALYSING REPORT\RND JAQRD-150 Analysis Report.pdf</t>
  </si>
  <si>
    <t>S:\R&amp;D_Database\Masco Fabric Strength By RND\STICKERS\1. All Stickers New (with QR code) (from 27.10.2024)\RND JAQRD-150 Sticker.docx</t>
  </si>
  <si>
    <t>S:\R&amp;D_Database\Masco Fabric Strength By RND\BOOKING-DESIGN FILES\RND JAQRD-150,150A Booking Merchant PL-01.pdf</t>
  </si>
  <si>
    <t>S:\R&amp;D_Database\Masco Fabric Strength By RND\KNIT BOOKING\RND JAQRD-150 Knit Booking.pdf</t>
  </si>
  <si>
    <t>S:\R&amp;D_Database\Masco Fabric Strength By RND\BOOKING-DESIGN FILES\RND JAQRD-150,150A Design file.xls</t>
  </si>
  <si>
    <t>S:\R&amp;D_Database\Masco Fabric Strength By RND\FINISHING REPORT\RND JAQRD-150 Finishing Report.pdf</t>
  </si>
  <si>
    <t>S:\R&amp;D_Database\Masco Fabric Strength By RND\ALL COSTING\RND JAQRD-150 Price.xls</t>
  </si>
  <si>
    <t>RND JAQRD-150A</t>
  </si>
  <si>
    <t>CNCPT BATCH-24-6048</t>
  </si>
  <si>
    <t>S:\R&amp;D_Database\Masco Fabric Strength By RND\Picture Of Hanger\0. Picture of Hangers All in One\RND JAQRD-150A.jpg</t>
  </si>
  <si>
    <t>S:\R&amp;D_Database\Masco Fabric Strength By RND\STICKERS\1. All Stickers New (with QR code) (from 27.10.2024)\RND JAQRD-150A Sticker.docx</t>
  </si>
  <si>
    <t>S:\R&amp;D_Database\Masco Fabric Strength By RND\KNIT BOOKING\RND JAQRD-150A Knit Booking.pdf</t>
  </si>
  <si>
    <t>S:\R&amp;D_Database\Masco Fabric Strength By RND\FINISHING REPORT\RND JAQRD-150A Finishing Report.pdf</t>
  </si>
  <si>
    <t>S:\R&amp;D_Database\Masco Fabric Strength By RND\ALL COSTING\RND JAQRD-150A Price.xls</t>
  </si>
  <si>
    <t>VERY LESS PRODUCTIVITY &amp; HIGHER WASTAGE PERCENTAGE. MUST BE PP BATCH REQUIRED BEFORE BULK</t>
  </si>
  <si>
    <t>39. FANCY YARN DYED (Cross-Dyed, Burn-Out, Space-dyed, etc...)</t>
  </si>
  <si>
    <t>RND KNT SOD0085</t>
  </si>
  <si>
    <t>IND BATCH-20164</t>
  </si>
  <si>
    <t>SPACE DYED 4x2 NEEDLE DROP RIB</t>
  </si>
  <si>
    <t>S:\R&amp;D_Database\Masco Fabric Strength By RND\Picture Of Hanger\0. Picture of Hangers All in One\RND KNT SOD0085.jpg</t>
  </si>
  <si>
    <t>S:\R&amp;D_Database\Masco Fabric Strength By RND\STICKERS\1. All Stickers New (with QR code) (from 27.10.2024)\RND KNT SOD0085.docx</t>
  </si>
  <si>
    <t>S:\R&amp;D_Database\Masco Fabric Strength By RND\KNIT BOOKING\RND KNT SOD0085 Knit Booking.pdf</t>
  </si>
  <si>
    <t>S:\R&amp;D_Database\Masco Fabric Strength By RND\FINISHING REPORT\RND KNT SOD0085 Finishing Report One Pager.xlsx</t>
  </si>
  <si>
    <t>S:\R&amp;D_Database\Masco Fabric Strength By RND\ALL COSTING\RND KNT SOD0085 Price.xls</t>
  </si>
  <si>
    <t>LESS PRODUCTIVITY &amp; HIGHER WASTAGE PERCENTAGE THAN REGULAR.</t>
  </si>
  <si>
    <t>RND MBT-1001E CLO1</t>
  </si>
  <si>
    <t>IND TR/B-7248/28073</t>
  </si>
  <si>
    <t>S:\R&amp;D_Database\Masco Fabric Strength By RND\Picture Of Hanger\0. Picture of Hangers All in One\RND MBT-1001E CLO1.jpg</t>
  </si>
  <si>
    <t>S:\R&amp;D_Database\Masco Fabric Strength By RND\STICKERS\1. All Stickers New (with QR code) (from 27.10.2024)\RND MBT-1001E CLO1.docx</t>
  </si>
  <si>
    <t>S:\R&amp;D_Database\Masco Fabric Strength By RND\BOOKING-DESIGN FILES\RND MBT-1001E CLO1 Booking.doc</t>
  </si>
  <si>
    <t>S:\R&amp;D_Database\Masco Fabric Strength By RND\KNIT BOOKING\RND MBT-1001E CLO1 Knit Booking.pdf</t>
  </si>
  <si>
    <t>S:\R&amp;D_Database\Masco Fabric Strength By RND\FINISHING REPORT\RND MBT-1001E CLO1 Finishing Report.pdf</t>
  </si>
  <si>
    <t>S:\R&amp;D_Database\Masco Fabric Strength By RND\ALL COSTING\RND MBT-1001E CLO1 Price.xls</t>
  </si>
  <si>
    <t>S:\R&amp;D_Database\Masco Fabric Strength By RND\ANALYSING REPORT\RND MCB-2011K Swatch.jpeg</t>
  </si>
  <si>
    <t>RND MCB-33 COOL</t>
  </si>
  <si>
    <t>S:\R&amp;D_Database\Masco Fabric Strength By RND\Picture Of Hanger\0. Picture of Hangers All in One\RND MCB-33 COOL.jpg</t>
  </si>
  <si>
    <t>S:\R&amp;D_Database\Masco Fabric Strength By RND\STICKERS\1. All Stickers New (with QR code) (from 27.10.2024)\RND MCB-33 COOL.docx</t>
  </si>
  <si>
    <t>S:\R&amp;D_Database\Masco Fabric Strength By RND\BOOKING-DESIGN FILES\RND MCB-33 COOL Booking.doc</t>
  </si>
  <si>
    <t>S:\R&amp;D_Database\Masco Fabric Strength By RND\ALL COSTING\RND MCB-33 COOL Price.xls</t>
  </si>
  <si>
    <t>COOL-TOUCH FEEL, HIGH STRETCHABILITY</t>
  </si>
  <si>
    <t>RND MCB-33 D</t>
  </si>
  <si>
    <t>DV-1196</t>
  </si>
  <si>
    <t>S:\R&amp;D_Database\Masco Fabric Strength By RND\Picture Of Hanger\0. Picture of Hangers All in One\RND MCB-33 D.jpg</t>
  </si>
  <si>
    <t>S:\R&amp;D_Database\Masco Fabric Strength By RND\STICKERS\1. All Stickers New (with QR code) (from 27.10.2024)\RND MCB-33 D.docx</t>
  </si>
  <si>
    <t>S:\R&amp;D_Database\Masco Fabric Strength By RND\BOOKING-DESIGN FILES\RND MCB-33 C, D Booking (Merchant) Sample booking for Alissa bicycle shorts Xlnt.xlsx</t>
  </si>
  <si>
    <t>S:\R&amp;D_Database\Masco Fabric Strength By RND\FINISHING REPORT\RND MCB-33 D Finishing Report.pdf</t>
  </si>
  <si>
    <t>S:\R&amp;D_Database\Masco Fabric Strength By RND\ALL COSTING\RND MCB-33 D Price.xls</t>
  </si>
  <si>
    <t>SPECIAL CARE IS NECESSARY AT EVERY STAGE. THERMOFIXING SHOULD BE DONE CAREFULLY.</t>
  </si>
  <si>
    <t>RND MFB-1007TA REV</t>
  </si>
  <si>
    <t>IND TR/B-6401/25435+25289+26329</t>
  </si>
  <si>
    <t>68/30/2% VISCOSE(ECO)/POLYESTER/ELASTANE</t>
  </si>
  <si>
    <t>S:\R&amp;D_Database\Masco Fabric Strength By RND\Picture Of Hanger\0. Picture of Hangers All in One\RND MFB-1007TA REV.jpg</t>
  </si>
  <si>
    <t>S:\R&amp;D_Database\Masco Fabric Strength By RND\STICKERS\1. All Stickers New (with QR code) (from 27.10.2024)\RND MFB-1007TA REV.docx</t>
  </si>
  <si>
    <t>S:\R&amp;D_Database\Masco Fabric Strength By RND\BOOKING-DESIGN FILES\RND MFB-1007TA REV Booking.doc</t>
  </si>
  <si>
    <t>S:\R&amp;D_Database\Masco Fabric Strength By RND\KNIT BOOKING\RND MFB-1007TA REV Knit Booking.pdf</t>
  </si>
  <si>
    <t>S:\R&amp;D_Database\Masco Fabric Strength By RND\BOOKING-DESIGN FILES\RND MFB-1007TA REV Design File.xls</t>
  </si>
  <si>
    <t>S:\R&amp;D_Database\Masco Fabric Strength By RND\FINISHING REPORT\RND MFB-1007TA REV Finishing Report.pdf</t>
  </si>
  <si>
    <t>S:\R&amp;D_Database\Masco Fabric Strength By RND\ALL COSTING\RND MFB-1007TA REV Price.xls</t>
  </si>
  <si>
    <t xml:space="preserve">SPECIAL CARE NECESSARY AT EVERY STAGE. </t>
  </si>
  <si>
    <t>RND MFB-2040A</t>
  </si>
  <si>
    <t>BATCH-35102</t>
  </si>
  <si>
    <t>ZIG-ZAG SNAKE DESIGN RIB</t>
  </si>
  <si>
    <t>S:\R&amp;D_Database\Masco Fabric Strength By RND\Picture Of Hanger\0. Picture of Hangers All in One\RND MFB-2040A.JPG</t>
  </si>
  <si>
    <t>S:\R&amp;D_Database\Masco Fabric Strength By RND\ANALYSING REPORT\RND MFB-2040A Analysis Report.pdf</t>
  </si>
  <si>
    <t>S:\R&amp;D_Database\Masco Fabric Strength By RND\STICKERS\1. All Stickers New (with QR code) (from 27.10.2024)\RND MFB-2040A.docx</t>
  </si>
  <si>
    <t>S:\R&amp;D_Database\Masco Fabric Strength By RND\BOOKING-DESIGN FILES\RND MFB-2040A Booking (Merchant) TB AW 24 - Fabric Devlopment booking-  2217005 (RND MFB-2040A).xlsx</t>
  </si>
  <si>
    <t>S:\R&amp;D_Database\Masco Fabric Strength By RND\KNIT BOOKING\RND MFB-2040A Knit Booking.pdf</t>
  </si>
  <si>
    <t>S:\R&amp;D_Database\Masco Fabric Strength By RND\BOOKING-DESIGN FILES\RND MFB-2040A, 2040ENGG Design file.xls</t>
  </si>
  <si>
    <t>S:\R&amp;D_Database\Masco Fabric Strength By RND\FINISHING REPORT\RND MFB-2040A Finishing Report.pdf</t>
  </si>
  <si>
    <t>S:\R&amp;D_Database\Masco Fabric Strength By RND\ALL COSTING\RND MFB-2040A Price.xls</t>
  </si>
  <si>
    <t>SNAKE LOOK, FANCY STRIPE, FLATBACK WAFFLE-LOOK</t>
  </si>
  <si>
    <t>LESS PRODUCTIVITY, HIGHER WASTAGE. MODERATE SHRINKAGE TENDENCY.</t>
  </si>
  <si>
    <t>RND MFB-2301</t>
  </si>
  <si>
    <t>IND TR/B-7170/27914</t>
  </si>
  <si>
    <t xml:space="preserve">HACCHI BRUSH WAFFLE RIB </t>
  </si>
  <si>
    <t>95/5% POLYESTER/ELASTHAN</t>
  </si>
  <si>
    <t>S:\R&amp;D_Database\Masco Fabric Strength By RND\Picture Of Hanger\0. Picture of Hangers All in One\RND MFB-2301.jpg</t>
  </si>
  <si>
    <t>S:\R&amp;D_Database\Masco Fabric Strength By RND\ANALYSING REPORT\RND MFB-2301 Analysis report.pdf</t>
  </si>
  <si>
    <t>S:\R&amp;D_Database\Masco Fabric Strength By RND\STICKERS\1. All Stickers New (with QR code) (from 27.10.2024)\RND MFB-2301.docx</t>
  </si>
  <si>
    <t>S:\R&amp;D_Database\Masco Fabric Strength By RND\BOOKING-DESIGN FILES\RND MFB-2301 Booking File.doc</t>
  </si>
  <si>
    <t>S:\R&amp;D_Database\Masco Fabric Strength By RND\KNIT BOOKING\RND MFB-2301 Knit Booking.pdf</t>
  </si>
  <si>
    <t>S:\R&amp;D_Database\Masco Fabric Strength By RND\BOOKING-DESIGN FILES\RND MFB-2301 Design File.xls</t>
  </si>
  <si>
    <t>S:\R&amp;D_Database\Masco Fabric Strength By RND\FINISHING REPORT\RND MFB-2301 Finishing Report.pdf</t>
  </si>
  <si>
    <t>S:\R&amp;D_Database\Masco Fabric Strength By RND\ALL COSTING\RND MFB-2301 Price.xls</t>
  </si>
  <si>
    <t>BOTHSIDE HEAVY BRUSH &amp; SOFT HAND FEEL</t>
  </si>
  <si>
    <t>SPECIAL CARE IS NECESSARY AT EVERY STAGE.  REQUIRED PP BEFORE BULK PRODUCTION.</t>
  </si>
  <si>
    <t>RND MSB-1300</t>
  </si>
  <si>
    <t>100% POLYESTER FILAMENT (RECYCLED)</t>
  </si>
  <si>
    <t>S:\R&amp;D_Database\Masco Fabric Strength By RND\Picture Of Hanger\0. Picture of Hangers All in One\RND MSB-1300.jpg</t>
  </si>
  <si>
    <t>S:\R&amp;D_Database\Masco Fabric Strength By RND\ANALYSING REPORT\RND MSB-1300 Analysis Report.pdf</t>
  </si>
  <si>
    <t>S:\R&amp;D_Database\Masco Fabric Strength By RND\STICKERS\1. All Stickers New (with QR code) (from 27.10.2024)\RND MSB-1300.docx</t>
  </si>
  <si>
    <t>S:\R&amp;D_Database\Masco Fabric Strength By RND\BOOKING-DESIGN FILES\RND MSB-1300 Booking (Merchant) Sample booking-Spring- 2197295.xlsx</t>
  </si>
  <si>
    <t>S:\R&amp;D_Database\Masco Fabric Strength By RND\KNIT BOOKING\RND MSB-1300 Knit Booking.pdf</t>
  </si>
  <si>
    <t>S:\R&amp;D_Database\Masco Fabric Strength By RND\BOOKING-DESIGN FILES\RND MSB-1300 Design File.xls</t>
  </si>
  <si>
    <t>S:\R&amp;D_Database\Masco Fabric Strength By RND\ALL COSTING\RND MSB-1300 Price.xls</t>
  </si>
  <si>
    <t>RND SF-16 BLK</t>
  </si>
  <si>
    <t>CLO BLK</t>
  </si>
  <si>
    <t>S:\R&amp;D_Database\Masco Fabric Strength By RND\Picture Of Hanger\0. Picture of Hangers All in One\RND SF-16 BLK.jpg</t>
  </si>
  <si>
    <t>S:\R&amp;D_Database\Masco Fabric Strength By RND\STICKERS\1. All Stickers New (with QR code) (from 27.10.2024)\RND SF-16 BLK.docx</t>
  </si>
  <si>
    <t>S:\R&amp;D_Database\Masco Fabric Strength By RND\ALL COSTING\RND SF-16 BLK Price.xls</t>
  </si>
  <si>
    <t>S:\R&amp;D_Database\Masco Fabric Strength By RND\Picture Of Hanger\0. Picture of Hangers All in One\RND SHP-2011 CLO1.jpg</t>
  </si>
  <si>
    <t>RND TGT-2010E2</t>
  </si>
  <si>
    <t>IND TR/B-6776/26719</t>
  </si>
  <si>
    <t>56/40/4% VISCOSE/POLYESTER/ELASTANE</t>
  </si>
  <si>
    <t>S:\R&amp;D_Database\Masco Fabric Strength By RND\Picture Of Hanger\0. Picture of Hangers All in One\RND TGT-2010E2.jpg</t>
  </si>
  <si>
    <t>S:\R&amp;D_Database\Masco Fabric Strength By RND\STICKERS\1. All Stickers New (with QR code) (from 27.10.2024)\RND TGT-2010E2.docx</t>
  </si>
  <si>
    <t>S:\R&amp;D_Database\Masco Fabric Strength By RND\BOOKING-DESIGN FILES\RND TGT-2010E2 Booking.doc</t>
  </si>
  <si>
    <t>S:\R&amp;D_Database\Masco Fabric Strength By RND\BOOKING-DESIGN FILES\RND TGT-2010E2 Design File.xls</t>
  </si>
  <si>
    <t>S:\R&amp;D_Database\Masco Fabric Strength By RND\FINISHING REPORT\RND TGT-2010E2 Finishing Report.pdf</t>
  </si>
  <si>
    <t>S:\R&amp;D_Database\Masco Fabric Strength By RND\ALL COSTING\RND TGT-2010E2 Price.xls</t>
  </si>
  <si>
    <t>SPECIAL CARE IS NECESSARY AT EVERY STAGE. ESPECIALLY PROPER PLAITING IN KNITTING.</t>
  </si>
  <si>
    <t>LESS PRODUCTIVITY &amp; HIGHER WASTAGE PERCENTAGE. HIGHER SHRINKAGE TENDENCY OF VISCOSE.</t>
  </si>
  <si>
    <t>RND TGT-2010E4</t>
  </si>
  <si>
    <t>IND TR/B-7154/27867</t>
  </si>
  <si>
    <t>56/40/4% POLYESTER/VISCOSE/ELASTANE</t>
  </si>
  <si>
    <t>S:\R&amp;D_Database\Masco Fabric Strength By RND\Picture Of Hanger\0. Picture of Hangers All in One\RND TGT-2010E4.jpg</t>
  </si>
  <si>
    <t>S:\R&amp;D_Database\Masco Fabric Strength By RND\STICKERS\1. All Stickers New (with QR code) (from 27.10.2024)\RND TGT-2010E4.docx</t>
  </si>
  <si>
    <t>S:\R&amp;D_Database\Masco Fabric Strength By RND\BOOKING-DESIGN FILES\RND TGT-2010E4 Booking.doc</t>
  </si>
  <si>
    <t>S:\R&amp;D_Database\Masco Fabric Strength By RND\KNIT BOOKING\RND TGT-2010E4 Knit Booking.pdf</t>
  </si>
  <si>
    <t>S:\R&amp;D_Database\Masco Fabric Strength By RND\FINISHING REPORT\RND TGT-2010E4 Finishing Report.pdf</t>
  </si>
  <si>
    <t>S:\R&amp;D_Database\Masco Fabric Strength By RND\ALL COSTING\RND TGT-2010E4 Price.xls</t>
  </si>
  <si>
    <t>SPECIAL CARE IS NECESSARY AT EVERY STAGE. ESPECIALLY PROPER PLAITING OF VISCOSE IN KNITTING.</t>
  </si>
  <si>
    <t>RND MCB-41F</t>
  </si>
  <si>
    <t>EXPRT BATCH: S-44835</t>
  </si>
  <si>
    <t>Centric</t>
  </si>
  <si>
    <t>QSSJB22B</t>
  </si>
  <si>
    <t>CORD DESIGN SINGLE JERSEY</t>
  </si>
  <si>
    <t>S:\R&amp;D_Database\Masco Fabric Strength By RND\Picture Of Hanger\0. Picture of Hangers All in One\RND MCB-41F.jpg</t>
  </si>
  <si>
    <t>S:\R&amp;D_Database\Masco Fabric Strength By RND\ANALYSING REPORT\RND MCB-41F Analysis Report.pdf</t>
  </si>
  <si>
    <t>S:\R&amp;D_Database\Masco Fabric Strength By RND\STICKERS\1. All Stickers New (with QR code) (from 27.10.2024)\RND MCB-41F Sticker.docx</t>
  </si>
  <si>
    <t>S:\R&amp;D_Database\Masco Fabric Strength By RND\BOOKING-DESIGN FILES\RND MCB-41F Booking File Merchant SMS SAMPLE BOOKING-QSSJB22B (2).pdf</t>
  </si>
  <si>
    <t>S:\R&amp;D_Database\Masco Fabric Strength By RND\KNIT BOOKING\RND MCB-41F Knit Booking.pdf</t>
  </si>
  <si>
    <t>S:\R&amp;D_Database\Masco Fabric Strength By RND\BOOKING-DESIGN FILES\RND MCB-41F Design File.xls</t>
  </si>
  <si>
    <t>S:\R&amp;D_Database\Masco Fabric Strength By RND\FINISHING REPORT\RND MCB-41F Finishing Report.pdf</t>
  </si>
  <si>
    <t>S:\R&amp;D_Database\Masco Fabric Strength By RND\ALL COSTING\RND MCB-41F Price.xls</t>
  </si>
  <si>
    <t>HORIZONTAL CORD EFFECT</t>
  </si>
  <si>
    <t>REGULAR PRODUCTIVITY, QUALITY STANDARD HAS TO BE ACHIEVED. SLIGHTLY HIGH SHRINKAGE TENDENCY.</t>
  </si>
  <si>
    <t>RND INN-125N</t>
  </si>
  <si>
    <t>IND TR/B-9865/34907</t>
  </si>
  <si>
    <t>SS26-14JER</t>
  </si>
  <si>
    <t>RIB-LOOK VERTICAL DESIGN JERSEY</t>
  </si>
  <si>
    <t>100% Cotton</t>
  </si>
  <si>
    <t>20/1 CH Compact(100%Ctn)</t>
  </si>
  <si>
    <t>20/1 CH Compact(100%Ctn) 100%</t>
  </si>
  <si>
    <t>S:\R&amp;D_Database\Masco Fabric Strength By RND\KNIT BOOKING\RND INN-125N Knit Booking.pdf</t>
  </si>
  <si>
    <t>RIB-LOOK IN FACE, LOOP VISIBLE IN BACK.</t>
  </si>
  <si>
    <t>RND HMB-28B KP</t>
  </si>
  <si>
    <t>IND TR/B-9892/35018</t>
  </si>
  <si>
    <t>SS26-13JER</t>
  </si>
  <si>
    <t>WAFFLE LOOK FLATBACK RIB</t>
  </si>
  <si>
    <t>S:\R&amp;D_Database\Masco Fabric Strength By RND\KNIT BOOKING\RND HMB-28B KP Knit Booking.pdf</t>
  </si>
  <si>
    <t>WAFFLE LOOK, NEEDLE DROP, PLAIN BACK</t>
  </si>
  <si>
    <t>RND MBT-1010(i)3</t>
  </si>
  <si>
    <t>SJ-8255B</t>
  </si>
  <si>
    <t>IND TR/B-1323/36090</t>
  </si>
  <si>
    <t>ASOS</t>
  </si>
  <si>
    <t>ASJMBA-0168</t>
  </si>
  <si>
    <t>S:\R&amp;D_Database\Masco Fabric Strength By RND\KNIT BOOKING\RND MBT-1010(i)3 Knit Booking.pdf</t>
  </si>
  <si>
    <t>STRETCHABILITY</t>
  </si>
  <si>
    <t>RND MBT-22G4</t>
  </si>
  <si>
    <t>Top 10</t>
  </si>
  <si>
    <t>LACOSTE LOOK JERSEY</t>
  </si>
  <si>
    <t>S:\R&amp;D_Database\Masco Fabric Strength By RND\KNIT BOOKING\RND MBT-22G4 Knit Booking.pdf</t>
  </si>
  <si>
    <t>LACOSTE 3D TEXTURED, ROUGH SURFACE, LUSTURE</t>
  </si>
  <si>
    <t>RND JAQRD-2002A</t>
  </si>
  <si>
    <t>IND TR/B-1386/36259</t>
  </si>
  <si>
    <t>75/22/3% Viscose/ Polyester/ Elastane</t>
  </si>
  <si>
    <t>S:\R&amp;D_Database\Masco Fabric Strength By RND\KNIT BOOKING\RND JAQRD-2002A Knit Booking.pdf</t>
  </si>
  <si>
    <t>CROWS FOOT JACQUARD TEXTURE</t>
  </si>
  <si>
    <t>GSM &amp; REPEAT SIZE, JACQUARD M/C IS RARE &amp; COSTLY.</t>
  </si>
  <si>
    <t>RND JAQRD-2002A1</t>
  </si>
  <si>
    <t>IND TR/B-1447/36465</t>
  </si>
  <si>
    <t>75/22/3% VISCOSE/ POLYESTER/ ELASTANE</t>
  </si>
  <si>
    <t>S:\R&amp;D_Database\Masco Fabric Strength By RND\KNIT BOOKING\RND JAQRD-2002A1 Knit Booking.pdf</t>
  </si>
  <si>
    <t>RND MBT-2005D1</t>
  </si>
  <si>
    <t>IND TR/B-1021/35350</t>
  </si>
  <si>
    <t>BOTHSIDE PIQUE DESIGN INTERLOCK</t>
  </si>
  <si>
    <t>50/50% MODAL(LENZING) /POLYESTER</t>
  </si>
  <si>
    <t>34/1 10075D/36F 100% Polyester Filament NIM (Black)</t>
  </si>
  <si>
    <t>S:\R&amp;D_Database\Masco Fabric Strength By RND\KNIT BOOKING\RND MBT-2005D1 Knit Booking.pdf</t>
  </si>
  <si>
    <t>SUSTAINABLE, DRAPE &amp; STRETCH</t>
  </si>
  <si>
    <t>PIQUE EFFECT VARIES WITH SHADE</t>
  </si>
  <si>
    <t>RND MCB-2501T</t>
  </si>
  <si>
    <t>CNCPT B: 25-03480</t>
  </si>
  <si>
    <t>No Buyer Name Found</t>
  </si>
  <si>
    <t>VERTICAL LINE QUILTED INTERLOCK</t>
  </si>
  <si>
    <t>78/22% COTTON/ POLYESTER</t>
  </si>
  <si>
    <t>S:\R&amp;D_Database\Masco Fabric Strength By RND\Picture Of Hanger\0. Picture of Hangers All in One\RND MCB-2501T.jpg</t>
  </si>
  <si>
    <t>S:\R&amp;D_Database\Masco Fabric Strength By RND\ANALYSING REPORT\RND MCB-2501T Analysis Report.pdf</t>
  </si>
  <si>
    <t>S:\R&amp;D_Database\Masco Fabric Strength By RND\STICKERS\1. All Stickers New (with QR code) (from 27.10.2024)\RND MCB-2501T Sticker.docx</t>
  </si>
  <si>
    <t>S:\R&amp;D_Database\Masco Fabric Strength By RND\BOOKING-DESIGN FILES\RND MCB-2501T Merchant Booking.pdf</t>
  </si>
  <si>
    <t>S:\R&amp;D_Database\Masco Fabric Strength By RND\KNIT BOOKING\RND MCB-2501T Knit Booking.pdf</t>
  </si>
  <si>
    <t>S:\R&amp;D_Database\Masco Fabric Strength By RND\BOOKING-DESIGN FILES\RND MCB-2501T Design File.xlsx</t>
  </si>
  <si>
    <t>S:\R&amp;D_Database\Masco Fabric Strength By RND\FINISHING REPORT\RND MCB-2501T Finishing Report.pdf</t>
  </si>
  <si>
    <t>S:\R&amp;D_Database\Masco Fabric Strength By RND\ALL COSTING\RND MCB-2501T Price.xls</t>
  </si>
  <si>
    <t>SMALL CREPE LOOK, VERTICAL LINE, FLUFFY</t>
  </si>
  <si>
    <t>LESS PRODUCTIVITY &amp; HIGHER WASTAGE PERCENTAGE. MODERATE SHRINKAGE TENDECY.</t>
  </si>
  <si>
    <t>RND MFB-1008FM</t>
  </si>
  <si>
    <t>LACOSTE-LOOK RIB</t>
  </si>
  <si>
    <t>22/78% COTTON/POLYESTER</t>
  </si>
  <si>
    <t>34/1-CH BCI(100%Ctn)- 22%, 150D/144 Polyester Filament(100%Poly.SD.DTY.SIM)- 30%, 300D/96F NIM-Filament(100%Poly.DTY.SD. AA)- 48%</t>
  </si>
  <si>
    <t>S:\R&amp;D_Database\Masco Fabric Strength By RND\KNIT BOOKING\RND MFB-1008FM Knit Booking.pdf</t>
  </si>
  <si>
    <t>LACOSTE STRUCTURE, ONE SIDE DIAGONAL EFFECT</t>
  </si>
  <si>
    <t>EFFECT CONSISTENCY IN FACE &amp; BACKSIDE UPON STRETCH</t>
  </si>
  <si>
    <t>RND MFB-2048J</t>
  </si>
  <si>
    <t>57/40/3% VISCOSE/ POLYESTER/ELASTANE</t>
  </si>
  <si>
    <t>S:\R&amp;D_Database\Masco Fabric Strength By RND\KNIT BOOKING\RND MFB-2048J Knit Booking.pdf</t>
  </si>
  <si>
    <t>NEDDLE DROP, LOOSE KNIT, HAND FEEL</t>
  </si>
  <si>
    <t>BRUSH QUALITY VS BRUSH MACHINE PROFILE</t>
  </si>
  <si>
    <t>RND MSB-2050B</t>
  </si>
  <si>
    <t>MEGOFRE</t>
  </si>
  <si>
    <t>30s/1 100% Cotton Combed</t>
  </si>
  <si>
    <t>30s/1 100% Cotton Combed- 100%</t>
  </si>
  <si>
    <t>S:\R&amp;D_Database\Masco Fabric Strength By RND\KNIT BOOKING\RND MSB-2050B Knit Booking.pdf</t>
  </si>
  <si>
    <t>DESIGN OUTCOME &amp; STRONGER YARN REQ.</t>
  </si>
  <si>
    <t>RND MBT-05C</t>
  </si>
  <si>
    <t>25-02075</t>
  </si>
  <si>
    <t>MMTERAGLA</t>
  </si>
  <si>
    <t>LOOSE ELASTHAN RIB</t>
  </si>
  <si>
    <t>30s/1, 50/50% Cotton/Modal, 20D Spandex (FFL)</t>
  </si>
  <si>
    <t>30s/1, 50/50% Cotton/Modal-95%, 20D Spandex (FFL)-5%</t>
  </si>
  <si>
    <t>S:\R&amp;D_Database\Masco Fabric Strength By RND\KNIT BOOKING\RND MBT-05C Knit Booking.pdf</t>
  </si>
  <si>
    <t>SOFT HAND FEEL, STRACHABLE</t>
  </si>
  <si>
    <t>HARD TO MAINTAIN UNIFORMITY</t>
  </si>
  <si>
    <t>LESS PRODUCTIVITY AND HIGHER SHRINKAGE AND SPIRALITY TENDENCY.</t>
  </si>
  <si>
    <t>RND INN-908B OP-1</t>
  </si>
  <si>
    <t>75/25% Cotton/Polyester // Cut Pile Velour Fleece</t>
  </si>
  <si>
    <t>IND TR/B-9754/34599A</t>
  </si>
  <si>
    <t>S. Oliver</t>
  </si>
  <si>
    <t>75/25% Cotton/Polyester</t>
  </si>
  <si>
    <t>S:\R&amp;D_Database\Masco Fabric Strength By RND\KNIT BOOKING\RND INN-908B OP-1,OP-3 Knit Booking.pdf</t>
  </si>
  <si>
    <t>SHEARED VELVET, SOFT HANDFEEL, AND STRETCH</t>
  </si>
  <si>
    <t>RND INN-908B OP-2</t>
  </si>
  <si>
    <t>IND TR/B-9754/34599B</t>
  </si>
  <si>
    <t>S:\R&amp;D_Database\Masco Fabric Strength By RND\KNIT BOOKING\RND INN-908B OP-2 Knit Booking.pdf</t>
  </si>
  <si>
    <t>RND INN-908B OP-3</t>
  </si>
  <si>
    <t>70/30% Cotton/Polyester // Cut Pile Velour Fleece</t>
  </si>
  <si>
    <t>IND TR/B-9754/34599C</t>
  </si>
  <si>
    <t>70/30% Cotton/Polyester</t>
  </si>
  <si>
    <t>RND MBT-1001 FV</t>
  </si>
  <si>
    <t>53/43/4% Modal/Polyester/Elastane // Scuba Design Interlock</t>
  </si>
  <si>
    <t>CNCPT BATCH:25-01053</t>
  </si>
  <si>
    <t>1018308(1)</t>
  </si>
  <si>
    <t>53/43/4% Modal/Polyester/Elastane</t>
  </si>
  <si>
    <t>S:\R&amp;D_Database\Masco Fabric Strength By RND\KNIT BOOKING\RND MBT-1001 FV Knit Booking.pdf</t>
  </si>
  <si>
    <t>RND MBT-1010 i2</t>
  </si>
  <si>
    <t>48/48/4% Cotton/Modal/Elastane // Lycra Interlock</t>
  </si>
  <si>
    <t>EXPRT BATCH: S-45107</t>
  </si>
  <si>
    <t>TS ML HSAPIN</t>
  </si>
  <si>
    <t>LYCRA INTERLOCK</t>
  </si>
  <si>
    <t>48/48/4% Cotton/Modal/Elastane</t>
  </si>
  <si>
    <t>S:\R&amp;D_Database\Masco Fabric Strength By RND\KNIT BOOKING\RND MBT-1010 i2 Knit Booking.pdf</t>
  </si>
  <si>
    <t>STRETCH RECOVERY, COMPACTNES &amp; AOP</t>
  </si>
  <si>
    <t>REGULAR M/C SET UP</t>
  </si>
  <si>
    <t>RND MCB-33 CLO</t>
  </si>
  <si>
    <t>90/10% Polyester/Elastane // High Stretch Synthetic S/J</t>
  </si>
  <si>
    <t>IND TR/B-9763/34613</t>
  </si>
  <si>
    <t>TEE</t>
  </si>
  <si>
    <t>90/10% Polyester/Elastane</t>
  </si>
  <si>
    <t>S:\R&amp;D_Database\Masco Fabric Strength By RND\KNIT BOOKING\RND MCB-33 CLO Knit Booking.pdf</t>
  </si>
  <si>
    <t>SOFT HANDFEEL, STRETCHABILITY, &amp; QUICK DRY PROPERTIES</t>
  </si>
  <si>
    <t>RND SF-19</t>
  </si>
  <si>
    <t>80/20% Polyester/Cotton // Mesh Look Single Jersey</t>
  </si>
  <si>
    <t>IND TR/B-9765/34634</t>
  </si>
  <si>
    <t>MESH LOOK SINGLE JERSEY</t>
  </si>
  <si>
    <t>80/20% Polyester/Cotton</t>
  </si>
  <si>
    <t>S:\R&amp;D_Database\Masco Fabric Strength By RND\KNIT BOOKING\RND SF-19 Knit Booking.pdf</t>
  </si>
  <si>
    <t>QUICK DRY PROPERTIES, MESH LOOK, SEE-THROUGH STRUCTURE</t>
  </si>
  <si>
    <t>SPECIAL FINISH CHEMICAL, OUTLOOK VS. MACHINE PERFORMANCE</t>
  </si>
  <si>
    <t>RND MSB-505B7 OP1</t>
  </si>
  <si>
    <t>100% Cotton/3-THREAD LIGHT SUEDED HALF BRUSH TERRY/320 GSM</t>
  </si>
  <si>
    <t>IND TR/B-1612/36883A</t>
  </si>
  <si>
    <t>RICHA SJS-330</t>
  </si>
  <si>
    <t>3-THREAD LIGHT SUEDED HALF BRUSH TERRY</t>
  </si>
  <si>
    <t>70''</t>
  </si>
  <si>
    <t>30s/1 100% Cotton- 28s/1 100% Cotton</t>
  </si>
  <si>
    <t>30s/1 100% Cotton-73.00 28s/1 100% Cotton-27.00</t>
  </si>
  <si>
    <t>S:\R&amp;D_Database\Masco Fabric Strength By RND\KNIT BOOKING\RND MSB-505B7 OP1 Knit Booking.pdf</t>
  </si>
  <si>
    <t>BRUSHED TERRY, LIGHT SUEDED</t>
  </si>
  <si>
    <t>RND MSB-505B7 OP2</t>
  </si>
  <si>
    <t>100% Cotton//3-THREAD LIGHT SUEDED TERRY/315 GSM</t>
  </si>
  <si>
    <t xml:space="preserve"> TR/B-1612/36883B</t>
  </si>
  <si>
    <t>TYPES OF FABRICS: 3-THREAD TERRY CONSTRUCTION: 3-T</t>
  </si>
  <si>
    <t>3-THREAD LIGHT SUEDED TERRY</t>
  </si>
  <si>
    <t>S:\R&amp;D_Database\Masco Fabric Strength By RND\KNIT BOOKING\RND MSB-505B7 OP2 Knit Booking.pdf</t>
  </si>
  <si>
    <t>SOFT HANDFEEL, LIGHT SUEDED</t>
  </si>
  <si>
    <t>RND MSB-505B6</t>
  </si>
  <si>
    <t>IND TR/B-1611/36881</t>
  </si>
  <si>
    <t>RICHA SJS-380</t>
  </si>
  <si>
    <t>3-THREAD HALF BRUSH TERRY</t>
  </si>
  <si>
    <t>24s/1 100% Cotton 10s/1 100% Cotton</t>
  </si>
  <si>
    <t>24s/1 100% Cotton- 70.00 10s/1 100% Cotton-30.00</t>
  </si>
  <si>
    <t>S:\R&amp;D_Database\Masco Fabric Strength By RND\KNIT BOOKING\RND MSB-505B6 Knit Booking.pdf</t>
  </si>
  <si>
    <t>RND MFB-22SPD</t>
  </si>
  <si>
    <t>STRETCH SUEDED SINGLE JERSEY</t>
  </si>
  <si>
    <t>IND TR/B-1613/36884</t>
  </si>
  <si>
    <t>RICHA SJS-220</t>
  </si>
  <si>
    <t>STRETCH SUEDED S/J</t>
  </si>
  <si>
    <t>30s/1- 100% Cotton -40d/1 Elastane</t>
  </si>
  <si>
    <t>30s/1 100% Cotton- 92.00 40d/1 Elastane-8.00</t>
  </si>
  <si>
    <t>S:\R&amp;D_Database\Masco Fabric Strength By RND\KNIT BOOKING\RND MFB-22SPD Knit Booking.pdf</t>
  </si>
  <si>
    <t>SUEDED, STRETCHABILITY</t>
  </si>
  <si>
    <t>ESPECIALLY IN KNITTING &amp; HEAT SET-FINISHING</t>
  </si>
  <si>
    <t>RND MBT-510G</t>
  </si>
  <si>
    <t>EXPRT B- S-42568</t>
  </si>
  <si>
    <t>REVERSE FRENCH TERRY</t>
  </si>
  <si>
    <t>Twisted Loopback 3-Thread Diagonal Fleece</t>
  </si>
  <si>
    <t>30/1 KH Compact(100%Ctn), 20/1-KH Compact(100%Ctn)</t>
  </si>
  <si>
    <t>30/1 KH Compact(100%Ctn)-60%, 20/1-KH Compact(100%Ctn-40%</t>
  </si>
  <si>
    <t>S:\R&amp;D_Database\Masco Fabric Strength By RND\KNIT BOOKING\RND MBT-510G Knit Booking.pdf</t>
  </si>
  <si>
    <t>DIAGONAL TWISTED LOOK AT BACK, BULKINESS</t>
  </si>
  <si>
    <t>UNIT WEIGHT V/S KNIT MACHINE CAPACITY</t>
  </si>
  <si>
    <t>RND MFB-1008T</t>
  </si>
  <si>
    <t>IND TR/B- 1267 /35917</t>
  </si>
  <si>
    <t>TI-MC-100</t>
  </si>
  <si>
    <t>FLAT BACK LACOSTE-LOOK INTERLOCK</t>
  </si>
  <si>
    <t>97/3% Cotton/Elastane</t>
  </si>
  <si>
    <t>24/1-CH Compact BCI(100%Ctn), Spandex-70/D</t>
  </si>
  <si>
    <t>24/1-CH Compact BCI(100%Ctn)-97%, Spandex-70/D-3%</t>
  </si>
  <si>
    <t>S:\R&amp;D_Database\Masco Fabric Strength By RND\KNIT BOOKING\RND MFB-1008T Knit Booking.pdf</t>
  </si>
  <si>
    <t>STRETCHABILITY, DIAGONAL EFFECT</t>
  </si>
  <si>
    <t>RND MCB-21P SO2</t>
  </si>
  <si>
    <t>IND TR/B-9140/33037</t>
  </si>
  <si>
    <t>OTTOMAN CORD INTERLOCK</t>
  </si>
  <si>
    <t>28/1-CVC(60%Ctn,40%Poly)</t>
  </si>
  <si>
    <t>28/1-CVC(60%Ctn,40%Poly)-100%</t>
  </si>
  <si>
    <t>S:\R&amp;D_Database\Masco Fabric Strength By RND\KNIT BOOKING\RND MCB-21P SO2 Knit Booking.pdf</t>
  </si>
  <si>
    <t>STRONG CORD EFFECT, STRETCH, HAIRY SOFTNESS</t>
  </si>
  <si>
    <t>RND MFB-2049E</t>
  </si>
  <si>
    <t>EXPRT B-S-46843</t>
  </si>
  <si>
    <t>BODY ML AMACARON (83 &amp; 82)</t>
  </si>
  <si>
    <t>40s/2 100% COTTON</t>
  </si>
  <si>
    <t>40s/2 100% COTTON -100%</t>
  </si>
  <si>
    <t>S:\R&amp;D_Database\Masco Fabric Strength By RND\KNIT BOOKING\RND MFB-2049E Knit Booking.pdf</t>
  </si>
  <si>
    <t>RND HMB-27M</t>
  </si>
  <si>
    <t>LEGG ARTISAN</t>
  </si>
  <si>
    <t>NEEDLE DROP DESIGN WAFFLE</t>
  </si>
  <si>
    <t>34/1- KH(100%Ctn), 30/D-Spandex</t>
  </si>
  <si>
    <t>34/1- KH(100%Ctn)-95%, 30/D-Spandex-5%</t>
  </si>
  <si>
    <t>S:\R&amp;D_Database\Masco Fabric Strength By RND\KNIT BOOKING\RND HMB-27M Knit Booking.pdf</t>
  </si>
  <si>
    <t>MICRO WAFFLE, VERTICAL CHANIN EFFECT, STRETCHY</t>
  </si>
  <si>
    <t>RND INN-125Q</t>
  </si>
  <si>
    <t>EXPRT B-S-46815</t>
  </si>
  <si>
    <t>RIB LOOK CREPE DESIGN S/J</t>
  </si>
  <si>
    <t>32s/1 100% Cotton</t>
  </si>
  <si>
    <t>32s/1 100% Cotton - 100%</t>
  </si>
  <si>
    <t>S:\R&amp;D_Database\Masco Fabric Strength By RND\KNIT BOOKING\RND INN-125Q Knit Booking.pdf</t>
  </si>
  <si>
    <t>RIB LOOK, CRINKLE EFFECT</t>
  </si>
  <si>
    <t>RND TGT-08E</t>
  </si>
  <si>
    <t>IND TR/B- 1012/35340</t>
  </si>
  <si>
    <t>SMALL CORD STRIPE JERSEY</t>
  </si>
  <si>
    <t>99/1% Cotton/Polyester</t>
  </si>
  <si>
    <t>24/1-CH(100%Ctn), 50D/48F SIM Polyester Filament(100%Recycle.Poly.DTY)</t>
  </si>
  <si>
    <t>24/1-CH(100%Ctn)-99%, 50D/48F SIM Polyester Filament(100%Recycle.Poly.DTY)-1%</t>
  </si>
  <si>
    <t>S:\R&amp;D_Database\Masco Fabric Strength By RND\KNIT BOOKING\RND TGT-08E Knit Booking.pdf</t>
  </si>
  <si>
    <t>HORIZONTAL STRIPE-CORD EFFECT, DRY-FEEL</t>
  </si>
  <si>
    <t>RND MSB-2054B</t>
  </si>
  <si>
    <t>CNCPT B-25-03107</t>
  </si>
  <si>
    <t>Target (Australia)</t>
  </si>
  <si>
    <t>3550326130_01</t>
  </si>
  <si>
    <t>30s/1 100% Cotton, 18s/1 100% Cotton</t>
  </si>
  <si>
    <t>30s/1 100% Cotton-36%, 18s/1 100% Cotton-64%</t>
  </si>
  <si>
    <t>S:\R&amp;D_Database\Masco Fabric Strength By RND\KNIT BOOKING\RND MSB-2054B Knit Booking.pdf</t>
  </si>
  <si>
    <t>RND MBT-1001E9</t>
  </si>
  <si>
    <t>IND TR/B-9933/35117A</t>
  </si>
  <si>
    <t>MEKNINERV</t>
  </si>
  <si>
    <t>ONE SIDE BRUSH MINI SCUBA INTERLOCK</t>
  </si>
  <si>
    <t>44/38/18% COTTON/POLYESTER/VISCOSE</t>
  </si>
  <si>
    <t>30/1-MELL(50%Ctn,30%Poly,20%Visco se Mell), 75D/36F 100% Polyester Filament NIM</t>
  </si>
  <si>
    <t>30/1-MELL(50%Ctn,30%Poly,20%Visco se Mell)-62%, 75D/36F 100% Polyester Filament NIM-38%</t>
  </si>
  <si>
    <t>S:\R&amp;D_Database\Masco Fabric Strength By RND\KNIT BOOKING\RND MBT-1001E9 Knit Booking.pdf</t>
  </si>
  <si>
    <t>MINI SCUBA, SOFT-HANDFEEL, HORIZONTALLY STRETCHY</t>
  </si>
  <si>
    <t>RND MCB-2027C</t>
  </si>
  <si>
    <t>CNCPT B- 25-2877</t>
  </si>
  <si>
    <t>3400326941 CW-01</t>
  </si>
  <si>
    <t>Chain Design Needle Drop Rib</t>
  </si>
  <si>
    <t>24s/2 100% Cotton</t>
  </si>
  <si>
    <t>24s/2 100% Cotton-100%</t>
  </si>
  <si>
    <t>S:\R&amp;D_Database\Masco Fabric Strength By RND\KNIT BOOKING\RND MCB-2027C Knit Booking.pdf</t>
  </si>
  <si>
    <t>CHAIN DESIGN IN RIB, STRETCHY</t>
  </si>
  <si>
    <t>REMARKS: LESS PRODUCTIVITY &amp; HIGHER WASTAGE PERCENTAGE. SLIGHTLY HIGHER SHRINKAGE TENDENCY.</t>
  </si>
  <si>
    <t>RND MFB-94</t>
  </si>
  <si>
    <t>100% COTTON//FEEDER STRIPE YARN DYED SINGLE JERSEY, 150GSM</t>
  </si>
  <si>
    <t>IND TR/B-1140/35598</t>
  </si>
  <si>
    <t>FEEDER STRIPE YARN DYED SINGLE JERSEY</t>
  </si>
  <si>
    <t>S:\R&amp;D_Database\Masco Fabric Strength By RND\KNIT BOOKING\RND MFB-94 Knit Booking.pdf</t>
  </si>
  <si>
    <t>RND MBT-509G</t>
  </si>
  <si>
    <t>90/10% Cotton/Polyester // Diagonal 3-Thread Fleece, 360 Gsm</t>
  </si>
  <si>
    <t>IND TR/B-1052/35408</t>
  </si>
  <si>
    <t>90/10% Cotton/Polyester</t>
  </si>
  <si>
    <t>30s/1 100% Cotton, 75D 100% Polyeser Filament, 8s/1 100% Cotton</t>
  </si>
  <si>
    <t>30s/1 100% Cotton-36%, 75D 100% Polyester Filament-10%, 8s/1 100% Cotton-54%</t>
  </si>
  <si>
    <t>S:\R&amp;D_Database\Masco Fabric Strength By RND\KNIT BOOKING\RND MBT-509G Knit Booking.pdf</t>
  </si>
  <si>
    <t>DIAGONAL LOOK, SOFT HANDFEEL</t>
  </si>
  <si>
    <t>RND INN-99E</t>
  </si>
  <si>
    <t>IND TR/B-1107/35528</t>
  </si>
  <si>
    <t>100% Polyester</t>
  </si>
  <si>
    <t>75D 100% Polyester Filament</t>
  </si>
  <si>
    <t>75D 100% Polyester Filament 100%</t>
  </si>
  <si>
    <t>S:\R&amp;D_Database\Masco Fabric Strength By RND\KNIT BOOKING\RND INN-99E Knit Booking.pdf</t>
  </si>
  <si>
    <t>HEAVY CORD-LOOK LACE AT ONESIDE, PUFFINESS</t>
  </si>
  <si>
    <t>LESS PRODUCTIVITY &amp; HIGHER WASTAGE PERCENTAGE. CORD SHAPE MIGHT VARY SLIGHTLY.</t>
  </si>
  <si>
    <t>RND HMB-900</t>
  </si>
  <si>
    <t>EXPRT BATCH: S-44914</t>
  </si>
  <si>
    <t>S:\R&amp;D_Database\Masco Fabric Strength By RND\KNIT BOOKING\RND HMB-900 Knit Booking.pdf</t>
  </si>
  <si>
    <t>SHEARED VELVET LOOK, LOOSENESS &amp; SOFT-FEEL, LUSTROUS</t>
  </si>
  <si>
    <t>LESS PRODUCTIVITY &amp; HIGH WASTAGE PERCENTAGE. SLIGHTLY HIGHER SHRINKAGE TENDENCY.</t>
  </si>
  <si>
    <t>RND INN-101L4</t>
  </si>
  <si>
    <t>IND TR/B-9772/34655</t>
  </si>
  <si>
    <t>DURABLE COTTON JERSEY</t>
  </si>
  <si>
    <t>30s/1 100% Cotton CH Compact (32mm fiber length) [Square, lot-H86]</t>
  </si>
  <si>
    <t>30s/1 100% Cotton CH Compact (32mm fiber length) [Square, lot-H86] 100%</t>
  </si>
  <si>
    <t>S:\R&amp;D_Database\Masco Fabric Strength By RND\KNIT BOOKING\RND INN-101L4 Knit Booking.pdf</t>
  </si>
  <si>
    <t>MATURED COTTON FIBER, SOFT FEEL, BETTER SHADE</t>
  </si>
  <si>
    <t>SPECIAL COTTON SOURCING LEADTIME IS HIGHER</t>
  </si>
  <si>
    <t>RND MFB-900HM3</t>
  </si>
  <si>
    <t>EXPRT B-S-45518</t>
  </si>
  <si>
    <t>80/18/2% Cotton/Polyester/ Elastane</t>
  </si>
  <si>
    <t>S:\R&amp;D_Database\Masco Fabric Strength By RND\KNIT BOOKING\RND MFB-900HM3 Knit Booking.pdf</t>
  </si>
  <si>
    <t>DESIGN VS M/C PROFILE, SHEAR HEIGHT CONSISTENCY</t>
  </si>
  <si>
    <t>RND MFB-1007A KS</t>
  </si>
  <si>
    <t>IND TR/B: 9201//33175/33176</t>
  </si>
  <si>
    <t>Catch</t>
  </si>
  <si>
    <t>70/26/4% Viscose(Livaeco)/Polyester(Recycle)/Elastane</t>
  </si>
  <si>
    <t>S:\R&amp;D_Database\Masco Fabric Strength By RND\KNIT BOOKING\RND MFB-1007A KS Knit Booking.pdf</t>
  </si>
  <si>
    <t>BOTHWAY STRETCH, FINER-SHARPER LOOK, DRAPE</t>
  </si>
  <si>
    <t>RND MFB-2700F</t>
  </si>
  <si>
    <t>EXPRT BATCH: S-43021</t>
  </si>
  <si>
    <t>POINTELLE JACQUARD RIB</t>
  </si>
  <si>
    <t>28s 100% Cotton</t>
  </si>
  <si>
    <t>28s 100% Cotton 100%</t>
  </si>
  <si>
    <t>S:\R&amp;D_Database\Masco Fabric Strength By RND\KNIT BOOKING\RND MFB-2700F Knit Booking.pdf</t>
  </si>
  <si>
    <t>RND MCB-512M EXPRT</t>
  </si>
  <si>
    <t>54/46% Cotton/Polyester //3-Thread Brushe Back Fleece</t>
  </si>
  <si>
    <t>S-40721</t>
  </si>
  <si>
    <t>54/46% Cotton/Polyester</t>
  </si>
  <si>
    <t>S:\R&amp;D_Database\Masco Fabric Strength By RND\KNIT BOOKING\RND MCB-512M EXPRT Knit Booking.pdf</t>
  </si>
  <si>
    <t>LESS PRODUCTIVITY AND HIGHER WASTAGE PERCENTAGE. MODERATE SHRINKAGE TENDENCY</t>
  </si>
  <si>
    <t>RND MFB-1008F6</t>
  </si>
  <si>
    <t>EXPRT BATCH: S-45496-A</t>
  </si>
  <si>
    <t>DOUBLE LACOSTE BONDED FLAT BACK RIB</t>
  </si>
  <si>
    <t>65/30/5% COTTON / POLY/ ELASTANE</t>
  </si>
  <si>
    <t>S:\R&amp;D_Database\Masco Fabric Strength By RND\KNIT BOOKING\RND MFB-1008F6 Knit Booking.pdf</t>
  </si>
  <si>
    <t xml:space="preserve">ONSESIDE LACOSTE LOOK, DIAGONAL TWILL LINE </t>
  </si>
  <si>
    <t>RND MBT-1001H4</t>
  </si>
  <si>
    <t>IND TR/B-1078/35479</t>
  </si>
  <si>
    <t>Bon Prix</t>
  </si>
  <si>
    <t>S:\R&amp;D_Database\Masco Fabric Strength By RND\KNIT BOOKING\RND MBT-1001H4 Knit Booking.pdf</t>
  </si>
  <si>
    <t>RND MCB-2010H</t>
  </si>
  <si>
    <t>IND TR/B-1044/35394</t>
  </si>
  <si>
    <t>TW 25/26 (08)</t>
  </si>
  <si>
    <t>CHAIN LOOK NEEDLE DROP RIB</t>
  </si>
  <si>
    <t>30s/1 50/50% Cotton/Modal</t>
  </si>
  <si>
    <t>30s/1 50/50% Cotton/Modal 100%</t>
  </si>
  <si>
    <t>S:\R&amp;D_Database\Masco Fabric Strength By RND\KNIT BOOKING\RND MCB-2010H Knit Booking.pdf</t>
  </si>
  <si>
    <t>POINTELLE LOOK-CHAIN DESIGN IN VARIEGATED RIB</t>
  </si>
  <si>
    <t>POOR ELASTICITY PROPERTIES, LOWER BRUSTING STRENGTH</t>
  </si>
  <si>
    <t>RND MFB-2007G</t>
  </si>
  <si>
    <t>EXPRT BATCH: S-45358</t>
  </si>
  <si>
    <t>BUBBLE DESIGN RIB</t>
  </si>
  <si>
    <t>S:\R&amp;D_Database\Masco Fabric Strength By RND\KNIT BOOKING\RND MFB-2007G Knit Booking.pdf</t>
  </si>
  <si>
    <t>BUBBLE EFFECT, FLATBACK, STRETCHY</t>
  </si>
  <si>
    <t>RND INN-103E2</t>
  </si>
  <si>
    <t>IND TR/B-9776/34661</t>
  </si>
  <si>
    <t>DURABLE COTTON STRETCH JERSEY</t>
  </si>
  <si>
    <t>95/5% Cotton/Elastane</t>
  </si>
  <si>
    <t>S:\R&amp;D_Database\Masco Fabric Strength By RND\KNIT BOOKING\RND INN-103E2 Knit Booking.pdf</t>
  </si>
  <si>
    <t>RND INN-133</t>
  </si>
  <si>
    <t>IND TR/B-8596/31676</t>
  </si>
  <si>
    <t>LYOCELL FILAMENT JERSEY</t>
  </si>
  <si>
    <t>100% Lyocell</t>
  </si>
  <si>
    <t>S:\R&amp;D_Database\Masco Fabric Strength By RND\KNIT BOOKING\RND INN-133 Knit Booking.pdf</t>
  </si>
  <si>
    <t>STRONGEST AMONG REGENERATED FIBERS, SUSTAINABLE, BIO-DEGRADABLE, DRAPE &amp; SILK-LUSTRE, SKIN-FRIENDLY</t>
  </si>
  <si>
    <t>WET PROCESS CHALLENGES IN VERY LOW WEIGHT FABRIC</t>
  </si>
  <si>
    <t>RND JAQRD-900</t>
  </si>
  <si>
    <t>75/25% Cotton/Polyester // Box Design Jacquard Velour, 245GSM</t>
  </si>
  <si>
    <t>IND TR/B: 9195/33159</t>
  </si>
  <si>
    <t>BOX JACQUARD VELOUR</t>
  </si>
  <si>
    <t>S:\R&amp;D_Database\Masco Fabric Strength By RND\KNIT BOOKING\RND JAQRD-900 Knit Booking.pdf</t>
  </si>
  <si>
    <t>JACQUARD VELOUR-LOOK, GOOD RECOVERY, TEXTURED LOOP</t>
  </si>
  <si>
    <t>JACQUARD KNIT MACHINE SETUP IS VERY TOUGH</t>
  </si>
  <si>
    <t>LESS PRODUCTIVITY &amp; HIGHER WASTAGE PERCENTAGE. LIMITATION IN BIGGER LOOP-HEIGHT.</t>
  </si>
  <si>
    <t>RND MBT-2029</t>
  </si>
  <si>
    <t>IND TR/B-7858/29623</t>
  </si>
  <si>
    <t>_AW26_Fila_Ribbed suit</t>
  </si>
  <si>
    <t>CENTIPEDE HEATHER FLATBACK RIB</t>
  </si>
  <si>
    <t>56/44% Cotton/Polyester</t>
  </si>
  <si>
    <t>S:\R&amp;D_Database\Masco Fabric Strength By RND\KNIT BOOKING\RND MBT-2029 Knit Booking.pdf</t>
  </si>
  <si>
    <t>SOFT-SLIPPERY VELVET-FEEL OUTSIDE, FINER CHENILLE</t>
  </si>
  <si>
    <t>TOUGH KNITTING CONDITION DUE TO SPECIAL YARN</t>
  </si>
  <si>
    <t>LESS PRODUCTIVITY &amp; HIGHER WASTAGE PERCENTAGE. VERY LIMITED YARN SOURCE. SLIGHTLY HIGHER SHRINKAGE.</t>
  </si>
  <si>
    <t>RND MBT-1010BP1</t>
  </si>
  <si>
    <t>IND TR/B-9419/33668</t>
  </si>
  <si>
    <t>CN-25-26-1</t>
  </si>
  <si>
    <t>SOFT-TOUCH COTTON INTERLOCK</t>
  </si>
  <si>
    <t>65/30/5% Cotton/Modal/Silk</t>
  </si>
  <si>
    <t>60s/1 65/30/5% Cotton (Long staple 5cm)/Modal/Silk</t>
  </si>
  <si>
    <t>60s/1 65/30/5% Cotton (Long staple 5cm)/Modal/Silk 100%</t>
  </si>
  <si>
    <t>S:\R&amp;D_Database\Masco Fabric Strength By RND\KNIT BOOKING\RND MBT-1010BP1, BP2 Knit Booking.pdf</t>
  </si>
  <si>
    <t>VERY SOFT &amp; SLIPPERY FEEL, LONG STAPLE COTTON</t>
  </si>
  <si>
    <t>REGULAR PRODUCTIVITY &amp; QUALITY PARAMETER TO ACHIEVE. SPECIAL YARN SOURCES ARE LIMITED.</t>
  </si>
  <si>
    <t>RND MBT-1010BNT</t>
  </si>
  <si>
    <t>IND TR/B: 9812/34764R,35221A</t>
  </si>
  <si>
    <t>SOFTER COTTON INTERLOCK</t>
  </si>
  <si>
    <t>44s/1 100% Cotton CH Compact</t>
  </si>
  <si>
    <t>44s/1 100% Cotton CH Compact 100%</t>
  </si>
  <si>
    <t>S:\R&amp;D_Database\Masco Fabric Strength By RND\KNIT BOOKING\RND MBT-1010BNT Knit Booking.pdf</t>
  </si>
  <si>
    <t>RND MBT-06K2</t>
  </si>
  <si>
    <t>IND TR/B: 1260/35899</t>
  </si>
  <si>
    <t>30s/1 100% Cotton CH Compact</t>
  </si>
  <si>
    <t>30s/1 100% Cotton CH Compact 100%</t>
  </si>
  <si>
    <t>S:\R&amp;D_Database\Masco Fabric Strength By RND\KNIT BOOKING\RND MBT-06K2 Knit Booking.pdf</t>
  </si>
  <si>
    <t>RND JAQRD-2003B</t>
  </si>
  <si>
    <t>IND TR/B: 8686/31860</t>
  </si>
  <si>
    <t>Red Tape</t>
  </si>
  <si>
    <t>RN-09</t>
  </si>
  <si>
    <t>HERRINGBONE CORD JACQUARD</t>
  </si>
  <si>
    <t>93/7% Polyester/Elastane</t>
  </si>
  <si>
    <t>S:\R&amp;D_Database\Masco Fabric Strength By RND\KNIT BOOKING\RND JAQRD-2003B Knit Booking.pdf</t>
  </si>
  <si>
    <t>UNEVEN RIB, PURL-LOOK, HIGH STRETCHY, SOFTNESS</t>
  </si>
  <si>
    <t>RND JAQRD-901</t>
  </si>
  <si>
    <t>72/28% Cotton/Polyester // Flower Design Jacquard Velour, 220GSM</t>
  </si>
  <si>
    <t>IND TR/B: 9194/33157</t>
  </si>
  <si>
    <t>FLOWER JACQUARD VELOUR</t>
  </si>
  <si>
    <t>72/28% Cotton/Polyester</t>
  </si>
  <si>
    <t>S:\R&amp;D_Database\Masco Fabric Strength By RND\KNIT BOOKING\RND JAQRD-901 Knit Booking.pdf</t>
  </si>
  <si>
    <t>RND SF-11 CLO</t>
  </si>
  <si>
    <t>80/20% Polyester/Cotton // Single Jersey</t>
  </si>
  <si>
    <t>30s/1 80/20% Polyester/ Cotton Vortex</t>
  </si>
  <si>
    <t>30s/1 80/20% Polyester/ Cotton Vortex 100%</t>
  </si>
  <si>
    <t>S:\R&amp;D_Database\Masco Fabric Strength By RND\KNIT BOOKING\RND SF-11 CLO Knit Booking.pdf</t>
  </si>
  <si>
    <t xml:space="preserve"> QUICK DRY PROPERTIES, HAND FELL</t>
  </si>
  <si>
    <t>SPECIAL FINISH CHEMICAL VS QUICK DRY PROPERTIES</t>
  </si>
  <si>
    <t>REGULAR PRODUCTIVITY AND QUALITY STANDARDS NEED TO BE ACHIEVED.</t>
  </si>
  <si>
    <t>RND MSB-2021G LC</t>
  </si>
  <si>
    <t>50/44/6% Cotton/Polyester/Elastane // Loose Knit Twisted Brushed Rib</t>
  </si>
  <si>
    <t>50/44/6% Cotton/Polyester/Elastane</t>
  </si>
  <si>
    <t>S:\R&amp;D_Database\Masco Fabric Strength By RND\KNIT BOOKING\RND MSB-2021G LC  Knit Booking.pdf</t>
  </si>
  <si>
    <t>RND MFB-517B OP-1</t>
  </si>
  <si>
    <t>100% Cotton// 3-Thread Slub Loopback Fleece</t>
  </si>
  <si>
    <t>S-43397</t>
  </si>
  <si>
    <t>QSFIB01B</t>
  </si>
  <si>
    <t>3-THREAD SLUB LOOPBACK FLEECE</t>
  </si>
  <si>
    <t>S:\R&amp;D_Database\Masco Fabric Strength By RND\KNIT BOOKING\RND MFB-517B OP-1 Knit Booking.pdf</t>
  </si>
  <si>
    <t>DIAGONAL SLUB LOOK AT BACK</t>
  </si>
  <si>
    <t>YARN QUALITY VS SLUB EFFECT</t>
  </si>
  <si>
    <t>RND MFB-517B OP-2</t>
  </si>
  <si>
    <t>S-43396</t>
  </si>
  <si>
    <t>S:\R&amp;D_Database\Masco Fabric Strength By RND\KNIT BOOKING\RND MFB-517B OP-2 Knit Booking.pdf</t>
  </si>
  <si>
    <t>RND INN-116D3</t>
  </si>
  <si>
    <t>IND TR/B: 8178/30566</t>
  </si>
  <si>
    <t>COARSER GAUGE SINGLE JERSEY</t>
  </si>
  <si>
    <t>S:\R&amp;D_Database\Masco Fabric Strength By RND\Picture Of Hanger\0. Picture of Hangers All in One\RND INN-116D3.jpg</t>
  </si>
  <si>
    <t>S:\R&amp;D_Database\Masco Fabric Strength By RND\STICKERS\1. All Stickers New (with QR code) (from 27.10.2024)\RND INN-116D3 Sticker.docx</t>
  </si>
  <si>
    <t>S:\R&amp;D_Database\Masco Fabric Strength By RND\BOOKING-DESIGN FILES\RND INN-116A1, A2, A3, A4, A5, A6, B1, B2, B3, B4, B5, B6, C1, C2, C3, C4, C5, D1, D2, D3, D4 Booking.doc</t>
  </si>
  <si>
    <t>S:\R&amp;D_Database\Masco Fabric Strength By RND\KNIT BOOKING\RND INN-116D3, D3(S) Knit Booking.pdf</t>
  </si>
  <si>
    <t>S:\R&amp;D_Database\Masco Fabric Strength By RND\FINISHING REPORT\RND INN-116D3 Finishing Report.pdf</t>
  </si>
  <si>
    <t>S:\R&amp;D_Database\Masco Fabric Strength By RND\ALL COSTING\RND INN-116D3 Price.xls</t>
  </si>
  <si>
    <t xml:space="preserve">LOOSENESS &amp; RECOVERY, DRAPE </t>
  </si>
  <si>
    <t>RND INN-116D3(S)</t>
  </si>
  <si>
    <t>IND TR/B: 8178/30566 S</t>
  </si>
  <si>
    <t>S:\R&amp;D_Database\Masco Fabric Strength By RND\STICKERS\1. All Stickers New (with QR code) (from 27.10.2024)\RND INN-116D3(S) Sticker.docx</t>
  </si>
  <si>
    <t>S:\R&amp;D_Database\Masco Fabric Strength By RND\FINISHING REPORT\RND INN-116D3(S) Finishing Report.pdf</t>
  </si>
  <si>
    <t>S:\R&amp;D_Database\Masco Fabric Strength By RND\ALL COSTING\RND INN-116D3(S) Price.xls</t>
  </si>
  <si>
    <t xml:space="preserve">LOOSENESS &amp; RECOVERY, SMOOTHNESS </t>
  </si>
  <si>
    <t>RND MBT-22G2</t>
  </si>
  <si>
    <t>IND TR/B-9578/34120</t>
  </si>
  <si>
    <t>COTTON-POLY DOUBLE LACOSTE</t>
  </si>
  <si>
    <t>S:\R&amp;D_Database\Masco Fabric Strength By RND\Picture Of Hanger\0. Picture of Hangers All in One\RND MBT-22G2.jpg</t>
  </si>
  <si>
    <t>S:\R&amp;D_Database\Masco Fabric Strength By RND\ANALYSING REPORT\RND MBT-22G1,G2 Analysis Report.pdf</t>
  </si>
  <si>
    <t>S:\R&amp;D_Database\Masco Fabric Strength By RND\STICKERS\1. All Stickers New (with QR code) (from 27.10.2024)\RND MBT-22G2 Sticker.docx</t>
  </si>
  <si>
    <t>S:\R&amp;D_Database\Masco Fabric Strength By RND\BOOKING-DESIGN FILES\RND MBT-22G1,G2 Booking.doc</t>
  </si>
  <si>
    <t>S:\R&amp;D_Database\Masco Fabric Strength By RND\KNIT BOOKING\RND MBT-22G2 Knit Booking.pdf</t>
  </si>
  <si>
    <t>S:\R&amp;D_Database\Masco Fabric Strength By RND\BOOKING-DESIGN FILES\RND MBT-22G1,G2 Design File.xls</t>
  </si>
  <si>
    <t>S:\R&amp;D_Database\Masco Fabric Strength By RND\FINISHING REPORT\RND MBT-22G2 Finishing Report.pdf</t>
  </si>
  <si>
    <t>S:\R&amp;D_Database\Masco Fabric Strength By RND\ALL COSTING\RND MBT-22G2 Price.xls</t>
  </si>
  <si>
    <t>DENIM TEXTURE, LACOSTE-LOOK, OXFORD PIQUE</t>
  </si>
  <si>
    <t xml:space="preserve">REGULAR PRODUCTIVITY &amp; QUALITY NEED TO BE ACHIEVED. HIGHER SHRINKAGE TENDENCY. </t>
  </si>
  <si>
    <t>RND MCB-512Q</t>
  </si>
  <si>
    <t>IND TR/B-9496/35324B</t>
  </si>
  <si>
    <t>JULES</t>
  </si>
  <si>
    <t>1005436 -SWEAT HOODIE ESSENTIEL DTC_Light Green</t>
  </si>
  <si>
    <t>3 THREAD FLEECE</t>
  </si>
  <si>
    <t>BRUSHBACK FLEECE</t>
  </si>
  <si>
    <t>S:\R&amp;D_Database\Masco Fabric Strength By RND\Picture Of Hanger\0. Picture of Hangers All in One\RND MCB-512Q.jpg</t>
  </si>
  <si>
    <t>S:\R&amp;D_Database\Masco Fabric Strength By RND\ANALYSING REPORT\RND MCB-512Q Analysis Report.pdf</t>
  </si>
  <si>
    <t>S:\R&amp;D_Database\Masco Fabric Strength By RND\STICKERS\1. All Stickers New (with QR code) (from 27.10.2024)\RND MCB-512Q Sticker.docx</t>
  </si>
  <si>
    <t>S:\R&amp;D_Database\Masco Fabric Strength By RND\BOOKING-DESIGN FILES\RND MCB-512Q Booking revised (merchant) SampleOrderBookingMaster_SJ-6647B_20 Feb 2025.pdf</t>
  </si>
  <si>
    <t>S:\R&amp;D_Database\Masco Fabric Strength By RND\KNIT BOOKING\RND MCB-512Q Knit Booking.pdf</t>
  </si>
  <si>
    <t>S:\R&amp;D_Database\Masco Fabric Strength By RND\BOOKING-DESIGN FILES\RND MCB-512Q Design file.xls</t>
  </si>
  <si>
    <t>S:\R&amp;D_Database\Masco Fabric Strength By RND\FINISHING REPORT\RND MCB-512Q Finishing Report.pdf</t>
  </si>
  <si>
    <t>S:\R&amp;D_Database\Masco Fabric Strength By RND\ALL COSTING\RND MCB-512Q Price.xls</t>
  </si>
  <si>
    <t>FLUFFY HANDFEEL, BRUSH QUALITY, COMPACTNESS</t>
  </si>
  <si>
    <t>SPECIAL CARE IS REQUIRED AT EVERY STAGE. SPECIAL BRUSH M/C PROFILE NECESSARY.</t>
  </si>
  <si>
    <t>RND SHP-2021</t>
  </si>
  <si>
    <t>IND TR/B: 9189/33142</t>
  </si>
  <si>
    <t>R&amp;D (Design Hub)</t>
  </si>
  <si>
    <t>DH SA SHGTO24627</t>
  </si>
  <si>
    <t>BEADS LOOK QUILTED SLUB DESIGN RIB</t>
  </si>
  <si>
    <t>57/43% POLYESTER/COTTON</t>
  </si>
  <si>
    <t>S:\R&amp;D_Database\Masco Fabric Strength By RND\Picture Of Hanger\0. Picture of Hangers All in One\RND SHP-2021.jpg</t>
  </si>
  <si>
    <t>S:\R&amp;D_Database\Masco Fabric Strength By RND\ANALYSING REPORT\RND SHP-2021 Analysis Report.pdf</t>
  </si>
  <si>
    <t>S:\R&amp;D_Database\Masco Fabric Strength By RND\STICKERS\1. All Stickers New (with QR code) (from 27.10.2024)\RND SHP-2021 Sticker.docx</t>
  </si>
  <si>
    <t>S:\R&amp;D_Database\Masco Fabric Strength By RND\BOOKING-DESIGN FILES\RND SHP-2021 Booking.doc</t>
  </si>
  <si>
    <t>S:\R&amp;D_Database\Masco Fabric Strength By RND\KNIT BOOKING\RND SHP-2021 Knit Booking.pdf</t>
  </si>
  <si>
    <t>S:\R&amp;D_Database\Masco Fabric Strength By RND\BOOKING-DESIGN FILES\RND SHP-2021 Design file.xls</t>
  </si>
  <si>
    <t>S:\R&amp;D_Database\Masco Fabric Strength By RND\FINISHING REPORT\RND SHP-2021 Finishing Report.pdf</t>
  </si>
  <si>
    <t>S:\R&amp;D_Database\Masco Fabric Strength By RND\ALL COSTING\RND SHP-2021 Price.xls</t>
  </si>
  <si>
    <t>FLATBACK, VERTICAL BEADS STRIPE, SLUB TEXTURED</t>
  </si>
  <si>
    <t>RND MBT-2005F</t>
  </si>
  <si>
    <t>CNCPT BATCH: 25-2654</t>
  </si>
  <si>
    <t>Stradivarius</t>
  </si>
  <si>
    <t>Quality 2</t>
  </si>
  <si>
    <t>FLATBACK VERTICAL DESIGN RIB</t>
  </si>
  <si>
    <t>76/22/2% POLYESTER/COTTON/ELASTANE</t>
  </si>
  <si>
    <t>S:\R&amp;D_Database\Masco Fabric Strength By RND\Picture Of Hanger\0. Picture of Hangers All in One\RND MBT-2005F.jpg</t>
  </si>
  <si>
    <t>S:\R&amp;D_Database\Masco Fabric Strength By RND\ANALYSING REPORT\RND MBT-2005F Analysis Report.pdf</t>
  </si>
  <si>
    <t>S:\R&amp;D_Database\Masco Fabric Strength By RND\STICKERS\1. All Stickers New (with QR code) (from 27.10.2024)\RND MBT-2005F Sticker.docx</t>
  </si>
  <si>
    <t>S:\R&amp;D_Database\Masco Fabric Strength By RND\BOOKING-DESIGN FILES\RND MBT-2005F Booking (Merchant) Development.pdf</t>
  </si>
  <si>
    <t>S:\R&amp;D_Database\Masco Fabric Strength By RND\KNIT BOOKING\RND MBT-2005F Knit Booking.pdf</t>
  </si>
  <si>
    <t>S:\R&amp;D_Database\Masco Fabric Strength By RND\BOOKING-DESIGN FILES\RND MBT-2005F Design File.xlsx</t>
  </si>
  <si>
    <t>S:\R&amp;D_Database\Masco Fabric Strength By RND\FINISHING REPORT\RND MBT-2005F Finishing Report.pdf</t>
  </si>
  <si>
    <t>S:\R&amp;D_Database\Masco Fabric Strength By RND\ALL COSTING\RND MBT-2005F Price.xls</t>
  </si>
  <si>
    <t>FLATBACK, VERTICAL STRIPE LOOK, STRETCHY</t>
  </si>
  <si>
    <t>RND MFB-517C</t>
  </si>
  <si>
    <t>IND TR/B-9674/34383</t>
  </si>
  <si>
    <t>S:\R&amp;D_Database\Masco Fabric Strength By RND\KNIT BOOKING\RND MFB-517C Knit Booking.pdf</t>
  </si>
  <si>
    <t>RND MFB-90C</t>
  </si>
  <si>
    <t>IND TR//B-9344//33506A/33506B</t>
  </si>
  <si>
    <t>Coarse CN or Flat Knit Structure</t>
  </si>
  <si>
    <t>CRINKLED HEAVY JERSEY</t>
  </si>
  <si>
    <t>60/40% Viscose/Polyester</t>
  </si>
  <si>
    <t>Crinkled Yarn (20s/1 100% Viscose + 100D 100% Filament Polyester SIM + 150D 100% Filament Polyester NIM) [Akij lot# S-FT-DOO00/269/25]</t>
  </si>
  <si>
    <t>Crinkled Yarn (20s/1 100% Viscose + 100D 100% Filament Polyester SIM + 150D 100% Filament Polyester NIM) [Akij lot# S-FT-DOO00/269/25] 100%</t>
  </si>
  <si>
    <t>S:\R&amp;D_Database\Masco Fabric Strength By RND\KNIT BOOKING\RND MFB-90C Knit Booking.pdf</t>
  </si>
  <si>
    <t>CRINKLED RUSTIC LOOK, DRY-FEEL, LOOSENESS &amp; DRAPE</t>
  </si>
  <si>
    <t>LESS PRODUCTIVITY &amp; HIGHER WASTAGE PERCENTAGE. LIMITED SOURCE OF SPECIAL CRINKLED YARN.</t>
  </si>
  <si>
    <t>RND MFB-90A</t>
  </si>
  <si>
    <t>IND TR/B-6593/26019</t>
  </si>
  <si>
    <t>SU-001</t>
  </si>
  <si>
    <t>S:\R&amp;D_Database\Masco Fabric Strength By RND\KNIT BOOKING\RND MFB-90A Knit Booking.pdf</t>
  </si>
  <si>
    <t>CRINKLED, RUSTIC-LOOK &amp; DRY FEEL, LOOSENESS</t>
  </si>
  <si>
    <t>LESS PRODUCTIVITY &amp; HIGHER WASTAGE PERCENTAGE. SLIGHTLY HIGHER SHRINKAGE &amp; CRINKLED YARN LEADTIME.</t>
  </si>
  <si>
    <t>RND INN-114B</t>
  </si>
  <si>
    <t>IND TR/B: 5816/23405</t>
  </si>
  <si>
    <t>Natural Stretchability of S/J</t>
  </si>
  <si>
    <t>NATURAL STRETCH JERSEY</t>
  </si>
  <si>
    <t>S:\R&amp;D_Database\Masco Fabric Strength By RND\Picture Of Hanger\0. Picture of Hangers All in One\RND INN-114B.jpg</t>
  </si>
  <si>
    <t>S:\R&amp;D_Database\Masco Fabric Strength By RND\ANALYSING REPORT\RND INN-114B Analysis Report.pdf</t>
  </si>
  <si>
    <t>S:\R&amp;D_Database\Masco Fabric Strength By RND\STICKERS\1. All Stickers New (with QR code) (from 27.10.2024)\RND INN-114B Sticker.docx</t>
  </si>
  <si>
    <t>S:\R&amp;D_Database\Masco Fabric Strength By RND\BOOKING-DESIGN FILES\RND INN-114B Booking.doc</t>
  </si>
  <si>
    <t>S:\R&amp;D_Database\Masco Fabric Strength By RND\KNIT BOOKING\RND INN-114B Knit Booking.pdf</t>
  </si>
  <si>
    <t>S:\R&amp;D_Database\Masco Fabric Strength By RND\BOOKING-DESIGN FILES\RND INN-114B Design File.xlsx</t>
  </si>
  <si>
    <t>S:\R&amp;D_Database\Masco Fabric Strength By RND\KNIT BOOKING\RND INN-114A,B,C,D Knit Booking.pdf</t>
  </si>
  <si>
    <t>S:\R&amp;D_Database\Masco Fabric Strength By RND\ALL COSTING\RND INN-114B Price.xls</t>
  </si>
  <si>
    <t>COMPACTNESS, GOOD STRETCH-RECOVERY</t>
  </si>
  <si>
    <t>RND INN-114C</t>
  </si>
  <si>
    <t>100% Cotton // Natural Stretch Jersey, 135GSM</t>
  </si>
  <si>
    <t>IND TR/B: 5816/23406</t>
  </si>
  <si>
    <t>S:\R&amp;D_Database\Masco Fabric Strength By RND\Picture Of Hanger\0. Picture of Hangers All in One\RND INN-114C.jpg</t>
  </si>
  <si>
    <t>S:\R&amp;D_Database\Masco Fabric Strength By RND\ANALYSING REPORT\RND INN-114C Analysis Report.pdf</t>
  </si>
  <si>
    <t>S:\R&amp;D_Database\Masco Fabric Strength By RND\STICKERS\1. All Stickers New (with QR code) (from 27.10.2024)\RND INN-114C Sticker.docx</t>
  </si>
  <si>
    <t>S:\R&amp;D_Database\Masco Fabric Strength By RND\BOOKING-DESIGN FILES\RND INN-114C Booking.doc</t>
  </si>
  <si>
    <t>S:\R&amp;D_Database\Masco Fabric Strength By RND\KNIT BOOKING\RND INN-114C Knit Booking.pdf</t>
  </si>
  <si>
    <t>S:\R&amp;D_Database\Masco Fabric Strength By RND\BOOKING-DESIGN FILES\RND INN-114C Design File.xlsx</t>
  </si>
  <si>
    <t>S:\R&amp;D_Database\Masco Fabric Strength By RND\ALL COSTING\RND INN-114C Price.xls</t>
  </si>
  <si>
    <t>REGULAR PRODUCTIVITY &amp; QUALITY STANDARD HAS TO BE ACHIEVED. SLIGHTLY HIGHER SHRINKAGE TENDENCY</t>
  </si>
  <si>
    <t>RND INN-114D</t>
  </si>
  <si>
    <t>100% Cotton // Natural Stretch Jersey, 130GSM</t>
  </si>
  <si>
    <t>IND TR/B: 5816/23407</t>
  </si>
  <si>
    <t>S:\R&amp;D_Database\Masco Fabric Strength By RND\Picture Of Hanger\0. Picture of Hangers All in One\RND INN-114D.jpg</t>
  </si>
  <si>
    <t>S:\R&amp;D_Database\Masco Fabric Strength By RND\ANALYSING REPORT\RND INN-114D Analysis Report.pdf</t>
  </si>
  <si>
    <t>S:\R&amp;D_Database\Masco Fabric Strength By RND\STICKERS\1. All Stickers New (with QR code) (from 27.10.2024)\RND INN-114D Sticker.docx</t>
  </si>
  <si>
    <t>S:\R&amp;D_Database\Masco Fabric Strength By RND\BOOKING-DESIGN FILES\RND INN-114D Booking.doc</t>
  </si>
  <si>
    <t>S:\R&amp;D_Database\Masco Fabric Strength By RND\KNIT BOOKING\RND INN-114D Knit Booking.pdf</t>
  </si>
  <si>
    <t>S:\R&amp;D_Database\Masco Fabric Strength By RND\BOOKING-DESIGN FILES\RND INN-114D Design File.xlsx</t>
  </si>
  <si>
    <t>S:\R&amp;D_Database\Masco Fabric Strength By RND\ALL COSTING\RND INN-114D Price.xls</t>
  </si>
  <si>
    <t>RND INN-114E</t>
  </si>
  <si>
    <t>100% Cotton // Loose-Knit Single Jersey, 125GSM</t>
  </si>
  <si>
    <t>IND TR/B: 5816/23408</t>
  </si>
  <si>
    <t>LOOSE-KNIT SINGLE JERSEY</t>
  </si>
  <si>
    <t>S:\R&amp;D_Database\Masco Fabric Strength By RND\Picture Of Hanger\0. Picture of Hangers All in One\RND INN-114E.jpg</t>
  </si>
  <si>
    <t>S:\R&amp;D_Database\Masco Fabric Strength By RND\ANALYSING REPORT\RND INN-114E Analysis Report.pdf</t>
  </si>
  <si>
    <t>S:\R&amp;D_Database\Masco Fabric Strength By RND\STICKERS\1. All Stickers New (with QR code) (from 27.10.2024)\RND INN-114E Sticker.docx</t>
  </si>
  <si>
    <t>S:\R&amp;D_Database\Masco Fabric Strength By RND\BOOKING-DESIGN FILES\RND INN-114E Booking.doc</t>
  </si>
  <si>
    <t>S:\R&amp;D_Database\Masco Fabric Strength By RND\KNIT BOOKING\RND INN-114E Knit Booking.pdf</t>
  </si>
  <si>
    <t>S:\R&amp;D_Database\Masco Fabric Strength By RND\BOOKING-DESIGN FILES\RND INN-114E Design File.xlsx</t>
  </si>
  <si>
    <t>S:\R&amp;D_Database\Masco Fabric Strength By RND\KNIT BOOKING\RND INN-114E,F Knit Booking.pdf</t>
  </si>
  <si>
    <t>S:\R&amp;D_Database\Masco Fabric Strength By RND\ALL COSTING\RND INN-114E Price.xls</t>
  </si>
  <si>
    <t>REGULAR PRODUCTIVITY &amp; QUALITY STANDARD HAS TO BE ACHIEVED. HIGHER SHRINKAGE TENDENCY</t>
  </si>
  <si>
    <t>RND INN-114F</t>
  </si>
  <si>
    <t>100% Cotton // Loose-Knit Single Jersey, 120GSM</t>
  </si>
  <si>
    <t>IND TR/B: 5816/23409</t>
  </si>
  <si>
    <t>S:\R&amp;D_Database\Masco Fabric Strength By RND\Picture Of Hanger\0. Picture of Hangers All in One\RND INN-114F.jpg</t>
  </si>
  <si>
    <t>S:\R&amp;D_Database\Masco Fabric Strength By RND\ANALYSING REPORT\RND INN-114F Analysis Report.pdf</t>
  </si>
  <si>
    <t>S:\R&amp;D_Database\Masco Fabric Strength By RND\STICKERS\1. All Stickers New (with QR code) (from 27.10.2024)\RND INN-114F Sticker.docx</t>
  </si>
  <si>
    <t>S:\R&amp;D_Database\Masco Fabric Strength By RND\BOOKING-DESIGN FILES\RND INN-114F Booking.doc</t>
  </si>
  <si>
    <t>S:\R&amp;D_Database\Masco Fabric Strength By RND\KNIT BOOKING\RND INN-114F Knit Booking.pdf</t>
  </si>
  <si>
    <t>S:\R&amp;D_Database\Masco Fabric Strength By RND\BOOKING-DESIGN FILES\RND INN-114F Design File.xlsx</t>
  </si>
  <si>
    <t>S:\R&amp;D_Database\Masco Fabric Strength By RND\ALL COSTING\RND INN-114F Price.xls</t>
  </si>
  <si>
    <t>RND HMB-28B HM3</t>
  </si>
  <si>
    <t>EXPRT BATCH: S-42562</t>
  </si>
  <si>
    <t>MULTICOLOR NEPS MINI WAFFLE RIB</t>
  </si>
  <si>
    <t>30s/1 98/2% Cotton/Polyester (multicolor neps) 100%</t>
  </si>
  <si>
    <t>S:\R&amp;D_Database\Masco Fabric Strength By RND\KNIT BOOKING\RND HMB-28B HM3 Knit Booking.pdf</t>
  </si>
  <si>
    <t>MINI WAFFLE, FLATBACK, MULTICOLOR NEPS</t>
  </si>
  <si>
    <t>DEVIATION OF NEPS PROMINENCY WHILE DYEING</t>
  </si>
  <si>
    <t>RND SHP-2017 INJ</t>
  </si>
  <si>
    <t>IND TR/B-6165/24456</t>
  </si>
  <si>
    <t>LOOSE KNIT 6x5 INJECT TWISTED RIB</t>
  </si>
  <si>
    <t>56/41/3% COTTON/POLYESTER/ELASTANE</t>
  </si>
  <si>
    <t>S:\R&amp;D_Database\Masco Fabric Strength By RND\KNIT BOOKING\RND SHP-2017 INJ Knit Booking.pdf</t>
  </si>
  <si>
    <t>INJECT-TWISTED LOOK, BIGGER DROP, STRETCHY</t>
  </si>
  <si>
    <t>MAINTAINING UNIFORM FLAT-EFFECT &amp; WEIGHT</t>
  </si>
  <si>
    <t>S:\R&amp;D_Database\Masco Fabric Strength By RND\ANALYSING REPORT\RND MBT-22G2 Analysis Report.pdf</t>
  </si>
  <si>
    <t>S:\R&amp;D_Database\Masco Fabric Strength By RND\BOOKING-DESIGN FILES\RND MBT-22G2 Booking.doc</t>
  </si>
  <si>
    <t>S:\R&amp;D_Database\Masco Fabric Strength By RND\BOOKING-DESIGN FILES\RND MBT-22G2 Design File.xlsx</t>
  </si>
  <si>
    <t>RND INN-81E</t>
  </si>
  <si>
    <t>IND TR/B-9493//33869/33868</t>
  </si>
  <si>
    <t>1005154 - POLO MC UNI BASIQUE NICOLAS_Cherry Red</t>
  </si>
  <si>
    <t>S:\R&amp;D_Database\Masco Fabric Strength By RND\Picture Of Hanger\0. Picture of Hangers All in One\RND INN-81E.jpg</t>
  </si>
  <si>
    <t>S:\R&amp;D_Database\Masco Fabric Strength By RND\ANALYSING REPORT\RND INN-81E Analysis Report.pdf</t>
  </si>
  <si>
    <t>S:\R&amp;D_Database\Masco Fabric Strength By RND\STICKERS\1. All Stickers New (with QR code) (from 27.10.2024)\RND INN-81E Sticker.docx</t>
  </si>
  <si>
    <t>S:\R&amp;D_Database\Masco Fabric Strength By RND\BOOKING-DESIGN FILES\RND INN-81E Booking.doc</t>
  </si>
  <si>
    <t>S:\R&amp;D_Database\Masco Fabric Strength By RND\KNIT BOOKING\RND INN-81E Knit Booking.pdf</t>
  </si>
  <si>
    <t>S:\R&amp;D_Database\Masco Fabric Strength By RND\BOOKING-DESIGN FILES\RND INN-81E Design File.xlsx</t>
  </si>
  <si>
    <t>S:\R&amp;D_Database\Masco Fabric Strength By RND\ALL COSTING\RND INN-81E Price.xls</t>
  </si>
  <si>
    <t>LESS PRODUCTIVITY AND HIGHER WESTAGE PERCENTAGE. SLIGHTLY HIGHER SHRINKAGE TENDENCY</t>
  </si>
  <si>
    <t>SMALL PIQUE, CLEANER SURFACE, LOOSENESS</t>
  </si>
  <si>
    <t>RND INN-81E3</t>
  </si>
  <si>
    <t>IND TR/B-1010//35323A/35323B</t>
  </si>
  <si>
    <t>24s/1 100% Cotton CH</t>
  </si>
  <si>
    <t>24s/1 100% Cotton CH 100%</t>
  </si>
  <si>
    <t>S:\R&amp;D_Database\Masco Fabric Strength By RND\Picture Of Hanger\0. Picture of Hangers All in One\RND INN-81E3.jpg</t>
  </si>
  <si>
    <t>S:\R&amp;D_Database\Masco Fabric Strength By RND\ANALYSING REPORT\RND INN-81E3 Analysis Report.pdf</t>
  </si>
  <si>
    <t>S:\R&amp;D_Database\Masco Fabric Strength By RND\STICKERS\1. All Stickers New (with QR code) (from 27.10.2024)\RND INN-81E3 Sticker.docx</t>
  </si>
  <si>
    <t>S:\R&amp;D_Database\Masco Fabric Strength By RND\BOOKING-DESIGN FILES\RND INN-81E3 Booking.doc</t>
  </si>
  <si>
    <t>S:\R&amp;D_Database\Masco Fabric Strength By RND\KNIT BOOKING\RND INN-81E3 Knit Booking.pdf</t>
  </si>
  <si>
    <t>S:\R&amp;D_Database\Masco Fabric Strength By RND\BOOKING-DESIGN FILES\RND INN-81E3 Design File.xlsx</t>
  </si>
  <si>
    <t>S:\R&amp;D_Database\Masco Fabric Strength By RND\ALL COSTING\RND INN-81E3 Price.xls</t>
  </si>
  <si>
    <t>RND MSB-505G9</t>
  </si>
  <si>
    <t>IND TR/B: 1083/35493B</t>
  </si>
  <si>
    <t>S:\R&amp;D_Database\Masco Fabric Strength By RND\Picture Of Hanger\0. Picture of Hangers All in One\RND MSB-505G9 .jpg</t>
  </si>
  <si>
    <t>S:\R&amp;D_Database\Masco Fabric Strength By RND\STICKERS\1. All Stickers New (with QR code) (from 27.10.2024)\RND MSB-505G9 Sticker.docx</t>
  </si>
  <si>
    <t>S:\R&amp;D_Database\Masco Fabric Strength By RND\KNIT BOOKING\RND MSB-505G9 Knit Booking.pdf</t>
  </si>
  <si>
    <t>S:\R&amp;D_Database\Masco Fabric Strength By RND\FINISHING REPORT\RND MSB-505G9 Finishing Report (Lot-35493B) OK.pdf</t>
  </si>
  <si>
    <t>S:\R&amp;D_Database\Masco Fabric Strength By RND\ALL COSTING\RND MSB-505G9 Price.xls</t>
  </si>
  <si>
    <t>RND SHP-07A</t>
  </si>
  <si>
    <t>IND TR/B-1096/35512</t>
  </si>
  <si>
    <t>CENTIPEDE SOFT JERSEY</t>
  </si>
  <si>
    <t>S:\R&amp;D_Database\Masco Fabric Strength By RND\Picture Of Hanger\0. Picture of Hangers All in One\RND SHP-07A.jpg</t>
  </si>
  <si>
    <t>S:\R&amp;D_Database\Masco Fabric Strength By RND\STICKERS\1. All Stickers New (with QR code) (from 27.10.2024)\RND SHP-07A Sticker.docx</t>
  </si>
  <si>
    <t>S:\R&amp;D_Database\Masco Fabric Strength By RND\BOOKING-DESIGN FILES\RND SHP-07A Booking.doc</t>
  </si>
  <si>
    <t>S:\R&amp;D_Database\Masco Fabric Strength By RND\KNIT BOOKING\RND SHP-07A Knit Booking.pdf</t>
  </si>
  <si>
    <t>S:\R&amp;D_Database\Masco Fabric Strength By RND\FINISHING REPORT\RND SHP-07A Finishing Report.pdf</t>
  </si>
  <si>
    <t>S:\R&amp;D_Database\Masco Fabric Strength By RND\ALL COSTING\RND SHP-07A Price.xls</t>
  </si>
  <si>
    <t>FINER CHENILLE/CENTIPEDE YARN, SHINY, VELVET-FEEL</t>
  </si>
  <si>
    <t>SPECIAL CARE IS NECESSARY AT EVERY STAGE, ESPECIALLY WHILE KNITTING.</t>
  </si>
  <si>
    <t xml:space="preserve">LESS PRODUCTIVITY &amp; HIGHER WASTAGE PERCENTAGE. VERY LIMITED YARN SOURCE. </t>
  </si>
  <si>
    <t>RND RCYL-06</t>
  </si>
  <si>
    <t>IND BATCH: 04</t>
  </si>
  <si>
    <t>RECYCLED CVC JERSEY</t>
  </si>
  <si>
    <t>60/40% COTTON(RECYCLED)/POLYESTER(RECYCLED)</t>
  </si>
  <si>
    <t>S:\R&amp;D_Database\Masco Fabric Strength By RND\Picture Of Hanger\0. Picture of Hangers All in One\RND RCYL-06.jpg</t>
  </si>
  <si>
    <t>S:\R&amp;D_Database\Masco Fabric Strength By RND\STICKERS\1. All Stickers New (with QR code) (from 27.10.2024)\RND RCYL-06 Sticker.docx</t>
  </si>
  <si>
    <t>S:\R&amp;D_Database\Masco Fabric Strength By RND\KNIT BOOKING\RND RCYL-06, 06B Knit Booking.pdf</t>
  </si>
  <si>
    <t>S:\R&amp;D_Database\Masco Fabric Strength By RND\FINISHING REPORT\RND RCYL-06 Finishing Report.pdf</t>
  </si>
  <si>
    <t>S:\R&amp;D_Database\Masco Fabric Strength By RND\ALL COSTING\RND RCYL-06 Price.xls</t>
  </si>
  <si>
    <t>PRE-CONSUMED RECYCLED YARN, SUSTAINABLE JERSEY</t>
  </si>
  <si>
    <t>LESS PRODUCTIVITY &amp; HIGHER WASTAGE PERCENTAGE. SPECIAL RECYCLED YARN SOURCES ARE LIMITED.</t>
  </si>
  <si>
    <t>RND RCYL-06A</t>
  </si>
  <si>
    <t>IND BATCH: 02</t>
  </si>
  <si>
    <t>RECYCLED PC JERSEY</t>
  </si>
  <si>
    <t>60/40% POLYESTER(RECYCLED)/COTTON (RECYCLED)</t>
  </si>
  <si>
    <t>S:\R&amp;D_Database\Masco Fabric Strength By RND\Picture Of Hanger\0. Picture of Hangers All in One\RND RCYL-06A.jpg</t>
  </si>
  <si>
    <t>S:\R&amp;D_Database\Masco Fabric Strength By RND\STICKERS\1. All Stickers New (with QR code) (from 27.10.2024)\RND RCYL-06A Sticker.docx</t>
  </si>
  <si>
    <t>S:\R&amp;D_Database\Masco Fabric Strength By RND\KNIT BOOKING\RND RCYL-06A, 06C Knit Booking.pdf</t>
  </si>
  <si>
    <t>S:\R&amp;D_Database\Masco Fabric Strength By RND\FINISHING REPORT\RND RCYL-06A Finishing Report.pdf</t>
  </si>
  <si>
    <t>S:\R&amp;D_Database\Masco Fabric Strength By RND\ALL COSTING\RND RCYL-06A Price.xls</t>
  </si>
  <si>
    <t>RND RCYL-06B</t>
  </si>
  <si>
    <t>IND BATCH: 03</t>
  </si>
  <si>
    <t>S:\R&amp;D_Database\Masco Fabric Strength By RND\Picture Of Hanger\0. Picture of Hangers All in One\RND RCYL-06B.jpg</t>
  </si>
  <si>
    <t>S:\R&amp;D_Database\Masco Fabric Strength By RND\STICKERS\1. All Stickers New (with QR code) (from 27.10.2024)\RND RCYL-06B Sticker.docx</t>
  </si>
  <si>
    <t>S:\R&amp;D_Database\Masco Fabric Strength By RND\FINISHING REPORT\RND RCYL-06B Finishing Report.pdf</t>
  </si>
  <si>
    <t>S:\R&amp;D_Database\Masco Fabric Strength By RND\ALL COSTING\RND RCYL-06B Price.xls</t>
  </si>
  <si>
    <t>RND INN-114A</t>
  </si>
  <si>
    <t>IND TR/B: 5816/23404</t>
  </si>
  <si>
    <t>S:\R&amp;D_Database\Masco Fabric Strength By RND\Picture Of Hanger\0. Picture of Hangers All in One\RND INN-114A.jpg</t>
  </si>
  <si>
    <t>S:\R&amp;D_Database\Masco Fabric Strength By RND\STICKERS\1. All Stickers New (with QR code) (from 27.10.2024)\RND INN-114A Sticker.docx</t>
  </si>
  <si>
    <t>S:\R&amp;D_Database\Masco Fabric Strength By RND\BOOKING-DESIGN FILES\RND INN-114A, B, C, D, E, F Booking.doc</t>
  </si>
  <si>
    <t>S:\R&amp;D_Database\Masco Fabric Strength By RND\FINISHING REPORT\RND INN-114A Finishing Report.pdf</t>
  </si>
  <si>
    <t>S:\R&amp;D_Database\Masco Fabric Strength By RND\ALL COSTING\RND INN-114A Price.xls</t>
  </si>
  <si>
    <t>RND MFB-2070</t>
  </si>
  <si>
    <t>IND TR/B-1014/35290</t>
  </si>
  <si>
    <t>BENKA</t>
  </si>
  <si>
    <t>YARN DYED STRIPE DESIGN RIB</t>
  </si>
  <si>
    <t>S:\R&amp;D_Database\Masco Fabric Strength By RND\Picture Of Hanger\0. Picture of Hangers All in One\RND MFB-2070.jpg</t>
  </si>
  <si>
    <t>S:\R&amp;D_Database\Masco Fabric Strength By RND\ANALYSING REPORT\RND MFB-2070 Analysis report.pdf</t>
  </si>
  <si>
    <t>S:\R&amp;D_Database\Masco Fabric Strength By RND\STICKERS\1. All Stickers New (with QR code) (from 27.10.2024)\RND MFB-2070 Sticker.docx</t>
  </si>
  <si>
    <t>S:\R&amp;D_Database\Masco Fabric Strength By RND\BOOKING-DESIGN FILES\RND MFB-2070 booking file.doc</t>
  </si>
  <si>
    <t>S:\R&amp;D_Database\Masco Fabric Strength By RND\KNIT BOOKING\RND MFB-2070 Knit Booking.pdf</t>
  </si>
  <si>
    <t>S:\R&amp;D_Database\Masco Fabric Strength By RND\BOOKING-DESIGN FILES\RND MFB-2070 Design File.xls</t>
  </si>
  <si>
    <t>S:\R&amp;D_Database\Masco Fabric Strength By RND\FINISHING REPORT\RND MFB-2070 Finishing Report.pdf</t>
  </si>
  <si>
    <t>S:\R&amp;D_Database\Masco Fabric Strength By RND\ALL COSTING\RND MFB-2070 Price.xls</t>
  </si>
  <si>
    <t>HORIZONTAL STRIPE, LOOSENESS, TWO-FACE EFFECT</t>
  </si>
  <si>
    <t>LESS PRODUCTIVITY, QUALITY STANDARD HAS TO BE ACHIEVED. SLIGHTLY HIGHER SHRINKAGE TENDENCY.</t>
  </si>
  <si>
    <t>RND MCB-300</t>
  </si>
  <si>
    <t>IND TR/B-1174/35657</t>
  </si>
  <si>
    <t>SS26-22JER</t>
  </si>
  <si>
    <t>FILAMENT "S" TWIST S/J</t>
  </si>
  <si>
    <t>S:\R&amp;D_Database\Masco Fabric Strength By RND\KNIT BOOKING\RND MCB-300 Knit Booking.pdf</t>
  </si>
  <si>
    <t>2PLY “S” TWISTED FILAMENT</t>
  </si>
  <si>
    <t>RND MBT-1001C1A</t>
  </si>
  <si>
    <t>IND TR/B-1497/36579</t>
  </si>
  <si>
    <t>SCUBA DESIGN RIB</t>
  </si>
  <si>
    <t>46" (half)</t>
  </si>
  <si>
    <t>S:\R&amp;D_Database\Masco Fabric Strength By RND\KNIT BOOKING\RND MBT-1001C1A Knit Booking.pdf</t>
  </si>
  <si>
    <t>FINISHED FABRIC HADELING VS CREASE MARK</t>
  </si>
  <si>
    <t>RND MBT-1001H5A</t>
  </si>
  <si>
    <t>IND TR/B-1446/36464</t>
  </si>
  <si>
    <t>SCUBA INTERLOCK</t>
  </si>
  <si>
    <t>75/18/7% COTTON/POLYESTER/ELASTANE</t>
  </si>
  <si>
    <t>S:\R&amp;D_Database\Masco Fabric Strength By RND\KNIT BOOKING\RND MBT-1001H5A Knit Booking.pdf</t>
  </si>
  <si>
    <t xml:space="preserve">STRETCHABILITY, SOFT HANDFEEL </t>
  </si>
  <si>
    <t>RND MCB-2021G</t>
  </si>
  <si>
    <t>EXPRT BATCH: S-45472</t>
  </si>
  <si>
    <t>WAFFLE LOOK FLAT BACK RIB</t>
  </si>
  <si>
    <t>100% ORGANIC COTTON</t>
  </si>
  <si>
    <t>30s/1 100% Organic Cotton</t>
  </si>
  <si>
    <t>30s/1 100% Organic Cotton 100%</t>
  </si>
  <si>
    <t>S:\R&amp;D_Database\Masco Fabric Strength By RND\KNIT BOOKING\RND MCB-2021G Knit Booking.pdf</t>
  </si>
  <si>
    <t xml:space="preserve">ONESIDE BOX WAFFLE LOOK, STRETCHY </t>
  </si>
  <si>
    <t>RND MFB-90E2</t>
  </si>
  <si>
    <t>IND TR/B-1017/35345</t>
  </si>
  <si>
    <t>HZJ-CKKS-Y9397</t>
  </si>
  <si>
    <t>FANCY CRINKLED STRIPE SINGLE JERSEY</t>
  </si>
  <si>
    <t>78/20/2% COTTON/POLYESTER/ELASTANE</t>
  </si>
  <si>
    <t>S:\R&amp;D_Database\Masco Fabric Strength By RND\Picture Of Hanger\0. Picture of Hangers All in One\RND MFB-90E2.jpg</t>
  </si>
  <si>
    <t>S:\R&amp;D_Database\Masco Fabric Strength By RND\STICKERS\1. All Stickers New (with QR code) (from 27.10.2024)\RND MFB-90E2 Sticker.docx</t>
  </si>
  <si>
    <t>S:\R&amp;D_Database\Masco Fabric Strength By RND\BOOKING-DESIGN FILES\RND MFB-90E2 Booking file.doc</t>
  </si>
  <si>
    <t>S:\R&amp;D_Database\Masco Fabric Strength By RND\KNIT BOOKING\RND MFB-90E2 Knit Booking.pdf</t>
  </si>
  <si>
    <t>S:\R&amp;D_Database\Masco Fabric Strength By RND\BOOKING-DESIGN FILES\RND MFB-90E2 Design File.xls</t>
  </si>
  <si>
    <t>S:\R&amp;D_Database\Masco Fabric Strength By RND\FINISHING REPORT\RND MFB-90E2 Finishing Report.pdf</t>
  </si>
  <si>
    <t>S:\R&amp;D_Database\Masco Fabric Strength By RND\ALL COSTING\RND MFB-90E2 Price.xls</t>
  </si>
  <si>
    <t>FANCY TWISTED CRINKLE EFFECT</t>
  </si>
  <si>
    <t>LESS PRODUCTIVITY, QUALITY STANDARD HAS TO BE ACHIEVED.</t>
  </si>
  <si>
    <t>RND MFB-2703B</t>
  </si>
  <si>
    <t>EXPRT BATCH: S-46731</t>
  </si>
  <si>
    <t>HEART POINTELLE STRETCH RIB</t>
  </si>
  <si>
    <t>S:\R&amp;D_Database\Masco Fabric Strength By RND\KNIT BOOKING\RND MFB-2703B Knit Booking.pdf</t>
  </si>
  <si>
    <t>HEART SHAPED POINTELLE, STRETCHY, SOFTNESS</t>
  </si>
  <si>
    <t>JACQUARD KNIT MACHINE IS COSTLY &amp; RARE</t>
  </si>
  <si>
    <t>LESS PRODUCTIVITY &amp; HIGHER WASTAGE PERCENTAGE. POINTELLE VISIBILITY VS STRETCHABILITY.</t>
  </si>
  <si>
    <t>RND JAQRD-2003D1</t>
  </si>
  <si>
    <t>IND TR/B: 1440/36452</t>
  </si>
  <si>
    <t>DR1-sourcing- nightwear/homewear</t>
  </si>
  <si>
    <t>HEART CORD JACQUARD RIB</t>
  </si>
  <si>
    <t>96/4% Polyester/Elastane</t>
  </si>
  <si>
    <t>S:\R&amp;D_Database\Masco Fabric Strength By RND\KNIT BOOKING\RND JAQRD-2003D1 Knit Booking.pdf</t>
  </si>
  <si>
    <t>TEXTURED JACQUARD FABRIC, SEE-THROUGH &amp; SHINY</t>
  </si>
  <si>
    <t>RND JAQRD-2003D</t>
  </si>
  <si>
    <t>IND TR/B: 1440/36451</t>
  </si>
  <si>
    <t>96/4% Viscose/Elastane</t>
  </si>
  <si>
    <t>S:\R&amp;D_Database\Masco Fabric Strength By RND\KNIT BOOKING\RND JAQRD-2003D Knit Booking.pdf</t>
  </si>
  <si>
    <t>TEXTURED JACQUARD FABRIC, HIGH STRETCHY &amp; DRAPE</t>
  </si>
  <si>
    <t>RND MCB-2011B2</t>
  </si>
  <si>
    <t>EXPRT BATCH: S-38176</t>
  </si>
  <si>
    <t>S:\R&amp;D_Database\Masco Fabric Strength By RND\KNIT BOOKING\RND MCB-2011B2 Knit Booking.pdf</t>
  </si>
  <si>
    <t>HEAVY &amp; BULKY RIB, BULKY FEEL, GOOD STRETCH-RECOVERY</t>
  </si>
  <si>
    <t>KNIT M/C GAUGE VS COARSER YARN FEEDING</t>
  </si>
  <si>
    <t>RND INN-907B</t>
  </si>
  <si>
    <t>IND TR/B: 8924/32514</t>
  </si>
  <si>
    <t>82/18% Cotton/Polyester</t>
  </si>
  <si>
    <t>RND MBT-06K3</t>
  </si>
  <si>
    <t>IND TR/B-1316/36064</t>
  </si>
  <si>
    <t>MSF2TL2011A</t>
  </si>
  <si>
    <t>LOOSE-KNIT HEAVY JERSEY</t>
  </si>
  <si>
    <t>32s/1 100% Cotton 100%</t>
  </si>
  <si>
    <t>S:\R&amp;D_Database\Masco Fabric Strength By RND\KNIT BOOKING\RND MBT-06K3 Knit Booking.pdf</t>
  </si>
  <si>
    <t>LOOSENESS &amp; RECOVERY, CLEAN SURFACE, 2PLY EFFECT</t>
  </si>
  <si>
    <t>KNIT M/C GAUGE VS YARN COUNT (2PLY)</t>
  </si>
  <si>
    <t>LESS PRODUCTIVITY AND HIGHER WASTAGE PERCENTAGE. SLIGHTLY HIGHER SHRNKAGE TENDENCY FOR LOOSE.</t>
  </si>
  <si>
    <t>RND INN-2017C</t>
  </si>
  <si>
    <t>CNCPT BATCH: 25-2247</t>
  </si>
  <si>
    <t>LIGHT WEIGHT STRETCH RIB</t>
  </si>
  <si>
    <t>S:\R&amp;D_Database\Masco Fabric Strength By RND\KNIT BOOKING\RND INN-2017C Knit Booking.pdf</t>
  </si>
  <si>
    <t>SOFT, SMOOTH HANDFEEL. FLATNESS ON BOTH SIDES</t>
  </si>
  <si>
    <t>NEED TO MAINTAIN PROPER SPANDEX FEEDING</t>
  </si>
  <si>
    <t>RND MBT-06K3YD</t>
  </si>
  <si>
    <t>IND TR/B-1351/36167</t>
  </si>
  <si>
    <t>32s/1 100% Organic Cotton</t>
  </si>
  <si>
    <t>32s/1 100% Organic Cotton 100%</t>
  </si>
  <si>
    <t>S:\R&amp;D_Database\Masco Fabric Strength By RND\KNIT BOOKING\RND MBT-06K3YD Knit Booking.pdf</t>
  </si>
  <si>
    <t>LOOSENESS &amp; RECOVERY, FEEDER STRIPE, 2PLY EFFECT</t>
  </si>
  <si>
    <t>STRIPE LIMITATION FOR 2PLY JERSEY</t>
  </si>
  <si>
    <t>LESS PRODUCTIVITY AND HIGHER WASTAGE PERCENTAGE IN FABRIC. SLIGHTLY HIGHER SHRNKAGE TENDENCY.</t>
  </si>
  <si>
    <t>RND MBT-31F TT2</t>
  </si>
  <si>
    <t>IND TR/B-1257/35880</t>
  </si>
  <si>
    <t>Falabella</t>
  </si>
  <si>
    <t>CYBPOU453</t>
  </si>
  <si>
    <t>74/26% Cotton/Polyester</t>
  </si>
  <si>
    <t>S:\R&amp;D_Database\Masco Fabric Strength By RND\KNIT BOOKING\RND MBT-31F TT2 Knit Booking.pdf</t>
  </si>
  <si>
    <t>CLEAN SURFACE, GOOD RECOVERY &amp; FINENESS</t>
  </si>
  <si>
    <t>PERFECT PLAITING IS TOUGH TO MAINTAIN</t>
  </si>
  <si>
    <t>RND MFB-1008D2</t>
  </si>
  <si>
    <t>IND TR/B- 1211/35788</t>
  </si>
  <si>
    <t>26SS Double Knit Pique</t>
  </si>
  <si>
    <t>LACOSTE-DESIGN BONDED RIB</t>
  </si>
  <si>
    <t>54/43/3% Polyester/Cotton/Elastane</t>
  </si>
  <si>
    <t>S:\R&amp;D_Database\Masco Fabric Strength By RND\KNIT BOOKING\RND MFB-1008D2 Knit Booking.pdf</t>
  </si>
  <si>
    <t>PUFFINESS OF SCUBA, ONESIDE PIQUE-LOOK, STRETCHY</t>
  </si>
  <si>
    <t>INITIAL KNIT MACHINE SETUP &amp; OUTCOME IS HARD</t>
  </si>
  <si>
    <t>RND MBT-06K</t>
  </si>
  <si>
    <t>IND TR/B-1303/36038</t>
  </si>
  <si>
    <t>Kate 194g</t>
  </si>
  <si>
    <t>FINER COTTON HEAVY JERSEY</t>
  </si>
  <si>
    <t>44s/1 100% Cotton</t>
  </si>
  <si>
    <t>S:\R&amp;D_Database\Masco Fabric Strength By RND\KNIT BOOKING\RND MBT-06K Knit Booking.pdf</t>
  </si>
  <si>
    <t>SMOOTHNESS, COMPACTNESS, GOOD RECOVERY</t>
  </si>
  <si>
    <t>KNITTING M/C GAUGE VS COUNT</t>
  </si>
  <si>
    <t>RND MFB-1008D3</t>
  </si>
  <si>
    <t>IND TR/B- 1298/36020</t>
  </si>
  <si>
    <t>POLHAM KIDS</t>
  </si>
  <si>
    <t>26SS-PKPJ05</t>
  </si>
  <si>
    <t>ONESIDE TERRY-LOOK INTERLOCK</t>
  </si>
  <si>
    <t>58/21/21% Polyester/Cotton/Modal</t>
  </si>
  <si>
    <t>S:\R&amp;D_Database\Masco Fabric Strength By RND\KNIT BOOKING\RND MFB-1008D3 Knit Booking.pdf</t>
  </si>
  <si>
    <t>ONESIDE MICRO-TERRY-LOOK, SOFTNESS &amp; SHINY TOP</t>
  </si>
  <si>
    <t>DIFFICULT TO MAINTAIN UNIFORM LOOP-EFFECT</t>
  </si>
  <si>
    <t>RND MFB-519B</t>
  </si>
  <si>
    <t>IND TR/B-1285/35993</t>
  </si>
  <si>
    <t>26SS-PKPJ06</t>
  </si>
  <si>
    <t>55/41/4% Polyester/Cotton/Elastane</t>
  </si>
  <si>
    <t>S:\R&amp;D_Database\Masco Fabric Strength By RND\KNIT BOOKING\RND MFB-519B Knit Booking.pdf</t>
  </si>
  <si>
    <t>POLY LOOPBACK, SOFT-FEEL, STRETCHY</t>
  </si>
  <si>
    <t>SLIGHTLY TOUGH TO ACHIEVE SOLID-LOOK</t>
  </si>
  <si>
    <t>RND MBT-1001R</t>
  </si>
  <si>
    <t>70/25/5% Polyester/Viscose/Elastane // Mini Scuba Design Interlock</t>
  </si>
  <si>
    <t>IND TR/B-9794//34716B</t>
  </si>
  <si>
    <t>TED BAKER</t>
  </si>
  <si>
    <t>TB-008</t>
  </si>
  <si>
    <t>70/25/5% Polyester/Viscose/Elastane</t>
  </si>
  <si>
    <t>S:\R&amp;D_Database\Masco Fabric Strength By RND\KNIT BOOKING\RND MBT-1001R Knit Booking.pdf</t>
  </si>
  <si>
    <t xml:space="preserve"> COMPACTNESS, FLAT , MELANGE LOOK, DRY-FEEL</t>
  </si>
  <si>
    <t>RND HMB-40 CROSS HM</t>
  </si>
  <si>
    <t>EXPRT BATCH: S-45182</t>
  </si>
  <si>
    <t>S2 Fabric Duplication - Masco</t>
  </si>
  <si>
    <t>CROSS-BACK DESIGN JERSEY</t>
  </si>
  <si>
    <t>60/40% Cotton/Polyester</t>
  </si>
  <si>
    <t>34s/1 60/40% CVC Vortex</t>
  </si>
  <si>
    <t>34s/1 60/40% CVC Vortex 100%</t>
  </si>
  <si>
    <t>S:\R&amp;D_Database\Masco Fabric Strength By RND\KNIT BOOKING\RND HMB-40 CROSS HM Knit Booking.pdf</t>
  </si>
  <si>
    <t>ZIGZAG X-SHAPED CROSS DESIGN AT BACK, TEXTURED</t>
  </si>
  <si>
    <t>RND MBT-06H5.1</t>
  </si>
  <si>
    <t>IND TR/B: 1169/35650</t>
  </si>
  <si>
    <t>Polham Kids</t>
  </si>
  <si>
    <t>COARSER GAUGE JERSEY</t>
  </si>
  <si>
    <t>22s/1 100% Cotton</t>
  </si>
  <si>
    <t>22s/1 100% Cotton 100%</t>
  </si>
  <si>
    <t>S:\R&amp;D_Database\Masco Fabric Strength By RND\KNIT BOOKING\RND MBT-06H5.1 Knit Booking.pdf</t>
  </si>
  <si>
    <t>SOFT JERSEY, SLIPPERY &amp; SILKY HANDFEEL</t>
  </si>
  <si>
    <t>RND MFB-903A</t>
  </si>
  <si>
    <t>95/5% Cotton/Viscose // Polar Fleece Look Velour</t>
  </si>
  <si>
    <t>CNCPT BATCH: 25-01397</t>
  </si>
  <si>
    <t>POLAR FLEECE LOOK VELOUR</t>
  </si>
  <si>
    <t>95/5% Cotton/Viscose</t>
  </si>
  <si>
    <t>B, K+L= 40s/1 95/5% Cotton/B.Viscose Grey Melange</t>
  </si>
  <si>
    <t>B, K+L= 40s/1 95/5% Cotton/B.Viscose Grey Melange 100%</t>
  </si>
  <si>
    <t>S:\R&amp;D_Database\Masco Fabric Strength By RND\KNIT BOOKING\RND MFB-903A Knit Booking.pdf</t>
  </si>
  <si>
    <t>SHEEP-SKIN SHERPA-LOOK, SOFT-FEEL, ANTIPILL EFFECT</t>
  </si>
  <si>
    <t>RND MFB-517D</t>
  </si>
  <si>
    <t>4 BUTT 3-THREAD FLEECE</t>
  </si>
  <si>
    <t>CRIMPED-LOOP DESIGN TERRY</t>
  </si>
  <si>
    <t>K+B=36s/1 100% Cotton CH= 54.93% , L=16s/1 100% Cotton CH =45.07%</t>
  </si>
  <si>
    <t>S:\R&amp;D_Database\Masco Fabric Strength By RND\KNIT BOOKING\RND MFB-517D Knit Booking.pdf</t>
  </si>
  <si>
    <t>DIAGONAL EFFECT,FANCY LOOK LOOP</t>
  </si>
  <si>
    <t>LESS PRODUCTIVITY &amp; HIGHER WASTAGE PERCENTAGE ,4 BUTT DIAGONAL S-TWILL</t>
  </si>
  <si>
    <t>RND MFB-2037H3</t>
  </si>
  <si>
    <t>S- 46840</t>
  </si>
  <si>
    <t>PTL JOG AFANCY</t>
  </si>
  <si>
    <t>NEEDLE DROP DESIGN INTERLOCK (14GG)</t>
  </si>
  <si>
    <t>FLATBACK NEEDLE DROP DESIGN IL</t>
  </si>
  <si>
    <t>80/20 % COTTON/POLYESTER</t>
  </si>
  <si>
    <t>OPEN DIA 53”</t>
  </si>
  <si>
    <t>30s/1 100% Cotton= 80%, 150D Polyester Filament= 20%</t>
  </si>
  <si>
    <t>S:\R&amp;D_Database\Masco Fabric Strength By RND\KNIT BOOKING\RND MFB-2037H3 Knit Booking.pdf</t>
  </si>
  <si>
    <t>SWEATER-LOOK, SOFT HAND FEEL, STRETCHY</t>
  </si>
  <si>
    <t>NEEDLE GAUGE VS M/C SET UP</t>
  </si>
  <si>
    <t>MORE COMPACTNESS CAN BE POSSIBLE, HIGHER SHRINKAGE TENDENCY</t>
  </si>
  <si>
    <t>RND MFB-89B</t>
  </si>
  <si>
    <t>72/20/8% Cotton/Polyester/Viscose //Loose Knit Design Single Jersey,335 GSM</t>
  </si>
  <si>
    <t>OK F Lucie</t>
  </si>
  <si>
    <t>LOOSE KNIT DESIGN SINGLE JERSEY</t>
  </si>
  <si>
    <t>72/20/8% COTTON/POLYESTER/VISCOSE</t>
  </si>
  <si>
    <t>OPEN DIA 75”</t>
  </si>
  <si>
    <t>CH(100%Ctn)-30/1=72%, PV(65%Poly,35%Viscose)-30/1=20, 75D/36F NIM-Polyester Filament(100%Poly)=8%</t>
  </si>
  <si>
    <t>S:\R&amp;D_Database\Masco Fabric Strength By RND\KNIT BOOKING\RND MFB-89B Knit Booking.pdf</t>
  </si>
  <si>
    <t>COARSER STRIPE, STRETCHY</t>
  </si>
  <si>
    <t>INITIAL KNIT MACHINE SETUP IS HARD, M/C VS SL</t>
  </si>
  <si>
    <t>RND INN-904F2</t>
  </si>
  <si>
    <t>EXPRT B: S-45808</t>
  </si>
  <si>
    <t>FRANKIE LIC PJ SET</t>
  </si>
  <si>
    <t>SHEARED VELOUR FLEECE</t>
  </si>
  <si>
    <t>SHEARED STRETCH POLYESTER VELOUR</t>
  </si>
  <si>
    <t>S:\R&amp;D_Database\Masco Fabric Strength By RND\Picture Of Hanger\0. Picture of Hangers All in One\RND INN-904F2.jpg</t>
  </si>
  <si>
    <t>S:\R&amp;D_Database\Masco Fabric Strength By RND\STICKERS\1. All Stickers New (with QR code) (from 27.10.2024)\RND INN-904F2 Sticker.docx</t>
  </si>
  <si>
    <t>S:\R&amp;D_Database\Masco Fabric Strength By RND\BOOKING-DESIGN FILES\RND INN-904F2 Booking (merchant) Sample fabric program for style FRANKIE LIC PJ SET 0005028C-4215..pdf</t>
  </si>
  <si>
    <t>S:\R&amp;D_Database\Masco Fabric Strength By RND\KNIT BOOKING\RND INN-904F2 Knit Booking.pdf</t>
  </si>
  <si>
    <t>S:\R&amp;D_Database\Masco Fabric Strength By RND\BOOKING-DESIGN FILES\RND INN-904F2 Design File.xls</t>
  </si>
  <si>
    <t>S:\R&amp;D_Database\Masco Fabric Strength By RND\FINISHING REPORT\RND INN-904F2 Finishing Report.pdf</t>
  </si>
  <si>
    <t>S:\R&amp;D_Database\Masco Fabric Strength By RND\ALL COSTING\RND INN-904F2 Price.xls</t>
  </si>
  <si>
    <t>RND INN-101M NAVY</t>
  </si>
  <si>
    <t>IND TR/B: 1337/36131D</t>
  </si>
  <si>
    <t>SUEDED SINGLE JERSEY</t>
  </si>
  <si>
    <t>S:\R&amp;D_Database\Masco Fabric Strength By RND\Picture Of Hanger\0. Picture of Hangers All in One\RND INN-101M NAVY.jpg</t>
  </si>
  <si>
    <t>S:\R&amp;D_Database\Masco Fabric Strength By RND\STICKERS\1. All Stickers New (with QR code) (from 27.10.2024)\RND INN-101M NAVY Sticker.docx</t>
  </si>
  <si>
    <t>S:\R&amp;D_Database\Masco Fabric Strength By RND\KNIT BOOKING\INN-101M NAVY Knit Booking - Copy.pdf</t>
  </si>
  <si>
    <t>S:\R&amp;D_Database\Masco Fabric Strength By RND\ALL COSTING\RND INN-101M NAVY Price.xls</t>
  </si>
  <si>
    <t>A SUEDING AND EXCELLENT HAND FEEL</t>
  </si>
  <si>
    <t>SPECIAL CARE IS NECESSARY AT EVERY STAGE. RECOMMENDED WASHING PROCESSES.</t>
  </si>
  <si>
    <t>RND MFB-1007J</t>
  </si>
  <si>
    <t>IND TR/B- 1441/36453</t>
  </si>
  <si>
    <t>R&amp;D
(IDKIDS)</t>
  </si>
  <si>
    <t>TI_4065</t>
  </si>
  <si>
    <t>85/12/3% COTTON/POLYESTER/ELASTANE</t>
  </si>
  <si>
    <t>S:\R&amp;D_Database\Masco Fabric Strength By RND\Picture Of Hanger\0. Picture of Hangers All in One\RND MFB-1007J.jpg</t>
  </si>
  <si>
    <t>S:\R&amp;D_Database\Masco Fabric Strength By RND\STICKERS\1. All Stickers New (with QR code) (from 27.10.2024)\RND MFB-1007J Sticker.docx</t>
  </si>
  <si>
    <t>S:\R&amp;D_Database\Masco Fabric Strength By RND\BOOKING-DESIGN FILES\RND MFB-1007J Booking file.doc</t>
  </si>
  <si>
    <t>S:\R&amp;D_Database\Masco Fabric Strength By RND\KNIT BOOKING\RND MFB-1007J Knit Booking.pdf</t>
  </si>
  <si>
    <t>S:\R&amp;D_Database\Masco Fabric Strength By RND\BOOKING-DESIGN FILES\RND MFB-1007J Design File.xls</t>
  </si>
  <si>
    <t>S:\R&amp;D_Database\Masco Fabric Strength By RND\FINISHING REPORT\RND MFB 1007J Finishing Report.pdf</t>
  </si>
  <si>
    <t>S:\R&amp;D_Database\Masco Fabric Strength By RND\ALL COSTING\RND MFB-1007J Price.xls</t>
  </si>
  <si>
    <t>HANDFEEL, STRETCHY, DRAPEABILITY</t>
  </si>
  <si>
    <t>SPECIAL CARE NECESSARY AT EVERY STAGE.</t>
  </si>
  <si>
    <t>RND MFB-2049F</t>
  </si>
  <si>
    <t>CNCPT B-S-47086</t>
  </si>
  <si>
    <t>CENTRIC</t>
  </si>
  <si>
    <t>FABRIC DEV. FOR GIRLS- 146818</t>
  </si>
  <si>
    <t>S:\R&amp;D_Database\Masco Fabric Strength By RND\Picture Of Hanger\0. Picture of Hangers All in One\RND MFB-2049F.jpg</t>
  </si>
  <si>
    <t>S:\R&amp;D_Database\Masco Fabric Strength By RND\ANALYSING REPORT\RND MFB-2049F Analysis report.pdf</t>
  </si>
  <si>
    <t>S:\R&amp;D_Database\Masco Fabric Strength By RND\STICKERS\1. All Stickers New (with QR code) (from 27.10.2024)\RND MFB-2049F Sticker.docx</t>
  </si>
  <si>
    <t>S:\R&amp;D_Database\Masco Fabric Strength By RND\BOOKING-DESIGN FILES\RND MFB-2049F Merchant Booking.pdf</t>
  </si>
  <si>
    <t>S:\R&amp;D_Database\Masco Fabric Strength By RND\KNIT BOOKING\RND MFB-2049F Knit Booking.pdf</t>
  </si>
  <si>
    <t>S:\R&amp;D_Database\Masco Fabric Strength By RND\BOOKING-DESIGN FILES\RND MFB-2049F Design File.xls</t>
  </si>
  <si>
    <t>S:\R&amp;D_Database\Masco Fabric Strength By RND\ALL COSTING\RND MFB-2049F Price.xls</t>
  </si>
  <si>
    <t>SPECIAL CARE IS NECESSARY AT EVERY STAGE. PRE-SHRUNK RECOMMENDED.</t>
  </si>
  <si>
    <t>RND MBT-1001E8</t>
  </si>
  <si>
    <t>82/15/3% Cotton/Polyester/Spandex // Mini Scuba Design Interlock</t>
  </si>
  <si>
    <t>IND TR/B-9842/34838-B</t>
  </si>
  <si>
    <t>TB-0010</t>
  </si>
  <si>
    <t>82/15/3% Cotton/Polyester/Spandex</t>
  </si>
  <si>
    <t>S:\R&amp;D_Database\Masco Fabric Strength By RND\KNIT BOOKING\RND MBT-1001E8 Knit Booking.pdf</t>
  </si>
  <si>
    <t>MINI SCUBA EFFECT, SOFT, FLUFFY, HIGH STRETCHY</t>
  </si>
  <si>
    <t>RND MCB-34G2</t>
  </si>
  <si>
    <t>IND TR/B-1226/35818</t>
  </si>
  <si>
    <t>HACCHI BRUSH STRETCH JERSEY</t>
  </si>
  <si>
    <t>70/28/2% POLYESTER/VISCOSE/ELASTANE</t>
  </si>
  <si>
    <t>S:\R&amp;D_Database\Masco Fabric Strength By RND\Picture Of Hanger\0. Picture of Hangers All in One\RND MCB-34G2.jpg</t>
  </si>
  <si>
    <t>S:\R&amp;D_Database\Masco Fabric Strength By RND\ANALYSING REPORT\RND MCB-34G2 Analysis Report.pdf</t>
  </si>
  <si>
    <t>S:\R&amp;D_Database\Masco Fabric Strength By RND\STICKERS\1. All Stickers New (with QR code) (from 27.10.2024)\RND MCB-34G2 Sticker.docx</t>
  </si>
  <si>
    <t>S:\R&amp;D_Database\Masco Fabric Strength By RND\BOOKING-DESIGN FILES\RND MCB-34G2 Booking.doc</t>
  </si>
  <si>
    <t>S:\R&amp;D_Database\Masco Fabric Strength By RND\KNIT BOOKING\RND MCB-34G2 Knit Booking.pdf</t>
  </si>
  <si>
    <t>S:\R&amp;D_Database\Masco Fabric Strength By RND\FINISHING REPORT\RND MCB-34G2 Finishing Report.pdf</t>
  </si>
  <si>
    <t>S:\R&amp;D_Database\Masco Fabric Strength By RND\ALL COSTING\RND MCB-34G2 Price.xls</t>
  </si>
  <si>
    <t>LEATHER-TOUCH, LOOSENESS, HACCHI BRUSH, DRAPY</t>
  </si>
  <si>
    <t>SPECIAL CARE IS NECESSARY AT EVERY STAGE. SPECIAL BRUSH PROFILE NECESSARY.</t>
  </si>
  <si>
    <t>RND INN-64A1</t>
  </si>
  <si>
    <t>IND TR/B-1115/35539</t>
  </si>
  <si>
    <t>ILLUSION HONEYCOMB POLO PIQUE</t>
  </si>
  <si>
    <t>S:\R&amp;D_Database\Masco Fabric Strength By RND\Picture Of Hanger\0. Picture of Hangers All in One\RND INN-64A1.jpg</t>
  </si>
  <si>
    <t>S:\R&amp;D_Database\Masco Fabric Strength By RND\ANALYSING REPORT\RND INN-64A1, A2 Analysis Report.pdf</t>
  </si>
  <si>
    <t>S:\R&amp;D_Database\Masco Fabric Strength By RND\STICKERS\1. All Stickers New (with QR code) (from 27.10.2024)\RND INN-64A1 Sticker.docx</t>
  </si>
  <si>
    <t>S:\R&amp;D_Database\Masco Fabric Strength By RND\BOOKING-DESIGN FILES\RND INN-64A1, A2 Booking.doc</t>
  </si>
  <si>
    <t>S:\R&amp;D_Database\Masco Fabric Strength By RND\KNIT BOOKING\RND INN-64A1 Knit Booking.pdf</t>
  </si>
  <si>
    <t>S:\R&amp;D_Database\Masco Fabric Strength By RND\BOOKING-DESIGN FILES\RND INN-64A1, A2 Design File.xls</t>
  </si>
  <si>
    <t>S:\R&amp;D_Database\Masco Fabric Strength By RND\FINISHING REPORT\RND INN-64A1 Finishing Report.pdf</t>
  </si>
  <si>
    <t>S:\R&amp;D_Database\Masco Fabric Strength By RND\ALL COSTING\RND INN-64A1 Price.xls</t>
  </si>
  <si>
    <t>ILLUSION EFFECT, BIGGER HONEYCOMB POLO CELL</t>
  </si>
  <si>
    <t>RND MBT-1001B CLO8</t>
  </si>
  <si>
    <t>IND TR/B-1122//35552B/35553A</t>
  </si>
  <si>
    <t>AIRISM FABRIC (GEHEM/GEKARL,LEHEM,LMEILOT2)</t>
  </si>
  <si>
    <t>S:\R&amp;D_Database\Masco Fabric Strength By RND\Picture Of Hanger\0. Picture of Hangers All in One\RND MBT-1001B CLO8.jpg</t>
  </si>
  <si>
    <t>S:\R&amp;D_Database\Masco Fabric Strength By RND\ANALYSING REPORT\RND MBT-1001B CLO8 Analysis Report.pdf</t>
  </si>
  <si>
    <t>S:\R&amp;D_Database\Masco Fabric Strength By RND\STICKERS\1. All Stickers New (with QR code) (from 27.10.2024)\RND MBT-1001B CLO8 Sticker.docx</t>
  </si>
  <si>
    <t>S:\R&amp;D_Database\Masco Fabric Strength By RND\BOOKING-DESIGN FILES\RND MBT-1001B CLO8 Booking.doc</t>
  </si>
  <si>
    <t>S:\R&amp;D_Database\Masco Fabric Strength By RND\KNIT BOOKING\RND MBT-1001B CLO8 Knit Booking.pdf</t>
  </si>
  <si>
    <t>S:\R&amp;D_Database\Masco Fabric Strength By RND\FINISHING REPORT\RND MBT-1001B CLO8 Finishing Report.pdf</t>
  </si>
  <si>
    <t>S:\R&amp;D_Database\Masco Fabric Strength By RND\ALL COSTING\RND MBT-1001B CLO8 Price.xls</t>
  </si>
  <si>
    <t>2-LAYER MINI SCUBA, VERY SOFT-VOLUME HANDFEEL</t>
  </si>
  <si>
    <t>RND MBT-1001B CLO9</t>
  </si>
  <si>
    <t>IND TR/B-1636/36930</t>
  </si>
  <si>
    <t>AIRISM FABRIC
(SPR26 – GEHEM in melange)</t>
  </si>
  <si>
    <t>53/44/3% COTTON/POLYESTER/VISCOSE</t>
  </si>
  <si>
    <t>S:\R&amp;D_Database\Masco Fabric Strength By RND\Picture Of Hanger\0. Picture of Hangers All in One\RND MBT-1001B CLO9.jpg</t>
  </si>
  <si>
    <t>S:\R&amp;D_Database\Masco Fabric Strength By RND\STICKERS\1. All Stickers New (with QR code) (from 27.10.2024)\RND MBT-1001B CLO9 Sticker.docx</t>
  </si>
  <si>
    <t>S:\R&amp;D_Database\Masco Fabric Strength By RND\KNIT BOOKING\RND MBT-1001B CLO9 Knit Booking.pdf</t>
  </si>
  <si>
    <t>S:\R&amp;D_Database\Masco Fabric Strength By RND\FINISHING REPORT\RND MBT-1001B CLO9 Finishing Report.pdf</t>
  </si>
  <si>
    <t>S:\R&amp;D_Database\Masco Fabric Strength By RND\ALL COSTING\RND MBT-1001B CLO9 Price.xls</t>
  </si>
  <si>
    <t>KNITTING M/C PROFILE</t>
  </si>
  <si>
    <t>R&amp;D Reference</t>
  </si>
  <si>
    <t>Costing Directory</t>
  </si>
  <si>
    <t>Price ($ / Kg)</t>
  </si>
  <si>
    <t>Fabrication</t>
  </si>
  <si>
    <t>Combined Data</t>
  </si>
  <si>
    <t>Sticker Directory</t>
  </si>
  <si>
    <t>Hanger Picture New Directory</t>
  </si>
  <si>
    <t>TBC</t>
  </si>
  <si>
    <t>Fabrication: 94% COTTON 6% POLYESTER // QUARTER GAUGE AOP FABRIC; 240 GSM</t>
  </si>
  <si>
    <t>20010801350(CAMO)(REVERSE); Fabrication: 94% COTTON 6% POLYESTER // QUARTER GAUGE AOP FABRIC; 240 GSM</t>
  </si>
  <si>
    <t>S:\R&amp;D_Database\Masco Fabric Strength By RND\STICKERS\20010801350(CAMO)(REVERSE).docx</t>
  </si>
  <si>
    <t>S:\R&amp;D_Database\Masco Fabric Strength By RND\Picture Of Hanger\0. Picture of Hangers All in One\20010801350(CAMO)(REVERSE).JPG</t>
  </si>
  <si>
    <t>Fabrication: 94% Cotton 6% Polyester // QUARTER GAUGE AOP FABRIC; 290 GSM</t>
  </si>
  <si>
    <t>20010801350(INDIGO); Fabrication: 94% Cotton 6% Polyester // QUARTER GAUGE AOP FABRIC; 290 GSM</t>
  </si>
  <si>
    <t>S:\R&amp;D_Database\Masco Fabric Strength By RND\STICKERS\20010801350(INDIGO).docx</t>
  </si>
  <si>
    <t>S:\R&amp;D_Database\Masco Fabric Strength By RND\Picture Of Hanger\0. Picture of Hangers All in One\20010801350 (INDIGO).JPG</t>
  </si>
  <si>
    <t>Fabrication: 15% Cotton 76% Polyester 9% Viscose // QUARTER GAUGE AOP FABRIC; 290 GSM</t>
  </si>
  <si>
    <t>20010801350(ORGANIC DOT); Fabrication: 15% Cotton 76% Polyester 9% Viscose // QUARTER GAUGE AOP FABRIC; 290 GSM</t>
  </si>
  <si>
    <t>S:\R&amp;D_Database\Masco Fabric Strength By RND\STICKERS\20010801350(ORGANIC DOT).docx</t>
  </si>
  <si>
    <t>S:\R&amp;D_Database\Masco Fabric Strength By RND\Picture Of Hanger\0. Picture of Hangers All in One\20010801350 (ORGANIC DOT).JPG</t>
  </si>
  <si>
    <t>20010801350(PARSLEY); Fabrication: 94% Cotton 6% Polyester // QUARTER GAUGE AOP FABRIC; 290 GSM</t>
  </si>
  <si>
    <t>S:\R&amp;D_Database\Masco Fabric Strength By RND\STICKERS\20010801350(PARSLEY).docx</t>
  </si>
  <si>
    <t>S:\R&amp;D_Database\Masco Fabric Strength By RND\Picture Of Hanger\0. Picture of Hangers All in One\20010801350 (PARSLEY).JPG</t>
  </si>
  <si>
    <t>Fabrication: 94% Cotton 6% Polyester // QUARTER GAUGE AOP FABRIC; 300 GSM</t>
  </si>
  <si>
    <t>20010801350(RFD); Fabrication: 94% Cotton 6% Polyester // QUARTER GAUGE AOP FABRIC; 300 GSM</t>
  </si>
  <si>
    <t>S:\R&amp;D_Database\Masco Fabric Strength By RND\STICKERS\20010801350(RFD).docx</t>
  </si>
  <si>
    <t>S:\R&amp;D_Database\Masco Fabric Strength By RND\Picture Of Hanger\0. Picture of Hangers All in One\20010801350(RFD).JPG</t>
  </si>
  <si>
    <t>Fabrication: 76/15/9% POLYESTER/COTTON/VISCOSE // QUARTER GAUGE AOP FABRIC; 290 GSM</t>
  </si>
  <si>
    <t>20010801350(RFD) HASH; Fabrication: 76/15/9% POLYESTER/COTTON/VISCOSE // QUARTER GAUGE AOP FABRIC; 290 GSM</t>
  </si>
  <si>
    <t>S:\R&amp;D_Database\Masco Fabric Strength By RND\STICKERS\20010801350 (RFD) HASH.docx</t>
  </si>
  <si>
    <t>S:\R&amp;D_Database\Masco Fabric Strength By RND\Picture Of Hanger\0. Picture of Hangers All in One\20010801350(RFD) HASH.JPG</t>
  </si>
  <si>
    <t>Fabrication: 100% COTTON // NICK GRAPIC; 250 GSM</t>
  </si>
  <si>
    <t>2443-15; Fabrication: 100% COTTON // NICK GRAPIC; 250 GSM</t>
  </si>
  <si>
    <t>S:\R&amp;D_Database\Masco Fabric Strength By RND\STICKERS\2443.docx</t>
  </si>
  <si>
    <t>S:\R&amp;D_Database\Masco Fabric Strength By RND\Picture Of Hanger\0. Picture of Hangers All in One\2443-15.JPG</t>
  </si>
  <si>
    <t>Fabrication: 79/21% CTN/POLY // DESIGN SINGLE JERSEY; 140 GSM</t>
  </si>
  <si>
    <t>2566 MIL-15; Fabrication: 79/21% CTN/POLY // DESIGN SINGLE JERSEY; 140 GSM</t>
  </si>
  <si>
    <t>S:\R&amp;D_Database\Masco Fabric Strength By RND\STICKERS\RND 2566 MIL.docx</t>
  </si>
  <si>
    <t>S:\R&amp;D_Database\Masco Fabric Strength By RND\Picture Of Hanger\0. Picture of Hangers All in One\2566 MIL-15.JPG</t>
  </si>
  <si>
    <t>Fabrication: 100% COTTON // S/J TERRY Y/D FLEECE; 300 GSM</t>
  </si>
  <si>
    <t>MTX-2479; Fabrication: 100% COTTON // S/J TERRY Y/D FLEECE; 300 GSM</t>
  </si>
  <si>
    <t>S:\R&amp;D_Database\Masco Fabric Strength By RND\STICKERS\MTX-2479.docx</t>
  </si>
  <si>
    <t>S:\R&amp;D_Database\Masco Fabric Strength By RND\Picture Of Hanger\0. Picture of Hangers All in One\MTX-2479.JPG</t>
  </si>
  <si>
    <t>S:\R&amp;D_Database\Masco Fabric Strength By RND\ALL COSTING\RND MSB-2009 SPD Price.xls</t>
  </si>
  <si>
    <t>Fabrication: 95/5% Polyester/Elastane // Multi Structured Space Dyed Rib; 260 GSM</t>
  </si>
  <si>
    <t>RND  MSB-2009 SPD; Fabrication: 95/5% Polyester/Elastane // Multi Structured Space Dyed Rib; 260 GSM</t>
  </si>
  <si>
    <t>S:\R&amp;D_Database\Masco Fabric Strength By RND\STICKERS\RND MSB-2009 SPD.docx</t>
  </si>
  <si>
    <t>S:\R&amp;D_Database\Masco Fabric Strength By RND\Picture Of Hanger\0. Picture of Hangers All in One\RND MSB-2009 SPD.JPG</t>
  </si>
  <si>
    <t>RND 20010801350</t>
  </si>
  <si>
    <t>Fabrication: 94% Cotton 6% Polyester // Pink Combo; 290 GSM</t>
  </si>
  <si>
    <t>RND 20010801350; Fabrication: 94% Cotton 6% Polyester // Pink Combo; 290 GSM</t>
  </si>
  <si>
    <t>S:\R&amp;D_Database\Masco Fabric Strength By RND\STICKERS\20010801350.docx</t>
  </si>
  <si>
    <t>RND 20010801350(CAMO)</t>
  </si>
  <si>
    <t>S:\R&amp;D_Database\Masco Fabric Strength By RND\ALL COSTING\RND-20010801350 (CAMO) Price.xls</t>
  </si>
  <si>
    <t>Fabrication: 94/6% Cotton/Polyester // Heavy Knit Quarter Gauge Rib AOP; 290 GSM</t>
  </si>
  <si>
    <t>RND 20010801350(CAMO); Fabrication: 94/6% Cotton/Polyester // Heavy Knit Quarter Gauge Rib AOP; 290 GSM</t>
  </si>
  <si>
    <t>S:\R&amp;D_Database\Masco Fabric Strength By RND\STICKERS\20010801350(CAMO).docx</t>
  </si>
  <si>
    <t>S:\R&amp;D_Database\Masco Fabric Strength By RND\Picture Of Hanger\0. Picture of Hangers All in One\20010801350 (CAMO).JPG</t>
  </si>
  <si>
    <t>RND 20010801350(PAINT IN BLACK)</t>
  </si>
  <si>
    <t>S:\R&amp;D_Database\Masco Fabric Strength By RND\ALL COSTING\RND-20010801350 (PRINT IN BLACK) Price.xls</t>
  </si>
  <si>
    <t>Fabrication: 76/15/9% Polyester/Cotton/Viscose // Heavy Knit Quarter Gauge Rib AOP; 290 GSM</t>
  </si>
  <si>
    <t>RND 20010801350(PAINT IN BLACK); Fabrication: 76/15/9% Polyester/Cotton/Viscose // Heavy Knit Quarter Gauge Rib AOP; 290 GSM</t>
  </si>
  <si>
    <t>S:\R&amp;D_Database\Masco Fabric Strength By RND\STICKERS\20010801350(PRINT IN BLACK).docx</t>
  </si>
  <si>
    <t>S:\R&amp;D_Database\Masco Fabric Strength By RND\Picture Of Hanger\0. Picture of Hangers All in One\20010801350 (PRINT IN BLACK).JPG</t>
  </si>
  <si>
    <t>RND 20031402350 BLACK COMBO</t>
  </si>
  <si>
    <t>S:\R&amp;D_Database\Masco Fabric Strength By RND\ALL COSTING\RND 20031402350 Price.xls</t>
  </si>
  <si>
    <t>Fabrication: 94/6% Cotton/Polyester // Heavy Knit Quarter Gauge Rib; 290 GSM</t>
  </si>
  <si>
    <t>RND 20031402350 BLACK COMBO; Fabrication: 94/6% Cotton/Polyester // Heavy Knit Quarter Gauge Rib; 290 GSM</t>
  </si>
  <si>
    <t>S:\R&amp;D_Database\Masco Fabric Strength By RND\STICKERS\1. All Stickers New (with QR code) (from 27.10.2024)\RND 20031402350 BLACK COMBO.docx</t>
  </si>
  <si>
    <t>S:\R&amp;D_Database\Masco Fabric Strength By RND\Picture Of Hanger\0. Picture of Hangers All in One\20031402350 BLACK COMBO.jpg</t>
  </si>
  <si>
    <t>RND 20031402350 BLUE COMBO</t>
  </si>
  <si>
    <t>RND 20031402350 BLUE COMBO; Fabrication: 94/6% Cotton/Polyester // Heavy Knit Quarter Gauge Rib; 290 GSM</t>
  </si>
  <si>
    <t>S:\R&amp;D_Database\Masco Fabric Strength By RND\STICKERS\1. All Stickers New (with QR code) (from 27.10.2024)\RND 20031402350 BLUE COMBO.docx</t>
  </si>
  <si>
    <t>S:\R&amp;D_Database\Masco Fabric Strength By RND\Picture Of Hanger\0. Picture of Hangers All in One\20031402350 BLUE COMBO.jpg</t>
  </si>
  <si>
    <t>RND 20031402350 RED COMBO</t>
  </si>
  <si>
    <t>RND 20031402350 RED COMBO; Fabrication: 94/6% Cotton/Polyester // Heavy Knit Quarter Gauge Rib; 290 GSM</t>
  </si>
  <si>
    <t>S:\R&amp;D_Database\Masco Fabric Strength By RND\STICKERS\1. All Stickers New (with QR code) (from 27.10.2024)\RND 20031402350 RED COMBO.docx</t>
  </si>
  <si>
    <t>S:\R&amp;D_Database\Masco Fabric Strength By RND\Picture Of Hanger\0. Picture of Hangers All in One\20031402350 RED COMBO.jpg</t>
  </si>
  <si>
    <t>RND 20032302350</t>
  </si>
  <si>
    <t>S:\R&amp;D_Database\Masco Fabric Strength By RND\ALL COSTING\RND 20032302350 Price.xls</t>
  </si>
  <si>
    <t>Fabrication: 94/6% Cotton/Polyester // Heavy Knit Quarter Gauge Rib yd; 290 GSM</t>
  </si>
  <si>
    <t>RND 20032302350; Fabrication: 94/6% Cotton/Polyester // Heavy Knit Quarter Gauge Rib yd; 290 GSM</t>
  </si>
  <si>
    <t>S:\R&amp;D_Database\Masco Fabric Strength By RND\STICKERS\20032302350.docx</t>
  </si>
  <si>
    <t>S:\R&amp;D_Database\Masco Fabric Strength By RND\Picture Of Hanger\0. Picture of Hangers All in One\20032302350.JPG</t>
  </si>
  <si>
    <t>RND 20061301090</t>
  </si>
  <si>
    <t>S:\R&amp;D_Database\Masco Fabric Strength By RND\ALL COSTING\RND 20061301090 Price.xls</t>
  </si>
  <si>
    <t>Fabrication: 100% Polyester // Design Single Jersey; 215 GSM</t>
  </si>
  <si>
    <t>RND 20061301090; Fabrication: 100% Polyester // Design Single Jersey; 215 GSM</t>
  </si>
  <si>
    <t>S:\R&amp;D_Database\Masco Fabric Strength By RND\STICKERS\20061301090.docx</t>
  </si>
  <si>
    <t>S:\R&amp;D_Database\Masco Fabric Strength By RND\Picture Of Hanger\0. Picture of Hangers All in One\20061301090.JPG</t>
  </si>
  <si>
    <t>RND 20072001080 A</t>
  </si>
  <si>
    <t>Fabrication: 100% COTTON // ILLUSION DESIGN SINGLE JERSEY; 200 GSM</t>
  </si>
  <si>
    <t>RND 20072001080 A; Fabrication: 100% COTTON // ILLUSION DESIGN SINGLE JERSEY; 200 GSM</t>
  </si>
  <si>
    <t>S:\R&amp;D_Database\Masco Fabric Strength By RND\STICKERS\20072001080 A.docx</t>
  </si>
  <si>
    <t>S:\R&amp;D_Database\Masco Fabric Strength By RND\Picture Of Hanger\0. Picture of Hangers All in One\20072001080 A.JPG</t>
  </si>
  <si>
    <t>RND 20072001080 B</t>
  </si>
  <si>
    <t>S:\R&amp;D_Database\Masco Fabric Strength By RND\ALL COSTING\RND 20072001080 B Price.xls</t>
  </si>
  <si>
    <t>Fabrication: 100% Cotton // Illusion Design Single Jersey; 200 GSM</t>
  </si>
  <si>
    <t>RND 20072001080 B; Fabrication: 100% Cotton // Illusion Design Single Jersey; 200 GSM</t>
  </si>
  <si>
    <t>S:\R&amp;D_Database\Masco Fabric Strength By RND\STICKERS\20072001080 B.docx</t>
  </si>
  <si>
    <t>S:\R&amp;D_Database\Masco Fabric Strength By RND\Picture Of Hanger\0. Picture of Hangers All in One\20072001080 B.JPG</t>
  </si>
  <si>
    <t>RND 20072001080 C</t>
  </si>
  <si>
    <t>S:\R&amp;D_Database\Masco Fabric Strength By RND\ALL COSTING\RND 20072001080 C Price.xls</t>
  </si>
  <si>
    <t>RND 20072001080 C; Fabrication: 100% Cotton // Illusion Design Single Jersey; 200 GSM</t>
  </si>
  <si>
    <t>S:\R&amp;D_Database\Masco Fabric Strength By RND\STICKERS\20072001080 C.docx</t>
  </si>
  <si>
    <t>S:\R&amp;D_Database\Masco Fabric Strength By RND\Picture Of Hanger\0. Picture of Hangers All in One\20072001080 C.JPG</t>
  </si>
  <si>
    <t>RND 20081201060</t>
  </si>
  <si>
    <t>S:\R&amp;D_Database\Masco Fabric Strength By RND\ALL COSTING\RND 20081201060 Price.xls</t>
  </si>
  <si>
    <t>Fabrication: 80/20% Cotton/Polyester // Lacoste Terry Brushed; 310 GSM</t>
  </si>
  <si>
    <t>RND 20081201060; Fabrication: 80/20% Cotton/Polyester // Lacoste Terry Brushed; 310 GSM</t>
  </si>
  <si>
    <t>S:\R&amp;D_Database\Masco Fabric Strength By RND\STICKERS\20081201060 STICKER.docx</t>
  </si>
  <si>
    <t>S:\R&amp;D_Database\Masco Fabric Strength By RND\Picture Of Hanger\0. Picture of Hangers All in One\20081201060.JPG</t>
  </si>
  <si>
    <t>RND 4X2 STDV RIB</t>
  </si>
  <si>
    <t>Fabrication: 95/5% FILA-POLY/ELA // 4X2 STR RIB; 215 GSM</t>
  </si>
  <si>
    <t>RND 4X2 STDV RIB; Fabrication: 95/5% FILA-POLY/ELA // 4X2 STR RIB; 215 GSM</t>
  </si>
  <si>
    <t>S:\R&amp;D_Database\Masco Fabric Strength By RND\STICKERS\RND 4X2 STDV RIB.docx</t>
  </si>
  <si>
    <t>S:\R&amp;D_Database\Masco Fabric Strength By RND\Picture Of Hanger\0. Picture of Hangers All in One\RND 4x2 STDV RIB.JPG</t>
  </si>
  <si>
    <t>S:\R&amp;D_Database\Masco Fabric Strength By RND\ALL COSTING\RND ADVANCE DEVELOPMENT-02 REV Price.xls</t>
  </si>
  <si>
    <t>Fabrication: 100% Cotton // 2-Thread Terry; 205 GSM</t>
  </si>
  <si>
    <t>RND AD-02 REV; Fabrication: 100% Cotton // 2-Thread Terry; 205 GSM</t>
  </si>
  <si>
    <t>S:\R&amp;D_Database\Masco Fabric Strength By RND\STICKERS\RND ADVANCE DEVELOPMENT-02 REV .docx</t>
  </si>
  <si>
    <t>S:\R&amp;D_Database\Masco Fabric Strength By RND\Picture Of Hanger\0. Picture of Hangers All in One\RND AD-02 REV.JPG</t>
  </si>
  <si>
    <t>Fabrication: 100% COTTON // 3-THREAD TERRY FLEECE; 260 GSM</t>
  </si>
  <si>
    <t>RND AD-03; Fabrication: 100% COTTON // 3-THREAD TERRY FLEECE; 260 GSM</t>
  </si>
  <si>
    <t>S:\R&amp;D_Database\Masco Fabric Strength By RND\STICKERS\RND ADVANCE DEVELOPMENT-03.docx</t>
  </si>
  <si>
    <t>S:\R&amp;D_Database\Masco Fabric Strength By RND\Picture Of Hanger\0. Picture of Hangers All in One\RND AD-03.JPG</t>
  </si>
  <si>
    <t>S:\R&amp;D_Database\Masco Fabric Strength By RND\ALL COSTING\RND ADVANCE DEVELOPMENT-04 Price.xls</t>
  </si>
  <si>
    <t>Fabrication: 100% Cotton // 2-Thread Terry; 230 GSM</t>
  </si>
  <si>
    <t>RND AD-04; Fabrication: 100% Cotton // 2-Thread Terry; 230 GSM</t>
  </si>
  <si>
    <t>S:\R&amp;D_Database\Masco Fabric Strength By RND\STICKERS\RND ADVANCE DEVELOPMENT-04.docx</t>
  </si>
  <si>
    <t>S:\R&amp;D_Database\Masco Fabric Strength By RND\Picture Of Hanger\0. Picture of Hangers All in One\RND AD-04.JPG</t>
  </si>
  <si>
    <t>Fabrication: 100% COTTON // HEAVY SINGLE JERSEY (2PLY); 225 GSM</t>
  </si>
  <si>
    <t>RND AD-05; Fabrication: 100% COTTON // HEAVY SINGLE JERSEY (2PLY); 225 GSM</t>
  </si>
  <si>
    <t>S:\R&amp;D_Database\Masco Fabric Strength By RND\STICKERS\RND ADVANCE DEVELOPMENT-05.docx</t>
  </si>
  <si>
    <t>S:\R&amp;D_Database\Masco Fabric Strength By RND\Picture Of Hanger\0. Picture of Hangers All in One\RND AD-05.JPG</t>
  </si>
  <si>
    <t>S:\R&amp;D_Database\Masco Fabric Strength By RND\ALL COSTING\RND ADVANCE DEVELOPMENT-08 Price.xls</t>
  </si>
  <si>
    <t>Fabrication: 100% Cotton(Slub) // Slub Single Jersey; 165 GSM</t>
  </si>
  <si>
    <t>RND AD-08; Fabrication: 100% Cotton(Slub) // Slub Single Jersey; 165 GSM</t>
  </si>
  <si>
    <t>S:\R&amp;D_Database\Masco Fabric Strength By RND\STICKERS\RND ADVANCE DEVELOPMENT-08.docx</t>
  </si>
  <si>
    <t>S:\R&amp;D_Database\Masco Fabric Strength By RND\Picture Of Hanger\0. Picture of Hangers All in One\RND AD-08.JPG</t>
  </si>
  <si>
    <t>S:\R&amp;D_Database\Masco Fabric Strength By RND\ALL COSTING\RND ADVANCE DEVELOPMENT-09 PRICE.xls</t>
  </si>
  <si>
    <t>Fabrication: 100% COTTON FLAT BACK RIB; 335 GSM</t>
  </si>
  <si>
    <t>RND AD-09; Fabrication: 100% COTTON FLAT BACK RIB; 335 GSM</t>
  </si>
  <si>
    <t>S:\R&amp;D_Database\Masco Fabric Strength By RND\STICKERS\RND ADVANCE DEVELOPMENT-09.docx</t>
  </si>
  <si>
    <t>S:\R&amp;D_Database\Masco Fabric Strength By RND\Picture Of Hanger\0. Picture of Hangers All in One\RND AD-09.JPG</t>
  </si>
  <si>
    <t>S:\R&amp;D_Database\Masco Fabric Strength By RND\ALL COSTING\RND ADVANCE DEVELOPMENT-12 Price.xls</t>
  </si>
  <si>
    <t>Fabrication: 95/5% Cotton/Elastane // 2-Thread Stretch Terry; 210 GSM</t>
  </si>
  <si>
    <t>RND AD-12; Fabrication: 95/5% Cotton/Elastane // 2-Thread Stretch Terry; 210 GSM</t>
  </si>
  <si>
    <t>S:\R&amp;D_Database\Masco Fabric Strength By RND\STICKERS\RND ADVANCE DEVELOPMENT-12.docx</t>
  </si>
  <si>
    <t>S:\R&amp;D_Database\Masco Fabric Strength By RND\Picture Of Hanger\0. Picture of Hangers All in One\RND AD-12.JPG</t>
  </si>
  <si>
    <t>S:\R&amp;D_Database\Masco Fabric Strength By RND\ALL COSTING\RND ADVANCE DEVELOPMENT-01 Price.xls</t>
  </si>
  <si>
    <t>Fabrication: 92/8% Organic Cotton/Elastane // Stretch Single Jersey; 205 GSM</t>
  </si>
  <si>
    <t>RND ADVANCE DEVELOPMENT-01; Fabrication: 92/8% Organic Cotton/Elastane // Stretch Single Jersey; 205 GSM</t>
  </si>
  <si>
    <t>S:\R&amp;D_Database\Masco Fabric Strength By RND\STICKERS\RND ADVANCE DEVELOPMENT-01.docx</t>
  </si>
  <si>
    <t>S:\R&amp;D_Database\Masco Fabric Strength By RND\Picture Of Hanger\0. Picture of Hangers All in One\RND AD-01.JPG</t>
  </si>
  <si>
    <t>S:\R&amp;D_Database\Masco Fabric Strength By RND\ALL COSTING\RND ADVANCE DEVELOPMENT-06 Price.xls</t>
  </si>
  <si>
    <t>Fabrication: 92/8% Cotton/Elastane // Stretch Single Jersey; 170 GSM</t>
  </si>
  <si>
    <t>RND ADVANCE DEVELOPMENT-06; Fabrication: 92/8% Cotton/Elastane // Stretch Single Jersey; 170 GSM</t>
  </si>
  <si>
    <t>S:\R&amp;D_Database\Masco Fabric Strength By RND\STICKERS\RND ADVANCE DEVELOPMENT-06.docx</t>
  </si>
  <si>
    <t>S:\R&amp;D_Database\Masco Fabric Strength By RND\Picture Of Hanger\0. Picture of Hangers All in One\RND AD-06.JPG</t>
  </si>
  <si>
    <t>S:\R&amp;D_Database\Masco Fabric Strength By RND\ALL COSTING\RND ADVANCE DEVELOPMENT-07 Price.xls</t>
  </si>
  <si>
    <t>Fabrication: 92/8% Organic Cotton/Elastane // Stretch Single Jersey; 215 GSM</t>
  </si>
  <si>
    <t>RND ADVANCE DEVELOPMENT-07; Fabrication: 92/8% Organic Cotton/Elastane // Stretch Single Jersey; 215 GSM</t>
  </si>
  <si>
    <t>S:\R&amp;D_Database\Masco Fabric Strength By RND\STICKERS\RND ADVANCE DEVELOPMENT-07.docx</t>
  </si>
  <si>
    <t>S:\R&amp;D_Database\Masco Fabric Strength By RND\Picture Of Hanger\0. Picture of Hangers All in One\RND AD-07.JPG</t>
  </si>
  <si>
    <t>S:\R&amp;D_Database\Masco Fabric Strength By RND\ALL COSTING\RND ADVANCE DEVELOPMENT-10 Price.xls</t>
  </si>
  <si>
    <t>Fabrication: 92/8% Cotton/Elastane // Stretch Single Jersey; 195 GSM</t>
  </si>
  <si>
    <t>RND ADVANCE DEVELOPMENT-10; Fabrication: 92/8% Cotton/Elastane // Stretch Single Jersey; 195 GSM</t>
  </si>
  <si>
    <t>S:\R&amp;D_Database\Masco Fabric Strength By RND\STICKERS\RND ADVANCE DEVELOPMENT-10.docx</t>
  </si>
  <si>
    <t>S:\R&amp;D_Database\Masco Fabric Strength By RND\Picture Of Hanger\0. Picture of Hangers All in One\RND AD-10.JPG</t>
  </si>
  <si>
    <t>Fabrication: 100% COTTON // 1’S LACOSTE JERSEY; 225 GSM</t>
  </si>
  <si>
    <t>RND ADVANCE DEVELOPMENT-11; Fabrication: 100% COTTON // 1’S LACOSTE JERSEY; 225 GSM</t>
  </si>
  <si>
    <t>S:\R&amp;D_Database\Masco Fabric Strength By RND\STICKERS\RND ADVANCE DEVELOPMENT-11.docx</t>
  </si>
  <si>
    <t>S:\R&amp;D_Database\Masco Fabric Strength By RND\Picture Of Hanger\0. Picture of Hangers All in One\RND AD-11.JPG</t>
  </si>
  <si>
    <t>Fabrication: 100% COTTON // AOP S/J; 165 GSM</t>
  </si>
  <si>
    <t>RND AOP-09; Fabrication: 100% COTTON // AOP S/J; 165 GSM</t>
  </si>
  <si>
    <t>S:\R&amp;D_Database\Masco Fabric Strength By RND\STICKERS\RND AOP-9.docx</t>
  </si>
  <si>
    <t>S:\R&amp;D_Database\Masco Fabric Strength By RND\Picture Of Hanger\0. Picture of Hangers All in One\RND AOP-9.JPG</t>
  </si>
  <si>
    <t>S:\R&amp;D_Database\Masco Fabric Strength By RND\ALL COSTING\RND AOP-20 Price.xls</t>
  </si>
  <si>
    <t>Fabrication: 100% Viscose // AOP Single Jersey; 130 GSM</t>
  </si>
  <si>
    <t>RND AOP-20; Fabrication: 100% Viscose // AOP Single Jersey; 130 GSM</t>
  </si>
  <si>
    <t>S:\R&amp;D_Database\Masco Fabric Strength By RND\STICKERS\RND AOP-20.docx</t>
  </si>
  <si>
    <t>S:\R&amp;D_Database\Masco Fabric Strength By RND\Picture Of Hanger\0. Picture of Hangers All in One\RND AOP-20.JPG</t>
  </si>
  <si>
    <t>Fabrication: 50/50% COTTON/MODAL // AOP SINGLE JERSEY; 130 GSM</t>
  </si>
  <si>
    <t>RND AOP-23; Fabrication: 50/50% COTTON/MODAL // AOP SINGLE JERSEY; 130 GSM</t>
  </si>
  <si>
    <t>S:\R&amp;D_Database\Masco Fabric Strength By RND\STICKERS\RND AOP-23.docx</t>
  </si>
  <si>
    <t>S:\R&amp;D_Database\Masco Fabric Strength By RND\Picture Of Hanger\0. Picture of Hangers All in One\RND AOP-23.JPG</t>
  </si>
  <si>
    <t>Fabrication: 100% BAMBOO // AOP SINGLE JERSEY; 170 GSM</t>
  </si>
  <si>
    <t>S:\R&amp;D_Database\Masco Fabric Strength By RND\STICKERS\RND AOP-29 ; RND INN-100 X1.docx</t>
  </si>
  <si>
    <t>S:\R&amp;D_Database\Masco Fabric Strength By RND\ALL COSTING\RND APP-0502 SS-2020 price.xls</t>
  </si>
  <si>
    <t>Fabrication: 50/50% Cotton/Polyester S/J;150 GSM</t>
  </si>
  <si>
    <t>RND APP-0502 SS-2020; Fabrication: 50/50% Cotton/Polyester S/J;150 GSM</t>
  </si>
  <si>
    <t>S:\R&amp;D_Database\Masco Fabric Strength By RND\STICKERS\RND APP-0502 SS-2020.docx</t>
  </si>
  <si>
    <t>S:\R&amp;D_Database\Masco Fabric Strength By RND\Picture Of Hanger\0. Picture of Hangers All in One\RND APP-0502 SS-2020.JPG</t>
  </si>
  <si>
    <t>S:\R&amp;D_Database\Masco Fabric Strength By RND\ALL COSTING\RND APP-0504 SS20 Price.xls</t>
  </si>
  <si>
    <t>Fabrication: 90/10% Nylon/Elastane // Nylon Stretch Single Jersey; 130 GSM</t>
  </si>
  <si>
    <t>RND APP-0504 SS20; Fabrication: 90/10% Nylon/Elastane // Nylon Stretch Single Jersey; 130 GSM</t>
  </si>
  <si>
    <t>S:\R&amp;D_Database\Masco Fabric Strength By RND\STICKERS\RND APP-0504 SS20 STICKER.docx</t>
  </si>
  <si>
    <t>S:\R&amp;D_Database\Masco Fabric Strength By RND\Picture Of Hanger\0. Picture of Hangers All in One\RND APP-0504 SS20.JPG</t>
  </si>
  <si>
    <t>S:\R&amp;D_Database\Masco Fabric Strength By RND\ALL COSTING\RND APP-0505 SS-2020 Price.xls</t>
  </si>
  <si>
    <t>Fabrication: 100% Cotton(Rotor);160 GSM</t>
  </si>
  <si>
    <t>RND APP-0505 SS-2020; Fabrication: 100% Cotton(Rotor);160 GSM</t>
  </si>
  <si>
    <t>S:\R&amp;D_Database\Masco Fabric Strength By RND\STICKERS\RND APP-0505 SS-2020.docx</t>
  </si>
  <si>
    <t>S:\R&amp;D_Database\Masco Fabric Strength By RND\Picture Of Hanger\0. Picture of Hangers All in One\RND APP-0505 SS-2020.JPG</t>
  </si>
  <si>
    <t>S:\R&amp;D_Database\Masco Fabric Strength By RND\ALL COSTING\RND APP-0506(A) SS-2020 Price.xls</t>
  </si>
  <si>
    <t>Fabrication:100% Cotton(Slub) S/J;160 GSM</t>
  </si>
  <si>
    <t>RND APP-0506A SS-2020; Fabrication:100% Cotton(Slub) S/J;160 GSM</t>
  </si>
  <si>
    <t>S:\R&amp;D_Database\Masco Fabric Strength By RND\STICKERS\RND APP-0506A SS-2020.docx</t>
  </si>
  <si>
    <t>S:\R&amp;D_Database\Masco Fabric Strength By RND\Picture Of Hanger\0. Picture of Hangers All in One\RND APP-0506A SS-2020.JPG</t>
  </si>
  <si>
    <t>S:\R&amp;D_Database\Masco Fabric Strength By RND\ALL COSTING\RND APP-0507 SS-2020 Price.xls</t>
  </si>
  <si>
    <t>Fabrication:100% Carded Cotton S/J;140 GSM</t>
  </si>
  <si>
    <t>RND APP-0507 SS-2020; Fabrication:100% Carded Cotton S/J;140 GSM</t>
  </si>
  <si>
    <t>S:\R&amp;D_Database\Masco Fabric Strength By RND\STICKERS\RND APP-0507 SS-2020.docx</t>
  </si>
  <si>
    <t>S:\R&amp;D_Database\Masco Fabric Strength By RND\Picture Of Hanger\0. Picture of Hangers All in One\RND APP-0507 SS-2020.JPG</t>
  </si>
  <si>
    <t>RND APP-0508 SS-2020 HMB-37 VIS</t>
  </si>
  <si>
    <t>S:\R&amp;D_Database\Masco Fabric Strength By RND\ALL COSTING\RND APP-0508 SS-2020  HMB-37 VIS.xls</t>
  </si>
  <si>
    <t>Fabrication: 100% VISCOSE KNIT SEER SUCKER S/J; 145 GSM</t>
  </si>
  <si>
    <t>RND APP-0508 SS-2020 HMB-37 VIS; Fabrication: 100% VISCOSE KNIT SEER SUCKER S/J; 145 GSM</t>
  </si>
  <si>
    <t>S:\R&amp;D_Database\Masco Fabric Strength By RND\STICKERS\RND APP-0508 SS-2020.docx</t>
  </si>
  <si>
    <t>S:\R&amp;D_Database\Masco Fabric Strength By RND\Picture Of Hanger\0. Picture of Hangers All in One\RND APP-0508 SS-2020 HMB-37 VIS.JPG</t>
  </si>
  <si>
    <t>S:\R&amp;D_Database\Masco Fabric Strength By RND\ALL COSTING\RND APP-0511 SS-20 Price.xls</t>
  </si>
  <si>
    <t>Fabrication: 95/5% Cotton/Elastane // Stretch Single Jersey; 130 GSM</t>
  </si>
  <si>
    <t>RND APP-0511 SS-20; Fabrication: 95/5% Cotton/Elastane // Stretch Single Jersey; 130 GSM</t>
  </si>
  <si>
    <t>S:\R&amp;D_Database\Masco Fabric Strength By RND\STICKERS\RND APP-0511 SS-20 STICKER.docx</t>
  </si>
  <si>
    <t>S:\R&amp;D_Database\Masco Fabric Strength By RND\Picture Of Hanger\0. Picture of Hangers All in One\RND APP-0511 SS-20.JPG</t>
  </si>
  <si>
    <t>S:\R&amp;D_Database\Masco Fabric Strength By RND\ALL COSTING\RND APP-0512 SS-2020 Price.xls</t>
  </si>
  <si>
    <t>Fabrication:70/30% CTN/POLY SINGLE JERSEY;145 GSM</t>
  </si>
  <si>
    <t>RND APP-0512 SS-20; Fabrication:70/30% CTN/POLY SINGLE JERSEY;145 GSM</t>
  </si>
  <si>
    <t>S:\R&amp;D_Database\Masco Fabric Strength By RND\STICKERS\RND APP-0512 SS-2020.docx</t>
  </si>
  <si>
    <t>S:\R&amp;D_Database\Masco Fabric Strength By RND\Picture Of Hanger\0. Picture of Hangers All in One\RND APP-0512 SS-2020.JPG</t>
  </si>
  <si>
    <t>S:\R&amp;D_Database\Masco Fabric Strength By RND\ALL COSTING\RND APP-0513 SS-2020 Price.xls</t>
  </si>
  <si>
    <t>Fabrication:100% Pima Cotton // Single Jersey; 135 GSM</t>
  </si>
  <si>
    <t>RND APP-0513 SS-2020; Fabrication:100% Pima Cotton // Single Jersey; 135 GSM</t>
  </si>
  <si>
    <t>S:\R&amp;D_Database\Masco Fabric Strength By RND\STICKERS\RND APP-0513 SS-2020.docx</t>
  </si>
  <si>
    <t>S:\R&amp;D_Database\Masco Fabric Strength By RND\Picture Of Hanger\0. Picture of Hangers All in One\RND APP-0513 SS-2020.JPG</t>
  </si>
  <si>
    <t>Fabrication: 95/5% COTTON/ELASTHAN // STR SINGLE JERSEY; 185 GSM</t>
  </si>
  <si>
    <t>RND APP-121 SS-19; Fabrication: 95/5% COTTON/ELASTHAN // STR SINGLE JERSEY; 185 GSM</t>
  </si>
  <si>
    <t>S:\R&amp;D_Database\Masco Fabric Strength By RND\STICKERS\RND APP-121; SS-19.docx</t>
  </si>
  <si>
    <t>S:\R&amp;D_Database\Masco Fabric Strength By RND\Picture Of Hanger\0. Picture of Hangers All in One\RND APP-121; SS-19.JPG</t>
  </si>
  <si>
    <t>S:\R&amp;D_Database\Masco Fabric Strength By RND\ALL COSTING\RND APP-161 Price.xls</t>
  </si>
  <si>
    <t>Fabrication:100% Cotton Slub S/J; 160 GSM</t>
  </si>
  <si>
    <t>RND APP-161; Fabrication:100% Cotton Slub S/J; 160 GSM</t>
  </si>
  <si>
    <t>S:\R&amp;D_Database\Masco Fabric Strength By RND\STICKERS\RND APP-161.docx</t>
  </si>
  <si>
    <t>S:\R&amp;D_Database\Masco Fabric Strength By RND\Picture Of Hanger\0. Picture of Hangers All in One\RND APP-161.JPG</t>
  </si>
  <si>
    <t>Fabrication: 98/2% Cotton/Polyester  // Neps Single Jersey; 140 GSM</t>
  </si>
  <si>
    <t>RND APP-307 SS-25; Fabrication: 98/2% Cotton/Polyester  // Neps Single Jersey; 140 GSM</t>
  </si>
  <si>
    <t>Fabrication: 95/5% Cotton/Polyester  // Inject Single Lacoste; 150 GSM</t>
  </si>
  <si>
    <t>RND APP-309 SS-25 OP1; Fabrication: 95/5% Cotton/Polyester  // Inject Single Lacoste; 150 GSM</t>
  </si>
  <si>
    <t>Fabrication: 96/4% Cotton/Polyester  // Inject Single Lacoste; 170 GSM</t>
  </si>
  <si>
    <t>RND APP-309 SS-25 OP2; Fabrication: 96/4% Cotton/Polyester  // Inject Single Lacoste; 170 GSM</t>
  </si>
  <si>
    <t>Fabrication: 61/36/3% Cotton/Polyester/Elastane // Circle Burnout Twill Terry; 210 GSM</t>
  </si>
  <si>
    <t>RND APP-BRN6 OP1; Fabrication: 61/36/3% Cotton/Polyester/Elastane // Circle Burnout Twill Terry; 210 GSM</t>
  </si>
  <si>
    <t>Fabrication: 57/40/3% Cotton/Polyester/Elastane // Chase Look Burnout Twill Terry; 190 GSM</t>
  </si>
  <si>
    <t>RND APP-BRN6 OP2; Fabrication: 57/40/3% Cotton/Polyester/Elastane // Chase Look Burnout Twill Terry; 190 GSM</t>
  </si>
  <si>
    <t>RND APP-BRN7</t>
  </si>
  <si>
    <t>Fabrication: UNICORN BURNOUT PRINTING; 0 GSM</t>
  </si>
  <si>
    <t>RND APP-BRN7; UNICORN BURNOUT PRINTING; 0 GSM</t>
  </si>
  <si>
    <t>S:\R&amp;D_Database\Masco Fabric Strength By RND\STICKERS\1. All Stickers New (with QR code) (from 27.10.2024)\RND APP-BRN7 Sticker.docx</t>
  </si>
  <si>
    <t>S:\R&amp;D_Database\Masco Fabric Strength By RND\Picture Of Hanger\0. Picture of Hangers All in One\RND APP-BRN7.jpg</t>
  </si>
  <si>
    <t>RND APP-BRN8</t>
  </si>
  <si>
    <t>Fabrication: HORSE BURNOUT PRINTING; 0 GSM</t>
  </si>
  <si>
    <t>RND APP-BRN8; HORSE BURNOUT PRINTING; 0 GSM</t>
  </si>
  <si>
    <t>S:\R&amp;D_Database\Masco Fabric Strength By RND\STICKERS\1. All Stickers New (with QR code) (from 27.10.2024)\RND APP-BRN8 Sticker.docx</t>
  </si>
  <si>
    <t>S:\R&amp;D_Database\Masco Fabric Strength By RND\Picture Of Hanger\0. Picture of Hangers All in One\RND APP-BRN8.jpg</t>
  </si>
  <si>
    <t>S:\R&amp;D_Database\Masco Fabric Strength By RND\ALL COSTING\RND CA BLUE SPC INJECT SLUB SINGLE JERSEY Price.xls</t>
  </si>
  <si>
    <t>Fabrication: 85/15% CTN/POLY LONG INJECT SLUB SJ; 160 GSM</t>
  </si>
  <si>
    <t>RND CA BLUE SPC INJECT SLUB SINGLE JERSEY; Fabrication: 85/15% CTN/POLY LONG INJECT SLUB SJ; 160 GSM</t>
  </si>
  <si>
    <t>S:\R&amp;D_Database\Masco Fabric Strength By RND\STICKERS\RND CA BLUE SPC INJECT SLUB SJ.docx</t>
  </si>
  <si>
    <t>S:\R&amp;D_Database\Masco Fabric Strength By RND\Picture Of Hanger\0. Picture of Hangers All in One\RND CA BLUE SPC INJECT SLUB SJ.JPG</t>
  </si>
  <si>
    <t>Fabrication: 50/50% COTTON/POLY // SIRO S/J; 225 GSM</t>
  </si>
  <si>
    <t>RND CUB SIRO-220; Fabrication: 50/50% COTTON/POLY // SIRO S/J; 225 GSM</t>
  </si>
  <si>
    <t>S:\R&amp;D_Database\Masco Fabric Strength By RND\STICKERS\RND CUB SIRO-220.docx</t>
  </si>
  <si>
    <t>S:\R&amp;D_Database\Masco Fabric Strength By RND\Picture Of Hanger\0. Picture of Hangers All in One\RND CUB SIRO-220.JPG</t>
  </si>
  <si>
    <t>S:\R&amp;D_Database\Masco Fabric Strength By RND\ALL COSTING\RND CUB SIRO-225 Price.xls</t>
  </si>
  <si>
    <t>Fabrication: 50/50% Ctn/Poly // SIRO S/J;  225 GSM</t>
  </si>
  <si>
    <t>RND CUB SIRO-225; Fabrication: 50/50% Ctn/Poly // SIRO S/J;  225 GSM</t>
  </si>
  <si>
    <t>S:\R&amp;D_Database\Masco Fabric Strength By RND\STICKERS\RND CUB SIRO-225.docx</t>
  </si>
  <si>
    <t>S:\R&amp;D_Database\Masco Fabric Strength By RND\Picture Of Hanger\0. Picture of Hangers All in One\RND CUB SIRO-225.JPG</t>
  </si>
  <si>
    <t>RND CUB-L-AW16-MASC-09</t>
  </si>
  <si>
    <t>Fabrication: 60/35/5% POLY/VISCOSE/ELASTHAN // STR-PONTI DE ROMA; 360 GSM</t>
  </si>
  <si>
    <t>RND CUB-L-AW16-MASC-09; Fabrication: 60/35/5% POLY/VISCOSE/ELASTHAN // STR-PONTI DE ROMA; 360 GSM</t>
  </si>
  <si>
    <t>S:\R&amp;D_Database\Masco Fabric Strength By RND\STICKERS\RND CUB-L-AW16-MASC-09.docx</t>
  </si>
  <si>
    <t>Fabrication: 60/40% COTTON/POLY // FAKE LENEN PLAITED JERSEY; 125 GSM</t>
  </si>
  <si>
    <t>RND E-FUNX; Fabrication: 60/40% COTTON/POLY // FAKE LENEN PLAITED JERSEY; 125 GSM</t>
  </si>
  <si>
    <t>S:\R&amp;D_Database\Masco Fabric Strength By RND\STICKERS\RND E-FUNX.docx</t>
  </si>
  <si>
    <t>S:\R&amp;D_Database\Masco Fabric Strength By RND\Picture Of Hanger\0. Picture of Hangers All in One\RND-E-FUNX.JPG</t>
  </si>
  <si>
    <t>S:\R&amp;D_Database\Masco Fabric Strength By RND\ALL COSTING\RND HMB ENGG STRIPE TERRY-A PRICE.xls</t>
  </si>
  <si>
    <t>Fabrication: 100% Cotton Engg Stripe Terry; 260 GSM</t>
  </si>
  <si>
    <t>RND HMB ENGG. TERRY-A; Fabrication: 100% Cotton Engg Stripe Terry; 260 GSM</t>
  </si>
  <si>
    <t>S:\R&amp;D_Database\Masco Fabric Strength By RND\STICKERS\RND HMB-ENGG TERRY-A.docx</t>
  </si>
  <si>
    <t>S:\R&amp;D_Database\Masco Fabric Strength By RND\Picture Of Hanger\0. Picture of Hangers All in One\RND HMB ENGG. TERRY-A.JPG</t>
  </si>
  <si>
    <t>Fabrication: 100%  COTTON // ENGG. STRIPE TERRY; 260 GSM</t>
  </si>
  <si>
    <t>RND HMB ENGG. TERRY-A-0LD; Fabrication: 100%  COTTON // ENGG. STRIPE TERRY; 260 GSM</t>
  </si>
  <si>
    <t>S:\R&amp;D_Database\Masco Fabric Strength By RND\STICKERS\RND HMB-ENGG TERRY-A-OLD.docx</t>
  </si>
  <si>
    <t>S:\R&amp;D_Database\Masco Fabric Strength By RND\Picture Of Hanger\0. Picture of Hangers All in One\RND HMB ENGG. TERRY-A-OLD.JPG</t>
  </si>
  <si>
    <t>S:\R&amp;D_Database\Masco Fabric Strength By RND\ALL COSTING\RND HMB ENGG STRIPE TERRY-B PRICE.xls</t>
  </si>
  <si>
    <t>Fabrication: 100% Cotton Engg Stripe Terry; 200 GSM</t>
  </si>
  <si>
    <t>RND HMB ENGG.TERRY-B; Fabrication: 100% Cotton Engg Stripe Terry; 200 GSM</t>
  </si>
  <si>
    <t>S:\R&amp;D_Database\Masco Fabric Strength By RND\STICKERS\RND HMB-ENGG TERRY-B.docx</t>
  </si>
  <si>
    <t>S:\R&amp;D_Database\Masco Fabric Strength By RND\Picture Of Hanger\0. Picture of Hangers All in One\RND HMB ENGG. TERRY-B.JPG</t>
  </si>
  <si>
    <t>S:\R&amp;D_Database\Masco Fabric Strength By RND\ALL COSTING\RND HMB INJECT S 7.xls</t>
  </si>
  <si>
    <t>Fabrication: 90/10% COTTON/POLY INJECT SINGLE JERSEY ;150 GSM</t>
  </si>
  <si>
    <t>RND HMB INJECT S.7; Fabrication: 90/10% COTTON/POLY INJECT SINGLE JERSEY ;150 GSM</t>
  </si>
  <si>
    <t>S:\R&amp;D_Database\Masco Fabric Strength By RND\STICKERS\RND HMB INJECT S.7.docx</t>
  </si>
  <si>
    <t>S:\R&amp;D_Database\Masco Fabric Strength By RND\Picture Of Hanger\0. Picture of Hangers All in One\RND HMB INJECT S.7.JPG</t>
  </si>
  <si>
    <t>S:\R&amp;D_Database\Masco Fabric Strength By RND\ALL COSTING\RND HMB LRX RIB S6 PRICE.xls</t>
  </si>
  <si>
    <t>Fabrication: 92/8% VISCOSE/ LUREX 1X1 RIB; 200 GSM</t>
  </si>
  <si>
    <t>RND HMB LRX RIB S6; Fabrication: 92/8% VISCOSE/ LUREX 1X1 RIB; 200 GSM</t>
  </si>
  <si>
    <t>S:\R&amp;D_Database\Masco Fabric Strength By RND\STICKERS\RND HMB LRX RIB S6.docx</t>
  </si>
  <si>
    <t>S:\R&amp;D_Database\Masco Fabric Strength By RND\Picture Of Hanger\0. Picture of Hangers All in One\RND HMB LRX RIB S6.JPG</t>
  </si>
  <si>
    <t>Fabrication: 95/5% PIMA COTTON/ ELASTHAN // LIGHT STR INTERLOCK; 170 GSM</t>
  </si>
  <si>
    <t>RND HMB LT-IL; Fabrication: 95/5% PIMA COTTON/ ELASTHAN // LIGHT STR INTERLOCK; 170 GSM</t>
  </si>
  <si>
    <t>S:\R&amp;D_Database\Masco Fabric Strength By RND\STICKERS\RND HMB LT-IL.docx</t>
  </si>
  <si>
    <t>S:\R&amp;D_Database\Masco Fabric Strength By RND\Picture Of Hanger\0. Picture of Hangers All in One\RND HMB LT-IL.JPG</t>
  </si>
  <si>
    <t>Fabrication: 95/5% CTN/LUREX // 2X2 LUREX RIB; 150 GSM</t>
  </si>
  <si>
    <t>RND HMB LUREX RIB; Fabrication: 95/5% CTN/LUREX // 2X2 LUREX RIB; 150 GSM</t>
  </si>
  <si>
    <t>S:\R&amp;D_Database\Masco Fabric Strength By RND\STICKERS\RND HMB LUREX RIB.docx</t>
  </si>
  <si>
    <t>S:\R&amp;D_Database\Masco Fabric Strength By RND\Picture Of Hanger\0. Picture of Hangers All in One\RND HMB LUREX RIB.JPG</t>
  </si>
  <si>
    <t>RND HMB MLK MSH-76</t>
  </si>
  <si>
    <t>Fabrication: 100%  POLYESTER // MESH DESIGN INTERLOCK; 215 GSM</t>
  </si>
  <si>
    <t>RND HMB MLK MSH-76; S2 KDS; Fabrication: 100%  POLYESTER // MESH DESIGN INTERLOCK; 215 GSM</t>
  </si>
  <si>
    <t>S:\R&amp;D_Database\Masco Fabric Strength By RND\STICKERS\RND HMB MLK MSH-76; S2 KDS.docx</t>
  </si>
  <si>
    <t>S:\R&amp;D_Database\Masco Fabric Strength By RND\Picture Of Hanger\0. Picture of Hangers All in One\RND HMB MLK MSH-76; S2 KDS.JPG</t>
  </si>
  <si>
    <t>S:\R&amp;D_Database\Masco Fabric Strength By RND\ALL COSTING\RND HMB RCL-P MSZSQ419PR Price.xls</t>
  </si>
  <si>
    <t>Fabrication: 100% Recycle Polyester // Recycle Poly Single Jersey; 120 GSM</t>
  </si>
  <si>
    <t>RND HMB RCL-P MSZSQ419PR; Fabrication: 100% Recycle Polyester // Recycle Poly Single Jersey; 120 GSM</t>
  </si>
  <si>
    <t>S:\R&amp;D_Database\Masco Fabric Strength By RND\STICKERS\RND HMB RCL-P MSZSQ419PR.docx</t>
  </si>
  <si>
    <t>S:\R&amp;D_Database\Masco Fabric Strength By RND\Picture Of Hanger\0. Picture of Hangers All in One\RND HMB RCL-P MSZSQ419PR.JPG</t>
  </si>
  <si>
    <t>S:\R&amp;D_Database\Masco Fabric Strength By RND\ALL COSTING\RND HMB TWFT-01 A Price.xls</t>
  </si>
  <si>
    <t>Fabrication: 95/5 Cotton/Elastane // Stretch Single Jersey; 210 GSM</t>
  </si>
  <si>
    <t>RND HMB TWFT-01 A; Fabrication: 95/5 Cotton/Elastane // Stretch Single Jersey; 210 GSM</t>
  </si>
  <si>
    <t>S:\R&amp;D_Database\Masco Fabric Strength By RND\STICKERS\RND HMB TWFT-01 A.docx</t>
  </si>
  <si>
    <t>S:\R&amp;D_Database\Masco Fabric Strength By RND\Picture Of Hanger\0. Picture of Hangers All in One\RND HMB TWFT-01 A.JPG</t>
  </si>
  <si>
    <t>S:\R&amp;D_Database\Masco Fabric Strength By RND\ALL COSTING\RND HMB TWFT-01 B Price.xls</t>
  </si>
  <si>
    <t>Fabrication: 95/5 Cotton/Elastane // Stretch Single Jersey; 170 GSM</t>
  </si>
  <si>
    <t>RND HMB TWFT-01 B; Fabrication: 95/5 Cotton/Elastane // Stretch Single Jersey; 170 GSM</t>
  </si>
  <si>
    <t>S:\R&amp;D_Database\Masco Fabric Strength By RND\STICKERS\RND HMB TWFT-01 B.docx</t>
  </si>
  <si>
    <t>S:\R&amp;D_Database\Masco Fabric Strength By RND\Picture Of Hanger\0. Picture of Hangers All in One\RND HMB TWFT-01 B.JPG</t>
  </si>
  <si>
    <t>Fabrication: 100%  COTTON // TWISTED SIRO TERRY; 420 GSM</t>
  </si>
  <si>
    <t>RND HMB TWISTED TERRY; Fabrication: 100%  COTTON // TWISTED SIRO TERRY; 420 GSM</t>
  </si>
  <si>
    <t>S:\R&amp;D_Database\Masco Fabric Strength By RND\STICKERS\RND HMB-TWISTED TERRY.docx</t>
  </si>
  <si>
    <t>S:\R&amp;D_Database\Masco Fabric Strength By RND\Picture Of Hanger\0. Picture of Hangers All in One\RND HMB TWISTED TERRY.JPG</t>
  </si>
  <si>
    <t>S:\R&amp;D_Database\Masco Fabric Strength By RND\ALL COSTING\RND HMB-01 Price.xls</t>
  </si>
  <si>
    <t>Fabrication: 80/15/5% CTN/POLY/ELA FRENCH TERRY; 280 GSM</t>
  </si>
  <si>
    <t>RND HMB-01; Fabrication: 80/15/5% CTN/POLY/ELA FRENCH TERRY; 280 GSM</t>
  </si>
  <si>
    <t>S:\R&amp;D_Database\Masco Fabric Strength By RND\STICKERS\RND HMB-01.docx</t>
  </si>
  <si>
    <t>S:\R&amp;D_Database\Masco Fabric Strength By RND\Picture Of Hanger\0. Picture of Hangers All in One\RND HMB-01.JPG</t>
  </si>
  <si>
    <t>S:\R&amp;D_Database\Masco Fabric Strength By RND\ALL COSTING\RND HMB-01 JST Price.xls</t>
  </si>
  <si>
    <t>Fabrication: 58/37/5% Ctn-Poly-Str-Twill- French-Terry;255 GSM</t>
  </si>
  <si>
    <t>RND HMB-01 A JST; Fabrication: 58/37/5% Ctn-Poly-Str-Twill- French-Terry;255 GSM</t>
  </si>
  <si>
    <t>S:\R&amp;D_Database\Masco Fabric Strength By RND\STICKERS\RND HMB-01A JST.DOCX</t>
  </si>
  <si>
    <t>S:\R&amp;D_Database\Masco Fabric Strength By RND\Picture Of Hanger\0. Picture of Hangers All in One\RND HMB-01 A JST.JPG</t>
  </si>
  <si>
    <t>S:\R&amp;D_Database\Masco Fabric Strength By RND\ALL COSTING\RND HMB-01 B; PRICE.xls</t>
  </si>
  <si>
    <t>Fabrication: 60/35/5%  Ctn-Poly-Ela Str-Twill- French-Terry; 285 GSM</t>
  </si>
  <si>
    <t>RND HMB-01 B; Fabrication: 60/35/5%  Ctn-Poly-Ela Str-Twill- French-Terry; 285 GSM</t>
  </si>
  <si>
    <t>S:\R&amp;D_Database\Masco Fabric Strength By RND\STICKERS\RND HMB-01 B.docx</t>
  </si>
  <si>
    <t>S:\R&amp;D_Database\Masco Fabric Strength By RND\Picture Of Hanger\0. Picture of Hangers All in One\RND HMB-01 B.JPG</t>
  </si>
  <si>
    <t>Fabrication: 85/10/5% CTN/FILA-POLY/ELASTHAN // CTN-POLY-STR-TWILL-FRENCH TERRY; 195 GSM</t>
  </si>
  <si>
    <t>RND HMB-01 BLK INDIGO; Fabrication: 85/10/5% CTN/FILA-POLY/ELASTHAN // CTN-POLY-STR-TWILL-FRENCH TERRY; 195 GSM</t>
  </si>
  <si>
    <t>S:\R&amp;D_Database\Masco Fabric Strength By RND\STICKERS\RND HMB-01 BLK INDIGO.docx</t>
  </si>
  <si>
    <t>S:\R&amp;D_Database\Masco Fabric Strength By RND\Picture Of Hanger\0. Picture of Hangers All in One\RND HMB-01 BLK INDIGO.JPG</t>
  </si>
  <si>
    <t>S:\R&amp;D_Database\Masco Fabric Strength By RND\ALL COSTING\RND HMB-01 BP Price.xls</t>
  </si>
  <si>
    <t>Fabrication: 70/25/5% Cotton/Polyester/Elastane // Cotton-Poly Stretch Twill Jersey; 240 GSM</t>
  </si>
  <si>
    <t>RND HMB-01 BP; Fabrication: 70/25/5% Cotton/Polyester/Elastane // Cotton-Poly Stretch Twill Jersey; 240 GSM</t>
  </si>
  <si>
    <t>S:\R&amp;D_Database\Masco Fabric Strength By RND\STICKERS\RND HMB-01 BP STICKER.docx</t>
  </si>
  <si>
    <t>S:\R&amp;D_Database\Masco Fabric Strength By RND\Picture Of Hanger\0. Picture of Hangers All in One\RND HMB-01 BP.JPG</t>
  </si>
  <si>
    <t>S:\R&amp;D_Database\Masco Fabric Strength By RND\ALL COSTING\RND HMB-01 CA 17 Price.xls</t>
  </si>
  <si>
    <t>Fabrication: 51/42/7% Polyester/Cotton/Elastane Terry; 240 GSM</t>
  </si>
  <si>
    <t>RND HMB-01 CA-17; Fabrication: 51/42/7% Polyester/Cotton/Elastane Terry; 240 GSM</t>
  </si>
  <si>
    <t>S:\R&amp;D_Database\Masco Fabric Strength By RND\STICKERS\RND HMB-01 CA-17.docx</t>
  </si>
  <si>
    <t>S:\R&amp;D_Database\Masco Fabric Strength By RND\Picture Of Hanger\0. Picture of Hangers All in One\RND HMB-01 CA-17.JPG</t>
  </si>
  <si>
    <t>S:\R&amp;D_Database\Masco Fabric Strength By RND\ALL COSTING\RND HMB-01 G Price.xls</t>
  </si>
  <si>
    <t>Fabrication: 100% Cotton // Yarn Dyed Stripe Diagonal Terry; 170 GSM</t>
  </si>
  <si>
    <t>RND HMB-01 G; Fabrication: 100% Cotton // Yarn Dyed Stripe Diagonal Terry; 170 GSM</t>
  </si>
  <si>
    <t>S:\R&amp;D_Database\Masco Fabric Strength By RND\STICKERS\RND HMB-01 G Sticker.docx</t>
  </si>
  <si>
    <t>S:\R&amp;D_Database\Masco Fabric Strength By RND\Picture Of Hanger\0. Picture of Hangers All in One\RND HMB-01 G.JPG</t>
  </si>
  <si>
    <t>S:\R&amp;D_Database\Masco Fabric Strength By RND\ALL COSTING\RND HMB-01 LNDX Price.xls</t>
  </si>
  <si>
    <t>Fabrication: 65/30/5% Cotton/Polyester/Elastane // Ctn-Poly Str Twill French Terry; 220 GSM</t>
  </si>
  <si>
    <t>RND HMB-01 LNDX; Fabrication: 65/30/5% Cotton/Polyester/Elastane // Ctn-Poly Str Twill French Terry; 220 GSM</t>
  </si>
  <si>
    <t>S:\R&amp;D_Database\Masco Fabric Strength By RND\STICKERS\RND HMB-01 LNDX STICKER.docx</t>
  </si>
  <si>
    <t>S:\R&amp;D_Database\Masco Fabric Strength By RND\Picture Of Hanger\0. Picture of Hangers All in One\RND HMB-01 LNDX.JPG</t>
  </si>
  <si>
    <t>S:\R&amp;D_Database\Masco Fabric Strength By RND\ALL COSTING\RND HMB-01 LNDX REV A Price.xls</t>
  </si>
  <si>
    <t>Fabrication: 95/5% Cotton/Elastane // Ctn Str Twill French Terry; 285 GSM</t>
  </si>
  <si>
    <t>RND HMB-01 LNDX REV A; Fabrication: 95/5% Cotton/Elastane // Ctn Str Twill French Terry; 285 GSM</t>
  </si>
  <si>
    <t>S:\R&amp;D_Database\Masco Fabric Strength By RND\STICKERS\RND HMB-01 LNDX REV A STICKER.docx</t>
  </si>
  <si>
    <t>S:\R&amp;D_Database\Masco Fabric Strength By RND\Picture Of Hanger\0. Picture of Hangers All in One\RND HMB-01 LNDX REV A.JPG</t>
  </si>
  <si>
    <t>S:\R&amp;D_Database\Masco Fabric Strength By RND\ALL COSTING\RND HMB-01 LNDX REV B Price.xls</t>
  </si>
  <si>
    <t>Fabrication: 95/5% Cotton/Elastane // Ctn Str Twill French Terry; 255 GSM</t>
  </si>
  <si>
    <t>RND HMB-01 LNDX REV B; Fabrication: 95/5% Cotton/Elastane // Ctn Str Twill French Terry; 255 GSM</t>
  </si>
  <si>
    <t>S:\R&amp;D_Database\Masco Fabric Strength By RND\STICKERS\RND HMB-01 LNDX REV B STICKER.docx</t>
  </si>
  <si>
    <t>S:\R&amp;D_Database\Masco Fabric Strength By RND\Picture Of Hanger\0. Picture of Hangers All in One\RND HMB-01 LNDX REV B.JPG</t>
  </si>
  <si>
    <t>S:\R&amp;D_Database\Masco Fabric Strength By RND\ALL COSTING\RND HMB-01 LVS Price.xls</t>
  </si>
  <si>
    <t>Fabrication: 95% Cotton 5% Elastane // CTN STR TWILL FRENCH TERRY; 285 GSM</t>
  </si>
  <si>
    <t>RND HMB-01 LVS; Fabrication: 95% Cotton 5% Elastane // CTN STR TWILL FRENCH TERRY; 285 GSM</t>
  </si>
  <si>
    <t>S:\R&amp;D_Database\Masco Fabric Strength By RND\STICKERS\RND HMB-01 LVS STICKER.docx</t>
  </si>
  <si>
    <t>S:\R&amp;D_Database\Masco Fabric Strength By RND\Picture Of Hanger\0. Picture of Hangers All in One\RND HMB-01 LVS.JPG</t>
  </si>
  <si>
    <t>S:\R&amp;D_Database\Masco Fabric Strength By RND\ALL COSTING\RND HMB-01 T400 OPT-1 Price.xls</t>
  </si>
  <si>
    <t>Fabrication: 65/30/5% Cotton/Polyester (T400)/Elastane // Diagonal Design Indigo Terry; 245 GSM</t>
  </si>
  <si>
    <t>RND HMB-01 T400 OPT-1; Fabrication: 65/30/5% Cotton/Polyester (T400)/Elastane // Diagonal Design Indigo Terry; 245 GSM</t>
  </si>
  <si>
    <t>S:\R&amp;D_Database\Masco Fabric Strength By RND\STICKERS\RND HMB-01 T400 OPT-1 STICKER.docx</t>
  </si>
  <si>
    <t>S:\R&amp;D_Database\Masco Fabric Strength By RND\ALL COSTING\RND HMB-01 T400 OPT-2 Price.xls</t>
  </si>
  <si>
    <t>Fabrication: 70/30% Cotton/Polyester (T400) // Diagonal Design Indigo Terry; 180 GSM</t>
  </si>
  <si>
    <t>RND HMB-01 T400 OPT-2; Fabrication: 70/30% Cotton/Polyester (T400) // Diagonal Design Indigo Terry; 180 GSM</t>
  </si>
  <si>
    <t>S:\R&amp;D_Database\Masco Fabric Strength By RND\STICKERS\RND HMB-01 T400 OPT-2 STICKER.docx</t>
  </si>
  <si>
    <t>Fabrication: 49/21/25/5% Ctn(BCI)/Ctn(Recycle)/Polyester/Elastane // Twill French Terry; 250 GSM</t>
  </si>
  <si>
    <t>RND HMB-01H; Fabrication: 49/21/25/5% Ctn(BCI)/Ctn(Recycle)/Polyester/Elastane // Twill French Terry; 250 GSM</t>
  </si>
  <si>
    <t>S:\R&amp;D_Database\Masco Fabric Strength By RND\Picture Of Hanger\0. Picture of Hangers All in One\RND HMB-01H.JPG</t>
  </si>
  <si>
    <t>RND HMB-01H AOP; Fabrication: 49/21/25/5% Ctn(BCI)/Ctn(Recycle)/Polyester/Elastane // Twill French Terry; 250 GSM</t>
  </si>
  <si>
    <t>S:\R&amp;D_Database\Masco Fabric Strength By RND\Picture Of Hanger\0. Picture of Hangers All in One\RND HMB-01H AOP.JPG</t>
  </si>
  <si>
    <t>RND HMB-01H BLK; Fabrication: 49/21/25/5% Ctn(BCI)/Ctn(Recycle)/Polyester/Elastane // Twill French Terry; 250 GSM</t>
  </si>
  <si>
    <t>S:\R&amp;D_Database\Masco Fabric Strength By RND\Picture Of Hanger\0. Picture of Hangers All in One\RND HMB-01H BLK.JPG</t>
  </si>
  <si>
    <t>Fabrication: 49/21/25/5% Ctn(BCI)/Ctn(Recycle)/Polyester/Elastane // Brushed Twill French Terry; 300 GSM</t>
  </si>
  <si>
    <t>RND HMB-01H REV; Fabrication: 49/21/25/5% Ctn(BCI)/Ctn(Recycle)/Polyester/Elastane // Brushed Twill French Terry; 300 GSM</t>
  </si>
  <si>
    <t>S:\R&amp;D_Database\Masco Fabric Strength By RND\Picture Of Hanger\0. Picture of Hangers All in One\RND HMB-01H REV.JPG</t>
  </si>
  <si>
    <t>Fabrication: 49/21/25/5% Ctn(BCI)/Ctn(Recycle)/Polyester/Elastane // Brush Twill French Terry; 300 GSM</t>
  </si>
  <si>
    <t>RND HMB-01H REV AOP; Fabrication: 49/21/25/5% Ctn(BCI)/Ctn(Recycle)/Polyester/Elastane // Brush Twill French Terry; 300 GSM</t>
  </si>
  <si>
    <t>RND HMB-01H REV BLK; Fabrication: 49/21/25/5% Ctn(BCI)/Ctn(Recycle)/Polyester/Elastane // Brush Twill French Terry; 300 GSM</t>
  </si>
  <si>
    <t>Fabrication: 64/26/10% Cotton/Polyester /Spandex // Face Brush Twill Terry; 260 GSM</t>
  </si>
  <si>
    <t>RND HMB-01J; Fabrication: 64/26/10% Cotton/Polyester /Spandex // Face Brush Twill Terry; 260 GSM</t>
  </si>
  <si>
    <t>Fabrication: 63/32/5% Cotton/Polyester /Elastane // Slub Loop Twill Jersey; 280 GSM</t>
  </si>
  <si>
    <t>RND HMB-01J LC; Fabrication: 63/32/5% Cotton/Polyester /Elastane // Slub Loop Twill Jersey; 280 GSM</t>
  </si>
  <si>
    <t>Fabrication:76/20/4% Cotton/Polyester/Elastane // Denim Look Stretch Twill Jersey; 270 GSM</t>
  </si>
  <si>
    <t>RND HMB-01K REV2F; Fabrication:76/20/4% Cotton/Polyester/Elastane // Denim Look Stretch Twill Jersey; 270 GSM</t>
  </si>
  <si>
    <t>Fabrication:76/20/4% Cotton/Polyester/Elastane // Denim Look Stretch Twill Jersey; 265 GSM</t>
  </si>
  <si>
    <t>RND HMB-01K REV2S; Fabrication:76/20/4% Cotton/Polyester/Elastane // Denim Look Stretch Twill Jersey; 265 GSM</t>
  </si>
  <si>
    <t>Fabrication: 97/3% Cotton/Elastane // Stretch Diagonal Twill Jersey; 260 GSM</t>
  </si>
  <si>
    <t>RND HMB-01L; Fabrication: 97/3% Cotton/Elastane // Stretch Diagonal Twill Jersey; 260 GSM</t>
  </si>
  <si>
    <t>S:\R&amp;D_Database\Masco Fabric Strength By RND\ALL COSTING\RND HMB-01TUO Price.xls</t>
  </si>
  <si>
    <t>Fabrication: 73/22/5% Cotton(BCI)/Polyester/Elastane // Indigo Twill French Terry; 250 GSM</t>
  </si>
  <si>
    <t>RND HMB-01TUO; Fabrication: 73/22/5% Cotton(BCI)/Polyester/Elastane // Indigo Twill French Terry; 250 GSM</t>
  </si>
  <si>
    <t>S:\R&amp;D_Database\Masco Fabric Strength By RND\STICKERS\RND HMB-01TUO Sticker.docx</t>
  </si>
  <si>
    <t>S:\R&amp;D_Database\Masco Fabric Strength By RND\Picture Of Hanger\0. Picture of Hangers All in One\RND HMB-01TUO.JPG</t>
  </si>
  <si>
    <t>S:\R&amp;D_Database\Masco Fabric Strength By RND\ALL COSTING\RND HMB-01TUO WRG Price.xls</t>
  </si>
  <si>
    <t>Fabrication: 77/18/5% Cotton(BCI)/Polyester/Elastane // Indigo Stretch French Terry; 290 GSM</t>
  </si>
  <si>
    <t>RND HMB-01TUO WRG; Fabrication: 77/18/5% Cotton(BCI)/Polyester/Elastane // Indigo Stretch French Terry; 290 GSM</t>
  </si>
  <si>
    <t>S:\R&amp;D_Database\Masco Fabric Strength By RND\STICKERS\RND HMB-01TUO WRG Sticker.docx</t>
  </si>
  <si>
    <t>S:\R&amp;D_Database\Masco Fabric Strength By RND\Picture Of Hanger\0. Picture of Hangers All in One\RND HMB-01TUO WRG.JPG</t>
  </si>
  <si>
    <t>S:\R&amp;D_Database\Masco Fabric Strength By RND\ALL COSTING\RND HMB-02 PRICE.xls</t>
  </si>
  <si>
    <t>Fabrication: 100% Compact Cotton S/J; 155 GSM</t>
  </si>
  <si>
    <t>RND HMB-02; Fabrication: 100% Compact Cotton S/J; 155 GSM</t>
  </si>
  <si>
    <t>S:\R&amp;D_Database\Masco Fabric Strength By RND\STICKERS\RND HMB-02.docx</t>
  </si>
  <si>
    <t>S:\R&amp;D_Database\Masco Fabric Strength By RND\Picture Of Hanger\0. Picture of Hangers All in One\RND HMB-02.JPG</t>
  </si>
  <si>
    <t>S:\R&amp;D_Database\Masco Fabric Strength By RND\ALL COSTING\RND HMB-03 Price.xls</t>
  </si>
  <si>
    <t>Fabrication: 100% Compact Cotton Polo Pique; 180 GSM</t>
  </si>
  <si>
    <t>RND HMB-03; Fabrication: 100% Compact Cotton Polo Pique; 180 GSM</t>
  </si>
  <si>
    <t>S:\R&amp;D_Database\Masco Fabric Strength By RND\STICKERS\RND HMB-03.docx</t>
  </si>
  <si>
    <t>S:\R&amp;D_Database\Masco Fabric Strength By RND\Picture Of Hanger\0. Picture of Hangers All in One\RND HMB-03.JPG</t>
  </si>
  <si>
    <t>Fabrication: 95/5% COMPACT COTTON/ELA // S/J WITH COMPACT YARN; 170 GSM</t>
  </si>
  <si>
    <t>RND HMB-04; Fabrication: 95/5% COMPACT COTTON/ELA // S/J WITH COMPACT YARN; 170 GSM</t>
  </si>
  <si>
    <t>S:\R&amp;D_Database\Masco Fabric Strength By RND\STICKERS\RND HMB-04.docx</t>
  </si>
  <si>
    <t>S:\R&amp;D_Database\Masco Fabric Strength By RND\Picture Of Hanger\0. Picture of Hangers All in One\RND HMB-04.JPG</t>
  </si>
  <si>
    <t>Fabrication: 95/5% CTN/ELA // PIMA COTTON RIB; 343 GSM</t>
  </si>
  <si>
    <t>RND HMB-05 RIB; Fabrication: 95/5% CTN/ELA // PIMA COTTON RIB; 343 GSM</t>
  </si>
  <si>
    <t>S:\R&amp;D_Database\Masco Fabric Strength By RND\STICKERS\RND HMB-05 RIB.docx</t>
  </si>
  <si>
    <t>S:\R&amp;D_Database\Masco Fabric Strength By RND\Picture Of Hanger\0. Picture of Hangers All in One\RND HMB-05 RIB.JPG</t>
  </si>
  <si>
    <t>Fabrication: 100% PIMA COTTON // DOUBLE CROSS MISS; 138 GSM</t>
  </si>
  <si>
    <t>RND HMB-06; Fabrication: 100% PIMA COTTON // DOUBLE CROSS MISS; 138 GSM</t>
  </si>
  <si>
    <t>S:\R&amp;D_Database\Masco Fabric Strength By RND\STICKERS\RND HMB-06 Sticker.docx</t>
  </si>
  <si>
    <t>S:\R&amp;D_Database\Masco Fabric Strength By RND\Picture Of Hanger\0. Picture of Hangers All in One\RND HMB-06.JPG</t>
  </si>
  <si>
    <t>S:\R&amp;D_Database\Masco Fabric Strength By RND\ALL COSTING\RND HMB-07 Price.xls</t>
  </si>
  <si>
    <t>Fabrication: 95/5% Pima Ctn/Ela Str S/J;170 GSM</t>
  </si>
  <si>
    <t>RND HMB-07; Fabrication: 95/5% Pima Ctn/Ela Str S/J;170 GSM</t>
  </si>
  <si>
    <t>S:\R&amp;D_Database\Masco Fabric Strength By RND\STICKERS\RND HMB-07.docx</t>
  </si>
  <si>
    <t>S:\R&amp;D_Database\Masco Fabric Strength By RND\Picture Of Hanger\0. Picture of Hangers All in One\RND HMB-07.JPG</t>
  </si>
  <si>
    <t>S:\R&amp;D_Database\Masco Fabric Strength By RND\ALL COSTING\RND HMB-08 Price.xls</t>
  </si>
  <si>
    <t>Fabrication: 100% CTN LIGHT S/J; 100 GSM</t>
  </si>
  <si>
    <t>RND HMB-08; Fabrication: 100% CTN LIGHT S/J; 100 GSM</t>
  </si>
  <si>
    <t>S:\R&amp;D_Database\Masco Fabric Strength By RND\STICKERS\RND HMB-08 Sticker.docx</t>
  </si>
  <si>
    <t>S:\R&amp;D_Database\Masco Fabric Strength By RND\Picture Of Hanger\0. Picture of Hangers All in One\RND HMB-08.JPG</t>
  </si>
  <si>
    <t>S:\R&amp;D_Database\Masco Fabric Strength By RND\ALL COSTING\RND HMB-08 A Price.xls</t>
  </si>
  <si>
    <t>Fabrication: 100% CTN LIGHT S/J; 95 GSM</t>
  </si>
  <si>
    <t>RND HMB-08 A; Fabrication: 100% CTN LIGHT S/J; 95 GSM</t>
  </si>
  <si>
    <t>S:\R&amp;D_Database\Masco Fabric Strength By RND\STICKERS\RND HMB-08 A Sticker.docx</t>
  </si>
  <si>
    <t>S:\R&amp;D_Database\Masco Fabric Strength By RND\Picture Of Hanger\0. Picture of Hangers All in One\RND HMB-08 A.JPG</t>
  </si>
  <si>
    <t>S:\R&amp;D_Database\Masco Fabric Strength By RND\ALL COSTING\RND HMB-08 B price.xls</t>
  </si>
  <si>
    <t>Fabrication: 100% Viscose S/J; 90 GSM</t>
  </si>
  <si>
    <t>RND HMB-08 B; Fabrication: 100% Viscose S/J; 90 GSM</t>
  </si>
  <si>
    <t>S:\R&amp;D_Database\Masco Fabric Strength By RND\STICKERS\RND HMB-08 B Sticker.docx</t>
  </si>
  <si>
    <t>S:\R&amp;D_Database\Masco Fabric Strength By RND\Picture Of Hanger\0. Picture of Hangers All in One\RND HMB-08 B.JPG</t>
  </si>
  <si>
    <t>S:\R&amp;D_Database\Masco Fabric Strength By RND\ALL COSTING\RND HMB-09 Price.xls</t>
  </si>
  <si>
    <t>Fabrication: 90/10% Cotton/Elastane // Second-Skin Stretch Single Jersey; 110 GSM</t>
  </si>
  <si>
    <t>RND HMB-09; Fabrication: 90/10% Cotton/Elastane // Second-Skin Stretch Single Jersey; 110 GSM</t>
  </si>
  <si>
    <t>S:\R&amp;D_Database\Masco Fabric Strength By RND\STICKERS\RND HMB-09.docx</t>
  </si>
  <si>
    <t>S:\R&amp;D_Database\Masco Fabric Strength By RND\Picture Of Hanger\0. Picture of Hangers All in One\RND HMB-09.JPG</t>
  </si>
  <si>
    <t>S:\R&amp;D_Database\Masco Fabric Strength By RND\ALL COSTING\RND HMB-09A Price.xls</t>
  </si>
  <si>
    <t>Fabrication: 90/10% Cotton/Elastane // Very Light Weight Stretch Jersey; 110 GSM</t>
  </si>
  <si>
    <t>RND HMB-09A; Fabrication: 90/10% Cotton/Elastane // Very Light Weight Stretch Jersey; 110 GSM</t>
  </si>
  <si>
    <t>S:\R&amp;D_Database\Masco Fabric Strength By RND\STICKERS\RND HMB-09A Sticker.docx</t>
  </si>
  <si>
    <t>S:\R&amp;D_Database\Masco Fabric Strength By RND\Picture Of Hanger\0. Picture of Hangers All in One\RND HMB-09A.JPG</t>
  </si>
  <si>
    <t>S:\R&amp;D_Database\Masco Fabric Strength By RND\ALL COSTING\RND HMB-09B Price.xls</t>
  </si>
  <si>
    <t>Fabrication: 94/6% Cotton/Elastane // Very Light Stretch Single Jersey; 100 GSM</t>
  </si>
  <si>
    <t>RND HMB-09B; Fabrication: 94/6% Cotton/Elastane // Very Light Stretch Single Jersey; 100 GSM</t>
  </si>
  <si>
    <t>S:\R&amp;D_Database\Masco Fabric Strength By RND\STICKERS\RND HMB-09B Sticker.docx</t>
  </si>
  <si>
    <t>S:\R&amp;D_Database\Masco Fabric Strength By RND\Picture Of Hanger\0. Picture of Hangers All in One\RND HMB-09B.JPG</t>
  </si>
  <si>
    <t>Fabrication: 92/8% Cotton/Elastane // Second Skin Stretch Jersey; 130 GSM</t>
  </si>
  <si>
    <t>RND HMB-09C; Fabrication: 92/8% Cotton/Elastane // Second Skin Stretch Jersey; 130 GSM</t>
  </si>
  <si>
    <t>Fabrication: 100% COTTON // DROP NEEDLE FANCY RIB; 205 GSM</t>
  </si>
  <si>
    <t>RND HMB-10; Fabrication: 100% COTTON // DROP NEEDLE FANCY RIB; 205 GSM</t>
  </si>
  <si>
    <t>S:\R&amp;D_Database\Masco Fabric Strength By RND\STICKERS\RND HMB-10.docx</t>
  </si>
  <si>
    <t>S:\R&amp;D_Database\Masco Fabric Strength By RND\Picture Of Hanger\0. Picture of Hangers All in One\RND HMB-10.JPG</t>
  </si>
  <si>
    <t>S:\R&amp;D_Database\Masco Fabric Strength By RND\ALL COSTING\RND HMB-1001 Price.xls</t>
  </si>
  <si>
    <t>Fabrication: 100% POLYESTER (SPUN) Ponti De Roma; 200 GSM</t>
  </si>
  <si>
    <t>RND HMB-1001; Fabrication: 100% POLYESTER (SPUN) Ponti De Roma; 200 GSM</t>
  </si>
  <si>
    <t>S:\R&amp;D_Database\Masco Fabric Strength By RND\STICKERS\RND HMB-1001.docx</t>
  </si>
  <si>
    <t>S:\R&amp;D_Database\Masco Fabric Strength By RND\Picture Of Hanger\0. Picture of Hangers All in One\RND HMB-1001.JPG</t>
  </si>
  <si>
    <t>Fabrication: 58/38/4% Cotton/Viscose/Elastane //Face Side Brush 1x1 L.Rib; 250 GSM</t>
  </si>
  <si>
    <t>RND HMB-1002; Fabrication: 58/38/4% Cotton/Viscose/Elastane //Face Side Brush 1x1 L.Rib; 250 GSM</t>
  </si>
  <si>
    <t>S:\R&amp;D_Database\Masco Fabric Strength By RND\ALL COSTING\RND HMB-11 Price.xls</t>
  </si>
  <si>
    <t>Fabrication: 95/5% CTN/ELA  IRREGULAR (4X3*2X2) RIB; 200 GSM</t>
  </si>
  <si>
    <t>RND HMB-11; Fabrication: 95/5% CTN/ELA  IRREGULAR (4X3*2X2) RIB; 200 GSM</t>
  </si>
  <si>
    <t>S:\R&amp;D_Database\Masco Fabric Strength By RND\STICKERS\RND HMB-11.docx</t>
  </si>
  <si>
    <t>S:\R&amp;D_Database\Masco Fabric Strength By RND\Picture Of Hanger\0. Picture of Hangers All in One\RND HMB-11.JPG</t>
  </si>
  <si>
    <t>S:\R&amp;D_Database\Masco Fabric Strength By RND\ALL COSTING\RND HMB-12 price.xls</t>
  </si>
  <si>
    <t>Fabrication: 65/35% Poly/Cotton 4x2 Drop Needle Rib; 225 GSM</t>
  </si>
  <si>
    <t>RND HMB-12; Fabrication: 65/35% Poly/Cotton 4x2 Drop Needle Rib; 225 GSM</t>
  </si>
  <si>
    <t>S:\R&amp;D_Database\Masco Fabric Strength By RND\STICKERS\RND HMB-12.docx</t>
  </si>
  <si>
    <t>S:\R&amp;D_Database\Masco Fabric Strength By RND\Picture Of Hanger\0. Picture of Hangers All in One\RND HMB-12.JPG</t>
  </si>
  <si>
    <t>Fabrication: 60/40% CTN/POLY // NEEDLE DROP FANCY RIB; 190 GSM</t>
  </si>
  <si>
    <t>RND HMB-12 A; Fabrication: 60/40% CTN/POLY // NEEDLE DROP FANCY RIB; 190 GSM</t>
  </si>
  <si>
    <t>S:\R&amp;D_Database\Masco Fabric Strength By RND\STICKERS\RND HMB-12 A.docx</t>
  </si>
  <si>
    <t>S:\R&amp;D_Database\Masco Fabric Strength By RND\Picture Of Hanger\0. Picture of Hangers All in One\RND HMB-12 A.JPG</t>
  </si>
  <si>
    <t>S:\R&amp;D_Database\Masco Fabric Strength By RND\ALL COSTING\RND HMB-13 Price.xls</t>
  </si>
  <si>
    <t>Fabrication: 50/50% Poly/Cotton 7x5 Drop Needle Rib; 285 GSM</t>
  </si>
  <si>
    <t>RND HMB-13; Fabrication: 50/50% Poly/Cotton 7x5 Drop Needle Rib; 285 GSM</t>
  </si>
  <si>
    <t>S:\R&amp;D_Database\Masco Fabric Strength By RND\STICKERS\RND HMB-13.docx</t>
  </si>
  <si>
    <t>S:\R&amp;D_Database\Masco Fabric Strength By RND\Picture Of Hanger\0. Picture of Hangers All in One\RND HMB-13.JPG</t>
  </si>
  <si>
    <t>S:\R&amp;D_Database\Masco Fabric Strength By RND\ALL COSTING\RND HMB-14 Price.xls</t>
  </si>
  <si>
    <t>Fabrication: 100% COTTON 7x4 Rib; 135 GSM</t>
  </si>
  <si>
    <t>RND HMB-14; Fabrication: 100% COTTON 7x4 Rib; 135 GSM</t>
  </si>
  <si>
    <t>S:\R&amp;D_Database\Masco Fabric Strength By RND\STICKERS\RND HMB-14.docx</t>
  </si>
  <si>
    <t>S:\R&amp;D_Database\Masco Fabric Strength By RND\Picture Of Hanger\0. Picture of Hangers All in One\RND HMB-14.JPG</t>
  </si>
  <si>
    <t>S:\R&amp;D_Database\Masco Fabric Strength By RND\ALL COSTING\RND HMB-15 Price.xls</t>
  </si>
  <si>
    <t>Fabrication:100% Cotton Niddle Drop Irregular Rib (2x1-7x5); 200 GSM</t>
  </si>
  <si>
    <t>RND HMB-15; Fabrication:100% Cotton Niddle Drop Irregular Rib (2x1-7x5); 200 GSM</t>
  </si>
  <si>
    <t>S:\R&amp;D_Database\Masco Fabric Strength By RND\STICKERS\RND HMB-15.docx</t>
  </si>
  <si>
    <t>S:\R&amp;D_Database\Masco Fabric Strength By RND\Picture Of Hanger\0. Picture of Hangers All in One\RND HMB-15.JPG</t>
  </si>
  <si>
    <t>S:\R&amp;D_Database\Masco Fabric Strength By RND\ALL COSTING\RND HMB-150 Price.xls</t>
  </si>
  <si>
    <t>Fabrication: 100% CTN 4F Bigger Engg S/J; 200 GSM</t>
  </si>
  <si>
    <t>RND HMB-150; Fabrication: 100% CTN 4F Bigger Engg S/J; 200 GSM</t>
  </si>
  <si>
    <t>S:\R&amp;D_Database\Masco Fabric Strength By RND\STICKERS\RND HMB-150.docx</t>
  </si>
  <si>
    <t>S:\R&amp;D_Database\Masco Fabric Strength By RND\Picture Of Hanger\0. Picture of Hangers All in One\RND HMB-150.JPG</t>
  </si>
  <si>
    <t>S:\R&amp;D_Database\Masco Fabric Strength By RND\ALL COSTING\RND HMB-150 A Price.xls</t>
  </si>
  <si>
    <t>RND HMB-150 A; Fabrication: 100% CTN 4F Bigger Engg S/J; 200 GSM</t>
  </si>
  <si>
    <t>S:\R&amp;D_Database\Masco Fabric Strength By RND\STICKERS\RND HMB-150 A.docx</t>
  </si>
  <si>
    <t>S:\R&amp;D_Database\Masco Fabric Strength By RND\Picture Of Hanger\0. Picture of Hangers All in One\RND HMB-150 A.JPG</t>
  </si>
  <si>
    <t>S:\R&amp;D_Database\Masco Fabric Strength By RND\ALL COSTING\RND HMB-150 B Price.xls</t>
  </si>
  <si>
    <t>RND HMB-150 B; Fabrication: 100% CTN 4F Bigger Engg S/J; 200 GSM</t>
  </si>
  <si>
    <t>S:\R&amp;D_Database\Masco Fabric Strength By RND\STICKERS\RND HMB-150 B.docx</t>
  </si>
  <si>
    <t>S:\R&amp;D_Database\Masco Fabric Strength By RND\Picture Of Hanger\0. Picture of Hangers All in One\RND HMB-150 B.JPG</t>
  </si>
  <si>
    <t>Fabrication: 95/5% COTTON/VIS // 4F BIGGER ENGINEERING STRIPE; 200 GSM</t>
  </si>
  <si>
    <t>RND HMB-151; Fabrication: 95/5% COTTON/VIS // 4F BIGGER ENGINEERING STRIPE; 200 GSM</t>
  </si>
  <si>
    <t>S:\R&amp;D_Database\Masco Fabric Strength By RND\STICKERS\RND HMB-151.docx</t>
  </si>
  <si>
    <t>S:\R&amp;D_Database\Masco Fabric Strength By RND\Picture Of Hanger\0. Picture of Hangers All in One\RND HMB-151.JPG</t>
  </si>
  <si>
    <t>S:\R&amp;D_Database\Masco Fabric Strength By RND\ALL COSTING\RND HMB-151 A Price.xls</t>
  </si>
  <si>
    <t>RND HMB-151 A; Fabrication: 100% CTN 4F Bigger Engg S/J; 200 GSM</t>
  </si>
  <si>
    <t>S:\R&amp;D_Database\Masco Fabric Strength By RND\STICKERS\RND HMB-151 A.docx</t>
  </si>
  <si>
    <t>S:\R&amp;D_Database\Masco Fabric Strength By RND\Picture Of Hanger\0. Picture of Hangers All in One\RND HMB-151 A.JPG</t>
  </si>
  <si>
    <t>S:\R&amp;D_Database\Masco Fabric Strength By RND\ALL COSTING\RND HMB-151B Price.xls</t>
  </si>
  <si>
    <t>Fabrication: 100% ENGR STRIPE 4F BIGGER S/J;  170 GSM</t>
  </si>
  <si>
    <t>RND HMB-151 B; Fabrication: 100% ENGR STRIPE 4F BIGGER S/J;  170 GSM</t>
  </si>
  <si>
    <t>S:\R&amp;D_Database\Masco Fabric Strength By RND\STICKERS\RND HMB-151 B.docx</t>
  </si>
  <si>
    <t>S:\R&amp;D_Database\Masco Fabric Strength By RND\Picture Of Hanger\0. Picture of Hangers All in One\RND HMB-151 B.JPG</t>
  </si>
  <si>
    <t>S:\R&amp;D_Database\Masco Fabric Strength By RND\ALL COSTING\RND HMB-152 Price.xls</t>
  </si>
  <si>
    <t>Fabrication: 100% CTN Semi Engr Stripe S/J; 200 GSM</t>
  </si>
  <si>
    <t>RND HMB-152; Fabrication: 100% CTN Semi Engr Stripe S/J; 200 GSM</t>
  </si>
  <si>
    <t>S:\R&amp;D_Database\Masco Fabric Strength By RND\STICKERS\RND HMB-152.docx</t>
  </si>
  <si>
    <t>S:\R&amp;D_Database\Masco Fabric Strength By RND\Picture Of Hanger\0. Picture of Hangers All in One\RND HMB-152.JPG</t>
  </si>
  <si>
    <t>S:\R&amp;D_Database\Masco Fabric Strength By RND\ALL COSTING\RND HMB-152 A Price.xls</t>
  </si>
  <si>
    <t>Fabrication: 100% CTN 4F Bigger Engg S/J; 215 GSM</t>
  </si>
  <si>
    <t>RND HMB-152 A; Fabrication: 100% CTN 4F Bigger Engg S/J; 215 GSM</t>
  </si>
  <si>
    <t>S:\R&amp;D_Database\Masco Fabric Strength By RND\STICKERS\RND HMB-152 A.docx</t>
  </si>
  <si>
    <t>S:\R&amp;D_Database\Masco Fabric Strength By RND\Picture Of Hanger\0. Picture of Hangers All in One\RND HMB-152 A.JPG</t>
  </si>
  <si>
    <t>S:\R&amp;D_Database\Masco Fabric Strength By RND\ALL COSTING\RND HMB-152B Price.xls</t>
  </si>
  <si>
    <t>Fabrication: 95/5% CTN/VIS ENGR STRIPE S/J; 170 GSM</t>
  </si>
  <si>
    <t>RND HMB-152 B; Fabrication: 95/5% CTN/VIS ENGR STRIPE S/J; 170 GSM</t>
  </si>
  <si>
    <t>S:\R&amp;D_Database\Masco Fabric Strength By RND\STICKERS\RND HMB-152 B.docx</t>
  </si>
  <si>
    <t>S:\R&amp;D_Database\Masco Fabric Strength By RND\Picture Of Hanger\0. Picture of Hangers All in One\RND HMB-152 B.JPG</t>
  </si>
  <si>
    <t>S:\R&amp;D_Database\Masco Fabric Strength By RND\ALL COSTING\RND HMB-16 Price.xls</t>
  </si>
  <si>
    <t>Fabrication: 100% COTTON Irregular Y/D Rib; 170 GSM</t>
  </si>
  <si>
    <t>RND HMB-16; Fabrication: 100% COTTON Irregular Y/D Rib; 170 GSM</t>
  </si>
  <si>
    <t>S:\R&amp;D_Database\Masco Fabric Strength By RND\STICKERS\RND HMB-16.docx</t>
  </si>
  <si>
    <t>S:\R&amp;D_Database\Masco Fabric Strength By RND\Picture Of Hanger\0. Picture of Hangers All in One\RND HMB-16.JPG</t>
  </si>
  <si>
    <t>S:\R&amp;D_Database\Masco Fabric Strength By RND\ALL COSTING\RND HMB-17 Price.xls</t>
  </si>
  <si>
    <t>Fabrication: 100% COTTON 6X2 RIB; 180 GSM</t>
  </si>
  <si>
    <t>RND HMB-17; Fabrication: 100% COTTON 6X2 RIB; 180 GSM</t>
  </si>
  <si>
    <t>S:\R&amp;D_Database\Masco Fabric Strength By RND\STICKERS\RND HMB-17.docx</t>
  </si>
  <si>
    <t>S:\R&amp;D_Database\Masco Fabric Strength By RND\Picture Of Hanger\0. Picture of Hangers All in One\RND HMB-17.JPG</t>
  </si>
  <si>
    <t>S:\R&amp;D_Database\Masco Fabric Strength By RND\ALL COSTING\RND HMB-18 Price.xls</t>
  </si>
  <si>
    <t>Fabrication: 100% Cotton Niddle Drop 6x6 Rib; 190 GSM</t>
  </si>
  <si>
    <t>RND HMB-18; Fabrication: 100% Cotton Niddle Drop 6x6 Rib; 190 GSM</t>
  </si>
  <si>
    <t>S:\R&amp;D_Database\Masco Fabric Strength By RND\STICKERS\RND HMB-18.docx</t>
  </si>
  <si>
    <t>S:\R&amp;D_Database\Masco Fabric Strength By RND\Picture Of Hanger\0. Picture of Hangers All in One\RND HMB-18.JPG</t>
  </si>
  <si>
    <t>S:\R&amp;D_Database\Masco Fabric Strength By RND\ALL COSTING\RND HMB-20 Price.xls</t>
  </si>
  <si>
    <t>Fabrication: 65/35% POLY/CTN BRN FLEECE; 320 GSM</t>
  </si>
  <si>
    <t>RND HMB-20; Fabrication: 65/35% POLY/CTN BRN FLEECE; 320 GSM</t>
  </si>
  <si>
    <t>S:\R&amp;D_Database\Masco Fabric Strength By RND\STICKERS\RND HMB-20.docx</t>
  </si>
  <si>
    <t>S:\R&amp;D_Database\Masco Fabric Strength By RND\Picture Of Hanger\0. Picture of Hangers All in One\RND HMB-20.JPG</t>
  </si>
  <si>
    <t>Fabrication: 100% SLUB COTTON // MINI WAFFLE DESIGN SLUB RIB; 200 GSM</t>
  </si>
  <si>
    <t>RND HMB-2000; Fabrication: 100% SLUB COTTON // MINI WAFFLE DESIGN SLUB RIB; 200 GSM</t>
  </si>
  <si>
    <t>S:\R&amp;D_Database\Masco Fabric Strength By RND\STICKERS\RND HMB-2000.docx</t>
  </si>
  <si>
    <t>S:\R&amp;D_Database\Masco Fabric Strength By RND\Picture Of Hanger\0. Picture of Hangers All in One\RND HMB-2000.JPG</t>
  </si>
  <si>
    <t>S:\R&amp;D_Database\Masco Fabric Strength By RND\ALL COSTING\RND HMB-2000 A Price.xls</t>
  </si>
  <si>
    <t>Fabrication: 71/25/4% Cotton(CMIA)/Polyester(Recycle)/Elastane // Oneside Miss Mini Waffle; 300 GSM</t>
  </si>
  <si>
    <t>RND HMB-2000 A; Fabrication: 71/25/4% Cotton(CMIA)/Polyester(Recycle)/Elastane // Oneside Miss Mini Waffle; 300 GSM</t>
  </si>
  <si>
    <t>S:\R&amp;D_Database\Masco Fabric Strength By RND\STICKERS\RND HMB-2000 A Sticker.docx</t>
  </si>
  <si>
    <t>S:\R&amp;D_Database\Masco Fabric Strength By RND\Picture Of Hanger\0. Picture of Hangers All in One\RND HMB-2000 A.JPG</t>
  </si>
  <si>
    <t>S:\R&amp;D_Database\Masco Fabric Strength By RND\ALL COSTING\RND HMB-2000 CA Price.xls</t>
  </si>
  <si>
    <t>Fabrication: 100% Cotton // Slub Mini Waffle; 220 GSM</t>
  </si>
  <si>
    <t>RND HMB-2000 CA; Fabrication: 100% Cotton // Slub Mini Waffle; 220 GSM</t>
  </si>
  <si>
    <t>S:\R&amp;D_Database\Masco Fabric Strength By RND\STICKERS\RND HMB-2000 CA STICKER.docx</t>
  </si>
  <si>
    <t>S:\R&amp;D_Database\Masco Fabric Strength By RND\Picture Of Hanger\0. Picture of Hangers All in One\RND HMB-2000 CA.JPG</t>
  </si>
  <si>
    <t>S:\R&amp;D_Database\Masco Fabric Strength By RND\ALL COSTING\RND HMB-2000 CA2 Price.xls</t>
  </si>
  <si>
    <t>Fabrication: 100% Cotton // One Side Mini Waffle; 320 GSM</t>
  </si>
  <si>
    <t>RND HMB-2000 CA2; Fabrication: 100% Cotton // One Side Mini Waffle; 320 GSM</t>
  </si>
  <si>
    <t>S:\R&amp;D_Database\Masco Fabric Strength By RND\STICKERS\RND HMB-2000 CA2 Sticker.docx</t>
  </si>
  <si>
    <t>S:\R&amp;D_Database\Masco Fabric Strength By RND\Picture Of Hanger\0. Picture of Hangers All in One\RND HMB-2000 CA2.JPG</t>
  </si>
  <si>
    <t>S:\R&amp;D_Database\Masco Fabric Strength By RND\ALL COSTING\RND HMB-2000 CA2 OP2 Price.xls</t>
  </si>
  <si>
    <t>Fabrication: 100% Cotton // One Side Mini Waffle; 285 GSM</t>
  </si>
  <si>
    <t>RND HMB-2000 CA2 OP2; Fabrication: 100% Cotton // One Side Mini Waffle; 285 GSM</t>
  </si>
  <si>
    <t>S:\R&amp;D_Database\Masco Fabric Strength By RND\STICKERS\RND HMB-2000 CA2 OP2 Sticker.docx</t>
  </si>
  <si>
    <t>S:\R&amp;D_Database\Masco Fabric Strength By RND\Picture Of Hanger\0. Picture of Hangers All in One\RND HMB-2000 CA2 OP2.JPG</t>
  </si>
  <si>
    <t>S:\R&amp;D_Database\Masco Fabric Strength By RND\ALL COSTING\RND HMB-2000 CA2 REV Price.xls</t>
  </si>
  <si>
    <t>Fabrication: 100% Cotton // One Side Mini Waffle; 250 GSM</t>
  </si>
  <si>
    <t>RND HMB-2000 CA2 REV; Fabrication: 100% Cotton // One Side Mini Waffle; 250 GSM</t>
  </si>
  <si>
    <t>S:\R&amp;D_Database\Masco Fabric Strength By RND\STICKERS\RND HMB-2000 CA2 REV Sticker.docx</t>
  </si>
  <si>
    <t>S:\R&amp;D_Database\Masco Fabric Strength By RND\Picture Of Hanger\0. Picture of Hangers All in One\RND HMB-2000 CA2 REV.JPG</t>
  </si>
  <si>
    <t>S:\R&amp;D_Database\Masco Fabric Strength By RND\ALL COSTING\RND HMB-2000 CLO Price.xls</t>
  </si>
  <si>
    <t>Fabrication: 100% Cotton // Mini Waffle Design Rib; 380 GSM</t>
  </si>
  <si>
    <t>RND HMB-2000 CLO; Fabrication: 100% Cotton // Mini Waffle Design Rib; 380 GSM</t>
  </si>
  <si>
    <t>S:\R&amp;D_Database\Masco Fabric Strength By RND\STICKERS\RND HMB-2000 CLO Sticker.docx</t>
  </si>
  <si>
    <t>S:\R&amp;D_Database\Masco Fabric Strength By RND\Picture Of Hanger\0. Picture of Hangers All in One\RND HMB-2000 CLO.JPG</t>
  </si>
  <si>
    <t>S:\R&amp;D_Database\Masco Fabric Strength By RND\ALL COSTING\RND HMB-2000 TUO Price.xls</t>
  </si>
  <si>
    <t>Fabrication: 100% Cotton // MINI WAFFLE DESIGN SLUB RIB; 265 GSM</t>
  </si>
  <si>
    <t>RND HMB-2000 TUO; Fabrication: 100% Cotton // MINI WAFFLE DESIGN SLUB RIB; 265 GSM</t>
  </si>
  <si>
    <t>S:\R&amp;D_Database\Masco Fabric Strength By RND\STICKERS\RND HMB-2000 TUO STICKER.docx</t>
  </si>
  <si>
    <t>S:\R&amp;D_Database\Masco Fabric Strength By RND\Picture Of Hanger\0. Picture of Hangers All in One\RND HMB-2000 TUO.JPG</t>
  </si>
  <si>
    <t>S:\R&amp;D_Database\Masco Fabric Strength By RND\ALL COSTING\RND HMB-2000C Price.xls</t>
  </si>
  <si>
    <t>Fabrication: 100% Cotton(BCI) // Oneside Miss Mini Waffle; 220 GSM</t>
  </si>
  <si>
    <t>RND HMB-2000C; Fabrication: 100% Cotton(BCI) // Oneside Miss Mini Waffle; 220 GSM</t>
  </si>
  <si>
    <t>S:\R&amp;D_Database\Masco Fabric Strength By RND\STICKERS\RND HMB-2000C Sticker.docx</t>
  </si>
  <si>
    <t>S:\R&amp;D_Database\Masco Fabric Strength By RND\Picture Of Hanger\0. Picture of Hangers All in One\RND HMB-2000C.JPG</t>
  </si>
  <si>
    <t>Fabrication: 100% COTTON // FLATBACK MINI WAFFLE RIB; 215 GSM</t>
  </si>
  <si>
    <t>RND HMB-2000D; Fabrication: 100% COTTON // FLATBACK MINI WAFFLE RIB; 215 GSM</t>
  </si>
  <si>
    <t>Fabrication/Article No.: 50/48/2% POLYESTER/COTTON/ELASTANE // ONESIDE MISS MINI WAFFLE; 220 GSM</t>
  </si>
  <si>
    <t>RND HMB-2000E; Fabrication/Article No.: 50/48/2% POLYESTER/COTTON/ELASTANE // ONESIDE MISS MINI WAFFLE; 220 GSM</t>
  </si>
  <si>
    <t>S:\R&amp;D_Database\Masco Fabric Strength By RND\ALL COSTING\RND HMB-2002 Price.xls</t>
  </si>
  <si>
    <t>Fabrication: 98/1/1% Cotton/Viscose (Mel)/Polyester (Neps) // 1x1 Neps Rib; 225 GSM</t>
  </si>
  <si>
    <t>RND HMB-2002; Fabrication: 98/1/1% Cotton/Viscose (Mel)/Polyester (Neps) // 1x1 Neps Rib; 225 GSM</t>
  </si>
  <si>
    <t>S:\R&amp;D_Database\Masco Fabric Strength By RND\STICKERS\RND HMB-2002 Sticker.docx</t>
  </si>
  <si>
    <t>S:\R&amp;D_Database\Masco Fabric Strength By RND\Picture Of Hanger\0. Picture of Hangers All in One\RND HMB-2002.JPG</t>
  </si>
  <si>
    <t>S:\R&amp;D_Database\Masco Fabric Strength By RND\ALL COSTING\RND HMB-2002 MULTI Price.xls</t>
  </si>
  <si>
    <t>Fabrication: 98/2% Cotton/Polyester (Multicolor Neps) // 1x1 Neps Rib; 210 GSM</t>
  </si>
  <si>
    <t>RND HMB-2002 MULTI; Fabrication: 98/2% Cotton/Polyester (Multicolor Neps) // 1x1 Neps Rib; 210 GSM</t>
  </si>
  <si>
    <t>S:\R&amp;D_Database\Masco Fabric Strength By RND\STICKERS\RND HMB-2002 MULTI Sticker.docx</t>
  </si>
  <si>
    <t>S:\R&amp;D_Database\Masco Fabric Strength By RND\Picture Of Hanger\0. Picture of Hangers All in One\RND HMB-2002 MULTI.JPG</t>
  </si>
  <si>
    <t>S:\R&amp;D_Database\Masco Fabric Strength By RND\ALL COSTING\RND HMB-2003 Price.xls</t>
  </si>
  <si>
    <t>Fabrication: 60/40% Cotton/Polyeter // Chain Look Pointelle Rib; 245 GSM</t>
  </si>
  <si>
    <t>RND HMB-2003; Fabrication: 60/40% Cotton/Polyeter // Chain Look Pointelle Rib; 245 GSM</t>
  </si>
  <si>
    <t>S:\R&amp;D_Database\Masco Fabric Strength By RND\STICKERS\RND HMB-2003 Sticker.docx</t>
  </si>
  <si>
    <t>S:\R&amp;D_Database\Masco Fabric Strength By RND\Picture Of Hanger\0. Picture of Hangers All in One\RND HMB-2003.JPG</t>
  </si>
  <si>
    <t>S:\R&amp;D_Database\Masco Fabric Strength By RND\ALL COSTING\RND HMB-2003 OP2 Price.xls</t>
  </si>
  <si>
    <t>Fabrication: 60/40% Cotton/Polyeter // Chain Look Pointelle Rib; 230 GSM</t>
  </si>
  <si>
    <t>RND HMB-2003 OP2; Fabrication: 60/40% Cotton/Polyeter // Chain Look Pointelle Rib; 230 GSM</t>
  </si>
  <si>
    <t>S:\R&amp;D_Database\Masco Fabric Strength By RND\STICKERS\RND HMB-2003 OP2 Sticker.docx</t>
  </si>
  <si>
    <t>S:\R&amp;D_Database\Masco Fabric Strength By RND\Picture Of Hanger\0. Picture of Hangers All in One\RND HMB-2003 OP2.JPG</t>
  </si>
  <si>
    <t>Fabrication: 100% COTTON // FANCY FLEECE JERSEY; 291 GSM</t>
  </si>
  <si>
    <t>RND HMB-21; Fabrication: 100% COTTON // FANCY FLEECE JERSEY; 291 GSM</t>
  </si>
  <si>
    <t>S:\R&amp;D_Database\Masco Fabric Strength By RND\STICKERS\RND HMB-21.docx</t>
  </si>
  <si>
    <t>S:\R&amp;D_Database\Masco Fabric Strength By RND\Picture Of Hanger\0. Picture of Hangers All in One\RND HMB-21.JPG</t>
  </si>
  <si>
    <t>S:\R&amp;D_Database\Masco Fabric Strength By RND\ALL COSTING\RND HMB-22 Price.xls</t>
  </si>
  <si>
    <t>Fabrication:100% Ctn Fancy Fleece; 270 GSM</t>
  </si>
  <si>
    <t>RND HMB-22; Fabrication:100% Ctn Fancy Fleece; 270 GSM</t>
  </si>
  <si>
    <t>S:\R&amp;D_Database\Masco Fabric Strength By RND\STICKERS\RND HMB-22.docx</t>
  </si>
  <si>
    <t>S:\R&amp;D_Database\Masco Fabric Strength By RND\Picture Of Hanger\0. Picture of Hangers All in One\RND HMB-22.JPG</t>
  </si>
  <si>
    <t>Fabrication: 60/40% COTTON/ POLY // 3-THREAD DIAGONAL FLEECE; 400 GSM</t>
  </si>
  <si>
    <t>RND HMB-23; Fabrication: 60/40% COTTON/ POLY // 3-THREAD DIAGONAL FLEECE; 400 GSM</t>
  </si>
  <si>
    <t>S:\R&amp;D_Database\Masco Fabric Strength By RND\STICKERS\RND HMB-23.docx</t>
  </si>
  <si>
    <t>S:\R&amp;D_Database\Masco Fabric Strength By RND\Picture Of Hanger\0. Picture of Hangers All in One\RND HMB-23.JPG</t>
  </si>
  <si>
    <t>S:\R&amp;D_Database\Masco Fabric Strength By RND\ALL COSTING\RND HMB-24 Price.xls</t>
  </si>
  <si>
    <t>Fabrication: 95/5% Ctn/Poly 3-Thread Fleece; 330 GSM</t>
  </si>
  <si>
    <t>RND HMB-24; Fabrication: 95/5% Ctn/Poly 3-Thread Fleece; 330 GSM</t>
  </si>
  <si>
    <t>S:\R&amp;D_Database\Masco Fabric Strength By RND\STICKERS\RND HMB-24.docx</t>
  </si>
  <si>
    <t>S:\R&amp;D_Database\Masco Fabric Strength By RND\Picture Of Hanger\0. Picture of Hangers All in One\RND HMB-24.JPG</t>
  </si>
  <si>
    <t>S:\R&amp;D_Database\Masco Fabric Strength By RND\ALL COSTING\RND HMB-25 Price.xls</t>
  </si>
  <si>
    <t>Fabrication: 95/5% Ctn/Ela Slub Str French Terry;250 GSM</t>
  </si>
  <si>
    <t>RND HMB-25; Fabrication: 95/5% Ctn/Ela Slub Str French Terry;250 GSM</t>
  </si>
  <si>
    <t>S:\R&amp;D_Database\Masco Fabric Strength By RND\STICKERS\RND HMB-25.docx</t>
  </si>
  <si>
    <t>S:\R&amp;D_Database\Masco Fabric Strength By RND\Picture Of Hanger\0. Picture of Hangers All in One\RND HMB-25.JPG</t>
  </si>
  <si>
    <t>S:\R&amp;D_Database\Masco Fabric Strength By RND\ALL COSTING\RND HMB-250 Price.xls</t>
  </si>
  <si>
    <t>Fabrication: 74/21/5%  VISCOSE/POLYESTER/ELASTHAN Y/D FEEDER STRIPE CREPE STR S/J; 205 GSM</t>
  </si>
  <si>
    <t>RND HMB-250; Fabrication: 74/21/5%  VISCOSE/POLYESTER/ELASTHAN Y/D FEEDER STRIPE CREPE STR S/J; 205 GSM</t>
  </si>
  <si>
    <t>S:\R&amp;D_Database\Masco Fabric Strength By RND\STICKERS\RND HMB-250.docx</t>
  </si>
  <si>
    <t>S:\R&amp;D_Database\Masco Fabric Strength By RND\Picture Of Hanger\0. Picture of Hangers All in One\RND HMB-250.JPG</t>
  </si>
  <si>
    <t>Fabrication: 48/48/4%  COTTON/MODAL/ELASTHAN // CREPE STR S/J; 200 GSM</t>
  </si>
  <si>
    <t>RND HMB-250 B; Fabrication: 48/48/4%  COTTON/MODAL/ELASTHAN // CREPE STR S/J; 200 GSM</t>
  </si>
  <si>
    <t>S:\R&amp;D_Database\Masco Fabric Strength By RND\STICKERS\RND HMB-250B.docx</t>
  </si>
  <si>
    <t>S:\R&amp;D_Database\Masco Fabric Strength By RND\Picture Of Hanger\0. Picture of Hangers All in One\RND HMB-250 B.JPG</t>
  </si>
  <si>
    <t>S:\R&amp;D_Database\Masco Fabric Strength By RND\ALL COSTING\RND HMB-250 CBS Price.xls</t>
  </si>
  <si>
    <t>Fabrication: 100% Cupro Viscose // Crepe Single Jersey; 160 GSM</t>
  </si>
  <si>
    <t>RND HMB-250 CBS; Fabrication: 100% Cupro Viscose // Crepe Single Jersey; 160 GSM</t>
  </si>
  <si>
    <t>S:\R&amp;D_Database\Masco Fabric Strength By RND\STICKERS\RND HMB-250 CBS.docx</t>
  </si>
  <si>
    <t>S:\R&amp;D_Database\Masco Fabric Strength By RND\Picture Of Hanger\0. Picture of Hangers All in One\RND HMB-250 CBS.JPG</t>
  </si>
  <si>
    <t>S:\R&amp;D_Database\Masco Fabric Strength By RND\ALL COSTING\RND HMB-250 ELCRT Price.xls</t>
  </si>
  <si>
    <t>Fabrication: 95/5% Viscose/Elastane // Crepe Stretch Single Jersey; 210 GSM</t>
  </si>
  <si>
    <t>RND HMB-250 ELCRT; Fabrication: 95/5% Viscose/Elastane // Crepe Stretch Single Jersey; 210 GSM</t>
  </si>
  <si>
    <t>S:\R&amp;D_Database\Masco Fabric Strength By RND\STICKERS\RND HMB-250 ELCRT Sticker.docx</t>
  </si>
  <si>
    <t>S:\R&amp;D_Database\Masco Fabric Strength By RND\Picture Of Hanger\0. Picture of Hangers All in One\RND HMB-250 ELCRT.JPG</t>
  </si>
  <si>
    <t>RND HMB-250 JAQRD</t>
  </si>
  <si>
    <t>S:\R&amp;D_Database\Masco Fabric Strength By RND\ALL COSTING\RND HMB-250 JAQRD Price.xls</t>
  </si>
  <si>
    <t>Fabrication: 93/7% Cotton/Elastane // Box Crepe Design Jacquard Jersey; 190 GSM</t>
  </si>
  <si>
    <t>RND HMB-250 JAQRD; Fabrication: 93/7% Cotton/Elastane // Box Crepe Design Jacquard Jersey; 190 GSM</t>
  </si>
  <si>
    <t>S:\R&amp;D_Database\Masco Fabric Strength By RND\STICKERS\RND HMB-250 JAQRD Sticker.docx</t>
  </si>
  <si>
    <t>S:\R&amp;D_Database\Masco Fabric Strength By RND\Picture Of Hanger\0. Picture of Hangers All in One\RND HMB-250 JAQRD.JPG</t>
  </si>
  <si>
    <t>S:\R&amp;D_Database\Masco Fabric Strength By RND\ALL COSTING\RND HMB-250 TUO Price.xls</t>
  </si>
  <si>
    <t>Fabrication: 95/5% Viscose/Elastane // Crepe Stretch Single Jersey; 160 GSM</t>
  </si>
  <si>
    <t>RND HMB-250 TUO; Fabrication: 95/5% Viscose/Elastane // Crepe Stretch Single Jersey; 160 GSM</t>
  </si>
  <si>
    <t>S:\R&amp;D_Database\Masco Fabric Strength By RND\STICKERS\RND HMB-250 TUO Sticker.docx</t>
  </si>
  <si>
    <t>S:\R&amp;D_Database\Masco Fabric Strength By RND\Picture Of Hanger\0. Picture of Hangers All in One\RND HMB-250 TUO.JPG</t>
  </si>
  <si>
    <t>RND HMB-250A</t>
  </si>
  <si>
    <t>Fabrication: 100%  POLYESTER // CREPE S/J; 175 GSM</t>
  </si>
  <si>
    <t>RND HMB-250A; Fabrication: 100%  POLYESTER // CREPE S/J; 175 GSM</t>
  </si>
  <si>
    <t>S:\R&amp;D_Database\Masco Fabric Strength By RND\STICKERS\1. All Stickers New (with QR code) (from 27.10.2024)\RND HMB-250A.docx</t>
  </si>
  <si>
    <t>S:\R&amp;D_Database\Masco Fabric Strength By RND\Picture Of Hanger\0. Picture of Hangers All in One\RND HMB-250 A.JPG</t>
  </si>
  <si>
    <t>Fabrication: 65/35% Polyester/Cotton // Zigzag Design Single Jersey; 150 GSM</t>
  </si>
  <si>
    <t>RND HMB-250A1; Fabrication: 65/35% Polyester/Cotton // Zigzag Design Single Jersey; 150 GSM</t>
  </si>
  <si>
    <t>Fabrication: 100% Cotton // Crepe Single Jersey; 135 GSM</t>
  </si>
  <si>
    <t>RND HMB-250A2; Fabrication: 100% Cotton // Crepe Single Jersey; 135 GSM</t>
  </si>
  <si>
    <t>Fabrication: 99/1% Cotton/Elastane // Box Crepe Design Single Jersey; 185 GSM</t>
  </si>
  <si>
    <t>RND HMB-250FC; Fabrication: 99/1% Cotton/Elastane // Box Crepe Design Single Jersey; 185 GSM</t>
  </si>
  <si>
    <t>RND HMB-250FC2</t>
  </si>
  <si>
    <t>S:\R&amp;D_Database\Masco Fabric Strength By RND\ALL COSTING\RND HMB-250FC2 Price.xls</t>
  </si>
  <si>
    <t>Fabrication: 99/1% Cotton/Elastane // Box Crepe Design Single Jersey; 200 GSM</t>
  </si>
  <si>
    <t>RND HMB-250FC2; Fabrication: 99/1% Cotton/Elastane // Box Crepe Design Single Jersey; 200 GSM</t>
  </si>
  <si>
    <t>S:\R&amp;D_Database\Masco Fabric Strength By RND\STICKERS\1. All Stickers New (with QR code) (from 27.10.2024)\RND HMB-250FC2 Sticker.docx</t>
  </si>
  <si>
    <t>S:\R&amp;D_Database\Masco Fabric Strength By RND\Picture Of Hanger\0. Picture of Hangers All in One\RND HMB-250FC2.jpg</t>
  </si>
  <si>
    <t>Fabrication: 100% Cotton // Back Box Look Crepe Single Jersey; 350 GSM</t>
  </si>
  <si>
    <t>RND HMB-250G; Fabrication: 100% Cotton // Back Box Look Crepe Single Jersey; 350 GSM</t>
  </si>
  <si>
    <t>S:\R&amp;D_Database\Masco Fabric Strength By RND\Picture Of Hanger\0. Picture of Hangers All in One\RND HMB-250G.JPG</t>
  </si>
  <si>
    <t>Fabrication: 100%  COTTON // VARTICAL LACOSTE JERSEY; 210 GSM</t>
  </si>
  <si>
    <t>RND HMB-251; Fabrication: 100%  COTTON // VARTICAL LACOSTE JERSEY; 210 GSM</t>
  </si>
  <si>
    <t>S:\R&amp;D_Database\Masco Fabric Strength By RND\STICKERS\RND HMB-251.docx</t>
  </si>
  <si>
    <t>S:\R&amp;D_Database\Masco Fabric Strength By RND\Picture Of Hanger\0. Picture of Hangers All in One\RND HMB-251.JPG</t>
  </si>
  <si>
    <t>S:\R&amp;D_Database\Masco Fabric Strength By RND\ALL COSTING\RND HMB-251A Price.xls</t>
  </si>
  <si>
    <t>Fabrication: 100% Cotton // Vertical Stripe Lacoste Jersey; 200 GSM</t>
  </si>
  <si>
    <t>RND HMB-251A; Fabrication: 100% Cotton // Vertical Stripe Lacoste Jersey; 200 GSM</t>
  </si>
  <si>
    <t>S:\R&amp;D_Database\Masco Fabric Strength By RND\STICKERS\RND HMB-250A.docx</t>
  </si>
  <si>
    <t>S:\R&amp;D_Database\Masco Fabric Strength By RND\Picture Of Hanger\0. Picture of Hangers All in One\RND HMB-251A.JPG</t>
  </si>
  <si>
    <t>Fabrication: 98/2% Cotton/Elastane // Vertical Stripe Lacoste Jersey; 220 GSM</t>
  </si>
  <si>
    <t>RND HMB-251B; Fabrication: 98/2% Cotton/Elastane // Vertical Stripe Lacoste Jersey; 220 GSM</t>
  </si>
  <si>
    <t xml:space="preserve">RND HMB-251C </t>
  </si>
  <si>
    <t>Fabrication: 98/2% Cotton/Elastane; Vertical Stripe Lacoste Look Jersey; 250 GSM</t>
  </si>
  <si>
    <t>RND HMB-251C ; Fabrication: 98/2% Cotton/Elastane; Vertical Stripe Lacoste Look Jersey; 250 GSM</t>
  </si>
  <si>
    <t>RND HMB-251D</t>
  </si>
  <si>
    <t>S:\R&amp;D_Database\Masco Fabric Strength By RND\ALL COSTING\RND HMB-251D Price.xlsx</t>
  </si>
  <si>
    <t>Fabrication: 75/25% Cotton/Polyester // Lacoste Look Design Single Jersey; 225 GSM</t>
  </si>
  <si>
    <t>RND HMB-251D; Fabrication: 75/25% Cotton/Polyester // Lacoste Look Design Single Jersey; 225 GSM</t>
  </si>
  <si>
    <t>S:\R&amp;D_Database\Masco Fabric Strength By RND\STICKERS\1. All Stickers New (with QR code) (from 27.10.2024)\RND HMB-251D  Sticker.docx</t>
  </si>
  <si>
    <t>S:\R&amp;D_Database\Masco Fabric Strength By RND\Picture Of Hanger\0. Picture of Hangers All in One\RND HMB-251D.jpg</t>
  </si>
  <si>
    <t>S:\R&amp;D_Database\Masco Fabric Strength By RND\ALL COSTING\RND HMB-26 Price.xls</t>
  </si>
  <si>
    <t>Fabrication:95/5% CTN/ELASTHAN WAFFLE SQ JERSEY; 200 GSM</t>
  </si>
  <si>
    <t>RND HMB-26; Fabrication:95/5% CTN/ELASTHAN WAFFLE SQ JERSEY; 200 GSM</t>
  </si>
  <si>
    <t>S:\R&amp;D_Database\Masco Fabric Strength By RND\STICKERS\RND HMB-26.docx</t>
  </si>
  <si>
    <t>S:\R&amp;D_Database\Masco Fabric Strength By RND\Picture Of Hanger\0. Picture of Hangers All in One\RND HMB-26.JPG</t>
  </si>
  <si>
    <t>S:\R&amp;D_Database\Masco Fabric Strength By RND\ALL COSTING\RND HMB-26 A Price.xls</t>
  </si>
  <si>
    <t>Fabrication: 80/20% Cotton/Polyester // Waffle; 295 GSM</t>
  </si>
  <si>
    <t>RND HMB-26 A; Fabrication: 80/20% Cotton/Polyester // Waffle; 295 GSM</t>
  </si>
  <si>
    <t>S:\R&amp;D_Database\Masco Fabric Strength By RND\STICKERS\RND HMB-26 A STICKER.docx</t>
  </si>
  <si>
    <t>S:\R&amp;D_Database\Masco Fabric Strength By RND\Picture Of Hanger\0. Picture of Hangers All in One\RND HMB-26 A.JPG</t>
  </si>
  <si>
    <t>S:\R&amp;D_Database\Masco Fabric Strength By RND\ALL COSTING\RND HMB-26B Price.xls</t>
  </si>
  <si>
    <t>Fabrication: 63/32/5% Polyester/Viscose/Elastane // Bothside Tuck Mini Waffle Rib; 260 GSM</t>
  </si>
  <si>
    <t>RND HMB-26B; Fabrication: 63/32/5% Polyester/Viscose/Elastane // Bothside Tuck Mini Waffle Rib; 260 GSM</t>
  </si>
  <si>
    <t>S:\R&amp;D_Database\Masco Fabric Strength By RND\STICKERS\RND HMB-26B Sticker.docx</t>
  </si>
  <si>
    <t>S:\R&amp;D_Database\Masco Fabric Strength By RND\Picture Of Hanger\0. Picture of Hangers All in One\RND HMB-26B.JPG</t>
  </si>
  <si>
    <t>S:\R&amp;D_Database\Masco Fabric Strength By RND\ALL COSTING\RND HMB-26B BRS Price.xls</t>
  </si>
  <si>
    <t>RND HMB-26B BRS; Fabrication: 63/32/5% Polyester/Viscose/Elastane // Bothside Tuck Mini Waffle Rib; 260 GSM</t>
  </si>
  <si>
    <t>S:\R&amp;D_Database\Masco Fabric Strength By RND\STICKERS\RND HMB-26B BRS Sticker.docx</t>
  </si>
  <si>
    <t>S:\R&amp;D_Database\Masco Fabric Strength By RND\Picture Of Hanger\0. Picture of Hangers All in One\RND HMB-26B BRS.JPG</t>
  </si>
  <si>
    <t>S:\R&amp;D_Database\Masco Fabric Strength By RND\ALL COSTING\RND HMB-27 ; price.xls</t>
  </si>
  <si>
    <t>Fabrication: 100% Ctn Big Waffle Rib; 270 GSM</t>
  </si>
  <si>
    <t>RND HMB-27; Fabrication: 100% Ctn Big Waffle Rib; 270 GSM</t>
  </si>
  <si>
    <t>S:\R&amp;D_Database\Masco Fabric Strength By RND\STICKERS\RND HMB-27.docx</t>
  </si>
  <si>
    <t>S:\R&amp;D_Database\Masco Fabric Strength By RND\Picture Of Hanger\0. Picture of Hangers All in One\RND HMB-27.JPG</t>
  </si>
  <si>
    <t>Fabrication: 64/34/2% Polyester/Viscose/Elastane // Loose Knitted Waffle; 260 GSM</t>
  </si>
  <si>
    <t>RND HMB-27 BP; Fabrication: 64/34/2% Polyester/Viscose/Elastane // Loose Knitted Waffle; 260 GSM</t>
  </si>
  <si>
    <t>S:\R&amp;D_Database\Masco Fabric Strength By RND\ALL COSTING\RND HMB-27 C Price.xls</t>
  </si>
  <si>
    <t>Fabrication: 95/5% Cotton/Elastane // Waffle; 220 GSM</t>
  </si>
  <si>
    <t>RND HMB-27 C; Fabrication: 95/5% Cotton/Elastane // Waffle; 220 GSM</t>
  </si>
  <si>
    <t>S:\R&amp;D_Database\Masco Fabric Strength By RND\STICKERS\RND HMB-27 C STICKER.docx</t>
  </si>
  <si>
    <t>S:\R&amp;D_Database\Masco Fabric Strength By RND\Picture Of Hanger\0. Picture of Hangers All in One\RND HMB-27 C.JPG</t>
  </si>
  <si>
    <t>S:\R&amp;D_Database\Masco Fabric Strength By RND\ALL COSTING\RND HMB-27 D Price.xls</t>
  </si>
  <si>
    <t>Fabrication: 100% Cotton // Bigger Waffle; 310 GSM</t>
  </si>
  <si>
    <t>RND HMB-27 D; Fabrication: 100% Cotton // Bigger Waffle; 310 GSM</t>
  </si>
  <si>
    <t>S:\R&amp;D_Database\Masco Fabric Strength By RND\STICKERS\RND HMB-27 D STICKER.docx</t>
  </si>
  <si>
    <t>S:\R&amp;D_Database\Masco Fabric Strength By RND\Picture Of Hanger\0. Picture of Hangers All in One\RND HMB-27 D.JPG</t>
  </si>
  <si>
    <t>S:\R&amp;D_Database\Masco Fabric Strength By RND\ALL COSTING\RND HMB-27 E Price.xls</t>
  </si>
  <si>
    <t>Fabrication: 95/5% Cotton/Elastane // Loose Knitted Twisted Waffle; 340 GSM</t>
  </si>
  <si>
    <t>RND HMB-27 E; Fabrication: 95/5% Cotton/Elastane // Loose Knitted Twisted Waffle; 340 GSM</t>
  </si>
  <si>
    <t>S:\R&amp;D_Database\Masco Fabric Strength By RND\STICKERS\RND HMB-27 E Sticker.docx</t>
  </si>
  <si>
    <t>S:\R&amp;D_Database\Masco Fabric Strength By RND\Picture Of Hanger\0. Picture of Hangers All in One\RND HMB-27 E.JPG</t>
  </si>
  <si>
    <t>S:\R&amp;D_Database\Masco Fabric Strength By RND\ALL COSTING\RND HMB-27 HM Price.xls</t>
  </si>
  <si>
    <t>Fabrication: 100% Cotton // 2-Ply Bigger Waffle; 300 GSM</t>
  </si>
  <si>
    <t>RND HMB-27 HM; Fabrication: 100% Cotton // 2-Ply Bigger Waffle; 300 GSM</t>
  </si>
  <si>
    <t>S:\R&amp;D_Database\Masco Fabric Strength By RND\STICKERS\RND HMB-27 hm.docx</t>
  </si>
  <si>
    <t>S:\R&amp;D_Database\Masco Fabric Strength By RND\Picture Of Hanger\0. Picture of Hangers All in One\RND HMB-27 HM.JPG</t>
  </si>
  <si>
    <t>S:\R&amp;D_Database\Masco Fabric Strength By RND\ALL COSTING\RND HMB-27 KPHL Price.xls</t>
  </si>
  <si>
    <t>Fabrication: 65/35% Polyester/Viscose // Waffle; GSM 210</t>
  </si>
  <si>
    <t>RND HMB-27 KPHL; Fabrication: 65/35% Polyester/Viscose // Waffle; GSM 210</t>
  </si>
  <si>
    <t>S:\R&amp;D_Database\Masco Fabric Strength By RND\STICKERS\RND HMB-27 KPHL STICKER.docx</t>
  </si>
  <si>
    <t>S:\R&amp;D_Database\Masco Fabric Strength By RND\Picture Of Hanger\0. Picture of Hangers All in One\RND HMB-27 KPHL.JPG</t>
  </si>
  <si>
    <t>S:\R&amp;D_Database\Masco Fabric Strength By RND\ALL COSTING\RND HMB-27 LNDX Price.xls</t>
  </si>
  <si>
    <t>Fabrication: 95/5% Cotton/Elastane // Bigger STR Waffle; 295 GSM</t>
  </si>
  <si>
    <t>RND HMB-27 LNDX; Fabrication: 95/5% Cotton/Elastane // Bigger STR Waffle; 295 GSM</t>
  </si>
  <si>
    <t>S:\R&amp;D_Database\Masco Fabric Strength By RND\STICKERS\RND HMB-27 LNDX.docx</t>
  </si>
  <si>
    <t>S:\R&amp;D_Database\Masco Fabric Strength By RND\Picture Of Hanger\0. Picture of Hangers All in One\RND HMB-27 LNDX.JPG</t>
  </si>
  <si>
    <t>S:\R&amp;D_Database\Masco Fabric Strength By RND\ALL COSTING\RND HMB-27 LNDX NT-D Price.xls</t>
  </si>
  <si>
    <t>Fabrication: 98/2% Organic Cotton/Elastane // Bigger STR Waffle; 250 GSM</t>
  </si>
  <si>
    <t>RND HMB-27 LNDX NT-D; Fabrication: 98/2% Organic Cotton/Elastane // Bigger STR Waffle; 250 GSM</t>
  </si>
  <si>
    <t>S:\R&amp;D_Database\Masco Fabric Strength By RND\STICKERS\RND HMB-27 LNDX NT-D.docx</t>
  </si>
  <si>
    <t>S:\R&amp;D_Database\Masco Fabric Strength By RND\Picture Of Hanger\0. Picture of Hangers All in One\RND HMB-27 LNDX NT-D.JPG</t>
  </si>
  <si>
    <t>S:\R&amp;D_Database\Masco Fabric Strength By RND\ALL COSTING\RND HMB-27 RIB YD (INGL) Price.xls</t>
  </si>
  <si>
    <t>Fabrication: 96% Viscose 4% Elastane // Feeder Stripe Drop Needle Rib; 230 GSM</t>
  </si>
  <si>
    <t>RND HMB-27 RIB YD (INGL); Fabrication: 96% Viscose 4% Elastane // Feeder Stripe Drop Needle Rib; 230 GSM</t>
  </si>
  <si>
    <t>S:\R&amp;D_Database\Masco Fabric Strength By RND\STICKERS\RND HMB-27 RIB YD (INGL) STICKER.docx</t>
  </si>
  <si>
    <t>S:\R&amp;D_Database\Masco Fabric Strength By RND\Picture Of Hanger\0. Picture of Hangers All in One\RND HMB-27 RIB YD (INGL).JPG</t>
  </si>
  <si>
    <t>S:\R&amp;D_Database\Masco Fabric Strength By RND\ALL COSTING\RND HMB-27 YD ; price.xls</t>
  </si>
  <si>
    <t>Fabrication: 55/45% Tencil/Viscose Bigger Waffle Y/D; 190 GSM</t>
  </si>
  <si>
    <t>RND HMB-27 Y/D; Fabrication: 55/45% Tencil/Viscose Bigger Waffle Y/D; 190 GSM</t>
  </si>
  <si>
    <t>S:\R&amp;D_Database\Masco Fabric Strength By RND\STICKERS\RND HMB-27 YD.docx</t>
  </si>
  <si>
    <t>S:\R&amp;D_Database\Masco Fabric Strength By RND\Picture Of Hanger\0. Picture of Hangers All in One\RND HMB-27 YD.JPG</t>
  </si>
  <si>
    <t>S:\R&amp;D_Database\Masco Fabric Strength By RND\ALL COSTING\RND HMB-27 YD (INGL) Price.xls</t>
  </si>
  <si>
    <t>Fabrication: 95% Cotton 5% Elastane // Feeder Stripe STR Waffle; 320 GSM</t>
  </si>
  <si>
    <t>RND HMB-27 YD(INGL); Fabrication: 95% Cotton 5% Elastane // Feeder Stripe STR Waffle; 320 GSM</t>
  </si>
  <si>
    <t>S:\R&amp;D_Database\Masco Fabric Strength By RND\STICKERS\RND HMB-27 YD (INGL).docx</t>
  </si>
  <si>
    <t>S:\R&amp;D_Database\Masco Fabric Strength By RND\Picture Of Hanger\0. Picture of Hangers All in One\RND HMB-27 YD (INGL).JPG</t>
  </si>
  <si>
    <t>S:\R&amp;D_Database\Masco Fabric Strength By RND\ALL COSTING\RND HMB-27C G200 Price.xls</t>
  </si>
  <si>
    <t>Fabrication: 95/5% Cotton/Elastane // Bothside Tuck Stretch Mini Waffle Rib; 200 GSM</t>
  </si>
  <si>
    <t>RND HMB-27C G200; Fabrication: 95/5% Cotton/Elastane // Bothside Tuck Stretch Mini Waffle Rib; 200 GSM</t>
  </si>
  <si>
    <t>S:\R&amp;D_Database\Masco Fabric Strength By RND\STICKERS\RND HMB-27C G200 Sticker.docx</t>
  </si>
  <si>
    <t>S:\R&amp;D_Database\Masco Fabric Strength By RND\Picture Of Hanger\0. Picture of Hangers All in One\RND HMB-27C G200.JPG</t>
  </si>
  <si>
    <t>Fabrication: 48/24/23/5% Polyester/Viscose/Cotton/Elastane //Bubble Look Mini Waffle; 255 GSM</t>
  </si>
  <si>
    <t>RND HMB-27C TA WRG; Fabrication: 48/24/23/5% Polyester/Viscose/Cotton/Elastane //Bubble Look Mini Waffle; 255 GSM</t>
  </si>
  <si>
    <t>Fabrication: 49/48/3% Polyester/Cotton/Elastane // One Side Tuck Waffle; 265 GSM</t>
  </si>
  <si>
    <t>RND HMB-27C ZR; Fabrication: 49/48/3% Polyester/Cotton/Elastane // One Side Tuck Waffle; 265 GSM</t>
  </si>
  <si>
    <t>RND HMB-27CNT</t>
  </si>
  <si>
    <t>S:\R&amp;D_Database\Masco Fabric Strength By RND\ALL COSTING\RND HMB-27CNT Price.xls</t>
  </si>
  <si>
    <t>Fabrication: 100% Cotton // Stripe Waffle Design Rib; 270 GSM</t>
  </si>
  <si>
    <t>RND HMB-27CNT; Fabrication: 100% Cotton // Stripe Waffle Design Rib; 270 GSM</t>
  </si>
  <si>
    <t>S:\R&amp;D_Database\Masco Fabric Strength By RND\STICKERS\1. All Stickers New (with QR code) (from 27.10.2024)\RND HMB-27CNT Sticker.docx</t>
  </si>
  <si>
    <t>S:\R&amp;D_Database\Masco Fabric Strength By RND\Picture Of Hanger\0. Picture of Hangers All in One\RND HMB-27CNT.jpg</t>
  </si>
  <si>
    <t>Fabrication: 100% COTTON // BOTHSIDE TUCK WAFFLE RIB; 250 GSM</t>
  </si>
  <si>
    <t>RND HMB-27D CLO; Fabrication: 100% COTTON // BOTHSIDE TUCK WAFFLE RIB; 250 GSM</t>
  </si>
  <si>
    <t>RND HMB-27F CA</t>
  </si>
  <si>
    <t>S:\R&amp;D_Database\Masco Fabric Strength By RND\ALL COSTING\RND HMB-27F CA Price.xls</t>
  </si>
  <si>
    <t>Fabrication: 67/33% Cotton/Polyester // Heavy Brushed Twisted Waffle Rib; 300 GSM</t>
  </si>
  <si>
    <t>RND HMB-27F CA; Fabrication: 67/33% Cotton/Polyester // Heavy Brushed Twisted Waffle Rib; 300 GSM</t>
  </si>
  <si>
    <t>S:\R&amp;D_Database\Masco Fabric Strength By RND\STICKERS\RND HMB-27F CA Sticker.docx</t>
  </si>
  <si>
    <t>S:\R&amp;D_Database\Masco Fabric Strength By RND\Picture Of Hanger\0. Picture of Hangers All in One\RND HMB-27F CA.JPG</t>
  </si>
  <si>
    <t>Fabrication: 69/1/30% Cotton/Viscose/Polyester // Heavy Brushed Twisted Waffle Rib; 270 GSM</t>
  </si>
  <si>
    <t>RND HMB-27F CA REV; Fabrication: 69/1/30% Cotton/Viscose/Polyester // Heavy Brushed Twisted Waffle Rib; 270 GSM</t>
  </si>
  <si>
    <t>S:\R&amp;D_Database\Masco Fabric Strength By RND\ALL COSTING\RND HMB-27i Price.xls</t>
  </si>
  <si>
    <t>Fabrication: 100% Cotton // Oneside Miss Bigger Waffle; 200 GSM</t>
  </si>
  <si>
    <t>RND HMB-27i; Fabrication: 100% Cotton // Oneside Miss Bigger Waffle; 200 GSM</t>
  </si>
  <si>
    <t>S:\R&amp;D_Database\Masco Fabric Strength By RND\STICKERS\RND HMB-27i Sticker.docx</t>
  </si>
  <si>
    <t>S:\R&amp;D_Database\Masco Fabric Strength By RND\Picture Of Hanger\0. Picture of Hangers All in One\RND HMB-27i.JPG</t>
  </si>
  <si>
    <t>S:\R&amp;D_Database\Masco Fabric Strength By RND\ALL COSTING\RND HMB-27J Price.xls</t>
  </si>
  <si>
    <t>Fabrication: 100% Cotton // Coarser Gauge Heavy Waffle; 290 GSM</t>
  </si>
  <si>
    <t>RND HMB-27J; Fabrication: 100% Cotton // Coarser Gauge Heavy Waffle; 290 GSM</t>
  </si>
  <si>
    <t>S:\R&amp;D_Database\Masco Fabric Strength By RND\STICKERS\RND HMB-27J Sticker.docx</t>
  </si>
  <si>
    <t>S:\R&amp;D_Database\Masco Fabric Strength By RND\Picture Of Hanger\0. Picture of Hangers All in One\RND HMB-27J.JPG</t>
  </si>
  <si>
    <t>S:\R&amp;D_Database\Masco Fabric Strength By RND\ALL COSTING\RND HMB-27J OP2 Price.xls</t>
  </si>
  <si>
    <t>Fabrication: 100% Cotton // Coarser Gauge Heavy Waffle; 400 GSM</t>
  </si>
  <si>
    <t>RND HMB-27J OP2; Fabrication: 100% Cotton // Coarser Gauge Heavy Waffle; 400 GSM</t>
  </si>
  <si>
    <t>S:\R&amp;D_Database\Masco Fabric Strength By RND\STICKERS\RND HMB-27J OP2 Sticker.docx</t>
  </si>
  <si>
    <t>S:\R&amp;D_Database\Masco Fabric Strength By RND\Picture Of Hanger\0. Picture of Hangers All in One\RND HMB-27J OP2.JPG</t>
  </si>
  <si>
    <t>Fabrication: 95/5% Cotton/Elastane //Bothside Tuck Stripe Waffle Rib; 225 GSM</t>
  </si>
  <si>
    <t>RND HMB-27K; Fabrication: 95/5% Cotton/Elastane //Bothside Tuck Stripe Waffle Rib; 225 GSM</t>
  </si>
  <si>
    <t>Fabrication: 60/40% Cotton/Polyester // Siro Stripe Tuck Waffle Rib; 215 GSM</t>
  </si>
  <si>
    <t>RND HMB-27L; Fabrication: 60/40% Cotton/Polyester // Siro Stripe Tuck Waffle Rib; 215 GSM</t>
  </si>
  <si>
    <t>Fabrication: 70/30% Cotton/Polyester // Bothside Tuck Waffle Rib; 180 GSM</t>
  </si>
  <si>
    <t>RND HMB-27L OP2; Fabrication: 70/30% Cotton/Polyester // Bothside Tuck Waffle Rib; 180 GSM</t>
  </si>
  <si>
    <t>Fabrication: 100% Cotton // Bothside Tuck Waffle Rib; 200 GSM</t>
  </si>
  <si>
    <t>RND HMB-27L OP3; Fabrication: 100% Cotton // Bothside Tuck Waffle Rib; 200 GSM</t>
  </si>
  <si>
    <t>S:\R&amp;D_Database\Masco Fabric Strength By RND\ALL COSTING\RND HMB-28 Price.xls</t>
  </si>
  <si>
    <t>Fabrication: 100% Cotton // 2x2 Rib Waffle; 300 GSM</t>
  </si>
  <si>
    <t>RND HMB-28; Fabrication: 100% Cotton // 2x2 Rib Waffle; 300 GSM</t>
  </si>
  <si>
    <t>S:\R&amp;D_Database\Masco Fabric Strength By RND\STICKERS\RND HMB-28.docx</t>
  </si>
  <si>
    <t>S:\R&amp;D_Database\Masco Fabric Strength By RND\Picture Of Hanger\0. Picture of Hangers All in One\RND HMB-28.JPG</t>
  </si>
  <si>
    <t>S:\R&amp;D_Database\Masco Fabric Strength By RND\ALL COSTING\RND HMB-28 B Price.xls</t>
  </si>
  <si>
    <t>Fabrication: 100% Cotton // Bothside Mini Waffle Rib; 190 GSM</t>
  </si>
  <si>
    <t>RND HMB-28 B; Fabrication: 100% Cotton // Bothside Mini Waffle Rib; 190 GSM</t>
  </si>
  <si>
    <t>S:\R&amp;D_Database\Masco Fabric Strength By RND\STICKERS\RND HMB-28 B Sticker.docx</t>
  </si>
  <si>
    <t>S:\R&amp;D_Database\Masco Fabric Strength By RND\Picture Of Hanger\0. Picture of Hangers All in One\RND HMB-28 B.JPG</t>
  </si>
  <si>
    <t>Fabrication: 100% COTTON // BOTHSIDE BOX LOOK WAFFLE; 260 GSM</t>
  </si>
  <si>
    <t>RND HMB-28 ID1; Fabrication: 100% COTTON // BOTHSIDE BOX LOOK WAFFLE; 260 GSM</t>
  </si>
  <si>
    <t>RND HMB-28 ID1;Fabrication: 100% COTTON // BOTHSIDE BOX LOOK WAFFLE; 260 GSM</t>
  </si>
  <si>
    <t>S:\R&amp;D_Database\Masco Fabric Strength By RND\ALL COSTING\RND HMB-28 INJ Price.xls</t>
  </si>
  <si>
    <t>Fabrication: 90/10% Cotton/Polyester (Inject) // Inject Waffle Rib; 195 GSM</t>
  </si>
  <si>
    <t>RND HMB-28 INJ; Fabrication: 90/10% Cotton/Polyester (Inject) // Inject Waffle Rib; 195 GSM</t>
  </si>
  <si>
    <t>S:\R&amp;D_Database\Masco Fabric Strength By RND\STICKERS\RND HMB-28 INJ Sticker.docx</t>
  </si>
  <si>
    <t>S:\R&amp;D_Database\Masco Fabric Strength By RND\Picture Of Hanger\0. Picture of Hangers All in One\RND HMB-28 INJ.JPG</t>
  </si>
  <si>
    <t>Fabrication: 100% Cotton // Bothside Miss Waffle; 260 GSM</t>
  </si>
  <si>
    <t>RND HMB-28B ELCRT; Fabrication: 100% Cotton // Bothside Miss Waffle; 260 GSM</t>
  </si>
  <si>
    <t>S:\R&amp;D_Database\Masco Fabric Strength By RND\STICKERS\1. All Stickers New (with QR code) (from 27.10.2024)\RND HMB-28B ELCRT.docx</t>
  </si>
  <si>
    <t>Fabrication: 100% COTTON // 2X2 BOTH SIDE MISS WAFFLE RIB; 270 GSM</t>
  </si>
  <si>
    <t>RND HMB-28B HB; Fabrication: 100% COTTON // 2X2 BOTH SIDE MISS WAFFLE RIB; 270 GSM</t>
  </si>
  <si>
    <t>Fabrication: 100% Cotton // Oneside Miss Mini Waffle Rib; 220 GSM</t>
  </si>
  <si>
    <t>RND HMB-28B HM2; Fabrication: 100% Cotton // Oneside Miss Mini Waffle Rib; 220 GSM</t>
  </si>
  <si>
    <t>S:\R&amp;D_Database\Masco Fabric Strength By RND\ALL COSTING\RND HMB-28B HM3 Price.xls</t>
  </si>
  <si>
    <t>Fabrication: 98/2% Cotton/Polyester // Mini Waffle Multicolor Neps Rib; 200 GSM</t>
  </si>
  <si>
    <t>RND HMB-28B HM3; Fabrication: 98/2% Cotton/Polyester // Mini Waffle Multicolor Neps Rib; 200 GSM</t>
  </si>
  <si>
    <t>S:\R&amp;D_Database\Masco Fabric Strength By RND\STICKERS\1. All Stickers New (with QR code) (from 27.10.2024)\RND HMB-28B HM3 Sticker.docx</t>
  </si>
  <si>
    <t>S:\R&amp;D_Database\Masco Fabric Strength By RND\Picture Of Hanger\0. Picture of Hangers All in One\RND HMB-28B HM3.jpg</t>
  </si>
  <si>
    <t>S:\R&amp;D_Database\Masco Fabric Strength By RND\ALL COSTING\RND HMB-28B KP Price.xls</t>
  </si>
  <si>
    <t>Fabrication: 100% Cotton // Waffle look flatback Rib; 150 GSM</t>
  </si>
  <si>
    <t>RND HMB-28B KP; Fabrication: 100% Cotton // Waffle look flatback Rib; 150 GSM</t>
  </si>
  <si>
    <t>S:\R&amp;D_Database\Masco Fabric Strength By RND\STICKERS\1. All Stickers New (with QR code) (from 27.10.2024)\RND HMB-28B KP Sticker.docx</t>
  </si>
  <si>
    <t>S:\R&amp;D_Database\Masco Fabric Strength By RND\Picture Of Hanger\0. Picture of Hangers All in One\RND HMB-28B KP.jpg</t>
  </si>
  <si>
    <t>RND HMB-28B LV</t>
  </si>
  <si>
    <t>S:\R&amp;D_Database\Masco Fabric Strength By RND\ALL COSTING\RND HMB-28B LV Price.xls</t>
  </si>
  <si>
    <t xml:space="preserve">Fabrication: 100% COTTON // FLAT BACK BRUSH WAFFLE ; GSM 280(BW) 330(AW) </t>
  </si>
  <si>
    <t xml:space="preserve">RND HMB-28B LV; Fabrication: 100% COTTON // FLAT BACK BRUSH WAFFLE ; GSM 280(BW) 330(AW) </t>
  </si>
  <si>
    <t>S:\R&amp;D_Database\Masco Fabric Strength By RND\STICKERS\1. All Stickers New (with QR code) (from 27.10.2024)\RND HMB-28B LV Sticker.docx</t>
  </si>
  <si>
    <t>S:\R&amp;D_Database\Masco Fabric Strength By RND\Picture Of Hanger\0. Picture of Hangers All in One\RND HMB-28B LV.jpg</t>
  </si>
  <si>
    <t>RND HMB-28C</t>
  </si>
  <si>
    <t>S:\R&amp;D_Database\Masco Fabric Strength By RND\ALL COSTING\RND HMB-28C Price.xls</t>
  </si>
  <si>
    <t>Fabrication: 97/3% Cotton/Viscose // Bothside Miss Mini Waffle Rib; 200 GSM</t>
  </si>
  <si>
    <t>RND HMB-28C; Fabrication: 97/3% Cotton/Viscose // Bothside Miss Mini Waffle Rib; 200 GSM</t>
  </si>
  <si>
    <t>S:\R&amp;D_Database\Masco Fabric Strength By RND\STICKERS\RND HMB-28C Sticker.docx</t>
  </si>
  <si>
    <t>S:\R&amp;D_Database\Masco Fabric Strength By RND\Picture Of Hanger\0. Picture of Hangers All in One\RND HMB-28C.JPG</t>
  </si>
  <si>
    <t>Fabrication: 100% Cotton // Bothside Miss Mini Waffle Rib;180 GSM;</t>
  </si>
  <si>
    <t>RND HMB-28C HM; Fabrication: 100% Cotton // Bothside Miss Mini Waffle Rib;180 GSM;</t>
  </si>
  <si>
    <t>Fabrication: 100% Cotton // Bothside Mini Waffle Rib;195 GSM;</t>
  </si>
  <si>
    <t>RND HMB-28C2; Fabrication: 100% Cotton // Bothside Mini Waffle Rib;195 GSM;</t>
  </si>
  <si>
    <t>RND HMB-28CN</t>
  </si>
  <si>
    <t>S:\R&amp;D_Database\Masco Fabric Strength By RND\ALL COSTING\RND HMB-28CN Price.xls</t>
  </si>
  <si>
    <t>Fabrication: 100% COTTON // SINGLE SIDE SLUB WAFFLE; 245 GSM</t>
  </si>
  <si>
    <t>RND HMB-28CN; Fabrication: 100% COTTON // SINGLE SIDE SLUB WAFFLE; 245 GSM</t>
  </si>
  <si>
    <t>S:\R&amp;D_Database\Masco Fabric Strength By RND\STICKERS\1. All Stickers New (with QR code) (from 27.10.2024)\RND HMB-28CN Sticker.docx</t>
  </si>
  <si>
    <t>S:\R&amp;D_Database\Masco Fabric Strength By RND\Picture Of Hanger\0. Picture of Hangers All in One\RND HMB-28CN.jpg</t>
  </si>
  <si>
    <t>RND HMB-28D</t>
  </si>
  <si>
    <t>S:\R&amp;D_Database\Masco Fabric Strength By RND\ALL COSTING\RND HMB-28D Price.xls</t>
  </si>
  <si>
    <t>Fabrication: 56/42/2% Polyester/Cotton/Elastane // Bothside Miss Mini Waffle Rib; 220 GSM</t>
  </si>
  <si>
    <t>RND HMB-28D; Fabrication: 56/42/2% Polyester/Cotton/Elastane // Bothside Miss Mini Waffle Rib; 220 GSM</t>
  </si>
  <si>
    <t>S:\R&amp;D_Database\Masco Fabric Strength By RND\STICKERS\RND HMB-28D Sticker.docx</t>
  </si>
  <si>
    <t>S:\R&amp;D_Database\Masco Fabric Strength By RND\Picture Of Hanger\0. Picture of Hangers All in One\RND HMB-28D.JPG</t>
  </si>
  <si>
    <t>RND HMB-28D MLG</t>
  </si>
  <si>
    <t>S:\R&amp;D_Database\Masco Fabric Strength By RND\ALL COSTING\RND HMB-28D MLG Price.xls</t>
  </si>
  <si>
    <t>Fabrication: 60/38/2% Polyester/Cotton/Elastane // Bothside Miss Mini Waffle Rib; 210 GSM</t>
  </si>
  <si>
    <t>RND HMB-28D MLG; Fabrication: 60/38/2% Polyester/Cotton/Elastane // Bothside Miss Mini Waffle Rib; 210 GSM</t>
  </si>
  <si>
    <t>S:\R&amp;D_Database\Masco Fabric Strength By RND\STICKERS\RND HMB-28D MLG Sticker.docx</t>
  </si>
  <si>
    <t>S:\R&amp;D_Database\Masco Fabric Strength By RND\Picture Of Hanger\0. Picture of Hangers All in One\RND HMB-28D MLG.JPG</t>
  </si>
  <si>
    <t>RND HMB-28D ZR</t>
  </si>
  <si>
    <t>S:\R&amp;D_Database\Masco Fabric Strength By RND\ALL COSTING\RND HMB-28D ZR Price.xls</t>
  </si>
  <si>
    <t>Fabrication: 70/28/2%  Cotton/Polyester/Elastane // 2X2 Bothside Miss Look Waffle; 280 GSM</t>
  </si>
  <si>
    <t>RND HMB-28D ZR; Fabrication: 70/28/2%  Cotton/Polyester/Elastane // 2X2 Bothside Miss Look Waffle; 280 GSM</t>
  </si>
  <si>
    <t>S:\R&amp;D_Database\Masco Fabric Strength By RND\STICKERS\1. All Stickers New (with QR code) (from 27.10.2024)\RND HMB-28D ZR Sticker.docx</t>
  </si>
  <si>
    <t>S:\R&amp;D_Database\Masco Fabric Strength By RND\Picture Of Hanger\0. Picture of Hangers All in One\RND HMB-28D ZR.jpg</t>
  </si>
  <si>
    <t>Fabrication: 60/40% Cotton/Polyester // Bothside Miss Stripe Look Waffle; 220 GSM</t>
  </si>
  <si>
    <t>RND HMB-28E; Fabrication: 60/40% Cotton/Polyester // Bothside Miss Stripe Look Waffle; 220 GSM</t>
  </si>
  <si>
    <t>Fabrication: 50/50% Cotton/Polyester // Bothside Miss Stripe Look Waffle; 210 GSM</t>
  </si>
  <si>
    <t>RND HMB-28E RT; Fabrication: 50/50% Cotton/Polyester // Bothside Miss Stripe Look Waffle; 210 GSM</t>
  </si>
  <si>
    <t>Fabrication: 58/40/2% Cotton/Polyester/Elastane // Bothside Miss Mini Waffle Rib; 250 GSM</t>
  </si>
  <si>
    <t>RND HMB-28F; Fabrication: 58/40/2% Cotton/Polyester/Elastane // Bothside Miss Mini Waffle Rib; 250 GSM</t>
  </si>
  <si>
    <t xml:space="preserve">Fabrication: 70/30% Bci Cotton/Recycle Cotton// Feeder Stripe Tuck Waffle Rib; 305 GSM </t>
  </si>
  <si>
    <t xml:space="preserve">RND HMB-28J1; Fabrication: 70/30% Bci Cotton/Recycle Cotton// Feeder Stripe Tuck Waffle Rib; 305 GSM </t>
  </si>
  <si>
    <t xml:space="preserve">Fabrication: 70/30% Bci Cotton/Recycle Cotton// Feeder Stripe Tuck Waffle Rib; 310 GSM </t>
  </si>
  <si>
    <t xml:space="preserve">RND HMB-28J2; Fabrication: 70/30% Bci Cotton/Recycle Cotton// Feeder Stripe Tuck Waffle Rib; 310 GSM </t>
  </si>
  <si>
    <t>S:\R&amp;D_Database\Masco Fabric Strength By RND\ALL COSTING\RND HMB-29 Price.xls</t>
  </si>
  <si>
    <t>Fabrication: 90/10% POLY/LINEN S/J // FEEDER STRIPE; 135 GSM</t>
  </si>
  <si>
    <t>RND HMB-29; Fabrication: 90/10% POLY/LINEN S/J // FEEDER STRIPE; 135 GSM</t>
  </si>
  <si>
    <t>S:\R&amp;D_Database\Masco Fabric Strength By RND\STICKERS\RND HMB-29.docx</t>
  </si>
  <si>
    <t>S:\R&amp;D_Database\Masco Fabric Strength By RND\Picture Of Hanger\0. Picture of Hangers All in One\RND HMB-29.JPG</t>
  </si>
  <si>
    <t>S:\R&amp;D_Database\Masco Fabric Strength By RND\ALL COSTING\RND HMB-30 Price.xls</t>
  </si>
  <si>
    <t>Fabrication: 60/40% Ctn/Poly S/J; 230 GSM</t>
  </si>
  <si>
    <t>RND HMB-30; Fabrication: 60/40% Ctn/Poly S/J; 230 GSM</t>
  </si>
  <si>
    <t>S:\R&amp;D_Database\Masco Fabric Strength By RND\STICKERS\RND HMB-30.docx</t>
  </si>
  <si>
    <t>S:\R&amp;D_Database\Masco Fabric Strength By RND\Picture Of Hanger\0. Picture of Hangers All in One\RND HMB-30.JPG</t>
  </si>
  <si>
    <t>S:\R&amp;D_Database\Masco Fabric Strength By RND\ALL COSTING\RND HMB-31 Price.xls</t>
  </si>
  <si>
    <t>Fabrication: 100% Cotton // Dry Single Jersey; 160 GSM</t>
  </si>
  <si>
    <t>RND HMB-31; Fabrication: 100% Cotton // Dry Single Jersey; 160 GSM</t>
  </si>
  <si>
    <t>S:\R&amp;D_Database\Masco Fabric Strength By RND\STICKERS\RND HMB-31 Sticker.docx</t>
  </si>
  <si>
    <t>S:\R&amp;D_Database\Masco Fabric Strength By RND\Picture Of Hanger\0. Picture of Hangers All in One\RND HMB-31.JPG</t>
  </si>
  <si>
    <t>S:\R&amp;D_Database\Masco Fabric Strength By RND\ALL COSTING\RND HMB-32 price.xls</t>
  </si>
  <si>
    <t>Fabrication: 100% Cotton S/J; 180 GSM</t>
  </si>
  <si>
    <t>RND HMB-32; Fabrication: 100% Cotton S/J; 180 GSM</t>
  </si>
  <si>
    <t>S:\R&amp;D_Database\Masco Fabric Strength By RND\STICKERS\RND HMB-32 Sticker.docx</t>
  </si>
  <si>
    <t>S:\R&amp;D_Database\Masco Fabric Strength By RND\Picture Of Hanger\0. Picture of Hangers All in One\RND HMB-32.JPG</t>
  </si>
  <si>
    <t>Fabrication: 75/25% COTTON/POLY // TWISTED S/J; 255 GSM</t>
  </si>
  <si>
    <t>RND HMB-33; Fabrication: 75/25% COTTON/POLY // TWISTED S/J; 255 GSM</t>
  </si>
  <si>
    <t>S:\R&amp;D_Database\Masco Fabric Strength By RND\STICKERS\RND HMB-33.docx</t>
  </si>
  <si>
    <t>S:\R&amp;D_Database\Masco Fabric Strength By RND\Picture Of Hanger\0. Picture of Hangers All in One\RND HMB-33.JPG</t>
  </si>
  <si>
    <t>S:\R&amp;D_Database\Masco Fabric Strength By RND\STICKERS\RND HMB-36 A.docx</t>
  </si>
  <si>
    <t>S:\R&amp;D_Database\Masco Fabric Strength By RND\Picture Of Hanger\0. Picture of Hangers All in One\RND HMB-36 A.JPG</t>
  </si>
  <si>
    <t>Fabrication: 100 % LINEN // LINEN SINGLE JERSEY; 130 GSM</t>
  </si>
  <si>
    <t>RND HMB-36 A KPL; Fabrication: 100 % LINEN // LINEN SINGLE JERSEY; 130 GSM</t>
  </si>
  <si>
    <t>S:\R&amp;D_Database\Masco Fabric Strength By RND\STICKERS\RND HMB-36 A KPL.docx</t>
  </si>
  <si>
    <t>S:\R&amp;D_Database\Masco Fabric Strength By RND\Picture Of Hanger\0. Picture of Hangers All in One\RND HMB-36 A KPL.JPG</t>
  </si>
  <si>
    <t>S:\R&amp;D_Database\Masco Fabric Strength By RND\ALL COSTING\RND HMB-37 CA Price.xls</t>
  </si>
  <si>
    <t>Fabrication: 100% Cotton // Knit Seer Sucker Single Jersey; 165 GSM</t>
  </si>
  <si>
    <t>RND HMB-37 CA; Fabrication: 100% Cotton // Knit Seer Sucker Single Jersey; 165 GSM</t>
  </si>
  <si>
    <t>S:\R&amp;D_Database\Masco Fabric Strength By RND\STICKERS\RND HMB-37 CA STICKER.docx</t>
  </si>
  <si>
    <t>S:\R&amp;D_Database\Masco Fabric Strength By RND\Picture Of Hanger\0. Picture of Hangers All in One\RND HMB-37 CA.JPG</t>
  </si>
  <si>
    <t>S:\R&amp;D_Database\Masco Fabric Strength By RND\ALL COSTING\RND HMB-37 HM Price.xls</t>
  </si>
  <si>
    <t>Fabrication: 70/25/5% Cotton/Polyester(Recycled)/Elastane // Knit Seer Sucker Single Jersey; 230 GSM</t>
  </si>
  <si>
    <t>RND HMB-37 HM; Fabrication: 70/25/5% Cotton/Polyester(Recycled)/Elastane // Knit Seer Sucker Single Jersey; 230 GSM</t>
  </si>
  <si>
    <t>S:\R&amp;D_Database\Masco Fabric Strength By RND\STICKERS\RND HMB-37 HM Sticker.docx</t>
  </si>
  <si>
    <t>S:\R&amp;D_Database\Masco Fabric Strength By RND\Picture Of Hanger\0. Picture of Hangers All in One\RND HMB-37 HM.JPG</t>
  </si>
  <si>
    <t>S:\R&amp;D_Database\Masco Fabric Strength By RND\ALL COSTING\RND HMB-37 LC Price.xls</t>
  </si>
  <si>
    <t>Fabrication: 68/27/5% Cotton/Polyester/Elastane // Knit Seer Sucker Single Jersey; 120 GSM</t>
  </si>
  <si>
    <t>RND HMB-37 LC; Fabrication: 68/27/5% Cotton/Polyester/Elastane // Knit Seer Sucker Single Jersey; 120 GSM</t>
  </si>
  <si>
    <t>S:\R&amp;D_Database\Masco Fabric Strength By RND\STICKERS\RND HMB-37 LC Sticker.docx</t>
  </si>
  <si>
    <t>S:\R&amp;D_Database\Masco Fabric Strength By RND\Picture Of Hanger\0. Picture of Hangers All in One\RND HMB-37 LC.JPG</t>
  </si>
  <si>
    <t>S:\R&amp;D_Database\Masco Fabric Strength By RND\ALL COSTING\RND HMB-37 LC G140 Price.xls</t>
  </si>
  <si>
    <t>Fabrication: 60/35/5% Cotton/Polyester(Recycled)/Elastane // Knit Seer Sucker Single Jersey; 150 GSM</t>
  </si>
  <si>
    <t>RND HMB-37 LC G140; Fabrication: 60/35/5% Cotton/Polyester(Recycled)/Elastane // Knit Seer Sucker Single Jersey; 150 GSM</t>
  </si>
  <si>
    <t>S:\R&amp;D_Database\Masco Fabric Strength By RND\STICKERS\RND HMB-37 LC G140 Sticker.docx</t>
  </si>
  <si>
    <t>S:\R&amp;D_Database\Masco Fabric Strength By RND\ALL COSTING\RND HMB-37 RT Price.xls</t>
  </si>
  <si>
    <t>Fabrication: 57/38/5% Cotton/Polyester/Elastane // Knit Seer Sucker Single Jersey; 140 GSM</t>
  </si>
  <si>
    <t>RND HMB-37 RT; Fabrication: 57/38/5% Cotton/Polyester/Elastane // Knit Seer Sucker Single Jersey; 140 GSM</t>
  </si>
  <si>
    <t>S:\R&amp;D_Database\Masco Fabric Strength By RND\STICKERS\RND HMB-37 RT Sticker.docx</t>
  </si>
  <si>
    <t>S:\R&amp;D_Database\Masco Fabric Strength By RND\Picture Of Hanger\0. Picture of Hangers All in One\RND HMB-37 RT.JPG</t>
  </si>
  <si>
    <t>S:\R&amp;D_Database\Masco Fabric Strength By RND\ALL COSTING\RND HMB-37 SS2020 Price.xls</t>
  </si>
  <si>
    <t>Fabrication: 100% COMB COMPACT COTTON KNIT SEER SUCKER S/J; 150 GSM</t>
  </si>
  <si>
    <t>RND HMB-37 SS-2020; Fabrication: 100% COMB COMPACT COTTON KNIT SEER SUCKER S/J; 150 GSM</t>
  </si>
  <si>
    <t>S:\R&amp;D_Database\Masco Fabric Strength By RND\STICKERS\RND HMB-37 SS2020.docx</t>
  </si>
  <si>
    <t>S:\R&amp;D_Database\Masco Fabric Strength By RND\Picture Of Hanger\0. Picture of Hangers All in One\RND HMB-37 SS2020.JPG</t>
  </si>
  <si>
    <t>RND HMB-37 TUO</t>
  </si>
  <si>
    <t>S:\R&amp;D_Database\Masco Fabric Strength By RND\ALL COSTING\RND HMB-37 TUO Price.xls</t>
  </si>
  <si>
    <t>Fabrication: 100% Cotton  // Vertical Stripe Knit Seersucker; 200 GSM</t>
  </si>
  <si>
    <t>RND HMB-37 TUO; Fabrication: 100% Cotton  // Vertical Stripe Knit Seersucker; 200 GSM</t>
  </si>
  <si>
    <t>S:\R&amp;D_Database\Masco Fabric Strength By RND\STICKERS\1. All Stickers New (with QR code) (from 27.10.2024)\RND HMB-37 TUO Sticker.docx</t>
  </si>
  <si>
    <t>S:\R&amp;D_Database\Masco Fabric Strength By RND\Picture Of Hanger\0. Picture of Hangers All in One\RND HMB-37 TUO.jpg</t>
  </si>
  <si>
    <t>S:\R&amp;D_Database\Masco Fabric Strength By RND\ALL COSTING\RND HMB-37A Price.xls</t>
  </si>
  <si>
    <t>Fabrication: 100% Cotton // Knit Seer Sucker Single Jersey; 200 GSM</t>
  </si>
  <si>
    <t>RND HMB-37A; Fabrication: 100% Cotton // Knit Seer Sucker Single Jersey; 200 GSM</t>
  </si>
  <si>
    <t>S:\R&amp;D_Database\Masco Fabric Strength By RND\STICKERS\RND HMB-37A Sticker.docx</t>
  </si>
  <si>
    <t>S:\R&amp;D_Database\Masco Fabric Strength By RND\Picture Of Hanger\0. Picture of Hangers All in One\RND HMB-37A.JPG</t>
  </si>
  <si>
    <t>RND HMB-37A REV34</t>
  </si>
  <si>
    <t>S:\R&amp;D_Database\Masco Fabric Strength By RND\ALL COSTING\RND HMB-37A REV34 Price.xls</t>
  </si>
  <si>
    <t>RND HMB-37A REV34; Fabrication: 100% Cotton // Knit Seer Sucker Single Jersey; 200 GSM</t>
  </si>
  <si>
    <t>S:\R&amp;D_Database\Masco Fabric Strength By RND\STICKERS\RND HMB-37A REV34 Sticker.docx</t>
  </si>
  <si>
    <t>S:\R&amp;D_Database\Masco Fabric Strength By RND\Picture Of Hanger\0. Picture of Hangers All in One\RND HMB-37A REV34.JPG</t>
  </si>
  <si>
    <t>Fabrication: 100% Cotton //Seer Sucker Single Jersey; 180 GSM</t>
  </si>
  <si>
    <t>RND HMB-37A2; Fabrication: 100% Cotton //Seer Sucker Single Jersey; 180 GSM</t>
  </si>
  <si>
    <t>Fabrication: 99/1% Cotton/Elastane // Lacoste-look Seer-Sucker Jersey; 200 GSM</t>
  </si>
  <si>
    <t>RND HMB-37B CA2; Fabrication: 99/1% Cotton/Elastane // Lacoste-look Seer-Sucker Jersey; 200 GSM</t>
  </si>
  <si>
    <t>RND HMB-37B JAQRD</t>
  </si>
  <si>
    <t>S:\R&amp;D_Database\Masco Fabric Strength By RND\ALL COSTING\RND HMB-37B JAQRD Price.xls</t>
  </si>
  <si>
    <t>Fabrication: 99/1% Cotton/Elastane // Knit Seer Sucker Jacquard Single Jersey; 185 GSM</t>
  </si>
  <si>
    <t>RND HMB-37B JAQRD; Fabrication: 99/1% Cotton/Elastane // Knit Seer Sucker Jacquard Single Jersey; 185 GSM</t>
  </si>
  <si>
    <t>S:\R&amp;D_Database\Masco Fabric Strength By RND\STICKERS\RND HMB-37B JAQRD Sticker.docx</t>
  </si>
  <si>
    <t>S:\R&amp;D_Database\Masco Fabric Strength By RND\Picture Of Hanger\0. Picture of Hangers All in One\RND HMB-37B JAQRD.JPG</t>
  </si>
  <si>
    <t>RND HMB-37B JAQRD CA</t>
  </si>
  <si>
    <t>S:\R&amp;D_Database\Masco Fabric Strength By RND\ALL COSTING\RND HMB-37B JAQRD CA Price.xls</t>
  </si>
  <si>
    <t>Fabrication: 99/1% Cotton/Elastane // Knit Seer Sucker Jacquard Single Jersey; 200 GSM</t>
  </si>
  <si>
    <t>RND HMB-37B JAQRD CA; Fabrication: 99/1% Cotton/Elastane // Knit Seer Sucker Jacquard Single Jersey; 200 GSM</t>
  </si>
  <si>
    <t>S:\R&amp;D_Database\Masco Fabric Strength By RND\STICKERS\RND HMB-37B JAQRD CA Sticker.docx</t>
  </si>
  <si>
    <t>S:\R&amp;D_Database\Masco Fabric Strength By RND\Picture Of Hanger\0. Picture of Hangers All in One\RND HMB-37B JAQRD CA.JPG</t>
  </si>
  <si>
    <t>RND HMB-37B KNT</t>
  </si>
  <si>
    <t>S:\R&amp;D_Database\Masco Fabric Strength By RND\ALL COSTING\RND HMB-37B KNT Price.xls</t>
  </si>
  <si>
    <t>Fabrication: 100% Cotton // Knit Seer Sucker Design Single Jersey; 200 GSM</t>
  </si>
  <si>
    <t>RND HMB-37B KNT; Fabrication: 100% Cotton // Knit Seer Sucker Design Single Jersey; 200 GSM</t>
  </si>
  <si>
    <t>S:\R&amp;D_Database\Masco Fabric Strength By RND\STICKERS\RND HMB-37B KNT Sticker.docx</t>
  </si>
  <si>
    <t>S:\R&amp;D_Database\Masco Fabric Strength By RND\Picture Of Hanger\0. Picture of Hangers All in One\RND HMB-37B KNT.JPG</t>
  </si>
  <si>
    <t>Fabrication: 60/40% COTTON/FILAMENT POLY // CREPE KNIT SEER SUCKER CHECK S/J; 150 GSM</t>
  </si>
  <si>
    <t>RND HMB-39-SS-2020; Fabrication: 60/40% COTTON/FILAMENT POLY // CREPE KNIT SEER SUCKER CHECK S/J; 150 GSM</t>
  </si>
  <si>
    <t>S:\R&amp;D_Database\Masco Fabric Strength By RND\STICKERS\RND HMB-39 SS2020.docx</t>
  </si>
  <si>
    <t>S:\R&amp;D_Database\Masco Fabric Strength By RND\Picture Of Hanger\0. Picture of Hangers All in One\RND HMB-39-SS2020.JPG</t>
  </si>
  <si>
    <t>S:\R&amp;D_Database\Masco Fabric Strength By RND\ALL COSTING\RND HMB-40 CA Price.xls</t>
  </si>
  <si>
    <t>Fabrication: 55/40/5 Cotton/Eco Coolmax/Elastane // Twill SIngle Jersey; 210 GSM</t>
  </si>
  <si>
    <t>RND HMB-40 CA; Fabrication: 55/40/5 Cotton/Eco Coolmax/Elastane // Twill SIngle Jersey; 210 GSM</t>
  </si>
  <si>
    <t>S:\R&amp;D_Database\Masco Fabric Strength By RND\STICKERS\RND HMB-40 CA STICKER.docx</t>
  </si>
  <si>
    <t>S:\R&amp;D_Database\Masco Fabric Strength By RND\Picture Of Hanger\0. Picture of Hangers All in One\RND HMB-40 CA.JPG</t>
  </si>
  <si>
    <t>S:\R&amp;D_Database\Masco Fabric Strength By RND\ALL COSTING\RND HMB-40 CROSS Price.xls</t>
  </si>
  <si>
    <t>Fabrication: 100% Cotton // Cross-Back Design Jersey; 245 GSM</t>
  </si>
  <si>
    <t>RND HMB-40 CROSS; Fabrication: 100% Cotton // Cross-Back Design Jersey; 245 GSM</t>
  </si>
  <si>
    <t>S:\R&amp;D_Database\Masco Fabric Strength By RND\STICKERS\RND HMB-40 CROSS STICKER.docx</t>
  </si>
  <si>
    <t>S:\R&amp;D_Database\Masco Fabric Strength By RND\Picture Of Hanger\0. Picture of Hangers All in One\RND HMB-40 CROSS.JPG</t>
  </si>
  <si>
    <t>S:\R&amp;D_Database\Masco Fabric Strength By RND\ALL COSTING\RND HMB-40 CROSS HM Price.xls</t>
  </si>
  <si>
    <t>Fabrication: 60/40% Cotton/Polyester // Cross-back Design Jersey; 230 GSM</t>
  </si>
  <si>
    <t>RND HMB-40 CROSS HM; Fabrication: 60/40% Cotton/Polyester // Cross-back Design Jersey; 230 GSM</t>
  </si>
  <si>
    <t>S:\R&amp;D_Database\Masco Fabric Strength By RND\STICKERS\1. All Stickers New (with QR code) (from 27.10.2024)\RND HMB-40 CROSS HM Sticker.docx</t>
  </si>
  <si>
    <t>S:\R&amp;D_Database\Masco Fabric Strength By RND\Picture Of Hanger\0. Picture of Hangers All in One\RND HMB-40 CROSS HM.jpg</t>
  </si>
  <si>
    <t>S:\R&amp;D_Database\Masco Fabric Strength By RND\ALL COSTING\RND HMB-40 CROSS LC Price.xls</t>
  </si>
  <si>
    <t>Fabrication: 60/40% Cotton/Polyester // Cross-Back Design Jersey; 240 GSM</t>
  </si>
  <si>
    <t>RND HMB-40 CROSS LC; Fabrication: 60/40% Cotton/Polyester // Cross-Back Design Jersey; 240 GSM</t>
  </si>
  <si>
    <t>S:\R&amp;D_Database\Masco Fabric Strength By RND\STICKERS\RND HMB-40 CROSS LC Sticker.docx</t>
  </si>
  <si>
    <t>S:\R&amp;D_Database\Masco Fabric Strength By RND\Picture Of Hanger\0. Picture of Hangers All in One\RND HMB-40 CROSS LC.JPG</t>
  </si>
  <si>
    <t>Fabrication: 100% Cotton/Polyester // Cross-Back Design Jersey; 260 GSM</t>
  </si>
  <si>
    <t>RND HMB-40 CROSS RT; Fabrication: 100% Cotton/Polyester // Cross-Back Design Jersey; 260 GSM</t>
  </si>
  <si>
    <t>S:\R&amp;D_Database\Masco Fabric Strength By RND\ALL COSTING\RND HMB-40 TUO Price.xls</t>
  </si>
  <si>
    <t>Fabrication: 100% Cotton // 2-Ply Twill Single Jersey; 335 GSM</t>
  </si>
  <si>
    <t>RND HMB-40 TUO; Fabrication: 100% Cotton // 2-Ply Twill Single Jersey; 335 GSM</t>
  </si>
  <si>
    <t>S:\R&amp;D_Database\Masco Fabric Strength By RND\STICKERS\RND HMB-40 TUO STICKER.docx</t>
  </si>
  <si>
    <t>S:\R&amp;D_Database\Masco Fabric Strength By RND\Picture Of Hanger\0. Picture of Hangers All in One\RND HMB-40 TUO.JPG</t>
  </si>
  <si>
    <t>Fabrication: 100% Cotton // Plaited Stripe Single Jersey; 225 GSM</t>
  </si>
  <si>
    <t>RND HMB-42; Fabrication: 100% Cotton // Plaited Stripe Single Jersey; 225 GSM</t>
  </si>
  <si>
    <t>S:\R&amp;D_Database\Masco Fabric Strength By RND\ALL COSTING\RND HMB-500 Price.xls</t>
  </si>
  <si>
    <t>Fabrication: 95/5%VISCOSE(1%BLACK VIS)/ELA // STR FRENCH TERRY; 180GSM</t>
  </si>
  <si>
    <t>RND HMB-500; Fabrication: 95/5%VISCOSE(1%BLACK VIS)/ELA // STR FRENCH TERRY; 180GSM</t>
  </si>
  <si>
    <t>S:\R&amp;D_Database\Masco Fabric Strength By RND\STICKERS\RND HMB-500.docx</t>
  </si>
  <si>
    <t>S:\R&amp;D_Database\Masco Fabric Strength By RND\Picture Of Hanger\0. Picture of Hangers All in One\RND HMB-500.JPG</t>
  </si>
  <si>
    <t>S:\R&amp;D_Database\Masco Fabric Strength By RND\ALL COSTING\RND HMB-501 Price.xls</t>
  </si>
  <si>
    <t>Fabrication: 62/33/5% Polyester/Viscose/Elastane // Lt. Stretch Neon French Terry; 220 GSM</t>
  </si>
  <si>
    <t>RND HMB-501; Fabrication: 62/33/5% Polyester/Viscose/Elastane // Lt. Stretch Neon French Terry; 220 GSM</t>
  </si>
  <si>
    <t>S:\R&amp;D_Database\Masco Fabric Strength By RND\STICKERS\RND HMB-501.docx</t>
  </si>
  <si>
    <t>S:\R&amp;D_Database\Masco Fabric Strength By RND\Picture Of Hanger\0. Picture of Hangers All in One\RND HMB-501.JPG</t>
  </si>
  <si>
    <t>S:\R&amp;D_Database\Masco Fabric Strength By RND\ALL COSTING\RND HMB-501 A Price.xls</t>
  </si>
  <si>
    <t>Fabrication: 65/35% Polyester/Cotton // 2-Thread Light Stretch French Terry; 180 GSM</t>
  </si>
  <si>
    <t>RND HMB-501 A; Fabrication: 65/35% Polyester/Cotton // 2-Thread Light Stretch French Terry; 180 GSM</t>
  </si>
  <si>
    <t>S:\R&amp;D_Database\Masco Fabric Strength By RND\STICKERS\RND HMB-501 A.docx</t>
  </si>
  <si>
    <t>S:\R&amp;D_Database\Masco Fabric Strength By RND\Picture Of Hanger\0. Picture of Hangers All in One\RND HMB-501 A.JPG</t>
  </si>
  <si>
    <t>S:\R&amp;D_Database\Masco Fabric Strength By RND\ALL COSTING\RND HMB-501 B PRICE.xls</t>
  </si>
  <si>
    <t>Fabrication: 50/50% Ctn/Modal Lt. French Terry; 180 GSM</t>
  </si>
  <si>
    <t>RND HMB-501 B; Fabrication: 50/50% Ctn/Modal Lt. French Terry; 180 GSM</t>
  </si>
  <si>
    <t>S:\R&amp;D_Database\Masco Fabric Strength By RND\STICKERS\RND HMB-501 B.docx</t>
  </si>
  <si>
    <t>S:\R&amp;D_Database\Masco Fabric Strength By RND\Picture Of Hanger\0. Picture of Hangers All in One\RND HMB-501 B.JPG</t>
  </si>
  <si>
    <t>Fabrication: 100% VISCOSE // LT. STR-FRENCH TERRY; 180 GSM</t>
  </si>
  <si>
    <t>RND HMB-501 C; Fabrication: 100% VISCOSE // LT. STR-FRENCH TERRY; 180 GSM</t>
  </si>
  <si>
    <t>S:\R&amp;D_Database\Masco Fabric Strength By RND\STICKERS\RND HMB-501 C.docx</t>
  </si>
  <si>
    <t>S:\R&amp;D_Database\Masco Fabric Strength By RND\Picture Of Hanger\0. Picture of Hangers All in One\RND HMB-501 C.JPG</t>
  </si>
  <si>
    <t>Fabrication: 60/40% COTTON/POLY // LT. STR-FRENCH TERRY; 180 GSM</t>
  </si>
  <si>
    <t>RND HMB-501 D; Fabrication: 60/40% COTTON/POLY // LT. STR-FRENCH TERRY; 180 GSM</t>
  </si>
  <si>
    <t>S:\R&amp;D_Database\Masco Fabric Strength By RND\STICKERS\RND HMB-501 D.docx</t>
  </si>
  <si>
    <t>S:\R&amp;D_Database\Masco Fabric Strength By RND\Picture Of Hanger\0. Picture of Hangers All in One\RND HMB-501 D.JPG</t>
  </si>
  <si>
    <t>S:\R&amp;D_Database\Masco Fabric Strength By RND\ALL COSTING\RND HMB-501 HMP Price.xls</t>
  </si>
  <si>
    <t>Fabrication: 73/24/3% Hemp/Polyester/Elastane // AOP Brushback Stretch Terry; 250 GSM</t>
  </si>
  <si>
    <t>RND HMB-501 HMP; Fabrication: 73/24/3% Hemp/Polyester/Elastane // AOP Brushback Stretch Terry; 250 GSM</t>
  </si>
  <si>
    <t>S:\R&amp;D_Database\Masco Fabric Strength By RND\STICKERS\RND HMB-501 HMP Sticker.docx</t>
  </si>
  <si>
    <t>S:\R&amp;D_Database\Masco Fabric Strength By RND\Picture Of Hanger\0. Picture of Hangers All in One\RND HMB-501 HMP.JPG</t>
  </si>
  <si>
    <t>S:\R&amp;D_Database\Masco Fabric Strength By RND\ALL COSTING\RND HMB-501E Price.xls</t>
  </si>
  <si>
    <t>Fabrication: 50/30/20% US Cotton/Rec. Polyester/Rec. Cotton // 2-Thread Loopback Terry; 250 GSM</t>
  </si>
  <si>
    <t>RND HMB-501E; Fabrication: 50/30/20% US Cotton/Rec. Polyester/Rec. Cotton // 2-Thread Loopback Terry; 250 GSM</t>
  </si>
  <si>
    <t>S:\R&amp;D_Database\Masco Fabric Strength By RND\STICKERS\RND HMB-501E Sticker.docx</t>
  </si>
  <si>
    <t>S:\R&amp;D_Database\Masco Fabric Strength By RND\Picture Of Hanger\0. Picture of Hangers All in One\RND HMB-501E.JPG</t>
  </si>
  <si>
    <t>S:\R&amp;D_Database\Masco Fabric Strength By RND\ALL COSTING\RND HMB-502 Price.xls</t>
  </si>
  <si>
    <t xml:space="preserve">Fabrication: 67/33% POLY/Ctn Lt. French Terry; 205 GSM. </t>
  </si>
  <si>
    <t xml:space="preserve">RND HMB-502; Fabrication: 67/33% POLY/Ctn Lt. French Terry; 205 GSM. </t>
  </si>
  <si>
    <t>S:\R&amp;D_Database\Masco Fabric Strength By RND\STICKERS\RND HMB-502.docx</t>
  </si>
  <si>
    <t>S:\R&amp;D_Database\Masco Fabric Strength By RND\Picture Of Hanger\0. Picture of Hangers All in One\RND HMB-502.JPG</t>
  </si>
  <si>
    <t>S:\R&amp;D_Database\Masco Fabric Strength By RND\ALL COSTING\RND HMB-503 PRICE.xls</t>
  </si>
  <si>
    <t>Fabrication: 100% COTTON FLEECE WITH PEACH FINISH; 300 GSM</t>
  </si>
  <si>
    <t>RND HMB-503; Fabrication: 100% COTTON FLEECE WITH PEACH FINISH; 300 GSM</t>
  </si>
  <si>
    <t>S:\R&amp;D_Database\Masco Fabric Strength By RND\STICKERS\RND HMB-503.docx</t>
  </si>
  <si>
    <t>S:\R&amp;D_Database\Masco Fabric Strength By RND\Picture Of Hanger\0. Picture of Hangers All in One\RND HMB-503.JPG</t>
  </si>
  <si>
    <t>S:\R&amp;D_Database\Masco Fabric Strength By RND\ALL COSTING\RND HMB-505; PRICE.xls</t>
  </si>
  <si>
    <t>Fabrication: 100% CTN SLUB BACK 2-T FLEECE; 215 GSM</t>
  </si>
  <si>
    <t>RND HMB-505; Fabrication: 100% CTN SLUB BACK 2-T FLEECE; 215 GSM</t>
  </si>
  <si>
    <t>S:\R&amp;D_Database\Masco Fabric Strength By RND\STICKERS\RND HMB-505.docx</t>
  </si>
  <si>
    <t>S:\R&amp;D_Database\Masco Fabric Strength By RND\Picture Of Hanger\0. Picture of Hangers All in One\RND HMB-505.JPG</t>
  </si>
  <si>
    <t>S:\R&amp;D_Database\Masco Fabric Strength By RND\ALL COSTING\RND HMB-506 Price.xls</t>
  </si>
  <si>
    <t>Fabrication: 100% COTTON LOOSE KNIT FLEECE; 330 GSM</t>
  </si>
  <si>
    <t>RND HMB-506; Fabrication: 100% COTTON LOOSE KNIT FLEECE; 330 GSM</t>
  </si>
  <si>
    <t>S:\R&amp;D_Database\Masco Fabric Strength By RND\STICKERS\RND HMB-506.docx</t>
  </si>
  <si>
    <t>S:\R&amp;D_Database\Masco Fabric Strength By RND\Picture Of Hanger\0. Picture of Hangers All in One\RND HMB-506.JPG</t>
  </si>
  <si>
    <t>S:\R&amp;D_Database\Masco Fabric Strength By RND\ALL COSTING\RND HMB-507 Price.xls</t>
  </si>
  <si>
    <t>Fabrication: 87/13% Cotton/Polyester // Diagonal Heavy Loopback Fleece; 400 GSM</t>
  </si>
  <si>
    <t>RND HMB-507; Fabrication: 87/13% Cotton/Polyester // Diagonal Heavy Loopback Fleece; 400 GSM</t>
  </si>
  <si>
    <t>S:\R&amp;D_Database\Masco Fabric Strength By RND\STICKERS\RND HMB-507.docx</t>
  </si>
  <si>
    <t>S:\R&amp;D_Database\Masco Fabric Strength By RND\Picture Of Hanger\0. Picture of Hangers All in One\RND HMB-507.JPG</t>
  </si>
  <si>
    <t>S:\R&amp;D_Database\Masco Fabric Strength By RND\ALL COSTING\RND HMB-507A Price.xls</t>
  </si>
  <si>
    <t>Fabrication: 44/38/18/% US Cotton/Rec.Poly/Rec.Ctn // 3-Thread Poly-binder Loopback Sueded Fleece; 270 GSM</t>
  </si>
  <si>
    <t>RND HMB-507A; Fabrication: 44/38/18/% US Cotton/Rec.Poly/Rec.Ctn // 3-Thread Poly-binder Loopback Sueded Fleece; 270 GSM</t>
  </si>
  <si>
    <t>S:\R&amp;D_Database\Masco Fabric Strength By RND\STICKERS\RND HMB-507A Sticker.docx</t>
  </si>
  <si>
    <t>S:\R&amp;D_Database\Masco Fabric Strength By RND\Picture Of Hanger\0. Picture of Hangers All in One\RND HMB-507A.JPG</t>
  </si>
  <si>
    <t>S:\R&amp;D_Database\Masco Fabric Strength By RND\ALL COSTING\RND HMB-507A IMPV Price.xls</t>
  </si>
  <si>
    <t>Fabrication: 44/38/18/% US Cotton/Rec.Poly/Rec.Ctn // 3-Thread Poly-binder Loopback Sueded Fleece; 300 GSM</t>
  </si>
  <si>
    <t>RND HMB-507A IMPV; Fabrication: 44/38/18/% US Cotton/Rec.Poly/Rec.Ctn // 3-Thread Poly-binder Loopback Sueded Fleece; 300 GSM</t>
  </si>
  <si>
    <t>S:\R&amp;D_Database\Masco Fabric Strength By RND\STICKERS\RND HMB-507A IMPV Sticker.docx</t>
  </si>
  <si>
    <t>S:\R&amp;D_Database\Masco Fabric Strength By RND\Picture Of Hanger\0. Picture of Hangers All in One\RND HMB-507A IMPV.JPG</t>
  </si>
  <si>
    <t>S:\R&amp;D_Database\Masco Fabric Strength By RND\ALL COSTING\RND HMB-507A WRG Price.xls</t>
  </si>
  <si>
    <t>Fabrication: 44/38/18/% US Cotton/Rec.Poly/Rec.Ctn // 3-Thread Poly-binder Loopback Sueded Fleece; 330 GSM</t>
  </si>
  <si>
    <t>RND HMB-507A WRG; Fabrication: 44/38/18/% US Cotton/Rec.Poly/Rec.Ctn // 3-Thread Poly-binder Loopback Sueded Fleece; 330 GSM</t>
  </si>
  <si>
    <t>S:\R&amp;D_Database\Masco Fabric Strength By RND\STICKERS\RND HMB-507A WRG Sticker.docx</t>
  </si>
  <si>
    <t>S:\R&amp;D_Database\Masco Fabric Strength By RND\Picture Of Hanger\0. Picture of Hangers All in One\RND HMB-507A WRG.JPG</t>
  </si>
  <si>
    <t>Fabrication: 77/23% COTTON/POLYESTER  // 3-TH DIAGONAL TERRY; 280 GSM</t>
  </si>
  <si>
    <t>RND HMB-507B; Fabrication: 77/23% COTTON/POLYESTER  // 3-TH DIAGONAL TERRY; 280 GSM</t>
  </si>
  <si>
    <t>RND HMB-509</t>
  </si>
  <si>
    <t>S:\R&amp;D_Database\Masco Fabric Strength By RND\ALL COSTING\RND HMB-509 Price.xls</t>
  </si>
  <si>
    <t>Fabrication: 100% Cotton Zig-Zag  Fleece; 345 GSM</t>
  </si>
  <si>
    <t>RND HMB-509 ; Fabrication: 100% Cotton Zig-Zag  Fleece; 345 GSM</t>
  </si>
  <si>
    <t>S:\R&amp;D_Database\Masco Fabric Strength By RND\STICKERS\RND HMB-509.docx</t>
  </si>
  <si>
    <t>S:\R&amp;D_Database\Masco Fabric Strength By RND\Picture Of Hanger\0. Picture of Hangers All in One\RND HMB-509.JPG</t>
  </si>
  <si>
    <t>S:\R&amp;D_Database\Masco Fabric Strength By RND\ALL COSTING\RND HMB-509 A Price.xls</t>
  </si>
  <si>
    <t>Fabrication: 99/1% Cotton/Viscose (Melange) // Zig-Zag 3-Thread Fleece; 260 GSM</t>
  </si>
  <si>
    <t>RND HMB-509 A; Fabrication: 99/1% Cotton/Viscose (Melange) // Zig-Zag 3-Thread Fleece; 260 GSM</t>
  </si>
  <si>
    <t>S:\R&amp;D_Database\Masco Fabric Strength By RND\STICKERS\RND HMB-509 A STICKER.docx</t>
  </si>
  <si>
    <t>S:\R&amp;D_Database\Masco Fabric Strength By RND\Picture Of Hanger\0. Picture of Hangers All in One\RND HMB-509 A.JPG</t>
  </si>
  <si>
    <t>S:\R&amp;D_Database\Masco Fabric Strength By RND\ALL COSTING\RND HMB-509 CA Price.xls</t>
  </si>
  <si>
    <t>Fabrication: 65/35% CTN/POLYESTER Zig-Zag Fleece ; 275 GSM</t>
  </si>
  <si>
    <t>RND HMB-509 CA; Fabrication: 65/35% CTN/POLYESTER Zig-Zag Fleece ; 275 GSM</t>
  </si>
  <si>
    <t>S:\R&amp;D_Database\Masco Fabric Strength By RND\STICKERS\RND HMB-509 CA.docx</t>
  </si>
  <si>
    <t>S:\R&amp;D_Database\Masco Fabric Strength By RND\Picture Of Hanger\0. Picture of Hangers All in One\RND HMB-509 CA.JPG</t>
  </si>
  <si>
    <t>S:\R&amp;D_Database\Masco Fabric Strength By RND\ALL COSTING\RND HMB-509 TAO Price.xls</t>
  </si>
  <si>
    <t>Fabrication: 100% Cotton // Zig-Zag 3-Thread Fleece; 170 GSM</t>
  </si>
  <si>
    <t>RND HMB-509 TAO; Fabrication: 100% Cotton // Zig-Zag 3-Thread Fleece; 170 GSM</t>
  </si>
  <si>
    <t>S:\R&amp;D_Database\Masco Fabric Strength By RND\STICKERS\RND HMB-509 TAO.docx</t>
  </si>
  <si>
    <t>S:\R&amp;D_Database\Masco Fabric Strength By RND\Picture Of Hanger\0. Picture of Hangers All in One\RND HMB-509 TAO.JPG</t>
  </si>
  <si>
    <t>S:\R&amp;D_Database\Masco Fabric Strength By RND\ALL COSTING\RND HMB-509 YD Price.xls</t>
  </si>
  <si>
    <t>Fabrication: 100% Cotton // Horizontal Herringbone Terry; 300 GSM</t>
  </si>
  <si>
    <t>RND HMB-509 YD; Fabrication: 100% Cotton // Horizontal Herringbone Terry; 300 GSM</t>
  </si>
  <si>
    <t>S:\R&amp;D_Database\Masco Fabric Strength By RND\STICKERS\RND HMB-509 YD.docx</t>
  </si>
  <si>
    <t>S:\R&amp;D_Database\Masco Fabric Strength By RND\Picture Of Hanger\0. Picture of Hangers All in One\RND HMB-509 YD.JPG</t>
  </si>
  <si>
    <t>S:\R&amp;D_Database\Masco Fabric Strength By RND\ALL COSTING\RND HMB-509 YD (A) Price.xls</t>
  </si>
  <si>
    <t>Fabrication: 100% Cotton // Horizontal Herringbone Terry; 220 GSM</t>
  </si>
  <si>
    <t>RND HMB-509 YD(A); Fabrication: 100% Cotton // Horizontal Herringbone Terry; 220 GSM</t>
  </si>
  <si>
    <t>S:\R&amp;D_Database\Masco Fabric Strength By RND\STICKERS\RND HMB-509 YD (A).docx</t>
  </si>
  <si>
    <t>S:\R&amp;D_Database\Masco Fabric Strength By RND\Picture Of Hanger\0. Picture of Hangers All in One\RND HMB-509 YD(A).JPG</t>
  </si>
  <si>
    <t>S:\R&amp;D_Database\Masco Fabric Strength By RND\ALL COSTING\RND HMB-509 YD (B) Price.xls</t>
  </si>
  <si>
    <t>Fabrication: 100% Cotton // Horizontal Herringbone Terry; 235 GSM</t>
  </si>
  <si>
    <t>RND HMB-509 YD(B); Fabrication: 100% Cotton // Horizontal Herringbone Terry; 235 GSM</t>
  </si>
  <si>
    <t>S:\R&amp;D_Database\Masco Fabric Strength By RND\STICKERS\RND HMB-509 YD (B).docx</t>
  </si>
  <si>
    <t>S:\R&amp;D_Database\Masco Fabric Strength By RND\Picture Of Hanger\0. Picture of Hangers All in One\RND HMB-509 YD( B).JPG</t>
  </si>
  <si>
    <t>S:\R&amp;D_Database\Masco Fabric Strength By RND\ALL COSTING\RND HMB-509 YD (C) Price.xls</t>
  </si>
  <si>
    <t>Fabrication: 100% Cotton // Horizontal Herringbone Terry; 250 GSM</t>
  </si>
  <si>
    <t>RND HMB-509 YD©; Fabrication: 100% Cotton // Horizontal Herringbone Terry; 250 GSM</t>
  </si>
  <si>
    <t>S:\R&amp;D_Database\Masco Fabric Strength By RND\STICKERS\RND HMB-509 YD (C).docx</t>
  </si>
  <si>
    <t>S:\R&amp;D_Database\Masco Fabric Strength By RND\Picture Of Hanger\0. Picture of Hangers All in One\RND HMB-509 YD(C).JPG</t>
  </si>
  <si>
    <t>Fabrication: 75/25% COTTON/POLY // FLEECE; 380 GSM</t>
  </si>
  <si>
    <t>RND HMB-510; Fabrication: 75/25% COTTON/POLY // FLEECE; 380 GSM</t>
  </si>
  <si>
    <t>S:\R&amp;D_Database\Masco Fabric Strength By RND\STICKERS\RND HMB-510.docx</t>
  </si>
  <si>
    <t>S:\R&amp;D_Database\Masco Fabric Strength By RND\Picture Of Hanger\0. Picture of Hangers All in One\RND HMB-510.JPG</t>
  </si>
  <si>
    <t>S:\R&amp;D_Database\Masco Fabric Strength By RND\ALL COSTING\RND HMB-511  PRICE.xls</t>
  </si>
  <si>
    <t>Fabrication: 100% Cotton 3-Thread  Fleece; 330 GSM</t>
  </si>
  <si>
    <t>RND HMB-511; Fabrication: 100% Cotton 3-Thread  Fleece; 330 GSM</t>
  </si>
  <si>
    <t>S:\R&amp;D_Database\Masco Fabric Strength By RND\STICKERS\RND HMB-511.docx</t>
  </si>
  <si>
    <t>S:\R&amp;D_Database\Masco Fabric Strength By RND\Picture Of Hanger\0. Picture of Hangers All in One\RND HMB-511.JPG</t>
  </si>
  <si>
    <t>S:\R&amp;D_Database\Masco Fabric Strength By RND\ALL COSTING\RND HMB-512  PRICE.xls</t>
  </si>
  <si>
    <t>Fabrication: 100% Cotton Diagonal Fleece; 370 GSM</t>
  </si>
  <si>
    <t>RND HMB-512; Fabrication: 100% Cotton Diagonal Fleece; 370 GSM</t>
  </si>
  <si>
    <t>S:\R&amp;D_Database\Masco Fabric Strength By RND\STICKERS\RND HMB-512.docx</t>
  </si>
  <si>
    <t>S:\R&amp;D_Database\Masco Fabric Strength By RND\Picture Of Hanger\0. Picture of Hangers All in One\RND HMB-512.JPG</t>
  </si>
  <si>
    <t>S:\R&amp;D_Database\Masco Fabric Strength By RND\ALL COSTING\RND HMB-512 TT Price.xls</t>
  </si>
  <si>
    <t>Fabrication: 88/12% Cotton/Polyester(Recycle) // 3-Thread Poly-binder Loopback Fleece; 370 GSM</t>
  </si>
  <si>
    <t>RND HMB-512 TT; Fabrication: 88/12% Cotton/Polyester(Recycle) // 3-Thread Poly-binder Loopback Fleece; 370 GSM</t>
  </si>
  <si>
    <t>S:\R&amp;D_Database\Masco Fabric Strength By RND\STICKERS\RND HMB-512 TT Sticker.docx</t>
  </si>
  <si>
    <t>S:\R&amp;D_Database\Masco Fabric Strength By RND\Picture Of Hanger\0. Picture of Hangers All in One\RND HMB-512 TT.JPG</t>
  </si>
  <si>
    <t>Fabrication: 100% Cotton // 3-Thread Brushback Fleece; 380 GSM</t>
  </si>
  <si>
    <t>RND HMB-512 TT2; Fabrication: 100% Cotton // 3-Thread Brushback Fleece; 380 GSM</t>
  </si>
  <si>
    <t>Fabrication: 100% Cotton // 3-Thread Brushed Diagonal Fleece; 385 GSM</t>
  </si>
  <si>
    <t>RND HMB-512A; Fabrication: 100% Cotton // 3-Thread Brushed Diagonal Fleece; 385 GSM</t>
  </si>
  <si>
    <t>Fabrication: 100% Cotton // 3-Thread Brushed Diagonal Fleece; 340 GSM</t>
  </si>
  <si>
    <t>RND HMB-512A GB; Fabrication: 100% Cotton // 3-Thread Brushed Diagonal Fleece; 340 GSM</t>
  </si>
  <si>
    <t>Fabrication: 83/17% Cotton/Polyester // 3-Thread Backside Pill-look Heavy Fleece; 475 GSM</t>
  </si>
  <si>
    <t>RND HMB-512C; Fabrication: 83/17% Cotton/Polyester // 3-Thread Backside Pill-look Heavy Fleece; 475 GSM</t>
  </si>
  <si>
    <t xml:space="preserve">Fabrication: 87/13% Cotton/Polyester// 3-Thread Brushback Fleece; 425 GSM </t>
  </si>
  <si>
    <t xml:space="preserve">RND HMB-516; Fabrication: 87/13% Cotton/Polyester// 3-Thread Brushback Fleece; 425 GSM </t>
  </si>
  <si>
    <t>S:\R&amp;D_Database\Masco Fabric Strength By RND\ALL COSTING\RND HMB-750 PRICE.xls</t>
  </si>
  <si>
    <t>RND HMB-750; Fabrication: 100% Cotton Engg Stripe Terry; 260 GSM</t>
  </si>
  <si>
    <t>S:\R&amp;D_Database\Masco Fabric Strength By RND\STICKERS\RND HMB-750.docx</t>
  </si>
  <si>
    <t>S:\R&amp;D_Database\Masco Fabric Strength By RND\Picture Of Hanger\0. Picture of Hangers All in One\RND HMB-750.JPG</t>
  </si>
  <si>
    <t>S:\R&amp;D_Database\Masco Fabric Strength By RND\ALL COSTING\RND HMB-900 Price.xls</t>
  </si>
  <si>
    <t>Fabrication: 100% Cotton // Cut Pile Velour Fleece; 210 GSM</t>
  </si>
  <si>
    <t>RND HMB-900; Fabrication: 100% Cotton // Cut Pile Velour Fleece; 210 GSM</t>
  </si>
  <si>
    <t>S:\R&amp;D_Database\Masco Fabric Strength By RND\STICKERS\1. All Stickers New (with QR code) (from 27.10.2024)\RND HMB-900 Sticker.docx</t>
  </si>
  <si>
    <t>S:\R&amp;D_Database\Masco Fabric Strength By RND\Picture Of Hanger\0. Picture of Hangers All in One\RND HMB-900.jpg</t>
  </si>
  <si>
    <t>Fabrication: 97/3% COTTON/POLY(NEPS) // NEPPY FRENCH TERRY; 260 GSM</t>
  </si>
  <si>
    <t>RND HMB-S6 MSM-11; Fabrication: 97/3% COTTON/POLY(NEPS) // NEPPY FRENCH TERRY; 260 GSM</t>
  </si>
  <si>
    <t>S:\R&amp;D_Database\Masco Fabric Strength By RND\STICKERS\RND HMB-S6-MSM-11.docx</t>
  </si>
  <si>
    <t>S:\R&amp;D_Database\Masco Fabric Strength By RND\Picture Of Hanger\0. Picture of Hangers All in One\RND HMB-S6-MSM-11.JPG</t>
  </si>
  <si>
    <t>Fabrication: 100% COTTON Y/D // SLUB LOOP TERRY FLEECE; 230 GSM</t>
  </si>
  <si>
    <t>RND HMB-S6-MSM-12; Fabrication: 100% COTTON Y/D // SLUB LOOP TERRY FLEECE; 230 GSM</t>
  </si>
  <si>
    <t>S:\R&amp;D_Database\Masco Fabric Strength By RND\STICKERS\RND HMB-S6-MSM-12.docx</t>
  </si>
  <si>
    <t>S:\R&amp;D_Database\Masco Fabric Strength By RND\Picture Of Hanger\0. Picture of Hangers All in One\RND HMB-S6-MSM-12.JPG</t>
  </si>
  <si>
    <t>Fabrication: 50/38/12% POLYESTER/COTTON/VISCOSE // SNOW HEATHER SINGLE JERSEY; 150 GSM</t>
  </si>
  <si>
    <t>RND HMB-S6-MSM-12656; Fabrication: 50/38/12% POLYESTER/COTTON/VISCOSE // SNOW HEATHER SINGLE JERSEY; 150 GSM</t>
  </si>
  <si>
    <t>S:\R&amp;D_Database\Masco Fabric Strength By RND\STICKERS\RND HMB-S6-MSM-12656.docx</t>
  </si>
  <si>
    <t>S:\R&amp;D_Database\Masco Fabric Strength By RND\Picture Of Hanger\0. Picture of Hangers All in One\RND HMB-S6-MSM-12656.JPG</t>
  </si>
  <si>
    <t>Fabrication: 100% COTTON // TERRY FLEECE; 220 GSM</t>
  </si>
  <si>
    <t>RND HMB-S6-MSM-13; Fabrication: 100% COTTON // TERRY FLEECE; 220 GSM</t>
  </si>
  <si>
    <t>S:\R&amp;D_Database\Masco Fabric Strength By RND\STICKERS\RND HMB-S6-MSM-13.docx</t>
  </si>
  <si>
    <t>S:\R&amp;D_Database\Masco Fabric Strength By RND\Picture Of Hanger\0. Picture of Hangers All in One\RND HMB-S6-MSM-13.JPG</t>
  </si>
  <si>
    <t>Fabrication: 60/40% COTTON/POLY // MELANGE SINGLE JERSEY; 150 GSM</t>
  </si>
  <si>
    <t>RND HMB-S6-MSM-27 BLUE; Fabrication: 60/40% COTTON/POLY // MELANGE SINGLE JERSEY; 150 GSM</t>
  </si>
  <si>
    <t>S:\R&amp;D_Database\Masco Fabric Strength By RND\STICKERS\RND HMB-S6-MSM-27 Blue Sticker.docx</t>
  </si>
  <si>
    <t>S:\R&amp;D_Database\Masco Fabric Strength By RND\Picture Of Hanger\0. Picture of Hangers All in One\RND HMB-S6-MSM-27 BLUE.JPG</t>
  </si>
  <si>
    <t>Fabrication: 97/3% COTTON/POLY (INJECT + NEPS) // INJECT NEPS SINGLE JERSEY; 150 GSM</t>
  </si>
  <si>
    <t>RND HMB-S6-MSM-29; Fabrication: 97/3% COTTON/POLY (INJECT + NEPS) // INJECT NEPS SINGLE JERSEY; 150 GSM</t>
  </si>
  <si>
    <t>S:\R&amp;D_Database\Masco Fabric Strength By RND\STICKERS\RND HMB-S6-MSM-29.docx</t>
  </si>
  <si>
    <t>S:\R&amp;D_Database\Masco Fabric Strength By RND\Picture Of Hanger\0. Picture of Hangers All in One\RND HMB-S6-MSM-29.JPG</t>
  </si>
  <si>
    <t>Fabrication: 93/5/2% COTTON/VISCOSE/POLY(NEPS) // NEPPY NORMAL RIB; 240 GSM</t>
  </si>
  <si>
    <t>RND HMB-S6-MSM-37; Fabrication: 93/5/2% COTTON/VISCOSE/POLY(NEPS) // NEPPY NORMAL RIB; 240 GSM</t>
  </si>
  <si>
    <t>S:\R&amp;D_Database\Masco Fabric Strength By RND\STICKERS\RND HMB-S6-MSM-37.docx</t>
  </si>
  <si>
    <t>S:\R&amp;D_Database\Masco Fabric Strength By RND\Picture Of Hanger\0. Picture of Hangers All in One\RND HMB-S6-MSM-37.JPG</t>
  </si>
  <si>
    <t>Fabrication: 80/20% COTTON/POLY // BACK BRUSHED FLEECE; 280 GSM</t>
  </si>
  <si>
    <t>RND HMB-S6-MSM-44; Fabrication: 80/20% COTTON/POLY // BACK BRUSHED FLEECE; 280 GSM</t>
  </si>
  <si>
    <t>S:\R&amp;D_Database\Masco Fabric Strength By RND\STICKERS\RND HMB-S6-MSM-44.docx</t>
  </si>
  <si>
    <t>S:\R&amp;D_Database\Masco Fabric Strength By RND\Picture Of Hanger\0. Picture of Hangers All in One\RND HMB-S6-MSM-44.JPG</t>
  </si>
  <si>
    <t>Fabrication: 100% COTTON // DOUBLE TUCK S/J; 150 GSM</t>
  </si>
  <si>
    <t>RND HOBD BOSS; Fabrication: 100% COTTON // DOUBLE TUCK S/J; 150 GSM</t>
  </si>
  <si>
    <t>S:\R&amp;D_Database\Masco Fabric Strength By RND\STICKERS\RND HOBD BOSS.docx</t>
  </si>
  <si>
    <t>S:\R&amp;D_Database\Masco Fabric Strength By RND\Picture Of Hanger\0. Picture of Hangers All in One\RND HOBD BOSS.JPG</t>
  </si>
  <si>
    <t>RND IMP WRPK-1300</t>
  </si>
  <si>
    <t>S:\R&amp;D_Database\Fabric Out Sourcing\RND IMP\RND IMP WRPK-1300\RND IMP WRPK-1300 Price.xls</t>
  </si>
  <si>
    <t xml:space="preserve">Fabrication: 81/19% Nylon/Elastane // Nylon Warp Design Warp Knit; 190 GSM </t>
  </si>
  <si>
    <t xml:space="preserve">RND IMP WRPK-1300; Fabrication: 81/19% Nylon/Elastane // Nylon Warp Design Warp Knit; 190 GSM </t>
  </si>
  <si>
    <t>S:\R&amp;D_Database\Fabric Out Sourcing\RND IMP\RND IMP WRPK-1300\RND IMP WRPK-1300 Sticker.docx</t>
  </si>
  <si>
    <t>S:\R&amp;D_Database\Fabric Out Sourcing\RND IMP\RND IMP WRPK-1300\RND IMP WRPK-1300 Hanger.jpg</t>
  </si>
  <si>
    <t>RND IMP WRPK-1301A</t>
  </si>
  <si>
    <t>S:\R&amp;D_Database\Fabric Out Sourcing\RND IMP\RND IMP WRPK-1301A\RND IMP WRPK-1301A Price.xls</t>
  </si>
  <si>
    <t xml:space="preserve">Fabrication: 82/18% Nylon/Elastane // Nylon Warp Design Warp Knit; 180 GSM </t>
  </si>
  <si>
    <t xml:space="preserve">RND IMP WRPK-1301A; Fabrication: 82/18% Nylon/Elastane // Nylon Warp Design Warp Knit; 180 GSM </t>
  </si>
  <si>
    <t>S:\R&amp;D_Database\Fabric Out Sourcing\RND IMP\RND IMP WRPK-1301A\RND IMP WRPK-1301A  Sticker.docx</t>
  </si>
  <si>
    <t>S:\R&amp;D_Database\Fabric Out Sourcing\RND IMP\RND IMP WRPK-1301A\RND IMP WRPK-1301A Hanger.jpg</t>
  </si>
  <si>
    <t>RND IMP WRPK-1301B</t>
  </si>
  <si>
    <t>S:\R&amp;D_Database\Fabric Out Sourcing\RND IMP\RND IMP WRPK-1301B\RND IMP WRPK-1301B Price.xls</t>
  </si>
  <si>
    <t xml:space="preserve">Fabrication: 82/18% Nylon/Elastane // Nylon Box Design Warp Knit; 190 GSM </t>
  </si>
  <si>
    <t xml:space="preserve">RND IMP WRPK-1301B; Fabrication: 82/18% Nylon/Elastane // Nylon Box Design Warp Knit; 190 GSM </t>
  </si>
  <si>
    <t>S:\R&amp;D_Database\Fabric Out Sourcing\RND IMP\RND IMP WRPK-1301B\RND IMP WRPK-1301B Sticker.docx</t>
  </si>
  <si>
    <t>S:\R&amp;D_Database\Fabric Out Sourcing\RND IMP\RND IMP WRPK-1301B\RND IMP WRPK-1301B Hanger.jpg</t>
  </si>
  <si>
    <t>RND IMP WRPK-1301C</t>
  </si>
  <si>
    <t>S:\R&amp;D_Database\Fabric Out Sourcing\RND IMP\RND IMP WRPK-1301C\RND IMP WRPK-1301C Price.xls</t>
  </si>
  <si>
    <t xml:space="preserve">Fabrication: 80/20% Nylon/Elastane // Nylon Box Design Warp Knit; 180 GSM </t>
  </si>
  <si>
    <t xml:space="preserve">RND IMP WRPK-1301C; Fabrication: 80/20% Nylon/Elastane // Nylon Box Design Warp Knit; 180 GSM </t>
  </si>
  <si>
    <t>S:\R&amp;D_Database\Fabric Out Sourcing\RND IMP\RND IMP WRPK-1301C\RND IMP WRPK-1301C Sticker.docx</t>
  </si>
  <si>
    <t>S:\R&amp;D_Database\Fabric Out Sourcing\RND IMP\RND IMP WRPK-1301C\RND IMP WRPK-1301C Hanger.jpg</t>
  </si>
  <si>
    <t>RND IMP WRPK-1301D</t>
  </si>
  <si>
    <t>S:\R&amp;D_Database\Fabric Out Sourcing\RND IMP\RND IMP WRPK-1301D\RND IMP WRPK-1301D Price.xls</t>
  </si>
  <si>
    <t xml:space="preserve">Fabrication: 85/15% Nylon/Elastane // Nylon Box Design Warp Knit; 205 GSM </t>
  </si>
  <si>
    <t xml:space="preserve">RND IMP WRPK-1301D; Fabrication: 85/15% Nylon/Elastane // Nylon Box Design Warp Knit; 205 GSM </t>
  </si>
  <si>
    <t>S:\R&amp;D_Database\Fabric Out Sourcing\RND IMP\RND IMP WRPK-1301D\RND IMP WRPK-1301D Sticker.docx</t>
  </si>
  <si>
    <t>S:\R&amp;D_Database\Fabric Out Sourcing\RND IMP\RND IMP WRPK-1301D\RND IMP WRPK-1301D Hanger.jpg</t>
  </si>
  <si>
    <t>RND IMP WRPK-1302A</t>
  </si>
  <si>
    <t>S:\R&amp;D_Database\Fabric Out Sourcing\RND IMP\RND IMP WRPK-1302A\RND IMP WRPK-1302A Price.xls</t>
  </si>
  <si>
    <t xml:space="preserve">Fabrication: 80/20% Nylon/Elastane // NYLON POINTELLE WARP KNIT; 180 GSM </t>
  </si>
  <si>
    <t xml:space="preserve">RND IMP WRPK-1302A; Fabrication: 80/20% Nylon/Elastane // NYLON POINTELLE WARP KNIT; 180 GSM </t>
  </si>
  <si>
    <t>S:\R&amp;D_Database\Fabric Out Sourcing\RND IMP\RND IMP WRPK-1302A\RND IMP WRPK-1302A  Sticker.docx</t>
  </si>
  <si>
    <t>S:\R&amp;D_Database\Fabric Out Sourcing\RND IMP\RND IMP WRPK-1302A\RND IMP WRPK-1302A Hanger.jpg</t>
  </si>
  <si>
    <t>S:\R&amp;D_Database\Masco Fabric Strength By RND\ALL COSTING\RND IMP YRN-01 Price.xls</t>
  </si>
  <si>
    <t>Fabrication: 65/35% Excel/Linen // Lincel Stripe Single Jersey; 150 GSM</t>
  </si>
  <si>
    <t>RND IMP YRN-01; Fabrication: 65/35% Excel/Linen // Lincel Stripe Single Jersey; 150 GSM</t>
  </si>
  <si>
    <t>S:\R&amp;D_Database\Masco Fabric Strength By RND\STICKERS\RND IMP YRN-01.docx</t>
  </si>
  <si>
    <t>S:\R&amp;D_Database\Masco Fabric Strength By RND\Picture Of Hanger\0. Picture of Hangers All in One\RND IMP YRN-01.JPG</t>
  </si>
  <si>
    <t>S:\R&amp;D_Database\Masco Fabric Strength By RND\ALL COSTING\RND IMP YRN-02 Price.xls</t>
  </si>
  <si>
    <t>Fabrication: 70/30% Polyester/Viscose // Tintin Single Jersey; 180 GSM</t>
  </si>
  <si>
    <t>RND IMP YRN-02; Fabrication: 70/30% Polyester/Viscose // Tintin Single Jersey; 180 GSM</t>
  </si>
  <si>
    <t>S:\R&amp;D_Database\Masco Fabric Strength By RND\STICKERS\RND IMP YRN-02.docx</t>
  </si>
  <si>
    <t>S:\R&amp;D_Database\Masco Fabric Strength By RND\Picture Of Hanger\0. Picture of Hangers All in One\RND IMP YRN-02.JPG</t>
  </si>
  <si>
    <t>S:\R&amp;D_Database\Masco Fabric Strength By RND\ALL COSTING\RND IMP YRN-03 Price.xls</t>
  </si>
  <si>
    <t>Fabrication: 65/35% Excel/Linen // Lincel Stripe Single Jersey; 135 GSM</t>
  </si>
  <si>
    <t>RND IMP YRN-03; Fabrication: 65/35% Excel/Linen // Lincel Stripe Single Jersey; 135 GSM</t>
  </si>
  <si>
    <t>S:\R&amp;D_Database\Masco Fabric Strength By RND\STICKERS\RND IMP YRN-03.docx</t>
  </si>
  <si>
    <t>S:\R&amp;D_Database\Masco Fabric Strength By RND\Picture Of Hanger\0. Picture of Hangers All in One\RND IMP YRN-03.JPG</t>
  </si>
  <si>
    <t>S:\R&amp;D_Database\Masco Fabric Strength By RND\ALL COSTING\RND IMP YRN-04 ; Price.xls</t>
  </si>
  <si>
    <t>Fabrication: 70/30% POLY/VIS TIN TIN PIQUE JERSEY; 125 GSM</t>
  </si>
  <si>
    <t>RND IMP YRN-04; Fabrication: 70/30% POLY/VIS TIN TIN PIQUE JERSEY; 125 GSM</t>
  </si>
  <si>
    <t>S:\R&amp;D_Database\Masco Fabric Strength By RND\STICKERS\RND IMP YRN-04.docx</t>
  </si>
  <si>
    <t>S:\R&amp;D_Database\Masco Fabric Strength By RND\Picture Of Hanger\0. Picture of Hangers All in One\RND IMP YRN-04.JPG</t>
  </si>
  <si>
    <t>S:\R&amp;D_Database\Masco Fabric Strength By RND\ALL COSTING\RND IMP YRN-05 Price.xls</t>
  </si>
  <si>
    <t>Fabrication: TBC% Polyester (Shrinkable)/Linen // Fake Linen Single Jersey; 115 GSM</t>
  </si>
  <si>
    <t>RND IMP YRN-05; Fabrication: TBC% Polyester (Shrinkable)/Linen // Fake Linen Single Jersey; 115 GSM</t>
  </si>
  <si>
    <t>S:\R&amp;D_Database\Masco Fabric Strength By RND\STICKERS\RND IMP YRN-05.docx</t>
  </si>
  <si>
    <t>S:\R&amp;D_Database\Masco Fabric Strength By RND\Picture Of Hanger\0. Picture of Hangers All in One\RND IMP YRN-05.JPG</t>
  </si>
  <si>
    <t>S:\R&amp;D_Database\Masco Fabric Strength By RND\ALL COSTING\RND IMP YRN-06 Price.xls</t>
  </si>
  <si>
    <t>RND IMP YRN-06; Fabrication: TBC% Polyester (Shrinkable)/Linen // Fake Linen Single Jersey; 115 GSM</t>
  </si>
  <si>
    <t>S:\R&amp;D_Database\Masco Fabric Strength By RND\STICKERS\RND IMP YRN-06.docx</t>
  </si>
  <si>
    <t>S:\R&amp;D_Database\Masco Fabric Strength By RND\Picture Of Hanger\0. Picture of Hangers All in One\RND IMP YRN-06.JPG</t>
  </si>
  <si>
    <t>S:\R&amp;D_Database\Masco Fabric Strength By RND\ALL COSTING\RND IMP YRN-07 Price.xls</t>
  </si>
  <si>
    <t>Fabrication: 70/30% Polyester/Viscose // Multi Count Jersey; 160 GSM</t>
  </si>
  <si>
    <t>RND IMP YRN-07; Fabrication: 70/30% Polyester/Viscose // Multi Count Jersey; 160 GSM</t>
  </si>
  <si>
    <t>S:\R&amp;D_Database\Masco Fabric Strength By RND\STICKERS\RND IMP YRN-07.docx</t>
  </si>
  <si>
    <t>S:\R&amp;D_Database\Masco Fabric Strength By RND\Picture Of Hanger\0. Picture of Hangers All in One\RND IMP YRN-07.JPG</t>
  </si>
  <si>
    <t>S:\R&amp;D_Database\Masco Fabric Strength By RND\ALL COSTING\RND IMP YRN-08 Price.xls</t>
  </si>
  <si>
    <t>Fabrication: TBC% Polyester/Cotton // Pin Stripe Single Jersey; 150 GSM</t>
  </si>
  <si>
    <t>RND IMP YRN-08; Fabrication: TBC% Polyester/Cotton // Pin Stripe Single Jersey; 150 GSM</t>
  </si>
  <si>
    <t>S:\R&amp;D_Database\Masco Fabric Strength By RND\STICKERS\RND IMP YRN-08.docx</t>
  </si>
  <si>
    <t>S:\R&amp;D_Database\Masco Fabric Strength By RND\Picture Of Hanger\0. Picture of Hangers All in One\RND IMP YRN-08.JPG</t>
  </si>
  <si>
    <t>S:\R&amp;D_Database\Masco Fabric Strength By RND\ALL COSTING\RND IMP YRN-09 Price.xls</t>
  </si>
  <si>
    <t>RND IMP YRN-09; Fabrication: TBC% Polyester/Cotton // Pin Stripe Single Jersey; 150 GSM</t>
  </si>
  <si>
    <t>S:\R&amp;D_Database\Masco Fabric Strength By RND\STICKERS\RND IMP YRN-09.docx</t>
  </si>
  <si>
    <t>S:\R&amp;D_Database\Masco Fabric Strength By RND\Picture Of Hanger\0. Picture of Hangers All in One\RND IMP YRN-09.JPG</t>
  </si>
  <si>
    <t>S:\R&amp;D_Database\Masco Fabric Strength By RND\ALL COSTING\RND IMP YRN-10 Price.xls</t>
  </si>
  <si>
    <t>Fabrication: 90/10% Polyester/Elastane // Space Dyed Single Jersey; 200 GSM</t>
  </si>
  <si>
    <t>RND IMP YRN-10; Fabrication: 90/10% Polyester/Elastane // Space Dyed Single Jersey; 200 GSM</t>
  </si>
  <si>
    <t>S:\R&amp;D_Database\Masco Fabric Strength By RND\STICKERS\RND IMP YRN-10.docx</t>
  </si>
  <si>
    <t>S:\R&amp;D_Database\Masco Fabric Strength By RND\Picture Of Hanger\0. Picture of Hangers All in One\RND IMP YRN-10.JPG</t>
  </si>
  <si>
    <t>S:\R&amp;D_Database\Masco Fabric Strength By RND\ALL COSTING\RND IMP YRN-11 Price.xls</t>
  </si>
  <si>
    <t>RND IMP YRN-11; Fabrication: 90/10% Polyester/Elastane // Space Dyed Single Jersey; 200 GSM</t>
  </si>
  <si>
    <t>S:\R&amp;D_Database\Masco Fabric Strength By RND\STICKERS\RND IMP YRN-11.docx</t>
  </si>
  <si>
    <t>S:\R&amp;D_Database\Masco Fabric Strength By RND\Picture Of Hanger\0. Picture of Hangers All in One\RND IMP YRN-11.JPG</t>
  </si>
  <si>
    <t>Fabrication: 95/5% Viscose (Liva Reviva)/Elastane // Stretch Single Jersey; 260 GSM</t>
  </si>
  <si>
    <t>RND IMP YRN-12; Fabrication: 95/5% Viscose (Liva Reviva)/Elastane // Stretch Single Jersey; 260 GSM</t>
  </si>
  <si>
    <t>Fabrication: 60/40% Cotton/Viscose (Liva Reviva) // Flat Knit Rib; 155 GSM</t>
  </si>
  <si>
    <t>RND IMP YRN-13; Fabrication: 60/40% Cotton/Viscose (Liva Reviva) // Flat Knit Rib; 155 GSM</t>
  </si>
  <si>
    <t>Fabrication: 100% Modal (Liva Reviva) // Single Jersey; 154 GSM</t>
  </si>
  <si>
    <t>RND IMP YRN-14; Fabrication: 100% Modal (Liva Reviva) // Single Jersey; 154 GSM</t>
  </si>
  <si>
    <t>Fabrication: 60/40% Cotton(Bci)/Modal Livaeco // Waffle-Look Design Rib; 188 GSM</t>
  </si>
  <si>
    <t>RND IMP YRN-15; Fabrication: 60/40% Cotton(Bci)/Modal Livaeco // Waffle-Look Design Rib; 188 GSM</t>
  </si>
  <si>
    <t>Fabrication: 95/5% Modal Micro/Elastane // Stretch Single Jersey; 100 GSM</t>
  </si>
  <si>
    <t>RND IMP YRN-16; Fabrication: 95/5% Modal Micro/Elastane // Stretch Single Jersey; 100 GSM</t>
  </si>
  <si>
    <t>Fabrication: 95/5% Tencel/Elastane // Stretch Single Jersey; 175 GSM</t>
  </si>
  <si>
    <t>RND IMP YRN-17; Fabrication: 95/5% Tencel/Elastane // Stretch Single Jersey; 175 GSM</t>
  </si>
  <si>
    <t>Fabrication: 63/32/5% Polyester (Recycled)/Naia Cell/Elastane // Stretch Single Jersey; 175 GSM</t>
  </si>
  <si>
    <t>RND IMP YRN-18; Fabrication: 63/32/5% Polyester (Recycled)/Naia Cell/Elastane // Stretch Single Jersey; 175 GSM</t>
  </si>
  <si>
    <t>Fabrication: 95/5% Polyester (Eco Recycled CiCLO)/Elastane // Stretch Single Jersey; 160 GSM</t>
  </si>
  <si>
    <t>RND IMP YRN-19; Fabrication: 95/5% Polyester (Eco Recycled CiCLO)/Elastane // Stretch Single Jersey; 160 GSM</t>
  </si>
  <si>
    <t>Fabrication: 65/35% Polyester (Eco Recycled CiCLO)/Liva Reviva // 2ply Normal Rib; 100 GSM</t>
  </si>
  <si>
    <t>RND IMP YRN-20; Fabrication: 65/35% Polyester (Eco Recycled CiCLO)/Liva Reviva // 2ply Normal Rib; 100 GSM</t>
  </si>
  <si>
    <t>Fabrication: 80/20% Cotton/Cotton(recycled) // Double Lacoste Jersey; 170 GSM</t>
  </si>
  <si>
    <t>RND IMP YRN-21; Fabrication: 80/20% Cotton/Cotton(recycled) // Double Lacoste Jersey; 170 GSM</t>
  </si>
  <si>
    <t>Fabrication: 90/10% Cotton/Viscose(Dope Dyed) (2026) // Single Jersey; 120 GSM</t>
  </si>
  <si>
    <t>RND IMP YRN-22; Fabrication: 90/10% Cotton/Viscose(Dope Dyed) (2026) // Single Jersey; 120 GSM</t>
  </si>
  <si>
    <t>Fabrication: 90/10% Viscose/Viscose(Dope Dyed) (5936) // Single Jersey; 130 GSM</t>
  </si>
  <si>
    <t>RND IMP YRN-23; Fabrication: 90/10% Viscose/Viscose(Dope Dyed) (5936) // Single Jersey; 130 GSM</t>
  </si>
  <si>
    <t>Fabrication: 100% Polyester (recycled) // Single Jersey; 207 GSM</t>
  </si>
  <si>
    <t>RND IMP YRN-24; Fabrication: 100% Polyester (recycled) // Single Jersey; 207 GSM</t>
  </si>
  <si>
    <t>Fabrication: 60/40% Cotton/Polyester (recycled) // Single Jersey; 170 GSM</t>
  </si>
  <si>
    <t>RND IMP YRN-25; Fabrication: 60/40% Cotton/Polyester (recycled) // Single Jersey; 170 GSM</t>
  </si>
  <si>
    <t>Fabrication: 60/40% Cotton/Polyester slub // Slub Single Jersey; 155 GSM</t>
  </si>
  <si>
    <t>RND IMP YRN-26; Fabrication: 60/40% Cotton/Polyester slub // Slub Single Jersey; 155 GSM</t>
  </si>
  <si>
    <t>Fabrication: 95/5% Polyester/Elastane // Stretch Single Jersey; 190 GSM</t>
  </si>
  <si>
    <t>RND IMP YRN-27; Fabrication: 95/5% Polyester/Elastane // Stretch Single Jersey; 190 GSM</t>
  </si>
  <si>
    <t>Fabrication: 93/2/5% Viscose/Metallic Polyester/Elastane // Stretch Single Jersey; 255 GSM</t>
  </si>
  <si>
    <t>RND IMP YRN-28; Fabrication: 93/2/5% Viscose/Metallic Polyester/Elastane // Stretch Single Jersey; 255 GSM</t>
  </si>
  <si>
    <t>Fabrication: 97/3% 79/18/3% Polyester/Viscose/Elastane // 1x1 Stretch Rib; 330 GSM</t>
  </si>
  <si>
    <t>RND IMP YRN-29; Fabrication: 97/3% 79/18/3% Polyester/Viscose/Elastane // 1x1 Stretch Rib; 330 GSM</t>
  </si>
  <si>
    <t>Fabrication: 80/20% Polyester(recycled)/Linen // Single Jersey; 173 GSM</t>
  </si>
  <si>
    <t>RND IMP YRN-30; Fabrication: 80/20% Polyester(recycled)/Linen // Single Jersey; 173 GSM</t>
  </si>
  <si>
    <t>Fabrication: 65/35% POLY/VISCOSE (3% BLACK POLY) // INJECTED SLUB-MIL-2310/01; 150 GSM</t>
  </si>
  <si>
    <t>RND IMP-02; Fabrication: 65/35% POLY/VISCOSE (3% BLACK POLY) // INJECTED SLUB-MIL-2310/01; 150 GSM</t>
  </si>
  <si>
    <t>S:\R&amp;D_Database\Masco Fabric Strength By RND\STICKERS\RND IMP-02.docx</t>
  </si>
  <si>
    <t>S:\R&amp;D_Database\Masco Fabric Strength By RND\Picture Of Hanger\0. Picture of Hangers All in One\RND IMP-02.JPG</t>
  </si>
  <si>
    <t>RND IMP-1001A</t>
  </si>
  <si>
    <t>S:\R&amp;D_Database\Fabric Out Sourcing\RND IMP\RND IMP-1001A\RND IMP-1001A Price.xls</t>
  </si>
  <si>
    <t xml:space="preserve">Fabrication: 53/38/9% Nylon/Rayon/Elastane // NYLON PONTE DE ROMA; 410 GSM </t>
  </si>
  <si>
    <t xml:space="preserve">RND IMP-1001A; Fabrication: 53/38/9% Nylon/Rayon/Elastane // NYLON PONTE DE ROMA; 410 GSM </t>
  </si>
  <si>
    <t>S:\R&amp;D_Database\Fabric Out Sourcing\RND IMP\RND IMP-1001A\RND IMP-1001A Sticker.docx</t>
  </si>
  <si>
    <t>S:\R&amp;D_Database\Fabric Out Sourcing\RND IMP\RND IMP-1001A\RND IMP-1001A Hanger.jpg</t>
  </si>
  <si>
    <t>RND IMP-1002A</t>
  </si>
  <si>
    <t>S:\R&amp;D_Database\Fabric Out Sourcing\RND IMP\RND IMP-1002A\RND IMP-1002A Price.xls</t>
  </si>
  <si>
    <t xml:space="preserve">Fabrication: 37/37/20/6% Nylon/Rayon/Polyester/Elastane // Stripe Design IL; 300 GSM </t>
  </si>
  <si>
    <t xml:space="preserve">RND IMP-1002A; Fabrication: 37/37/20/6% Nylon/Rayon/Polyester/Elastane // Stripe Design IL; 300 GSM </t>
  </si>
  <si>
    <t>S:\R&amp;D_Database\Fabric Out Sourcing\RND IMP\RND IMP-1002A\RND IMP-1002A Sticker.docx</t>
  </si>
  <si>
    <t>S:\R&amp;D_Database\Fabric Out Sourcing\RND IMP\RND IMP-1002A\RND IMP-1002A Hanger.jpg</t>
  </si>
  <si>
    <t>RND IMP-1003A</t>
  </si>
  <si>
    <t>S:\R&amp;D_Database\Fabric Out Sourcing\RND IMP\RND IMP-1003A\RND IMP-1003A Price.xls</t>
  </si>
  <si>
    <t xml:space="preserve">Fabrication: 80/15/5% Nylon/Rayon/Elastane // PIN LOOK DESIGN IL; 200 GSM </t>
  </si>
  <si>
    <t xml:space="preserve">RND IMP-1003A; Fabrication: 80/15/5% Nylon/Rayon/Elastane // PIN LOOK DESIGN IL; 200 GSM </t>
  </si>
  <si>
    <t>S:\R&amp;D_Database\Fabric Out Sourcing\RND IMP\RND IMP-1003A\RND IMP-1003A Sticker.docx</t>
  </si>
  <si>
    <t>S:\R&amp;D_Database\Fabric Out Sourcing\RND IMP\RND IMP-1003A\RND IMP-1003A Hanger.jpg</t>
  </si>
  <si>
    <t>RND IMP-2039</t>
  </si>
  <si>
    <t>S:\R&amp;D_Database\Fabric Out Sourcing\RND IMP\RND IMP-2039\RND IMP-2039 Price.xls</t>
  </si>
  <si>
    <t xml:space="preserve">Fabrication: 44/56% NYLON/RAYON //TWIL DESIGN RIB;  190 GSM </t>
  </si>
  <si>
    <t xml:space="preserve">RND IMP-2039; Fabrication: 44/56% NYLON/RAYON //TWIL DESIGN RIB;  190 GSM </t>
  </si>
  <si>
    <t>S:\R&amp;D_Database\Fabric Out Sourcing\RND IMP\RND IMP-2039\RND IMP-2039 Sticker.docx</t>
  </si>
  <si>
    <t>S:\R&amp;D_Database\Fabric Out Sourcing\RND IMP\RND IMP-2039\RND IMP-2039 Hanger.jpg</t>
  </si>
  <si>
    <t>RND IMP-300A</t>
  </si>
  <si>
    <t>S:\R&amp;D_Database\Fabric Out Sourcing\RND IMP\RND IMP-300A\RND IMP-300A Price.xls</t>
  </si>
  <si>
    <t xml:space="preserve">Fabrication: 88/12% Nylon/Elastane // Lycra Single Jersey; 175 GSM </t>
  </si>
  <si>
    <t xml:space="preserve">RND IMP-300A; Fabrication: 88/12% Nylon/Elastane // Lycra Single Jersey; 175 GSM </t>
  </si>
  <si>
    <t>S:\R&amp;D_Database\Fabric Out Sourcing\RND IMP\RND IMP-300A\RND IMP-300A Sticker.docx</t>
  </si>
  <si>
    <t>S:\R&amp;D_Database\Fabric Out Sourcing\RND IMP\RND IMP-300A\RND IMP-300A Hanger.jpg</t>
  </si>
  <si>
    <t>RND IMP-300B</t>
  </si>
  <si>
    <t>S:\R&amp;D_Database\Fabric Out Sourcing\RND IMP\RND IMP-300B\RND IMP-300B Price.xls</t>
  </si>
  <si>
    <t xml:space="preserve">RND IMP-300B; Fabrication: 88/12% Nylon/Elastane // Lycra Single Jersey; 175 GSM </t>
  </si>
  <si>
    <t>S:\R&amp;D_Database\Fabric Out Sourcing\RND IMP\RND IMP-300B\RND IMP-300B Sticker.docx</t>
  </si>
  <si>
    <t>S:\R&amp;D_Database\Fabric Out Sourcing\RND IMP\RND IMP-300B\RND IMP-300B Hanger.jpg</t>
  </si>
  <si>
    <t>RND IMP-300C</t>
  </si>
  <si>
    <t>S:\R&amp;D_Database\Fabric Out Sourcing\RND IMP\RND IMP-300C\RND IMP-300C Price.xls</t>
  </si>
  <si>
    <t xml:space="preserve">Fabrication: 80/20% Nylon/Elastane // Nylon Stretch Single Jersey; 220 GSM </t>
  </si>
  <si>
    <t xml:space="preserve">RND IMP-300C; Fabrication: 80/20% Nylon/Elastane // Nylon Stretch Single Jersey; 220 GSM </t>
  </si>
  <si>
    <t>S:\R&amp;D_Database\Fabric Out Sourcing\RND IMP\RND IMP-300C\RND IMP-300C Sticker.docx</t>
  </si>
  <si>
    <t>S:\R&amp;D_Database\Fabric Out Sourcing\RND IMP\RND IMP-300C\RND IMP-300C Hanger.jpg</t>
  </si>
  <si>
    <t>RND IMP-300D</t>
  </si>
  <si>
    <t>S:\R&amp;D_Database\Fabric Out Sourcing\RND IMP\RND IMP-300D\RND IMP-300D Price.xls</t>
  </si>
  <si>
    <t xml:space="preserve">Fabrication: 70/30% Nylon/Elastane // Nylon Stretch Single Jersey; 230 GSM </t>
  </si>
  <si>
    <t xml:space="preserve">RND IMP-300D; Fabrication: 70/30% Nylon/Elastane // Nylon Stretch Single Jersey; 230 GSM </t>
  </si>
  <si>
    <t>S:\R&amp;D_Database\Fabric Out Sourcing\RND IMP\RND IMP-300D\RND IMP-300D Sticker.docx</t>
  </si>
  <si>
    <t>S:\R&amp;D_Database\Fabric Out Sourcing\RND IMP\RND IMP-300D\RND IMP-300D Hanger.jpg</t>
  </si>
  <si>
    <t>RND IMP-300E</t>
  </si>
  <si>
    <t>S:\R&amp;D_Database\Fabric Out Sourcing\RND IMP\RND IMP-300E\RND IMP-300E Price.xls</t>
  </si>
  <si>
    <t xml:space="preserve">Fabrication: 94/6% Nylon/Elastane // Nylon Stretch Single Jersey; 230 GSM </t>
  </si>
  <si>
    <t xml:space="preserve">RND IMP-300E; Fabrication: 94/6% Nylon/Elastane // Nylon Stretch Single Jersey; 230 GSM </t>
  </si>
  <si>
    <t>S:\R&amp;D_Database\Fabric Out Sourcing\RND IMP\RND IMP-300E\RND IMP-300E Sticker.docx</t>
  </si>
  <si>
    <t>S:\R&amp;D_Database\Fabric Out Sourcing\RND IMP\RND IMP-300E\RND IMP-300E Hanger.jpg</t>
  </si>
  <si>
    <t>RND IMP-300F</t>
  </si>
  <si>
    <t>S:\R&amp;D_Database\Fabric Out Sourcing\RND IMP\RND IMP-300F\RND IMP-300F Price.xls</t>
  </si>
  <si>
    <t xml:space="preserve">Fabrication: 86/14% Nylon/Elastane // Nylon Stretch Single Jersey; 170 GSM </t>
  </si>
  <si>
    <t xml:space="preserve">RND IMP-300F; Fabrication: 86/14% Nylon/Elastane // Nylon Stretch Single Jersey; 170 GSM </t>
  </si>
  <si>
    <t>S:\R&amp;D_Database\Fabric Out Sourcing\RND IMP\RND IMP-300F\RND IMP-300F Sticker.docx</t>
  </si>
  <si>
    <t>S:\R&amp;D_Database\Fabric Out Sourcing\RND IMP\RND IMP-300F\RND IMP-300F Hanger.jpg</t>
  </si>
  <si>
    <t>RND IMP-300G</t>
  </si>
  <si>
    <t>S:\R&amp;D_Database\Fabric Out Sourcing\RND IMP\RND IMP-300G\RND IMP-300G Price.xls</t>
  </si>
  <si>
    <t xml:space="preserve">Fabrication: 94/06% Nylon/Elastane // Nylon Stretch Single Jersey; 240 GSM </t>
  </si>
  <si>
    <t xml:space="preserve">RND IMP-300G; Fabrication: 94/06% Nylon/Elastane // Nylon Stretch Single Jersey; 240 GSM </t>
  </si>
  <si>
    <t>S:\R&amp;D_Database\Fabric Out Sourcing\RND IMP\RND IMP-300G\RND IMP-300G Sticker.docx</t>
  </si>
  <si>
    <t>S:\R&amp;D_Database\Fabric Out Sourcing\RND IMP\RND IMP-300G\RND IMP-300G Hanger.jpg</t>
  </si>
  <si>
    <t>RND IMP-300H</t>
  </si>
  <si>
    <t>S:\R&amp;D_Database\Fabric Out Sourcing\RND IMP\RND IMP-300H\RND IMP-300H Price.xls</t>
  </si>
  <si>
    <t xml:space="preserve">Fabrication: 80/20% Nylon/Elastane // Nylon Stretch Single Jersey; 190 GSM </t>
  </si>
  <si>
    <t xml:space="preserve">RND IMP-300H; Fabrication: 80/20% Nylon/Elastane // Nylon Stretch Single Jersey; 190 GSM </t>
  </si>
  <si>
    <t>S:\R&amp;D_Database\Fabric Out Sourcing\RND IMP\RND IMP-300H\RND IMP-300H Sticker.docx</t>
  </si>
  <si>
    <t>S:\R&amp;D_Database\Fabric Out Sourcing\RND IMP\RND IMP-300H\RND IMP-300H Hanger.jpg</t>
  </si>
  <si>
    <t>RND IMP-301A</t>
  </si>
  <si>
    <t>S:\R&amp;D_Database\Fabric Out Sourcing\RND IMP\RND IMP-301A\RND IMP-301A Price.xls</t>
  </si>
  <si>
    <t xml:space="preserve">Fabrication: 87/13% Nylon/Elastane // Nylon Twil Single Jersey; 190 GSM </t>
  </si>
  <si>
    <t xml:space="preserve">RND IMP-301A; Fabrication: 87/13% Nylon/Elastane // Nylon Twil Single Jersey; 190 GSM </t>
  </si>
  <si>
    <t>S:\R&amp;D_Database\Fabric Out Sourcing\RND IMP\RND IMP-301A\RND IMP-301A Sticker.docx</t>
  </si>
  <si>
    <t>S:\R&amp;D_Database\Fabric Out Sourcing\RND IMP\RND IMP-301A\RND IMP-301A Hanger.jpg</t>
  </si>
  <si>
    <t>RND IMP-302A</t>
  </si>
  <si>
    <t>S:\R&amp;D_Database\Fabric Out Sourcing\RND IMP\RND IMP-302A\RND IMP-302A Price.xls</t>
  </si>
  <si>
    <t xml:space="preserve">Fabrication: 86/14% Nylon/Elastane // Nylon Stripe Design S/J; 170 GSM </t>
  </si>
  <si>
    <t xml:space="preserve">RND IMP-302A; Fabrication: 86/14% Nylon/Elastane // Nylon Stripe Design S/J; 170 GSM </t>
  </si>
  <si>
    <t>S:\R&amp;D_Database\Fabric Out Sourcing\RND IMP\RND IMP-302A\RND IMP-302A Sticker.docx</t>
  </si>
  <si>
    <t>S:\R&amp;D_Database\Fabric Out Sourcing\RND IMP\RND IMP-302A\RND IMP-302A Hanger.jpg</t>
  </si>
  <si>
    <t>S:\R&amp;D_Database\Masco Fabric Strength By RND\ALL COSTING\RND INN-102 G PRICE.xls</t>
  </si>
  <si>
    <t>Fabrication: 50/50% Cotton/Modal  S/J; 155 GSM</t>
  </si>
  <si>
    <t>RND INN 102 G; Fabrication: 50/50% Cotton/Modal  S/J; 155 GSM</t>
  </si>
  <si>
    <t>S:\R&amp;D_Database\Masco Fabric Strength By RND\STICKERS\RND INN-102 G.docx</t>
  </si>
  <si>
    <t>S:\R&amp;D_Database\Masco Fabric Strength By RND\Picture Of Hanger\0. Picture of Hangers All in One\RND INN-102 G.JPG</t>
  </si>
  <si>
    <t>S:\R&amp;D_Database\Masco Fabric Strength By RND\ALL COSTING\RND INN-99 MUSH Price.xls</t>
  </si>
  <si>
    <t>Fabrication: :  97/3% POLYESTER/METALIC // SPARKLING BACK LACE DESIGN S/J; 280 GSM</t>
  </si>
  <si>
    <t>RND INN- 99 MUSH; Fabrication: :  97/3% POLYESTER/METALIC // SPARKLING BACK LACE DESIGN S/J; 280 GSM</t>
  </si>
  <si>
    <t>S:\R&amp;D_Database\Masco Fabric Strength By RND\ALL COSTING\RND INN-001 A OPT-1 Price.xls</t>
  </si>
  <si>
    <t>Fabrication: 100% Polyester // Thermolite Single Jersey Fabric; 80 GSM</t>
  </si>
  <si>
    <t>RND INN-001 A OPT-1; Fabrication: 100% Polyester // Thermolite Single Jersey Fabric; 80 GSM</t>
  </si>
  <si>
    <t>S:\R&amp;D_Database\Masco Fabric Strength By RND\STICKERS\RND INN-001 A OPT-1 STICKER.docx</t>
  </si>
  <si>
    <t>S:\R&amp;D_Database\Masco Fabric Strength By RND\Picture Of Hanger\0. Picture of Hangers All in One\RND INN-001 A OPT-1.JPG</t>
  </si>
  <si>
    <t>S:\R&amp;D_Database\Masco Fabric Strength By RND\ALL COSTING\RND INN-001 A OPT-2 Price.xls</t>
  </si>
  <si>
    <t>Fabrication: 80% Polyester 20% Elastane // Thermolite STR Single Jersey Fabric; 150 GSM</t>
  </si>
  <si>
    <t>RND INN-001 A OPT-2; Fabrication: 80% Polyester 20% Elastane // Thermolite STR Single Jersey Fabric; 150 GSM</t>
  </si>
  <si>
    <t>S:\R&amp;D_Database\Masco Fabric Strength By RND\STICKERS\RND INN-001 A OPT-2 STICKER.docx</t>
  </si>
  <si>
    <t>S:\R&amp;D_Database\Masco Fabric Strength By RND\Picture Of Hanger\0. Picture of Hangers All in One\RND INN-001 A OPT-2.JPG</t>
  </si>
  <si>
    <t>S:\R&amp;D_Database\Masco Fabric Strength By RND\ALL COSTING\RND INN-001 A RIB Price.xls</t>
  </si>
  <si>
    <t>Fabrication: 86% Polyester 14% Elastane // Coolmax-All Season 1x1 STR Rib; 220 GSM</t>
  </si>
  <si>
    <t>RND INN-001 A RIB; Fabrication: 86% Polyester 14% Elastane // Coolmax-All Season 1x1 STR Rib; 220 GSM</t>
  </si>
  <si>
    <t>S:\R&amp;D_Database\Masco Fabric Strength By RND\STICKERS\RND INN-001 A RIB STICKER.docx</t>
  </si>
  <si>
    <t>S:\R&amp;D_Database\Masco Fabric Strength By RND\ALL COSTING\RND INN-002 Price.xls</t>
  </si>
  <si>
    <t>Fabrication: 100% Cotton // Tough Cotton Single Jersey; 140 GSM</t>
  </si>
  <si>
    <t>RND INN-002; Fabrication: 100% Cotton // Tough Cotton Single Jersey; 140 GSM</t>
  </si>
  <si>
    <t>S:\R&amp;D_Database\Masco Fabric Strength By RND\STICKERS\RND INN-002.docx</t>
  </si>
  <si>
    <t>S:\R&amp;D_Database\Masco Fabric Strength By RND\Picture Of Hanger\0. Picture of Hangers All in One\RND INN-002.JPG</t>
  </si>
  <si>
    <t>S:\R&amp;D_Database\Masco Fabric Strength By RND\ALL COSTING\RND INN-100 D Price.xls</t>
  </si>
  <si>
    <t>Fabrication:100% CTN Combed Slub S/j;160 GSM</t>
  </si>
  <si>
    <t>RND INN-100 D; Fabrication:100% CTN Combed Slub S/j;160 GSM</t>
  </si>
  <si>
    <t>S:\R&amp;D_Database\Masco Fabric Strength By RND\STICKERS\RND INN-100 D.docx</t>
  </si>
  <si>
    <t>S:\R&amp;D_Database\Masco Fabric Strength By RND\Picture Of Hanger\0. Picture of Hangers All in One\RND INN-100 D.JPG</t>
  </si>
  <si>
    <t>S:\R&amp;D_Database\Masco Fabric Strength By RND\ALL COSTING\RND INN-100 M Price.xls</t>
  </si>
  <si>
    <t>Fabrication: 98/2% COTTON/ POLY(NEPS) 1S NEP SINGLE JERSEY;140 GSM</t>
  </si>
  <si>
    <t>RND INN-100 M; Fabrication: 98/2% COTTON/ POLY(NEPS) 1S NEP SINGLE JERSEY;140 GSM</t>
  </si>
  <si>
    <t>S:\R&amp;D_Database\Masco Fabric Strength By RND\STICKERS\RND INN-100 M.docx</t>
  </si>
  <si>
    <t>S:\R&amp;D_Database\Masco Fabric Strength By RND\Picture Of Hanger\0. Picture of Hangers All in One\RND INN-100 M.JPG</t>
  </si>
  <si>
    <t>S:\R&amp;D_Database\Masco Fabric Strength By RND\ALL COSTING\RND INN-100N  PRICE.xls</t>
  </si>
  <si>
    <t>Fabrication:98/2% Cotton/Poly Multi-Color Neps; 150 GSM</t>
  </si>
  <si>
    <t>RND INN-100 N; Fabrication:98/2% Cotton/Poly Multi-Color Neps; 150 GSM</t>
  </si>
  <si>
    <t>S:\R&amp;D_Database\Masco Fabric Strength By RND\STICKERS\RND INN-100 N.docx</t>
  </si>
  <si>
    <t>S:\R&amp;D_Database\Masco Fabric Strength By RND\Picture Of Hanger\0. Picture of Hangers All in One\RND INN-100 N.JPG</t>
  </si>
  <si>
    <t>S:\R&amp;D_Database\Masco Fabric Strength By RND\ALL COSTING\RND INN-100 Q price.xls</t>
  </si>
  <si>
    <t>Fabrication: 100% Viscose s/j; 130 GSM</t>
  </si>
  <si>
    <t>RND INN-100 Q; Fabrication: 100% Viscose s/j; 130 GSM</t>
  </si>
  <si>
    <t>S:\R&amp;D_Database\Masco Fabric Strength By RND\STICKERS\RND INN-100 Q Sticker.docx</t>
  </si>
  <si>
    <t>S:\R&amp;D_Database\Masco Fabric Strength By RND\Picture Of Hanger\0. Picture of Hangers All in One\RND INN-100 Q.JPG</t>
  </si>
  <si>
    <t>S:\R&amp;D_Database\Masco Fabric Strength By RND\ALL COSTING\RND INN-100 U Price.xls</t>
  </si>
  <si>
    <t>Fabrication: 88/12% Poly/Linen S/J;145 GSM</t>
  </si>
  <si>
    <t>RND INN-100 U; Fabrication: 88/12% Poly/Linen S/J;145 GSM</t>
  </si>
  <si>
    <t>S:\R&amp;D_Database\Masco Fabric Strength By RND\STICKERS\RND INN-100 U.docx</t>
  </si>
  <si>
    <t>S:\R&amp;D_Database\Masco Fabric Strength By RND\Picture Of Hanger\0. Picture of Hangers All in One\RND INN-100 U.JPG</t>
  </si>
  <si>
    <t>S:\R&amp;D_Database\Masco Fabric Strength By RND\ALL COSTING\RND INN-100W PRICE.xls</t>
  </si>
  <si>
    <t>Fabrication: 100% WOOL S/J; 140 GSM</t>
  </si>
  <si>
    <t>RND INN-100 W; Fabrication: 100% WOOL S/J; 140 GSM</t>
  </si>
  <si>
    <t>S:\R&amp;D_Database\Masco Fabric Strength By RND\STICKERS\RND INN-100 W.docx</t>
  </si>
  <si>
    <t>S:\R&amp;D_Database\Masco Fabric Strength By RND\Picture Of Hanger\0. Picture of Hangers All in One\RND INN-100 W.JPG</t>
  </si>
  <si>
    <t>S:\R&amp;D_Database\Masco Fabric Strength By RND\ALL COSTING\RND INN-100X PRICE.xls</t>
  </si>
  <si>
    <t>Fabrication: 100% Bamboo S/J; 150 GSM</t>
  </si>
  <si>
    <t>RND INN-100 X; Fabrication: 100% Bamboo S/J; 150 GSM</t>
  </si>
  <si>
    <t>S:\R&amp;D_Database\Masco Fabric Strength By RND\STICKERS\RND INN-100 X.docx</t>
  </si>
  <si>
    <t>S:\R&amp;D_Database\Masco Fabric Strength By RND\Picture Of Hanger\0. Picture of Hangers All in One\RND INN-100 X.JPG</t>
  </si>
  <si>
    <t>Fabrication: 50/50% CTN/POLY // SIRO SINGLE JERSEY; 155 GSM</t>
  </si>
  <si>
    <t>RND INN-100 Y; Fabrication: 50/50% CTN/POLY // SIRO SINGLE JERSEY; 155 GSM</t>
  </si>
  <si>
    <t>S:\R&amp;D_Database\Masco Fabric Strength By RND\STICKERS\RND INN-100 Y.docx</t>
  </si>
  <si>
    <t>S:\R&amp;D_Database\Masco Fabric Strength By RND\Picture Of Hanger\0. Picture of Hangers All in One\RND INN-100 Y.JPG</t>
  </si>
  <si>
    <t>S:\R&amp;D_Database\Masco Fabric Strength By RND\ALL COSTING\RND INN-100 Z Price.xls</t>
  </si>
  <si>
    <t>Fabrication: 50/38/12% Polyester/Cotton/Viscose // Snow Single Jersey; 155 GSM</t>
  </si>
  <si>
    <t>RND INN-100 Z; Fabrication: 50/38/12% Polyester/Cotton/Viscose // Snow Single Jersey; 155 GSM</t>
  </si>
  <si>
    <t>S:\R&amp;D_Database\Masco Fabric Strength By RND\STICKERS\RND INN-100 Z.docx</t>
  </si>
  <si>
    <t>S:\R&amp;D_Database\Masco Fabric Strength By RND\Picture Of Hanger\0. Picture of Hangers All in One\RND INN-100 Z.JPG</t>
  </si>
  <si>
    <t>S:\R&amp;D_Database\Masco Fabric Strength By RND\ALL COSTING\RND INN-1001 Price.xls</t>
  </si>
  <si>
    <t>Fabrication: 95/5% Poly/Ela YD IL Derivatives; 170 GSM</t>
  </si>
  <si>
    <t>RND INN-1001; Fabrication: 95/5% Poly/Ela YD IL Derivatives; 170 GSM</t>
  </si>
  <si>
    <t>S:\R&amp;D_Database\Masco Fabric Strength By RND\STICKERS\RND INN-1001.docx</t>
  </si>
  <si>
    <t>S:\R&amp;D_Database\Masco Fabric Strength By RND\Picture Of Hanger\0. Picture of Hangers All in One\RND INN-1001.JPG</t>
  </si>
  <si>
    <t>S:\R&amp;D_Database\Masco Fabric Strength By RND\ALL COSTING\RND INN-1002 Price.xls</t>
  </si>
  <si>
    <t>RND INN-1002; Fabrication: 95/5% Poly/Ela YD IL Derivatives; 170 GSM</t>
  </si>
  <si>
    <t>S:\R&amp;D_Database\Masco Fabric Strength By RND\STICKERS\RND INN-1002.docx</t>
  </si>
  <si>
    <t>S:\R&amp;D_Database\Masco Fabric Strength By RND\Picture Of Hanger\0. Picture of Hangers All in One\RND INN-1002.JPG</t>
  </si>
  <si>
    <t>S:\R&amp;D_Database\Masco Fabric Strength By RND\ALL COSTING\RND INN-1003 Price.xls</t>
  </si>
  <si>
    <t>Fabrication: 100% Filament Polyester Back Wavy IL; 250 GSM</t>
  </si>
  <si>
    <t>RND INN-1003; Fabrication: 100% Filament Polyester Back Wavy IL; 250 GSM</t>
  </si>
  <si>
    <t>S:\R&amp;D_Database\Masco Fabric Strength By RND\STICKERS\RND INN-1003.docx</t>
  </si>
  <si>
    <t>S:\R&amp;D_Database\Masco Fabric Strength By RND\Picture Of Hanger\0. Picture of Hangers All in One\RND INN-1003.JPG</t>
  </si>
  <si>
    <t>S:\R&amp;D_Database\Masco Fabric Strength By RND\ALL COSTING\RND INN 1004 Price.xls</t>
  </si>
  <si>
    <t>Fabrication: 100% Cotton // Cord Interlock Derivative; 260 GSM</t>
  </si>
  <si>
    <t>RND INN-1004; Fabrication: 100% Cotton // Cord Interlock Derivative; 260 GSM</t>
  </si>
  <si>
    <t>S:\R&amp;D_Database\Masco Fabric Strength By RND\STICKERS\RND INN-1004.docx</t>
  </si>
  <si>
    <t>S:\R&amp;D_Database\Masco Fabric Strength By RND\Picture Of Hanger\0. Picture of Hangers All in One\RND INN-1004.JPG</t>
  </si>
  <si>
    <t>S:\R&amp;D_Database\Masco Fabric Strength By RND\ALL COSTING\RND INN 1005 Price.xls</t>
  </si>
  <si>
    <t>Fabrication:45/55% Cotton/Poly Y/D // Cord Interlock Derivative; 250 GSM</t>
  </si>
  <si>
    <t>RND INN-1005; Fabrication:45/55% Cotton/Poly Y/D // Cord Interlock Derivative; 250 GSM</t>
  </si>
  <si>
    <t>S:\R&amp;D_Database\Masco Fabric Strength By RND\STICKERS\RND INN-1005.docx</t>
  </si>
  <si>
    <t>S:\R&amp;D_Database\Masco Fabric Strength By RND\Picture Of Hanger\0. Picture of Hangers All in One\RND INN-1005.JPG</t>
  </si>
  <si>
    <t>RND INN-1005A</t>
  </si>
  <si>
    <t>Fabrication: 85/15% Cotton/Polyester // Poly-Cotton Stripe Ottoman Cord Interlock; 210 GSM</t>
  </si>
  <si>
    <t>RND INN-1005A; Fabrication: 85/15% Cotton/Polyester // Poly-Cotton Stripe Ottoman Cord Interlock; 210 GSM</t>
  </si>
  <si>
    <t>S:\R&amp;D_Database\Masco Fabric Strength By RND\STICKERS\RND INN-1005A Sticker.docx</t>
  </si>
  <si>
    <t>RND INN-1005B</t>
  </si>
  <si>
    <t>S:\R&amp;D_Database\Masco Fabric Strength By RND\ALL COSTING\RND INN-1005B Price.xls</t>
  </si>
  <si>
    <t>Fabrication: 58/42% Polyester/Cotton // Poly-Cotton Stripe Ottoman Cord Interlock; 230 GSM</t>
  </si>
  <si>
    <t>RND INN-1005B; Fabrication: 58/42% Polyester/Cotton // Poly-Cotton Stripe Ottoman Cord Interlock; 230 GSM</t>
  </si>
  <si>
    <t>S:\R&amp;D_Database\Masco Fabric Strength By RND\STICKERS\1. All Stickers New (with QR code) (from 27.10.2024)\RND INN-1005B.docx</t>
  </si>
  <si>
    <t>S:\R&amp;D_Database\Masco Fabric Strength By RND\Picture Of Hanger\0. Picture of Hangers All in One\RND INN-2012A.jpg</t>
  </si>
  <si>
    <t>S:\R&amp;D_Database\Masco Fabric Strength By RND\ALL COSTING\RND INN-1006 PRICE.xls</t>
  </si>
  <si>
    <t>Fabrication: 60/40% CTN/POLY STRIPE INTERLOCK; 200 GSM</t>
  </si>
  <si>
    <t>RND INN-1006; Fabrication: 60/40% CTN/POLY STRIPE INTERLOCK; 200 GSM</t>
  </si>
  <si>
    <t>S:\R&amp;D_Database\Masco Fabric Strength By RND\STICKERS\RND INN-1006.docx</t>
  </si>
  <si>
    <t>S:\R&amp;D_Database\Masco Fabric Strength By RND\Picture Of Hanger\0. Picture of Hangers All in One\RND INN-1006.JPG</t>
  </si>
  <si>
    <t>S:\R&amp;D_Database\Masco Fabric Strength By RND\ALL COSTING\RND INN-1006 ELCRT Price.xls</t>
  </si>
  <si>
    <t>Fabrication: 70/30% Modal/Polyester // Modal-Poly Stripe Interlock; 170 GSM</t>
  </si>
  <si>
    <t>RND INN-1006 ELCRT; Fabrication: 70/30% Modal/Polyester // Modal-Poly Stripe Interlock; 170 GSM</t>
  </si>
  <si>
    <t>S:\R&amp;D_Database\Masco Fabric Strength By RND\STICKERS\RND INN-1006 ELCRT STICKER.docx</t>
  </si>
  <si>
    <t>S:\R&amp;D_Database\Masco Fabric Strength By RND\Picture Of Hanger\0. Picture of Hangers All in One\RND INN-1006 ELCRT.JPG</t>
  </si>
  <si>
    <t>Fabrication: 100% CTN // VARTICAL STRIPE IL; 220 GSM</t>
  </si>
  <si>
    <t>RND INN-1007 A; Fabrication: 100% CTN // VARTICAL STRIPE IL; 220 GSM</t>
  </si>
  <si>
    <t>S:\R&amp;D_Database\Masco Fabric Strength By RND\STICKERS\RND INN-1007 A.docx</t>
  </si>
  <si>
    <t>S:\R&amp;D_Database\Masco Fabric Strength By RND\Picture Of Hanger\0. Picture of Hangers All in One\RND INN-1007 A.JPG</t>
  </si>
  <si>
    <t>Fabrication: 98/2% CTN/ELASTHAN // DESIGN INTERLOCK; 145 GSM</t>
  </si>
  <si>
    <t>RND INN-1008; Fabrication: 98/2% CTN/ELASTHAN // DESIGN INTERLOCK; 145 GSM</t>
  </si>
  <si>
    <t>S:\R&amp;D_Database\Masco Fabric Strength By RND\STICKERS\RND INN-1008.docx</t>
  </si>
  <si>
    <t>S:\R&amp;D_Database\Masco Fabric Strength By RND\Picture Of Hanger\0. Picture of Hangers All in One\RND INN-1008.JPG</t>
  </si>
  <si>
    <t>S:\R&amp;D_Database\Masco Fabric Strength By RND\ALL COSTING\RND INN-1009 Price.xls</t>
  </si>
  <si>
    <t>Fabrication: 75/20/5% Cotton/Poly/Ela Ponti-De-Roma; 320 GSM</t>
  </si>
  <si>
    <t>RND INN-1009; Fabrication: 75/20/5% Cotton/Poly/Ela Ponti-De-Roma; 320 GSM</t>
  </si>
  <si>
    <t>S:\R&amp;D_Database\Masco Fabric Strength By RND\STICKERS\RND INN-1009.docx</t>
  </si>
  <si>
    <t>S:\R&amp;D_Database\Masco Fabric Strength By RND\Picture Of Hanger\0. Picture of Hangers All in One\RND INN-1009.JPG</t>
  </si>
  <si>
    <t>RND INN-100W</t>
  </si>
  <si>
    <t>Fabrication: 100% WOOL // WOOL SINGLE JERSEY; 140 GSM</t>
  </si>
  <si>
    <t>RND INN-100W; Fabrication: 100% WOOL // WOOL SINGLE JERSEY; 140 GSM</t>
  </si>
  <si>
    <t>S:\R&amp;D_Database\Masco Fabric Strength By RND\STICKERS\1. All Stickers New (with QR code) (from 27.10.2024)\RND INN-100 W.docx</t>
  </si>
  <si>
    <t xml:space="preserve">Fabrication: 70/30% Cotton/Wool // Ctn-Wool Jersey; 150 GSM </t>
  </si>
  <si>
    <t xml:space="preserve">RND INN-100W2; Fabrication: 70/30% Cotton/Wool // Ctn-Wool Jersey; 150 GSM </t>
  </si>
  <si>
    <t>Fabrication: 70/30% Voscose/Wool // Viscose-Wool Jersey; 150 GSM</t>
  </si>
  <si>
    <t>RND INN-100W3; Fabrication: 70/30% Voscose/Wool // Viscose-Wool Jersey; 150 GSM</t>
  </si>
  <si>
    <t>S:\R&amp;D_Database\Masco Fabric Strength By RND\ALL COSTING\RND INN-101 A Price.xls</t>
  </si>
  <si>
    <t>Fabrication:95/5% POLY/ELA MARBLE STR S/J; 135 GSM</t>
  </si>
  <si>
    <t>RND INN-101 A; Fabrication:95/5% POLY/ELA MARBLE STR S/J; 135 GSM</t>
  </si>
  <si>
    <t>S:\R&amp;D_Database\Masco Fabric Strength By RND\STICKERS\RND INN-101 A.docx</t>
  </si>
  <si>
    <t>S:\R&amp;D_Database\Masco Fabric Strength By RND\Picture Of Hanger\0. Picture of Hangers All in One\RND INN-101 A.JPG</t>
  </si>
  <si>
    <t>S:\R&amp;D_Database\Masco Fabric Strength By RND\ALL COSTING\RND INN-101 B Price.xls</t>
  </si>
  <si>
    <t>Fabrication: 95/5% POLY/Ela Single Jersey ;100 GSM</t>
  </si>
  <si>
    <t>RND INN-101 B; Fabrication: 95/5% POLY/Ela Single Jersey ;100 GSM</t>
  </si>
  <si>
    <t>S:\R&amp;D_Database\Masco Fabric Strength By RND\STICKERS\RND INN-101 B.docx</t>
  </si>
  <si>
    <t>S:\R&amp;D_Database\Masco Fabric Strength By RND\Picture Of Hanger\0. Picture of Hangers All in One\RND INN-101 B.JPG</t>
  </si>
  <si>
    <t>S:\R&amp;D_Database\Masco Fabric Strength By RND\ALL COSTING\RND INN-101 B1 Price.xls</t>
  </si>
  <si>
    <t>Fabrication:95/5% POLY/ELA  STR S/J; 135 GSM</t>
  </si>
  <si>
    <t>RND INN-101 B1; Fabrication:95/5% POLY/ELA  STR S/J; 135 GSM</t>
  </si>
  <si>
    <t>S:\R&amp;D_Database\Masco Fabric Strength By RND\STICKERS\RND INN-101 B1.docx</t>
  </si>
  <si>
    <t>S:\R&amp;D_Database\Masco Fabric Strength By RND\Picture Of Hanger\0. Picture of Hangers All in One\RND INN-101 B1.JPG</t>
  </si>
  <si>
    <t>S:\R&amp;D_Database\Masco Fabric Strength By RND\ALL COSTING\RND INN-101 B2 Price.xls</t>
  </si>
  <si>
    <t>Fabrication:100% Filament Polyester S/J; 120 GSM</t>
  </si>
  <si>
    <t>RND INN-101 B2; Fabrication:100% Filament Polyester S/J; 120 GSM</t>
  </si>
  <si>
    <t>S:\R&amp;D_Database\Masco Fabric Strength By RND\STICKERS\RND INN-101 B2.docx</t>
  </si>
  <si>
    <t>S:\R&amp;D_Database\Masco Fabric Strength By RND\Picture Of Hanger\0. Picture of Hangers All in One\RND INN-101 B2.JPG</t>
  </si>
  <si>
    <t>S:\R&amp;D_Database\Masco Fabric Strength By RND\ALL COSTING\RND INN-101 B3 Price.xls</t>
  </si>
  <si>
    <t>Fabrication:95/5% POLY/ELA  STR S/J; 110 GSM</t>
  </si>
  <si>
    <t>RND INN-101 B3; Fabrication:95/5% POLY/ELA  STR S/J; 110 GSM</t>
  </si>
  <si>
    <t>S:\R&amp;D_Database\Masco Fabric Strength By RND\STICKERS\RND INN-101 B3.docx</t>
  </si>
  <si>
    <t>S:\R&amp;D_Database\Masco Fabric Strength By RND\Picture Of Hanger\0. Picture of Hangers All in One\RND INN-101 B3.JPG</t>
  </si>
  <si>
    <t>S:\R&amp;D_Database\Masco Fabric Strength By RND\ALL COSTING\RND INN-101 C price.xls</t>
  </si>
  <si>
    <t>Fabrication: 100% Cotton Single Jersey; 80 GSM</t>
  </si>
  <si>
    <t>RND INN-101 C; Fabrication: 100% Cotton Single Jersey; 80 GSM</t>
  </si>
  <si>
    <t>S:\R&amp;D_Database\Masco Fabric Strength By RND\STICKERS\RND INN-101 C Sticker.docx</t>
  </si>
  <si>
    <t>S:\R&amp;D_Database\Masco Fabric Strength By RND\Picture Of Hanger\0. Picture of Hangers All in One\RND INN-101 C.JPG</t>
  </si>
  <si>
    <t>S:\R&amp;D_Database\Masco Fabric Strength By RND\ALL COSTING\RND INN-101 C1 Price.xls</t>
  </si>
  <si>
    <t>Fabrication:100% Pima Cotton S/J; 135 GSM</t>
  </si>
  <si>
    <t>RND INN-101 C1; Fabrication:100% Pima Cotton S/J; 135 GSM</t>
  </si>
  <si>
    <t>S:\R&amp;D_Database\Masco Fabric Strength By RND\STICKERS\RND INN-101 C1 Sticker.docx</t>
  </si>
  <si>
    <t>S:\R&amp;D_Database\Masco Fabric Strength By RND\Picture Of Hanger\0. Picture of Hangers All in One\RND INN-101 C1.JPG</t>
  </si>
  <si>
    <t>Fabrication: 100% Pima COTTON // LIGHT SINGLE JERSEY; 135 GSM</t>
  </si>
  <si>
    <t>RND INN-101 C1 AOP; Fabrication: 100% Pima COTTON // LIGHT SINGLE JERSEY; 135 GSM</t>
  </si>
  <si>
    <t>S:\R&amp;D_Database\Masco Fabric Strength By RND\STICKERS\RND INN-101 C1 AOP.docx</t>
  </si>
  <si>
    <t>S:\R&amp;D_Database\Masco Fabric Strength By RND\Picture Of Hanger\0. Picture of Hangers All in One\RND INN-101 C1 AOP.JPG</t>
  </si>
  <si>
    <t>S:\R&amp;D_Database\Masco Fabric Strength By RND\ALL COSTING\RND INN-101 C2 Price.xls</t>
  </si>
  <si>
    <t>Fabrication:100% Compact Cotton S/J; 100 GSM</t>
  </si>
  <si>
    <t>RND INN-101 C2; Fabrication:100% Compact Cotton S/J; 100 GSM</t>
  </si>
  <si>
    <t>S:\R&amp;D_Database\Masco Fabric Strength By RND\STICKERS\RND INN-101 C2 Sticker.docx</t>
  </si>
  <si>
    <t>S:\R&amp;D_Database\Masco Fabric Strength By RND\Picture Of Hanger\0. Picture of Hangers All in One\RND INN-101 C2.JPG</t>
  </si>
  <si>
    <t>S:\R&amp;D_Database\Masco Fabric Strength By RND\ALL COSTING\RND INN-101 C3 Price.xls</t>
  </si>
  <si>
    <t>Fabrication:100% Pima Cotton S/J; 85 GSM</t>
  </si>
  <si>
    <t>RND INN-101 C3; Fabrication:100% Pima Cotton S/J; 85 GSM</t>
  </si>
  <si>
    <t>S:\R&amp;D_Database\Masco Fabric Strength By RND\STICKERS\RND INN-101 C3 Sticker.docx</t>
  </si>
  <si>
    <t>S:\R&amp;D_Database\Masco Fabric Strength By RND\Picture Of Hanger\0. Picture of Hangers All in One\RND INN-101 C3.JPG</t>
  </si>
  <si>
    <t>S:\R&amp;D_Database\Masco Fabric Strength By RND\ALL COSTING\RND INN-101 C3 REPEAT22 Price.xls</t>
  </si>
  <si>
    <t>Fabrication: 100% Pima Cotton // Very Light Single Jersey; 95 GSM</t>
  </si>
  <si>
    <t>RND INN-101 C3 REPEAT22; Fabrication: 100% Pima Cotton // Very Light Single Jersey; 95 GSM</t>
  </si>
  <si>
    <t>S:\R&amp;D_Database\Masco Fabric Strength By RND\STICKERS\RND INN-101 C3 REPEAT22 Sticker.docx</t>
  </si>
  <si>
    <t>S:\R&amp;D_Database\Masco Fabric Strength By RND\Picture Of Hanger\0. Picture of Hangers All in One\RND INN-101 C3 REPEAT22.JPG</t>
  </si>
  <si>
    <t>S:\R&amp;D_Database\Masco Fabric Strength By RND\ALL COSTING\RND INN-101 C4 OPT-1 Price.xls</t>
  </si>
  <si>
    <t>Fabrication: 100% Pima Cotton // Very Light Single Jersey; 60 GSM (B/W)</t>
  </si>
  <si>
    <t>RND INN-101 C4 OPT-01; Fabrication: 100% Pima Cotton // Very Light Single Jersey; 60 GSM (B/W)</t>
  </si>
  <si>
    <t>S:\R&amp;D_Database\Masco Fabric Strength By RND\STICKERS\RND INN-101 C4 OPT-1.docx</t>
  </si>
  <si>
    <t>S:\R&amp;D_Database\Masco Fabric Strength By RND\Picture Of Hanger\0. Picture of Hangers All in One\RND INN-101 C4 OPT-1.JPG</t>
  </si>
  <si>
    <t>S:\R&amp;D_Database\Masco Fabric Strength By RND\ALL COSTING\RND INN-101 C4 OPT-2 Price.xls</t>
  </si>
  <si>
    <t>Fabrication: 100% Pima Cotton // Very Light Single Jersey; 60 GSM</t>
  </si>
  <si>
    <t>RND INN-101 C4 OPT-02; Fabrication: 100% Pima Cotton // Very Light Single Jersey; 60 GSM</t>
  </si>
  <si>
    <t>S:\R&amp;D_Database\Masco Fabric Strength By RND\STICKERS\RND INN-101 C4 OPT-2.docx</t>
  </si>
  <si>
    <t>S:\R&amp;D_Database\Masco Fabric Strength By RND\Picture Of Hanger\0. Picture of Hangers All in One\RND INN-101 C4 OPT-2.JPG</t>
  </si>
  <si>
    <t>S:\R&amp;D_Database\Masco Fabric Strength By RND\ALL COSTING\RND INN-101 D Price.xls</t>
  </si>
  <si>
    <t>Fabrication:95/5% Pima Cotton/Elasthan S/J; 115 GSM</t>
  </si>
  <si>
    <t>RND INN-101 D; Fabrication:95/5% Pima Cotton/Elasthan S/J; 115 GSM</t>
  </si>
  <si>
    <t>S:\R&amp;D_Database\Masco Fabric Strength By RND\STICKERS\RND INN-101 D.docx</t>
  </si>
  <si>
    <t>S:\R&amp;D_Database\Masco Fabric Strength By RND\Picture Of Hanger\0. Picture of Hangers All in One\RND INN-101 D.JPG</t>
  </si>
  <si>
    <t>S:\R&amp;D_Database\Masco Fabric Strength By RND\ALL COSTING\RND INN-101 E Price.xls</t>
  </si>
  <si>
    <t>Fabrication: 100% PIMA COTTON LIGHT WEIGHT Single Jersey ;75 GSM(A/W)</t>
  </si>
  <si>
    <t>RND INN-101 E; Fabrication: 100% PIMA COTTON LIGHT WEIGHT Single Jersey ;75 GSM(A/W)</t>
  </si>
  <si>
    <t>S:\R&amp;D_Database\Masco Fabric Strength By RND\STICKERS\RND INN-101 E.docx</t>
  </si>
  <si>
    <t>S:\R&amp;D_Database\Masco Fabric Strength By RND\Picture Of Hanger\0. Picture of Hangers All in One\RND INN-101 E.JPG</t>
  </si>
  <si>
    <t>S:\R&amp;D_Database\Masco Fabric Strength By RND\ALL COSTING\RND INN-101 ELCRT Price.xls</t>
  </si>
  <si>
    <t>Fabrication: 100% Pima Cotton // Light Single Jersey; 115 GSM</t>
  </si>
  <si>
    <t>RND INN-101 ELCRT; Fabrication: 100% Pima Cotton // Light Single Jersey; 115 GSM</t>
  </si>
  <si>
    <t>S:\R&amp;D_Database\Masco Fabric Strength By RND\STICKERS\RND INN-101 ELCRT Sticker.docx</t>
  </si>
  <si>
    <t>S:\R&amp;D_Database\Masco Fabric Strength By RND\Picture Of Hanger\0. Picture of Hangers All in One\RND INN-101 ELCRT.JPG</t>
  </si>
  <si>
    <t>Fabrication: 100% COTTON // BIO POLISHED SINGLE JERSEY; 160 GSM</t>
  </si>
  <si>
    <t>RND INN-101 F1; Fabrication: 100% COTTON // BIO POLISHED SINGLE JERSEY; 160 GSM</t>
  </si>
  <si>
    <t>S:\R&amp;D_Database\Masco Fabric Strength By RND\STICKERS\RND INN-101 F 1.docx</t>
  </si>
  <si>
    <t>S:\R&amp;D_Database\Masco Fabric Strength By RND\Picture Of Hanger\0. Picture of Hangers All in One\RND INN-101 F1.JPG</t>
  </si>
  <si>
    <t>Fabrication: 100% COTTON SLUB // BIO POLISHED SINGLE JERSEY; 160 GSM</t>
  </si>
  <si>
    <t>RND INN-101 F3; Fabrication: 100% COTTON SLUB // BIO POLISHED SINGLE JERSEY; 160 GSM</t>
  </si>
  <si>
    <t>S:\R&amp;D_Database\Masco Fabric Strength By RND\STICKERS\RND INN-101 F.docx</t>
  </si>
  <si>
    <t>S:\R&amp;D_Database\Masco Fabric Strength By RND\Picture Of Hanger\0. Picture of Hangers All in One\RND INN-101 F3.JPG</t>
  </si>
  <si>
    <t>Fabrication: 100% COTTON SLUB // ANTI-MICROBIAL  FINISHED S/J; 160 GSM</t>
  </si>
  <si>
    <t>RND INN-101 G; Fabrication: 100% COTTON SLUB // ANTI-MICROBIAL  FINISHED S/J; 160 GSM</t>
  </si>
  <si>
    <t>S:\R&amp;D_Database\Masco Fabric Strength By RND\STICKERS\RND INN-101 G.docx</t>
  </si>
  <si>
    <t>S:\R&amp;D_Database\Masco Fabric Strength By RND\Picture Of Hanger\0. Picture of Hangers All in One\RND INN-101 G.JPG</t>
  </si>
  <si>
    <t>Fabrication: 100% COTTON // ANTI-MICROBIAL  FINISHED S/J; 160 GSM</t>
  </si>
  <si>
    <t>RND INN-101 G1; Fabrication: 100% COTTON // ANTI-MICROBIAL  FINISHED S/J; 160 GSM</t>
  </si>
  <si>
    <t>S:\R&amp;D_Database\Masco Fabric Strength By RND\STICKERS\RND INN-101 G 1.docx</t>
  </si>
  <si>
    <t>S:\R&amp;D_Database\Masco Fabric Strength By RND\Picture Of Hanger\0. Picture of Hangers All in One\RND INN-101 G1.JPG</t>
  </si>
  <si>
    <t>Fabrication: 100% COTTON SLUB // UV PROTECTION  FINISHED S/J; 160 GSM</t>
  </si>
  <si>
    <t>RND INN-101 I; Fabrication: 100% COTTON SLUB // UV PROTECTION  FINISHED S/J; 160 GSM</t>
  </si>
  <si>
    <t>S:\R&amp;D_Database\Masco Fabric Strength By RND\STICKERS\RND INN-101 I.docx</t>
  </si>
  <si>
    <t>S:\R&amp;D_Database\Masco Fabric Strength By RND\Picture Of Hanger\0. Picture of Hangers All in One\RND INN-101 I.JPG</t>
  </si>
  <si>
    <t>Fabrication: 100% COTTON // UV PROTECTION  FINISHED S/J; 160 GSM</t>
  </si>
  <si>
    <t>RND INN-101 I1; Fabrication: 100% COTTON // UV PROTECTION  FINISHED S/J; 160 GSM</t>
  </si>
  <si>
    <t>S:\R&amp;D_Database\Masco Fabric Strength By RND\STICKERS\RND INN-101 I 1.docx</t>
  </si>
  <si>
    <t>S:\R&amp;D_Database\Masco Fabric Strength By RND\Picture Of Hanger\0. Picture of Hangers All in One\RND INN-101 I1.JPG</t>
  </si>
  <si>
    <t>Fabrication: 100% COTTON // WICKING  FINISHED S/J; 160 GSM</t>
  </si>
  <si>
    <t>RND INN-101 J1; Fabrication: 100% COTTON // WICKING  FINISHED S/J; 160 GSM</t>
  </si>
  <si>
    <t>S:\R&amp;D_Database\Masco Fabric Strength By RND\STICKERS\RND INN-101 J 1.docx</t>
  </si>
  <si>
    <t>S:\R&amp;D_Database\Masco Fabric Strength By RND\Picture Of Hanger\0. Picture of Hangers All in One\RND INN-101 J1.JPG</t>
  </si>
  <si>
    <t>S:\R&amp;D_Database\Masco Fabric Strength By RND\ALL COSTING\RND INN-1010 A Price.xls</t>
  </si>
  <si>
    <t>Fabrication: 100% Polyester // Design Interlock; 220 GSM</t>
  </si>
  <si>
    <t>RND INN-1010 A; Fabrication: 100% Polyester // Design Interlock; 220 GSM</t>
  </si>
  <si>
    <t>S:\R&amp;D_Database\Masco Fabric Strength By RND\STICKERS\RND INN-1010 A.docx</t>
  </si>
  <si>
    <t>S:\R&amp;D_Database\Masco Fabric Strength By RND\Picture Of Hanger\0. Picture of Hangers All in One\RND INN-1010 A.JPG</t>
  </si>
  <si>
    <t>S:\R&amp;D_Database\Masco Fabric Strength By RND\ALL COSTING\RND INN-101C4 OP3 Price.xls</t>
  </si>
  <si>
    <t>Fabrication: 100% Cotton // Very Light Single Jersey; 60 GSM</t>
  </si>
  <si>
    <t>RND INN-101C4 OP3; Fabrication: 100% Cotton // Very Light Single Jersey; 60 GSM</t>
  </si>
  <si>
    <t>S:\R&amp;D_Database\Masco Fabric Strength By RND\STICKERS\RND INN-101C4 OP3 Sticker.docx</t>
  </si>
  <si>
    <t>S:\R&amp;D_Database\Masco Fabric Strength By RND\Picture Of Hanger\0. Picture of Hangers All in One\RND INN-101C4 OP3.JPG</t>
  </si>
  <si>
    <t>S:\R&amp;D_Database\Masco Fabric Strength By RND\ALL COSTING\RND INN-101C4 OP4 Price.xls</t>
  </si>
  <si>
    <t>RND INN-101C4 OP4; Fabrication: 100% Cotton // Very Light Single Jersey; 60 GSM</t>
  </si>
  <si>
    <t>S:\R&amp;D_Database\Masco Fabric Strength By RND\STICKERS\RND INN-101C4 OP4 Sticker.docx</t>
  </si>
  <si>
    <t>S:\R&amp;D_Database\Masco Fabric Strength By RND\Picture Of Hanger\0. Picture of Hangers All in One\RND INN-101C4 OP4.JPG</t>
  </si>
  <si>
    <t>S:\R&amp;D_Database\Masco Fabric Strength By RND\ALL COSTING\RND INN-101K Price.xls</t>
  </si>
  <si>
    <t>Fabrication: 100% Cotton (BCI) // Light Single Jersey; 130 GSM</t>
  </si>
  <si>
    <t>RND INN-101K; Fabrication: 100% Cotton (BCI) // Light Single Jersey; 130 GSM</t>
  </si>
  <si>
    <t>S:\R&amp;D_Database\Masco Fabric Strength By RND\STICKERS\RND INN-101K Sticker.docx</t>
  </si>
  <si>
    <t>S:\R&amp;D_Database\Masco Fabric Strength By RND\Picture Of Hanger\0. Picture of Hangers All in One\RND INN-101K.JPG</t>
  </si>
  <si>
    <t>RND INN-101K2 REV</t>
  </si>
  <si>
    <t>S:\R&amp;D_Database\Masco Fabric Strength By RND\ALL COSTING\RND INN-101K2 REV Price.xls</t>
  </si>
  <si>
    <t>Fabrication: 100% Cotton//Single Jersey; 160 GSM</t>
  </si>
  <si>
    <t>RND INN-101K2 REV; Fabrication: 100% Cotton//Single Jersey; 160 GSM</t>
  </si>
  <si>
    <t>S:\R&amp;D_Database\Masco Fabric Strength By RND\STICKERS\1. All Stickers New (with QR code) (from 27.10.2024)\RND INN-101K2 REV Sticker.docx</t>
  </si>
  <si>
    <t>S:\R&amp;D_Database\Masco Fabric Strength By RND\Picture Of Hanger\0. Picture of Hangers All in One\RND INN-101K2 REV.jpg</t>
  </si>
  <si>
    <t>RND INN-101K3 REV</t>
  </si>
  <si>
    <t>S:\R&amp;D_Database\Masco Fabric Strength By RND\ALL COSTING\RND INN-101K3 REV Price.xls</t>
  </si>
  <si>
    <t>Fabrication: 100% Cotton//Single Jersey; 190 GSM</t>
  </si>
  <si>
    <t>RND INN-101K3 REV; Fabrication: 100% Cotton//Single Jersey; 190 GSM</t>
  </si>
  <si>
    <t>S:\R&amp;D_Database\Masco Fabric Strength By RND\STICKERS\1. All Stickers New (with QR code) (from 27.10.2024)\RND INN-101K3 REV Sticker.docx</t>
  </si>
  <si>
    <t>S:\R&amp;D_Database\Masco Fabric Strength By RND\Picture Of Hanger\0. Picture of Hangers All in One\RND INN-101K3 REV.jpg</t>
  </si>
  <si>
    <t>Fabrication: 100% Cotton(Pima) // Pima Single Jersey; 150 GSM</t>
  </si>
  <si>
    <t>RND INN-101L; Fabrication: 100% Cotton(Pima) // Pima Single Jersey; 150 GSM</t>
  </si>
  <si>
    <t>Fabrication: 100% Cotton(SuPima) // Supima Single Jersey; 180 GSM</t>
  </si>
  <si>
    <t>RND INN-101L2; Fabrication: 100% Cotton(SuPima) // Supima Single Jersey; 180 GSM</t>
  </si>
  <si>
    <t>S:\R&amp;D_Database\Masco Fabric Strength By RND\ALL COSTING\RND INN-101L4 Price.xls</t>
  </si>
  <si>
    <t>Fabrication: 100% Cotton // Durable Cotton Jersey; 155 GSM</t>
  </si>
  <si>
    <t>RND INN-101L4; Fabrication: 100% Cotton // Durable Cotton Jersey; 155 GSM</t>
  </si>
  <si>
    <t>S:\R&amp;D_Database\Masco Fabric Strength By RND\STICKERS\1. All Stickers New (with QR code) (from 27.10.2024)\RND INN-101L4 Sticker.docx</t>
  </si>
  <si>
    <t>S:\R&amp;D_Database\Masco Fabric Strength By RND\Picture Of Hanger\0. Picture of Hangers All in One\RND INN-101L4.jpg</t>
  </si>
  <si>
    <t>RND INN-101L5</t>
  </si>
  <si>
    <t>Fabrication: 100% COTTON (SUPIMA) // SUPIMA COTTON SINGLE JERSEY; 190 GSM</t>
  </si>
  <si>
    <t>RND INN-101L5; 100% COTTON (SUPIMA) // SUPIMA COTTON SINGLE JERSEY; 190 GSM</t>
  </si>
  <si>
    <t>S:\R&amp;D_Database\Masco Fabric Strength By RND\STICKERS\1. All Stickers New (with QR code) (from 27.10.2024)\RND INN-101L5.docx</t>
  </si>
  <si>
    <t>S:\R&amp;D_Database\Masco Fabric Strength By RND\Picture Of Hanger\0. Picture of Hangers All in One\0. Photo_Unavailable.jpg</t>
  </si>
  <si>
    <t>RND INN-101M</t>
  </si>
  <si>
    <t>S:\R&amp;D_Database\Masco Fabric Strength By RND\ALL COSTING\RND INN-101M Price.xls</t>
  </si>
  <si>
    <t>Fabrication:100% Cotton // Soft Feel Single Jersey; 185 GSM</t>
  </si>
  <si>
    <t>RND INN-101M; Fabrication:100% Cotton // Soft Feel Single Jersey; 185 GSM</t>
  </si>
  <si>
    <t>S:\R&amp;D_Database\Masco Fabric Strength By RND\STICKERS\1. All Stickers New (with QR code) (from 27.10.2024)\RND INN-101M Sticker.docx</t>
  </si>
  <si>
    <t>S:\R&amp;D_Database\Masco Fabric Strength By RND\Picture Of Hanger\0. Picture of Hangers All in One\RND INN-101M.jpg</t>
  </si>
  <si>
    <t>RND INN-101M ECILPSE</t>
  </si>
  <si>
    <t>S:\R&amp;D_Database\Masco Fabric Strength By RND\ALL COSTING\RND INN-101M ECLIPSE Price.xls</t>
  </si>
  <si>
    <t>Fabrication: 100% Cotton // Sueded Single Jersey; 175 GSM</t>
  </si>
  <si>
    <t>RND INN-101M ECILPSE; Fabrication: 100% Cotton // Sueded Single Jersey; 175 GSM</t>
  </si>
  <si>
    <t>S:\R&amp;D_Database\Masco Fabric Strength By RND\STICKERS\1. All Stickers New (with QR code) (from 27.10.2024)\RND INN-101M ECLIPSE Sticker.docx</t>
  </si>
  <si>
    <t>Fabrication: 100% Cotton // Sueded Single Jersey; 180 GSM</t>
  </si>
  <si>
    <t>RND INN-101M NAVY; Fabrication: 100% Cotton // Sueded Single Jersey; 180 GSM</t>
  </si>
  <si>
    <t>RND INN-101N3</t>
  </si>
  <si>
    <t>S:\R&amp;D_Database\Masco Fabric Strength By RND\ALL COSTING\RND INN-101N3 Price.xls</t>
  </si>
  <si>
    <t>RND INN-101N3; Fabrication:100% Cotton // Soft Feel Single Jersey; 185 GSM</t>
  </si>
  <si>
    <t>S:\R&amp;D_Database\Masco Fabric Strength By RND\STICKERS\1. All Stickers New (with QR code) (from 27.10.2024)\RND INN-101N3 Sticker.docx</t>
  </si>
  <si>
    <t>RND INN-101N4</t>
  </si>
  <si>
    <t>S:\R&amp;D_Database\Masco Fabric Strength By RND\ALL COSTING\RND INN-101N4 Price.xls</t>
  </si>
  <si>
    <t>Fabrication:100% Cotton // Soft Feel Single Jersey; 200 GSM</t>
  </si>
  <si>
    <t>RND INN-101N4; Fabrication:100% Cotton // Soft Feel Single Jersey; 200 GSM</t>
  </si>
  <si>
    <t>S:\R&amp;D_Database\Masco Fabric Strength By RND\STICKERS\1. All Stickers New (with QR code) (from 27.10.2024)\RND INN-101N4 Sticker.docx</t>
  </si>
  <si>
    <t>S:\R&amp;D_Database\Masco Fabric Strength By RND\ALL COSTING\RND INN-102 A PRICE.xls</t>
  </si>
  <si>
    <t>Fabrication:100% Viscose (Ring)  S/J; 155 GSM</t>
  </si>
  <si>
    <t>RND INN-102 A; Fabrication:100% Viscose (Ring)  S/J; 155 GSM</t>
  </si>
  <si>
    <t>S:\R&amp;D_Database\Masco Fabric Strength By RND\STICKERS\RND INN-102 A.docx</t>
  </si>
  <si>
    <t>S:\R&amp;D_Database\Masco Fabric Strength By RND\Picture Of Hanger\0. Picture of Hangers All in One\RND INN-102 A.JPG</t>
  </si>
  <si>
    <t>S:\R&amp;D_Database\Masco Fabric Strength By RND\ALL COSTING\RND INN-102D PRICE.xls</t>
  </si>
  <si>
    <t>Fabrication: 100% Modal S/J; 160 GSM</t>
  </si>
  <si>
    <t>RND INN-102 D; Fabrication: 100% Modal S/J; 160 GSM</t>
  </si>
  <si>
    <t>S:\R&amp;D_Database\Masco Fabric Strength By RND\STICKERS\RND INN-102 D.docx</t>
  </si>
  <si>
    <t>S:\R&amp;D_Database\Masco Fabric Strength By RND\Picture Of Hanger\0. Picture of Hangers All in One\RND INN-102 D.JPG</t>
  </si>
  <si>
    <t>S:\R&amp;D_Database\Masco Fabric Strength By RND\ALL COSTING\RND INN-102 E PRICE.xls</t>
  </si>
  <si>
    <t>Fabrication:65/35% Poly/Viscose  S/J; 155 GSM</t>
  </si>
  <si>
    <t>RND INN-102 E; Fabrication:65/35% Poly/Viscose  S/J; 155 GSM</t>
  </si>
  <si>
    <t>S:\R&amp;D_Database\Masco Fabric Strength By RND\STICKERS\RND INN-102 E.docx</t>
  </si>
  <si>
    <t>S:\R&amp;D_Database\Masco Fabric Strength By RND\Picture Of Hanger\0. Picture of Hangers All in One\RND INN-102 E.JPG</t>
  </si>
  <si>
    <t>S:\R&amp;D_Database\Masco Fabric Strength By RND\ALL COSTING\RND INN-102 F PRICE.xls</t>
  </si>
  <si>
    <t>Fabrication: 63/32/5% Poly/Viscose/ELA STR S/J; 160 GSM</t>
  </si>
  <si>
    <t>RND INN-102 F; Fabrication: 63/32/5% Poly/Viscose/ELA STR S/J; 160 GSM</t>
  </si>
  <si>
    <t>S:\R&amp;D_Database\Masco Fabric Strength By RND\STICKERS\RND INN-102 F.docx</t>
  </si>
  <si>
    <t>S:\R&amp;D_Database\Masco Fabric Strength By RND\Picture Of Hanger\0. Picture of Hangers All in One\RND INN-102 F.JPG</t>
  </si>
  <si>
    <t>S:\R&amp;D_Database\Masco Fabric Strength By RND\ALL COSTING\RND INN-102 H PRICE.xls</t>
  </si>
  <si>
    <t>Fabrication:100% Linen S/J; 120 GSM</t>
  </si>
  <si>
    <t>RND INN-102 H; Fabrication:100% Linen S/J; 120 GSM</t>
  </si>
  <si>
    <t>S:\R&amp;D_Database\Masco Fabric Strength By RND\STICKERS\RND INN-102 H.docx</t>
  </si>
  <si>
    <t>S:\R&amp;D_Database\Masco Fabric Strength By RND\Picture Of Hanger\0. Picture of Hangers All in One\RND INN-102 H.JPG</t>
  </si>
  <si>
    <t>S:\R&amp;D_Database\Masco Fabric Strength By RND\ALL COSTING\RND INN-102 H1 price.xls</t>
  </si>
  <si>
    <t>Fabrication:100% Linen S/J; 200 GSM</t>
  </si>
  <si>
    <t>RND INN-102 H1; Fabrication:100% Linen S/J; 200 GSM</t>
  </si>
  <si>
    <t>S:\R&amp;D_Database\Masco Fabric Strength By RND\STICKERS\RND INN-102 H1.docx</t>
  </si>
  <si>
    <t>S:\R&amp;D_Database\Masco Fabric Strength By RND\Picture Of Hanger\0. Picture of Hangers All in One\RND INN-102 H1.JPG</t>
  </si>
  <si>
    <t>S:\R&amp;D_Database\Masco Fabric Strength By RND\ALL COSTING\RND INN-102 I PRICE.xls</t>
  </si>
  <si>
    <t>Fabrication:85/15% Cotton/Linen S/J; 160 GSM</t>
  </si>
  <si>
    <t>RND INN-102 I; Fabrication:85/15% Cotton/Linen S/J; 160 GSM</t>
  </si>
  <si>
    <t>S:\R&amp;D_Database\Masco Fabric Strength By RND\STICKERS\RND INN-102 I.docx</t>
  </si>
  <si>
    <t>S:\R&amp;D_Database\Masco Fabric Strength By RND\Picture Of Hanger\0. Picture of Hangers All in One\RND INN-102 I.JPG</t>
  </si>
  <si>
    <t>S:\R&amp;D_Database\Masco Fabric Strength By RND\ALL COSTING\RND INN-102 I-1 Price.xls</t>
  </si>
  <si>
    <t>Fabrication: 85/15% Cotton/Linen S/J;160 GSM</t>
  </si>
  <si>
    <t>RND INN-102 I1; Fabrication: 85/15% Cotton/Linen S/J;160 GSM</t>
  </si>
  <si>
    <t>S:\R&amp;D_Database\Masco Fabric Strength By RND\STICKERS\RND INN-102 I 1.docx</t>
  </si>
  <si>
    <t>S:\R&amp;D_Database\Masco Fabric Strength By RND\Picture Of Hanger\0. Picture of Hangers All in One\RND INN-102 I1.JPG</t>
  </si>
  <si>
    <t>RND INN-102 i4</t>
  </si>
  <si>
    <t>Fabrication: 70/30% Cotton/Linen // Cotton-Linen Blend Loose Jersey; 180 GSM</t>
  </si>
  <si>
    <t>RND INN-102 i4; Fabrication: 70/30% Cotton/Linen // Cotton-Linen Blend Loose Jersey; 180 GSM</t>
  </si>
  <si>
    <t>S:\R&amp;D_Database\Masco Fabric Strength By RND\Picture Of Hanger\0. Picture of Hangers All in One\RND INN-102 i4.jpg</t>
  </si>
  <si>
    <t>S:\R&amp;D_Database\Masco Fabric Strength By RND\ALL COSTING\RND INN-102 J PRICE.xls</t>
  </si>
  <si>
    <t>Fabrication:88/12% Poly/Linen S/J; 155 GSM</t>
  </si>
  <si>
    <t>RND INN-102 J; Fabrication:88/12% Poly/Linen S/J; 155 GSM</t>
  </si>
  <si>
    <t>S:\R&amp;D_Database\Masco Fabric Strength By RND\STICKERS\RND INN-102 J.docx</t>
  </si>
  <si>
    <t>S:\R&amp;D_Database\Masco Fabric Strength By RND\Picture Of Hanger\0. Picture of Hangers All in One\RND INN-102 J.JPG</t>
  </si>
  <si>
    <t>S:\R&amp;D_Database\Masco Fabric Strength By RND\ALL COSTING\RND INN-102 K PRICE.xls</t>
  </si>
  <si>
    <t>Fabrication:100%Cotton (Compact)  S/J; 155 GSM</t>
  </si>
  <si>
    <t>RND INN-102 K; Fabrication:100%Cotton (Compact)  S/J; 155 GSM</t>
  </si>
  <si>
    <t>S:\R&amp;D_Database\Masco Fabric Strength By RND\STICKERS\RND INN-102 K.docx</t>
  </si>
  <si>
    <t>S:\R&amp;D_Database\Masco Fabric Strength By RND\Picture Of Hanger\0. Picture of Hangers All in One\RND INN-102 K.JPG</t>
  </si>
  <si>
    <t>S:\R&amp;D_Database\Masco Fabric Strength By RND\ALL COSTING\RND INN-102 L PRICE.xls</t>
  </si>
  <si>
    <t>RND INN-102 L; Fabrication:100% Cotton Slub S/J; 160 GSM</t>
  </si>
  <si>
    <t>S:\R&amp;D_Database\Masco Fabric Strength By RND\STICKERS\RND INN-102 L.docx</t>
  </si>
  <si>
    <t>S:\R&amp;D_Database\Masco Fabric Strength By RND\Picture Of Hanger\0. Picture of Hangers All in One\RND INN-102 L.JPG</t>
  </si>
  <si>
    <t>S:\R&amp;D_Database\Masco Fabric Strength By RND\ALL COSTING\RND INN-102 M PRICE.xls</t>
  </si>
  <si>
    <t>Fabrication:100%Cotton (Organic)  S/J; 155 GSM</t>
  </si>
  <si>
    <t>RND INN-102 M; Fabrication:100%Cotton (Organic)  S/J; 155 GSM</t>
  </si>
  <si>
    <t>S:\R&amp;D_Database\Masco Fabric Strength By RND\STICKERS\RND INN-102 M.docx</t>
  </si>
  <si>
    <t>S:\R&amp;D_Database\Masco Fabric Strength By RND\Picture Of Hanger\0. Picture of Hangers All in One\RND INN-102 M.JPG</t>
  </si>
  <si>
    <t>S:\R&amp;D_Database\Masco Fabric Strength By RND\ALL COSTING\RND INN-102 N PRICE.xls</t>
  </si>
  <si>
    <t>Fabrication:100%Cotton (BCI)  S/J; 160 GSM</t>
  </si>
  <si>
    <t>RND INN-102 N; Fabrication:100%Cotton (BCI)  S/J; 160 GSM</t>
  </si>
  <si>
    <t>S:\R&amp;D_Database\Masco Fabric Strength By RND\STICKERS\RND INN-102 N.docx</t>
  </si>
  <si>
    <t>S:\R&amp;D_Database\Masco Fabric Strength By RND\Picture Of Hanger\0. Picture of Hangers All in One\RND INN-102 N.JPG</t>
  </si>
  <si>
    <t>S:\R&amp;D_Database\Masco Fabric Strength By RND\ALL COSTING\RND INN-102 O PRICE.xls</t>
  </si>
  <si>
    <t>Fabrication: 95/5% Cotton/Ela STR  S/J; 145 GSM</t>
  </si>
  <si>
    <t>RND INN-102 O; Fabrication: 95/5% Cotton/Ela STR  S/J; 145 GSM</t>
  </si>
  <si>
    <t>S:\R&amp;D_Database\Masco Fabric Strength By RND\STICKERS\RND INN-102 O.docx</t>
  </si>
  <si>
    <t>S:\R&amp;D_Database\Masco Fabric Strength By RND\Picture Of Hanger\0. Picture of Hangers All in One\RND INN-102 O.JPG</t>
  </si>
  <si>
    <t>S:\R&amp;D_Database\Masco Fabric Strength By RND\ALL COSTING\RND INN-102 Q PRICE.xls</t>
  </si>
  <si>
    <t>Fabrication:100%Cotton (AUS)  S/J; 160 GSM</t>
  </si>
  <si>
    <t>RND INN-102 Q; Fabrication:100%Cotton (AUS)  S/J; 160 GSM</t>
  </si>
  <si>
    <t>S:\R&amp;D_Database\Masco Fabric Strength By RND\STICKERS\RND INN-102 Q.docx</t>
  </si>
  <si>
    <t>S:\R&amp;D_Database\Masco Fabric Strength By RND\Picture Of Hanger\0. Picture of Hangers All in One\RND INN-102 Q.JPG</t>
  </si>
  <si>
    <t>S:\R&amp;D_Database\Masco Fabric Strength By RND\ALL COSTING\RND INN-102 S Price..xls</t>
  </si>
  <si>
    <t>Fabrication: 100% Polyester S/J; 155 GSM</t>
  </si>
  <si>
    <t>RND INN-102 S; Fabrication: 100% Polyester S/J; 155 GSM</t>
  </si>
  <si>
    <t>S:\R&amp;D_Database\Masco Fabric Strength By RND\STICKERS\RND INN-102 S.docx</t>
  </si>
  <si>
    <t>S:\R&amp;D_Database\Masco Fabric Strength By RND\Picture Of Hanger\0. Picture of Hangers All in One\RND INN-102 S.JPG</t>
  </si>
  <si>
    <t>S:\R&amp;D_Database\Masco Fabric Strength By RND\ALL COSTING\RND INN-102 U PRICE.xls</t>
  </si>
  <si>
    <t>Fabrication:60/40% Cotton/Poly  S/J; 165 GSM</t>
  </si>
  <si>
    <t>RND INN-102 U; Fabrication:60/40% Cotton/Poly  S/J; 165 GSM</t>
  </si>
  <si>
    <t>S:\R&amp;D_Database\Masco Fabric Strength By RND\STICKERS\RND INN-102 U.docx</t>
  </si>
  <si>
    <t>S:\R&amp;D_Database\Masco Fabric Strength By RND\Picture Of Hanger\0. Picture of Hangers All in One\RND INN-102 U.JPG</t>
  </si>
  <si>
    <t>S:\R&amp;D_Database\Masco Fabric Strength By RND\ALL COSTING\RND INN-102 V PRICE.xls</t>
  </si>
  <si>
    <t>Fabrication:50/50% Cotton/Poly S/J; 170 GSM</t>
  </si>
  <si>
    <t>RND INN-102 V; Fabrication:50/50% Cotton/Poly S/J; 170 GSM</t>
  </si>
  <si>
    <t>S:\R&amp;D_Database\Masco Fabric Strength By RND\STICKERS\RND INN-102 V.docx</t>
  </si>
  <si>
    <t>S:\R&amp;D_Database\Masco Fabric Strength By RND\Picture Of Hanger\0. Picture of Hangers All in One\RND INN-102 V.JPG</t>
  </si>
  <si>
    <t>S:\R&amp;D_Database\Masco Fabric Strength By RND\ALL COSTING\RND INN-102W Price.xls</t>
  </si>
  <si>
    <t>Fabrication: 100% Cotton // Single Jersey; 160 GSM</t>
  </si>
  <si>
    <t>RND INN-102 W; Fabrication: 100% Cotton // Single Jersey; 160 GSM</t>
  </si>
  <si>
    <t>S:\R&amp;D_Database\Masco Fabric Strength By RND\STICKERS\RND INN-102 W.docx</t>
  </si>
  <si>
    <t>S:\R&amp;D_Database\Masco Fabric Strength By RND\Picture Of Hanger\0. Picture of Hangers All in One\RND INN-102 W.JPG</t>
  </si>
  <si>
    <t>S:\R&amp;D_Database\Masco Fabric Strength By RND\ALL COSTING\RND INN-102W1 Price.xls</t>
  </si>
  <si>
    <t>RND INN-102 W1; Fabrication: 100% Cotton // Single Jersey; 160 GSM</t>
  </si>
  <si>
    <t>S:\R&amp;D_Database\Masco Fabric Strength By RND\STICKERS\RND INN-102W1 Sticker.docx</t>
  </si>
  <si>
    <t>S:\R&amp;D_Database\Masco Fabric Strength By RND\Picture Of Hanger\0. Picture of Hangers All in One\RND INN-102W1.JPG</t>
  </si>
  <si>
    <t>Fabrication: 60/40% COTTON/POLYESTER (VORTEX) // SINGLE JERSEY; 150 GSM</t>
  </si>
  <si>
    <t>RND INN-102 X; Fabrication: 60/40% COTTON/POLYESTER (VORTEX) // SINGLE JERSEY; 150 GSM</t>
  </si>
  <si>
    <t>S:\R&amp;D_Database\Masco Fabric Strength By RND\STICKERS\RND INN-102 X.docx</t>
  </si>
  <si>
    <t>S:\R&amp;D_Database\Masco Fabric Strength By RND\Picture Of Hanger\0. Picture of Hangers All in One\RND INN-102 X.JPG</t>
  </si>
  <si>
    <t>S:\R&amp;D_Database\Masco Fabric Strength By RND\ALL COSTING\RND INN-102 Y Price.xls</t>
  </si>
  <si>
    <t xml:space="preserve">Fabrication: 48/47/5% COTTON/VISCOSE (VORTEX)/ELA STR S/J;180 GSM
</t>
  </si>
  <si>
    <t xml:space="preserve">RND INN-102 Y; Fabrication: 48/47/5% COTTON/VISCOSE (VORTEX)/ELA STR S/J;180 GSM
</t>
  </si>
  <si>
    <t>S:\R&amp;D_Database\Masco Fabric Strength By RND\STICKERS\RND INN-102 Y.docx</t>
  </si>
  <si>
    <t>S:\R&amp;D_Database\Masco Fabric Strength By RND\Picture Of Hanger\0. Picture of Hangers All in One\RND INN-102 Y.JPG</t>
  </si>
  <si>
    <t>S:\R&amp;D_Database\Masco Fabric Strength By RND\ALL COSTING\RND INN-102 Y1 Price.xls</t>
  </si>
  <si>
    <t>Fabrication: 95/5% Viscose (Vortex)/Elastane // Stretch Single Jersey; 180 GSM</t>
  </si>
  <si>
    <t>RND INN-102 Y1; Fabrication: 95/5% Viscose (Vortex)/Elastane // Stretch Single Jersey; 180 GSM</t>
  </si>
  <si>
    <t>S:\R&amp;D_Database\Masco Fabric Strength By RND\STICKERS\RND INN-102 Y 1.docx</t>
  </si>
  <si>
    <t>S:\R&amp;D_Database\Masco Fabric Strength By RND\Picture Of Hanger\0. Picture of Hangers All in One\RND INN-102 Y1.JPG</t>
  </si>
  <si>
    <t>Fabrication: 100% VISCOSE (VORTEX) // SINGLE JERSEY; 150 GSM</t>
  </si>
  <si>
    <t>RND INN-102 Y2; Fabrication: 100% VISCOSE (VORTEX) // SINGLE JERSEY; 150 GSM</t>
  </si>
  <si>
    <t>S:\R&amp;D_Database\Masco Fabric Strength By RND\STICKERS\RND INN-102 Y 2.docx</t>
  </si>
  <si>
    <t>S:\R&amp;D_Database\Masco Fabric Strength By RND\Picture Of Hanger\0. Picture of Hangers All in One\RND INN-102 Y2.JPG</t>
  </si>
  <si>
    <t>Fabrication: 62/33/5% POLY/COTTON/ELA (VORTEX) // STR. SINGLE JERSEY; 180 GSM</t>
  </si>
  <si>
    <t>RND INN-102 Z; Fabrication: 62/33/5% POLY/COTTON/ELA (VORTEX) // STR. SINGLE JERSEY; 180 GSM</t>
  </si>
  <si>
    <t>S:\R&amp;D_Database\Masco Fabric Strength By RND\STICKERS\RND INN-102 Z.docx</t>
  </si>
  <si>
    <t>S:\R&amp;D_Database\Masco Fabric Strength By RND\Picture Of Hanger\0. Picture of Hangers All in One\RND INN-102 Z.JPG</t>
  </si>
  <si>
    <t>Fabrication: 65/35% Polyester/Viscose // Poly-Viscose Single Jersey; 145 GSM</t>
  </si>
  <si>
    <t>RND INN-102E KNT; Fabrication: 65/35% Polyester/Viscose // Poly-Viscose Single Jersey; 145 GSM</t>
  </si>
  <si>
    <t>RND INN-102i3</t>
  </si>
  <si>
    <t>Fabrication: 70/30% Cotton/Linen // Cotton-Linen Blend Loose Jersey; 170 GSM</t>
  </si>
  <si>
    <t>RND INN-102i3; Fabrication: 70/30% Cotton/Linen // Cotton-Linen Blend Loose Jersey; 170 GSM</t>
  </si>
  <si>
    <t>S:\R&amp;D_Database\Masco Fabric Strength By RND\Picture Of Hanger\0. Picture of Hangers All in One\RND INN-102 i3.jpg</t>
  </si>
  <si>
    <t>Fabrication: 50/30/20% US Cotton/Rec. Polyester/Rec. Cotton // Single Jersey; 160 GSM</t>
  </si>
  <si>
    <t>RND INN-102W1 ECO; Fabrication: 50/30/20% US Cotton/Rec. Polyester/Rec. Cotton // Single Jersey; 160 GSM</t>
  </si>
  <si>
    <t>S:\R&amp;D_Database\Masco Fabric Strength By RND\ALL COSTING\RND INN-102X ECO Price.xls</t>
  </si>
  <si>
    <t>Fabrication: 50/30/20% US Cotton/Rec. Polyester/Rec. Cotton // Single Jersey; 185 GSM</t>
  </si>
  <si>
    <t>RND INN-102X ECO; Fabrication: 50/30/20% US Cotton/Rec. Polyester/Rec. Cotton // Single Jersey; 185 GSM</t>
  </si>
  <si>
    <t>S:\R&amp;D_Database\Masco Fabric Strength By RND\STICKERS\RND INN-102X ECO Sticker.docx</t>
  </si>
  <si>
    <t>S:\R&amp;D_Database\Masco Fabric Strength By RND\Picture Of Hanger\0. Picture of Hangers All in One\RND INN-102X ECO.JPG</t>
  </si>
  <si>
    <t>S:\R&amp;D_Database\Masco Fabric Strength By RND\ALL COSTING\RND INN-102X ECO STR Price.xls</t>
  </si>
  <si>
    <t>Fabrication: 47/29/19/5% Us Cotton/Rec. Pes/Rec. Cotton/Elastane // Stretch Single Jersey; 180 GSM</t>
  </si>
  <si>
    <t>RND INN-102X ECO STR; Fabrication: 47/29/19/5% Us Cotton/Rec. Pes/Rec. Cotton/Elastane // Stretch Single Jersey; 180 GSM</t>
  </si>
  <si>
    <t>S:\R&amp;D_Database\Masco Fabric Strength By RND\STICKERS\RND INN-102X ECO STR Sticker.docx</t>
  </si>
  <si>
    <t>S:\R&amp;D_Database\Masco Fabric Strength By RND\Picture Of Hanger\0. Picture of Hangers All in One\RND INN-102X ECO STR.JPG</t>
  </si>
  <si>
    <t>S:\R&amp;D_Database\Masco Fabric Strength By RND\ALL COSTING\RND INN-102X REV Price.xls</t>
  </si>
  <si>
    <t>Fabrication: 100% Cotton // Single Jersey; 180 GSM</t>
  </si>
  <si>
    <t>RND INN-102X REV; Fabrication: 100% Cotton // Single Jersey; 180 GSM</t>
  </si>
  <si>
    <t>S:\R&amp;D_Database\Masco Fabric Strength By RND\STICKERS\RND INN-102X REV Sticker.docx</t>
  </si>
  <si>
    <t>S:\R&amp;D_Database\Masco Fabric Strength By RND\Picture Of Hanger\0. Picture of Hangers All in One\RND INN-102X REV.JPG</t>
  </si>
  <si>
    <t>S:\R&amp;D_Database\Masco Fabric Strength By RND\ALL COSTING\RND INN-102Y3 Price.xls</t>
  </si>
  <si>
    <t>Fabrication: 95/5% Viscose/Elastane // Viscose Stretch Single Jersey; 230 GSM</t>
  </si>
  <si>
    <t>RND INN-102Y3; Fabrication: 95/5% Viscose/Elastane // Viscose Stretch Single Jersey; 230 GSM</t>
  </si>
  <si>
    <t>S:\R&amp;D_Database\Masco Fabric Strength By RND\STICKERS\RND INN-102Y3 Sticker.docx</t>
  </si>
  <si>
    <t>S:\R&amp;D_Database\Masco Fabric Strength By RND\Picture Of Hanger\0. Picture of Hangers All in One\RND INN-102Y3.JPG</t>
  </si>
  <si>
    <t>S:\R&amp;D_Database\Masco Fabric Strength By RND\ALL COSTING\RND INN-103 B Price.xls</t>
  </si>
  <si>
    <t>Fabrication: 95/5% Ctn/Ela Str S/J;180 GSM</t>
  </si>
  <si>
    <t>RND INN-103 B; Fabrication: 95/5% Ctn/Ela Str S/J;180 GSM</t>
  </si>
  <si>
    <t>S:\R&amp;D_Database\Masco Fabric Strength By RND\STICKERS\RND INN-103 B.docx</t>
  </si>
  <si>
    <t>S:\R&amp;D_Database\Masco Fabric Strength By RND\Picture Of Hanger\0. Picture of Hangers All in One\RND INN-103 B.JPG</t>
  </si>
  <si>
    <t>S:\R&amp;D_Database\Masco Fabric Strength By RND\ALL COSTING\RND INN-103C Price.xls</t>
  </si>
  <si>
    <t>Fabrication:95/5% Cotton (Compact)/Ela SJ; 200 GSM</t>
  </si>
  <si>
    <t>RND INN-103 C; Fabrication:95/5% Cotton (Compact)/Ela SJ; 200 GSM</t>
  </si>
  <si>
    <t>S:\R&amp;D_Database\Masco Fabric Strength By RND\STICKERS\RND INN-103 C.docx</t>
  </si>
  <si>
    <t>S:\R&amp;D_Database\Masco Fabric Strength By RND\Picture Of Hanger\0. Picture of Hangers All in One\RND INN-103 C.JPG</t>
  </si>
  <si>
    <t>S:\R&amp;D_Database\Masco Fabric Strength By RND\ALL COSTING\RND INN-103E PRICE.xls</t>
  </si>
  <si>
    <t>Fabrication:95/5% Supima Cotton/Ela  S/J; 175 GSM</t>
  </si>
  <si>
    <t>RND INN-103 E; Fabrication:95/5% Supima Cotton/Ela  S/J; 175 GSM</t>
  </si>
  <si>
    <t>S:\R&amp;D_Database\Masco Fabric Strength By RND\STICKERS\RND INN-103 E.docx</t>
  </si>
  <si>
    <t>S:\R&amp;D_Database\Masco Fabric Strength By RND\Picture Of Hanger\0. Picture of Hangers All in One\RND INN-103 E.JPG</t>
  </si>
  <si>
    <t>S:\R&amp;D_Database\Masco Fabric Strength By RND\ALL COSTING\RND INN-103 F Price.xls</t>
  </si>
  <si>
    <t>RND INN-103 F; Fabrication: 95/5% Ctn/Ela Str S/J;180 GSM</t>
  </si>
  <si>
    <t>S:\R&amp;D_Database\Masco Fabric Strength By RND\STICKERS\RND INN-103 F.docx</t>
  </si>
  <si>
    <t>S:\R&amp;D_Database\Masco Fabric Strength By RND\Picture Of Hanger\0. Picture of Hangers All in One\RND INN-103 F.JPG</t>
  </si>
  <si>
    <t>S:\R&amp;D_Database\Masco Fabric Strength By RND\ALL COSTING\RND INN-103H Price.xls</t>
  </si>
  <si>
    <t>Fabrication:95/5% Cotton (AUS) SJ; 175 GSM</t>
  </si>
  <si>
    <t>RND INN-103 H; Fabrication:95/5% Cotton (AUS) SJ; 175 GSM</t>
  </si>
  <si>
    <t>S:\R&amp;D_Database\Masco Fabric Strength By RND\STICKERS\RND INN-103 H.docx</t>
  </si>
  <si>
    <t>S:\R&amp;D_Database\Masco Fabric Strength By RND\Picture Of Hanger\0. Picture of Hangers All in One\RND INN-103 H.JPG</t>
  </si>
  <si>
    <t>S:\R&amp;D_Database\Masco Fabric Strength By RND\ALL COSTING\RND INN-103J PRICE.xls</t>
  </si>
  <si>
    <t>Fabrication:100% Pima Cotton 1X1 RIB; 200 GSM</t>
  </si>
  <si>
    <t>RND INN-103 J; Fabrication:100% Pima Cotton 1X1 RIB; 200 GSM</t>
  </si>
  <si>
    <t>S:\R&amp;D_Database\Masco Fabric Strength By RND\STICKERS\RND INN-103 J.docx</t>
  </si>
  <si>
    <t>S:\R&amp;D_Database\Masco Fabric Strength By RND\Picture Of Hanger\0. Picture of Hangers All in One\RND INN-103 J.JPG</t>
  </si>
  <si>
    <t>S:\R&amp;D_Database\Masco Fabric Strength By RND\ALL COSTING\RND INN-103E2 Price.xls</t>
  </si>
  <si>
    <t>Fabrication: 95/5% Cotton/Elastane // Durable Cotton Stretch Jersey; 180 GSM</t>
  </si>
  <si>
    <t>RND INN-103E2; Fabrication: 95/5% Cotton/Elastane // Durable Cotton Stretch Jersey; 180 GSM</t>
  </si>
  <si>
    <t>S:\R&amp;D_Database\Masco Fabric Strength By RND\STICKERS\1. All Stickers New (with QR code) (from 27.10.2024)\RND INN-103E2 Sticker.docx</t>
  </si>
  <si>
    <t>S:\R&amp;D_Database\Masco Fabric Strength By RND\Picture Of Hanger\0. Picture of Hangers All in One\RND INN-103E2.jpg</t>
  </si>
  <si>
    <t>S:\R&amp;D_Database\Masco Fabric Strength By RND\ALL COSTING\RND INN-104A PRICE.xls</t>
  </si>
  <si>
    <t>Fabrication: 85/15% Milk/Ela Str S/J; 350 GSM</t>
  </si>
  <si>
    <t>RND INN-104 A; Fabrication: 85/15% Milk/Ela Str S/J; 350 GSM</t>
  </si>
  <si>
    <t>S:\R&amp;D_Database\Masco Fabric Strength By RND\STICKERS\RND INN-104A.docx</t>
  </si>
  <si>
    <t>S:\R&amp;D_Database\Masco Fabric Strength By RND\Picture Of Hanger\0. Picture of Hangers All in One\RND INN-104 A.JPG</t>
  </si>
  <si>
    <t>S:\R&amp;D_Database\Masco Fabric Strength By RND\ALL COSTING\RND INN-104A Rib PRICE.xls</t>
  </si>
  <si>
    <t>Fabrication: 95/5% Milk/Ela 2x2 Rib; 200 GSM</t>
  </si>
  <si>
    <t>RND INN-104 A RIB; Fabrication: 95/5% Milk/Ela 2x2 Rib; 200 GSM</t>
  </si>
  <si>
    <t>S:\R&amp;D_Database\Masco Fabric Strength By RND\STICKERS\RND INN-104A RIB.docx</t>
  </si>
  <si>
    <t>S:\R&amp;D_Database\Masco Fabric Strength By RND\Picture Of Hanger\0. Picture of Hangers All in One\RND INN-104 A RIB.JPG</t>
  </si>
  <si>
    <t>S:\R&amp;D_Database\Masco Fabric Strength By RND\ALL COSTING\RND INN-104B PRICE.xls</t>
  </si>
  <si>
    <t>Fabrication: 80/20% Modal/Milk S/J; 125 GSM</t>
  </si>
  <si>
    <t>RND INN-104 B; Fabrication: 80/20% Modal/Milk S/J; 125 GSM</t>
  </si>
  <si>
    <t>S:\R&amp;D_Database\Masco Fabric Strength By RND\STICKERS\RND INN-104B.docx</t>
  </si>
  <si>
    <t>S:\R&amp;D_Database\Masco Fabric Strength By RND\Picture Of Hanger\0. Picture of Hangers All in One\RND INN-104 B.JPG</t>
  </si>
  <si>
    <t>S:\R&amp;D_Database\Masco Fabric Strength By RND\ALL COSTING\RND INN-104B Rib PRICE.xls</t>
  </si>
  <si>
    <t>Fabrication: 80/20% Modal/Milk 1*1 Rib; 180 GSM</t>
  </si>
  <si>
    <t>RND INN-104 B RIB; Fabrication: 80/20% Modal/Milk 1*1 Rib; 180 GSM</t>
  </si>
  <si>
    <t>S:\R&amp;D_Database\Masco Fabric Strength By RND\STICKERS\RND INN-104B RIB.docx</t>
  </si>
  <si>
    <t>S:\R&amp;D_Database\Masco Fabric Strength By RND\Picture Of Hanger\0. Picture of Hangers All in One\RND INN-104 B RIB.JPG</t>
  </si>
  <si>
    <t>Fabrication: 95/5% Tencel/Elastane // Cool-Touch Finished Stretch Single Jersey; 165 GSM</t>
  </si>
  <si>
    <t>RND INN-104 C; Fabrication: 95/5% Tencel/Elastane // Cool-Touch Finished Stretch Single Jersey; 165 GSM</t>
  </si>
  <si>
    <t>S:\R&amp;D_Database\Masco Fabric Strength By RND\ALL COSTING\RND INN-105 PRICE.xls</t>
  </si>
  <si>
    <t>Fabrication: 95/5% Cotton/Ela Multi-color Siro Str S/J; 225 GSM</t>
  </si>
  <si>
    <t>RND INN-105; Fabrication: 95/5% Cotton/Ela Multi-color Siro Str S/J; 225 GSM</t>
  </si>
  <si>
    <t>S:\R&amp;D_Database\Masco Fabric Strength By RND\STICKERS\RND INN-105.docx</t>
  </si>
  <si>
    <t>S:\R&amp;D_Database\Masco Fabric Strength By RND\Picture Of Hanger\0. Picture of Hangers All in One\RND INN-105.JPG</t>
  </si>
  <si>
    <t>S:\R&amp;D_Database\Masco Fabric Strength By RND\ALL COSTING\RND INN-1050 Price.xls</t>
  </si>
  <si>
    <t>Fabrication: 77/23% Cotton/Polyester // Ponti-De-Roma; 230 GSM</t>
  </si>
  <si>
    <t>RND INN-1050; Fabrication: 77/23% Cotton/Polyester // Ponti-De-Roma; 230 GSM</t>
  </si>
  <si>
    <t>S:\R&amp;D_Database\Masco Fabric Strength By RND\STICKERS\RND INN-1050.docx</t>
  </si>
  <si>
    <t>S:\R&amp;D_Database\Masco Fabric Strength By RND\Picture Of Hanger\0. Picture of Hangers All in One\RND INN-1050.JPG</t>
  </si>
  <si>
    <t>S:\R&amp;D_Database\Masco Fabric Strength By RND\ALL COSTING\RND INN-106  Price.xls</t>
  </si>
  <si>
    <t>Fabrication: 100% Cotton Multi Color Siro Polo Pique ; 245 GSM</t>
  </si>
  <si>
    <t>RND INN-106; Fabrication: 100% Cotton Multi Color Siro Polo Pique ; 245 GSM</t>
  </si>
  <si>
    <t>S:\R&amp;D_Database\Masco Fabric Strength By RND\STICKERS\RND INN-106.docx</t>
  </si>
  <si>
    <t>S:\R&amp;D_Database\Masco Fabric Strength By RND\Picture Of Hanger\0. Picture of Hangers All in One\RND INN-106.JPG</t>
  </si>
  <si>
    <t>RND INN-107A</t>
  </si>
  <si>
    <t>S:\R&amp;D_Database\Masco Fabric Strength By RND\ALL COSTING\RND INN-107A Price.xls</t>
  </si>
  <si>
    <t xml:space="preserve">Fabrication: 49/48/3% Acrylic/Cotton/Elastane // Lycra Single Jersey; 200 GSM </t>
  </si>
  <si>
    <t xml:space="preserve">RND INN-107A; Fabrication: 49/48/3% Acrylic/Cotton/Elastane // Lycra Single Jersey; 200 GSM </t>
  </si>
  <si>
    <t>S:\R&amp;D_Database\Masco Fabric Strength By RND\STICKERS\1. All Stickers New (with QR code) (from 27.10.2024)\RND INN-107A Sticker.docx</t>
  </si>
  <si>
    <t>S:\R&amp;D_Database\Masco Fabric Strength By RND\Picture Of Hanger\0. Picture of Hangers All in One\RND INN-107A.jpg</t>
  </si>
  <si>
    <t>S:\R&amp;D_Database\Masco Fabric Strength By RND\ALL COSTING\RND INN-109 B Price.xls</t>
  </si>
  <si>
    <t>Fabrication: 100% Nylon-6 S/J; 50 GSM</t>
  </si>
  <si>
    <t>RND INN-109 B; Fabrication: 100% Nylon-6 S/J; 50 GSM</t>
  </si>
  <si>
    <t>S:\R&amp;D_Database\Masco Fabric Strength By RND\STICKERS\RND INN-109 B.docx</t>
  </si>
  <si>
    <t>S:\R&amp;D_Database\Masco Fabric Strength By RND\Picture Of Hanger\0. Picture of Hangers All in One\RND INN-109 B.JPG</t>
  </si>
  <si>
    <t>S:\R&amp;D_Database\Masco Fabric Strength By RND\ALL COSTING\RND INN-109 C Price.xls</t>
  </si>
  <si>
    <t>Fabrication: 92/8% Nylon/Ela STR S/J; 170 GSM</t>
  </si>
  <si>
    <t>RND INN-109 C; Fabrication: 92/8% Nylon/Ela STR S/J; 170 GSM</t>
  </si>
  <si>
    <t>S:\R&amp;D_Database\Masco Fabric Strength By RND\STICKERS\RND INN-109 C.docx</t>
  </si>
  <si>
    <t>S:\R&amp;D_Database\Masco Fabric Strength By RND\Picture Of Hanger\0. Picture of Hangers All in One\RND INN-109 C.JPG</t>
  </si>
  <si>
    <t>Fabrication: 90/10% Nylon/Elastane // Nylon High Stretch Jersey; 240 GSM</t>
  </si>
  <si>
    <t>RND INN-109E; Fabrication: 90/10% Nylon/Elastane // Nylon High Stretch Jersey; 240 GSM</t>
  </si>
  <si>
    <t>S:\R&amp;D_Database\Masco Fabric Strength By RND\Picture Of Hanger\0. Picture of Hangers All in One\RND INN-109E.JPG</t>
  </si>
  <si>
    <t>S:\R&amp;D_Database\Masco Fabric Strength By RND\ALL COSTING\RND INN-11 Price.xls</t>
  </si>
  <si>
    <t>Fabrication: 84/16% Ctn/Poly Plaited 1’s Lacoste; 315 GSM</t>
  </si>
  <si>
    <t>RND INN-11; Fabrication: 84/16% Ctn/Poly Plaited 1’s Lacoste; 315 GSM</t>
  </si>
  <si>
    <t>S:\R&amp;D_Database\Masco Fabric Strength By RND\STICKERS\RND INN-11.docx</t>
  </si>
  <si>
    <t>S:\R&amp;D_Database\Masco Fabric Strength By RND\Picture Of Hanger\0. Picture of Hangers All in One\RND INN-11.JPG</t>
  </si>
  <si>
    <t>S:\R&amp;D_Database\Masco Fabric Strength By RND\ALL COSTING\RND INN-110 A Price.xls</t>
  </si>
  <si>
    <t>Fabrication: 100% Lyocell // Single Jersey; 150 GSM</t>
  </si>
  <si>
    <t>RND INN-110 A; Fabrication: 100% Lyocell // Single Jersey; 150 GSM</t>
  </si>
  <si>
    <t>S:\R&amp;D_Database\Masco Fabric Strength By RND\STICKERS\RND INN-110 A.docx</t>
  </si>
  <si>
    <t>S:\R&amp;D_Database\Masco Fabric Strength By RND\Picture Of Hanger\0. Picture of Hangers All in One\RND INN-110 A.JPG</t>
  </si>
  <si>
    <t>S:\R&amp;D_Database\Masco Fabric Strength By RND\ALL COSTING\RND INN-110 ELCRT Price.xls</t>
  </si>
  <si>
    <t>Fabrication: 95/5% Tencel/Elastane // Tencle Stretch Single Jersey; 150 GSM</t>
  </si>
  <si>
    <t>RND INN-110 ELCRT; Fabrication: 95/5% Tencel/Elastane // Tencle Stretch Single Jersey; 150 GSM</t>
  </si>
  <si>
    <t>S:\R&amp;D_Database\Masco Fabric Strength By RND\STICKERS\RND INN-110 ELCRT Sticker.docx</t>
  </si>
  <si>
    <t>S:\R&amp;D_Database\Masco Fabric Strength By RND\Picture Of Hanger\0. Picture of Hangers All in One\RND INN-110 ELCRT.JPG</t>
  </si>
  <si>
    <t>Fabrication: 100% Tencel Lyocell // Lyocell Single Jersey; 140 GSM</t>
  </si>
  <si>
    <t>RND INN-110A; Fabrication: 100% Tencel Lyocell // Lyocell Single Jersey; 140 GSM</t>
  </si>
  <si>
    <t>S:\R&amp;D_Database\Masco Fabric Strength By RND\ALL COSTING\RND INN-110B Price.xls</t>
  </si>
  <si>
    <t>Fabrication: 95/5% Tencel Lyocell/Elastane // Lyocell Stretch S/J; 180 GSM</t>
  </si>
  <si>
    <t>RND INN-110B; Fabrication: 95/5% Tencel Lyocell/Elastane // Lyocell Stretch S/J; 180 GSM</t>
  </si>
  <si>
    <t>S:\R&amp;D_Database\Masco Fabric Strength By RND\STICKERS\RND INN-110B Sticker.docx</t>
  </si>
  <si>
    <t>S:\R&amp;D_Database\Masco Fabric Strength By RND\Picture Of Hanger\0. Picture of Hangers All in One\RND INN-110B.JPG</t>
  </si>
  <si>
    <t xml:space="preserve"> Fabrication: 95/5% Tencel Lyocell/Elastane // Lyocell Stretch S/J; 180 GSM</t>
  </si>
  <si>
    <t>RND INN-110B CLO;  Fabrication: 95/5% Tencel Lyocell/Elastane // Lyocell Stretch S/J; 180 GSM</t>
  </si>
  <si>
    <t>S:\R&amp;D_Database\Masco Fabric Strength By RND\STICKERS\RND INN-110B CLO Sticker.docx</t>
  </si>
  <si>
    <t>Fabrication: 95/5% Tencel Lyocell/Elastane // Lyocell Stretch S/J; 165 GSM</t>
  </si>
  <si>
    <t>RND INN-110B KP; Fabrication: 95/5% Tencel Lyocell/Elastane // Lyocell Stretch S/J; 165 GSM</t>
  </si>
  <si>
    <t>S:\R&amp;D_Database\Masco Fabric Strength By RND\ALL COSTING\RND INN-110B RIB Price.xls</t>
  </si>
  <si>
    <t>Fabrication: 98/2% Tencel Lyocell/Elastane // Lyocell Stretch 1X1 RIB; 230 GSM</t>
  </si>
  <si>
    <t>RND INN-110B RIB; Fabrication: 98/2% Tencel Lyocell/Elastane // Lyocell Stretch 1X1 RIB; 230 GSM</t>
  </si>
  <si>
    <t>S:\R&amp;D_Database\Masco Fabric Strength By RND\STICKERS\RND INN-110B RIB Sticker.docx</t>
  </si>
  <si>
    <t>S:\R&amp;D_Database\Masco Fabric Strength By RND\Picture Of Hanger\0. Picture of Hangers All in One\RND INN-110B RIB.JPG</t>
  </si>
  <si>
    <t>S:\R&amp;D_Database\Masco Fabric Strength By RND\ALL COSTING\RND INN-111 Price.xls</t>
  </si>
  <si>
    <t>Fabrication: 55/25/20% Cotton/Silk/Polyester // Single Jersey; 145 GSM</t>
  </si>
  <si>
    <t>RND INN-111; Fabrication: 55/25/20% Cotton/Silk/Polyester // Single Jersey; 145 GSM</t>
  </si>
  <si>
    <t>S:\R&amp;D_Database\Masco Fabric Strength By RND\STICKERS\RND INN-111.docx</t>
  </si>
  <si>
    <t>S:\R&amp;D_Database\Masco Fabric Strength By RND\Picture Of Hanger\0. Picture of Hangers All in One\RND INN-111.JPG</t>
  </si>
  <si>
    <t>S:\R&amp;D_Database\Masco Fabric Strength By RND\ALL COSTING\RND INN-112 A Price.xls</t>
  </si>
  <si>
    <t>Fabrication: 100% Hemp // Hemp Single Jersey; 130 GSM</t>
  </si>
  <si>
    <t>RND INN-112 A; Fabrication: 100% Hemp // Hemp Single Jersey; 130 GSM</t>
  </si>
  <si>
    <t>S:\R&amp;D_Database\Masco Fabric Strength By RND\STICKERS\RND INN-112 A STICKER.docx</t>
  </si>
  <si>
    <t>S:\R&amp;D_Database\Masco Fabric Strength By RND\Picture Of Hanger\0. Picture of Hangers All in One\RND INN-112 A.JPG</t>
  </si>
  <si>
    <t>S:\R&amp;D_Database\Masco Fabric Strength By RND\ALL COSTING\RND INN-112 B Price.xls</t>
  </si>
  <si>
    <t>Fabrication: 55/45% Hemp/Cotton // Hemp Single Jersey; 150 GSM</t>
  </si>
  <si>
    <t>RND INN-112 B; Fabrication: 55/45% Hemp/Cotton // Hemp Single Jersey; 150 GSM</t>
  </si>
  <si>
    <t>S:\R&amp;D_Database\Masco Fabric Strength By RND\STICKERS\RND INN-112 B STICKER.docx</t>
  </si>
  <si>
    <t>S:\R&amp;D_Database\Masco Fabric Strength By RND\Picture Of Hanger\0. Picture of Hangers All in One\RND INN-112 B.JPG</t>
  </si>
  <si>
    <t>S:\R&amp;D_Database\Masco Fabric Strength By RND\ALL COSTING\RND INN-112 C Price.xls</t>
  </si>
  <si>
    <t>Fabrication: 52/43/5% Hemp/Cotton/Elastane // Hemp Stretch Single Jersey; 185 GSM</t>
  </si>
  <si>
    <t>RND INN-112 C; Fabrication: 52/43/5% Hemp/Cotton/Elastane // Hemp Stretch Single Jersey; 185 GSM</t>
  </si>
  <si>
    <t>S:\R&amp;D_Database\Masco Fabric Strength By RND\STICKERS\RND INN-112 C STICKER.docx</t>
  </si>
  <si>
    <t>S:\R&amp;D_Database\Masco Fabric Strength By RND\Picture Of Hanger\0. Picture of Hangers All in One\RND INN-112 C.JPG</t>
  </si>
  <si>
    <t>S:\R&amp;D_Database\Masco Fabric Strength By RND\ALL COSTING\RND INN-113 Price.xls</t>
  </si>
  <si>
    <t>Fabrication: 90/10% Cotton/Cashmere Wool // Cashmere Wool Blend Single Jersey; 140 GSM</t>
  </si>
  <si>
    <t>RND INN-113; Fabrication: 90/10% Cotton/Cashmere Wool // Cashmere Wool Blend Single Jersey; 140 GSM</t>
  </si>
  <si>
    <t>S:\R&amp;D_Database\Masco Fabric Strength By RND\STICKERS\RND INN-113 STICKER.docx</t>
  </si>
  <si>
    <t>S:\R&amp;D_Database\Masco Fabric Strength By RND\Picture Of Hanger\0. Picture of Hangers All in One\RND INN-113.JPG</t>
  </si>
  <si>
    <t>S:\R&amp;D_Database\Masco Fabric Strength By RND\ALL COSTING\RND INN-113 RIB Price.xls</t>
  </si>
  <si>
    <t>Fabrication: 90/10% Cotton/Cashmere Wool // Cashmere Wool Blend 1x1 Normal Rib; 200 GSM</t>
  </si>
  <si>
    <t>RND INN-113 RIB; Fabrication: 90/10% Cotton/Cashmere Wool // Cashmere Wool Blend 1x1 Normal Rib; 200 GSM</t>
  </si>
  <si>
    <t>S:\R&amp;D_Database\Masco Fabric Strength By RND\STICKERS\RND INN-113 RIB STICKER.docx</t>
  </si>
  <si>
    <t>S:\R&amp;D_Database\Masco Fabric Strength By RND\Picture Of Hanger\0. Picture of Hangers All in One\RND INN-113 RIB.JPG</t>
  </si>
  <si>
    <t>Fabrication: 100% Cotton // Natural Stretch Jersey; 150 GSM</t>
  </si>
  <si>
    <t>RND INN-114A; Fabrication: 100% Cotton // Natural Stretch Jersey; 150 GSM</t>
  </si>
  <si>
    <t>Fabrication: 100% Cotton // Natural Stretch Jersey; 145 GSM</t>
  </si>
  <si>
    <t>RND INN-114B; Fabrication: 100% Cotton // Natural Stretch Jersey; 145 GSM</t>
  </si>
  <si>
    <t>Fabrication: 100% Cotton // Natural Stretch Jersey; 135GSM</t>
  </si>
  <si>
    <t>RND INN-114C; Fabrication: 100% Cotton // Natural Stretch Jersey; 135 GSM</t>
  </si>
  <si>
    <t>Fabrication: 100% Cotton // Natural Stretch Jersey; 130GSM</t>
  </si>
  <si>
    <t>RND INN-114D; Fabrication: 100% Cotton // Natural Stretch Jersey; 130GSM</t>
  </si>
  <si>
    <t>Fabrication: 100% Cotton // Loose-Knit Single Jersey; 125GSM</t>
  </si>
  <si>
    <t>RND INN-114E; Fabrication: 100% Cotton // Loose-Knit Single Jersey; 125GSM</t>
  </si>
  <si>
    <t>Fabrication: 100% Cotton // Loose-Knit Single Jersey; 120GSM</t>
  </si>
  <si>
    <t>RND INN-114F; Fabrication: 100% Cotton // Loose-Knit Single Jersey; 120GSM</t>
  </si>
  <si>
    <t xml:space="preserve">Fabrication: 100% Cotton // Loose Knit Single Jersey; GSM 120(B/W) 130(A/W) </t>
  </si>
  <si>
    <t xml:space="preserve">RND INN-115A; Fabrication: 100% Cotton // Loose Knit Single Jersey; GSM 120(B/W) 130(A/W) </t>
  </si>
  <si>
    <t>S:\R&amp;D_Database\Masco Fabric Strength By RND\Picture Of Hanger\0. Picture of Hangers All in One\RND INN-115A.JPG</t>
  </si>
  <si>
    <t xml:space="preserve">Fabrication: 100% Cotton // Loose Knit Single Jersey; GSM 115(B/W) 134(A/W) </t>
  </si>
  <si>
    <t xml:space="preserve">RND INN-115B; Fabrication: 100% Cotton // Loose Knit Single Jersey; GSM 115(B/W) 134(A/W) </t>
  </si>
  <si>
    <t>S:\R&amp;D_Database\Masco Fabric Strength By RND\Picture Of Hanger\0. Picture of Hangers All in One\RND INN-115B.JPG</t>
  </si>
  <si>
    <t xml:space="preserve">Fabrication: 100% Cotton // Loose Knit Single Jersey; GSM 125(B/W) 140(A/W) </t>
  </si>
  <si>
    <t xml:space="preserve">RND INN-115C; Fabrication: 100% Cotton // Loose Knit Single Jersey; GSM 125(B/W) 140(A/W) </t>
  </si>
  <si>
    <t>S:\R&amp;D_Database\Masco Fabric Strength By RND\Picture Of Hanger\0. Picture of Hangers All in One\RND INN-115C.JPG</t>
  </si>
  <si>
    <t xml:space="preserve">Fabrication: 100% Cotton // Loose Knit Single Jersey; GSM 140(B/W) 154(A/W) </t>
  </si>
  <si>
    <t xml:space="preserve">RND INN-115D; Fabrication: 100% Cotton // Loose Knit Single Jersey; GSM 140(B/W) 154(A/W) </t>
  </si>
  <si>
    <t>S:\R&amp;D_Database\Masco Fabric Strength By RND\Picture Of Hanger\0. Picture of Hangers All in One\RND INN-115D.JPG</t>
  </si>
  <si>
    <t xml:space="preserve">Fabrication: 100% Cotton // Loose Knit Single Jersey; GSM 138(A/W) </t>
  </si>
  <si>
    <t xml:space="preserve">RND INN-115E; Fabrication: 100% Cotton // Loose Knit Single Jersey; GSM 138(A/W) </t>
  </si>
  <si>
    <t>S:\R&amp;D_Database\Masco Fabric Strength By RND\Picture Of Hanger\0. Picture of Hangers All in One\RND INN-115E.JPG</t>
  </si>
  <si>
    <t>S:\R&amp;D_Database\Masco Fabric Strength By RND\ALL COSTING\RND INN-115F Price.xls</t>
  </si>
  <si>
    <t xml:space="preserve">Fabrication: 100% Cotton // Loose Knit Single Jersey; GSM 120(A/W) </t>
  </si>
  <si>
    <t xml:space="preserve">RND INN-115F; Fabrication: 100% Cotton // Loose Knit Single Jersey; GSM 120(A/W) </t>
  </si>
  <si>
    <t>S:\R&amp;D_Database\Masco Fabric Strength By RND\STICKERS\RND INN-115F Sticker.docx</t>
  </si>
  <si>
    <t>S:\R&amp;D_Database\Masco Fabric Strength By RND\Picture Of Hanger\0. Picture of Hangers All in One\RND INN-115F.JPG</t>
  </si>
  <si>
    <t>RND INN-116A1</t>
  </si>
  <si>
    <t>S:\R&amp;D_Database\Masco Fabric Strength By RND\ALL COSTING\RND INN-116A1 Price.xls</t>
  </si>
  <si>
    <t>Fabrication: 100% Cotton // Coarser Gauge Single Jersey; 135 GSM</t>
  </si>
  <si>
    <t>RND INN-116A1; Fabrication: 100% Cotton // Coarser Gauge Single Jersey; 135 GSM</t>
  </si>
  <si>
    <t>S:\R&amp;D_Database\Masco Fabric Strength By RND\STICKERS\1. All Stickers New (with QR code) (from 27.10.2024)\RND INN-116A1 Sticker.docx</t>
  </si>
  <si>
    <t>S:\R&amp;D_Database\Masco Fabric Strength By RND\Picture Of Hanger\0. Picture of Hangers All in One\RND INN-116A1.jpg</t>
  </si>
  <si>
    <t>RND INN-116A1(S)</t>
  </si>
  <si>
    <t>S:\R&amp;D_Database\Masco Fabric Strength By RND\ALL COSTING\RND INN-116A1(S) Price.xls</t>
  </si>
  <si>
    <t>RND INN-116A1(S); Fabrication: 100% Cotton // Coarser Gauge Single Jersey; 135 GSM</t>
  </si>
  <si>
    <t>S:\R&amp;D_Database\Masco Fabric Strength By RND\STICKERS\1. All Stickers New (with QR code) (from 27.10.2024)\RND INN-116A1(S) Sticker.docx</t>
  </si>
  <si>
    <t>RND INN-116A2</t>
  </si>
  <si>
    <t>S:\R&amp;D_Database\Masco Fabric Strength By RND\ALL COSTING\RND INN-116A2 Price.xls</t>
  </si>
  <si>
    <t>Fabrication: 100% Cotton // Coarser Gauge Single Jersey; 120 GSM</t>
  </si>
  <si>
    <t>RND INN-116A2; Fabrication: 100% Cotton // Coarser Gauge Single Jersey; 120 GSM</t>
  </si>
  <si>
    <t>S:\R&amp;D_Database\Masco Fabric Strength By RND\STICKERS\1. All Stickers New (with QR code) (from 27.10.2024)\RND INN-116A2 Sticker.docx</t>
  </si>
  <si>
    <t>S:\R&amp;D_Database\Masco Fabric Strength By RND\Picture Of Hanger\0. Picture of Hangers All in One\RND INN-116A2.jpg</t>
  </si>
  <si>
    <t>RND INN-116A2(S)</t>
  </si>
  <si>
    <t>S:\R&amp;D_Database\Masco Fabric Strength By RND\ALL COSTING\RND INN-116A2(S) Price.xls</t>
  </si>
  <si>
    <t>Fabrication: 100% Cotton // Coarser Gauge Single Jersey; 110 GSM</t>
  </si>
  <si>
    <t>RND INN-116A2(S); Fabrication: 100% Cotton // Coarser Gauge Single Jersey; 110 GSM</t>
  </si>
  <si>
    <t>S:\R&amp;D_Database\Masco Fabric Strength By RND\STICKERS\1. All Stickers New (with QR code) (from 27.10.2024)\RND INN-116A2(S) Sticker.docx</t>
  </si>
  <si>
    <t>RND INN-116A3</t>
  </si>
  <si>
    <t>S:\R&amp;D_Database\Masco Fabric Strength By RND\ALL COSTING\RND INN-116A3 Price.xls</t>
  </si>
  <si>
    <t>Fabrication: 100% Cotton // Single Jersey; 130 GSM</t>
  </si>
  <si>
    <t>RND INN-116A3; Fabrication: 100% Cotton // Single Jersey; 130 GSM</t>
  </si>
  <si>
    <t>S:\R&amp;D_Database\Masco Fabric Strength By RND\STICKERS\1. All Stickers New (with QR code) (from 27.10.2024)\RND INN-116A3 Sticker.docx</t>
  </si>
  <si>
    <t>S:\R&amp;D_Database\Masco Fabric Strength By RND\Picture Of Hanger\0. Picture of Hangers All in One\RND INN-116A3.jpg</t>
  </si>
  <si>
    <t>RND INN-116A3(S)</t>
  </si>
  <si>
    <t>S:\R&amp;D_Database\Masco Fabric Strength By RND\ALL COSTING\RND INN-116A3(S) Price.xls</t>
  </si>
  <si>
    <t>Fabrication: 100% Cotton //  Single Jersey; 120 GSM</t>
  </si>
  <si>
    <t>RND INN-116A3(S); Fabrication: 100% Cotton //  Single Jersey; 120 GSM</t>
  </si>
  <si>
    <t>S:\R&amp;D_Database\Masco Fabric Strength By RND\STICKERS\1. All Stickers New (with QR code) (from 27.10.2024)\RND INN-116A3(S) Sticker.docx</t>
  </si>
  <si>
    <t>RND INN-116A4</t>
  </si>
  <si>
    <t>S:\R&amp;D_Database\Masco Fabric Strength By RND\ALL COSTING\RND INN-116A4 Price.xls</t>
  </si>
  <si>
    <t>RND INN-116A4; Fabrication: 100% Cotton // Single Jersey; 130 GSM</t>
  </si>
  <si>
    <t>S:\R&amp;D_Database\Masco Fabric Strength By RND\STICKERS\1. All Stickers New (with QR code) (from 27.10.2024)\RND INN-116A4 Sticker.docx</t>
  </si>
  <si>
    <t>RND INN-116A4(S)</t>
  </si>
  <si>
    <t>S:\R&amp;D_Database\Masco Fabric Strength By RND\ALL COSTING\RND INN-116A4(S) Price.xls</t>
  </si>
  <si>
    <t>Fabrication: 100% Cotton //  Single Jersey; 130 GSM</t>
  </si>
  <si>
    <t>RND INN-116A4(S); Fabrication: 100% Cotton //  Single Jersey; 130 GSM</t>
  </si>
  <si>
    <t>S:\R&amp;D_Database\Masco Fabric Strength By RND\STICKERS\1. All Stickers New (with QR code) (from 27.10.2024)\RND INN-116A4(S) Sticker.docx</t>
  </si>
  <si>
    <t>RND INN-116A5</t>
  </si>
  <si>
    <t>S:\R&amp;D_Database\Masco Fabric Strength By RND\ALL COSTING\RND INN-116A5 Price.xls</t>
  </si>
  <si>
    <t>Fabrication: 100% Cotton // Finer Gauge Single Jersey; 140 GSM</t>
  </si>
  <si>
    <t>RND INN-116A5; Fabrication: 100% Cotton // Finer Gauge Single Jersey; 140 GSM</t>
  </si>
  <si>
    <t>S:\R&amp;D_Database\Masco Fabric Strength By RND\STICKERS\1. All Stickers New (with QR code) (from 27.10.2024)\RND INN-116A5 Sticker.docx</t>
  </si>
  <si>
    <t>S:\R&amp;D_Database\Masco Fabric Strength By RND\Picture Of Hanger\0. Picture of Hangers All in One\RND INN-116A5.jpg</t>
  </si>
  <si>
    <t>RND INN-116A5(S)</t>
  </si>
  <si>
    <t>S:\R&amp;D_Database\Masco Fabric Strength By RND\ALL COSTING\RND INN-116A5(S) Price.xls</t>
  </si>
  <si>
    <t>Fabrication: 100% Cotton // Finer Gauge Single Jersey; 130 GSM</t>
  </si>
  <si>
    <t>RND INN-116A5(S); Fabrication: 100% Cotton // Finer Gauge Single Jersey; 130 GSM</t>
  </si>
  <si>
    <t>S:\R&amp;D_Database\Masco Fabric Strength By RND\STICKERS\1. All Stickers New (with QR code) (from 27.10.2024)\RND INN-116A5(S) Sticker.docx</t>
  </si>
  <si>
    <t>RND INN-116A6</t>
  </si>
  <si>
    <t>S:\R&amp;D_Database\Masco Fabric Strength By RND\ALL COSTING\RND INN-116A6 Price.xls</t>
  </si>
  <si>
    <t>Fabrication: 100% Cotton // Finer Gauge Single Jersey; 135 GSM</t>
  </si>
  <si>
    <t>RND INN-116A6; Fabrication: 100% Cotton // Finer Gauge Single Jersey; 135 GSM</t>
  </si>
  <si>
    <t>S:\R&amp;D_Database\Masco Fabric Strength By RND\STICKERS\1. All Stickers New (with QR code) (from 27.10.2024)\RND INN-116A6 Sticker.docx</t>
  </si>
  <si>
    <t>S:\R&amp;D_Database\Masco Fabric Strength By RND\Picture Of Hanger\0. Picture of Hangers All in One\RND INN-116A6.jpg</t>
  </si>
  <si>
    <t>RND INN-116A6(S)</t>
  </si>
  <si>
    <t>S:\R&amp;D_Database\Masco Fabric Strength By RND\ALL COSTING\RND INN-116A6(S) Price.xls</t>
  </si>
  <si>
    <t>RND INN-116A6(S); Fabrication: 100% Cotton // Finer Gauge Single Jersey; 130 GSM</t>
  </si>
  <si>
    <t>S:\R&amp;D_Database\Masco Fabric Strength By RND\STICKERS\1. All Stickers New (with QR code) (from 27.10.2024)\RND INN-116A6(S) Sticker.docx</t>
  </si>
  <si>
    <t>RND INN-116B1</t>
  </si>
  <si>
    <t>S:\R&amp;D_Database\Masco Fabric Strength By RND\ALL COSTING\RND INN-116B1 Price.xls</t>
  </si>
  <si>
    <t>RND INN-116B1; Fabrication: 100% Cotton // Coarser Gauge Single Jersey; 135 GSM</t>
  </si>
  <si>
    <t>S:\R&amp;D_Database\Masco Fabric Strength By RND\STICKERS\1. All Stickers New (with QR code) (from 27.10.2024)\RND INN-116B1 Sticker.docx</t>
  </si>
  <si>
    <t>S:\R&amp;D_Database\Masco Fabric Strength By RND\Picture Of Hanger\0. Picture of Hangers All in One\RND INN-116B1.jpg</t>
  </si>
  <si>
    <t>RND INN-116B1(S)</t>
  </si>
  <si>
    <t>S:\R&amp;D_Database\Masco Fabric Strength By RND\ALL COSTING\RND INN-116B1(S) Price.xls</t>
  </si>
  <si>
    <t>RND INN-116B1(S); Fabrication: 100% Cotton // Coarser Gauge Single Jersey; 135 GSM</t>
  </si>
  <si>
    <t>S:\R&amp;D_Database\Masco Fabric Strength By RND\STICKERS\1. All Stickers New (with QR code) (from 27.10.2024)\RND INN-116B1(S) Sticker.docx</t>
  </si>
  <si>
    <t>RND INN-116B2</t>
  </si>
  <si>
    <t>S:\R&amp;D_Database\Masco Fabric Strength By RND\ALL COSTING\RND INN-116B2 Price.xls</t>
  </si>
  <si>
    <t>RND INN-116B2; Fabrication: 100% Cotton // Coarser Gauge Single Jersey; 135 GSM</t>
  </si>
  <si>
    <t>S:\R&amp;D_Database\Masco Fabric Strength By RND\STICKERS\1. All Stickers New (with QR code) (from 27.10.2024)\RND INN-116B2 Sticker.docx</t>
  </si>
  <si>
    <t>S:\R&amp;D_Database\Masco Fabric Strength By RND\Picture Of Hanger\0. Picture of Hangers All in One\RND INN-116B2.jpg</t>
  </si>
  <si>
    <t>RND INN-116B2(S)</t>
  </si>
  <si>
    <t>S:\R&amp;D_Database\Masco Fabric Strength By RND\ALL COSTING\RND INN-116B2(S) Price.xls</t>
  </si>
  <si>
    <t>Fabrication: 100% Cotton // Coarser Gauge Single Jersey; 115 GSM</t>
  </si>
  <si>
    <t>RND INN-116B2(S); Fabrication: 100% Cotton // Coarser Gauge Single Jersey; 115 GSM</t>
  </si>
  <si>
    <t>S:\R&amp;D_Database\Masco Fabric Strength By RND\STICKERS\1. All Stickers New (with QR code) (from 27.10.2024)\RND INN-116B2(S) Sticker.docx</t>
  </si>
  <si>
    <t>RND INN-116B3</t>
  </si>
  <si>
    <t>S:\R&amp;D_Database\Masco Fabric Strength By RND\ALL COSTING\RND INN-116B3 Price.xls</t>
  </si>
  <si>
    <t>Fabrication: 100% Cotton // Single Jersey; 135 GSM</t>
  </si>
  <si>
    <t>RND INN-116B3; Fabrication: 100% Cotton // Single Jersey; 135 GSM</t>
  </si>
  <si>
    <t>S:\R&amp;D_Database\Masco Fabric Strength By RND\STICKERS\1. All Stickers New (with QR code) (from 27.10.2024)\RND INN-116B3 Sticker.docx</t>
  </si>
  <si>
    <t>S:\R&amp;D_Database\Masco Fabric Strength By RND\Picture Of Hanger\0. Picture of Hangers All in One\RND INN-116B3.jpg</t>
  </si>
  <si>
    <t>RND INN-116B3(S)</t>
  </si>
  <si>
    <t>S:\R&amp;D_Database\Masco Fabric Strength By RND\ALL COSTING\RND INN-116B3(S) Price.xls</t>
  </si>
  <si>
    <t>Fabrication: 100% Cotton //  Single Jersey; 125 GSM</t>
  </si>
  <si>
    <t>RND INN-116B3(S); Fabrication: 100% Cotton //  Single Jersey; 125 GSM</t>
  </si>
  <si>
    <t>S:\R&amp;D_Database\Masco Fabric Strength By RND\STICKERS\1. All Stickers New (with QR code) (from 27.10.2024)\RND INN-116B3(S) Sticker.docx</t>
  </si>
  <si>
    <t>RND INN-116B4</t>
  </si>
  <si>
    <t>S:\R&amp;D_Database\Masco Fabric Strength By RND\ALL COSTING\RND INN-116B4 Price.xls</t>
  </si>
  <si>
    <t>RND INN-116B4; Fabrication: 100% Cotton // Single Jersey; 130 GSM</t>
  </si>
  <si>
    <t>S:\R&amp;D_Database\Masco Fabric Strength By RND\STICKERS\1. All Stickers New (with QR code) (from 27.10.2024)\RND INN-116B4 Sticker.docx</t>
  </si>
  <si>
    <t>S:\R&amp;D_Database\Masco Fabric Strength By RND\Picture Of Hanger\0. Picture of Hangers All in One\RND INN-116B4.jpg</t>
  </si>
  <si>
    <t>RND INN-116B4(S)</t>
  </si>
  <si>
    <t>S:\R&amp;D_Database\Masco Fabric Strength By RND\ALL COSTING\RND INN-116B4(S) Price.xls</t>
  </si>
  <si>
    <t>RND INN-116B4(S); Fabrication: 100% Cotton //  Single Jersey; 130 GSM</t>
  </si>
  <si>
    <t>S:\R&amp;D_Database\Masco Fabric Strength By RND\STICKERS\1. All Stickers New (with QR code) (from 27.10.2024)\RND INN-116B4(S) Sticker.docx</t>
  </si>
  <si>
    <t>RND INN-116B5</t>
  </si>
  <si>
    <t>S:\R&amp;D_Database\Masco Fabric Strength By RND\ALL COSTING\RND INN-116B5 Price.xls</t>
  </si>
  <si>
    <t>RND INN-116B5; Fabrication: 100% Cotton // Finer Gauge Single Jersey; 140 GSM</t>
  </si>
  <si>
    <t>S:\R&amp;D_Database\Masco Fabric Strength By RND\STICKERS\1. All Stickers New (with QR code) (from 27.10.2024)\RND INN-116B5 Sticker.docx</t>
  </si>
  <si>
    <t>S:\R&amp;D_Database\Masco Fabric Strength By RND\Picture Of Hanger\0. Picture of Hangers All in One\RND INN-116B5.jpg</t>
  </si>
  <si>
    <t>RND INN-116B5(S)</t>
  </si>
  <si>
    <t>S:\R&amp;D_Database\Masco Fabric Strength By RND\ALL COSTING\RND INN-116B5(S) Price.xls</t>
  </si>
  <si>
    <t>RND INN-116B5(S); Fabrication: 100% Cotton // Finer Gauge Single Jersey; 135 GSM</t>
  </si>
  <si>
    <t>S:\R&amp;D_Database\Masco Fabric Strength By RND\STICKERS\1. All Stickers New (with QR code) (from 27.10.2024)\RND INN-116B5(S) Sticker.docx</t>
  </si>
  <si>
    <t>RND INN-116B6</t>
  </si>
  <si>
    <t>S:\R&amp;D_Database\Masco Fabric Strength By RND\ALL COSTING\RND INN-116B6 Price.xls</t>
  </si>
  <si>
    <t>Fabrication: 100% Cotton // Finer Gauge Single Jersey; 145 GSM</t>
  </si>
  <si>
    <t>RND INN-116B6; Fabrication: 100% Cotton // Finer Gauge Single Jersey; 145 GSM</t>
  </si>
  <si>
    <t>S:\R&amp;D_Database\Masco Fabric Strength By RND\STICKERS\1. All Stickers New (with QR code) (from 27.10.2024)\RND INN-116B6 Sticker.docx</t>
  </si>
  <si>
    <t>S:\R&amp;D_Database\Masco Fabric Strength By RND\Picture Of Hanger\0. Picture of Hangers All in One\RND INN-116B6.jpg</t>
  </si>
  <si>
    <t>RND INN-116B6(S)</t>
  </si>
  <si>
    <t>S:\R&amp;D_Database\Masco Fabric Strength By RND\ALL COSTING\RND INN-116B6(S) Price.xls</t>
  </si>
  <si>
    <t>RND INN-116B6(S); Fabrication: 100% Cotton // Finer Gauge Single Jersey; 145 GSM</t>
  </si>
  <si>
    <t>S:\R&amp;D_Database\Masco Fabric Strength By RND\STICKERS\1. All Stickers New (with QR code) (from 27.10.2024)\RND INN-116B6(S) Sticker.docx</t>
  </si>
  <si>
    <t>RND INN-116C1</t>
  </si>
  <si>
    <t>S:\R&amp;D_Database\Masco Fabric Strength By RND\ALL COSTING\RND INN-116C1 Price.xls</t>
  </si>
  <si>
    <t>Fabrication: 100% Cotton // Coarser Gauge Single Jersey; 165 GSM</t>
  </si>
  <si>
    <t>RND INN-116C1; Fabrication: 100% Cotton // Coarser Gauge Single Jersey; 165 GSM</t>
  </si>
  <si>
    <t>S:\R&amp;D_Database\Masco Fabric Strength By RND\STICKERS\1. All Stickers New (with QR code) (from 27.10.2024)\RND INN-116C1 Sticker.docx</t>
  </si>
  <si>
    <t>S:\R&amp;D_Database\Masco Fabric Strength By RND\Picture Of Hanger\0. Picture of Hangers All in One\RND INN-116C1.jpg</t>
  </si>
  <si>
    <t>RND INN-116C1(S)</t>
  </si>
  <si>
    <t>S:\R&amp;D_Database\Masco Fabric Strength By RND\ALL COSTING\RND INN-116C1(S) Price.xls</t>
  </si>
  <si>
    <t>Fabrication: 100% Cotton // Coarser Gauge Single Jersey; 160 GSM</t>
  </si>
  <si>
    <t>RND INN-116C1(S); Fabrication: 100% Cotton // Coarser Gauge Single Jersey; 160 GSM</t>
  </si>
  <si>
    <t>S:\R&amp;D_Database\Masco Fabric Strength By RND\STICKERS\1. All Stickers New (with QR code) (from 27.10.2024)\RND INN-116C1(S) Sticker.docx</t>
  </si>
  <si>
    <t>RND INN-116C2</t>
  </si>
  <si>
    <t>S:\R&amp;D_Database\Masco Fabric Strength By RND\ALL COSTING\RND INN-116C2 Price.xls</t>
  </si>
  <si>
    <t>Fabrication: 100% Cotton // Coarser Gauge Single Jersey; 155 GSM</t>
  </si>
  <si>
    <t>RND INN-116C2; Fabrication: 100% Cotton // Coarser Gauge Single Jersey; 155 GSM</t>
  </si>
  <si>
    <t>S:\R&amp;D_Database\Masco Fabric Strength By RND\STICKERS\1. All Stickers New (with QR code) (from 27.10.2024)\RND INN-116C2 Sticker.docx</t>
  </si>
  <si>
    <t>S:\R&amp;D_Database\Masco Fabric Strength By RND\Picture Of Hanger\0. Picture of Hangers All in One\RND INN-116C2.jpg</t>
  </si>
  <si>
    <t>RND INN-116C2(S)</t>
  </si>
  <si>
    <t>S:\R&amp;D_Database\Masco Fabric Strength By RND\ALL COSTING\RND INN-116C2(S) Price.xls</t>
  </si>
  <si>
    <t>Fabrication: 100% Cotton // Coarser Gauge Single Jersey; 140 GSM</t>
  </si>
  <si>
    <t>RND INN-116C2(S); Fabrication: 100% Cotton // Coarser Gauge Single Jersey; 140 GSM</t>
  </si>
  <si>
    <t>S:\R&amp;D_Database\Masco Fabric Strength By RND\STICKERS\1. All Stickers New (with QR code) (from 27.10.2024)\RND INN-116C2(S) Sticker.docx</t>
  </si>
  <si>
    <t>RND INN-116C3</t>
  </si>
  <si>
    <t>S:\R&amp;D_Database\Masco Fabric Strength By RND\ALL COSTING\RND INN-116C3 Price.xls</t>
  </si>
  <si>
    <t>Fabrication: 100% Cotton // Single Jersey; 150 GSM</t>
  </si>
  <si>
    <t>RND INN-116C3; Fabrication: 100% Cotton // Single Jersey; 150 GSM</t>
  </si>
  <si>
    <t>S:\R&amp;D_Database\Masco Fabric Strength By RND\STICKERS\1. All Stickers New (with QR code) (from 27.10.2024)\RND INN-116C3 Sticker.docx</t>
  </si>
  <si>
    <t>S:\R&amp;D_Database\Masco Fabric Strength By RND\Picture Of Hanger\0. Picture of Hangers All in One\RND INN-116C3.jpg</t>
  </si>
  <si>
    <t>RND INN-116C3(S)</t>
  </si>
  <si>
    <t>S:\R&amp;D_Database\Masco Fabric Strength By RND\ALL COSTING\RND INN-116C3(S) Price.xls</t>
  </si>
  <si>
    <t>Fabrication: 100% Cotton //  Single Jersey; 145 GSM</t>
  </si>
  <si>
    <t>RND INN-116C3(S); Fabrication: 100% Cotton //  Single Jersey; 145 GSM</t>
  </si>
  <si>
    <t>S:\R&amp;D_Database\Masco Fabric Strength By RND\STICKERS\1. All Stickers New (with QR code) (from 27.10.2024)\RND INN-116C3(S) Sticker.docx</t>
  </si>
  <si>
    <t>RND INN-116C4</t>
  </si>
  <si>
    <t>S:\R&amp;D_Database\Masco Fabric Strength By RND\ALL COSTING\RND INN-116C4 Price.xls</t>
  </si>
  <si>
    <t>Fabrication: 100% Cotton // Single Jersey; 165 GSM</t>
  </si>
  <si>
    <t>RND INN-116C4; Fabrication: 100% Cotton // Single Jersey; 165 GSM</t>
  </si>
  <si>
    <t>S:\R&amp;D_Database\Masco Fabric Strength By RND\STICKERS\1. All Stickers New (with QR code) (from 27.10.2024)\RND INN-116C4 Sticker.docx</t>
  </si>
  <si>
    <t>RND INN-116C4(S)</t>
  </si>
  <si>
    <t>S:\R&amp;D_Database\Masco Fabric Strength By RND\ALL COSTING\RND INN-116C4(S) Price.xls</t>
  </si>
  <si>
    <t>Fabrication: 100% Cotton //  Single Jersey; 160 GSM</t>
  </si>
  <si>
    <t>RND INN-116C4(S); Fabrication: 100% Cotton //  Single Jersey; 160 GSM</t>
  </si>
  <si>
    <t>S:\R&amp;D_Database\Masco Fabric Strength By RND\STICKERS\1. All Stickers New (with QR code) (from 27.10.2024)\RND INN-116C4(S) Sticker.docx</t>
  </si>
  <si>
    <t>RND INN-116C5</t>
  </si>
  <si>
    <t>S:\R&amp;D_Database\Masco Fabric Strength By RND\ALL COSTING\RND INN-116C5 Price.xls</t>
  </si>
  <si>
    <t>Fabrication: 100% Cotton // Finer Gauge Single Jersey; 165 GSM</t>
  </si>
  <si>
    <t>RND INN-116C5; Fabrication: 100% Cotton // Finer Gauge Single Jersey; 165 GSM</t>
  </si>
  <si>
    <t>S:\R&amp;D_Database\Masco Fabric Strength By RND\STICKERS\1. All Stickers New (with QR code) (from 27.10.2024)\RND INN-116C5 Sticker.docx</t>
  </si>
  <si>
    <t>S:\R&amp;D_Database\Masco Fabric Strength By RND\Picture Of Hanger\0. Picture of Hangers All in One\RND INN-116C5.jpg</t>
  </si>
  <si>
    <t>RND INN-116C5(S)</t>
  </si>
  <si>
    <t>S:\R&amp;D_Database\Masco Fabric Strength By RND\ALL COSTING\RND INN-116C5(S) Price.xls</t>
  </si>
  <si>
    <t>Fabrication: 100% Cotton // Finer Gauge Single Jersey; 155 GSM</t>
  </si>
  <si>
    <t>RND INN-116C5(S); Fabrication: 100% Cotton // Finer Gauge Single Jersey; 155 GSM</t>
  </si>
  <si>
    <t>S:\R&amp;D_Database\Masco Fabric Strength By RND\STICKERS\1. All Stickers New (with QR code) (from 27.10.2024)\RND INN-116C5(S) Sticker.docx</t>
  </si>
  <si>
    <t>RND INN-116D1</t>
  </si>
  <si>
    <t>S:\R&amp;D_Database\Masco Fabric Strength By RND\ALL COSTING\RND INN-116D1 Price.xls</t>
  </si>
  <si>
    <t>RND INN-116D1; Fabrication: 100% Cotton // Coarser Gauge Single Jersey; 155 GSM</t>
  </si>
  <si>
    <t>S:\R&amp;D_Database\Masco Fabric Strength By RND\STICKERS\1. All Stickers New (with QR code) (from 27.10.2024)\RND INN-116D1 Sticker.docx</t>
  </si>
  <si>
    <t>S:\R&amp;D_Database\Masco Fabric Strength By RND\Picture Of Hanger\0. Picture of Hangers All in One\RND INN-116D1 .jpg</t>
  </si>
  <si>
    <t>RND INN-116D1(S)</t>
  </si>
  <si>
    <t>S:\R&amp;D_Database\Masco Fabric Strength By RND\ALL COSTING\RND INN-116D1(S) Price.xls</t>
  </si>
  <si>
    <t>Fabrication: 100% Cotton // Coarser Gauge Single Jersey; 150 GSM</t>
  </si>
  <si>
    <t>RND INN-116D1(S); Fabrication: 100% Cotton // Coarser Gauge Single Jersey; 150 GSM</t>
  </si>
  <si>
    <t>S:\R&amp;D_Database\Masco Fabric Strength By RND\STICKERS\1. All Stickers New (with QR code) (from 27.10.2024)\RND INN-116D1(S) Sticker.docx</t>
  </si>
  <si>
    <t>RND INN-116D2</t>
  </si>
  <si>
    <t>S:\R&amp;D_Database\Masco Fabric Strength By RND\ALL COSTING\RND INN-116D2 Price.xls</t>
  </si>
  <si>
    <t>Fabrication: 100% Cotton // Coarser Gauge Single Jersey; 180 GSM</t>
  </si>
  <si>
    <t>RND INN-116D2; Fabrication: 100% Cotton // Coarser Gauge Single Jersey; 180 GSM</t>
  </si>
  <si>
    <t>S:\R&amp;D_Database\Masco Fabric Strength By RND\STICKERS\1. All Stickers New (with QR code) (from 27.10.2024)\RND INN-116D2 Sticker.docx</t>
  </si>
  <si>
    <t>S:\R&amp;D_Database\Masco Fabric Strength By RND\Picture Of Hanger\0. Picture of Hangers All in One\RND INN-116D2.jpg</t>
  </si>
  <si>
    <t>RND INN-116D2(S)</t>
  </si>
  <si>
    <t>S:\R&amp;D_Database\Masco Fabric Strength By RND\ALL COSTING\RND INN-116D2(S) Price.xls</t>
  </si>
  <si>
    <t>Fabrication: 100% Cotton // Coarser Gauge Single Jersey; 170 GSM</t>
  </si>
  <si>
    <t>RND INN-116D2(S); Fabrication: 100% Cotton // Coarser Gauge Single Jersey; 170 GSM</t>
  </si>
  <si>
    <t>S:\R&amp;D_Database\Masco Fabric Strength By RND\STICKERS\1. All Stickers New (with QR code) (from 27.10.2024)\RND INN-116D2(S) Sticker.docx</t>
  </si>
  <si>
    <t>RND INN-116D3; Fabrication: 100% Cotton // Coarser Gauge Single Jersey; 165 GSM</t>
  </si>
  <si>
    <t>RND INN-116D3(S); Fabrication: 100% Cotton // Coarser Gauge Single Jersey; 150 GSM</t>
  </si>
  <si>
    <t>RND INN-116D4</t>
  </si>
  <si>
    <t>S:\R&amp;D_Database\Masco Fabric Strength By RND\ALL COSTING\RND INN-116D4 Price.xls</t>
  </si>
  <si>
    <t>RND INN-116D4; Fabrication: 100% Cotton // Single Jersey; 180 GSM</t>
  </si>
  <si>
    <t>S:\R&amp;D_Database\Masco Fabric Strength By RND\STICKERS\1. All Stickers New (with QR code) (from 27.10.2024)\RND INN-116D4 Sticker.docx</t>
  </si>
  <si>
    <t>RND INN-116D4(S)</t>
  </si>
  <si>
    <t>S:\R&amp;D_Database\Masco Fabric Strength By RND\ALL COSTING\RND INN-116D4(S) Price.xls</t>
  </si>
  <si>
    <t>Fabrication: 100% Cotton //  Single Jersey; 170 GSM</t>
  </si>
  <si>
    <t>RND INN-116D4(S); Fabrication: 100% Cotton //  Single Jersey; 170 GSM</t>
  </si>
  <si>
    <t>S:\R&amp;D_Database\Masco Fabric Strength By RND\STICKERS\1. All Stickers New (with QR code) (from 27.10.2024)\RND INN-116D4(S) Sticker.docx</t>
  </si>
  <si>
    <t>Fabrication: 100% Cotton // Coarser Gauge Heavy Jersey; 160 GSM</t>
  </si>
  <si>
    <t>RND INN-117A2; Fabrication: 100% Cotton // Coarser Gauge Heavy Jersey; 160 GSM</t>
  </si>
  <si>
    <t>RND INN-117A2(S); Fabrication: 100% Cotton // Coarser Gauge Heavy Jersey; 160 GSM</t>
  </si>
  <si>
    <t>Fabrication: 100% Cotton // Coarser Gauge Heavy Jersey; 175 GSM</t>
  </si>
  <si>
    <t>RND INN-117A3; Fabrication: 100% Cotton // Coarser Gauge Heavy Jersey; 175 GSM</t>
  </si>
  <si>
    <t>RND INN-117A3(S); Fabrication: 100% Cotton // Coarser Gauge Heavy Jersey; 175 GSM</t>
  </si>
  <si>
    <t>Fabrication: 100% Cotton // Coarser Gauge Heavy Jersey; 190 GSM</t>
  </si>
  <si>
    <t>RND INN-117A4; Fabrication: 100% Cotton // Coarser Gauge Heavy Jersey; 190 GSM</t>
  </si>
  <si>
    <t>Fabrication: 100% Cotton // Coarser Gauge Heavy Jersey; 195 GSM</t>
  </si>
  <si>
    <t>RND INN-117A4(S); Fabrication: 100% Cotton // Coarser Gauge Heavy Jersey; 195 GSM</t>
  </si>
  <si>
    <t>Fabrication: 100% Cotton // Heavy Jersey; 200 GSM</t>
  </si>
  <si>
    <t>RND INN-117A5; Fabrication: 100% Cotton // Heavy Jersey; 200 GSM</t>
  </si>
  <si>
    <t>RND INN-117A5(S); Fabrication: 100% Cotton // Heavy Jersey; 200 GSM</t>
  </si>
  <si>
    <t>Fabrication: 100% Cotton // Coarser Gauge Heavy Jersey; 185 GSM</t>
  </si>
  <si>
    <t>RND INN-117B2; Fabrication: 100% Cotton // Coarser Gauge Heavy Jersey; 185 GSM</t>
  </si>
  <si>
    <t>RND INN-117B2(S); Fabrication: 100% Cotton // Coarser Gauge Heavy Jersey; 185 GSM</t>
  </si>
  <si>
    <t>RND INN-117B3; Fabrication: 100% Cotton // Coarser Gauge Heavy Jersey; 190 GSM</t>
  </si>
  <si>
    <t>RND INN-117B3(S); Fabrication: 100% Cotton // Coarser Gauge Heavy Jersey; 190 GSM</t>
  </si>
  <si>
    <t>RND INN-117B4; Fabrication: 100% Cotton // Coarser Gauge Heavy Jersey; 195 GSM</t>
  </si>
  <si>
    <t>RND INN-117B4(S); Fabrication: 100% Cotton // Coarser Gauge Heavy Jersey; 195 GSM</t>
  </si>
  <si>
    <t>RND INN-117C2; Fabrication: 100% Cotton // Coarser Gauge Heavy Jersey; 190 GSM</t>
  </si>
  <si>
    <t>RND INN-117C2(S); Fabrication: 100% Cotton // Coarser Gauge Heavy Jersey; 190 GSM</t>
  </si>
  <si>
    <t>Fabrication: 100% Cotton // Coarser Gauge Heavy Jersey; 180 GSM</t>
  </si>
  <si>
    <t>RND INN-117C3; Fabrication: 100% Cotton // Coarser Gauge Heavy Jersey; 180 GSM</t>
  </si>
  <si>
    <t>RND INN-117C3(S); Fabrication: 100% Cotton // Coarser Gauge Heavy Jersey; 180 GSM</t>
  </si>
  <si>
    <t>RND INN-117C4; Fabrication: 100% Cotton // Coarser Gauge Heavy Jersey; 190 GSM</t>
  </si>
  <si>
    <t>RND INN-117C4(S); Fabrication: 100% Cotton // Coarser Gauge Heavy Jersey; 190 GSM</t>
  </si>
  <si>
    <t>Fabrication: 100% Cotton // Coarser Gauge Heavy Jersey; 240 GSM</t>
  </si>
  <si>
    <t>RND INN-117D2; Fabrication: 100% Cotton // Coarser Gauge Heavy Jersey; 240 GSM</t>
  </si>
  <si>
    <t>RND INN-117D2(S); Fabrication: 100% Cotton // Coarser Gauge Heavy Jersey; 240 GSM</t>
  </si>
  <si>
    <t>Fabrication: 100% Cotton // Coarser Gauge Heavy Jersey; 250 GSM</t>
  </si>
  <si>
    <t>RND INN-117D3REV; Fabrication: 100% Cotton // Coarser Gauge Heavy Jersey; 250 GSM</t>
  </si>
  <si>
    <t>RND INN-117D3REV(S); Fabrication: 100% Cotton // Coarser Gauge Heavy Jersey; 250 GSM</t>
  </si>
  <si>
    <t>Fabrication: 100% Cotton // Coarser Gauge Heavy Jersey; 265 GSM</t>
  </si>
  <si>
    <t>RND INN-117D4; Fabrication: 100% Cotton // Coarser Gauge Heavy Jersey; 265 GSM</t>
  </si>
  <si>
    <t>RND INN-117D4(S); Fabrication: 100% Cotton // Coarser Gauge Heavy Jersey; 265 GSM</t>
  </si>
  <si>
    <t>S:\R&amp;D_Database\Masco Fabric Strength By RND\ALL COSTING\RND INN-120 Price.xls</t>
  </si>
  <si>
    <t>Fabrication: 60/40% Ctn/Poly Motif S/J; 160 GSM</t>
  </si>
  <si>
    <t>RND INN-120; Fabrication: 60/40% Ctn/Poly Motif S/J; 160 GSM</t>
  </si>
  <si>
    <t>S:\R&amp;D_Database\Masco Fabric Strength By RND\STICKERS\RND INN-120.docx</t>
  </si>
  <si>
    <t>S:\R&amp;D_Database\Masco Fabric Strength By RND\Picture Of Hanger\0. Picture of Hangers All in One\RND INN-120.JPG</t>
  </si>
  <si>
    <t>S:\R&amp;D_Database\Masco Fabric Strength By RND\ALL COSTING\RND INN-121 Price.xls</t>
  </si>
  <si>
    <t>Fabrication: 95/5% Cotton/Ela Motif L-S/J;180 GSM</t>
  </si>
  <si>
    <t>RND INN-121; Fabrication: 95/5% Cotton/Ela Motif L-S/J;180 GSM</t>
  </si>
  <si>
    <t>S:\R&amp;D_Database\Masco Fabric Strength By RND\STICKERS\RND INN-121.docx</t>
  </si>
  <si>
    <t>S:\R&amp;D_Database\Masco Fabric Strength By RND\Picture Of Hanger\0. Picture of Hangers All in One\RND INN-121.JPG</t>
  </si>
  <si>
    <t>S:\R&amp;D_Database\Masco Fabric Strength By RND\ALL COSTING\RND INN-122 Price.xls</t>
  </si>
  <si>
    <t>Fabrication: 97/3% Viscose/Elastane // Coral Single Jersey; 570 GSM</t>
  </si>
  <si>
    <t>RND INN-122; Fabrication: 97/3% Viscose/Elastane // Coral Single Jersey; 570 GSM</t>
  </si>
  <si>
    <t>S:\R&amp;D_Database\Masco Fabric Strength By RND\STICKERS\RND INN-122.docx</t>
  </si>
  <si>
    <t>S:\R&amp;D_Database\Masco Fabric Strength By RND\Picture Of Hanger\0. Picture of Hangers All in One\RND INN-122.JPG</t>
  </si>
  <si>
    <t>S:\R&amp;D_Database\Masco Fabric Strength By RND\ALL COSTING\RND INN-123 B Price.xls</t>
  </si>
  <si>
    <t>Fabrication: 100% Cotton // YD Nakshi Single Jersey; 170 GSM</t>
  </si>
  <si>
    <t>RND INN-123 B; Fabrication: 100% Cotton // YD Nakshi Single Jersey; 170 GSM</t>
  </si>
  <si>
    <t>S:\R&amp;D_Database\Masco Fabric Strength By RND\STICKERS\RND INN-123 B.docx</t>
  </si>
  <si>
    <t>S:\R&amp;D_Database\Masco Fabric Strength By RND\Picture Of Hanger\0. Picture of Hangers All in One\RND INN-123 B.JPG</t>
  </si>
  <si>
    <t>S:\R&amp;D_Database\Masco Fabric Strength By RND\ALL COSTING\RND INN-123 C Price.xls</t>
  </si>
  <si>
    <t>Fabrication: 60/40% Polyester/ Cotton // Nakshi Single Jersey; 235 GSM</t>
  </si>
  <si>
    <t>RND INN-123 C; Fabrication: 60/40% Polyester/ Cotton // Nakshi Single Jersey; 235 GSM</t>
  </si>
  <si>
    <t>S:\R&amp;D_Database\Masco Fabric Strength By RND\STICKERS\RND INN-123 C.docx</t>
  </si>
  <si>
    <t>S:\R&amp;D_Database\Masco Fabric Strength By RND\Picture Of Hanger\0. Picture of Hangers All in One\RND INN-123 C.JPG</t>
  </si>
  <si>
    <t>S:\R&amp;D_Database\Masco Fabric Strength By RND\ALL COSTING\RND INN-124 Price.xls</t>
  </si>
  <si>
    <t>Fabrication: 100% Cotton // Popcorn Design Stripe Single Jersey; 165 GSM</t>
  </si>
  <si>
    <t>RND INN-124; Fabrication: 100% Cotton // Popcorn Design Stripe Single Jersey; 165 GSM</t>
  </si>
  <si>
    <t>S:\R&amp;D_Database\Masco Fabric Strength By RND\STICKERS\RND INN-124.docx</t>
  </si>
  <si>
    <t>S:\R&amp;D_Database\Masco Fabric Strength By RND\Picture Of Hanger\0. Picture of Hangers All in One\RND INN-124.JPG</t>
  </si>
  <si>
    <t>S:\R&amp;D_Database\Masco Fabric Strength By RND\ALL COSTING\RND INN-124 FLAT Price.xls</t>
  </si>
  <si>
    <t>Fabrication: 100% Cotton // Popcorn Design Single Jersey; 170 GSM</t>
  </si>
  <si>
    <t>RND INN-124 FLAT; Fabrication: 100% Cotton // Popcorn Design Single Jersey; 170 GSM</t>
  </si>
  <si>
    <t>S:\R&amp;D_Database\Masco Fabric Strength By RND\STICKERS\RND INN-124 FLAT Sticker.docx</t>
  </si>
  <si>
    <t>S:\R&amp;D_Database\Masco Fabric Strength By RND\Picture Of Hanger\0. Picture of Hangers All in One\RND INN-124 FLAT.JPG</t>
  </si>
  <si>
    <t>Fabrication: 66/27/7% Cotton(BCI)/Polyester/Elastane // Vertical Stripe Crepe Seersucker Jersey; 165gsm</t>
  </si>
  <si>
    <t>RND INN-125 A; Fabrication: 66/27/7% Cotton(BCI)/Polyester/Elastane // Vertical Stripe Crepe Seersucker Jersey; 165gsm</t>
  </si>
  <si>
    <t>S:\R&amp;D_Database\Masco Fabric Strength By RND\Picture Of Hanger\0. Picture of Hangers All in One\RND INN-125 A.JPG</t>
  </si>
  <si>
    <t>S:\R&amp;D_Database\Masco Fabric Strength By RND\ALL COSTING\RND INN-125 ED Price.xls</t>
  </si>
  <si>
    <t>Fabrication: 65/32/3% Cotton/Poly/Ela Design Vertical Stripe S/J; 200 GSM</t>
  </si>
  <si>
    <t>RND INN-125 ED; Fabrication: 65/32/3% Cotton/Poly/Ela Design Vertical Stripe S/J; 200 GSM</t>
  </si>
  <si>
    <t>S:\R&amp;D_Database\Masco Fabric Strength By RND\STICKERS\RND INN-125 ED.docx</t>
  </si>
  <si>
    <t>S:\R&amp;D_Database\Masco Fabric Strength By RND\Picture Of Hanger\0. Picture of Hangers All in One\RND INN-125 ED.JPG</t>
  </si>
  <si>
    <t>S:\R&amp;D_Database\Masco Fabric Strength By RND\ALL COSTING\RND INN-125 ELCRT VIS Price.xls</t>
  </si>
  <si>
    <t>Fabrication: 57/38/5% Viscose/Polyester/Elastane // Design Vertical Stripe SJ; 300GSM</t>
  </si>
  <si>
    <t>RND INN-125 ELCRT VIS; Fabrication: 57/38/5% Viscose/Polyester/Elastane // Design Vertical Stripe SJ; 300GSM</t>
  </si>
  <si>
    <t>S:\R&amp;D_Database\Masco Fabric Strength By RND\STICKERS\RND INN-125 ELCRT VIS STICKER.docx</t>
  </si>
  <si>
    <t>S:\R&amp;D_Database\Masco Fabric Strength By RND\Picture Of Hanger\0. Picture of Hangers All in One\RND INN-125 ELCRT VIS.JPG</t>
  </si>
  <si>
    <t>S:\R&amp;D_Database\Masco Fabric Strength By RND\ALL COSTING\RND INN-125 ELCRT VIS(SO) Price.xls</t>
  </si>
  <si>
    <t>RND INN-125 ELCRT VIS(SO); Fabrication: 57/38/5% Viscose/Polyester/Elastane // Design Vertical Stripe SJ; 300GSM</t>
  </si>
  <si>
    <t>S:\R&amp;D_Database\Masco Fabric Strength By RND\STICKERS\RND INN-125 ELCRT VIS(SO) Sticker.docx</t>
  </si>
  <si>
    <t>S:\R&amp;D_Database\Masco Fabric Strength By RND\Picture Of Hanger\0. Picture of Hangers All in One\RND INN-125 ELCRT VIS(SO).JPG</t>
  </si>
  <si>
    <t>S:\R&amp;D_Database\Masco Fabric Strength By RND\ALL COSTING\RND INN-125 LNDX Price.xls</t>
  </si>
  <si>
    <t>Fabrication: 80/18/2% Cotton/Poly/Ela DESIGN VERTICAL STRIPE S/J ; 220 GSM</t>
  </si>
  <si>
    <t>RND INN-125 LNDX; Fabrication: 80/18/2% Cotton/Poly/Ela DESIGN VERTICAL STRIPE S/J ; 220 GSM</t>
  </si>
  <si>
    <t>S:\R&amp;D_Database\Masco Fabric Strength By RND\STICKERS\RND INN-125 LNDX.docx</t>
  </si>
  <si>
    <t>S:\R&amp;D_Database\Masco Fabric Strength By RND\Picture Of Hanger\0. Picture of Hangers All in One\RND INN-125 LNDX.JPG</t>
  </si>
  <si>
    <t>S:\R&amp;D_Database\Masco Fabric Strength By RND\ALL COSTING\RND INN-125 LNDX YD Price.xls</t>
  </si>
  <si>
    <t>Fabrication: 76/22/2% Organic Cotton/Poly/Ela DESIGN VERTICAL STRIPE S/J ;210 GSM</t>
  </si>
  <si>
    <t>RND INN-125 LNDX YD; Fabrication: 76/22/2% Organic Cotton/Poly/Ela DESIGN VERTICAL STRIPE S/J ;210 GSM</t>
  </si>
  <si>
    <t>S:\R&amp;D_Database\Masco Fabric Strength By RND\STICKERS\RND INN-125 LNDX YD.docx</t>
  </si>
  <si>
    <t>S:\R&amp;D_Database\Masco Fabric Strength By RND\Picture Of Hanger\0. Picture of Hangers All in One\RND INN-125 LNDX YD.JPG</t>
  </si>
  <si>
    <t>S:\R&amp;D_Database\Masco Fabric Strength By RND\ALL COSTING\RND INN-125 R-G Price.xls</t>
  </si>
  <si>
    <t>Fabrication: 70/29/1% Cotton/Poly/Ela DESIGN VERTICAL STRIPE S/J ; 235 GSM</t>
  </si>
  <si>
    <t>RND INN-125 R-G; Fabrication: 70/29/1% Cotton/Poly/Ela DESIGN VERTICAL STRIPE S/J ; 235 GSM</t>
  </si>
  <si>
    <t>S:\R&amp;D_Database\Masco Fabric Strength By RND\STICKERS\RND INN-125 R-G.docx</t>
  </si>
  <si>
    <t>S:\R&amp;D_Database\Masco Fabric Strength By RND\Picture Of Hanger\0. Picture of Hangers All in One\RND INN-125 R-G.JPG</t>
  </si>
  <si>
    <t>S:\R&amp;D_Database\Masco Fabric Strength By RND\ALL COSTING\RND INN-125 TA BLK Price.xls</t>
  </si>
  <si>
    <t>Fabrication: 70/27/3% Cotton/Poly/Ela Design Vertical Stripe S/J; 250 GSM</t>
  </si>
  <si>
    <t>RND INN-125 TA; Fabrication: 70/27/3% Cotton/Poly/Ela Design Vertical Stripe S/J; 250 GSM</t>
  </si>
  <si>
    <t>S:\R&amp;D_Database\Masco Fabric Strength By RND\STICKERS\RND INN-125 TA.docx</t>
  </si>
  <si>
    <t>S:\R&amp;D_Database\Masco Fabric Strength By RND\Picture Of Hanger\0. Picture of Hangers All in One\RND INN-125 TA.JPG</t>
  </si>
  <si>
    <t>S:\R&amp;D_Database\Masco Fabric Strength By RND\ALL COSTING\RND INN-125 TA Price.xls</t>
  </si>
  <si>
    <t>RND INN-125 TA BLK; Fabrication: 70/27/3% Cotton/Poly/Ela Design Vertical Stripe S/J; 250 GSM</t>
  </si>
  <si>
    <t>S:\R&amp;D_Database\Masco Fabric Strength By RND\STICKERS\RND INN-125 TA BLK.docx</t>
  </si>
  <si>
    <t>S:\R&amp;D_Database\Masco Fabric Strength By RND\Picture Of Hanger\0. Picture of Hangers All in One\RND INN-125 TA BLK.JPG</t>
  </si>
  <si>
    <t>Fabrication: 90/10% Nylon/Elastane // Design Vertical Stripe SJ; 260GSM</t>
  </si>
  <si>
    <t>RND INN-125 TGT; Fabrication: 90/10% Nylon/Elastane // Design Vertical Stripe SJ; 260GSM</t>
  </si>
  <si>
    <t>Fabrication: 63/35/2% Cotton/Polyester/Elastane // Vertical Stripe Seersucker Jersey; 170gsm</t>
  </si>
  <si>
    <t>RND INN-125A EXP; Fabrication: 63/35/2% Cotton/Polyester/Elastane // Vertical Stripe Seersucker Jersey; 170gsm</t>
  </si>
  <si>
    <t>S:\R&amp;D_Database\Masco Fabric Strength By RND\ALL COSTING\RND INN-125B Price.xls</t>
  </si>
  <si>
    <t>Fabrication: 95/5% Cotton/Elastane // Vertical Crepe Look Stripe Jersey; 245 GSM</t>
  </si>
  <si>
    <t>RND INN-125B; Fabrication: 95/5% Cotton/Elastane // Vertical Crepe Look Stripe Jersey; 245 GSM</t>
  </si>
  <si>
    <t>S:\R&amp;D_Database\Masco Fabric Strength By RND\STICKERS\RND INN-125B Sticker.docx</t>
  </si>
  <si>
    <t>S:\R&amp;D_Database\Masco Fabric Strength By RND\Picture Of Hanger\0. Picture of Hangers All in One\RND INN-125B.JPG</t>
  </si>
  <si>
    <t>Fabrication:94/6% Cotton/Elastane// Vertical Crepe Seersucker Stripe S/J; 190 GSM</t>
  </si>
  <si>
    <t>RND INN-125B ID; Fabrication:94/6% Cotton/Elastane// Vertical Crepe Seersucker Stripe S/J; 190 GSM</t>
  </si>
  <si>
    <t>Fabrication: 97/3% Cotton/Elastane // Horizontal Stripe Seersucker Jersey; 235 GSM</t>
  </si>
  <si>
    <t>RND INN-125B LNDX; Fabrication: 97/3% Cotton/Elastane // Horizontal Stripe Seersucker Jersey; 235 GSM</t>
  </si>
  <si>
    <t>Fabrication: 95/5% Cotton/Elastane // Vertical Stripe Look Seersucker; 285 GSM</t>
  </si>
  <si>
    <t>RND INN-125B LNDX OP2; Fabrication: 95/5% Cotton/Elastane // Vertical Stripe Look Seersucker; 285 GSM</t>
  </si>
  <si>
    <t>RND INN-125J</t>
  </si>
  <si>
    <t>S:\R&amp;D_Database\Masco Fabric Strength By RND\ALL COSTING\RND INN-125J Price.xls</t>
  </si>
  <si>
    <t>Fabrication: 67/30/3% Cotton(BCI)/Polyester/Elastane // Vertical Stripe Crepe Seersucker Jersey; 180gsm</t>
  </si>
  <si>
    <t>RND INN-125J; Fabrication: 67/30/3% Cotton(BCI)/Polyester/Elastane // Vertical Stripe Crepe Seersucker Jersey; 180gsm</t>
  </si>
  <si>
    <t>S:\R&amp;D_Database\Masco Fabric Strength By RND\STICKERS\RND INN-125J Sticker.docx</t>
  </si>
  <si>
    <t>S:\R&amp;D_Database\Masco Fabric Strength By RND\Picture Of Hanger\0. Picture of Hangers All in One\RND INN-125J.JPG</t>
  </si>
  <si>
    <t>Fabrication:60/36/4% Cotton/Polyester/Elastane// Vertical Crepe Seersucker S/J; 230 GSM</t>
  </si>
  <si>
    <t>RND INN-125J HM; Fabrication:60/36/4% Cotton/Polyester/Elastane// Vertical Crepe Seersucker S/J; 230 GSM</t>
  </si>
  <si>
    <t>Fabrication: 68/29/3% Cotton/Polyester/Elastane // Vertical Stripe Seersucker S/J; 180(BW) 200(AW) GSM</t>
  </si>
  <si>
    <t>RND INN-125J HM2; Fabrication: 68/29/3% Cotton/Polyester/Elastane // Vertical Stripe Seersucker S/J; 180(BW) 200(AW) GSM</t>
  </si>
  <si>
    <t>Fabrication: 65/33/2% Cotton/Polyester/Elastane // Vertical Stripe Knit Seersucker; 210 GSM</t>
  </si>
  <si>
    <t>RND INN-125J HM3.3; Fabrication: 65/33/2% Cotton/Polyester/Elastane // Vertical Stripe Knit Seersucker; 210 GSM</t>
  </si>
  <si>
    <t>S:\R&amp;D_Database\Masco Fabric Strength By RND\Picture Of Hanger\0. Picture of Hangers All in One\RND INN-125J HM3.3.JPG</t>
  </si>
  <si>
    <t>Fabrication: 58/40/2% Cotton/Polyester/Elastane // Vertical Stripe Knit Seersucker; 200 GSM</t>
  </si>
  <si>
    <t>RND INN-125J HM4; Fabrication: 58/40/2% Cotton/Polyester/Elastane // Vertical Stripe Knit Seersucker; 200 GSM</t>
  </si>
  <si>
    <t>Fabrication: 67/31/2% Cotton/Polyester/Elastane// Vertical Crepe Seersucker S/J; 245(BW)280(AW) GSM</t>
  </si>
  <si>
    <t>RND INN-125J ID; Fabrication: 67/31/2% Cotton/Polyester/Elastane// Vertical Crepe Seersucker S/J; 245(BW)280(AW) GSM</t>
  </si>
  <si>
    <t>RND INN-125J WRG</t>
  </si>
  <si>
    <t>S:\R&amp;D_Database\Masco Fabric Strength By RND\ALL COSTING\RND INN-125J WRG Price.xls</t>
  </si>
  <si>
    <t>Fabrication: 67/30/3% Cotton(BCI)/Polyester/Elastane // Vertical Stripe Crepe Seersucker Jersey; 155gsm</t>
  </si>
  <si>
    <t>RND INN-125J WRG; Fabrication: 67/30/3% Cotton(BCI)/Polyester/Elastane // Vertical Stripe Crepe Seersucker Jersey; 155gsm</t>
  </si>
  <si>
    <t>S:\R&amp;D_Database\Masco Fabric Strength By RND\STICKERS\RND INN-125J WRG Sticker.docx</t>
  </si>
  <si>
    <t>S:\R&amp;D_Database\Masco Fabric Strength By RND\Picture Of Hanger\0. Picture of Hangers All in One\RND INN-125J WRG.JPG</t>
  </si>
  <si>
    <t>Fabrication: 54/44/2% Polyester/ Cotton/Elastane/Vertical Crepe Jersey ; 190 GSM</t>
  </si>
  <si>
    <t>RND INN-125K; Fabrication: 54/44/2% Polyester/ Cotton/Elastane/Vertical Crepe Jersey ; 190 GSM</t>
  </si>
  <si>
    <t>Fabrication: 54/44/2% Polyester/ Cotton/Elastane//Vertical Crepe Jersey ; 185 GSM</t>
  </si>
  <si>
    <t>RND INN-125K JAQRD; Fabrication: 54/44/2% Polyester/ Cotton/Elastane//Vertical Crepe Jersey ; 185 GSM</t>
  </si>
  <si>
    <t>Fabrication: 70/30% Cotton/Polyester Vertical Stripe Look Single Jersey;170 GSM</t>
  </si>
  <si>
    <t>RND INN-125LC; Fabrication: 70/30% Cotton/Polyester Vertical Stripe Look Single Jersey;170 GSM</t>
  </si>
  <si>
    <t>Fabrication: 65/35% Cotton/Polyester // Backside Diagonal Design Single Jersey; 120 GSM</t>
  </si>
  <si>
    <t>RND INN-125M; Fabrication: 65/35% Cotton/Polyester // Backside Diagonal Design Single Jersey; 120 GSM</t>
  </si>
  <si>
    <t>S:\R&amp;D_Database\Masco Fabric Strength By RND\ALL COSTING\RND INN-125N Price.xls</t>
  </si>
  <si>
    <t>Fabrication: 100% Cotton // Rib-look Vertical Design Jersey; 280 GSM</t>
  </si>
  <si>
    <t>RND INN-125N; Fabrication: 100% Cotton // Rib-look Vertical Design Jersey; 280 GSM</t>
  </si>
  <si>
    <t>S:\R&amp;D_Database\Masco Fabric Strength By RND\STICKERS\1. All Stickers New (with QR code) (from 27.10.2024)\RND INN-125N Sticker.docx</t>
  </si>
  <si>
    <t>S:\R&amp;D_Database\Masco Fabric Strength By RND\Picture Of Hanger\0. Picture of Hangers All in One\RND INN-125N.jpg</t>
  </si>
  <si>
    <t>RND INN-125P</t>
  </si>
  <si>
    <t>S:\R&amp;D_Database\Masco Fabric Strength By RND\ALL COSTING\RND INN-125P Price.xls</t>
  </si>
  <si>
    <t>Fabrication: 77/18/5% Cotton/Polyester/Elastane // Rib Look Crepe Design Single Jersey; 190 GSM</t>
  </si>
  <si>
    <t>RND INN-125P; Fabrication: 77/18/5% Cotton/Polyester/Elastane // Rib Look Crepe Design Single Jersey; 190 GSM</t>
  </si>
  <si>
    <t>S:\R&amp;D_Database\Masco Fabric Strength By RND\STICKERS\1. All Stickers New (with QR code) (from 27.10.2024)\RND INN-125P Sticker.docx</t>
  </si>
  <si>
    <t>S:\R&amp;D_Database\Masco Fabric Strength By RND\Picture Of Hanger\0. Picture of Hangers All in One\RND INN-125P.jpg</t>
  </si>
  <si>
    <t>S:\R&amp;D_Database\Masco Fabric Strength By RND\ALL COSTING\RND INN-126 Price.xls</t>
  </si>
  <si>
    <t>Fabrication: 100% Cotton // Hornet's Nest Single Jersey; 185 GSM</t>
  </si>
  <si>
    <t>RND INN-126; Fabrication: 100% Cotton // Hornet's Nest Single Jersey; 185 GSM</t>
  </si>
  <si>
    <t>S:\R&amp;D_Database\Masco Fabric Strength By RND\STICKERS\RND INN-126.docx</t>
  </si>
  <si>
    <t>S:\R&amp;D_Database\Masco Fabric Strength By RND\Picture Of Hanger\0. Picture of Hangers All in One\RND INN-126.JPG</t>
  </si>
  <si>
    <t>S:\R&amp;D_Database\Masco Fabric Strength By RND\ALL COSTING\RND INN-127 Price.xls</t>
  </si>
  <si>
    <t>Fabrication: 95/5% Ecovero Viscose/Elastane // Butterfly Single Jersey; 135 GSM</t>
  </si>
  <si>
    <t>RND INN-127; Fabrication: 95/5% Ecovero Viscose/Elastane // Butterfly Single Jersey; 135 GSM</t>
  </si>
  <si>
    <t>S:\R&amp;D_Database\Masco Fabric Strength By RND\STICKERS\RND INN-127.docx</t>
  </si>
  <si>
    <t>S:\R&amp;D_Database\Masco Fabric Strength By RND\Picture Of Hanger\0. Picture of Hangers All in One\RND INN-127.JPG</t>
  </si>
  <si>
    <t>S:\R&amp;D_Database\Masco Fabric Strength By RND\ALL COSTING\RND INN-127 A Price.xls</t>
  </si>
  <si>
    <t>Fabrication: 78/17/5% Ecovero Viscose/Polyester/Elastane // Butterfly Single Jersey; 160 GSM</t>
  </si>
  <si>
    <t>RND INN-127 A; Fabrication: 78/17/5% Ecovero Viscose/Polyester/Elastane // Butterfly Single Jersey; 160 GSM</t>
  </si>
  <si>
    <t>S:\R&amp;D_Database\Masco Fabric Strength By RND\STICKERS\RND INN-127 A.docx</t>
  </si>
  <si>
    <t>S:\R&amp;D_Database\Masco Fabric Strength By RND\Picture Of Hanger\0. Picture of Hangers All in One\RND INN-127 A.JPG</t>
  </si>
  <si>
    <t>Fabrication: 83/15/2% Viscose(Ecovero)/Polyester/Elastane // Butterfly Design Jersey; 270 GSM</t>
  </si>
  <si>
    <t>RND INN-127 A IMPV; Fabrication: 83/15/2% Viscose(Ecovero)/Polyester/Elastane // Butterfly Design Jersey; 270 GSM</t>
  </si>
  <si>
    <t>Fabrication: 97/3% Cotton/Elastane// Butterfly Single Jersey; GSM 185</t>
  </si>
  <si>
    <t>RND INN-127B; Fabrication: 97/3% Cotton/Elastane// Butterfly Single Jersey; GSM 185</t>
  </si>
  <si>
    <t>S:\R&amp;D_Database\Masco Fabric Strength By RND\ALL COSTING\RND INN-128 Price.xls</t>
  </si>
  <si>
    <t>Fabrication: 100% Cotton // Tettris Single Jersey; 150 GSM</t>
  </si>
  <si>
    <t>RND INN-128; Fabrication: 100% Cotton // Tettris Single Jersey; 150 GSM</t>
  </si>
  <si>
    <t>S:\R&amp;D_Database\Masco Fabric Strength By RND\STICKERS\RND INN-128.docx</t>
  </si>
  <si>
    <t>S:\R&amp;D_Database\Masco Fabric Strength By RND\Picture Of Hanger\0. Picture of Hangers All in One\RND INN-128.JPG</t>
  </si>
  <si>
    <t>RND INN-128 KNT</t>
  </si>
  <si>
    <t>Fabrication: 100% COTTON // TETRIS SINGLE JERSEY; 155 GSM</t>
  </si>
  <si>
    <t>RND INN-128 KNT; Fabrication: 100% COTTON // TETRIS SINGLE JERSEY; 155 GSM</t>
  </si>
  <si>
    <t>S:\R&amp;D_Database\Masco Fabric Strength By RND\STICKERS\1. All Stickers New (with QR code) (from 27.10.2024)\RND INN-128 KNT.docx</t>
  </si>
  <si>
    <t>S:\R&amp;D_Database\Masco Fabric Strength By RND\Picture Of Hanger\0. Picture of Hangers All in One\RND INN-128 KNIT.JPG</t>
  </si>
  <si>
    <t>Fabrication: 54/23/23% RAYON/POLY/COTTON HUAFU // FEEDER STRIPE SINGLE JERSEY; 120 GSM</t>
  </si>
  <si>
    <t>RND INN-130; Fabrication: 54/23/23% RAYON/POLY/COTTON HUAFU // FEEDER STRIPE SINGLE JERSEY; 120 GSM</t>
  </si>
  <si>
    <t>S:\R&amp;D_Database\Masco Fabric Strength By RND\STICKERS\RND INN-130.docx</t>
  </si>
  <si>
    <t>S:\R&amp;D_Database\Masco Fabric Strength By RND\Picture Of Hanger\0. Picture of Hangers All in One\RND INN-130.JPG</t>
  </si>
  <si>
    <t>Fabrication: 100% Polyester // Shiny Polyester Stripe Design Interlock; 360GSM</t>
  </si>
  <si>
    <t>RND INN-1300; Fabrication: 100% Polyester // Shiny Polyester Stripe Design Interlock; 360GSM</t>
  </si>
  <si>
    <t>S:\R&amp;D_Database\Masco Fabric Strength By RND\ALL COSTING\RND INN-131 Price.xls</t>
  </si>
  <si>
    <t>Fabrication: 24/46/30% Polyester/Cotton/Tencil Huafu // Single Jersey; 160 GSM</t>
  </si>
  <si>
    <t>RND INN-131; Fabrication: 24/46/30% Polyester/Cotton/Tencil Huafu // Single Jersey; 160 GSM</t>
  </si>
  <si>
    <t>S:\R&amp;D_Database\Masco Fabric Strength By RND\STICKERS\RND INN-131.docx</t>
  </si>
  <si>
    <t>S:\R&amp;D_Database\Masco Fabric Strength By RND\Picture Of Hanger\0. Picture of Hangers All in One\RND INN-131.JPG</t>
  </si>
  <si>
    <t>Fabrication: 100% Cotton // Fake Linen Single Jersey; 170 GSM</t>
  </si>
  <si>
    <t>RND INN-132; Fabrication: 100% Cotton // Fake Linen Single Jersey; 170 GSM</t>
  </si>
  <si>
    <t>S:\R&amp;D_Database\Masco Fabric Strength By RND\Picture Of Hanger\0. Picture of Hangers All in One\RND INN-132.JPG</t>
  </si>
  <si>
    <t>RND INN-132(i)</t>
  </si>
  <si>
    <t>Fabrication: 100% Cotton Slub (Linen-look) // Fake Linen Single Jersey; 150 GSM</t>
  </si>
  <si>
    <t>RND INN-132(i); Fabrication: 100% Cotton Slub (Linen-look) // Fake Linen Single Jersey; 150 GSM</t>
  </si>
  <si>
    <t>S:\R&amp;D_Database\Masco Fabric Strength By RND\Picture Of Hanger\0. Picture of Hangers All in One\RND INN-132(i).jpg</t>
  </si>
  <si>
    <t>Fabrication: 100% Cotton // Fake Linen Single Jersey; 180 GSM</t>
  </si>
  <si>
    <t>RND INN-132A; Fabrication: 100% Cotton // Fake Linen Single Jersey; 180 GSM</t>
  </si>
  <si>
    <t>S:\R&amp;D_Database\Masco Fabric Strength By RND\Picture Of Hanger\0. Picture of Hangers All in One\RND INN-132A.JPG</t>
  </si>
  <si>
    <t>Fabrication: 100% Cotton // Fake Linen Single Jersey; 140 GSM</t>
  </si>
  <si>
    <t>RND INN-132B; Fabrication: 100% Cotton // Fake Linen Single Jersey; 140 GSM</t>
  </si>
  <si>
    <t>S:\R&amp;D_Database\Masco Fabric Strength By RND\Picture Of Hanger\0. Picture of Hangers All in One\RND INN-132B.JPG</t>
  </si>
  <si>
    <t>Fabrication: 50/50% Cotton/Modal Snow // Fake Linen Single Jersey; 185 GSM</t>
  </si>
  <si>
    <t>RND INN-132C; Fabrication: 50/50% Cotton/Modal Snow // Fake Linen Single Jersey; 185 GSM</t>
  </si>
  <si>
    <t>S:\R&amp;D_Database\Masco Fabric Strength By RND\Picture Of Hanger\0. Picture of Hangers All in One\RND INN-132C.JPG</t>
  </si>
  <si>
    <t>Fabrication: 50/50% Cotton/Modal Slub Snow // Fake Linen Single Jersey; 210 GSM</t>
  </si>
  <si>
    <t>RND INN-132D; Fabrication: 50/50% Cotton/Modal Slub Snow // Fake Linen Single Jersey; 210 GSM</t>
  </si>
  <si>
    <t>S:\R&amp;D_Database\Masco Fabric Strength By RND\Picture Of Hanger\0. Picture of Hangers All in One\RND INN-132D.JPG</t>
  </si>
  <si>
    <t>Fabrication: 50/50% Cotton/Viscose Snow // Fake Linen Single Jersey; 150 GSM</t>
  </si>
  <si>
    <t>RND INN-132E; Fabrication: 50/50% Cotton/Viscose Snow // Fake Linen Single Jersey; 150 GSM</t>
  </si>
  <si>
    <t>S:\R&amp;D_Database\Masco Fabric Strength By RND\Picture Of Hanger\0. Picture of Hangers All in One\RND INN-132E.JPG</t>
  </si>
  <si>
    <t>Fabrication: 50/50% Cotton/Viscose Slub Snow // Fake Linen Single Jersey; 150 GSM</t>
  </si>
  <si>
    <t>RND INN-132F; Fabrication: 50/50% Cotton/Viscose Slub Snow // Fake Linen Single Jersey; 150 GSM</t>
  </si>
  <si>
    <t>S:\R&amp;D_Database\Masco Fabric Strength By RND\Picture Of Hanger\0. Picture of Hangers All in One\RND INN-132F.JPG</t>
  </si>
  <si>
    <t>Fabrication: 100% Cotton Slub (Linen-look) // Fake Linen Single Jersey; 180 GSM</t>
  </si>
  <si>
    <t>RND INN-132G; Fabrication: 100% Cotton Slub (Linen-look) // Fake Linen Single Jersey; 180 GSM</t>
  </si>
  <si>
    <t>Fabrication: 100% Cotton Slub (Linen-look) // Fake Linen Single Jersey; 170 GSM</t>
  </si>
  <si>
    <t>RND INN-132H; Fabrication: 100% Cotton Slub (Linen-look) // Fake Linen Single Jersey; 170 GSM</t>
  </si>
  <si>
    <t>Fabrication: 60/40% Cotton/Polyester (Linen-look) // Fake Linen Single Jersey; 190 GSM</t>
  </si>
  <si>
    <t>RND INN-132J; Fabrication: 60/40% Cotton/Polyester (Linen-look) // Fake Linen Single Jersey; 190 GSM</t>
  </si>
  <si>
    <t>Fabrication: 60/40% Cotton/Polyester Slub (Linen-look) // Fake Linen Single Jersey; 210 GSM</t>
  </si>
  <si>
    <t>RND INN-132K; Fabrication: 60/40% Cotton/Polyester Slub (Linen-look) // Fake Linen Single Jersey; 210 GSM</t>
  </si>
  <si>
    <t>S:\R&amp;D_Database\Masco Fabric Strength By RND\ALL COSTING\RND INN-133 Price.xls</t>
  </si>
  <si>
    <t>Fabrication: 100% Lyocell // Lyocell Filament Jersey; 80GSM</t>
  </si>
  <si>
    <t>RND INN-133; Fabrication: 100% Lyocell // Lyocell Filament Jersey; 80GSM</t>
  </si>
  <si>
    <t>S:\R&amp;D_Database\Masco Fabric Strength By RND\STICKERS\1. All Stickers New (with QR code) (from 27.10.2024)\RND INN-133 Sticker.docx</t>
  </si>
  <si>
    <t>S:\R&amp;D_Database\Masco Fabric Strength By RND\Picture Of Hanger\0. Picture of Hangers All in One\RND INN-133.jpg</t>
  </si>
  <si>
    <t>Fabrication: 100% Modal (Lenzing) // Zero Carbon Modal Jersey; 160GSM</t>
  </si>
  <si>
    <t>RND INN-134; Fabrication: 100% Modal (Lenzing) // Zero Carbon Modal Jersey; 160GSM</t>
  </si>
  <si>
    <t>Fabrication: 95/5% Modal (Lenzing)/Elastane // Zero Carbon Modal Stretch Jersey; 200 GSM</t>
  </si>
  <si>
    <t>RND INN-134A; Fabrication: 95/5% Modal (Lenzing)/Elastane // Zero Carbon Modal Stretch Jersey; 200 GSM</t>
  </si>
  <si>
    <t>S:\R&amp;D_Database\Masco Fabric Strength By RND\ALL COSTING\RND INN-141 Price.xls</t>
  </si>
  <si>
    <t>Fabrication: 60/40% Cotton/Polyester // Binary Coding Single Jersey; 150 GSM</t>
  </si>
  <si>
    <t>RND INN-141; Fabrication: 60/40% Cotton/Polyester // Binary Coding Single Jersey; 150 GSM</t>
  </si>
  <si>
    <t>S:\R&amp;D_Database\Masco Fabric Strength By RND\STICKERS\RND INN-141.docx</t>
  </si>
  <si>
    <t>S:\R&amp;D_Database\Masco Fabric Strength By RND\Picture Of Hanger\0. Picture of Hangers All in One\RND INN-141.JPG</t>
  </si>
  <si>
    <t>Fabrication: 100% Cotton // ENGR. DEFORMED STRIPE S/J; 165 GSM</t>
  </si>
  <si>
    <t>RND INN-150; Fabrication: 100% Cotton // ENGR. DEFORMED STRIPE S/J; 165 GSM</t>
  </si>
  <si>
    <t>S:\R&amp;D_Database\Masco Fabric Strength By RND\STICKERS\RND INN-150.docx</t>
  </si>
  <si>
    <t>S:\R&amp;D_Database\Masco Fabric Strength By RND\Picture Of Hanger\0. Picture of Hangers All in One\RND INN-150.JPG</t>
  </si>
  <si>
    <t>Fabrication: 100% Cotton // Rainbow 8 color Engr. Stripe S/J; 160 GSM</t>
  </si>
  <si>
    <t>RND INN-151; Fabrication: 100% Cotton // Rainbow 8 color Engr. Stripe S/J; 160 GSM</t>
  </si>
  <si>
    <t>S:\R&amp;D_Database\Masco Fabric Strength By RND\STICKERS\RND INN-151.docx</t>
  </si>
  <si>
    <t>S:\R&amp;D_Database\Masco Fabric Strength By RND\Picture Of Hanger\0. Picture of Hangers All in One\RND INN-151.JPG</t>
  </si>
  <si>
    <t>S:\R&amp;D_Database\Masco Fabric Strength By RND\ALL COSTING\RND INN-151 CA Price.xls</t>
  </si>
  <si>
    <t>Fabrication: 58/42% Cotton/Polyester // Inject Ottoman Jersey; 190 GSM</t>
  </si>
  <si>
    <t>RND INN-151 CA; Fabrication: 58/42% Cotton/Polyester // Inject Ottoman Jersey; 190 GSM</t>
  </si>
  <si>
    <t>S:\R&amp;D_Database\Masco Fabric Strength By RND\STICKERS\RND INN-151 CA Sticker.docx</t>
  </si>
  <si>
    <t>S:\R&amp;D_Database\Masco Fabric Strength By RND\Picture Of Hanger\0. Picture of Hangers All in One\RND INN-151 CA.JPG</t>
  </si>
  <si>
    <t>S:\R&amp;D_Database\Masco Fabric Strength By RND\ALL COSTING\RND INN-151 CA STR Price.xls</t>
  </si>
  <si>
    <t>Fabrication: 55/40/5% Cotton/Polyester/Elastane // Inject Stretch Jersey; 220 GSM</t>
  </si>
  <si>
    <t>RND INN-151 CA STR; Fabrication: 55/40/5% Cotton/Polyester/Elastane // Inject Stretch Jersey; 220 GSM</t>
  </si>
  <si>
    <t>S:\R&amp;D_Database\Masco Fabric Strength By RND\STICKERS\RND INN-151 CA STR Sticker.docx</t>
  </si>
  <si>
    <t>S:\R&amp;D_Database\Masco Fabric Strength By RND\Picture Of Hanger\0. Picture of Hangers All in One\RND INN-151 CA STR.JPG</t>
  </si>
  <si>
    <t>Fabrication: 98% Cotton 2% Polyester // Design Single Jersey; 185 GSM</t>
  </si>
  <si>
    <t>RND INN-151 KPHL; Fabrication: 98% Cotton 2% Polyester // Design Single Jersey; 185 GSM</t>
  </si>
  <si>
    <t>Fabrication: 100% COTTON Y/D // ENGR STRIPE DESIGN JERSEY; 165 GSM</t>
  </si>
  <si>
    <t>RND INN-152; Fabrication: 100% COTTON Y/D // ENGR STRIPE DESIGN JERSEY; 165 GSM</t>
  </si>
  <si>
    <t>S:\R&amp;D_Database\Masco Fabric Strength By RND\STICKERS\RND INN-152.docx</t>
  </si>
  <si>
    <t>S:\R&amp;D_Database\Masco Fabric Strength By RND\Picture Of Hanger\0. Picture of Hangers All in One\RND INN-152.JPG</t>
  </si>
  <si>
    <t>S:\R&amp;D_Database\Masco Fabric Strength By RND\ALL COSTING\RND INN-153 PRICE.xls</t>
  </si>
  <si>
    <t>Fabrication: 100% Cotton Engg Stripe Polo Pique; 180 GSM</t>
  </si>
  <si>
    <t>RND INN-153; Fabrication: 100% Cotton Engg Stripe Polo Pique; 180 GSM</t>
  </si>
  <si>
    <t>S:\R&amp;D_Database\Masco Fabric Strength By RND\STICKERS\RND INN-153.docx</t>
  </si>
  <si>
    <t>S:\R&amp;D_Database\Masco Fabric Strength By RND\Picture Of Hanger\0. Picture of Hangers All in One\RND INN-153.JPG</t>
  </si>
  <si>
    <t>S:\R&amp;D_Database\Masco Fabric Strength By RND\ALL COSTING\RND INN-154A.xls</t>
  </si>
  <si>
    <t>Fabrication: 100% Cotton Engg Stripe Design S/J; 135 gsm</t>
  </si>
  <si>
    <t>RND INN-154 A; Fabrication: 100% Cotton Engg Stripe Design S/J; 135 gsm</t>
  </si>
  <si>
    <t>S:\R&amp;D_Database\Masco Fabric Strength By RND\STICKERS\RND INN-154A.docx</t>
  </si>
  <si>
    <t>S:\R&amp;D_Database\Masco Fabric Strength By RND\Picture Of Hanger\0. Picture of Hangers All in One\RND INN-154 A.JPG</t>
  </si>
  <si>
    <t>S:\R&amp;D_Database\Masco Fabric Strength By RND\ALL COSTING\RND INN-155A.xls</t>
  </si>
  <si>
    <t>Fabrication: 100% Cotton Engg Stripe Design S/J; 145 gsm</t>
  </si>
  <si>
    <t>RND INN-155 A; Fabrication: 100% Cotton Engg Stripe Design S/J; 145 gsm</t>
  </si>
  <si>
    <t>S:\R&amp;D_Database\Masco Fabric Strength By RND\STICKERS\RND INN-155A.docx</t>
  </si>
  <si>
    <t>S:\R&amp;D_Database\Masco Fabric Strength By RND\Picture Of Hanger\0. Picture of Hangers All in One\RND INN-155 A.JPG</t>
  </si>
  <si>
    <t>S:\R&amp;D_Database\Masco Fabric Strength By RND\ALL COSTING\RND INN-156.xls</t>
  </si>
  <si>
    <t>Fabrication: 50/50% Cotton/Poly Engg Stripe S/J; 160 GSM (APX)</t>
  </si>
  <si>
    <t>RND INN-156; Fabrication: 50/50% Cotton/Poly Engg Stripe S/J; 160 GSM (APX)</t>
  </si>
  <si>
    <t>S:\R&amp;D_Database\Masco Fabric Strength By RND\STICKERS\RND INN-156.docx</t>
  </si>
  <si>
    <t>S:\R&amp;D_Database\Masco Fabric Strength By RND\Picture Of Hanger\0. Picture of Hangers All in One\RND INN-156.JPG</t>
  </si>
  <si>
    <t>S:\R&amp;D_Database\Masco Fabric Strength By RND\ALL COSTING\RND INN-157 Price.xls</t>
  </si>
  <si>
    <t>Fabrication: 99/1% Cotton/Vis Engg Stripe S/J;160 GSM</t>
  </si>
  <si>
    <t>RND INN-157; Fabrication: 99/1% Cotton/Vis Engg Stripe S/J;160 GSM</t>
  </si>
  <si>
    <t>S:\R&amp;D_Database\Masco Fabric Strength By RND\STICKERS\RND INN-157.docx</t>
  </si>
  <si>
    <t>S:\R&amp;D_Database\Masco Fabric Strength By RND\Picture Of Hanger\0. Picture of Hangers All in One\RND INN-157.JPG</t>
  </si>
  <si>
    <t>Fabrication: 54/23/23% RAYON/POLY/COTTON // ENGR STRIPE S/J; 130 GSM</t>
  </si>
  <si>
    <t>RND INN-175; Fabrication: 54/23/23% RAYON/POLY/COTTON // ENGR STRIPE S/J; 130 GSM</t>
  </si>
  <si>
    <t>S:\R&amp;D_Database\Masco Fabric Strength By RND\STICKERS\RND INN-175.docx</t>
  </si>
  <si>
    <t>S:\R&amp;D_Database\Masco Fabric Strength By RND\Picture Of Hanger\0. Picture of Hangers All in One\RND INN-175.JPG</t>
  </si>
  <si>
    <t>Fabrication: 100% CTN Y/D // DERIVATIVE- 24 YD S/J; 155 GSM</t>
  </si>
  <si>
    <t>RND INN-19 A; Fabrication: 100% CTN Y/D // DERIVATIVE- 24 YD S/J; 155 GSM</t>
  </si>
  <si>
    <t>S:\R&amp;D_Database\Masco Fabric Strength By RND\STICKERS\RND INN-19 A.docx</t>
  </si>
  <si>
    <t>S:\R&amp;D_Database\Masco Fabric Strength By RND\Picture Of Hanger\0. Picture of Hangers All in One\RND INN-19 A.JPG</t>
  </si>
  <si>
    <t>RND INN-19 B; Fabrication: 100% CTN Y/D // DERIVATIVE- 24 YD S/J; 155 GSM</t>
  </si>
  <si>
    <t>S:\R&amp;D_Database\Masco Fabric Strength By RND\Picture Of Hanger\0. Picture of Hangers All in One\RND INN-19 B.JPG</t>
  </si>
  <si>
    <t>S:\R&amp;D_Database\Masco Fabric Strength By RND\ALL COSTING\RND INN-20 Price.xls</t>
  </si>
  <si>
    <t>Fabrication: 58/42% Poly/Ctn DERIVATIVE- 24 YD S/J; 145 GSM</t>
  </si>
  <si>
    <t>RND INN-20; Fabrication: 58/42% Poly/Ctn DERIVATIVE- 24 YD S/J; 145 GSM</t>
  </si>
  <si>
    <t>S:\R&amp;D_Database\Masco Fabric Strength By RND\STICKERS\RND INN-20.docx</t>
  </si>
  <si>
    <t>S:\R&amp;D_Database\Masco Fabric Strength By RND\Picture Of Hanger\0. Picture of Hangers All in One\RND INN-20.JPG</t>
  </si>
  <si>
    <t>S:\R&amp;D_Database\Masco Fabric Strength By RND\ALL COSTING\RND INN-2001 PRICE.xls</t>
  </si>
  <si>
    <t>Fabrication: 100% CTN QUELTING RIB DESIGN; 250 GSM</t>
  </si>
  <si>
    <t>RND INN-2001; Fabrication: 100% CTN QUELTING RIB DESIGN; 250 GSM</t>
  </si>
  <si>
    <t>S:\R&amp;D_Database\Masco Fabric Strength By RND\STICKERS\RND INN-2001.docx</t>
  </si>
  <si>
    <t>S:\R&amp;D_Database\Masco Fabric Strength By RND\Picture Of Hanger\0. Picture of Hangers All in One\RND INN-2001.JPG</t>
  </si>
  <si>
    <t>S:\R&amp;D_Database\Masco Fabric Strength By RND\ALL COSTING\RND INN-2002 PRICE.xls</t>
  </si>
  <si>
    <t>Fabrication: 100% CTN VARTICAL RIB; 275 GSM</t>
  </si>
  <si>
    <t>RND INN-2002; Fabrication: 100% CTN VARTICAL RIB; 275 GSM</t>
  </si>
  <si>
    <t>S:\R&amp;D_Database\Masco Fabric Strength By RND\STICKERS\RND INN-2002.docx</t>
  </si>
  <si>
    <t>S:\R&amp;D_Database\Masco Fabric Strength By RND\Picture Of Hanger\0. Picture of Hangers All in One\RND INN-2002.JPG</t>
  </si>
  <si>
    <t>S:\R&amp;D_Database\Masco Fabric Strength By RND\ALL COSTING\RND INN-2004 A Price.xls</t>
  </si>
  <si>
    <t>Fabrication: 75/25% Cotton/Polyester // Vertical Loose Rib; 210 GSM</t>
  </si>
  <si>
    <t>RND INN-2004 A; Fabrication: 75/25% Cotton/Polyester // Vertical Loose Rib; 210 GSM</t>
  </si>
  <si>
    <t>S:\R&amp;D_Database\Masco Fabric Strength By RND\STICKERS\RND INN-2004 A.docx</t>
  </si>
  <si>
    <t>S:\R&amp;D_Database\Masco Fabric Strength By RND\Picture Of Hanger\0. Picture of Hangers All in One\RND INN-2004 A.JPG</t>
  </si>
  <si>
    <t>S:\R&amp;D_Database\Masco Fabric Strength By RND\ALL COSTING\RND INN-2004 B Price.xls</t>
  </si>
  <si>
    <t>Fabrication: 67/33% Cotton/Polyester // Vertical Loose Rib; 165 GSM</t>
  </si>
  <si>
    <t>RND INN-2004 B; Fabrication: 67/33% Cotton/Polyester // Vertical Loose Rib; 165 GSM</t>
  </si>
  <si>
    <t>S:\R&amp;D_Database\Masco Fabric Strength By RND\STICKERS\RND INN-2004 B.docx</t>
  </si>
  <si>
    <t>S:\R&amp;D_Database\Masco Fabric Strength By RND\Picture Of Hanger\0. Picture of Hangers All in One\RND INN-2004 B.JPG</t>
  </si>
  <si>
    <t>Fabrication: 66/34% CTN/POLY // DIAGONAL RIB; 250 GSM</t>
  </si>
  <si>
    <t>RND INN-2005; Fabrication: 66/34% CTN/POLY // DIAGONAL RIB; 250 GSM</t>
  </si>
  <si>
    <t>S:\R&amp;D_Database\Masco Fabric Strength By RND\STICKERS\RND INN-2005.docx</t>
  </si>
  <si>
    <t>S:\R&amp;D_Database\Masco Fabric Strength By RND\Picture Of Hanger\0. Picture of Hangers All in One\RND INN-2005.JPG</t>
  </si>
  <si>
    <t>S:\R&amp;D_Database\Masco Fabric Strength By RND\ALL COSTING\RND INN-2007 Price.xls</t>
  </si>
  <si>
    <t>Fabrication: 60/35/5% Acrylic/Polyester/Viscose // Design Waffle Rib; 140 GSM</t>
  </si>
  <si>
    <t>RND INN-2007; Fabrication: 60/35/5% Acrylic/Polyester/Viscose // Design Waffle Rib; 140 GSM</t>
  </si>
  <si>
    <t>S:\R&amp;D_Database\Masco Fabric Strength By RND\STICKERS\RND INN-2007.docx</t>
  </si>
  <si>
    <t>S:\R&amp;D_Database\Masco Fabric Strength By RND\Picture Of Hanger\0. Picture of Hangers All in One\RND INN-2007.JPG</t>
  </si>
  <si>
    <t>S:\R&amp;D_Database\Masco Fabric Strength By RND\ALL COSTING\RND INN-2008 Price.xls</t>
  </si>
  <si>
    <t>Fabrication: 73/13/7/5/2% COTTON/WOOL/NYLON/POLY/ELA Zig-zag Rib; 280 GSM</t>
  </si>
  <si>
    <t>RND INN-2008; Fabrication: 73/13/7/5/2% COTTON/WOOL/NYLON/POLY/ELA Zig-zag Rib; 280 GSM</t>
  </si>
  <si>
    <t>S:\R&amp;D_Database\Masco Fabric Strength By RND\STICKERS\RND INN-2008.docx</t>
  </si>
  <si>
    <t>S:\R&amp;D_Database\Masco Fabric Strength By RND\Picture Of Hanger\0. Picture of Hangers All in One\RND INN-2008.JPG</t>
  </si>
  <si>
    <t>S:\R&amp;D_Database\Masco Fabric Strength By RND\ALL COSTING\RND INN-2008 RIB Price.xls</t>
  </si>
  <si>
    <t>Fabrication: 90/5/5% Wool/Nylon/Ela 1*1 STR Rib; 235 GSM</t>
  </si>
  <si>
    <t>RND INN-2008 RIB; Fabrication: 90/5/5% Wool/Nylon/Ela 1*1 STR Rib; 235 GSM</t>
  </si>
  <si>
    <t>S:\R&amp;D_Database\Masco Fabric Strength By RND\STICKERS\RND INN-2008 RIB.docx</t>
  </si>
  <si>
    <t>S:\R&amp;D_Database\Masco Fabric Strength By RND\Picture Of Hanger\0. Picture of Hangers All in One\RND INN-2008 RIB.JPG</t>
  </si>
  <si>
    <t>S:\R&amp;D_Database\Masco Fabric Strength By RND\ALL COSTING\RND INN-2011A PRICE.xls</t>
  </si>
  <si>
    <t>Fabrication:95/5% Cotton/Ela Str IL; 235 GSM</t>
  </si>
  <si>
    <t>RND INN-2011 A; Fabrication:95/5% Cotton/Ela Str IL; 235 GSM</t>
  </si>
  <si>
    <t>S:\R&amp;D_Database\Masco Fabric Strength By RND\STICKERS\RND INN-2011A.docx</t>
  </si>
  <si>
    <t>S:\R&amp;D_Database\Masco Fabric Strength By RND\Picture Of Hanger\0. Picture of Hangers All in One\RND INN-2011 A.JPG</t>
  </si>
  <si>
    <t>S:\R&amp;D_Database\Masco Fabric Strength By RND\ALL COSTING\RND INN-2012 Price.xls</t>
  </si>
  <si>
    <t>Fabrication: 100% Polyester // Design Drop Needle Interlock; 215 GSM</t>
  </si>
  <si>
    <t>RND INN-2012; Fabrication: 100% Polyester // Design Drop Needle Interlock; 215 GSM</t>
  </si>
  <si>
    <t>S:\R&amp;D_Database\Masco Fabric Strength By RND\STICKERS\RND INN-2012.docx</t>
  </si>
  <si>
    <t>S:\R&amp;D_Database\Masco Fabric Strength By RND\Picture Of Hanger\0. Picture of Hangers All in One\RND INN-2012.JPG</t>
  </si>
  <si>
    <t>RND INN-2012A</t>
  </si>
  <si>
    <t>S:\R&amp;D_Database\Masco Fabric Strength By RND\ALL COSTING\RND INN-2012A Price.xlsx</t>
  </si>
  <si>
    <t>Fabrication: 100% Cotton // Vertical Line Design Rib; 300 GSM</t>
  </si>
  <si>
    <t>RND INN-2012A; Fabrication: 100% Cotton // Vertical Line Design Rib; 300 GSM</t>
  </si>
  <si>
    <t>S:\R&amp;D_Database\Masco Fabric Strength By RND\STICKERS\1. All Stickers New (with QR code) (from 27.10.2024)\RND INN-2012A Sticker.docx</t>
  </si>
  <si>
    <t>S:\R&amp;D_Database\Masco Fabric Strength By RND\ALL COSTING\RND INN-2013 Price.xls</t>
  </si>
  <si>
    <t>Fabrication: 100% Cotton // Design Drop Needle Rib; 220 GSM</t>
  </si>
  <si>
    <t>RND INN-2013; Fabrication: 100% Cotton // Design Drop Needle Rib; 220 GSM</t>
  </si>
  <si>
    <t>S:\R&amp;D_Database\Masco Fabric Strength By RND\STICKERS\RND INN-2013.docx</t>
  </si>
  <si>
    <t>S:\R&amp;D_Database\Masco Fabric Strength By RND\Picture Of Hanger\0. Picture of Hangers All in One\RND INN-2013.JPG</t>
  </si>
  <si>
    <t>S:\R&amp;D_Database\Masco Fabric Strength By RND\ALL COSTING\RND INN-2013 (190A) Price.xls</t>
  </si>
  <si>
    <t>Fabrication: 100% Cotton // Design Needle Drop Rib; 190 GSM</t>
  </si>
  <si>
    <t>RND INN-2013 (190A); Fabrication: 100% Cotton // Design Needle Drop Rib; 190 GSM</t>
  </si>
  <si>
    <t>S:\R&amp;D_Database\Masco Fabric Strength By RND\Picture Of Hanger\0. Picture of Hangers All in One\RND INN-2013 (190A).JPG</t>
  </si>
  <si>
    <t>Fabrication: 92/8% Cotton/Elastane // Design Drop Needle Rib; 240 GSM</t>
  </si>
  <si>
    <t>RND INN-2013 LNDX SP-3; Fabrication: 92/8% Cotton/Elastane // Design Drop Needle Rib; 240 GSM</t>
  </si>
  <si>
    <t>S:\R&amp;D_Database\Masco Fabric Strength By RND\ALL COSTING\RND INN-2014 TGT-AW21 Price.xls</t>
  </si>
  <si>
    <t>Fabrication: 100% Cotton // Space Dyed Variegated Drop Needle Rib; 215 GSM</t>
  </si>
  <si>
    <t>RND INN-2014 TGT-AW21; Fabrication: 100% Cotton // Space Dyed Variegated Drop Needle Rib; 215 GSM</t>
  </si>
  <si>
    <t>S:\R&amp;D_Database\Masco Fabric Strength By RND\STICKERS\RND INN-2014 TGT-AW21.docx</t>
  </si>
  <si>
    <t>S:\R&amp;D_Database\Masco Fabric Strength By RND\Picture Of Hanger\0. Picture of Hangers All in One\RND INN-2014 TGT-AW21.JPG</t>
  </si>
  <si>
    <t>S:\R&amp;D_Database\Masco Fabric Strength By RND\ALL COSTING\RND INN-2015 Price.xls</t>
  </si>
  <si>
    <t>Fabrication: 70/30% Cotton/Polyester // Vertical Stripe Needle Drop Rib Rib; 245 GSM</t>
  </si>
  <si>
    <t>RND INN-2015; Fabrication: 70/30% Cotton/Polyester // Vertical Stripe Needle Drop Rib Rib; 245 GSM</t>
  </si>
  <si>
    <t>S:\R&amp;D_Database\Masco Fabric Strength By RND\STICKERS\RND INN-2015.docx</t>
  </si>
  <si>
    <t>S:\R&amp;D_Database\Masco Fabric Strength By RND\Picture Of Hanger\0. Picture of Hangers All in One\RND INN-2015.JPG</t>
  </si>
  <si>
    <t>S:\R&amp;D_Database\Masco Fabric Strength By RND\ALL COSTING\RND INN-2016 Price.xls</t>
  </si>
  <si>
    <t>Fabrication: 85% Supima Cotton 15% Elastane // 2X2 STR Rib; 180 GSM</t>
  </si>
  <si>
    <t>RND INN-2016; Fabrication: 85% Supima Cotton 15% Elastane // 2X2 STR Rib; 180 GSM</t>
  </si>
  <si>
    <t>S:\R&amp;D_Database\Masco Fabric Strength By RND\STICKERS\RND INN-2016 STICKER.docx</t>
  </si>
  <si>
    <t>S:\R&amp;D_Database\Masco Fabric Strength By RND\Picture Of Hanger\0. Picture of Hangers All in One\RND INN-2016.JPG</t>
  </si>
  <si>
    <t>S:\R&amp;D_Database\Masco Fabric Strength By RND\ALL COSTING\RND INN-2017 Price.xls</t>
  </si>
  <si>
    <t>Fabrication: 95% Supima Cotton 5% Elastane // 1X1 STR RIB; 200 GSM</t>
  </si>
  <si>
    <t>RND INN-2017; Fabrication: 95% Supima Cotton 5% Elastane // 1X1 STR RIB; 200 GSM</t>
  </si>
  <si>
    <t>S:\R&amp;D_Database\Masco Fabric Strength By RND\STICKERS\RND INN-2017 STICKER.docx</t>
  </si>
  <si>
    <t>S:\R&amp;D_Database\Masco Fabric Strength By RND\Picture Of Hanger\0. Picture of Hangers All in One\RND INN-2017.JPG</t>
  </si>
  <si>
    <t>S:\R&amp;D_Database\Masco Fabric Strength By RND\ALL COSTING\RND INN-2017C Price.xls</t>
  </si>
  <si>
    <t>Fabrication: 95/5% Cotton/Elastane // 1X1 Str Rib; 220 GSM</t>
  </si>
  <si>
    <t>RND INN-2017C; Fabrication: 95/5% Cotton/Elastane // 1X1 Str Rib; 220 GSM</t>
  </si>
  <si>
    <t>S:\R&amp;D_Database\Masco Fabric Strength By RND\STICKERS\1. All Stickers New (with QR code) (from 27.10.2024)\RND INN-2017C Sticker.docx</t>
  </si>
  <si>
    <t>S:\R&amp;D_Database\Masco Fabric Strength By RND\Picture Of Hanger\0. Picture of Hangers All in One\RND INN-2017C.jpg</t>
  </si>
  <si>
    <t>S:\R&amp;D_Database\Masco Fabric Strength By RND\ALL COSTING\RND INN-2018 A Price.xls</t>
  </si>
  <si>
    <t>Fabrication: 100% Cotton (BCI) //Yarn Dyed Stripe Puff-up Rib; 310 GSM</t>
  </si>
  <si>
    <t>RND INN-2018 A; Fabrication: 100% Cotton (BCI) //Yarn Dyed Stripe Puff-up Rib; 310 GSM</t>
  </si>
  <si>
    <t>S:\R&amp;D_Database\Masco Fabric Strength By RND\STICKERS\RND INN-2018 A Sticker.docx</t>
  </si>
  <si>
    <t>S:\R&amp;D_Database\Masco Fabric Strength By RND\Picture Of Hanger\0. Picture of Hangers All in One\RND INN-2018 A.JPG</t>
  </si>
  <si>
    <t>S:\R&amp;D_Database\Masco Fabric Strength By RND\ALL COSTING\RND INN-2019 Price.xls</t>
  </si>
  <si>
    <t>Fabrication: 75/25% Cotton/Polyester // Drop-Down Flat-Back Rib; 300 GSM</t>
  </si>
  <si>
    <t>RND INN-2019; Fabrication: 75/25% Cotton/Polyester // Drop-Down Flat-Back Rib; 300 GSM</t>
  </si>
  <si>
    <t>S:\R&amp;D_Database\Masco Fabric Strength By RND\STICKERS\RND INN-2019 STICKER.docx</t>
  </si>
  <si>
    <t>S:\R&amp;D_Database\Masco Fabric Strength By RND\Picture Of Hanger\0. Picture of Hangers All in One\RND INN-2019.JPG</t>
  </si>
  <si>
    <t>S:\R&amp;D_Database\Masco Fabric Strength By RND\ALL COSTING\RND INN-2019 WRG Price.xls</t>
  </si>
  <si>
    <t>Fabrication: 70/30% Cotton/Polyester // Drop-Down Flat-Back Rib; 330 GSM</t>
  </si>
  <si>
    <t>RND INN-2019 WRG; Fabrication: 70/30% Cotton/Polyester // Drop-Down Flat-Back Rib; 330 GSM</t>
  </si>
  <si>
    <t>S:\R&amp;D_Database\Masco Fabric Strength By RND\STICKERS\RND INN-2019 WRG STICKER.docx</t>
  </si>
  <si>
    <t>S:\R&amp;D_Database\Masco Fabric Strength By RND\Picture Of Hanger\0. Picture of Hangers All in One\RND INN-2019 WRG.JPG</t>
  </si>
  <si>
    <t>S:\R&amp;D_Database\Masco Fabric Strength By RND\ALL COSTING\RND INN-2030 Price.xls</t>
  </si>
  <si>
    <t>Fabrication: 75/22/3% Cotton Melange/Polyester/Elastane (Huafu) // Drop Needle Stretch Rib; 255 GSM</t>
  </si>
  <si>
    <t>RND INN-2030; Fabrication: 75/22/3% Cotton Melange/Polyester/Elastane (Huafu) // Drop Needle Stretch Rib; 255 GSM</t>
  </si>
  <si>
    <t>S:\R&amp;D_Database\Masco Fabric Strength By RND\STICKERS\RND INN-2030.docx</t>
  </si>
  <si>
    <t>S:\R&amp;D_Database\Masco Fabric Strength By RND\Picture Of Hanger\0. Picture of Hangers All in One\RND INN-2030.JPG</t>
  </si>
  <si>
    <t>S:\R&amp;D_Database\Masco Fabric Strength By RND\ALL COSTING\RND INN-2033 Price.xls</t>
  </si>
  <si>
    <t>Fabrication: 97/3% Cotton/Elastane // Loose Knitted 3x3 Needle Drop Rib; 380 GSM</t>
  </si>
  <si>
    <t>RND INN-2031; Fabrication: 97/3% Cotton/Elastane // Loose Knitted 3x3 Needle Drop Rib; 380 GSM</t>
  </si>
  <si>
    <t>S:\R&amp;D_Database\Masco Fabric Strength By RND\STICKERS\RND INN-2033 Sticker.docx</t>
  </si>
  <si>
    <t>S:\R&amp;D_Database\Masco Fabric Strength By RND\Picture Of Hanger\0. Picture of Hangers All in One\RND INN-2033.JPG</t>
  </si>
  <si>
    <t>S:\R&amp;D_Database\Masco Fabric Strength By RND\ALL COSTING\RND INN-2031 TUO Price.xls</t>
  </si>
  <si>
    <t>Fabrication: 75/20/5% Cotton/Polyester/Elastane // Variegated Drop Needle STR Rib; 180 GSM</t>
  </si>
  <si>
    <t>RND INN-2031 TUO; Fabrication: 75/20/5% Cotton/Polyester/Elastane // Variegated Drop Needle STR Rib; 180 GSM</t>
  </si>
  <si>
    <t>S:\R&amp;D_Database\Masco Fabric Strength By RND\STICKERS\RND INN-2031 TUO STICKER.docx</t>
  </si>
  <si>
    <t>S:\R&amp;D_Database\Masco Fabric Strength By RND\Picture Of Hanger\0. Picture of Hangers All in One\RND INN-2031 TUO.JPG</t>
  </si>
  <si>
    <t>S:\R&amp;D_Database\Masco Fabric Strength By RND\ALL COSTING\RND INN-2031 ZARA Price.xls</t>
  </si>
  <si>
    <t>Fabrication: 75/22/3% Organic Cotton/Polyester/Elastane // Multi Drop Needle STR Rib; 230 GSM</t>
  </si>
  <si>
    <t>RND INN-2031 ZARA; Fabrication: 75/22/3% Organic Cotton/Polyester/Elastane // Multi Drop Needle STR Rib; 230 GSM</t>
  </si>
  <si>
    <t>S:\R&amp;D_Database\Masco Fabric Strength By RND\STICKERS\RND INN-2031 ZARA.docx</t>
  </si>
  <si>
    <t>S:\R&amp;D_Database\Masco Fabric Strength By RND\Picture Of Hanger\0. Picture of Hangers All in One\RND INN-2031 ZARA.JPG</t>
  </si>
  <si>
    <t>RND INN-2033; Fabrication: 97/3% Cotton/Elastane // Loose Knitted 3x3 Needle Drop Rib; 380 GSM</t>
  </si>
  <si>
    <t>RND INN-2036</t>
  </si>
  <si>
    <t>S:\R&amp;D_Database\Masco Fabric Strength By RND\ALL COSTING\RND INN-2036 Price.xls</t>
  </si>
  <si>
    <t>Fabrication:100% Cotton//Filet Design Rib; 290 GSM</t>
  </si>
  <si>
    <t>RND INN-2036; Fabrication:100% Cotton//Filet Design Rib; 290 GSM</t>
  </si>
  <si>
    <t>S:\R&amp;D_Database\Masco Fabric Strength By RND\STICKERS\RND INN-2036 Sticker.docx</t>
  </si>
  <si>
    <t>S:\R&amp;D_Database\Masco Fabric Strength By RND\Picture Of Hanger\0. Picture of Hangers All in One\RND INN-2036.JPG</t>
  </si>
  <si>
    <t>S:\R&amp;D_Database\Masco Fabric Strength By RND\ALL COSTING\RND INN-21 Price.xls</t>
  </si>
  <si>
    <t>Fabrication: 97% Cotton 3% Elastane // Pyramidal Single Jersey; 240 GSM</t>
  </si>
  <si>
    <t>RND INN-21; Fabrication: 97% Cotton 3% Elastane // Pyramidal Single Jersey; 240 GSM</t>
  </si>
  <si>
    <t>S:\R&amp;D_Database\Masco Fabric Strength By RND\STICKERS\RND INN-21.docx</t>
  </si>
  <si>
    <t>S:\R&amp;D_Database\Masco Fabric Strength By RND\Picture Of Hanger\0. Picture of Hangers All in One\RND INN-21.JPG</t>
  </si>
  <si>
    <t>S:\R&amp;D_Database\Masco Fabric Strength By RND\ALL COSTING\RND INN-22 price FILE.xls</t>
  </si>
  <si>
    <t>Fabrication: 100% Cotton Needle Drop Jersey; 135 GSM</t>
  </si>
  <si>
    <t>RND INN-22; Fabrication: 100% Cotton Needle Drop Jersey; 135 GSM</t>
  </si>
  <si>
    <t>S:\R&amp;D_Database\Masco Fabric Strength By RND\STICKERS\RND INN-22.docx</t>
  </si>
  <si>
    <t>S:\R&amp;D_Database\Masco Fabric Strength By RND\Picture Of Hanger\0. Picture of Hangers All in One\RND INN-22.JPG</t>
  </si>
  <si>
    <t>S:\R&amp;D_Database\Masco Fabric Strength By RND\ALL COSTING\RND INN-22 A Price.xls</t>
  </si>
  <si>
    <t>Fabrication: 92/8% Modal/Elastane // Needle Drop Stretch Single Jersey; 185 GSM</t>
  </si>
  <si>
    <t>RND INN-22 A; Fabrication: 92/8% Modal/Elastane // Needle Drop Stretch Single Jersey; 185 GSM</t>
  </si>
  <si>
    <t>S:\R&amp;D_Database\Masco Fabric Strength By RND\STICKERS\RND INN-22 A STICKER.docx</t>
  </si>
  <si>
    <t>S:\R&amp;D_Database\Masco Fabric Strength By RND\Picture Of Hanger\0. Picture of Hangers All in One\RND INN-22 A.JPG</t>
  </si>
  <si>
    <t>Fabrication: 95/5% Cotton/Elastane // Zigzag Needle Drop Stretch Jersey; 170 GSM</t>
  </si>
  <si>
    <t>RND INN-22B; Fabrication: 95/5% Cotton/Elastane // Zigzag Needle Drop Stretch Jersey; 170 GSM</t>
  </si>
  <si>
    <t>S:\R&amp;D_Database\Masco Fabric Strength By RND\ALL COSTING\RND INN-23 Price.xls</t>
  </si>
  <si>
    <t>Fabrication: EMBROSE SJ CAM 21 BOX 20 NEEDLE; 170 GSM</t>
  </si>
  <si>
    <t>RND INN-23; Fabrication: EMBROSE SJ CAM 21 BOX 20 NEEDLE; 170 GSM</t>
  </si>
  <si>
    <t>S:\R&amp;D_Database\Masco Fabric Strength By RND\STICKERS\RND INN-23.docx</t>
  </si>
  <si>
    <t>S:\R&amp;D_Database\Masco Fabric Strength By RND\Picture Of Hanger\0. Picture of Hangers All in One\RND INN-23.JPG</t>
  </si>
  <si>
    <t>S:\R&amp;D_Database\Masco Fabric Strength By RND\ALL COSTING\RND INN-24 Price.xlsx</t>
  </si>
  <si>
    <t>Fabrication: EMBROSE SJ CAM 21 BOX 20 NEEDLE; 135 GSM</t>
  </si>
  <si>
    <t>RND INN-24; Fabrication: EMBROSE SJ CAM 21 BOX 20 NEEDLE; 135 GSM</t>
  </si>
  <si>
    <t>S:\R&amp;D_Database\Masco Fabric Strength By RND\STICKERS\RND INN-24.docx</t>
  </si>
  <si>
    <t>S:\R&amp;D_Database\Masco Fabric Strength By RND\Picture Of Hanger\0. Picture of Hangers All in One\RND INN-24.JPG</t>
  </si>
  <si>
    <t>S:\R&amp;D_Database\Masco Fabric Strength By RND\ALL COSTING\RND INN-24A PRICE.xls</t>
  </si>
  <si>
    <t>Fabrication: 100% Milk Design S/J ; 155 GSM</t>
  </si>
  <si>
    <t>RND INN-24 A; Fabrication: 100% Milk Design S/J ; 155 GSM</t>
  </si>
  <si>
    <t>S:\R&amp;D_Database\Masco Fabric Strength By RND\STICKERS\RND INN-24A.docx</t>
  </si>
  <si>
    <t>S:\R&amp;D_Database\Masco Fabric Strength By RND\Picture Of Hanger\0. Picture of Hangers All in One\RND INN-24 A.JPG</t>
  </si>
  <si>
    <t>S:\R&amp;D_Database\Masco Fabric Strength By RND\ALL COSTING\RND INN-25 Price.xls</t>
  </si>
  <si>
    <t>Fabrication: EMBROSE SJ CAM 21 BOX 20 NEEDLE; 130 GSM</t>
  </si>
  <si>
    <t>RND INN-25; Fabrication: EMBROSE SJ CAM 21 BOX 20 NEEDLE; 130 GSM</t>
  </si>
  <si>
    <t>S:\R&amp;D_Database\Masco Fabric Strength By RND\STICKERS\RND INN-25.docx</t>
  </si>
  <si>
    <t>S:\R&amp;D_Database\Masco Fabric Strength By RND\Picture Of Hanger\0. Picture of Hangers All in One\RND INN-25.JPG</t>
  </si>
  <si>
    <t>Fabrication: 64/36% CTN/POLY // 1’ LACOSTE 1-1 CTN-POLY DESIGN; 165 GSM</t>
  </si>
  <si>
    <t>RND INN-250; Fabrication: 64/36% CTN/POLY // 1’ LACOSTE 1-1 CTN-POLY DESIGN; 165 GSM</t>
  </si>
  <si>
    <t>S:\R&amp;D_Database\Masco Fabric Strength By RND\STICKERS\RND INN-250.docx</t>
  </si>
  <si>
    <t>S:\R&amp;D_Database\Masco Fabric Strength By RND\Picture Of Hanger\0. Picture of Hangers All in One\RND INN-250.JPG</t>
  </si>
  <si>
    <t>Fabrication: 65/32/3% CTN/POLY/ELA // STR 1’ LACOSTE 1-1 CTN-POLY DESIGN; 150 GSM</t>
  </si>
  <si>
    <t>RND INN-250 STR-16; Fabrication: 65/32/3% CTN/POLY/ELA // STR 1’ LACOSTE 1-1 CTN-POLY DESIGN; 150 GSM</t>
  </si>
  <si>
    <t>S:\R&amp;D_Database\Masco Fabric Strength By RND\STICKERS\RND INN-250 STR.docx</t>
  </si>
  <si>
    <t>S:\R&amp;D_Database\Masco Fabric Strength By RND\Picture Of Hanger\0. Picture of Hangers All in One\RND INN-250 STR-16.JPG</t>
  </si>
  <si>
    <t>S:\R&amp;D_Database\Masco Fabric Strength By RND\ALL COSTING\RND INN-251 Price.xls</t>
  </si>
  <si>
    <t>Fabrication: 100% Cotton S/J-Lacoste Desing; 160 GSM</t>
  </si>
  <si>
    <t>RND INN-251; Fabrication: 100% Cotton S/J-Lacoste Desing; 160 GSM</t>
  </si>
  <si>
    <t>S:\R&amp;D_Database\Masco Fabric Strength By RND\STICKERS\RND INN-251.docx</t>
  </si>
  <si>
    <t>S:\R&amp;D_Database\Masco Fabric Strength By RND\Picture Of Hanger\0. Picture of Hangers All in One\RND INN-251.JPG</t>
  </si>
  <si>
    <t>S:\R&amp;D_Database\Masco Fabric Strength By RND\ALL COSTING\RND INN-251A  PRICE.xls</t>
  </si>
  <si>
    <t>Fabrication:100% Cotton  Lacoste-S/J Y/D Stripe; 220 GSM</t>
  </si>
  <si>
    <t>RND INN-251 A; Fabrication:100% Cotton  Lacoste-S/J Y/D Stripe; 220 GSM</t>
  </si>
  <si>
    <t>S:\R&amp;D_Database\Masco Fabric Strength By RND\STICKERS\RND INN-251 A.docx</t>
  </si>
  <si>
    <t>S:\R&amp;D_Database\Masco Fabric Strength By RND\Picture Of Hanger\0. Picture of Hangers All in One\RND INN-251 A.JPG</t>
  </si>
  <si>
    <t>Fabrication: 100% COTTON // LACOSTE-S/J JERSEY STRIPE; 215 GSM</t>
  </si>
  <si>
    <t>RND INN-251 LVS; Fabrication: 100% COTTON // LACOSTE-S/J JERSEY STRIPE; 215 GSM</t>
  </si>
  <si>
    <t>S:\R&amp;D_Database\Masco Fabric Strength By RND\STICKERS\RND INN-251 LVS.docx</t>
  </si>
  <si>
    <t>S:\R&amp;D_Database\Masco Fabric Strength By RND\Picture Of Hanger\0. Picture of Hangers All in One\RND INN-251 LVS.JPG</t>
  </si>
  <si>
    <t>S:\R&amp;D_Database\Masco Fabric Strength By RND\ALL COSTING\RND INN-252 Price.xls</t>
  </si>
  <si>
    <t>Fabrication: DOUBLE LACOSET-SJ (65/30% Ctn/Poly)+ 5% Elasthan; 280 GSM</t>
  </si>
  <si>
    <t>RND INN-252; Fabrication: DOUBLE LACOSET-SJ (65/30% Ctn/Poly)+ 5% Elasthan; 280 GSM</t>
  </si>
  <si>
    <t>S:\R&amp;D_Database\Masco Fabric Strength By RND\STICKERS\RND INN-252.docx</t>
  </si>
  <si>
    <t>S:\R&amp;D_Database\Masco Fabric Strength By RND\Picture Of Hanger\0. Picture of Hangers All in One\RND INN-252.JPG</t>
  </si>
  <si>
    <t>S:\R&amp;D_Database\Masco Fabric Strength By RND\ALL COSTING\RND INN-253 Price.xls</t>
  </si>
  <si>
    <t>Fabrication: 100% Ctn Y/D // Check D // Lacoste35C24N Design; 170 GSM</t>
  </si>
  <si>
    <t>RND INN-253; Fabrication: 100% Ctn Y/D // Check D // Lacoste35C24N Design; 170 GSM</t>
  </si>
  <si>
    <t>S:\R&amp;D_Database\Masco Fabric Strength By RND\STICKERS\RND INN-253.docx</t>
  </si>
  <si>
    <t>S:\R&amp;D_Database\Masco Fabric Strength By RND\Picture Of Hanger\0. Picture of Hangers All in One\RND INN-253.JPG</t>
  </si>
  <si>
    <t>S:\R&amp;D_Database\Masco Fabric Strength By RND\ALL COSTING\RND INN-254 Price.xls</t>
  </si>
  <si>
    <t>Fabrication: 70/30% Ctn/Fila Poly Check D // Lacoste 35C24N Design; 114 GSM</t>
  </si>
  <si>
    <t>RND INN-254; Fabrication: 70/30% Ctn/Fila Poly Check D // Lacoste 35C24N Design; 114 GSM</t>
  </si>
  <si>
    <t>S:\R&amp;D_Database\Masco Fabric Strength By RND\STICKERS\RND INN-254.docx</t>
  </si>
  <si>
    <t>S:\R&amp;D_Database\Masco Fabric Strength By RND\Picture Of Hanger\0. Picture of Hangers All in One\RND INN-254.JPG</t>
  </si>
  <si>
    <t>Fabrication: 100% Cotton // Check-Lacoste Design Single Jersey; 180 GSM</t>
  </si>
  <si>
    <t>RND INN-254A; Fabrication: 100% Cotton // Check-Lacoste Design Single Jersey; 180 GSM</t>
  </si>
  <si>
    <t>S:\R&amp;D_Database\Masco Fabric Strength By RND\ALL COSTING\RND INN-255 Price.xls</t>
  </si>
  <si>
    <t>Fabrication: 100% Ctn // Check D // Lacoste35C24N Design; 185 GSM</t>
  </si>
  <si>
    <t>RND INN-255; Fabrication: 100% Ctn // Check D // Lacoste35C24N Design; 185 GSM</t>
  </si>
  <si>
    <t>S:\R&amp;D_Database\Masco Fabric Strength By RND\STICKERS\RND INN-255.docx</t>
  </si>
  <si>
    <t>S:\R&amp;D_Database\Masco Fabric Strength By RND\Picture Of Hanger\0. Picture of Hangers All in One\RND INN-255.JPG</t>
  </si>
  <si>
    <t>S:\R&amp;D_Database\Masco Fabric Strength By RND\ALL COSTING\RND INN-256 Price.xls</t>
  </si>
  <si>
    <t>Fabrication:100% Cotton // X-Jersey Design; 130 GSM</t>
  </si>
  <si>
    <t>RND INN-256; Fabrication:100% Cotton // X-Jersey Design; 130 GSM</t>
  </si>
  <si>
    <t>S:\R&amp;D_Database\Masco Fabric Strength By RND\STICKERS\RND INN-256.docx</t>
  </si>
  <si>
    <t>S:\R&amp;D_Database\Masco Fabric Strength By RND\Picture Of Hanger\0. Picture of Hangers All in One\RND INN-256.JPG</t>
  </si>
  <si>
    <t>S:\R&amp;D_Database\Masco Fabric Strength By RND\ALL COSTING\RND INN-257 Price.xls</t>
  </si>
  <si>
    <t>Fabrication:95/5% Cotton/elasthan //  X-Jersey Design; 240 GSM</t>
  </si>
  <si>
    <t>RND INN-257; Fabrication:95/5% Cotton/elasthan //  X-Jersey Design; 240 GSM</t>
  </si>
  <si>
    <t>S:\R&amp;D_Database\Masco Fabric Strength By RND\STICKERS\RND INN-257.docx</t>
  </si>
  <si>
    <t>S:\R&amp;D_Database\Masco Fabric Strength By RND\Picture Of Hanger\0. Picture of Hangers All in One\RND INN-257.JPG</t>
  </si>
  <si>
    <t>S:\R&amp;D_Database\Masco Fabric Strength By RND\ALL COSTING\RND INN-258 Price.xls</t>
  </si>
  <si>
    <t>Fabrication:95/5% Poly/Ela Chiffon S/J; 215 GSM</t>
  </si>
  <si>
    <t>RND INN-258; Fabrication:95/5% Poly/Ela Chiffon S/J; 215 GSM</t>
  </si>
  <si>
    <t>S:\R&amp;D_Database\Masco Fabric Strength By RND\STICKERS\RND INN-258.docx</t>
  </si>
  <si>
    <t>S:\R&amp;D_Database\Masco Fabric Strength By RND\Picture Of Hanger\0. Picture of Hangers All in One\RND INN-258.JPG</t>
  </si>
  <si>
    <t>S:\R&amp;D_Database\Masco Fabric Strength By RND\ALL COSTING\RND INN-259 Price.xls</t>
  </si>
  <si>
    <t>Fabrication: 70/30% Cotton/Polyester // Design Chiffon Single Jersey; 115 GSM</t>
  </si>
  <si>
    <t>RND INN-259; Fabrication: 70/30% Cotton/Polyester // Design Chiffon Single Jersey; 115 GSM</t>
  </si>
  <si>
    <t>S:\R&amp;D_Database\Masco Fabric Strength By RND\STICKERS\RND INN-259.docx</t>
  </si>
  <si>
    <t>S:\R&amp;D_Database\Masco Fabric Strength By RND\Picture Of Hanger\0. Picture of Hangers All in One\RND INN-259.JPG</t>
  </si>
  <si>
    <t>S:\R&amp;D_Database\Masco Fabric Strength By RND\ALL COSTING\RND INN-26 PRICE.xls</t>
  </si>
  <si>
    <t>Fabrication: 98/5% Count Mix Design S/J; 145-155 GSM</t>
  </si>
  <si>
    <t>RND INN-26; Fabrication: 98/5% Count Mix Design S/J; 145-155 GSM</t>
  </si>
  <si>
    <t>S:\R&amp;D_Database\Masco Fabric Strength By RND\STICKERS\RND INN-26.docx</t>
  </si>
  <si>
    <t>S:\R&amp;D_Database\Masco Fabric Strength By RND\Picture Of Hanger\0. Picture of Hangers All in One\RND INN-26.JPG</t>
  </si>
  <si>
    <t>Fabrication: 100% FILAMENT POLYESTER // Design Chiffon Jersey; 75 GSM</t>
  </si>
  <si>
    <t>RND INN-260; Fabrication: 100% FILAMENT POLYESTER // Design Chiffon Jersey; 75 GSM</t>
  </si>
  <si>
    <t>S:\R&amp;D_Database\Masco Fabric Strength By RND\STICKERS\RND INN-260.docx</t>
  </si>
  <si>
    <t>S:\R&amp;D_Database\Masco Fabric Strength By RND\Picture Of Hanger\0. Picture of Hangers All in One\RND INN-260.JPG</t>
  </si>
  <si>
    <t>S:\R&amp;D_Database\Masco Fabric Strength By RND\ALL COSTING\RND INN-261 Price.xls</t>
  </si>
  <si>
    <t>Fabrication: 85/15% Ctn/Lurex Excl. Stripe Jersey; 130 GSM</t>
  </si>
  <si>
    <t>RND INN-261; Fabrication: 85/15% Ctn/Lurex Excl. Stripe Jersey; 130 GSM</t>
  </si>
  <si>
    <t>S:\R&amp;D_Database\Masco Fabric Strength By RND\STICKERS\RND INN-261.docx</t>
  </si>
  <si>
    <t>S:\R&amp;D_Database\Masco Fabric Strength By RND\Picture Of Hanger\0. Picture of Hangers All in One\RND INN-261.JPG</t>
  </si>
  <si>
    <t>S:\R&amp;D_Database\Masco Fabric Strength By RND\ALL COSTING\RND INN-262 Price.xls</t>
  </si>
  <si>
    <t>Fabrication: 63/37% CTN/Poly Excl. Stripe S/J; 150 GSM</t>
  </si>
  <si>
    <t>RND INN-262; Fabrication: 63/37% CTN/Poly Excl. Stripe S/J; 150 GSM</t>
  </si>
  <si>
    <t>S:\R&amp;D_Database\Masco Fabric Strength By RND\STICKERS\RND INN-262.docx</t>
  </si>
  <si>
    <t>S:\R&amp;D_Database\Masco Fabric Strength By RND\Picture Of Hanger\0. Picture of Hangers All in One\RND INN-262.JPG</t>
  </si>
  <si>
    <t>S:\R&amp;D_Database\Masco Fabric Strength By RND\ALL COSTING\RND INN-27 CAM BOX 8 COUNT MIX PRICE.xls</t>
  </si>
  <si>
    <t>Fabrication: 95/5% Count Mix Design S/J; 185-195 GSM</t>
  </si>
  <si>
    <t>RND INN-27; Fabrication: 95/5% Count Mix Design S/J; 185-195 GSM</t>
  </si>
  <si>
    <t>S:\R&amp;D_Database\Masco Fabric Strength By RND\STICKERS\RND INN-27.docx</t>
  </si>
  <si>
    <t>S:\R&amp;D_Database\Masco Fabric Strength By RND\Picture Of Hanger\0. Picture of Hangers All in One\RND INN-27.JPG</t>
  </si>
  <si>
    <t>S:\R&amp;D_Database\Masco Fabric Strength By RND\ALL COSTING\RND INN-28-29-30 ; Price.xls</t>
  </si>
  <si>
    <t>Fabrication: HASH DESIGN 48 BOX 3 TRACK 37 NEEDLES; 150 GSM</t>
  </si>
  <si>
    <t>RND INN-28; Fabrication: HASH DESIGN 48 BOX 3 TRACK 37 NEEDLES; 150 GSM</t>
  </si>
  <si>
    <t>S:\R&amp;D_Database\Masco Fabric Strength By RND\STICKERS\RND INN-28.docx</t>
  </si>
  <si>
    <t>S:\R&amp;D_Database\Masco Fabric Strength By RND\Picture Of Hanger\0. Picture of Hangers All in One\RND INN-28.JPG</t>
  </si>
  <si>
    <t>Fabrication: YD HASH DESIGN 48 BOX 3 TRACK 37 NEEDLES; 150 GSM</t>
  </si>
  <si>
    <t>RND INN-29; Fabrication: YD HASH DESIGN 48 BOX 3 TRACK 37 NEEDLES; 150 GSM</t>
  </si>
  <si>
    <t>S:\R&amp;D_Database\Masco Fabric Strength By RND\STICKERS\RND INN-29.docx</t>
  </si>
  <si>
    <t>S:\R&amp;D_Database\Masco Fabric Strength By RND\Picture Of Hanger\0. Picture of Hangers All in One\RND INN-29.JPG</t>
  </si>
  <si>
    <t>Fabrication: HASH DESIGN 48 BOX 3 TRACK 37 NEEDLES; 120 GSM</t>
  </si>
  <si>
    <t>RND INN-30; Fabrication: HASH DESIGN 48 BOX 3 TRACK 37 NEEDLES; 120 GSM</t>
  </si>
  <si>
    <t>S:\R&amp;D_Database\Masco Fabric Strength By RND\STICKERS\RND INN-30.docx</t>
  </si>
  <si>
    <t>S:\R&amp;D_Database\Masco Fabric Strength By RND\Picture Of Hanger\0. Picture of Hangers All in One\RND INN-30.JPG</t>
  </si>
  <si>
    <t>RND INN-300</t>
  </si>
  <si>
    <t>S:\R&amp;D_Database\Masco Fabric Strength By RND\ALL COSTING\RND INN-300 Price.xls</t>
  </si>
  <si>
    <t>Fabrication: 93/7% Polyester/Elastane //  Filament "S" Twist S/J; 150 GSM</t>
  </si>
  <si>
    <t>RND INN-300; Fabrication: 93/7% Polyester/Elastane //  Filament "S" Twist S/J; 150 GSM</t>
  </si>
  <si>
    <t>S:\R&amp;D_Database\Masco Fabric Strength By RND\STICKERS\1. All Stickers New (with QR code) (from 27.10.2024)\RND INN-300 Sticker.docx</t>
  </si>
  <si>
    <t>Fabrication: 100% Polyester // Fully Glow in the dark Single Jersey; 145 GSM</t>
  </si>
  <si>
    <t>RND INN-302; Fabrication: 100% Polyester // Fully Glow in the dark Single Jersey; 145 GSM</t>
  </si>
  <si>
    <t>Fabrication: 90/10% Polyester/Elastane // Fully Glow in the dark Stretch Single Jersey;  220 GSM</t>
  </si>
  <si>
    <t>RND INN-302 STR; Fabrication: 90/10% Polyester/Elastane // Fully Glow in the dark Stretch Single Jersey;  220 GSM</t>
  </si>
  <si>
    <t>Fabrication: 100% Polyester // Stripe Glow in the dark Single Jersey; 80 GSM</t>
  </si>
  <si>
    <t>RND INN-305; Fabrication: 100% Polyester // Stripe Glow in the dark Single Jersey; 80 GSM</t>
  </si>
  <si>
    <t>S:\R&amp;D_Database\Masco Fabric Strength By RND\Picture Of Hanger\0. Picture of Hangers All in One\RND INN-305.JPG</t>
  </si>
  <si>
    <t>S:\R&amp;D_Database\Masco Fabric Strength By RND\ALL COSTING\RND INN-306 Price.xls</t>
  </si>
  <si>
    <t>Fabrication: 90/10% Polyester/Elastane // Crepe-Look Synthetic Jersey; 180 GSM</t>
  </si>
  <si>
    <t>RND INN-306; Fabrication: 90/10% Polyester/Elastane // Crepe-Look Synthetic Jersey; 180 GSM</t>
  </si>
  <si>
    <t>S:\R&amp;D_Database\Masco Fabric Strength By RND\STICKERS\RND INN-306 Sticker.docx</t>
  </si>
  <si>
    <t>S:\R&amp;D_Database\Masco Fabric Strength By RND\Picture Of Hanger\0. Picture of Hangers All in One\RND INN-306.JPG</t>
  </si>
  <si>
    <t>Fabrication: 90/10% Polyester/Elastane // Crepe-Look Synthetic Jersey; 170 GSM</t>
  </si>
  <si>
    <t>RND INN-306A; Fabrication: 90/10% Polyester/Elastane // Crepe-Look Synthetic Jersey; 170 GSM</t>
  </si>
  <si>
    <t>S:\R&amp;D_Database\Masco Fabric Strength By RND\Picture Of Hanger\0. Picture of Hangers All in One\RND INN-306A.JPG</t>
  </si>
  <si>
    <t>S:\R&amp;D_Database\Masco Fabric Strength By RND\ALL COSTING\RND INN-309A Price.xls</t>
  </si>
  <si>
    <t>Fabrication: 38/30/20/12% Polyester/Acrylic/Viscose/Elastane // Uniqlo Heat Tech Stretch Jersey; 210 GSM</t>
  </si>
  <si>
    <t>RND INN-309A; Fabrication: 38/30/20/12% Polyester/Acrylic/Viscose/Elastane // Uniqlo Heat Tech Stretch Jersey; 210 GSM</t>
  </si>
  <si>
    <t>S:\R&amp;D_Database\Masco Fabric Strength By RND\STICKERS\RND INN-309A Sticker.docx</t>
  </si>
  <si>
    <t>S:\R&amp;D_Database\Masco Fabric Strength By RND\Picture Of Hanger\0. Picture of Hangers All in One\RND INN-309A.JPG</t>
  </si>
  <si>
    <t>S:\R&amp;D_Database\Masco Fabric Strength By RND\ALL COSTING\RND INN-309B Price.xls</t>
  </si>
  <si>
    <t>Fabrication: 37/41/18/4% Polyester/Acrylic/Viscose/Elastane // Uniqlo Heat Tech Stretch Jersey; 180 GSM</t>
  </si>
  <si>
    <t>RND INN-309B; Fabrication: 37/41/18/4% Polyester/Acrylic/Viscose/Elastane // Uniqlo Heat Tech Stretch Jersey; 180 GSM</t>
  </si>
  <si>
    <t>S:\R&amp;D_Database\Masco Fabric Strength By RND\STICKERS\RND INN-309B Sticker.docx</t>
  </si>
  <si>
    <t>S:\R&amp;D_Database\Masco Fabric Strength By RND\Picture Of Hanger\0. Picture of Hangers All in One\RND INN-309B.JPG</t>
  </si>
  <si>
    <t>S:\R&amp;D_Database\Masco Fabric Strength By RND\ALL COSTING\RND INN-31 Price.xls</t>
  </si>
  <si>
    <t>Fabrication: 54/46% Poly/Ctn Bubble S/J; 140 GSM</t>
  </si>
  <si>
    <t>RND INN-31; Fabrication: 54/46% Poly/Ctn Bubble S/J; 140 GSM</t>
  </si>
  <si>
    <t>S:\R&amp;D_Database\Masco Fabric Strength By RND\STICKERS\RND INN-31.docx</t>
  </si>
  <si>
    <t>S:\R&amp;D_Database\Masco Fabric Strength By RND\Picture Of Hanger\0. Picture of Hangers All in One\RND INN-31.JPG</t>
  </si>
  <si>
    <t>S:\R&amp;D_Database\Masco Fabric Strength By RND\ALL COSTING\RND INN-31B PRICE.xls</t>
  </si>
  <si>
    <t>Fabrication:100% Cotton Bubble S/j; 195 GSM</t>
  </si>
  <si>
    <t>RND INN-31 B; Fabrication:100% Cotton Bubble S/j; 195 GSM</t>
  </si>
  <si>
    <t>S:\R&amp;D_Database\Masco Fabric Strength By RND\STICKERS\RND INN-31 B.docx</t>
  </si>
  <si>
    <t>S:\R&amp;D_Database\Masco Fabric Strength By RND\Picture Of Hanger\0. Picture of Hangers All in One\RND INN-31 B.JPG</t>
  </si>
  <si>
    <t>S:\R&amp;D_Database\Masco Fabric Strength By RND\ALL COSTING\RND INN-31 CK Price.xls</t>
  </si>
  <si>
    <t>Fabrication: 100% Polyester // Bubble Single Jersey; 170 GSM</t>
  </si>
  <si>
    <t>RND INN-31 CK; Fabrication: 100% Polyester // Bubble Single Jersey; 170 GSM</t>
  </si>
  <si>
    <t>S:\R&amp;D_Database\Masco Fabric Strength By RND\STICKERS\RND INN-31 CK.docx</t>
  </si>
  <si>
    <t>S:\R&amp;D_Database\Masco Fabric Strength By RND\Picture Of Hanger\0. Picture of Hangers All in One\RND INN-31 CK.JPG</t>
  </si>
  <si>
    <t>S:\R&amp;D_Database\Masco Fabric Strength By RND\ALL COSTING\RND INN-31 CK HASH Price.xls</t>
  </si>
  <si>
    <t>Fabrication: 100% Polyester // Bubble Single Jersey; 200 GSM</t>
  </si>
  <si>
    <t>RND INN-31 CK HASH; Fabrication: 100% Polyester // Bubble Single Jersey; 200 GSM</t>
  </si>
  <si>
    <t>S:\R&amp;D_Database\Masco Fabric Strength By RND\STICKERS\1. All Stickers New (with QR code) (from 27.10.2024)\RND INN-31 CK HASH.docx</t>
  </si>
  <si>
    <t>S:\R&amp;D_Database\Masco Fabric Strength By RND\ALL COSTING\RND INN-31 CRFR NT-D Price.xls</t>
  </si>
  <si>
    <t>Fabrication: 100% Cotton // Light Bubble Single Jersey; 150 GSM</t>
  </si>
  <si>
    <t>RND INN-31 CRFR NT-D; Fabrication: 100% Cotton // Light Bubble Single Jersey; 150 GSM</t>
  </si>
  <si>
    <t>S:\R&amp;D_Database\Masco Fabric Strength By RND\STICKERS\RND INN-31 CRFR NT-D.docx</t>
  </si>
  <si>
    <t>S:\R&amp;D_Database\Masco Fabric Strength By RND\Picture Of Hanger\0. Picture of Hangers All in One\RND INN-31 CRFR NT-D.JPG</t>
  </si>
  <si>
    <t>S:\R&amp;D_Database\Masco Fabric Strength By RND\ALL COSTING\RND INN-31 E Price.xls</t>
  </si>
  <si>
    <t>Fabrication: 57/39/4% Polyester/Cotton/Elastane // Bubble Stretch Single Jersey; 215 GSM</t>
  </si>
  <si>
    <t>RND INN-31 E; Fabrication: 57/39/4% Polyester/Cotton/Elastane // Bubble Stretch Single Jersey; 215 GSM</t>
  </si>
  <si>
    <t>S:\R&amp;D_Database\Masco Fabric Strength By RND\STICKERS\RND INN-31 E Sticker.docx</t>
  </si>
  <si>
    <t>S:\R&amp;D_Database\Masco Fabric Strength By RND\Picture Of Hanger\0. Picture of Hangers All in One\RND INN-31 E.JPG</t>
  </si>
  <si>
    <t>S:\R&amp;D_Database\Masco Fabric Strength By RND\ALL COSTING\RND INN-31 ENGR STR MIX SPG Price.xls</t>
  </si>
  <si>
    <t>Fabrication: TBC% Polyester/Cotton/Linen/Lurex // Bubble Design Engineering Stripe Jersey; 180 GSM</t>
  </si>
  <si>
    <t>RND INN-31 ENGR STR MIX SPG; Fabrication: TBC% Polyester/Cotton/Linen/Lurex // Bubble Design Engineering Stripe Jersey; 180 GSM</t>
  </si>
  <si>
    <t>S:\R&amp;D_Database\Masco Fabric Strength By RND\STICKERS\RND INN-31 ENGR STR MIX SPG.docx</t>
  </si>
  <si>
    <t>S:\R&amp;D_Database\Masco Fabric Strength By RND\Picture Of Hanger\0. Picture of Hangers All in One\RND INN-31 ENGR STR MIX SPG.JPG</t>
  </si>
  <si>
    <t>S:\R&amp;D_Database\Masco Fabric Strength By RND\ALL COSTING\RND INN-31 F Price.xls</t>
  </si>
  <si>
    <t>Fabrication: 58/38/4% Polyester/Cotton/Elastane // Bubble Design Single Jersey; 255 GSM</t>
  </si>
  <si>
    <t>RND INN-31 F; Fabrication: 58/38/4% Polyester/Cotton/Elastane // Bubble Design Single Jersey; 255 GSM</t>
  </si>
  <si>
    <t>S:\R&amp;D_Database\Masco Fabric Strength By RND\STICKERS\RND INN-31 F Sticker.docx</t>
  </si>
  <si>
    <t>S:\R&amp;D_Database\Masco Fabric Strength By RND\Picture Of Hanger\0. Picture of Hangers All in One\RND INN-31 F.JPG</t>
  </si>
  <si>
    <t>S:\R&amp;D_Database\Masco Fabric Strength By RND\ALL COSTING\RND INN-31 KMRT Price.xls</t>
  </si>
  <si>
    <t>Fabrication: 60% Cotton 40% Polyester // Bubble Single Jersey; 195 GSM</t>
  </si>
  <si>
    <t>RND INN-31 KMRT; Fabrication: 60% Cotton 40% Polyester // Bubble Single Jersey; 195 GSM</t>
  </si>
  <si>
    <t>S:\R&amp;D_Database\Masco Fabric Strength By RND\STICKERS\RND INN-31 KMRT STICKER.docx</t>
  </si>
  <si>
    <t>S:\R&amp;D_Database\Masco Fabric Strength By RND\Picture Of Hanger\0. Picture of Hangers All in One\RND INN-31 KMRT.JPG</t>
  </si>
  <si>
    <t>S:\R&amp;D_Database\Masco Fabric Strength By RND\ALL COSTING\RND INN-31 LC195 Price.xls</t>
  </si>
  <si>
    <t>Fabrication: 100% Cotton // Bubble Single Jersey; 205 GSM</t>
  </si>
  <si>
    <t>RND INN-31 LC195; Fabrication: 100% Cotton // Bubble Single Jersey; 205 GSM</t>
  </si>
  <si>
    <t>S:\R&amp;D_Database\Masco Fabric Strength By RND\STICKERS\RND INN-31 LC195 Sticker.docx</t>
  </si>
  <si>
    <t>S:\R&amp;D_Database\Masco Fabric Strength By RND\Picture Of Hanger\0. Picture of Hangers All in One\RND INN-31 LC195.JPG</t>
  </si>
  <si>
    <t>Fabrication: 100% COTTON // YARN DYED BUBBLE  SINGLE JERSEY; 180 GSM</t>
  </si>
  <si>
    <t>RND INN-31 MULTI COLOR; Fabrication: 100% COTTON // YARN DYED BUBBLE  SINGLE JERSEY; 180 GSM</t>
  </si>
  <si>
    <t>S:\R&amp;D_Database\Masco Fabric Strength By RND\STICKERS\RND INN-31 MULTI COLOR.docx</t>
  </si>
  <si>
    <t>S:\R&amp;D_Database\Masco Fabric Strength By RND\Picture Of Hanger\0. Picture of Hangers All in One\RND INN-31 MULTI COLOR.JPG</t>
  </si>
  <si>
    <t>Fabrication: 100% Cotton  // Bubble Design Single Jersey; 245 GSM</t>
  </si>
  <si>
    <t>RND INN-31 SM; Fabrication: 100% Cotton  // Bubble Design Single Jersey; 245 GSM</t>
  </si>
  <si>
    <t>Fabrication: 100% COTTON // BUBBLE  SINGLE JERSEY; 175 GSM</t>
  </si>
  <si>
    <t>RND INN-31 T2T YD LNDX; Fabrication: 100% COTTON // BUBBLE  SINGLE JERSEY; 175 GSM</t>
  </si>
  <si>
    <t>S:\R&amp;D_Database\Masco Fabric Strength By RND\STICKERS\RND INN-31 T2T YD LNDX.docx</t>
  </si>
  <si>
    <t>S:\R&amp;D_Database\Masco Fabric Strength By RND\Picture Of Hanger\0. Picture of Hangers All in One\RND INN-31 T2T YD LNDX.JPG</t>
  </si>
  <si>
    <t>Fabrication: 100% COTTON // BUBBLE  SINGLE JERSEY; 170 GSM</t>
  </si>
  <si>
    <t>RND INN-31 T2T YD LNDX-1; Fabrication: 100% COTTON // BUBBLE  SINGLE JERSEY; 170 GSM</t>
  </si>
  <si>
    <t>S:\R&amp;D_Database\Masco Fabric Strength By RND\STICKERS\RND INN-31 T2T YD LNDX-1.docx</t>
  </si>
  <si>
    <t>S:\R&amp;D_Database\Masco Fabric Strength By RND\Picture Of Hanger\0. Picture of Hangers All in One\RND INN-31 T2T YD LNDX-1.JPG</t>
  </si>
  <si>
    <t>RND INN-31 YD LNDXX</t>
  </si>
  <si>
    <t>Fabrication: 100% COTTON // BUBBLE  SINGLE JERSEY; 195 GSM</t>
  </si>
  <si>
    <t>RND INN-31 YD LNDXX; Fabrication: 100% COTTON // BUBBLE  SINGLE JERSEY; 195 GSM</t>
  </si>
  <si>
    <t>S:\R&amp;D_Database\Masco Fabric Strength By RND\STICKERS\RND INN-31 YD LNDX.docx</t>
  </si>
  <si>
    <t>S:\R&amp;D_Database\Masco Fabric Strength By RND\Picture Of Hanger\0. Picture of Hangers All in One\RND INN-31YD LNDX.JPG</t>
  </si>
  <si>
    <t xml:space="preserve">Fabrication: 100% Cotton // Bubble Design Single Jersey; 160 GSM </t>
  </si>
  <si>
    <t xml:space="preserve">RND INN-31(i); Fabrication: 100% Cotton // Bubble Design Single Jersey; 160 GSM </t>
  </si>
  <si>
    <t>S:\R&amp;D_Database\Masco Fabric Strength By RND\ALL COSTING\RND INN-310 Price.xls</t>
  </si>
  <si>
    <t>Fabrication: 100% Polyester // Shiny Polyester Loose Jersey; 180GSM</t>
  </si>
  <si>
    <t>RND INN-310; Fabrication: 100% Polyester // Shiny Polyester Loose Jersey; 180GSM</t>
  </si>
  <si>
    <t>S:\R&amp;D_Database\Masco Fabric Strength By RND\STICKERS\RND INN-310 Sticker.docx</t>
  </si>
  <si>
    <t>S:\R&amp;D_Database\Masco Fabric Strength By RND\Picture Of Hanger\0. Picture of Hangers All in One\RND INN-310.JPG</t>
  </si>
  <si>
    <t>Fabrication: 88/12% Polyester/Elastane // Shiny Stretch Synthetic Jersey; 230 GSM</t>
  </si>
  <si>
    <t>RND INN-310A; Fabrication: 88/12% Polyester/Elastane // Shiny Stretch Synthetic Jersey; 230 GSM</t>
  </si>
  <si>
    <t>Fabrication: 88/12% Polyester/Elastane // Optical Bright Stretch Synthetic Jersey; 220 GSM</t>
  </si>
  <si>
    <t>RND INN-310BO; Fabrication: 88/12% Polyester/Elastane // Optical Bright Stretch Synthetic Jersey; 220 GSM</t>
  </si>
  <si>
    <t>S:\R&amp;D_Database\Masco Fabric Strength By RND\STICKERS\1. All Stickers New (with QR code) (from 27.10.2024)\RND INN-310BO Sticker.docx</t>
  </si>
  <si>
    <t>Fabrication: 40/52/8% Nylon/Polyester/Elastane // CD-Polyester Nylon Melange Stretch Jersey; 150 GSM</t>
  </si>
  <si>
    <t>RND INN-311G; Fabrication: 40/52/8% Nylon/Polyester/Elastane // CD-Polyester Nylon Melange Stretch Jersey; 150 GSM</t>
  </si>
  <si>
    <t>S:\R&amp;D_Database\Masco Fabric Strength By RND\Picture Of Hanger\0. Picture of Hangers All in One\RND INN-311G.JPG</t>
  </si>
  <si>
    <t>S:\R&amp;D_Database\Masco Fabric Strength By RND\ALL COSTING\RND INN-31D Price.xls</t>
  </si>
  <si>
    <t>Fabrication: 49/49/2% Cotton/Polyester/Elastane // Bubble Design Single Jersey; 275 GSM</t>
  </si>
  <si>
    <t>RND INN-31D; Fabrication: 49/49/2% Cotton/Polyester/Elastane // Bubble Design Single Jersey; 275 GSM</t>
  </si>
  <si>
    <t>S:\R&amp;D_Database\Masco Fabric Strength By RND\STICKERS\RND INN-31D Sticker.docx</t>
  </si>
  <si>
    <t>S:\R&amp;D_Database\Masco Fabric Strength By RND\Picture Of Hanger\0. Picture of Hangers All in One\RND INN-31D.JPG</t>
  </si>
  <si>
    <t>Fabrication: 98/2% Cotton/Elastane // Bubble Design Single Jersey; 320 GSM</t>
  </si>
  <si>
    <t>RND INN-31D MT; Fabrication: 98/2% Cotton/Elastane // Bubble Design Single Jersey; 320 GSM</t>
  </si>
  <si>
    <t>Fabrication: 72/23/5% Cotton/Polyester/Elastane // Bubble Knit Single Jersey; 260 GSM</t>
  </si>
  <si>
    <t>RND INN-31G; Fabrication: 72/23/5% Cotton/Polyester/Elastane // Bubble Knit Single Jersey; 260 GSM</t>
  </si>
  <si>
    <t>RND INN-31H1</t>
  </si>
  <si>
    <t>S:\R&amp;D_Database\Masco Fabric Strength By RND\ALL COSTING\RND INN-31H1 Price.xls</t>
  </si>
  <si>
    <t>Fabrication: 97/3% Cotton/Elastane // Bubble Design Single Jersey; 230 GSM</t>
  </si>
  <si>
    <t>RND INN-31H1; Fabrication: 97/3% Cotton/Elastane // Bubble Design Single Jersey; 230 GSM</t>
  </si>
  <si>
    <t>S:\R&amp;D_Database\Masco Fabric Strength By RND\STICKERS\RND INN-31H1 Sticker.docx</t>
  </si>
  <si>
    <t>S:\R&amp;D_Database\Masco Fabric Strength By RND\Picture Of Hanger\0. Picture of Hangers All in One\RND INN-31H1.JPG</t>
  </si>
  <si>
    <t>RND INN-31H2</t>
  </si>
  <si>
    <t>S:\R&amp;D_Database\Masco Fabric Strength By RND\ALL COSTING\RND INN-31H2 Price.xls</t>
  </si>
  <si>
    <t>Fabrication: 97/3% Cotton/Elastane // Bubble Design Single Jersey; 210 GSM</t>
  </si>
  <si>
    <t>RND INN-31H2; Fabrication: 97/3% Cotton/Elastane // Bubble Design Single Jersey; 210 GSM</t>
  </si>
  <si>
    <t>S:\R&amp;D_Database\Masco Fabric Strength By RND\STICKERS\RND INN-31H2 Sticker.docx</t>
  </si>
  <si>
    <t>S:\R&amp;D_Database\Masco Fabric Strength By RND\Picture Of Hanger\0. Picture of Hangers All in One\RND INN-31H2.JPG</t>
  </si>
  <si>
    <t>RND INN-31H3</t>
  </si>
  <si>
    <t>S:\R&amp;D_Database\Masco Fabric Strength By RND\ALL COSTING\RND INN-31H3 Price.xls</t>
  </si>
  <si>
    <t>RND INN-31H3; Fabrication: 97/3% Cotton/Elastane // Bubble Design Single Jersey; 210 GSM</t>
  </si>
  <si>
    <t>S:\R&amp;D_Database\Masco Fabric Strength By RND\STICKERS\RND INN-31H3 Sticker.docx</t>
  </si>
  <si>
    <t>S:\R&amp;D_Database\Masco Fabric Strength By RND\Picture Of Hanger\0. Picture of Hangers All in One\RND INN-31H3.JPG</t>
  </si>
  <si>
    <t>S:\R&amp;D_Database\Masco Fabric Strength By RND\ALL COSTING\RND INN-34 Price.xls</t>
  </si>
  <si>
    <t>Fabrication: 100% Ctn Y/D Check Super Fancy; 156 GSM</t>
  </si>
  <si>
    <t>RND INN-34; Fabrication: 100% Ctn Y/D Check Super Fancy; 156 GSM</t>
  </si>
  <si>
    <t>S:\R&amp;D_Database\Masco Fabric Strength By RND\STICKERS\RND INN-34.docx</t>
  </si>
  <si>
    <t>S:\R&amp;D_Database\Masco Fabric Strength By RND\Picture Of Hanger\0. Picture of Hangers All in One\RND INN-34.JPG</t>
  </si>
  <si>
    <t>S:\R&amp;D_Database\Masco Fabric Strength By RND\ALL COSTING\RND INN-36 Price.xls</t>
  </si>
  <si>
    <t>Fabrication: 100% Filament Polyester Double Dot S/J; 104 GSM</t>
  </si>
  <si>
    <t>RND INN-36; Fabrication: 100% Filament Polyester Double Dot S/J; 104 GSM</t>
  </si>
  <si>
    <t>S:\R&amp;D_Database\Masco Fabric Strength By RND\STICKERS\RND INN-36.docx</t>
  </si>
  <si>
    <t>S:\R&amp;D_Database\Masco Fabric Strength By RND\Picture Of Hanger\0. Picture of Hangers All in One\RND INN-36.JPG</t>
  </si>
  <si>
    <t>S:\R&amp;D_Database\Masco Fabric Strength By RND\ALL COSTING\RND INN-37 PRICE.xls</t>
  </si>
  <si>
    <t>Fabrication: 100% Filament Polyester Marble S/J; 115 GSM</t>
  </si>
  <si>
    <t>RND INN-37; Fabrication: 100% Filament Polyester Marble S/J; 115 GSM</t>
  </si>
  <si>
    <t>S:\R&amp;D_Database\Masco Fabric Strength By RND\STICKERS\RND INN-37.docx</t>
  </si>
  <si>
    <t>S:\R&amp;D_Database\Masco Fabric Strength By RND\Picture Of Hanger\0. Picture of Hangers All in One\RND INN-37.JPG</t>
  </si>
  <si>
    <t>S:\R&amp;D_Database\Masco Fabric Strength By RND\ALL COSTING\RND INN-38 Price.xls</t>
  </si>
  <si>
    <t>Fabrication: 100% Cotton DOUBLE DOT S/J 12C 3Tr 4N DESIGN; 225 GSM</t>
  </si>
  <si>
    <t>RND INN-38; Fabrication: 100% Cotton DOUBLE DOT S/J 12C 3Tr 4N DESIGN; 225 GSM</t>
  </si>
  <si>
    <t>S:\R&amp;D_Database\Masco Fabric Strength By RND\STICKERS\RND INN-38.docx</t>
  </si>
  <si>
    <t>S:\R&amp;D_Database\Masco Fabric Strength By RND\Picture Of Hanger\0. Picture of Hangers All in One\RND INN-38.JPG</t>
  </si>
  <si>
    <t>Fabrication: 100% Cotton // S-Z Twisted Shadow Stripe Polo Pique; 175 GSM</t>
  </si>
  <si>
    <t>RND INN-38B; Fabrication: 100% Cotton // S-Z Twisted Shadow Stripe Polo Pique; 175 GSM</t>
  </si>
  <si>
    <t>S:\R&amp;D_Database\Masco Fabric Strength By RND\ALL COSTING\RND INN-38C Price.xls</t>
  </si>
  <si>
    <t>Fabrication: 100% Cotton // S-Z Twisted Shadow Stripe Double Lacoste; 200 GSM</t>
  </si>
  <si>
    <t>RND INN-38C; Fabrication: 100% Cotton // S-Z Twisted Shadow Stripe Double Lacoste; 200 GSM</t>
  </si>
  <si>
    <t>S:\R&amp;D_Database\Masco Fabric Strength By RND\STICKERS\RND INN-38C Sticker.docx</t>
  </si>
  <si>
    <t>S:\R&amp;D_Database\Masco Fabric Strength By RND\Picture Of Hanger\0. Picture of Hangers All in One\RND INN-38C.JPG</t>
  </si>
  <si>
    <t>S:\R&amp;D_Database\Masco Fabric Strength By RND\ALL COSTING\RND INN-39 Price.xls</t>
  </si>
  <si>
    <t>Fabrication: 100% Cotton DOUBLE DOT SJ 12C3T4N DESIGN; 144GSM</t>
  </si>
  <si>
    <t>RND INN-39; Fabrication: 100% Cotton DOUBLE DOT SJ 12C3T4N DESIGN; 144GSM</t>
  </si>
  <si>
    <t>S:\R&amp;D_Database\Masco Fabric Strength By RND\STICKERS\RND INN-39.docx</t>
  </si>
  <si>
    <t>S:\R&amp;D_Database\Masco Fabric Strength By RND\Picture Of Hanger\0. Picture of Hangers All in One\RND INN-39.JPG</t>
  </si>
  <si>
    <t>Fabrication: 100% FILAMENT POLYESTER // MARBLE DESIGN; 115 GSM</t>
  </si>
  <si>
    <t>RND INN-39 A; Fabrication: 100% FILAMENT POLYESTER // MARBLE DESIGN; 115 GSM</t>
  </si>
  <si>
    <t>S:\R&amp;D_Database\Masco Fabric Strength By RND\STICKERS\RND INN-39A.docx</t>
  </si>
  <si>
    <t>S:\R&amp;D_Database\Masco Fabric Strength By RND\Picture Of Hanger\0. Picture of Hangers All in One\RND INN-39 A.JPG</t>
  </si>
  <si>
    <t>S:\R&amp;D_Database\Masco Fabric Strength By RND\ALL COSTING\RND INN-41 Price.xls</t>
  </si>
  <si>
    <t>Fabrication: 100% Cotton // Chess-Cross Design Single Jersey; 120 GSM</t>
  </si>
  <si>
    <t>RND INN-41; Fabrication: 100% Cotton // Chess-Cross Design Single Jersey; 120 GSM</t>
  </si>
  <si>
    <t>S:\R&amp;D_Database\Masco Fabric Strength By RND\STICKERS\RND INN-41.docx</t>
  </si>
  <si>
    <t>S:\R&amp;D_Database\Masco Fabric Strength By RND\Picture Of Hanger\0. Picture of Hangers All in One\RND INN-41.JPG</t>
  </si>
  <si>
    <t>S:\R&amp;D_Database\Masco Fabric Strength By RND\ALL COSTING\RND INN-42 Price.xls</t>
  </si>
  <si>
    <t>Fabrication: 50/50% Ctn/Poly Chess-Cross Design; 111 GSM</t>
  </si>
  <si>
    <t>RND INN-42; Fabrication: 50/50% Ctn/Poly Chess-Cross Design; 111 GSM</t>
  </si>
  <si>
    <t>S:\R&amp;D_Database\Masco Fabric Strength By RND\STICKERS\RND INN-42.docx</t>
  </si>
  <si>
    <t>S:\R&amp;D_Database\Masco Fabric Strength By RND\Picture Of Hanger\0. Picture of Hangers All in One\RND INN-42.JPG</t>
  </si>
  <si>
    <t>S:\R&amp;D_Database\Masco Fabric Strength By RND\ALL COSTING\RND INN-43 Price.xls</t>
  </si>
  <si>
    <t>Fabrication: 58/42% Poly/Ctn Chess-Cross Design; 162 GSM</t>
  </si>
  <si>
    <t>RND INN-43; Fabrication: 58/42% Poly/Ctn Chess-Cross Design; 162 GSM</t>
  </si>
  <si>
    <t>S:\R&amp;D_Database\Masco Fabric Strength By RND\STICKERS\RND INN-43.docx</t>
  </si>
  <si>
    <t>S:\R&amp;D_Database\Masco Fabric Strength By RND\Picture Of Hanger\0. Picture of Hangers All in One\RND INN-43.JPG</t>
  </si>
  <si>
    <t>S:\R&amp;D_Database\Masco Fabric Strength By RND\ALL COSTING\RND INN-44 Price.xls</t>
  </si>
  <si>
    <t>Fabrication:100% Ctn Chess-1's Lacoste Y/D Design Jersey; 172 GSM</t>
  </si>
  <si>
    <t>RND INN-44; Fabrication:100% Ctn Chess-1's Lacoste Y/D Design Jersey; 172 GSM</t>
  </si>
  <si>
    <t>S:\R&amp;D_Database\Masco Fabric Strength By RND\STICKERS\RND INN-44.docx</t>
  </si>
  <si>
    <t>S:\R&amp;D_Database\Masco Fabric Strength By RND\Picture Of Hanger\0. Picture of Hangers All in One\RND INN-44.JPG</t>
  </si>
  <si>
    <t>S:\R&amp;D_Database\Masco Fabric Strength By RND\ALL COSTING\RND INN-45 Price.xls</t>
  </si>
  <si>
    <t>Fabrication:64/36% Ctn/Poly Chess-1's Lacoste Y/D Design Jersey;126GSM</t>
  </si>
  <si>
    <t>RND INN-45; Fabrication:64/36% Ctn/Poly Chess-1's Lacoste Y/D Design Jersey;126GSM</t>
  </si>
  <si>
    <t>S:\R&amp;D_Database\Masco Fabric Strength By RND\STICKERS\RND INN-45.docx</t>
  </si>
  <si>
    <t>S:\R&amp;D_Database\Masco Fabric Strength By RND\Picture Of Hanger\0. Picture of Hangers All in One\RND INN-45.JPG</t>
  </si>
  <si>
    <t>Fabrication: 100% Cotton (BCI) // Small Check Design Jersey; 160 GSM</t>
  </si>
  <si>
    <t>RND INN-45 A; Fabrication: 100% Cotton (BCI) // Small Check Design Jersey; 160 GSM</t>
  </si>
  <si>
    <t>S:\R&amp;D_Database\Masco Fabric Strength By RND\ALL COSTING\RND INN-46 Price.xls</t>
  </si>
  <si>
    <t>Fabrication:50/50% Ctn/Poly Chess-SRQ Design Jersey;160 GSM</t>
  </si>
  <si>
    <t>RND INN-46; Fabrication:50/50% Ctn/Poly Chess-SRQ Design Jersey;160 GSM</t>
  </si>
  <si>
    <t>S:\R&amp;D_Database\Masco Fabric Strength By RND\STICKERS\RND INN-46.docx</t>
  </si>
  <si>
    <t>S:\R&amp;D_Database\Masco Fabric Strength By RND\Picture Of Hanger\0. Picture of Hangers All in One\RND INN-46.JPG</t>
  </si>
  <si>
    <t>S:\R&amp;D_Database\Masco Fabric Strength By RND\ALL COSTING\RND INN-47 Price.xls</t>
  </si>
  <si>
    <t>Fabrication: 100% ctn Multi Effect Design Jersey; 155 GSM</t>
  </si>
  <si>
    <t>RND INN-47; Fabrication: 100% ctn Multi Effect Design Jersey; 155 GSM</t>
  </si>
  <si>
    <t>S:\R&amp;D_Database\Masco Fabric Strength By RND\STICKERS\RND INN-47.docx</t>
  </si>
  <si>
    <t>S:\R&amp;D_Database\Masco Fabric Strength By RND\Picture Of Hanger\0. Picture of Hangers All in One\RND INN-47.JPG</t>
  </si>
  <si>
    <t>S:\R&amp;D_Database\Masco Fabric Strength By RND\ALL COSTING\RND INN-48 Price.xls</t>
  </si>
  <si>
    <t>Fabrication: 100% Filament Polyester Multi Effect Design Jersey; 85 GSM</t>
  </si>
  <si>
    <t>RND INN-48; Fabrication: 100% Filament Polyester Multi Effect Design Jersey; 85 GSM</t>
  </si>
  <si>
    <t>S:\R&amp;D_Database\Masco Fabric Strength By RND\STICKERS\RND INN-48.docx</t>
  </si>
  <si>
    <t>S:\R&amp;D_Database\Masco Fabric Strength By RND\Picture Of Hanger\0. Picture of Hangers All in One\RND INN-48.JPG</t>
  </si>
  <si>
    <t>S:\R&amp;D_Database\Masco Fabric Strength By RND\ALL COSTING\RND INN-49 Price.xls</t>
  </si>
  <si>
    <t>Fabrication: 76/24% Ctn/Poly Multi Effect Design Jersey; 175 GSM</t>
  </si>
  <si>
    <t>RND INN-49; Fabrication: 76/24% Ctn/Poly Multi Effect Design Jersey; 175 GSM</t>
  </si>
  <si>
    <t>S:\R&amp;D_Database\Masco Fabric Strength By RND\STICKERS\RND INN-49.docx</t>
  </si>
  <si>
    <t>S:\R&amp;D_Database\Masco Fabric Strength By RND\Picture Of Hanger\0. Picture of Hangers All in One\RND INN-49.JPG</t>
  </si>
  <si>
    <t>Fabrication: 50/50% POLY/COTTON // PLAITED DESIGN; 290 GSM</t>
  </si>
  <si>
    <t>RND INN-50; Fabrication: 50/50% POLY/COTTON // PLAITED DESIGN; 290 GSM</t>
  </si>
  <si>
    <t>S:\R&amp;D_Database\Masco Fabric Strength By RND\STICKERS\RND INN-50.docx</t>
  </si>
  <si>
    <t>S:\R&amp;D_Database\Masco Fabric Strength By RND\Picture Of Hanger\0. Picture of Hangers All in One\RND INN-50.JPG</t>
  </si>
  <si>
    <t>S:\R&amp;D_Database\Masco Fabric Strength By RND\ALL COSTING\RND INN-50.1 PRICE.xls</t>
  </si>
  <si>
    <t>Fabrication: 50/50% Cotton/Poly Plaited S/J; 260 GSM</t>
  </si>
  <si>
    <t>RND INN-50.1; Fabrication: 50/50% Cotton/Poly Plaited S/J; 260 GSM</t>
  </si>
  <si>
    <t>S:\R&amp;D_Database\Masco Fabric Strength By RND\STICKERS\RND INN-50.1.docx</t>
  </si>
  <si>
    <t>S:\R&amp;D_Database\Masco Fabric Strength By RND\Picture Of Hanger\0. Picture of Hangers All in One\RND INN-50.1.JPG</t>
  </si>
  <si>
    <t>RND INN-50.1 LDL; Fabrication: 50/50% Cotton/Poly Plaited S/J; 260 GSM</t>
  </si>
  <si>
    <t>S:\R&amp;D_Database\Masco Fabric Strength By RND\STICKERS\RND INN-50.1 LDL STICKER.docx</t>
  </si>
  <si>
    <t>S:\R&amp;D_Database\Masco Fabric Strength By RND\Picture Of Hanger\0. Picture of Hangers All in One\RND INN-50.1 LDL.JPG</t>
  </si>
  <si>
    <t>S:\R&amp;D_Database\Masco Fabric Strength By RND\ALL COSTING\RND INN-500A Price.xls</t>
  </si>
  <si>
    <t>Fabrication: 65/35% COTTON/POLYESTER // ZIG-ZAG 2-T NEPS TERRY W/ BACK BRUSH; 180 GSM</t>
  </si>
  <si>
    <t>RND INN-500 A; Fabrication: 65/35% COTTON/POLYESTER // ZIG-ZAG 2-T NEPS TERRY W/ BACK BRUSH; 180 GSM</t>
  </si>
  <si>
    <t>S:\R&amp;D_Database\Masco Fabric Strength By RND\STICKERS\RND INN-500 A.docx</t>
  </si>
  <si>
    <t>S:\R&amp;D_Database\Masco Fabric Strength By RND\Picture Of Hanger\0. Picture of Hangers All in One\RND INN-500 A.JPG</t>
  </si>
  <si>
    <t>Fabrication: 100% COTTON Y/D // ZIG-ZAG 2-THREAD TERRY; 170 GSM</t>
  </si>
  <si>
    <t>RND INN-500 B; Fabrication: 100% COTTON Y/D // ZIG-ZAG 2-THREAD TERRY; 170 GSM</t>
  </si>
  <si>
    <t>S:\R&amp;D_Database\Masco Fabric Strength By RND\STICKERS\RND INN-500 B.docx</t>
  </si>
  <si>
    <t>S:\R&amp;D_Database\Masco Fabric Strength By RND\Picture Of Hanger\0. Picture of Hangers All in One\RND INN-500B.JPG</t>
  </si>
  <si>
    <t>RND INN-500 C; Fabrication: 100% COTTON Y/D // ZIG-ZAG 2-THREAD TERRY; 170 GSM</t>
  </si>
  <si>
    <t>S:\R&amp;D_Database\Masco Fabric Strength By RND\STICKERS\RND INN-500 C.docx</t>
  </si>
  <si>
    <t>S:\R&amp;D_Database\Masco Fabric Strength By RND\Picture Of Hanger\0. Picture of Hangers All in One\RND INN-500 C.JPG</t>
  </si>
  <si>
    <t>S:\R&amp;D_Database\Masco Fabric Strength By RND\ALL COSTING\RND INN-500 D Price.xls</t>
  </si>
  <si>
    <t>Fabrication: 100% Cotton // Zig-zag 2-thread Terry; 220 GSM</t>
  </si>
  <si>
    <t>RND INN-500 D; Fabrication: 100% Cotton // Zig-zag 2-thread Terry; 220 GSM</t>
  </si>
  <si>
    <t>S:\R&amp;D_Database\Masco Fabric Strength By RND\STICKERS\RND INN-500 D Sticker.docx</t>
  </si>
  <si>
    <t>S:\R&amp;D_Database\Masco Fabric Strength By RND\Picture Of Hanger\0. Picture of Hangers All in One\RND INN-500 D.JPG</t>
  </si>
  <si>
    <t>Fabrication: 100% COTTON Y/D // 3-THREAD DESIGN TERRY; 215 GSM</t>
  </si>
  <si>
    <t>RND INN-501; Fabrication: 100% COTTON Y/D // 3-THREAD DESIGN TERRY; 215 GSM</t>
  </si>
  <si>
    <t>S:\R&amp;D_Database\Masco Fabric Strength By RND\STICKERS\RND INN-501.docx</t>
  </si>
  <si>
    <t>S:\R&amp;D_Database\Masco Fabric Strength By RND\Picture Of Hanger\0. Picture of Hangers All in One\RND INN-501.JPG</t>
  </si>
  <si>
    <t>S:\R&amp;D_Database\Masco Fabric Strength By RND\ALL COSTING\RND INN-502 Price.xls</t>
  </si>
  <si>
    <t>Fabrication: 57/43% Ctn/Poly Twill Loops Fleece; 370 GSM.</t>
  </si>
  <si>
    <t>RND INN-502; Fabrication: 57/43% Ctn/Poly Twill Loops Fleece; 370 GSM.</t>
  </si>
  <si>
    <t>S:\R&amp;D_Database\Masco Fabric Strength By RND\STICKERS\RND INN-502.docx</t>
  </si>
  <si>
    <t>S:\R&amp;D_Database\Masco Fabric Strength By RND\Picture Of Hanger\0. Picture of Hangers All in One\RND INN-502.JPG</t>
  </si>
  <si>
    <t>S:\R&amp;D_Database\Masco Fabric Strength By RND\ALL COSTING\RND INN-502 A BRS PRICE.xls</t>
  </si>
  <si>
    <t>Fabrication: 65/35% Ctn/Poly POLY BINDER FLEECE // BACK BRUSH; 290 GSM</t>
  </si>
  <si>
    <t>RND INN-502 A BRS; Fabrication: 65/35% Ctn/Poly POLY BINDER FLEECE // BACK BRUSH; 290 GSM</t>
  </si>
  <si>
    <t>S:\R&amp;D_Database\Masco Fabric Strength By RND\STICKERS\RND INN-502 A BRS.docx</t>
  </si>
  <si>
    <t>S:\R&amp;D_Database\Masco Fabric Strength By RND\Picture Of Hanger\0. Picture of Hangers All in One\RND INN-502 A BRS.JPG</t>
  </si>
  <si>
    <t>Fabrication: 65/35% COTTON/POLY // POLY BINDER FLEECE; 285 GSM</t>
  </si>
  <si>
    <t>RND INN-502 A REV; Fabrication: 65/35% COTTON/POLY // POLY BINDER FLEECE; 285 GSM</t>
  </si>
  <si>
    <t>S:\R&amp;D_Database\Masco Fabric Strength By RND\STICKERS\RND INN-502 A REV..docx</t>
  </si>
  <si>
    <t>S:\R&amp;D_Database\Masco Fabric Strength By RND\Picture Of Hanger\0. Picture of Hangers All in One\RND INN-502 A REV.JPG</t>
  </si>
  <si>
    <t>Fabrication: 60/40% COTTON/POLY // POLY BINDER FLEECE BACK BRUSH; 290 GSM</t>
  </si>
  <si>
    <t>RND INN-502 A(REV) BRS; Fabrication: 60/40% COTTON/POLY // POLY BINDER FLEECE BACK BRUSH; 290 GSM</t>
  </si>
  <si>
    <t>S:\R&amp;D_Database\Masco Fabric Strength By RND\STICKERS\RND INN-502 A (Rev) BRS.docx</t>
  </si>
  <si>
    <t>S:\R&amp;D_Database\Masco Fabric Strength By RND\Picture Of Hanger\0. Picture of Hangers All in One\RND INN-502 A (REV) BRS.JPG</t>
  </si>
  <si>
    <t>Fabrication: 65/35% COTTON/POLY // POLY BINDER FLEECE BACK BRUSH; 300 GSM</t>
  </si>
  <si>
    <t>RND INN-502 A2 REV; Fabrication: 65/35% COTTON/POLY // POLY BINDER FLEECE BACK BRUSH; 300 GSM</t>
  </si>
  <si>
    <t>S:\R&amp;D_Database\Masco Fabric Strength By RND\STICKERS\RND INN-502 A2 REV.docx</t>
  </si>
  <si>
    <t>S:\R&amp;D_Database\Masco Fabric Strength By RND\Picture Of Hanger\0. Picture of Hangers All in One\RND INN-502 A2 REV.JPG</t>
  </si>
  <si>
    <t>S:\R&amp;D_Database\Masco Fabric Strength By RND\ALL COSTING\RND INN-502 B PRICE.xls</t>
  </si>
  <si>
    <t>Fabrication: 65/35% Ctn/Poly POLY BINDER FLEECE; 370 GSM</t>
  </si>
  <si>
    <t>RND INN-502 B; Fabrication: 65/35% Ctn/Poly POLY BINDER FLEECE; 370 GSM</t>
  </si>
  <si>
    <t>S:\R&amp;D_Database\Masco Fabric Strength By RND\STICKERS\RND INN-502 B.docx</t>
  </si>
  <si>
    <t>S:\R&amp;D_Database\Masco Fabric Strength By RND\Picture Of Hanger\0. Picture of Hangers All in One\RND INN-502 B.JPG</t>
  </si>
  <si>
    <t>S:\R&amp;D_Database\Masco Fabric Strength By RND\ALL COSTING\RND INN-502B Rev Price.xls</t>
  </si>
  <si>
    <t>Fabrication:65/35% Cotton/Poly 3-Thread Brush Fleece; 290 GSM</t>
  </si>
  <si>
    <t>RND INN-502 B REV; Fabrication:65/35% Cotton/Poly 3-Thread Brush Fleece; 290 GSM</t>
  </si>
  <si>
    <t>S:\R&amp;D_Database\Masco Fabric Strength By RND\STICKERS\RND INN-502 B Rev.docx</t>
  </si>
  <si>
    <t>S:\R&amp;D_Database\Masco Fabric Strength By RND\Picture Of Hanger\0. Picture of Hangers All in One\RND INN-502 B REV.JPG</t>
  </si>
  <si>
    <t>S:\R&amp;D_Database\Masco Fabric Strength By RND\ALL COSTING\RND INN-502 CSH Price.xls</t>
  </si>
  <si>
    <t>Fabrication: 68/27/5% Cotton/Polyester/Cashmere WOOL // WOOL Blend Poly Binder Fleece; 270 GSM</t>
  </si>
  <si>
    <t>RND INN-502 CSH; Fabrication: 68/27/5% Cotton/Polyester/Cashmere WOOL // WOOL Blend Poly Binder Fleece; 270 GSM</t>
  </si>
  <si>
    <t>S:\R&amp;D_Database\Masco Fabric Strength By RND\STICKERS\RND INN-502 CSH STICKER.docx</t>
  </si>
  <si>
    <t>S:\R&amp;D_Database\Masco Fabric Strength By RND\Picture Of Hanger\0. Picture of Hangers All in One\RND INN-502 CSH.JPG</t>
  </si>
  <si>
    <t>Fabrication: 60/40% COTTON/POLY // BACK BRUSH FLEECE; 230 GSM</t>
  </si>
  <si>
    <t>RND INN-502 D 18 GG; Fabrication: 60/40% COTTON/POLY // BACK BRUSH FLEECE; 230 GSM</t>
  </si>
  <si>
    <t>S:\R&amp;D_Database\Masco Fabric Strength By RND\STICKERS\RND INN-502 D 18 GG.docx</t>
  </si>
  <si>
    <t>S:\R&amp;D_Database\Masco Fabric Strength By RND\Picture Of Hanger\0. Picture of Hangers All in One\RND INN-502 D 18 GG.JPG</t>
  </si>
  <si>
    <t>Fabrication: 60/40% COTTON/POLY // TERRY FLEECE; 230 GSM</t>
  </si>
  <si>
    <t>RND INN-502 D 18 TRY FLC; Fabrication: 60/40% COTTON/POLY // TERRY FLEECE; 230 GSM</t>
  </si>
  <si>
    <t>S:\R&amp;D_Database\Masco Fabric Strength By RND\STICKERS\RND INN-502 D 18 GG TRY FLC.docx</t>
  </si>
  <si>
    <t>S:\R&amp;D_Database\Masco Fabric Strength By RND\Picture Of Hanger\0. Picture of Hangers All in One\RND INN-502 D 18 TRY FLC.JPG</t>
  </si>
  <si>
    <t>Fabrication: 60/40% COTTON/POLY // BACK BRUSH FLEECE; 220 GSM</t>
  </si>
  <si>
    <t>RND INN-502 D 20 GG; Fabrication: 60/40% COTTON/POLY // BACK BRUSH FLEECE; 220 GSM</t>
  </si>
  <si>
    <t>S:\R&amp;D_Database\Masco Fabric Strength By RND\STICKERS\RND INN-502 D 20 GG.docx</t>
  </si>
  <si>
    <t>S:\R&amp;D_Database\Masco Fabric Strength By RND\Picture Of Hanger\0. Picture of Hangers All in One\RND INN-502 D 20 GG.JPG</t>
  </si>
  <si>
    <t>Fabrication: 60/40% COTTON/POLY // TERRY FLEECE; 220 GSM</t>
  </si>
  <si>
    <t>RND INN-502 D 20G TRY FLC; Fabrication: 60/40% COTTON/POLY // TERRY FLEECE; 220 GSM</t>
  </si>
  <si>
    <t>S:\R&amp;D_Database\Masco Fabric Strength By RND\STICKERS\RND INN-502 D 20 GG TRY FLC.docx</t>
  </si>
  <si>
    <t>S:\R&amp;D_Database\Masco Fabric Strength By RND\Picture Of Hanger\0. Picture of Hangers All in One\RND INN-502 D 20 TRY FLC.JPG</t>
  </si>
  <si>
    <t>S:\R&amp;D_Database\Masco Fabric Strength By RND\ALL COSTING\RND INN-502D  EXT-01 Price.xls</t>
  </si>
  <si>
    <t xml:space="preserve">Fabrication:90/10% Cotton/Poly 3-Thread Fleece; 270 GSM </t>
  </si>
  <si>
    <t xml:space="preserve">RND INN-502 D EXT-01; Fabrication:90/10% Cotton/Poly 3-Thread Fleece; 270 GSM </t>
  </si>
  <si>
    <t>S:\R&amp;D_Database\Masco Fabric Strength By RND\STICKERS\RND INN-502 D  EXT-01.docx</t>
  </si>
  <si>
    <t>S:\R&amp;D_Database\Masco Fabric Strength By RND\Picture Of Hanger\0. Picture of Hangers All in One\RND INN-502 D; EXT-01.JPG</t>
  </si>
  <si>
    <t>S:\R&amp;D_Database\Masco Fabric Strength By RND\ALL COSTING\RND INN-502D  EXT-03 Price.xls</t>
  </si>
  <si>
    <t xml:space="preserve">Fabrication:90/10% Cotton/Poly 3-Thread Fleece; 260 GSM </t>
  </si>
  <si>
    <t xml:space="preserve">RND INN-502 D EXT-03; Fabrication:90/10% Cotton/Poly 3-Thread Fleece; 260 GSM </t>
  </si>
  <si>
    <t>S:\R&amp;D_Database\Masco Fabric Strength By RND\STICKERS\RND INN-502 D  EXT-03.docx</t>
  </si>
  <si>
    <t>S:\R&amp;D_Database\Masco Fabric Strength By RND\Picture Of Hanger\0. Picture of Hangers All in One\RND INN-502 D; EXT-03.JPG</t>
  </si>
  <si>
    <t>S:\R&amp;D_Database\Masco Fabric Strength By RND\ALL COSTING\RND INN-502D  EXT-05 Price.xls</t>
  </si>
  <si>
    <t>Fabrication:80/20% Cotton/Poly 3-Thread Fleece // BACK SIDE BRUSH; 240 GSM</t>
  </si>
  <si>
    <t>RND INN-502 D EXT-05; Fabrication:80/20% Cotton/Poly 3-Thread Fleece // BACK SIDE BRUSH; 240 GSM</t>
  </si>
  <si>
    <t>S:\R&amp;D_Database\Masco Fabric Strength By RND\STICKERS\RND INN-502 D  EXT-05.docx</t>
  </si>
  <si>
    <t>S:\R&amp;D_Database\Masco Fabric Strength By RND\Picture Of Hanger\0. Picture of Hangers All in One\RND INN-502 D; EXT-05.JPG</t>
  </si>
  <si>
    <t>S:\R&amp;D_Database\Masco Fabric Strength By RND\ALL COSTING\RND INN-502 E 18G Price.xls</t>
  </si>
  <si>
    <t>Fabrication: 60% Cotton 40% Polyester // 3 Thread Brushed Back Fleece; 235 GSM</t>
  </si>
  <si>
    <t>RND INN-502 E 18 GG; Fabrication: 60% Cotton 40% Polyester // 3 Thread Brushed Back Fleece; 235 GSM</t>
  </si>
  <si>
    <t>S:\R&amp;D_Database\Masco Fabric Strength By RND\STICKERS\RND INN-502 E 18 GG.docx</t>
  </si>
  <si>
    <t>S:\R&amp;D_Database\Masco Fabric Strength By RND\Picture Of Hanger\0. Picture of Hangers All in One\RND INN-502 E 18 GG.JPG</t>
  </si>
  <si>
    <t>Fabrication: 60/40% COTTON/POLY // TERRY FLEECE; 235 GSM</t>
  </si>
  <si>
    <t>RND INN-502 E 18G TRY FLC; Fabrication: 60/40% COTTON/POLY // TERRY FLEECE; 235 GSM</t>
  </si>
  <si>
    <t>S:\R&amp;D_Database\Masco Fabric Strength By RND\STICKERS\RND INN-502 E 18G TRY FLC.docx</t>
  </si>
  <si>
    <t>S:\R&amp;D_Database\Masco Fabric Strength By RND\Picture Of Hanger\0. Picture of Hangers All in One\RND INN-502 E 18G TRY FLC.JPG</t>
  </si>
  <si>
    <t>RND INN-502 E 20G TRY FLC; Fabrication: 60/40% COTTON/POLY // TERRY FLEECE; 235 GSM</t>
  </si>
  <si>
    <t>S:\R&amp;D_Database\Masco Fabric Strength By RND\STICKERS\RND INN-502 E 20GG TRY FLC.docx</t>
  </si>
  <si>
    <t>S:\R&amp;D_Database\Masco Fabric Strength By RND\Picture Of Hanger\0. Picture of Hangers All in One\RND INN-502 E 20 G TRY FLC.JPG</t>
  </si>
  <si>
    <t>S:\R&amp;D_Database\Masco Fabric Strength By RND\ALL COSTING\RND INN-502 E 20G Price.xls</t>
  </si>
  <si>
    <t>RND INN-502 E 20GG; Fabrication: 60% Cotton 40% Polyester // 3 Thread Brushed Back Fleece; 235 GSM</t>
  </si>
  <si>
    <t>S:\R&amp;D_Database\Masco Fabric Strength By RND\STICKERS\RND INN-502 E 20 GG.docx</t>
  </si>
  <si>
    <t>S:\R&amp;D_Database\Masco Fabric Strength By RND\Picture Of Hanger\0. Picture of Hangers All in One\RND INN-502 E 20 GG.JPG</t>
  </si>
  <si>
    <t>Fabrication: 60/40% COTTON/POLY // BACK BRUSH FLEECE; 240 GSM</t>
  </si>
  <si>
    <t>RND INN-502 F; Fabrication: 60/40% COTTON/POLY // BACK BRUSH FLEECE; 240 GSM</t>
  </si>
  <si>
    <t>S:\R&amp;D_Database\Masco Fabric Strength By RND\STICKERS\RND INN-502 F.docx</t>
  </si>
  <si>
    <t>S:\R&amp;D_Database\Masco Fabric Strength By RND\Picture Of Hanger\0. Picture of Hangers All in One\RND INN-502 F.JPG</t>
  </si>
  <si>
    <t>S:\R&amp;D_Database\Masco Fabric Strength By RND\ALL COSTING\RND INN-502 F TRY FLC Price.xls</t>
  </si>
  <si>
    <t>Fabrication: 60/40% Cotton/Polyester // 3-Thread Poly Binder Loopback Fleece; 240 GSM</t>
  </si>
  <si>
    <t>RND INN-502 F TRY FLC; Fabrication: 60/40% Cotton/Polyester // 3-Thread Poly Binder Loopback Fleece; 240 GSM</t>
  </si>
  <si>
    <t>S:\R&amp;D_Database\Masco Fabric Strength By RND\STICKERS\RND INN-502 F TRY FLC.docx</t>
  </si>
  <si>
    <t>S:\R&amp;D_Database\Masco Fabric Strength By RND\Picture Of Hanger\0. Picture of Hangers All in One\RND INN-502 F TRY FLC.JPG</t>
  </si>
  <si>
    <t>Fabrication: 60/40% COTTON/POLY // BACK BRUSH FLEECE; 235 GSM</t>
  </si>
  <si>
    <t>RND INN-502 G; Fabrication: 60/40% COTTON/POLY // BACK BRUSH FLEECE; 235 GSM</t>
  </si>
  <si>
    <t>S:\R&amp;D_Database\Masco Fabric Strength By RND\STICKERS\RND INN-502 G.docx</t>
  </si>
  <si>
    <t>S:\R&amp;D_Database\Masco Fabric Strength By RND\Picture Of Hanger\0. Picture of Hangers All in One\RND INN-502 G.JPG</t>
  </si>
  <si>
    <t>Fabrication: 80/20% COTTON/POLY // BACK BRUSH FLEECE; 225 GSM</t>
  </si>
  <si>
    <t>RND INN-502 I; Fabrication: 80/20% COTTON/POLY // BACK BRUSH FLEECE; 225 GSM</t>
  </si>
  <si>
    <t>S:\R&amp;D_Database\Masco Fabric Strength By RND\STICKERS\RND INN-502 I.docx</t>
  </si>
  <si>
    <t>S:\R&amp;D_Database\Masco Fabric Strength By RND\Picture Of Hanger\0. Picture of Hangers All in One\RND INN-502 I.JPG</t>
  </si>
  <si>
    <t>Fabrication: 75/25% COTTON/ NYLON-LUREX // LUREX TERRY FLEECE; 280 GSM</t>
  </si>
  <si>
    <t>RND INN-502 K; Fabrication: 75/25% COTTON/ NYLON-LUREX // LUREX TERRY FLEECE; 280 GSM</t>
  </si>
  <si>
    <t>S:\R&amp;D_Database\Masco Fabric Strength By RND\STICKERS\RND INN-502 K.docx</t>
  </si>
  <si>
    <t>S:\R&amp;D_Database\Masco Fabric Strength By RND\Picture Of Hanger\0. Picture of Hangers All in One\RND INN-502 K.JPG</t>
  </si>
  <si>
    <t>S:\R&amp;D_Database\Masco Fabric Strength By RND\ALL COSTING\RND INN-502K1  Price.xls</t>
  </si>
  <si>
    <t xml:space="preserve">Fabrication:74/26% Cotton/Poly (Lurx) 3-Thread Fleece; 250 GSM </t>
  </si>
  <si>
    <t xml:space="preserve">RND INN-502 K1; Fabrication:74/26% Cotton/Poly (Lurx) 3-Thread Fleece; 250 GSM </t>
  </si>
  <si>
    <t>S:\R&amp;D_Database\Masco Fabric Strength By RND\STICKERS\RND INN-502 K 1.docx</t>
  </si>
  <si>
    <t>S:\R&amp;D_Database\Masco Fabric Strength By RND\Picture Of Hanger\0. Picture of Hangers All in One\RND INN-502 K1.JPG</t>
  </si>
  <si>
    <t>Fabrication: 75/25% COTTON/ NYLON-LUREX // LUREX TERRY FLEECE; 250 GSM</t>
  </si>
  <si>
    <t>RND INN-502 K1 BLK; Fabrication: 75/25% COTTON/ NYLON-LUREX // LUREX TERRY FLEECE; 250 GSM</t>
  </si>
  <si>
    <t>S:\R&amp;D_Database\Masco Fabric Strength By RND\STICKERS\RND INN-502 K 1 BLK.docx</t>
  </si>
  <si>
    <t>S:\R&amp;D_Database\Masco Fabric Strength By RND\Picture Of Hanger\0. Picture of Hangers All in One\RND INN-502 K1 BLK.JPG</t>
  </si>
  <si>
    <t>S:\R&amp;D_Database\Masco Fabric Strength By RND\ALL COSTING\RND INN-502 L-M; PRICE.xls</t>
  </si>
  <si>
    <t>Fabrication: 80/15/5% CTN/POLY/ELASTHAN 3-THREAD FLEECE; 245 GSM</t>
  </si>
  <si>
    <t>RND INN-502 L; Fabrication: 80/15/5% CTN/POLY/ELASTHAN 3-THREAD FLEECE; 245 GSM</t>
  </si>
  <si>
    <t>S:\R&amp;D_Database\Masco Fabric Strength By RND\STICKERS\RND INN-502 L.docx</t>
  </si>
  <si>
    <t>S:\R&amp;D_Database\Masco Fabric Strength By RND\Picture Of Hanger\0. Picture of Hangers All in One\RND INN-502 L.JPG</t>
  </si>
  <si>
    <t>Fabrication: 48/40/12% Cotton/Polyester/Lurex // Lurex-Binder 3-Thread Fleece; 240 GSM</t>
  </si>
  <si>
    <t>RND INN-502 LC; Fabrication: 48/40/12% Cotton/Polyester/Lurex // Lurex-Binder 3-Thread Fleece; 240 GSM</t>
  </si>
  <si>
    <t>S:\R&amp;D_Database\Masco Fabric Strength By RND\Picture Of Hanger\0. Picture of Hangers All in One\RND INN-502 LC.JPG</t>
  </si>
  <si>
    <t>Fabrication: 75/20/5% CTN/POLY/ELASTHAN 3-THREAD FLEECE; 255 GSM</t>
  </si>
  <si>
    <t>RND INN-502 M; Fabrication: 75/20/5% CTN/POLY/ELASTHAN 3-THREAD FLEECE; 255 GSM</t>
  </si>
  <si>
    <t>S:\R&amp;D_Database\Masco Fabric Strength By RND\STICKERS\RND INN-502 M.DOCX</t>
  </si>
  <si>
    <t>S:\R&amp;D_Database\Masco Fabric Strength By RND\Picture Of Hanger\0. Picture of Hangers All in One\RND INN-502 M.JPG</t>
  </si>
  <si>
    <t>RND INN-502C BRS</t>
  </si>
  <si>
    <t>Fabrication: 60/40% COTTON/POLYESTER // POLY BINDER FLEECE BACK BRUSH; 280 GSM</t>
  </si>
  <si>
    <t>RND INN-502C BRS; Fabrication: 60/40% COTTON/POLYESTER // POLY BINDER FLEECE BACK BRUSH; 280 GSM</t>
  </si>
  <si>
    <t>S:\R&amp;D_Database\Masco Fabric Strength By RND\STICKERS\1. All Stickers New (with QR code) (from 27.10.2024)\RND INN-502 C BRS.docx</t>
  </si>
  <si>
    <t>Fabrication: 72/28% Cotton/Polyester-Lurex // Lurex-Binder 3-Thread Fleece; 290 GSM</t>
  </si>
  <si>
    <t>RND INN-502K1 ID; Fabrication: 72/28% Cotton/Polyester-Lurex // Lurex-Binder 3-Thread Fleece; 290 GSM</t>
  </si>
  <si>
    <t>S:\R&amp;D_Database\Masco Fabric Strength By RND\STICKERS\RND INN-502K1 ID Sticker.docx</t>
  </si>
  <si>
    <t>S:\R&amp;D_Database\Masco Fabric Strength By RND\Picture Of Hanger\0. Picture of Hangers All in One\RND INN-502K1 ID.JPG</t>
  </si>
  <si>
    <t>Fabrication: 72/28% COTTON/POLYESTER-LUREX // GLITTER-LOOK DIAGONAL FLEECE; 290 GSM</t>
  </si>
  <si>
    <t>RND INN-502K1 ID; 72/28% COTTON/POLYESTER-LUREX // GLITTER-LOOK DIAGONAL FLEECE; 290 GSM</t>
  </si>
  <si>
    <t>S:\R&amp;D_Database\Masco Fabric Strength By RND\ALL COSTING\RND INN-503 PRICE.xls</t>
  </si>
  <si>
    <t xml:space="preserve">Fabrication: 99/1% Ctn/Sprk.Poly Y/D // Sparkling Fleece; 251 GSM. </t>
  </si>
  <si>
    <t xml:space="preserve">RND INN-503; Fabrication: 99/1% Ctn/Sprk.Poly Y/D // Sparkling Fleece; 251 GSM. </t>
  </si>
  <si>
    <t>S:\R&amp;D_Database\Masco Fabric Strength By RND\STICKERS\RND INN-503.docx</t>
  </si>
  <si>
    <t>S:\R&amp;D_Database\Masco Fabric Strength By RND\Picture Of Hanger\0. Picture of Hangers All in One\RND INN-503.JPG</t>
  </si>
  <si>
    <t>S:\R&amp;D_Database\Masco Fabric Strength By RND\ALL COSTING\RND INN-503 TUO B Price.xls</t>
  </si>
  <si>
    <t>Fabrication: 80/20% Cotton/Polyester // 3T Brushback Fleece; 365 GSM</t>
  </si>
  <si>
    <t>RND INN-503 TUO B; Fabrication: 80/20% Cotton/Polyester // 3T Brushback Fleece; 365 GSM</t>
  </si>
  <si>
    <t>S:\R&amp;D_Database\Masco Fabric Strength By RND\STICKERS\RND INN-503 TUO B STICKER.docx</t>
  </si>
  <si>
    <t>S:\R&amp;D_Database\Masco Fabric Strength By RND\Picture Of Hanger\0. Picture of Hangers All in One\RND INN-503 TUO B.JPG</t>
  </si>
  <si>
    <t>S:\R&amp;D_Database\Masco Fabric Strength By RND\ALL COSTING\RND INN-504; PRICE.xls</t>
  </si>
  <si>
    <t>Fabrication: 65/35% Ctn/ Lurex Sparkling Fleece; 235 GSM</t>
  </si>
  <si>
    <t>RND INN-504; Fabrication: 65/35% Ctn/ Lurex Sparkling Fleece; 235 GSM</t>
  </si>
  <si>
    <t>S:\R&amp;D_Database\Masco Fabric Strength By RND\STICKERS\RND INN-504.docx</t>
  </si>
  <si>
    <t>S:\R&amp;D_Database\Masco Fabric Strength By RND\Picture Of Hanger\0. Picture of Hangers All in One\RND INN-504.JPG</t>
  </si>
  <si>
    <t>S:\R&amp;D_Database\Masco Fabric Strength By RND\ALL COSTING\RND INN-505 C Price.xls</t>
  </si>
  <si>
    <t>Fabrication: 98/2% CTN/Viscose Single Lacoste Terry; 280 GSM</t>
  </si>
  <si>
    <t>RND INN-505 C; Fabrication: 98/2% CTN/Viscose Single Lacoste Terry; 280 GSM</t>
  </si>
  <si>
    <t>S:\R&amp;D_Database\Masco Fabric Strength By RND\STICKERS\RND INN-505C.docx</t>
  </si>
  <si>
    <t>S:\R&amp;D_Database\Masco Fabric Strength By RND\Picture Of Hanger\0. Picture of Hangers All in One\RND INN-505 C.JPG</t>
  </si>
  <si>
    <t>Fabrication: 100% COTTON // LONG SLUB TERRY FLEECE; 300 GSM</t>
  </si>
  <si>
    <t>RND INN-506; Fabrication: 100% COTTON // LONG SLUB TERRY FLEECE; 300 GSM</t>
  </si>
  <si>
    <t>S:\R&amp;D_Database\Masco Fabric Strength By RND\STICKERS\RND INN-506.docx</t>
  </si>
  <si>
    <t>S:\R&amp;D_Database\Masco Fabric Strength By RND\Picture Of Hanger\0. Picture of Hangers All in One\RND INN-506.JPG</t>
  </si>
  <si>
    <t>S:\R&amp;D_Database\Masco Fabric Strength By RND\ALL COSTING\RND INN-506 A Price.xls</t>
  </si>
  <si>
    <t>Fabrication: 100% Cotton // Long Slub Terry Fleece; 240 GSM</t>
  </si>
  <si>
    <t>RND INN-506 A; Fabrication: 100% Cotton // Long Slub Terry Fleece; 240 GSM</t>
  </si>
  <si>
    <t>S:\R&amp;D_Database\Masco Fabric Strength By RND\STICKERS\RND INN-506 A.docx</t>
  </si>
  <si>
    <t>S:\R&amp;D_Database\Masco Fabric Strength By RND\Picture Of Hanger\0. Picture of Hangers All in One\RND INN-506 A.JPG</t>
  </si>
  <si>
    <t>RND INN-507</t>
  </si>
  <si>
    <t>Fabrication: 70/30% COTTON/POLY // BACK BRUSH FLEECE; 220 GSM</t>
  </si>
  <si>
    <t>RND INN-507 ; Fabrication: 70/30% COTTON/POLY // BACK BRUSH FLEECE; 220 GSM</t>
  </si>
  <si>
    <t>S:\R&amp;D_Database\Masco Fabric Strength By RND\STICKERS\RND INN-507.docx</t>
  </si>
  <si>
    <t>S:\R&amp;D_Database\Masco Fabric Strength By RND\Picture Of Hanger\0. Picture of Hangers All in One\RND INN-507.JPG</t>
  </si>
  <si>
    <t>Fabrication: 70/30% COTTON/POLY // 3-THREAD FLEECE BACK BRUSH; 250 GSM</t>
  </si>
  <si>
    <t>RND INN-507 A; Fabrication: 70/30% COTTON/POLY // 3-THREAD FLEECE BACK BRUSH; 250 GSM</t>
  </si>
  <si>
    <t>S:\R&amp;D_Database\Masco Fabric Strength By RND\STICKERS\RND INN-507A.docx</t>
  </si>
  <si>
    <t>S:\R&amp;D_Database\Masco Fabric Strength By RND\Picture Of Hanger\0. Picture of Hangers All in One\RND INN-507 A.JPG</t>
  </si>
  <si>
    <t>Fabrication: 90/10% COTTON/POLY // BACK BRUSH FLEECE; 225 GSM</t>
  </si>
  <si>
    <t>RND INN-508; Fabrication: 90/10% COTTON/POLY // BACK BRUSH FLEECE; 225 GSM</t>
  </si>
  <si>
    <t>S:\R&amp;D_Database\Masco Fabric Strength By RND\STICKERS\RND INN-508.docx</t>
  </si>
  <si>
    <t>S:\R&amp;D_Database\Masco Fabric Strength By RND\Picture Of Hanger\0. Picture of Hangers All in One\RND INN-508.JPG</t>
  </si>
  <si>
    <t>S:\R&amp;D_Database\Masco Fabric Strength By RND\ALL COSTING\RND INN-509 Price.xls</t>
  </si>
  <si>
    <t>Fabrication: 80/20 Cotton/Poly Loop Cut Zig Zag Terry;230 GSM</t>
  </si>
  <si>
    <t>RND INN-509; Fabrication: 80/20 Cotton/Poly Loop Cut Zig Zag Terry;230 GSM</t>
  </si>
  <si>
    <t>S:\R&amp;D_Database\Masco Fabric Strength By RND\STICKERS\RND INN-509.docx</t>
  </si>
  <si>
    <t>S:\R&amp;D_Database\Masco Fabric Strength By RND\Picture Of Hanger\0. Picture of Hangers All in One\RND INN-509.JPG</t>
  </si>
  <si>
    <t>S:\R&amp;D_Database\Masco Fabric Strength By RND\ALL COSTING\RND INN-509 TUO Price.xls</t>
  </si>
  <si>
    <t>Fabrication: 100% Cotton // ZIG-ZAG STRIPE TERRY; 210 GSM</t>
  </si>
  <si>
    <t>RND INN-509 TUO; Fabrication: 100% Cotton // ZIG-ZAG STRIPE TERRY; 210 GSM</t>
  </si>
  <si>
    <t>S:\R&amp;D_Database\Masco Fabric Strength By RND\STICKERS\RND INN-509 TUO STICKER.docx</t>
  </si>
  <si>
    <t>S:\R&amp;D_Database\Masco Fabric Strength By RND\Picture Of Hanger\0. Picture of Hangers All in One\RND INN-509 TUO.JPG</t>
  </si>
  <si>
    <t>S:\R&amp;D_Database\Masco Fabric Strength By RND\ALL COSTING\RND INN-51 Price Plaited Mix Composition..xls</t>
  </si>
  <si>
    <t>Fabrication:52/48% Poly/Ctn Mix Compostion Plaited Jersey; 265 GSM</t>
  </si>
  <si>
    <t>RND INN-51; Fabrication:52/48% Poly/Ctn Mix Compostion Plaited Jersey; 265 GSM</t>
  </si>
  <si>
    <t>S:\R&amp;D_Database\Masco Fabric Strength By RND\STICKERS\RND INN-51.docx</t>
  </si>
  <si>
    <t>S:\R&amp;D_Database\Masco Fabric Strength By RND\Picture Of Hanger\0. Picture of Hangers All in One\RND INN-51.JPG</t>
  </si>
  <si>
    <t>S:\R&amp;D_Database\Masco Fabric Strength By RND\ALL COSTING\RND INN-510 Price.xls</t>
  </si>
  <si>
    <t>Fabrication: 57/27/16% COTTON/VIS/POLY Fleece; 250 GSM</t>
  </si>
  <si>
    <t>RND INN-510; Fabrication: 57/27/16% COTTON/VIS/POLY Fleece; 250 GSM</t>
  </si>
  <si>
    <t>S:\R&amp;D_Database\Masco Fabric Strength By RND\STICKERS\RND INN-510.docx</t>
  </si>
  <si>
    <t>S:\R&amp;D_Database\Masco Fabric Strength By RND\Picture Of Hanger\0. Picture of Hangers All in One\RND INN-510.JPG</t>
  </si>
  <si>
    <t>S:\R&amp;D_Database\Masco Fabric Strength By RND\ALL COSTING\RND INN-510B PRICE.xls</t>
  </si>
  <si>
    <t>Fabrication: 63/37% Cotton/Vis Terry; 230 GSM</t>
  </si>
  <si>
    <t>RND INN-510 B; Fabrication: 63/37% Cotton/Vis Terry; 230 GSM</t>
  </si>
  <si>
    <t>S:\R&amp;D_Database\Masco Fabric Strength By RND\STICKERS\RND INN-510 B.docx</t>
  </si>
  <si>
    <t>S:\R&amp;D_Database\Masco Fabric Strength By RND\Picture Of Hanger\0. Picture of Hangers All in One\RND INN-510 B.JPG</t>
  </si>
  <si>
    <t>S:\R&amp;D_Database\Masco Fabric Strength By RND\ALL COSTING\RND INN-510C Price.xls</t>
  </si>
  <si>
    <t>Fabrication: 100% Cotton Slub 3-Thread Fleece; 340 GSM</t>
  </si>
  <si>
    <t>RND INN-510 C; Fabrication: 100% Cotton Slub 3-Thread Fleece; 340 GSM</t>
  </si>
  <si>
    <t>S:\R&amp;D_Database\Masco Fabric Strength By RND\STICKERS\RND INN-510 C.docx</t>
  </si>
  <si>
    <t>S:\R&amp;D_Database\Masco Fabric Strength By RND\Picture Of Hanger\0. Picture of Hangers All in One\RND INN-510 C.JPG</t>
  </si>
  <si>
    <t>Fabrication: 62/18/16/4%  COTTON/POLY/WOOL/NYLON // 3-THREAD FLEECE; 255 GSM</t>
  </si>
  <si>
    <t>RND INN-512 BRS; Fabrication: 62/18/16/4%  COTTON/POLY/WOOL/NYLON // 3-THREAD FLEECE; 255 GSM</t>
  </si>
  <si>
    <t>S:\R&amp;D_Database\Masco Fabric Strength By RND\STICKERS\RND INN-512 BRS.docx</t>
  </si>
  <si>
    <t>S:\R&amp;D_Database\Masco Fabric Strength By RND\Picture Of Hanger\0. Picture of Hangers All in One\RND INN-512 BRS.JPG</t>
  </si>
  <si>
    <t>S:\R&amp;D_Database\Masco Fabric Strength By RND\ALL COSTING\RND INN-513 Price.xls</t>
  </si>
  <si>
    <t>Fabrication: 58/38/4% COTTON/WOOL/NYLON; 165 GSM</t>
  </si>
  <si>
    <t>RND INN-513; Fabrication: 58/38/4% COTTON/WOOL/NYLON; 165 GSM</t>
  </si>
  <si>
    <t>S:\R&amp;D_Database\Masco Fabric Strength By RND\STICKERS\RND INN-513.docx</t>
  </si>
  <si>
    <t>S:\R&amp;D_Database\Masco Fabric Strength By RND\Picture Of Hanger\0. Picture of Hangers All in One\RND INN-513.JPG</t>
  </si>
  <si>
    <t>S:\R&amp;D_Database\Masco Fabric Strength By RND\ALL COSTING\RND INN-513 A PRICE.xls</t>
  </si>
  <si>
    <t>Fabrication:: 60/35/5% Wool/Cotton/Nylon Dot Terry; 165 GSM</t>
  </si>
  <si>
    <t>RND INN-513 A; Fabrication:: 60/35/5% Wool/Cotton/Nylon Dot Terry; 165 GSM</t>
  </si>
  <si>
    <t>S:\R&amp;D_Database\Masco Fabric Strength By RND\STICKERS\RND INN-513 A.docx</t>
  </si>
  <si>
    <t>S:\R&amp;D_Database\Masco Fabric Strength By RND\Picture Of Hanger\0. Picture of Hangers All in One\RND INN-513 A.JPG</t>
  </si>
  <si>
    <t>S:\R&amp;D_Database\Masco Fabric Strength By RND\ALL COSTING\RND INN-515 Price.xls</t>
  </si>
  <si>
    <t>Fabrication: 95/5% Cotton//ELA French Terry; 180 GSM</t>
  </si>
  <si>
    <t>RND INN-515; Fabrication: 95/5% Cotton//ELA French Terry; 180 GSM</t>
  </si>
  <si>
    <t>S:\R&amp;D_Database\Masco Fabric Strength By RND\STICKERS\RND INN-515.docx</t>
  </si>
  <si>
    <t>S:\R&amp;D_Database\Masco Fabric Strength By RND\Picture Of Hanger\0. Picture of Hangers All in One\RND INN-515.JPG</t>
  </si>
  <si>
    <t>S:\R&amp;D_Database\Masco Fabric Strength By RND\ALL COSTING\RND INN-516 Price.xls</t>
  </si>
  <si>
    <t>Fabrication: 100% Cotton V-Stripe 2T Terry; 195 GSM</t>
  </si>
  <si>
    <t>RND INN-516; Fabrication: 100% Cotton V-Stripe 2T Terry; 195 GSM</t>
  </si>
  <si>
    <t>S:\R&amp;D_Database\Masco Fabric Strength By RND\STICKERS\RND INN-516.docx</t>
  </si>
  <si>
    <t>S:\R&amp;D_Database\Masco Fabric Strength By RND\Picture Of Hanger\0. Picture of Hangers All in One\RND INN-516.JPG</t>
  </si>
  <si>
    <t>S:\R&amp;D_Database\Masco Fabric Strength By RND\ALL COSTING\RND INN-516 A Price.xls</t>
  </si>
  <si>
    <t>Fabrication: 100% Cotton Check Stripe Terry; 205 GSM</t>
  </si>
  <si>
    <t>RND INN-516 A; Fabrication: 100% Cotton Check Stripe Terry; 205 GSM</t>
  </si>
  <si>
    <t>S:\R&amp;D_Database\Masco Fabric Strength By RND\STICKERS\RND INN-516 A.docx</t>
  </si>
  <si>
    <t>S:\R&amp;D_Database\Masco Fabric Strength By RND\Picture Of Hanger\0. Picture of Hangers All in One\RND INN-516 A.JPG</t>
  </si>
  <si>
    <t>S:\R&amp;D_Database\Masco Fabric Strength By RND\ALL COSTING\RND INN-516 CA Price.xls</t>
  </si>
  <si>
    <t>Fabrication: 97/3% Cotton/Elastane // Vertical Stripe Stretch Terry; 190 GSM</t>
  </si>
  <si>
    <t>RND INN-516 CA; Fabrication: 97/3% Cotton/Elastane // Vertical Stripe Stretch Terry; 190 GSM</t>
  </si>
  <si>
    <t>S:\R&amp;D_Database\Masco Fabric Strength By RND\STICKERS\RND INN-516 CA STICKER.docx</t>
  </si>
  <si>
    <t>S:\R&amp;D_Database\Masco Fabric Strength By RND\Picture Of Hanger\0. Picture of Hangers All in One\RND INN-516 CA.JPG</t>
  </si>
  <si>
    <t>S:\R&amp;D_Database\Masco Fabric Strength By RND\ALL COSTING\RND INN-517 Price.xls</t>
  </si>
  <si>
    <t>Fabrication: 65/35% Poly/CTN 3-Thread Diagonal Fleece; 230 GSM</t>
  </si>
  <si>
    <t>RND INN-517; Fabrication: 65/35% Poly/CTN 3-Thread Diagonal Fleece; 230 GSM</t>
  </si>
  <si>
    <t>S:\R&amp;D_Database\Masco Fabric Strength By RND\STICKERS\RND INN-517.docx</t>
  </si>
  <si>
    <t>S:\R&amp;D_Database\Masco Fabric Strength By RND\Picture Of Hanger\0. Picture of Hangers All in One\RND INN-517.JPG</t>
  </si>
  <si>
    <t>Fabrication: 75/25% Cotton/Polyetser // 3-Thread Poly-Binder Loopback Fleece; 260 GSM</t>
  </si>
  <si>
    <t>RND INN-518 OP2; Fabrication: 75/25% Cotton/Polyetser // 3-Thread Poly-Binder Loopback Fleece; 260 GSM</t>
  </si>
  <si>
    <t>Fabrication: 100% ORGANIC COTTON // RAINBOW LOOP FRENCH TERRY; 215 GSM</t>
  </si>
  <si>
    <t>RND INN-519 TGT-AW21; Fabrication: 100% ORGANIC COTTON // RAINBOW LOOP FRENCH TERRY; 215 GSM</t>
  </si>
  <si>
    <t>S:\R&amp;D_Database\Masco Fabric Strength By RND\STICKERS\RND INN-519 TGT-AW21.docx</t>
  </si>
  <si>
    <t>S:\R&amp;D_Database\Masco Fabric Strength By RND\Picture Of Hanger\0. Picture of Hangers All in One\RND INN-519 TGT-AW21.JPG</t>
  </si>
  <si>
    <t>RND INN-519 TGT-AW21(WRG); Fabrication: 100% ORGANIC COTTON // RAINBOW LOOP FRENCH TERRY; 215 GSM</t>
  </si>
  <si>
    <t>S:\R&amp;D_Database\Masco Fabric Strength By RND\STICKERS\RND INN-519 TGT-AW21 (WRG).docx</t>
  </si>
  <si>
    <t>S:\R&amp;D_Database\Masco Fabric Strength By RND\Picture Of Hanger\0. Picture of Hangers All in One\RND INN-519 TGT-AW21 (WRG).JPG</t>
  </si>
  <si>
    <t>S:\R&amp;D_Database\Masco Fabric Strength By RND\ALL COSTING\RND INN-52 Price.xls</t>
  </si>
  <si>
    <t>Fabrication: 95% Cotton 5% Elastane // 22 GG STR Single Jersey // Gauge Analysis; 170 GSM</t>
  </si>
  <si>
    <t>RND INN-52; Fabrication: 95% Cotton 5% Elastane // 22 GG STR Single Jersey // Gauge Analysis; 170 GSM</t>
  </si>
  <si>
    <t>S:\R&amp;D_Database\Masco Fabric Strength By RND\STICKERS\RND INN-52.docx</t>
  </si>
  <si>
    <t>S:\R&amp;D_Database\Masco Fabric Strength By RND\Picture Of Hanger\0. Picture of Hangers All in One\RND INN-52.JPG</t>
  </si>
  <si>
    <t>S:\R&amp;D_Database\Masco Fabric Strength By RND\ALL COSTING\RND INN-52 CA Price.xls</t>
  </si>
  <si>
    <t>Fabrication: 95/5% Ctn/Ela Str S/J;170 GSM</t>
  </si>
  <si>
    <t>RND INN-52 CA; Fabrication: 95/5% Ctn/Ela Str S/J;170 GSM</t>
  </si>
  <si>
    <t>S:\R&amp;D_Database\Masco Fabric Strength By RND\STICKERS\RND INN-52 CA.docx</t>
  </si>
  <si>
    <t>S:\R&amp;D_Database\Masco Fabric Strength By RND\Picture Of Hanger\0. Picture of Hangers All in One\RND INN-52 CA.JPG</t>
  </si>
  <si>
    <t>S:\R&amp;D_Database\Masco Fabric Strength By RND\ALL COSTING\RND INN-521 Price.xls</t>
  </si>
  <si>
    <t>Fabrication: 60/40% Cotton/Polyester // Poly Loop-Binder Diagonal Fleece; 350 GSM</t>
  </si>
  <si>
    <t>RND INN-521; Fabrication: 60/40% Cotton/Polyester // Poly Loop-Binder Diagonal Fleece; 350 GSM</t>
  </si>
  <si>
    <t>S:\R&amp;D_Database\Masco Fabric Strength By RND\STICKERS\RND INN-521 Sticker.docx</t>
  </si>
  <si>
    <t>S:\R&amp;D_Database\Masco Fabric Strength By RND\Picture Of Hanger\0. Picture of Hangers All in One\RND INN-521.JPG</t>
  </si>
  <si>
    <t>S:\R&amp;D_Database\Masco Fabric Strength By RND\ALL COSTING\RND INN-521 A Price.xls</t>
  </si>
  <si>
    <t>Fabrication: 60/40% Cotton/Polyester(Recycle) // Poly Loop-Binder Diagonal Fleece; 295 GSM</t>
  </si>
  <si>
    <t>RND INN-521 A; Fabrication: 60/40% Cotton/Polyester(Recycle) // Poly Loop-Binder Diagonal Fleece; 295 GSM</t>
  </si>
  <si>
    <t>S:\R&amp;D_Database\Masco Fabric Strength By RND\STICKERS\RND INN-521 A Sticker.docx</t>
  </si>
  <si>
    <t>S:\R&amp;D_Database\Masco Fabric Strength By RND\Picture Of Hanger\0. Picture of Hangers All in One\RND INN-521 A.JPG</t>
  </si>
  <si>
    <t>S:\R&amp;D_Database\Masco Fabric Strength By RND\ALL COSTING\RND INN-523 Price.xls</t>
  </si>
  <si>
    <t>Fabrication: 58/42% Polyester/Cotton // Centipede yarn 2-thread terry; 270GSM</t>
  </si>
  <si>
    <t>RND INN-523; Fabrication: 58/42% Polyester/Cotton // Centipede yarn 2-thread terry; 270GSM</t>
  </si>
  <si>
    <t>S:\R&amp;D_Database\Masco Fabric Strength By RND\STICKERS\RND INN-523 Sticker.docx</t>
  </si>
  <si>
    <t>S:\R&amp;D_Database\Masco Fabric Strength By RND\Picture Of Hanger\0. Picture of Hangers All in One\RND INN-523.JPG</t>
  </si>
  <si>
    <t>S:\R&amp;D_Database\Masco Fabric Strength By RND\ALL COSTING\RND INN-33 or 53 PRICE.xls</t>
  </si>
  <si>
    <t>Fabrication: 95/5% Cotton/Elasthan S/J; 150 GSM</t>
  </si>
  <si>
    <t>RND INN-53; Fabrication: 95/5% Cotton/Elasthan S/J; 150 GSM</t>
  </si>
  <si>
    <t>S:\R&amp;D_Database\Masco Fabric Strength By RND\STICKERS\RND INN-53.docx</t>
  </si>
  <si>
    <t>S:\R&amp;D_Database\Masco Fabric Strength By RND\Picture Of Hanger\0. Picture of Hangers All in One\RND INN-53.JPG</t>
  </si>
  <si>
    <t>S:\R&amp;D_Database\Masco Fabric Strength By RND\ALL COSTING\RND INN-53 A Price.xls</t>
  </si>
  <si>
    <t>Fabrication: 95/5% Cotton/Elastane // Stretch Single Jersey (40C22G); 155 GSM</t>
  </si>
  <si>
    <t>RND INN-53 A; Fabrication: 95/5% Cotton/Elastane // Stretch Single Jersey (40C22G); 155 GSM</t>
  </si>
  <si>
    <t>S:\R&amp;D_Database\Masco Fabric Strength By RND\STICKERS\RND INN-53 A STICKER.docx</t>
  </si>
  <si>
    <t>S:\R&amp;D_Database\Masco Fabric Strength By RND\Picture Of Hanger\0. Picture of Hangers All in One\RND INN-53 A.JPG</t>
  </si>
  <si>
    <t>S:\R&amp;D_Database\Masco Fabric Strength By RND\ALL COSTING\RND INN-53 B Price.xls</t>
  </si>
  <si>
    <t>Fabrication: 95/5% Cotton/Elastane // Stretch Single Jersey (40C24G); 150 GSM</t>
  </si>
  <si>
    <t>RND INN-53 B; Fabrication: 95/5% Cotton/Elastane // Stretch Single Jersey (40C24G); 150 GSM</t>
  </si>
  <si>
    <t>S:\R&amp;D_Database\Masco Fabric Strength By RND\STICKERS\RND INN-53 B STICKER.docx</t>
  </si>
  <si>
    <t>S:\R&amp;D_Database\Masco Fabric Strength By RND\Picture Of Hanger\0. Picture of Hangers All in One\RND INN-53 B.JPG</t>
  </si>
  <si>
    <t>S:\R&amp;D_Database\Masco Fabric Strength By RND\ALL COSTING\RND INN-53 C Price.xls</t>
  </si>
  <si>
    <t>Fabrication: 95/5% Cotton/Elastane // Stretch Single Jersey (44C24G); 140 GSM</t>
  </si>
  <si>
    <t>RND INN-53 C; Fabrication: 95/5% Cotton/Elastane // Stretch Single Jersey (44C24G); 140 GSM</t>
  </si>
  <si>
    <t>S:\R&amp;D_Database\Masco Fabric Strength By RND\STICKERS\RND INN-53 C STICKER.docx</t>
  </si>
  <si>
    <t>S:\R&amp;D_Database\Masco Fabric Strength By RND\Picture Of Hanger\0. Picture of Hangers All in One\RND INN-53 C.JPG</t>
  </si>
  <si>
    <t>S:\R&amp;D_Database\Masco Fabric Strength By RND\ALL COSTING\RND INN-53 D Price.xls</t>
  </si>
  <si>
    <t>Fabrication: 95/5% Cotton/Elastane // Stretch Single Jersey (44C28G); 170 GSM</t>
  </si>
  <si>
    <t>RND INN-53 D; Fabrication: 95/5% Cotton/Elastane // Stretch Single Jersey (44C28G); 170 GSM</t>
  </si>
  <si>
    <t>S:\R&amp;D_Database\Masco Fabric Strength By RND\STICKERS\RND INN-53 D STICKER.docx</t>
  </si>
  <si>
    <t>S:\R&amp;D_Database\Masco Fabric Strength By RND\Picture Of Hanger\0. Picture of Hangers All in One\RND INN-53 D.JPG</t>
  </si>
  <si>
    <t>S:\R&amp;D_Database\Masco Fabric Strength By RND\ALL COSTING\RND INN-54 PRICE.xls</t>
  </si>
  <si>
    <t>Fabrication: 100% Filament Polyester; 150 GSM</t>
  </si>
  <si>
    <t>RND INN-54; Fabrication: 100% Filament Polyester; 150 GSM</t>
  </si>
  <si>
    <t>S:\R&amp;D_Database\Masco Fabric Strength By RND\STICKERS\RND INN-54.docx</t>
  </si>
  <si>
    <t>S:\R&amp;D_Database\Masco Fabric Strength By RND\Picture Of Hanger\0. Picture of Hangers All in One\RND INN-54.JPG</t>
  </si>
  <si>
    <t>Fabrication: 76/24% POLY/COTTON (HUAFU-FIBER DYED) // TERRY FLEECE; 215 GSM</t>
  </si>
  <si>
    <t>RND INN-550; Fabrication: 76/24% POLY/COTTON (HUAFU-FIBER DYED) // TERRY FLEECE; 215 GSM</t>
  </si>
  <si>
    <t>S:\R&amp;D_Database\Masco Fabric Strength By RND\STICKERS\RND INN-550.docx</t>
  </si>
  <si>
    <t>S:\R&amp;D_Database\Masco Fabric Strength By RND\Picture Of Hanger\0. Picture of Hangers All in One\RND INN-550.JPG</t>
  </si>
  <si>
    <t>S:\R&amp;D_Database\Masco Fabric Strength By RND\ALL COSTING\RND INN-56 Price.xls</t>
  </si>
  <si>
    <t>Fabrication:50/50% Ctn/Poly Twisted-Siro S/J; 220 GSM</t>
  </si>
  <si>
    <t>RND INN-56; Fabrication:50/50% Ctn/Poly Twisted-Siro S/J; 220 GSM</t>
  </si>
  <si>
    <t>S:\R&amp;D_Database\Masco Fabric Strength By RND\STICKERS\RND INN-56.docx</t>
  </si>
  <si>
    <t>S:\R&amp;D_Database\Masco Fabric Strength By RND\Picture Of Hanger\0. Picture of Hangers All in One\RND INN-56.JPG</t>
  </si>
  <si>
    <t>S:\R&amp;D_Database\Masco Fabric Strength By RND\ALL COSTING\RND INN-57 price.xls</t>
  </si>
  <si>
    <t>Fabrication: 95/5% COTTON/ELASTANE HEAVY STR-TWILL  JERSEY;430 GSM</t>
  </si>
  <si>
    <t>RND INN-57; Fabrication: 95/5% COTTON/ELASTANE HEAVY STR-TWILL  JERSEY;430 GSM</t>
  </si>
  <si>
    <t>S:\R&amp;D_Database\Masco Fabric Strength By RND\STICKERS\RND INN-57.docx</t>
  </si>
  <si>
    <t>S:\R&amp;D_Database\Masco Fabric Strength By RND\Picture Of Hanger\0. Picture of Hangers All in One\RND INN-57.JPG</t>
  </si>
  <si>
    <t xml:space="preserve">Fabrication: 90/10% Ctn/Poly // Slub Twill Heavy Jersey; 255 GSM.  </t>
  </si>
  <si>
    <t xml:space="preserve">RND INN-58; Fabrication: 90/10% Ctn/Poly // Slub Twill Heavy Jersey; 255 GSM.  </t>
  </si>
  <si>
    <t>S:\R&amp;D_Database\Masco Fabric Strength By RND\STICKERS\RND INN-58.docx</t>
  </si>
  <si>
    <t>S:\R&amp;D_Database\Masco Fabric Strength By RND\Picture Of Hanger\0. Picture of Hangers All in One\RND INN-58.JPG</t>
  </si>
  <si>
    <t xml:space="preserve">Fabrication: 90/10% Ctn/Poly // Zig Zag Heavy Jersey; 245 GSM.  </t>
  </si>
  <si>
    <t xml:space="preserve">RND INN-59; Fabrication: 90/10% Ctn/Poly // Zig Zag Heavy Jersey; 245 GSM.  </t>
  </si>
  <si>
    <t>S:\R&amp;D_Database\Masco Fabric Strength By RND\STICKERS\RND INN-59.docx</t>
  </si>
  <si>
    <t>S:\R&amp;D_Database\Masco Fabric Strength By RND\ALL COSTING\RND INN-60 Price.xls</t>
  </si>
  <si>
    <t>Fabrication:100% Ctn Denim S/J; 215 GSM (B/W)</t>
  </si>
  <si>
    <t>RND INN-60; Fabrication:100% Ctn Denim S/J; 215 GSM (B/W)</t>
  </si>
  <si>
    <t>S:\R&amp;D_Database\Masco Fabric Strength By RND\STICKERS\RND INN-60.docx</t>
  </si>
  <si>
    <t>S:\R&amp;D_Database\Masco Fabric Strength By RND\Picture Of Hanger\0. Picture of Hangers All in One\RND INN-60.JPG</t>
  </si>
  <si>
    <t>S:\R&amp;D_Database\Masco Fabric Strength By RND\ALL COSTING\RND INN-60 A KMRT Price.xls</t>
  </si>
  <si>
    <t>Fabrication:100% SLUB Ctn Denim S/J; 160 GSM (B/W)</t>
  </si>
  <si>
    <t>RND INN-60 A KMRT; Fabrication:100% SLUB Ctn Denim S/J; 160 GSM (B/W)</t>
  </si>
  <si>
    <t>S:\R&amp;D_Database\Masco Fabric Strength By RND\STICKERS\RND INN-64 A.docx</t>
  </si>
  <si>
    <t>S:\R&amp;D_Database\Masco Fabric Strength By RND\Picture Of Hanger\0. Picture of Hangers All in One\RND INN-60 A KMRT.JPG</t>
  </si>
  <si>
    <t>Fabrication: 100% COTTON // DENIM SLUB JERSEY; 160 GSM</t>
  </si>
  <si>
    <t>RND INN-60 A KMRT(WASH); Fabrication: 100% COTTON // DENIM SLUB JERSEY; 160 GSM</t>
  </si>
  <si>
    <t>S:\R&amp;D_Database\Masco Fabric Strength By RND\STICKERS\RND INN-60 A.docx</t>
  </si>
  <si>
    <t>S:\R&amp;D_Database\Masco Fabric Strength By RND\Picture Of Hanger\0. Picture of Hangers All in One\RND INN-60 A KMRT(WASH).JPG</t>
  </si>
  <si>
    <t>S:\R&amp;D_Database\Masco Fabric Strength By RND\ALL COSTING\RND INN-60 B PRICE.xls</t>
  </si>
  <si>
    <t>Fabrication:60/40% Cotton/Poly Indigo S/J; 205 GSM</t>
  </si>
  <si>
    <t>RND INN-60 B; Fabrication:60/40% Cotton/Poly Indigo S/J; 205 GSM</t>
  </si>
  <si>
    <t>S:\R&amp;D_Database\Masco Fabric Strength By RND\STICKERS\RND INN-60 B.docx</t>
  </si>
  <si>
    <t>S:\R&amp;D_Database\Masco Fabric Strength By RND\Picture Of Hanger\0. Picture of Hangers All in One\RND INN-60 B.JPG</t>
  </si>
  <si>
    <t>S:\R&amp;D_Database\Masco Fabric Strength By RND\ALL COSTING\RND INN-60 C PRICE.xls</t>
  </si>
  <si>
    <t>Fabrication: 100% COTTON SLUB INDIGO S/J; 225 GSM</t>
  </si>
  <si>
    <t>RND INN-60 C; Fabrication: 100% COTTON SLUB INDIGO S/J; 225 GSM</t>
  </si>
  <si>
    <t>S:\R&amp;D_Database\Masco Fabric Strength By RND\STICKERS\RND INN-60 C.docx</t>
  </si>
  <si>
    <t>S:\R&amp;D_Database\Masco Fabric Strength By RND\Picture Of Hanger\0. Picture of Hangers All in One\RND INN-60 C.JPG</t>
  </si>
  <si>
    <t>S:\R&amp;D_Database\Masco Fabric Strength By RND\ALL COSTING\RND INN-60 KPHL Price.xls</t>
  </si>
  <si>
    <t>Fabrication: 100% Cotton // Denim Single Jersey; 215 GSM</t>
  </si>
  <si>
    <t>RND INN-60 KPHL; Fabrication: 100% Cotton // Denim Single Jersey; 215 GSM</t>
  </si>
  <si>
    <t>S:\R&amp;D_Database\Masco Fabric Strength By RND\STICKERS\RND INN-60 KPHL Sticker.docx</t>
  </si>
  <si>
    <t>S:\R&amp;D_Database\Masco Fabric Strength By RND\Picture Of Hanger\0. Picture of Hangers All in One\RND INN-60 KPHL.JPG</t>
  </si>
  <si>
    <t>S:\R&amp;D_Database\Masco Fabric Strength By RND\ALL COSTING\RND INN-60B RIB Price.xls</t>
  </si>
  <si>
    <t>Fabrication: 57/38/5% Cotton/Polyester/Elastane // Indigo 2x2 Stretch Rib; 340 GSM</t>
  </si>
  <si>
    <t>RND INN-60B RIB; Fabrication: 57/38/5% Cotton/Polyester/Elastane // Indigo 2x2 Stretch Rib; 340 GSM</t>
  </si>
  <si>
    <t>S:\R&amp;D_Database\Masco Fabric Strength By RND\STICKERS\RND INN-60B RIB Sticker.docx</t>
  </si>
  <si>
    <t>S:\R&amp;D_Database\Masco Fabric Strength By RND\Picture Of Hanger\0. Picture of Hangers All in One\RND INN-60B RIB.JPG</t>
  </si>
  <si>
    <t>S:\R&amp;D_Database\Masco Fabric Strength By RND\ALL COSTING\RND INN-61 Price.xls</t>
  </si>
  <si>
    <t>Fabrication:100% Ctn Covt. Popcorn S/J; 240 GSM (B/W)</t>
  </si>
  <si>
    <t>RND INN-61; Fabrication:100% Ctn Covt. Popcorn S/J; 240 GSM (B/W)</t>
  </si>
  <si>
    <t>S:\R&amp;D_Database\Masco Fabric Strength By RND\STICKERS\RND INN-61.docx</t>
  </si>
  <si>
    <t>S:\R&amp;D_Database\Masco Fabric Strength By RND\Picture Of Hanger\0. Picture of Hangers All in One\RND INN-61.JPG</t>
  </si>
  <si>
    <t>S:\R&amp;D_Database\Masco Fabric Strength By RND\ALL COSTING\RND INN-61 ACTUAL Price.xls</t>
  </si>
  <si>
    <t>Fabrication: 100% Cotton // Popcorn Black Denim Jersey; 185 GSM</t>
  </si>
  <si>
    <t>RND INN-61 ACTUAL; Fabrication: 100% Cotton // Popcorn Black Denim Jersey; 185 GSM</t>
  </si>
  <si>
    <t>S:\R&amp;D_Database\Masco Fabric Strength By RND\STICKERS\RND INN-61 ACTUAL.docx</t>
  </si>
  <si>
    <t>S:\R&amp;D_Database\Masco Fabric Strength By RND\Picture Of Hanger\0. Picture of Hangers All in One\RND INN-61 ACTUAL.JPG</t>
  </si>
  <si>
    <t>S:\R&amp;D_Database\Masco Fabric Strength By RND\ALL COSTING\RND INN-62 Price.xls</t>
  </si>
  <si>
    <t>Fabrication: 100% Cotton // Vertical Double Lascoste SJ Stripe; 160 GSM</t>
  </si>
  <si>
    <t>RND INN-62; Fabrication: 100% Cotton // Vertical Double Lascoste SJ Stripe; 160 GSM</t>
  </si>
  <si>
    <t>S:\R&amp;D_Database\Masco Fabric Strength By RND\STICKERS\RND INN-62.docx</t>
  </si>
  <si>
    <t>S:\R&amp;D_Database\Masco Fabric Strength By RND\Picture Of Hanger\0. Picture of Hangers All in One\RND INN-62.JPG</t>
  </si>
  <si>
    <t>S:\R&amp;D_Database\Masco Fabric Strength By RND\ALL COSTING\RND INN-63 Price.xls</t>
  </si>
  <si>
    <t>Fabrication: 100% Cotton Vertical D // Lacoste-S/J Y/D Stripe; 165 GSM</t>
  </si>
  <si>
    <t>RND INN-63; Fabrication: 100% Cotton Vertical D // Lacoste-S/J Y/D Stripe; 165 GSM</t>
  </si>
  <si>
    <t>S:\R&amp;D_Database\Masco Fabric Strength By RND\STICKERS\RND INN-63.docx</t>
  </si>
  <si>
    <t>S:\R&amp;D_Database\Masco Fabric Strength By RND\Picture Of Hanger\0. Picture of Hangers All in One\RND INN-63.JPG</t>
  </si>
  <si>
    <t>Fabrication: 84/16% Cotton/Polyester // Pin Stripe Polo Pique; 165 GSM</t>
  </si>
  <si>
    <t>RND INN-64 (i); Fabrication: 84/16% Cotton/Polyester // Pin Stripe Polo Pique; 165 GSM</t>
  </si>
  <si>
    <t>Fabrication:100% Cotton  Heavy Polo Pique // 14 GG; 230 GSM</t>
  </si>
  <si>
    <t>RND INN-64 A; Fabrication:100% Cotton  Heavy Polo Pique // 14 GG; 230 GSM</t>
  </si>
  <si>
    <t>S:\R&amp;D_Database\Masco Fabric Strength By RND\Picture Of Hanger\0. Picture of Hangers All in One\RND INN-64 A.JPG</t>
  </si>
  <si>
    <t>S:\R&amp;D_Database\Masco Fabric Strength By RND\ALL COSTING\RND INN-64 A SUM Price.xls</t>
  </si>
  <si>
    <t>Fabrication: 100% Cotton // 2ply Heavy Polo Pique; 215 GSM</t>
  </si>
  <si>
    <t>RND INN-64 A SUM; Fabrication: 100% Cotton // 2ply Heavy Polo Pique; 215 GSM</t>
  </si>
  <si>
    <t>S:\R&amp;D_Database\Masco Fabric Strength By RND\STICKERS\RND INN-64 A SUM Sticker.docx</t>
  </si>
  <si>
    <t>S:\R&amp;D_Database\Masco Fabric Strength By RND\Picture Of Hanger\0. Picture of Hangers All in One\RND INN-64 A SUM.JPG</t>
  </si>
  <si>
    <t>S:\R&amp;D_Database\Masco Fabric Strength By RND\ALL COSTING\RND INN-64 B Price.xls</t>
  </si>
  <si>
    <t>Fabrication: 100% Cotton // Heavy Polo Pique // 2 Ply // 12 GG; 240 GSM</t>
  </si>
  <si>
    <t>RND INN-64 B; Fabrication: 100% Cotton // Heavy Polo Pique // 2 Ply // 12 GG; 240 GSM</t>
  </si>
  <si>
    <t>S:\R&amp;D_Database\Masco Fabric Strength By RND\STICKERS\RND INN-64 B.docx</t>
  </si>
  <si>
    <t>S:\R&amp;D_Database\Masco Fabric Strength By RND\Picture Of Hanger\0. Picture of Hangers All in One\RND INN-64 B.JPG</t>
  </si>
  <si>
    <t>Fabrication:100% Cotton Polo Pique // 2 PLY; 195 GSM</t>
  </si>
  <si>
    <t>RND INN-64 C; Fabrication:100% Cotton Polo Pique // 2 PLY; 195 GSM</t>
  </si>
  <si>
    <t>S:\R&amp;D_Database\Masco Fabric Strength By RND\STICKERS\RND INN-64C.docx</t>
  </si>
  <si>
    <t>S:\R&amp;D_Database\Masco Fabric Strength By RND\Picture Of Hanger\0. Picture of Hangers All in One\RND INN-64 C.JPG</t>
  </si>
  <si>
    <t>RND INN-64 D; Fabrication:100% Cotton Polo Pique // 2 PLY; 195 GSM</t>
  </si>
  <si>
    <t>S:\R&amp;D_Database\Masco Fabric Strength By RND\STICKERS\RND INN-64D.docx</t>
  </si>
  <si>
    <t>S:\R&amp;D_Database\Masco Fabric Strength By RND\Picture Of Hanger\0. Picture of Hangers All in One\RND INN-64 D.JPG</t>
  </si>
  <si>
    <t>RND INN-64 E; Fabrication:100% Cotton Polo Pique // 2 PLY; 195 GSM</t>
  </si>
  <si>
    <t>S:\R&amp;D_Database\Masco Fabric Strength By RND\STICKERS\RND INN-64E.docx</t>
  </si>
  <si>
    <t>S:\R&amp;D_Database\Masco Fabric Strength By RND\Picture Of Hanger\0. Picture of Hangers All in One\RND INN-64 E.JPG</t>
  </si>
  <si>
    <t>S:\R&amp;D_Database\Masco Fabric Strength By RND\ALL COSTING\RND INN-64F PRICE.xls</t>
  </si>
  <si>
    <t>Fabrication:100% Cotton Denim Polo Pique;160 GSM</t>
  </si>
  <si>
    <t>RND INN-64 F; Fabrication:100% Cotton Denim Polo Pique;160 GSM</t>
  </si>
  <si>
    <t>S:\R&amp;D_Database\Masco Fabric Strength By RND\STICKERS\RND INN-64 F.docx</t>
  </si>
  <si>
    <t>S:\R&amp;D_Database\Masco Fabric Strength By RND\Picture Of Hanger\0. Picture of Hangers All in One\RND INN-64 F.JPG</t>
  </si>
  <si>
    <t>Fabrication:95/5% Cotton/Elasthan Str-Heavy Polo Pique // 12 GG; 300 GSM</t>
  </si>
  <si>
    <t>RND INN-65; Fabrication:95/5% Cotton/Elasthan Str-Heavy Polo Pique // 12 GG; 300 GSM</t>
  </si>
  <si>
    <t>S:\R&amp;D_Database\Masco Fabric Strength By RND\STICKERS\RND INN-65.docx</t>
  </si>
  <si>
    <t>S:\R&amp;D_Database\Masco Fabric Strength By RND\Picture Of Hanger\0. Picture of Hangers All in One\RND INN-65.JPG</t>
  </si>
  <si>
    <t>Fabrication:100% Cotton lLoose Heavy 1’s Popcorn; 146 GSM</t>
  </si>
  <si>
    <t>RND INN-65 A; Fabrication:100% Cotton lLoose Heavy 1’s Popcorn; 146 GSM</t>
  </si>
  <si>
    <t>S:\R&amp;D_Database\Masco Fabric Strength By RND\STICKERS\RND INN-65 A.docx</t>
  </si>
  <si>
    <t>S:\R&amp;D_Database\Masco Fabric Strength By RND\Picture Of Hanger\0. Picture of Hangers All in One\RND INN-65 A.JPG</t>
  </si>
  <si>
    <t>S:\R&amp;D_Database\Masco Fabric Strength By RND\ALL COSTING\RND INN-65 B Price.xls</t>
  </si>
  <si>
    <t>Fabrication: 100% Cotton // Heavy Polo Pique; 285 GSM</t>
  </si>
  <si>
    <t>RND INN-65 B; Fabrication: 100% Cotton // Heavy Polo Pique; 285 GSM</t>
  </si>
  <si>
    <t>S:\R&amp;D_Database\Masco Fabric Strength By RND\STICKERS\RND INN-65 B STICKER.docx</t>
  </si>
  <si>
    <t>S:\R&amp;D_Database\Masco Fabric Strength By RND\Picture Of Hanger\0. Picture of Hangers All in One\RND INN-65 B.JPG</t>
  </si>
  <si>
    <t>Fabrication: 65/35% Cotton/Polyester // Heavy Diagonal Polo Pique; 315 GSM</t>
  </si>
  <si>
    <t>RND INN-65C; Fabrication: 65/35% Cotton/Polyester // Heavy Diagonal Polo Pique; 315 GSM</t>
  </si>
  <si>
    <t>S:\R&amp;D_Database\Masco Fabric Strength By RND\ALL COSTING\RND INN-66 Price.xls</t>
  </si>
  <si>
    <t>Fabrication: 95/5% COTTON/ELASTHAN Y/D // 2 COLOR VERTICAL PIN STRIPE; 190 GSM</t>
  </si>
  <si>
    <t>RND INN-66; Fabrication: 95/5% COTTON/ELASTHAN Y/D // 2 COLOR VERTICAL PIN STRIPE; 190 GSM</t>
  </si>
  <si>
    <t>S:\R&amp;D_Database\Masco Fabric Strength By RND\STICKERS\RND INN-66.docx</t>
  </si>
  <si>
    <t>S:\R&amp;D_Database\Masco Fabric Strength By RND\Picture Of Hanger\0. Picture of Hangers All in One\RND INN-66.JPG</t>
  </si>
  <si>
    <t>S:\R&amp;D_Database\Masco Fabric Strength By RND\ALL COSTING\RND INN-67 Price.xls</t>
  </si>
  <si>
    <t>Fabrication: 95% Cotton 5% Elastane // STR Multicolor Vertical Stripe S/J; 190 GSM</t>
  </si>
  <si>
    <t>RND INN-67; Fabrication: 95% Cotton 5% Elastane // STR Multicolor Vertical Stripe S/J; 190 GSM</t>
  </si>
  <si>
    <t>S:\R&amp;D_Database\Masco Fabric Strength By RND\STICKERS\RND INN-67.docx</t>
  </si>
  <si>
    <t>S:\R&amp;D_Database\Masco Fabric Strength By RND\Picture Of Hanger\0. Picture of Hangers All in One\RND INN-67.JPG</t>
  </si>
  <si>
    <t>S:\R&amp;D_Database\Masco Fabric Strength By RND\ALL COSTING\RND INN-68 Price.xls</t>
  </si>
  <si>
    <t>Fabrication: 50/50% Cotton/poly Rainbow Vertical Stripe; 140 GSM</t>
  </si>
  <si>
    <t>RND INN-68; Fabrication: 50/50% Cotton/poly Rainbow Vertical Stripe; 140 GSM</t>
  </si>
  <si>
    <t>S:\R&amp;D_Database\Masco Fabric Strength By RND\STICKERS\RND INN-68.docx</t>
  </si>
  <si>
    <t>S:\R&amp;D_Database\Masco Fabric Strength By RND\Picture Of Hanger\0. Picture of Hangers All in One\RND INN-68.JPG</t>
  </si>
  <si>
    <t>S:\R&amp;D_Database\Masco Fabric Strength By RND\ALL COSTING\RND INN-69  PRICE.xls</t>
  </si>
  <si>
    <t>Fabrication: 65/35% MODAL / VISCOSE SIRO SJ; 125 GSM</t>
  </si>
  <si>
    <t>RND INN-69; Fabrication: 65/35% MODAL / VISCOSE SIRO SJ; 125 GSM</t>
  </si>
  <si>
    <t>S:\R&amp;D_Database\Masco Fabric Strength By RND\STICKERS\RND INN-69.docx</t>
  </si>
  <si>
    <t>S:\R&amp;D_Database\Masco Fabric Strength By RND\Picture Of Hanger\0. Picture of Hangers All in One\RND INN-69.JPG</t>
  </si>
  <si>
    <t>S:\R&amp;D_Database\Masco Fabric Strength By RND\ALL COSTING\RND INN-70 Price.xls</t>
  </si>
  <si>
    <t>Fabrication: 50/50% Ctn/Poly Siro S/J; 160 GSM</t>
  </si>
  <si>
    <t>RND INN-70; Fabrication: 50/50% Ctn/Poly Siro S/J; 160 GSM</t>
  </si>
  <si>
    <t>S:\R&amp;D_Database\Masco Fabric Strength By RND\STICKERS\RND INN-70.docx</t>
  </si>
  <si>
    <t>S:\R&amp;D_Database\Masco Fabric Strength By RND\Picture Of Hanger\0. Picture of Hangers All in One\RND INN-70.JPG</t>
  </si>
  <si>
    <t>S:\R&amp;D_Database\Masco Fabric Strength By RND\ALL COSTING\RND INN-71A Price.xls</t>
  </si>
  <si>
    <t>Fabrication:95/5% Cotton/ Ela Back Cord S/J; 190 GSM</t>
  </si>
  <si>
    <t>RND INN-71 A; Fabrication:95/5% Cotton/ Ela Back Cord S/J; 190 GSM</t>
  </si>
  <si>
    <t>S:\R&amp;D_Database\Masco Fabric Strength By RND\STICKERS\RND INN-71A.docx</t>
  </si>
  <si>
    <t>S:\R&amp;D_Database\Masco Fabric Strength By RND\Picture Of Hanger\0. Picture of Hangers All in One\RND INN-71 A.JPG</t>
  </si>
  <si>
    <t>S:\R&amp;D_Database\Masco Fabric Strength By RND\ALL COSTING\RND INN-72 price FILE.xls</t>
  </si>
  <si>
    <t>Fabrication: 75/25% CTN/POLY BACK ROPE JERSEY; 170 GSM</t>
  </si>
  <si>
    <t>RND INN-72; Fabrication: 75/25% CTN/POLY BACK ROPE JERSEY; 170 GSM</t>
  </si>
  <si>
    <t>S:\R&amp;D_Database\Masco Fabric Strength By RND\STICKERS\RND INN-72.docx</t>
  </si>
  <si>
    <t>S:\R&amp;D_Database\Masco Fabric Strength By RND\Picture Of Hanger\0. Picture of Hangers All in One\RND INN-72.JPG</t>
  </si>
  <si>
    <t>S:\R&amp;D_Database\Masco Fabric Strength By RND\ALL COSTING\RND INN-72 A Price.xls</t>
  </si>
  <si>
    <t>Fabrication: 100% Cotton // Back Twill Rope Single Jersey; 235 GSM</t>
  </si>
  <si>
    <t>RND INN-72 A; Fabrication: 100% Cotton // Back Twill Rope Single Jersey; 235 GSM</t>
  </si>
  <si>
    <t>S:\R&amp;D_Database\Masco Fabric Strength By RND\STICKERS\RND INN-72 A STICKER.docx</t>
  </si>
  <si>
    <t>S:\R&amp;D_Database\Masco Fabric Strength By RND\Picture Of Hanger\0. Picture of Hangers All in One\RND INN-72 A.JPG</t>
  </si>
  <si>
    <t>Fabrication: 100% Cotton // Back Rope Single Jersey; 215 GSM</t>
  </si>
  <si>
    <t>RND INN-72 B; Fabrication: 100% Cotton // Back Rope Single Jersey; 215 GSM</t>
  </si>
  <si>
    <t>S:\R&amp;D_Database\Masco Fabric Strength By RND\ALL COSTING\RND INN-72 C REV Price.xls</t>
  </si>
  <si>
    <t>Fabrication: 60/40% Cotton/Polyester // Back Twill Rope Single Jersey Brushed; 250 GSM</t>
  </si>
  <si>
    <t>RND INN-72 C REV; Fabrication: 60/40% Cotton/Polyester // Back Twill Rope Single Jersey Brushed; 250 GSM</t>
  </si>
  <si>
    <t>S:\R&amp;D_Database\Masco Fabric Strength By RND\STICKERS\RND INN-72 C REV Sticker.docx</t>
  </si>
  <si>
    <t>S:\R&amp;D_Database\Masco Fabric Strength By RND\Picture Of Hanger\0. Picture of Hangers All in One\RND INN-72 C REV.JPG</t>
  </si>
  <si>
    <t>S:\R&amp;D_Database\Masco Fabric Strength By RND\ALL COSTING\RND INN-72A HM Price.xls</t>
  </si>
  <si>
    <t>Fabrication: 100% Cotton//Back Twill Rope S/J; 230 GSM</t>
  </si>
  <si>
    <t>RND INN-72A HM; Fabrication: 100% Cotton//Back Twill Rope S/J; 230 GSM</t>
  </si>
  <si>
    <t>S:\R&amp;D_Database\Masco Fabric Strength By RND\STICKERS\RND INN-72A HM Sticker.docx</t>
  </si>
  <si>
    <t>S:\R&amp;D_Database\Masco Fabric Strength By RND\Picture Of Hanger\0. Picture of Hangers All in One\RND INN-72A HM.JPG</t>
  </si>
  <si>
    <t>S:\R&amp;D_Database\Masco Fabric Strength By RND\ALL COSTING\RND INN-72D Price.xls</t>
  </si>
  <si>
    <t>Fabrication: 60/40% Cotton/Polyester // Back Twill Rope Single Jersey Brushed; 205 GSM</t>
  </si>
  <si>
    <t>RND INN-72D; Fabrication: 60/40% Cotton/Polyester // Back Twill Rope Single Jersey Brushed; 205 GSM</t>
  </si>
  <si>
    <t>S:\R&amp;D_Database\Masco Fabric Strength By RND\STICKERS\RND INN-72D Sticker.docx</t>
  </si>
  <si>
    <t>S:\R&amp;D_Database\Masco Fabric Strength By RND\Picture Of Hanger\0. Picture of Hangers All in One\RND INN-72D.JPG</t>
  </si>
  <si>
    <t>Fabrication: 50/50% Cotton/Polyester // Back Twill Rope Single Jersey; 225 GSM</t>
  </si>
  <si>
    <t>RND INN-72E; Fabrication: 50/50% Cotton/Polyester // Back Twill Rope Single Jersey; 225 GSM</t>
  </si>
  <si>
    <t>S:\R&amp;D_Database\Masco Fabric Strength By RND\Picture Of Hanger\0. Picture of Hangers All in One\RND INN-72E.JPG</t>
  </si>
  <si>
    <t>Fabrication: 50/50% COTTON/POLYESTER // BACK TWILL ROPE SINGLE  JERSEY; 270GSM</t>
  </si>
  <si>
    <t>RND INN-72E REV; Fabrication: 50/50% COTTON/POLYESTER // BACK TWILL ROPE SINGLE  JERSEY; 270GSM</t>
  </si>
  <si>
    <t>Fabrication: 50/50% Cotton/Polyester//Back Twill Rope S/J; 235 GSM</t>
  </si>
  <si>
    <t>RND INN-72E REV2; Fabrication: 50/50% Cotton/Polyester//Back Twill Rope S/J; 235 GSM</t>
  </si>
  <si>
    <t>S:\R&amp;D_Database\Masco Fabric Strength By RND\Picture Of Hanger\0. Picture of Hangers All in One\RND INN-72E REV2.JPG</t>
  </si>
  <si>
    <t>RND INN-72F</t>
  </si>
  <si>
    <t>S:\R&amp;D_Database\Masco Fabric Strength By RND\ALL COSTING\RND INN-72F Price.xls</t>
  </si>
  <si>
    <t>Fabrication: 100% Cotton  // Back Twill Rope Single Jersey; 215 GSM</t>
  </si>
  <si>
    <t>RND INN-72F; Fabrication: 100% Cotton  // Back Twill Rope Single Jersey; 215 GSM</t>
  </si>
  <si>
    <t>S:\R&amp;D_Database\Masco Fabric Strength By RND\STICKERS\1. All Stickers New (with QR code) (from 27.10.2024)\RND INN-72F Sticker.docx</t>
  </si>
  <si>
    <t>S:\R&amp;D_Database\Masco Fabric Strength By RND\Picture Of Hanger\0. Picture of Hangers All in One\RND INN-72F.jpg</t>
  </si>
  <si>
    <t>S:\R&amp;D_Database\Masco Fabric Strength By RND\ALL COSTING\RND INN-73 Price.xls</t>
  </si>
  <si>
    <t>Fabrication: 65/35% Ctn/Filament Polyester Vertical Stripe S/J; 120 GSM</t>
  </si>
  <si>
    <t>RND INN-73; Fabrication: 65/35% Ctn/Filament Polyester Vertical Stripe S/J; 120 GSM</t>
  </si>
  <si>
    <t>S:\R&amp;D_Database\Masco Fabric Strength By RND\STICKERS\RND INN-73.docx</t>
  </si>
  <si>
    <t>S:\R&amp;D_Database\Masco Fabric Strength By RND\Picture Of Hanger\0. Picture of Hangers All in One\RND INN-73.JPG</t>
  </si>
  <si>
    <t>S:\R&amp;D_Database\Masco Fabric Strength By RND\ALL COSTING\RND INN-73A price FILE.xls</t>
  </si>
  <si>
    <t>Fabrication: 65/25/10% CTN/FILA-POLY/LUREX VERTICAL STRIPE JERSEY; 110 GSM</t>
  </si>
  <si>
    <t>RND INN-73 A; Fabrication: 65/25/10% CTN/FILA-POLY/LUREX VERTICAL STRIPE JERSEY; 110 GSM</t>
  </si>
  <si>
    <t>S:\R&amp;D_Database\Masco Fabric Strength By RND\STICKERS\RND INN-73 A.docx</t>
  </si>
  <si>
    <t>S:\R&amp;D_Database\Masco Fabric Strength By RND\Picture Of Hanger\0. Picture of Hangers All in One\RND INN-73 A.JPG</t>
  </si>
  <si>
    <t>S:\R&amp;D_Database\Masco Fabric Strength By RND\ALL COSTING\RND INN-73 B Price.xls</t>
  </si>
  <si>
    <t>Fabrication: 65/35% Cotton/Polyester // Vertical Pin Stripe Single Jersey; 115 GSM</t>
  </si>
  <si>
    <t>RND INN-73 B; Fabrication: 65/35% Cotton/Polyester // Vertical Pin Stripe Single Jersey; 115 GSM</t>
  </si>
  <si>
    <t>S:\R&amp;D_Database\Masco Fabric Strength By RND\STICKERS\RND INN-73 B.docx</t>
  </si>
  <si>
    <t>S:\R&amp;D_Database\Masco Fabric Strength By RND\Picture Of Hanger\0. Picture of Hangers All in One\RND INN-73 B.JPG</t>
  </si>
  <si>
    <t>S:\R&amp;D_Database\Masco Fabric Strength By RND\ALL COSTING\RND INN-74 price FILE.xls</t>
  </si>
  <si>
    <t>Fabrication: 100% CTN BALL JACQ. SINGLE JERSEY; 170 GSM</t>
  </si>
  <si>
    <t>RND INN-74; Fabrication: 100% CTN BALL JACQ. SINGLE JERSEY; 170 GSM</t>
  </si>
  <si>
    <t>S:\R&amp;D_Database\Masco Fabric Strength By RND\STICKERS\RND INN-74.docx</t>
  </si>
  <si>
    <t>S:\R&amp;D_Database\Masco Fabric Strength By RND\Picture Of Hanger\0. Picture of Hangers All in One\RND INN-74.JPG</t>
  </si>
  <si>
    <t>S:\R&amp;D_Database\Masco Fabric Strength By RND\ALL COSTING\RND INN-75 Price.xls</t>
  </si>
  <si>
    <t>Fabrication: 100% Cotton // Square Jacquard Single Jersey; 160 GSM</t>
  </si>
  <si>
    <t>RND INN-75; Fabrication: 100% Cotton // Square Jacquard Single Jersey; 160 GSM</t>
  </si>
  <si>
    <t>S:\R&amp;D_Database\Masco Fabric Strength By RND\STICKERS\RND INN-75.docx</t>
  </si>
  <si>
    <t>S:\R&amp;D_Database\Masco Fabric Strength By RND\Picture Of Hanger\0. Picture of Hangers All in One\RND INN-75.JPG</t>
  </si>
  <si>
    <t>S:\R&amp;D_Database\Masco Fabric Strength By RND\ALL COSTING\RND INN-75 TGT-AW21 Price.xls</t>
  </si>
  <si>
    <t>Fabrication: 100% RECYCLE POLYESTER SQUARE JACQ. SINGLE JERSEY;130 GSM</t>
  </si>
  <si>
    <t>RND INN-75 TGT-AW21; Fabrication: 100% RECYCLE POLYESTER SQUARE JACQ. SINGLE JERSEY;130 GSM</t>
  </si>
  <si>
    <t>S:\R&amp;D_Database\Masco Fabric Strength By RND\STICKERS\RND INN-75 TGT-AW21.docx</t>
  </si>
  <si>
    <t>S:\R&amp;D_Database\Masco Fabric Strength By RND\Picture Of Hanger\0. Picture of Hangers All in One\RND INN-75 TGT-AW21.JPG</t>
  </si>
  <si>
    <t>S:\R&amp;D_Database\Masco Fabric Strength By RND\ALL COSTING\RND INN-750 Price.xls</t>
  </si>
  <si>
    <t>Fabrication: 90/10% Cotton/Polyester // Engineering Stripe 3-Thread Fleece; 280 GSM</t>
  </si>
  <si>
    <t>RND INN-750; Fabrication: 90/10% Cotton/Polyester // Engineering Stripe 3-Thread Fleece; 280 GSM</t>
  </si>
  <si>
    <t>S:\R&amp;D_Database\Masco Fabric Strength By RND\STICKERS\RND INN-750 Sticker.docx</t>
  </si>
  <si>
    <t>S:\R&amp;D_Database\Masco Fabric Strength By RND\Picture Of Hanger\0. Picture of Hangers All in One\RND INN-750.JPG</t>
  </si>
  <si>
    <t>S:\R&amp;D_Database\Masco Fabric Strength By RND\ALL COSTING\RND INN-750 BRS Price.xls</t>
  </si>
  <si>
    <t>Fabrication: 90/10% Cotton/Polyester // Engineering Stripe 3-Thread Fleece; 265 GSM</t>
  </si>
  <si>
    <t>RND INN-750 BRS; Fabrication: 90/10% Cotton/Polyester // Engineering Stripe 3-Thread Fleece; 265 GSM</t>
  </si>
  <si>
    <t>S:\R&amp;D_Database\Masco Fabric Strength By RND\STICKERS\RND INN-750 BRS Sticker.docx</t>
  </si>
  <si>
    <t>S:\R&amp;D_Database\Masco Fabric Strength By RND\Picture Of Hanger\0. Picture of Hangers All in One\RND INN-750 BRS.JPG</t>
  </si>
  <si>
    <t>S:\R&amp;D_Database\Masco Fabric Strength By RND\ALL COSTING\RND INN-751 Price.xls</t>
  </si>
  <si>
    <t>Fabrication: 90/10% Viscose/Polyester // Engineering Stripe 3-Thread Fleece; 275 GSM</t>
  </si>
  <si>
    <t>RND INN-751; Fabrication: 90/10% Viscose/Polyester // Engineering Stripe 3-Thread Fleece; 275 GSM</t>
  </si>
  <si>
    <t>S:\R&amp;D_Database\Masco Fabric Strength By RND\STICKERS\RND INN-751 Sticker.docx</t>
  </si>
  <si>
    <t>S:\R&amp;D_Database\Masco Fabric Strength By RND\Picture Of Hanger\0. Picture of Hangers All in One\RND INN-751.JPG</t>
  </si>
  <si>
    <t>S:\R&amp;D_Database\Masco Fabric Strength By RND\ALL COSTING\RND INN-751 BRS Price.xls</t>
  </si>
  <si>
    <t>Fabrication: 90/10% Viscose/Polyester // Engineering Stripe 3-Thread Fleece; 270 GSM</t>
  </si>
  <si>
    <t>RND INN-751 BRS; Fabrication: 90/10% Viscose/Polyester // Engineering Stripe 3-Thread Fleece; 270 GSM</t>
  </si>
  <si>
    <t>S:\R&amp;D_Database\Masco Fabric Strength By RND\STICKERS\RND INN-751 BRS Sticker.docx</t>
  </si>
  <si>
    <t>S:\R&amp;D_Database\Masco Fabric Strength By RND\Picture Of Hanger\0. Picture of Hangers All in One\RND INN-751 BRS.JPG</t>
  </si>
  <si>
    <t>S:\R&amp;D_Database\Masco Fabric Strength By RND\ALL COSTING\RND INN-752 A Price.xls</t>
  </si>
  <si>
    <t>Fabrication: 100% Cotton // Engineering Stripe 3-Thread Fleece; 240 GSM</t>
  </si>
  <si>
    <t>RND INN-752 A; Fabrication: 100% Cotton // Engineering Stripe 3-Thread Fleece; 240 GSM</t>
  </si>
  <si>
    <t>S:\R&amp;D_Database\Masco Fabric Strength By RND\STICKERS\RND INN-752 A Sticker.docx</t>
  </si>
  <si>
    <t>S:\R&amp;D_Database\Masco Fabric Strength By RND\Picture Of Hanger\0. Picture of Hangers All in One\RND INN-752 A.JPG</t>
  </si>
  <si>
    <t>S:\R&amp;D_Database\Masco Fabric Strength By RND\ALL COSTING\RND INN-752 B Price.xls</t>
  </si>
  <si>
    <t>RND INN-752 B; Fabrication: 100% Cotton // Engineering Stripe 3-Thread Fleece; 240 GSM</t>
  </si>
  <si>
    <t>S:\R&amp;D_Database\Masco Fabric Strength By RND\STICKERS\RND INN-752 B Sticker.docx</t>
  </si>
  <si>
    <t>S:\R&amp;D_Database\Masco Fabric Strength By RND\Picture Of Hanger\0. Picture of Hangers All in One\RND INN-752 B.JPG</t>
  </si>
  <si>
    <t>S:\R&amp;D_Database\Masco Fabric Strength By RND\ALL COSTING\RND INN-76 Price.xls</t>
  </si>
  <si>
    <t>Fabrication: 80/20% Cotton/Polyester // Fake Slub Single Jersey; 170 GSM</t>
  </si>
  <si>
    <t>RND INN-76; Fabrication: 80/20% Cotton/Polyester // Fake Slub Single Jersey; 170 GSM</t>
  </si>
  <si>
    <t>S:\R&amp;D_Database\Masco Fabric Strength By RND\STICKERS\RND INN-76.docx</t>
  </si>
  <si>
    <t>S:\R&amp;D_Database\Masco Fabric Strength By RND\Picture Of Hanger\0. Picture of Hangers All in One\RND INN-76.JPG</t>
  </si>
  <si>
    <t>S:\R&amp;D_Database\Masco Fabric Strength By RND\ALL COSTING\RND INN-76A Price.xls</t>
  </si>
  <si>
    <t>Fabrication:50/50% CD/SD Filament Mesh S/J; 180 GSM</t>
  </si>
  <si>
    <t>RND INN-76 A; Fabrication:50/50% CD/SD Filament Mesh S/J; 180 GSM</t>
  </si>
  <si>
    <t>S:\R&amp;D_Database\Masco Fabric Strength By RND\STICKERS\RND INN-76A.docx</t>
  </si>
  <si>
    <t>S:\R&amp;D_Database\Masco Fabric Strength By RND\Picture Of Hanger\0. Picture of Hangers All in One\RND INN-76 A.JPG</t>
  </si>
  <si>
    <t>S:\R&amp;D_Database\Masco Fabric Strength By RND\ALL COSTING\RND INN-77 Price.xls</t>
  </si>
  <si>
    <t>Fabrication: 80/18/2% CTN/ POLY/ELA VERTICAL ROPE JERSEY; 210 GSM</t>
  </si>
  <si>
    <t>RND INN-77; Fabrication: 80/18/2% CTN/ POLY/ELA VERTICAL ROPE JERSEY; 210 GSM</t>
  </si>
  <si>
    <t>S:\R&amp;D_Database\Masco Fabric Strength By RND\STICKERS\RND INN-77.docx</t>
  </si>
  <si>
    <t>S:\R&amp;D_Database\Masco Fabric Strength By RND\Picture Of Hanger\0. Picture of Hangers All in One\RND INN-77.JPG</t>
  </si>
  <si>
    <t>RND INN-77B</t>
  </si>
  <si>
    <t>S:\R&amp;D_Database\Masco Fabric Strength By RND\ALL COSTING\RND INN-77B Price.xls</t>
  </si>
  <si>
    <t>Fabrication: 66/27/7% Cotton(BCI)/Polyester/Elastane // Vertical Snake Design Jersey; 200gsm</t>
  </si>
  <si>
    <t>RND INN-77B; Fabrication: 66/27/7% Cotton(BCI)/Polyester/Elastane // Vertical Snake Design Jersey; 200gsm</t>
  </si>
  <si>
    <t>S:\R&amp;D_Database\Masco Fabric Strength By RND\STICKERS\RND INN-77B Sticker.docx</t>
  </si>
  <si>
    <t>S:\R&amp;D_Database\Masco Fabric Strength By RND\Picture Of Hanger\0. Picture of Hangers All in One\RND INN-77B.JPG</t>
  </si>
  <si>
    <t>S:\R&amp;D_Database\Masco Fabric Strength By RND\ALL COSTING\RND INN-78 Price.xls</t>
  </si>
  <si>
    <t>Fabrication:100% Cotton Patta S/J; 160 GSM</t>
  </si>
  <si>
    <t>RND INN-78; Fabrication:100% Cotton Patta S/J; 160 GSM</t>
  </si>
  <si>
    <t>S:\R&amp;D_Database\Masco Fabric Strength By RND\STICKERS\RND INN-78.docx</t>
  </si>
  <si>
    <t>S:\R&amp;D_Database\Masco Fabric Strength By RND\Picture Of Hanger\0. Picture of Hangers All in One\RND INN-78.JPG</t>
  </si>
  <si>
    <t>RND INN-78A</t>
  </si>
  <si>
    <t>Fabrication: 100% Cotton//Count Mix Single Jersey; 215 GSM</t>
  </si>
  <si>
    <t>RND INN-78A; Fabrication: 100% Cotton//Count Mix Single Jersey; 215 GSM</t>
  </si>
  <si>
    <t>Fabrication: 100% Cotton//Siro Feeder Stripe Single Jersey; 175 GSM</t>
  </si>
  <si>
    <t>RND INN-78B; Fabrication: 100% Cotton//Siro Feeder Stripe Single Jersey; 175 GSM</t>
  </si>
  <si>
    <t>Fabrication: 72/28% Cotton/Polyester // Zigzag Count-mix Stripe Jersey; 250 GSM</t>
  </si>
  <si>
    <t>RND INN-78C; Fabrication: 72/28% Cotton/Polyester // Zigzag Count-mix Stripe Jersey; 250 GSM</t>
  </si>
  <si>
    <t>S:\R&amp;D_Database\Masco Fabric Strength By RND\ALL COSTING\RND INN-79  79A 79B Price.xls</t>
  </si>
  <si>
    <t>Fabrication:100% Filament Polyester; 200 GSM</t>
  </si>
  <si>
    <t>RND INN-79; Fabrication:100% Filament Polyester; 200 GSM</t>
  </si>
  <si>
    <t>S:\R&amp;D_Database\Masco Fabric Strength By RND\STICKERS\RND INN-79.docx</t>
  </si>
  <si>
    <t>S:\R&amp;D_Database\Masco Fabric Strength By RND\Picture Of Hanger\0. Picture of Hangers All in One\RND INN-79.JPG</t>
  </si>
  <si>
    <t>Fabrication:100% Filament Polyester; 160 GSM</t>
  </si>
  <si>
    <t>RND INN-79 A; Fabrication:100% Filament Polyester; 160 GSM</t>
  </si>
  <si>
    <t>S:\R&amp;D_Database\Masco Fabric Strength By RND\STICKERS\RND INN-79A.docx</t>
  </si>
  <si>
    <t>S:\R&amp;D_Database\Masco Fabric Strength By RND\Picture Of Hanger\0. Picture of Hangers All in One\RND INN-79 A.JPG</t>
  </si>
  <si>
    <t>RND INN-79 B; Fabrication:100% Filament Polyester; 160 GSM</t>
  </si>
  <si>
    <t>S:\R&amp;D_Database\Masco Fabric Strength By RND\STICKERS\RND INN-79B.docx</t>
  </si>
  <si>
    <t>S:\R&amp;D_Database\Masco Fabric Strength By RND\Picture Of Hanger\0. Picture of Hangers All in One\RND INN-79 B.JPG</t>
  </si>
  <si>
    <t>S:\R&amp;D_Database\Masco Fabric Strength By RND\ALL COSTING\RND INN-80;80A Price.xls</t>
  </si>
  <si>
    <t>Fabrication:100% Cotton S/Lacoste; 175 GSM</t>
  </si>
  <si>
    <t>RND INN-80; Fabrication:100% Cotton S/Lacoste; 175 GSM</t>
  </si>
  <si>
    <t>S:\R&amp;D_Database\Masco Fabric Strength By RND\STICKERS\RND INN-80.docx</t>
  </si>
  <si>
    <t>S:\R&amp;D_Database\Masco Fabric Strength By RND\Picture Of Hanger\0. Picture of Hangers All in One\RND INN-80.JPG</t>
  </si>
  <si>
    <t>S:\R&amp;D_Database\Masco Fabric Strength By RND\ALL COSTING\RND INN-80 B Price.xls</t>
  </si>
  <si>
    <t>Fabrication: 100% Cotton (BCI) // Twisted Single Lacoste; 225 GSM</t>
  </si>
  <si>
    <t>RND INN-80 B; Fabrication: 100% Cotton (BCI) // Twisted Single Lacoste; 225 GSM</t>
  </si>
  <si>
    <t>S:\R&amp;D_Database\Masco Fabric Strength By RND\STICKERS\RND INN-80 B Sticker.docx</t>
  </si>
  <si>
    <t>S:\R&amp;D_Database\Masco Fabric Strength By RND\Picture Of Hanger\0. Picture of Hangers All in One\RND INN-80 B.JPG</t>
  </si>
  <si>
    <t>S:\R&amp;D_Database\Masco Fabric Strength By RND\ALL COSTING\RND INN-80 D CORE Price.xls</t>
  </si>
  <si>
    <t>Fabrication: 73/21/6% Cotton/Polyester (T400)/Elastane // Double Lacoste; 420 GSM</t>
  </si>
  <si>
    <t>RND INN-80 D CORE; Fabrication: 73/21/6% Cotton/Polyester (T400)/Elastane // Double Lacoste; 420 GSM</t>
  </si>
  <si>
    <t>S:\R&amp;D_Database\Masco Fabric Strength By RND\STICKERS\RND INN-80 D CORE STICKER.docx</t>
  </si>
  <si>
    <t>S:\R&amp;D_Database\Masco Fabric Strength By RND\Picture Of Hanger\0. Picture of Hangers All in One\RND INN-80 D CORE.JPG</t>
  </si>
  <si>
    <t>RND INN-80A</t>
  </si>
  <si>
    <t>RND INN-80A; Fabrication:100% Cotton S/Lacoste; 175 GSM</t>
  </si>
  <si>
    <t>S:\R&amp;D_Database\Masco Fabric Strength By RND\STICKERS\1. All Stickers New (with QR code) (from 27.10.2024)\RND INN-80A.docx</t>
  </si>
  <si>
    <t>Fabrication: 100% Cotton // Micro Single Lacoste; 70 GSM</t>
  </si>
  <si>
    <t>RND INN-80C; Fabrication: 100% Cotton // Micro Single Lacoste; 70 GSM</t>
  </si>
  <si>
    <t>S:\R&amp;D_Database\Masco Fabric Strength By RND\Picture Of Hanger\0. Picture of Hangers All in One\RND INN-80C.JPG</t>
  </si>
  <si>
    <t>RND INN-80E</t>
  </si>
  <si>
    <t>S:\R&amp;D_Database\Masco Fabric Strength By RND\ALL COSTING\RND INN-80E Price.xls</t>
  </si>
  <si>
    <t xml:space="preserve">Fabrication: 59/41% Cotton/Polyester // Micro Design Lacoste Jersey; 160 GSM </t>
  </si>
  <si>
    <t xml:space="preserve">RND INN-80E; Fabrication: 59/41% Cotton/Polyester // Micro Design Lacoste Jersey; 160 GSM </t>
  </si>
  <si>
    <t>S:\R&amp;D_Database\Masco Fabric Strength By RND\STICKERS\1. All Stickers New (with QR code) (from 27.10.2024)\RND INN-80E Sticker.docx</t>
  </si>
  <si>
    <t>S:\R&amp;D_Database\Masco Fabric Strength By RND\Picture Of Hanger\0. Picture of Hangers All in One\RND INN-80E.jpg</t>
  </si>
  <si>
    <t>S:\R&amp;D_Database\Masco Fabric Strength By RND\ALL COSTING\RND INN-81; 81A Price.xls</t>
  </si>
  <si>
    <t>Fabrication:100% Cotton Polo Pique; 145 GSM</t>
  </si>
  <si>
    <t>RND INN-81; Fabrication:100% Cotton Polo Pique; 145 GSM</t>
  </si>
  <si>
    <t>S:\R&amp;D_Database\Masco Fabric Strength By RND\STICKERS\RND INN-81.docx</t>
  </si>
  <si>
    <t>S:\R&amp;D_Database\Masco Fabric Strength By RND\Picture Of Hanger\0. Picture of Hangers All in One\RND INN-81.JPG</t>
  </si>
  <si>
    <t>Fabrication:100% Cotton Polo Pique; 180 GSM</t>
  </si>
  <si>
    <t>RND INN-81 A; Fabrication:100% Cotton Polo Pique; 180 GSM</t>
  </si>
  <si>
    <t>S:\R&amp;D_Database\Masco Fabric Strength By RND\STICKERS\RND INN-81A.docx</t>
  </si>
  <si>
    <t>S:\R&amp;D_Database\Masco Fabric Strength By RND\Picture Of Hanger\0. Picture of Hangers All in One\RND INN-81 A.JPG</t>
  </si>
  <si>
    <t>S:\R&amp;D_Database\Masco Fabric Strength By RND\ALL COSTING\RND INN-81B OP1 Price.xls</t>
  </si>
  <si>
    <t>Fabrication: 100% Cotton // Polo Pique; 180 GSM</t>
  </si>
  <si>
    <t>RND INN-81 B OP1; Fabrication: 100% Cotton // Polo Pique; 180 GSM</t>
  </si>
  <si>
    <t>S:\R&amp;D_Database\Masco Fabric Strength By RND\STICKERS\RND INN-81B OP1 Sticker.docx</t>
  </si>
  <si>
    <t>S:\R&amp;D_Database\Masco Fabric Strength By RND\Picture Of Hanger\0. Picture of Hangers All in One\RND INN-81 B OP1.JPG</t>
  </si>
  <si>
    <t>S:\R&amp;D_Database\Masco Fabric Strength By RND\ALL COSTING\RND INN-81B Price.xls</t>
  </si>
  <si>
    <t>Fabrication: 100% Cotton // Polo Pique; 165 GSM</t>
  </si>
  <si>
    <t>RND INN-81B; Fabrication: 100% Cotton // Polo Pique; 165 GSM</t>
  </si>
  <si>
    <t>S:\R&amp;D_Database\Masco Fabric Strength By RND\STICKERS\RND INN-81B Sticker.docx</t>
  </si>
  <si>
    <t>S:\R&amp;D_Database\Masco Fabric Strength By RND\Picture Of Hanger\0. Picture of Hangers All in One\RND INN-81B.JPG</t>
  </si>
  <si>
    <t>Fabrication: 100% Cotton // Polo Pique; 185 GSM</t>
  </si>
  <si>
    <t>RND INN-81B OP2; Fabrication: 100% Cotton // Polo Pique; 185 GSM</t>
  </si>
  <si>
    <t>S:\R&amp;D_Database\Masco Fabric Strength By RND\Picture Of Hanger\0. Picture of Hangers All in One\RND INN-81B OP2.JPG</t>
  </si>
  <si>
    <t>Fabrication: 100% Cotton // Micro Polo Pique; 80 GSM</t>
  </si>
  <si>
    <t>RND INN-81C; Fabrication: 100% Cotton // Micro Polo Pique; 80 GSM</t>
  </si>
  <si>
    <t>S:\R&amp;D_Database\Masco Fabric Strength By RND\Picture Of Hanger\0. Picture of Hangers All in One\RND INN-81C.JPG</t>
  </si>
  <si>
    <t>S:\R&amp;D_Database\Masco Fabric Strength By RND\ALL COSTING\RND INN-81D Price.xls</t>
  </si>
  <si>
    <t>Fabrication: 100% Cotton // Micro Polo Pique; 150 GSM</t>
  </si>
  <si>
    <t>RND INN-81D; Fabrication: 100% Cotton // Micro Polo Pique; 150 GSM</t>
  </si>
  <si>
    <t>S:\R&amp;D_Database\Masco Fabric Strength By RND\STICKERS\RND INN-81D Sticker.docx</t>
  </si>
  <si>
    <t>S:\R&amp;D_Database\Masco Fabric Strength By RND\Picture Of Hanger\0. Picture of Hangers All in One\RND INN-81D.JPG</t>
  </si>
  <si>
    <t>Fabrication: 100% Cotton // POLO PIQUE; 200 GSM</t>
  </si>
  <si>
    <t>RND INN-81E; Fabrication: 100% Cotton // POLO PIQUE; 200 GSM</t>
  </si>
  <si>
    <t>Fabrication: 100% Cotton // Polo Pique; 220 GSM</t>
  </si>
  <si>
    <t>RND INN-81E3; Fabrication: 100% Cotton // Polo Pique; 220 GSM</t>
  </si>
  <si>
    <t>S:\R&amp;D_Database\Masco Fabric Strength By RND\ALL COSTING\RND INN-82; 82A Price.xls</t>
  </si>
  <si>
    <t>Fabrication:100% Double Lacoste; 180 GSM</t>
  </si>
  <si>
    <t>RND INN-82; Fabrication:100% Double Lacoste; 180 GSM</t>
  </si>
  <si>
    <t>S:\R&amp;D_Database\Masco Fabric Strength By RND\STICKERS\RND INN-82.docx</t>
  </si>
  <si>
    <t>S:\R&amp;D_Database\Masco Fabric Strength By RND\Picture Of Hanger\0. Picture of Hangers All in One\RND INN-82.JPG</t>
  </si>
  <si>
    <t>Fabrication:100% Double Lacoste; 185 GSM</t>
  </si>
  <si>
    <t>RND INN-82 A; Fabrication:100% Double Lacoste; 185 GSM</t>
  </si>
  <si>
    <t>S:\R&amp;D_Database\Masco Fabric Strength By RND\STICKERS\RND INN-82A.docx</t>
  </si>
  <si>
    <t>S:\R&amp;D_Database\Masco Fabric Strength By RND\Picture Of Hanger\0. Picture of Hangers All in One\RND INN-82 A.JPG</t>
  </si>
  <si>
    <t>S:\R&amp;D_Database\Masco Fabric Strength By RND\ALL COSTING\RND INN-83 Price.xls</t>
  </si>
  <si>
    <t>Fabrication:100% Cotton SPACE DYED Stripe S/J; 160 GSM</t>
  </si>
  <si>
    <t>RND INN-83 (RND APP-191); Fabrication:100% Cotton SPACE DYED Stripe S/J; 160 GSM</t>
  </si>
  <si>
    <t>S:\R&amp;D_Database\Masco Fabric Strength By RND\STICKERS\RND INN-83.docx</t>
  </si>
  <si>
    <t>S:\R&amp;D_Database\Masco Fabric Strength By RND\Picture Of Hanger\0. Picture of Hangers All in One\RND INN-83 [RND APP-191].JPG</t>
  </si>
  <si>
    <t>S:\R&amp;D_Database\Masco Fabric Strength By RND\ALL COSTING\RND INN-84 &amp; 84A price.xls</t>
  </si>
  <si>
    <t>Fabrication:100% Pima Cotton S/J; 145 GSM</t>
  </si>
  <si>
    <t>RND INN-84; Fabrication:100% Pima Cotton S/J; 145 GSM</t>
  </si>
  <si>
    <t>S:\R&amp;D_Database\Masco Fabric Strength By RND\STICKERS\RND INN-84.docx</t>
  </si>
  <si>
    <t>S:\R&amp;D_Database\Masco Fabric Strength By RND\Picture Of Hanger\0. Picture of Hangers All in One\RND INN-84.JPG</t>
  </si>
  <si>
    <t>RND INN-84 A; Fabrication:100% Pima Cotton S/J; 145 GSM</t>
  </si>
  <si>
    <t>S:\R&amp;D_Database\Masco Fabric Strength By RND\STICKERS\RND INN-84 A.docx</t>
  </si>
  <si>
    <t>S:\R&amp;D_Database\Masco Fabric Strength By RND\Picture Of Hanger\0. Picture of Hangers All in One\RND INN-84 A.JPG</t>
  </si>
  <si>
    <t>S:\R&amp;D_Database\Masco Fabric Strength By RND\ALL COSTING\RND INN-85 Price.xls</t>
  </si>
  <si>
    <t>Fabrication:95/5%  Cotton/Ela  S/J; 220 GSM</t>
  </si>
  <si>
    <t>RND INN-85; Fabrication:95/5%  Cotton/Ela  S/J; 220 GSM</t>
  </si>
  <si>
    <t>S:\R&amp;D_Database\Masco Fabric Strength By RND\STICKERS\RND INN-85.docx</t>
  </si>
  <si>
    <t>S:\R&amp;D_Database\Masco Fabric Strength By RND\Picture Of Hanger\0. Picture of Hangers All in One\RND INN-85.JPG</t>
  </si>
  <si>
    <t>S:\R&amp;D_Database\Masco Fabric Strength By RND\ALL COSTING\RND INN-86 Price.xls</t>
  </si>
  <si>
    <t>Fabrication:100% Cotton S-Z Twisted S/J; 170 GSM</t>
  </si>
  <si>
    <t>RND INN-86; Fabrication:100% Cotton S-Z Twisted S/J; 170 GSM</t>
  </si>
  <si>
    <t>S:\R&amp;D_Database\Masco Fabric Strength By RND\STICKERS\RND INN-86.docx</t>
  </si>
  <si>
    <t>S:\R&amp;D_Database\Masco Fabric Strength By RND\Picture Of Hanger\0. Picture of Hangers All in One\RND INN-86.JPG</t>
  </si>
  <si>
    <t>S:\R&amp;D_Database\Masco Fabric Strength By RND\ALL COSTING\RND INN-86 A Price.xls</t>
  </si>
  <si>
    <t>Fabrication: 100% Cotton (Combed Compact) // S-Z Single Jersey; 170 GSM</t>
  </si>
  <si>
    <t>RND INN-86 A; Fabrication: 100% Cotton (Combed Compact) // S-Z Single Jersey; 170 GSM</t>
  </si>
  <si>
    <t>S:\R&amp;D_Database\Masco Fabric Strength By RND\STICKERS\RND INN-86 A.docx</t>
  </si>
  <si>
    <t>S:\R&amp;D_Database\Masco Fabric Strength By RND\Picture Of Hanger\0. Picture of Hangers All in One\RND INN-86 A.JPG</t>
  </si>
  <si>
    <t>S:\R&amp;D_Database\Masco Fabric Strength By RND\ALL COSTING\RND INN-86 C Price.xls</t>
  </si>
  <si>
    <t>Fabrication: 50/50% Cotton(BCI)/Polyester(Recycle) // Shadow Stripe Single Jersey; 160 GSM</t>
  </si>
  <si>
    <t>RND INN-86 C; Fabrication: 50/50% Cotton(BCI)/Polyester(Recycle) // Shadow Stripe Single Jersey; 160 GSM</t>
  </si>
  <si>
    <t>S:\R&amp;D_Database\Masco Fabric Strength By RND\STICKERS\RND INN-86 C Sticker.docx</t>
  </si>
  <si>
    <t>S:\R&amp;D_Database\Masco Fabric Strength By RND\Picture Of Hanger\0. Picture of Hangers All in One\RND INN-86 C.JPG</t>
  </si>
  <si>
    <t>RND INN-86B</t>
  </si>
  <si>
    <t>Fabrication: 100% Cotton // S-Z Twisted Shadow Stripe Single Jersey; 150 GSM</t>
  </si>
  <si>
    <t>RND INN-86B; Fabrication: 100% Cotton // S-Z Twisted Shadow Stripe Single Jersey; 150 GSM</t>
  </si>
  <si>
    <t>S:\R&amp;D_Database\Masco Fabric Strength By RND\STICKERS\RND INN-86 B Sticker.docx</t>
  </si>
  <si>
    <t>S:\R&amp;D_Database\Masco Fabric Strength By RND\Picture Of Hanger\0. Picture of Hangers All in One\RND INN-86B.JPG</t>
  </si>
  <si>
    <t>S:\R&amp;D_Database\Masco Fabric Strength By RND\ALL COSTING\RND INN-87 Price.xls</t>
  </si>
  <si>
    <t>Fabrication: 50/50% Tencil/Viscose S/J; 140 GSM</t>
  </si>
  <si>
    <t>RND INN-87; Fabrication: 50/50% Tencil/Viscose S/J; 140 GSM</t>
  </si>
  <si>
    <t>S:\R&amp;D_Database\Masco Fabric Strength By RND\STICKERS\RND INN-87 Sticker.docx</t>
  </si>
  <si>
    <t>S:\R&amp;D_Database\Masco Fabric Strength By RND\Picture Of Hanger\0. Picture of Hangers All in One\RND INN-87.JPG</t>
  </si>
  <si>
    <t>S:\R&amp;D_Database\Masco Fabric Strength By RND\ALL COSTING\RND INN-88 CA Price.xls</t>
  </si>
  <si>
    <t>Fabrication: 100% Viscose (Slub) // Single Jersey; 140 GSM</t>
  </si>
  <si>
    <t>RND INN-88 CA; Fabrication: 100% Viscose (Slub) // Single Jersey; 140 GSM</t>
  </si>
  <si>
    <t>S:\R&amp;D_Database\Masco Fabric Strength By RND\STICKERS\RND INN-88 CA.docx</t>
  </si>
  <si>
    <t>S:\R&amp;D_Database\Masco Fabric Strength By RND\Picture Of Hanger\0. Picture of Hangers All in One\RND INN-88 CA.JPG</t>
  </si>
  <si>
    <t>S:\R&amp;D_Database\Masco Fabric Strength By RND\ALL COSTING\RND INN-89 A price.xls</t>
  </si>
  <si>
    <t>Fabrication: 50/50% Cotton/Modal S/J; 140 GSM</t>
  </si>
  <si>
    <t>RND INN-89 A; Fabrication: 50/50% Cotton/Modal S/J; 140 GSM</t>
  </si>
  <si>
    <t>S:\R&amp;D_Database\Masco Fabric Strength By RND\STICKERS\RND INN-89 A Sticker.docx</t>
  </si>
  <si>
    <t>S:\R&amp;D_Database\Masco Fabric Strength By RND\Picture Of Hanger\0. Picture of Hangers All in One\RND INN-89 A.JPG</t>
  </si>
  <si>
    <t>S:\R&amp;D_Database\Masco Fabric Strength By RND\ALL COSTING\RND INN-89 B price.xls</t>
  </si>
  <si>
    <t>RND INN-89 B; Fabrication: 50/50% Cotton/Modal S/J; 140 GSM</t>
  </si>
  <si>
    <t>S:\R&amp;D_Database\Masco Fabric Strength By RND\STICKERS\RND INN-89 B Sticker.docx</t>
  </si>
  <si>
    <t>S:\R&amp;D_Database\Masco Fabric Strength By RND\Picture Of Hanger\0. Picture of Hangers All in One\RND INN-89 B.JPG</t>
  </si>
  <si>
    <t>S:\R&amp;D_Database\Masco Fabric Strength By RND\ALL COSTING\RND INN-89 B1 Price.xls</t>
  </si>
  <si>
    <t>Fabrication: 50/50% Cotton/Modal // Single Jersey; 150 GSM</t>
  </si>
  <si>
    <t>RND INN-89 B1; Fabrication: 50/50% Cotton/Modal // Single Jersey; 150 GSM</t>
  </si>
  <si>
    <t>S:\R&amp;D_Database\Masco Fabric Strength By RND\STICKERS\RND INN-89 B1.docx</t>
  </si>
  <si>
    <t>S:\R&amp;D_Database\Masco Fabric Strength By RND\Picture Of Hanger\0. Picture of Hangers All in One\RND INN-89 B1.JPG</t>
  </si>
  <si>
    <t>S:\R&amp;D_Database\Masco Fabric Strength By RND\ALL COSTING\RND INN-90 Price.xls</t>
  </si>
  <si>
    <t>Fabrication: 100% Cotton Slub S/J;140 GSM</t>
  </si>
  <si>
    <t>RND INN-90; Fabrication: 100% Cotton Slub S/J;140 GSM</t>
  </si>
  <si>
    <t>S:\R&amp;D_Database\Masco Fabric Strength By RND\STICKERS\RND INN-90.docx</t>
  </si>
  <si>
    <t>S:\R&amp;D_Database\Masco Fabric Strength By RND\Picture Of Hanger\0. Picture of Hangers All in One\RND INN-90.JPG</t>
  </si>
  <si>
    <t>S:\R&amp;D_Database\Masco Fabric Strength By RND\ALL COSTING\RND INN-900 CA MRL-1 Price.xls</t>
  </si>
  <si>
    <t>Fabrication: 55/45% Cotton/Polyester // Loop Pile Velour Fleece; 230 GSM</t>
  </si>
  <si>
    <t>RND INN-900 CA MRL-1; Fabrication: 55/45% Cotton/Polyester // Loop Pile Velour Fleece; 230 GSM</t>
  </si>
  <si>
    <t>S:\R&amp;D_Database\Masco Fabric Strength By RND\STICKERS\RND INN-900 CA MRL-1 STICKER.docx</t>
  </si>
  <si>
    <t>S:\R&amp;D_Database\Masco Fabric Strength By RND\Picture Of Hanger\0. Picture of Hangers All in One\RND INN-900 CA MRL-1.JPG</t>
  </si>
  <si>
    <t>S:\R&amp;D_Database\Masco Fabric Strength By RND\ALL COSTING\RND INN-900 CA MRL-2 Price.xls</t>
  </si>
  <si>
    <t>Fabrication: 55/45% Cotton/Polyester // Loop Pile Velour Fleece; 200 GSM</t>
  </si>
  <si>
    <t>RND INN-900 CA MRL-2; Fabrication: 55/45% Cotton/Polyester // Loop Pile Velour Fleece; 200 GSM</t>
  </si>
  <si>
    <t>S:\R&amp;D_Database\Masco Fabric Strength By RND\STICKERS\RND INN-900 CA MRL-2 STICKER.docx</t>
  </si>
  <si>
    <t>S:\R&amp;D_Database\Masco Fabric Strength By RND\Picture Of Hanger\0. Picture of Hangers All in One\RND INN-900 CA MRL-2.JPG</t>
  </si>
  <si>
    <t>S:\R&amp;D_Database\Masco Fabric Strength By RND\ALL COSTING\RND INN-900 CA YD-1 Price.xls</t>
  </si>
  <si>
    <t>Fabrication: 67/33% Cotton/Polyester // Loop Pile Velour Fleece; 210 GSM</t>
  </si>
  <si>
    <t>RND INN-900 CA YD-1; Fabrication: 67/33% Cotton/Polyester // Loop Pile Velour Fleece; 210 GSM</t>
  </si>
  <si>
    <t>S:\R&amp;D_Database\Masco Fabric Strength By RND\STICKERS\RND INN-900 CA YD-1 STICKER.docx</t>
  </si>
  <si>
    <t>S:\R&amp;D_Database\Masco Fabric Strength By RND\Picture Of Hanger\0. Picture of Hangers All in One\RND INN-900 CA YD-1.JPG</t>
  </si>
  <si>
    <t>S:\R&amp;D_Database\Masco Fabric Strength By RND\ALL COSTING\RND INN-900 CA YD-1 REV-R Price.xls</t>
  </si>
  <si>
    <t>Fabrication: 67/33% Cotton(Ring)/Polyester // Loop Pile Velour Fleece; 210 GSM</t>
  </si>
  <si>
    <t>RND INN-900 CA YD-1 REV-R; Fabrication: 67/33% Cotton(Ring)/Polyester // Loop Pile Velour Fleece; 210 GSM</t>
  </si>
  <si>
    <t>S:\R&amp;D_Database\Masco Fabric Strength By RND\STICKERS\RND INN-900 CA YD-1 REV-R STICKER.docx</t>
  </si>
  <si>
    <t>S:\R&amp;D_Database\Masco Fabric Strength By RND\Picture Of Hanger\0. Picture of Hangers All in One\RND INN-900 CA YD-1 REV-R.JPG</t>
  </si>
  <si>
    <t>S:\R&amp;D_Database\Masco Fabric Strength By RND\ALL COSTING\RND INN-900 CA YD-1 REV-V Price.xls</t>
  </si>
  <si>
    <t>Fabrication: 67/33% Cotton(Vortex)/Polyester // Loop Pile Velour Fleece; 210 GSM</t>
  </si>
  <si>
    <t>RND INN-900 CA YD-1 REV-V; Fabrication: 67/33% Cotton(Vortex)/Polyester // Loop Pile Velour Fleece; 210 GSM</t>
  </si>
  <si>
    <t>S:\R&amp;D_Database\Masco Fabric Strength By RND\STICKERS\RND INN-900 CA YD-1 REV-V STICKER.docx</t>
  </si>
  <si>
    <t>S:\R&amp;D_Database\Masco Fabric Strength By RND\Picture Of Hanger\0. Picture of Hangers All in One\RND INN-900 CA YD-1 REV-V.JPG</t>
  </si>
  <si>
    <t>S:\R&amp;D_Database\Masco Fabric Strength By RND\ALL COSTING\RND INN-900 CA YD-2 Price.xls</t>
  </si>
  <si>
    <t>Fabrication: 67/33% Cotton/Polyester // Loop Pile Velour Fleece; 230 GSM</t>
  </si>
  <si>
    <t>RND INN-900 CA YD-2; Fabrication: 67/33% Cotton/Polyester // Loop Pile Velour Fleece; 230 GSM</t>
  </si>
  <si>
    <t>S:\R&amp;D_Database\Masco Fabric Strength By RND\STICKERS\RND INN-900 CA YD-2 STICKER.docx</t>
  </si>
  <si>
    <t>S:\R&amp;D_Database\Masco Fabric Strength By RND\Picture Of Hanger\0. Picture of Hangers All in One\RND INN-900 CA YD-2.JPG</t>
  </si>
  <si>
    <t>S:\R&amp;D_Database\Masco Fabric Strength By RND\ALL COSTING\RND INN-900 CA YD-3 Price.xls</t>
  </si>
  <si>
    <t>Fabrication: 67/33% Cotton/Polyester // Loop Pile Velour Fleece; 220 GSM</t>
  </si>
  <si>
    <t>RND INN-900 CA YD-3; Fabrication: 67/33% Cotton/Polyester // Loop Pile Velour Fleece; 220 GSM</t>
  </si>
  <si>
    <t>S:\R&amp;D_Database\Masco Fabric Strength By RND\STICKERS\RND INN-900 CA YD-3 STICKER.docx</t>
  </si>
  <si>
    <t>S:\R&amp;D_Database\Masco Fabric Strength By RND\Picture Of Hanger\0. Picture of Hangers All in One\RND INN-900 CA YD-3.JPG</t>
  </si>
  <si>
    <t>S:\R&amp;D_Database\Masco Fabric Strength By RND\ALL COSTING\RND INN-900 CA-1 Price.xls</t>
  </si>
  <si>
    <t>Fabrication: 85/15% Cotton/Polyester // Loop Pile Velour Fleece; 260 GSM</t>
  </si>
  <si>
    <t>RND INN-900 CA-1; Fabrication: 85/15% Cotton/Polyester // Loop Pile Velour Fleece; 260 GSM</t>
  </si>
  <si>
    <t>S:\R&amp;D_Database\Masco Fabric Strength By RND\STICKERS\RND INN-900 CA-1 Sticker.docx</t>
  </si>
  <si>
    <t>S:\R&amp;D_Database\Masco Fabric Strength By RND\Picture Of Hanger\0. Picture of Hangers All in One\RND INN-900 CA-1.JPG</t>
  </si>
  <si>
    <t>S:\R&amp;D_Database\Masco Fabric Strength By RND\ALL COSTING\RND INN-900 CA-1 WRG Price.xls</t>
  </si>
  <si>
    <t>Fabrication: 83/17% Cotton/Polyester // Loop Pile Velour Fleece; 240 GSM</t>
  </si>
  <si>
    <t>RND INN-900 CA-1 WRG; Fabrication: 83/17% Cotton/Polyester // Loop Pile Velour Fleece; 240 GSM</t>
  </si>
  <si>
    <t>S:\R&amp;D_Database\Masco Fabric Strength By RND\STICKERS\RND INN-900 CA-1 WRG STICKER.docx</t>
  </si>
  <si>
    <t>S:\R&amp;D_Database\Masco Fabric Strength By RND\Picture Of Hanger\0. Picture of Hangers All in One\RND INN-900 CA-1 WRG.JPG</t>
  </si>
  <si>
    <t>RND INN-900 CA-2</t>
  </si>
  <si>
    <t>S:\R&amp;D_Database\Masco Fabric Strength By RND\ALL COSTING\RND INN-900 CA-2 Price.xls</t>
  </si>
  <si>
    <t>Fabrication: 83/17% BCI Cotton/Recylcled Polyester // Loop Pile Velour Fleece; 210 GSM</t>
  </si>
  <si>
    <t>RND INN-900 CA-2 ; Fabrication: 83/17% BCI Cotton/Recylcled Polyester // Loop Pile Velour Fleece; 210 GSM</t>
  </si>
  <si>
    <t>S:\R&amp;D_Database\Masco Fabric Strength By RND\STICKERS\RND INN-900 CA-2 STICKER.docx</t>
  </si>
  <si>
    <t>S:\R&amp;D_Database\Masco Fabric Strength By RND\Picture Of Hanger\0. Picture of Hangers All in One\RND INN-900 CA-2.JPG</t>
  </si>
  <si>
    <t>S:\R&amp;D_Database\Masco Fabric Strength By RND\ALL COSTING\RND INN-900 CA-2 REV Price.xls</t>
  </si>
  <si>
    <t>RND INN-900 CA-2 REV; Fabrication: 83/17% BCI Cotton/Recylcled Polyester // Loop Pile Velour Fleece; 210 GSM</t>
  </si>
  <si>
    <t>S:\R&amp;D_Database\Masco Fabric Strength By RND\STICKERS\RND INN-900 CA-2 REV STICKER.docx</t>
  </si>
  <si>
    <t>S:\R&amp;D_Database\Masco Fabric Strength By RND\Picture Of Hanger\0. Picture of Hangers All in One\RND INN-900 CA-2 REV.JPG</t>
  </si>
  <si>
    <t>S:\R&amp;D_Database\Masco Fabric Strength By RND\ALL COSTING\RND INN-900 CA-3 Price.xls</t>
  </si>
  <si>
    <t>Fabrication: 83/17% Cotton/Polyester // Loop Pile Velour Fleece; 225 GSM</t>
  </si>
  <si>
    <t>RND INN-900 CA-3; Fabrication: 83/17% Cotton/Polyester // Loop Pile Velour Fleece; 225 GSM</t>
  </si>
  <si>
    <t>S:\R&amp;D_Database\Masco Fabric Strength By RND\STICKERS\RND INN-900 CA-3 STICKER.docx</t>
  </si>
  <si>
    <t>S:\R&amp;D_Database\Masco Fabric Strength By RND\Picture Of Hanger\0. Picture of Hangers All in One\RND INN-900 CA-3.JPG</t>
  </si>
  <si>
    <t>S:\R&amp;D_Database\Masco Fabric Strength By RND\ALL COSTING\RND INN-900 E Price.xls</t>
  </si>
  <si>
    <t>Fabrication: 85/15% Cotton (BCI) / Polyester (Recycle) // Cut Pile Velour Fleece; 215 GSM</t>
  </si>
  <si>
    <t>RND INN-900 E; Fabrication: 85/15% Cotton (BCI) / Polyester (Recycle) // Cut Pile Velour Fleece; 215 GSM</t>
  </si>
  <si>
    <t>S:\R&amp;D_Database\Masco Fabric Strength By RND\STICKERS\RND INN-900 E STICKER.docx</t>
  </si>
  <si>
    <t>S:\R&amp;D_Database\Masco Fabric Strength By RND\Picture Of Hanger\0. Picture of Hangers All in One\RND INN-900 E.JPG</t>
  </si>
  <si>
    <t>S:\R&amp;D_Database\Masco Fabric Strength By RND\ALL COSTING\RND INN-900 E CLO BLK Price.xls</t>
  </si>
  <si>
    <t>Fabrication: 90/10% Cotton / Polyester // Cut Pile Velour Fleece; 250 GSM</t>
  </si>
  <si>
    <t>RND INN-900 E CLO BLK; Fabrication: 90/10% Cotton / Polyester // Cut Pile Velour Fleece; 250 GSM</t>
  </si>
  <si>
    <t>S:\R&amp;D_Database\Masco Fabric Strength By RND\STICKERS\RND INN-900 E CLO BLK Sticker.docx</t>
  </si>
  <si>
    <t>S:\R&amp;D_Database\Masco Fabric Strength By RND\Picture Of Hanger\0. Picture of Hangers All in One\RND INN-900 E CLO BLK.JPG</t>
  </si>
  <si>
    <t>S:\R&amp;D_Database\Masco Fabric Strength By RND\ALL COSTING\RND INN-900 E G250B Price.xls</t>
  </si>
  <si>
    <t>Fabrication: 88/12% Cotton / Polyester // Cut Pile Velour Fleece; 340 GSM</t>
  </si>
  <si>
    <t>RND INN-900 E G250B; Fabrication: 88/12% Cotton / Polyester // Cut Pile Velour Fleece; 340 GSM</t>
  </si>
  <si>
    <t>S:\R&amp;D_Database\Masco Fabric Strength By RND\STICKERS\RND INN-900 E G250B Sticker.docx</t>
  </si>
  <si>
    <t>S:\R&amp;D_Database\Masco Fabric Strength By RND\Picture Of Hanger\0. Picture of Hangers All in One\RND INN-900 E G250B.JPG</t>
  </si>
  <si>
    <t>S:\R&amp;D_Database\Masco Fabric Strength By RND\ALL COSTING\RND INN-900 F Price.xls</t>
  </si>
  <si>
    <t>Fabrication: 70/30% Cotton(BCI)/Polyester // Cut Pile Stripe Velour Fleece; 270 GSM</t>
  </si>
  <si>
    <t>RND INN-900 F; Fabrication: 70/30% Cotton(BCI)/Polyester // Cut Pile Stripe Velour Fleece; 270 GSM</t>
  </si>
  <si>
    <t>S:\R&amp;D_Database\Masco Fabric Strength By RND\STICKERS\RND INN-900 F Sticker.docx</t>
  </si>
  <si>
    <t>S:\R&amp;D_Database\Masco Fabric Strength By RND\Picture Of Hanger\0. Picture of Hangers All in One\RND INN-900F.JPG</t>
  </si>
  <si>
    <t>S:\R&amp;D_Database\Masco Fabric Strength By RND\ALL COSTING\RND INN-900 F REV Price.xls</t>
  </si>
  <si>
    <t>Fabrication: 78/22% Cotton(BCI)/Polyester // Cut Pile Stripe Velour Fleece; 240 GSM</t>
  </si>
  <si>
    <t>RND INN-900 F REV; Fabrication: 78/22% Cotton(BCI)/Polyester // Cut Pile Stripe Velour Fleece; 240 GSM</t>
  </si>
  <si>
    <t>S:\R&amp;D_Database\Masco Fabric Strength By RND\STICKERS\RND INN-900 F REV Sticker.docx</t>
  </si>
  <si>
    <t>S:\R&amp;D_Database\Masco Fabric Strength By RND\Picture Of Hanger\0. Picture of Hangers All in One\RND INN-900F REV.JPG</t>
  </si>
  <si>
    <t>S:\R&amp;D_Database\Masco Fabric Strength By RND\ALL COSTING\RND INN-900 G Price.xls</t>
  </si>
  <si>
    <t>Fabrication: 80/20% Cotton/Polyester // Cut Pile Poly-Binder Velour; 240 GSM</t>
  </si>
  <si>
    <t>RND INN-900 G; Fabrication: 80/20% Cotton/Polyester // Cut Pile Poly-Binder Velour; 240 GSM</t>
  </si>
  <si>
    <t>S:\R&amp;D_Database\Masco Fabric Strength By RND\STICKERS\RND INN-900 G Sticker.docx</t>
  </si>
  <si>
    <t>S:\R&amp;D_Database\Masco Fabric Strength By RND\Picture Of Hanger\0. Picture of Hangers All in One\RND INN-900 G.JPG</t>
  </si>
  <si>
    <t>S:\R&amp;D_Database\Masco Fabric Strength By RND\ALL COSTING\RND INN-900 G REV Price.xls</t>
  </si>
  <si>
    <t>Fabrication: 73/27% Cotton/Polyester // Cut Pile Poly-Binder Velour; 250 GSM</t>
  </si>
  <si>
    <t>RND INN-900 G REV; Fabrication: 73/27% Cotton/Polyester // Cut Pile Poly-Binder Velour; 250 GSM</t>
  </si>
  <si>
    <t>S:\R&amp;D_Database\Masco Fabric Strength By RND\STICKERS\RND INN-900 G REV Sticker.docx</t>
  </si>
  <si>
    <t>S:\R&amp;D_Database\Masco Fabric Strength By RND\Picture Of Hanger\0. Picture of Hangers All in One\RND INN-900 G REV.JPG</t>
  </si>
  <si>
    <t>S:\R&amp;D_Database\Masco Fabric Strength By RND\ALL COSTING\RND INN-900 G REV(WHITE) Price.xls</t>
  </si>
  <si>
    <t>Fabrication: 73/27% Cotton/Polyester // Cut Pile Poly-Binder Velour; 240 GSM</t>
  </si>
  <si>
    <t>RND INN-900 G REV (WHITE); Fabrication: 73/27% Cotton/Polyester // Cut Pile Poly-Binder Velour; 240 GSM</t>
  </si>
  <si>
    <t>S:\R&amp;D_Database\Masco Fabric Strength By RND\STICKERS\RND INN-900 G REV (WHITE) Sticker.docx</t>
  </si>
  <si>
    <t>S:\R&amp;D_Database\Masco Fabric Strength By RND\Picture Of Hanger\0. Picture of Hangers All in One\RND INN-900 G REV (WHITE).JPG</t>
  </si>
  <si>
    <t>S:\R&amp;D_Database\Masco Fabric Strength By RND\ALL COSTING\RND INN-900 G WHITE Price.xls</t>
  </si>
  <si>
    <t>Fabrication: 80/20% Cotton/Polyester // Cut Pile Poly-Binder Velour; 250 GSM</t>
  </si>
  <si>
    <t>RND INN-900 G WHITE; Fabrication: 80/20% Cotton/Polyester // Cut Pile Poly-Binder Velour; 250 GSM</t>
  </si>
  <si>
    <t>S:\R&amp;D_Database\Masco Fabric Strength By RND\STICKERS\RND INN-900 G WHITE Sticker.docx</t>
  </si>
  <si>
    <t>S:\R&amp;D_Database\Masco Fabric Strength By RND\Picture Of Hanger\0. Picture of Hangers All in One\RND INN-900 G WHITE.JPG</t>
  </si>
  <si>
    <t>S:\R&amp;D_Database\Masco Fabric Strength By RND\ALL COSTING\RND INN-900 A PRICE.xls</t>
  </si>
  <si>
    <t>Fabrication: 83/17% Organic Cotton / Recycle Polyester // Poly Binder Velour Fleece; 225 GSM</t>
  </si>
  <si>
    <t>RND INN-900A; Fabrication: 83/17% Organic Cotton / Recycle Polyester // Poly Binder Velour Fleece; 225 GSM</t>
  </si>
  <si>
    <t>S:\R&amp;D_Database\Masco Fabric Strength By RND\STICKERS\RND INN-900 A.docx</t>
  </si>
  <si>
    <t>S:\R&amp;D_Database\Masco Fabric Strength By RND\Picture Of Hanger\0. Picture of Hangers All in One\RND INN-900 A.JPG</t>
  </si>
  <si>
    <t>S:\R&amp;D_Database\Masco Fabric Strength By RND\ALL COSTING\RND INN-900 B PRICE.xls</t>
  </si>
  <si>
    <t>Fabrication: 83/17% Organic Cotton / Recycle Polyester // Poly Binder Velour Fleece; 230 GSM</t>
  </si>
  <si>
    <t>RND INN-900B; Fabrication: 83/17% Organic Cotton / Recycle Polyester // Poly Binder Velour Fleece; 230 GSM</t>
  </si>
  <si>
    <t>S:\R&amp;D_Database\Masco Fabric Strength By RND\STICKERS\RND INN-900 B.docx</t>
  </si>
  <si>
    <t>S:\R&amp;D_Database\Masco Fabric Strength By RND\Picture Of Hanger\0. Picture of Hangers All in One\RND INN-900 B.JPG</t>
  </si>
  <si>
    <t>Fabrication: 85/15% Cotton/Polyester // Loop Pile Velour Fleece; 270 GSM</t>
  </si>
  <si>
    <t>RND INN-900D OP1; Fabrication: 85/15% Cotton/Polyester // Loop Pile Velour Fleece; 270 GSM</t>
  </si>
  <si>
    <t>Fabrication: 87/13% Cotton/Polyester // Loop Pile Velour Fleece; 290 GSM</t>
  </si>
  <si>
    <t>RND INN-900D OP2; Fabrication: 87/13% Cotton/Polyester // Loop Pile Velour Fleece; 290 GSM</t>
  </si>
  <si>
    <t>S:\R&amp;D_Database\Masco Fabric Strength By RND\ALL COSTING\RND INN-900E CLO AOP-R Price.xls</t>
  </si>
  <si>
    <t>Fabrication: 90/10% Cotton(Organic)/Polyester(Recycle) // Cut Pile AOP Velour Fleece; 250 GSM</t>
  </si>
  <si>
    <t>RND INN-900E CLO AOP-R; Fabrication: 90/10% Cotton(Organic)/Polyester(Recycle) // Cut Pile AOP Velour Fleece; 250 GSM</t>
  </si>
  <si>
    <t>S:\R&amp;D_Database\Masco Fabric Strength By RND\STICKERS\RND INN-900E CLO AOP-R Sticker.docx</t>
  </si>
  <si>
    <t>S:\R&amp;D_Database\Masco Fabric Strength By RND\Picture Of Hanger\0. Picture of Hangers All in One\RND INN-900E CLO AOP-R.JPG</t>
  </si>
  <si>
    <t>S:\R&amp;D_Database\Masco Fabric Strength By RND\ALL COSTING\RND INN-900F CLO Price.xls</t>
  </si>
  <si>
    <t>Fabrication: 90/10% Cotton(BCI)/Polyester(Recycled) // Cut Pile Stripe Velour Fleece; 260 GSM</t>
  </si>
  <si>
    <t>RND INN-900F CLO; Fabrication: 90/10% Cotton(BCI)/Polyester(Recycled) // Cut Pile Stripe Velour Fleece; 260 GSM</t>
  </si>
  <si>
    <t>S:\R&amp;D_Database\Masco Fabric Strength By RND\STICKERS\RND INN-900F CLO Sticker.docx</t>
  </si>
  <si>
    <t>S:\R&amp;D_Database\Masco Fabric Strength By RND\Picture Of Hanger\0. Picture of Hangers All in One\RND INN-900F CLO.JPG</t>
  </si>
  <si>
    <t>Fabrication: 80/20% Cotton/Polyester // Loop Pile Velour Fleece; 240 GSM</t>
  </si>
  <si>
    <t>RND INN-900HM; Fabrication: 80/20% Cotton/Polyester // Loop Pile Velour Fleece; 240 GSM</t>
  </si>
  <si>
    <t>S:\R&amp;D_Database\Masco Fabric Strength By RND\ALL COSTING\RND INN-900i BPD Price.xls</t>
  </si>
  <si>
    <t>Fabrication: 75/25% Cotton(Organic)/Polyester(Recycled) // Cut Pile Poly-Binder Velour; 185 GSM</t>
  </si>
  <si>
    <t>RND INN-900i BPD; Fabrication: 75/25% Cotton(Organic)/Polyester(Recycled) // Cut Pile Poly-Binder Velour; 185 GSM</t>
  </si>
  <si>
    <t>S:\R&amp;D_Database\Masco Fabric Strength By RND\STICKERS\RND INN-900i BPD Sticker.docx</t>
  </si>
  <si>
    <t>S:\R&amp;D_Database\Masco Fabric Strength By RND\Picture Of Hanger\0. Picture of Hangers All in One\RND INN-900i BPD.JPG</t>
  </si>
  <si>
    <t>S:\R&amp;D_Database\Masco Fabric Strength By RND\ALL COSTING\RND INN-900i SPD Price.xls</t>
  </si>
  <si>
    <t>Fabrication: 77/23% Cotton(Organic)/Polyester(Recycled) // Cut Pile Poly-Binder Velour; 200 GSM</t>
  </si>
  <si>
    <t>RND INN-900i SPD; Fabrication: 77/23% Cotton(Organic)/Polyester(Recycled) // Cut Pile Poly-Binder Velour; 200 GSM</t>
  </si>
  <si>
    <t>S:\R&amp;D_Database\Masco Fabric Strength By RND\STICKERS\RND INN-900i SPD Sticker.docx</t>
  </si>
  <si>
    <t>S:\R&amp;D_Database\Masco Fabric Strength By RND\Picture Of Hanger\0. Picture of Hangers All in One\RND INN-900i SPD.JPG</t>
  </si>
  <si>
    <t>S:\R&amp;D_Database\Masco Fabric Strength By RND\ALL COSTING\RND INN-900J Price.xls</t>
  </si>
  <si>
    <t>Fabrication: 84/16% Cotton/Polyester // Cut Pile AOP Velour Fleece; 240 GSM</t>
  </si>
  <si>
    <t>RND INN-900J; Fabrication: 84/16% Cotton/Polyester // Cut Pile AOP Velour Fleece; 240 GSM</t>
  </si>
  <si>
    <t>S:\R&amp;D_Database\Masco Fabric Strength By RND\STICKERS\RND INN-900J Sticker.docx</t>
  </si>
  <si>
    <t>S:\R&amp;D_Database\Masco Fabric Strength By RND\Picture Of Hanger\0. Picture of Hangers All in One\RND INN-900J.JPG</t>
  </si>
  <si>
    <t>S:\R&amp;D_Database\Masco Fabric Strength By RND\ALL COSTING\RND INN-903 Price.xls</t>
  </si>
  <si>
    <t>Fabrication: 80/20% Cotton/Polyester // Bigger Box Design Velour Fleece; 235 GSM</t>
  </si>
  <si>
    <t>RND INN-903; Fabrication: 80/20% Cotton/Polyester // Bigger Box Design Velour Fleece; 235 GSM</t>
  </si>
  <si>
    <t>S:\R&amp;D_Database\Masco Fabric Strength By RND\STICKERS\RND INN-903 STICKER.docx</t>
  </si>
  <si>
    <t>S:\R&amp;D_Database\Masco Fabric Strength By RND\Picture Of Hanger\0. Picture of Hangers All in One\RND INN-903.JPG</t>
  </si>
  <si>
    <t>RND INN-904 A</t>
  </si>
  <si>
    <t>S:\R&amp;D_Database\Masco Fabric Strength By RND\ALL COSTING\RND INN-904 A Price.xls</t>
  </si>
  <si>
    <t>Fabrication: 100% Polyester(Recycled) // Polyester Loopback Velour Fleece; 285 GSM</t>
  </si>
  <si>
    <t>RND INN-904 A ; Fabrication: 100% Polyester(Recycled) // Polyester Loopback Velour Fleece; 285 GSM</t>
  </si>
  <si>
    <t>S:\R&amp;D_Database\Masco Fabric Strength By RND\STICKERS\RND INN-904 A Sticker.docx</t>
  </si>
  <si>
    <t>S:\R&amp;D_Database\Masco Fabric Strength By RND\Picture Of Hanger\0. Picture of Hangers All in One\RND INN-904 A .JPG</t>
  </si>
  <si>
    <t>S:\R&amp;D_Database\Masco Fabric Strength By RND\ALL COSTING\RND INN-904 A(SB) Price.xls</t>
  </si>
  <si>
    <t>Fabrication: 100% Polyester(Recycled) // Bothside Brush Velour Fleece; 260 GSM</t>
  </si>
  <si>
    <t>RND INN-904 A(SB); Fabrication: 100% Polyester(Recycled) // Bothside Brush Velour Fleece; 260 GSM</t>
  </si>
  <si>
    <t>S:\R&amp;D_Database\Masco Fabric Strength By RND\STICKERS\RND INN-904 A(SB) Sticker.docx</t>
  </si>
  <si>
    <t>S:\R&amp;D_Database\Masco Fabric Strength By RND\Picture Of Hanger\0. Picture of Hangers All in One\RND INN-904 A(SB).JPG</t>
  </si>
  <si>
    <t>S:\R&amp;D_Database\Masco Fabric Strength By RND\ALL COSTING\RND INN-904 B1 Price.xls</t>
  </si>
  <si>
    <t>Fabrication: 98/2% Polyester/Elastane // Polyester Loopback Velour Fleece; 280 GSM</t>
  </si>
  <si>
    <t>RND INN-904 B1; Fabrication: 98/2% Polyester/Elastane // Polyester Loopback Velour Fleece; 280 GSM</t>
  </si>
  <si>
    <t>S:\R&amp;D_Database\Masco Fabric Strength By RND\STICKERS\RND INN-904 B1 Sticker.docx</t>
  </si>
  <si>
    <t>S:\R&amp;D_Database\Masco Fabric Strength By RND\Picture Of Hanger\0. Picture of Hangers All in One\RND INN-904 B1.JPG</t>
  </si>
  <si>
    <t>S:\R&amp;D_Database\Masco Fabric Strength By RND\ALL COSTING\RND INN-904 B1 SHR Price.xls</t>
  </si>
  <si>
    <t>Fabrication: 98/2% Polyester/Elastane // Cut Pile Stretch Polyester Velour; 340 GSM</t>
  </si>
  <si>
    <t>RND INN-904 B1 SHR; Fabrication: 98/2% Polyester/Elastane // Cut Pile Stretch Polyester Velour; 340 GSM</t>
  </si>
  <si>
    <t>S:\R&amp;D_Database\Masco Fabric Strength By RND\STICKERS\RND INN-904 B1 SHR Sticker.docx</t>
  </si>
  <si>
    <t>S:\R&amp;D_Database\Masco Fabric Strength By RND\Picture Of Hanger\0. Picture of Hangers All in One\RND INN-904 B1 SHR.JPG</t>
  </si>
  <si>
    <t>S:\R&amp;D_Database\Masco Fabric Strength By RND\ALL COSTING\RND INN-904 B1(SB) Price.xls</t>
  </si>
  <si>
    <t>Fabrication: 98/2% Polyester/Elastane // Bothside Brushed Velour Fleece; 255 GSM</t>
  </si>
  <si>
    <t>RND INN-904 B1(SB); Fabrication: 98/2% Polyester/Elastane // Bothside Brushed Velour Fleece; 255 GSM</t>
  </si>
  <si>
    <t>S:\R&amp;D_Database\Masco Fabric Strength By RND\STICKERS\RND INN-904 B1(SB) Sticker.docx</t>
  </si>
  <si>
    <t>S:\R&amp;D_Database\Masco Fabric Strength By RND\Picture Of Hanger\0. Picture of Hangers All in One\RND INN-904 B1(SB).JPG</t>
  </si>
  <si>
    <t>S:\R&amp;D_Database\Masco Fabric Strength By RND\ALL COSTING\RND INN-904 D1 Price.xls</t>
  </si>
  <si>
    <t>Fabrication: 100% Polyester // Bothside Brushed Polar Fleece; 225 GSM</t>
  </si>
  <si>
    <t>RND INN-904 D1; Fabrication: 100% Polyester // Bothside Brushed Polar Fleece; 225 GSM</t>
  </si>
  <si>
    <t>S:\R&amp;D_Database\Masco Fabric Strength By RND\STICKERS\RND INN-904 D1 Sticker.docx</t>
  </si>
  <si>
    <t>S:\R&amp;D_Database\Masco Fabric Strength By RND\Picture Of Hanger\0. Picture of Hangers All in One\RND INN-904 D1.JPG</t>
  </si>
  <si>
    <t>S:\R&amp;D_Database\Masco Fabric Strength By RND\ALL COSTING\RND INN-904 D1 LB Price.xls</t>
  </si>
  <si>
    <t>Fabrication: 100% Polyester // Polyester Loopback Velour Fleece; 240 GSM</t>
  </si>
  <si>
    <t>RND INN-904 D1 LB; Fabrication: 100% Polyester // Polyester Loopback Velour Fleece; 240 GSM</t>
  </si>
  <si>
    <t>S:\R&amp;D_Database\Masco Fabric Strength By RND\STICKERS\RND INN-904 D1 LB Sticker.docx</t>
  </si>
  <si>
    <t>S:\R&amp;D_Database\Masco Fabric Strength By RND\Picture Of Hanger\0. Picture of Hangers All in One\RND INN-904 D1 LB.JPG</t>
  </si>
  <si>
    <t>S:\R&amp;D_Database\Masco Fabric Strength By RND\ALL COSTING\RND INN-904 D2 Price.xls</t>
  </si>
  <si>
    <t>Fabrication: 100% Polyester // Bothside Brushed Polar Fleece; 185 GSM</t>
  </si>
  <si>
    <t>RND INN-904 D2; Fabrication: 100% Polyester // Bothside Brushed Polar Fleece; 185 GSM</t>
  </si>
  <si>
    <t>S:\R&amp;D_Database\Masco Fabric Strength By RND\STICKERS\RND INN-904 D2 Sticker.docx</t>
  </si>
  <si>
    <t>S:\R&amp;D_Database\Masco Fabric Strength By RND\Picture Of Hanger\0. Picture of Hangers All in One\RND INN-904 D2.JPG</t>
  </si>
  <si>
    <t>S:\R&amp;D_Database\Masco Fabric Strength By RND\ALL COSTING\RND INN-904 D2 LB Price.xls</t>
  </si>
  <si>
    <t>Fabrication: 100% Polyester // Polyester Loopback Velour Fleece; 190 GSM</t>
  </si>
  <si>
    <t>RND INN-904 D2 LB; Fabrication: 100% Polyester // Polyester Loopback Velour Fleece; 190 GSM</t>
  </si>
  <si>
    <t>S:\R&amp;D_Database\Masco Fabric Strength By RND\STICKERS\RND INN-904 D2 LB Sticker.docx</t>
  </si>
  <si>
    <t>S:\R&amp;D_Database\Masco Fabric Strength By RND\Picture Of Hanger\0. Picture of Hangers All in One\RND INN-904 D2 LB.JPG</t>
  </si>
  <si>
    <t>S:\R&amp;D_Database\Masco Fabric Strength By RND\ALL COSTING\RND INN-904 E Price.xls</t>
  </si>
  <si>
    <t>Fabrication: 97/3% Polyester // Bothside Brushed Polar Fleece; 205 GSM</t>
  </si>
  <si>
    <t>RND INN-904 E; Fabrication: 97/3% Polyester // Bothside Brushed Polar Fleece; 205 GSM</t>
  </si>
  <si>
    <t>S:\R&amp;D_Database\Masco Fabric Strength By RND\STICKERS\RND INN-904 E Sticker.docx</t>
  </si>
  <si>
    <t>S:\R&amp;D_Database\Masco Fabric Strength By RND\Picture Of Hanger\0. Picture of Hangers All in One\RND INN-904 E.JPG</t>
  </si>
  <si>
    <t>S:\R&amp;D_Database\Masco Fabric Strength By RND\ALL COSTING\RND INN-904 E LB Price.xls</t>
  </si>
  <si>
    <t>Fabrication: 97/3% Polyester/Elastane // Polyester Loopback Velour Fleece; 250 GSM</t>
  </si>
  <si>
    <t>RND INN-904 E  LB; Fabrication: 97/3% Polyester/Elastane // Polyester Loopback Velour Fleece; 250 GSM</t>
  </si>
  <si>
    <t>S:\R&amp;D_Database\Masco Fabric Strength By RND\STICKERS\RND INN-904 E LB Sticker.docx</t>
  </si>
  <si>
    <t>S:\R&amp;D_Database\Masco Fabric Strength By RND\Picture Of Hanger\0. Picture of Hangers All in One\RND INN-904 E LB.JPG</t>
  </si>
  <si>
    <t>RND INN-904 ID</t>
  </si>
  <si>
    <t>S:\R&amp;D_Database\Masco Fabric Strength By RND\ALL COSTING\RND INN-904 ID Price.xls</t>
  </si>
  <si>
    <t>Fabrication: 100% Polyester // Bothside Brush Anti-Pilling Polar Fleece; 315 GSM</t>
  </si>
  <si>
    <t>RND INN-904 ID; Fabrication: 100% Polyester // Bothside Brush Anti-Pilling Polar Fleece; 315 GSM</t>
  </si>
  <si>
    <t>S:\R&amp;D_Database\Masco Fabric Strength By RND\STICKERS\RND INN-904 ID Sticker.docx</t>
  </si>
  <si>
    <t>S:\R&amp;D_Database\Masco Fabric Strength By RND\Picture Of Hanger\0. Picture of Hangers All in One\RND INN-904 ID.JPG</t>
  </si>
  <si>
    <t xml:space="preserve">Fabrication: 100% Polyester// Both Side Brush Polar Fleece; 370 GSM </t>
  </si>
  <si>
    <t xml:space="preserve">RND INN-904 KB1; Fabrication: 100% Polyester// Both Side Brush Polar Fleece; 370 GSM </t>
  </si>
  <si>
    <t xml:space="preserve">Fabrication: 100% Polyester// Both Side Brush Polar Fleece; 270 GSM </t>
  </si>
  <si>
    <t xml:space="preserve">RND INN-904 KB2; Fabrication: 100% Polyester// Both Side Brush Polar Fleece; 270 GSM </t>
  </si>
  <si>
    <t>Fabrication: 100% Polyester // Polyester Loopback Velour Fleece; 400 GSM</t>
  </si>
  <si>
    <t>RND INN-904F; Fabrication: 100% Polyester // Polyester Loopback Velour Fleece; 400 GSM</t>
  </si>
  <si>
    <t>S:\R&amp;D_Database\Masco Fabric Strength By RND\Picture Of Hanger\0. Picture of Hangers All in One\RND INN-904F.JPG</t>
  </si>
  <si>
    <t>S:\R&amp;D_Database\Masco Fabric Strength By RND\ALL COSTING\RND INN-904F SHR Price.xls</t>
  </si>
  <si>
    <t>Fabrication: 100% Polyester // Cut Pile Polyester Velour Fleece; 350 GSM</t>
  </si>
  <si>
    <t>RND INN-904F SHR; Fabrication: 100% Polyester // Cut Pile Polyester Velour Fleece; 350 GSM</t>
  </si>
  <si>
    <t>S:\R&amp;D_Database\Masco Fabric Strength By RND\STICKERS\RND INN-904F SHR Sticker.docx</t>
  </si>
  <si>
    <t>S:\R&amp;D_Database\Masco Fabric Strength By RND\Picture Of Hanger\0. Picture of Hangers All in One\RND INN-904F SHR.JPG</t>
  </si>
  <si>
    <t>RND INN-904H</t>
  </si>
  <si>
    <t>S:\R&amp;D_Database\Masco Fabric Strength By RND\ALL COSTING\RND INN-904H Price.xls</t>
  </si>
  <si>
    <t>Fabrication: 100% Polyester // Bothside Brush Anti-Pilling Polar Fleece; 215 GSM</t>
  </si>
  <si>
    <t>RND INN-904H; Fabrication: 100% Polyester // Bothside Brush Anti-Pilling Polar Fleece; 215 GSM</t>
  </si>
  <si>
    <t>S:\R&amp;D_Database\Masco Fabric Strength By RND\STICKERS\RND INN-904H Sticker.docx</t>
  </si>
  <si>
    <t>S:\R&amp;D_Database\Masco Fabric Strength By RND\Picture Of Hanger\0. Picture of Hangers All in One\RND INN-904H.JPG</t>
  </si>
  <si>
    <t>Fabrication: 82/16/2% Cotton/Polyester/Elastane // Cut Pile Stretch Velour; 350 GSM</t>
  </si>
  <si>
    <t>RND INN-905; Fabrication: 82/16/2% Cotton/Polyester/Elastane // Cut Pile Stretch Velour; 350 GSM</t>
  </si>
  <si>
    <t>S:\R&amp;D_Database\Masco Fabric Strength By RND\STICKERS\RND INN-905 Sticker.docx</t>
  </si>
  <si>
    <t>Fabrication: 82/15/3% Cotton/Polyester/Elastane // Cut Pile Stretch Velour; 650 GSM</t>
  </si>
  <si>
    <t>RND INN-905A; Fabrication: 82/15/3% Cotton/Polyester/Elastane // Cut Pile Stretch Velour; 650 GSM</t>
  </si>
  <si>
    <t>Fabrication: 75/22/3% Cotton/Polyester/Elastane // Square Box Corduroy Velor; 260 GSM</t>
  </si>
  <si>
    <t>RND INN-906; Fabrication: 75/22/3% Cotton/Polyester/Elastane // Square Box Corduroy Velor; 260 GSM</t>
  </si>
  <si>
    <t>Fabrication: 80/20% Cotton/Polyester // Loop Pile Velour Fleece; 200 GSM</t>
  </si>
  <si>
    <t>RND INN-907; Fabrication: 80/20% Cotton/Polyester // Loop Pile Velour Fleece; 200 GSM</t>
  </si>
  <si>
    <t>Fabrication: 85/15% Cotton/Polyester // Loop Pile Velour Fleece; 200 GSM</t>
  </si>
  <si>
    <t>RND INN-908; Fabrication: 85/15% Cotton/Polyester // Loop Pile Velour Fleece; 200 GSM</t>
  </si>
  <si>
    <t>S:\R&amp;D_Database\Masco Fabric Strength By RND\ALL COSTING\RND INN-908B OP-1 Price.xls</t>
  </si>
  <si>
    <t>Fabrication: 75/25% Cotton/Polyester // Cut Pile Velour Fleece; 340 GSM</t>
  </si>
  <si>
    <t>RND INN-908B OP-1; Fabrication: 75/25% Cotton/Polyester // Cut Pile Velour Fleece; 340 GSM</t>
  </si>
  <si>
    <t>S:\R&amp;D_Database\Masco Fabric Strength By RND\STICKERS\1. All Stickers New (with QR code) (from 27.10.2024)\RND INN-908B OP-1 Sticker.docx</t>
  </si>
  <si>
    <t>S:\R&amp;D_Database\Masco Fabric Strength By RND\Picture Of Hanger\0. Picture of Hangers All in One\RND INN-908B OP-1.jpg</t>
  </si>
  <si>
    <t>S:\R&amp;D_Database\Masco Fabric Strength By RND\ALL COSTING\RND INN-908B OP-2 Price.xls</t>
  </si>
  <si>
    <t>Fabrication: 75/25% Cotton/Polyester // Cut Pile Velour Fleece; 320 GSM</t>
  </si>
  <si>
    <t>RND INN-908B OP-2; Fabrication: 75/25% Cotton/Polyester // Cut Pile Velour Fleece; 320 GSM</t>
  </si>
  <si>
    <t>S:\R&amp;D_Database\Masco Fabric Strength By RND\STICKERS\1. All Stickers New (with QR code) (from 27.10.2024)\RND INN-908B OP-2 Sticker.docx</t>
  </si>
  <si>
    <t>S:\R&amp;D_Database\Masco Fabric Strength By RND\Picture Of Hanger\0. Picture of Hangers All in One\RND INN-908B OP-2.jpg</t>
  </si>
  <si>
    <t>S:\R&amp;D_Database\Masco Fabric Strength By RND\ALL COSTING\RND INN-908B OP-3 Price.xls</t>
  </si>
  <si>
    <t>Fabrication: 70/30% Cotton/Polyester // Cut Pile Velour Fleece; 300 GSM</t>
  </si>
  <si>
    <t>RND INN-908B OP-3; Fabrication: 70/30% Cotton/Polyester // Cut Pile Velour Fleece; 300 GSM</t>
  </si>
  <si>
    <t>S:\R&amp;D_Database\Masco Fabric Strength By RND\STICKERS\1. All Stickers New (with QR code) (from 27.10.2024)\RND INN-908B OP-3 Sticker.docx</t>
  </si>
  <si>
    <t>S:\R&amp;D_Database\Masco Fabric Strength By RND\Picture Of Hanger\0. Picture of Hangers All in One\RND INN-908B OP-3.jpg</t>
  </si>
  <si>
    <t>S:\R&amp;D_Database\Masco Fabric Strength By RND\ALL COSTING\RND INN-92 Price.xls</t>
  </si>
  <si>
    <t>Fabrication: 60/40% Cotton/Polyester // Jacquard Stripe Lace Jersey; 225 GSM</t>
  </si>
  <si>
    <t>RND INN-92; Fabrication: 60/40% Cotton/Polyester // Jacquard Stripe Lace Jersey; 225 GSM</t>
  </si>
  <si>
    <t>S:\R&amp;D_Database\Masco Fabric Strength By RND\STICKERS\RND INN-92 STICKER.docx</t>
  </si>
  <si>
    <t>S:\R&amp;D_Database\Masco Fabric Strength By RND\Picture Of Hanger\0. Picture of Hangers All in One\RND INN-92.JPG</t>
  </si>
  <si>
    <t>Fabrication: 100% Polyester // Cut Pile Velour Fleece; 235 GSM</t>
  </si>
  <si>
    <t>RND INN-930; Fabrication: 100% Polyester // Cut Pile Velour Fleece; 235 GSM</t>
  </si>
  <si>
    <t>S:\R&amp;D_Database\Masco Fabric Strength By RND\ALL COSTING\RND INN-970 Price.xls</t>
  </si>
  <si>
    <t>Fabrication: 100% Polyester // Polyester Loopback Velour Fleece; 235 GSM</t>
  </si>
  <si>
    <t>RND INN-970; Fabrication: 100% Polyester // Polyester Loopback Velour Fleece; 235 GSM</t>
  </si>
  <si>
    <t>S:\R&amp;D_Database\Masco Fabric Strength By RND\STICKERS\RND INN-970 Sticker.docx</t>
  </si>
  <si>
    <t>S:\R&amp;D_Database\Masco Fabric Strength By RND\Picture Of Hanger\0. Picture of Hangers All in One\RND INN-970.JPG</t>
  </si>
  <si>
    <t>S:\R&amp;D_Database\Masco Fabric Strength By RND\ALL COSTING\RND INN-970A Price.xls</t>
  </si>
  <si>
    <t>Fabrication: 92/8% Cotton/Polyester // Bothside Loop Towel Velour Fleece; 300 GSM</t>
  </si>
  <si>
    <t>RND INN-970A; Fabrication: 92/8% Cotton/Polyester // Bothside Loop Towel Velour Fleece; 300 GSM</t>
  </si>
  <si>
    <t>S:\R&amp;D_Database\Masco Fabric Strength By RND\STICKERS\RND INN-970A Sticker.docx</t>
  </si>
  <si>
    <t>S:\R&amp;D_Database\Masco Fabric Strength By RND\Picture Of Hanger\0. Picture of Hangers All in One\RND INN-970A.JPG</t>
  </si>
  <si>
    <t>S:\R&amp;D_Database\Masco Fabric Strength By RND\ALL COSTING\RND INN-970B Price.xls</t>
  </si>
  <si>
    <t>Fabrication: 100% Polyester // Bothside Loop Towel Velour Fleece; 340 GSM</t>
  </si>
  <si>
    <t>RND INN-970B; Fabrication: 100% Polyester // Bothside Loop Towel Velour Fleece; 340 GSM</t>
  </si>
  <si>
    <t>S:\R&amp;D_Database\Masco Fabric Strength By RND\STICKERS\RND INN-970B Sticker.docx</t>
  </si>
  <si>
    <t>S:\R&amp;D_Database\Masco Fabric Strength By RND\Picture Of Hanger\0. Picture of Hangers All in One\RND INN-970B.JPG</t>
  </si>
  <si>
    <t>S:\R&amp;D_Database\Masco Fabric Strength By RND\ALL COSTING\RND INN-99 B price.xls</t>
  </si>
  <si>
    <t>Fabrication: 65/35% POLY/CTN LACE JERSEY; 490 GSM</t>
  </si>
  <si>
    <t>RND INN-99 B; Fabrication: 65/35% POLY/CTN LACE JERSEY; 490 GSM</t>
  </si>
  <si>
    <t>S:\R&amp;D_Database\Masco Fabric Strength By RND\STICKERS\RND INN-99 B.docx</t>
  </si>
  <si>
    <t>S:\R&amp;D_Database\Masco Fabric Strength By RND\Picture Of Hanger\0. Picture of Hangers All in One\RND INN-99 B.JPG</t>
  </si>
  <si>
    <t>S:\R&amp;D_Database\Masco Fabric Strength By RND\ALL COSTING\RND INN-99 C price.xls</t>
  </si>
  <si>
    <t>Fabrication: 100% SPUN POLYESTER LACE JERSEY; 520 GSM</t>
  </si>
  <si>
    <t>RND INN-99 C; Fabrication: 100% SPUN POLYESTER LACE JERSEY; 520 GSM</t>
  </si>
  <si>
    <t>S:\R&amp;D_Database\Masco Fabric Strength By RND\STICKERS\RND INN-99 C.docx</t>
  </si>
  <si>
    <t>S:\R&amp;D_Database\Masco Fabric Strength By RND\Picture Of Hanger\0. Picture of Hangers All in One\RND INN-99 C.JPG</t>
  </si>
  <si>
    <t>S:\R&amp;D_Database\Masco Fabric Strength By RND\ALL COSTING\RND INN-99D OPT A Price.xls</t>
  </si>
  <si>
    <t>Fabrication: 60/40% Cotton/Polyester // Gathering Lace Single Jersey; 190 GSM</t>
  </si>
  <si>
    <t>RND INN-99 D OPT-A; Fabrication: 60/40% Cotton/Polyester // Gathering Lace Single Jersey; 190 GSM</t>
  </si>
  <si>
    <t>S:\R&amp;D_Database\Masco Fabric Strength By RND\STICKERS\RND INN-99 D  OPT-A.docx</t>
  </si>
  <si>
    <t>S:\R&amp;D_Database\Masco Fabric Strength By RND\Picture Of Hanger\0. Picture of Hangers All in One\RND INN-99 D OPT-A.JPG</t>
  </si>
  <si>
    <t>S:\R&amp;D_Database\Masco Fabric Strength By RND\ALL COSTING\RND INN-99D OPT B Price.xls</t>
  </si>
  <si>
    <t>RND INN-99 D OPT-B; Fabrication: 60/40% Cotton/Polyester // Gathering Lace Single Jersey; 190 GSM</t>
  </si>
  <si>
    <t>S:\R&amp;D_Database\Masco Fabric Strength By RND\STICKERS\RND INN-99 D  OPT-B.docx</t>
  </si>
  <si>
    <t>S:\R&amp;D_Database\Masco Fabric Strength By RND\Picture Of Hanger\0. Picture of Hangers All in One\RND INN-99 D OPT-B.JPG</t>
  </si>
  <si>
    <t>S:\R&amp;D_Database\Masco Fabric Strength By RND\ALL COSTING\RND INN-99D OPT C Price.xls</t>
  </si>
  <si>
    <t>RND INN-99 D OPT-C; Fabrication: 60/40% Cotton/Polyester // Gathering Lace Single Jersey; 190 GSM</t>
  </si>
  <si>
    <t>S:\R&amp;D_Database\Masco Fabric Strength By RND\STICKERS\RND INN-99 D  OPT-C.docx</t>
  </si>
  <si>
    <t>S:\R&amp;D_Database\Masco Fabric Strength By RND\Picture Of Hanger\0. Picture of Hangers All in One\RND INN-99 D OPT C.JPG</t>
  </si>
  <si>
    <t>S:\R&amp;D_Database\Masco Fabric Strength By RND\ALL COSTING\RND INN-99D OPTION-B-CA Price.xls</t>
  </si>
  <si>
    <t>Fabrication: 100% Cotton // Gathering Lace Single Jersey; 190 GSM</t>
  </si>
  <si>
    <t>RND INN-99 D OPTION-B-CA; Fabrication: 100% Cotton // Gathering Lace Single Jersey; 190 GSM</t>
  </si>
  <si>
    <t>S:\R&amp;D_Database\Masco Fabric Strength By RND\STICKERS\RND INN-99 D Option-B-CA.docx</t>
  </si>
  <si>
    <t>S:\R&amp;D_Database\Masco Fabric Strength By RND\Picture Of Hanger\0. Picture of Hangers All in One\RND INN-99 D OPTION-B-CA.JPG</t>
  </si>
  <si>
    <t>S:\R&amp;D_Database\Masco Fabric Strength By RND\ALL COSTING\RND INN-99D REV Price.xls</t>
  </si>
  <si>
    <t>RND INN-99 D REV; Fabrication: 60/40% Cotton/Polyester // Gathering Lace Single Jersey; 190 GSM</t>
  </si>
  <si>
    <t>S:\R&amp;D_Database\Masco Fabric Strength By RND\STICKERS\RND INN-99 D REV.docx</t>
  </si>
  <si>
    <t>S:\R&amp;D_Database\Masco Fabric Strength By RND\Picture Of Hanger\0. Picture of Hangers All in One\RND INN-99 D REV.JPG</t>
  </si>
  <si>
    <t>S:\R&amp;D_Database\Masco Fabric Strength By RND\ALL COSTING\RND INN-99 PRTH Price.xls</t>
  </si>
  <si>
    <t>Fabrication: 98/2% Cotton/Polyester // Design Lace Single Jersey; 165 GSM</t>
  </si>
  <si>
    <t>RND INN-99 PRTH; Fabrication: 98/2% Cotton/Polyester // Design Lace Single Jersey; 165 GSM</t>
  </si>
  <si>
    <t>S:\R&amp;D_Database\Masco Fabric Strength By RND\STICKERS\RND INN-99 PRTH.docx</t>
  </si>
  <si>
    <t>S:\R&amp;D_Database\Masco Fabric Strength By RND\Picture Of Hanger\0. Picture of Hangers All in One\RND INN-99 PRTH.JPG</t>
  </si>
  <si>
    <t>RND INN-99 PRTH HASH</t>
  </si>
  <si>
    <t>S:\R&amp;D_Database\Masco Fabric Strength By RND\ALL COSTING\RND INN-99 PRTH HASH Price.xls</t>
  </si>
  <si>
    <t>Fabrication: 98/2% Cotton/Polyester // Design Lace Single Jersey; 160 GSM</t>
  </si>
  <si>
    <t>RND INN-99 PRTH HASH; Fabrication: 98/2% Cotton/Polyester // Design Lace Single Jersey; 160 GSM</t>
  </si>
  <si>
    <t>S:\R&amp;D_Database\Masco Fabric Strength By RND\STICKERS\1. All Stickers New (with QR code) (from 27.10.2024)\RND INN-99 PRTH HASH.docx</t>
  </si>
  <si>
    <t>S:\R&amp;D_Database\Masco Fabric Strength By RND\Picture Of Hanger\0. Picture of Hangers All in One\RND INN-99 PRTH HASH.JPG</t>
  </si>
  <si>
    <t>S:\R&amp;D_Database\Masco Fabric Strength By RND\ALL COSTING\RND INN-99E Price.xls</t>
  </si>
  <si>
    <t>Fabrication: 100% Polyester // Heavy Cord-Lace Design Jersey; 155GSM</t>
  </si>
  <si>
    <t>RND INN-99E; Fabrication: 100% Polyester // Heavy Cord-Lace Design Jersey; 155GSM</t>
  </si>
  <si>
    <t>S:\R&amp;D_Database\Masco Fabric Strength By RND\STICKERS\1. All Stickers New (with QR code) (from 27.10.2024)\RND INN-99E Sticker.docx</t>
  </si>
  <si>
    <t>S:\R&amp;D_Database\Masco Fabric Strength By RND\Picture Of Hanger\0. Picture of Hangers All in One\RND INN-99E.jpg</t>
  </si>
  <si>
    <t>Fabrication: 60/40% COTTON/POLY // POLY BINDER FLEECE BACK BRUSH; 280 GSM</t>
  </si>
  <si>
    <t>RND INNN-502 C BRS; Fabrication: 60/40% COTTON/POLY // POLY BINDER FLEECE BACK BRUSH; 280 GSM</t>
  </si>
  <si>
    <t>S:\R&amp;D_Database\Masco Fabric Strength By RND\STICKERS\RND INN-502 C BRS.docx</t>
  </si>
  <si>
    <t>S:\R&amp;D_Database\Masco Fabric Strength By RND\Picture Of Hanger\0. Picture of Hangers All in One\RND INN-502 C BRS.JPG</t>
  </si>
  <si>
    <t>S:\R&amp;D_Database\Masco Fabric Strength By RND\ALL COSTING\RND JAQRD-001 Price.xls</t>
  </si>
  <si>
    <t>Fabrication: 95/5% COTTON/ELASTHAN CHECK JACQUARD RIB; 280 GSM</t>
  </si>
  <si>
    <t>RND JAQRD-001; Fabrication: 95/5% COTTON/ELASTHAN CHECK JACQUARD RIB; 280 GSM</t>
  </si>
  <si>
    <t>S:\R&amp;D_Database\Masco Fabric Strength By RND\STICKERS\RND JAQRD-001.docx</t>
  </si>
  <si>
    <t>S:\R&amp;D_Database\Masco Fabric Strength By RND\Picture Of Hanger\0. Picture of Hangers All in One\RND JAQRD-001.JPG</t>
  </si>
  <si>
    <t>Fabrication: 95/5% COTTON/ELASTHAN // CHECK JACQUARD RIB; 260 GSM</t>
  </si>
  <si>
    <t>RND JAQRD-002; Fabrication: 95/5% COTTON/ELASTHAN // CHECK JACQUARD RIB; 260 GSM</t>
  </si>
  <si>
    <t>S:\R&amp;D_Database\Masco Fabric Strength By RND\STICKERS\RND JAQRD-002.docx</t>
  </si>
  <si>
    <t>S:\R&amp;D_Database\Masco Fabric Strength By RND\Picture Of Hanger\0. Picture of Hangers All in One\RND JAQRD-002.JPG</t>
  </si>
  <si>
    <t>Fabrication: 80/15/5% Polyester/Viscose/Elastane // Vertical Cord Design Rib; 270 GSM</t>
  </si>
  <si>
    <t>RND JAQRD-10A KNIT; Fabrication: 80/15/5% Polyester/Viscose/Elastane // Vertical Cord Design Rib; 270 GSM</t>
  </si>
  <si>
    <t>RND JAQRD-13 REV</t>
  </si>
  <si>
    <t>S:\R&amp;D_Database\Masco Fabric Strength By RND\ALL COSTING\RND JAQRD-13 REV Price.xls</t>
  </si>
  <si>
    <t>Fabrication: 95/5% Cotton/Elastane // Spider Mesh Embroidery Jacquard Jersey; 180 GSM</t>
  </si>
  <si>
    <t>RND JAQRD-13 REV; Fabrication: 95/5% Cotton/Elastane // Spider Mesh Embroidery Jacquard Jersey; 180 GSM</t>
  </si>
  <si>
    <t>S:\R&amp;D_Database\Masco Fabric Strength By RND\STICKERS\RND JAQRD-13 REV Sticker.docx</t>
  </si>
  <si>
    <t>S:\R&amp;D_Database\Masco Fabric Strength By RND\Picture Of Hanger\0. Picture of Hangers All in One\RND JAQRD-13 REV.JPG</t>
  </si>
  <si>
    <t>Fabrication: 98/2% Cotton/Elastane // Crepe look Jacquard Single Jersey; 170 GSM</t>
  </si>
  <si>
    <t>RND JAQRD-14; Fabrication: 98/2% Cotton/Elastane // Crepe look Jacquard Single Jersey; 170 GSM</t>
  </si>
  <si>
    <t xml:space="preserve">Fabrication: 60/40% Cotton/Polyester // Engg Stripe Lacoste Look Jacquard S/J; GSM 165(BW) 170(AW) </t>
  </si>
  <si>
    <t xml:space="preserve">RND JAQRD-150; Fabrication: 60/40% Cotton/Polyester // Engg Stripe Lacoste Look Jacquard S/J; GSM 165(BW) 170(AW) </t>
  </si>
  <si>
    <t xml:space="preserve">Fabrication: 60/40% Cotton/Polyester // Engg Stripe Lacoste Look Jacquard S/J; GSM 150(BW) 170(AW) </t>
  </si>
  <si>
    <t xml:space="preserve">RND JAQRD-150A; Fabrication: 60/40% Cotton/Polyester // Engg Stripe Lacoste Look Jacquard S/J; GSM 150(BW) 170(AW) </t>
  </si>
  <si>
    <t>Fabrication: 63/33/4% Polyester/Cotton/Elastane // Bubble Design Jacquard Rib; 220 GSM</t>
  </si>
  <si>
    <t>RND JAQRD-2000; Fabrication: 63/33/4% Polyester/Cotton/Elastane // Bubble Design Jacquard Rib; 220 GSM</t>
  </si>
  <si>
    <t>S:\R&amp;D_Database\Masco Fabric Strength By RND\Picture Of Hanger\0. Picture of Hangers All in One\RND JAQRD-2000.JPG</t>
  </si>
  <si>
    <t>Fabrication: 69/28/3% Cotton/Polyester/Elastanene // Flat Back Wavy Look Jacquard Jersey; 250 GSM</t>
  </si>
  <si>
    <t>RND JAQRD-2000 ID; Fabrication: 69/28/3% Cotton/Polyester/Elastanene // Flat Back Wavy Look Jacquard Jersey; 250 GSM</t>
  </si>
  <si>
    <t>Fabrication: 69/28/3% Cotton/Polyester/Elastanene // Flat Back Wavy Look Jacquard Jersey; 185 GSM</t>
  </si>
  <si>
    <t>RND JAQRD-2000 ID WRG; Fabrication: 69/28/3% Cotton/Polyester/Elastanene // Flat Back Wavy Look Jacquard Jersey; 185 GSM</t>
  </si>
  <si>
    <t>RND JAQRD-2000A</t>
  </si>
  <si>
    <t>S:\R&amp;D_Database\Masco Fabric Strength By RND\ALL COSTING\RND JAQRD-2000A Price.xls</t>
  </si>
  <si>
    <t>Fabrication: 95/5% Cotton/Elastane // Criss-cross Design Jacquard Rib; 400 GSM</t>
  </si>
  <si>
    <t>RND JAQRD-2000A; Fabrication: 95/5% Cotton/Elastane // Criss-cross Design Jacquard Rib; 400 GSM</t>
  </si>
  <si>
    <t>S:\R&amp;D_Database\Masco Fabric Strength By RND\STICKERS\1. All Stickers New (with QR code) (from 27.10.2024)\RND JAQRD-2000A Sticker.docx</t>
  </si>
  <si>
    <t>S:\R&amp;D_Database\Masco Fabric Strength By RND\Picture Of Hanger\0. Picture of Hangers All in One\RND JAQRD-2000A.jpg</t>
  </si>
  <si>
    <t>Fabrication: 65/35% Polyester/Cotton// Both Side Brush Jacquard Design Rib; 290 GSM</t>
  </si>
  <si>
    <t>RND JAQRD-2001; Fabrication: 65/35% Polyester/Cotton// Both Side Brush Jacquard Design Rib; 290 GSM</t>
  </si>
  <si>
    <t>Fabrication: 100% Cotton // Bigger Design Jacquard Rib; 280 GSM</t>
  </si>
  <si>
    <t>RND JAQRD-2001 KNT; Fabrication: 100% Cotton // Bigger Design Jacquard Rib; 280 GSM</t>
  </si>
  <si>
    <t>RND JAQRD-2002</t>
  </si>
  <si>
    <t>S:\R&amp;D_Database\Masco Fabric Strength By RND\ALL COSTING\RND JAQRD-2002 Price.xls</t>
  </si>
  <si>
    <t>Fabrication: 98/2% Cotton/Elastane // Check Design Jacquard Rib; 220 GSM</t>
  </si>
  <si>
    <t>RND JAQRD-2002; Fabrication: 98/2% Cotton/Elastane // Check Design Jacquard Rib; 220 GSM</t>
  </si>
  <si>
    <t>S:\R&amp;D_Database\Masco Fabric Strength By RND\STICKERS\RND JAQRD-2002 Sticker.docx</t>
  </si>
  <si>
    <t>S:\R&amp;D_Database\Masco Fabric Strength By RND\Picture Of Hanger\0. Picture of Hangers All in One\RND JAQRD-2002.JPG</t>
  </si>
  <si>
    <t>S:\R&amp;D_Database\Masco Fabric Strength By RND\ALL COSTING\RND JAQRD-2002A Price.xls</t>
  </si>
  <si>
    <t>Fabrication:  75/22/3% Viscose/ Polyester/ Elastane // Crows Foot Jacquard Design Rib; 280 GSM</t>
  </si>
  <si>
    <t>RND JAQRD-2002A; Fabrication:  75/22/3% Viscose/ Polyester/ Elastane // Crows Foot Jacquard Design Rib; 280 GSM</t>
  </si>
  <si>
    <t>S:\R&amp;D_Database\Masco Fabric Strength By RND\STICKERS\1. All Stickers New (with QR code) (from 27.10.2024)\RND JAQRD-2002A Sticker.docx</t>
  </si>
  <si>
    <t>S:\R&amp;D_Database\Masco Fabric Strength By RND\Picture Of Hanger\0. Picture of Hangers All in One\RND JAQRD-2002A.jpg</t>
  </si>
  <si>
    <t>S:\R&amp;D_Database\Masco Fabric Strength By RND\ALL COSTING\RND JAQRD-2002A1 Price.xls</t>
  </si>
  <si>
    <t>Fabrication: 75/22/3% Viscose/Polyester/ Elastane // Crows Foot Jacquard Design Rib; 280 GSM</t>
  </si>
  <si>
    <t>RND JAQRD-2002A1; Fabrication: 75/22/3% Viscose/Polyester/ Elastane // Crows Foot Jacquard Design Rib; 280 GSM</t>
  </si>
  <si>
    <t>S:\R&amp;D_Database\Masco Fabric Strength By RND\STICKERS\1. All Stickers New (with QR code) (from 27.10.2024)\RND JAQRD-2002A1 Sticker.docx</t>
  </si>
  <si>
    <t>S:\R&amp;D_Database\Masco Fabric Strength By RND\Picture Of Hanger\0. Picture of Hangers All in One\RND JAQRD-2002A1.jpg</t>
  </si>
  <si>
    <t>Fabrication: 72/25/3% Cotton/Polyester/ Elastane // Zigzag Cord Jacquard Rib; 200 GSM</t>
  </si>
  <si>
    <t>RND JAQRD-2003; Fabrication: 72/25/3% Cotton/Polyester/ Elastane // Zigzag Cord Jacquard Rib; 200 GSM</t>
  </si>
  <si>
    <t>S:\R&amp;D_Database\Masco Fabric Strength By RND\ALL COSTING\RND JAQRD-2003B Price.xls</t>
  </si>
  <si>
    <t>Fabrication: 93/7% Polyester/Elastane // Herringbone Cord Jacquard Rib; 190 GSM</t>
  </si>
  <si>
    <t>RND JAQRD-2003B; Fabrication: 93/7% Polyester/Elastane // Herringbone Cord Jacquard Rib; 190 GSM</t>
  </si>
  <si>
    <t>S:\R&amp;D_Database\Masco Fabric Strength By RND\STICKERS\1. All Stickers New (with QR code) (from 27.10.2024)\RND JAQRD-2003B Sticker.docx</t>
  </si>
  <si>
    <t>S:\R&amp;D_Database\Masco Fabric Strength By RND\Picture Of Hanger\0. Picture of Hangers All in One\RND JAQRD-2003B.jpg</t>
  </si>
  <si>
    <t>Fabrication: 92/8% Cotton/Elastane // Combined Zigzag Cord Jacquard Rib; 260 GSM</t>
  </si>
  <si>
    <t>RND JAQRD-2003C; Fabrication: 92/8% Cotton/Elastane // Combined Zigzag Cord Jacquard Rib; 260 GSM</t>
  </si>
  <si>
    <t>S:\R&amp;D_Database\Masco Fabric Strength By RND\ALL COSTING\RND JAQRD-3 Price.xls</t>
  </si>
  <si>
    <t>Fabrication: 85/12/3% Cotton/Polyester/Elastane // Small Check Jacquard Rib; 255 GSM</t>
  </si>
  <si>
    <t>RND JAQRD-3; Fabrication: 85/12/3% Cotton/Polyester/Elastane // Small Check Jacquard Rib; 255 GSM</t>
  </si>
  <si>
    <t>S:\R&amp;D_Database\Masco Fabric Strength By RND\STICKERS\RND JAQRD-3 Sticker.docx</t>
  </si>
  <si>
    <t>S:\R&amp;D_Database\Masco Fabric Strength By RND\Picture Of Hanger\0. Picture of Hangers All in One\RND JAQRD-3.JPG</t>
  </si>
  <si>
    <t>S:\R&amp;D_Database\Masco Fabric Strength By RND\ALL COSTING\RND JAQRD-3A Price.xls</t>
  </si>
  <si>
    <t>Fabrication: 75/20/5% Polyester/Cotton/Elastane // Check Jacquard Rib; 290 GSM</t>
  </si>
  <si>
    <t>RND JAQRD-3A; Fabrication: 75/20/5% Polyester/Cotton/Elastane // Check Jacquard Rib; 290 GSM</t>
  </si>
  <si>
    <t>S:\R&amp;D_Database\Masco Fabric Strength By RND\STICKERS\RND JAQRD-3A Sticker.docx</t>
  </si>
  <si>
    <t>S:\R&amp;D_Database\Masco Fabric Strength By RND\Picture Of Hanger\0. Picture of Hangers All in One\RND JAQRD-3A.JPG</t>
  </si>
  <si>
    <t>S:\R&amp;D_Database\Masco Fabric Strength By RND\ALL COSTING\RND JAQRD-4 Price.xls</t>
  </si>
  <si>
    <t>Fabrication: 100% Cotton // Pointelle Jacquard Single Jersey; 180 GSM</t>
  </si>
  <si>
    <t>RND JAQRD-4; Fabrication: 100% Cotton // Pointelle Jacquard Single Jersey; 180 GSM</t>
  </si>
  <si>
    <t>S:\R&amp;D_Database\Masco Fabric Strength By RND\STICKERS\RND JAQRD-4 Sticker.docx</t>
  </si>
  <si>
    <t>S:\R&amp;D_Database\Masco Fabric Strength By RND\Picture Of Hanger\0. Picture of Hangers All in One\RND JAQRD-4.JPG</t>
  </si>
  <si>
    <t>S:\R&amp;D_Database\Masco Fabric Strength By RND\ALL COSTING\RND JAQRD-4 KNIT Price.xls</t>
  </si>
  <si>
    <t>Fabrication: 100% Cotton(BCI) // Pointelle Design Single Jersey; 180 GSM</t>
  </si>
  <si>
    <t>RND JAQRD-4 KNIT; Fabrication: 100% Cotton(BCI) // Pointelle Design Single Jersey; 180 GSM</t>
  </si>
  <si>
    <t>S:\R&amp;D_Database\Masco Fabric Strength By RND\STICKERS\RND JAQRD-4 KNIT Sticker.docx</t>
  </si>
  <si>
    <t>S:\R&amp;D_Database\Masco Fabric Strength By RND\Picture Of Hanger\0. Picture of Hangers All in One\RND JAQRD-4 KNIT.JPG</t>
  </si>
  <si>
    <t>S:\R&amp;D_Database\Masco Fabric Strength By RND\ALL COSTING\RND JAQRD-4 WRG Price.xls</t>
  </si>
  <si>
    <t>Fabrication: 100% Cotton // Pointelle Jacquard Single Jersey; 140 GSM</t>
  </si>
  <si>
    <t>RND JAQRD-4 WRG; Fabrication: 100% Cotton // Pointelle Jacquard Single Jersey; 140 GSM</t>
  </si>
  <si>
    <t>S:\R&amp;D_Database\Masco Fabric Strength By RND\STICKERS\RND JAQRD-4 WRG Sticker.docx</t>
  </si>
  <si>
    <t>S:\R&amp;D_Database\Masco Fabric Strength By RND\Picture Of Hanger\0. Picture of Hangers All in One\RND JAQRD-4 WRG.JPG</t>
  </si>
  <si>
    <t>S:\R&amp;D_Database\Masco Fabric Strength By RND\ALL COSTING\RND JAQRD-5 Price.xls</t>
  </si>
  <si>
    <t>Fabrication: 62/34/4% Polyester/Viscose/Elastane // Bigger Check Jacquard Rib; 370 GSM</t>
  </si>
  <si>
    <t>RND JAQRD-5; Fabrication: 62/34/4% Polyester/Viscose/Elastane // Bigger Check Jacquard Rib; 370 GSM</t>
  </si>
  <si>
    <t>S:\R&amp;D_Database\Masco Fabric Strength By RND\STICKERS\RND JAQRD-5 Sticker.docx</t>
  </si>
  <si>
    <t>S:\R&amp;D_Database\Masco Fabric Strength By RND\Picture Of Hanger\0. Picture of Hangers All in One\RND JAQRD-5.JPG</t>
  </si>
  <si>
    <t>S:\R&amp;D_Database\Masco Fabric Strength By RND\ALL COSTING\RND JAQRD-6 Price.xls</t>
  </si>
  <si>
    <t>Fabrication: 65/30/5% Polyester/Viscose/Elastane // Bigger Check Jacquard Rib; 325 GSM</t>
  </si>
  <si>
    <t>RND JAQRD-6; Fabrication: 65/30/5% Polyester/Viscose/Elastane // Bigger Check Jacquard Rib; 325 GSM</t>
  </si>
  <si>
    <t>S:\R&amp;D_Database\Masco Fabric Strength By RND\STICKERS\RND JAQRD-6 Sticker.docx</t>
  </si>
  <si>
    <t>S:\R&amp;D_Database\Masco Fabric Strength By RND\Picture Of Hanger\0. Picture of Hangers All in One\RND JAQRD-6.JPG</t>
  </si>
  <si>
    <t>S:\R&amp;D_Database\Masco Fabric Strength By RND\ALL COSTING\RND JAQRD-7 Price.xls</t>
  </si>
  <si>
    <t>Fabrication: 65/30/5% Cotton/Polyester/Elastane // Check Jacquard Rib; 290 GSM</t>
  </si>
  <si>
    <t>RND JAQRD-7; Fabrication: 65/30/5% Cotton/Polyester/Elastane // Check Jacquard Rib; 290 GSM</t>
  </si>
  <si>
    <t>S:\R&amp;D_Database\Masco Fabric Strength By RND\STICKERS\RND JAQRD-7 Sticker.docx</t>
  </si>
  <si>
    <t>S:\R&amp;D_Database\Masco Fabric Strength By RND\Picture Of Hanger\0. Picture of Hangers All in One\RND JAQRD-7.JPG</t>
  </si>
  <si>
    <t>RND JAQRD-8</t>
  </si>
  <si>
    <t>S:\R&amp;D_Database\Masco Fabric Strength By RND\ALL COSTING\RND JAQRD-8 Price.xls</t>
  </si>
  <si>
    <t>Fabrication: 100% Cotton // Dotted Diamond Pointelle Jacquard Single Jersey; 160 GSM</t>
  </si>
  <si>
    <t>RND JAQRD-8; Fabrication: 100% Cotton // Dotted Diamond Pointelle Jacquard Single Jersey; 160 GSM</t>
  </si>
  <si>
    <t>S:\R&amp;D_Database\Masco Fabric Strength By RND\STICKERS\RND JAQRD-8 Sticker.docx</t>
  </si>
  <si>
    <t>S:\R&amp;D_Database\Masco Fabric Strength By RND\Picture Of Hanger\0. Picture of Hangers All in One\RND JAQRD-8.JPG</t>
  </si>
  <si>
    <t>Fabrication: 100% Cotton // Back Rope Jacquard Jersey; 225 GSM</t>
  </si>
  <si>
    <t>RND JAQRD-9; Fabrication: 100% Cotton // Back Rope Jacquard Jersey; 225 GSM</t>
  </si>
  <si>
    <t>S:\R&amp;D_Database\Masco Fabric Strength By RND\Picture Of Hanger\0. Picture of Hangers All in One\RND JAQRD-9.JPG</t>
  </si>
  <si>
    <t>S:\R&amp;D_Database\Masco Fabric Strength By RND\ALL COSTING\RND JAQRD-900 Price.xls</t>
  </si>
  <si>
    <t>Fabrication: 75/25% Cotton/Polyester // Box Design Jacquard Velour; 245GSM</t>
  </si>
  <si>
    <t>RND JAQRD-900; Fabrication: 75/25% Cotton/Polyester // Box Design Jacquard Velour; 245GSM</t>
  </si>
  <si>
    <t>S:\R&amp;D_Database\Masco Fabric Strength By RND\STICKERS\1. All Stickers New (with QR code) (from 27.10.2024)\RND JAQRD-900 Sticker.docx</t>
  </si>
  <si>
    <t>S:\R&amp;D_Database\Masco Fabric Strength By RND\Picture Of Hanger\0. Picture of Hangers All in One\RND JAQRD-900.jpg</t>
  </si>
  <si>
    <t>S:\R&amp;D_Database\Masco Fabric Strength By RND\ALL COSTING\RND JAQRD-901 Price.xls</t>
  </si>
  <si>
    <t>Fabrication: 72/28% Cotton/Polyester // Flower Design Jacquard Velour; 220GSM</t>
  </si>
  <si>
    <t>RND JAQRD-901; Fabrication: 72/28% Cotton/Polyester // Flower Design Jacquard Velour; 220GSM</t>
  </si>
  <si>
    <t>S:\R&amp;D_Database\Masco Fabric Strength By RND\STICKERS\1. All Stickers New (with QR code) (from 27.10.2024)\RND JAQRD-901 Sticker.docx</t>
  </si>
  <si>
    <t>S:\R&amp;D_Database\Masco Fabric Strength By RND\Picture Of Hanger\0. Picture of Hangers All in One\RND JAQRD-901.jpg</t>
  </si>
  <si>
    <t>Fabrication: 100% CTN (SPACE YARN DYED) // SPACE Y/D FLEECE; 240 GSM</t>
  </si>
  <si>
    <t>RND KMT SPEC FLEECE; Fabrication: 100% CTN (SPACE YARN DYED) // SPACE Y/D FLEECE; 240 GSM</t>
  </si>
  <si>
    <t>S:\R&amp;D_Database\Masco Fabric Strength By RND\STICKERS\RND KMT SPCE FLEECE.docx</t>
  </si>
  <si>
    <t>S:\R&amp;D_Database\Masco Fabric Strength By RND\Picture Of Hanger\0. Picture of Hangers All in One\RND KMT SPEC FLEECE.JPG</t>
  </si>
  <si>
    <t>S:\R&amp;D_Database\Masco Fabric Strength By RND\ALL COSTING\RND KNT KHSJ Price.xls</t>
  </si>
  <si>
    <t>Fabrication: 100% Cotton // Carded Single Jersey; 150 GSM</t>
  </si>
  <si>
    <t>RND KNT KHSJ; Fabrication: 100% Cotton // Carded Single Jersey; 150 GSM</t>
  </si>
  <si>
    <t>S:\R&amp;D_Database\Masco Fabric Strength By RND\STICKERS\RND KNT KHSJ Sticker.docx</t>
  </si>
  <si>
    <t>S:\R&amp;D_Database\Masco Fabric Strength By RND\Picture Of Hanger\0. Picture of Hangers All in One\RND KNT KHSJ.JPG</t>
  </si>
  <si>
    <t>S:\R&amp;D_Database\Masco Fabric Strength By RND\ALL COSTING\RND KNT KOC8635(4)R(5) Price.xls</t>
  </si>
  <si>
    <t>Fabrication: 75/25% Cotton/Polyester // Injected Loopback Fleece; 260 GSM</t>
  </si>
  <si>
    <t>RND KNT KOC8635(4)R(5); Fabrication: 75/25% Cotton/Polyester // Injected Loopback Fleece; 260 GSM</t>
  </si>
  <si>
    <t>S:\R&amp;D_Database\Masco Fabric Strength By RND\STICKERS\RND KNT KOC8635(4)R(5) Sticker.docx</t>
  </si>
  <si>
    <t>S:\R&amp;D_Database\Masco Fabric Strength By RND\Picture Of Hanger\0. Picture of Hangers All in One\RND KNT KOC8635(4)R(5).JPG</t>
  </si>
  <si>
    <t>S:\R&amp;D_Database\Masco Fabric Strength By RND\ALL COSTING\RND KNT LVS-OE Price.xls</t>
  </si>
  <si>
    <t>Fabrication: 100% Cotton // Single Jersey; 210 GSM</t>
  </si>
  <si>
    <t>RND KNT LVS-OE; Fabrication: 100% Cotton // Single Jersey; 210 GSM</t>
  </si>
  <si>
    <t>S:\R&amp;D_Database\Masco Fabric Strength By RND\STICKERS\RND KNT LVS-OE Sticker.docx</t>
  </si>
  <si>
    <t>S:\R&amp;D_Database\Masco Fabric Strength By RND\Picture Of Hanger\0. Picture of Hangers All in One\RND KNT LVS-OE(BLACK).JPG</t>
  </si>
  <si>
    <t>RND KNT LVS-OE(BLACK); Fabrication: 100% Cotton // Single Jersey; 210 GSM</t>
  </si>
  <si>
    <t>S:\R&amp;D_Database\Masco Fabric Strength By RND\ALL COSTING\RND KNT SOC1976-R1 Price.xls</t>
  </si>
  <si>
    <t>Fabrication: 80/20% Cotton/Silk // Silk Blend Single Jersey; 120 GSM</t>
  </si>
  <si>
    <t>RND KNT SOC1976-R1; Fabrication: 80/20% Cotton/Silk // Silk Blend Single Jersey; 120 GSM</t>
  </si>
  <si>
    <t>S:\R&amp;D_Database\Masco Fabric Strength By RND\STICKERS\RND KNT SOC1976-R1 STICKER.docx</t>
  </si>
  <si>
    <t>S:\R&amp;D_Database\Masco Fabric Strength By RND\Picture Of Hanger\0. Picture of Hangers All in One\RND KNT SOC1976-R1.JPG</t>
  </si>
  <si>
    <t>S:\R&amp;D_Database\Masco Fabric Strength By RND\ALL COSTING\RND KNT SOC2079(2) Price.xls</t>
  </si>
  <si>
    <t>Fabrication: 100% Cotton // Heart Pointelle Jacquard Single Jersey;160 GSM</t>
  </si>
  <si>
    <t>RND KNT SOC2079(2); Fabrication: 100% Cotton // Heart Pointelle Jacquard Single Jersey;160 GSM</t>
  </si>
  <si>
    <t>S:\R&amp;D_Database\Masco Fabric Strength By RND\STICKERS\RND KNT SOC2079(2) Sticker.docx</t>
  </si>
  <si>
    <t>S:\R&amp;D_Database\Masco Fabric Strength By RND\Picture Of Hanger\0. Picture of Hangers All in One\RND KNT SOC2079(2).JPG</t>
  </si>
  <si>
    <t>S:\R&amp;D_Database\Masco Fabric Strength By RND\ALL COSTING\RND KNT SOC2606(2 90) Price.xls</t>
  </si>
  <si>
    <t>Fabrication: 100% Cotton // Single Jersey; 215 GSM</t>
  </si>
  <si>
    <t>RND KNT SOC2606(2.90); Fabrication: 100% Cotton // Single Jersey; 215 GSM</t>
  </si>
  <si>
    <t>S:\R&amp;D_Database\Masco Fabric Strength By RND\STICKERS\RND KNT SOC2606(2.90) STICKER.docx</t>
  </si>
  <si>
    <t>S:\R&amp;D_Database\Masco Fabric Strength By RND\Picture Of Hanger\0. Picture of Hangers All in One\RND KNT SOC2606(2.90).JPG</t>
  </si>
  <si>
    <t>S:\R&amp;D_Database\Masco Fabric Strength By RND\ALL COSTING\RND KNT SOC2606(3 00) Price.xls</t>
  </si>
  <si>
    <t>RND KNT SOC2606(3.00); Fabrication: 100% Cotton // Single Jersey; 215 GSM</t>
  </si>
  <si>
    <t>S:\R&amp;D_Database\Masco Fabric Strength By RND\STICKERS\RND KNT SOC2606(3.00) STICKER.docx</t>
  </si>
  <si>
    <t>S:\R&amp;D_Database\Masco Fabric Strength By RND\Picture Of Hanger\0. Picture of Hangers All in One\RND KNT SOC2606(3.00).JPG</t>
  </si>
  <si>
    <t>S:\R&amp;D_Database\Masco Fabric Strength By RND\ALL COSTING\RND KNT SOC2606(3 10) Price.xls</t>
  </si>
  <si>
    <t>RND KNT SOC2606(3.10); Fabrication: 100% Cotton // Single Jersey; 210 GSM</t>
  </si>
  <si>
    <t>S:\R&amp;D_Database\Masco Fabric Strength By RND\STICKERS\RND KNT SOC2606(3.10) STICKER.docx</t>
  </si>
  <si>
    <t>S:\R&amp;D_Database\Masco Fabric Strength By RND\Picture Of Hanger\0. Picture of Hangers All in One\RND KNT SOC2606(3.10).JPG</t>
  </si>
  <si>
    <t>S:\R&amp;D_Database\Masco Fabric Strength By RND\ALL COSTING\RND KNT SOC2606(3 20) Price.xls</t>
  </si>
  <si>
    <t>RND KNT SOC2606(3.20); Fabrication: 100% Cotton // Single Jersey; 210 GSM</t>
  </si>
  <si>
    <t>S:\R&amp;D_Database\Masco Fabric Strength By RND\STICKERS\RND KNT SOC2606(3.20) STICKER.docx</t>
  </si>
  <si>
    <t>S:\R&amp;D_Database\Masco Fabric Strength By RND\Picture Of Hanger\0. Picture of Hangers All in One\RND KNT SOC2606(3.20).JPG</t>
  </si>
  <si>
    <t>S:\R&amp;D_Database\Masco Fabric Strength By RND\ALL COSTING\RND KNT SOC2926(3)R(2) Price.xls</t>
  </si>
  <si>
    <t>Fabrication: 65/32/3% Polyester(Recycle)/Viscose/Elastane // Loose Knitted Variegated Rib; 240 GSM</t>
  </si>
  <si>
    <t>RND KNT SOC2926(3)R(2); Fabrication: 65/32/3% Polyester(Recycle)/Viscose/Elastane // Loose Knitted Variegated Rib; 240 GSM</t>
  </si>
  <si>
    <t>S:\R&amp;D_Database\Masco Fabric Strength By RND\STICKERS\RND KNT SOC2926(3)R(2) STICKER.docx</t>
  </si>
  <si>
    <t>S:\R&amp;D_Database\Masco Fabric Strength By RND\Picture Of Hanger\0. Picture of Hangers All in One\RND KNT SOC2926(3)R(2).JPG</t>
  </si>
  <si>
    <t>S:\R&amp;D_Database\Masco Fabric Strength By RND\ALL COSTING\RND KNT SOC2926(3)R(2) AOP Price.xls</t>
  </si>
  <si>
    <t>Fabrication: 65/32/3% Polyester(Recycle)/Viscose/Elastane // Loose Knitted Variegated Rib; 250 GSM</t>
  </si>
  <si>
    <t>RND KNT SOC2926(3)R(2) AOP; Fabrication: 65/32/3% Polyester(Recycle)/Viscose/Elastane // Loose Knitted Variegated Rib; 250 GSM</t>
  </si>
  <si>
    <t>S:\R&amp;D_Database\Masco Fabric Strength By RND\STICKERS\RND KNT SOC2926(3)R(2) AOP STICKER.docx</t>
  </si>
  <si>
    <t>S:\R&amp;D_Database\Masco Fabric Strength By RND\Picture Of Hanger\0. Picture of Hangers All in One\RND KNT SOC2926(3)R(2) AOP.JPG</t>
  </si>
  <si>
    <t>S:\R&amp;D_Database\Masco Fabric Strength By RND\ALL COSTING\RND KNT SOC3145 Price.xls</t>
  </si>
  <si>
    <t>Fabrication: 100% Cotton(BCI) // X-Shaped Jacquard Single Jersey; 130 GSM</t>
  </si>
  <si>
    <t>RND KNT SOC3145; Fabrication: 100% Cotton(BCI) // X-Shaped Jacquard Single Jersey; 130 GSM</t>
  </si>
  <si>
    <t>S:\R&amp;D_Database\Masco Fabric Strength By RND\STICKERS\RND KNT SOC3145 STICKER.docx</t>
  </si>
  <si>
    <t>S:\R&amp;D_Database\Masco Fabric Strength By RND\Picture Of Hanger\0. Picture of Hangers All in One\RND KNT SOC3145.JPG</t>
  </si>
  <si>
    <t>S:\R&amp;D_Database\Masco Fabric Strength By RND\ALL COSTING\RND KNT SOC3214 Price.xls</t>
  </si>
  <si>
    <t>Fabrication: 80/20% Cotton/Polyester (Recycle) // Loop Pile Vertical Velour Fleece; 195 GSM</t>
  </si>
  <si>
    <t>RND KNT SOC3214; Fabrication: 80/20% Cotton/Polyester (Recycle) // Loop Pile Vertical Velour Fleece; 195 GSM</t>
  </si>
  <si>
    <t>S:\R&amp;D_Database\Masco Fabric Strength By RND\STICKERS\RND KNT SOC3214 STICKER.docx</t>
  </si>
  <si>
    <t>S:\R&amp;D_Database\Masco Fabric Strength By RND\Picture Of Hanger\0. Picture of Hangers All in One\RND KNT SOC3214.JPG</t>
  </si>
  <si>
    <t>S:\R&amp;D_Database\Masco Fabric Strength By RND\ALL COSTING\RND KNT SOC4608 Price.xls</t>
  </si>
  <si>
    <t>Fabrication: 70/30% Tencel/Cotton // Single Jersey; 140 GSM</t>
  </si>
  <si>
    <t>RND KNT SOC4608; Fabrication: 70/30% Tencel/Cotton // Single Jersey; 140 GSM</t>
  </si>
  <si>
    <t>S:\R&amp;D_Database\Masco Fabric Strength By RND\STICKERS\RND KNT SOC4608 STICKER.docx</t>
  </si>
  <si>
    <t>S:\R&amp;D_Database\Masco Fabric Strength By RND\Picture Of Hanger\0. Picture of Hangers All in One\RND KNT SOC4608.JPG</t>
  </si>
  <si>
    <t>S:\R&amp;D_Database\Masco Fabric Strength By RND\ALL COSTING\RND KNT SOC4640 Price.xls</t>
  </si>
  <si>
    <t>Fabrication: 100% Cotton // Puff-up Jacquard Single Jersey; 160 GSM</t>
  </si>
  <si>
    <t>RND KNT SOC4640; Fabrication: 100% Cotton // Puff-up Jacquard Single Jersey; 160 GSM</t>
  </si>
  <si>
    <t>S:\R&amp;D_Database\Masco Fabric Strength By RND\STICKERS\RND KNT SOC4640 Sticker.docx</t>
  </si>
  <si>
    <t>S:\R&amp;D_Database\Masco Fabric Strength By RND\Picture Of Hanger\0. Picture of Hangers All in One\RND KNT SOC4640.JPG</t>
  </si>
  <si>
    <t>S:\R&amp;D_Database\Masco Fabric Strength By RND\ALL COSTING\RND KNT SOC4837 Price.xls</t>
  </si>
  <si>
    <t>Fabrication: 100% Cotton // Pointelle Jacquard Single Jersey;180 GSM</t>
  </si>
  <si>
    <t>RND KNT SOC4837; Fabrication: 100% Cotton // Pointelle Jacquard Single Jersey;180 GSM</t>
  </si>
  <si>
    <t>S:\R&amp;D_Database\Masco Fabric Strength By RND\STICKERS\RND KNT SOC4837 STICKER.docx</t>
  </si>
  <si>
    <t>S:\R&amp;D_Database\Masco Fabric Strength By RND\Picture Of Hanger\0. Picture of Hangers All in One\RND KNT SOC4837.JPG</t>
  </si>
  <si>
    <t>S:\R&amp;D_Database\Masco Fabric Strength By RND\ALL COSTING\RND KNT SOC4967R(1) Price.xls</t>
  </si>
  <si>
    <t>Fabrication: 72/15/13% Polyester(Recycle)/Nylon/Elastane // Real Scuba Fabric; 300 GSM</t>
  </si>
  <si>
    <t>RND KNT SOC4967R(1); Fabrication: 72/15/13% Polyester(Recycle)/Nylon/Elastane // Real Scuba Fabric; 300 GSM</t>
  </si>
  <si>
    <t>S:\R&amp;D_Database\Masco Fabric Strength By RND\STICKERS\RND KNT SOC4967R(1) STICKER.docx</t>
  </si>
  <si>
    <t>S:\R&amp;D_Database\Masco Fabric Strength By RND\Picture Of Hanger\0. Picture of Hangers All in One\RND KNT SOC4967R(1).JPG</t>
  </si>
  <si>
    <t>S:\R&amp;D_Database\Masco Fabric Strength By RND\ALL COSTING\RND KNT SOC4969R(1) Price.xls</t>
  </si>
  <si>
    <t>Fabrication: 65/24/11% Polyester(Recycle)/Nylon/Elastane // Real Scuba Fabric; 345 GSM</t>
  </si>
  <si>
    <t>RND KNT SOC4969R(1); Fabrication: 65/24/11% Polyester(Recycle)/Nylon/Elastane // Real Scuba Fabric; 345 GSM</t>
  </si>
  <si>
    <t>S:\R&amp;D_Database\Masco Fabric Strength By RND\STICKERS\RND KNT SOC4969R(1) STICKER.docx</t>
  </si>
  <si>
    <t>S:\R&amp;D_Database\Masco Fabric Strength By RND\Picture Of Hanger\0. Picture of Hangers All in One\RND KNT SOC4969R(1).JPG</t>
  </si>
  <si>
    <t>S:\R&amp;D_Database\Masco Fabric Strength By RND\ALL COSTING\RND KNT SOC4970R(1) Price.xls</t>
  </si>
  <si>
    <t>Fabrication: 70/18/12% Polyester(Recycle)/Nylon/Elastane // Real Scuba Fabric; 280 GSM</t>
  </si>
  <si>
    <t>RND KNT SOC4970R(1); Fabrication: 70/18/12% Polyester(Recycle)/Nylon/Elastane // Real Scuba Fabric; 280 GSM</t>
  </si>
  <si>
    <t>S:\R&amp;D_Database\Masco Fabric Strength By RND\STICKERS\RND KNT SOC4970R(1) STICKER.docx</t>
  </si>
  <si>
    <t>S:\R&amp;D_Database\Masco Fabric Strength By RND\Picture Of Hanger\0. Picture of Hangers All in One\RND KNT SOC4970R(1).JPG</t>
  </si>
  <si>
    <t>S:\R&amp;D_Database\Masco Fabric Strength By RND\ALL COSTING\RND KNT SOC4981 Price.xls</t>
  </si>
  <si>
    <t>Fabrication: 76/12/12% Polyester(Recycle)/Nylon/Elastane // Real Scuba Fabric; 370 GSM</t>
  </si>
  <si>
    <t>RND KNT SOC4981; Fabrication: 76/12/12% Polyester(Recycle)/Nylon/Elastane // Real Scuba Fabric; 370 GSM</t>
  </si>
  <si>
    <t>S:\R&amp;D_Database\Masco Fabric Strength By RND\STICKERS\RND KNT SOC4981 STICKER.docx</t>
  </si>
  <si>
    <t>S:\R&amp;D_Database\Masco Fabric Strength By RND\Picture Of Hanger\0. Picture of Hangers All in One\RND KNT SOC4981.JPG</t>
  </si>
  <si>
    <t>S:\R&amp;D_Database\Masco Fabric Strength By RND\ALL COSTING\RND KNT SOC4999(14) Price.xls</t>
  </si>
  <si>
    <t>Fabrication: 80/20% Tencel/Linen Slub // Tencel-Linen Slub Single Jersey; 160 GSM</t>
  </si>
  <si>
    <t>RND KNT SOC4999(14); Fabrication: 80/20% Tencel/Linen Slub // Tencel-Linen Slub Single Jersey; 160 GSM</t>
  </si>
  <si>
    <t>S:\R&amp;D_Database\Masco Fabric Strength By RND\STICKERS\RND KNT SOC4999(14) Sticker.docx</t>
  </si>
  <si>
    <t>S:\R&amp;D_Database\Masco Fabric Strength By RND\Picture Of Hanger\0. Picture of Hangers All in One\RND KNT SOC4999(14).JPG</t>
  </si>
  <si>
    <t>S:\R&amp;D_Database\Masco Fabric Strength By RND\ALL COSTING\RND KNT SOC5589 Price.xls</t>
  </si>
  <si>
    <t>Fabrication: 95/5% Modal/Elastane // Stretch Single Jersey; 190 GSM</t>
  </si>
  <si>
    <t>RND KNT SOC5589; Fabrication: 95/5% Modal/Elastane // Stretch Single Jersey; 190 GSM</t>
  </si>
  <si>
    <t>S:\R&amp;D_Database\Masco Fabric Strength By RND\STICKERS\RND KNT SOC5589 STICKER.docx</t>
  </si>
  <si>
    <t>S:\R&amp;D_Database\Masco Fabric Strength By RND\Picture Of Hanger\0. Picture of Hangers All in One\RND KNT SOC5589.JPG</t>
  </si>
  <si>
    <t>S:\R&amp;D_Database\Masco Fabric Strength By RND\ALL COSTING\RND KNT SOC6233(4) Price.xls</t>
  </si>
  <si>
    <t>Fabrication: 55/45% Polyester(Recycle)/Cotton(Organic)/ // Lacoste-Look Crepe Interlock; 330 GSM</t>
  </si>
  <si>
    <t>RND KNT SOC6233(4); Fabrication: 55/45% Polyester(Recycle)/Cotton(Organic)/ // Lacoste-Look Crepe Interlock; 330 GSM</t>
  </si>
  <si>
    <t>S:\R&amp;D_Database\Masco Fabric Strength By RND\STICKERS\RND KNT SOC6233(4) Sticker.docx</t>
  </si>
  <si>
    <t>S:\R&amp;D_Database\Masco Fabric Strength By RND\Picture Of Hanger\0. Picture of Hangers All in One\RND KNT SOC6233(4).JPG</t>
  </si>
  <si>
    <t>S:\R&amp;D_Database\Masco Fabric Strength By RND\ALL COSTING\RND KNT SOC6310 Price.xls</t>
  </si>
  <si>
    <t>Fabrication: 100% Polyester // Bothside Brushed Polar Fleece; 305 GSM</t>
  </si>
  <si>
    <t>RND KNT SOC6310; Fabrication: 100% Polyester // Bothside Brushed Polar Fleece; 305 GSM</t>
  </si>
  <si>
    <t>S:\R&amp;D_Database\Masco Fabric Strength By RND\STICKERS\RND KNT SOC7050R(1) Sticker.docx</t>
  </si>
  <si>
    <t>S:\R&amp;D_Database\Masco Fabric Strength By RND\Picture Of Hanger\0. Picture of Hangers All in One\RND KNT SOC6310.JPG</t>
  </si>
  <si>
    <t>RND KNT SOC6836</t>
  </si>
  <si>
    <t>S:\R&amp;D_Database\Masco Fabric Strength By RND\ALL COSTING\RND KNT SOC6836 Price.xls</t>
  </si>
  <si>
    <t>Fabrication: 90/10% Cotton/Polyester Inject // Inject Single Jersey; 160 GSM</t>
  </si>
  <si>
    <t>RND KNT SOC6836; Fabrication: 90/10% Cotton/Polyester Inject // Inject Single Jersey; 160 GSM</t>
  </si>
  <si>
    <t>S:\R&amp;D_Database\Masco Fabric Strength By RND\STICKERS\1. All Stickers New (with QR code) (from 27.10.2024)\RND KNT SOC6836.docx</t>
  </si>
  <si>
    <t>S:\R&amp;D_Database\Masco Fabric Strength By RND\Picture Of Hanger\0. Picture of Hangers All in One\RND KNT SOC6836.jpg</t>
  </si>
  <si>
    <t>S:\R&amp;D_Database\Masco Fabric Strength By RND\ALL COSTING\RND KNT SOC6999(5) Price.xls</t>
  </si>
  <si>
    <t>Fabrication: 90/10% Cotton/Elastane // Mini Scuba Design Interlock; 270 GSM</t>
  </si>
  <si>
    <t>RND KNT SOC6999(5); Fabrication: 90/10% Cotton/Elastane // Mini Scuba Design Interlock; 270 GSM</t>
  </si>
  <si>
    <t>S:\R&amp;D_Database\Masco Fabric Strength By RND\STICKERS\RND KNT SOC6999(5) STICKER.docx</t>
  </si>
  <si>
    <t>S:\R&amp;D_Database\Masco Fabric Strength By RND\Picture Of Hanger\0. Picture of Hangers All in One\RND KNT SOC6999(5).JPG</t>
  </si>
  <si>
    <t>S:\R&amp;D_Database\Masco Fabric Strength By RND\ALL COSTING\RND KNT SOC7050R(1) Price.xls</t>
  </si>
  <si>
    <t>Fabrication: 55/45% Polyester/Cotton // Poly Face-Binder Loopback Fleece; 240 GSM</t>
  </si>
  <si>
    <t>RND KNT SOC7050R(1); Fabrication: 55/45% Polyester/Cotton // Poly Face-Binder Loopback Fleece; 240 GSM</t>
  </si>
  <si>
    <t>S:\R&amp;D_Database\Masco Fabric Strength By RND\Picture Of Hanger\0. Picture of Hangers All in One\RND KNT SOC7050R(1).JPG</t>
  </si>
  <si>
    <t>S:\R&amp;D_Database\Masco Fabric Strength By RND\ALL COSTING\RND KNT SOC7143 Price.xls</t>
  </si>
  <si>
    <t>Fabrication: 85/15% Cotton(Organic) / Polyester // Cut Pile Velour Fleece; 365 GSM</t>
  </si>
  <si>
    <t>RND KNT SOC7143; Fabrication: 85/15% Cotton(Organic) / Polyester // Cut Pile Velour Fleece; 365 GSM</t>
  </si>
  <si>
    <t>S:\R&amp;D_Database\Masco Fabric Strength By RND\STICKERS\RND KNT SOC7143 Sticker.docx</t>
  </si>
  <si>
    <t>S:\R&amp;D_Database\Masco Fabric Strength By RND\Picture Of Hanger\0. Picture of Hangers All in One\RND KNT SOC7143.JPG</t>
  </si>
  <si>
    <t>S:\R&amp;D_Database\Masco Fabric Strength By RND\ALL COSTING\RND KNT SOC7192 Price.xls</t>
  </si>
  <si>
    <t>Fabrication: 95/5% Cotton (CMIA)/Elastane // Brushback Stretch Terry; 260 GSM</t>
  </si>
  <si>
    <t>RND KNT SOC7192; Fabrication: 95/5% Cotton (CMIA)/Elastane // Brushback Stretch Terry; 260 GSM</t>
  </si>
  <si>
    <t>S:\R&amp;D_Database\Masco Fabric Strength By RND\STICKERS\RND KNT SOC7192 STICKER.docx</t>
  </si>
  <si>
    <t>S:\R&amp;D_Database\Masco Fabric Strength By RND\Picture Of Hanger\0. Picture of Hangers All in One\RND KNT SOC7192.JPG</t>
  </si>
  <si>
    <t>RND KNT SOC8282(2)</t>
  </si>
  <si>
    <t>S:\R&amp;D_Database\Masco Fabric Strength By RND\ALL COSTING\RND KNT SOC8282(2) Price.xls</t>
  </si>
  <si>
    <t>Fabrication: 100% Cotton // Loop Pile Velour Fleece; 210 GSM</t>
  </si>
  <si>
    <t>RND KNT SOC8282(2); Fabrication: 100% Cotton // Loop Pile Velour Fleece; 210 GSM</t>
  </si>
  <si>
    <t>S:\R&amp;D_Database\Masco Fabric Strength By RND\STICKERS\RND KNT SOC8282(2) Sticker.docx</t>
  </si>
  <si>
    <t>S:\R&amp;D_Database\Masco Fabric Strength By RND\Picture Of Hanger\0. Picture of Hangers All in One\RND KNT SOC8282(2).JPG</t>
  </si>
  <si>
    <t>S:\R&amp;D_Database\Masco Fabric Strength By RND\ALL COSTING\RND KNT SOC9110(2)R(1) Price.xls</t>
  </si>
  <si>
    <t>Fabrication: 62/23/10/5% Cotton/Polyester/Viscose//Elastane // Scuba Design Interlock; 330 GSM</t>
  </si>
  <si>
    <t>RND KNT SOC9110(2)R(1); Fabrication: 62/23/10/5% Cotton/Polyester/Viscose//Elastane // Scuba Design Interlock; 330 GSM</t>
  </si>
  <si>
    <t>S:\R&amp;D_Database\Masco Fabric Strength By RND\STICKERS\RND KNT SOC9110(2)R(1) Sticker.docx</t>
  </si>
  <si>
    <t>S:\R&amp;D_Database\Masco Fabric Strength By RND\Picture Of Hanger\0. Picture of Hangers All in One\RND KNT SOC9110(2)R(1).JPG</t>
  </si>
  <si>
    <t>S:\R&amp;D_Database\Masco Fabric Strength By RND\ALL COSTING\RND KNT SOC9136(6) Price.xls</t>
  </si>
  <si>
    <t>Fabrication: 90/10% Cotton/Elastane // Gradient Stripe Scuba Design Interlock; 270 GSM</t>
  </si>
  <si>
    <t>RND KNT SOC9136(6); Fabrication: 90/10% Cotton/Elastane // Gradient Stripe Scuba Design Interlock; 270 GSM</t>
  </si>
  <si>
    <t>S:\R&amp;D_Database\Masco Fabric Strength By RND\STICKERS\RND KNT SOC9136(6) Sticker.docx</t>
  </si>
  <si>
    <t>S:\R&amp;D_Database\Masco Fabric Strength By RND\Picture Of Hanger\0. Picture of Hangers All in One\RND KNT SOC9136(6).JPG</t>
  </si>
  <si>
    <t>S:\R&amp;D_Database\Masco Fabric Strength By RND\ALL COSTING\RND KNT SOC9683R(1) OP1  OP3 Price.xls</t>
  </si>
  <si>
    <t>Fabrication: 95/5% Cotton(BCI)/Elastane // Space Dyed 5x3 Needle Drop Rib; 260 GSM</t>
  </si>
  <si>
    <t>RND KNT SOC9683R(1) OP1; Fabrication: 95/5% Cotton(BCI)/Elastane // Space Dyed 5x3 Needle Drop Rib; 260 GSM</t>
  </si>
  <si>
    <t>S:\R&amp;D_Database\Masco Fabric Strength By RND\STICKERS\RND KNT SOC9683R(1) OP1 Sticker.docx</t>
  </si>
  <si>
    <t>S:\R&amp;D_Database\Masco Fabric Strength By RND\Picture Of Hanger\0. Picture of Hangers All in One\RND KNT SOC9683R(1) OP1.JPG</t>
  </si>
  <si>
    <t>RND KNT SOC9683R(1) OP3; Fabrication: 95/5% Cotton(BCI)/Elastane // Space Dyed 5x3 Needle Drop Rib; 260 GSM</t>
  </si>
  <si>
    <t>S:\R&amp;D_Database\Masco Fabric Strength By RND\STICKERS\RND KNT SOC9683R(1) OP3 Sticker.docx</t>
  </si>
  <si>
    <t>S:\R&amp;D_Database\Masco Fabric Strength By RND\Picture Of Hanger\0. Picture of Hangers All in One\RND KNT SOC9683R(1) OP3.JPG</t>
  </si>
  <si>
    <t>Fabrication: 95/5% Cotton(BCI)/Elastane // Space Dyed 4x2 Needle Drop Rib; 195 GSM</t>
  </si>
  <si>
    <t>RND KNT SOD0085; Fabrication: 95/5% Cotton(BCI)/Elastane // Space Dyed 4x2 Needle Drop Rib; 195 GSM</t>
  </si>
  <si>
    <t>S:\R&amp;D_Database\Masco Fabric Strength By RND\ALL COSTING\RND KNT SOD0605 Price.xls</t>
  </si>
  <si>
    <t>Fabrication: 96/4% Cotton/Elastane // 14x11 Needle Drop Rib; 210 GSM</t>
  </si>
  <si>
    <t>RND KNT SOD0605; Fabrication: 96/4% Cotton/Elastane // 14x11 Needle Drop Rib; 210 GSM</t>
  </si>
  <si>
    <t>S:\R&amp;D_Database\Masco Fabric Strength By RND\STICKERS\RND KNT SOD0605 Sticker.docx</t>
  </si>
  <si>
    <t>S:\R&amp;D_Database\Masco Fabric Strength By RND\Picture Of Hanger\0. Picture of Hangers All in One\RND KNT SOD0605.JPG</t>
  </si>
  <si>
    <t>S:\R&amp;D_Database\Masco Fabric Strength By RND\ALL COSTING\RND KNT SOD0932(3) Price.xls</t>
  </si>
  <si>
    <t>Fabrication: 84/12/4% Cotton/Polyester/Elastane // Box Design Waffle Rib; 280 GSM</t>
  </si>
  <si>
    <t>RND KNT SOD0932(3); Fabrication: 84/12/4% Cotton/Polyester/Elastane // Box Design Waffle Rib; 280 GSM</t>
  </si>
  <si>
    <t>S:\R&amp;D_Database\Masco Fabric Strength By RND\STICKERS\RND KNT SOD0932(3) Sticker.docx</t>
  </si>
  <si>
    <t>S:\R&amp;D_Database\Masco Fabric Strength By RND\Picture Of Hanger\0. Picture of Hangers All in One\RND KNT SOD0932(3).JPG</t>
  </si>
  <si>
    <t>S:\R&amp;D_Database\Masco Fabric Strength By RND\ALL COSTING\RND KNT SOD1409 Price.xls</t>
  </si>
  <si>
    <t>Fabrication: 95/5% Tencel/Elastane // Stretch Single Jersey; 190 GSM</t>
  </si>
  <si>
    <t>RND KNT SOD1409; Fabrication: 95/5% Tencel/Elastane // Stretch Single Jersey; 190 GSM</t>
  </si>
  <si>
    <t>S:\R&amp;D_Database\Masco Fabric Strength By RND\STICKERS\RND KNT SOD1409 Sticker.docx</t>
  </si>
  <si>
    <t>S:\R&amp;D_Database\Masco Fabric Strength By RND\Picture Of Hanger\0. Picture of Hangers All in One\RND KNT SOD1409.JPG</t>
  </si>
  <si>
    <t>S:\R&amp;D_Database\Masco Fabric Strength By RND\ALL COSTING\RND KNT SOD1770 Price.xls</t>
  </si>
  <si>
    <t>Fabrication: 50/50% Tencel/Linen // Tencel-Linen Single Jersey; 180 GSM</t>
  </si>
  <si>
    <t>RND KNT SOD1770; Fabrication: 50/50% Tencel/Linen // Tencel-Linen Single Jersey; 180 GSM</t>
  </si>
  <si>
    <t>S:\R&amp;D_Database\Masco Fabric Strength By RND\STICKERS\RND KNT SOD1770 Sticker.docx</t>
  </si>
  <si>
    <t>S:\R&amp;D_Database\Masco Fabric Strength By RND\Picture Of Hanger\0. Picture of Hangers All in One\RND KNT SOD1770.JPG</t>
  </si>
  <si>
    <t>S:\R&amp;D_Database\Masco Fabric Strength By RND\ALL COSTING\RND KNT WAFFLE420 Price.xls</t>
  </si>
  <si>
    <t>Fabrication: 100% Cotton // Coarser Gauge Heavy Waffle; 420 GSM</t>
  </si>
  <si>
    <t>RND KNT WAFFLE420; Fabrication: 100% Cotton // Coarser Gauge Heavy Waffle; 420 GSM</t>
  </si>
  <si>
    <t>S:\R&amp;D_Database\Masco Fabric Strength By RND\STICKERS\RND KNT WAFFLE420 Sticker.docx</t>
  </si>
  <si>
    <t>S:\R&amp;D_Database\Masco Fabric Strength By RND\Picture Of Hanger\0. Picture of Hangers All in One\RND KNT WAFFLE420.JPG</t>
  </si>
  <si>
    <t>Fabrication: 50/50% Cotton/Modal Slub // Slub Single Jersey; 135 GSM</t>
  </si>
  <si>
    <t>RND KNT-01; Fabrication: 50/50% Cotton/Modal Slub // Slub Single Jersey; 135 GSM</t>
  </si>
  <si>
    <t>S:\R&amp;D_Database\Masco Fabric Strength By RND\Picture Of Hanger\0. Picture of Hangers All in One\RND KNT-01.JPG</t>
  </si>
  <si>
    <t>S:\R&amp;D_Database\Masco Fabric Strength By RND\ALL COSTING\RND KNT-02 Price.xls</t>
  </si>
  <si>
    <t>Fabrication: 100% Cotton(Organic) // Raw Cotton Single Jersey; 155 GSM</t>
  </si>
  <si>
    <t>RND KNT-02; Fabrication: 100% Cotton(Organic) // Raw Cotton Single Jersey; 155 GSM</t>
  </si>
  <si>
    <t>S:\R&amp;D_Database\Masco Fabric Strength By RND\STICKERS\RND KNT-02 Sticker.docx</t>
  </si>
  <si>
    <t>S:\R&amp;D_Database\Masco Fabric Strength By RND\Picture Of Hanger\0. Picture of Hangers All in One\RND KNT-02.JPG</t>
  </si>
  <si>
    <t>S:\R&amp;D_Database\Masco Fabric Strength By RND\ALL COSTING\RND KNT-03 Price.xls</t>
  </si>
  <si>
    <t>Fabrication: 100% Cotton // Heavy Jersey; 230 GSM</t>
  </si>
  <si>
    <t>RND KNT-03; Fabrication: 100% Cotton // Heavy Jersey; 230 GSM</t>
  </si>
  <si>
    <t>S:\R&amp;D_Database\Masco Fabric Strength By RND\STICKERS\RND KNT-03 Sticker.docx</t>
  </si>
  <si>
    <t>S:\R&amp;D_Database\Masco Fabric Strength By RND\Picture Of Hanger\0. Picture of Hangers All in One\RND KNT-03.JPG</t>
  </si>
  <si>
    <t>S:\R&amp;D_Database\Masco Fabric Strength By RND\ALL COSTING\RND KNT-03A Price.xls</t>
  </si>
  <si>
    <t>Fabrication: 100% Cotton // Heavy Jersey; 270 GSM</t>
  </si>
  <si>
    <t>RND KNT-03A; Fabrication: 100% Cotton // Heavy Jersey; 270 GSM</t>
  </si>
  <si>
    <t>S:\R&amp;D_Database\Masco Fabric Strength By RND\STICKERS\RND KNT-03A Sticker.docx</t>
  </si>
  <si>
    <t>S:\R&amp;D_Database\Masco Fabric Strength By RND\Picture Of Hanger\0. Picture of Hangers All in One\RND KNT-03A.JPG</t>
  </si>
  <si>
    <t>S:\R&amp;D_Database\Masco Fabric Strength By RND\ALL COSTING\RND KNT-04 Price.xls</t>
  </si>
  <si>
    <t>Fabrication: 70/30% Lyocell/Cotton // Loose Knit Single Jersey; 190 GSM</t>
  </si>
  <si>
    <t>RND KNT-04; Fabrication: 70/30% Lyocell/Cotton // Loose Knit Single Jersey; 190 GSM</t>
  </si>
  <si>
    <t>S:\R&amp;D_Database\Masco Fabric Strength By RND\STICKERS\RND KNT-04 Sticker.docx</t>
  </si>
  <si>
    <t>S:\R&amp;D_Database\Masco Fabric Strength By RND\Picture Of Hanger\0. Picture of Hangers All in One\RND KNT-04.JPG</t>
  </si>
  <si>
    <t>Fabrication: 98/2% Cotton(Mel)/Polyester-Lurex // Sparkling Angelina Jersey; 160 GSM</t>
  </si>
  <si>
    <t>RND KNT-05; Fabrication: 98/2% Cotton(Mel)/Polyester-Lurex // Sparkling Angelina Jersey; 160 GSM</t>
  </si>
  <si>
    <t>S:\R&amp;D_Database\Masco Fabric Strength By RND\Picture Of Hanger\0. Picture of Hangers All in One\RND KNT-05.JPG</t>
  </si>
  <si>
    <t>S:\R&amp;D_Database\Masco Fabric Strength By RND\ALL COSTING\RND KNT-1001 Price.xls</t>
  </si>
  <si>
    <t>Fabrication: 47/47/6% Modal/Polyester(Recycle)/Elastane // Mini Scuba Design Interlock; 285 GSM</t>
  </si>
  <si>
    <t>RND KNT-1001; Fabrication: 47/47/6% Modal/Polyester(Recycle)/Elastane // Mini Scuba Design Interlock; 285 GSM</t>
  </si>
  <si>
    <t>S:\R&amp;D_Database\Masco Fabric Strength By RND\STICKERS\RND KNT-1001 Sticker.docx</t>
  </si>
  <si>
    <t>S:\R&amp;D_Database\Masco Fabric Strength By RND\Picture Of Hanger\0. Picture of Hangers All in One\RND KNT-1001.JPG</t>
  </si>
  <si>
    <t>RND KNT-1002</t>
  </si>
  <si>
    <t>S:\R&amp;D_Database\Masco Fabric Strength By RND\ALL COSTING\RND KNT-1002 Price.xls</t>
  </si>
  <si>
    <t>Fabrication: 100% Cotton // Slub Finer Ottoman Cord Interlock; 190 GSM</t>
  </si>
  <si>
    <t>RND KNT-1002; Fabrication: 100% Cotton // Slub Finer Ottoman Cord Interlock; 190 GSM</t>
  </si>
  <si>
    <t>S:\R&amp;D_Database\Masco Fabric Strength By RND\STICKERS\RND KNT-1002 Sticker.docx</t>
  </si>
  <si>
    <t>S:\R&amp;D_Database\Masco Fabric Strength By RND\Picture Of Hanger\0. Picture of Hangers All in One\RND KNT-1002.JPG</t>
  </si>
  <si>
    <t>Fabrication: 92/8% Polyester/Elastane // Stretch Synthetic Interlock; 210 GSM</t>
  </si>
  <si>
    <t>RND KNT-1300; Fabrication: 92/8% Polyester/Elastane // Stretch Synthetic Interlock; 210 GSM</t>
  </si>
  <si>
    <t>Fabrication: 95/5% Polyester(Recycle)/Elastane // Real Scuba Spacer Fabric; 400 GSM</t>
  </si>
  <si>
    <t>RND KNT-1500A; Fabrication: 95/5% Polyester(Recycle)/Elastane // Real Scuba Spacer Fabric; 400 GSM</t>
  </si>
  <si>
    <t>RND KNT-1500B</t>
  </si>
  <si>
    <t>S:\R&amp;D_Database\Masco Fabric Strength By RND\ALL COSTING\RND KNT-1500B Price.xls</t>
  </si>
  <si>
    <t>Fabrication: 95/5% Polyester(Recycle)/Elastane // Real Scuba Spacer Fabric; 380 GSM</t>
  </si>
  <si>
    <t>RND KNT-1500B; Fabrication: 95/5% Polyester(Recycle)/Elastane // Real Scuba Spacer Fabric; 380 GSM</t>
  </si>
  <si>
    <t>S:\R&amp;D_Database\Masco Fabric Strength By RND\STICKERS\RND KNT-1500B Sticker.docx</t>
  </si>
  <si>
    <t>S:\R&amp;D_Database\Masco Fabric Strength By RND\Picture Of Hanger\0. Picture of Hangers All in One\RND KNT-1500B.JPG</t>
  </si>
  <si>
    <t>RND KNT-1501</t>
  </si>
  <si>
    <t>S:\R&amp;D_Database\Masco Fabric Strength By RND\ALL COSTING\RND KNT-1501 Price.xls</t>
  </si>
  <si>
    <t>Fabrication: 70/25/5% Polyester(Recycle)/Nylon/Elastane // Real Scuba Spacer Fabric; 350 GSM</t>
  </si>
  <si>
    <t>RND KNT-1501; Fabrication: 70/25/5% Polyester(Recycle)/Nylon/Elastane // Real Scuba Spacer Fabric; 350 GSM</t>
  </si>
  <si>
    <t>S:\R&amp;D_Database\Masco Fabric Strength By RND\STICKERS\RND KNT-1501 Sticker.docx</t>
  </si>
  <si>
    <t>S:\R&amp;D_Database\Masco Fabric Strength By RND\Picture Of Hanger\0. Picture of Hangers All in One\RND KNT-1501.JPG</t>
  </si>
  <si>
    <t>S:\R&amp;D_Database\Masco Fabric Strength By RND\ALL COSTING\RND KNT-300A Price.xls</t>
  </si>
  <si>
    <t>Fabrication: 92/8% Polyester/Elastane // Finer Stretch Synthetic Single Jersey; 180 GSM</t>
  </si>
  <si>
    <t>RND KNT-300A; Fabrication: 92/8% Polyester/Elastane // Finer Stretch Synthetic Single Jersey; 180 GSM</t>
  </si>
  <si>
    <t>S:\R&amp;D_Database\Masco Fabric Strength By RND\STICKERS\RND KNT-300A Sticker.docx</t>
  </si>
  <si>
    <t>S:\R&amp;D_Database\Masco Fabric Strength By RND\Picture Of Hanger\0. Picture of Hangers All in One\RND KNT-300A.JPG</t>
  </si>
  <si>
    <t>S:\R&amp;D_Database\Masco Fabric Strength By RND\ALL COSTING\RND KNT-300B Price.xls</t>
  </si>
  <si>
    <t>Fabrication: 83/17% Polyester/Elastane // Finer Stretch Synthetic Single Jersey; 190 GSM</t>
  </si>
  <si>
    <t>RND KNT-300B; Fabrication: 83/17% Polyester/Elastane // Finer Stretch Synthetic Single Jersey; 190 GSM</t>
  </si>
  <si>
    <t>S:\R&amp;D_Database\Masco Fabric Strength By RND\STICKERS\RND KNT-300B Sticker.docx</t>
  </si>
  <si>
    <t>S:\R&amp;D_Database\Masco Fabric Strength By RND\Picture Of Hanger\0. Picture of Hangers All in One\RND KNT-300B.JPG</t>
  </si>
  <si>
    <t>Fabrication: 92/8% Polyester/Elastane // Stretch Synthetic Single Jersey; 165 GSM</t>
  </si>
  <si>
    <t>RND KNT-300C; Fabrication: 92/8% Polyester/Elastane // Stretch Synthetic Single Jersey; 165 GSM</t>
  </si>
  <si>
    <t>Fabrication: 100% Polyester // Finer Synthetic Jersey; 100 GSM</t>
  </si>
  <si>
    <t>RND KNT-301; Fabrication: 100% Polyester // Finer Synthetic Jersey; 100 GSM</t>
  </si>
  <si>
    <t>S:\R&amp;D_Database\Masco Fabric Strength By RND\ALL COSTING\RND KNT-370 Price.xls</t>
  </si>
  <si>
    <t>Fabrication: 100% Cotton // Pointelle Jacquard Single Jersey; 200 GSM</t>
  </si>
  <si>
    <t>RND KNT-370; Fabrication: 100% Cotton // Pointelle Jacquard Single Jersey; 200 GSM</t>
  </si>
  <si>
    <t>S:\R&amp;D_Database\Masco Fabric Strength By RND\STICKERS\RND KNT-370 Sticker.docx</t>
  </si>
  <si>
    <t>S:\R&amp;D_Database\Masco Fabric Strength By RND\Picture Of Hanger\0. Picture of Hangers All in One\RND KNT-370.JPG</t>
  </si>
  <si>
    <t>S:\R&amp;D_Database\Masco Fabric Strength By RND\ALL COSTING\RND KNT-500A Price.xls</t>
  </si>
  <si>
    <t>Fabrication: 100% Cotton // Coarser Gauge 3-Thread Fleece; 200 GSM</t>
  </si>
  <si>
    <t>RND KNT-500A; Fabrication: 100% Cotton // Coarser Gauge 3-Thread Fleece; 200 GSM</t>
  </si>
  <si>
    <t>S:\R&amp;D_Database\Masco Fabric Strength By RND\STICKERS\RND KNT-500A Sticker.docx</t>
  </si>
  <si>
    <t>S:\R&amp;D_Database\Masco Fabric Strength By RND\Picture Of Hanger\0. Picture of Hangers All in One\RND KNT-500A.JPG</t>
  </si>
  <si>
    <t>S:\R&amp;D_Database\Masco Fabric Strength By RND\ALL COSTING\RND KNT-501 Price.xls</t>
  </si>
  <si>
    <t>Fabrication: 85/15% Cotton/Polyester // Coarser Gauge 3-Thread Fleece; 300 GSM</t>
  </si>
  <si>
    <t>RND KNT-501; Fabrication: 85/15% Cotton/Polyester // Coarser Gauge 3-Thread Fleece; 300 GSM</t>
  </si>
  <si>
    <t>S:\R&amp;D_Database\Masco Fabric Strength By RND\STICKERS\RND KNT-501 Sticker.docx</t>
  </si>
  <si>
    <t>S:\R&amp;D_Database\Masco Fabric Strength By RND\Picture Of Hanger\0. Picture of Hangers All in One\RND KNT-501.JPG</t>
  </si>
  <si>
    <t>S:\R&amp;D_Database\Masco Fabric Strength By RND\ALL COSTING\RND KNT-501A Price.xls</t>
  </si>
  <si>
    <t>Fabrication: 78/22% Cotton/Polyester // Coarser Gauge 3-Thread Fleece; 240 GSM</t>
  </si>
  <si>
    <t>RND KNT-501A; Fabrication: 78/22% Cotton/Polyester // Coarser Gauge 3-Thread Fleece; 240 GSM</t>
  </si>
  <si>
    <t>S:\R&amp;D_Database\Masco Fabric Strength By RND\STICKERS\RND KNT-501A Sticker.docx</t>
  </si>
  <si>
    <t>S:\R&amp;D_Database\Masco Fabric Strength By RND\Picture Of Hanger\0. Picture of Hangers All in One\RND KNT-501A.JPG</t>
  </si>
  <si>
    <t>Fabrication: 78/22% Cotton/Polyester // Coarser Gauge 3-Thread Fleece; 230 GSM</t>
  </si>
  <si>
    <t>RND KNT-501B; Fabrication: 78/22% Cotton/Polyester // Coarser Gauge 3-Thread Fleece; 230 GSM</t>
  </si>
  <si>
    <t>S:\R&amp;D_Database\Masco Fabric Strength By RND\ALL COSTING\RND KNT-502 Price.xls</t>
  </si>
  <si>
    <t>Fabrication: 86/12/2% Cotton/Polyester/Elastane // 3-Thread Poly-binder Stretch Fleece; 360 GSM</t>
  </si>
  <si>
    <t>RND KNT-502; Fabrication: 86/12/2% Cotton/Polyester/Elastane // 3-Thread Poly-binder Stretch Fleece; 360 GSM</t>
  </si>
  <si>
    <t>S:\R&amp;D_Database\Masco Fabric Strength By RND\STICKERS\RND KNT-502 Sticker.docx</t>
  </si>
  <si>
    <t>S:\R&amp;D_Database\Masco Fabric Strength By RND\Picture Of Hanger\0. Picture of Hangers All in One\RND KNT-502.JPG</t>
  </si>
  <si>
    <t>S:\R&amp;D_Database\Masco Fabric Strength By RND\ALL COSTING\RND KNT-502A Price.xls</t>
  </si>
  <si>
    <t>Fabrication: 98/2% Cotton/Elastane // 3-Thread Diagonal Stretch Fleece; 340 GSM</t>
  </si>
  <si>
    <t>RND KNT-502A; Fabrication: 98/2% Cotton/Elastane // 3-Thread Diagonal Stretch Fleece; 340 GSM</t>
  </si>
  <si>
    <t>S:\R&amp;D_Database\Masco Fabric Strength By RND\STICKERS\RND KNT-502A Sticker.docx</t>
  </si>
  <si>
    <t>S:\R&amp;D_Database\Masco Fabric Strength By RND\Picture Of Hanger\0. Picture of Hangers All in One\RND KNT-502A.JPG</t>
  </si>
  <si>
    <t>S:\R&amp;D_Database\Masco Fabric Strength By RND\ALL COSTING\RND KNT-502B Price.xls</t>
  </si>
  <si>
    <t>Fabrication: 98/2% Cotton/Elastane // 3-Thread Stretch Fleece; 290 GSM</t>
  </si>
  <si>
    <t>RND KNT-502B; Fabrication: 98/2% Cotton/Elastane // 3-Thread Stretch Fleece; 290 GSM</t>
  </si>
  <si>
    <t>S:\R&amp;D_Database\Masco Fabric Strength By RND\STICKERS\RND KNT-502B Sticker.docx</t>
  </si>
  <si>
    <t>S:\R&amp;D_Database\Masco Fabric Strength By RND\Picture Of Hanger\0. Picture of Hangers All in One\RND KNT-502B.JPG</t>
  </si>
  <si>
    <t>S:\R&amp;D_Database\Masco Fabric Strength By RND\ALL COSTING\RND KNT-502BS Price.xls</t>
  </si>
  <si>
    <t>Fabrication: 98/2% Cotton/Elastane // 3-Thread Stretch Fleece; 310 GSM</t>
  </si>
  <si>
    <t>RND KNT-502BS; Fabrication: 98/2% Cotton/Elastane // 3-Thread Stretch Fleece; 310 GSM</t>
  </si>
  <si>
    <t>S:\R&amp;D_Database\Masco Fabric Strength By RND\STICKERS\RND KNT-502BS Sticker.docx</t>
  </si>
  <si>
    <t>S:\R&amp;D_Database\Masco Fabric Strength By RND\ALL COSTING\RND KNT-503 Price.xls</t>
  </si>
  <si>
    <t>Fabrication: 95/5% Cotton/Elastane // 2-Thread Indigo Stretch Terry; 260 GSM</t>
  </si>
  <si>
    <t>RND KNT-503; Fabrication: 95/5% Cotton/Elastane // 2-Thread Indigo Stretch Terry; 260 GSM</t>
  </si>
  <si>
    <t>S:\R&amp;D_Database\Masco Fabric Strength By RND\STICKERS\RND KNT-503 Sticker.docx</t>
  </si>
  <si>
    <t>S:\R&amp;D_Database\Masco Fabric Strength By RND\Picture Of Hanger\0. Picture of Hangers All in One\RND KNT-503.JPG</t>
  </si>
  <si>
    <t>S:\R&amp;D_Database\Masco Fabric Strength By RND\ALL COSTING\RND KNT-503A Price.xls</t>
  </si>
  <si>
    <t>Fabrication: 95/5% Cotton/Elastane // 2-Thread Indigo Stretch Terry; 310 GSM</t>
  </si>
  <si>
    <t>RND KNT-503A; Fabrication: 95/5% Cotton/Elastane // 2-Thread Indigo Stretch Terry; 310 GSM</t>
  </si>
  <si>
    <t>S:\R&amp;D_Database\Masco Fabric Strength By RND\STICKERS\RND KNT-503A Sticker.docx</t>
  </si>
  <si>
    <t>S:\R&amp;D_Database\Masco Fabric Strength By RND\Picture Of Hanger\0. Picture of Hangers All in One\RND KNT-503A.JPG</t>
  </si>
  <si>
    <t>RND KNT-504</t>
  </si>
  <si>
    <t>S:\R&amp;D_Database\Masco Fabric Strength By RND\ALL COSTING\RND KNT-504 Price.xls</t>
  </si>
  <si>
    <t>Fabrication: 93/2/5% Cotton/Polyester(Lurex)/Elastane // Sparkling Angelina Terry; 240 GSM</t>
  </si>
  <si>
    <t>RND KNT-504; Fabrication: 93/2/5% Cotton/Polyester(Lurex)/Elastane // Sparkling Angelina Terry; 240 GSM</t>
  </si>
  <si>
    <t>S:\R&amp;D_Database\Masco Fabric Strength By RND\STICKERS\RND KNT-504 Sticker.docx</t>
  </si>
  <si>
    <t>S:\R&amp;D_Database\Masco Fabric Strength By RND\Picture Of Hanger\0. Picture of Hangers All in One\RND KNT-504.JPG</t>
  </si>
  <si>
    <t>S:\R&amp;D_Database\Masco Fabric Strength By RND\ALL COSTING\RND KNT-900 Price.xls</t>
  </si>
  <si>
    <t>Fabrication: 87/13% Cotton(Organic)/Polyester // Cut Pile Velour Fleece; 345 GSM</t>
  </si>
  <si>
    <t>RND KNT-900; Fabrication: 87/13% Cotton(Organic)/Polyester // Cut Pile Velour Fleece; 345 GSM</t>
  </si>
  <si>
    <t>S:\R&amp;D_Database\Masco Fabric Strength By RND\STICKERS\RND KNT-900 Sticker.docx</t>
  </si>
  <si>
    <t>S:\R&amp;D_Database\Masco Fabric Strength By RND\Picture Of Hanger\0. Picture of Hangers All in One\RND KNT-900.JPG</t>
  </si>
  <si>
    <t>S:\R&amp;D_Database\Masco Fabric Strength By RND\ALL COSTING\RND KNT-930 Price.xls</t>
  </si>
  <si>
    <t>Fabrication: 100% Polyester // Bothside Brushed Polar Fleece; 265 GSM</t>
  </si>
  <si>
    <t>RND KNT-930; Fabrication: 100% Polyester // Bothside Brushed Polar Fleece; 265 GSM</t>
  </si>
  <si>
    <t>S:\R&amp;D_Database\Masco Fabric Strength By RND\STICKERS\RND KNT-930 Sticker.docx</t>
  </si>
  <si>
    <t>S:\R&amp;D_Database\Masco Fabric Strength By RND\Picture Of Hanger\0. Picture of Hangers All in One\RND KNT-930.JPG</t>
  </si>
  <si>
    <t>Fabrication: 72/28% COTTON/POLY (FILAMENT) // QUICK DRY SINGLE LACOSTE; 200 GSM</t>
  </si>
  <si>
    <t>RND KP DEVID POLO 15212; Fabrication: 72/28% COTTON/POLY (FILAMENT) // QUICK DRY SINGLE LACOSTE; 200 GSM</t>
  </si>
  <si>
    <t>S:\R&amp;D_Database\Masco Fabric Strength By RND\STICKERS\RND KP DEVID POLO 154212.docx</t>
  </si>
  <si>
    <t>S:\R&amp;D_Database\Masco Fabric Strength By RND\Picture Of Hanger\0. Picture of Hangers All in One\RND KP DEVID POLO 154212.JPG</t>
  </si>
  <si>
    <t>Fabrication: 76/24% COTTON/POLYESTER (INJECTED) // 3-THREAD INJECT BRUSH FLEECE; 265 GSM</t>
  </si>
  <si>
    <t>RND MBT BP-1030; Fabrication: 76/24% COTTON/POLYESTER (INJECTED) // 3-THREAD INJECT BRUSH FLEECE; 265 GSM</t>
  </si>
  <si>
    <t>S:\R&amp;D_Database\Masco Fabric Strength By RND\STICKERS\RND MBT BP-1030.docx</t>
  </si>
  <si>
    <t>S:\R&amp;D_Database\Masco Fabric Strength By RND\Picture Of Hanger\0. Picture of Hangers All in One\RND MBT BP-1030.JPG</t>
  </si>
  <si>
    <t>S:\R&amp;D_Database\Masco Fabric Strength By RND\ALL COSTING\RND MBT BP-1031 Costing.xls</t>
  </si>
  <si>
    <t>Fabrication: 83/17% COTTON/POLY  3-Thread Injected Fleece(4 Butt) ; 240 GSM</t>
  </si>
  <si>
    <t>RND MBT BP-1031; Fabrication: 83/17% COTTON/POLY 3-Thread Injected Fleece(4 Butt) ; 240 GSM</t>
  </si>
  <si>
    <t>S:\R&amp;D_Database\Masco Fabric Strength By RND\STICKERS\RND MBT BP-1031.docx</t>
  </si>
  <si>
    <t>S:\R&amp;D_Database\Masco Fabric Strength By RND\Picture Of Hanger\0. Picture of Hangers All in One\RND MBT BP-1031.JPG</t>
  </si>
  <si>
    <t>Fabrication: 75/25% COTTON/POLY // PLAITED SLUB  SINGLE JERSEY; 165 GSM</t>
  </si>
  <si>
    <t>RND MBT CRFT PLAITED SO-A-3673(7)-R(1)2018; Fabrication: 75/25% COTTON/POLY // PLAITED SLUB  SINGLE JERSEY; 165 GSM</t>
  </si>
  <si>
    <t>S:\R&amp;D_Database\Masco Fabric Strength By RND\STICKERS\RND MBT CRFR PLAITED SO-A-3673(7)-R(1) 2018.docx</t>
  </si>
  <si>
    <t>S:\R&amp;D_Database\Masco Fabric Strength By RND\Picture Of Hanger\0. Picture of Hangers All in One\RND MBT CRFT PLAITED SO-A-3673(7)-R(1)2018.JPG</t>
  </si>
  <si>
    <t>S:\R&amp;D_Database\Masco Fabric Strength By RND\ALL COSTING\RND MBT-RI 1486 Pricing.xls</t>
  </si>
  <si>
    <t>Fabrication:98/2% Cotton/Viscose D. Waffle; 210 GSM</t>
  </si>
  <si>
    <t>RND MBT RI 1486 WAFFEL; Fabrication:98/2% Cotton/Viscose D. Waffle; 210 GSM</t>
  </si>
  <si>
    <t>S:\R&amp;D_Database\Masco Fabric Strength By RND\STICKERS\RND MBT-RI 1486 WAFFLE.docx</t>
  </si>
  <si>
    <t>S:\R&amp;D_Database\Masco Fabric Strength By RND\Picture Of Hanger\0. Picture of Hangers All in One\RND MBT RI 1486 WAFFEL.JPG</t>
  </si>
  <si>
    <t>S:\R&amp;D_Database\Masco Fabric Strength By RND\ALL COSTING\RND MBT SCRL ALTR VLR-IL Price.xls</t>
  </si>
  <si>
    <t>Fabrication: 51/45/4% Polyester/Cotton/Elastane // Brushback Stretchy Interlock; 325 GSM</t>
  </si>
  <si>
    <t>RND MBT SCRL ALTR VLR-IL; Fabrication: 51/45/4% Polyester/Cotton/Elastane // Brushback Stretchy Interlock; 325 GSM</t>
  </si>
  <si>
    <t>S:\R&amp;D_Database\Masco Fabric Strength By RND\STICKERS\RND MBT SCRL ALTR VLR-IL.docx</t>
  </si>
  <si>
    <t>S:\R&amp;D_Database\Masco Fabric Strength By RND\Picture Of Hanger\0. Picture of Hangers All in One\RND MBT SCRL ALTR VLR-IL.JPG</t>
  </si>
  <si>
    <t>Fabrication: 80/20% COTTON/ POLY // YARN DYED LOOP PILE VELOUR; 210 GSM</t>
  </si>
  <si>
    <t>RND MBT SCRL VELR YD; Fabrication: 80/20% COTTON/ POLY // YARN DYED LOOP PILE VELOUR; 210 GSM</t>
  </si>
  <si>
    <t>S:\R&amp;D_Database\Masco Fabric Strength By RND\STICKERS\RND MBT SCRL VELR YD.docx</t>
  </si>
  <si>
    <t>S:\R&amp;D_Database\Masco Fabric Strength By RND\Picture Of Hanger\0. Picture of Hangers All in One\RND MBT SCRL VELR YD.JPG</t>
  </si>
  <si>
    <t>Fabrication: 100 % ORGANIC COTTON MELANGE // LOOSE KNITTED S/J; 190 GSM</t>
  </si>
  <si>
    <t>RND MBT TYSM JAL 8081-19; Fabrication: 100 % ORGANIC COTTON MELANGE // LOOSE KNITTED S/J; 190 GSM</t>
  </si>
  <si>
    <t>S:\R&amp;D_Database\Masco Fabric Strength By RND\STICKERS\RND MBT TYSM JAL 8081-19.docx</t>
  </si>
  <si>
    <t>S:\R&amp;D_Database\Masco Fabric Strength By RND\Picture Of Hanger\0. Picture of Hangers All in One\RND MBT TYSM JAL 8081-19.JPG</t>
  </si>
  <si>
    <t>Fabrication: 100% POLYSTER // LOOSE LIGHT PLATED JERSEY; 119 GSM</t>
  </si>
  <si>
    <t>RND MBT-01; Fabrication: 100% POLYSTER // LOOSE LIGHT PLATED JERSEY; 119 GSM</t>
  </si>
  <si>
    <t>S:\R&amp;D_Database\Masco Fabric Strength By RND\STICKERS\RND MBT-01.docx</t>
  </si>
  <si>
    <t>S:\R&amp;D_Database\Masco Fabric Strength By RND\Picture Of Hanger\0. Picture of Hangers All in One\RND MBT-01.JPG</t>
  </si>
  <si>
    <t>S:\R&amp;D_Database\Masco Fabric Strength By RND\ALL COSTING\RND MBT-02 Price.xls</t>
  </si>
  <si>
    <t>Fabrication: 100% Ctn Cross Y/D Plaited Jersery // 14 GG; 240GSM</t>
  </si>
  <si>
    <t>RND MBT-02; Fabrication: 100% Ctn Cross Y/D Plaited Jersery // 14 GG; 240GSM</t>
  </si>
  <si>
    <t>S:\R&amp;D_Database\Masco Fabric Strength By RND\STICKERS\RND MBT-02.docx</t>
  </si>
  <si>
    <t>S:\R&amp;D_Database\Masco Fabric Strength By RND\Picture Of Hanger\0. Picture of Hangers All in One\RND MBT-02.JPG</t>
  </si>
  <si>
    <t>S:\R&amp;D_Database\Masco Fabric Strength By RND\ALL COSTING\RND MBT-03 Price.xls</t>
  </si>
  <si>
    <t>Fabrication: 90/10 Ctn/Poly Cross Y/D Jersey; 150 GSM</t>
  </si>
  <si>
    <t>RND MBT-03; Fabrication: 90/10 Ctn/Poly Cross Y/D Jersey; 150 GSM</t>
  </si>
  <si>
    <t>S:\R&amp;D_Database\Masco Fabric Strength By RND\STICKERS\RND MBT-03.docx</t>
  </si>
  <si>
    <t>S:\R&amp;D_Database\Masco Fabric Strength By RND\Picture Of Hanger\0. Picture of Hangers All in One\RND MBT-03.JPG</t>
  </si>
  <si>
    <t>S:\R&amp;D_Database\Masco Fabric Strength By RND\ALL COSTING\RND MBT- 04 Price.xls</t>
  </si>
  <si>
    <t>Fabrication: 82/18% CTN/POLY ECRO STRIPE JERSEY;200 GSM</t>
  </si>
  <si>
    <t>RND MBT-04; Fabrication: 82/18% CTN/POLY ECRO STRIPE JERSEY;200 GSM</t>
  </si>
  <si>
    <t>S:\R&amp;D_Database\Masco Fabric Strength By RND\STICKERS\RND MBT-04.docx</t>
  </si>
  <si>
    <t>S:\R&amp;D_Database\Masco Fabric Strength By RND\Picture Of Hanger\0. Picture of Hangers All in One\RND MBT-04.JPG</t>
  </si>
  <si>
    <t>S:\R&amp;D_Database\Masco Fabric Strength By RND\ALL COSTING\RND MBT-04 KMRT Price.xls</t>
  </si>
  <si>
    <t>Fabrication: 91/5/4% Cotton/Polyester/Elastane // Inject Stripe STR SJ; 180 GSM</t>
  </si>
  <si>
    <t>RND MBT-04 KMRT; Fabrication: 91/5/4% Cotton/Polyester/Elastane // Inject Stripe STR SJ; 180 GSM</t>
  </si>
  <si>
    <t>S:\R&amp;D_Database\Masco Fabric Strength By RND\STICKERS\RND MBT-04 KMRT STICKER.docx</t>
  </si>
  <si>
    <t>S:\R&amp;D_Database\Masco Fabric Strength By RND\Picture Of Hanger\0. Picture of Hangers All in One\RND MBT-04 KMRT.JPG</t>
  </si>
  <si>
    <t>S:\R&amp;D_Database\Masco Fabric Strength By RND\ALL COSTING\RND MBT-05 A Price.xls</t>
  </si>
  <si>
    <t>Fabrication: 48/48/4% Cotton/Modal/Elastane // Loose Elastane Single Jersey; 125 GSM</t>
  </si>
  <si>
    <t>RND MBT-05 A; Fabrication: 48/48/4% Cotton/Modal/Elastane // Loose Elastane Single Jersey; 125 GSM</t>
  </si>
  <si>
    <t>S:\R&amp;D_Database\Masco Fabric Strength By RND\STICKERS\RND MBT-05 A.docx</t>
  </si>
  <si>
    <t>S:\R&amp;D_Database\Masco Fabric Strength By RND\Picture Of Hanger\0. Picture of Hangers All in One\RND MBT-05 A.JPG</t>
  </si>
  <si>
    <t>S:\R&amp;D_Database\Masco Fabric Strength By RND\ALL COSTING\RND MBT-05C Price.xls</t>
  </si>
  <si>
    <t>Fabrication: 48/47/5% Cotton/Modal/Elastane // LOOSE ELASTHAN RIB; 300 GSM</t>
  </si>
  <si>
    <t>RND MBT-05C; Fabrication: 48/47/5% Cotton/Modal/Elastane // LOOSE ELASTHAN RIB; 300 GSM</t>
  </si>
  <si>
    <t>S:\R&amp;D_Database\Masco Fabric Strength By RND\STICKERS\1. All Stickers New (with QR code) (from 27.10.2024)\RND MBT-05C Sticker.docx</t>
  </si>
  <si>
    <t>S:\R&amp;D_Database\Masco Fabric Strength By RND\Picture Of Hanger\0. Picture of Hangers All in One\RND MBT-05C.jpg</t>
  </si>
  <si>
    <t>S:\R&amp;D_Database\Masco Fabric Strength By RND\ALL COSTING\RND MBT-06 Price.xls</t>
  </si>
  <si>
    <t>Fabrication: 100% Cotton/ S/J;220 GSM</t>
  </si>
  <si>
    <t>RND MBT-06; Fabrication: 100% Cotton/ S/J;220 GSM</t>
  </si>
  <si>
    <t>S:\R&amp;D_Database\Masco Fabric Strength By RND\STICKERS\RND MBT-06.docx</t>
  </si>
  <si>
    <t>S:\R&amp;D_Database\Masco Fabric Strength By RND\Picture Of Hanger\0. Picture of Hangers All in One\RND MBT-06.JPG</t>
  </si>
  <si>
    <t>S:\R&amp;D_Database\Masco Fabric Strength By RND\ALL COSTING\RND MBT-06 A Price.xls</t>
  </si>
  <si>
    <t>Fabrication: 100% Cotton // Coarser Gauge Stripe Single Jersey; 275 GSM</t>
  </si>
  <si>
    <t>RND MBT-06 A; Fabrication: 100% Cotton // Coarser Gauge Stripe Single Jersey; 275 GSM</t>
  </si>
  <si>
    <t>S:\R&amp;D_Database\Masco Fabric Strength By RND\STICKERS\RND MBT-06 A STICKER.docx</t>
  </si>
  <si>
    <t>S:\R&amp;D_Database\Masco Fabric Strength By RND\Picture Of Hanger\0. Picture of Hangers All in One\RND MBT-06 A.JPG</t>
  </si>
  <si>
    <t>S:\R&amp;D_Database\Masco Fabric Strength By RND\ALL COSTING\RND MBT-06 B Price.xls</t>
  </si>
  <si>
    <t>Fabrication: 100% Cotton (Open End) // Paper Touch Dry Single Jersey; 180 GSM</t>
  </si>
  <si>
    <t>RND MBT-06 B; Fabrication: 100% Cotton (Open End) // Paper Touch Dry Single Jersey; 180 GSM</t>
  </si>
  <si>
    <t>S:\R&amp;D_Database\Masco Fabric Strength By RND\STICKERS\RND MBT-06 B Sticker.docx</t>
  </si>
  <si>
    <t>S:\R&amp;D_Database\Masco Fabric Strength By RND\Picture Of Hanger\0. Picture of Hangers All in One\RND MBT-06 B.JPG</t>
  </si>
  <si>
    <t>S:\R&amp;D_Database\Masco Fabric Strength By RND\ALL COSTING\RND MBT-06 C Price.xls</t>
  </si>
  <si>
    <t>Fabrication: 97/3% Cotton/Elastane // Stripe Stretch Heavy Jersey; 235 GSM</t>
  </si>
  <si>
    <t>RND MBT-06 C; Fabrication: 97/3% Cotton/Elastane // Stripe Stretch Heavy Jersey; 235 GSM</t>
  </si>
  <si>
    <t>S:\R&amp;D_Database\Masco Fabric Strength By RND\STICKERS\RND MCB-06 C.docx</t>
  </si>
  <si>
    <t>S:\R&amp;D_Database\Masco Fabric Strength By RND\Picture Of Hanger\0. Picture of Hangers All in One\RND MBT-06 C.JPG</t>
  </si>
  <si>
    <t>Fabrication: 97/3% Cotton/Elastane // Coarser Gauge Stripe Jersey; 190 GSM</t>
  </si>
  <si>
    <t>RND MBT-06 C1; Fabrication: 97/3% Cotton/Elastane // Coarser Gauge Stripe Jersey; 190 GSM</t>
  </si>
  <si>
    <t>S:\R&amp;D_Database\Masco Fabric Strength By RND\Picture Of Hanger\0. Picture of Hangers All in One\RND MBT-06 C1.JPG</t>
  </si>
  <si>
    <t>RND MBT-06 C2; Fabrication: 97/3% Cotton/Elastane // Coarser Gauge Stripe Jersey; 190 GSM</t>
  </si>
  <si>
    <t>S:\R&amp;D_Database\Masco Fabric Strength By RND\Picture Of Hanger\0. Picture of Hangers All in One\RND MBT-06 C2.JPG</t>
  </si>
  <si>
    <t>S:\R&amp;D_Database\Masco Fabric Strength By RND\ALL COSTING\RND MBT-06D Price.xls</t>
  </si>
  <si>
    <t>Fabrication: 100% Cotton // Coarser Gauge Heavy Jersey; 310 GSM</t>
  </si>
  <si>
    <t>RND MBT-06D; Fabrication: 100% Cotton // Coarser Gauge Heavy Jersey; 310 GSM</t>
  </si>
  <si>
    <t>S:\R&amp;D_Database\Masco Fabric Strength By RND\STICKERS\RND MBT-06D Sticker.docx</t>
  </si>
  <si>
    <t>S:\R&amp;D_Database\Masco Fabric Strength By RND\Picture Of Hanger\0. Picture of Hangers All in One\RND MBT-06D.JPG</t>
  </si>
  <si>
    <t>RND MBT-06D OP2</t>
  </si>
  <si>
    <t>S:\R&amp;D_Database\Masco Fabric Strength By RND\ALL COSTING\RND MBT-06D OP2 Price.xls</t>
  </si>
  <si>
    <t>Fabrication: 100% Cotton // Coarser Gauge Heavy Jersey; 370 GSM</t>
  </si>
  <si>
    <t>RND MBT-06D OP2; Fabrication: 100% Cotton // Coarser Gauge Heavy Jersey; 370 GSM</t>
  </si>
  <si>
    <t>S:\R&amp;D_Database\Masco Fabric Strength By RND\STICKERS\1. All Stickers New (with QR code) (from 27.10.2024)\RND MBT-06D OP2 Sticker.docx</t>
  </si>
  <si>
    <t>S:\R&amp;D_Database\Masco Fabric Strength By RND\Picture Of Hanger\0. Picture of Hangers All in One\RND MBT-06D OP2.jpg</t>
  </si>
  <si>
    <t>Fabrication: 100% Cotton//Coarser Gauge 2 Ply Heavy Jersey; 260 GSM</t>
  </si>
  <si>
    <t>RND MBT-06E; Fabrication: 100% Cotton//Coarser Gauge 2 Ply Heavy Jersey; 260 GSM</t>
  </si>
  <si>
    <t>S:\R&amp;D_Database\Masco Fabric Strength By RND\ALL COSTING\RND MBT-06E OP2 Price.xls</t>
  </si>
  <si>
    <t>Fabrication: 100% Cotton//Coarser Gauge 2 Ply Heavy Jersey; 330 GSM</t>
  </si>
  <si>
    <t>RND MBT-06E OP2; Fabrication: 100% Cotton//Coarser Gauge 2 Ply Heavy Jersey; 330 GSM</t>
  </si>
  <si>
    <t>S:\R&amp;D_Database\Masco Fabric Strength By RND\Picture Of Hanger\0. Picture of Hangers All in One\RND MBT-06E OP2.JPG</t>
  </si>
  <si>
    <t>Fabrication: 100% Cotton // Coarser Gauge Loose Slub Jersey; 170 GSM</t>
  </si>
  <si>
    <t>RND MBT-06F; Fabrication: 100% Cotton // Coarser Gauge Loose Slub Jersey; 170 GSM</t>
  </si>
  <si>
    <t>Fabrication: 95/5% Cotton/Elastane//Coarser Stripe Stretch Jersey; 285 GSM</t>
  </si>
  <si>
    <t>RND MBT-06G; Fabrication: 95/5% Cotton/Elastane//Coarser Stripe Stretch Jersey; 285 GSM</t>
  </si>
  <si>
    <t>Fabrication: 100% Cotton//Coarser Gauge Heavy Jersey; 250 GSM</t>
  </si>
  <si>
    <t>RND MBT-06H1; Fabrication: 100% Cotton//Coarser Gauge Heavy Jersey; 250 GSM</t>
  </si>
  <si>
    <t>Fabrication: 100% Cotton//Coarser Gauge Heavy Jersey; 230 GSM</t>
  </si>
  <si>
    <t>RND MBT-06H2; Fabrication: 100% Cotton//Coarser Gauge Heavy Jersey; 230 GSM</t>
  </si>
  <si>
    <t>RND MBT-06H3; Fabrication: 100% Cotton // Coarser Gauge Heavy Jersey; 240 GSM</t>
  </si>
  <si>
    <t>RND MBT-06H3 ID; Fabrication: 100% Cotton//Coarser Gauge Heavy Jersey; 230 GSM</t>
  </si>
  <si>
    <t>RND MBT-06H4; Fabrication: 100% Cotton // Coarser Gauge Heavy Jersey; 250 GSM</t>
  </si>
  <si>
    <t>Fabrication: 100% Cotton// Heavy Jersey; 190 GSM</t>
  </si>
  <si>
    <t>RND MBT-06H5; Fabrication: 100% Cotton// Heavy Jersey; 190 GSM</t>
  </si>
  <si>
    <t>S:\R&amp;D_Database\Masco Fabric Strength By RND\ALL COSTING\RND MBT-06H5.1 Price.xls</t>
  </si>
  <si>
    <t>Fabrication: 100% Cotton // Coarser Gauge Jersey; 190 GSM</t>
  </si>
  <si>
    <t>RND MBT-06H5.1; Fabrication: 100% Cotton // Coarser Gauge Jersey; 190 GSM</t>
  </si>
  <si>
    <t>S:\R&amp;D_Database\Masco Fabric Strength By RND\STICKERS\1. All Stickers New (with QR code) (from 27.10.2024)\RND MBT-06H5.1 Sticker.docx</t>
  </si>
  <si>
    <t>S:\R&amp;D_Database\Masco Fabric Strength By RND\Picture Of Hanger\0. Picture of Hangers All in One\RND MBT-06H5.1.jpg</t>
  </si>
  <si>
    <t>Fabrication: 100% Cotton// Heavy Jersey; 210 GSM</t>
  </si>
  <si>
    <t>RND MBT-06H6; Fabrication: 100% Cotton// Heavy Jersey; 210 GSM</t>
  </si>
  <si>
    <t>Fabrication: 100% Cotton//Coarser Gauge 2-Ply Heavy Jersey; 390  GSM</t>
  </si>
  <si>
    <t>RND MBT-06J; Fabrication: 100% Cotton//Coarser Gauge 2-Ply Heavy Jersey; 390  GSM</t>
  </si>
  <si>
    <t>S:\R&amp;D_Database\Masco Fabric Strength By RND\ALL COSTING\RND MBT-06K Price.xls</t>
  </si>
  <si>
    <t>Fabrication: 100% Cotton // Finer Cotton Heavy Jersey; 220 GSM</t>
  </si>
  <si>
    <t>RND MBT-06K; Fabrication: 100% Cotton // Finer Cotton Heavy Jersey; 220 GSM</t>
  </si>
  <si>
    <t>S:\R&amp;D_Database\Masco Fabric Strength By RND\STICKERS\1. All Stickers New (with QR code) (from 27.10.2024)\RND MBT-06K Sticker.docx</t>
  </si>
  <si>
    <t>S:\R&amp;D_Database\Masco Fabric Strength By RND\Picture Of Hanger\0. Picture of Hangers All in One\RND MBT-06K.jpg</t>
  </si>
  <si>
    <t>S:\R&amp;D_Database\Masco Fabric Strength By RND\ALL COSTING\RND MBT-06K2 Price.xls</t>
  </si>
  <si>
    <t>Fabrication: 100% Cotton // Coarser Gauge Heavy Jersey; 260 GSM</t>
  </si>
  <si>
    <t>RND MBT-06K2; Fabrication: 100% Cotton // Coarser Gauge Heavy Jersey; 260 GSM</t>
  </si>
  <si>
    <t>S:\R&amp;D_Database\Masco Fabric Strength By RND\STICKERS\1. All Stickers New (with QR code) (from 27.10.2024)\RND MBT-06K2 Sticker.docx</t>
  </si>
  <si>
    <t>S:\R&amp;D_Database\Masco Fabric Strength By RND\Picture Of Hanger\0. Picture of Hangers All in One\RND MBT-06K2.jpg</t>
  </si>
  <si>
    <t>S:\R&amp;D_Database\Masco Fabric Strength By RND\ALL COSTING\RND MBT-06K3 Price.xls</t>
  </si>
  <si>
    <t>Fabrication: 100% Cotton // Loose Knit 2-Ply Heavy Jersey; 220 GSM</t>
  </si>
  <si>
    <t>RND MBT-06K3; Fabrication: 100% Cotton // Loose Knit 2-Ply Heavy Jersey; 220 GSM</t>
  </si>
  <si>
    <t>S:\R&amp;D_Database\Masco Fabric Strength By RND\STICKERS\1. All Stickers New (with QR code) (from 27.10.2024)\RND MBT-06K3 Sticker.docx</t>
  </si>
  <si>
    <t>S:\R&amp;D_Database\Masco Fabric Strength By RND\Picture Of Hanger\0. Picture of Hangers All in One\RND MBT-06K3.jpg</t>
  </si>
  <si>
    <t>S:\R&amp;D_Database\Masco Fabric Strength By RND\ALL COSTING\RND MBT-06K3YD Price.xls</t>
  </si>
  <si>
    <t>Fabrication: 100% Cotton // Loose Knit 2-Ply Heavy Jersey; 215 GSM</t>
  </si>
  <si>
    <t>RND MBT-06K3YD; Fabrication: 100% Cotton // Loose Knit 2-Ply Heavy Jersey; 215 GSM</t>
  </si>
  <si>
    <t>S:\R&amp;D_Database\Masco Fabric Strength By RND\STICKERS\1. All Stickers New (with QR code) (from 27.10.2024)\RND MBT-06K3YD Sticker.docx</t>
  </si>
  <si>
    <t>S:\R&amp;D_Database\Masco Fabric Strength By RND\Picture Of Hanger\0. Picture of Hangers All in One\RND MBT-06K3 YD.jpg</t>
  </si>
  <si>
    <t>RND MBT-06K4</t>
  </si>
  <si>
    <t>S:\R&amp;D_Database\Masco Fabric Strength By RND\ALL COSTING\RND MBT-06K4 Price.xls</t>
  </si>
  <si>
    <t>Fabrication: 100% Cotton // Coarser Gauge Heavy Jersey; 230 GSM</t>
  </si>
  <si>
    <t>RND MBT-06K4; Fabrication: 100% Cotton // Coarser Gauge Heavy Jersey; 230 GSM</t>
  </si>
  <si>
    <t>S:\R&amp;D_Database\Masco Fabric Strength By RND\STICKERS\1. All Stickers New (with QR code) (from 27.10.2024)\RND MBT-06K4 Sticker.docx</t>
  </si>
  <si>
    <t>S:\R&amp;D_Database\Masco Fabric Strength By RND\Picture Of Hanger\0. Picture of Hangers All in One\RND MBT-06K4.jpg</t>
  </si>
  <si>
    <t>S:\R&amp;D_Database\Masco Fabric Strength By RND\ALL COSTING\RND MBT-07 Price.xls</t>
  </si>
  <si>
    <t>Fabrication: 70/30%CTN/Poly Double Lacoste;240 GSM</t>
  </si>
  <si>
    <t>RND MBT-07; Fabrication: 70/30%CTN/Poly Double Lacoste;240 GSM</t>
  </si>
  <si>
    <t>S:\R&amp;D_Database\Masco Fabric Strength By RND\STICKERS\RND MBT-07.docx</t>
  </si>
  <si>
    <t>S:\R&amp;D_Database\Masco Fabric Strength By RND\Picture Of Hanger\0. Picture of Hangers All in One\RND MBT-07.JPG</t>
  </si>
  <si>
    <t>S:\R&amp;D_Database\Masco Fabric Strength By RND\ALL COSTING\RND MBT-08 Price.xls</t>
  </si>
  <si>
    <t>Fabrication: 70/30% Cotton/Poly S/Lacoste;240 GSM</t>
  </si>
  <si>
    <t>RND MBT-08; Fabrication: 70/30% Cotton/Poly S/Lacoste;240 GSM</t>
  </si>
  <si>
    <t>S:\R&amp;D_Database\Masco Fabric Strength By RND\STICKERS\RND MBT-08.docx</t>
  </si>
  <si>
    <t>S:\R&amp;D_Database\Masco Fabric Strength By RND\Picture Of Hanger\0. Picture of Hangers All in One\RND MBT-08.JPG</t>
  </si>
  <si>
    <t>S:\R&amp;D_Database\Masco Fabric Strength By RND\ALL COSTING\RND MBT-09 PRICE.xls</t>
  </si>
  <si>
    <t>Fabrication:70/30% Cotton/Poly (recycle) Y/D S/J; 210 GSM</t>
  </si>
  <si>
    <t>RND MBT-09; Fabrication:70/30% Cotton/Poly (recycle) Y/D S/J; 210 GSM</t>
  </si>
  <si>
    <t>S:\R&amp;D_Database\Masco Fabric Strength By RND\STICKERS\RND MBT-09.docx</t>
  </si>
  <si>
    <t>S:\R&amp;D_Database\Masco Fabric Strength By RND\Picture Of Hanger\0. Picture of Hangers All in One\RND MBT-09.JPG</t>
  </si>
  <si>
    <t>Fabrication: 95/5% COTTON/ELASTHAN // NEEDLE DROP STR RIB; 175 GSM</t>
  </si>
  <si>
    <t>RND MBT-0962-637 RIB; Fabrication: 95/5% COTTON/ELASTHAN // NEEDLE DROP STR RIB; 175 GSM</t>
  </si>
  <si>
    <t>S:\R&amp;D_Database\Masco Fabric Strength By RND\STICKERS\RND MBT-0962-637 RIB.docx</t>
  </si>
  <si>
    <t>S:\R&amp;D_Database\Masco Fabric Strength By RND\Picture Of Hanger\0. Picture of Hangers All in One\RND MBT-0962-637 RIB.JPG</t>
  </si>
  <si>
    <t>S:\R&amp;D_Database\Masco Fabric Strength By RND\ALL COSTING\RND MBT-10 PRICE.xls</t>
  </si>
  <si>
    <t>Fabrication:70/30% Cotton/Poly (recycle) Y/D S/J; 185 GSM</t>
  </si>
  <si>
    <t>RND MBT-10; Fabrication:70/30% Cotton/Poly (recycle) Y/D S/J; 185 GSM</t>
  </si>
  <si>
    <t>S:\R&amp;D_Database\Masco Fabric Strength By RND\STICKERS\RND MBT-10.docx</t>
  </si>
  <si>
    <t>S:\R&amp;D_Database\Masco Fabric Strength By RND\Picture Of Hanger\0. Picture of Hangers All in One\RND MBT-10.JPG</t>
  </si>
  <si>
    <t>Fabrication: 62/38% CTN/POLY // FANCY YARN PONTI DE ROMA; 260 GSM</t>
  </si>
  <si>
    <t>RND MBT-1000; Fabrication: 62/38% CTN/POLY // FANCY YARN PONTI DE ROMA; 260 GSM</t>
  </si>
  <si>
    <t>S:\R&amp;D_Database\Masco Fabric Strength By RND\STICKERS\RND MBT-1000.docx</t>
  </si>
  <si>
    <t>S:\R&amp;D_Database\Masco Fabric Strength By RND\Picture Of Hanger\0. Picture of Hangers All in One\RND MBT-1000.JPG</t>
  </si>
  <si>
    <t>S:\R&amp;D_Database\Masco Fabric Strength By RND\ALL COSTING\RND MBT-1000A PRICE.xls</t>
  </si>
  <si>
    <t>Fabrication: 70/20/5/5% Viscose/Modal/Milk/Ela Ponti-De-Roma; 335 GSM</t>
  </si>
  <si>
    <t>RND MBT-1000 A; Fabrication: 70/20/5/5% Viscose/Modal/Milk/Ela Ponti-De-Roma; 335 GSM</t>
  </si>
  <si>
    <t>S:\R&amp;D_Database\Masco Fabric Strength By RND\STICKERS\RND MBT-1000A.docx</t>
  </si>
  <si>
    <t>S:\R&amp;D_Database\Masco Fabric Strength By RND\Picture Of Hanger\0. Picture of Hangers All in One\RND MBT-1000 A.JPG</t>
  </si>
  <si>
    <t>S:\R&amp;D_Database\Masco Fabric Strength By RND\ALL COSTING\RND MBT-1001 Price.xls</t>
  </si>
  <si>
    <t>Fabrication: 96/4% Cotton/Polyester // Scuba Design Interlock; 230 GSM</t>
  </si>
  <si>
    <t>RND MBT-1001; Fabrication: 96/4% Cotton/Polyester // Scuba Design Interlock; 230 GSM</t>
  </si>
  <si>
    <t>S:\R&amp;D_Database\Masco Fabric Strength By RND\STICKERS\RND MBT-1001.docx</t>
  </si>
  <si>
    <t>S:\R&amp;D_Database\Masco Fabric Strength By RND\Picture Of Hanger\0. Picture of Hangers All in One\RND MBT-1001.JPG</t>
  </si>
  <si>
    <t>S:\R&amp;D_Database\Masco Fabric Strength By RND\ALL COSTING\RND MBT-1001 B Price.xls</t>
  </si>
  <si>
    <t>Fabrication: 50/50% Cotton (Organic)/Polyester (Recycle) // Scuba Design Interlock; 240 GSM</t>
  </si>
  <si>
    <t>RND MBT-1001 B; Fabrication: 50/50% Cotton (Organic)/Polyester (Recycle) // Scuba Design Interlock; 240 GSM</t>
  </si>
  <si>
    <t>S:\R&amp;D_Database\Masco Fabric Strength By RND\STICKERS\RND MBT-1001 B STICKER.docx</t>
  </si>
  <si>
    <t>S:\R&amp;D_Database\Masco Fabric Strength By RND\Picture Of Hanger\0. Picture of Hangers All in One\RND MBT-1001 B.JPG</t>
  </si>
  <si>
    <t>S:\R&amp;D_Database\Masco Fabric Strength By RND\ALL COSTING\RND MBT-1001 B Rev Price.xls</t>
  </si>
  <si>
    <t>Fabrication: 73/22/5% Polyester/Cotton/Elastane // Scuba Design Interlock; 330 GSM</t>
  </si>
  <si>
    <t>RND MBT-1001 B REV; Fabrication: 73/22/5% Polyester/Cotton/Elastane // Scuba Design Interlock; 330 GSM</t>
  </si>
  <si>
    <t>S:\R&amp;D_Database\Masco Fabric Strength By RND\STICKERS\RND MBT-1001 B REV Sticker.docx</t>
  </si>
  <si>
    <t>S:\R&amp;D_Database\Masco Fabric Strength By RND\Picture Of Hanger\0. Picture of Hangers All in One\RND MBT-1001 B REV.JPG</t>
  </si>
  <si>
    <t>S:\R&amp;D_Database\Masco Fabric Strength By RND\ALL COSTING\RND MBT-1001 C Price.xls</t>
  </si>
  <si>
    <t>Fabrication: 77/23% Cotton/Polyester (Recycle) // Mini Scuba Design Rib; 335 GSM</t>
  </si>
  <si>
    <t>RND MBT-1001 C; Fabrication: 77/23% Cotton/Polyester (Recycle) // Mini Scuba Design Rib; 335 GSM</t>
  </si>
  <si>
    <t>S:\R&amp;D_Database\Masco Fabric Strength By RND\STICKERS\RND MBT-1001 C STICKER.docx</t>
  </si>
  <si>
    <t>S:\R&amp;D_Database\Masco Fabric Strength By RND\Picture Of Hanger\0. Picture of Hangers All in One\RND MBT-1001 C.JPG</t>
  </si>
  <si>
    <t>S:\R&amp;D_Database\Masco Fabric Strength By RND\ALL COSTING\RND MBT-1001 D Price.xls</t>
  </si>
  <si>
    <t>Fabrication: 74/20/6% Viscose/Polyester (Recycle)/Elastane // Scuba Design Interlock; 335 GSM</t>
  </si>
  <si>
    <t>RND MBT-1001 D; Fabrication: 74/20/6% Viscose/Polyester (Recycle)/Elastane // Scuba Design Interlock; 335 GSM</t>
  </si>
  <si>
    <t>S:\R&amp;D_Database\Masco Fabric Strength By RND\STICKERS\RND MBT-1001 D Sticker.docx</t>
  </si>
  <si>
    <t>S:\R&amp;D_Database\Masco Fabric Strength By RND\Picture Of Hanger\0. Picture of Hangers All in One\RND MBT-1001 D.JPG</t>
  </si>
  <si>
    <t>S:\R&amp;D_Database\Masco Fabric Strength By RND\ALL COSTING\RND MBT-1001 E Price.xls</t>
  </si>
  <si>
    <t>Fabrication: 85/15% Cotton/Polyester (Recycle) // Mini Scuba Design Interlock; 260 GSM</t>
  </si>
  <si>
    <t>RND MBT-1001 E; Fabrication: 85/15% Cotton/Polyester (Recycle) // Mini Scuba Design Interlock; 260 GSM</t>
  </si>
  <si>
    <t>S:\R&amp;D_Database\Masco Fabric Strength By RND\STICKERS\RND MBT-1001 E STICKER.docx</t>
  </si>
  <si>
    <t>S:\R&amp;D_Database\Masco Fabric Strength By RND\Picture Of Hanger\0. Picture of Hangers All in One\RND MBT-1001 E.JPG</t>
  </si>
  <si>
    <t>S:\R&amp;D_Database\Masco Fabric Strength By RND\ALL COSTING\RND MBT-1001 E CLO Price.xls</t>
  </si>
  <si>
    <t>Fabrication: 65/35% Cotton/Polyester // Scuba Design Interlock; 300 GSM</t>
  </si>
  <si>
    <t>RND MBT-1001 E CLO; Fabrication: 65/35% Cotton/Polyester // Scuba Design Interlock; 300 GSM</t>
  </si>
  <si>
    <t>S:\R&amp;D_Database\Masco Fabric Strength By RND\STICKERS\RND MBT-1001 E CLO Sticker.docx</t>
  </si>
  <si>
    <t>S:\R&amp;D_Database\Masco Fabric Strength By RND\Picture Of Hanger\0. Picture of Hangers All in One\RND MBT-1001 E CLO.JPG</t>
  </si>
  <si>
    <t>S:\R&amp;D_Database\Masco Fabric Strength By RND\ALL COSTING\RND MBT-1001 F Price.xls</t>
  </si>
  <si>
    <t>Fabrication: 48/48/4% Viscose(Ecovero)/Polyester/Elastane // Scuba Design Interlock; 325 GSM</t>
  </si>
  <si>
    <t>RND MBT-1001 F; Fabrication: 48/48/4% Viscose(Ecovero)/Polyester/Elastane // Scuba Design Interlock; 325 GSM</t>
  </si>
  <si>
    <t>S:\R&amp;D_Database\Masco Fabric Strength By RND\STICKERS\RND MBT-1001 F Sticker.docx</t>
  </si>
  <si>
    <t>S:\R&amp;D_Database\Masco Fabric Strength By RND\Picture Of Hanger\0. Picture of Hangers All in One\RND MBT-1001 F.JPG</t>
  </si>
  <si>
    <t>S:\R&amp;D_Database\Masco Fabric Strength By RND\ALL COSTING\RND MBT-1001 FV Price.xls</t>
  </si>
  <si>
    <t xml:space="preserve">Fabrication: 53/43/4% Modal/Polyester/Elastane  // Scuba Design Interlock; 270 GSM </t>
  </si>
  <si>
    <t xml:space="preserve">RND MBT-1001 FV; Fabrication: 53/43/4% Modal/Polyester/Elastane  // Scuba Design Interlock; 270 GSM </t>
  </si>
  <si>
    <t>S:\R&amp;D_Database\Masco Fabric Strength By RND\STICKERS\1. All Stickers New (with QR code) (from 27.10.2024)\RND MBT-1001 FV Sticker.docx</t>
  </si>
  <si>
    <t>S:\R&amp;D_Database\Masco Fabric Strength By RND\Picture Of Hanger\0. Picture of Hangers All in One\RND MBT-1001 FV.jpg</t>
  </si>
  <si>
    <t>S:\R&amp;D_Database\Masco Fabric Strength By RND\ALL COSTING\RND MBT-1001 G Price.xls</t>
  </si>
  <si>
    <t>Fabrication: 95/5% Polyester(Coolmax)/Elastane // Scuba Design Interlock; 400 GSM</t>
  </si>
  <si>
    <t>RND MBT-1001 G; Fabrication: 95/5% Polyester(Coolmax)/Elastane // Scuba Design Interlock; 400 GSM</t>
  </si>
  <si>
    <t>S:\R&amp;D_Database\Masco Fabric Strength By RND\STICKERS\RND MBT-1001 G Sticker.docx</t>
  </si>
  <si>
    <t>S:\R&amp;D_Database\Masco Fabric Strength By RND\Picture Of Hanger\0. Picture of Hangers All in One\RND MBT-1001 G.JPG</t>
  </si>
  <si>
    <t>S:\R&amp;D_Database\Masco Fabric Strength By RND\ALL COSTING\RND MBT-1001 H2 REV Price.xls</t>
  </si>
  <si>
    <t>Fabrication: 73/21/6% Cotton(BCI)/Polyester/Elastane // Scuba Design Interlock; 300 GSM</t>
  </si>
  <si>
    <t>RND MBT-1001 H2 REV; Fabrication: 73/21/6% Cotton(BCI)/Polyester/Elastane // Scuba Design Interlock; 300 GSM</t>
  </si>
  <si>
    <t>S:\R&amp;D_Database\Masco Fabric Strength By RND\STICKERS\RND MBT-1001 H2 REV Sticker.docx</t>
  </si>
  <si>
    <t>S:\R&amp;D_Database\Masco Fabric Strength By RND\Picture Of Hanger\0. Picture of Hangers All in One\RND MBT-1001 H2 REV.JPG</t>
  </si>
  <si>
    <t>S:\R&amp;D_Database\Masco Fabric Strength By RND\ALL COSTING\RND MBT-1001 H2 REV2 Price.xls</t>
  </si>
  <si>
    <t>Fabrication: 70/24/6% Cotton(Compact)/Polyester(Recycled)/Elastane // Scuba Design Interlock; 315 GSM</t>
  </si>
  <si>
    <t>RND MBT-1001 H2 REV2; Fabrication: 70/24/6% Cotton(Compact)/Polyester(Recycled)/Elastane // Scuba Design Interlock; 315 GSM</t>
  </si>
  <si>
    <t>S:\R&amp;D_Database\Masco Fabric Strength By RND\STICKERS\RND MBT-1001 H2 REV2 Sticker.docx</t>
  </si>
  <si>
    <t>S:\R&amp;D_Database\Masco Fabric Strength By RND\Picture Of Hanger\0. Picture of Hangers All in One\RND MBT-1001 H2 REV2.JPG</t>
  </si>
  <si>
    <t>S:\R&amp;D_Database\Masco Fabric Strength By RND\ALL COSTING\RND MBT-1001 H3 Price.xls</t>
  </si>
  <si>
    <t>Fabrication: 72/22/6% Cotton(BCI)/Polyester(Recycled)/Elastane // Scuba Design Interlock; 340 GSM</t>
  </si>
  <si>
    <t>RND MBT-1001 H3; Fabrication: 72/22/6% Cotton(BCI)/Polyester(Recycled)/Elastane // Scuba Design Interlock; 340 GSM</t>
  </si>
  <si>
    <t>S:\R&amp;D_Database\Masco Fabric Strength By RND\STICKERS\RND MBT-1001 H3 Sticker.docx</t>
  </si>
  <si>
    <t>S:\R&amp;D_Database\Masco Fabric Strength By RND\Picture Of Hanger\0. Picture of Hangers All in One\RND MBT-1001 H3.JPG</t>
  </si>
  <si>
    <t>S:\R&amp;D_Database\Masco Fabric Strength By RND\ALL COSTING\RND MBT-1001B CLO Price.xls</t>
  </si>
  <si>
    <t>Fabrication: 65/35% Cotton (BCI)/Polyester (Recycled) // Mini Scuba Design Interlock; 200 GSM</t>
  </si>
  <si>
    <t>RND MBT-1001B CLO; Fabrication: 65/35% Cotton (BCI)/Polyester (Recycled) // Mini Scuba Design Interlock; 200 GSM</t>
  </si>
  <si>
    <t>S:\R&amp;D_Database\Masco Fabric Strength By RND\STICKERS\RND MBT-1001B CLO Sticker.docx</t>
  </si>
  <si>
    <t>S:\R&amp;D_Database\Masco Fabric Strength By RND\Picture Of Hanger\0. Picture of Hangers All in One\RND MBT-1001B CLO.JPG</t>
  </si>
  <si>
    <t>Fabrication: 52/48% Cotton/Polyester // Mini Scuba Design Interlock; 190 GSM</t>
  </si>
  <si>
    <t>RND MBT-1001B CLO2; Fabrication: 52/48% Cotton/Polyester // Mini Scuba Design Interlock; 190 GSM</t>
  </si>
  <si>
    <t>Fabrication: 55/45% Cotton/Polyester // Mini Scuba Design Interlock; 190 GSM</t>
  </si>
  <si>
    <t>RND MBT-1001B CLO3; Fabrication: 55/45% Cotton/Polyester // Mini Scuba Design Interlock; 190 GSM</t>
  </si>
  <si>
    <t>Fabrication: 58/42% Cotton/Polyester // Mini Scuba Design Interlock; 210 GSM</t>
  </si>
  <si>
    <t>RND MBT-1001B CLO4; Fabrication: 58/42% Cotton/Polyester // Mini Scuba Design Interlock; 210 GSM</t>
  </si>
  <si>
    <t>Fabrication: 58/42% Cotton/Polyester // Mini Scuba Design Interlock; 200 GSM</t>
  </si>
  <si>
    <t>RND MBT-1001B CLO5; Fabrication: 58/42% Cotton/Polyester // Mini Scuba Design Interlock; 200 GSM</t>
  </si>
  <si>
    <t>S:\R&amp;D_Database\Masco Fabric Strength By RND\Picture Of Hanger\0. Picture of Hangers All in One\RND MBT-1001B CLO5.JPG</t>
  </si>
  <si>
    <t>Fabrication: 50/50% Cotton/Polyester // Mini Scuba Design Interlock; 240 GSM</t>
  </si>
  <si>
    <t>RND MBT-1001B CLO6; Fabrication: 50/50% Cotton/Polyester // Mini Scuba Design Interlock; 240 GSM</t>
  </si>
  <si>
    <t>S:\R&amp;D_Database\Masco Fabric Strength By RND\Picture Of Hanger\0. Picture of Hangers All in One\RND MBT-1001B CLO6.JPG</t>
  </si>
  <si>
    <t>Fabrication: 55/45% COTTON/POLYESTER // MINI SCUBA DESIGN INTERLOCK; 190 GSM</t>
  </si>
  <si>
    <t>RND MBT-1001B CLO7; Fabrication: 55/45% COTTON/POLYESTER // MINI SCUBA DESIGN INTERLOCK; 190 GSM</t>
  </si>
  <si>
    <t>RND MBT-1001B MNG</t>
  </si>
  <si>
    <t>S:\R&amp;D_Database\Masco Fabric Strength By RND\ALL COSTING\RND MBT-1001B MNG Price.xls</t>
  </si>
  <si>
    <t>Fabrication: 67/28/5% Polyester/Cotton/Elastane // Scuba Design Interlock; 340 GSM</t>
  </si>
  <si>
    <t>RND MBT-1001B MNG; Fabrication: 67/28/5% Polyester/Cotton/Elastane // Scuba Design Interlock; 340 GSM</t>
  </si>
  <si>
    <t>S:\R&amp;D_Database\Masco Fabric Strength By RND\STICKERS\RND MBT-1001B MNG Sticker.docx</t>
  </si>
  <si>
    <t>S:\R&amp;D_Database\Masco Fabric Strength By RND\Picture Of Hanger\0. Picture of Hangers All in One\RND MBT-1001B MNG.JPG</t>
  </si>
  <si>
    <t>Fabrication: 57/43% Cotton/Polyester // Striped Scuba Interlock; 180 GSM</t>
  </si>
  <si>
    <t>RND MBT-1001B YD; Fabrication: 57/43% Cotton/Polyester // Striped Scuba Interlock; 180 GSM</t>
  </si>
  <si>
    <t>S:\R&amp;D_Database\Masco Fabric Strength By RND\ALL COSTING\RND MBT-1001C BNT Price.xls</t>
  </si>
  <si>
    <t>Fabrication: 52/48% Cotton/Polyester // Poly-Binder Rib; 290 GSM</t>
  </si>
  <si>
    <t>RND MBT-1001C BNT; Fabrication: 52/48% Cotton/Polyester // Poly-Binder Rib; 290 GSM</t>
  </si>
  <si>
    <t>S:\R&amp;D_Database\Masco Fabric Strength By RND\STICKERS\RND MBT-1001C BNT Sticker.docx</t>
  </si>
  <si>
    <t>S:\R&amp;D_Database\Masco Fabric Strength By RND\Picture Of Hanger\0. Picture of Hangers All in One\RND MBT-1001C BNT.JPG</t>
  </si>
  <si>
    <t>S:\R&amp;D_Database\Masco Fabric Strength By RND\ALL COSTING\RND MBT-1001C1A Price.xls</t>
  </si>
  <si>
    <t>Fabrication: 68/32% Cotton/Polyester // Scuba Design Rib; 300 GSM</t>
  </si>
  <si>
    <t>RND MBT-1001C1A; Fabrication: 68/32% Cotton/Polyester // Scuba Design Rib; 300 GSM</t>
  </si>
  <si>
    <t>S:\R&amp;D_Database\Masco Fabric Strength By RND\STICKERS\1. All Stickers New (with QR code) (from 27.10.2024)\RND MBT-1001C1A Sticker.docx</t>
  </si>
  <si>
    <t>S:\R&amp;D_Database\Masco Fabric Strength By RND\Picture Of Hanger\0. Picture of Hangers All in One\RND MBT-1001C1A.jpg</t>
  </si>
  <si>
    <t>Fabrication: 65/35% Cotton/Polyester // Mini Scuba Design Interlock; 310 GSM</t>
  </si>
  <si>
    <t>RND MBT-1001E CLO1; Fabrication: 65/35% Cotton/Polyester // Mini Scuba Design Interlock; 310 GSM</t>
  </si>
  <si>
    <t>RND MBT-1001E ID</t>
  </si>
  <si>
    <t>S:\R&amp;D_Database\Masco Fabric Strength By RND\ALL COSTING\RND MBT-1001E ID Price.xls</t>
  </si>
  <si>
    <t>Fabrication: 67/33% Cotton/Polyester // Mini Scuba Design Interlock; 290 GSM</t>
  </si>
  <si>
    <t>RND MBT-1001E ID; Fabrication: 67/33% Cotton/Polyester // Mini Scuba Design Interlock; 290 GSM</t>
  </si>
  <si>
    <t>S:\R&amp;D_Database\Masco Fabric Strength By RND\STICKERS\RND MBT-1001E ID Sticker.docx</t>
  </si>
  <si>
    <t>S:\R&amp;D_Database\Masco Fabric Strength By RND\Picture Of Hanger\0. Picture of Hangers All in One\MBT-1001E ID.JPG</t>
  </si>
  <si>
    <t>S:\R&amp;D_Database\Masco Fabric Strength By RND\ALL COSTING\RND MBT-1001E ID1 Price.xls</t>
  </si>
  <si>
    <t>Fabrication: 67/33% Cotton/Polyester // Mini Scuba Design Interlock; 285 GSM</t>
  </si>
  <si>
    <t>RND MBT-1001E ID1; Fabrication: 67/33% Cotton/Polyester // Mini Scuba Design Interlock; 285 GSM</t>
  </si>
  <si>
    <t>S:\R&amp;D_Database\Masco Fabric Strength By RND\STICKERS\RND MBT-1001E ID1 Sticker.docx</t>
  </si>
  <si>
    <t>S:\R&amp;D_Database\Masco Fabric Strength By RND\Picture Of Hanger\0. Picture of Hangers All in One\RND MBT-1001E ID1.JPG</t>
  </si>
  <si>
    <t>Fabrication: 52/48% Polyester/Cotton // Brush Mini Scuba Design IL; 290 GSM</t>
  </si>
  <si>
    <t>RND MBT-1001E LC REV; Fabrication: 52/48% Polyester/Cotton // Brush Mini Scuba Design IL; 290 GSM</t>
  </si>
  <si>
    <t>RND MBT-1001E NA</t>
  </si>
  <si>
    <t>S:\R&amp;D_Database\Masco Fabric Strength By RND\ALL COSTING\RND MBT-1001E NA Price.xls</t>
  </si>
  <si>
    <t>Fabrication: 50/50% Cotton/Polyester // Brushed Scuba Interlock; 275 GSM</t>
  </si>
  <si>
    <t>RND MBT-1001E NA; Fabrication: 50/50% Cotton/Polyester // Brushed Scuba Interlock; 275 GSM</t>
  </si>
  <si>
    <t>S:\R&amp;D_Database\Masco Fabric Strength By RND\STICKERS\RND MBT-1001E NA Sticker.docx</t>
  </si>
  <si>
    <t>S:\R&amp;D_Database\Masco Fabric Strength By RND\Picture Of Hanger\0. Picture of Hangers All in One\RND MBT-1001E NA.JPG</t>
  </si>
  <si>
    <t>Fabrication: 83/17% Cotton/Polyester (Recycle) // Mini Scuba Design Interlock; 270 GSM</t>
  </si>
  <si>
    <t>RND MBT-1001E OP1; Fabrication: 83/17% Cotton/Polyester (Recycle) // Mini Scuba Design Interlock; 270 GSM</t>
  </si>
  <si>
    <t>S:\R&amp;D_Database\Masco Fabric Strength By RND\ALL COSTING\RND MBT-1001E1 Price.xls</t>
  </si>
  <si>
    <t>Fabrication: 50/50% Cotton/Polyester // Scuba Design Interlock; 425 GSM</t>
  </si>
  <si>
    <t>RND MBT-1001E1; Fabrication: 50/50% Cotton/Polyester // Scuba Design Interlock; 425 GSM</t>
  </si>
  <si>
    <t>S:\R&amp;D_Database\Masco Fabric Strength By RND\STICKERS\RND MBT-1001E1 Sticker.docx</t>
  </si>
  <si>
    <t>S:\R&amp;D_Database\Masco Fabric Strength By RND\Picture Of Hanger\0. Picture of Hangers All in One\RND MBT-1001E1.JPG</t>
  </si>
  <si>
    <t>RND MBT-1001E2</t>
  </si>
  <si>
    <t>S:\R&amp;D_Database\Masco Fabric Strength By RND\ALL COSTING\RND MBT-1001E2 Price.xls</t>
  </si>
  <si>
    <t>Fabrication: 60/40% Cotton/Polyester // Scuba Design Interlock; 315 GSM</t>
  </si>
  <si>
    <t>RND MBT-1001E2; Fabrication: 60/40% Cotton/Polyester // Scuba Design Interlock; 315 GSM</t>
  </si>
  <si>
    <t>S:\R&amp;D_Database\Masco Fabric Strength By RND\STICKERS\RND MBT-1001E2 Sticker.docx</t>
  </si>
  <si>
    <t>S:\R&amp;D_Database\Masco Fabric Strength By RND\Picture Of Hanger\0. Picture of Hangers All in One\RND MBT-1001E2.JPG</t>
  </si>
  <si>
    <t>Fabrication: 72/28% Cotton/Polyester // Mini Scuba Design Interlock; 360 GSM</t>
  </si>
  <si>
    <t>RND MBT-1001E3; Fabrication: 72/28% Cotton/Polyester // Mini Scuba Design Interlock; 360 GSM</t>
  </si>
  <si>
    <t>Fabrication: 67/5/28% Cotton/Viscose/Polyester // Mini Scuba Design Interlock; 350 GSM</t>
  </si>
  <si>
    <t>RND MBT-1001E3 MLG; Fabrication: 67/5/28% Cotton/Viscose/Polyester // Mini Scuba Design Interlock; 350 GSM</t>
  </si>
  <si>
    <t>Fabrication: 82/18% Cotton/Polyester // Mini Scuba Design Interlock; 250 GSM</t>
  </si>
  <si>
    <t>RND MBT-1001E4; Fabrication: 82/18% Cotton/Polyester // Mini Scuba Design Interlock; 250 GSM</t>
  </si>
  <si>
    <t>Fabrication: 87/13% Cotton/Polyester // Mini Scuba Design Interlock; 235 GSM</t>
  </si>
  <si>
    <t>RND MBT-1001E5; Fabrication: 87/13% Cotton/Polyester // Mini Scuba Design Interlock; 235 GSM</t>
  </si>
  <si>
    <t>Fabrication: 58/42% Polyester/Cotton // Mini Scuba Design Interlock; 285 GSM</t>
  </si>
  <si>
    <t>RND MBT-1001E6 WRG; Fabrication: 58/42% Polyester/Cotton // Mini Scuba Design Interlock; 285 GSM</t>
  </si>
  <si>
    <t>S:\R&amp;D_Database\Masco Fabric Strength By RND\ALL COSTING\RND MBT-1001E8 Price.xls</t>
  </si>
  <si>
    <t>Fabrication: 82/15/3% Cotton/Polyester/Spandex // Mini Scuba Design Interlock; 340 GSM</t>
  </si>
  <si>
    <t>RND MBT-1001E8; Fabrication: 82/15/3% Cotton/Polyester/Spandex // Mini Scuba Design Interlock; 340 GSM</t>
  </si>
  <si>
    <t>S:\R&amp;D_Database\Masco Fabric Strength By RND\STICKERS\1. All Stickers New (with QR code) (from 27.10.2024)\RND MBT-1001E8 Sticker.docx</t>
  </si>
  <si>
    <t>S:\R&amp;D_Database\Masco Fabric Strength By RND\Picture Of Hanger\0. Picture of Hangers All in One\RND MBT-1001E8.jpg</t>
  </si>
  <si>
    <t>Fabrication: 50/46/4% POLYESTER/MODAL/ELASTANE // MINI SCUBA DESIGN INTERLOCK; 260 GSM</t>
  </si>
  <si>
    <t>RND MBT-1001F CLO; Fabrication: 50/46/4% POLYESTER/MODAL/ELASTANE // MINI SCUBA DESIGN INTERLOCK; 260 GSM</t>
  </si>
  <si>
    <t>Fabrication: 50/45/5% Viscose(Livaeco)/Polyester/Elastane // Scuba Design Stretch Interlock; 340 GSM</t>
  </si>
  <si>
    <t>RND MBT-1001F MP; Fabrication: 50/45/5% Viscose(Livaeco)/Polyester/Elastane // Scuba Design Stretch Interlock; 340 GSM</t>
  </si>
  <si>
    <t>S:\R&amp;D_Database\Masco Fabric Strength By RND\ALL COSTING\RND MBT-1001H4 Price.xls</t>
  </si>
  <si>
    <t>Fabrication: 73/22/5% Cotton/Polyester/Elastane // Scuba Design Interlock; 380 GSM</t>
  </si>
  <si>
    <t>RND MBT-1001H4; Fabrication: 73/22/5% Cotton/Polyester/Elastane // Scuba Design Interlock; 380 GSM</t>
  </si>
  <si>
    <t>S:\R&amp;D_Database\Masco Fabric Strength By RND\STICKERS\1. All Stickers New (with QR code) (from 27.10.2024)\RND MBT-1001 H4 Sticker.docx</t>
  </si>
  <si>
    <t>S:\R&amp;D_Database\Masco Fabric Strength By RND\Picture Of Hanger\0. Picture of Hangers All in One\RND MBT-1001H4.jpg</t>
  </si>
  <si>
    <t>S:\R&amp;D_Database\Masco Fabric Strength By RND\ALL COSTING\RND MBT-1001H5A Price.xls</t>
  </si>
  <si>
    <t>Fabrication: 75/18/7% Cotton/Polyester/Elastane // Scuba Design Interlock; 280 GSM</t>
  </si>
  <si>
    <t>RND MBT-1001H5A; Fabrication: 75/18/7% Cotton/Polyester/Elastane // Scuba Design Interlock; 280 GSM</t>
  </si>
  <si>
    <t>S:\R&amp;D_Database\Masco Fabric Strength By RND\STICKERS\1. All Stickers New (with QR code) (from 27.10.2024)\RND MBT-1001H5A Sticker.docx</t>
  </si>
  <si>
    <t>S:\R&amp;D_Database\Masco Fabric Strength By RND\Picture Of Hanger\0. Picture of Hangers All in One\RND MBT-1001H5A.jpg</t>
  </si>
  <si>
    <t>S:\R&amp;D_Database\Masco Fabric Strength By RND\ALL COSTING\RND MBT-1001J Price.xls</t>
  </si>
  <si>
    <t>Fabrication: 63/33/4% Lyocell/Cotton/Polyester // Mini Scuba Design Interlock; 280 GSM</t>
  </si>
  <si>
    <t>RND MBT-1001J; Fabrication: 63/33/4% Lyocell/Cotton/Polyester // Mini Scuba Design Interlock; 280 GSM</t>
  </si>
  <si>
    <t>S:\R&amp;D_Database\Masco Fabric Strength By RND\STICKERS\RND MBT-1001J Sticker.docx</t>
  </si>
  <si>
    <t>S:\R&amp;D_Database\Masco Fabric Strength By RND\Picture Of Hanger\0. Picture of Hangers All in One\RND MBT-1001J.JPG</t>
  </si>
  <si>
    <t>Fabrication: 68/29/3% Polyester/Cotton/Elastane // Flat Back Design Rib; 325 GSM</t>
  </si>
  <si>
    <t>RND MBT-1001K REV; Fabrication: 68/29/3% Polyester/Cotton/Elastane // Flat Back Design Rib; 325 GSM</t>
  </si>
  <si>
    <t>S:\R&amp;D_Database\Masco Fabric Strength By RND\ALL COSTING\RND MBT-1001L Price.xls</t>
  </si>
  <si>
    <t>Fabrication: 76/16/8% Polyester/Viscose/Elastane // Vertical Cord Scuba Interlock; 370 GSM</t>
  </si>
  <si>
    <t>RND MBT-1001L; Fabrication: 76/16/8% Polyester/Viscose/Elastane // Vertical Cord Scuba Interlock; 370 GSM</t>
  </si>
  <si>
    <t>S:\R&amp;D_Database\Masco Fabric Strength By RND\STICKERS\RND MBT-1001L Sticker.docx</t>
  </si>
  <si>
    <t>S:\R&amp;D_Database\Masco Fabric Strength By RND\Picture Of Hanger\0. Picture of Hangers All in One\RND MBT-1001L.JPG</t>
  </si>
  <si>
    <t xml:space="preserve">RND MBT-1001M HS-170  </t>
  </si>
  <si>
    <t>Fabrication:64/34/4% Polyester/Viscose/Elastane // Spandex Binder Mini Scuba IL; 325 GSM</t>
  </si>
  <si>
    <t>RND MBT-1001M HS-170  ; Fabrication:64/34/4% Polyester/Viscose/Elastane // Spandex Binder Mini Scuba IL; 325 GSM</t>
  </si>
  <si>
    <t>Fabrication:64/34/4% Polyester/Viscose/Elastane // Spandex Binder Mini Scuba IL; 320 GSM</t>
  </si>
  <si>
    <t>RND MBT-1001M HS-180 ; Fabrication:64/34/4% Polyester/Viscose/Elastane // Spandex Binder Mini Scuba IL; 320 GSM</t>
  </si>
  <si>
    <t>Fabrication: 53/43/4% Polyester/Cotton/Elastane // Mini Scuba Design Interlock; 230 GSM</t>
  </si>
  <si>
    <t>RND MBT-1001N; Fabrication: 53/43/4% Polyester/Cotton/Elastane // Mini Scuba Design Interlock; 230 GSM</t>
  </si>
  <si>
    <t>S:\R&amp;D_Database\Masco Fabric Strength By RND\ALL COSTING\RND MBT-1001NA OP2 Price.xls</t>
  </si>
  <si>
    <t>Fabrication: 62/38% Cotton/Polyester // Long Inject Mini Scuba Design Interlock; 290 GSM</t>
  </si>
  <si>
    <t>RND MBT-1001NA OP2; Fabrication: 62/38% Cotton/Polyester // Long Inject Mini Scuba Design Interlock; 290 GSM</t>
  </si>
  <si>
    <t>S:\R&amp;D_Database\Masco Fabric Strength By RND\STICKERS\RND MBT-1001NA OP2 Sticker.docx</t>
  </si>
  <si>
    <t>S:\R&amp;D_Database\Masco Fabric Strength By RND\Picture Of Hanger\0. Picture of Hangers All in One\RND MBT-1001NA OP2.JPG</t>
  </si>
  <si>
    <t>RND MBT-1001Q</t>
  </si>
  <si>
    <t>S:\R&amp;D_Database\Masco Fabric Strength By RND\ALL COSTING\RND MBT-1001Q Price.xls</t>
  </si>
  <si>
    <t xml:space="preserve">Fabrication: 74/23/3% Viscosel/Polyester/Elastane // Horizontal Stripe Scuba Interlock; 370 GSM </t>
  </si>
  <si>
    <t xml:space="preserve">RND MBT-1001Q; Fabrication: 74/23/3% Viscosel/Polyester/Elastane // Horizontal Stripe Scuba Interlock; 370 GSM </t>
  </si>
  <si>
    <t>S:\R&amp;D_Database\Masco Fabric Strength By RND\STICKERS\1. All Stickers New (with QR code) (from 27.10.2024)\RND MBT-1001Q Sticker.docx</t>
  </si>
  <si>
    <t>S:\R&amp;D_Database\Masco Fabric Strength By RND\Picture Of Hanger\0. Picture of Hangers All in One\RND MBT-1001Q.jpg</t>
  </si>
  <si>
    <t>S:\R&amp;D_Database\Masco Fabric Strength By RND\ALL COSTING\RND MBT-1001R Price.xls</t>
  </si>
  <si>
    <t>Fabrication: 70/25/5% Polyester/Viscose/Elastane // Mini Scuba Design Interlock; 330 GSM</t>
  </si>
  <si>
    <t>RND MBT-1001R; Fabrication: 70/25/5% Polyester/Viscose/Elastane // Mini Scuba Design Interlock; 330 GSM</t>
  </si>
  <si>
    <t>S:\R&amp;D_Database\Masco Fabric Strength By RND\STICKERS\1. All Stickers New (with QR code) (from 27.10.2024)\RND MBT-1001R Sticker.docx</t>
  </si>
  <si>
    <t>S:\R&amp;D_Database\Masco Fabric Strength By RND\Picture Of Hanger\0. Picture of Hangers All in One\RND MBT-1001R.jpg</t>
  </si>
  <si>
    <t>Fabrication: 90/10% Cotton/Elastane // Engg Stripe Scuba Design Interlock; 280 GSM</t>
  </si>
  <si>
    <t>RND MBT-1001SP; Fabrication: 90/10% Cotton/Elastane // Engg Stripe Scuba Design Interlock; 280 GSM</t>
  </si>
  <si>
    <t>S:\R&amp;D_Database\Masco Fabric Strength By RND\STICKERS\RND MBT-1001SP Sticker.docx</t>
  </si>
  <si>
    <t>S:\R&amp;D_Database\Masco Fabric Strength By RND\ALL COSTING\RND MBT-1002  PRICE.xls</t>
  </si>
  <si>
    <t>Fabrication: 73/23/3/1% COTTON/POLY/ELA/VISCOSE; 300 GSM</t>
  </si>
  <si>
    <t>RND MBT-1002; Fabrication: 73/23/3/1% COTTON/POLY/ELA/VISCOSE; 300 GSM</t>
  </si>
  <si>
    <t>S:\R&amp;D_Database\Masco Fabric Strength By RND\STICKERS\RND MBT-1002.docx</t>
  </si>
  <si>
    <t>S:\R&amp;D_Database\Masco Fabric Strength By RND\Picture Of Hanger\0. Picture of Hangers All in One\RND MBT-1002.JPG</t>
  </si>
  <si>
    <t>S:\R&amp;D_Database\Masco Fabric Strength By RND\ALL COSTING\RND MBT-1003  PRICE.xls</t>
  </si>
  <si>
    <t>Fabrication: 60/35/5% Poly/Cotton/Ela Ponti De Roma; 305 GSM</t>
  </si>
  <si>
    <t>RND MBT-1003; Fabrication: 60/35/5% Poly/Cotton/Ela Ponti De Roma; 305 GSM</t>
  </si>
  <si>
    <t>S:\R&amp;D_Database\Masco Fabric Strength By RND\STICKERS\RND MBT-1003.docx</t>
  </si>
  <si>
    <t>S:\R&amp;D_Database\Masco Fabric Strength By RND\Picture Of Hanger\0. Picture of Hangers All in One\RND MBT-1003.JPG</t>
  </si>
  <si>
    <t>S:\R&amp;D_Database\Masco Fabric Strength By RND\ALL COSTING\RND MBT-1004A Price.xls</t>
  </si>
  <si>
    <t>Fabrication:100% Filament Poly IL; 290 GSM</t>
  </si>
  <si>
    <t>RND MBT-1004 A; Fabrication:100% Filament Poly IL; 290 GSM</t>
  </si>
  <si>
    <t>S:\R&amp;D_Database\Masco Fabric Strength By RND\STICKERS\RND MBT-1004 A.docx</t>
  </si>
  <si>
    <t>S:\R&amp;D_Database\Masco Fabric Strength By RND\Picture Of Hanger\0. Picture of Hangers All in One\RND MBT-1004 A.JPG</t>
  </si>
  <si>
    <t>S:\R&amp;D_Database\Masco Fabric Strength By RND\ALL COSTING\RND MBT-1004 D Price.xls</t>
  </si>
  <si>
    <t>Fabrication: 100% Polyester // Compact Design Interlock; 375 GSM</t>
  </si>
  <si>
    <t>RND MBT-1004 D; Fabrication: 100% Polyester // Compact Design Interlock; 375 GSM</t>
  </si>
  <si>
    <t>S:\R&amp;D_Database\Masco Fabric Strength By RND\STICKERS\RND MBT-1004 D STICKER.docx</t>
  </si>
  <si>
    <t>S:\R&amp;D_Database\Masco Fabric Strength By RND\Picture Of Hanger\0. Picture of Hangers All in One\RND MBT-1004 D.JPG</t>
  </si>
  <si>
    <t>S:\R&amp;D_Database\Masco Fabric Strength By RND\ALL COSTING\RND MBT-1010 PRICE.xls</t>
  </si>
  <si>
    <t>Fabrication: 100% Cotton // Finer Interlock; 205 GSM</t>
  </si>
  <si>
    <t>RND MBT-1010; Fabrication: 100% Cotton // Finer Interlock; 205 GSM</t>
  </si>
  <si>
    <t>S:\R&amp;D_Database\Masco Fabric Strength By RND\STICKERS\RND MBT-1010.docx</t>
  </si>
  <si>
    <t>S:\R&amp;D_Database\Masco Fabric Strength By RND\Picture Of Hanger\0. Picture of Hangers All in One\RND MBT-1010.JPG</t>
  </si>
  <si>
    <t>S:\R&amp;D_Database\Masco Fabric Strength By RND\ALL COSTING\RND MBT-1010 A (OPTION-1) PRICE.xls</t>
  </si>
  <si>
    <t>Fabrication: 100% Cotton // Finer Interlock; 195 GSM</t>
  </si>
  <si>
    <t>RND MBT-1010 A OP-01; Fabrication: 100% Cotton // Finer Interlock; 195 GSM</t>
  </si>
  <si>
    <t>S:\R&amp;D_Database\Masco Fabric Strength By RND\STICKERS\RND MBT-1010 A OP-01.docx</t>
  </si>
  <si>
    <t>S:\R&amp;D_Database\Masco Fabric Strength By RND\Picture Of Hanger\0. Picture of Hangers All in One\RND MBT-1010 A OP-01.JPG</t>
  </si>
  <si>
    <t>S:\R&amp;D_Database\Masco Fabric Strength By RND\ALL COSTING\RND MBT-1010 A (OPTION-2) PRICE.xls</t>
  </si>
  <si>
    <t>Fabrication: 100% COTTON INTERLOCK; 195 GSM</t>
  </si>
  <si>
    <t>RND MBT-1010 A OP-02; Fabrication: 100% COTTON INTERLOCK; 195 GSM</t>
  </si>
  <si>
    <t>S:\R&amp;D_Database\Masco Fabric Strength By RND\STICKERS\RND MBT-1010 A OP-02.docx</t>
  </si>
  <si>
    <t>S:\R&amp;D_Database\Masco Fabric Strength By RND\Picture Of Hanger\0. Picture of Hangers All in One\RND MBT-1010 A OP-02.JPG</t>
  </si>
  <si>
    <t>S:\R&amp;D_Database\Masco Fabric Strength By RND\ALL COSTING\RND MBT-1010 B Price.xls</t>
  </si>
  <si>
    <t>Fabrication: 100% Polyester // Finer Interlock; 135 GSM</t>
  </si>
  <si>
    <t>RND MBT-1010 B; Fabrication: 100% Polyester // Finer Interlock; 135 GSM</t>
  </si>
  <si>
    <t>S:\R&amp;D_Database\Masco Fabric Strength By RND\STICKERS\RND MBT-1010 B Sticker.docx</t>
  </si>
  <si>
    <t>S:\R&amp;D_Database\Masco Fabric Strength By RND\Picture Of Hanger\0. Picture of Hangers All in One\RND MBT-1010 B.JPG</t>
  </si>
  <si>
    <t>RND MBT-1010 CLO2</t>
  </si>
  <si>
    <t>S:\R&amp;D_Database\Masco Fabric Strength By RND\ALL COSTING\RND MBT-1010CLO2 Price.xlsx</t>
  </si>
  <si>
    <t>Fabrication: 95/5% Cotton/Elastane //Full Feeder Lycra Plain Interlock; 275 GSM</t>
  </si>
  <si>
    <t>RND MBT-1010 CLO2; Fabrication: 95/5% Cotton/Elastane //Full Feeder Lycra Plain Interlock; 275 GSM</t>
  </si>
  <si>
    <t>S:\R&amp;D_Database\Masco Fabric Strength By RND\STICKERS\1. All Stickers New (with QR code) (from 27.10.2024)\RND MBT-1010 CLO2 Sticker.docx</t>
  </si>
  <si>
    <t>S:\R&amp;D_Database\Masco Fabric Strength By RND\Picture Of Hanger\0. Picture of Hangers All in One\RND MBT-1010 CLO2.jpg</t>
  </si>
  <si>
    <t>S:\R&amp;D_Database\Masco Fabric Strength By RND\ALL COSTING\RND MBT-1010 CLR PRICE.xls</t>
  </si>
  <si>
    <t>RND MBT-1010 CLR; Fabrication: 100% Cotton // Finer Interlock; 205 GSM</t>
  </si>
  <si>
    <t>S:\R&amp;D_Database\Masco Fabric Strength By RND\STICKERS\RND MBT-1010 CLR.docx</t>
  </si>
  <si>
    <t>S:\R&amp;D_Database\Masco Fabric Strength By RND\Picture Of Hanger\0. Picture of Hangers All in One\RND MBT-1010 CLR.JPG</t>
  </si>
  <si>
    <t>S:\R&amp;D_Database\Masco Fabric Strength By RND\ALL COSTING\RND MBT-1010 D Price.xls</t>
  </si>
  <si>
    <t>Fabrication: 100% Cotton // Finer Interlock; 130 GSM</t>
  </si>
  <si>
    <t>RND MBT-1010 D; Fabrication: 100% Cotton // Finer Interlock; 130 GSM</t>
  </si>
  <si>
    <t>S:\R&amp;D_Database\Masco Fabric Strength By RND\STICKERS\RND MBT-1010 D Sticker.docx</t>
  </si>
  <si>
    <t>S:\R&amp;D_Database\Masco Fabric Strength By RND\Picture Of Hanger\0. Picture of Hangers All in One\RND MBT-1010 D.JPG</t>
  </si>
  <si>
    <t>S:\R&amp;D_Database\Masco Fabric Strength By RND\ALL COSTING\RND MBT-1010 E Price.xls</t>
  </si>
  <si>
    <t>Fabrication: 100% Cotton // Finer Interlock; 180 GSM</t>
  </si>
  <si>
    <t>RND MBT-1010 E; Fabrication: 100% Cotton // Finer Interlock; 180 GSM</t>
  </si>
  <si>
    <t>S:\R&amp;D_Database\Masco Fabric Strength By RND\STICKERS\RND MBT-1010 E Sticker.docx</t>
  </si>
  <si>
    <t>S:\R&amp;D_Database\Masco Fabric Strength By RND\Picture Of Hanger\0. Picture of Hangers All in One\RND MBT-1010 E.JPG</t>
  </si>
  <si>
    <t>Fabrication: 100% Cotton // Basic Interlock; 260 GSM</t>
  </si>
  <si>
    <t>RND MBT-1010 ECO; Fabrication: 100% Cotton // Basic Interlock; 260 GSM</t>
  </si>
  <si>
    <t>S:\R&amp;D_Database\Masco Fabric Strength By RND\ALL COSTING\RND MBT-1010 i2 Price.xls</t>
  </si>
  <si>
    <t xml:space="preserve">Fabrication: 48/48/4% Cotton/Modal/Elastane // Lycra Interlock; 245 GSM </t>
  </si>
  <si>
    <t xml:space="preserve">RND MBT-1010 i2; Fabrication: 48/48/4% Cotton/Modal/Elastane // Lycra Interlock; 245 GSM </t>
  </si>
  <si>
    <t>S:\R&amp;D_Database\Masco Fabric Strength By RND\STICKERS\1. All Stickers New (with QR code) (from 27.10.2024)\RND MBT-1010 i2 Sticker.docx</t>
  </si>
  <si>
    <t>S:\R&amp;D_Database\Masco Fabric Strength By RND\Picture Of Hanger\0. Picture of Hangers All in One\RND MBT-1010 i2.jpg</t>
  </si>
  <si>
    <t>RND MBT-1010 MP2</t>
  </si>
  <si>
    <t>S:\R&amp;D_Database\Masco Fabric Strength By RND\ALL COSTING\RND MBT-1010 MP2  Price.xls</t>
  </si>
  <si>
    <t>Fabrication: 100% Cotton (Supima) // Finer Interlock; 180 GSM</t>
  </si>
  <si>
    <t>RND MBT-1010 MP2; Fabrication: 100% Cotton (Supima) // Finer Interlock ; 180 GSM</t>
  </si>
  <si>
    <t>S:\R&amp;D_Database\Masco Fabric Strength By RND\STICKERS\1. All Stickers New (with QR code) (from 27.10.2024)\RND MBT-1010 MP2 Sticker.docx</t>
  </si>
  <si>
    <t>S:\R&amp;D_Database\Masco Fabric Strength By RND\Picture Of Hanger\0. Picture of Hangers All in One\RND MBT-1010 MP2.jpg</t>
  </si>
  <si>
    <t>Fabrication: 100% Cotton//Normal Interlock; 230 GSM</t>
  </si>
  <si>
    <t>RND MBT-1010 UQ; Fabrication: 100% Cotton//Normal Interlock; 230 GSM</t>
  </si>
  <si>
    <t>Fabrication: 100% Cotton //Normal Interlock; 215 GSM</t>
  </si>
  <si>
    <t>RND MBT-1010 ZR; Fabrication: 100% Cotton //Normal Interlock; 215 GSM</t>
  </si>
  <si>
    <t>RND MBT-1010(i)</t>
  </si>
  <si>
    <t>Fabrication: 95/5% Cotton/Elastane // Cotton Stretch Interlock; 240 GSM</t>
  </si>
  <si>
    <t>RND MBT-1010(i); Fabrication: 95/5% Cotton/Elastane // Cotton Stretch Interlock; 240 GSM</t>
  </si>
  <si>
    <t>S:\R&amp;D_Database\Masco Fabric Strength By RND\Picture Of Hanger\0. Picture of Hangers All in One\RND MBT-1010(i).jpg</t>
  </si>
  <si>
    <t>S:\R&amp;D_Database\Masco Fabric Strength By RND\ALL COSTING\RND MBT-1010(i)3 Price.xls</t>
  </si>
  <si>
    <t>Fabrication: 92/8% Cotton/Elastane // Lycra Interlock; 300 GSM</t>
  </si>
  <si>
    <t>RND MBT-1010(i)3; Fabrication: 92/8% Cotton/Elastane // Lycra Interlock; 300 GSM</t>
  </si>
  <si>
    <t>S:\R&amp;D_Database\Masco Fabric Strength By RND\STICKERS\1. All Stickers New (with QR code) (from 27.10.2024)\RND MBT-1010(i)3 Sticker.docx</t>
  </si>
  <si>
    <t>S:\R&amp;D_Database\Masco Fabric Strength By RND\Picture Of Hanger\0. Picture of Hangers All in One\RND MBT-1010(i)3.jpg</t>
  </si>
  <si>
    <t>Fabrication: 100% Polyester // Polyester Interlock; 170 GSM</t>
  </si>
  <si>
    <t>RND MBT-1010B2; Fabrication: 100% Polyester // Polyester Interlock; 170 GSM</t>
  </si>
  <si>
    <t>S:\R&amp;D_Database\Masco Fabric Strength By RND\ALL COSTING\RND MBT-1010BNT Price.xls</t>
  </si>
  <si>
    <t>Fabrication: 100% Cotton // Softer Cotton Interlock; 200 GSM</t>
  </si>
  <si>
    <t>RND MBT-1010BNT; Fabrication: 100% Cotton // Softer Cotton Interlock; 200 GSM</t>
  </si>
  <si>
    <t>S:\R&amp;D_Database\Masco Fabric Strength By RND\STICKERS\1. All Stickers New (with QR code) (from 27.10.2024)\RND MBT-1010BNT sticker.docx</t>
  </si>
  <si>
    <t>S:\R&amp;D_Database\Masco Fabric Strength By RND\Picture Of Hanger\0. Picture of Hangers All in One\RND MBT-1010BNT.jpg</t>
  </si>
  <si>
    <t>S:\R&amp;D_Database\Masco Fabric Strength By RND\ALL COSTING\RND MBT-1010BP1 Price.xls</t>
  </si>
  <si>
    <t>Fabrication: 65/30/5% Cotton/Modal/Silk // Soft-touch Cotton Interlock; 190 GSM</t>
  </si>
  <si>
    <t>RND MBT-1010BP1; Fabrication: 65/30/5% Cotton/Modal/Silk // Soft-touch Cotton Interlock; 190 GSM</t>
  </si>
  <si>
    <t>S:\R&amp;D_Database\Masco Fabric Strength By RND\STICKERS\1. All Stickers New (with QR code) (from 27.10.2024)\RND MBT-1010BP1 sticker.docx</t>
  </si>
  <si>
    <t>S:\R&amp;D_Database\Masco Fabric Strength By RND\Picture Of Hanger\0. Picture of Hangers All in One\RND MBT-1010BP1.jpg</t>
  </si>
  <si>
    <t>S:\R&amp;D_Database\Masco Fabric Strength By RND\ALL COSTING\RND MBT-1010CA Price.xls</t>
  </si>
  <si>
    <t>Fabrication: 100% Cotton // Finer Interlock; 220 GSM</t>
  </si>
  <si>
    <t>RND MBT-1010CA; Fabrication: 100% Cotton // Finer Interlock; 220 GSM</t>
  </si>
  <si>
    <t>S:\R&amp;D_Database\Masco Fabric Strength By RND\STICKERS\RND MBT-1010CA Sticker.docx</t>
  </si>
  <si>
    <t>S:\R&amp;D_Database\Masco Fabric Strength By RND\Picture Of Hanger\0. Picture of Hangers All in One\RND MBT-1010CA.JPG</t>
  </si>
  <si>
    <t>S:\R&amp;D_Database\Masco Fabric Strength By RND\ALL COSTING\RND MBT-1010CLO Price.xls</t>
  </si>
  <si>
    <t>Fabrication: 100% Cotton // Finer Interlock; 200 GSM</t>
  </si>
  <si>
    <t>RND MBT-1010CLO; Fabrication: 100% Cotton // Finer Interlock; 200 GSM</t>
  </si>
  <si>
    <t>S:\R&amp;D_Database\Masco Fabric Strength By RND\STICKERS\RND MBT-1010CLO Sticker.docx</t>
  </si>
  <si>
    <t>S:\R&amp;D_Database\Masco Fabric Strength By RND\Picture Of Hanger\0. Picture of Hangers All in One\RND MBT-1010CLO.JPG</t>
  </si>
  <si>
    <t>RND MBT-1010D2</t>
  </si>
  <si>
    <t>S:\R&amp;D_Database\Masco Fabric Strength By RND\ALL COSTING\RND MBT-1010D2 Price.xls</t>
  </si>
  <si>
    <t>RND MBT-1010D2; Fabrication: 100% Cotton // Finer Interlock; 130 GSM</t>
  </si>
  <si>
    <t>S:\R&amp;D_Database\Masco Fabric Strength By RND\STICKERS\1. All Stickers New (with QR code) (from 27.10.2024)\RND MBT-1010D2 Sticker.docx</t>
  </si>
  <si>
    <t>S:\R&amp;D_Database\Masco Fabric Strength By RND\ALL COSTING\RND MBT-1010ELCRT Price.xls</t>
  </si>
  <si>
    <t>Fabrication: 100% Cotton // Liquid Cotton Interlock; 190 GSM</t>
  </si>
  <si>
    <t>RND MBT-1010ELCRT; Fabrication: 100% Cotton // Liquid Cotton Interlock; 190 GSM</t>
  </si>
  <si>
    <t>S:\R&amp;D_Database\Masco Fabric Strength By RND\STICKERS\RND MBT-1010ELCRT Sticker.docx</t>
  </si>
  <si>
    <t>S:\R&amp;D_Database\Masco Fabric Strength By RND\Picture Of Hanger\0. Picture of Hangers All in One\RND MBT-1010ELCRT.JPG</t>
  </si>
  <si>
    <t>Fabrication: 100% Cotton (Combed) // Mercerized Finer Interlock; 200 GSM</t>
  </si>
  <si>
    <t>RND MBT-1010F-M1 OP1; Fabrication: 100% Cotton (Combed) // Mercerized Finer Interlock; 200 GSM</t>
  </si>
  <si>
    <t>S:\R&amp;D_Database\Masco Fabric Strength By RND\Picture Of Hanger\0. Picture of Hangers All in One\RND MBT-1010F-M1 OP1.JPG</t>
  </si>
  <si>
    <t>RND MBT-1010F-M1 OP2; Fabrication: 100% Cotton (Combed) // Mercerized Finer Interlock; 200 GSM</t>
  </si>
  <si>
    <t>S:\R&amp;D_Database\Masco Fabric Strength By RND\Picture Of Hanger\0. Picture of Hangers All in One\RND MBT-1010F-M1 OP2.JPG</t>
  </si>
  <si>
    <t>Fabrication: 100% Cotton // Real Silk-Touch Finer Interlock; 190 GSM</t>
  </si>
  <si>
    <t>RND MBT-1010F-S; Fabrication: 100% Cotton // Real Silk-Touch Finer Interlock; 190 GSM</t>
  </si>
  <si>
    <t>Fabrication: 100% Cotton // Real Silk-Touch Finer Interlock; 195 GSM</t>
  </si>
  <si>
    <t>RND MBT-1010F-SS; Fabrication: 100% Cotton // Real Silk-Touch Finer Interlock; 195 GSM</t>
  </si>
  <si>
    <t>Fabrication: 100% Cotton // Finer Cotton Interlock; 180 GSM</t>
  </si>
  <si>
    <t>RND MBT-1010F-T; Fabrication: 100% Cotton // Finer Cotton Interlock; 180 GSM</t>
  </si>
  <si>
    <t>S:\R&amp;D_Database\Masco Fabric Strength By RND\STICKERS\RND MBT-1010F-T Sticker.docx</t>
  </si>
  <si>
    <t>S:\R&amp;D_Database\Masco Fabric Strength By RND\Picture Of Hanger\0. Picture of Hangers All in One\RND MBT-1010F-T.JPG</t>
  </si>
  <si>
    <t>Fabrication: 100% Cotton //Feeder Stripe Interlock  ; 240 GSM</t>
  </si>
  <si>
    <t>RND MBT-1010G; Fabrication: 100% Cotton //Feeder Stripe Interlock  ; 240 GSM</t>
  </si>
  <si>
    <t>S:\R&amp;D_Database\Masco Fabric Strength By RND\ALL COSTING\RND MBT-1010H Price.xls</t>
  </si>
  <si>
    <t>Fabrication: 60/40% Cotton/Modal (Lenzing) // Finer Interlock; 210 GSM</t>
  </si>
  <si>
    <t>RND MBT-1010H; Fabrication: 60/40% Cotton/Modal (Lenzing) // Finer Interlock; 210 GSM</t>
  </si>
  <si>
    <t>S:\R&amp;D_Database\Masco Fabric Strength By RND\STICKERS\RND MBT-1010H Sticker.docx</t>
  </si>
  <si>
    <t>S:\R&amp;D_Database\Masco Fabric Strength By RND\Picture Of Hanger\0. Picture of Hangers All in One\RND MBT-1010H.JPG</t>
  </si>
  <si>
    <t>Fabrication: 100% Cotton // Finer Cotton Interlock; 185 GSM</t>
  </si>
  <si>
    <t>RND MBT-1010HM; Fabrication: 100% Cotton // Finer Cotton Interlock; 185 GSM</t>
  </si>
  <si>
    <t>S:\R&amp;D_Database\Masco Fabric Strength By RND\ALL COSTING\RND MBT-1010J Price.xls</t>
  </si>
  <si>
    <t>Fabrication: 100% Cotton // Heavy Interlock; 300 GSM</t>
  </si>
  <si>
    <t>RND MBT-1010J; Fabrication: 100% Cotton // Heavy Interlock; 300 GSM</t>
  </si>
  <si>
    <t>S:\R&amp;D_Database\Masco Fabric Strength By RND\STICKERS\RND MBT-1010J Sticker.docx</t>
  </si>
  <si>
    <t>S:\R&amp;D_Database\Masco Fabric Strength By RND\Picture Of Hanger\0. Picture of Hangers All in One\RND MBT-1010J.JPG</t>
  </si>
  <si>
    <t>RND MBT-1010K</t>
  </si>
  <si>
    <t>S:\R&amp;D_Database\Masco Fabric Strength By RND\ALL COSTING\RND MBT-1010K Price.xls</t>
  </si>
  <si>
    <t>Fabrication: 100% Cotton // Durable Cotton Interlock; 260 GSM</t>
  </si>
  <si>
    <t>RND MBT-1010K; Fabrication: 100% Cotton // Durable Cotton Interlock; 260 GSM</t>
  </si>
  <si>
    <t>S:\R&amp;D_Database\Masco Fabric Strength By RND\STICKERS\1. All Stickers New (with QR code) (from 27.10.2024)\RND MBT-1010K Sticker.docx</t>
  </si>
  <si>
    <t>S:\R&amp;D_Database\Masco Fabric Strength By RND\Picture Of Hanger\0. Picture of Hangers All in One\RND MBT-1010K.jpg</t>
  </si>
  <si>
    <t>S:\R&amp;D_Database\Masco Fabric Strength By RND\ALL COSTING\RND MBT-1010MP Price.xls</t>
  </si>
  <si>
    <t>Fabrication: 100% Cotton // Finer Interlock; 190 GSM</t>
  </si>
  <si>
    <t>RND MBT-1010MP; Fabrication: 100% Cotton // Finer Interlock; 190 GSM</t>
  </si>
  <si>
    <t>S:\R&amp;D_Database\Masco Fabric Strength By RND\STICKERS\RND MBT-1010MP Sticker.docx</t>
  </si>
  <si>
    <t>S:\R&amp;D_Database\Masco Fabric Strength By RND\Picture Of Hanger\0. Picture of Hangers All in One\RND MBT-1010MP.JPG</t>
  </si>
  <si>
    <t>S:\R&amp;D_Database\Masco Fabric Strength By RND\ALL COSTING\RND MBT-10 A PRICE.xls</t>
  </si>
  <si>
    <t>Fabrication:70/30% Cotton/Poly (recycle) Y/D S/J; 190 GSM</t>
  </si>
  <si>
    <t>RND MBT-10A; Fabrication:70/30% Cotton/Poly (recycle) Y/D S/J; 190 GSM</t>
  </si>
  <si>
    <t>S:\R&amp;D_Database\Masco Fabric Strength By RND\STICKERS\RND MBT-10A.docx</t>
  </si>
  <si>
    <t>S:\R&amp;D_Database\Masco Fabric Strength By RND\Picture Of Hanger\0. Picture of Hangers All in One\RND MBT-10 A.JPG</t>
  </si>
  <si>
    <t>Fabrication: 100% COTTON SLUB // LONG SLUB S/J; 290 GSM</t>
  </si>
  <si>
    <t>RND MBT-11 OPT-01; Fabrication: 100% COTTON SLUB // LONG SLUB S/J; 290 GSM</t>
  </si>
  <si>
    <t>S:\R&amp;D_Database\Masco Fabric Strength By RND\STICKERS\RND MBT-11 OPT-01.docx</t>
  </si>
  <si>
    <t>S:\R&amp;D_Database\Masco Fabric Strength By RND\Picture Of Hanger\0. Picture of Hangers All in One\RND MBT-11 OPT-01.JPG</t>
  </si>
  <si>
    <t>S:\R&amp;D_Database\Masco Fabric Strength By RND\ALL COSTING\RND MBT-12 Price.xls</t>
  </si>
  <si>
    <t>Fabrication: 95/5% Cotton/ Ela S/J;140 GSM</t>
  </si>
  <si>
    <t>RND MBT-12; Fabrication: 95/5% Cotton/ Ela S/J;140 GSM</t>
  </si>
  <si>
    <t>S:\R&amp;D_Database\Masco Fabric Strength By RND\STICKERS\RND MBT-12.docx</t>
  </si>
  <si>
    <t>S:\R&amp;D_Database\Masco Fabric Strength By RND\Picture Of Hanger\0. Picture of Hangers All in One\RND MBT-12.JPG</t>
  </si>
  <si>
    <t>Fabrication: 100% COTTON // WINDOW FEEDER STRIPE S/J; 165 GSM</t>
  </si>
  <si>
    <t>RND MBT-13; Fabrication: 100% COTTON // WINDOW FEEDER STRIPE S/J; 165 GSM</t>
  </si>
  <si>
    <t>S:\R&amp;D_Database\Masco Fabric Strength By RND\STICKERS\RND MBT-13.docx</t>
  </si>
  <si>
    <t>S:\R&amp;D_Database\Masco Fabric Strength By RND\Picture Of Hanger\0. Picture of Hangers All in One\RND MBT-13.JPG</t>
  </si>
  <si>
    <t>Fabrication: 99.5/0.5% COTTON/VISCOSE // WINDOW FEEDER STRIPE S/J; 190 GSM</t>
  </si>
  <si>
    <t>RND MBT-13 A; Fabrication: 99.5/0.5% COTTON/VISCOSE // WINDOW FEEDER STRIPE S/J; 190 GSM</t>
  </si>
  <si>
    <t>S:\R&amp;D_Database\Masco Fabric Strength By RND\STICKERS\RND MBT-13A.docx</t>
  </si>
  <si>
    <t>S:\R&amp;D_Database\Masco Fabric Strength By RND\Picture Of Hanger\0. Picture of Hangers All in One\RND MBT-13 A.JPG</t>
  </si>
  <si>
    <t>RND MBT-13 A CA</t>
  </si>
  <si>
    <t>Fabrication: 100% Inject Cotton // Cord Stripe Design Jersey; 165 GSM</t>
  </si>
  <si>
    <t>RND MBT-13A CA; Fabrication: 100% Inject Cotton // Cord Stripe Design Jersey; 165 GSM</t>
  </si>
  <si>
    <t>S:\R&amp;D_Database\Masco Fabric Strength By RND\ALL COSTING\RND MBT-13 B Price.xls</t>
  </si>
  <si>
    <t>Fabrication: 100% Cotton // Window Feeder Stripe Single Jersey; 200 GSM</t>
  </si>
  <si>
    <t>RND MBT-13 B; Fabrication: 100% Cotton // Window Feeder Stripe Single Jersey; 200 GSM</t>
  </si>
  <si>
    <t>S:\R&amp;D_Database\Masco Fabric Strength By RND\STICKERS\RND MBT-13 B STICKER.docx</t>
  </si>
  <si>
    <t>S:\R&amp;D_Database\Masco Fabric Strength By RND\Picture Of Hanger\0. Picture of Hangers All in One\RND MBT-13 B.JPG</t>
  </si>
  <si>
    <t>Fabrication: 93/7% Polyester/Elastane // Brushed Mini Scuba Design Interlock; 290 GSM</t>
  </si>
  <si>
    <t>RND MFB-2065; Fabrication: 93/7% Polyester/Elastane // Brushed Mini Scuba Design Interlock; 290 GSM</t>
  </si>
  <si>
    <t>RND MBT-1300BB</t>
  </si>
  <si>
    <t>S:\R&amp;D_Database\Masco Fabric Strength By RND\ALL COSTING\RND MBT-1300BB Price.xls</t>
  </si>
  <si>
    <t>Fabrication: 93/7% Polyester/Elastane // Mini Scuba Design Interlock; 300 GSM</t>
  </si>
  <si>
    <t>RND MBT-1300BB; Fabrication: 93/7% Polyester/Elastane // Mini Scuba Design Interlock; 300 GSM</t>
  </si>
  <si>
    <t>S:\R&amp;D_Database\Masco Fabric Strength By RND\STICKERS\RND MBT-1300BB Sticker.docx</t>
  </si>
  <si>
    <t>S:\R&amp;D_Database\Masco Fabric Strength By RND\Picture Of Hanger\0. Picture of Hangers All in One\RND MBT-1300BB.JPG</t>
  </si>
  <si>
    <t>Fabrication: 100% Cotton// Pointelle Look Design S/J; 160 GSM</t>
  </si>
  <si>
    <t>RND MBT-13F; Fabrication: 100% Cotton// Pointelle Look Design S/J; 160 GSM</t>
  </si>
  <si>
    <t>S:\R&amp;D_Database\Masco Fabric Strength By RND\ALL COSTING\RND MBT-14 Price.xls</t>
  </si>
  <si>
    <t>Fabrication: 100% Cotton // Dobby Knit Jersey; 235 GSM</t>
  </si>
  <si>
    <t>RND MBT-14; Fabrication: 100% Cotton // Dobby Knit Jersey; 235 GSM</t>
  </si>
  <si>
    <t>S:\R&amp;D_Database\Masco Fabric Strength By RND\STICKERS\RND MBT-14.docx</t>
  </si>
  <si>
    <t>S:\R&amp;D_Database\Masco Fabric Strength By RND\Picture Of Hanger\0. Picture of Hangers All in One\RND MBT-14.JPG</t>
  </si>
  <si>
    <t>S:\R&amp;D_Database\Masco Fabric Strength By RND\ALL COSTING\RND MBT-15.xls</t>
  </si>
  <si>
    <t>Fabrication: 63/32/5% Poly/Cotton/Ela Str S/J; GSM-160</t>
  </si>
  <si>
    <t>RND MBT-15; Fabrication: 63/32/5% Poly/Cotton/Ela Str S/J; GSM-160</t>
  </si>
  <si>
    <t>S:\R&amp;D_Database\Masco Fabric Strength By RND\STICKERS\RND MBT-15.docx</t>
  </si>
  <si>
    <t>S:\R&amp;D_Database\Masco Fabric Strength By RND\Picture Of Hanger\0. Picture of Hangers All in One\RND MBT-15.JPG</t>
  </si>
  <si>
    <t>Fabrication: 100% COTTON // STRIPE SINGLE JERSEY; 180 GSM</t>
  </si>
  <si>
    <t>RND MBT-150; Fabrication: 100% COTTON // STRIPE SINGLE JERSEY; 180 GSM</t>
  </si>
  <si>
    <t>S:\R&amp;D_Database\Masco Fabric Strength By RND\STICKERS\RND MBT-150.docx</t>
  </si>
  <si>
    <t>S:\R&amp;D_Database\Masco Fabric Strength By RND\Picture Of Hanger\0. Picture of Hangers All in One\RND MBT-150.JPG</t>
  </si>
  <si>
    <t>RND MBT-1500</t>
  </si>
  <si>
    <t>S:\R&amp;D_Database\Masco Fabric Strength By RND\ALL COSTING\RND MBT-1500 Price.xls</t>
  </si>
  <si>
    <t>Fabrication: 83/13/4% Cotton/Polyester/Elastane // Crepe-Look Mini Scuba Design Interlock; 320 GSM</t>
  </si>
  <si>
    <t>RND MBT-1500; Fabrication: 83/13/4% Cotton/Polyester/Elastane // Crepe-Look Mini Scuba Design Interlock; 320 GSM</t>
  </si>
  <si>
    <t>S:\R&amp;D_Database\Masco Fabric Strength By RND\STICKERS\RND MBT-1500 Sticker.docx</t>
  </si>
  <si>
    <t>S:\R&amp;D_Database\Masco Fabric Strength By RND\Picture Of Hanger\0. Picture of Hangers All in One\RND MBT-1500.JPG</t>
  </si>
  <si>
    <t>Fabrication: 79/18/3% Viscose/Polyester/Elastane // Scuba Design Interlock; 315 GSM</t>
  </si>
  <si>
    <t>RND MBT-1501; Fabrication: 79/18/3% Viscose/Polyester/Elastane // Scuba Design Interlock; 315 GSM</t>
  </si>
  <si>
    <t>S:\R&amp;D_Database\Masco Fabric Strength By RND\ALL COSTING\RND MBT-151 Price.xls</t>
  </si>
  <si>
    <t>Fabrication: 60/39/1% Cotton/Polyester/Viscose (Mel) // Engineering Stripe Double Lacoste; 210 GSM</t>
  </si>
  <si>
    <t>RND MBT-151; Fabrication: 60/39/1% Cotton/Polyester/Viscose (Mel) // Engineering Stripe Double Lacoste; 210 GSM</t>
  </si>
  <si>
    <t>S:\R&amp;D_Database\Masco Fabric Strength By RND\STICKERS\RND MBT-151 STICKER.docx</t>
  </si>
  <si>
    <t>S:\R&amp;D_Database\Masco Fabric Strength By RND\Picture Of Hanger\0. Picture of Hangers All in One\RND MBT-151.JPG</t>
  </si>
  <si>
    <t xml:space="preserve">Fabrication: 60/40% Cotton/Polyester // Engg Stripe Lacoste Look Design S/J;GSM 160(BW) 170(AW) </t>
  </si>
  <si>
    <t xml:space="preserve">RND MBT-152; Fabrication: 60/40% Cotton/Polyester // Engg Stripe Lacoste Look Design S/J;GSM 160(BW) 170(AW) </t>
  </si>
  <si>
    <t xml:space="preserve">RND MBT-153 </t>
  </si>
  <si>
    <t>S:\R&amp;D_Database\Masco Fabric Strength By RND\ALL COSTING\RND MBT-153  Price.xls</t>
  </si>
  <si>
    <t>Fabrication:  60/40% Cotton/Polyester// Engineering Stripe Spaced Dyed Bubble Jersy; 240GSM</t>
  </si>
  <si>
    <t>RND MBT-153 ; Fabrication:  60/40% Cotton/Polyester// Engineering Stripe Spaced Dyed Bubble Jersy; 240GSM</t>
  </si>
  <si>
    <t>S:\R&amp;D_Database\Masco Fabric Strength By RND\STICKERS\1. All Stickers New (with QR code) (from 27.10.2024)\RND MBT-153  Sticker.docx</t>
  </si>
  <si>
    <t>S:\R&amp;D_Database\Masco Fabric Strength By RND\Picture Of Hanger\0. Picture of Hangers All in One\RND MBT-153_tmp.jpg</t>
  </si>
  <si>
    <t>S:\R&amp;D_Database\Masco Fabric Strength By RND\ALL COSTING\RND MBT-16  16A PRICE.xls</t>
  </si>
  <si>
    <t>Fabrication:100% Cotton Slub Creep Slub S/J; 240 GSM</t>
  </si>
  <si>
    <t>RND MBT-16; Fabrication:100% Cotton Slub Creep Slub S/J; 240 GSM</t>
  </si>
  <si>
    <t>S:\R&amp;D_Database\Masco Fabric Strength By RND\STICKERS\RND MBT-16.docx</t>
  </si>
  <si>
    <t>S:\R&amp;D_Database\Masco Fabric Strength By RND\Picture Of Hanger\0. Picture of Hangers All in One\RND MBT-16.JPG</t>
  </si>
  <si>
    <t>RND MBT-16 A; Fabrication:100% Cotton Slub Creep Slub S/J; 240 GSM</t>
  </si>
  <si>
    <t>S:\R&amp;D_Database\Masco Fabric Strength By RND\STICKERS\RND MBT-16A.docx</t>
  </si>
  <si>
    <t>S:\R&amp;D_Database\Masco Fabric Strength By RND\Picture Of Hanger\0. Picture of Hangers All in One\RND MBT-16 A.JPG</t>
  </si>
  <si>
    <t>Fabrication: 100% COTTON // CREEP SLUB SINGLE JERSEY; 330 GSM</t>
  </si>
  <si>
    <t>RND MBT-16 ADV; Fabrication: 100% COTTON // CREEP SLUB SINGLE JERSEY; 330 GSM</t>
  </si>
  <si>
    <t>S:\R&amp;D_Database\Masco Fabric Strength By RND\STICKERS\RND MBT-16 ADV.docx</t>
  </si>
  <si>
    <t>S:\R&amp;D_Database\Masco Fabric Strength By RND\Picture Of Hanger\0. Picture of Hangers All in One\RND MBT-16 ADV.JPG</t>
  </si>
  <si>
    <t>RND MBT-16 BRS</t>
  </si>
  <si>
    <t>S:\R&amp;D_Database\Masco Fabric Strength By RND\ALL COSTING\RND MBT-16 BRS Price.xls</t>
  </si>
  <si>
    <t>Fabrication: 60/40% Cotton/Polyester // Backside Brushed Crepe Jersey;215 GSM</t>
  </si>
  <si>
    <t>RND MBT-16 BRS; Fabrication: 60/40% Cotton/Polyester // Backside Brushed Crepe Jersey;215 GSM</t>
  </si>
  <si>
    <t>S:\R&amp;D_Database\Masco Fabric Strength By RND\STICKERS\RND MBT-16 BRS Sticker.docx</t>
  </si>
  <si>
    <t>S:\R&amp;D_Database\Masco Fabric Strength By RND\Picture Of Hanger\0. Picture of Hangers All in One\RND MBT-16 BRS.JPG</t>
  </si>
  <si>
    <t>S:\R&amp;D_Database\Masco Fabric Strength By RND\ALL COSTING\RND MBT-16 C PRICE.xls</t>
  </si>
  <si>
    <t>Fabrication:100% Cotton Slub Creep Slub S/J; 225 GSM</t>
  </si>
  <si>
    <t>RND MBT-16 C; Fabrication:100% Cotton Slub Creep Slub S/J; 225 GSM</t>
  </si>
  <si>
    <t>S:\R&amp;D_Database\Masco Fabric Strength By RND\STICKERS\RND MBT-16 C.docx</t>
  </si>
  <si>
    <t>S:\R&amp;D_Database\Masco Fabric Strength By RND\Picture Of Hanger\0. Picture of Hangers All in One\RND MBT-16 C.JPG</t>
  </si>
  <si>
    <t>Fabrication: 100% COTTON // CREEP SINGLE JERSEY; 280 GSM</t>
  </si>
  <si>
    <t>RND MBT-16 CA; Fabrication: 100% COTTON // CREEP SINGLE JERSEY; 280 GSM</t>
  </si>
  <si>
    <t>S:\R&amp;D_Database\Masco Fabric Strength By RND\STICKERS\RND MBT-16 CA.docx</t>
  </si>
  <si>
    <t>S:\R&amp;D_Database\Masco Fabric Strength By RND\Picture Of Hanger\0. Picture of Hangers All in One\RND MBT-16 CA.JPG</t>
  </si>
  <si>
    <t>Fabrication: 100% COTTON // CREEP SINGLE JERSEY; 230 GSM</t>
  </si>
  <si>
    <t>RND MBT-16 CA EXT-01; Fabrication: 100% COTTON // CREEP SINGLE JERSEY; 230 GSM</t>
  </si>
  <si>
    <t>S:\R&amp;D_Database\Masco Fabric Strength By RND\STICKERS\RND MBT-16 CA EXT-01.docx</t>
  </si>
  <si>
    <t>S:\R&amp;D_Database\Masco Fabric Strength By RND\Picture Of Hanger\0. Picture of Hangers All in One\RND MBT-16 CA EXT-01.JPG</t>
  </si>
  <si>
    <t>S:\R&amp;D_Database\Masco Fabric Strength By RND\ALL COSTING\RND MBT-16 CX EXT-2 Price.xls</t>
  </si>
  <si>
    <t>Fabrication: 100% Cotton//Stripe Crepe Design Jersey; 230 GSM</t>
  </si>
  <si>
    <t>RND MBT-16 CX EXT-2; Fabrication: 100% Cotton//Stripe Crepe Design Jersey; 230 GSM</t>
  </si>
  <si>
    <t>S:\R&amp;D_Database\Masco Fabric Strength By RND\STICKERS\RND MBT-16 CX EXT-2 Sticker.docx</t>
  </si>
  <si>
    <t>S:\R&amp;D_Database\Masco Fabric Strength By RND\Picture Of Hanger\0. Picture of Hangers All in One\RND MBT-16 CX EXT-2.JPG</t>
  </si>
  <si>
    <t>S:\R&amp;D_Database\Masco Fabric Strength By RND\ALL COSTING\RND MBT-16 D Y-D PRICE.xls</t>
  </si>
  <si>
    <t>Fabrication: 60/40% COTTON/POLY TWISTED CREPE S/J; 350 GSM</t>
  </si>
  <si>
    <t>RND MBT-16 D Y/D; Fabrication: 60/40% COTTON/POLY TWISTED CREPE S/J; 350 GSM</t>
  </si>
  <si>
    <t>S:\R&amp;D_Database\Masco Fabric Strength By RND\STICKERS\RND MBT-16 D YD.docx</t>
  </si>
  <si>
    <t>S:\R&amp;D_Database\Masco Fabric Strength By RND\Picture Of Hanger\0. Picture of Hangers All in One\RND MBT-16 D YD.JPG</t>
  </si>
  <si>
    <t>Fabrication: 100% COTTON // CREEP SLUB SINGLE JERSEY; 210 GSM</t>
  </si>
  <si>
    <t>RND MBT-16 E; Fabrication: 100% COTTON // CREEP SLUB SINGLE JERSEY; 210 GSM</t>
  </si>
  <si>
    <t>S:\R&amp;D_Database\Masco Fabric Strength By RND\STICKERS\RND MBT-16 E.docx</t>
  </si>
  <si>
    <t>S:\R&amp;D_Database\Masco Fabric Strength By RND\Picture Of Hanger\0. Picture of Hangers All in One\RND MBT-16 E.JPG</t>
  </si>
  <si>
    <t>RND MBT-16 E HOLDER; Fabrication: 100% COTTON // CREEP SLUB SINGLE JERSEY; 210 GSM</t>
  </si>
  <si>
    <t>S:\R&amp;D_Database\Masco Fabric Strength By RND\STICKERS\RND MBT-16 E HOLDER.docx</t>
  </si>
  <si>
    <t>S:\R&amp;D_Database\Masco Fabric Strength By RND\Picture Of Hanger\0. Picture of Hangers All in One\RND MBT-16 E HOLDER.JPG</t>
  </si>
  <si>
    <t>S:\R&amp;D_Database\Masco Fabric Strength By RND\ALL COSTING\RND MBT-16 G Price.xls</t>
  </si>
  <si>
    <t>Fabrication: 100% Cotton // Crepe Slub Single Jersey; 225 GSM</t>
  </si>
  <si>
    <t>RND MBT-16 G; Fabrication: 100% Cotton // Crepe Slub Single Jersey; 225 GSM</t>
  </si>
  <si>
    <t>S:\R&amp;D_Database\Masco Fabric Strength By RND\STICKERS\RND MBT-16 G STICKER.docx</t>
  </si>
  <si>
    <t>S:\R&amp;D_Database\Masco Fabric Strength By RND\Picture Of Hanger\0. Picture of Hangers All in One\RND MBT-16 G.JPG</t>
  </si>
  <si>
    <t>S:\R&amp;D_Database\Masco Fabric Strength By RND\ALL COSTING\RND MBT-16 H BROWN Price.xls</t>
  </si>
  <si>
    <t>Fabrication: 100% Cotton // Crepe Single Jersey; 225 GSM</t>
  </si>
  <si>
    <t>RND MBT-16 H BROWN; Fabrication: 100% Cotton // Crepe Single Jersey; 225 GSM</t>
  </si>
  <si>
    <t>S:\R&amp;D_Database\Masco Fabric Strength By RND\STICKERS\RND MBT-16 H BROWN STICKER.docx</t>
  </si>
  <si>
    <t>S:\R&amp;D_Database\Masco Fabric Strength By RND\Picture Of Hanger\0. Picture of Hangers All in One\RND MBT-16 H BROWN.JPG</t>
  </si>
  <si>
    <t>S:\R&amp;D_Database\Masco Fabric Strength By RND\ALL COSTING\RND MBT-16 I Price.xls</t>
  </si>
  <si>
    <t>Fabrication: 100% Cotton // Crepe Single Jersey; 235 GSM</t>
  </si>
  <si>
    <t>RND MBT-16 I; Fabrication: 100% Cotton // Crepe Single Jersey; 235 GSM</t>
  </si>
  <si>
    <t>S:\R&amp;D_Database\Masco Fabric Strength By RND\STICKERS\RND MBT-16 I STICKER.docx</t>
  </si>
  <si>
    <t>S:\R&amp;D_Database\Masco Fabric Strength By RND\Picture Of Hanger\0. Picture of Hangers All in One\RND MBT-16 I.JPG</t>
  </si>
  <si>
    <t>S:\R&amp;D_Database\Masco Fabric Strength By RND\ALL COSTING\RND MBT-16 i2 Price.xls</t>
  </si>
  <si>
    <t>Fabrication: 100% Cotton (BCI) // Y/D Crepe Single Jersey; 230 GSM</t>
  </si>
  <si>
    <t>RND MBT-16 i2; Fabrication: 100% Cotton (BCI) // Y/D Crepe Single Jersey; 230 GSM</t>
  </si>
  <si>
    <t>S:\R&amp;D_Database\Masco Fabric Strength By RND\STICKERS\RND MBT-16 i2 Sticker.docx</t>
  </si>
  <si>
    <t>S:\R&amp;D_Database\Masco Fabric Strength By RND\Picture Of Hanger\0. Picture of Hangers All in One\RND MBT-16 i2.JPG</t>
  </si>
  <si>
    <t>S:\R&amp;D_Database\Masco Fabric Strength By RND\ALL COSTING\RND MBT-16 i3 Price.xls</t>
  </si>
  <si>
    <t>Fabrication: 100% Cotton (BCI) // Crepe Single Jersey; 240 GSM</t>
  </si>
  <si>
    <t>RND MBT-16 i3; Fabrication: 100% Cotton (BCI) // Crepe Single Jersey; 240 GSM</t>
  </si>
  <si>
    <t>S:\R&amp;D_Database\Masco Fabric Strength By RND\STICKERS\RND MBT-16 i3 Sticker.docx</t>
  </si>
  <si>
    <t>S:\R&amp;D_Database\Masco Fabric Strength By RND\Picture Of Hanger\0. Picture of Hangers All in One\RND MBT-16 i3.JPG</t>
  </si>
  <si>
    <t>RND MBT-16 i4</t>
  </si>
  <si>
    <t>Fabrication: 100% Cotton // Terry-Look Crepe Design Jersey; 220 GSM</t>
  </si>
  <si>
    <t>RND MBT-16 i4; Fabrication: 100% Cotton // Terry-Look Crepe Design Jersey; 220 GSM</t>
  </si>
  <si>
    <t>S:\R&amp;D_Database\Masco Fabric Strength By RND\Picture Of Hanger\0. Picture of Hangers All in One\RND MBT-16 i4.jpg</t>
  </si>
  <si>
    <t>S:\R&amp;D_Database\Masco Fabric Strength By RND\ALL COSTING\RND MBT-16 J240 Price.xls</t>
  </si>
  <si>
    <t>Fabrication: 100% Cotton // Crepe Single Jersey; 250 GSM</t>
  </si>
  <si>
    <t>RND MBT-16 J240; Fabrication: 100% Cotton // Crepe Single Jersey; 250 GSM</t>
  </si>
  <si>
    <t>S:\R&amp;D_Database\Masco Fabric Strength By RND\STICKERS\RND MBT-16 J240 STICKER.docx</t>
  </si>
  <si>
    <t>S:\R&amp;D_Database\Masco Fabric Strength By RND\Picture Of Hanger\0. Picture of Hangers All in One\RND MBT-16 J240.JPG</t>
  </si>
  <si>
    <t>S:\R&amp;D_Database\Masco Fabric Strength By RND\ALL COSTING\RND MBT-16 K Price.xls</t>
  </si>
  <si>
    <t>Fabrication: 100% Cotton // Crepe Stripe Single Jersey; 255 GSM</t>
  </si>
  <si>
    <t>RND MBT-16 K; Fabrication: 100% Cotton // Crepe Stripe Single Jersey; 255 GSM</t>
  </si>
  <si>
    <t>S:\R&amp;D_Database\Masco Fabric Strength By RND\STICKERS\RND MBT-16 K STICKER.docx</t>
  </si>
  <si>
    <t>S:\R&amp;D_Database\Masco Fabric Strength By RND\Picture Of Hanger\0. Picture of Hangers All in One\RND MBT-16 K.JPG</t>
  </si>
  <si>
    <t>Fabrication: 100% Cotton // Crepe Single Jersey; 205 GSM</t>
  </si>
  <si>
    <t>RND MBT-16J; Fabrication: 100% Cotton // Crepe Single Jersey; 205 GSM</t>
  </si>
  <si>
    <t>Fabrication: 100% Cotton(BCI) // Crepe Single Jersey; 200 GSM</t>
  </si>
  <si>
    <t>RND MBT-16J CLO; Fabrication: 100% Cotton(BCI) // Crepe Single Jersey; 200 GSM</t>
  </si>
  <si>
    <t>S:\R&amp;D_Database\Masco Fabric Strength By RND\STICKERS\RND MBT-16J CLO Sticker.docx</t>
  </si>
  <si>
    <t>S:\R&amp;D_Database\Masco Fabric Strength By RND\Picture Of Hanger\0. Picture of Hangers All in One\RND MBT-16J CLO.JPG</t>
  </si>
  <si>
    <t>Fabrication: 90/10% Cotton/Polyester // Engg. Stripe Crepe Single Jersey; 210 GSM</t>
  </si>
  <si>
    <t>RND MBT-16L; Fabrication: 90/10% Cotton/Polyester // Engg. Stripe Crepe Single Jersey; 210 GSM</t>
  </si>
  <si>
    <t>S:\R&amp;D_Database\Masco Fabric Strength By RND\Picture Of Hanger\0. Picture of Hangers All in One\RND MBT-16L.JPG</t>
  </si>
  <si>
    <t>RND MBT-16L CLO</t>
  </si>
  <si>
    <t>S:\R&amp;D_Database\Masco Fabric Strength By RND\ALL COSTING\RND MBT-16L CLO Price.xls</t>
  </si>
  <si>
    <t>Fabrication: 100% Cotton // Engineering Stripe Crepe Jersey; 240 GSM</t>
  </si>
  <si>
    <t>RND MBT-16L CLO; Fabrication: 100% Cotton // Engineering Stripe Crepe Jersey; 240 GSM</t>
  </si>
  <si>
    <t>S:\R&amp;D_Database\Masco Fabric Strength By RND\STICKERS\1. All Stickers New (with QR code) (from 27.10.2024)\RND MBT-16L CLO.docx</t>
  </si>
  <si>
    <t>S:\R&amp;D_Database\Masco Fabric Strength By RND\Picture Of Hanger\0. Picture of Hangers All in One\RND MBT-16L CLO.jpg</t>
  </si>
  <si>
    <t>Fabrication: 60/40% Cotton/Polyester // Terry-Look Undyed Crepe Jersey; 220 GSM</t>
  </si>
  <si>
    <t>RND MBT-16PMK; Fabrication: 60/40% Cotton/Polyester // Terry-Look Undyed Crepe Jersey; 220 GSM</t>
  </si>
  <si>
    <t>RND MBT-16R</t>
  </si>
  <si>
    <t>S:\R&amp;D_Database\Masco Fabric Strength By RND\ALL COSTING\RND MBT-16R Price.xls</t>
  </si>
  <si>
    <t>Fabrication: 99/1% COTTON/ELASTANE // CREPE DESIGN STRIPE SINGLE JERSEY; 235 GSM</t>
  </si>
  <si>
    <t>RND MBT-16R; Fabrication: 99/1% COTTON/ELASTANE // CREPE DESIGN STRIPE SINGLE JERSEY; 235 GSM</t>
  </si>
  <si>
    <t>S:\R&amp;D_Database\Masco Fabric Strength By RND\STICKERS\1. All Stickers New (with QR code) (from 27.10.2024)\RND MBT-16R Sticker.docx</t>
  </si>
  <si>
    <t>S:\R&amp;D_Database\Masco Fabric Strength By RND\Picture Of Hanger\0. Picture of Hangers All in One\RND MBT-16R.jpg</t>
  </si>
  <si>
    <t>S:\R&amp;D_Database\Masco Fabric Strength By RND\ALL COSTING\RND MBT-17 PRICE.xls</t>
  </si>
  <si>
    <t>Fabrication:100% Cotton Slub S/J; 155 GSM</t>
  </si>
  <si>
    <t>RND MBT-17; Fabrication:100% Cotton Slub S/J; 155 GSM</t>
  </si>
  <si>
    <t>S:\R&amp;D_Database\Masco Fabric Strength By RND\STICKERS\RND MBT-17.docx</t>
  </si>
  <si>
    <t>S:\R&amp;D_Database\Masco Fabric Strength By RND\Picture Of Hanger\0. Picture of Hangers All in One\RND MBT-17.JPG</t>
  </si>
  <si>
    <t>S:\R&amp;D_Database\Masco Fabric Strength By RND\ALL COSTING\RND MBT-18 PRICE.xls</t>
  </si>
  <si>
    <t>Fabrication:60/40% Cotton/Poly Loose S/J; 145 GSM</t>
  </si>
  <si>
    <t>RND MBT-18; Fabrication:60/40% Cotton/Poly Loose S/J; 145 GSM</t>
  </si>
  <si>
    <t>S:\R&amp;D_Database\Masco Fabric Strength By RND\STICKERS\RND MBT-18.docx</t>
  </si>
  <si>
    <t>S:\R&amp;D_Database\Masco Fabric Strength By RND\Picture Of Hanger\0. Picture of Hangers All in One\RND MBT-18.JPG</t>
  </si>
  <si>
    <t>S:\R&amp;D_Database\Masco Fabric Strength By RND\ALL COSTING\RND MBT-20 price.xls</t>
  </si>
  <si>
    <t>Fabrication: 70/30% Cotton/Polyester Design  S/J; 135 GSM</t>
  </si>
  <si>
    <t>RND MBT-20; Fabrication: 70/30% Cotton/Polyester Design  S/J; 135 GSM</t>
  </si>
  <si>
    <t>S:\R&amp;D_Database\Masco Fabric Strength By RND\STICKERS\RND MBT-20.docx</t>
  </si>
  <si>
    <t>S:\R&amp;D_Database\Masco Fabric Strength By RND\Picture Of Hanger\0. Picture of Hangers All in One\RND MBT-20.JPG</t>
  </si>
  <si>
    <t>S:\R&amp;D_Database\Masco Fabric Strength By RND\ALL COSTING\RND MBT-2000 A PRICE.xls</t>
  </si>
  <si>
    <t>Fabrication: 95/5% Viscose/Ela 7*3 F.F.Ela Rib; 200 GSM</t>
  </si>
  <si>
    <t>RND MBT-2000 A; Fabrication: 95/5% Viscose/Ela 7*3 F.F.Ela Rib; 200 GSM</t>
  </si>
  <si>
    <t>S:\R&amp;D_Database\Masco Fabric Strength By RND\STICKERS\RND MBT-2000 A.docx</t>
  </si>
  <si>
    <t>S:\R&amp;D_Database\Masco Fabric Strength By RND\Picture Of Hanger\0. Picture of Hangers All in One\RND MBT-2000 A.JPG</t>
  </si>
  <si>
    <t>S:\R&amp;D_Database\Masco Fabric Strength By RND\ALL COSTING\RND MBT-2000B Price.xls</t>
  </si>
  <si>
    <t>Fabrication: 95/5% Viscose/Elastane // 7x3 Needle Drop Stretch  Rib; 210GSM</t>
  </si>
  <si>
    <t>RND MBT-2000 B; Fabrication: 95/5% Viscose/Elastane // 7x3 Needle Drop Stretch  Rib; 210GSM</t>
  </si>
  <si>
    <t>S:\R&amp;D_Database\Masco Fabric Strength By RND\STICKERS\RND MBT-2000 B Sticker.docx</t>
  </si>
  <si>
    <t>S:\R&amp;D_Database\Masco Fabric Strength By RND\Picture Of Hanger\0. Picture of Hangers All in One\RND MBT-2000B.JPG</t>
  </si>
  <si>
    <t>S:\R&amp;D_Database\Masco Fabric Strength By RND\ALL COSTING\RND MBT-2000C Price.xls</t>
  </si>
  <si>
    <t>Fabrication: 96/4% Tencel(Lyocell)/Elastane // 7x2 Needle Drop Stretch  Rib; 200GSM</t>
  </si>
  <si>
    <t>RND MBT-2000C; Fabrication: 96/4% Tencel(Lyocell)/Elastane // 7x2 Needle Drop Stretch  Rib; 200GSM</t>
  </si>
  <si>
    <t>S:\R&amp;D_Database\Masco Fabric Strength By RND\STICKERS\RND MBT-2000C Sticker.docx</t>
  </si>
  <si>
    <t>S:\R&amp;D_Database\Masco Fabric Strength By RND\Picture Of Hanger\0. Picture of Hangers All in One\RND MBT-2000C.JPG</t>
  </si>
  <si>
    <t>Fabrication: 48/48/4% POLY/VISCOSE/ELA // 3X3 STR RIB; 245 GSM</t>
  </si>
  <si>
    <t>RND MBT-2003; Fabrication: 48/48/4% POLY/VISCOSE/ELA // 3X3 STR RIB; 245 GSM</t>
  </si>
  <si>
    <t>S:\R&amp;D_Database\Masco Fabric Strength By RND\STICKERS\RND MBT-2003.docx</t>
  </si>
  <si>
    <t>S:\R&amp;D_Database\Masco Fabric Strength By RND\Picture Of Hanger\0. Picture of Hangers All in One\RND MBT-2003.JPG</t>
  </si>
  <si>
    <t>S:\R&amp;D_Database\Masco Fabric Strength By RND\ALL COSTING\RND MBT-2003 A Price.xls</t>
  </si>
  <si>
    <t>Fabrication: 62/33/5% Polyester/Viscose/Elastane //3x3 Needle Drop Stretch Rib; 305 GSM</t>
  </si>
  <si>
    <t>RND MBT-2003 A; Fabrication: 62/33/5% Polyester/Viscose/Elastane //3x3 Needle Drop Stretch Rib; 305 GSM</t>
  </si>
  <si>
    <t>S:\R&amp;D_Database\Masco Fabric Strength By RND\STICKERS\RND MBT-2003 A Sticker.docx</t>
  </si>
  <si>
    <t>S:\R&amp;D_Database\Masco Fabric Strength By RND\Picture Of Hanger\0. Picture of Hangers All in One\RND MBT-2003 A.JPG</t>
  </si>
  <si>
    <t>S:\R&amp;D_Database\Masco Fabric Strength By RND\ALL COSTING\RND MBT-2003 A REV Price.xls</t>
  </si>
  <si>
    <t>Fabrication: 62/33/5% Polyester/Viscose/Elastane //3x3 Needle Drop Stretch Rib; 260 GSM</t>
  </si>
  <si>
    <t>RND MBT-2003 A REV; Fabrication: 62/33/5% Polyester/Viscose/Elastane //3x3 Needle Drop Stretch Rib; 260 GSM</t>
  </si>
  <si>
    <t>S:\R&amp;D_Database\Masco Fabric Strength By RND\STICKERS\RND MBT-2003 A REV Sticker.docx</t>
  </si>
  <si>
    <t>S:\R&amp;D_Database\Masco Fabric Strength By RND\Picture Of Hanger\0. Picture of Hangers All in One\RND MBT-2003 A REV.JPG</t>
  </si>
  <si>
    <t>S:\R&amp;D_Database\Masco Fabric Strength By RND\ALL COSTING\RND MBT-2003B Price.xls</t>
  </si>
  <si>
    <t>Fabrication: 95/5% Modal/Elastane //3x3 Needle Drop Stretch Rib; 180 GSM</t>
  </si>
  <si>
    <t>RND MBT-2003B; Fabrication: 95/5% Modal/Elastane //3x3 Needle Drop Stretch Rib; 180 GSM</t>
  </si>
  <si>
    <t>S:\R&amp;D_Database\Masco Fabric Strength By RND\STICKERS\RND MBT-2003B Sticker.docx</t>
  </si>
  <si>
    <t>S:\R&amp;D_Database\Masco Fabric Strength By RND\Picture Of Hanger\0. Picture of Hangers All in One\RND MBT-2003B.JPG</t>
  </si>
  <si>
    <t>S:\R&amp;D_Database\Masco Fabric Strength By RND\ALL COSTING\RND MBT-2004  Price.xls</t>
  </si>
  <si>
    <t>Fabrication:100% Cotton Flat Back Design Rib; 275 GSM</t>
  </si>
  <si>
    <t>RND MBT-2004; Fabrication:100% Cotton Flat Back Design Rib; 275 GSM</t>
  </si>
  <si>
    <t>S:\R&amp;D_Database\Masco Fabric Strength By RND\STICKERS\RND MBT-2004.docx</t>
  </si>
  <si>
    <t>S:\R&amp;D_Database\Masco Fabric Strength By RND\Picture Of Hanger\0. Picture of Hangers All in One\RND MBT-2004.JPG</t>
  </si>
  <si>
    <t>S:\R&amp;D_Database\Masco Fabric Strength By RND\ALL COSTING\RND MBT-2005 Price.xls</t>
  </si>
  <si>
    <t>Fabrication:73/27% Poly/Cotton Design Rib; 260 GSM</t>
  </si>
  <si>
    <t>RND MBT-2005; Fabrication:73/27% Poly/Cotton Design Rib; 260 GSM</t>
  </si>
  <si>
    <t>S:\R&amp;D_Database\Masco Fabric Strength By RND\STICKERS\RND MBT-2005.docx</t>
  </si>
  <si>
    <t>S:\R&amp;D_Database\Masco Fabric Strength By RND\Picture Of Hanger\0. Picture of Hangers All in One\RND MBT-2005.JPG</t>
  </si>
  <si>
    <t>S:\R&amp;D_Database\Masco Fabric Strength By RND\ALL COSTING\RND MBT-2005A Price.xls</t>
  </si>
  <si>
    <t>Fabrication: 79/18/3% Polyester/Viscose/Elastane // Vertical Stripe Brush Interlock; 250 GSM</t>
  </si>
  <si>
    <t>RND MBT-2005 A; Fabrication: 79/18/3% Polyester/Viscose/Elastane // Vertical Stripe Brush Interlock; 250 GSM</t>
  </si>
  <si>
    <t>S:\R&amp;D_Database\Masco Fabric Strength By RND\STICKERS\RND MBT-2005 A Sticker.docx</t>
  </si>
  <si>
    <t>S:\R&amp;D_Database\Masco Fabric Strength By RND\Picture Of Hanger\0. Picture of Hangers All in One\RND MBT-2005 A.JPG</t>
  </si>
  <si>
    <t>S:\R&amp;D_Database\Masco Fabric Strength By RND\ALL COSTING\RND MBT-2005A(OPT-2) WOB Price.xls</t>
  </si>
  <si>
    <t>Fabrication: 67/30/3% Polyester/Viscose/Elastane // Vertical Stripe Interlock; 255 GSM</t>
  </si>
  <si>
    <t>RND MBT-2005 A(OPT-2) WOB; Fabrication: 67/30/3% Polyester/Viscose/Elastane // Vertical Stripe Interlock; 255 GSM</t>
  </si>
  <si>
    <t>S:\R&amp;D_Database\Masco Fabric Strength By RND\STICKERS\RND MBT-2005A(OPT-2) WOB Sticker.docx</t>
  </si>
  <si>
    <t>S:\R&amp;D_Database\Masco Fabric Strength By RND\Picture Of Hanger\0. Picture of Hangers All in One\RND MBT-2005 A(OPT-2) WOB.JPG</t>
  </si>
  <si>
    <t>S:\R&amp;D_Database\Masco Fabric Strength By RND\ALL COSTING\RND MBT-2005A(OPT-2) Price.xls</t>
  </si>
  <si>
    <t>Fabrication: 67/30/3% Polyester/Viscose/Elastane // Vertical Stripe Brush Interlock; 240 GSM</t>
  </si>
  <si>
    <t>RND MBT-2005A (OPT-2); Fabrication: 67/30/3% Polyester/Viscose/Elastane // Vertical Stripe Brush Interlock; 240 GSM</t>
  </si>
  <si>
    <t>S:\R&amp;D_Database\Masco Fabric Strength By RND\STICKERS\RND MBT-2005A(OPT-2) Sticker.docx</t>
  </si>
  <si>
    <t>S:\R&amp;D_Database\Masco Fabric Strength By RND\Picture Of Hanger\0. Picture of Hangers All in One\RND MBT-2005A (OPT-2).JPG</t>
  </si>
  <si>
    <t>Fabrication: 65/30/5% Polyester/Viscose/Elastane // Vertical Stripe Brush Interlock; 325 GSM</t>
  </si>
  <si>
    <t>RND MBT-2005B; Fabrication: 65/30/5% Polyester/Viscose/Elastane // Vertical Stripe Brush Interlock; 325 GSM</t>
  </si>
  <si>
    <t>Fabrication: 95/5% Cotton/Polyester//Needle Drop Flatback RIB; 230 GSM</t>
  </si>
  <si>
    <t>RND MBT-2005C; Fabrication: 95/5% Cotton/Polyester//Needle Drop Flatback RIB; 230 GSM</t>
  </si>
  <si>
    <t>Fabrication: 93/7% Cotton/Polyesters//Needle Drop Flatback RIB; 230 GSM</t>
  </si>
  <si>
    <t>RND MBT-2005C ENGG; Fabrication: 93/7% Cotton/Polyesters//Needle Drop Flatback RIB; 230 GSM</t>
  </si>
  <si>
    <t>RND MBT-2005D</t>
  </si>
  <si>
    <t>S:\R&amp;D_Database\Masco Fabric Strength By RND\ALL COSTING\RND MBT-2005D Price.xls</t>
  </si>
  <si>
    <t>Fabrication: 72/28% Modal/Polyester//Vertical Stripe Interlocks; 215 GSM</t>
  </si>
  <si>
    <t>RND MBT-2005D; Fabrication: 72/28% Modal/Polyester//Vertical Stripe Interlocks; 215 GSM</t>
  </si>
  <si>
    <t>S:\R&amp;D_Database\Masco Fabric Strength By RND\STICKERS\RND MBT-2005D Sticker.docx</t>
  </si>
  <si>
    <t>S:\R&amp;D_Database\Masco Fabric Strength By RND\Picture Of Hanger\0. Picture of Hangers All in One\RND MBT-2005D.JPG</t>
  </si>
  <si>
    <t>S:\R&amp;D_Database\Masco Fabric Strength By RND\ALL COSTING\RND MBT-2005D1 Price.xls</t>
  </si>
  <si>
    <t>Fabrication: 50/50% Modal/Polyester // Bothside Pique Design Interlock; 190 GSM</t>
  </si>
  <si>
    <t>RND MBT-2005D1; Fabrication: 50/50% Modal/Polyester // Bothside Pique Design Interlock; 190 GSM</t>
  </si>
  <si>
    <t>S:\R&amp;D_Database\Masco Fabric Strength By RND\STICKERS\1. All Stickers New (with QR code) (from 27.10.2024)\RND MBT-2005D1 Sticker.docx</t>
  </si>
  <si>
    <t>S:\R&amp;D_Database\Masco Fabric Strength By RND\Picture Of Hanger\0. Picture of Hangers All in One\RND MBT-2005D1.jpg</t>
  </si>
  <si>
    <t>Fabrication: 60/40% Polyester/Cotton // Backside Brush Design Interlock; 325 GSM</t>
  </si>
  <si>
    <t>RND MBT-2005E; Fabrication: 60/40% Polyester/Cotton // Backside Brush Design Interlock; 325 GSM</t>
  </si>
  <si>
    <t>Fabrication: 76/22/2% Polyester/Cotton/Elastane // Flatback Vertical Design Rib; 290 GSM</t>
  </si>
  <si>
    <t>RND MBT-2005F; Fabrication: 76/22/2% Polyester/Cotton/Elastane // Flatback Vertical Design Rib; 290 GSM</t>
  </si>
  <si>
    <t>S:\R&amp;D_Database\Masco Fabric Strength By RND\ALL COSTING\RND MBT-2006 PRICE.xls</t>
  </si>
  <si>
    <t>Fabrication:60/40% Cotton/Poly Bigger Waffle; 320 GSM</t>
  </si>
  <si>
    <t>RND MBT-2006; Fabrication:60/40% Cotton/Poly Bigger Waffle; 320 GSM</t>
  </si>
  <si>
    <t>S:\R&amp;D_Database\Masco Fabric Strength By RND\STICKERS\RND MBT-2006.docx</t>
  </si>
  <si>
    <t>S:\R&amp;D_Database\Masco Fabric Strength By RND\Picture Of Hanger\0. Picture of Hangers All in One\RND MBT-2006.JPG</t>
  </si>
  <si>
    <t>S:\R&amp;D_Database\Masco Fabric Strength By RND\ALL COSTING\RND MBT-2006 1ST PP PRICE.xls</t>
  </si>
  <si>
    <t>Fabrication:60/40% Cotton/Poly Bigger Waffle; 240 GSM</t>
  </si>
  <si>
    <t>RND MBT-2006 1ST PP; Fabrication:60/40% Cotton/Poly Bigger Waffle; 240 GSM</t>
  </si>
  <si>
    <t>S:\R&amp;D_Database\Masco Fabric Strength By RND\STICKERS\RND MBT-2006 1ST PP.docx</t>
  </si>
  <si>
    <t>S:\R&amp;D_Database\Masco Fabric Strength By RND\Picture Of Hanger\0. Picture of Hangers All in One\RND MBT-2006 1ST PP.JPG</t>
  </si>
  <si>
    <t>Fabrication: 100% Cotton // Needle Drop Bigger Waffle Rib; 275 GSM</t>
  </si>
  <si>
    <t>RND MBT-2006A; Fabrication: 100% Cotton // Needle Drop Bigger Waffle Rib; 275 GSM</t>
  </si>
  <si>
    <t>RND MBT-2006A2</t>
  </si>
  <si>
    <t>S:\R&amp;D_Database\Masco Fabric Strength By RND\ALL COSTING\RND MBT-2006A2 Price.xls</t>
  </si>
  <si>
    <t>Fabrication: 60/40% Cotton/Polyester // Needle Drop Bigger Waffle Rib; 275 GSM</t>
  </si>
  <si>
    <t>RND MBT-2006A2; Fabrication: 60/40% Cotton/Polyester // Needle Drop Bigger Waffle Rib; 275 GSM</t>
  </si>
  <si>
    <t>S:\R&amp;D_Database\Masco Fabric Strength By RND\STICKERS\1. All Stickers New (with QR code) (from 27.10.2024)\RND MBT-2006A2 Sticker.docx</t>
  </si>
  <si>
    <t>S:\R&amp;D_Database\Masco Fabric Strength By RND\Picture Of Hanger\0. Picture of Hangers All in One\RND MBT-2006A2.jpg</t>
  </si>
  <si>
    <t>Fabrication: 60/40% Cotton/Polyester // Loose-knit Bigger Waffle Rib; 235 GSM</t>
  </si>
  <si>
    <t>RND MBT-2006LC; Fabrication: 60/40% Cotton/Polyester // Loose-knit Bigger Waffle Rib; 235 GSM</t>
  </si>
  <si>
    <t>S:\R&amp;D_Database\Masco Fabric Strength By RND\ALL COSTING\RND MBT-2007  PRICE.xls</t>
  </si>
  <si>
    <t>Fabrication: 95/5% Viscose/Ela Flat Back STR Rib; 210 GSM</t>
  </si>
  <si>
    <t>RND MBT-2007; Fabrication: 95/5% Viscose/Ela Flat Back STR Rib; 210 GSM</t>
  </si>
  <si>
    <t>S:\R&amp;D_Database\Masco Fabric Strength By RND\STICKERS\RND MBT-2007.docx</t>
  </si>
  <si>
    <t>S:\R&amp;D_Database\Masco Fabric Strength By RND\Picture Of Hanger\0. Picture of Hangers All in One\RND MBT-2007.JPG</t>
  </si>
  <si>
    <t>S:\R&amp;D_Database\Masco Fabric Strength By RND\ALL COSTING\RND MBT-2009 Price.xls</t>
  </si>
  <si>
    <t>Fabrication: 48/48/4% Polyester/Viscose/Elastane // 2-Ply Needle Drop Stretch Rib; 250 GSM</t>
  </si>
  <si>
    <t>RND MBT-2009; Fabrication: 48/48/4% Polyester/Viscose/Elastane // 2-Ply Needle Drop Stretch Rib; 250 GSM</t>
  </si>
  <si>
    <t>S:\R&amp;D_Database\Masco Fabric Strength By RND\STICKERS\RND MBT-2009.docx</t>
  </si>
  <si>
    <t>S:\R&amp;D_Database\Masco Fabric Strength By RND\Picture Of Hanger\0. Picture of Hangers All in One\RND MBT-2009.JPG</t>
  </si>
  <si>
    <t>S:\R&amp;D_Database\Masco Fabric Strength By RND\ALL COSTING\RND MBT-2011 Price.xls</t>
  </si>
  <si>
    <t>Fabrication: 100% Polyester // 2-Ply Brushback Rib; 300 GSM</t>
  </si>
  <si>
    <t>RND MBT-2011; Fabrication: 100% Polyester // 2-Ply Brushback Rib; 300 GSM</t>
  </si>
  <si>
    <t>S:\R&amp;D_Database\Masco Fabric Strength By RND\STICKERS\RND MBT-2011.docx</t>
  </si>
  <si>
    <t>S:\R&amp;D_Database\Masco Fabric Strength By RND\Picture Of Hanger\0. Picture of Hangers All in One\RND MBT-2011.JPG</t>
  </si>
  <si>
    <t>Fabrication: 69/23/8% Polyester/Cotton/Elastane // 4x2 Plaited Brushed Rib; 340 GSM</t>
  </si>
  <si>
    <t>RND MBT-2011 B; Fabrication: 69/23/8% Polyester/Cotton/Elastane // 4x2 Plaited Brushed Rib; 340 GSM</t>
  </si>
  <si>
    <t>S:\R&amp;D_Database\Masco Fabric Strength By RND\ALL COSTING\RND MBT-2011 E Price.xls</t>
  </si>
  <si>
    <t>Fabrication: 95/5% Cotton/Elastane // Loose Knitted 4x2 Brushed Rib; 220gsm</t>
  </si>
  <si>
    <t>RND MBT-2011 E; Fabrication: 95/5% Cotton/Elastane // Loose Knitted 4x2 Brushed Rib; 220gsm</t>
  </si>
  <si>
    <t>S:\R&amp;D_Database\Masco Fabric Strength By RND\STICKERS\RND MBT-2011 E Sticker.docx</t>
  </si>
  <si>
    <t>S:\R&amp;D_Database\Masco Fabric Strength By RND\Picture Of Hanger\0. Picture of Hangers All in One\RND MBT-2011 E.JPG</t>
  </si>
  <si>
    <t>RND MBT-2011(i) OP2</t>
  </si>
  <si>
    <t>S:\R&amp;D_Database\Masco Fabric Strength By RND\ALL COSTING\RND MBT-2011(i) OP2 Price.xls</t>
  </si>
  <si>
    <t>Fabrication: 95/5% Cotton/Elastane // Loose Knitted 8x4 Brushed Rib; 240gsm</t>
  </si>
  <si>
    <t>RND MBT-2011(i) OP2; Fabrication: 95/5% Cotton/Elastane // Loose Knitted 8x4 Brushed Rib; 240gsm</t>
  </si>
  <si>
    <t>S:\R&amp;D_Database\Masco Fabric Strength By RND\STICKERS\RND MBT-2011(i) OP2 Sticker.docx</t>
  </si>
  <si>
    <t>S:\R&amp;D_Database\Masco Fabric Strength By RND\Picture Of Hanger\0. Picture of Hangers All in One\RND MBT-2011(i) OP2.JPG</t>
  </si>
  <si>
    <t>RND MBT-2011C</t>
  </si>
  <si>
    <t>S:\R&amp;D_Database\Masco Fabric Strength By RND\ALL COSTING\RND MBT-2011C Price.xls</t>
  </si>
  <si>
    <t>Fabrication: 48/48/4% Cotton/Modal/Elastane // Brushed 4x4 Stretch Rib; 250gsm</t>
  </si>
  <si>
    <t>RND MBT-2011C; Fabrication: 48/48/4% Cotton/Modal/Elastane // Brushed 4x4 Stretch Rib; 250gsm</t>
  </si>
  <si>
    <t>S:\R&amp;D_Database\Masco Fabric Strength By RND\STICKERS\RND MBT-2011C Sticker.docx</t>
  </si>
  <si>
    <t>S:\R&amp;D_Database\Masco Fabric Strength By RND\Picture Of Hanger\0. Picture of Hangers All in One\RND MBT-2011C.JPG</t>
  </si>
  <si>
    <t>RND MBT-2011D</t>
  </si>
  <si>
    <t>S:\R&amp;D_Database\Masco Fabric Strength By RND\ALL COSTING\RND MBT-2011D Price.xls</t>
  </si>
  <si>
    <t>Fabrication: 48/48/4% Cotton/Modal/Elastane // Brushed 10x6 Stretch Rib; 220gsm</t>
  </si>
  <si>
    <t>RND MBT-2011D; Fabrication: 48/48/4% Cotton/Modal/Elastane // Brushed 10x6 Stretch Rib; 220gsm</t>
  </si>
  <si>
    <t>S:\R&amp;D_Database\Masco Fabric Strength By RND\STICKERS\RND MBT-2011D Sticker.docx</t>
  </si>
  <si>
    <t>S:\R&amp;D_Database\Masco Fabric Strength By RND\Picture Of Hanger\0. Picture of Hangers All in One\RND MBT-2011D.JPG</t>
  </si>
  <si>
    <t>RND MBT-2011F</t>
  </si>
  <si>
    <t>S:\R&amp;D_Database\Masco Fabric Strength By RND\ALL COSTING\RND MBT-2011F Price.xls</t>
  </si>
  <si>
    <t>Fabrication: 65/32/3% Polyester/Viscose/Elastane // Loose Knitted 5x4 Brushed Rib; 330gsm</t>
  </si>
  <si>
    <t>RND MBT-2011F; Fabrication: 65/32/3% Polyester/Viscose/Elastane // Loose Knitted 5x4 Brushed Rib; 330gsm</t>
  </si>
  <si>
    <t>S:\R&amp;D_Database\Masco Fabric Strength By RND\STICKERS\RND MBT-2011F Sticker.docx</t>
  </si>
  <si>
    <t>S:\R&amp;D_Database\Masco Fabric Strength By RND\Picture Of Hanger\0. Picture of Hangers All in One\RND MBT-2011F.JPG</t>
  </si>
  <si>
    <t>RND MBT-2011H</t>
  </si>
  <si>
    <t>S:\R&amp;D_Database\Masco Fabric Strength By RND\ALL COSTING\RND MBT-2011H Price.xls</t>
  </si>
  <si>
    <t>Fabrication: 95/5% Cotton/Elastane // Bothside Brushed 2x2 Stretch Rib; 300gsm</t>
  </si>
  <si>
    <t>RND MBT-2011H; Fabrication: 95/5% Cotton/Elastane // Bothside Brushed 2x2 Stretch Rib; 300gsm</t>
  </si>
  <si>
    <t>S:\R&amp;D_Database\Masco Fabric Strength By RND\STICKERS\RND MBT-2011H Sticker.docx</t>
  </si>
  <si>
    <t>S:\R&amp;D_Database\Masco Fabric Strength By RND\Picture Of Hanger\0. Picture of Hangers All in One\RND MBT-2011H.JPG</t>
  </si>
  <si>
    <t>RND MBT-2011H OP2</t>
  </si>
  <si>
    <t>S:\R&amp;D_Database\Masco Fabric Strength By RND\ALL COSTING\RND MBT-2011H OP2 Price.xls</t>
  </si>
  <si>
    <t>Fabrication: 95/5% Cotton/Elastane // Bothside Brushed 2x2 Stretch Rib; 325gsm</t>
  </si>
  <si>
    <t>RND MBT-2011H OP2; Fabrication: 95/5% Cotton/Elastane // Bothside Brushed 2x2 Stretch Rib; 325gsm</t>
  </si>
  <si>
    <t>S:\R&amp;D_Database\Masco Fabric Strength By RND\STICKERS\RND MBT-2011H OP2 Sticker.docx</t>
  </si>
  <si>
    <t>S:\R&amp;D_Database\Masco Fabric Strength By RND\Picture Of Hanger\0. Picture of Hangers All in One\RND MBT-2011H OP2.JPG</t>
  </si>
  <si>
    <t>S:\R&amp;D_Database\Masco Fabric Strength By RND\ALL COSTING\RND MBT-2012 Price.xls</t>
  </si>
  <si>
    <t>Fabrication: 100% COTTON WAFFLE LOOK RIB; 235 GSM</t>
  </si>
  <si>
    <t>RND MBT-2012; Fabrication: 100% COTTON WAFFLE LOOK RIB; 235 GSM</t>
  </si>
  <si>
    <t>S:\R&amp;D_Database\Masco Fabric Strength By RND\STICKERS\RND MBT-2012.docx</t>
  </si>
  <si>
    <t>S:\R&amp;D_Database\Masco Fabric Strength By RND\Picture Of Hanger\0. Picture of Hangers All in One\RND MBT-2012.JPG</t>
  </si>
  <si>
    <t>S:\R&amp;D_Database\Masco Fabric Strength By RND\ALL COSTING\RND MBT-2012 B Price.xls</t>
  </si>
  <si>
    <t>Fabrication: 60/40% Cotton/Polyester // Waffle Look Rib; 265 GSM</t>
  </si>
  <si>
    <t>RND MBT-2012 B; Fabrication: 60/40% Cotton/Polyester // Waffle Look Rib; 265 GSM</t>
  </si>
  <si>
    <t>S:\R&amp;D_Database\Masco Fabric Strength By RND\STICKERS\RND MBT-2012 B STICKER.docx</t>
  </si>
  <si>
    <t>S:\R&amp;D_Database\Masco Fabric Strength By RND\Picture Of Hanger\0. Picture of Hangers All in One\RND MBT-2012 B.JPG</t>
  </si>
  <si>
    <t>S:\R&amp;D_Database\Masco Fabric Strength By RND\ALL COSTING\RND MBT-2013 Price.xls</t>
  </si>
  <si>
    <t>Fabrication: 100% Viscose // Light 1X1 Rib; 100 GSM</t>
  </si>
  <si>
    <t>RND MBT-2013; Fabrication: 100% Viscose // Light 1X1 Rib; 100 GSM</t>
  </si>
  <si>
    <t>S:\R&amp;D_Database\Masco Fabric Strength By RND\STICKERS\RND MBT-2013.docx</t>
  </si>
  <si>
    <t>S:\R&amp;D_Database\Masco Fabric Strength By RND\Picture Of Hanger\0. Picture of Hangers All in One\RND MBT-2013.JPG</t>
  </si>
  <si>
    <t>S:\R&amp;D_Database\Masco Fabric Strength By RND\ALL COSTING\RND MBT-2013 A Price.xls</t>
  </si>
  <si>
    <t>Fabrication: 65/35% Polyester/Viscose // Light 1X1 Rib; 115 GSM</t>
  </si>
  <si>
    <t>RND MBT-2013 A; Fabrication: 65/35% Polyester/Viscose // Light 1X1 Rib; 115 GSM</t>
  </si>
  <si>
    <t>S:\R&amp;D_Database\Masco Fabric Strength By RND\STICKERS\RND MBT-2013 A.docx</t>
  </si>
  <si>
    <t>S:\R&amp;D_Database\Masco Fabric Strength By RND\Picture Of Hanger\0. Picture of Hangers All in One\RND MBT-2013 A.JPG</t>
  </si>
  <si>
    <t>S:\R&amp;D_Database\Masco Fabric Strength By RND\ALL COSTING\RND MBT-2014 Price.xls</t>
  </si>
  <si>
    <t>Fabrication: 95/5% Cotton/Elastane // 1x1 Slub Stretch Rib; 180 GSM</t>
  </si>
  <si>
    <t>RND MBT-2014; Fabrication: 95/5% Cotton/Elastane // 1x1 Slub Stretch Rib; 180 GSM</t>
  </si>
  <si>
    <t>S:\R&amp;D_Database\Masco Fabric Strength By RND\STICKERS\RND MBT-2014.docx</t>
  </si>
  <si>
    <t>S:\R&amp;D_Database\Masco Fabric Strength By RND\Picture Of Hanger\0. Picture of Hangers All in One\RND MBT-2014.JPG</t>
  </si>
  <si>
    <t>S:\R&amp;D_Database\Masco Fabric Strength By RND\ALL COSTING\RND MBT-2018 Price.xls</t>
  </si>
  <si>
    <t>Fabrication: 81/15/4% Polyester/Rayon/Elastane // 3-Ply Twisted 1x1 STR RIB; 390 GSM</t>
  </si>
  <si>
    <t>RND MBT-2018; Fabrication: 81/15/4% Polyester/Rayon/Elastane // 3-Ply Twisted 1x1 STR RIB; 390 GSM</t>
  </si>
  <si>
    <t>S:\R&amp;D_Database\Masco Fabric Strength By RND\STICKERS\RND MBT-2018.docx</t>
  </si>
  <si>
    <t>S:\R&amp;D_Database\Masco Fabric Strength By RND\Picture Of Hanger\0. Picture of Hangers All in One\RND MBT-2018.JPG</t>
  </si>
  <si>
    <t>S:\R&amp;D_Database\Masco Fabric Strength By RND\ALL COSTING\RND MBT-2019 Price.xls</t>
  </si>
  <si>
    <t>Fabrication: 100% Cotton // Drop Needle Box Rib; 235 GSM</t>
  </si>
  <si>
    <t>RND MBT-2019; Fabrication: 100% Cotton // Drop Needle Box Rib; 235 GSM</t>
  </si>
  <si>
    <t>S:\R&amp;D_Database\Masco Fabric Strength By RND\STICKERS\RND MBT-2019.docx</t>
  </si>
  <si>
    <t>S:\R&amp;D_Database\Masco Fabric Strength By RND\Picture Of Hanger\0. Picture of Hangers All in One\RND MBT-2019.JPG</t>
  </si>
  <si>
    <t>S:\R&amp;D_Database\Masco Fabric Strength By RND\ALL COSTING\RND MBT-2019 MLT NPS Price.xls</t>
  </si>
  <si>
    <t>Fabrication: 97/3% Viscose/Polyester // Multicolor Neps Drop Needle Box Rib; 175 GSM</t>
  </si>
  <si>
    <t>RND MBT-2019 MLT NPS; Fabrication: 97/3% Viscose/Polyester // Multicolor Neps Drop Needle Box Rib; 175 GSM</t>
  </si>
  <si>
    <t>S:\R&amp;D_Database\Masco Fabric Strength By RND\STICKERS\RND MBT-2019 MLT NPS Sticker.docx</t>
  </si>
  <si>
    <t>S:\R&amp;D_Database\Masco Fabric Strength By RND\Picture Of Hanger\0. Picture of Hangers All in One\RND MBT-2019 MLT NPS.JPG</t>
  </si>
  <si>
    <t>S:\R&amp;D_Database\Masco Fabric Strength By RND\ALL COSTING\RND MBT-2020 Price.xls</t>
  </si>
  <si>
    <t>Fabrication: 100% Polyester // Single Tuck Mesh; 160 GSM</t>
  </si>
  <si>
    <t>RND MBT-2020; Fabrication: 100% Polyester // Single Tuck Mesh; 160 GSM</t>
  </si>
  <si>
    <t>S:\R&amp;D_Database\Masco Fabric Strength By RND\STICKERS\RND MBT-2020 STICKER.docx</t>
  </si>
  <si>
    <t>S:\R&amp;D_Database\Masco Fabric Strength By RND\Picture Of Hanger\0. Picture of Hangers All in One\RND MBT-2020.JPG</t>
  </si>
  <si>
    <t>Fabrication: 100% Polyester // Birdseye Mesh Rib; 130 GSM</t>
  </si>
  <si>
    <t>RND MBT-2020A; Fabrication: 100% Polyester // Birdseye Mesh Rib; 130 GSM</t>
  </si>
  <si>
    <t>Fabrication: 100% Polyester // Birdseye Mesh Rib; 180 GSM</t>
  </si>
  <si>
    <t>RND MBT-2020B; Fabrication: 100% Polyester // Birdseye Mesh Rib; 180 GSM</t>
  </si>
  <si>
    <t>S:\R&amp;D_Database\Masco Fabric Strength By RND\ALL COSTING\RND MBT-2021 Price.xls</t>
  </si>
  <si>
    <t>Fabrication: 100% COTTON DESIGN DROP NEEDLE RIB; 210 GSM</t>
  </si>
  <si>
    <t>RND MBT-2021; Fabrication: 100% COTTON DESIGN DROP NEEDLE RIB; 210 GSM</t>
  </si>
  <si>
    <t>S:\R&amp;D_Database\Masco Fabric Strength By RND\STICKERS\RND MBT-2021.docx</t>
  </si>
  <si>
    <t>S:\R&amp;D_Database\Masco Fabric Strength By RND\Picture Of Hanger\0. Picture of Hangers All in One\RND MBT-2021.JPG</t>
  </si>
  <si>
    <t>RND MBT-2021A</t>
  </si>
  <si>
    <t>S:\R&amp;D_Database\Masco Fabric Strength By RND\ALL COSTING\RND MBT-2021A Price.xls</t>
  </si>
  <si>
    <t>Fabrication: 100% Cotton // Needle Drop Fancy Design Rib; 155 gsm</t>
  </si>
  <si>
    <t>RND MBT-2021A; Fabrication: 100% Cotton // Needle Drop Fancy Design Rib; 155 gsm</t>
  </si>
  <si>
    <t>S:\R&amp;D_Database\Masco Fabric Strength By RND\STICKERS\RND MBT-2021A Sticker.docx</t>
  </si>
  <si>
    <t>S:\R&amp;D_Database\Masco Fabric Strength By RND\Picture Of Hanger\0. Picture of Hangers All in One\RND MBT-2021A.JPG</t>
  </si>
  <si>
    <t>Fabrication: 100% Cotton // Bothside Drop Needle Design Rib; 250 GSM</t>
  </si>
  <si>
    <t>RND MBT-2021A CA; Fabrication: 100% Cotton // Bothside Drop Needle Design Rib; 250 GSM</t>
  </si>
  <si>
    <t>Fabrication: 100% Cotton // Needle Drop Fancy Design Rib; 175 gsm</t>
  </si>
  <si>
    <t>RND MBT-2021A OP2; Fabrication: 100% Cotton // Needle Drop Fancy Design Rib; 175 gsm</t>
  </si>
  <si>
    <t>S:\R&amp;D_Database\Masco Fabric Strength By RND\STICKERS\RND MBT-2021A OP2 Sticker.docx</t>
  </si>
  <si>
    <t>S:\R&amp;D_Database\Masco Fabric Strength By RND\Picture Of Hanger\0. Picture of Hangers All in One\RND MBT-2021A OP2.JPG</t>
  </si>
  <si>
    <t>Fabrication: 100% Cotton // Needle Drop Fancy Design Rib; 190 gsm</t>
  </si>
  <si>
    <t>RND MBT-2021A1; Fabrication: 100% Cotton // Needle Drop Fancy Design Rib; 190 gsm</t>
  </si>
  <si>
    <t>Fabrication: 95/5% Cotton/Elastane // Needle Drop Fancy Design Rib; 230 gsm</t>
  </si>
  <si>
    <t>RND MBT-2021A2; Fabrication: 95/5% Cotton/Elastane // Needle Drop Fancy Design Rib; 230 gsm</t>
  </si>
  <si>
    <t>RND MBT-2021B REV</t>
  </si>
  <si>
    <t>S:\R&amp;D_Database\Masco Fabric Strength By RND\ALL COSTING\RND MBT-2021B REV Price.xls</t>
  </si>
  <si>
    <t>Fabrication: 97/3% Cotton(bci)/Elastane // Needle Drop Fancy Design Rib; 210 gsm</t>
  </si>
  <si>
    <t>RND MBT-2021B REV; Fabrication: 97/3% Cotton(bci)/Elastane // Needle Drop Fancy Design Rib; 210 gsm</t>
  </si>
  <si>
    <t>S:\R&amp;D_Database\Masco Fabric Strength By RND\STICKERS\RND MBT-2021B REV Sticker.docx</t>
  </si>
  <si>
    <t>S:\R&amp;D_Database\Masco Fabric Strength By RND\Picture Of Hanger\0. Picture of Hangers All in One\RND MBT-2021B REV.JPG</t>
  </si>
  <si>
    <t>RND MBT-2021C</t>
  </si>
  <si>
    <t>S:\R&amp;D_Database\Masco Fabric Strength By RND\ALL COSTING\RND MBT-2021C Price.xls</t>
  </si>
  <si>
    <t>Fabrication: 98/2% Cotton/Elastane // Needle Drop Fancy Design Rib; 200 gsm</t>
  </si>
  <si>
    <t>RND MBT-2021C; Fabrication: 98/2% Cotton/Elastane // Needle Drop Fancy Design Rib; 200 gsm</t>
  </si>
  <si>
    <t>S:\R&amp;D_Database\Masco Fabric Strength By RND\STICKERS\RND MBT-2021C Sticker.docx</t>
  </si>
  <si>
    <t>S:\R&amp;D_Database\Masco Fabric Strength By RND\Picture Of Hanger\0. Picture of Hangers All in One\RND MBT-2021C.JPG</t>
  </si>
  <si>
    <t>Fabrication: 100% Cotton // POINTELLE DESIGN NEEDLE DROP RIB; 160 GSM</t>
  </si>
  <si>
    <t>RND MBT-2021D; Fabrication: 100% Cotton // POINTELLE DESIGN NEEDLE DROP RIB; 160 GSM</t>
  </si>
  <si>
    <t>S:\R&amp;D_Database\Masco Fabric Strength By RND\ALL COSTING\RND MBT-2022 Price.xls</t>
  </si>
  <si>
    <t>Fabrication: 100% Cotton // Fancy Design Rib; 220 GSM</t>
  </si>
  <si>
    <t>RND MBT-2022; Fabrication: 100% Cotton // Fancy Design Rib; 220 GSM</t>
  </si>
  <si>
    <t>S:\R&amp;D_Database\Masco Fabric Strength By RND\STICKERS\RND MBT-2022 STICKER.docx</t>
  </si>
  <si>
    <t>S:\R&amp;D_Database\Masco Fabric Strength By RND\Picture Of Hanger\0. Picture of Hangers All in One\RND MBT-2022.JPG</t>
  </si>
  <si>
    <t>S:\R&amp;D_Database\Masco Fabric Strength By RND\ALL COSTING\RND MBT-2022 A REV Price.xls</t>
  </si>
  <si>
    <t>Fabrication: 95/5% Cotton(CMIA)/Elastane // Needle Drop Fancy Design Rib; 220 GSM</t>
  </si>
  <si>
    <t>RND MBT-2022 A REV; Fabrication: 95/5% Cotton(CMIA)/Elastane // Needle Drop Fancy Design Rib; 220 GSM</t>
  </si>
  <si>
    <t>S:\R&amp;D_Database\Masco Fabric Strength By RND\STICKERS\RND MBT-2022 A REV Sticker.docx</t>
  </si>
  <si>
    <t>S:\R&amp;D_Database\Masco Fabric Strength By RND\Picture Of Hanger\0. Picture of Hangers All in One\RND MBT-2022 A REV.JPG</t>
  </si>
  <si>
    <t>S:\R&amp;D_Database\Masco Fabric Strength By RND\ALL COSTING\RND MBT-2022A REV1 Price.xls</t>
  </si>
  <si>
    <t>Fabrication: 95/5% Cotton/Elastane // Needle Drop Fancy Design Rib; 240 GSM</t>
  </si>
  <si>
    <t>RND MBT-2022A REV1; Fabrication: 95/5% Cotton/Elastane // Needle Drop Fancy Design Rib; 240 GSM</t>
  </si>
  <si>
    <t>S:\R&amp;D_Database\Masco Fabric Strength By RND\STICKERS\RND MBT-2022A REV1 Sticker.docx</t>
  </si>
  <si>
    <t>S:\R&amp;D_Database\Masco Fabric Strength By RND\Picture Of Hanger\0. Picture of Hangers All in One\RND MBT-2022A REV1.JPG</t>
  </si>
  <si>
    <t>S:\R&amp;D_Database\Masco Fabric Strength By RND\ALL COSTING\RND MBT-2022A REV2 Price.xls</t>
  </si>
  <si>
    <t>Fabrication: 95/5% Cotton/Elastane // Needle Drop Fancy Design Rib; 215 GSM</t>
  </si>
  <si>
    <t>RND MBT-2022A REV2; Fabrication: 95/5% Cotton/Elastane // Needle Drop Fancy Design Rib; 215 GSM</t>
  </si>
  <si>
    <t>S:\R&amp;D_Database\Masco Fabric Strength By RND\STICKERS\RND MBT-2022A REV2 Sticker.docx</t>
  </si>
  <si>
    <t>S:\R&amp;D_Database\Masco Fabric Strength By RND\Picture Of Hanger\0. Picture of Hangers All in One\RND MBT-2022A REV2.JPG</t>
  </si>
  <si>
    <t>S:\R&amp;D_Database\Masco Fabric Strength By RND\ALL COSTING\RND MBT-2022CX OP2 Price.xls</t>
  </si>
  <si>
    <t>Fabrication: 100% Cotton // Variegated Needle Design Rib; 240 GSM</t>
  </si>
  <si>
    <t>RND MBT-2022CX OP2; Fabrication: 100% Cotton // Variegated Needle Design Rib; 240 GSM</t>
  </si>
  <si>
    <t>S:\R&amp;D_Database\Masco Fabric Strength By RND\STICKERS\RND MBT-2022CX OP2 Sticker.docx</t>
  </si>
  <si>
    <t>S:\R&amp;D_Database\Masco Fabric Strength By RND\Picture Of Hanger\0. Picture of Hangers All in One\RND MBT-2022CX OP2.JPG</t>
  </si>
  <si>
    <t>S:\R&amp;D_Database\Masco Fabric Strength By RND\ALL COSTING\RND MBT-2023 Price.xls</t>
  </si>
  <si>
    <t>Fabrication: 95% Cotton 5% Elastane // Fancy Design Rib; 325 GSM</t>
  </si>
  <si>
    <t>RND MBT-2023; Fabrication: 95% Cotton 5% Elastane // Fancy Design Rib; 325 GSM</t>
  </si>
  <si>
    <t>S:\R&amp;D_Database\Masco Fabric Strength By RND\STICKERS\RND MBT-2023.docx</t>
  </si>
  <si>
    <t>S:\R&amp;D_Database\Masco Fabric Strength By RND\Picture Of Hanger\0. Picture of Hangers All in One\RND MBT-2023.JPG</t>
  </si>
  <si>
    <t>S:\R&amp;D_Database\Masco Fabric Strength By RND\ALL COSTING\RND MBT-2023 KP Price.xls</t>
  </si>
  <si>
    <t>Fabrication: 59/39/2% Cotton/Recycle Polyester/Elastane // Chain Look Fancy Design Rib; 300 GSM</t>
  </si>
  <si>
    <t>RND MBT-2023 KP; Fabrication: 59/39/2% Cotton/Recycle Polyester/Elastane // Chain Look Fancy Design Rib; 300 GSM</t>
  </si>
  <si>
    <t>S:\R&amp;D_Database\Masco Fabric Strength By RND\STICKERS\RND MBT-2023 KP Sticker.docx</t>
  </si>
  <si>
    <t>S:\R&amp;D_Database\Masco Fabric Strength By RND\Picture Of Hanger\0. Picture of Hangers All in One\RND MBT-2023 KP.JPG</t>
  </si>
  <si>
    <t>S:\R&amp;D_Database\Masco Fabric Strength By RND\ALL COSTING\RND MBT-2023 KP REV Price.xls</t>
  </si>
  <si>
    <t>Fabrication: 97/3% Cotton/Elastane // Chain Look Fancy Design Rib; 260 GSM</t>
  </si>
  <si>
    <t>RND MBT-2023 KP REV; Fabrication: 97/3% Cotton/Elastane // Chain Look Fancy Design Rib; 260 GSM</t>
  </si>
  <si>
    <t>S:\R&amp;D_Database\Masco Fabric Strength By RND\STICKERS\RND MBT-2023 KP REV Sticker.docx</t>
  </si>
  <si>
    <t>S:\R&amp;D_Database\Masco Fabric Strength By RND\Picture Of Hanger\0. Picture of Hangers All in One\RND MBT-2023 KP REV.JPG</t>
  </si>
  <si>
    <t>S:\R&amp;D_Database\Masco Fabric Strength By RND\ALL COSTING\RND MBT-2023 KP REV 2PLY Price.xls</t>
  </si>
  <si>
    <t>Fabrication: 97/3% Cotton/Elastane // Chain Look Fancy Design Rib; 300 GSM</t>
  </si>
  <si>
    <t>RND MBT-2023 KP REV 2PLY; Fabrication: 97/3% Cotton/Elastane // Chain Look Fancy Design Rib; 300 GSM</t>
  </si>
  <si>
    <t>S:\R&amp;D_Database\Masco Fabric Strength By RND\STICKERS\RND MBT-2023 KP REV 2PLY Sticker.docx</t>
  </si>
  <si>
    <t>S:\R&amp;D_Database\Masco Fabric Strength By RND\Picture Of Hanger\0. Picture of Hangers All in One\RND MBT-2023 KP REV 2PLY.JPG</t>
  </si>
  <si>
    <t>S:\R&amp;D_Database\Masco Fabric Strength By RND\ALL COSTING\RND MBT-2023 TUO Price.xls</t>
  </si>
  <si>
    <t>Fabrication: 75/20/5% Cotton/ Polyester/Elasthan // Design Drop Needle Rib; 235 GSM</t>
  </si>
  <si>
    <t>RND MBT-2023 TUO; Fabrication: 75/20/5% Cotton/ Polyester/Elasthan // Design Drop Needle Rib; 235 GSM</t>
  </si>
  <si>
    <t>S:\R&amp;D_Database\Masco Fabric Strength By RND\STICKERS\RND MBT-2023 TUO.docx</t>
  </si>
  <si>
    <t>S:\R&amp;D_Database\Masco Fabric Strength By RND\Picture Of Hanger\0. Picture of Hangers All in One\RND MBT-2023 TUO.JPG</t>
  </si>
  <si>
    <t>Fabrication: 65/35% Viscose/Polyester // Chain-Look Needle Drop Design Rib; 235 GSM</t>
  </si>
  <si>
    <t>RND MBT-2023 ZR; Fabrication: 65/35% Viscose/Polyester // Chain-Look Needle Drop Design Rib; 235 GSM</t>
  </si>
  <si>
    <t>S:\R&amp;D_Database\Masco Fabric Strength By RND\ALL COSTING\RND MBT-2023A Price.xls</t>
  </si>
  <si>
    <t>Fabrication: 95/5% Cotton/Elastane // Pointelle Design Needle Drop Rib; 170 GSM</t>
  </si>
  <si>
    <t>RND MBT-2023A; Fabrication: 95/5% Cotton/Elastane // Pointelle Design Needle Drop Rib; 170 GSM</t>
  </si>
  <si>
    <t>S:\R&amp;D_Database\Masco Fabric Strength By RND\STICKERS\RND MBT-2023A Sticker.docx</t>
  </si>
  <si>
    <t>S:\R&amp;D_Database\Masco Fabric Strength By RND\Picture Of Hanger\0. Picture of Hangers All in One\RND MBT-2023A.JPG</t>
  </si>
  <si>
    <t>RND MBT-2023C; Fabrication: 95/5% Cotton/Elastane // Pointelle Design Needle Drop Rib; 170 GSM</t>
  </si>
  <si>
    <t>Fabrication: 95/5% Cotton/Elastane // Chain Look Needle Drop Rib; 200 GSM</t>
  </si>
  <si>
    <t>RND MBT-2023C1; Fabrication: 95/5% Cotton/Elastane // Chain Look Needle Drop Rib; 200 GSM</t>
  </si>
  <si>
    <t>S:\R&amp;D_Database\Masco Fabric Strength By RND\STICKERS\RND MBT-2023C1 Sticker.docx</t>
  </si>
  <si>
    <t>Fabrication: 95/5% Cotton/Elastane // Chain-Look Flat Back Design Rib; 290 GSM</t>
  </si>
  <si>
    <t>RND MBT-2023D1; Fabrication: 95/5% Cotton/Elastane // Chain-Look Flat Back Design Rib; 290 GSM</t>
  </si>
  <si>
    <t>Fabrication: 100% Cotton  // Chain Look Fancy Design Rib; 220 GSM</t>
  </si>
  <si>
    <t>RND MBT-2023E KNT; Fabrication: 100% Cotton  // Chain Look Fancy Design Rib; 220 GSM</t>
  </si>
  <si>
    <t>Fabrication: 100% Cotton  // Chain Look Fancy Design Rib; 205 GSM</t>
  </si>
  <si>
    <t>RND MBT-2023E1; Fabrication: 100% Cotton  // Chain Look Fancy Design Rib; 205 GSM</t>
  </si>
  <si>
    <t>Fabrication: 100% Cotton  // Chain Look Fancy Design Rib; 215 GSM</t>
  </si>
  <si>
    <t>RND MBT-2023E2; Fabrication: 100% Cotton  // Chain Look Fancy Design Rib; 215 GSM</t>
  </si>
  <si>
    <t>Fabrication: 50/48/2% Polyester/Viscose/Elastane // Chain-Look Variegated Needle Drop Rib; 260 GSM</t>
  </si>
  <si>
    <t>RND MBT-2023F; Fabrication: 50/48/2% Polyester/Viscose/Elastane // Chain-Look Variegated Needle Drop Rib; 260 GSM</t>
  </si>
  <si>
    <t>Fabrication: 62/37/1 % Polyester/Viscose/Elastane// Chain-Look Variegated Needle Drop Rib; 305 GSM</t>
  </si>
  <si>
    <t>RND MBT-2023G; Fabrication: 62/37/1 % Polyester/Viscose/Elastane// Chain-Look Variegated Needle Drop Rib; 305 GSM</t>
  </si>
  <si>
    <t>Fabrication: 97/3% Cotton/Elastane // Chain Look Fancy Design Rib; 290 GSM</t>
  </si>
  <si>
    <t>RND MBT-2023LC; Fabrication: 97/3% Cotton/Elastane // Chain Look Fancy Design Rib; 290 GSM</t>
  </si>
  <si>
    <t>S:\R&amp;D_Database\Masco Fabric Strength By RND\STICKERS\RND MBT-2023LC Sticker.docx</t>
  </si>
  <si>
    <t>S:\R&amp;D_Database\Masco Fabric Strength By RND\ALL COSTING\RND MBT-2024 Price.xls</t>
  </si>
  <si>
    <t>Fabrication: 50/47/3% Cotton/Polyester/Elastane // Vertical Design Flat Back Interlock; 310 GSM</t>
  </si>
  <si>
    <t>RND MBT-2024; Fabrication: 50/47/3% Cotton/Polyester/Elastane // Vertical Design Flat Back Interlock; 310 GSM</t>
  </si>
  <si>
    <t>S:\R&amp;D_Database\Masco Fabric Strength By RND\STICKERS\RND MBT-2024 STICKER.docx</t>
  </si>
  <si>
    <t>S:\R&amp;D_Database\Masco Fabric Strength By RND\Picture Of Hanger\0. Picture of Hangers All in One\RND MBT-2024.JPG</t>
  </si>
  <si>
    <t>S:\R&amp;D_Database\Masco Fabric Strength By RND\ALL COSTING\RND MBT-2025 Price.xls</t>
  </si>
  <si>
    <t>Fabrication: 52/48% Cotton/Elastane // Elastane Design Interlock; 165 GSM</t>
  </si>
  <si>
    <t>RND MBT-2025; Fabrication: 52/48% Cotton/Elastane // Elastane Design Interlock; 165 GSM</t>
  </si>
  <si>
    <t>S:\R&amp;D_Database\Masco Fabric Strength By RND\STICKERS\RND MBT-2025 Sticker.docx</t>
  </si>
  <si>
    <t>S:\R&amp;D_Database\Masco Fabric Strength By RND\Picture Of Hanger\0. Picture of Hangers All in One\RND MBT-2025.JPG</t>
  </si>
  <si>
    <t>S:\R&amp;D_Database\Masco Fabric Strength By RND\ALL COSTING\RND MBT-2026 Price.xls</t>
  </si>
  <si>
    <t>Fabrication: 100% Polyester // Diamond Design Mesh Rib; 215 GSM</t>
  </si>
  <si>
    <t>RND MBT-2026; Fabrication: 100% Polyester // Diamond Design Mesh Rib; 215 GSM</t>
  </si>
  <si>
    <t>S:\R&amp;D_Database\Masco Fabric Strength By RND\STICKERS\RND MBT-2026 Sticker.docx</t>
  </si>
  <si>
    <t>S:\R&amp;D_Database\Masco Fabric Strength By RND\Picture Of Hanger\0. Picture of Hangers All in One\RND MBT-2026.JPG</t>
  </si>
  <si>
    <t>S:\R&amp;D_Database\Masco Fabric Strength By RND\ALL COSTING\RND MBT-2027A Price.xls</t>
  </si>
  <si>
    <t>Fabrication: 72/28% Polyester/Cotton // Loose Knit Stripe Slub Rib; 125 GSM</t>
  </si>
  <si>
    <t>RND MBT-2027A; Fabrication: 72/28% Polyester/Cotton // Loose Knit Stripe Slub Rib; 125 GSM</t>
  </si>
  <si>
    <t>S:\R&amp;D_Database\Masco Fabric Strength By RND\STICKERS\RND MBT-2027A Sticker.docx</t>
  </si>
  <si>
    <t>S:\R&amp;D_Database\Masco Fabric Strength By RND\Picture Of Hanger\0. Picture of Hangers All in One\RND MBT-2027A.JPG</t>
  </si>
  <si>
    <t>Fabrication: 100% Wool // 1x1 Wool Rib; 170 GSM</t>
  </si>
  <si>
    <t>RND MBT-2028; Fabrication: 100% Wool // 1x1 Wool Rib; 170 GSM</t>
  </si>
  <si>
    <t>S:\R&amp;D_Database\Masco Fabric Strength By RND\ALL COSTING\RND MBT-2029 Price.xls</t>
  </si>
  <si>
    <t>Fabrication: 56/44% Cotton/Polyester // Centipede Heather Flatback Rib; 300GSM</t>
  </si>
  <si>
    <t>RND MBT-2029; Fabrication: 56/44% Cotton/Polyester // Centipede Heather Flatback Rib; 300GSM</t>
  </si>
  <si>
    <t>S:\R&amp;D_Database\Masco Fabric Strength By RND\STICKERS\1. All Stickers New (with QR code) (from 27.10.2024)\RND MBT-2029 Sticker.docx</t>
  </si>
  <si>
    <t>S:\R&amp;D_Database\Masco Fabric Strength By RND\Picture Of Hanger\0. Picture of Hangers All in One\RND MBT-2029.jpg</t>
  </si>
  <si>
    <t>S:\R&amp;D_Database\Masco Fabric Strength By RND\ALL COSTING\RND MBT-21 Price.xls</t>
  </si>
  <si>
    <t>Fabrication: 100% Cotton Design S/J; 145 GSM</t>
  </si>
  <si>
    <t>RND MBT-21; Fabrication: 100% Cotton Design S/J; 145 GSM</t>
  </si>
  <si>
    <t>S:\R&amp;D_Database\Masco Fabric Strength By RND\STICKERS\RND MBT-21.docx</t>
  </si>
  <si>
    <t>S:\R&amp;D_Database\Masco Fabric Strength By RND\Picture Of Hanger\0. Picture of Hangers All in One\RND MBT-21.JPG</t>
  </si>
  <si>
    <t>S:\R&amp;D_Database\Masco Fabric Strength By RND\ALL COSTING\RND MBT-22 Price.xls</t>
  </si>
  <si>
    <t>Fabrication: 90/10% Cotton (Multi-color Neps)/Vis; 190 GSM</t>
  </si>
  <si>
    <t>RND MBT-22; Fabrication: 90/10% Cotton (Multi-color Neps)/Vis; 190 GSM</t>
  </si>
  <si>
    <t>S:\R&amp;D_Database\Masco Fabric Strength By RND\STICKERS\RND MBT-22.docx</t>
  </si>
  <si>
    <t>S:\R&amp;D_Database\Masco Fabric Strength By RND\Picture Of Hanger\0. Picture of Hangers All in One\RND MBT-22.JPG</t>
  </si>
  <si>
    <t>S:\R&amp;D_Database\Masco Fabric Strength By RND\ALL COSTING\RND MBT-22 A Price.xls</t>
  </si>
  <si>
    <t>Fabrication: 100% Cotton (BCI) // Pin Stripe Single Lacoste; 200 GSM</t>
  </si>
  <si>
    <t>RND MBT-22 A; Fabrication: 100% Cotton (BCI) // Pin Stripe Single Lacoste; 200 GSM</t>
  </si>
  <si>
    <t>S:\R&amp;D_Database\Masco Fabric Strength By RND\STICKERS\RND MBT-22 A STICKER.docx</t>
  </si>
  <si>
    <t>S:\R&amp;D_Database\Masco Fabric Strength By RND\Picture Of Hanger\0. Picture of Hangers All in One\RND MBT-22 A.JPG</t>
  </si>
  <si>
    <t>S:\R&amp;D_Database\Masco Fabric Strength By RND\ALL COSTING\RND MBT-22 INJ Price.xls</t>
  </si>
  <si>
    <t>Fabrication: 80/20% Cotton/Polyester Inject // Inject Single Lacoste; 180 GSM</t>
  </si>
  <si>
    <t>RND MBT-22 INJ; Fabrication: 80/20% Cotton/Polyester Inject // Inject Single Lacoste; 180 GSM</t>
  </si>
  <si>
    <t>S:\R&amp;D_Database\Masco Fabric Strength By RND\STICKERS\RND MBT-22 INJ Sticker.docx</t>
  </si>
  <si>
    <t>S:\R&amp;D_Database\Masco Fabric Strength By RND\Picture Of Hanger\0. Picture of Hangers All in One\RND MBT-22 INJ.JPG</t>
  </si>
  <si>
    <t>S:\R&amp;D_Database\Masco Fabric Strength By RND\ALL COSTING\RND MBT-22 INJ CA Price.xls</t>
  </si>
  <si>
    <t>Fabrication: 93/7% Cotton/Polyester Inject // Inject Single Lacoste; 220 GSM</t>
  </si>
  <si>
    <t>RND MBT-22 INJ CA; Fabrication: 93/7% Cotton/Polyester Inject // Inject Single Lacoste; 220 GSM</t>
  </si>
  <si>
    <t>S:\R&amp;D_Database\Masco Fabric Strength By RND\STICKERS\RND MBT-22 INJ CA Sticker.docx</t>
  </si>
  <si>
    <t>S:\R&amp;D_Database\Masco Fabric Strength By RND\Picture Of Hanger\0. Picture of Hangers All in One\RND MBT-22 INJ CA.JPG</t>
  </si>
  <si>
    <t>S:\R&amp;D_Database\Masco Fabric Strength By RND\ALL COSTING\RND MBT-22 SLB Price.xls</t>
  </si>
  <si>
    <t>Fabrication: 100% Cotton (Slub) // Pin Stripe Slub Single Lacoste; 160 GSM</t>
  </si>
  <si>
    <t>RND MBT-22 SLB; Fabrication: 100% Cotton (Slub) // Pin Stripe Slub Single Lacoste; 160 GSM</t>
  </si>
  <si>
    <t>S:\R&amp;D_Database\Masco Fabric Strength By RND\STICKERS\RND MBT-22 SLB STICKER.docx</t>
  </si>
  <si>
    <t>S:\R&amp;D_Database\Masco Fabric Strength By RND\Picture Of Hanger\0. Picture of Hangers All in One\RND MBT-22 SLB.JPG</t>
  </si>
  <si>
    <t>RND MBT-22B OP2</t>
  </si>
  <si>
    <t>S:\R&amp;D_Database\Masco Fabric Strength By RND\ALL COSTING\RND MBT-22B OP2 Price.xls</t>
  </si>
  <si>
    <t>Fabrication: 57/38/5% Cotton/Modal/Elastane // Stretch Single Lacoste; 210 GSM</t>
  </si>
  <si>
    <t>RND MBT-22B OP2; Fabrication: 57/38/5% Cotton/Modal/Elastane // Stretch Single Lacoste; 210 GSM</t>
  </si>
  <si>
    <t>S:\R&amp;D_Database\Masco Fabric Strength By RND\STICKERS\RND MBT-22B OP2 Sticker.docx</t>
  </si>
  <si>
    <t>S:\R&amp;D_Database\Masco Fabric Strength By RND\Picture Of Hanger\0. Picture of Hangers All in One\MBT-22B OP2.JPG</t>
  </si>
  <si>
    <t>Fabrication: 48/47/5% Cotton/Modal/Elastane // Stretch Single Lacoste; 210 GSM</t>
  </si>
  <si>
    <t>RND MBT-22C; Fabrication: 48/47/5% Cotton/Modal/Elastane // Stretch Single Lacoste; 210 GSM</t>
  </si>
  <si>
    <t>S:\R&amp;D_Database\Masco Fabric Strength By RND\Picture Of Hanger\0. Picture of Hangers All in One\RND MBT-22C.JPG</t>
  </si>
  <si>
    <t>Fabrication: 100% Cotton // Pin Stripe Single Lacoste; 160 GSM</t>
  </si>
  <si>
    <t>RND MBT-22CX1; Fabrication: 100% Cotton // Pin Stripe Single Lacoste; 160 GSM</t>
  </si>
  <si>
    <t>S:\R&amp;D_Database\Masco Fabric Strength By RND\Picture Of Hanger\0. Picture of Hangers All in One\RND MBT-22CX1.JPG</t>
  </si>
  <si>
    <t>Fabrication: 100% Cotton // Pin Stripe Single Lacoste; 170 GSM</t>
  </si>
  <si>
    <t>RND MBT-22CX2; Fabrication: 100% Cotton // Pin Stripe Single Lacoste; 170 GSM</t>
  </si>
  <si>
    <t>S:\R&amp;D_Database\Masco Fabric Strength By RND\Picture Of Hanger\0. Picture of Hangers All in One\RND MBT-22CX2.JPG</t>
  </si>
  <si>
    <t>Fabrication: 100% Cotton // Twisted Single Lacoste; 120 GSM</t>
  </si>
  <si>
    <t>RND MBT-22D; Fabrication: 100% Cotton // Twisted Single Lacoste; 120 GSM</t>
  </si>
  <si>
    <t>S:\R&amp;D_Database\Masco Fabric Strength By RND\ALL COSTING\RND MBT-22E1 Price.xls</t>
  </si>
  <si>
    <t>Fabrication: 96/4% Cotton/Elastane // Stretch Single Lacoste; 210 GSM</t>
  </si>
  <si>
    <t>RND MBT-22E1; Fabrication: 96/4% Cotton/Elastane // Stretch Single Lacoste; 210 GSM</t>
  </si>
  <si>
    <t>S:\R&amp;D_Database\Masco Fabric Strength By RND\STICKERS\RND MBT-22E1 Sticker.docx</t>
  </si>
  <si>
    <t>S:\R&amp;D_Database\Masco Fabric Strength By RND\Picture Of Hanger\0. Picture of Hangers All in One\RND MBT-22E1.JPG</t>
  </si>
  <si>
    <t>S:\R&amp;D_Database\Masco Fabric Strength By RND\ALL COSTING\RND MBT-22E2 Price.xls</t>
  </si>
  <si>
    <t>RND MBT-22E2; Fabrication: 96/4% Cotton/Elastane // Stretch Single Lacoste; 210 GSM</t>
  </si>
  <si>
    <t>S:\R&amp;D_Database\Masco Fabric Strength By RND\STICKERS\RND MBT-22E2 Sticker.docx</t>
  </si>
  <si>
    <t>S:\R&amp;D_Database\Masco Fabric Strength By RND\Picture Of Hanger\0. Picture of Hangers All in One\RND MBT-22E2.JPG</t>
  </si>
  <si>
    <t>Fabrication: 96/4% Cotton/Elastane // Pima Stretch Single Lacoste; 210 GSM</t>
  </si>
  <si>
    <t>RND MBT-22E3; Fabrication: 96/4% Cotton/Elastane // Pima Stretch Single Lacoste; 210 GSM</t>
  </si>
  <si>
    <t>RND MBT-22G1</t>
  </si>
  <si>
    <t>S:\R&amp;D_Database\Masco Fabric Strength By RND\ALL COSTING\RND MBT-22G1 Price.xls</t>
  </si>
  <si>
    <t>Fabrication: 70/30% Cotton/Polyester // Cotton-Polyester Double Lacoste; 230 GSM</t>
  </si>
  <si>
    <t>RND MBT-22G1; Fabrication: 70/30% Cotton/Polyester // Cotton-Polyester Double Lacoste; 230 GSM</t>
  </si>
  <si>
    <t>S:\R&amp;D_Database\Masco Fabric Strength By RND\STICKERS\1. All Stickers New (with QR code) (from 27.10.2024)\RND MBT-22G1 Sticker.docx</t>
  </si>
  <si>
    <t>S:\R&amp;D_Database\Masco Fabric Strength By RND\Picture Of Hanger\0. Picture of Hangers All in One\RND MBT-22G1.jpg</t>
  </si>
  <si>
    <t>Fabrication: 70/30% Cotton/Polyester // Cotton-Polyester Double Lacoste; 230 GSM;</t>
  </si>
  <si>
    <t>RND MBT-22G2; Fabrication: 70/30% Cotton/Polyester // Cotton-Polyester Double Lacoste; 230 GSM;</t>
  </si>
  <si>
    <t>RND MBT-22G2P</t>
  </si>
  <si>
    <t>S:\R&amp;D_Database\Masco Fabric Strength By RND\ALL COSTING\RND MBT-22G2P Price.xls</t>
  </si>
  <si>
    <t>RND MBT-22G2P; Fabrication: 70/30% Cotton/Polyester // Cotton-Polyester Double Lacoste; 230 GSM</t>
  </si>
  <si>
    <t>S:\R&amp;D_Database\Masco Fabric Strength By RND\STICKERS\1. All Stickers New (with QR code) (from 27.10.2024)\RND MBT-22G2P Sticker.docx</t>
  </si>
  <si>
    <t>S:\R&amp;D_Database\Masco Fabric Strength By RND\Picture Of Hanger\0. Picture of Hangers All in One\RND MBT-22G2P.jpg</t>
  </si>
  <si>
    <t>S:\R&amp;D_Database\Masco Fabric Strength By RND\ALL COSTING\RND MBT-22G4 Price.xls</t>
  </si>
  <si>
    <t>Fabrication: 70/30% Cotton/Polyester // Cotton-Polyester Lacoste Design Jersey; 210 GSM</t>
  </si>
  <si>
    <t>RND MBT-22G4; Fabrication: 70/30% Cotton/Polyester // Cotton-Polyester Lacoste Design Jersey; 210 GSM</t>
  </si>
  <si>
    <t>S:\R&amp;D_Database\Masco Fabric Strength By RND\STICKERS\1. All Stickers New (with QR code) (from 27.10.2024)\RND MBT-22G4 Sticker.docx</t>
  </si>
  <si>
    <t>S:\R&amp;D_Database\Masco Fabric Strength By RND\Picture Of Hanger\0. Picture of Hangers All in One\RND MBT-22G4.jpg</t>
  </si>
  <si>
    <t>RND MBT-22G5</t>
  </si>
  <si>
    <t>S:\R&amp;D_Database\Masco Fabric Strength By RND\ALL COSTING\RND MBT-22G5 Price.xls</t>
  </si>
  <si>
    <t>Fabrication: 70/30% Cotton/Polyester // Cotton-Polyester Lacoste Design Jersey; 200 GSM</t>
  </si>
  <si>
    <t>RND MBT-22G5; Fabrication: 70/30% Cotton/Polyester // Cotton-Polyester Lacoste Design Jersey; 200 GSM</t>
  </si>
  <si>
    <t>S:\R&amp;D_Database\Masco Fabric Strength By RND\STICKERS\1. All Stickers New (with QR code) (from 27.10.2024)\RND MBT-22G5 Sticker.docx</t>
  </si>
  <si>
    <t>S:\R&amp;D_Database\Masco Fabric Strength By RND\Picture Of Hanger\0. Picture of Hangers All in One\RND MBT-22G5.jpg</t>
  </si>
  <si>
    <t>RND MBT-22H</t>
  </si>
  <si>
    <t>S:\R&amp;D_Database\Masco Fabric Strength By RND\ALL COSTING\RND MBT-22H Price.xls</t>
  </si>
  <si>
    <t>Fabrication: 56/40/4 COTTON/POLYESTER/ELASTANE // PINSTRIPE LACOSTE S/J; 255 GSM</t>
  </si>
  <si>
    <t>RND MBT-22H; Fabrication: 56/40/4 COTTON/POLYESTER/ELASTANE // PINSTRIPE LACOSTE S/J; 255 GSM</t>
  </si>
  <si>
    <t>S:\R&amp;D_Database\Masco Fabric Strength By RND\STICKERS\1. All Stickers New (with QR code) (from 27.10.2024)\RND MBT-22H Sticker.docx</t>
  </si>
  <si>
    <t>S:\R&amp;D_Database\Masco Fabric Strength By RND\Picture Of Hanger\0. Picture of Hangers All in One\RND MBT-22H.jpg</t>
  </si>
  <si>
    <t>RND MBT-22J</t>
  </si>
  <si>
    <t>S:\R&amp;D_Database\Masco Fabric Strength By RND\ALL COSTING\RND MBT-22J Price.xls</t>
  </si>
  <si>
    <t>Fabrication: 100% Cotton  // Back Brushed Double Lacoste; 320 GSM</t>
  </si>
  <si>
    <t>RND MBT-22J; Fabrication: 100% Cotton  // Back Brushed Double Lacoste; 320 GSM</t>
  </si>
  <si>
    <t>S:\R&amp;D_Database\Masco Fabric Strength By RND\STICKERS\1. All Stickers New (with QR code) (from 27.10.2024)\RND MBT-22J Sticker.docx</t>
  </si>
  <si>
    <t>S:\R&amp;D_Database\Masco Fabric Strength By RND\Picture Of Hanger\0. Picture of Hangers All in One\RND MBT-22J.jpg</t>
  </si>
  <si>
    <t>S:\R&amp;D_Database\Masco Fabric Strength By RND\ALL COSTING\RND MBT-23 PRICE.xls</t>
  </si>
  <si>
    <t>Fabrication:100% Cotton D/Lacoste; 285 GSM</t>
  </si>
  <si>
    <t>RND MBT-23; Fabrication:100% Cotton D/Lacoste; 285 GSM</t>
  </si>
  <si>
    <t>S:\R&amp;D_Database\Masco Fabric Strength By RND\STICKERS\RND MBT-23.docx</t>
  </si>
  <si>
    <t>S:\R&amp;D_Database\Masco Fabric Strength By RND\Picture Of Hanger\0. Picture of Hangers All in One\RND MBT-23.JPG</t>
  </si>
  <si>
    <t>S:\R&amp;D_Database\Masco Fabric Strength By RND\ALL COSTING\RND MBT-23 A price.xls</t>
  </si>
  <si>
    <t>Fabrication: 95/5% Cotton/Vis Single Lacoste; 315 GSM</t>
  </si>
  <si>
    <t>RND MBT-23 A; Fabrication: 95/5% Cotton/Vis Single Lacoste; 315 GSM</t>
  </si>
  <si>
    <t>S:\R&amp;D_Database\Masco Fabric Strength By RND\STICKERS\RND MBT-23 A.docx</t>
  </si>
  <si>
    <t>S:\R&amp;D_Database\Masco Fabric Strength By RND\Picture Of Hanger\0. Picture of Hangers All in One\RND MBT-23 A.JPG</t>
  </si>
  <si>
    <t>S:\R&amp;D_Database\Masco Fabric Strength By RND\ALL COSTING\RND MBT-23 B Price.xls</t>
  </si>
  <si>
    <t>Fabrication: 95/5% Cotton/Viscose Mel // Heavy Single Lacoste Brushback; 315 GSM</t>
  </si>
  <si>
    <t>RND MBT-23 B; Fabrication: 95/5% Cotton/Viscose Mel // Heavy Single Lacoste Brushback; 315 GSM</t>
  </si>
  <si>
    <t>S:\R&amp;D_Database\Masco Fabric Strength By RND\STICKERS\RND MBT-23 B.docx</t>
  </si>
  <si>
    <t>S:\R&amp;D_Database\Masco Fabric Strength By RND\Picture Of Hanger\0. Picture of Hangers All in One\RND MBT-23 B.JPG</t>
  </si>
  <si>
    <t>Fabrication: 100% Polyester // Both Side Tuck Eyelet Mesh Rib; 180 GSM</t>
  </si>
  <si>
    <t>RND MBT-2300; Fabrication: 100% Polyester // Both Side Tuck Eyelet Mesh Rib; 180 GSM</t>
  </si>
  <si>
    <t>S:\R&amp;D_Database\Masco Fabric Strength By RND\ALL COSTING\RND MBT-23F Price.xls</t>
  </si>
  <si>
    <t>Fabrication: 70/25/5% Cotton/Polyester/Viscose (Mel.) // Lacoste-Look Brushback Jersey; 270 GSM</t>
  </si>
  <si>
    <t>RND MBT-23F; Fabrication: 70/25/5% Cotton/Polyester/Viscose (Mel.) // Lacoste-Look Brushback Jersey; 270 GSM</t>
  </si>
  <si>
    <t>S:\R&amp;D_Database\Masco Fabric Strength By RND\STICKERS\RND MBT-23F Sticker.docx</t>
  </si>
  <si>
    <t>S:\R&amp;D_Database\Masco Fabric Strength By RND\Picture Of Hanger\0. Picture of Hangers All in One\RND MBT-23F.JPG</t>
  </si>
  <si>
    <t>Fabrication: 77/23% Cotton/Polyester// Lacoste-Design Fleece; 245 GSM</t>
  </si>
  <si>
    <t>RND MBT-23F BT; Fabrication: 77/23% Cotton/Polyester// Lacoste-Design Fleece; 245 GSM</t>
  </si>
  <si>
    <t>S:\R&amp;D_Database\Masco Fabric Strength By RND\Picture Of Hanger\0. Picture of Hangers All in One\RND MBT-23F BT.JPG</t>
  </si>
  <si>
    <t>Fabrication: 78/18/4% Cotton/Polyester/Viscose// Lacoste-Look Brushback Design Fleece; 280 GSM</t>
  </si>
  <si>
    <t>RND MBT-23F MT OP3; Fabrication: 78/18/4% Cotton/Polyester/Viscose// Lacoste-Look Brushback Design Fleece; 280 GSM</t>
  </si>
  <si>
    <t>Fabrication: 76/20/4% Cotton/Polyester/Viscose// Lacoste-Look Brushback Design Fleece; 220 GSM</t>
  </si>
  <si>
    <t>RND MBT-23F MT OP4; Fabrication: 76/20/4% Cotton/Polyester/Viscose// Lacoste-Look Brushback Design Fleece; 220 GSM</t>
  </si>
  <si>
    <t>RND MBT-23F REV</t>
  </si>
  <si>
    <t>S:\R&amp;D_Database\Masco Fabric Strength By RND\ALL COSTING\RND MBT-23F REV Price.xls</t>
  </si>
  <si>
    <t>Fabrication: 65/25/10% Cotton/Polyester/Viscose (Mel.) // Lacoste-Look Brushback Jersey; 270 GSM</t>
  </si>
  <si>
    <t>RND MBT-23F REV; Fabrication: 65/25/10% Cotton/Polyester/Viscose (Mel.) // Lacoste-Look Brushback Jersey; 270 GSM</t>
  </si>
  <si>
    <t>S:\R&amp;D_Database\Masco Fabric Strength By RND\STICKERS\RND MBT-23F REV Sticker.docx</t>
  </si>
  <si>
    <t>S:\R&amp;D_Database\Masco Fabric Strength By RND\Picture Of Hanger\0. Picture of Hangers All in One\RND MBT-23F REV.JPG</t>
  </si>
  <si>
    <t>RND MBT-23G</t>
  </si>
  <si>
    <t>S:\R&amp;D_Database\Masco Fabric Strength By RND\ALL COSTING\RND MBT-23G Price.xls</t>
  </si>
  <si>
    <t>Fabrication: 60/40% Polyester/Cotton // Lacoste-Look Brushback 2 Thread Design Terry; 300 GSM</t>
  </si>
  <si>
    <t>RND MBT-23G; Fabrication: 60/40% Polyester/Cotton // Lacoste-Look Brushback 2 Thread Design Terry; 300 GSM</t>
  </si>
  <si>
    <t>S:\R&amp;D_Database\Masco Fabric Strength By RND\STICKERS\1. All Stickers New (with QR code) (from 27.10.2024)\RND MBT-23G Sticker.docx</t>
  </si>
  <si>
    <t>S:\R&amp;D_Database\Masco Fabric Strength By RND\Picture Of Hanger\0. Picture of Hangers All in One\RND MBT-23G.jpg</t>
  </si>
  <si>
    <t>Fabrication: 60/40% Polyester/Cotton//Lacoste-Look Brushback 2 Thread Design Terry; 300 GSM</t>
  </si>
  <si>
    <t>RND MBT-23G; Fabrication: 60/40% Polyester/Cotton//Lacoste-Look Brushback 2 Thread Design Terry; 300 GSM</t>
  </si>
  <si>
    <t>S:\R&amp;D_Database\Masco Fabric Strength By RND\ALL COSTING\RND MBT-24 Price.xls</t>
  </si>
  <si>
    <t>Fabrication:100% Cotton Slub LACOSTE-S/J STRIPE JERSEY; 165 GSM</t>
  </si>
  <si>
    <t>RND MBT-24; Fabrication:100% Cotton Slub LACOSTE-S/J STRIPE JERSEY; 165 GSM</t>
  </si>
  <si>
    <t>S:\R&amp;D_Database\Masco Fabric Strength By RND\STICKERS\RND MBT-24.docx</t>
  </si>
  <si>
    <t>S:\R&amp;D_Database\Masco Fabric Strength By RND\Picture Of Hanger\0. Picture of Hangers All in One\RND MBT-24.JPG</t>
  </si>
  <si>
    <t>S:\R&amp;D_Database\Masco Fabric Strength By RND\ALL COSTING\RND MBT-25 Price.xls</t>
  </si>
  <si>
    <t>Fabrication: 65/35% Cotton/Polyester // Multi-Color Neps S/J;160 GSM</t>
  </si>
  <si>
    <t>RND MBT-25; Fabrication: 65/35% Cotton/Polyester // Multi-Color Neps S/J;160 GSM</t>
  </si>
  <si>
    <t>S:\R&amp;D_Database\Masco Fabric Strength By RND\STICKERS\RND MBT-25.docx</t>
  </si>
  <si>
    <t>S:\R&amp;D_Database\Masco Fabric Strength By RND\Picture Of Hanger\0. Picture of Hangers All in One\RND MBT-25.JPG</t>
  </si>
  <si>
    <t>S:\R&amp;D_Database\Masco Fabric Strength By RND\ALL COSTING\RND MBT-2501 Price.xls</t>
  </si>
  <si>
    <t>Fabrication: 85/14/1% Cotton/Polyester/Viscose(Mel) // Small Diamond Quilted Fabric; 240 GSM</t>
  </si>
  <si>
    <t>RND MBT-2501; Fabrication: 85/14/1% Cotton/Polyester/Viscose(Mel) // Small Diamond Quilted Fabric; 240 GSM</t>
  </si>
  <si>
    <t>S:\R&amp;D_Database\Masco Fabric Strength By RND\STICKERS\RND MBT-2501 Sticker.docx</t>
  </si>
  <si>
    <t>S:\R&amp;D_Database\Masco Fabric Strength By RND\Picture Of Hanger\0. Picture of Hangers All in One\RND MBT-2501.JPG</t>
  </si>
  <si>
    <t>S:\R&amp;D_Database\Masco Fabric Strength By RND\ALL COSTING\RND MBT-2501 CPD Price.xls</t>
  </si>
  <si>
    <t>Fabrication: 88/12% Cotton(Organic)/Polyester // Small Diamond Quilted Fabric; 230 GSM</t>
  </si>
  <si>
    <t>RND MBT-2501 CPD; Fabrication: 88/12% Cotton(Organic)/Polyester // Small Diamond Quilted Fabric; 230 GSM</t>
  </si>
  <si>
    <t>S:\R&amp;D_Database\Masco Fabric Strength By RND\STICKERS\RND MBT-2501 CPD Sticker.docx</t>
  </si>
  <si>
    <t>S:\R&amp;D_Database\Masco Fabric Strength By RND\Picture Of Hanger\0. Picture of Hangers All in One\RND MBT-2501 CPD.JPG</t>
  </si>
  <si>
    <t>S:\R&amp;D_Database\Masco Fabric Strength By RND\ALL COSTING\RND MBT-2501 REV Price.xls</t>
  </si>
  <si>
    <t>Fabrication: 85/14/1% Cotton/Polyester/Viscose(Mel) // Small Diamond Quilted Fabric; 250 GSM</t>
  </si>
  <si>
    <t>RND MBT-2501 REV; Fabrication: 85/14/1% Cotton/Polyester/Viscose(Mel) // Small Diamond Quilted Fabric; 250 GSM</t>
  </si>
  <si>
    <t>S:\R&amp;D_Database\Masco Fabric Strength By RND\STICKERS\RND MBT-2501 REV Sticker.docx</t>
  </si>
  <si>
    <t>S:\R&amp;D_Database\Masco Fabric Strength By RND\Picture Of Hanger\0. Picture of Hangers All in One\RND MBT-2501 REV.JPG</t>
  </si>
  <si>
    <t>S:\R&amp;D_Database\Masco Fabric Strength By RND\ALL COSTING\RND MBT-2501 YD Price.xls</t>
  </si>
  <si>
    <t>Fabrication: 88/12% Cotton(Organic)/Polyeste // Small Diamond Quilted Fabric; 260 GSM</t>
  </si>
  <si>
    <t>RND MBT-2501 YD; Fabrication: 88/12% Cotton(Organic)/Polyeste // Small Diamond Quilted Fabric; 260 GSM</t>
  </si>
  <si>
    <t>S:\R&amp;D_Database\Masco Fabric Strength By RND\STICKERS\RND MBT-2501 YD Sticker.docx</t>
  </si>
  <si>
    <t>S:\R&amp;D_Database\Masco Fabric Strength By RND\Picture Of Hanger\0. Picture of Hangers All in One\RND MBT-2501 YD.JPG</t>
  </si>
  <si>
    <t xml:space="preserve">Fabrication:90/10% Cotton/Polyester//Eyelet Quilted Rib; GSM 285(BW) GSM 335(AW) </t>
  </si>
  <si>
    <t xml:space="preserve">RND MBT-2501A; Fabrication:90/10% Cotton/Polyester//Eyelet Quilted Rib; GSM 285(BW) GSM 335(AW) </t>
  </si>
  <si>
    <t>Fabrication:68/32% Cotton/Polyester//Pointelle Look Jaquard Quilted Rib; 260 GSM</t>
  </si>
  <si>
    <t>RND MBT-2501B; Fabrication:68/32% Cotton/Polyester//Pointelle Look Jaquard Quilted Rib; 260 GSM</t>
  </si>
  <si>
    <t>S:\R&amp;D_Database\Masco Fabric Strength By RND\ALL COSTING\RND MBT-2502 Price.xls</t>
  </si>
  <si>
    <t>Fabrication: 50/50% Cotton/Polyester // Bigger Rhombus Design Jacquard Quilted Rib; 320 GSM</t>
  </si>
  <si>
    <t>RND MBT-2502; Fabrication: 50/50% Cotton/Polyester // Bigger Rhombus Design Jacquard Quilted Rib; 320 GSM</t>
  </si>
  <si>
    <t>S:\R&amp;D_Database\Masco Fabric Strength By RND\STICKERS\RND MBT-2502 Sticker.docx</t>
  </si>
  <si>
    <t>S:\R&amp;D_Database\Masco Fabric Strength By RND\Picture Of Hanger\0. Picture of Hangers All in One\RND MBT-2502.JPG</t>
  </si>
  <si>
    <t>S:\R&amp;D_Database\Masco Fabric Strength By RND\ALL COSTING\RND MBT-2700 Price.xls</t>
  </si>
  <si>
    <t>Fabrication: 100% Cotton // Cord Pointelle Jacquard Rib; 180 GSM</t>
  </si>
  <si>
    <t>RND MBT-2700; Fabrication: 100% Cotton // Cord Pointelle Jacquard Rib; 180 GSM</t>
  </si>
  <si>
    <t>S:\R&amp;D_Database\Masco Fabric Strength By RND\STICKERS\RND MBT-2700 Sticker.docx</t>
  </si>
  <si>
    <t>S:\R&amp;D_Database\Masco Fabric Strength By RND\Picture Of Hanger\0. Picture of Hangers All in One\RND MBT-2700.JPG</t>
  </si>
  <si>
    <t>RND MBT-2700A</t>
  </si>
  <si>
    <t>S:\R&amp;D_Database\Masco Fabric Strength By RND\ALL COSTING\RND MBT-2700A Price.xls</t>
  </si>
  <si>
    <t>Fabrication: 96/4% Cotton/Elastane // Vertical-Dot Design Pointelle Jacquard Rib; 200 GSM</t>
  </si>
  <si>
    <t>RND MBT-2700A; Fabrication: 96/4% Cotton/Elastane // Vertical-Dot Design Pointelle Jacquard Rib; 200 GSM</t>
  </si>
  <si>
    <t>S:\R&amp;D_Database\Masco Fabric Strength By RND\STICKERS\RND MBT-2700A Sticker.docx</t>
  </si>
  <si>
    <t>S:\R&amp;D_Database\Masco Fabric Strength By RND\Picture Of Hanger\0. Picture of Hangers All in One\RND MBT-2700A.JPG</t>
  </si>
  <si>
    <t xml:space="preserve">Fabrication: 95/5% Cotton/Elastane // Chain Look Jacquard Pointelle Rib; 190 GSM </t>
  </si>
  <si>
    <t xml:space="preserve">RND MBT-2701; Fabrication: 95/5% Cotton/Elastane // Chain Look Jacquard Pointelle Rib; 190 GSM </t>
  </si>
  <si>
    <t>RND MBT-2702A1</t>
  </si>
  <si>
    <t>S:\R&amp;D_Database\Masco Fabric Strength By RND\ALL COSTING\RND MBT-2702A1 Price.xls</t>
  </si>
  <si>
    <t>Fabrication: 95/5%/Cotton/Elastane // Chain Look Jacquard Pointelle Rib; 255 GSM</t>
  </si>
  <si>
    <t>RND MBT-2702A1; Fabrication: 95/5%/Cotton/Elastane // Chain Look Jacquard Pointelle Rib; 255 GSM</t>
  </si>
  <si>
    <t>S:\R&amp;D_Database\Masco Fabric Strength By RND\STICKERS\1. All Stickers New (with QR code) (from 27.10.2024)\RND MBT-2702A1 Sticker.docx</t>
  </si>
  <si>
    <t>S:\R&amp;D_Database\Masco Fabric Strength By RND\Picture Of Hanger\0. Picture of Hangers All in One\RND MBT-2702A1.jpg</t>
  </si>
  <si>
    <t>RND MBT-2702A2</t>
  </si>
  <si>
    <t>S:\R&amp;D_Database\Masco Fabric Strength By RND\ALL COSTING\RND MBT-2702A2 Price.xls</t>
  </si>
  <si>
    <t xml:space="preserve">Fabrication: 100%/Cotton // Chain Look Jacquard Pointelle Rib; 200 GSM </t>
  </si>
  <si>
    <t xml:space="preserve">RND MBT-2702A2; Fabrication: 100%/Cotton // Chain Look Jacquard Pointelle Rib; 200 GSM </t>
  </si>
  <si>
    <t>S:\R&amp;D_Database\Masco Fabric Strength By RND\STICKERS\1. All Stickers New (with QR code) (from 27.10.2024)\RND MBT-2702A2 Sticker_.docx</t>
  </si>
  <si>
    <t>S:\R&amp;D_Database\Masco Fabric Strength By RND\Picture Of Hanger\0. Picture of Hangers All in One\RND MBT-2702A2.jpg</t>
  </si>
  <si>
    <t>S:\R&amp;D_Database\Masco Fabric Strength By RND\ALL COSTING\RND MBT-28 Price.xls</t>
  </si>
  <si>
    <t>Fabrication: 95/5% Poly/Ela Back Brush Single Jersey; 250 GSM</t>
  </si>
  <si>
    <t>RND MBT-28; Fabrication: 95/5% Poly/Ela Back Brush Single Jersey; 250 GSM</t>
  </si>
  <si>
    <t>S:\R&amp;D_Database\Masco Fabric Strength By RND\STICKERS\RND MBT-28.docx</t>
  </si>
  <si>
    <t>S:\R&amp;D_Database\Masco Fabric Strength By RND\Picture Of Hanger\0. Picture of Hangers All in One\RND MBT-28.JPG</t>
  </si>
  <si>
    <t>S:\R&amp;D_Database\Masco Fabric Strength By RND\ALL COSTING\RND MBT-28 A Price.xls</t>
  </si>
  <si>
    <t>Fabrication: 90/10% Poly/Ela Single Jersey; 270 GSM</t>
  </si>
  <si>
    <t>RND MBT-28 A; Fabrication: 90/10% Poly/Ela Single Jersey; 270 GSM</t>
  </si>
  <si>
    <t>S:\R&amp;D_Database\Masco Fabric Strength By RND\STICKERS\RND MBT-28 A.docx</t>
  </si>
  <si>
    <t>S:\R&amp;D_Database\Masco Fabric Strength By RND\Picture Of Hanger\0. Picture of Hangers All in One\RND MBT-28 A.JPG</t>
  </si>
  <si>
    <t>S:\R&amp;D_Database\Masco Fabric Strength By RND\ALL COSTING\RND MBT-28 A CLR Price.xls</t>
  </si>
  <si>
    <t>RND MBT-28 A CLR; Fabrication: 90/10% Poly/Ela Single Jersey; 270 GSM</t>
  </si>
  <si>
    <t>S:\R&amp;D_Database\Masco Fabric Strength By RND\STICKERS\RND MBT-28 A CLR.docx</t>
  </si>
  <si>
    <t>S:\R&amp;D_Database\Masco Fabric Strength By RND\Picture Of Hanger\0. Picture of Hangers All in One\RND MBT-28 A CLR.JPG</t>
  </si>
  <si>
    <t>Fabrication: 95/5% FILAMENT (HIM) POLYESTER/ELASTHAN // FILAMENT STR SINGLE JERSEY; 260 GSM</t>
  </si>
  <si>
    <t>RND MBT-29; Fabrication: 95/5% FILAMENT (HIM) POLYESTER/ELASTHAN // FILAMENT STR SINGLE JERSEY; 260 GSM</t>
  </si>
  <si>
    <t>S:\R&amp;D_Database\Masco Fabric Strength By RND\STICKERS\RND MBT-29.docx</t>
  </si>
  <si>
    <t>S:\R&amp;D_Database\Masco Fabric Strength By RND\Picture Of Hanger\0. Picture of Hangers All in One\RND MBT-29.JPG</t>
  </si>
  <si>
    <t>S:\R&amp;D_Database\Masco Fabric Strength By RND\ALL COSTING\RND MBT-300 Price.xls</t>
  </si>
  <si>
    <t>Fabrication: 92/8% Polyester/Elastane // Brushed Space Dyed Polyester Stretch Single Jersey; 145 GSM</t>
  </si>
  <si>
    <t>RND MBT-300; Fabrication: 92/8% Polyester/Elastane // Brushed Space Dyed Polyester Stretch Single Jersey; 145 GSM</t>
  </si>
  <si>
    <t>S:\R&amp;D_Database\Masco Fabric Strength By RND\STICKERS\RND MBT-300 Sticker.docx</t>
  </si>
  <si>
    <t>S:\R&amp;D_Database\Masco Fabric Strength By RND\Picture Of Hanger\0. Picture of Hangers All in One\RND MBT-300.JPG</t>
  </si>
  <si>
    <t>Fabrication: 65/35% VISCOSE/POLY // PLAITED SINGLE JERSEY; 220 GSM</t>
  </si>
  <si>
    <t>RND MBT-31; Fabrication: 65/35% VISCOSE/POLY // PLAITED SINGLE JERSEY; 220 GSM</t>
  </si>
  <si>
    <t>S:\R&amp;D_Database\Masco Fabric Strength By RND\STICKERS\RND MBT-31.docx</t>
  </si>
  <si>
    <t>S:\R&amp;D_Database\Masco Fabric Strength By RND\Picture Of Hanger\0. Picture of Hangers All in One\RND MBT-31.JPG</t>
  </si>
  <si>
    <t>S:\R&amp;D_Database\Masco Fabric Strength By RND\ALL COSTING\RND MBT-31A Price.xls</t>
  </si>
  <si>
    <t>Fabrication: 67/33% Viscose/Polyester // Plaited Single Jersey; 230 GSM</t>
  </si>
  <si>
    <t>RND MBT-31 A; Fabrication: 67/33% Viscose/Polyester // Plaited Single Jersey; 230 GSM</t>
  </si>
  <si>
    <t>S:\R&amp;D_Database\Masco Fabric Strength By RND\STICKERS\RND MBT-31 A.docx</t>
  </si>
  <si>
    <t>S:\R&amp;D_Database\Masco Fabric Strength By RND\Picture Of Hanger\0. Picture of Hangers All in One\RND MBT-31 A.JPG</t>
  </si>
  <si>
    <t>Fabrication: 70/30% Cotton/Polyester // Thermolite Plaited Jersey; 230 GSM</t>
  </si>
  <si>
    <t>RND MBT-31 HM; Fabrication: 70/30% Cotton/Polyester // Thermolite Plaited Jersey; 230 GSM</t>
  </si>
  <si>
    <t>S:\R&amp;D_Database\Masco Fabric Strength By RND\Picture Of Hanger\0. Picture of Hangers All in One\RND MBT-31 HM.JPG</t>
  </si>
  <si>
    <t>S:\R&amp;D_Database\Masco Fabric Strength By RND\ALL COSTING\RND MBT-31 T400 Price.xls</t>
  </si>
  <si>
    <t>Fabrication: 64/36% Cotton/Polyester // Plaited Single Jersey; 210 GSM</t>
  </si>
  <si>
    <t>RND MBT-31 T400; Fabrication: 64/36% Cotton/Polyester // Plaited Single Jersey; 210 GSM</t>
  </si>
  <si>
    <t>S:\R&amp;D_Database\Masco Fabric Strength By RND\STICKERS\RND MBT-31 T400 STICKER.docx</t>
  </si>
  <si>
    <t>S:\R&amp;D_Database\Masco Fabric Strength By RND\Picture Of Hanger\0. Picture of Hangers All in One\RND MBT-31 T400.JPG</t>
  </si>
  <si>
    <t>Fabrication: 100% Polyester // Polyester Plaited Jersey; 160 GSM</t>
  </si>
  <si>
    <t>RND MBT-31B; Fabrication: 100% Polyester // Polyester Plaited Jersey; 160 GSM</t>
  </si>
  <si>
    <t>S:\R&amp;D_Database\Masco Fabric Strength By RND\Picture Of Hanger\0. Picture of Hangers All in One\RND MBT-31B.JPG</t>
  </si>
  <si>
    <t>Fabrication: 46/27/27% Polyester/Cotton(Slub)/Viscose // Loose Knit Plaited Slub Jersey; 235 GSM</t>
  </si>
  <si>
    <t>RND MBT-31D; Fabrication: 46/27/27% Polyester/Cotton(Slub)/Viscose // Loose Knit Plaited Slub Jersey; 235 GSM</t>
  </si>
  <si>
    <t>S:\R&amp;D_Database\Masco Fabric Strength By RND\Picture Of Hanger\0. Picture of Hangers All in One\RND MBT-31D.JPG</t>
  </si>
  <si>
    <t>Fabrication: 42/29/29% Polyester/Cotton(Slub)/Viscose // Loose Knit Plaited Slub Jersey; 215 GSM</t>
  </si>
  <si>
    <t>RND MBT-31D 14G; Fabrication: 42/29/29% Polyester/Cotton(Slub)/Viscose // Loose Knit Plaited Slub Jersey; 215 GSM</t>
  </si>
  <si>
    <t>S:\R&amp;D_Database\Masco Fabric Strength By RND\Picture Of Hanger\0. Picture of Hangers All in One\RND MBT-31D 14G.JPG</t>
  </si>
  <si>
    <t>Fabrication: 65/35% Modal/Polyester // Modal-Poly Plaited Jersey; 180 GSM</t>
  </si>
  <si>
    <t>RND MBT-31E; Fabrication: 65/35% Modal/Polyester // Modal-Poly Plaited Jersey; 180 GSM</t>
  </si>
  <si>
    <t>S:\R&amp;D_Database\Masco Fabric Strength By RND\Picture Of Hanger\0. Picture of Hangers All in One\RND MBT-31E.JPG</t>
  </si>
  <si>
    <t>Fabrication: 70/30% Cotton/Polyester// Plaited Single Jersey; 150 GSM</t>
  </si>
  <si>
    <t>RND MBT-31F; Fabrication: 70/30% Cotton/Polyester// Plaited Single Jersey; 150 GSM</t>
  </si>
  <si>
    <t>Fabrication: 65/35% Cotton/Polyester// Plaited Single Jersey; 190 GSM</t>
  </si>
  <si>
    <t>RND MBT-31F CLO; Fabrication: 65/35% Cotton/Polyester// Plaited Single Jersey; 190 GSM</t>
  </si>
  <si>
    <t>Fabrication: 75/25% Cotton/Polyester // Plaited Single Jersey; 165 GSM</t>
  </si>
  <si>
    <t>RND MBT-31F TT; Fabrication: 75/25% Cotton/Polyester // Plaited Single Jersey; 165 GSM</t>
  </si>
  <si>
    <t>S:\R&amp;D_Database\Masco Fabric Strength By RND\ALL COSTING\RND MBT-31F TT2 Price.xls</t>
  </si>
  <si>
    <t>Fabrication: 74/26% Cotton/Polyester // Cotton-Poly Plaited Jersey; 185 GSM</t>
  </si>
  <si>
    <t>RND MBT-31F TT2; Fabrication: 74/26% Cotton/Polyester // Cotton-Poly Plaited Jersey; 185 GSM</t>
  </si>
  <si>
    <t>S:\R&amp;D_Database\Masco Fabric Strength By RND\STICKERS\1. All Stickers New (with QR code) (from 27.10.2024)\RND MBT-31F TT2 Sticker.docx</t>
  </si>
  <si>
    <t>S:\R&amp;D_Database\Masco Fabric Strength By RND\Picture Of Hanger\0. Picture of Hangers All in One\RND MBT-31F TT2.jpg</t>
  </si>
  <si>
    <t xml:space="preserve">RND MBT-31G </t>
  </si>
  <si>
    <t>Fabrication: 57/42/1% Viscose/Polyester/Elastane// Viscose-Poly Plaited Jersey; 260 GSM</t>
  </si>
  <si>
    <t>RND MBT-31G ; Fabrication: 57/42/1% Viscose/Polyester/Elastane// Viscose-Poly Plaited Jersey; 260 GSM</t>
  </si>
  <si>
    <t>Fabrication:58/42% Cotton/Polyester// Stripe Plaited Single Jersey; 180 GSM</t>
  </si>
  <si>
    <t>RND MBT-31J3; Fabrication:58/42% Cotton/Polyester// Stripe Plaited Single Jersey; 180 GSM</t>
  </si>
  <si>
    <t>Fabrication:74/26% Cotton/Polyester// Stripe Plaited Single Jersey; 165 GSM</t>
  </si>
  <si>
    <t>RND MBT-31J3 REV; Fabrication:74/26% Cotton/Polyester// Stripe Plaited Single Jersey; 165 GSM</t>
  </si>
  <si>
    <t>Fabrication: 100% Polyester // Plaited Slub Jersey; 245 GSM</t>
  </si>
  <si>
    <t>RND MBT-31K; Fabrication: 100% Polyester // Plaited Slub Jersey; 245 GSM</t>
  </si>
  <si>
    <t>RND MBT-31L</t>
  </si>
  <si>
    <t>S:\R&amp;D_Database\Masco Fabric Strength By RND\ALL COSTING\RND MBT-31L Price.xls</t>
  </si>
  <si>
    <t>Fabrication: 100% Cotton// Loose Knit Slub Single Jersey; 225 GSM;</t>
  </si>
  <si>
    <t>RND MBT-31L; Fabrication: 100% Cotton// Loose Knit Slub Single Jersey; 225 GSM;</t>
  </si>
  <si>
    <t>S:\R&amp;D_Database\Masco Fabric Strength By RND\STICKERS\1. All Stickers New (with QR code) (from 27.10.2024)\RND MBT-31L Sticker.docx</t>
  </si>
  <si>
    <t>S:\R&amp;D_Database\Masco Fabric Strength By RND\ALL COSTING\RND MBT-35 Price.xls</t>
  </si>
  <si>
    <t>Fabrication: 60/40% Cotton/Poly Polo Pique; 245 GSM</t>
  </si>
  <si>
    <t>RND MBT-35; Fabrication: 60/40% Cotton/Poly Polo Pique; 245 GSM</t>
  </si>
  <si>
    <t>S:\R&amp;D_Database\Masco Fabric Strength By RND\STICKERS\RND MBT-35.docx</t>
  </si>
  <si>
    <t>S:\R&amp;D_Database\Masco Fabric Strength By RND\Picture Of Hanger\0. Picture of Hangers All in One\RND MBT-35.JPG</t>
  </si>
  <si>
    <t>S:\R&amp;D_Database\Masco Fabric Strength By RND\ALL COSTING\RND MBT-35 A Price.xls</t>
  </si>
  <si>
    <t>Fabrication: 60/40% Cotton/Poly Polo Pique; 240 GSM</t>
  </si>
  <si>
    <t>RND MBT-35 A; Fabrication: 60/40% Cotton/Poly Polo Pique; 240 GSM</t>
  </si>
  <si>
    <t>S:\R&amp;D_Database\Masco Fabric Strength By RND\STICKERS\RND MBT-35A.docx</t>
  </si>
  <si>
    <t>S:\R&amp;D_Database\Masco Fabric Strength By RND\Picture Of Hanger\0. Picture of Hangers All in One\RND MBT-35 A.JPG</t>
  </si>
  <si>
    <t>S:\R&amp;D_Database\Masco Fabric Strength By RND\ALL COSTING\RND MBT-35 BNT Price.xls</t>
  </si>
  <si>
    <t>Fabrication: 74/26% Cotton(BCI)/Polyester(Recycle) // 2ply Polo Pique; 210 GSM</t>
  </si>
  <si>
    <t>RND MBT-35 BNT; Fabrication: 74/26% Cotton(BCI)/Polyester(Recycle) // 2ply Polo Pique; 210 GSM</t>
  </si>
  <si>
    <t>S:\R&amp;D_Database\Masco Fabric Strength By RND\STICKERS\RND MBT-35 BNT Sticker.docx</t>
  </si>
  <si>
    <t>S:\R&amp;D_Database\Masco Fabric Strength By RND\Picture Of Hanger\0. Picture of Hangers All in One\RND MBT-35 BNT.JPG</t>
  </si>
  <si>
    <t>Fabrication: 60/40% COTTON/POLY // POLO PIQUE; 210 GSM</t>
  </si>
  <si>
    <t>RND MBT-35 EXT-01; Fabrication: 60/40% COTTON/POLY // POLO PIQUE; 210 GSM</t>
  </si>
  <si>
    <t>S:\R&amp;D_Database\Masco Fabric Strength By RND\STICKERS\RND MBT-35 EXT-01.docx</t>
  </si>
  <si>
    <t>S:\R&amp;D_Database\Masco Fabric Strength By RND\Picture Of Hanger\0. Picture of Hangers All in One\RND MBT-35 EXT-01.JPG</t>
  </si>
  <si>
    <t>Fabrication: 70/30% Cotton/Polyester // Micro Polo Pique; 210 GSM</t>
  </si>
  <si>
    <t>RND MBT-35 KNT; Fabrication: 70/30% Cotton/Polyester // Micro Polo Pique; 210 GSM</t>
  </si>
  <si>
    <t>S:\R&amp;D_Database\Masco Fabric Strength By RND\Picture Of Hanger\0. Picture of Hangers All in One\RND MBT-35 KNT.JPG</t>
  </si>
  <si>
    <t>RND MBT-37 HM CTN (BPD)</t>
  </si>
  <si>
    <t>S:\R&amp;D_Database\Masco Fabric Strength By RND\ALL COSTING\RND MBT-37 HM CTN (BPD) Price.xls</t>
  </si>
  <si>
    <t>Fabrication: 85/14/1% Cotton/Polyester/Elastane // Vertical Crepe Single Jersey; 195 GSM</t>
  </si>
  <si>
    <t>RND MBT-37 HM CTN (BPD) ; Fabrication: 85/14/1% Cotton/Polyester/Elastane // Vertical Crepe Single Jersey; 195 GSM</t>
  </si>
  <si>
    <t>S:\R&amp;D_Database\Masco Fabric Strength By RND\STICKERS\RND MBT-37 HM CTN (BPD).docx</t>
  </si>
  <si>
    <t>S:\R&amp;D_Database\Masco Fabric Strength By RND\Picture Of Hanger\0. Picture of Hangers All in One\RND MBT-37 HM CTN (BPD).JPG</t>
  </si>
  <si>
    <t>Fabrication: 85/14/1% COTTON/POLYESTER/ELASTHAN // VERTICAL CREPE S/J; 200 GSM</t>
  </si>
  <si>
    <t>RND MBT-37 HM CTN (BPD) TMB; Fabrication: 85/14/1% COTTON/POLYESTER/ELASTHAN // VERTICAL CREPE S/J; 200 GSM</t>
  </si>
  <si>
    <t>S:\R&amp;D_Database\Masco Fabric Strength By RND\STICKERS\RND MBT-37 HM CTN (BPD)TMB.docx</t>
  </si>
  <si>
    <t>S:\R&amp;D_Database\Masco Fabric Strength By RND\Picture Of Hanger\0. Picture of Hangers All in One\RND MBT-37 HM CTN (BPD) TMB.JPG</t>
  </si>
  <si>
    <t>S:\R&amp;D_Database\Masco Fabric Strength By RND\ALL COSTING\RND MBT-37 HM CTN (SPD) Price.xls</t>
  </si>
  <si>
    <t>Fabrication: 85/14/1% Cotton/Polyester/Elastane // Vertical Crepe Single Jersey; 345 GSM</t>
  </si>
  <si>
    <t>RND MBT-37 HM CTN (SPD); Fabrication: 85/14/1% Cotton/Polyester/Elastane // Vertical Crepe Single Jersey; 345 GSM</t>
  </si>
  <si>
    <t>S:\R&amp;D_Database\Masco Fabric Strength By RND\STICKERS\RND MBT-37 HM CTN (SPD).docx</t>
  </si>
  <si>
    <t>S:\R&amp;D_Database\Masco Fabric Strength By RND\Picture Of Hanger\0. Picture of Hangers All in One\RND MBT-37 HM CTN (SPD).JPG</t>
  </si>
  <si>
    <t>Fabrication: 99/1% POLYESTER/ELASTANE // VERTICAL CREPE S/J; 300 GSM</t>
  </si>
  <si>
    <t>RND MBT-37 HM POLY (BPD); Fabrication: 99/1% POLYESTER/ELASTANE // VERTICAL CREPE S/J; 300 GSM</t>
  </si>
  <si>
    <t>S:\R&amp;D_Database\Masco Fabric Strength By RND\STICKERS\RND MBT-37 HM POLY (BPD).docx</t>
  </si>
  <si>
    <t>S:\R&amp;D_Database\Masco Fabric Strength By RND\ALL COSTING\RND MBT-37 HM POLY (SPD) Price.xls</t>
  </si>
  <si>
    <t>Fabrication: 99/1% POLYESTER/ELASTANE VERTICAL CREPE S/J; 260 GSM</t>
  </si>
  <si>
    <t>RND MBT-37 HM POLY (SPD); Fabrication: 99/1% POLYESTER/ELASTANE VERTICAL CREPE S/J; 260 GSM</t>
  </si>
  <si>
    <t>S:\R&amp;D_Database\Masco Fabric Strength By RND\STICKERS\1. All Stickers New (with QR code) (from 27.10.2024)\RND MBT-37 HM POLY (BPD).docx</t>
  </si>
  <si>
    <t>S:\R&amp;D_Database\Masco Fabric Strength By RND\Picture Of Hanger\0. Picture of Hangers All in One\RND MBT-37 HM POLY (SPD).JPG</t>
  </si>
  <si>
    <t>Fabrication: 85/14/1% VISCOSE/POLY/ELA // VERTICAL CREPE S/J; 285 GSM</t>
  </si>
  <si>
    <t>RND MBT-37 O'STIN; Fabrication: 85/14/1% VISCOSE/POLY/ELA // VERTICAL CREPE S/J; 285 GSM</t>
  </si>
  <si>
    <t>S:\R&amp;D_Database\Masco Fabric Strength By RND\STICKERS\RND MBT-37O'STIN.docx</t>
  </si>
  <si>
    <t>S:\R&amp;D_Database\Masco Fabric Strength By RND\Picture Of Hanger\0. Picture of Hangers All in One\RND MBT-37 OSTIN.JPG</t>
  </si>
  <si>
    <t>S:\R&amp;D_Database\Masco Fabric Strength By RND\ALL COSTING\RND MBT-38 Price.xls</t>
  </si>
  <si>
    <t>Fabrication: 95% Polyester 5% Elastane // Twisted Yarn Single Jersey; 230 GSM</t>
  </si>
  <si>
    <t>RND MBT-38; Fabrication: 95% Polyester 5% Elastane // Twisted Yarn Single Jersey; 230 GSM</t>
  </si>
  <si>
    <t>S:\R&amp;D_Database\Masco Fabric Strength By RND\STICKERS\RND MBT-38.docx</t>
  </si>
  <si>
    <t>S:\R&amp;D_Database\Masco Fabric Strength By RND\Picture Of Hanger\0. Picture of Hangers All in One\RND MBT-38.JPG</t>
  </si>
  <si>
    <t>S:\R&amp;D_Database\Masco Fabric Strength By RND\ALL COSTING\RND MBT-38 RIB Price.xls</t>
  </si>
  <si>
    <t>Fabrication: 95% Polyester 5% Elastane // 2x2 Drop Needle Rib Brush; 375 GSM</t>
  </si>
  <si>
    <t>RND MBT-38 RIB; Fabrication: 95% Polyester 5% Elastane // 2x2 Drop Needle Rib Brush; 375 GSM</t>
  </si>
  <si>
    <t>S:\R&amp;D_Database\Masco Fabric Strength By RND\STICKERS\RND MBT-38 RIB.docx</t>
  </si>
  <si>
    <t>S:\R&amp;D_Database\Masco Fabric Strength By RND\Picture Of Hanger\0. Picture of Hangers All in One\RND MBT-38 RIB.JPG</t>
  </si>
  <si>
    <t>Fabrication: 95/5% COTTON/ELASTHAN // SCROL FRENCH TERRY; 225 GSM</t>
  </si>
  <si>
    <t>RND MBT-39; Fabrication: 95/5% COTTON/ELASTHAN // SCROL FRENCH TERRY; 225 GSM</t>
  </si>
  <si>
    <t>S:\R&amp;D_Database\Masco Fabric Strength By RND\STICKERS\RND MBT-39.docx</t>
  </si>
  <si>
    <t>S:\R&amp;D_Database\Masco Fabric Strength By RND\Picture Of Hanger\0. Picture of Hangers All in One\RND MBT-39.JPG</t>
  </si>
  <si>
    <t>S:\R&amp;D_Database\Masco Fabric Strength By RND\ALL COSTING\RND MBT-39 A Price.xls</t>
  </si>
  <si>
    <t>Fabrication: 60/35/5% Cotton/Polyester/Elastane // Scrol French Terry; 220 GSM</t>
  </si>
  <si>
    <t>RND MBT-39 A; Fabrication: 60/35/5% Cotton/Polyester/Elastane // Scrol French Terry; 220 GSM</t>
  </si>
  <si>
    <t>S:\R&amp;D_Database\Masco Fabric Strength By RND\STICKERS\RND MBT-39 A.docx</t>
  </si>
  <si>
    <t>S:\R&amp;D_Database\Masco Fabric Strength By RND\Picture Of Hanger\0. Picture of Hangers All in One\RND MBT-39 A.JPG</t>
  </si>
  <si>
    <t>S:\R&amp;D_Database\Masco Fabric Strength By RND\ALL COSTING\RND MBT-39 DIG Costing.xls</t>
  </si>
  <si>
    <t>Fabrication: 95/5% CTN/Ela Design French Terry; 210 GSM</t>
  </si>
  <si>
    <t>RND MBT-39 DIG; Fabrication: 95/5% CTN/Ela Design French Terry; 210 GSM</t>
  </si>
  <si>
    <t>S:\R&amp;D_Database\Masco Fabric Strength By RND\STICKERS\RND MBT-39 DIG.docx</t>
  </si>
  <si>
    <t>S:\R&amp;D_Database\Masco Fabric Strength By RND\Picture Of Hanger\0. Picture of Hangers All in One\RND MBT-39 DIG.JPG</t>
  </si>
  <si>
    <t>Fabrication: 50/50% POLYESTER/RAYON // FUNCTIONAL SINGLE JERSEY; 205 GSM</t>
  </si>
  <si>
    <t>RND MBT-41; Fabrication: 50/50% POLYESTER/RAYON // FUNCTIONAL SINGLE JERSEY; 205 GSM</t>
  </si>
  <si>
    <t>S:\R&amp;D_Database\Masco Fabric Strength By RND\STICKERS\RND MBT-41.docx</t>
  </si>
  <si>
    <t>S:\R&amp;D_Database\Masco Fabric Strength By RND\Picture Of Hanger\0. Picture of Hangers All in One\RND MBT-41.JPG</t>
  </si>
  <si>
    <t>S:\R&amp;D_Database\Masco Fabric Strength By RND\ALL COSTING\RND MBT-42 Price.xls</t>
  </si>
  <si>
    <t>Fabrication: 55/25/20% Polyester/Cotton/Rayon // Functional 1x1 Rib; 125 GSM</t>
  </si>
  <si>
    <t>RND MBT-42; Fabrication: 55/25/20% Polyester/Cotton/Rayon // Functional 1x1 Rib; 125 GSM</t>
  </si>
  <si>
    <t>S:\R&amp;D_Database\Masco Fabric Strength By RND\STICKERS\RND MBT-42.docx</t>
  </si>
  <si>
    <t>S:\R&amp;D_Database\Masco Fabric Strength By RND\Picture Of Hanger\0. Picture of Hangers All in One\RND MBT-42.JPG</t>
  </si>
  <si>
    <t>S:\R&amp;D_Database\Masco Fabric Strength By RND\ALL COSTING\RND MBT-43 Price.xls</t>
  </si>
  <si>
    <t>Fabrication: 75/25% Polyester/Cotton // Flutter Slub Siro Single Jersey; 185 GSM</t>
  </si>
  <si>
    <t>RND MBT-43; Fabrication: 75/25% Polyester/Cotton // Flutter Slub Siro Single Jersey; 185 GSM</t>
  </si>
  <si>
    <t>S:\R&amp;D_Database\Masco Fabric Strength By RND\STICKERS\RND MBT-43 Sticker.docx</t>
  </si>
  <si>
    <t>S:\R&amp;D_Database\Masco Fabric Strength By RND\Picture Of Hanger\0. Picture of Hangers All in One\RND MBT-43.JPG</t>
  </si>
  <si>
    <t>S:\R&amp;D_Database\Masco Fabric Strength By RND\ALL COSTING\RND MBT-44 A1 Price.xls</t>
  </si>
  <si>
    <t>Fabrication: 100% Polyester // Brushback Plaited Single Jersey; 300 GSM</t>
  </si>
  <si>
    <t>RND MBT-44 A1; Fabrication: 100% Polyester // Brushback Plaited Single Jersey; 300 GSM</t>
  </si>
  <si>
    <t>S:\R&amp;D_Database\Masco Fabric Strength By RND\STICKERS\RND MBT-44 A1 Sticker.docx</t>
  </si>
  <si>
    <t>S:\R&amp;D_Database\Masco Fabric Strength By RND\Picture Of Hanger\0. Picture of Hangers All in One\RND MBT-44 A1.JPG</t>
  </si>
  <si>
    <t>Fabrication: 88/12% Polyester/Elastane // MicroTerry-Look Stretch Synthetic Jersey; 200 GSM</t>
  </si>
  <si>
    <t>RND MBT-44G; Fabrication: 88/12% Polyester/Elastane // MicroTerry-Look Stretch Synthetic Jersey; 200 GSM</t>
  </si>
  <si>
    <t>S:\R&amp;D_Database\Masco Fabric Strength By RND\ALL COSTING\RND MBT-45 Price.xls</t>
  </si>
  <si>
    <t>Fabrication: 65/32/3% Polyester/Viscose/Elastane // Bubble Stripe Single Jersey; 215 GSM</t>
  </si>
  <si>
    <t>RND MBT-45; Fabrication: 65/32/3% Polyester/Viscose/Elastane // Bubble Stripe Single Jersey; 215 GSM</t>
  </si>
  <si>
    <t>S:\R&amp;D_Database\Masco Fabric Strength By RND\STICKERS\RND MBT-45 STICKER.docx</t>
  </si>
  <si>
    <t>S:\R&amp;D_Database\Masco Fabric Strength By RND\Picture Of Hanger\0. Picture of Hangers All in One\RND MBT-45.JPG</t>
  </si>
  <si>
    <t>S:\R&amp;D_Database\Masco Fabric Strength By RND\ALL COSTING\RND MBT-46 Price.xls</t>
  </si>
  <si>
    <t>Fabrication: 75/25% Cotton(Slub)/Seawool Polyester // Pin Stripe Slub Single Jersey; 135 GSM</t>
  </si>
  <si>
    <t>RND MBT-46; Fabrication: 75/25% Cotton(Slub)/Seawool Polyester // Pin Stripe Slub Single Jersey; 135 GSM</t>
  </si>
  <si>
    <t>S:\R&amp;D_Database\Masco Fabric Strength By RND\STICKERS\RND MBT-46 Sticker.docx</t>
  </si>
  <si>
    <t>S:\R&amp;D_Database\Masco Fabric Strength By RND\Picture Of Hanger\0. Picture of Hangers All in One\RND MBT-46.JPG</t>
  </si>
  <si>
    <t>Fabrication: 100% Polyester // CD-Polyester Melange Jersey; 150 GSM</t>
  </si>
  <si>
    <t>RND MBT-47; Fabrication: 100% Polyester // CD-Polyester Melange Jersey; 150 GSM</t>
  </si>
  <si>
    <t>Fabrication: 100% Polyester // CD.SD-Polyester Melange Jersey; 150 GSM</t>
  </si>
  <si>
    <t>RND MBT-47A; Fabrication: 100% Polyester // CD.SD-Polyester Melange Jersey; 150 GSM</t>
  </si>
  <si>
    <t>S:\R&amp;D_Database\Masco Fabric Strength By RND\ALL COSTING\RND MBT-48 Price.xls</t>
  </si>
  <si>
    <t>Fabrication: 55/45% Cotton/Polyester // Semi Jacquard Design Single Jersey; 175 GSM</t>
  </si>
  <si>
    <t>RND MBT-48; Fabrication: 55/45% Cotton/Polyester // Semi Jacquard Design Single Jersey; 175 GSM</t>
  </si>
  <si>
    <t>S:\R&amp;D_Database\Masco Fabric Strength By RND\STICKERS\RND MBT-48 Sticker.docx</t>
  </si>
  <si>
    <t>S:\R&amp;D_Database\Masco Fabric Strength By RND\Picture Of Hanger\0. Picture of Hangers All in One\RND MBT-48.JPG</t>
  </si>
  <si>
    <t>S:\R&amp;D_Database\Masco Fabric Strength By RND\ALL COSTING\RND MBT-49 Price.xls</t>
  </si>
  <si>
    <t>Fabrication: 50/50% Cotton/Polyester // Loose Knit Siro Single Lacoste; 195 GSM</t>
  </si>
  <si>
    <t>RND MBT-49; Fabrication: 50/50% Cotton/Polyester // Loose Knit Siro Single Lacoste; 195 GSM</t>
  </si>
  <si>
    <t>S:\R&amp;D_Database\Masco Fabric Strength By RND\STICKERS\RND MBT-49 Sticker.docx</t>
  </si>
  <si>
    <t>S:\R&amp;D_Database\Masco Fabric Strength By RND\Picture Of Hanger\0. Picture of Hangers All in One\RND MBT-49.JPG</t>
  </si>
  <si>
    <t>S:\R&amp;D_Database\Masco Fabric Strength By RND\ALL COSTING\RND MBT-49 A Price.xls</t>
  </si>
  <si>
    <t>Fabrication: 80/20% Cotton/Polyester // Loose Knit Siro Single Lacoste; 160 GSM</t>
  </si>
  <si>
    <t>RND MBT-49 A; Fabrication: 80/20% Cotton/Polyester // Loose Knit Siro Single Lacoste; 160 GSM</t>
  </si>
  <si>
    <t>S:\R&amp;D_Database\Masco Fabric Strength By RND\STICKERS\RND MBT-49 A Sticker.docx</t>
  </si>
  <si>
    <t>S:\R&amp;D_Database\Masco Fabric Strength By RND\Picture Of Hanger\0. Picture of Hangers All in One\RND MBT-49 A.JPG</t>
  </si>
  <si>
    <t>Fabrication: 80/18/2% CTN/POLY/ELA // BIG LOOP FLEECE; 450 GSM</t>
  </si>
  <si>
    <t>RND MBT-501 WRG; Fabrication: 80/18/2% CTN/POLY/ELA // BIG LOOP FLEECE; 450 GSM</t>
  </si>
  <si>
    <t>S:\R&amp;D_Database\Masco Fabric Strength By RND\STICKERS\RND MBT-501 WRG.docx</t>
  </si>
  <si>
    <t>S:\R&amp;D_Database\Masco Fabric Strength By RND\Picture Of Hanger\0. Picture of Hangers All in One\RND MBT-501 WRG.JPG</t>
  </si>
  <si>
    <t>S:\R&amp;D_Database\Masco Fabric Strength By RND\ALL COSTING\RND MBT-502 price.xls</t>
  </si>
  <si>
    <t>Fabrication:70/30% CTN/POLY(RECYCLE) Terry; 195 GSM</t>
  </si>
  <si>
    <t>RND MBT-502; Fabrication:70/30% CTN/POLY(RECYCLE) Terry; 195 GSM</t>
  </si>
  <si>
    <t>S:\R&amp;D_Database\Masco Fabric Strength By RND\STICKERS\RND MBT-502.docx</t>
  </si>
  <si>
    <t>S:\R&amp;D_Database\Masco Fabric Strength By RND\Picture Of Hanger\0. Picture of Hangers All in One\RND MBT-502.JPG</t>
  </si>
  <si>
    <t>S:\R&amp;D_Database\Masco Fabric Strength By RND\ALL COSTING\RND MBT-502 A Price.xls</t>
  </si>
  <si>
    <t>Fabrication: 70/30% CTN/Poly Loose French Terry Fleece;250 GSM</t>
  </si>
  <si>
    <t>RND MBT-502 A; Fabrication: 70/30% CTN/Poly Loose French Terry Fleece;250 GSM</t>
  </si>
  <si>
    <t>S:\R&amp;D_Database\Masco Fabric Strength By RND\STICKERS\RND MBT-502 A.docx</t>
  </si>
  <si>
    <t>S:\R&amp;D_Database\Masco Fabric Strength By RND\Picture Of Hanger\0. Picture of Hangers All in One\RND MBT-502 A.JPG</t>
  </si>
  <si>
    <t>S:\R&amp;D_Database\Masco Fabric Strength By RND\ALL COSTING\RND MBT-502B Price.xls</t>
  </si>
  <si>
    <t>Fabrication: 100% Cotton Multi Color Siro Terry; 235 GSM</t>
  </si>
  <si>
    <t>RND MBT-502 B; Fabrication: 100% Cotton Multi Color Siro Terry; 235 GSM</t>
  </si>
  <si>
    <t>S:\R&amp;D_Database\Masco Fabric Strength By RND\STICKERS\RND MBT-502B.docx</t>
  </si>
  <si>
    <t>S:\R&amp;D_Database\Masco Fabric Strength By RND\Picture Of Hanger\0. Picture of Hangers All in One\RND MBT-502 B.JPG</t>
  </si>
  <si>
    <t>S:\R&amp;D_Database\Masco Fabric Strength By RND\ALL COSTING\RND MBT-503 PRICE.xls</t>
  </si>
  <si>
    <t>Fabrication: 75/25% Cotton/Poly Loose Terry; 185 GSM</t>
  </si>
  <si>
    <t>RND MBT-503; Fabrication: 75/25% Cotton/Poly Loose Terry; 185 GSM</t>
  </si>
  <si>
    <t>S:\R&amp;D_Database\Masco Fabric Strength By RND\STICKERS\RND MBT-503.docx</t>
  </si>
  <si>
    <t>S:\R&amp;D_Database\Masco Fabric Strength By RND\Picture Of Hanger\0. Picture of Hangers All in One\RND MBT-503.JPG</t>
  </si>
  <si>
    <t>RND MBT-504</t>
  </si>
  <si>
    <t>S:\R&amp;D_Database\Masco Fabric Strength By RND\ALL COSTING\RND MBT-504 PRICE.xls</t>
  </si>
  <si>
    <t>Fabrication: 75/25% Cotton/Poly Feeder Stripe Loose Terry; 180 GSM</t>
  </si>
  <si>
    <t>RND MBT-504 ; Fabrication: 75/25% Cotton/Poly Feeder Stripe Loose Terry; 180 GSM</t>
  </si>
  <si>
    <t>S:\R&amp;D_Database\Masco Fabric Strength By RND\STICKERS\RND MBT-504.docx</t>
  </si>
  <si>
    <t>S:\R&amp;D_Database\Masco Fabric Strength By RND\Picture Of Hanger\0. Picture of Hangers All in One\RND MBT-504.JPG</t>
  </si>
  <si>
    <t>S:\R&amp;D_Database\Masco Fabric Strength By RND\ALL COSTING\RND MBT-504B PRICE.xls</t>
  </si>
  <si>
    <t>Fabrication: 100% Cotton  Loose Knitted 3-Thread Fleece; 315 GSM</t>
  </si>
  <si>
    <t>RND MBT-504 B; Fabrication: 100% Cotton  Loose Knitted 3-Thread Fleece; 315 GSM</t>
  </si>
  <si>
    <t>S:\R&amp;D_Database\Masco Fabric Strength By RND\STICKERS\RND MBT-504B.docx</t>
  </si>
  <si>
    <t>S:\R&amp;D_Database\Masco Fabric Strength By RND\Picture Of Hanger\0. Picture of Hangers All in One\RND MBT-504 B.JPG</t>
  </si>
  <si>
    <t>S:\R&amp;D_Database\Masco Fabric Strength By RND\ALL COSTING\RND MBT-504 C Price.xls</t>
  </si>
  <si>
    <t>Fabrication: 100% Cotton // Loose Kntted YD Brushed Back; 265 GSM</t>
  </si>
  <si>
    <t>RND MBT-504 C; Fabrication: 100% Cotton // Loose Kntted YD Brushed Back; 265 GSM</t>
  </si>
  <si>
    <t>S:\R&amp;D_Database\Masco Fabric Strength By RND\STICKERS\RND MBT-504 C STICKER.docx</t>
  </si>
  <si>
    <t>S:\R&amp;D_Database\Masco Fabric Strength By RND\Picture Of Hanger\0. Picture of Hangers All in One\RND MBT-504 C.JPG</t>
  </si>
  <si>
    <t>S:\R&amp;D_Database\Masco Fabric Strength By RND\ALL COSTING\RND MBT-504 CA Price.xls</t>
  </si>
  <si>
    <t>Fabrication: 100% COTTON // Loose Knitted 2-Ply Terry Fleece; 275 GSM</t>
  </si>
  <si>
    <t>RND MBT-504 CA; Fabrication: 100% COTTON // Loose Knitted 2-Ply Terry Fleece; 275 GSM</t>
  </si>
  <si>
    <t>S:\R&amp;D_Database\Masco Fabric Strength By RND\STICKERS\RND MBT-504 CA.docx</t>
  </si>
  <si>
    <t>S:\R&amp;D_Database\Masco Fabric Strength By RND\Picture Of Hanger\0. Picture of Hangers All in One\RND MBT-504 CA.JPG</t>
  </si>
  <si>
    <t>RND MBT-504CA2</t>
  </si>
  <si>
    <t>S:\R&amp;D_Database\Masco Fabric Strength By RND\ALL COSTING\RND MBT-504CA2 Price.xls</t>
  </si>
  <si>
    <t>Fabrication: 100% Cotton // Siro-2 Thread Brushback Terry; 220 GSM</t>
  </si>
  <si>
    <t>RND MBT-504CA2; Fabrication: 100% Cotton // Siro-2 Thread Brushback Terry; 220 GSM</t>
  </si>
  <si>
    <t>S:\R&amp;D_Database\Masco Fabric Strength By RND\STICKERS\1. All Stickers New (with QR code) (from 27.10.2024)\RND MBT-504 CA2 Sticker.docx</t>
  </si>
  <si>
    <t>S:\R&amp;D_Database\Masco Fabric Strength By RND\Picture Of Hanger\0. Picture of Hangers All in One\RND MBT-504 CA2.jpg</t>
  </si>
  <si>
    <t>Fabrication: 64/36% Cotton/Polyester // Twisted Loop Back Tuck Visible Terry; 325 GSM</t>
  </si>
  <si>
    <t>RND MBT-504E; Fabrication: 64/36% Cotton/Polyester // Twisted Loop Back Tuck Visible Terry; 325 GSM</t>
  </si>
  <si>
    <t>S:\R&amp;D_Database\Masco Fabric Strength By RND\ALL COSTING\RND MBT-505 Price.xls</t>
  </si>
  <si>
    <t>Fabrication: 80/20% Cotton/poly 3-Thread Fleece; 270 GSM</t>
  </si>
  <si>
    <t>RND MBT-505; Fabrication: 80/20% Cotton/poly 3-Thread Fleece; 270 GSM</t>
  </si>
  <si>
    <t>S:\R&amp;D_Database\Masco Fabric Strength By RND\STICKERS\RND MBT-505.docx</t>
  </si>
  <si>
    <t>S:\R&amp;D_Database\Masco Fabric Strength By RND\Picture Of Hanger\0. Picture of Hangers All in One\RND MBT-505.JPG</t>
  </si>
  <si>
    <t>S:\R&amp;D_Database\Masco Fabric Strength By RND\ALL COSTING\RND MBT-506 Price.xls</t>
  </si>
  <si>
    <t>Fabrication:95/5% Cotton/Ela  STR  Jac Terry; 145 GSM</t>
  </si>
  <si>
    <t>RND MBT-506; Fabrication:95/5% Cotton/Ela  STR  Jac Terry; 145 GSM</t>
  </si>
  <si>
    <t>S:\R&amp;D_Database\Masco Fabric Strength By RND\STICKERS\RND MBT-506.docx</t>
  </si>
  <si>
    <t>S:\R&amp;D_Database\Masco Fabric Strength By RND\Picture Of Hanger\0. Picture of Hangers All in One\RND MBT-506.JPG</t>
  </si>
  <si>
    <t>S:\R&amp;D_Database\Masco Fabric Strength By RND\ALL COSTING\RND MBT-507 A Price.xls</t>
  </si>
  <si>
    <t>Fabrication: 68/32% Cotton/Polyester // Face Brush Terry Fleece; 205 GSM</t>
  </si>
  <si>
    <t>RND MBT-507 A; Fabrication: 68/32% Cotton/Polyester // Face Brush Terry Fleece; 205 GSM</t>
  </si>
  <si>
    <t>S:\R&amp;D_Database\Masco Fabric Strength By RND\STICKERS\RND MBT-507 A.docx</t>
  </si>
  <si>
    <t>S:\R&amp;D_Database\Masco Fabric Strength By RND\Picture Of Hanger\0. Picture of Hangers All in One\RND MBT-507 A.JPG</t>
  </si>
  <si>
    <t>RND MBT-507B</t>
  </si>
  <si>
    <t>S:\R&amp;D_Database\Masco Fabric Strength By RND\ALL COSTING\RND MBT-507B Price.xls</t>
  </si>
  <si>
    <t>Fabrication: 100% Cotton // Binder-visible 2-thread Terry; 165 GSM</t>
  </si>
  <si>
    <t>RND MBT-507B; Fabrication: 100% Cotton // Binder-visible 2-thread Terry; 165 GSM</t>
  </si>
  <si>
    <t>S:\R&amp;D_Database\Masco Fabric Strength By RND\STICKERS\RND MBT-507B Sticker.docx</t>
  </si>
  <si>
    <t>S:\R&amp;D_Database\Masco Fabric Strength By RND\Picture Of Hanger\0. Picture of Hangers All in One\RND MBT-507B.JPG</t>
  </si>
  <si>
    <t>S:\R&amp;D_Database\Masco Fabric Strength By RND\ALL COSTING\RND MBT-509 Price.xls</t>
  </si>
  <si>
    <t>Fabrication: 100% Cotton // Heavy Diagonal Brushback Fleece; 380 GSM</t>
  </si>
  <si>
    <t>RND MBT-509; Fabrication: 100% Cotton // Heavy Diagonal Brushback Fleece; 380 GSM</t>
  </si>
  <si>
    <t>S:\R&amp;D_Database\Masco Fabric Strength By RND\STICKERS\RND MBT-509.docx</t>
  </si>
  <si>
    <t>S:\R&amp;D_Database\Masco Fabric Strength By RND\Picture Of Hanger\0. Picture of Hangers All in One\RND MBT-509.JPG</t>
  </si>
  <si>
    <t>S:\R&amp;D_Database\Masco Fabric Strength By RND\ALL COSTING\RND MBT-509 A Price.xls</t>
  </si>
  <si>
    <t>Fabrication: 70/30% Cotton/Polyester // Twisted Loopback Fleece; 425 GSM</t>
  </si>
  <si>
    <t>RND MBT-509 A; Fabrication: 70/30% Cotton/Polyester // Twisted Loopback Fleece; 425 GSM</t>
  </si>
  <si>
    <t>S:\R&amp;D_Database\Masco Fabric Strength By RND\STICKERS\RND MBT-509 A Sticker.docx</t>
  </si>
  <si>
    <t>S:\R&amp;D_Database\Masco Fabric Strength By RND\Picture Of Hanger\0. Picture of Hangers All in One\RND MBT-509 A.JPG</t>
  </si>
  <si>
    <t>S:\R&amp;D_Database\Masco Fabric Strength By RND\ALL COSTING\RND MBT-509 B Price.xls</t>
  </si>
  <si>
    <t>Fabrication: 100% Cotton // Mesh Design Brushed Fleece; 400 GSM</t>
  </si>
  <si>
    <t>RND MBT-509 B; Fabrication: 100% Cotton // Mesh Design Brushed Fleece; 400 GSM</t>
  </si>
  <si>
    <t>S:\R&amp;D_Database\Masco Fabric Strength By RND\STICKERS\RND MBT-509 B Sticker.docx</t>
  </si>
  <si>
    <t>S:\R&amp;D_Database\Masco Fabric Strength By RND\Picture Of Hanger\0. Picture of Hangers All in One\RND MBT-509 B.JPG</t>
  </si>
  <si>
    <t>S:\R&amp;D_Database\Masco Fabric Strength By RND\ALL COSTING\RND MBT-509 BP Price.xls</t>
  </si>
  <si>
    <t>Fabrication: 100% Cotton Neppy 3-THREAD TWISTED-S-DIAGONAL FLEECE; 345 GSM</t>
  </si>
  <si>
    <t>RND MBT-509 BP; Fabrication: 100% Cotton Neppy 3-THREAD TWISTED-S-DIAGONAL FLEECE; 345 GSM</t>
  </si>
  <si>
    <t>S:\R&amp;D_Database\Masco Fabric Strength By RND\STICKERS\RND MBT-509 BP.docx</t>
  </si>
  <si>
    <t>S:\R&amp;D_Database\Masco Fabric Strength By RND\Picture Of Hanger\0. Picture of Hangers All in One\RND MBT-509 BP.JPG</t>
  </si>
  <si>
    <t>S:\R&amp;D_Database\Masco Fabric Strength By RND\ALL COSTING\RND MBT-509 CA Price.xls</t>
  </si>
  <si>
    <t>Fabrication: 92/7/1% Cotton/Polyester/Viscose (Melange) / 3-Thread Twisted Loopback Diagonal Fleece; 380 GSM</t>
  </si>
  <si>
    <t>RND MBT-509 CA; Fabrication: 92/7/1% Cotton/Polyester/Viscose (Melange) / 3-Thread Twisted Loopback Diagonal Fleece; 380 GSM</t>
  </si>
  <si>
    <t>S:\R&amp;D_Database\Masco Fabric Strength By RND\STICKERS\RND MBT-509 CA.docx</t>
  </si>
  <si>
    <t>S:\R&amp;D_Database\Masco Fabric Strength By RND\Picture Of Hanger\0. Picture of Hangers All in One\RND MBT-509 CA.JPG</t>
  </si>
  <si>
    <t>S:\R&amp;D_Database\Masco Fabric Strength By RND\ALL COSTING\RND MBT-509 REV Price.xls</t>
  </si>
  <si>
    <t>Fabrication: 100% Cotton  DIAGONAL HEAVY BRUSH FLEECE; 480 GSM</t>
  </si>
  <si>
    <t>RND MBT-509 REV; Fabrication: 100% Cotton  DIAGONAL HEAVY BRUSH FLEECE; 480 GSM</t>
  </si>
  <si>
    <t>S:\R&amp;D_Database\Masco Fabric Strength By RND\STICKERS\RND MBT-509 rev.docx</t>
  </si>
  <si>
    <t>S:\R&amp;D_Database\Masco Fabric Strength By RND\Picture Of Hanger\0. Picture of Hangers All in One\RND MBT-509 REV.JPG</t>
  </si>
  <si>
    <t>RND MBT-509D</t>
  </si>
  <si>
    <t>S:\R&amp;D_Database\Masco Fabric Strength By RND\ALL COSTING\RND MBT-509D Price.xls</t>
  </si>
  <si>
    <t>Fabrication: 78/22% Cotton // Loose-Knitted Diagonal Fleece; 280 GSM</t>
  </si>
  <si>
    <t>RND MBT-509D; Fabrication: 78/22% Cotton // Loose-Knitted Diagonal Fleece; 280 GSM</t>
  </si>
  <si>
    <t>S:\R&amp;D_Database\Masco Fabric Strength By RND\STICKERS\RND MBT-509D Sticker.docx</t>
  </si>
  <si>
    <t>S:\R&amp;D_Database\Masco Fabric Strength By RND\Picture Of Hanger\0. Picture of Hangers All in One\RND MBT-509D.JPG</t>
  </si>
  <si>
    <t>S:\R&amp;D_Database\Masco Fabric Strength By RND\ALL COSTING\RND MBT-509D REV Price.xls</t>
  </si>
  <si>
    <t>Fabrication: 83/17% Cotton // Loose-Knitted Diagonal Fleece; 280 GSM</t>
  </si>
  <si>
    <t>RND MBT-509D REV; Fabrication: 83/17% Cotton // Loose-Knitted Diagonal Fleece; 280 GSM</t>
  </si>
  <si>
    <t>S:\R&amp;D_Database\Masco Fabric Strength By RND\STICKERS\RND MBT-509D REV Sticker.docx</t>
  </si>
  <si>
    <t>S:\R&amp;D_Database\Masco Fabric Strength By RND\Picture Of Hanger\0. Picture of Hangers All in One\RND MBT-509D REV.JPG</t>
  </si>
  <si>
    <t>RND MBT-509E</t>
  </si>
  <si>
    <t>Fabrication: 75/25% Cotton/Polyester Multicolor Neps // Neppy Diagonal 3-Thread Fleece; 330 GSM</t>
  </si>
  <si>
    <t>RND MBT-509E; Fabrication: 75/25% Cotton/Polyester Multicolor Neps // Neppy Diagonal 3-Thread Fleece; 330 GSM</t>
  </si>
  <si>
    <t>Fabrication: 98/2% Cotton/Polyester Multi Neps // 3-Thread Loop Back Neppy Fleece; 285 GSM</t>
  </si>
  <si>
    <t>RND MBT-509E2; Fabrication: 98/2% Cotton/Polyester Multi Neps // 3-Thread Loop Back Neppy Fleece; 285 GSM</t>
  </si>
  <si>
    <t>Fabrication: 75/25% Cotton/Polyester // Diagonal 3-Thread Fleece; 290 GSM</t>
  </si>
  <si>
    <t>RND MBT-509F; Fabrication: 75/25% Cotton/Polyester // Diagonal 3-Thread Fleece; 290 GSM</t>
  </si>
  <si>
    <t>Fabrication: 91/7/2% Cotton/Polyester/Elastane// Pointal Look Crepe Sj; 220 GSM</t>
  </si>
  <si>
    <t>RND MBT-51 REV; Fabrication: 91/7/2% Cotton/Polyester/Elastane// Pointal Look Crepe Sj; 220 GSM</t>
  </si>
  <si>
    <t>S:\R&amp;D_Database\Masco Fabric Strength By RND\ALL COSTING\RND MBT-510 Price.xls</t>
  </si>
  <si>
    <t>Fabrication: 100% Cotton // Heavy Diagonal Fleece; 330 GSM</t>
  </si>
  <si>
    <t>RND MBT-510; Fabrication: 100% Cotton // Heavy Diagonal Fleece; 330 GSM</t>
  </si>
  <si>
    <t>S:\R&amp;D_Database\Masco Fabric Strength By RND\STICKERS\RND MBT-510.docx</t>
  </si>
  <si>
    <t>S:\R&amp;D_Database\Masco Fabric Strength By RND\Picture Of Hanger\0. Picture of Hangers All in One\RND MBT-510.JPG</t>
  </si>
  <si>
    <t>S:\R&amp;D_Database\Masco Fabric Strength By RND\ALL COSTING\RND MBT-510 ZARA Price.xls</t>
  </si>
  <si>
    <t>Fabrication: 100% Cotton (Organic) // Heavy Diagonal Fleece; 320 GSM</t>
  </si>
  <si>
    <t>RND MBT-510 ZARA; Fabrication: 100% Cotton (Organic) // Heavy Diagonal Fleece; 320 GSM</t>
  </si>
  <si>
    <t>S:\R&amp;D_Database\Masco Fabric Strength By RND\STICKERS\RND MBT-510 ZARA.docx</t>
  </si>
  <si>
    <t>S:\R&amp;D_Database\Masco Fabric Strength By RND\Picture Of Hanger\0. Picture of Hangers All in One\RND MBT-510 ZARA.JPG</t>
  </si>
  <si>
    <t>RND MBT-510B</t>
  </si>
  <si>
    <t>S:\R&amp;D_Database\Masco Fabric Strength By RND\ALL COSTING\RND MBT-510B Price.xls</t>
  </si>
  <si>
    <t>Fabrication: 100% Cotton // Twisted-Loopback Diagonal Fleece; 230 GSM</t>
  </si>
  <si>
    <t>RND MBT-510B; Fabrication: 100% Cotton // Twisted-Loopback Diagonal Fleece; 230 GSM</t>
  </si>
  <si>
    <t>S:\R&amp;D_Database\Masco Fabric Strength By RND\STICKERS\RND MBT-510B Sticker.docx</t>
  </si>
  <si>
    <t>S:\R&amp;D_Database\Masco Fabric Strength By RND\Picture Of Hanger\0. Picture of Hangers All in One\RND MBT-510B.JPG</t>
  </si>
  <si>
    <t>Fabrication: 100% Cotton // Twisted-Loopback Diagonal Fleece; 340 GSM</t>
  </si>
  <si>
    <t>RND MBT-510B BNT2; Fabrication: 100% Cotton // Twisted-Loopback Diagonal Fleece; 340 GSM</t>
  </si>
  <si>
    <t>S:\R&amp;D_Database\Masco Fabric Strength By RND\ALL COSTING\RND MBT-510B REV Price.xls</t>
  </si>
  <si>
    <t>Fabrication: 100% Cotton // Twisted-Loopback Diagonal Fleece; 300 GSM</t>
  </si>
  <si>
    <t>RND MBT-510B REV; Fabrication: 100% Cotton // Twisted-Loopback Diagonal Fleece; 300 GSM</t>
  </si>
  <si>
    <t>S:\R&amp;D_Database\Masco Fabric Strength By RND\STICKERS\RND MBT-510B REV Sticker.docx</t>
  </si>
  <si>
    <t>S:\R&amp;D_Database\Masco Fabric Strength By RND\Picture Of Hanger\0. Picture of Hangers All in One\RND MBT-510B REV.JPG</t>
  </si>
  <si>
    <t>RND MBT-510BP</t>
  </si>
  <si>
    <t>S:\R&amp;D_Database\Masco Fabric Strength By RND\ALL COSTING\RND MBT-510BP Price.xls</t>
  </si>
  <si>
    <t>Fabrication: 100% Cotton // Twisted Loopback 3-Thread Diagonal Fleece; 500 GSM</t>
  </si>
  <si>
    <t>RND MBT-510BP; Fabrication: 100% Cotton // Twisted Loopback 3-Thread Diagonal Fleece; 500 GSM</t>
  </si>
  <si>
    <t>S:\R&amp;D_Database\Masco Fabric Strength By RND\STICKERS\RND MBT-510BP Sticker.docx</t>
  </si>
  <si>
    <t>S:\R&amp;D_Database\Masco Fabric Strength By RND\Picture Of Hanger\0. Picture of Hangers All in One\RND MBT-510BP.JPG</t>
  </si>
  <si>
    <t>RND MBT-510BP OP2</t>
  </si>
  <si>
    <t>S:\R&amp;D_Database\Masco Fabric Strength By RND\ALL COSTING\RND MBT-510BP OP2 Price.xls</t>
  </si>
  <si>
    <t>Fabrication: 100% Cotton // Twisted Loopback 3-Thread Diagonal Fleece; 420 GSM</t>
  </si>
  <si>
    <t>RND MBT-510BP OP2; Fabrication: 100% Cotton // Twisted Loopback 3-Thread Diagonal Fleece; 420 GSM</t>
  </si>
  <si>
    <t>S:\R&amp;D_Database\Masco Fabric Strength By RND\STICKERS\RND MBT-510BP OP2 Sticker.docx</t>
  </si>
  <si>
    <t>S:\R&amp;D_Database\Masco Fabric Strength By RND\Picture Of Hanger\0. Picture of Hangers All in One\RND MBT-510BP OP2.JPG</t>
  </si>
  <si>
    <t>Fabrication: 100% Cotton // Twisted Loop-Back Fleece; 475 GSM</t>
  </si>
  <si>
    <t>RND MBT-510C; Fabrication: 100% Cotton // Twisted Loop-Back Fleece; 475 GSM</t>
  </si>
  <si>
    <t>Fabrication: 100% Cotton // Twisted Loopback 3-Thread Diagonal Fleece; 315GSM</t>
  </si>
  <si>
    <t>RND MBT-510E; Fabrication: 100% Cotton // Twisted Loopback 3-Thread Diagonal Fleece; 315GSM</t>
  </si>
  <si>
    <t>Fabrication: 100% Cotton // Twisted Loopback 3-Thread Diagonal Fleece; 300GSM</t>
  </si>
  <si>
    <t>RND MBT-510E1; Fabrication: 100% Cotton // Twisted Loopback 3-Thread Diagonal Fleece; 300GSM</t>
  </si>
  <si>
    <t>Fabrication: 100% COTTON // TWISTED LOOPBACK DIAGONAL JERSEY; 315 GSM</t>
  </si>
  <si>
    <t>RND MBT-510F; Fabrication: 100% COTTON // TWISTED LOOPBACK DIAGONAL JERSEY; 315 GSM</t>
  </si>
  <si>
    <t>S:\R&amp;D_Database\Masco Fabric Strength By RND\ALL COSTING\RND MBT-510G Price.xls</t>
  </si>
  <si>
    <t>Fabrication: 100% COTTON // TWISTED LOOP BACK FLEECE; 345 GSM</t>
  </si>
  <si>
    <t>RND MBT-510G; Fabrication: 100% COTTON // TWISTED LOOP BACK FLEECE; 345 GSM</t>
  </si>
  <si>
    <t>S:\R&amp;D_Database\Masco Fabric Strength By RND\STICKERS\1. All Stickers New (with QR code) (from 27.10.2024)\RND MBT-510G Sticker.docx</t>
  </si>
  <si>
    <t>S:\R&amp;D_Database\Masco Fabric Strength By RND\Picture Of Hanger\0. Picture of Hangers All in One\RND MBT-510G.jpg</t>
  </si>
  <si>
    <t>S:\R&amp;D_Database\Masco Fabric Strength By RND\ALL COSTING\RND MBT-511 Price.xls</t>
  </si>
  <si>
    <t>Fabrication: 96/4% Cotton/Elastane // STR Diagonal Indigo Terry; 350 GSM</t>
  </si>
  <si>
    <t>RND MBT-511; Fabrication: 96/4% Cotton/Elastane // STR Diagonal Indigo Terry; 350 GSM</t>
  </si>
  <si>
    <t>S:\R&amp;D_Database\Masco Fabric Strength By RND\STICKERS\RND MBT-511.docx</t>
  </si>
  <si>
    <t>S:\R&amp;D_Database\Masco Fabric Strength By RND\Picture Of Hanger\0. Picture of Hangers All in One\RND MBT-511.JPG</t>
  </si>
  <si>
    <t>S:\R&amp;D_Database\Masco Fabric Strength By RND\ALL COSTING\RND MBT-511 WRG Price.xls</t>
  </si>
  <si>
    <t>Fabrication:96/4% Cotton/Ela 2-Thread Terry S Diagonal; 360 GSM</t>
  </si>
  <si>
    <t>RND MBT-511 WRG; Fabrication:96/4% Cotton/Ela 2-Thread Terry S Diagonal; 360 GSM</t>
  </si>
  <si>
    <t>S:\R&amp;D_Database\Masco Fabric Strength By RND\STICKERS\RND MBT-511 WRG.docx</t>
  </si>
  <si>
    <t>S:\R&amp;D_Database\Masco Fabric Strength By RND\Picture Of Hanger\0. Picture of Hangers All in One\RND MBT-511 WRG.JPG</t>
  </si>
  <si>
    <t>Fabrication: 100% Cotton // 3 THREAD DIAGONAL FLEECE; 345 GSM</t>
  </si>
  <si>
    <t>RND MBT-513 RED; Fabrication: 100% Cotton // 3 THREAD DIAGONAL FLEECE; 345 GSM</t>
  </si>
  <si>
    <t>S:\R&amp;D_Database\Masco Fabric Strength By RND\STICKERS\RND MBT-513 RED STICKER.docx</t>
  </si>
  <si>
    <t>S:\R&amp;D_Database\Masco Fabric Strength By RND\Picture Of Hanger\0. Picture of Hangers All in One\RND MBT-513 RED.JPG</t>
  </si>
  <si>
    <t>RND MBT-513 UQ</t>
  </si>
  <si>
    <t>S:\R&amp;D_Database\Masco Fabric Strength By RND\ALL COSTING\RND MBT-513 UQ Price.xls</t>
  </si>
  <si>
    <t xml:space="preserve">Fabrication: 100% Cotton//3-Thread Loopback Diagonal Fleece;315 GSM </t>
  </si>
  <si>
    <t xml:space="preserve">RND MBT-513 UQ; Fabrication: 100% Cotton//3-Thread Loopback Diagonal Fleece;315 GSM </t>
  </si>
  <si>
    <t>S:\R&amp;D_Database\Masco Fabric Strength By RND\STICKERS\1. All Stickers New (with QR code) (from 27.10.2024)\RND MBT-513 UQ Sticker.docx</t>
  </si>
  <si>
    <t>RND MBT-513 WHITE; Fabrication: 100% Cotton // 3 THREAD DIAGONAL FLEECE; 345 GSM</t>
  </si>
  <si>
    <t>S:\R&amp;D_Database\Masco Fabric Strength By RND\STICKERS\RND MBT-513 WHITE STICKER.docx</t>
  </si>
  <si>
    <t>S:\R&amp;D_Database\Masco Fabric Strength By RND\Picture Of Hanger\0. Picture of Hangers All in One\RND MBT-513 WHITE.JPG</t>
  </si>
  <si>
    <t>S:\R&amp;D_Database\Masco Fabric Strength By RND\ALL COSTING\RND MBT-513LC Price.xls</t>
  </si>
  <si>
    <t>Fabrication: 100% Cotton // 3-Thread Loopback Diagonal Fleece; 280 GSM</t>
  </si>
  <si>
    <t>RND MBT-513LC; Fabrication: 100% Cotton // 3-Thread Loopback Diagonal Fleece; 280 GSM</t>
  </si>
  <si>
    <t>S:\R&amp;D_Database\Masco Fabric Strength By RND\STICKERS\RND MBT-513LC Sticker.docx</t>
  </si>
  <si>
    <t>S:\R&amp;D_Database\Masco Fabric Strength By RND\Picture Of Hanger\0. Picture of Hangers All in One\RND MBT-513LC.JPG</t>
  </si>
  <si>
    <t>S:\R&amp;D_Database\Masco Fabric Strength By RND\ALL COSTING\RND MBT-514 Price.xls</t>
  </si>
  <si>
    <t>Fabrication: 100% Cotton // Raw Cotton Heavy Fleece; 320 GSM</t>
  </si>
  <si>
    <t>RND MBT-514; Fabrication: 100% Cotton // Raw Cotton Heavy Fleece; 320 GSM</t>
  </si>
  <si>
    <t>S:\R&amp;D_Database\Masco Fabric Strength By RND\STICKERS\RND MBT-514 Sticker.docx</t>
  </si>
  <si>
    <t>S:\R&amp;D_Database\Masco Fabric Strength By RND\Picture Of Hanger\0. Picture of Hangers All in One\RND MBT-514.JPG</t>
  </si>
  <si>
    <t>S:\R&amp;D_Database\Masco Fabric Strength By RND\ALL COSTING\RND MBT-514 REV Price.xls</t>
  </si>
  <si>
    <t>Fabrication: 100% Cotton // Raw Cotton Heavy Fleece; 390 GSM</t>
  </si>
  <si>
    <t>RND MBT-514 REV; Fabrication: 100% Cotton // Raw Cotton Heavy Fleece; 390 GSM</t>
  </si>
  <si>
    <t>S:\R&amp;D_Database\Masco Fabric Strength By RND\STICKERS\RND MBT-514 REV Sticker.docx</t>
  </si>
  <si>
    <t>S:\R&amp;D_Database\Masco Fabric Strength By RND\Picture Of Hanger\0. Picture of Hangers All in One\RND MBT-514 REV.JPG</t>
  </si>
  <si>
    <t>S:\R&amp;D_Database\Masco Fabric Strength By RND\ALL COSTING\RND MBT-515 Price.xls</t>
  </si>
  <si>
    <t>Fabrication: 62/38% Polyester/Cotton //3-Thread Loop Back Diagonal Fleece; 260GSM</t>
  </si>
  <si>
    <t>RND MBT-515; Fabrication: 62/38% Polyester/Cotton //3-Thread Loop Back Diagonal Fleece; 260GSM</t>
  </si>
  <si>
    <t>S:\R&amp;D_Database\Masco Fabric Strength By RND\STICKERS\RND MBT-515 Sticker.docx</t>
  </si>
  <si>
    <t>S:\R&amp;D_Database\Masco Fabric Strength By RND\Picture Of Hanger\0. Picture of Hangers All in One\RND MBT-515.JPG</t>
  </si>
  <si>
    <t>S:\R&amp;D_Database\Masco Fabric Strength By RND\ALL COSTING\RND MBT-515 REV Price.xls</t>
  </si>
  <si>
    <t xml:space="preserve">Fabrication: 55/45% Polyester/Cotton//Poly-Face Diagonal Fleece;270 GSM </t>
  </si>
  <si>
    <t xml:space="preserve">RND MBT-515 REV; Fabrication: 55/45% Polyester/Cotton//Poly-Face Diagonal Fleece;270 GSM </t>
  </si>
  <si>
    <t>S:\R&amp;D_Database\Masco Fabric Strength By RND\STICKERS\RND MBT-515 REV Sticker.docx</t>
  </si>
  <si>
    <t>S:\R&amp;D_Database\Masco Fabric Strength By RND\Picture Of Hanger\0. Picture of Hangers All in One\RND MBT-515 REV.JPG</t>
  </si>
  <si>
    <t>RND MBT-515 REV BLK</t>
  </si>
  <si>
    <t>S:\R&amp;D_Database\Masco Fabric Strength By RND\ALL COSTING\RND MBT-515 REV BLK Price.xls</t>
  </si>
  <si>
    <t xml:space="preserve">Fabrication: 55/45% Polyester/Cotton // Poly-Face Diagonal Fleece; 370 GSM </t>
  </si>
  <si>
    <t xml:space="preserve">RND MBT-515 REV BLK; Fabrication: 55/45% Polyester/Cotton // Poly-Face Diagonal Fleece; 370 GSM </t>
  </si>
  <si>
    <t>S:\R&amp;D_Database\Masco Fabric Strength By RND\STICKERS\RND MBT-515 REV BLK Sticker.docx</t>
  </si>
  <si>
    <t>S:\R&amp;D_Database\Masco Fabric Strength By RND\Picture Of Hanger\0. Picture of Hangers All in One\RND MBT-515 REV BLK.JPG</t>
  </si>
  <si>
    <t>Fabrication: 63/37% Polyester/Cotton//3-Thread Loop Back Diagonal Fleece; 315 GSM</t>
  </si>
  <si>
    <t>RND MBT-515A; Fabrication: 63/37% Polyester/Cotton//3-Thread Loop Back Diagonal Fleece; 315 GSM</t>
  </si>
  <si>
    <t>Fabrication: 68/28/4% Cotton/Viscose (Bamboo)/ Elastane% //2 Thread Strech Design Terry; 200 GSM</t>
  </si>
  <si>
    <t>RND MBT-516; Fabrication: 68/28/4% Cotton/Viscose (Bamboo)/ Elastane% //2 Thread Strech Design Terry; 200 GSM</t>
  </si>
  <si>
    <t>Fabrication: 100% Cotton (Regenerative) // Regenerative Cotton Heavy Jersey; 200 GSM</t>
  </si>
  <si>
    <t>RND MBT-53; Fabrication: 100% Cotton (Regenerative) // Regenerative Cotton Heavy Jersey; 200 GSM</t>
  </si>
  <si>
    <t>Fabrication: 86/14% Cotton/Polyester// Yarn Dyed Loop Pile Velour Fleece; 240 GSM</t>
  </si>
  <si>
    <t>RND MBT-900A; Fabrication: 86/14% Cotton/Polyester// Yarn Dyed Loop Pile Velour Fleece; 240 GSM</t>
  </si>
  <si>
    <t>Fabrication: 86/14% Cotton/Polyester// Yarn Dyed Loop Pile Velour Fleece; 265 GSM</t>
  </si>
  <si>
    <t>RND MBT-900B; Fabrication: 86/14% Cotton/Polyester// Yarn Dyed Loop Pile Velour Fleece; 265 GSM</t>
  </si>
  <si>
    <t>RND MBT-900C; Fabrication: 86/14% Cotton/Polyester// Yarn Dyed Loop Pile Velour Fleece; 265 GSM</t>
  </si>
  <si>
    <t>S:\R&amp;D_Database\Masco Fabric Strength By RND\ALL COSTING\RND MBT-901 Price.xls</t>
  </si>
  <si>
    <t>Fabrication: 77/23% Cotton/Polyester // Cut Pile Velour Fleece; 230 GSM</t>
  </si>
  <si>
    <t>RND MBT-901; Fabrication: 77/23% Cotton/Polyester // Cut Pile Velour Fleece; 230 GSM</t>
  </si>
  <si>
    <t>S:\R&amp;D_Database\Masco Fabric Strength By RND\STICKERS\RND MBT-901 Sticker.docx</t>
  </si>
  <si>
    <t>S:\R&amp;D_Database\Masco Fabric Strength By RND\Picture Of Hanger\0. Picture of Hangers All in One\RND MBT-901.JPG</t>
  </si>
  <si>
    <t>S:\R&amp;D_Database\Masco Fabric Strength By RND\ALL COSTING\RND MBT-901 AOP Price.xls</t>
  </si>
  <si>
    <t>Fabrication: 77/23% Cotton/Polyester // Cut Pile Velour Fleece; 240 GSM</t>
  </si>
  <si>
    <t>RND MBT-901 AOP; Fabrication: 77/23% Cotton/Polyester // Cut Pile Velour Fleece; 240 GSM</t>
  </si>
  <si>
    <t>S:\R&amp;D_Database\Masco Fabric Strength By RND\STICKERS\RND MBT-901 AOP Sticker.docx</t>
  </si>
  <si>
    <t>S:\R&amp;D_Database\Masco Fabric Strength By RND\Picture Of Hanger\0. Picture of Hangers All in One\RND MBT-901 AOP.JPG</t>
  </si>
  <si>
    <t>S:\R&amp;D_Database\Masco Fabric Strength By RND\ALL COSTING\RND MBT-901 AOP-R Price.xls</t>
  </si>
  <si>
    <t>Fabrication: 75/25% Cotton/Polyester // Cut Pile Velour Fleece; 230 GSM</t>
  </si>
  <si>
    <t>RND MBT-901 AOP-R; Fabrication: 75/25% Cotton/Polyester // Cut Pile Velour Fleece; 230 GSM</t>
  </si>
  <si>
    <t>S:\R&amp;D_Database\Masco Fabric Strength By RND\STICKERS\RND MBT-901 AOP-R Sticker.docx</t>
  </si>
  <si>
    <t>S:\R&amp;D_Database\Masco Fabric Strength By RND\Picture Of Hanger\0. Picture of Hangers All in One\RND MBT-901 AOP-R.JPG</t>
  </si>
  <si>
    <t>S:\R&amp;D_Database\Masco Fabric Strength By RND\ALL COSTING\RND MBT-901A Price.xls</t>
  </si>
  <si>
    <t>Fabrication: 77/23% Cotton/Polyester // Cut Pile Velour Fleece; 215 GSM</t>
  </si>
  <si>
    <t>RND MBT-901A; Fabrication: 77/23% Cotton/Polyester // Cut Pile Velour Fleece; 215 GSM</t>
  </si>
  <si>
    <t>S:\R&amp;D_Database\Masco Fabric Strength By RND\STICKERS\RND MBT-901A Sticker.docx</t>
  </si>
  <si>
    <t>S:\R&amp;D_Database\Masco Fabric Strength By RND\Picture Of Hanger\0. Picture of Hangers All in One\RND MBT-901A.JPG</t>
  </si>
  <si>
    <t>S:\R&amp;D_Database\Masco Fabric Strength By RND\ALL COSTING\RND MBT-901B Price.xls</t>
  </si>
  <si>
    <t>RND MBT-901B; Fabrication: 77/23% Cotton/Polyester // Cut Pile Velour Fleece; 240 GSM</t>
  </si>
  <si>
    <t>S:\R&amp;D_Database\Masco Fabric Strength By RND\STICKERS\RND MBT-901B Sticker.docx</t>
  </si>
  <si>
    <t>S:\R&amp;D_Database\Masco Fabric Strength By RND\Picture Of Hanger\0. Picture of Hangers All in One\RND MBT-901B.JPG</t>
  </si>
  <si>
    <t>Fabrication: 100% COTTON (22/24 S/1) // DESIGN TWL WAFFLE; 340 GSM</t>
  </si>
  <si>
    <t>RND MCB DSN WAFFEL LNDX TWL 2019-1; Fabrication: 100% COTTON (22/24 S/1) // DESIGN TWL WAFFLE; 340 GSM</t>
  </si>
  <si>
    <t>S:\R&amp;D_Database\Masco Fabric Strength By RND\STICKERS\RND MCB DSN WAFFLE LNDX TWL 2019-1.docx</t>
  </si>
  <si>
    <t>S:\R&amp;D_Database\Masco Fabric Strength By RND\Picture Of Hanger\0. Picture of Hangers All in One\RND MCB DSN WAFFEL LNDX TWL 2019-1.JPG</t>
  </si>
  <si>
    <t>S:\R&amp;D_Database\Masco Fabric Strength By RND\ALL COSTING\RND MCB KP MRL RIB  Price.xls</t>
  </si>
  <si>
    <t xml:space="preserve">Fabrication: 50/38/12% POLY/CTN/VIS FLAT BACK MRL RIB; 300 GSM </t>
  </si>
  <si>
    <t xml:space="preserve">RND MCB KP MRL RIB; Fabrication: 50/38/12% POLY/CTN/VIS FLAT BACK MRL RIB; 300 GSM </t>
  </si>
  <si>
    <t>S:\R&amp;D_Database\Masco Fabric Strength By RND\STICKERS\RND MCB KP MRL RIB.docx</t>
  </si>
  <si>
    <t>S:\R&amp;D_Database\Masco Fabric Strength By RND\Picture Of Hanger\0. Picture of Hangers All in One\RND MCB KP MRL RIB.JPG</t>
  </si>
  <si>
    <t>Fabrication: 72/28% COTTON/POLYESTER // QUICK DRY POLO PIQUE; 250 GSM</t>
  </si>
  <si>
    <t>RND MCB LNDX DVD-PLO-QUK; Fabrication: 72/28% COTTON/POLYESTER // QUICK DRY POLO PIQUE; 250 GSM</t>
  </si>
  <si>
    <t>S:\R&amp;D_Database\Masco Fabric Strength By RND\STICKERS\RND MCB LNDX DVD-PLO-QUK.docx</t>
  </si>
  <si>
    <t>S:\R&amp;D_Database\Masco Fabric Strength By RND\Picture Of Hanger\0. Picture of Hangers All in One\RND MCB LNDX DVD-PLO-QUK.JPG</t>
  </si>
  <si>
    <t>RND MCB LNDX HERRINGBONE</t>
  </si>
  <si>
    <t>S:\R&amp;D_Database\Masco Fabric Strength By RND\ALL COSTING\RND MCB LNDX HERRINGBONE Price.xls</t>
  </si>
  <si>
    <t>Fabrication: 100% Cotton // Herringbone Design Terry; 260 GSM</t>
  </si>
  <si>
    <t>RND MCB LNDX HERRINGBONE; Fabrication: 100% Cotton // Herringbone Design Terry; 260 GSM</t>
  </si>
  <si>
    <t>S:\R&amp;D_Database\Masco Fabric Strength By RND\STICKERS\1. All Stickers New (with QR code) (from 27.10.2024)\RND MCB LNDX HERRINGBONE Sticker.docx</t>
  </si>
  <si>
    <t>S:\R&amp;D_Database\Masco Fabric Strength By RND\Picture Of Hanger\0. Picture of Hangers All in One\RND MCB LNDX HERRINGBONE_temp.jpg</t>
  </si>
  <si>
    <t>S:\R&amp;D_Database\Masco Fabric Strength By RND\ALL COSTING\RND MCB LNDX RCL VELR 1st BULK Price.xls</t>
  </si>
  <si>
    <t>Fabrication: 80/20% Organic Cotton/ Poly Velour Fleece; 230 GSM</t>
  </si>
  <si>
    <t>RND MCB LNDX RCL VELR 1ST BULK; Fabrication: 80/20% Organic Cotton/ Poly Velour Fleece; 230 GSM</t>
  </si>
  <si>
    <t>S:\R&amp;D_Database\Masco Fabric Strength By RND\STICKERS\1. All Stickers New (with QR code) (from 27.10.2024)\RND MCB LNDX RCL VELR 1ST BULK.docx</t>
  </si>
  <si>
    <t>S:\R&amp;D_Database\Masco Fabric Strength By RND\Picture Of Hanger\0. Picture of Hangers All in One\RND MCB LNDX RCL VELR 1ST BULK.JPG</t>
  </si>
  <si>
    <t>Fabrication: 80/20% ORGANIC COTTON/ RECYCLE POLY // CUT PILE VELOUR BRUSH; 300 GSM</t>
  </si>
  <si>
    <t>RND MCB LNDX RCL VELR BRS; Fabrication: 80/20% ORGANIC COTTON/ RECYCLE POLY // CUT PILE VELOUR BRUSH; 300 GSM</t>
  </si>
  <si>
    <t>S:\R&amp;D_Database\Masco Fabric Strength By RND\STICKERS\RND MCB LNDX RCL VELR BRS.docx</t>
  </si>
  <si>
    <t>S:\R&amp;D_Database\Masco Fabric Strength By RND\Picture Of Hanger\0. Picture of Hangers All in One\RND MCB LNDX RCL VELR BRS.JPG</t>
  </si>
  <si>
    <t>Fabrication: 80/20% ORGANIC COTTON/ RECYCLE POLY // CUT PILE VELOUR BRUSH-SHEAR; 250 GSM</t>
  </si>
  <si>
    <t>RND MCB LNDX RCL VELR BRS-SHR; Fabrication: 80/20% ORGANIC COTTON/ RECYCLE POLY // CUT PILE VELOUR BRUSH-SHEAR; 250 GSM</t>
  </si>
  <si>
    <t>S:\R&amp;D_Database\Masco Fabric Strength By RND\STICKERS\RND MCB LNDX RCL VELR BRS-SHR.docx</t>
  </si>
  <si>
    <t>S:\R&amp;D_Database\Masco Fabric Strength By RND\Picture Of Hanger\0. Picture of Hangers All in One\RND MCB LNDX RCL VELR BRS-SHR.JPG</t>
  </si>
  <si>
    <t>S:\R&amp;D_Database\Masco Fabric Strength By RND\ALL COSTING\RND MCB LNDX RCL VELR FLC.xls</t>
  </si>
  <si>
    <t>Fabrication: 80/20% Organic Cotton/ Recycle Poly Velour Fleece; 250 GSM</t>
  </si>
  <si>
    <t>RND MCB LNDX RCL VELR FLC; Fabrication: 80/20% Organic Cotton/ Recycle Poly Velour Fleece; 250 GSM</t>
  </si>
  <si>
    <t>S:\R&amp;D_Database\Masco Fabric Strength By RND\STICKERS\RND MCB LNDX RCL VELR FLC.docx</t>
  </si>
  <si>
    <t>S:\R&amp;D_Database\Masco Fabric Strength By RND\Picture Of Hanger\0. Picture of Hangers All in One\RND MCB LNDX RCL VELR FLC.JPG</t>
  </si>
  <si>
    <t>Fabrication: 80/20% ORGANIC COTTON/ RECYCLE POLY // CUT PILE VELOUR SHEAR; 300 GSM</t>
  </si>
  <si>
    <t>RND MCB LNDX RCL VELR SHR; Fabrication: 80/20% ORGANIC COTTON/ RECYCLE POLY // CUT PILE VELOUR SHEAR; 300 GSM</t>
  </si>
  <si>
    <t>S:\R&amp;D_Database\Masco Fabric Strength By RND\STICKERS\RND MCB LNDX RCL VELR SHR.docx</t>
  </si>
  <si>
    <t>S:\R&amp;D_Database\Masco Fabric Strength By RND\Picture Of Hanger\0. Picture of Hangers All in One\RND MCB LNDX RCL VELR SHR.JPG</t>
  </si>
  <si>
    <t>S:\R&amp;D_Database\Masco Fabric Strength By RND\ALL COSTING\RND MCB LNDX VELR FLC 1st.xls</t>
  </si>
  <si>
    <t>Fabrication: 80/20% Organic Cotton/ Poly Velour Fleece; 220 GSM</t>
  </si>
  <si>
    <t>RND MCB LNDX VELR FLC 1ST; Fabrication: 80/20% Organic Cotton/ Poly Velour Fleece; 220 GSM</t>
  </si>
  <si>
    <t>S:\R&amp;D_Database\Masco Fabric Strength By RND\STICKERS\RND MCB LNDX VELR FLC 1ST.docx</t>
  </si>
  <si>
    <t>S:\R&amp;D_Database\Masco Fabric Strength By RND\Picture Of Hanger\0. Picture of Hangers All in One\RND MCB LNDX VELR FLC 1ST.JPG</t>
  </si>
  <si>
    <t>Fabrication: 100% COTTON MELANGE (52 S/1) // CTN MELANGE 2X2 RIB; 140 GSM</t>
  </si>
  <si>
    <t>RND MCB LT-WT 2X2 RIB; Fabrication: 100% COTTON MELANGE (52 S/1) // CTN MELANGE 2X2 RIB; 140 GSM</t>
  </si>
  <si>
    <t>S:\R&amp;D_Database\Masco Fabric Strength By RND\STICKERS\RND MCB LT-WT 2X2 RIB.docx</t>
  </si>
  <si>
    <t>S:\R&amp;D_Database\Masco Fabric Strength By RND\Picture Of Hanger\0. Picture of Hangers All in One\RND MCB LT-WT 2X2 RIB.JPG</t>
  </si>
  <si>
    <t>S:\R&amp;D_Database\Masco Fabric Strength By RND\ALL COSTING\RND MCB MRL RIB Price.xls</t>
  </si>
  <si>
    <t>Fabrication: 90/5/5% Cotton/Viscose Melange/Elastane // 1x1 STR Rib; 235 GSM</t>
  </si>
  <si>
    <t>RND MCB MRL RIB; Fabrication: 90/5/5% Cotton/Viscose Melange/Elastane // 1x1 STR Rib; 235 GSM</t>
  </si>
  <si>
    <t>S:\R&amp;D_Database\Masco Fabric Strength By RND\STICKERS\RND MCB MRL RIB.docx</t>
  </si>
  <si>
    <t>S:\R&amp;D_Database\Masco Fabric Strength By RND\Picture Of Hanger\0. Picture of Hangers All in One\RND MCB MRL RIB.JPG</t>
  </si>
  <si>
    <t>S:\R&amp;D_Database\Masco Fabric Strength By RND\ALL COSTING\RND MCB RCL JOCO-04 TRY Price.xls</t>
  </si>
  <si>
    <t>Fabrication: 80/20% ORGANIC/RECYCLE COTTON ORGANIC-RECYCLE FRENCH TERRY;280 GSM</t>
  </si>
  <si>
    <t>RND MCB RCL JOCO-04 TRY; Fabrication: 80/20% ORGANIC/RECYCLE COTTON ORGANIC-RECYCLE FRENCH TERRY;280 GSM</t>
  </si>
  <si>
    <t>S:\R&amp;D_Database\Masco Fabric Strength By RND\STICKERS\RND MCB RCL JOCO-04 TRY.docx</t>
  </si>
  <si>
    <t>S:\R&amp;D_Database\Masco Fabric Strength By RND\Picture Of Hanger\0. Picture of Hangers All in One\RND MCB RCL JOCO-04 TRY.JPG</t>
  </si>
  <si>
    <t>S:\R&amp;D_Database\Masco Fabric Strength By RND\ALL COSTING\RND MCB RCL JOCO-14 Price.xls</t>
  </si>
  <si>
    <t>Fabrication: 80/20% ORGANIC/RECYCLE COTTON ORGANIC-RECYCLE SLUB SINGLE JERSEY;160 GSM</t>
  </si>
  <si>
    <t>RND MCB RCL JOCO-14; Fabrication: 80/20% ORGANIC/RECYCLE COTTON ORGANIC-RECYCLE SLUB SINGLE JERSEY;160 GSM</t>
  </si>
  <si>
    <t>S:\R&amp;D_Database\Masco Fabric Strength By RND\STICKERS\RND MCB RCL JOCO-14.docx</t>
  </si>
  <si>
    <t>S:\R&amp;D_Database\Masco Fabric Strength By RND\Picture Of Hanger\0. Picture of Hangers All in One\RND MCB RCL JOCO-14.JPG</t>
  </si>
  <si>
    <t>S:\R&amp;D_Database\Masco Fabric Strength By RND\ALL COSTING\RND MCB RCL JOCO-15 Price.xls</t>
  </si>
  <si>
    <t>Fabrication: 80/20% ORGANIC/RECYCLE COTTON SINGLE JERSEY;160 GSM</t>
  </si>
  <si>
    <t>RND MCB RCL JOCO-15; Fabrication: 80/20% ORGANIC/RECYCLE COTTON SINGLE JERSEY;160 GSM</t>
  </si>
  <si>
    <t>S:\R&amp;D_Database\Masco Fabric Strength By RND\STICKERS\RND MCB RCL JOCO-15.docx</t>
  </si>
  <si>
    <t>S:\R&amp;D_Database\Masco Fabric Strength By RND\Picture Of Hanger\0. Picture of Hangers All in One\RND MCB RCL JOCO-15.JPG</t>
  </si>
  <si>
    <t>Fabrication: 90/10% COTTON/POLY // ZIG-ZAG 2-THREAD TERRY; 225 GSM</t>
  </si>
  <si>
    <t>RND MCB ZIG-ZAG TERRY; Fabrication: 90/10% COTTON/POLY // ZIG-ZAG 2-THREAD TERRY; 225 GSM</t>
  </si>
  <si>
    <t>S:\R&amp;D_Database\Masco Fabric Strength By RND\STICKERS\RND MCB ZIG-ZAG TERRY.docx</t>
  </si>
  <si>
    <t>S:\R&amp;D_Database\Masco Fabric Strength By RND\Picture Of Hanger\0. Picture of Hangers All in One\RND MCB ZIG-ZAG TERRY.JPG</t>
  </si>
  <si>
    <t>S:\R&amp;D_Database\Masco Fabric Strength By RND\ALL COSTING\RND MCB ZIG-ZAG TERRY-A Price.xls</t>
  </si>
  <si>
    <t>Fabrication: 98/2% Cotton/Viscose // Bigger Herringbone Terry; 265 GSM</t>
  </si>
  <si>
    <t>RND MCB ZIG-ZAG TERRY-A; Fabrication: 98/2% Cotton/Viscose // Bigger Herringbone Terry; 265 GSM</t>
  </si>
  <si>
    <t>S:\R&amp;D_Database\Masco Fabric Strength By RND\STICKERS\RND MCB ZIG-ZAG TERRY-A.docx</t>
  </si>
  <si>
    <t>S:\R&amp;D_Database\Masco Fabric Strength By RND\Picture Of Hanger\0. Picture of Hangers All in One\RND MCB ZIG-ZAG TERRY-A.JPG</t>
  </si>
  <si>
    <t>S:\R&amp;D_Database\Masco Fabric Strength By RND\ALL COSTING\RND MCB-03 (1ST REV OPT-A) Price.xls</t>
  </si>
  <si>
    <t>Fabrication: 100% Ctn Y/D // Loose Knit Hvy Jersey // 14GG; 245GSM</t>
  </si>
  <si>
    <t>RND MCB-03(1ST REV OPT-A); Fabrication: 100% Ctn Y/D // Loose Knit Hvy Jersey // 14GG; 245GSM</t>
  </si>
  <si>
    <t>S:\R&amp;D_Database\Masco Fabric Strength By RND\STICKERS\RND MCB-03 (1st Rev. Opt-A).docx</t>
  </si>
  <si>
    <t>S:\R&amp;D_Database\Masco Fabric Strength By RND\Picture Of Hanger\0. Picture of Hangers All in One\RND MCB-03 (1ST REV OPT-A).JPG</t>
  </si>
  <si>
    <t>Fabrication: 100% COTTON // TWISTED LOOSE KNIT Y/D S/J; 200 GSM</t>
  </si>
  <si>
    <t>RND MCB-03(1ST); Fabrication: 100% COTTON // TWISTED LOOSE KNIT Y/D S/J; 200 GSM</t>
  </si>
  <si>
    <t>S:\R&amp;D_Database\Masco Fabric Strength By RND\STICKERS\RND MCB-03.docx</t>
  </si>
  <si>
    <t>S:\R&amp;D_Database\Masco Fabric Strength By RND\Picture Of Hanger\0. Picture of Hangers All in One\RND MCB-03 (1ST).JPG</t>
  </si>
  <si>
    <t>S:\R&amp;D_Database\Masco Fabric Strength By RND\ALL COSTING\RND MCB-04 Price.xls</t>
  </si>
  <si>
    <t>Fabrication: 95/5% Ctn/Ela YD // Vertical Stripe Design S/J nor Dusty Polo; 210 GSM</t>
  </si>
  <si>
    <t>RND MCB-04; Fabrication: 95/5% Ctn/Ela YD // Vertical Stripe Design S/J nor Dusty Polo; 210 GSM</t>
  </si>
  <si>
    <t>S:\R&amp;D_Database\Masco Fabric Strength By RND\STICKERS\RND MCB-04.docx</t>
  </si>
  <si>
    <t>S:\R&amp;D_Database\Masco Fabric Strength By RND\Picture Of Hanger\0. Picture of Hangers All in One\RND MCB-04.JPG</t>
  </si>
  <si>
    <t>S:\R&amp;D_Database\Masco Fabric Strength By RND\ALL COSTING\RND MCB-06 Price.xls</t>
  </si>
  <si>
    <t>Fabrication: 100% CTN Y/D 1-TAG DOUBLE PART INTERLOCK; 270 GSM</t>
  </si>
  <si>
    <t>RND MCB-06; Fabrication: 100% CTN Y/D 1-TAG DOUBLE PART INTERLOCK; 270 GSM</t>
  </si>
  <si>
    <t>S:\R&amp;D_Database\Masco Fabric Strength By RND\STICKERS\RND MCB-06.docx</t>
  </si>
  <si>
    <t>S:\R&amp;D_Database\Masco Fabric Strength By RND\Picture Of Hanger\0. Picture of Hangers All in One\RND MCB-06.JPG</t>
  </si>
  <si>
    <t>Fabrication: 78/19/3% COTTON/POLY/VISCOSE // BONDED RIB; 180 GSM</t>
  </si>
  <si>
    <t>RND MCB-06 A; Fabrication: 78/19/3% COTTON/POLY/VISCOSE // BONDED RIB; 180 GSM</t>
  </si>
  <si>
    <t>S:\R&amp;D_Database\Masco Fabric Strength By RND\STICKERS\RND MCB-06 A.docx</t>
  </si>
  <si>
    <t>S:\R&amp;D_Database\Masco Fabric Strength By RND\Picture Of Hanger\0. Picture of Hangers All in One\RND MCB-06 A.JPG</t>
  </si>
  <si>
    <t>Fabrication: 78/19/3% COTTON/POLY/VISCOSE // BONDED ENGR. STRIPE IL; 240 GSM</t>
  </si>
  <si>
    <t>RND MCB-06 B; Fabrication: 78/19/3% COTTON/POLY/VISCOSE // BONDED ENGR. STRIPE IL; 240 GSM</t>
  </si>
  <si>
    <t>S:\R&amp;D_Database\Masco Fabric Strength By RND\STICKERS\RND MCB-06B.docx</t>
  </si>
  <si>
    <t>S:\R&amp;D_Database\Masco Fabric Strength By RND\Picture Of Hanger\0. Picture of Hangers All in One\RND MCB-06 B.JPG</t>
  </si>
  <si>
    <t>S:\R&amp;D_Database\Masco Fabric Strength By RND\ALL COSTING\RND MCB-06 CRFR19 Price.xls</t>
  </si>
  <si>
    <t>Fabrication: 100% Cotton // 1-TAG SEPARATE INTERLOCK DERIVAIVES; 250 GSM</t>
  </si>
  <si>
    <t>RND MCB-06 CRFR19; Fabrication: 100% Cotton // 1-TAG SEPARATE INTERLOCK DERIVAIVES; 250 GSM</t>
  </si>
  <si>
    <t>S:\R&amp;D_Database\Masco Fabric Strength By RND\STICKERS\RND MCB-06 CRFR 19.docx</t>
  </si>
  <si>
    <t>S:\R&amp;D_Database\Masco Fabric Strength By RND\Picture Of Hanger\0. Picture of Hangers All in One\RND MCB-06 CRFR19.JPG</t>
  </si>
  <si>
    <t>S:\R&amp;D_Database\Masco Fabric Strength By RND\ALL COSTING\RND MCB-06D PRICE.xls</t>
  </si>
  <si>
    <t>Fabrication: 78/19/3% COTTON/POLY/VIS BONDED ENGR. STRIPE IL; 240 GSM</t>
  </si>
  <si>
    <t>RND MCB-06 D; Fabrication: 78/19/3% COTTON/POLY/VIS BONDED ENGR. STRIPE IL; 240 GSM</t>
  </si>
  <si>
    <t>S:\R&amp;D_Database\Masco Fabric Strength By RND\STICKERS\RND MCB-06 D.docx</t>
  </si>
  <si>
    <t>S:\R&amp;D_Database\Masco Fabric Strength By RND\Picture Of Hanger\0. Picture of Hangers All in One\RND MCB-06 D.JPG</t>
  </si>
  <si>
    <t>Fabrication: 100% COTTON // SEPARATE IL DERIVATIVES; 240 GSM</t>
  </si>
  <si>
    <t>RND MCB-06 MPRS; Fabrication: 100% COTTON // SEPARATE IL DERIVATIVES; 240 GSM</t>
  </si>
  <si>
    <t>S:\R&amp;D_Database\Masco Fabric Strength By RND\STICKERS\RND MCB-06 MPRVS.docx</t>
  </si>
  <si>
    <t>S:\R&amp;D_Database\Masco Fabric Strength By RND\Picture Of Hanger\0. Picture of Hangers All in One\RND MCB-06 MPRS.JPG</t>
  </si>
  <si>
    <t>Fabrication: 99/1% COTTON/VISCOSE MELANGE // 1-TAG SEPARATE IL DERIVATIVES; 190 GSM</t>
  </si>
  <si>
    <t>S:\R&amp;D_Database\Masco Fabric Strength By RND\STICKERS\RND MCB-06 TAO VER 2018.docx</t>
  </si>
  <si>
    <t>S:\R&amp;D_Database\Masco Fabric Strength By RND\Picture Of Hanger\0. Picture of Hangers All in One\RND MCB-06 TAO VER; 2018.JPG</t>
  </si>
  <si>
    <t>Fabrication: 99/1% ORGANIC COTTON/VISCOSE // BONDED INTERLOCK; 235 GSM</t>
  </si>
  <si>
    <t>RND MCB-06 TAO_HAISAN; Fabrication: 99/1% ORGANIC COTTON/VISCOSE // BONDED INTERLOCK; 235 GSM</t>
  </si>
  <si>
    <t>S:\R&amp;D_Database\Masco Fabric Strength By RND\STICKERS\RND MCB-06 TAO_HAISAN.docx</t>
  </si>
  <si>
    <t>S:\R&amp;D_Database\Masco Fabric Strength By RND\ALL COSTING\RND MCB-06 TBC PRICE.xls</t>
  </si>
  <si>
    <t>Fabrication: 70/30% COTTON/POLY BONDED INTERLOCK; 235 GSM</t>
  </si>
  <si>
    <t>RND MCB-06 TBC; Fabrication: 70/30% COTTON/POLY BONDED INTERLOCK; 235 GSM</t>
  </si>
  <si>
    <t>S:\R&amp;D_Database\Masco Fabric Strength By RND\STICKERS\RND MCB-06 TBC.docx</t>
  </si>
  <si>
    <t>S:\R&amp;D_Database\Masco Fabric Strength By RND\Picture Of Hanger\0. Picture of Hangers All in One\RND MCB-06 TBC.JPG</t>
  </si>
  <si>
    <t>S:\R&amp;D_Database\Masco Fabric Strength By RND\ALL COSTING\RND MCB-06E Price.xls</t>
  </si>
  <si>
    <t>Fabrication: 100% Cotton // Bonded Rib; 230 GSM</t>
  </si>
  <si>
    <t>RND MCB-06E; Fabrication: 100% Cotton // Bonded Rib; 230 GSM</t>
  </si>
  <si>
    <t>S:\R&amp;D_Database\Masco Fabric Strength By RND\STICKERS\RND MCB-06E Sticker.docx</t>
  </si>
  <si>
    <t>S:\R&amp;D_Database\Masco Fabric Strength By RND\Picture Of Hanger\0. Picture of Hangers All in One\RND MCB-06E.JPG</t>
  </si>
  <si>
    <t>Fabrication: 100% Cotton // Bonded Rib; 265 GSM</t>
  </si>
  <si>
    <t>RND MCB-06E REV; Fabrication: 100% Cotton // Bonded Rib; 265 GSM</t>
  </si>
  <si>
    <t>S:\R&amp;D_Database\Masco Fabric Strength By RND\ALL COSTING\RND MCB-06F Price.xls</t>
  </si>
  <si>
    <t>Fabrication: 100% Cotton // Bonded Rib; 235 GSM</t>
  </si>
  <si>
    <t>RND MCB-06F; Fabrication: 100% Cotton // Bonded Rib; 235 GSM</t>
  </si>
  <si>
    <t>S:\R&amp;D_Database\Masco Fabric Strength By RND\STICKERS\RND MCB-06F Sticker.docx</t>
  </si>
  <si>
    <t>S:\R&amp;D_Database\Masco Fabric Strength By RND\Picture Of Hanger\0. Picture of Hangers All in One\RND MCB-06F.JPG</t>
  </si>
  <si>
    <t xml:space="preserve">Fabrication:100% Cotton // Bonded Rib; 250 GSM </t>
  </si>
  <si>
    <t xml:space="preserve">RND MCB-06G; Fabrication:100% Cotton // Bonded Rib; 250 GSM </t>
  </si>
  <si>
    <t>RND MCB-06H</t>
  </si>
  <si>
    <t>S:\R&amp;D_Database\Masco Fabric Strength By RND\ALL COSTING\RND MCB-06H Price.xls</t>
  </si>
  <si>
    <t>Fabrication: 100% Cotton  // Striped Bonded Rib; 200 GSM;</t>
  </si>
  <si>
    <t>RND MCB-06H; Fabrication: 100% Cotton  // Striped Bonded Rib; 200 GSM;</t>
  </si>
  <si>
    <t>S:\R&amp;D_Database\Masco Fabric Strength By RND\STICKERS\1. All Stickers New (with QR code) (from 27.10.2024)\RND MCB-06H Sticker.docx</t>
  </si>
  <si>
    <t>Fabrication: 100% CTN // SLUB LOOP BACK FLEECE; 225 GSM</t>
  </si>
  <si>
    <t>RND MCB-09 SB-1256-13944; Fabrication: 100% CTN // SLUB LOOP BACK FLEECE; 225 GSM</t>
  </si>
  <si>
    <t>S:\R&amp;D_Database\Masco Fabric Strength By RND\STICKERS\RND MCB-09-SB-1256-13944.docx</t>
  </si>
  <si>
    <t>S:\R&amp;D_Database\Masco Fabric Strength By RND\Picture Of Hanger\0. Picture of Hangers All in One\RND MCB-09-SB-1256-13944.JPG</t>
  </si>
  <si>
    <t>S:\R&amp;D_Database\Masco Fabric Strength By RND\ALL COSTING\RND MCB-10 Price.xls</t>
  </si>
  <si>
    <t>Fabrication: 100% COTTON DIAGONAL TERRY FLEECE;210 GSM</t>
  </si>
  <si>
    <t>RND MCB-10 TU104113446 LNDX; Fabrication: 100% COTTON DIAGONAL TERRY FLEECE;210 GSM</t>
  </si>
  <si>
    <t>S:\R&amp;D_Database\Masco Fabric Strength By RND\STICKERS\RND MCB-10 TU104113446 LNDX.docx</t>
  </si>
  <si>
    <t>S:\R&amp;D_Database\Masco Fabric Strength By RND\Picture Of Hanger\0. Picture of Hangers All in One\RND MCB-10  TU104113446 LND.JPG</t>
  </si>
  <si>
    <t>S:\R&amp;D_Database\Masco Fabric Strength By RND\ALL COSTING\RND MCB-1000 Price.xls</t>
  </si>
  <si>
    <t>Fabrication: 100% Cotton // 2Butt Mesh Interlock; 250 GSM</t>
  </si>
  <si>
    <t>RND MCB-1000; Fabrication: 100% Cotton // 2Butt Mesh Interlock; 250 GSM</t>
  </si>
  <si>
    <t>S:\R&amp;D_Database\Masco Fabric Strength By RND\STICKERS\RND MCB-1000.docx</t>
  </si>
  <si>
    <t>S:\R&amp;D_Database\Masco Fabric Strength By RND\Picture Of Hanger\0. Picture of Hangers All in One\RND MCB-1000.JPG</t>
  </si>
  <si>
    <t>S:\R&amp;D_Database\Masco Fabric Strength By RND\ALL COSTING\RND MCB-1000A Price.xls</t>
  </si>
  <si>
    <t>Fabrication: 98/2% Cotton/Vis Mesh IL; 215 GSM</t>
  </si>
  <si>
    <t>RND MCB-1000 A; Fabrication: 98/2% Cotton/Vis Mesh IL; 215 GSM</t>
  </si>
  <si>
    <t>S:\R&amp;D_Database\Masco Fabric Strength By RND\STICKERS\RND MCB-1000A.docx</t>
  </si>
  <si>
    <t>S:\R&amp;D_Database\Masco Fabric Strength By RND\Picture Of Hanger\0. Picture of Hangers All in One\RND MCB-1000 A.JPG</t>
  </si>
  <si>
    <t>S:\R&amp;D_Database\Masco Fabric Strength By RND\ALL COSTING\RND MCB-1000C PRICE.xls</t>
  </si>
  <si>
    <t>Fabrication:100%  Mesh Rib; 125 GSM</t>
  </si>
  <si>
    <t>RND MCB-1000 C; Fabrication:100%  Mesh Rib; 125 GSM</t>
  </si>
  <si>
    <t>S:\R&amp;D_Database\Masco Fabric Strength By RND\STICKERS\RND MCB-1000C.docx</t>
  </si>
  <si>
    <t>S:\R&amp;D_Database\Masco Fabric Strength By RND\Picture Of Hanger\0. Picture of Hangers All in One\RND MCB-1000 C.JPG</t>
  </si>
  <si>
    <t>Fabrication: 100% COTTON // MESH RIB; 250 GSM</t>
  </si>
  <si>
    <t>RND MCB-1000 CA; Fabrication: 100% COTTON // MESH RIB; 250 GSM</t>
  </si>
  <si>
    <t>S:\R&amp;D_Database\Masco Fabric Strength By RND\STICKERS\RND MCB-1000 CA.docx</t>
  </si>
  <si>
    <t>S:\R&amp;D_Database\Masco Fabric Strength By RND\Picture Of Hanger\0. Picture of Hangers All in One\RND MCB-1000 CA.JPG</t>
  </si>
  <si>
    <t>Fabrication: 75/25% COTTON/POLY // MESH INTERLOCK 2 BUTT; 255 GSM</t>
  </si>
  <si>
    <t>RND MCB-1000 CBS SIRO; Fabrication: 75/25% COTTON/POLY // MESH INTERLOCK 2 BUTT; 255 GSM</t>
  </si>
  <si>
    <t>S:\R&amp;D_Database\Masco Fabric Strength By RND\STICKERS\RND MCB-1000 CBS SIRO.docx</t>
  </si>
  <si>
    <t>S:\R&amp;D_Database\Masco Fabric Strength By RND\Picture Of Hanger\0. Picture of Hangers All in One\RND MCB-1000 CBS SIRO.JPG</t>
  </si>
  <si>
    <t>S:\R&amp;D_Database\Masco Fabric Strength By RND\ALL COSTING\RND MCB-1000D PRICE.xls</t>
  </si>
  <si>
    <t>Fabrication:100% Filament Polyester Mesh Rib; 230 GSM</t>
  </si>
  <si>
    <t>RND MCB-1000 D; Fabrication:100% Filament Polyester Mesh Rib; 230 GSM</t>
  </si>
  <si>
    <t>S:\R&amp;D_Database\Masco Fabric Strength By RND\STICKERS\RND MCB-1000 D.docx</t>
  </si>
  <si>
    <t>S:\R&amp;D_Database\Masco Fabric Strength By RND\Picture Of Hanger\0. Picture of Hangers All in One\RND MCB-1000 D.JPG</t>
  </si>
  <si>
    <t>Fabrication: 92/8% COTTON/POLYESTER MELANGE // 2-BUTT MESH RIB; 245 GSM</t>
  </si>
  <si>
    <t>RND MCB-1000 DBNHMS; Fabrication: 92/8% COTTON/POLYESTER MELANGE // 2-BUTT MESH RIB; 245 GSM</t>
  </si>
  <si>
    <t>S:\R&amp;D_Database\Masco Fabric Strength By RND\STICKERS\RND MCB-1000 DBNHMS.docx</t>
  </si>
  <si>
    <t>S:\R&amp;D_Database\Masco Fabric Strength By RND\Picture Of Hanger\0. Picture of Hangers All in One\RND MCB-1000 DBNHMS.JPG</t>
  </si>
  <si>
    <t>S:\R&amp;D_Database\Masco Fabric Strength By RND\ALL COSTING\RND MCB-1000 ENGG STRIPE Price.xls</t>
  </si>
  <si>
    <t>Fabrication: 100% Cotton // 2But Mesh Interlock; 210 GSM</t>
  </si>
  <si>
    <t>RND MCB-1000 ENGG STRIPE; Fabrication: 100% Cotton // 2But Mesh Interlock; 210 GSM</t>
  </si>
  <si>
    <t>S:\R&amp;D_Database\Masco Fabric Strength By RND\STICKERS\RND MCB-1000 Engg Stripe.docx</t>
  </si>
  <si>
    <t>S:\R&amp;D_Database\Masco Fabric Strength By RND\Picture Of Hanger\0. Picture of Hangers All in One\RND MCB-1000 ENGG STRIPE.JPG</t>
  </si>
  <si>
    <t>S:\R&amp;D_Database\Masco Fabric Strength By RND\ALL COSTING\RND MCB-1000 J Price.xls</t>
  </si>
  <si>
    <t>Fabrication: 100% Polyester // Eyelet Mesh Rib; 250 GSM</t>
  </si>
  <si>
    <t>RND MCB-1000 J; Fabrication: 100% Polyester // Eyelet Mesh Rib; 250 GSM</t>
  </si>
  <si>
    <t>S:\R&amp;D_Database\Masco Fabric Strength By RND\STICKERS\RND MCB-1000 J Sticker.docx</t>
  </si>
  <si>
    <t>S:\R&amp;D_Database\Masco Fabric Strength By RND\Picture Of Hanger\0. Picture of Hangers All in One\RND MCB-1000 J.JPG</t>
  </si>
  <si>
    <t>RND MCB-1000 LC</t>
  </si>
  <si>
    <t>S:\R&amp;D_Database\Masco Fabric Strength By RND\ALL COSTING\RND MCB-1000 LC Price.xls</t>
  </si>
  <si>
    <t>Fabrication: 60/40% Cotton/Polyester // Eyelet Mesh Rib; 220 GSM</t>
  </si>
  <si>
    <t>RND MCB-1000 LC; Fabrication: 60/40% Cotton/Polyester // Eyelet Mesh Rib; 220 GSM</t>
  </si>
  <si>
    <t>S:\R&amp;D_Database\Masco Fabric Strength By RND\STICKERS\RND MCB-1000 LC Sticker.docx</t>
  </si>
  <si>
    <t>S:\R&amp;D_Database\Masco Fabric Strength By RND\Picture Of Hanger\0. Picture of Hangers All in One\RND MCB-1000 LC.JPG</t>
  </si>
  <si>
    <t>S:\R&amp;D_Database\Masco Fabric Strength By RND\ALL COSTING\RND MCB-1000YD Price.xls</t>
  </si>
  <si>
    <t>Fabrication: 100% Cotton // Yarn Dyed 2-butt Mesh Rib; 260 GSM</t>
  </si>
  <si>
    <t>RND MCB-1000 YD; Fabrication: 100% Cotton // Yarn Dyed 2-butt Mesh Rib; 260 GSM</t>
  </si>
  <si>
    <t>S:\R&amp;D_Database\Masco Fabric Strength By RND\STICKERS\RND MCB-1000 YD.docx</t>
  </si>
  <si>
    <t>S:\R&amp;D_Database\Masco Fabric Strength By RND\Picture Of Hanger\0. Picture of Hangers All in One\RND MCB-1000 YD.JPG</t>
  </si>
  <si>
    <t>S:\R&amp;D_Database\Masco Fabric Strength By RND\ALL COSTING\RND MCB-1000E Price.xls</t>
  </si>
  <si>
    <t>Fabrication: 100% Polyester // Eyelet Mesh Rib; 170 GSM</t>
  </si>
  <si>
    <t>RND MCB-1000E; Fabrication: 100% Polyester // Eyelet Mesh Rib; 170 GSM</t>
  </si>
  <si>
    <t>S:\R&amp;D_Database\Masco Fabric Strength By RND\STICKERS\RND MCB-1000E Sticker.docx</t>
  </si>
  <si>
    <t>S:\R&amp;D_Database\Masco Fabric Strength By RND\Picture Of Hanger\0. Picture of Hangers All in One\RND MCB-1000E.JPG</t>
  </si>
  <si>
    <t>S:\R&amp;D_Database\Masco Fabric Strength By RND\ALL COSTING\RND MCB-1000K Price.xls</t>
  </si>
  <si>
    <t>Fabrication: 100% Polyester // Oneside Eyelet Mesh Rib; 165 GSM</t>
  </si>
  <si>
    <t>RND MCB-1000K; Fabrication: 100% Polyester // Oneside Eyelet Mesh Rib; 165 GSM</t>
  </si>
  <si>
    <t>S:\R&amp;D_Database\Masco Fabric Strength By RND\STICKERS\RND MCB-1000K Sticker.docx</t>
  </si>
  <si>
    <t>S:\R&amp;D_Database\Masco Fabric Strength By RND\Picture Of Hanger\0. Picture of Hangers All in One\RND MCB-1000K.JPG</t>
  </si>
  <si>
    <t>Fabrication: 100% COTTON // MESH DESIGN RIB; 180 GSM</t>
  </si>
  <si>
    <t>RND MCB-1000L; Fabrication: 100% COTTON // MESH DESIGN RIB; 180 GSM</t>
  </si>
  <si>
    <t>S:\R&amp;D_Database\Masco Fabric Strength By RND\ALL COSTING\RND MCB-1001 PRICE.xls</t>
  </si>
  <si>
    <t>Fabrication: 84/14/2% CTN/POLY MEL Design Interlock; 350 GSM</t>
  </si>
  <si>
    <t>RND MCB-1001; Fabrication: 84/14/2% CTN/POLY MEL Design Interlock; 350 GSM</t>
  </si>
  <si>
    <t>S:\R&amp;D_Database\Masco Fabric Strength By RND\STICKERS\RND MCB-1001.docx</t>
  </si>
  <si>
    <t>S:\R&amp;D_Database\Masco Fabric Strength By RND\Picture Of Hanger\0. Picture of Hangers All in One\RND MCB-1001.JPG</t>
  </si>
  <si>
    <t>Fabrication: 80/20% CTN/POLY // PONTI DE ROMA/IL; 160 GSM</t>
  </si>
  <si>
    <t>RND MCB-1002; Fabrication: 80/20% CTN/POLY // PONTI DE ROMA/IL; 160 GSM</t>
  </si>
  <si>
    <t>S:\R&amp;D_Database\Masco Fabric Strength By RND\STICKERS\RND MCB-1002.docx</t>
  </si>
  <si>
    <t>S:\R&amp;D_Database\Masco Fabric Strength By RND\Picture Of Hanger\0. Picture of Hangers All in One\RND MCB-1002.JPG</t>
  </si>
  <si>
    <t>S:\R&amp;D_Database\Masco Fabric Strength By RND\ALL COSTING\RND MCB-1002 RGT price.xls</t>
  </si>
  <si>
    <t>Fabrication: 80/20% Cotton/poly Ponti-De-Roma; 235 GSM</t>
  </si>
  <si>
    <t>RND MCB-1002 RGT; Fabrication: 80/20% Cotton/poly Ponti-De-Roma; 235 GSM</t>
  </si>
  <si>
    <t>S:\R&amp;D_Database\Masco Fabric Strength By RND\STICKERS\RND MCB-1002 RGT.docx</t>
  </si>
  <si>
    <t>S:\R&amp;D_Database\Masco Fabric Strength By RND\Picture Of Hanger\0. Picture of Hangers All in One\RND MCB-1002 RGT.JPG</t>
  </si>
  <si>
    <t>S:\R&amp;D_Database\Masco Fabric Strength By RND\ALL COSTING\RND MCB-1004 price.xls</t>
  </si>
  <si>
    <t>Fabrication: 84/15/1%VIS/ POLY/ELA Bonded IL; 255 GSM</t>
  </si>
  <si>
    <t>RND MCB-1004; Fabrication: 84/15/1%VIS/ POLY/ELA Bonded IL; 255 GSM</t>
  </si>
  <si>
    <t>S:\R&amp;D_Database\Masco Fabric Strength By RND\STICKERS\RND MCB-1004.docx</t>
  </si>
  <si>
    <t>S:\R&amp;D_Database\Masco Fabric Strength By RND\Picture Of Hanger\0. Picture of Hangers All in One\RND MCB-1004.JPG</t>
  </si>
  <si>
    <t>S:\R&amp;D_Database\Masco Fabric Strength By RND\ALL COSTING\RND MCB-1004A price.xls</t>
  </si>
  <si>
    <t>Fabrication: 84/15/1%VIS/ POLY/ELA Bonded IL; 245 GSM</t>
  </si>
  <si>
    <t>RND MCB-1004 A; Fabrication: 84/15/1%VIS/ POLY/ELA Bonded IL; 245 GSM</t>
  </si>
  <si>
    <t>S:\R&amp;D_Database\Masco Fabric Strength By RND\STICKERS\RND MCB-1004A.docx</t>
  </si>
  <si>
    <t>S:\R&amp;D_Database\Masco Fabric Strength By RND\Picture Of Hanger\0. Picture of Hangers All in One\RND MCB-1004 A.JPG</t>
  </si>
  <si>
    <t>S:\R&amp;D_Database\Masco Fabric Strength By RND\ALL COSTING\RND MCB-1004 D Price.xls</t>
  </si>
  <si>
    <t>Fabrication: 60/33/7% Viscose/Nylon/Elastane // Stretch Ponte-de-Roma; 325 GSM</t>
  </si>
  <si>
    <t>RND MCB-1004 D; Fabrication: 60/33/7% Viscose/Nylon/Elastane // Stretch Ponte-de-Roma; 325 GSM</t>
  </si>
  <si>
    <t>S:\R&amp;D_Database\Masco Fabric Strength By RND\STICKERS\RND MCB-1004 D Sticker.docx</t>
  </si>
  <si>
    <t>S:\R&amp;D_Database\Masco Fabric Strength By RND\Picture Of Hanger\0. Picture of Hangers All in One\RND MCB-1004 D.JPG</t>
  </si>
  <si>
    <t>S:\R&amp;D_Database\Masco Fabric Strength By RND\ALL COSTING\RND MCB-1004E Price.xls</t>
  </si>
  <si>
    <t>Fabrication: 69/25/6% Viscose/Nylon/Elastane // Stretch Ponte-de-Roma Interlock; 360 GSM</t>
  </si>
  <si>
    <t>RND MCB-1004E; Fabrication: 69/25/6% Viscose/Nylon/Elastane // Stretch Ponte-de-Roma Interlock; 360 GSM</t>
  </si>
  <si>
    <t>S:\R&amp;D_Database\Masco Fabric Strength By RND\STICKERS\RND MCB-1004E Sticker.docx</t>
  </si>
  <si>
    <t>S:\R&amp;D_Database\Masco Fabric Strength By RND\Picture Of Hanger\0. Picture of Hangers All in One\RND MCB-1004E.JPG</t>
  </si>
  <si>
    <t>Fabrication: 100% COTTON // TERRY FLEECE; 255 GSM</t>
  </si>
  <si>
    <t>RND MCB-11; Fabrication: 100% COTTON // TERRY FLEECE; 255 GSM</t>
  </si>
  <si>
    <t>S:\R&amp;D_Database\Masco Fabric Strength By RND\STICKERS\RND MCB-11.docx</t>
  </si>
  <si>
    <t>S:\R&amp;D_Database\Masco Fabric Strength By RND\Picture Of Hanger\0. Picture of Hangers All in One\RND MCB-11.JPG</t>
  </si>
  <si>
    <t>S:\R&amp;D_Database\Masco Fabric Strength By RND\ALL COSTING\RND MCB-12 Price.xls</t>
  </si>
  <si>
    <t>Fabrication: 50/50% Ctn/Poly S/J;160 GSM</t>
  </si>
  <si>
    <t>RND MCB-12; Fabrication: 50/50% Ctn/Poly S/J;160 GSM</t>
  </si>
  <si>
    <t>S:\R&amp;D_Database\Masco Fabric Strength By RND\STICKERS\RND MCB-12.docx</t>
  </si>
  <si>
    <t>S:\R&amp;D_Database\Masco Fabric Strength By RND\Picture Of Hanger\0. Picture of Hangers All in One\RND MCB-12.JPG</t>
  </si>
  <si>
    <t>S:\R&amp;D_Database\Masco Fabric Strength By RND\ALL COSTING\RND MCB-1250 Price.xls</t>
  </si>
  <si>
    <t>Fabrication: 100% Cotton // Engineering Stripe Interlock; 270 GSM</t>
  </si>
  <si>
    <t>RND MCB-1250; Fabrication: 100% Cotton // Engineering Stripe Interlock; 270 GSM</t>
  </si>
  <si>
    <t>S:\R&amp;D_Database\Masco Fabric Strength By RND\STICKERS\RND MCB-1250 Sticker.docx</t>
  </si>
  <si>
    <t>S:\R&amp;D_Database\Masco Fabric Strength By RND\Picture Of Hanger\0. Picture of Hangers All in One\RND MCB-1250.JPG</t>
  </si>
  <si>
    <t>S:\R&amp;D_Database\Masco Fabric Strength By RND\ALL COSTING\RND MCB-13 PRICE.xls</t>
  </si>
  <si>
    <t>Fabrication:97/3% Cotton/Poly Inject S/J; 170 GSM</t>
  </si>
  <si>
    <t>RND MCB-13; Fabrication:97/3% Cotton/Poly Inject S/J; 170 GSM</t>
  </si>
  <si>
    <t>S:\R&amp;D_Database\Masco Fabric Strength By RND\STICKERS\RND MCB-13.docx</t>
  </si>
  <si>
    <t>S:\R&amp;D_Database\Masco Fabric Strength By RND\Picture Of Hanger\0. Picture of Hangers All in One\RND MCB-13.JPG</t>
  </si>
  <si>
    <t>S:\R&amp;D_Database\Masco Fabric Strength By RND\ALL COSTING\RND MCB-14 Price.xls</t>
  </si>
  <si>
    <t>Fabrication: 50/50% Ctn/Poly S/J;190 GSM</t>
  </si>
  <si>
    <t>RND MCB-14 30S1HA1072BA; Fabrication: 50/50% Ctn/Poly S/J;190 GSM</t>
  </si>
  <si>
    <t>S:\R&amp;D_Database\Masco Fabric Strength By RND\STICKERS\RND MCB-14 30S1HA1072BA.docx</t>
  </si>
  <si>
    <t>S:\R&amp;D_Database\Masco Fabric Strength By RND\Picture Of Hanger\0. Picture of Hangers All in One\RND MCB-14 30S1HA1072BA.JPG</t>
  </si>
  <si>
    <t>S:\R&amp;D_Database\Masco Fabric Strength By RND\ALL COSTING\RND MCB-16A Price.xls</t>
  </si>
  <si>
    <t>Fabrication: 75/25% Cotton/poly Cord S/J; 195 GSM</t>
  </si>
  <si>
    <t>RND MCB-16 A; Fabrication: 75/25% Cotton/poly Cord S/J; 195 GSM</t>
  </si>
  <si>
    <t>S:\R&amp;D_Database\Masco Fabric Strength By RND\STICKERS\RND MCB-16A.docx</t>
  </si>
  <si>
    <t>S:\R&amp;D_Database\Masco Fabric Strength By RND\Picture Of Hanger\0. Picture of Hangers All in One\RND MCB-16 A.JPG</t>
  </si>
  <si>
    <t>S:\R&amp;D_Database\Masco Fabric Strength By RND\ALL COSTING\RND MCB-16 CA Price.xls</t>
  </si>
  <si>
    <t>Fabrication: 93/7% CTN/POLY Design Single Jersey;215 GSM</t>
  </si>
  <si>
    <t>RND MCB-16 CA; Fabrication: 93/7% CTN/POLY Design Single Jersey;215 GSM</t>
  </si>
  <si>
    <t>S:\R&amp;D_Database\Masco Fabric Strength By RND\STICKERS\RND MCB-16 CA.docx</t>
  </si>
  <si>
    <t>S:\R&amp;D_Database\Masco Fabric Strength By RND\Picture Of Hanger\0. Picture of Hangers All in One\RND MCB-16 CA.JPG</t>
  </si>
  <si>
    <t>RND MCB-16 HM REV</t>
  </si>
  <si>
    <t>S:\R&amp;D_Database\Masco Fabric Strength By RND\ALL COSTING\RND MCB-16 HM REV Price.xls</t>
  </si>
  <si>
    <t xml:space="preserve">Fabrication:100% Cotton // Back Ottoman Look Jersey; 180 GSM </t>
  </si>
  <si>
    <t xml:space="preserve">RND MCB-16 HM REV; Fabrication:100% Cotton // Back Ottoman Look Jersey; 180 GSM </t>
  </si>
  <si>
    <t>S:\R&amp;D_Database\Masco Fabric Strength By RND\STICKERS\RND MCB-16 HM REV Sticker.docx</t>
  </si>
  <si>
    <t>S:\R&amp;D_Database\Masco Fabric Strength By RND\Picture Of Hanger\0. Picture of Hangers All in One\RND MCB-16 HM REV.JPG</t>
  </si>
  <si>
    <t>S:\R&amp;D_Database\Masco Fabric Strength By RND\ALL COSTING\RND MCB-16 TUO Price.xls</t>
  </si>
  <si>
    <t>Fabrication: 100% Cotton // Back Ottoman Jersey; 215 GSM</t>
  </si>
  <si>
    <t>RND MCB-16 TUO; Fabrication: 100% Cotton // Back Ottoman Jersey; 215 GSM</t>
  </si>
  <si>
    <t>S:\R&amp;D_Database\Masco Fabric Strength By RND\STICKERS\RND MCB-16 TUO STICKER.docx</t>
  </si>
  <si>
    <t>S:\R&amp;D_Database\Masco Fabric Strength By RND\Picture Of Hanger\0. Picture of Hangers All in One\RND MCB-16 TUO.JPG</t>
  </si>
  <si>
    <t xml:space="preserve">Fabrication:100% Cotton // Heavy Back Cord Design Jersey; 400 GSM </t>
  </si>
  <si>
    <t xml:space="preserve">RND MCB-16C OP1; Fabrication:100% Cotton // Heavy Back Cord Design Jersey; 400 GSM </t>
  </si>
  <si>
    <t xml:space="preserve">Fabrication:100% Cotton // Heavy Back Cord Design Jersey; 330 GSM </t>
  </si>
  <si>
    <t xml:space="preserve">RND MCB-16C OP2; Fabrication:100% Cotton // Heavy Back Cord Design Jersey; 330 GSM </t>
  </si>
  <si>
    <t>RND MCB-16D</t>
  </si>
  <si>
    <t>S:\R&amp;D_Database\Masco Fabric Strength By RND\ALL COSTING\RND MCB-16D Price.xls</t>
  </si>
  <si>
    <t>Fabrication: 100% COTTON // CHAIN DESIGN STRIPE S/J; 185 GSM</t>
  </si>
  <si>
    <t>RND MCB-16D; Fabrication: 100% COTTON // CHAIN DESIGN STRIPE S/J; 185 GSM</t>
  </si>
  <si>
    <t>S:\R&amp;D_Database\Masco Fabric Strength By RND\STICKERS\1. All Stickers New (with QR code) (from 27.10.2024)\RND MCB-16D Sticker.docx</t>
  </si>
  <si>
    <t>S:\R&amp;D_Database\Masco Fabric Strength By RND\Picture Of Hanger\0. Picture of Hangers All in One\RND MCB-16D.jpg</t>
  </si>
  <si>
    <t>S:\R&amp;D_Database\Masco Fabric Strength By RND\ALL COSTING\RND MCB-16; PRICE.xls</t>
  </si>
  <si>
    <t>Fabrication: 60/30/10% POLY/CTN/BLACK VISCOSE M/C SLUB JERSEY; 210 GSM</t>
  </si>
  <si>
    <t>RND MCB-16-MFD057; Fabrication: 60/30/10% POLY/CTN/BLACK VISCOSE M/C SLUB JERSEY; 210 GSM</t>
  </si>
  <si>
    <t>S:\R&amp;D_Database\Masco Fabric Strength By RND\STICKERS\RND MCB-16 MFD057.docx</t>
  </si>
  <si>
    <t>S:\R&amp;D_Database\Masco Fabric Strength By RND\Picture Of Hanger\0. Picture of Hangers All in One\RND MCB-16-MFD057.JPG</t>
  </si>
  <si>
    <t>S:\R&amp;D_Database\Masco Fabric Strength By RND\ALL COSTING\RND MCB-17 Price.xls</t>
  </si>
  <si>
    <t>Fabrication: 50/50% Ctn/Poly S/J;150 GSM</t>
  </si>
  <si>
    <t>RND MCB-17; Fabrication: 50/50% Ctn/Poly S/J;150 GSM</t>
  </si>
  <si>
    <t>S:\R&amp;D_Database\Masco Fabric Strength By RND\STICKERS\RND MCB-17.docx</t>
  </si>
  <si>
    <t>S:\R&amp;D_Database\Masco Fabric Strength By RND\Picture Of Hanger\0. Picture of Hangers All in One\RND MCB-17.JPG</t>
  </si>
  <si>
    <t>RND MCB-18; Fabrication:60/40% Cotton/Poly Loose S/J; 145 GSM</t>
  </si>
  <si>
    <t>S:\R&amp;D_Database\Masco Fabric Strength By RND\STICKERS\RND MCB-18.docx</t>
  </si>
  <si>
    <t>S:\R&amp;D_Database\Masco Fabric Strength By RND\Picture Of Hanger\0. Picture of Hangers All in One\RND MCB-18.JPG</t>
  </si>
  <si>
    <t>S:\R&amp;D_Database\Masco Fabric Strength By RND\ALL COSTING\RND MCB-2000 Price.xls</t>
  </si>
  <si>
    <t>Fabrication: 60/40 CVC // 2X2 Glitter Rib; 190 GSM</t>
  </si>
  <si>
    <t>RND MCB-2000; Fabrication: 60/40 CVC // 2X2 Glitter Rib; 190 GSM</t>
  </si>
  <si>
    <t>S:\R&amp;D_Database\Masco Fabric Strength By RND\STICKERS\RND MCB-2000.docx</t>
  </si>
  <si>
    <t>S:\R&amp;D_Database\Masco Fabric Strength By RND\Picture Of Hanger\0. Picture of Hangers All in One\RND MCB-2000.JPG</t>
  </si>
  <si>
    <t>S:\R&amp;D_Database\Masco Fabric Strength By RND\ALL COSTING\RND MCB-2001-180 Price.xls</t>
  </si>
  <si>
    <t>Fabrication: LOOSE KNITTED WAFFLE; 180 GSM</t>
  </si>
  <si>
    <t>RND MCB-2001-180; Fabrication: LOOSE KNITTED WAFFLE; 180 GSM</t>
  </si>
  <si>
    <t>S:\R&amp;D_Database\Masco Fabric Strength By RND\STICKERS\RND MCB-2001-180.docx</t>
  </si>
  <si>
    <t>S:\R&amp;D_Database\Masco Fabric Strength By RND\Picture Of Hanger\0. Picture of Hangers All in One\RND MCB-2001-180.JPG</t>
  </si>
  <si>
    <t>S:\R&amp;D_Database\Masco Fabric Strength By RND\ALL COSTING\RND MCB-2002 Price.xls</t>
  </si>
  <si>
    <t>Fabrication: DERIVATIVES OF IL; 300 GSM</t>
  </si>
  <si>
    <t>RND MCB-2002; Fabrication: DERIVATIVES OF IL; 300 GSM</t>
  </si>
  <si>
    <t>S:\R&amp;D_Database\Masco Fabric Strength By RND\STICKERS\RND MCB-2002.docx</t>
  </si>
  <si>
    <t>S:\R&amp;D_Database\Masco Fabric Strength By RND\Picture Of Hanger\0. Picture of Hangers All in One\RND MCB-2002.JPG</t>
  </si>
  <si>
    <t>Fabrication: 55/40/5% POLY/VISCOSE/ELA // BONDED IL; 370 GSM</t>
  </si>
  <si>
    <t>RND MCB-2003 A; Fabrication: 55/40/5% POLY/VISCOSE/ELA // BONDED IL; 370 GSM</t>
  </si>
  <si>
    <t>S:\R&amp;D_Database\Masco Fabric Strength By RND\STICKERS\RND MCB-2003A.docx</t>
  </si>
  <si>
    <t>S:\R&amp;D_Database\Masco Fabric Strength By RND\Picture Of Hanger\0. Picture of Hangers All in One\RND MCB-2003 A.JPG</t>
  </si>
  <si>
    <t>S:\R&amp;D_Database\Masco Fabric Strength By RND\STICKERS\RND MCB-2004.docx</t>
  </si>
  <si>
    <t>S:\R&amp;D_Database\Masco Fabric Strength By RND\Picture Of Hanger\0. Picture of Hangers All in One\RND MCB-2004.JPG</t>
  </si>
  <si>
    <t>S:\R&amp;D_Database\Masco Fabric Strength By RND\ALL COSTING\RND MCB-2005 PRICE.xls</t>
  </si>
  <si>
    <t>Fabrication:100% Cotton Flat back Rib; 215 GSM</t>
  </si>
  <si>
    <t>RND MCB-2005; Fabrication:100% Cotton Flat back Rib; 215 GSM</t>
  </si>
  <si>
    <t>S:\R&amp;D_Database\Masco Fabric Strength By RND\STICKERS\RND MCB-2005.docx</t>
  </si>
  <si>
    <t>S:\R&amp;D_Database\Masco Fabric Strength By RND\Picture Of Hanger\0. Picture of Hangers All in One\RND MCB-2005.JPG</t>
  </si>
  <si>
    <t>Fabrication: 100% FILAMENT POLYESTER (HIGHLY TWIST) // 3X3 RIB; 170 GSM</t>
  </si>
  <si>
    <t>RND MCB-2006; Fabrication: 100% FILAMENT POLYESTER (HIGHLY TWIST) // 3X3 RIB; 170 GSM</t>
  </si>
  <si>
    <t>S:\R&amp;D_Database\Masco Fabric Strength By RND\STICKERS\RND MCB-2006.docx</t>
  </si>
  <si>
    <t>S:\R&amp;D_Database\Masco Fabric Strength By RND\Picture Of Hanger\0. Picture of Hangers All in One\RND MCB-2006.JPG</t>
  </si>
  <si>
    <t>S:\R&amp;D_Database\Masco Fabric Strength By RND\ALL COSTING\RND MCB-2007 price.xls</t>
  </si>
  <si>
    <t>Fabrication: 62/38% Modal/poly Pique Rib; 145 GSM</t>
  </si>
  <si>
    <t>RND MCB-2007; Fabrication: 62/38% Modal/poly Pique Rib; 145 GSM</t>
  </si>
  <si>
    <t>S:\R&amp;D_Database\Masco Fabric Strength By RND\STICKERS\RND MCB-2007.docx</t>
  </si>
  <si>
    <t>S:\R&amp;D_Database\Masco Fabric Strength By RND\Picture Of Hanger\0. Picture of Hangers All in One\RND MCB-2007.JPG</t>
  </si>
  <si>
    <t>S:\R&amp;D_Database\Masco Fabric Strength By RND\ALL COSTING\RND MCB-2007B Price.xls</t>
  </si>
  <si>
    <t>Fabrication: 100% Cotton // Lacoste-Look Rib; 280 GSM</t>
  </si>
  <si>
    <t>RND MCB-2007 B; Fabrication: 100% Cotton // Lacoste-Look Rib; 280 GSM</t>
  </si>
  <si>
    <t>S:\R&amp;D_Database\Masco Fabric Strength By RND\STICKERS\RND MCB-2007B Sticker.docx</t>
  </si>
  <si>
    <t>S:\R&amp;D_Database\Masco Fabric Strength By RND\Picture Of Hanger\0. Picture of Hangers All in One\RND MCB-2007 B.JPG</t>
  </si>
  <si>
    <t>S:\R&amp;D_Database\Masco Fabric Strength By RND\ALL COSTING\RND MCB-2007 BP price.xls</t>
  </si>
  <si>
    <t>Fabrication: 60/40% MODAL / POLY PIQUE RIB JERSEY; 190 GSM</t>
  </si>
  <si>
    <t>RND MCB-2007 BP; Fabrication: 60/40% MODAL / POLY PIQUE RIB JERSEY; 190 GSM</t>
  </si>
  <si>
    <t>S:\R&amp;D_Database\Masco Fabric Strength By RND\STICKERS\RND MCB-2007 BP.docx</t>
  </si>
  <si>
    <t>S:\R&amp;D_Database\Masco Fabric Strength By RND\Picture Of Hanger\0. Picture of Hangers All in One\RND MCB-2007 BP.JPG</t>
  </si>
  <si>
    <t>Fabrication: 67/30/3% Polyester/Cotton/Elastane // Lacoste-Look Design Interlock; 300 GSM</t>
  </si>
  <si>
    <t>RND MCB-2007 C; Fabrication: 67/30/3% Polyester/Cotton/Elastane // Lacoste-Look Design Interlock; 300 GSM</t>
  </si>
  <si>
    <t>S:\R&amp;D_Database\Masco Fabric Strength By RND\ALL COSTING\RND MCB-2007 CA Price.xls</t>
  </si>
  <si>
    <t>Fabrication: 72/28% Polyester/Cotton // Bonded Interlock Pique Brushed; 210 GSM</t>
  </si>
  <si>
    <t>RND MCB-2007 CA; Fabrication: 72/28% Polyester/Cotton // Bonded Interlock Pique Brushed; 210 GSM</t>
  </si>
  <si>
    <t>S:\R&amp;D_Database\Masco Fabric Strength By RND\STICKERS\RND MCB-2007 CA STICKER.docx</t>
  </si>
  <si>
    <t>S:\R&amp;D_Database\Masco Fabric Strength By RND\Picture Of Hanger\0. Picture of Hangers All in One\RND MCB-2007 CA.JPG</t>
  </si>
  <si>
    <t>S:\R&amp;D_Database\Masco Fabric Strength By RND\ALL COSTING\RND MCB-2007 LC Price.xls</t>
  </si>
  <si>
    <t>Fabrication: 60/37/3% Polyester(Rec.)/Cotton(Org.)/Elastane // Lacoste-Look Ponte-De-Roma; 240 GSM</t>
  </si>
  <si>
    <t>RND MCB-2007 LC; Fabrication: 60/37/3% Polyester(Rec.)/Cotton(Org.)/Elastane // Lacoste-Look Ponte-De-Roma; 240 GSM</t>
  </si>
  <si>
    <t>S:\R&amp;D_Database\Masco Fabric Strength By RND\STICKERS\RND MCB-2007 LC Sticker.docx</t>
  </si>
  <si>
    <t>S:\R&amp;D_Database\Masco Fabric Strength By RND\Picture Of Hanger\0. Picture of Hangers All in One\RND MCB-2007 LC.JPG</t>
  </si>
  <si>
    <t>S:\R&amp;D_Database\Masco Fabric Strength By RND\ALL COSTING\RND MCB-2007 LUREX Price.xls</t>
  </si>
  <si>
    <t>Fabrication: 90/10% Cotton/Lurex // Lurex Pique Interlock; 250 GSM</t>
  </si>
  <si>
    <t>RND MCB-2007 LUREX; Fabrication: 90/10% Cotton/Lurex // Lurex Pique Interlock; 250 GSM</t>
  </si>
  <si>
    <t>S:\R&amp;D_Database\Masco Fabric Strength By RND\STICKERS\RND MCB-2007 LUREX STICKER.docx</t>
  </si>
  <si>
    <t>S:\R&amp;D_Database\Masco Fabric Strength By RND\Picture Of Hanger\0. Picture of Hangers All in One\RND MCB-2007 LUREX.JPG</t>
  </si>
  <si>
    <t>Fabrication: 80/20% Cotton/Polyester // Lacoste-Look Design Interlock; 265 GSM</t>
  </si>
  <si>
    <t>RND MCB-2007D; Fabrication: 80/20% Cotton/Polyester // Lacoste-Look Design Interlock; 265 GSM</t>
  </si>
  <si>
    <t>S:\R&amp;D_Database\Masco Fabric Strength By RND\Picture Of Hanger\0. Picture of Hangers All in One\RND MCB-2007D.JPG</t>
  </si>
  <si>
    <t>S:\R&amp;D_Database\Masco Fabric Strength By RND\ALL COSTING\RND MCB-2007E Price.xls</t>
  </si>
  <si>
    <t>Fabrication: 50/47/3% Polyester/Cotton/Elastane // Lacoste Look Design Interlock; 250 GSM</t>
  </si>
  <si>
    <t>RND MCB-2007E; Fabrication: 50/47/3% Polyester/Cotton/Elastane // Lacoste Look Design Interlock; 250 GSM</t>
  </si>
  <si>
    <t>S:\R&amp;D_Database\Masco Fabric Strength By RND\STICKERS\RND MCB-2007E Sticker.docx</t>
  </si>
  <si>
    <t>S:\R&amp;D_Database\Masco Fabric Strength By RND\Picture Of Hanger\0. Picture of Hangers All in One\RND MCB-2007E.JPG</t>
  </si>
  <si>
    <t>Fabrication: 50/50% Cotton/ Polyester // Lacoste Look Design Rib; 300 GSM</t>
  </si>
  <si>
    <t>RND MCB-2007F; Fabrication: 50/50% Cotton/ Polyester // Lacoste Look Design Rib; 300 GSM</t>
  </si>
  <si>
    <t>S:\R&amp;D_Database\Masco Fabric Strength By RND\ALL COSTING\RND MCB-2010 price.xls</t>
  </si>
  <si>
    <t>Fabrication: 95/5 % CTN/ELA DESIGN RIB; 150 GSM</t>
  </si>
  <si>
    <t>RND MCB-2010; Fabrication: 95/5 % CTN/ELA DESIGN RIB; 150 GSM</t>
  </si>
  <si>
    <t>S:\R&amp;D_Database\Masco Fabric Strength By RND\STICKERS\RND MCB-2010.docx</t>
  </si>
  <si>
    <t>S:\R&amp;D_Database\Masco Fabric Strength By RND\Picture Of Hanger\0. Picture of Hangers All in One\RND MCB-2010.JPG</t>
  </si>
  <si>
    <t>S:\R&amp;D_Database\Masco Fabric Strength By RND\ALL COSTING\RND MCB-2010 A Price.xls</t>
  </si>
  <si>
    <t>Fabrication: 95/5% Cotton(BCI)/Elastane // Needle Drop Fancy Design Rib; 210 GSM</t>
  </si>
  <si>
    <t>RND MCB-2010 A; Fabrication: 95/5% Cotton(BCI)/Elastane // Needle Drop Fancy Design Rib; 210 GSM</t>
  </si>
  <si>
    <t>S:\R&amp;D_Database\Masco Fabric Strength By RND\STICKERS\RND MCB-2010 A Sticker.docx</t>
  </si>
  <si>
    <t>S:\R&amp;D_Database\Masco Fabric Strength By RND\Picture Of Hanger\0. Picture of Hangers All in One\RND MCB-2010 A.JPG</t>
  </si>
  <si>
    <t>Fabrication: 95/5% Cotton/Elastane // Needle Drop Fancy Design Rib; 320 GSM</t>
  </si>
  <si>
    <t>RND MCB-2010A CA; Fabrication: 95/5% Cotton/Elastane // Needle Drop Fancy Design Rib; 320 GSM</t>
  </si>
  <si>
    <t>S:\R&amp;D_Database\Masco Fabric Strength By RND\ALL COSTING\RND MCB-2010C Price.xls</t>
  </si>
  <si>
    <t>Fabrication: 97/3% Cotton/Elastane // Chain-Look Pointelle Design Rib; 180 GSM</t>
  </si>
  <si>
    <t>RND MCB-2010C; Fabrication: 97/3% Cotton/Elastane // Chain-Look Pointelle Design Rib; 180 GSM</t>
  </si>
  <si>
    <t>S:\R&amp;D_Database\Masco Fabric Strength By RND\STICKERS\RND MCB-2010C Sticker.docx</t>
  </si>
  <si>
    <t>S:\R&amp;D_Database\Masco Fabric Strength By RND\Picture Of Hanger\0. Picture of Hangers All in One\RND MCB-2010C.JPG</t>
  </si>
  <si>
    <t>Fabrication: 96/4% Cotton/Elastane // Chain-Look Pointelle Design Rib; 185 GSM</t>
  </si>
  <si>
    <t>RND MCB-2010D; Fabrication: 96/4% Cotton/Elastane // Chain-Look Pointelle Design Rib; 185 GSM</t>
  </si>
  <si>
    <t>S:\R&amp;D_Database\Masco Fabric Strength By RND\ALL COSTING\RND MCB-2010E REV Price.xls</t>
  </si>
  <si>
    <t>Fabrication: 100% Cotton // Chain-design Needle Drop Rib; 175 GSM</t>
  </si>
  <si>
    <t>RND MCB-2010E REV; Fabrication: 100% Cotton // Chain-design Needle Drop Rib; 175 GSM</t>
  </si>
  <si>
    <t>S:\R&amp;D_Database\Masco Fabric Strength By RND\STICKERS\RND MCB-2010E REV Sticker.docx</t>
  </si>
  <si>
    <t>S:\R&amp;D_Database\Masco Fabric Strength By RND\Picture Of Hanger\0. Picture of Hangers All in One\RND MCB-2010E REV.JPG</t>
  </si>
  <si>
    <t>S:\R&amp;D_Database\Masco Fabric Strength By RND\ALL COSTING\RND MCB-2010F Price.xls</t>
  </si>
  <si>
    <t>Fabrication: 100% Cotton // Variegated Drop Needle Rib; 285 GSM</t>
  </si>
  <si>
    <t>RND MCB-2010F; Fabrication: 100% Cotton // Variegated Drop Needle Rib; 285 GSM</t>
  </si>
  <si>
    <t>S:\R&amp;D_Database\Masco Fabric Strength By RND\STICKERS\RND MCB-2010F Sticker.docx</t>
  </si>
  <si>
    <t>S:\R&amp;D_Database\Masco Fabric Strength By RND\Picture Of Hanger\0. Picture of Hangers All in One\RND MCB-2010F.JPG</t>
  </si>
  <si>
    <t>Fabrication: 100% Cotton// Chain Design Needle Drop Rib; 190 GSM</t>
  </si>
  <si>
    <t>RND MCB-2010G; Fabrication: 100% Cotton// Chain Design Needle Drop Rib; 190 GSM</t>
  </si>
  <si>
    <t>S:\R&amp;D_Database\Masco Fabric Strength By RND\STICKERS\RND MCB-2010G Sticker.docx</t>
  </si>
  <si>
    <t>S:\R&amp;D_Database\Masco Fabric Strength By RND\ALL COSTING\RND MCB-2010H Price.xls</t>
  </si>
  <si>
    <t>Fabrication: 50/50% Cotton/Modal // Chain Look Needle Drop Rib; 210GSM</t>
  </si>
  <si>
    <t>RND MCB-2010H; Fabrication: 50/50% Cotton/Modal // Chain Look Needle Drop Rib; 210GSM</t>
  </si>
  <si>
    <t>S:\R&amp;D_Database\Masco Fabric Strength By RND\STICKERS\1. All Stickers New (with QR code) (from 27.10.2024)\RND MCB-2010H Sticker.docx</t>
  </si>
  <si>
    <t>S:\R&amp;D_Database\Masco Fabric Strength By RND\Picture Of Hanger\0. Picture of Hangers All in One\RND MCB-2010H.jpg</t>
  </si>
  <si>
    <t>S:\R&amp;D_Database\Masco Fabric Strength By RND\ALL COSTING\RND MCB-2011 Price.xls</t>
  </si>
  <si>
    <t>Fabrication: 95/5% Cotton/Elastane // 2X2 Needle Drop STR Rib; 240 GSM</t>
  </si>
  <si>
    <t>RND MCB-2011; Fabrication: 95/5% Cotton/Elastane // 2X2 Needle Drop STR Rib; 240 GSM</t>
  </si>
  <si>
    <t>S:\R&amp;D_Database\Masco Fabric Strength By RND\STICKERS\RND MCB-2011.docx</t>
  </si>
  <si>
    <t>S:\R&amp;D_Database\Masco Fabric Strength By RND\Picture Of Hanger\0. Picture of Hangers All in One\RND MCB-2011.JPG</t>
  </si>
  <si>
    <t>S:\R&amp;D_Database\Masco Fabric Strength By RND\ALL COSTING\RND MCB-2011 A Price.xls</t>
  </si>
  <si>
    <t>Fabrication: 95/5% Cotton/Elastane // 2X2 Needle Drop STR Rib; 280 GSM</t>
  </si>
  <si>
    <t>RND MCB-2011 A; Fabrication: 95/5% Cotton/Elastane // 2X2 Needle Drop STR Rib; 280 GSM</t>
  </si>
  <si>
    <t>S:\R&amp;D_Database\Masco Fabric Strength By RND\STICKERS\RND MCB-2011 A STICKER.docx</t>
  </si>
  <si>
    <t>S:\R&amp;D_Database\Masco Fabric Strength By RND\Picture Of Hanger\0. Picture of Hangers All in One\RND MCB-2011 A.JPG</t>
  </si>
  <si>
    <t>S:\R&amp;D_Database\Masco Fabric Strength By RND\ALL COSTING\RND MCB-2011 B Price.xls</t>
  </si>
  <si>
    <t>Fabrication: 95/5% Cotton/Elastane // 2X2 Heavy Stretch Rib; 500 GSM</t>
  </si>
  <si>
    <t>RND MCB-2011 B; Fabrication: 95/5% Cotton/Elastane // 2X2 Heavy Stretch Rib; 500 GSM</t>
  </si>
  <si>
    <t>S:\R&amp;D_Database\Masco Fabric Strength By RND\STICKERS\RND MCB-2011 B Sticker.docx</t>
  </si>
  <si>
    <t>S:\R&amp;D_Database\Masco Fabric Strength By RND\Picture Of Hanger\0. Picture of Hangers All in One\RND MCB-2011 B.JPG</t>
  </si>
  <si>
    <t>S:\R&amp;D_Database\Masco Fabric Strength By RND\ALL COSTING\RND MCB-2011 B REV Price.xls</t>
  </si>
  <si>
    <t>Fabrication: 98/2% Cotton/Elastane // 2X2 Heavy Stretch Rib; 500 GSM</t>
  </si>
  <si>
    <t>RND MCB-2011 B REV; Fabrication: 98/2% Cotton/Elastane // 2X2 Heavy Stretch Rib; 500 GSM</t>
  </si>
  <si>
    <t>S:\R&amp;D_Database\Masco Fabric Strength By RND\STICKERS\RND MCB-2011 B REV Sticker.docx</t>
  </si>
  <si>
    <t>S:\R&amp;D_Database\Masco Fabric Strength By RND\Picture Of Hanger\0. Picture of Hangers All in One\RND MCB-2011 B REV.JPG</t>
  </si>
  <si>
    <t>S:\R&amp;D_Database\Masco Fabric Strength By RND\ALL COSTING\RND MCB-2011 C Price.xls</t>
  </si>
  <si>
    <t>Fabrication: 97/3% Cotton/Elastane // 2X2 Needle Drop Stretch Rib; 290 GSM</t>
  </si>
  <si>
    <t>RND MCB-2011 C; Fabrication: 97/3% Cotton/Elastane // 2X2 Needle Drop Stretch Rib; 290 GSM</t>
  </si>
  <si>
    <t>S:\R&amp;D_Database\Masco Fabric Strength By RND\STICKERS\RND MCB-2011 C Sticker.docx</t>
  </si>
  <si>
    <t>S:\R&amp;D_Database\Masco Fabric Strength By RND\Picture Of Hanger\0. Picture of Hangers All in One\RND MCB-2011 C.JPG</t>
  </si>
  <si>
    <t>S:\R&amp;D_Database\Masco Fabric Strength By RND\ALL COSTING\RND MCB-2011 D Price.xls</t>
  </si>
  <si>
    <t>Fabrication: 96/4% Cotton(BCI)/Elastane // 2x2 Needle Drop Stretch Rib; 230 GSM</t>
  </si>
  <si>
    <t>RND MCB-2011 D; Fabrication: 96/4% Cotton(BCI)/Elastane // 2x2 Needle Drop Stretch Rib; 230 GSM</t>
  </si>
  <si>
    <t>S:\R&amp;D_Database\Masco Fabric Strength By RND\STICKERS\RND MCB-2011 D Sticker.docx</t>
  </si>
  <si>
    <t>S:\R&amp;D_Database\Masco Fabric Strength By RND\Picture Of Hanger\0. Picture of Hangers All in One\RND MCB-2011 D.JPG</t>
  </si>
  <si>
    <t>S:\R&amp;D_Database\Masco Fabric Strength By RND\ALL COSTING\RND MCB-2011(i) Price.xls</t>
  </si>
  <si>
    <t>Fabrication: 65/35% Polyester/Viscose(Slub) // 2x2 Slub Loose Rib; 170 GSM</t>
  </si>
  <si>
    <t>RND MCB-2011(i); Fabrication: 65/35% Polyester/Viscose(Slub) // 2x2 Slub Loose Rib; 170 GSM</t>
  </si>
  <si>
    <t>S:\R&amp;D_Database\Masco Fabric Strength By RND\STICKERS\RND MCB-2011(i) Sticker.docx</t>
  </si>
  <si>
    <t>S:\R&amp;D_Database\Masco Fabric Strength By RND\Picture Of Hanger\0. Picture of Hangers All in One\RND MCB-2011(i).JPG</t>
  </si>
  <si>
    <t>S:\R&amp;D_Database\Masco Fabric Strength By RND\ALL COSTING\RND MCB-2011B2 Price.xls</t>
  </si>
  <si>
    <t>Fabrication: 97/3% Cotton/Elastane // 2X2 Heavy Stretch Rib; 330 GSM</t>
  </si>
  <si>
    <t>RND MCB-2011B2; Fabrication: 97/3% Cotton/Elastane // 2X2 Heavy Stretch Rib; 330 GSM</t>
  </si>
  <si>
    <t>S:\R&amp;D_Database\Masco Fabric Strength By RND\STICKERS\1. All Stickers New (with QR code) (from 27.10.2024)\RND MCB-2011B2 Sticker.docx</t>
  </si>
  <si>
    <t>S:\R&amp;D_Database\Masco Fabric Strength By RND\Picture Of Hanger\0. Picture of Hangers All in One\RND MCB-2011B2.jpg</t>
  </si>
  <si>
    <t>Fabrication: 50/36/11/3% Polyester/Cotton/Viscose/Elastane // Snow heather 2x2 Brush Rib; 300 GSM</t>
  </si>
  <si>
    <t>RND MCB-2011E; Fabrication: 50/36/11/3% Polyester/Cotton/Viscose/Elastane // Snow heather 2x2 Brush Rib; 300 GSM</t>
  </si>
  <si>
    <t>S:\R&amp;D_Database\Masco Fabric Strength By RND\ALL COSTING\RND MCB-2011E GM Price.xls</t>
  </si>
  <si>
    <t>Fabrication: 48/36/12/4% Polyester/Cotton/Viscose/Elastane // 2x2 Melange Stretch Rib; 240 GSM</t>
  </si>
  <si>
    <t>RND MCB-2011E GM; Fabrication: 48/36/12/4% Polyester/Cotton/Viscose/Elastane // 2x2 Melange Stretch Rib; 240 GSM</t>
  </si>
  <si>
    <t>S:\R&amp;D_Database\Masco Fabric Strength By RND\STICKERS\RND MCB-2011E GM Sticker.docx</t>
  </si>
  <si>
    <t>S:\R&amp;D_Database\Masco Fabric Strength By RND\Picture Of Hanger\0. Picture of Hangers All in One\RND MCB-2011E GM.JPG</t>
  </si>
  <si>
    <t>Fabrication: 57/38/5% Cotton/Polyester/Elastane // 2X2 Face Side Brushed L.Rib; 230 GSM</t>
  </si>
  <si>
    <t>RND MCB-2011E ID; Fabrication: 57/38/5% Cotton/Polyester/Elastane // 2X2 Face Side Brushed L.Rib; 230 GSM</t>
  </si>
  <si>
    <t>S:\R&amp;D_Database\Masco Fabric Strength By RND\ALL COSTING\RND MCB-2011F Price.xls</t>
  </si>
  <si>
    <t>Fabrication: 50/50% Coton/Modal(Slub) // 2x2 Slub Loose Rib; 175 GSM</t>
  </si>
  <si>
    <t>RND MCB-2011F; Fabrication: 50/50% Coton/Modal(Slub) // 2x2 Slub Loose Rib; 175 GSM</t>
  </si>
  <si>
    <t>S:\R&amp;D_Database\Masco Fabric Strength By RND\STICKERS\RND MCB-2011F Sticker.docx</t>
  </si>
  <si>
    <t>S:\R&amp;D_Database\Masco Fabric Strength By RND\Picture Of Hanger\0. Picture of Hangers All in One\RND MCB-2011F.JPG</t>
  </si>
  <si>
    <t>S:\R&amp;D_Database\Masco Fabric Strength By RND\ALL COSTING\RND MCB-2011H Price.xls</t>
  </si>
  <si>
    <t>Fabrication: 65/35% Polyester/Viscose // 2x2 Loose Knitted Rib; 150 GSM</t>
  </si>
  <si>
    <t>RND MCB-2011H; Fabrication: 65/35% Polyester/Viscose // 2x2 Loose Knitted Rib; 150 GSM</t>
  </si>
  <si>
    <t>S:\R&amp;D_Database\Masco Fabric Strength By RND\STICKERS\RND MCB-2011H Sticker.docx</t>
  </si>
  <si>
    <t>S:\R&amp;D_Database\Masco Fabric Strength By RND\Picture Of Hanger\0. Picture of Hangers All in One\RND MCB-2011H.JPG</t>
  </si>
  <si>
    <t>S:\R&amp;D_Database\Masco Fabric Strength By RND\ALL COSTING\RND MCB-2011J Price.xls</t>
  </si>
  <si>
    <t>Fabrication: 95/5% Cotton/Elastane // 2x2 Loose Knitted Rib; 175 GSM</t>
  </si>
  <si>
    <t>RND MCB-2011J; Fabrication: 95/5% Cotton/Elastane // 2x2 Loose Knitted Rib; 175 GSM</t>
  </si>
  <si>
    <t>S:\R&amp;D_Database\Masco Fabric Strength By RND\STICKERS\RND MCB-2011J Sticker.docx</t>
  </si>
  <si>
    <t>S:\R&amp;D_Database\Masco Fabric Strength By RND\Picture Of Hanger\0. Picture of Hangers All in One\RND MCB-2011J.JPG</t>
  </si>
  <si>
    <t>Fabrication: 95/5% Cotton/Elastane// 2x2 Full Feeder Stretch Rib; 175 GSM</t>
  </si>
  <si>
    <t>RND MCB-2011K; Fabrication: 95/5% Cotton/Elastane// 2x2 Full Feeder Stretch Rib; 175 GSM</t>
  </si>
  <si>
    <t>Fabrication: 95/5% Cotton/Elastane // Loose Knit 2x2 Heavy Rib; 270 GSM</t>
  </si>
  <si>
    <t>RND MCB-2011L; Fabrication: 95/5% Cotton/Elastane // Loose Knit 2x2 Heavy Rib; 270 GSM</t>
  </si>
  <si>
    <t>Fabrication: 95/5% COTTON/ELASTHAN // NEEDLE DROP STR RIB; 220 GSM</t>
  </si>
  <si>
    <t>RND MCB-2012; Fabrication: 95/5% COTTON/ELASTHAN // NEEDLE DROP STR RIB; 220 GSM</t>
  </si>
  <si>
    <t>S:\R&amp;D_Database\Masco Fabric Strength By RND\STICKERS\RND MCB-2012.docx</t>
  </si>
  <si>
    <t>S:\R&amp;D_Database\Masco Fabric Strength By RND\Picture Of Hanger\0. Picture of Hangers All in One\RND MCB-2012.JPG</t>
  </si>
  <si>
    <t>Fabrication: 61/36/3%Polyester/Cotton/Elastane// Zigzag Design Flatback Rib; 245 GSM</t>
  </si>
  <si>
    <t>RND MCB-2013 HM; Fabrication: 61/36/3%Polyester/Cotton/Elastane// Zigzag Design Flatback Rib; 245 GSM</t>
  </si>
  <si>
    <t>S:\R&amp;D_Database\Masco Fabric Strength By RND\Picture Of Hanger\0. Picture of Hangers All in One\RND MCB-2013 HM.JPG</t>
  </si>
  <si>
    <t>Fabrication: 55/42/3%Polyester/Cotton/Elastane// Zigzag Design Flatback Rib; 235 GSM</t>
  </si>
  <si>
    <t>RND MCB-2013 HM REV; Fabrication: 55/42/3%Polyester/Cotton/Elastane// Zigzag Design Flatback Rib; 235 GSM</t>
  </si>
  <si>
    <t>S:\R&amp;D_Database\Masco Fabric Strength By RND\ALL COSTING\RND MCB-2013 HMP Price.xls</t>
  </si>
  <si>
    <t>Fabrication: 74/26% Hemp/Cotton // Hemp Textured Waffle; 225 GSM</t>
  </si>
  <si>
    <t>RND MCB-2013 HMP; Fabrication: 74/26% Hemp/Cotton // Hemp Textured Waffle; 225 GSM</t>
  </si>
  <si>
    <t>S:\R&amp;D_Database\Masco Fabric Strength By RND\STICKERS\RND MCB-2013 HMP STICKER.docx</t>
  </si>
  <si>
    <t>S:\R&amp;D_Database\Masco Fabric Strength By RND\Picture Of Hanger\0. Picture of Hangers All in One\RND MCB-2013 HMP.JPG</t>
  </si>
  <si>
    <t>S:\R&amp;D_Database\Masco Fabric Strength By RND\ALL COSTING\RND MCB-2013 KMRT Price.xls</t>
  </si>
  <si>
    <t>Fabrication: 90/10% Cotton/Polyester(Recycled) // Poly Textured Flat Back Interlock; 190 GSM</t>
  </si>
  <si>
    <t>RND MCB-2013 KMRT; Fabrication: 90/10% Cotton/Polyester(Recycled) // Poly Textured Flat Back Interlock; 190 GSM</t>
  </si>
  <si>
    <t>S:\R&amp;D_Database\Masco Fabric Strength By RND\STICKERS\RND MCB-2013 KMRT STICKER.docx</t>
  </si>
  <si>
    <t>S:\R&amp;D_Database\Masco Fabric Strength By RND\Picture Of Hanger\0. Picture of Hangers All in One\RND MCB-2013 KMRT.JPG</t>
  </si>
  <si>
    <t>S:\R&amp;D_Database\Masco Fabric Strength By RND\ALL COSTING\RND MCB-2013 TA Price.xls</t>
  </si>
  <si>
    <t>Fabrication: 84/16% Cotton/ Polyester // Textured Waffle Rib; 325 GSM</t>
  </si>
  <si>
    <t>RND MCB-2013 TA; Fabrication: 84/16% Cotton/ Polyester // Textured Waffle Rib; 325 GSM</t>
  </si>
  <si>
    <t>S:\R&amp;D_Database\Masco Fabric Strength By RND\STICKERS\RND MCB-2013 TA.docx</t>
  </si>
  <si>
    <t>S:\R&amp;D_Database\Masco Fabric Strength By RND\Picture Of Hanger\0. Picture of Hangers All in One\RND MCB-2013 TA.JPG</t>
  </si>
  <si>
    <t>Fabrication: 85/15% COTTON/ POLYESTER // DESIGN RIB; 195 GSM</t>
  </si>
  <si>
    <t>RND MCB-2013 TUO; Fabrication: 85/15% COTTON/ POLYESTER // DESIGN RIB; 195 GSM</t>
  </si>
  <si>
    <t>S:\R&amp;D_Database\Masco Fabric Strength By RND\STICKERS\RND MCB-2013 TUO.docx</t>
  </si>
  <si>
    <t>S:\R&amp;D_Database\Masco Fabric Strength By RND\Picture Of Hanger\0. Picture of Hangers All in One\RND MCB-2013 TUO.JPG</t>
  </si>
  <si>
    <t>S:\R&amp;D_Database\Masco Fabric Strength By RND\ALL COSTING\RND MCB-2013 TUO A Price.xls</t>
  </si>
  <si>
    <t>Fabrication: 97/3% Cotton/Polyester // Flat Back Design Rib; 180 GSM</t>
  </si>
  <si>
    <t>RND MCB-2013 TUO A; Fabrication: 97/3% Cotton/Polyester // Flat Back Design Rib; 180 GSM</t>
  </si>
  <si>
    <t>S:\R&amp;D_Database\Masco Fabric Strength By RND\STICKERS\RND MCB-2013 TUO A.docx</t>
  </si>
  <si>
    <t>S:\R&amp;D_Database\Masco Fabric Strength By RND\Picture Of Hanger\0. Picture of Hangers All in One\RND MCB-2013 TUO-A.JPG</t>
  </si>
  <si>
    <t>S:\R&amp;D_Database\Masco Fabric Strength By RND\ALL COSTING\RND MCB-2013 TUO A HASH Price.xls</t>
  </si>
  <si>
    <t>RND MCB-2013 TUO A  HASH; Fabrication: 97/3% Cotton/Polyester // Flat Back Design Rib; 180 GSM</t>
  </si>
  <si>
    <t>S:\R&amp;D_Database\Masco Fabric Strength By RND\STICKERS\RND MCB-2013 TUO A HASH.docx</t>
  </si>
  <si>
    <t>S:\R&amp;D_Database\Masco Fabric Strength By RND\Picture Of Hanger\0. Picture of Hangers All in One\RND MCB-2013 TUO A HASH.JPG</t>
  </si>
  <si>
    <t>RND MCB-2013(i)</t>
  </si>
  <si>
    <t>Fabrication:56/42/2% Polyester/Cotton/Elastane// Zigzag Design Flatback Rib; 235 GSM</t>
  </si>
  <si>
    <t>RND MCB-2013(i); Fabrication:56/42/2% Polyester/Cotton/Elastane// Zigzag Design Flatback Rib; 235 GSM</t>
  </si>
  <si>
    <t>S:\R&amp;D_Database\Masco Fabric Strength By RND\Picture Of Hanger\0. Picture of Hangers All in One\RND MCB-2013(i).jpg</t>
  </si>
  <si>
    <t>RND MCB-2013B</t>
  </si>
  <si>
    <t>S:\R&amp;D_Database\Masco Fabric Strength By RND\ALL COSTING\RND MCB-2013B Price.xls</t>
  </si>
  <si>
    <t>Fabrication: 100% Cotton // Zigzag Design Flatback Rib; 295 GSM</t>
  </si>
  <si>
    <t>RND MCB-2013B; Fabrication: 100% Cotton // Zigzag Design Flatback Rib; 295 GSM</t>
  </si>
  <si>
    <t>S:\R&amp;D_Database\Masco Fabric Strength By RND\STICKERS\RND MCB-2013B Sticker.docx</t>
  </si>
  <si>
    <t>S:\R&amp;D_Database\Masco Fabric Strength By RND\Picture Of Hanger\0. Picture of Hangers All in One\RND MCB-2013B.JPG</t>
  </si>
  <si>
    <t>Fabrication: 100% Cotton // Zigzag Slub Design Flatback Rib; 220 GSM</t>
  </si>
  <si>
    <t>RND MCB-2013B CA REV; Fabrication: 100% Cotton // Zigzag Slub Design Flatback Rib; 220 GSM</t>
  </si>
  <si>
    <t>Fabrication: 100% Cotton // Zigzag Slub Design Flatback Rib; 320 GSM</t>
  </si>
  <si>
    <t>RND MCB-2013B SM; Fabrication: 100% Cotton // Zigzag Slub Design Flatback Rib; 320 GSM</t>
  </si>
  <si>
    <t>RND MCB-2013B VRB</t>
  </si>
  <si>
    <t>S:\R&amp;D_Database\Masco Fabric Strength By RND\ALL COSTING\RND MCB-2013B VRB Price.xls</t>
  </si>
  <si>
    <t>Fabrication: 100% Cotton // Zigzag Design Flatback Rib; 270 GSM</t>
  </si>
  <si>
    <t>RND MCB-2013B VRB; Fabrication: 100% Cotton // Zigzag Design Flatback Rib; 270 GSM</t>
  </si>
  <si>
    <t>S:\R&amp;D_Database\Masco Fabric Strength By RND\STICKERS\RND MCB-2013B VRB Sticker.docx</t>
  </si>
  <si>
    <t>S:\R&amp;D_Database\Masco Fabric Strength By RND\Picture Of Hanger\0. Picture of Hangers All in One\RND MCB-2013B VRB.JPG</t>
  </si>
  <si>
    <t>S:\R&amp;D_Database\Masco Fabric Strength By RND\ALL COSTING\RND MCB-2013B VRB1 Price.xls</t>
  </si>
  <si>
    <t>Fabrication: 100% Cotton // Zigzag Design Flatback Rib; 235 GSM</t>
  </si>
  <si>
    <t>RND MCB-2013B VRB1; Fabrication: 100% Cotton // Zigzag Design Flatback Rib; 235 GSM</t>
  </si>
  <si>
    <t>S:\R&amp;D_Database\Masco Fabric Strength By RND\STICKERS\RND MCB-2013B VRB1 Sticker.docx</t>
  </si>
  <si>
    <t>S:\R&amp;D_Database\Masco Fabric Strength By RND\Picture Of Hanger\0. Picture of Hangers All in One\RND MCB-2013B VRB1.JPG</t>
  </si>
  <si>
    <t>S:\R&amp;D_Database\Masco Fabric Strength By RND\ALL COSTING\RND MCB-2013B VRB250 Price.xls</t>
  </si>
  <si>
    <t>Fabrication: 100% Cotton // Zigzag Design Flatback Rib; 225 GSM</t>
  </si>
  <si>
    <t>RND MCB-2013B VRB250; Fabrication: 100% Cotton // Zigzag Design Flatback Rib; 225 GSM</t>
  </si>
  <si>
    <t>S:\R&amp;D_Database\Masco Fabric Strength By RND\STICKERS\RND MCB-2013B VRB250 Sticker.docx</t>
  </si>
  <si>
    <t>S:\R&amp;D_Database\Masco Fabric Strength By RND\Picture Of Hanger\0. Picture of Hangers All in One\RND MCB-2013B VRB250.JPG</t>
  </si>
  <si>
    <t>Fabrication: 96/4% Cotton/Polyester // Zigzag Design Flatback Rib; 180 GSM</t>
  </si>
  <si>
    <t>RND MCB-2013BNT; Fabrication: 96/4% Cotton/Polyester // Zigzag Design Flatback Rib; 180 GSM</t>
  </si>
  <si>
    <t>S:\R&amp;D_Database\Masco Fabric Strength By RND\ALL COSTING\RND MCB-2013D Price.xls</t>
  </si>
  <si>
    <t>S:\R&amp;D_Database\Masco Fabric Strength By RND\STICKERS\RND MCB-2013D Sticker.docx</t>
  </si>
  <si>
    <t>S:\R&amp;D_Database\Masco Fabric Strength By RND\Picture Of Hanger\0. Picture of Hangers All in One\RND MCB-2013D.JPG</t>
  </si>
  <si>
    <t>S:\R&amp;D_Database\Masco Fabric Strength By RND\ALL COSTING\RND MCB-2013D CLO Price.xls</t>
  </si>
  <si>
    <t>Fabrication: 53/45/2% Polyester/Cotton/Elastane // Zig-Zag Design Flatback Rib; 250 GSM</t>
  </si>
  <si>
    <t>RND MCB-2013D CLO; Fabrication: 53/45/2% Polyester/Cotton/Elastane // Zig-Zag Design Flatback Rib; 250 GSM</t>
  </si>
  <si>
    <t>S:\R&amp;D_Database\Masco Fabric Strength By RND\STICKERS\RND MCB-2013D CLO Sticker.docx</t>
  </si>
  <si>
    <t>S:\R&amp;D_Database\Masco Fabric Strength By RND\Picture Of Hanger\0. Picture of Hangers All in One\RND MCB-2013D CLO.JPG</t>
  </si>
  <si>
    <t xml:space="preserve">RND MCB-2013D RT </t>
  </si>
  <si>
    <t>S:\R&amp;D_Database\Masco Fabric Strength By RND\ALL COSTING\RND MCB-2013D RT Price.xls</t>
  </si>
  <si>
    <t>Fabrication: 55/43/2%Polyester/Cotton/Elastane // Zigzag Design Flatback Rib; 310 GSM</t>
  </si>
  <si>
    <t>RND MCB-2013D RT ; Fabrication: 55/43/2%Polyester/Cotton/Elastane // Zigzag Design Flatback Rib;  310 GSM</t>
  </si>
  <si>
    <t>S:\R&amp;D_Database\Masco Fabric Strength By RND\ALL COSTING\RND MCB-2013D ZR Price.xls</t>
  </si>
  <si>
    <t>Fabrication: 68/30/2%Polyester/Cotton/Elastane // Zigzag Design Flatback Rib; 250 GSM</t>
  </si>
  <si>
    <t>RND MCB-2013D ZR; Fabrication: 68/30/2%Polyester/Cotton/Elastane // Zigzag Design Flatback Rib; 250 GSM</t>
  </si>
  <si>
    <t>RND MCB-2013E</t>
  </si>
  <si>
    <t>S:\R&amp;D_Database\Masco Fabric Strength By RND\ALL COSTING\RND MCB-2013E Price.xls</t>
  </si>
  <si>
    <t>Fabrication: 65/35% Cotton/Polyester // Zigzag Design Flatback Rib; 255 GSM</t>
  </si>
  <si>
    <t>RND MCB-2013E; Fabrication: 65/35% Cotton/Polyester // Zigzag Design Flatback Rib; 255 GSM</t>
  </si>
  <si>
    <t>S:\R&amp;D_Database\Masco Fabric Strength By RND\STICKERS\RND MCB-2013E Sticker.docx</t>
  </si>
  <si>
    <t>S:\R&amp;D_Database\Masco Fabric Strength By RND\Picture Of Hanger\0. Picture of Hangers All in One\RND MCB-2013E.JPG</t>
  </si>
  <si>
    <t>Fabrication: 96/4% Cotton/Polyester // Zigzag Design Flatback Rib; 240 GSM</t>
  </si>
  <si>
    <t>RND MCB-2013E CA; Fabrication: 96/4% Cotton/Polyester // Zigzag Design Flatback Rib; 240 GSM</t>
  </si>
  <si>
    <t xml:space="preserve">Fabrication: 75/25% Cotton/Polyester // Zigzag Design Flatback Rib; GSM 285(BW) 295(AW) </t>
  </si>
  <si>
    <t xml:space="preserve">RND MCB-2013E LVS; Fabrication: 75/25% Cotton/Polyester // Zigzag Design Flatback Rib; GSM 285(BW) 295(AW) </t>
  </si>
  <si>
    <t>S:\R&amp;D_Database\Masco Fabric Strength By RND\ALL COSTING\RND MCB-2013F Price.xls</t>
  </si>
  <si>
    <t>Fabrication: 70/30% Polyester/Cotton // Zigzag-Plain Design Flatback Rib; 270 GSM</t>
  </si>
  <si>
    <t>RND MCB-2013F; Fabrication: 70/30% Polyester/Cotton // Zigzag-Plain Design Flatback Rib; 270 GSM</t>
  </si>
  <si>
    <t>S:\R&amp;D_Database\Masco Fabric Strength By RND\STICKERS\RND MCB-2013F Sticker.docx</t>
  </si>
  <si>
    <t>S:\R&amp;D_Database\Masco Fabric Strength By RND\Picture Of Hanger\0. Picture of Hangers All in One\RND MCB-2013F.JPG</t>
  </si>
  <si>
    <t>Fabrication: 75/25% Polyester/Cotton // Zigzag-Plain Design Flatback Rib; 280 GSM</t>
  </si>
  <si>
    <t>RND MCB-2013F BM; Fabrication: 75/25% Polyester/Cotton // Zigzag-Plain Design Flatback Rib; 280 GSM</t>
  </si>
  <si>
    <t>Fabrication: 100% Cotton // Zigzag-Plain Design Flatback Rib; 230 GSM</t>
  </si>
  <si>
    <t>RND MCB-2013F CTN; Fabrication: 100% Cotton // Zigzag-Plain Design Flatback Rib; 230 GSM</t>
  </si>
  <si>
    <t>S:\R&amp;D_Database\Masco Fabric Strength By RND\ALL COSTING\RND MCB-2013F RT Price.xls</t>
  </si>
  <si>
    <t>Fabrication: 80/20% Polyester/Cotton // Vertical Design Flatback Rib; 245 GSM</t>
  </si>
  <si>
    <t>RND MCB-2013F RT; Fabrication: 80/20% Polyester/Cotton // Vertical Design Flatback Rib; 245 GSM</t>
  </si>
  <si>
    <t>S:\R&amp;D_Database\Masco Fabric Strength By RND\STICKERS\RND MCB-2013F RT Sticker.docx</t>
  </si>
  <si>
    <t>S:\R&amp;D_Database\Masco Fabric Strength By RND\Picture Of Hanger\0. Picture of Hangers All in One\RND MCB-2013F RT.JPG</t>
  </si>
  <si>
    <t>S:\R&amp;D_Database\Masco Fabric Strength By RND\ALL COSTING\RND MCB-2013F RT1 Price.xls</t>
  </si>
  <si>
    <t>Fabrication: 80/20% Polyester/Cotton // Vertical Design Flatback Rib; 300 GSM</t>
  </si>
  <si>
    <t>RND MCB-2013F RT1; Fabrication: 80/20% Polyester/Cotton // Vertical Design Flatback Rib; 300 GSM</t>
  </si>
  <si>
    <t>S:\R&amp;D_Database\Masco Fabric Strength By RND\STICKERS\RND MCB-2013F RT1 Sticker.docx</t>
  </si>
  <si>
    <t>S:\R&amp;D_Database\Masco Fabric Strength By RND\Picture Of Hanger\0. Picture of Hangers All in One\RND MCB-2013F RT1.JPG</t>
  </si>
  <si>
    <t>RND MCB-2013G</t>
  </si>
  <si>
    <t>S:\R&amp;D_Database\Masco Fabric Strength By RND\ALL COSTING\RND MCB-2013G Price.xls</t>
  </si>
  <si>
    <t>Fabrication:65/35% Polyester/Cotton// Oneside Needle Drop Flatback Interlock; 330 GSM</t>
  </si>
  <si>
    <t>RND MCB-2013G; Fabrication:65/35% Polyester/Cotton// Oneside Needle Drop Flatback Interlock; 330 GSM</t>
  </si>
  <si>
    <t>S:\R&amp;D_Database\Masco Fabric Strength By RND\STICKERS\RND MCB-2013G Sticker.docx</t>
  </si>
  <si>
    <t>S:\R&amp;D_Database\Masco Fabric Strength By RND\Picture Of Hanger\0. Picture of Hangers All in One\RND MCB-2013G.JPG</t>
  </si>
  <si>
    <t>S:\R&amp;D_Database\Masco Fabric Strength By RND\ALL COSTING\RND MCB-2013H Price.xls</t>
  </si>
  <si>
    <t>Fabrication: 95/5%Cotton/Polyester // Zigzag Design Flatback Rib; 240 GSM</t>
  </si>
  <si>
    <t>RND MCB-2013H; Fabrication: 95/5%Cotton/Polyester // Zigzag Design Flatback Rib; 240 GSM</t>
  </si>
  <si>
    <t>S:\R&amp;D_Database\Masco Fabric Strength By RND\STICKERS\RND MCB-2013H Sticker.docx</t>
  </si>
  <si>
    <t>S:\R&amp;D_Database\Masco Fabric Strength By RND\Picture Of Hanger\0. Picture of Hangers All in One\RND MCB-2013H.JPG</t>
  </si>
  <si>
    <t>RND MCB-2013J</t>
  </si>
  <si>
    <t>Fabrication: 58/42%Cotton/Polyester // Zigzag Design Flatback Rib; 270 GSM</t>
  </si>
  <si>
    <t>RND MCB-2013J; Fabrication: 58/42%Cotton/Polyester // Zigzag Design Flatback Rib; 270 GSM</t>
  </si>
  <si>
    <t>S:\R&amp;D_Database\Masco Fabric Strength By RND\ALL COSTING\RND MCB-2014 Price.xls</t>
  </si>
  <si>
    <t>Fabrication:60/40% CVC 2*2 Waffle Rib; 360 GSM</t>
  </si>
  <si>
    <t>RND MCB-2014; Fabrication:60/40% CVC 2*2 Waffle Rib; 360 GSM</t>
  </si>
  <si>
    <t>S:\R&amp;D_Database\Masco Fabric Strength By RND\STICKERS\RND MCB-2014.docx</t>
  </si>
  <si>
    <t>S:\R&amp;D_Database\Masco Fabric Strength By RND\Picture Of Hanger\0. Picture of Hangers All in One\RND MCB-2014.JPG</t>
  </si>
  <si>
    <t>S:\R&amp;D_Database\Masco Fabric Strength By RND\ALL COSTING\RND MCB-2015 Price.xls</t>
  </si>
  <si>
    <t>Fabrication: 75/23/2% Poly/CTN/ELA Herringbone Rib; 325 GSM</t>
  </si>
  <si>
    <t>RND MCB-2015; Fabrication: 75/23/2% Poly/CTN/ELA Herringbone Rib; 325 GSM</t>
  </si>
  <si>
    <t>S:\R&amp;D_Database\Masco Fabric Strength By RND\STICKERS\RND MCB-2015.docx</t>
  </si>
  <si>
    <t>S:\R&amp;D_Database\Masco Fabric Strength By RND\Picture Of Hanger\0. Picture of Hangers All in One\RND MCB-2015.JPG</t>
  </si>
  <si>
    <t>S:\R&amp;D_Database\Masco Fabric Strength By RND\ALL COSTING\RND MCB-2015 ECO Price.xls</t>
  </si>
  <si>
    <t>Fabrication: 37/44/14/5% US Ctn/Rec.PES/Rec.Ctn/Elast // Herringbone Design Rib; 280 GSM</t>
  </si>
  <si>
    <t>RND MCB-2015 ECO; Fabrication: 37/44/14/5% US Ctn/Rec.PES/Rec.Ctn/Elast // Herringbone Design Rib; 280 GSM</t>
  </si>
  <si>
    <t>S:\R&amp;D_Database\Masco Fabric Strength By RND\STICKERS\RND MCB-2015 ECO Sticker.docx</t>
  </si>
  <si>
    <t>S:\R&amp;D_Database\Masco Fabric Strength By RND\Picture Of Hanger\0. Picture of Hangers All in One\RND MCB-2015 ECO.JPG</t>
  </si>
  <si>
    <t>RND MCB-2015 KP2</t>
  </si>
  <si>
    <t>S:\R&amp;D_Database\Masco Fabric Strength By RND\ALL COSTING\RND MCB-2015 KP2 Price.xls</t>
  </si>
  <si>
    <t>Fabrication: 84/12/4% Cotton/Polyester/Elastane // Herringbone Design Brushed Rib; 290 GSM</t>
  </si>
  <si>
    <t>RND MCB-2015 KP2; Fabrication: 84/12/4% Cotton/Polyester/Elastane // Herringbone Design Brushed Rib; 290 GSM</t>
  </si>
  <si>
    <t>S:\R&amp;D_Database\Masco Fabric Strength By RND\STICKERS\RND MCB-2015 KP2 Sticker.docx</t>
  </si>
  <si>
    <t>S:\R&amp;D_Database\Masco Fabric Strength By RND\Picture Of Hanger\0. Picture of Hangers All in One\RND MCB-2015 KP2.JPG</t>
  </si>
  <si>
    <t>RND MCB-2015A1</t>
  </si>
  <si>
    <t>S:\R&amp;D_Database\Masco Fabric Strength By RND\ALL COSTING\RND MCB-2015A1 Price.xls</t>
  </si>
  <si>
    <t>Fabrication: 88/8/4% Cotton(Organic)/Polyester/Elastane // Herringbone Design Rib; 310 GSM</t>
  </si>
  <si>
    <t>RND MCB-2015A1; Fabrication: 88/8/4% Cotton(Organic)/Polyester/Elastane // Herringbone Design Rib; 310 GSM</t>
  </si>
  <si>
    <t>S:\R&amp;D_Database\Masco Fabric Strength By RND\STICKERS\RND MCB-2015A1 Sticker.docx</t>
  </si>
  <si>
    <t>S:\R&amp;D_Database\Masco Fabric Strength By RND\Picture Of Hanger\0. Picture of Hangers All in One\RND MCB-2015A1.JPG</t>
  </si>
  <si>
    <t>Fabrication: 67/30/3% Cotton/Polyester/Elastane // Vertical Zig-Zag Herringbone Rib; 250 GSM</t>
  </si>
  <si>
    <t>RND MCB-2015B; Fabrication: 67/30/3% Cotton/Polyester/Elastane // Vertical Zig-Zag Herringbone Rib; 250 GSM</t>
  </si>
  <si>
    <t>S:\R&amp;D_Database\Masco Fabric Strength By RND\Picture Of Hanger\0. Picture of Hangers All in One\RND MCB-2015B.JPG</t>
  </si>
  <si>
    <t>RND MCB-2015C</t>
  </si>
  <si>
    <t>S:\R&amp;D_Database\Masco Fabric Strength By RND\ALL COSTING\RND MCB-2015C Price.xls</t>
  </si>
  <si>
    <t>Fabrication: 82/15/3% Polyester/Cotton/Elastane // Sueded Herringbone Design Rib ; 270 GSM</t>
  </si>
  <si>
    <t>RND MCB-2015C; Fabrication: 82/15/3% Polyester/Cotton/Elastane // Sueded Herringbone Design Rib ; 270 GSM</t>
  </si>
  <si>
    <t>S:\R&amp;D_Database\Masco Fabric Strength By RND\STICKERS\RND MCB-2015C Sticker.docx</t>
  </si>
  <si>
    <t>S:\R&amp;D_Database\Masco Fabric Strength By RND\Picture Of Hanger\0. Picture of Hangers All in One\RND MCB-2015C.JPG</t>
  </si>
  <si>
    <t>S:\R&amp;D_Database\Masco Fabric Strength By RND\ALL COSTING\RND MCB-2015LUREX Price.xls</t>
  </si>
  <si>
    <t>Fabrication: 30/42/10/13/5% Us Ctn/Rec. Pes/Rec. Ctn/Lurex/Elastane // Lurex Herringbone Design Rib; 260 GSM</t>
  </si>
  <si>
    <t>RND MCB-2015LUREX; Fabrication: 30/42/10/13/5% Us Ctn/Rec. Pes/Rec. Ctn/Lurex/Elastane // Lurex Herringbone Design Rib; 260 GSM</t>
  </si>
  <si>
    <t>S:\R&amp;D_Database\Masco Fabric Strength By RND\STICKERS\RND MCB-2015LUREX Sticker.docx</t>
  </si>
  <si>
    <t>S:\R&amp;D_Database\Masco Fabric Strength By RND\Picture Of Hanger\0. Picture of Hangers All in One\RND MCB-2015LUREX.JPG</t>
  </si>
  <si>
    <t>S:\R&amp;D_Database\Masco Fabric Strength By RND\ALL COSTING\RND MCB-2017 Price.xls</t>
  </si>
  <si>
    <t>Fabrication: 92/7/1% Cotton/Polyester/Elastane // Vertical Line Crepe Rib; 290 GSM</t>
  </si>
  <si>
    <t>RND MCB-2017; Fabrication: 92/7/1% Cotton/Polyester/Elastane // Vertical Line Crepe Rib; 290 GSM</t>
  </si>
  <si>
    <t>S:\R&amp;D_Database\Masco Fabric Strength By RND\STICKERS\RND MCB-2017 STICKER.docx</t>
  </si>
  <si>
    <t>S:\R&amp;D_Database\Masco Fabric Strength By RND\Picture Of Hanger\0. Picture of Hangers All in One\RND MCB-2017.JPG</t>
  </si>
  <si>
    <t>S:\R&amp;D_Database\Masco Fabric Strength By RND\ALL COSTING\RND MCB-2017 TUO Price.xls</t>
  </si>
  <si>
    <t>Fabrication: 100% Cotton // Herringbone Crepe Rib; 290 GSM</t>
  </si>
  <si>
    <t>RND MCB-2017 TUO; Fabrication: 100% Cotton // Herringbone Crepe Rib; 290 GSM</t>
  </si>
  <si>
    <t>S:\R&amp;D_Database\Masco Fabric Strength By RND\STICKERS\RND MCB-2017 TUO STICKER.docx</t>
  </si>
  <si>
    <t>S:\R&amp;D_Database\Masco Fabric Strength By RND\Picture Of Hanger\0. Picture of Hangers All in One\RND MCB-2017 TUO.JPG</t>
  </si>
  <si>
    <t>S:\R&amp;D_Database\Masco Fabric Strength By RND\ALL COSTING\RND MCB-2018 CA OPT-1 Price.xls</t>
  </si>
  <si>
    <t>Fabrication: 58/37/3/2% Polyester/Cotton/Viscose/Elastane // Check Jacquard Rib; 255 GSM</t>
  </si>
  <si>
    <t>RND MCB-2018 CA OPT-1; Fabrication: 58/37/3/2% Polyester/Cotton/Viscose/Elastane // Check Jacquard Rib; 255 GSM</t>
  </si>
  <si>
    <t>S:\R&amp;D_Database\Masco Fabric Strength By RND\STICKERS\RND MCB-2018 CA OPT-1 STICKER.docx</t>
  </si>
  <si>
    <t>S:\R&amp;D_Database\Masco Fabric Strength By RND\Picture Of Hanger\0. Picture of Hangers All in One\RND MCB-2018 CA OPT-1.JPG</t>
  </si>
  <si>
    <t>S:\R&amp;D_Database\Masco Fabric Strength By RND\ALL COSTING\RND MCB-2018 CA OPT-2 Price.xls</t>
  </si>
  <si>
    <t>Fabrication: 58/37/3/2% Polyester/Cotton/Viscose/Elastane // Check Jacquard Rib; 235 GSM</t>
  </si>
  <si>
    <t>RND MCB-2018 CA OPT-2; Fabrication: 58/37/3/2% Polyester/Cotton/Viscose/Elastane // Check Jacquard Rib; 235 GSM</t>
  </si>
  <si>
    <t>S:\R&amp;D_Database\Masco Fabric Strength By RND\STICKERS\RND MCB-2018 CA OPT-2 STICKER.docx</t>
  </si>
  <si>
    <t>S:\R&amp;D_Database\Masco Fabric Strength By RND\Picture Of Hanger\0. Picture of Hangers All in One\RND MCB-2018 CA OPT-2.JPG</t>
  </si>
  <si>
    <t>S:\R&amp;D_Database\Masco Fabric Strength By RND\ALL COSTING\RND MCB-2018 CA OPT-3 Price.xls</t>
  </si>
  <si>
    <t>Fabrication: 58/37/3/2% Polyester/Cotton/Viscose/Elastane // Check Jacquard Rib; 245 GSM</t>
  </si>
  <si>
    <t>RND MCB-2018 CA OPT-3; Fabrication: 58/37/3/2% Polyester/Cotton/Viscose/Elastane // Check Jacquard Rib; 245 GSM</t>
  </si>
  <si>
    <t>S:\R&amp;D_Database\Masco Fabric Strength By RND\STICKERS\RND MCB-2018 CA OPT-3 STICKER.docx</t>
  </si>
  <si>
    <t>S:\R&amp;D_Database\Masco Fabric Strength By RND\Picture Of Hanger\0. Picture of Hangers All in One\RND MCB-2018 CA OPT-3.JPG</t>
  </si>
  <si>
    <t>S:\R&amp;D_Database\Masco Fabric Strength By RND\ALL COSTING\RND MCB-2018 JQRD Price.xls</t>
  </si>
  <si>
    <t>Fabrication: 58/37/3/2% Polyester/Cotton/Viscose/Elastane // Check Jacquard Rib; 270 GSM</t>
  </si>
  <si>
    <t>RND MCB-2018 JQRD; Fabrication: 58/37/3/2% Polyester/Cotton/Viscose/Elastane // Check Jacquard Rib; 270 GSM</t>
  </si>
  <si>
    <t>S:\R&amp;D_Database\Masco Fabric Strength By RND\STICKERS\RND MCB-2018 JQRD STICKER.docx</t>
  </si>
  <si>
    <t>S:\R&amp;D_Database\Masco Fabric Strength By RND\Picture Of Hanger\0. Picture of Hangers All in One\RND MCB-2018 JQRD.JPG</t>
  </si>
  <si>
    <t>S:\R&amp;D_Database\Masco Fabric Strength By RND\ALL COSTING\RND MCB-2021 Price.xls</t>
  </si>
  <si>
    <t>Fabrication: 100% Cotton // Box Ottoman Rib; 330 GSM</t>
  </si>
  <si>
    <t>RND MCB-2021; Fabrication: 100% Cotton // Box Ottoman Rib; 330 GSM</t>
  </si>
  <si>
    <t>S:\R&amp;D_Database\Masco Fabric Strength By RND\STICKERS\RND MCB-2021 Sticker.docx</t>
  </si>
  <si>
    <t>S:\R&amp;D_Database\Masco Fabric Strength By RND\Picture Of Hanger\0. Picture of Hangers All in One\RND MCB-2021.JPG</t>
  </si>
  <si>
    <t>S:\R&amp;D_Database\Masco Fabric Strength By RND\ALL COSTING\RND MCB-2021 A Price.xls</t>
  </si>
  <si>
    <t>Fabrication: 97/3% Cotton/Elastane // Snake Design Ottoman Rib; 380 GSM</t>
  </si>
  <si>
    <t>RND MCB-2021 A; Fabrication: 97/3% Cotton/Elastane // Snake Design Ottoman Rib; 380 GSM</t>
  </si>
  <si>
    <t>S:\R&amp;D_Database\Masco Fabric Strength By RND\STICKERS\RND MCB-2021 A Sticker.docx</t>
  </si>
  <si>
    <t>S:\R&amp;D_Database\Masco Fabric Strength By RND\Picture Of Hanger\0. Picture of Hangers All in One\RND MCB-2021 A.JPG</t>
  </si>
  <si>
    <t>S:\R&amp;D_Database\Masco Fabric Strength By RND\ALL COSTING\RND MCB-2021B Price.xls</t>
  </si>
  <si>
    <t>Fabrication: 82/18% Cotton/Polyester // Oneside Heavy Waffle Rib; 260 GSM</t>
  </si>
  <si>
    <t>RND MCB-2021B; Fabrication: 82/18% Cotton/Polyester // Oneside Heavy Waffle Rib; 260 GSM</t>
  </si>
  <si>
    <t>S:\R&amp;D_Database\Masco Fabric Strength By RND\STICKERS\RND MCB-2021B Sticker.docx</t>
  </si>
  <si>
    <t>S:\R&amp;D_Database\Masco Fabric Strength By RND\Picture Of Hanger\0. Picture of Hangers All in One\RND MCB-2021B.JPG</t>
  </si>
  <si>
    <t>RND MCB-2021D</t>
  </si>
  <si>
    <t>S:\R&amp;D_Database\Masco Fabric Strength By RND\ALL COSTING\RND MCB-2021D Price.xls</t>
  </si>
  <si>
    <t>Fabrication:64//32/4% Viscose /Polyester/Elastane //Box Look Ottoman Rib; 315GSM</t>
  </si>
  <si>
    <t>RND MCB-2021D; Fabrication:64//32/4% Viscose /Polyester/Elastane //Box Look Ottoman Rib; 315GSM</t>
  </si>
  <si>
    <t>S:\R&amp;D_Database\Masco Fabric Strength By RND\STICKERS\RND MCB-2021D Sticker.docx</t>
  </si>
  <si>
    <t>S:\R&amp;D_Database\Masco Fabric Strength By RND\Picture Of Hanger\0. Picture of Hangers All in One\RND MCB-2021D.JPG</t>
  </si>
  <si>
    <t>Fabrication: 71/25/4% Viscose/Polyester/Elastane  // Box Ottoman Rib; 260 GSM</t>
  </si>
  <si>
    <t>RND MCB-2021D WRG; Fabrication: 71/25/4% Viscose/Polyester/Elastane  // Box Ottoman Rib; 260 GSM</t>
  </si>
  <si>
    <t>RND MCB-2021E</t>
  </si>
  <si>
    <t>S:\R&amp;D_Database\Masco Fabric Strength By RND\ALL COSTING\RND MCB-2021E Price.xls</t>
  </si>
  <si>
    <t>Fabrication:100%  Cotton// Vertical Ottoman Rib; 375 GSM</t>
  </si>
  <si>
    <t>RND MCB-2021E; Fabrication:100%  Cotton// Vertical Ottoman Rib; 375 GSM</t>
  </si>
  <si>
    <t>S:\R&amp;D_Database\Masco Fabric Strength By RND\STICKERS\RND MCB-2021E Sticker.docx</t>
  </si>
  <si>
    <t>S:\R&amp;D_Database\Masco Fabric Strength By RND\Picture Of Hanger\0. Picture of Hangers All in One\RND MCB-2021E.JPG</t>
  </si>
  <si>
    <t xml:space="preserve">Fabrication: 100% Cotton // Ladder Look Design Waffle Rib; 265 GSM </t>
  </si>
  <si>
    <t xml:space="preserve">RND MCB-2021F; Fabrication: 100% Cotton // Ladder Look Design Waffle Rib; 265 GSM </t>
  </si>
  <si>
    <t>S:\R&amp;D_Database\Masco Fabric Strength By RND\ALL COSTING\RND MCB-2021G Price.xls</t>
  </si>
  <si>
    <t>Fabrication:100% Organic Cotton // Waffle Look Flat Back Rib; 335 GSM</t>
  </si>
  <si>
    <t>RND MCB-2021G; Fabrication:100% Organic Cotton // Waffle Look Flat Back Rib; 335 GSM</t>
  </si>
  <si>
    <t>S:\R&amp;D_Database\Masco Fabric Strength By RND\STICKERS\1. All Stickers New (with QR code) (from 27.10.2024)\RND MCB-2021G Sticker.docx</t>
  </si>
  <si>
    <t>S:\R&amp;D_Database\Masco Fabric Strength By RND\Picture Of Hanger\0. Picture of Hangers All in One\RND MCB-2021G.jpg</t>
  </si>
  <si>
    <t>RND MCB-2021H</t>
  </si>
  <si>
    <t>S:\R&amp;D_Database\Masco Fabric Strength By RND\ALL COSTING\RND MCB-2021H Price.xls</t>
  </si>
  <si>
    <t xml:space="preserve">Fabrication: 100% COTTON // BOX WAFFLE FLAT BACK RIB; 305 GSM </t>
  </si>
  <si>
    <t xml:space="preserve">RND MCB-2021H; Fabrication: 100% COTTON // BOX WAFFLE FLAT BACK RIB; 305 GSM </t>
  </si>
  <si>
    <t>S:\R&amp;D_Database\Masco Fabric Strength By RND\STICKERS\1. All Stickers New (with QR code) (from 27.10.2024)\RND MCB-2021H Sticker.docx</t>
  </si>
  <si>
    <t>S:\R&amp;D_Database\Masco Fabric Strength By RND\Picture Of Hanger\0. Picture of Hangers All in One\RND MCB-2021H.jpg</t>
  </si>
  <si>
    <t>S:\R&amp;D_Database\Masco Fabric Strength By RND\ALL COSTING\RND MCB-2022 Price.xls</t>
  </si>
  <si>
    <t>Fabrication: 92/8% Polyester/Elastane // 4x2 Stretch Needle Drop Rib; 250 GSM</t>
  </si>
  <si>
    <t>RND MCB-2022; Fabrication: 92/8% Polyester/Elastane // 4x2 Stretch Needle Drop Rib; 250 GSM</t>
  </si>
  <si>
    <t>S:\R&amp;D_Database\Masco Fabric Strength By RND\STICKERS\RND MCB-2022 STICKER.docx</t>
  </si>
  <si>
    <t>S:\R&amp;D_Database\Masco Fabric Strength By RND\Picture Of Hanger\0. Picture of Hangers All in One\RND MCB-2022.JPG</t>
  </si>
  <si>
    <t>S:\R&amp;D_Database\Masco Fabric Strength By RND\ALL COSTING\RND MCB-2022 PPS Price.xls</t>
  </si>
  <si>
    <t>RND MCB-2022 PPS; Fabrication: 92/8% Polyester/Elastane // 4x2 Stretch Needle Drop Rib; 250 GSM</t>
  </si>
  <si>
    <t>S:\R&amp;D_Database\Masco Fabric Strength By RND\STICKERS\RND MCB-2022 PPS STICKER.docx</t>
  </si>
  <si>
    <t>S:\R&amp;D_Database\Masco Fabric Strength By RND\Picture Of Hanger\0. Picture of Hangers All in One\RND MCB-2022 PPS.JPG</t>
  </si>
  <si>
    <t>Fabrication: 95/5% Polyester/Elastane // 11x7 Stretch Needle Drop Rib; 260 GSM</t>
  </si>
  <si>
    <t>RND MCB-2022A; Fabrication: 95/5% Polyester/Elastane // 11x7 Stretch Needle Drop Rib; 260 GSM</t>
  </si>
  <si>
    <t>S:\R&amp;D_Database\Masco Fabric Strength By RND\ALL COSTING\RND MCB-2023 Price.xls</t>
  </si>
  <si>
    <t>Fabrication: 98/2% Cotton(BCI)/Elastane // Design Needle Drop Rib; 220 GSM</t>
  </si>
  <si>
    <t>RND MCB-2023; Fabrication: 98/2% Cotton(BCI)/Elastane // Design Needle Drop Rib; 220 GSM</t>
  </si>
  <si>
    <t>S:\R&amp;D_Database\Masco Fabric Strength By RND\Picture Of Hanger\0. Picture of Hangers All in One\RND MCB-2023.JPG</t>
  </si>
  <si>
    <t>S:\R&amp;D_Database\Masco Fabric Strength By RND\ALL COSTING\RND MCB-2024 Price.xls</t>
  </si>
  <si>
    <t>Fabrication: 95/5% Cotton/Elastane // Design Needle Drop Rib; 215 GSM</t>
  </si>
  <si>
    <t>RND MCB-2024; Fabrication: 95/5% Cotton/Elastane // Design Needle Drop Rib; 215 GSM</t>
  </si>
  <si>
    <t>S:\R&amp;D_Database\Masco Fabric Strength By RND\STICKERS\RND MCB-2024 STICKER.docx</t>
  </si>
  <si>
    <t>S:\R&amp;D_Database\Masco Fabric Strength By RND\Picture Of Hanger\0. Picture of Hangers All in One\RND MCB-2024.JPG</t>
  </si>
  <si>
    <t>S:\R&amp;D_Database\Masco Fabric Strength By RND\ALL COSTING\RND MCB-2025 Price.xls</t>
  </si>
  <si>
    <t>Fabrication: 95/5% Cotton/Elastane // Design Needle Drop Rib; 220 GSM</t>
  </si>
  <si>
    <t>RND MCB-2025; Fabrication: 95/5% Cotton/Elastane // Design Needle Drop Rib; 220 GSM</t>
  </si>
  <si>
    <t>S:\R&amp;D_Database\Masco Fabric Strength By RND\STICKERS\RND MCB-2025 STICKER.docx</t>
  </si>
  <si>
    <t>S:\R&amp;D_Database\Masco Fabric Strength By RND\Picture Of Hanger\0. Picture of Hangers All in One\RND MCB-2025.JPG</t>
  </si>
  <si>
    <t>S:\R&amp;D_Database\Masco Fabric Strength By RND\ALL COSTING\RND MCB-2026 Price.xls</t>
  </si>
  <si>
    <t>Fabrication: 97/3% Cotton(Slub)/Elastane // 5x4 Bothside Needle Drop Rib Sueded; 255 GSM</t>
  </si>
  <si>
    <t>RND MCB-2026; Fabrication: 97/3% Cotton(Slub)/Elastane // 5x4 Bothside Needle Drop Rib Sueded; 255 GSM</t>
  </si>
  <si>
    <t>S:\R&amp;D_Database\Masco Fabric Strength By RND\STICKERS\RND MCB-2026 Sticker.docx</t>
  </si>
  <si>
    <t>S:\R&amp;D_Database\Masco Fabric Strength By RND\Picture Of Hanger\0. Picture of Hangers All in One\RND MCB-2026.JPG</t>
  </si>
  <si>
    <t>S:\R&amp;D_Database\Masco Fabric Strength By RND\ALL COSTING\RND MCB-2026 WOB Price.xls</t>
  </si>
  <si>
    <t>Fabrication: 57/38/5% Cotton/Polyester/Elastane // 5x4 Bothside Needle Drop Rib; 295 GSM</t>
  </si>
  <si>
    <t>RND MCB-2026 WOB; Fabrication: 57/38/5% Cotton/Polyester/Elastane // 5x4 Bothside Needle Drop Rib; 295 GSM</t>
  </si>
  <si>
    <t>S:\R&amp;D_Database\Masco Fabric Strength By RND\STICKERS\RND MCB-2026 WOB Sticker.docx</t>
  </si>
  <si>
    <t>S:\R&amp;D_Database\Masco Fabric Strength By RND\Picture Of Hanger\0. Picture of Hangers All in One\RND MCB-2026 WOB.JPG</t>
  </si>
  <si>
    <t>Fabrication: 62/33/5% Viscose/Polyester/Elastane // 5x4 Bothside Needle Drop Rib; 200 GSM</t>
  </si>
  <si>
    <t>RND MCB-2026A; Fabrication: 62/33/5% Viscose/Polyester/Elastane // 5x4 Bothside Needle Drop Rib; 200 GSM</t>
  </si>
  <si>
    <t>S:\R&amp;D_Database\Masco Fabric Strength By RND\Picture Of Hanger\0. Picture of Hangers All in One\RND MCB-2026A.JPG</t>
  </si>
  <si>
    <t>S:\R&amp;D_Database\Masco Fabric Strength By RND\ALL COSTING\RND MCB-2027 Price.xls</t>
  </si>
  <si>
    <t>Fabrication: 95/5% Cotton/Elastane // Needle Drop Fancy Design Rib; 210 GSM</t>
  </si>
  <si>
    <t>RND MCB-2027; Fabrication: 95/5% Cotton/Elastane // Needle Drop Fancy Design Rib; 210 GSM</t>
  </si>
  <si>
    <t>S:\R&amp;D_Database\Masco Fabric Strength By RND\STICKERS\RND MCB-2027 Sticker.docx</t>
  </si>
  <si>
    <t>S:\R&amp;D_Database\Masco Fabric Strength By RND\Picture Of Hanger\0. Picture of Hangers All in One\RND MCB-2027.JPG</t>
  </si>
  <si>
    <t>RND MCB-2027A</t>
  </si>
  <si>
    <t>S:\R&amp;D_Database\Masco Fabric Strength By RND\ALL COSTING\RND MCB-2027A Price.xls</t>
  </si>
  <si>
    <t>Fabrication: 96/4% Cotton/Elastane // Needle Drop Fancy Design Rib; 210 GSM</t>
  </si>
  <si>
    <t>RND MCB-2027A; Fabrication: 96/4% Cotton/Elastane // Needle Drop Fancy Design Rib; 210 GSM</t>
  </si>
  <si>
    <t>S:\R&amp;D_Database\Masco Fabric Strength By RND\STICKERS\RND MCB-2027A Sticker.docx</t>
  </si>
  <si>
    <t>S:\R&amp;D_Database\Masco Fabric Strength By RND\Picture Of Hanger\0. Picture of Hangers All in One\RND MCB-2027A.JPG</t>
  </si>
  <si>
    <t>Fabrication: 96/4%Cotton/Elastane // Chain Design Needle Drop Rib; 250 GSM</t>
  </si>
  <si>
    <t>RND MCB-2027B; Fabrication: 96/4%Cotton/Elastane // Chain Design Needle Drop Rib; 250 GSM</t>
  </si>
  <si>
    <t>S:\R&amp;D_Database\Masco Fabric Strength By RND\ALL COSTING\RND MCB-2028 Price.xls</t>
  </si>
  <si>
    <t>Fabrication: 100% Cotton // 2x1 Needle Drop Sweater Look Design Rib; 340 GSM</t>
  </si>
  <si>
    <t>RND MCB-2028; Fabrication: 100% Cotton // 2x1 Needle Drop Sweater Look Design Rib; 340 GSM</t>
  </si>
  <si>
    <t>S:\R&amp;D_Database\Masco Fabric Strength By RND\STICKERS\RND MCB-2028 Sticker.docx</t>
  </si>
  <si>
    <t>S:\R&amp;D_Database\Masco Fabric Strength By RND\Picture Of Hanger\0. Picture of Hangers All in One\RND MCB-2028.JPG</t>
  </si>
  <si>
    <t>S:\R&amp;D_Database\Masco Fabric Strength By RND\ALL COSTING\RND MCB-2029 REV Price.xls</t>
  </si>
  <si>
    <t>Fabrication: 100% Cotton (Slub)// Vertical Net Design Rib; 200 GSM</t>
  </si>
  <si>
    <t>RND MCB-2029 REV; Fabrication: 100% Cotton (Slub)// Vertical Net Design Rib; 200 GSM</t>
  </si>
  <si>
    <t>S:\R&amp;D_Database\Masco Fabric Strength By RND\STICKERS\RND MCB-2029 REV Sticker.docx</t>
  </si>
  <si>
    <t>S:\R&amp;D_Database\Masco Fabric Strength By RND\Picture Of Hanger\0. Picture of Hangers All in One\RND MCB-2029 REV.JPG</t>
  </si>
  <si>
    <t>S:\R&amp;D_Database\Masco Fabric Strength By RND\ALL COSTING\RND MCB-2030 Price.xls</t>
  </si>
  <si>
    <t>Fabrication: 84/14/2% Cotton/Polyester(Recycle)/Elastane // Sweater-Look Bonded Rib; 420 GSM</t>
  </si>
  <si>
    <t>RND MCB-2030; Fabrication: 84/14/2% Cotton/Polyester(Recycle)/Elastane // Sweater-Look Bonded Rib; 420 GSM</t>
  </si>
  <si>
    <t>S:\R&amp;D_Database\Masco Fabric Strength By RND\STICKERS\RND MCB-2030 Sticker.docx</t>
  </si>
  <si>
    <t>S:\R&amp;D_Database\Masco Fabric Strength By RND\Picture Of Hanger\0. Picture of Hangers All in One\RND MCB-2030.JPG</t>
  </si>
  <si>
    <t>RND MCB-2031</t>
  </si>
  <si>
    <t>S:\R&amp;D_Database\Masco Fabric Strength By RND\ALL COSTING\RND MCB-2031 Price.xls</t>
  </si>
  <si>
    <t>Fabrication: 50/50% Cotton/Polyester // Ball-look Design Waffle Rib; 350 GSM</t>
  </si>
  <si>
    <t>RND MCB-2031; Fabrication: 50/50% Cotton/Polyester // Ball-look Design Waffle Rib; 350 GSM</t>
  </si>
  <si>
    <t>S:\R&amp;D_Database\Masco Fabric Strength By RND\STICKERS\RND MCB-2031 Sticker.docx</t>
  </si>
  <si>
    <t>S:\R&amp;D_Database\Masco Fabric Strength By RND\Picture Of Hanger\0. Picture of Hangers All in One\RND MCB-2031.JPG</t>
  </si>
  <si>
    <t>Fabrication: 97/3%Cotton/Elastane // Both Side Tuck Waffle Rib; 295 GSM</t>
  </si>
  <si>
    <t>RND MCB-2031A; Fabrication: 97/3%Cotton/Elastane // Both Side Tuck Waffle Rib; 295 GSM</t>
  </si>
  <si>
    <t>S:\R&amp;D_Database\Masco Fabric Strength By RND\ALL COSTING\RND MCB-2032 Price.xls</t>
  </si>
  <si>
    <t>Fabrication: 100% Cotton // Seersucker-look bonded Rib; 260 GSM</t>
  </si>
  <si>
    <t>RND MCB-2032; Fabrication: 100% Cotton // Seersucker-look bonded Rib; 260 GSM</t>
  </si>
  <si>
    <t>S:\R&amp;D_Database\Masco Fabric Strength By RND\STICKERS\RND MCB-2032 Sticker.docx</t>
  </si>
  <si>
    <t>S:\R&amp;D_Database\Masco Fabric Strength By RND\Picture Of Hanger\0. Picture of Hangers All in One\RND MCB-2032.JPG</t>
  </si>
  <si>
    <t>S:\R&amp;D_Database\Masco Fabric Strength By RND\ALL COSTING\RND MCB-2032 OP2 Price.xls</t>
  </si>
  <si>
    <t>Fabrication: 100% Cotton // Seersucker-look bonded Rib; 165 GSM</t>
  </si>
  <si>
    <t>RND MCB-2032 OP2; Fabrication: 100% Cotton // Seersucker-look bonded Rib; 165 GSM</t>
  </si>
  <si>
    <t>S:\R&amp;D_Database\Masco Fabric Strength By RND\STICKERS\RND MCB-2032 OP2 Sticker.docx</t>
  </si>
  <si>
    <t>S:\R&amp;D_Database\Masco Fabric Strength By RND\Picture Of Hanger\0. Picture of Hangers All in One\RND MCB-2032 OP2.JPG</t>
  </si>
  <si>
    <t>RND MCB-21 (ET-2674-12576 LNDX)</t>
  </si>
  <si>
    <t>Fabrication: 100% COTTON // Y/D CORD INTERLOCK; 285 GSM</t>
  </si>
  <si>
    <t>RND MCB-21 (ET-2674-12576 LNDX); Fabrication: 100% COTTON // Y/D CORD INTERLOCK; 285 GSM</t>
  </si>
  <si>
    <t>S:\R&amp;D_Database\Masco Fabric Strength By RND\STICKERS\1. All Stickers New (with QR code) (from 27.10.2024)\RND MCB-21 (ET-2674-12576 LNDX).docx</t>
  </si>
  <si>
    <t>S:\R&amp;D_Database\Masco Fabric Strength By RND\Picture Of Hanger\0. Picture of Hangers All in One\RND MCB-21 (ET-2674-12576 LNDX).jpg</t>
  </si>
  <si>
    <t>Fabrication: 65/35/3% POLY/COTTON/VISCOSE // CORD INTERLOCK; 330 GSM</t>
  </si>
  <si>
    <t>RND MCB-21 A; Fabrication: 65/35/3% POLY/COTTON/VISCOSE // CORD INTERLOCK; 330 GSM</t>
  </si>
  <si>
    <t>S:\R&amp;D_Database\Masco Fabric Strength By RND\STICKERS\RND MCB-21 A.docx</t>
  </si>
  <si>
    <t>S:\R&amp;D_Database\Masco Fabric Strength By RND\Picture Of Hanger\0. Picture of Hangers All in One\RND MCB-21 A.JPG</t>
  </si>
  <si>
    <t>S:\R&amp;D_Database\Masco Fabric Strength By RND\ALL COSTING\RND MCB-21 B Price.xls</t>
  </si>
  <si>
    <t>Fabrication: 65/35% Polyester/Cotton // Cord Interlock; 340 GSM</t>
  </si>
  <si>
    <t>RND MCB-21 B; Fabrication: 65/35% Polyester/Cotton // Cord Interlock; 340 GSM</t>
  </si>
  <si>
    <t>S:\R&amp;D_Database\Masco Fabric Strength By RND\STICKERS\RND MCB-21 B.docx</t>
  </si>
  <si>
    <t>S:\R&amp;D_Database\Masco Fabric Strength By RND\Picture Of Hanger\0. Picture of Hangers All in One\RND MCB-21 B.JPG</t>
  </si>
  <si>
    <t>S:\R&amp;D_Database\Masco Fabric Strength By RND\ALL COSTING\RND MCB-21 BP Price.xls</t>
  </si>
  <si>
    <t>Fabrication: 100% Cotton (High CSP) // Cord Interlock; 235 GSM</t>
  </si>
  <si>
    <t>RND MCB-21 BP; Fabrication: 100% Cotton (High CSP) // Cord Interlock; 235 GSM</t>
  </si>
  <si>
    <t>S:\R&amp;D_Database\Masco Fabric Strength By RND\STICKERS\RND MCB-21 BP STICKER.docx</t>
  </si>
  <si>
    <t>S:\R&amp;D_Database\Masco Fabric Strength By RND\Picture Of Hanger\0. Picture of Hangers All in One\RND MCB-21 BP.JPG</t>
  </si>
  <si>
    <t>S:\R&amp;D_Database\Masco Fabric Strength By RND\ALL COSTING\RND MCB-21 CA Price.xls</t>
  </si>
  <si>
    <t>Fabrication: 100% Cotton // Small Cord Interlock; 270 GSM</t>
  </si>
  <si>
    <t>RND MCB-21 CA; Fabrication: 100% Cotton // Small Cord Interlock; 270 GSM</t>
  </si>
  <si>
    <t>S:\R&amp;D_Database\Masco Fabric Strength By RND\STICKERS\RND MCB-21 CA STICKER.docx</t>
  </si>
  <si>
    <t>S:\R&amp;D_Database\Masco Fabric Strength By RND\Picture Of Hanger\0. Picture of Hangers All in One\RND MCB-21 CA.JPG</t>
  </si>
  <si>
    <t>Fabrication: 92/5/3% COTTON/POLY/ELASTHAN // CORD INTERLOCK; 350 GSM</t>
  </si>
  <si>
    <t>RND MCB-21 F-2; Fabrication: 92/5/3% COTTON/POLY/ELASTHAN // CORD INTERLOCK; 350 GSM</t>
  </si>
  <si>
    <t>S:\R&amp;D_Database\Masco Fabric Strength By RND\STICKERS\RND MCB-21 F-2.docx</t>
  </si>
  <si>
    <t>S:\R&amp;D_Database\Masco Fabric Strength By RND\Picture Of Hanger\0. Picture of Hangers All in One\RND MCB-21 F-2.JPG</t>
  </si>
  <si>
    <t>Fabrication: 65/35% POLY/COTTON // CORD INTERLOCK; 220 GSM</t>
  </si>
  <si>
    <t>RND MCB-21 H BULK-19 OCT; Fabrication: 65/35% POLY/COTTON // CORD INTERLOCK; 220 GSM</t>
  </si>
  <si>
    <t>S:\R&amp;D_Database\Masco Fabric Strength By RND\STICKERS\RND MCB-21 H BULK-19 OCT.docx</t>
  </si>
  <si>
    <t>S:\R&amp;D_Database\Masco Fabric Strength By RND\Picture Of Hanger\0. Picture of Hangers All in One\RND MCB-21 H BULK-19 OCT.JPG</t>
  </si>
  <si>
    <t>S:\R&amp;D_Database\Masco Fabric Strength By RND\ALL COSTING\RND MCB-21J OPT-1 Price.xls</t>
  </si>
  <si>
    <t>Fabrication: 98/2% Cotton/Viscose // Cord Ottoman Interlock; 210 GSM</t>
  </si>
  <si>
    <t>RND MCB-21 J OPT-1; Fabrication: 98/2% Cotton/Viscose // Cord Ottoman Interlock; 210 GSM</t>
  </si>
  <si>
    <t>S:\R&amp;D_Database\Masco Fabric Strength By RND\STICKERS\RND MCB-21 J OPT-01.docx</t>
  </si>
  <si>
    <t>S:\R&amp;D_Database\Masco Fabric Strength By RND\Picture Of Hanger\0. Picture of Hangers All in One\RND MCB-21 J OPT-1.JPG</t>
  </si>
  <si>
    <t>S:\R&amp;D_Database\Masco Fabric Strength By RND\ALL COSTING\RND MCB-21J OPT-2 Price.xls</t>
  </si>
  <si>
    <t>Fabrication: 98/2% Cotton/Viscose // Cord Ottoman Interlock; 230 GSM</t>
  </si>
  <si>
    <t>RND MCB-21 J OPT-2; Fabrication: 98/2% Cotton/Viscose // Cord Ottoman Interlock; 230 GSM</t>
  </si>
  <si>
    <t>S:\R&amp;D_Database\Masco Fabric Strength By RND\STICKERS\RND MCB-21 J OPT-2.docx</t>
  </si>
  <si>
    <t>S:\R&amp;D_Database\Masco Fabric Strength By RND\Picture Of Hanger\0. Picture of Hangers All in One\RND MCB-21 J OPT-2.JPG</t>
  </si>
  <si>
    <t>S:\R&amp;D_Database\Masco Fabric Strength By RND\ALL COSTING\RND MCB-21 K Price.xls</t>
  </si>
  <si>
    <t>Fabrication: 100% Cotton (Slub) // Mini Cord Rib; 170 GSM</t>
  </si>
  <si>
    <t>RND MCB-21 K; Fabrication: 100% Cotton (Slub) // Mini Cord Rib; 170 GSM</t>
  </si>
  <si>
    <t>S:\R&amp;D_Database\Masco Fabric Strength By RND\STICKERS\RND MCB-21 K.docx</t>
  </si>
  <si>
    <t>S:\R&amp;D_Database\Masco Fabric Strength By RND\Picture Of Hanger\0. Picture of Hangers All in One\RND MCB-21 K.JPG</t>
  </si>
  <si>
    <t>S:\R&amp;D_Database\Masco Fabric Strength By RND\ALL COSTING\RND MCB-21 M Price.xls</t>
  </si>
  <si>
    <t>Fabrication: 70/30% Cotton/Polyester (High CSP) // Stripe Cord Interlock; 180 GSM</t>
  </si>
  <si>
    <t>RND MCB-21 M; Fabrication: 70/30% Cotton/Polyester (High CSP) // Stripe Cord Interlock; 180 GSM</t>
  </si>
  <si>
    <t>S:\R&amp;D_Database\Masco Fabric Strength By RND\STICKERS\RND MCB-21 M STICKER.docx</t>
  </si>
  <si>
    <t>S:\R&amp;D_Database\Masco Fabric Strength By RND\Picture Of Hanger\0. Picture of Hangers All in One\RND MCB-21 M.JPG</t>
  </si>
  <si>
    <t>S:\R&amp;D_Database\Masco Fabric Strength By RND\ALL COSTING\RND MCB-21 O Price.xls</t>
  </si>
  <si>
    <t>Fabrication: 74/23/3 Cotton/Polyester/Elastane // Cord Interlock; 270 GSM</t>
  </si>
  <si>
    <t>RND MCB-21 O (BLK IRS); Fabrication: 74/23/3 Cotton/Polyester/Elastane // Cord Interlock; 270 GSM</t>
  </si>
  <si>
    <t>S:\R&amp;D_Database\Masco Fabric Strength By RND\STICKERS\RND MCB-21 O (BLK-IRS) STICKER.docx</t>
  </si>
  <si>
    <t>S:\R&amp;D_Database\Masco Fabric Strength By RND\Picture Of Hanger\0. Picture of Hangers All in One\RND MCB-21 O (BLK-IRS).JPG</t>
  </si>
  <si>
    <t>S:\R&amp;D_Database\Masco Fabric Strength By RND\ALL COSTING\RND MCB-21 O (FLAT) Price.xls</t>
  </si>
  <si>
    <t>Fabrication: 74% Cotton 26% Polyester // Cord Interlock; 235 GSM</t>
  </si>
  <si>
    <t>RND MCB-21 O (FLAT) SKT-GRY; Fabrication: 74% Cotton 26% Polyester // Cord Interlock; 235 GSM</t>
  </si>
  <si>
    <t>S:\R&amp;D_Database\Masco Fabric Strength By RND\STICKERS\RND MCB-21 O (FLAT) SKT-GRY STICKER.docx</t>
  </si>
  <si>
    <t>S:\R&amp;D_Database\Masco Fabric Strength By RND\Picture Of Hanger\0. Picture of Hangers All in One\RND MCB-21 O(SKT-GRY).JPG</t>
  </si>
  <si>
    <t>RND MCB-21 O (SKT-GRY); Fabrication: 74/23/3 Cotton/Polyester/Elastane // Cord Interlock; 270 GSM</t>
  </si>
  <si>
    <t>S:\R&amp;D_Database\Masco Fabric Strength By RND\STICKERS\RND MCB-21 O (SKT-GRY) STICKER.docx</t>
  </si>
  <si>
    <t>S:\R&amp;D_Database\Masco Fabric Strength By RND\ALL COSTING\RND MCB-21 O Q121 Price.xls</t>
  </si>
  <si>
    <t>Fabrication: 80/20% Cotton(Organic)/Polyester // Cord Interlock; 280 GSM</t>
  </si>
  <si>
    <t>RND MCB-21 O Q121; Fabrication: 80/20% Cotton(Organic)/Polyester // Cord Interlock; 280 GSM</t>
  </si>
  <si>
    <t>S:\R&amp;D_Database\Masco Fabric Strength By RND\STICKERS\RND MCB-21 O Q121 STICKER.docx</t>
  </si>
  <si>
    <t>S:\R&amp;D_Database\Masco Fabric Strength By RND\Picture Of Hanger\0. Picture of Hangers All in One\RND MCB-21 O Q121.JPG</t>
  </si>
  <si>
    <t>RND MCB-21 O(FLAT) BLK-IRS; Fabrication: 74% Cotton 26% Polyester // Cord Interlock; 235 GSM</t>
  </si>
  <si>
    <t>S:\R&amp;D_Database\Masco Fabric Strength By RND\STICKERS\RND MCB-21 O (FLAT) BLK-IRS STICKER.docx</t>
  </si>
  <si>
    <t>S:\R&amp;D_Database\Masco Fabric Strength By RND\Picture Of Hanger\0. Picture of Hangers All in One\RND MCB-21 O (FLAT) BLK-IRS.JPG</t>
  </si>
  <si>
    <t>S:\R&amp;D_Database\Masco Fabric Strength By RND\ALL COSTING\RND MCB-21 P Price.xls</t>
  </si>
  <si>
    <t>Fabrication: 100% Cotton // Cord Interlock; 350 GSM</t>
  </si>
  <si>
    <t>RND MCB-21 P; Fabrication: 100% Cotton // Cord Interlock; 350 GSM</t>
  </si>
  <si>
    <t>S:\R&amp;D_Database\Masco Fabric Strength By RND\STICKERS\RND MCB-21 P STICKER.docx</t>
  </si>
  <si>
    <t>S:\R&amp;D_Database\Masco Fabric Strength By RND\Picture Of Hanger\0. Picture of Hangers All in One\RND MCB-21 P.JPG</t>
  </si>
  <si>
    <t>S:\R&amp;D_Database\Masco Fabric Strength By RND\ALL COSTING\RND MCB-21 Q Price.xls</t>
  </si>
  <si>
    <t>Fabrication: 100% Cotton // Multisized Cord Interlock; 290 GSM</t>
  </si>
  <si>
    <t>RND MCB-21 Q; Fabrication: 100% Cotton // Multisized Cord Interlock; 290 GSM</t>
  </si>
  <si>
    <t>S:\R&amp;D_Database\Masco Fabric Strength By RND\STICKERS\RND MCB-21 Q STICKER.docx</t>
  </si>
  <si>
    <t>S:\R&amp;D_Database\Masco Fabric Strength By RND\Picture Of Hanger\0. Picture of Hangers All in One\RND MCB-21 Q.JPG</t>
  </si>
  <si>
    <t>Fabrication: 92/8% Cotton/Polyester // Mini Cord Ottoman Rib; 320 GSM</t>
  </si>
  <si>
    <t>RND MCB-21 S; Fabrication: 92/8% Cotton/Polyester // Mini Cord Ottoman Rib; 320 GSM</t>
  </si>
  <si>
    <t>S:\R&amp;D_Database\Masco Fabric Strength By RND\ALL COSTING\RND MCB-21 U Price.xls</t>
  </si>
  <si>
    <t>Fabrication: 99/1% Cotton (Melange)/Polyester (Neps) // Mini Cord Ottoman Rib; 320 GSM</t>
  </si>
  <si>
    <t>RND MCB-21 U; Fabrication: 99/1% Cotton (Melange)/Polyester (Neps) // Mini Cord Ottoman Rib; 320 GSM</t>
  </si>
  <si>
    <t>S:\R&amp;D_Database\Masco Fabric Strength By RND\STICKERS\RND MCB-21 U Sticker.docx</t>
  </si>
  <si>
    <t>S:\R&amp;D_Database\Masco Fabric Strength By RND\Picture Of Hanger\0. Picture of Hangers All in One\RND MCB-21 U.JPG</t>
  </si>
  <si>
    <t>Fabrication: 57/43% FILAMENT POLYESTER/ COTTON // YARN DYED CORD RIB; 270 GSM</t>
  </si>
  <si>
    <t>RND MCB-21 YD-CA; Fabrication: 57/43% FILAMENT POLYESTER/ COTTON // YARN DYED CORD RIB; 270 GSM</t>
  </si>
  <si>
    <t>S:\R&amp;D_Database\Masco Fabric Strength By RND\STICKERS\RND MCB-21 YD-CA.docx</t>
  </si>
  <si>
    <t>S:\R&amp;D_Database\Masco Fabric Strength By RND\Picture Of Hanger\0. Picture of Hangers All in One\RND MCB-21 YD-CA.JPG</t>
  </si>
  <si>
    <t>Fabrication: 80/20% Polyester/Cotton//Flat Back Ottoman Interlock; 235 GSM</t>
  </si>
  <si>
    <t>RND MCB-21B LC; Fabrication: 80/20% Polyester/Cotton//Flat Back Ottoman Interlock; 235 GSM</t>
  </si>
  <si>
    <t>Fabrication: 100% Cotton//Slub Ottoman Rib; 195 GSM</t>
  </si>
  <si>
    <t>RND MCB-21J ID1; Fabrication: 100% Cotton//Slub Ottoman Rib; 195 GSM</t>
  </si>
  <si>
    <t>S:\R&amp;D_Database\Masco Fabric Strength By RND\Picture Of Hanger\0. Picture of Hangers All in One\RND MCB-21J D1.JPG</t>
  </si>
  <si>
    <t>Fabrication: 100% Cotton//Slub Ottoman Rib; 180 GSM</t>
  </si>
  <si>
    <t>RND MCB-21J ID2; Fabrication: 100% Cotton//Slub Ottoman Rib; 180 GSM</t>
  </si>
  <si>
    <t>S:\R&amp;D_Database\Masco Fabric Strength By RND\ALL COSTING\RND MCB-21 P CA Price.xls</t>
  </si>
  <si>
    <t>Fabrication: 75/25% CottonPolyester // Small Cord Interlock; 260 GSM</t>
  </si>
  <si>
    <t>RND MCB-21P CA; Fabrication: 75/25% CottonPolyester // Small Cord Interlock; 260 GSM</t>
  </si>
  <si>
    <t>S:\R&amp;D_Database\Masco Fabric Strength By RND\STICKERS\RND MCB-21 P CA Sticker.docx</t>
  </si>
  <si>
    <t>S:\R&amp;D_Database\Masco Fabric Strength By RND\Picture Of Hanger\0. Picture of Hangers All in One\RND MCB-21P CA.JPG</t>
  </si>
  <si>
    <t>S:\R&amp;D_Database\Masco Fabric Strength By RND\ALL COSTING\RND MCB-21P CA REV Price.xls</t>
  </si>
  <si>
    <t>Fabrication: 80/20% Cotton/Polyester // Cord Ottoman Interlock; 250 GSM</t>
  </si>
  <si>
    <t>RND MCB-21P CA REV; Fabrication: 80/20% Cotton/Polyester // Cord Ottoman Interlock; 250 GSM</t>
  </si>
  <si>
    <t>S:\R&amp;D_Database\Masco Fabric Strength By RND\STICKERS\RND MCB-21P CA REV Sticker.docx</t>
  </si>
  <si>
    <t>S:\R&amp;D_Database\Masco Fabric Strength By RND\Picture Of Hanger\0. Picture of Hangers All in One\RND MCB-21P CA REV.JPG</t>
  </si>
  <si>
    <t>Fabrication: 93/7% Cotton/Polyester//Feeder Stripe Ottoman Interlock; 360 GSM</t>
  </si>
  <si>
    <t>RND MCB-21P ID; Fabrication: 93/7% Cotton/Polyester//Feeder Stripe Ottoman Interlock; 360 GSM</t>
  </si>
  <si>
    <t>Fabrication: 93/7% Cotton/Polyester//Feeder Stripe Ottoman Interlock; 320 GSM</t>
  </si>
  <si>
    <t>RND MCB-21P ID 320; Fabrication: 93/7% Cotton/Polyester//Feeder Stripe Ottoman Interlock; 320 GSM</t>
  </si>
  <si>
    <t>RND MCB-21P SO</t>
  </si>
  <si>
    <t>S:\R&amp;D_Database\Masco Fabric Strength By RND\ALL COSTING\RND MCB-21P SO Price.xls</t>
  </si>
  <si>
    <t>Fabrication: 67/30/3% Viscose/Polyester/Elastane//Ottoman Interlock; 315 GSM</t>
  </si>
  <si>
    <t>RND MCB-21P SO; Fabrication: 67/30/3% Viscose/Polyester/Elastane//Ottoman Interlock; 315 GSM</t>
  </si>
  <si>
    <t>S:\R&amp;D_Database\Masco Fabric Strength By RND\STICKERS\RND MCB-21P SO Sticker.docx</t>
  </si>
  <si>
    <t>S:\R&amp;D_Database\Masco Fabric Strength By RND\Picture Of Hanger\0. Picture of Hangers All in One\RND MCB-21P SO.JPG</t>
  </si>
  <si>
    <t>S:\R&amp;D_Database\Masco Fabric Strength By RND\ALL COSTING\RND MCB-21P SO2 Price.xls</t>
  </si>
  <si>
    <t>Fabrication: 60/40% Cotton/Polyester// Ottoman Cord Interlock; 330 GSM</t>
  </si>
  <si>
    <t>RND MCB-21P SO2; Fabrication: 60/40% Cotton/Polyester// Ottoman Cord Interlock; 330 GSM</t>
  </si>
  <si>
    <t>S:\R&amp;D_Database\Masco Fabric Strength By RND\STICKERS\1. All Stickers New (with QR code) (from 27.10.2024)\RND MCB-21P SO2 Sticker.docx</t>
  </si>
  <si>
    <t>S:\R&amp;D_Database\Masco Fabric Strength By RND\Picture Of Hanger\0. Picture of Hangers All in One\RND MCB-21P SO2.jpg</t>
  </si>
  <si>
    <t>RND MCB-21P TA REV</t>
  </si>
  <si>
    <t>S:\R&amp;D_Database\Masco Fabric Strength By RND\ALL COSTING\RND MCB-21P TA REV Price.xls</t>
  </si>
  <si>
    <t xml:space="preserve">Fabrication: 77/20/3% Cotton/Polyester/Elastane // Ottoman Rib; 230 GSM </t>
  </si>
  <si>
    <t xml:space="preserve">RND MCB-21P TA REV; Fabrication: 77/20/3% Cotton/Polyester/Elastane // Ottoman Rib; 230 GSM </t>
  </si>
  <si>
    <t>S:\R&amp;D_Database\Masco Fabric Strength By RND\STICKERS\1. All Stickers New (with QR code) (from 27.10.2024)\RND MCB-21P TA REV Sticker.docx</t>
  </si>
  <si>
    <t>S:\R&amp;D_Database\Masco Fabric Strength By RND\Picture Of Hanger\0. Picture of Hangers All in One\RND MCB-21P TA REV.jpg</t>
  </si>
  <si>
    <t>RND MCB-21P TA REV3</t>
  </si>
  <si>
    <t>S:\R&amp;D_Database\Masco Fabric Strength By RND\ALL COSTING\RND MCB-21P TA REV3 Price.xls</t>
  </si>
  <si>
    <t xml:space="preserve">Fabrication: 77/20/3% Cotton/Polyester/Elastane // Ottoman Rib; 265 GSM </t>
  </si>
  <si>
    <t xml:space="preserve">RND MCB-21P TA REV3; Fabrication: 77/20/3% Cotton/Polyester/Elastane // Ottoman Rib; 265 GSM </t>
  </si>
  <si>
    <t>S:\R&amp;D_Database\Masco Fabric Strength By RND\STICKERS\1. All Stickers New (with QR code) (from 27.10.2024)\RND MCB-21P TA REV3 Sticker.docx</t>
  </si>
  <si>
    <t>S:\R&amp;D_Database\Masco Fabric Strength By RND\ALL COSTING\RND MCB-21T2 Price.xls</t>
  </si>
  <si>
    <t>Fabrication: 63/37% Polyester/Cotton // Plaited Ottoman Interlock; 270 GSM</t>
  </si>
  <si>
    <t>RND MCB-21T2; Fabrication: 63/37% Polyester/Cotton // Plaited Ottoman Interlock; 270 GSM</t>
  </si>
  <si>
    <t>S:\R&amp;D_Database\Masco Fabric Strength By RND\STICKERS\RND MCB-21T2 Sticker.docx</t>
  </si>
  <si>
    <t>S:\R&amp;D_Database\Masco Fabric Strength By RND\Picture Of Hanger\0. Picture of Hangers All in One\RND MCB-21T2.JPG</t>
  </si>
  <si>
    <t>Fabrication: 77/23% Polyester/Cotton //Flat Back Ottoman Cord Interlock; 310 GSM</t>
  </si>
  <si>
    <t>RND MCB-21W4; Fabrication: 77/23% Polyester/Cotton //Flat Back Ottoman Cord Interlock; 310 GSM</t>
  </si>
  <si>
    <t>S:\R&amp;D_Database\Masco Fabric Strength By RND\ALL COSTING\RND MCB-21X Price.xls</t>
  </si>
  <si>
    <t>Fabrication: 100% Cotton // Heavy Ottoman Interlock; 500 GSM</t>
  </si>
  <si>
    <t>RND MCB-21X; Fabrication: 100% Cotton // Heavy Ottoman Interlock; 500 GSM</t>
  </si>
  <si>
    <t>S:\R&amp;D_Database\Masco Fabric Strength By RND\STICKERS\RND MCB-21X Sticker.docx</t>
  </si>
  <si>
    <t>S:\R&amp;D_Database\Masco Fabric Strength By RND\Picture Of Hanger\0. Picture of Hangers All in One\RND MCB-21X.JPG</t>
  </si>
  <si>
    <t>S:\R&amp;D_Database\Masco Fabric Strength By RND\ALL COSTING\RND MCB-21X OP2 Price.xls</t>
  </si>
  <si>
    <t>Fabrication: 100% Cotton // Heavy Ottoman Interlock; 400 GSM</t>
  </si>
  <si>
    <t>RND MCB-21X OP2; Fabrication: 100% Cotton // Heavy Ottoman Interlock; 400 GSM</t>
  </si>
  <si>
    <t>S:\R&amp;D_Database\Masco Fabric Strength By RND\STICKERS\RND MCB-21X OP2 Sticker.docx</t>
  </si>
  <si>
    <t>S:\R&amp;D_Database\Masco Fabric Strength By RND\Picture Of Hanger\0. Picture of Hangers All in One\RND MCB-21X OP2.JPG</t>
  </si>
  <si>
    <t>RND MCB-21Y</t>
  </si>
  <si>
    <t>S:\R&amp;D_Database\Masco Fabric Strength By RND\ALL COSTING\RND MCB-21Y Price.xls</t>
  </si>
  <si>
    <t>Fabrication:  60/40% Cotton/Polyester// Design Ottoman Interlock; 320 GSM</t>
  </si>
  <si>
    <t>RND MCB-21Y; Fabrication:  60/40% Cotton/Polyester// Design Ottoman Interlock; 320 GSM</t>
  </si>
  <si>
    <t>S:\R&amp;D_Database\Masco Fabric Strength By RND\STICKERS\1. All Stickers New (with QR code) (from 27.10.2024)\RND MCB-21Y Sticker.docx</t>
  </si>
  <si>
    <t>S:\R&amp;D_Database\Masco Fabric Strength By RND\Picture Of Hanger\0. Picture of Hangers All in One\RND MCB-21Y.jpg</t>
  </si>
  <si>
    <t>S:\R&amp;D_Database\Masco Fabric Strength By RND\ALL COSTING\RND MCB-22 Price.xls</t>
  </si>
  <si>
    <t>Fabrication: 90/10% Cotton/Polyester // Long Inject Single Jersey; 135 GSM</t>
  </si>
  <si>
    <t>RND MCB-22/ S000G99441KK2241; Fabrication: 90/10% Cotton/Polyester // Long Inject Single Jersey; 135 GSM</t>
  </si>
  <si>
    <t>S:\R&amp;D_Database\Masco Fabric Strength By RND\STICKERS\RND MCB-22.docx</t>
  </si>
  <si>
    <t>S:\R&amp;D_Database\Masco Fabric Strength By RND\Picture Of Hanger\0. Picture of Hangers All in One\RND MCB-22-S000G99441KK2241.JPG</t>
  </si>
  <si>
    <t>Fabrication: 100% COTTON // TERRY FLEECE; 280 GSM</t>
  </si>
  <si>
    <t>RND MCB-23; Fabrication: 100% COTTON // TERRY FLEECE; 280 GSM</t>
  </si>
  <si>
    <t>S:\R&amp;D_Database\Masco Fabric Strength By RND\STICKERS\RND MCB-23.docx</t>
  </si>
  <si>
    <t>S:\R&amp;D_Database\Masco Fabric Strength By RND\Picture Of Hanger\0. Picture of Hangers All in One\RND MCB-23.JPG</t>
  </si>
  <si>
    <t>Fabrication: 100% CTN // SLUB TERRY FLEECE; 330 GSM</t>
  </si>
  <si>
    <t>RND MCB-23 A; Fabrication: 100% CTN // SLUB TERRY FLEECE; 330 GSM</t>
  </si>
  <si>
    <t>S:\R&amp;D_Database\Masco Fabric Strength By RND\STICKERS\RND MCB-23 A.docx</t>
  </si>
  <si>
    <t>S:\R&amp;D_Database\Masco Fabric Strength By RND\Picture Of Hanger\0. Picture of Hangers All in One\RND MCB-23 A.JPG</t>
  </si>
  <si>
    <t>S:\R&amp;D_Database\Masco Fabric Strength By RND\ALL COSTING\RND MCB-23 SB127214066 Price.xls</t>
  </si>
  <si>
    <t>Fabrication: 100% Ctn 3-Thread Terry Fleece; 330 GSM</t>
  </si>
  <si>
    <t>RND MCB-23 SB127214066; Fabrication: 100% Ctn 3-Thread Terry Fleece; 330 GSM</t>
  </si>
  <si>
    <t>S:\R&amp;D_Database\Masco Fabric Strength By RND\STICKERS\RND MCB-23 SB127214066.docx</t>
  </si>
  <si>
    <t>S:\R&amp;D_Database\Masco Fabric Strength By RND\Picture Of Hanger\0. Picture of Hangers All in One\RND MCB-23 SB127214066.JPG</t>
  </si>
  <si>
    <t>Fabrication: 10% INJECTED GREY MELANGE // LONG INJECTED TERRY FLEECE; 220 GSM</t>
  </si>
  <si>
    <t>RND MCB-24-CDK-DF 15122401; Fabrication: 10% INJECTED GREY MELANGE // LONG INJECTED TERRY FLEECE; 220 GSM</t>
  </si>
  <si>
    <t>S:\R&amp;D_Database\Masco Fabric Strength By RND\STICKERS\RND MCB-24 CDK-DF15122401.docx</t>
  </si>
  <si>
    <t>S:\R&amp;D_Database\Masco Fabric Strength By RND\Picture Of Hanger\0. Picture of Hangers All in One\RND MCB-24-CDK-DF15122401.JPG</t>
  </si>
  <si>
    <t>S:\R&amp;D_Database\Masco Fabric Strength By RND\ALL COSTING\RND MCB-25 Price.xls</t>
  </si>
  <si>
    <t xml:space="preserve">Fabrication: 95/5% Ctn/Elasthan 6x2 STR-Rib; 180 GSM </t>
  </si>
  <si>
    <t xml:space="preserve">RND MCB-25; Fabrication: 95/5% Ctn/Elasthan 6x2 STR-Rib; 180 GSM </t>
  </si>
  <si>
    <t>S:\R&amp;D_Database\Masco Fabric Strength By RND\STICKERS\RND MCB-25.docx</t>
  </si>
  <si>
    <t>S:\R&amp;D_Database\Masco Fabric Strength By RND\Picture Of Hanger\0. Picture of Hangers All in One\RND MCB-25.JPG</t>
  </si>
  <si>
    <t>S:\R&amp;D_Database\Masco Fabric Strength By RND\ALL COSTING\RND MCB-2500 FAKE QUILT Price.xls</t>
  </si>
  <si>
    <t>Fabrication: 60/40% Cotton/Polyester // Diamond Quilted Fabric; 400 GSM</t>
  </si>
  <si>
    <t>RND MCB-2500 FAKE QUILT; Fabrication: 60/40% Cotton/Polyester // Diamond Quilted Fabric; 400 GSM</t>
  </si>
  <si>
    <t>S:\R&amp;D_Database\Masco Fabric Strength By RND\STICKERS\RND MCB-2500 FAKE QUILT Sticker.docx</t>
  </si>
  <si>
    <t>S:\R&amp;D_Database\Masco Fabric Strength By RND\Picture Of Hanger\0. Picture of Hangers All in One\RND MCB-2500 FAKE QUILT.JPG</t>
  </si>
  <si>
    <t>S:\R&amp;D_Database\Masco Fabric Strength By RND\ALL COSTING\RND MCB-2501 Price.xls</t>
  </si>
  <si>
    <t>Fabrication: 60/40%Cotton/Polyester / // Vertical Cord Quilted Rib; 340 GSM</t>
  </si>
  <si>
    <t>RND MCB-2501; Fabrication: 60/40%Cotton/Polyester / // Vertical Cord Quilted Rib; 340 GSM</t>
  </si>
  <si>
    <t>S:\R&amp;D_Database\Masco Fabric Strength By RND\STICKERS\RND MCB-2501 Sticker.docx</t>
  </si>
  <si>
    <t>S:\R&amp;D_Database\Masco Fabric Strength By RND\Picture Of Hanger\0. Picture of Hangers All in One\RND MCB-2501.JPG</t>
  </si>
  <si>
    <t>S:\R&amp;D_Database\Masco Fabric Strength By RND\ALL COSTING\RND MCB-2501 CA Price.xls</t>
  </si>
  <si>
    <t>Fabrication: 58/42% Polyester/Cotton // Vertical Cord Quilted Rib; 415 GSM</t>
  </si>
  <si>
    <t>RND MCB-2501 CA; Fabrication: 58/42% Polyester/Cotton // Vertical Cord Quilted Rib; 415 GSM</t>
  </si>
  <si>
    <t>S:\R&amp;D_Database\Masco Fabric Strength By RND\STICKERS\RND MCB-2501 CA Sticker.docx</t>
  </si>
  <si>
    <t>S:\R&amp;D_Database\Masco Fabric Strength By RND\Picture Of Hanger\0. Picture of Hangers All in One\RND MCB-2501 CA.JPG</t>
  </si>
  <si>
    <t>Fabrication: 80/20% Cotton(BCI)/Polyester // Vertical Cord Quilted Rib; 250 GSM</t>
  </si>
  <si>
    <t>RND MCB-2501 G250; Fabrication: 80/20% Cotton(BCI)/Polyester // Vertical Cord Quilted Rib; 250 GSM</t>
  </si>
  <si>
    <t>S:\R&amp;D_Database\Masco Fabric Strength By RND\Picture Of Hanger\0. Picture of Hangers All in One\RND MCB-2501 G250.JPG</t>
  </si>
  <si>
    <t>Fabrication: 84/16% Cotton/Polyester // Vertical Cord Quilted Rib; 230 GSM</t>
  </si>
  <si>
    <t>RND MCB-2501 G250 OP2; Fabrication: 84/16% Cotton/Polyester // Vertical Cord Quilted Rib; 230 GSM</t>
  </si>
  <si>
    <t>S:\R&amp;D_Database\Masco Fabric Strength By RND\Picture Of Hanger\0. Picture of Hangers All in One\RND MCB-2501 G250 OP2.JPG</t>
  </si>
  <si>
    <t>Fabrication:70/28/2% Cotton/ Polyester/ Elastane// Vertical Bar Quilted Rib; 320 GSM</t>
  </si>
  <si>
    <t>RND MCB-2501 ID; Fabrication:70/28/2% Cotton/ Polyester/ Elastane// Vertical Bar Quilted Rib; 320 GSM</t>
  </si>
  <si>
    <t>Fabrication:100% Cotton// Vertical Bar Quilted Rib; 320(BW) 365(AW) GSM</t>
  </si>
  <si>
    <t>RND MCB-2501A; Fabrication:100% Cotton// Vertical Bar Quilted Rib; 320(BW) 365(AW) GSM</t>
  </si>
  <si>
    <t>Fabrication: 82/18% Cotton/Polyester // Vertical Padded Quilted Rib; 270 GSM</t>
  </si>
  <si>
    <t>RND MCB-2501HM; Fabrication: 82/18% Cotton/Polyester // Vertical Padded Quilted Rib; 270 GSM</t>
  </si>
  <si>
    <t>Fabrication: 78/22% Cotton/ Polyester // Vertical Line Quilted Interlock; 300 GSM</t>
  </si>
  <si>
    <t>RND MCB-2501T; Fabrication: 78/22% Cotton/ Polyester // Vertical Line Quilted Interlock; 300 GSM</t>
  </si>
  <si>
    <t>S:\R&amp;D_Database\Masco Fabric Strength By RND\ALL COSTING\RND MCB-26 Price.xls</t>
  </si>
  <si>
    <t>Fabrication: 48/48/4% POLY/VIS/ELA STR S/J; 220 GSM</t>
  </si>
  <si>
    <t>RND MCB-26; Fabrication: 48/48/4% POLY/VIS/ELA STR S/J; 220 GSM</t>
  </si>
  <si>
    <t>S:\R&amp;D_Database\Masco Fabric Strength By RND\STICKERS\RND MCB-26.docx</t>
  </si>
  <si>
    <t>S:\R&amp;D_Database\Masco Fabric Strength By RND\Picture Of Hanger\0. Picture of Hangers All in One\RND MCB-26.JPG</t>
  </si>
  <si>
    <t>Fabrication: 100% COTTON // SLUB SINGLE JERSEY; 165 GSM</t>
  </si>
  <si>
    <t>RND MCB-28; Fabrication: 100% COTTON // SLUB SINGLE JERSEY; 165 GSM</t>
  </si>
  <si>
    <t>S:\R&amp;D_Database\Masco Fabric Strength By RND\STICKERS\RND MCB-28.docx</t>
  </si>
  <si>
    <t>S:\R&amp;D_Database\Masco Fabric Strength By RND\Picture Of Hanger\0. Picture of Hangers All in One\RND MCB-28.JPG</t>
  </si>
  <si>
    <t>S:\R&amp;D_Database\Masco Fabric Strength By RND\ALL COSTING\RND MCB-29 Price.xls</t>
  </si>
  <si>
    <t>Fabrication: 85/15% Cotton/Poly design Jersey; 225 GSM</t>
  </si>
  <si>
    <t>RND MCB-29; Fabrication: 85/15% Cotton/Poly design Jersey; 225 GSM</t>
  </si>
  <si>
    <t>S:\R&amp;D_Database\Masco Fabric Strength By RND\STICKERS\RND MCB-29.docx</t>
  </si>
  <si>
    <t>S:\R&amp;D_Database\Masco Fabric Strength By RND\Picture Of Hanger\0. Picture of Hangers All in One\RND MCB-29.JPG</t>
  </si>
  <si>
    <t>S:\R&amp;D_Database\Masco Fabric Strength By RND\ALL COSTING\RND MCB-30; PRICE.xls</t>
  </si>
  <si>
    <t>Fabrication: 95/3/2% Ctn/Poly/Elasthan Smogging Jersey; 220 GSM</t>
  </si>
  <si>
    <t>RND MCB-30; Fabrication: 95/3/2% Ctn/Poly/Elasthan Smogging Jersey; 220 GSM</t>
  </si>
  <si>
    <t>S:\R&amp;D_Database\Masco Fabric Strength By RND\STICKERS\RND MCB-30.docx</t>
  </si>
  <si>
    <t>S:\R&amp;D_Database\Masco Fabric Strength By RND\Picture Of Hanger\0. Picture of Hangers All in One\RND MCB-30.JPG</t>
  </si>
  <si>
    <t>S:\R&amp;D_Database\Masco Fabric Strength By RND\ALL COSTING\RND MCB-30 A Price.xls</t>
  </si>
  <si>
    <t>Fabrication: 95/4/1% Cotton/Polyester/Elastane // Smogging Single Jersey; 180 GSM</t>
  </si>
  <si>
    <t>RND MCB-30 A; Fabrication: 95/4/1% Cotton/Polyester/Elastane // Smogging Single Jersey; 180 GSM</t>
  </si>
  <si>
    <t>S:\R&amp;D_Database\Masco Fabric Strength By RND\STICKERS\RND MCB-30 A.docx</t>
  </si>
  <si>
    <t>S:\R&amp;D_Database\Masco Fabric Strength By RND\Picture Of Hanger\0. Picture of Hangers All in One\RND MCB-30 A.JPG</t>
  </si>
  <si>
    <t>S:\R&amp;D_Database\Masco Fabric Strength By RND\ALL COSTING\RND MCB-30 CA; PRICE.xls</t>
  </si>
  <si>
    <t>Fabrication: 70/28/2% Ctn/Poly/Elasthan Smogging Jersey; 135 GSM</t>
  </si>
  <si>
    <t>RND MCB-30 CA; Fabrication: 70/28/2% Ctn/Poly/Elasthan Smogging Jersey; 135 GSM</t>
  </si>
  <si>
    <t>S:\R&amp;D_Database\Masco Fabric Strength By RND\STICKERS\RND MCB-30 CA.docx</t>
  </si>
  <si>
    <t>S:\R&amp;D_Database\Masco Fabric Strength By RND\Picture Of Hanger\0. Picture of Hangers All in One\RND MCB-30 CA.JPG</t>
  </si>
  <si>
    <t>Fabrication: 70/28/2% COTTON/POLY/ELASTHAN // REAL SMOGGING JERSEY; 135 GSM</t>
  </si>
  <si>
    <t>RND MCB-30 CA RPT; Fabrication: 70/28/2% COTTON/POLY/ELASTHAN // REAL SMOGGING JERSEY; 135 GSM</t>
  </si>
  <si>
    <t>S:\R&amp;D_Database\Masco Fabric Strength By RND\STICKERS\RND MCB-30 CA RPT.docx</t>
  </si>
  <si>
    <t>S:\R&amp;D_Database\Masco Fabric Strength By RND\Picture Of Hanger\0. Picture of Hangers All in One\RND MCB-30 CA RPT.JPG</t>
  </si>
  <si>
    <t>S:\R&amp;D_Database\Masco Fabric Strength By RND\ALL COSTING\RND MCB-30 E ACHN Price.xls</t>
  </si>
  <si>
    <t>Fabrication: 75/24/1% Cotton/Polyester/Elastane // Real Smocking Jersey; 195 GSM(A/W)</t>
  </si>
  <si>
    <t>RND MCB-30 E ACHN; Fabrication: 75/24/1% Cotton/Polyester/Elastane // Real Smocking Jersey; 195 GSM(A/W)</t>
  </si>
  <si>
    <t>S:\R&amp;D_Database\Masco Fabric Strength By RND\STICKERS\RND MCB-30 E ACHN.docx</t>
  </si>
  <si>
    <t>S:\R&amp;D_Database\Masco Fabric Strength By RND\Picture Of Hanger\0. Picture of Hangers All in One\RND MCB-30 E ACHN.JPG</t>
  </si>
  <si>
    <t>Fabrication: 75/24/1% COTTON/POLY/ELASTHAN // REAL SMOGGING JERSEY; 170 GSM</t>
  </si>
  <si>
    <t>RND MCB-30 E EXP-02(BPD); Fabrication: 75/24/1% COTTON/POLY/ELASTHAN // REAL SMOGGING JERSEY; 170 GSM</t>
  </si>
  <si>
    <t>S:\R&amp;D_Database\Masco Fabric Strength By RND\STICKERS\RND MCB-30 E EXP-02 (BPD).docx</t>
  </si>
  <si>
    <t>S:\R&amp;D_Database\Masco Fabric Strength By RND\Picture Of Hanger\0. Picture of Hangers All in One\RND MCB-30 E EXP-02 (BPD).JPG</t>
  </si>
  <si>
    <t>Fabrication: 75/24/1% COTTON/POLY/ELASTHAN // REAL SMOGGING JERSEY; 190 GSM</t>
  </si>
  <si>
    <t>RND MCB-30 E EXP-02(SPD); Fabrication: 75/24/1% COTTON/POLY/ELASTHAN // REAL SMOGGING JERSEY; 190 GSM</t>
  </si>
  <si>
    <t>S:\R&amp;D_Database\Masco Fabric Strength By RND\STICKERS\RND MCB-30 E EXP-02 (SPD).docx</t>
  </si>
  <si>
    <t>S:\R&amp;D_Database\Masco Fabric Strength By RND\Picture Of Hanger\0. Picture of Hangers All in One\RND MCB-30 E EXP-02 (SPD).JPG</t>
  </si>
  <si>
    <t>Fabrication: 75/24/1% COTTON/POLY/ELASTHAN // REAL SMOGGING JERSEY; 175 GSM</t>
  </si>
  <si>
    <t>RND MCB-30 E K.MART; Fabrication: 75/24/1% COTTON/POLY/ELASTHAN // REAL SMOGGING JERSEY; 175 GSM</t>
  </si>
  <si>
    <t>S:\R&amp;D_Database\Masco Fabric Strength By RND\STICKERS\RND MCB-30 E K-MART.docx</t>
  </si>
  <si>
    <t>S:\R&amp;D_Database\Masco Fabric Strength By RND\Picture Of Hanger\0. Picture of Hangers All in One\RND MCB-30 E K.MART.JPG</t>
  </si>
  <si>
    <t>S:\R&amp;D_Database\Masco Fabric Strength By RND\ALL COSTING\RND MCB-30 E KPHL Price.xls</t>
  </si>
  <si>
    <t>Fabrication: 75/24/1% Cotton/Polyester/Elastane // Real Smogging Jersey; 180 GSM</t>
  </si>
  <si>
    <t>RND MCB-30 E KPHL; Fabrication: 75/24/1% Cotton/Polyester/Elastane // Real Smogging Jersey; 180 GSM</t>
  </si>
  <si>
    <t>S:\R&amp;D_Database\Masco Fabric Strength By RND\STICKERS\RND MCB-30 E KPHL STICKER.docx</t>
  </si>
  <si>
    <t>S:\R&amp;D_Database\Masco Fabric Strength By RND\Picture Of Hanger\0. Picture of Hangers All in One\RND MCB-30 E KPHL.JPG</t>
  </si>
  <si>
    <t>Fabrication: 75/23/2% COTTON/POLY/ELASTHAN // REAL SMOGGING JERSEY; 185 GSM</t>
  </si>
  <si>
    <t>RND MCB-30 E OPT-01 B; Fabrication: 75/23/2% COTTON/POLY/ELASTHAN // REAL SMOGGING JERSEY; 185 GSM</t>
  </si>
  <si>
    <t>S:\R&amp;D_Database\Masco Fabric Strength By RND\STICKERS\RND MCB-30 E OPT-01 B.docx</t>
  </si>
  <si>
    <t>S:\R&amp;D_Database\Masco Fabric Strength By RND\Picture Of Hanger\0. Picture of Hangers All in One\RND MCB-30 E OPT-01 B.JPG</t>
  </si>
  <si>
    <t>S:\R&amp;D_Database\Masco Fabric Strength By RND\ALL COSTING\RND MCB-30 F OPT-1 Price.xls</t>
  </si>
  <si>
    <t>Fabrication: 98/2% Polyester/Elastane // Real Smogging Synthetic Jersey; 150 GSM</t>
  </si>
  <si>
    <t>RND MCB-30 F OPT-1; Fabrication: 98/2% Polyester/Elastane // Real Smogging Synthetic Jersey; 150 GSM</t>
  </si>
  <si>
    <t>S:\R&amp;D_Database\Masco Fabric Strength By RND\STICKERS\RND MCB-30 F OPT-1 STICKER.docx</t>
  </si>
  <si>
    <t>S:\R&amp;D_Database\Masco Fabric Strength By RND\Picture Of Hanger\0. Picture of Hangers All in One\RND MCB-30 F OPT-1.JPG</t>
  </si>
  <si>
    <t>S:\R&amp;D_Database\Masco Fabric Strength By RND\ALL COSTING\RND MCB-30 G OPT-1 Price.xls</t>
  </si>
  <si>
    <t>Fabrication: 97/1/2% Cotton/Polyester/Elastane // Real Smogging Jersey; 180 GSM</t>
  </si>
  <si>
    <t>RND MCB-30 G OPT-1; Fabrication: 97/1/2% Cotton/Polyester/Elastane // Real Smogging Jersey; 180 GSM</t>
  </si>
  <si>
    <t>S:\R&amp;D_Database\Masco Fabric Strength By RND\STICKERS\RND MCB-30 G OPT-1 STICKER.docx</t>
  </si>
  <si>
    <t>S:\R&amp;D_Database\Masco Fabric Strength By RND\Picture Of Hanger\0. Picture of Hangers All in One\RND MCB-30 G OPT-1.JPG</t>
  </si>
  <si>
    <t>S:\R&amp;D_Database\Masco Fabric Strength By RND\ALL COSTING\RND MCB-30 H Price.xls</t>
  </si>
  <si>
    <t>Fabrication: 96/3/1% Cotton/Polyester/Elastane // Smogging Single Jersey; 170 GSM</t>
  </si>
  <si>
    <t>RND MCB-30 H; Fabrication: 96/3/1% Cotton/Polyester/Elastane // Smogging Single Jersey; 170 GSM</t>
  </si>
  <si>
    <t>S:\R&amp;D_Database\Masco Fabric Strength By RND\STICKERS\RND MCB-30 H STICKER.docx</t>
  </si>
  <si>
    <t>S:\R&amp;D_Database\Masco Fabric Strength By RND\Picture Of Hanger\0. Picture of Hangers All in One\RND MCB-30 H.JPG</t>
  </si>
  <si>
    <t>S:\R&amp;D_Database\Masco Fabric Strength By RND\ALL COSTING\RND MCB-30 H G140 Price.xls</t>
  </si>
  <si>
    <t>S:\R&amp;D_Database\Masco Fabric Strength By RND\STICKERS\RND MCB-30 H G140 Sticker.docx</t>
  </si>
  <si>
    <t>S:\R&amp;D_Database\Masco Fabric Strength By RND\Picture Of Hanger\0. Picture of Hangers All in One\RND MCB-30 H G140.JPG</t>
  </si>
  <si>
    <t>S:\R&amp;D_Database\Masco Fabric Strength By RND\ALL COSTING\RND MCB-30 HM Price.xls</t>
  </si>
  <si>
    <t>Fabrication: 95/4/1% Cotton/Polyester/Elastane // Smogging Single Jersey; 190 GSM</t>
  </si>
  <si>
    <t>RND MCB-30 HM; Fabrication: 95/4/1% Cotton/Polyester/Elastane // Smogging Single Jersey; 190 GSM</t>
  </si>
  <si>
    <t>S:\R&amp;D_Database\Masco Fabric Strength By RND\STICKERS\RND MCB-30 HM STICKER.docx</t>
  </si>
  <si>
    <t>S:\R&amp;D_Database\Masco Fabric Strength By RND\Picture Of Hanger\0. Picture of Hangers All in One\RND MCB-30 HM.JPG</t>
  </si>
  <si>
    <t>S:\R&amp;D_Database\Masco Fabric Strength By RND\ALL COSTING\RND MCB-30 HMP Price.xls</t>
  </si>
  <si>
    <t>Fabrication: 52/43/4/1% Hemp/Cotton/Polyester/Elastane // Smogging Single Jersey; 215 GSM</t>
  </si>
  <si>
    <t>RND MCB-30 HMP; Fabrication: 52/43/4/1% Hemp/Cotton/Polyester/Elastane // Smogging Single Jersey; 215 GSM</t>
  </si>
  <si>
    <t>S:\R&amp;D_Database\Masco Fabric Strength By RND\STICKERS\RND MCB-30 HMP Sticker.docx</t>
  </si>
  <si>
    <t>S:\R&amp;D_Database\Masco Fabric Strength By RND\Picture Of Hanger\0. Picture of Hangers All in One\RND MCB-30 HMP.JPG</t>
  </si>
  <si>
    <t>S:\R&amp;D_Database\Masco Fabric Strength By RND\ALL COSTING\RND MCB-30J Price.xls</t>
  </si>
  <si>
    <t>Fabrication: 92/5/3% Cotton/Polyester/Elastane // Smogging Single Jersey; 215 GSM</t>
  </si>
  <si>
    <t>RND MCB-30 J; Fabrication: 92/5/3% Cotton/Polyester/Elastane // Smogging Single Jersey; 215 GSM</t>
  </si>
  <si>
    <t>S:\R&amp;D_Database\Masco Fabric Strength By RND\STICKERS\RND MCB-30J Sticker.docx</t>
  </si>
  <si>
    <t>S:\R&amp;D_Database\Masco Fabric Strength By RND\Picture Of Hanger\0. Picture of Hangers All in One\RND MCB-30 J.JPG</t>
  </si>
  <si>
    <t>S:\R&amp;D_Database\Masco Fabric Strength By RND\ALL COSTING\RND MCB-30J ECO Price.xls</t>
  </si>
  <si>
    <t>Fabrication: 46/18/33/3% Us Cotton/Rec. Cotton/Rec. Polyester/Elastane // Smogging Single Jersey; 220 GSM</t>
  </si>
  <si>
    <t>RND MCB-30 J ECO; Fabrication: 46/18/33/3% Us Cotton/Rec. Cotton/Rec. Polyester/Elastane // Smogging Single Jersey; 220 GSM</t>
  </si>
  <si>
    <t>S:\R&amp;D_Database\Masco Fabric Strength By RND\STICKERS\RND MCB-30J ECO Sticker.docx</t>
  </si>
  <si>
    <t>S:\R&amp;D_Database\Masco Fabric Strength By RND\Picture Of Hanger\0. Picture of Hangers All in One\RND MCB-30 J ECO.JPG</t>
  </si>
  <si>
    <t>S:\R&amp;D_Database\Masco Fabric Strength By RND\ALL COSTING\RND MCB-30(i) FLORAL Price.xls</t>
  </si>
  <si>
    <t>Fabrication: 99/1% Polyester/Elastane // Polyester Smogging Single Jersey; 190 GSM</t>
  </si>
  <si>
    <t>RND MCB-30(i) FLORAL; Fabrication: 99/1% Polyester/Elastane // Polyester Smogging Single Jersey; 190 GSM</t>
  </si>
  <si>
    <t>S:\R&amp;D_Database\Masco Fabric Strength By RND\STICKERS\RND MCB-30(i) FLORAL Sticker.docx</t>
  </si>
  <si>
    <t>S:\R&amp;D_Database\Masco Fabric Strength By RND\Picture Of Hanger\0. Picture of Hangers All in One\RND MCB-30(i) FLORAL.JPG</t>
  </si>
  <si>
    <t>S:\R&amp;D_Database\Masco Fabric Strength By RND\ALL COSTING\RND MCB-30(i) WAVE Price.xls</t>
  </si>
  <si>
    <t>Fabrication: 99/1% Polyester/Elastane // Polyester Smogging Single Jersey; 200 GSM</t>
  </si>
  <si>
    <t>RND MCB-30(I) WAVE; Fabrication: 99/1% Polyester/Elastane // Polyester Smogging Single Jersey; 200 GSM</t>
  </si>
  <si>
    <t>S:\R&amp;D_Database\Masco Fabric Strength By RND\STICKERS\RND MCB-30(i) WAVE Sticker.docx</t>
  </si>
  <si>
    <t>S:\R&amp;D_Database\Masco Fabric Strength By RND\Picture Of Hanger\0. Picture of Hangers All in One\RND MCB-30(I) WAVE.JPG</t>
  </si>
  <si>
    <t>S:\R&amp;D_Database\Masco Fabric Strength By RND\ALL COSTING\RND MCB-30E SML Price.xls</t>
  </si>
  <si>
    <t>Fabrication: 75/23/2% Cotton/Polyester/Elastane // Smogging Single Jersey; 210 GSM</t>
  </si>
  <si>
    <t>RND MCB-30E SML; Fabrication: 75/23/2% Cotton/Polyester/Elastane // Smogging Single Jersey; 210 GSM</t>
  </si>
  <si>
    <t>S:\R&amp;D_Database\Masco Fabric Strength By RND\STICKERS\RND MCB-30E SML Sticker.docx</t>
  </si>
  <si>
    <t>S:\R&amp;D_Database\Masco Fabric Strength By RND\Picture Of Hanger\0. Picture of Hangers All in One\RND MCB-30E SML.JPG</t>
  </si>
  <si>
    <t>RND MCB-30G HM1</t>
  </si>
  <si>
    <t>S:\R&amp;D_Database\Masco Fabric Strength By RND\ALL COSTING\RND MCB-30G HM1 Price.xls</t>
  </si>
  <si>
    <t>Fabrication: 95/5% Cotton(BCI)/Elastane // Smogging Single Jersey; 185 GSM</t>
  </si>
  <si>
    <t>RND MCB-30G HM1; Fabrication: 95/5% Cotton(BCI)/Elastane // Smogging Single Jersey; 185 GSM</t>
  </si>
  <si>
    <t>S:\R&amp;D_Database\Masco Fabric Strength By RND\STICKERS\RND MCB-30G HM1 Sticker.docx</t>
  </si>
  <si>
    <t>S:\R&amp;D_Database\Masco Fabric Strength By RND\Picture Of Hanger\0. Picture of Hangers All in One\RND MCB-30G HM1.JPG</t>
  </si>
  <si>
    <t>RND MCB-30G HM2</t>
  </si>
  <si>
    <t>S:\R&amp;D_Database\Masco Fabric Strength By RND\ALL COSTING\RND MCB-30G HM2 Price.xls</t>
  </si>
  <si>
    <t>Fabrication: 99/1% Cotton/Elastane // Smogging Single Jersey; 170 GSM</t>
  </si>
  <si>
    <t>RND MCB-30G HM2; Fabrication: 99/1% Cotton/Elastane // Smogging Single Jersey; 170 GSM</t>
  </si>
  <si>
    <t>S:\R&amp;D_Database\Masco Fabric Strength By RND\STICKERS\RND MCB-30G HM2 Sticker.docx</t>
  </si>
  <si>
    <t>S:\R&amp;D_Database\Masco Fabric Strength By RND\Picture Of Hanger\0. Picture of Hangers All in One\RND MCB-30G HM2.JPG</t>
  </si>
  <si>
    <t>S:\R&amp;D_Database\Masco Fabric Strength By RND\ALL COSTING\RND MCB-30G HM2 AOP Price.xls</t>
  </si>
  <si>
    <t>Fabrication: 99/1% Cotton/Elastane // Smogging Single Jersey; 175 GSM</t>
  </si>
  <si>
    <t>RND MCB-30G HM2 AOP; Fabrication: 99/1% Cotton/Elastane // Smogging Single Jersey; 175 GSM</t>
  </si>
  <si>
    <t>S:\R&amp;D_Database\Masco Fabric Strength By RND\STICKERS\RND MCB-30G HM2 AOP Sticker.docx</t>
  </si>
  <si>
    <t>S:\R&amp;D_Database\Masco Fabric Strength By RND\Picture Of Hanger\0. Picture of Hangers All in One\RND MCB-30G HM2 AOP.JPG</t>
  </si>
  <si>
    <t>S:\R&amp;D_Database\Masco Fabric Strength By RND\ALL COSTING\RND MCB-30H CX Price.xls</t>
  </si>
  <si>
    <t>Fabrication: 95/3/2% Cotton/ Polyester/ Elastane // Smogging Single Jersey; 180 GSM</t>
  </si>
  <si>
    <t>RND MCB-30H CX; Fabrication: 95/3/2% Cotton/ Polyester/ Elastane // Smogging Single Jersey; 180 GSM</t>
  </si>
  <si>
    <t>S:\R&amp;D_Database\Masco Fabric Strength By RND\STICKERS\RND MCB-30H CX STICKER.docx</t>
  </si>
  <si>
    <t>S:\R&amp;D_Database\Masco Fabric Strength By RND\Picture Of Hanger\0. Picture of Hangers All in One\RND MCB-30H CX.JPG</t>
  </si>
  <si>
    <t>Fabrication: 96/3/1% COTTON/POLYESTER/SPANDEX // SMOGGING SINGLE JERSEY; 170 GSM</t>
  </si>
  <si>
    <t>RND MCB-30H ID; Fabrication: 96/3/1% COTTON/POLYESTER/SPANDEX // SMOGGING SINGLE JERSEY; 170 GSM</t>
  </si>
  <si>
    <t>Fabrication: 90/8/2% Cotton/Polyester/Spandex // Smogging Crepe Jersey; 200 GSM</t>
  </si>
  <si>
    <t>RND MCB-30H KP; Fabrication: 90/8/2% Cotton/Polyester/Spandex // Smogging Crepe Jersey; 200 GSM</t>
  </si>
  <si>
    <t>Fabrication: 94/5/1% Cotton/Polyester/Elastane // Smogging Single Jersey; 135 GSM</t>
  </si>
  <si>
    <t>RND MCB-30HM2; Fabrication: 94/5/1% Cotton/Polyester/Elastane // Smogging Single Jersey; 135 GSM</t>
  </si>
  <si>
    <t>RND MCB-30L</t>
  </si>
  <si>
    <t>S:\R&amp;D_Database\Masco Fabric Strength By RND\ALL COSTING\RND MCB-30L Price.xls</t>
  </si>
  <si>
    <t>Fabrication: 98/2% Cotton/Elastane // Back Rope Smogging Jersey; 230 GSM</t>
  </si>
  <si>
    <t>RND MCB-30L; Fabrication: 98/2% Cotton/Elastane // Back Rope Smogging Jersey; 230 GSM</t>
  </si>
  <si>
    <t>S:\R&amp;D_Database\Masco Fabric Strength By RND\STICKERS\RND MCB-30L Sticker.docx</t>
  </si>
  <si>
    <t>S:\R&amp;D_Database\Masco Fabric Strength By RND\Picture Of Hanger\0. Picture of Hangers All in One\RND MCB-30L.JPG</t>
  </si>
  <si>
    <t>Fabrication: 95/4/1% Cotton/Polyester/Elastane //Smogging Single Jersey;220 GSM</t>
  </si>
  <si>
    <t>RND MCB-30LC; Fabrication: 95/4/1% Cotton/Polyester/Elastane //Smogging Single Jersey;220 GSM</t>
  </si>
  <si>
    <t>S:\R&amp;D_Database\Masco Fabric Strength By RND\ALL COSTING\RND MCB-30M Price.xls</t>
  </si>
  <si>
    <t>Fabrication:87/8/5% Cotton/ Polyester/ Elastane // Smogging Single Jersey; 200 GSM</t>
  </si>
  <si>
    <t>RND MCB-30M; Fabrication:87/8/5% Cotton/ Polyester/ Elastane // Smogging Single Jersey; 200 GSM</t>
  </si>
  <si>
    <t>S:\R&amp;D_Database\Masco Fabric Strength By RND\STICKERS\RND MCB-30M STICKER.docx</t>
  </si>
  <si>
    <t>S:\R&amp;D_Database\Masco Fabric Strength By RND\Picture Of Hanger\0. Picture of Hangers All in One\RND MCB-30M.JPG</t>
  </si>
  <si>
    <t>S:\R&amp;D_Database\Masco Fabric Strength By RND\ALL COSTING\RND MCB-30M  AOP Price.xls</t>
  </si>
  <si>
    <t>Fabrication:87/8/5% Cotton/ Polyester/ Elastane // Smogging Single Jersey; 190 GSM</t>
  </si>
  <si>
    <t>RND MCB-30M AOP; Fabrication:87/8/5% Cotton/ Polyester/ Elastane // Smogging Single Jersey; 190 GSM</t>
  </si>
  <si>
    <t>S:\R&amp;D_Database\Masco Fabric Strength By RND\STICKERS\RND MCB-30M AOP STICKER.docx</t>
  </si>
  <si>
    <t>S:\R&amp;D_Database\Masco Fabric Strength By RND\Picture Of Hanger\0. Picture of Hangers All in One\RND MCB-30M AOP.JPG</t>
  </si>
  <si>
    <t>Fabrication:88/7/5% Cotton/ Polyester/ Elastane // Smogging Single Jersey; 140 GSM</t>
  </si>
  <si>
    <t>RND MCB-30M OP2; Fabrication:88/7/5% Cotton/ Polyester/ Elastane // Smogging Single Jersey; 140 GSM</t>
  </si>
  <si>
    <t>RND MCB-30N</t>
  </si>
  <si>
    <t>S:\R&amp;D_Database\Masco Fabric Strength By RND\ALL COSTING\RND MCB-30N Price.xls</t>
  </si>
  <si>
    <t>Fabrication: 90/8/2% Cotton/Polyester/Elastane // Heavy Smogging Single Jersey; 210 GSM</t>
  </si>
  <si>
    <t>RND MCB-30N; Fabrication: 90/8/2% Cotton/Polyester/Elastane // Heavy Smogging Single Jersey; 210 GSM</t>
  </si>
  <si>
    <t>S:\R&amp;D_Database\Masco Fabric Strength By RND\STICKERS\RND MCB-30N Sticker.docx</t>
  </si>
  <si>
    <t>S:\R&amp;D_Database\Masco Fabric Strength By RND\Picture Of Hanger\0. Picture of Hangers All in One\RND MCB-30N.JPG</t>
  </si>
  <si>
    <t>Fabrication: 90/8/2% Cotton/Polyester/Elastane // Heavy Smogging Single Jersey; 230 GSM</t>
  </si>
  <si>
    <t>RND MCB-30N2; Fabrication: 90/8/2% Cotton/Polyester/Elastane // Heavy Smogging Single Jersey; 230 GSM</t>
  </si>
  <si>
    <t>Fabrication: 93/2/5% Cotton/Polyester/Elastane // Crepe Design Smogging Single Jersey; 235 GSM</t>
  </si>
  <si>
    <t>RND MCB-30P; Fabrication: 93/2/5% Cotton/Polyester/Elastane // Crepe Design Smogging Single Jersey; 235 GSM</t>
  </si>
  <si>
    <t>Fabrication: 91/7/2% VISCOSE/ POLYESTER/ ELASTANE // CREPE DESIGN SMOGGING SINGLE JERSEY; 250 GSM</t>
  </si>
  <si>
    <t>RND MCB-30Q; Fabrication: 91/7/2% VISCOSE/ POLYESTER/ ELASTANE // CREPE DESIGN SMOGGING SINGLE JERSEY; 250 GSM</t>
  </si>
  <si>
    <t>RND MCB-30Q2</t>
  </si>
  <si>
    <t>S:\R&amp;D_Database\Masco Fabric Strength By RND\ALL COSTING\RND MCB-30Q2 Price.xls</t>
  </si>
  <si>
    <t>Fabrication: 68/30/2% Polyester/Cotton/Elastane // Smogging Single Jersey; 280 GSM</t>
  </si>
  <si>
    <t>RND MCB-30Q2; Fabrication: 68/30/2% Polyester/Cotton/Elastane // Smogging Single Jersey; 280 GSM</t>
  </si>
  <si>
    <t>S:\R&amp;D_Database\Masco Fabric Strength By RND\STICKERS\1. All Stickers New (with QR code) (from 27.10.2024)\RND MCB-30Q2 Sticker.docx</t>
  </si>
  <si>
    <t>S:\R&amp;D_Database\Masco Fabric Strength By RND\Picture Of Hanger\0. Picture of Hangers All in One\RND MCB-30Q2.jpg</t>
  </si>
  <si>
    <t>S:\R&amp;D_Database\Masco Fabric Strength By RND\ALL COSTING\RND MCB-31 Price.xls</t>
  </si>
  <si>
    <t>Fabrication: 100% Cotton Straight Loop F. Terry;220 GSM</t>
  </si>
  <si>
    <t>RND MCB-31; Fabrication: 100% Cotton Straight Loop F. Terry;220 GSM</t>
  </si>
  <si>
    <t>S:\R&amp;D_Database\Masco Fabric Strength By RND\STICKERS\RND MCB-31.docx</t>
  </si>
  <si>
    <t>S:\R&amp;D_Database\Masco Fabric Strength By RND\Picture Of Hanger\0. Picture of Hangers All in One\RND MCB-31.JPG</t>
  </si>
  <si>
    <t>S:\R&amp;D_Database\Masco Fabric Strength By RND\ALL COSTING\RND MCB-32 Price.xls</t>
  </si>
  <si>
    <t>Fabrication:50/50% COTTON SLUB/POLY S/J; 260 GSM</t>
  </si>
  <si>
    <t>RND MCB-32; Fabrication:50/50% COTTON SLUB/POLY S/J; 260 GSM</t>
  </si>
  <si>
    <t>S:\R&amp;D_Database\Masco Fabric Strength By RND\STICKERS\RND MCB-32.docx</t>
  </si>
  <si>
    <t>S:\R&amp;D_Database\Masco Fabric Strength By RND\Picture Of Hanger\0. Picture of Hangers All in One\RND MCB-32.JPG</t>
  </si>
  <si>
    <t>S:\R&amp;D_Database\Masco Fabric Strength By RND\ALL COSTING\RND MCB-33 Price.xls</t>
  </si>
  <si>
    <t>Fabrication: 90/10% Polyester/ Ela Single Jersey;215 GSM</t>
  </si>
  <si>
    <t>RND MCB-33; Fabrication: 90/10% Polyester/ Ela Single Jersey;215 GSM</t>
  </si>
  <si>
    <t>S:\R&amp;D_Database\Masco Fabric Strength By RND\STICKERS\RND MCB-33.docx</t>
  </si>
  <si>
    <t>S:\R&amp;D_Database\Masco Fabric Strength By RND\Picture Of Hanger\0. Picture of Hangers All in One\RND MCB-33.JPG</t>
  </si>
  <si>
    <t>S:\R&amp;D_Database\Masco Fabric Strength By RND\ALL COSTING\RND MCB-33 A Price.xls</t>
  </si>
  <si>
    <t>Fabrication: 82% Polyester 18% Elastane // High Stretch Single Jersey; 165 GSM</t>
  </si>
  <si>
    <t>RND MCB-33 A; Fabrication: 82% Polyester 18% Elastane // High Stretch Single Jersey; 165 GSM</t>
  </si>
  <si>
    <t>S:\R&amp;D_Database\Masco Fabric Strength By RND\STICKERS\RND MCB-33 A STICKER.docx</t>
  </si>
  <si>
    <t>S:\R&amp;D_Database\Masco Fabric Strength By RND\Picture Of Hanger\0. Picture of Hangers All in One\RND MCB-33 A.JPG</t>
  </si>
  <si>
    <t>S:\R&amp;D_Database\Masco Fabric Strength By RND\ALL COSTING\RND MCB-33 B Price.xls</t>
  </si>
  <si>
    <t>Fabrication: 80% Polyester 20% Elastane // STR Single Jersey; 250 GSM</t>
  </si>
  <si>
    <t>RND MCB-33 B; Fabrication: 80% Polyester 20% Elastane // STR Single Jersey; 250 GSM</t>
  </si>
  <si>
    <t>S:\R&amp;D_Database\Masco Fabric Strength By RND\STICKERS\RND MCB-33 B STICKER.docx</t>
  </si>
  <si>
    <t>S:\R&amp;D_Database\Masco Fabric Strength By RND\Picture Of Hanger\0. Picture of Hangers All in One\RND MCB-33 B.JPG</t>
  </si>
  <si>
    <t>S:\R&amp;D_Database\Masco Fabric Strength By RND\ALL COSTING\RND MCB-33 C Price.xls</t>
  </si>
  <si>
    <t>Fabrication: 75/25% Nylon/Elastane // Cool-Touch Finished Stretch Jersey; 290 GSM</t>
  </si>
  <si>
    <t>RND MCB-33 C; Fabrication: 75/25% Nylon/Elastane // Cool-Touch Finished Stretch Jersey; 290 GSM</t>
  </si>
  <si>
    <t>S:\R&amp;D_Database\Masco Fabric Strength By RND\STICKERS\RND MCB-33 C Sticker.docx</t>
  </si>
  <si>
    <t>S:\R&amp;D_Database\Masco Fabric Strength By RND\Picture Of Hanger\0. Picture of Hangers All in One\RND MCB-33 C.JPG</t>
  </si>
  <si>
    <t>S:\R&amp;D_Database\Masco Fabric Strength By RND\ALL COSTING\RND MCB-33 CLO Price.xls</t>
  </si>
  <si>
    <t xml:space="preserve">Fabrication: 90/10% Polyester/Elastane  // High Stretch Synthetic S/J; 140 GSM </t>
  </si>
  <si>
    <t xml:space="preserve">RND MCB-33 CLO; Fabrication: 90/10% Polyester/Elastane  // High Stretch Synthetic S/J; 140 GSM </t>
  </si>
  <si>
    <t>S:\R&amp;D_Database\Masco Fabric Strength By RND\STICKERS\1. All Stickers New (with QR code) (from 27.10.2024)\RND MCB-33 CLO  Sticker.docx</t>
  </si>
  <si>
    <t>S:\R&amp;D_Database\Masco Fabric Strength By RND\Picture Of Hanger\0. Picture of Hangers All in One\RND MCB-33 CLO.jpg</t>
  </si>
  <si>
    <t>Fabrication: 90/10% Polyester/Elastane // Cool-Touch Finished Stretch Single Jersey; 210 GSM</t>
  </si>
  <si>
    <t>RND MCB-33 COOL; Fabrication: 90/10% Polyester/Elastane // Cool-Touch Finished Stretch Single Jersey; 210 GSM</t>
  </si>
  <si>
    <t>Fabrication: 80/20% Polyester/Elastane // Cool-Touch Finished Stretch Single Jersey; 280 GSM</t>
  </si>
  <si>
    <t>RND MCB-33 D; Fabrication: 80/20% Polyester/Elastane // Cool-Touch Finished Stretch Single Jersey; 280 GSM</t>
  </si>
  <si>
    <t>S:\R&amp;D_Database\Masco Fabric Strength By RND\ALL COSTING\RND MCB-33 E Price.xls</t>
  </si>
  <si>
    <t>Fabrication: 88/12% Polyester/Elastane // High Stretch Synthetic Single Jersey; 220 GSM</t>
  </si>
  <si>
    <t>RND MCB-33 E; Fabrication: 88/12% Polyester/Elastane // High Stretch Synthetic Single Jersey; 220 GSM</t>
  </si>
  <si>
    <t>S:\R&amp;D_Database\Masco Fabric Strength By RND\STICKERS\RND MCB-33 E STICKER.docx</t>
  </si>
  <si>
    <t>S:\R&amp;D_Database\Masco Fabric Strength By RND\Picture Of Hanger\0. Picture of Hangers All in One\RND MCB-33 E.JPG</t>
  </si>
  <si>
    <t>S:\R&amp;D_Database\Masco Fabric Strength By RND\ALL COSTING\RND MCB-33 E175 Price.xls</t>
  </si>
  <si>
    <t>Fabrication: 88/12% Polyester/Elastane // High Stretch Synthetic Single Jersey; 175 GSM</t>
  </si>
  <si>
    <t>RND MCB-33 E175; Fabrication: 88/12% Polyester/Elastane // High Stretch Synthetic Single Jersey; 175 GSM</t>
  </si>
  <si>
    <t>S:\R&amp;D_Database\Masco Fabric Strength By RND\STICKERS\RND MCB-33 E175 STICKER.docx</t>
  </si>
  <si>
    <t>S:\R&amp;D_Database\Masco Fabric Strength By RND\Picture Of Hanger\0. Picture of Hangers All in One\RND MCB-33 E175.JPG</t>
  </si>
  <si>
    <t>S:\R&amp;D_Database\Masco Fabric Strength By RND\ALL COSTING\RND MCB-33 F Price.xls</t>
  </si>
  <si>
    <t>Fabrication: 87/13% Recycled Polyester/Elastane // High Stretch Synthetic Single Jersey; 175 GSM</t>
  </si>
  <si>
    <t>RND MCB-33 F; Fabrication: 87/13% Recycled Polyester/Elastane // High Stretch Synthetic Single Jersey; 175 GSM</t>
  </si>
  <si>
    <t>S:\R&amp;D_Database\Masco Fabric Strength By RND\STICKERS\RND MCB-33 F STICKER.docx</t>
  </si>
  <si>
    <t>S:\R&amp;D_Database\Masco Fabric Strength By RND\Picture Of Hanger\0. Picture of Hangers All in One\RND MCB-33 F.JPG</t>
  </si>
  <si>
    <t>S:\R&amp;D_Database\Masco Fabric Strength By RND\ALL COSTING\RND MCB-33 G Price.xls</t>
  </si>
  <si>
    <t>Fabrication: 80/20% Polyester/Elastane // High Stretch Synthetic Single Jersey; 230 GSM</t>
  </si>
  <si>
    <t>RND MCB-33 G; Fabrication: 80/20% Polyester/Elastane // High Stretch Synthetic Single Jersey; 230 GSM</t>
  </si>
  <si>
    <t>S:\R&amp;D_Database\Masco Fabric Strength By RND\STICKERS\RND MCB-33 G Sticker.docx</t>
  </si>
  <si>
    <t>S:\R&amp;D_Database\Masco Fabric Strength By RND\Picture Of Hanger\0. Picture of Hangers All in One\RND MCB-33 G.JPG</t>
  </si>
  <si>
    <t>S:\R&amp;D_Database\Masco Fabric Strength By RND\ALL COSTING\RND MCB-33 H Price.xls</t>
  </si>
  <si>
    <t>Fabrication: 85/15% Polyester/Elastane // High Stretch Synthetic Single Jersey; 290 GSM</t>
  </si>
  <si>
    <t>RND MCB-33 H; Fabrication: 85/15% Polyester/Elastane // High Stretch Synthetic Single Jersey; 290 GSM</t>
  </si>
  <si>
    <t>S:\R&amp;D_Database\Masco Fabric Strength By RND\STICKERS\RND MCB-33 H Sticker.docx</t>
  </si>
  <si>
    <t>S:\R&amp;D_Database\Masco Fabric Strength By RND\Picture Of Hanger\0. Picture of Hangers All in One\RND MCB-33 H.JPG</t>
  </si>
  <si>
    <t>S:\R&amp;D_Database\Masco Fabric Strength By RND\ALL COSTING\RND MCB-33 H AOP1 Price.xls</t>
  </si>
  <si>
    <t>RND MCB-33 H AOP1; Fabrication: 85/15% Polyester/Elastane // High Stretch Synthetic Single Jersey; 290 GSM</t>
  </si>
  <si>
    <t>S:\R&amp;D_Database\Masco Fabric Strength By RND\STICKERS\RND MCB-33 H AOP1 Sticker.docx</t>
  </si>
  <si>
    <t>S:\R&amp;D_Database\Masco Fabric Strength By RND\Picture Of Hanger\0. Picture of Hangers All in One\RND MCB-33 H AOP1.JPG</t>
  </si>
  <si>
    <t>S:\R&amp;D_Database\Masco Fabric Strength By RND\ALL COSTING\RND MCB-33 H AOP2 Price.xls</t>
  </si>
  <si>
    <t>RND MCB-33 H AOP2; Fabrication: 85/15% Polyester/Elastane // High Stretch Synthetic Single Jersey; 290 GSM</t>
  </si>
  <si>
    <t>S:\R&amp;D_Database\Masco Fabric Strength By RND\STICKERS\RND MCB-33 H AOP2 Sticker.docx</t>
  </si>
  <si>
    <t>S:\R&amp;D_Database\Masco Fabric Strength By RND\Picture Of Hanger\0. Picture of Hangers All in One\RND MCB-33 H AOP2.JPG</t>
  </si>
  <si>
    <t>Fabrication: 90/10% Nylon/Elastane // Cool-Touch Finish Stretch Jersey; 220 GSM</t>
  </si>
  <si>
    <t>RND MCB-33 NCOOL; Fabrication: 90/10% Nylon/Elastane // Cool-Touch Finish Stretch Jersey; 220 GSM</t>
  </si>
  <si>
    <t>S:\R&amp;D_Database\Masco Fabric Strength By RND\ALL COSTING\RND MCB-33E BRS Price.xls</t>
  </si>
  <si>
    <t>Fabrication: 85/15% Polyester/Elastane//High Stretch Synthetic Brushed Single Jersey; 210 GSM</t>
  </si>
  <si>
    <t>RND MCB-33E BRS; Fabrication: 85/15% Polyester/Elastane//High Stretch Synthetic Brushed Single Jersey; 210 GSM</t>
  </si>
  <si>
    <t>S:\R&amp;D_Database\Masco Fabric Strength By RND\STICKERS\RND MCB-33E BRS Sticker.docx</t>
  </si>
  <si>
    <t>S:\R&amp;D_Database\Masco Fabric Strength By RND\Picture Of Hanger\0. Picture of Hangers All in One\RND MCB-33E BRS.JPG</t>
  </si>
  <si>
    <t>S:\R&amp;D_Database\Masco Fabric Strength By RND\ALL COSTING\RND MCB-33J Price.xls</t>
  </si>
  <si>
    <t>Fabrication: 87/13%Polyester/Elastane // High Stretch Synthetic Single Jersey; 170 GSM</t>
  </si>
  <si>
    <t>RND MCB-33J; Fabrication: 87/13%Polyester/Elastane // High Stretch Synthetic Single Jersey; 170 GSM</t>
  </si>
  <si>
    <t>S:\R&amp;D_Database\Masco Fabric Strength By RND\STICKERS\RND MCB-33J Sticker.docx</t>
  </si>
  <si>
    <t>S:\R&amp;D_Database\Masco Fabric Strength By RND\Picture Of Hanger\0. Picture of Hangers All in One\RND MCB-33J.JPG</t>
  </si>
  <si>
    <t>S:\R&amp;D_Database\Masco Fabric Strength By RND\ALL COSTING\RND MCB-33J OP2 Price.xls</t>
  </si>
  <si>
    <t>Fabrication:94/6%Polyester/Elastane // High Stretch Synthetic Single Jersey; 165 GSM</t>
  </si>
  <si>
    <t>RND MCB-33J OP2; Fabrication:94/6%Polyester/Elastane // High Stretch Synthetic Single Jersey; 165 GSM</t>
  </si>
  <si>
    <t>S:\R&amp;D_Database\Masco Fabric Strength By RND\STICKERS\RND MCB-33J OP2 Sticker.docx</t>
  </si>
  <si>
    <t>S:\R&amp;D_Database\Masco Fabric Strength By RND\Picture Of Hanger\0. Picture of Hangers All in One\RND MCB-33J OP2.JPG</t>
  </si>
  <si>
    <t>Fabrication: 88/12% Polyester/Elastane // High Stretch Synthetic Single Jersey; 150 GSM</t>
  </si>
  <si>
    <t>RND MCB-33J OP3; Fabrication: 88/12% Polyester/Elastane // High Stretch Synthetic Single Jersey; 150 GSM</t>
  </si>
  <si>
    <t>S:\R&amp;D_Database\Masco Fabric Strength By RND\Picture Of Hanger\0. Picture of Hangers All in One\RND MCB-33J OP3.JPG</t>
  </si>
  <si>
    <t>Fabrication: 88/12% Polyester(Rec.)/Elastane // High Stretch Synthetic Single Jersey; 150 GSM</t>
  </si>
  <si>
    <t>RND MCB-33J TA; Fabrication: 88/12% Polyester(Rec.)/Elastane // High Stretch Synthetic Single Jersey; 150 GSM</t>
  </si>
  <si>
    <t>S:\R&amp;D_Database\Masco Fabric Strength By RND\ALL COSTING\RND MCB-34 Price.xls</t>
  </si>
  <si>
    <t>Fabrication:73/22/5% VISCOSE/POLY/ELA 3 Ply S/J; 275 GSM</t>
  </si>
  <si>
    <t>RND MCB-34; Fabrication:73/22/5% VISCOSE/POLY/ELA 3 Ply S/J; 275 GSM</t>
  </si>
  <si>
    <t>S:\R&amp;D_Database\Masco Fabric Strength By RND\STICKERS\RND MCB-34.docx</t>
  </si>
  <si>
    <t>S:\R&amp;D_Database\Masco Fabric Strength By RND\Picture Of Hanger\0. Picture of Hangers All in One\RND MCB-34.JPG</t>
  </si>
  <si>
    <t>Fabrication: 75/20/5% VISCOSE/POLY/ELASTHAN // 3-ply SINGLE JERSEY; 280 GSM</t>
  </si>
  <si>
    <t>RND MCB-34 A; Fabrication: 75/20/5% VISCOSE/POLY/ELASTHAN // 3-ply SINGLE JERSEY; 280 GSM</t>
  </si>
  <si>
    <t>S:\R&amp;D_Database\Masco Fabric Strength By RND\STICKERS\RND MCB-34 A.docx</t>
  </si>
  <si>
    <t>S:\R&amp;D_Database\Masco Fabric Strength By RND\Picture Of Hanger\0. Picture of Hangers All in One\RND MCB-34 A.JPG</t>
  </si>
  <si>
    <t>S:\R&amp;D_Database\Masco Fabric Strength By RND\ALL COSTING\RND MCB-34 B Price.xls</t>
  </si>
  <si>
    <t>Fabrication:73/22/5% Cotton/Poly/Ela 3 Ply S/J; 240 GSM</t>
  </si>
  <si>
    <t>RND MCB-34 B; Fabrication:73/22/5% Cotton/Poly/Ela 3 Ply S/J; 240 GSM</t>
  </si>
  <si>
    <t>S:\R&amp;D_Database\Masco Fabric Strength By RND\STICKERS\RND MCB-34B.docx</t>
  </si>
  <si>
    <t>S:\R&amp;D_Database\Masco Fabric Strength By RND\Picture Of Hanger\0. Picture of Hangers All in One\RND MCB-34 B.JPG</t>
  </si>
  <si>
    <t>S:\R&amp;D_Database\Masco Fabric Strength By RND\ALL COSTING\RND MCB-34 C Price.xls</t>
  </si>
  <si>
    <t>Fabrication: 70/25/5% Vis/Poly/Ela  3-Ply STR S/J ; 138 GSM</t>
  </si>
  <si>
    <t>RND MCB-34 C; Fabrication: 70/25/5% Vis/Poly/Ela  3-Ply STR S/J ; 138 GSM</t>
  </si>
  <si>
    <t>S:\R&amp;D_Database\Masco Fabric Strength By RND\STICKERS\RND MCB-34C.docx</t>
  </si>
  <si>
    <t>S:\R&amp;D_Database\Masco Fabric Strength By RND\Picture Of Hanger\0. Picture of Hangers All in One\RND MCB-34 C.JPG</t>
  </si>
  <si>
    <t>S:\R&amp;D_Database\Masco Fabric Strength By RND\ALL COSTING\RND MCB-34 F Price.xls</t>
  </si>
  <si>
    <t>Fabrication: 70/25/5% Vis/Acrylic/Ela  3-Ply STR S/J ; 235 GSM</t>
  </si>
  <si>
    <t>RND MCB-34 F; Fabrication: 70/25/5% Vis/Acrylic/Ela  3-Ply STR S/J ; 235 GSM</t>
  </si>
  <si>
    <t>S:\R&amp;D_Database\Masco Fabric Strength By RND\STICKERS\RND MCB-34 F.docx</t>
  </si>
  <si>
    <t>S:\R&amp;D_Database\Masco Fabric Strength By RND\Picture Of Hanger\0. Picture of Hangers All in One\RND MCB-34 F.JPG</t>
  </si>
  <si>
    <t>S:\R&amp;D_Database\Masco Fabric Strength By RND\ALL COSTING\RND MCB-34 F Brush Price.xls</t>
  </si>
  <si>
    <t>Fabrication: 75% Viscose 20% Acrylic 5% Elastane // 3-Ply STR Single Jersey; 235 GSM</t>
  </si>
  <si>
    <t>RND MCB-34 F(BRUSH); Fabrication: 75% Viscose 20% Acrylic 5% Elastane // 3-Ply STR Single Jersey; 235 GSM</t>
  </si>
  <si>
    <t>S:\R&amp;D_Database\Masco Fabric Strength By RND\STICKERS\RND MCB-34 F (brush).docx</t>
  </si>
  <si>
    <t>S:\R&amp;D_Database\Masco Fabric Strength By RND\Picture Of Hanger\0. Picture of Hangers All in One\RND MCB-34 F (BRUSH).JPG</t>
  </si>
  <si>
    <t>S:\R&amp;D_Database\Masco Fabric Strength By RND\ALL COSTING\RND MCB-34 H Price.xls</t>
  </si>
  <si>
    <t>Fabrication: 75/22/3% Viscose/Polyester/Elastane // 3-Ply Engineering Stripe Single Jersey; 310 GSM</t>
  </si>
  <si>
    <t>RND MCB-34 H; Fabrication: 75/22/3% Viscose/Polyester/Elastane // 3-Ply Engineering Stripe Single Jersey; 310 GSM</t>
  </si>
  <si>
    <t>S:\R&amp;D_Database\Masco Fabric Strength By RND\STICKERS\RND MCB-34 H.docx</t>
  </si>
  <si>
    <t>S:\R&amp;D_Database\Masco Fabric Strength By RND\Picture Of Hanger\0. Picture of Hangers All in One\RND MCB-34 H.JPG</t>
  </si>
  <si>
    <t>Fabrication: 75/25% VISCOSE/POLYESTER // 3-ply SINGLE JERSEY; 310 GSM</t>
  </si>
  <si>
    <t>RND MCB-34 IMPRVSN; Fabrication: 75/25% VISCOSE/POLYESTER // 3-ply SINGLE JERSEY; 310 GSM</t>
  </si>
  <si>
    <t>S:\R&amp;D_Database\Masco Fabric Strength By RND\STICKERS\RND MCB-34 IMPRVSN.docx</t>
  </si>
  <si>
    <t>S:\R&amp;D_Database\Masco Fabric Strength By RND\Picture Of Hanger\0. Picture of Hangers All in One\RND MCB-34 IMPRVSN.JPG</t>
  </si>
  <si>
    <t>Fabrication: 80/20% VISCOSE/POLYESTER // 3-PLY SINGLE JERSEY; 280 GSM</t>
  </si>
  <si>
    <t>RND MCB-34 M; Fabrication: 80/20% VISCOSE/POLYESTER // 3-PLY SINGLE JERSEY; 280 GSM</t>
  </si>
  <si>
    <t>S:\R&amp;D_Database\Masco Fabric Strength By RND\STICKERS\RND MCB-34 M (DP).docx</t>
  </si>
  <si>
    <t>S:\R&amp;D_Database\Masco Fabric Strength By RND\Picture Of Hanger\0. Picture of Hangers All in One\RND MCB-34 M (DP).JPG</t>
  </si>
  <si>
    <t>S:\R&amp;D_Database\Masco Fabric Strength By RND\ALL COSTING\RND MCB-34 N Price.xls</t>
  </si>
  <si>
    <t>Fabrication: 75/25% Viscose/Nylon // 2-Ply Single Jersey; 170 GSM</t>
  </si>
  <si>
    <t>RND MCB-34 N; Fabrication: 75/25% Viscose/Nylon // 2-Ply Single Jersey; 170 GSM</t>
  </si>
  <si>
    <t>S:\R&amp;D_Database\Masco Fabric Strength By RND\STICKERS\RND MCB-34 N STICKER.docx</t>
  </si>
  <si>
    <t>S:\R&amp;D_Database\Masco Fabric Strength By RND\Picture Of Hanger\0. Picture of Hangers All in One\RND MCB-34 N.JPG</t>
  </si>
  <si>
    <t>S:\R&amp;D_Database\Masco Fabric Strength By RND\ALL COSTING\RND MCB-34 O Price.xls</t>
  </si>
  <si>
    <t>Fabrication: 70/25/5% Viscose/Polyester/Elastane // 3-Ply Loose Knitted STR SJ Brush; 250 GSM</t>
  </si>
  <si>
    <t>RND MCB-34 O; Fabrication: 70/25/5% Viscose/Polyester/Elastane // 3-Ply Loose Knitted STR SJ Brush; 250 GSM</t>
  </si>
  <si>
    <t>S:\R&amp;D_Database\Masco Fabric Strength By RND\STICKERS\RND MCB-34 O STICKER.docx</t>
  </si>
  <si>
    <t>S:\R&amp;D_Database\Masco Fabric Strength By RND\Picture Of Hanger\0. Picture of Hangers All in One\RND MCB-34 O.JPG</t>
  </si>
  <si>
    <t>S:\R&amp;D_Database\Masco Fabric Strength By RND\ALL COSTING\RND MCB-34 O RIB Price.xls</t>
  </si>
  <si>
    <t>Fabrication: 70/27/3% Viscose/Polyester/Elastane // 3-Ply Loose Knitted 2X2 STR Rib Brush; 450 GSM</t>
  </si>
  <si>
    <t>RND MCB-34 O RIB; Fabrication: 70/27/3% Viscose/Polyester/Elastane // 3-Ply Loose Knitted 2X2 STR Rib Brush; 450 GSM</t>
  </si>
  <si>
    <t>S:\R&amp;D_Database\Masco Fabric Strength By RND\STICKERS\RND MCB-34 O RIB STICKER.docx</t>
  </si>
  <si>
    <t>S:\R&amp;D_Database\Masco Fabric Strength By RND\Picture Of Hanger\0. Picture of Hangers All in One\RND MCB-34 O RIB.JPG</t>
  </si>
  <si>
    <t>S:\R&amp;D_Database\Masco Fabric Strength By RND\ALL COSTING\RND MCB-34 Q Price.xls</t>
  </si>
  <si>
    <t>Fabrication: 78/19/3% Viscose/Polyester/Elastane // 2-Ply Loose Knitted STR SJ Brush; 250 GSM</t>
  </si>
  <si>
    <t>RND MCB-34 Q; Fabrication: 78/19/3% Viscose/Polyester/Elastane // 2-Ply Loose Knitted STR SJ Brush; 250 GSM</t>
  </si>
  <si>
    <t>S:\R&amp;D_Database\Masco Fabric Strength By RND\STICKERS\RND MCB-34 Q Sticker.docx</t>
  </si>
  <si>
    <t>S:\R&amp;D_Database\Masco Fabric Strength By RND\Picture Of Hanger\0. Picture of Hangers All in One\RND MCB-34 Q.JPG</t>
  </si>
  <si>
    <t>S:\R&amp;D_Database\Masco Fabric Strength By RND\ALL COSTING\RND MCB-34 R Price.xls</t>
  </si>
  <si>
    <t>Fabrication: 50/50% Polyester/Viscose // 4-Ply Twisted Loose Brushed S/J; 275 GSM</t>
  </si>
  <si>
    <t>RND MCB-34 R; Fabrication: 50/50% Polyester/Viscose // 4-Ply Twisted Loose Brushed S/J; 275 GSM</t>
  </si>
  <si>
    <t>S:\R&amp;D_Database\Masco Fabric Strength By RND\STICKERS\RND MCB-34 R Sticker.docx</t>
  </si>
  <si>
    <t>S:\R&amp;D_Database\Masco Fabric Strength By RND\Picture Of Hanger\0. Picture of Hangers All in One\RND MCB-34 R.JPG</t>
  </si>
  <si>
    <t>S:\R&amp;D_Database\Masco Fabric Strength By RND\ALL COSTING\RND MCB-34 SO Price.xls</t>
  </si>
  <si>
    <t>Fabrication: 54/13/30/3% Cotton/Viscose/Polyester/Elastane // 3-Ply Twisted Hacchi Brushed S/J; 240 GSM</t>
  </si>
  <si>
    <t>RND MCB-34 SO; Fabrication: 54/13/30/3% Cotton/Viscose/Polyester/Elastane // 3-Ply Twisted Hacchi Brushed S/J; 240 GSM</t>
  </si>
  <si>
    <t>S:\R&amp;D_Database\Masco Fabric Strength By RND\STICKERS\RND MCB-34 SO Sticker.docx</t>
  </si>
  <si>
    <t>S:\R&amp;D_Database\Masco Fabric Strength By RND\Picture Of Hanger\0. Picture of Hangers All in One\RND MCB-34 SO.JPG</t>
  </si>
  <si>
    <t>Fabrication:79/21% Viscose/Polyester // Hachi Brush Twisted S/J; 180 GSM</t>
  </si>
  <si>
    <t>RND MCB-34 SO2; Fabrication:79/21% Viscose/Polyester // Hachi Brush Twisted S/J; 180 GSM</t>
  </si>
  <si>
    <t>RND MCB-34 SO3; Fabrication:79/21% Viscose/Polyester // Hachi Brush Twisted S/J; 180 GSM</t>
  </si>
  <si>
    <t>S:\R&amp;D_Database\Masco Fabric Strength By RND\ALL COSTING\RND MCB-34G Price.xls</t>
  </si>
  <si>
    <t>Fabrication: 81/17/23% Viscose/Polyester/Elastane // 3-Ply Hacchi Brushed Stretch S/J; 210 GSM</t>
  </si>
  <si>
    <t>RND MCB-34G; Fabrication: 81/17/23% Viscose/Polyester/Elastane // 3-Ply Hacchi Brushed Stretch S/J; 210 GSM</t>
  </si>
  <si>
    <t>S:\R&amp;D_Database\Masco Fabric Strength By RND\STICKERS\RND MCB-34G Sticker.docx</t>
  </si>
  <si>
    <t>S:\R&amp;D_Database\Masco Fabric Strength By RND\Picture Of Hanger\0. Picture of Hangers All in One\RND MCB-34G.JPG</t>
  </si>
  <si>
    <t>Fabrication: 97/3% Polyester/Elastane //3-Ply Twisted Loose Brushed S/J; 210 GSM</t>
  </si>
  <si>
    <t>RND MCB-34T; Fabrication: 97/3% Polyester/Elastane //3-Ply Twisted Loose Brushed S/J; 210 GSM</t>
  </si>
  <si>
    <t>Fabrication: 100% COTTON // ZIG ZAG SINGLE JERSEY; 200 GSM</t>
  </si>
  <si>
    <t>RND MCB-35 A BIG ZZ; Fabrication: 100% COTTON // ZIG ZAG SINGLE JERSEY; 200 GSM</t>
  </si>
  <si>
    <t>S:\R&amp;D_Database\Masco Fabric Strength By RND\STICKERS\RND MCB-35 A BIG ZZ.docx</t>
  </si>
  <si>
    <t>S:\R&amp;D_Database\Masco Fabric Strength By RND\Picture Of Hanger\0. Picture of Hangers All in One\RND MCB-35 A BIG ZZ.JPG</t>
  </si>
  <si>
    <t>Fabrication: 100% COTTON // ZIG ZAG SINGLE JERSEY; 210 GSM</t>
  </si>
  <si>
    <t>RND MCB-35 B BIG ZZ; Fabrication: 100% COTTON // ZIG ZAG SINGLE JERSEY; 210 GSM</t>
  </si>
  <si>
    <t>S:\R&amp;D_Database\Masco Fabric Strength By RND\STICKERS\RND MCB-35 B BIG ZZ.docx</t>
  </si>
  <si>
    <t>S:\R&amp;D_Database\Masco Fabric Strength By RND\Picture Of Hanger\0. Picture of Hangers All in One\RND MCB-35 B BIG ZZ.JPG</t>
  </si>
  <si>
    <t>Fabrication: 100% COTTON // ZIG ZAG SINGLE JERSEY; 160 GSM</t>
  </si>
  <si>
    <t>RND MCB-35 E; Fabrication: 100% COTTON // ZIG ZAG SINGLE JERSEY; 160 GSM</t>
  </si>
  <si>
    <t>S:\R&amp;D_Database\Masco Fabric Strength By RND\STICKERS\RND MCB-35 Ex.docx</t>
  </si>
  <si>
    <t>S:\R&amp;D_Database\Masco Fabric Strength By RND\Picture Of Hanger\0. Picture of Hangers All in One\RND MCB-35 E.JPG</t>
  </si>
  <si>
    <t>Fabrication: 100% COTTON // TWILL SINGLE JERSEY; 170 GSM</t>
  </si>
  <si>
    <t>RND MCB-35 TWILL-1; Fabrication: 100% COTTON // TWILL SINGLE JERSEY; 170 GSM</t>
  </si>
  <si>
    <t>S:\R&amp;D_Database\Masco Fabric Strength By RND\STICKERS\RND MCB-35 TWILL-1.docx</t>
  </si>
  <si>
    <t>S:\R&amp;D_Database\Masco Fabric Strength By RND\Picture Of Hanger\0. Picture of Hangers All in One\RND MCB-35 TWLL-1.JPG</t>
  </si>
  <si>
    <t>S:\R&amp;D_Database\Masco Fabric Strength By RND\ALL COSTING\RND MCB-36 Price.xls</t>
  </si>
  <si>
    <t>Fabrication: 100% Fila Poly Single Jersey; 300 GSM</t>
  </si>
  <si>
    <t>RND MCB-36; Fabrication: 100% Fila Poly Single Jersey; 300 GSM</t>
  </si>
  <si>
    <t>S:\R&amp;D_Database\Masco Fabric Strength By RND\STICKERS\RND MCB-36.docx</t>
  </si>
  <si>
    <t>S:\R&amp;D_Database\Masco Fabric Strength By RND\Picture Of Hanger\0. Picture of Hangers All in One\RND MCB-36.JPG</t>
  </si>
  <si>
    <t>S:\R&amp;D_Database\Masco Fabric Strength By RND\ALL COSTING\RND MCB-37 Price.xls</t>
  </si>
  <si>
    <t>Fabrication:95/5% POLY/ELA MARBLE DESIGN S/J; 175 GSM</t>
  </si>
  <si>
    <t>RND MCB-37; Fabrication:95/5% POLY/ELA MARBLE DESIGN S/J; 175 GSM</t>
  </si>
  <si>
    <t>S:\R&amp;D_Database\Masco Fabric Strength By RND\STICKERS\RND MCB-37.docx</t>
  </si>
  <si>
    <t>S:\R&amp;D_Database\Masco Fabric Strength By RND\Picture Of Hanger\0. Picture of Hangers All in One\RND MCB-37.JPG</t>
  </si>
  <si>
    <t>S:\R&amp;D_Database\Masco Fabric Strength By RND\ALL COSTING\RND MCB-370 Price.xls</t>
  </si>
  <si>
    <t>Fabrication: 100% Cotton // Herringbone Jacquard Single Jersey; 230 GSM</t>
  </si>
  <si>
    <t>RND MCB-370; Fabrication: 100% Cotton // Herringbone Jacquard Single Jersey; 230 GSM</t>
  </si>
  <si>
    <t>S:\R&amp;D_Database\Masco Fabric Strength By RND\STICKERS\RND MCB-370 Sticker.docx</t>
  </si>
  <si>
    <t>S:\R&amp;D_Database\Masco Fabric Strength By RND\Picture Of Hanger\0. Picture of Hangers All in One\RND MCB-370.JPG</t>
  </si>
  <si>
    <t>Fabrication: 100% Cotton // Zigzag fence design pointelle Jersey; 220 GSM</t>
  </si>
  <si>
    <t>RND MCB-370A; Fabrication: 100% Cotton // Zigzag fence design pointelle Jersey; 220 GSM</t>
  </si>
  <si>
    <t>S:\R&amp;D_Database\Masco Fabric Strength By RND\ALL COSTING\RND MCB-38 Price.xls</t>
  </si>
  <si>
    <t>Fabrication:100% Cotton Back Cord  S/J; 165 GSM</t>
  </si>
  <si>
    <t>RND MCB-38; Fabrication:100% Cotton Back Cord  S/J; 165 GSM</t>
  </si>
  <si>
    <t>S:\R&amp;D_Database\Masco Fabric Strength By RND\STICKERS\RND MCB-38.docx</t>
  </si>
  <si>
    <t>S:\R&amp;D_Database\Masco Fabric Strength By RND\Picture Of Hanger\0. Picture of Hangers All in One\RND MCB-38.JPG</t>
  </si>
  <si>
    <t>S:\R&amp;D_Database\Masco Fabric Strength By RND\ALL COSTING\RND MCB-39 price.xls</t>
  </si>
  <si>
    <t>Fabrication: 80/20% Cotton/poly Feeder Stripe Jersey; 100 GSM</t>
  </si>
  <si>
    <t>RND MCB-39; Fabrication: 80/20% Cotton/poly Feeder Stripe Jersey; 100 GSM</t>
  </si>
  <si>
    <t>S:\R&amp;D_Database\Masco Fabric Strength By RND\STICKERS\RND MCB-39.docx</t>
  </si>
  <si>
    <t>S:\R&amp;D_Database\Masco Fabric Strength By RND\Picture Of Hanger\0. Picture of Hangers All in One\RND MCB-39.JPG</t>
  </si>
  <si>
    <t>S:\R&amp;D_Database\Masco Fabric Strength By RND\ALL COSTING\RND MCB-40  PRICE.xls</t>
  </si>
  <si>
    <t>Fabrication:85/15% Cotton/Viscose Zig-Zag S/J; 250 GSM</t>
  </si>
  <si>
    <t>RND MCB-40; Fabrication:85/15% Cotton/Viscose Zig-Zag S/J; 250 GSM</t>
  </si>
  <si>
    <t>S:\R&amp;D_Database\Masco Fabric Strength By RND\STICKERS\RND MCB-40.docx</t>
  </si>
  <si>
    <t>S:\R&amp;D_Database\Masco Fabric Strength By RND\Picture Of Hanger\0. Picture of Hangers All in One\RND MCB-40.JPG</t>
  </si>
  <si>
    <t>S:\R&amp;D_Database\Masco Fabric Strength By RND\ALL COSTING\RND MCB-40 CRFR Price.xls</t>
  </si>
  <si>
    <t>Fabrication: 100% Cotton Herringbone Jersey;160 GSM</t>
  </si>
  <si>
    <t>RND MCB-40 CRFR; Fabrication: 100% Cotton Herringbone Jersey;160 GSM</t>
  </si>
  <si>
    <t>S:\R&amp;D_Database\Masco Fabric Strength By RND\STICKERS\RND MCB-40 CRFR.docx</t>
  </si>
  <si>
    <t>S:\R&amp;D_Database\Masco Fabric Strength By RND\Picture Of Hanger\0. Picture of Hangers All in One\RND MCB-40 CRFR.JPG</t>
  </si>
  <si>
    <t>Fabrication: 85/15% COTTON(ORGANIC)/VISCOSE // ZIG ZAG SINGLE JERSEY; 260 GSM</t>
  </si>
  <si>
    <t>RND MCB-40 ZARA; Fabrication: 85/15% COTTON(ORGANIC)/VISCOSE // ZIG ZAG SINGLE JERSEY; 260 GSM</t>
  </si>
  <si>
    <t>S:\R&amp;D_Database\Masco Fabric Strength By RND\STICKERS\RND MCB-40 ZARA.docx</t>
  </si>
  <si>
    <t>S:\R&amp;D_Database\Masco Fabric Strength By RND\Picture Of Hanger\0. Picture of Hangers All in One\RND MCB-40 ZARA.JPG</t>
  </si>
  <si>
    <t>Fabrication: 85/15% COTTON(ORGANIC)/VISCOSE // ZIG ZAG SINGLE JERSEY; 250 GSM</t>
  </si>
  <si>
    <t>RND MCB-40 ZARA HASH; Fabrication: 85/15% COTTON(ORGANIC)/VISCOSE // ZIG ZAG SINGLE JERSEY; 250 GSM</t>
  </si>
  <si>
    <t>S:\R&amp;D_Database\Masco Fabric Strength By RND\STICKERS\RND MCB-40 ZARA HASH.docx</t>
  </si>
  <si>
    <t>S:\R&amp;D_Database\Masco Fabric Strength By RND\Picture Of Hanger\0. Picture of Hangers All in One\RND MCB-40 ZARA HASH.JPG</t>
  </si>
  <si>
    <t>Fabrication:100% Cotton //Herringbone Design S/J; 180 GSM</t>
  </si>
  <si>
    <t>RND MCB-40A; Fabrication:100% Cotton //Herringbone Design S/J; 180 GSM</t>
  </si>
  <si>
    <t>S:\R&amp;D_Database\Masco Fabric Strength By RND\ALL COSTING\RND MCB-41  PRICE.xls</t>
  </si>
  <si>
    <t>Fabrication:100% Cotton Design S/j; 140 GSM</t>
  </si>
  <si>
    <t>RND MCB-41; Fabrication:100% Cotton Design S/j; 140 GSM</t>
  </si>
  <si>
    <t>S:\R&amp;D_Database\Masco Fabric Strength By RND\STICKERS\RND MCB-41.docx</t>
  </si>
  <si>
    <t>S:\R&amp;D_Database\Masco Fabric Strength By RND\Picture Of Hanger\0. Picture of Hangers All in One\RND MCB-41.JPG</t>
  </si>
  <si>
    <t>S:\R&amp;D_Database\Masco Fabric Strength By RND\ALL COSTING\RND MCB-41A PRICE.xls</t>
  </si>
  <si>
    <t>Fabrication:100% Cotton Design S/j; 175 GSM</t>
  </si>
  <si>
    <t>RND MCB-41 A; Fabrication:100% Cotton Design S/j; 175 GSM</t>
  </si>
  <si>
    <t>S:\R&amp;D_Database\Masco Fabric Strength By RND\STICKERS\RND MCB-41A.docx</t>
  </si>
  <si>
    <t>S:\R&amp;D_Database\Masco Fabric Strength By RND\Picture Of Hanger\0. Picture of Hangers All in One\RND MCB-41 A.JPG</t>
  </si>
  <si>
    <t>S:\R&amp;D_Database\Masco Fabric Strength By RND\ALL COSTING\RND MCB-41 C  PRICE.xls</t>
  </si>
  <si>
    <t>Fabrication:100% Cotton Design S/j; 185 GSM</t>
  </si>
  <si>
    <t>RND MCB-41 C; Fabrication:100% Cotton Design S/j; 185 GSM</t>
  </si>
  <si>
    <t>S:\R&amp;D_Database\Masco Fabric Strength By RND\STICKERS\RND MCB-41 C.docx</t>
  </si>
  <si>
    <t>S:\R&amp;D_Database\Masco Fabric Strength By RND\Picture Of Hanger\0. Picture of Hangers All in One\RND MCB-41 C.JPG</t>
  </si>
  <si>
    <t>S:\R&amp;D_Database\Masco Fabric Strength By RND\ALL COSTING\RND MCB-41 D Price.xls</t>
  </si>
  <si>
    <t>Fabrication: 100% Cotton (BCI) // Multifeeder Lacoste-Jersey Stripe; 200 GSM</t>
  </si>
  <si>
    <t>RND MCB-41 D; Fabrication: 100% Cotton (BCI) // Multifeeder Lacoste-Jersey Stripe; 200 GSM</t>
  </si>
  <si>
    <t>S:\R&amp;D_Database\Masco Fabric Strength By RND\STICKERS\RND MCB-41 D Sticker.docx</t>
  </si>
  <si>
    <t>S:\R&amp;D_Database\Masco Fabric Strength By RND\Picture Of Hanger\0. Picture of Hangers All in One\RND MCB-41 D.JPG</t>
  </si>
  <si>
    <t>Fabrication: 100% Cotton // Jersey-Lacoste Stripe Design SJ; 215 GSM</t>
  </si>
  <si>
    <t>RND MCB-41D LC; Fabrication: 100% Cotton // Jersey-Lacoste Stripe Design SJ; 215 GSM</t>
  </si>
  <si>
    <t>S:\R&amp;D_Database\Masco Fabric Strength By RND\STICKERS\RND MCB-41D LC Sticker.docx</t>
  </si>
  <si>
    <t>S:\R&amp;D_Database\Masco Fabric Strength By RND\Picture Of Hanger\0. Picture of Hangers All in One\RND MCB-41D LC.JPG</t>
  </si>
  <si>
    <t>Fabrication: 100% Cotton // Multifeeder Lacoste-Jersey Stripe; 200 GSM</t>
  </si>
  <si>
    <t>RND MCB-41D REPEAT; Fabrication: 100% Cotton // Multifeeder Lacoste-Jersey Stripe; 200 GSM</t>
  </si>
  <si>
    <t>S:\R&amp;D_Database\Masco Fabric Strength By RND\STICKERS\RND MCB-41D REPEAT Sticker.docx</t>
  </si>
  <si>
    <t>S:\R&amp;D_Database\Masco Fabric Strength By RND\Picture Of Hanger\0. Picture of Hangers All in One\RND MCB-41D REPEAT.JPG</t>
  </si>
  <si>
    <t>S:\R&amp;D_Database\Masco Fabric Strength By RND\ALL COSTING\RND MCB-41E Price.xls</t>
  </si>
  <si>
    <t>Fabrication: 98/2% Cotton/Polyester // Lacoste-Jersey Stripe; 180 GSM</t>
  </si>
  <si>
    <t>RND MCB-41E; Fabrication: 98/2% Cotton/Polyester // Lacoste-Jersey Stripe; 180 GSM</t>
  </si>
  <si>
    <t>S:\R&amp;D_Database\Masco Fabric Strength By RND\STICKERS\RND MCB-41E Sticker.docx</t>
  </si>
  <si>
    <t>S:\R&amp;D_Database\Masco Fabric Strength By RND\Picture Of Hanger\0. Picture of Hangers All in One\RND MCB-41E.JPG</t>
  </si>
  <si>
    <t>Fabrication: 100% Cotton // Lacoste-Jersey Stripe S/J; 175 GSM</t>
  </si>
  <si>
    <t>RND MCB-41E CTN; Fabrication: 100% Cotton // Lacoste-Jersey Stripe S/J; 175 GSM</t>
  </si>
  <si>
    <t>Fabrication: 100% Cotton // Cord Design Single Jersey; 160 GSM</t>
  </si>
  <si>
    <t>RND MCB-41F; Fabrication: 100% Cotton // Cord Design Single Jersey; 160 GSM</t>
  </si>
  <si>
    <t>S:\R&amp;D_Database\Masco Fabric Strength By RND\ALL COSTING\RND MCB-42  PRICE.xls</t>
  </si>
  <si>
    <t>Fabrication: 95/5% Cotton/Ela Long Slub STR S/J; 180 GSM</t>
  </si>
  <si>
    <t>RND MCB-42; Fabrication: 95/5% Cotton/Ela Long Slub STR S/J; 180 GSM</t>
  </si>
  <si>
    <t>S:\R&amp;D_Database\Masco Fabric Strength By RND\STICKERS\RND MCB-42.docx</t>
  </si>
  <si>
    <t>S:\R&amp;D_Database\Masco Fabric Strength By RND\Picture Of Hanger\0. Picture of Hangers All in One\RND MCB-42.JPG</t>
  </si>
  <si>
    <t>S:\R&amp;D_Database\Masco Fabric Strength By RND\ALL COSTING\RND MCB-44 Price.xls</t>
  </si>
  <si>
    <t>Fabrication: 100% ORGANIC COTTON LOOSE KNIT COUNT MIX SLUB S/J;190 GSM</t>
  </si>
  <si>
    <t>RND MCB-44; Fabrication: 100% ORGANIC COTTON LOOSE KNIT COUNT MIX SLUB S/J;190 GSM</t>
  </si>
  <si>
    <t>S:\R&amp;D_Database\Masco Fabric Strength By RND\STICKERS\RND MCB-44.docx</t>
  </si>
  <si>
    <t>S:\R&amp;D_Database\Masco Fabric Strength By RND\Picture Of Hanger\0. Picture of Hangers All in One\RND MCB-44.JPG</t>
  </si>
  <si>
    <t>S:\R&amp;D_Database\Masco Fabric Strength By RND\ALL COSTING\RND MCB-44 DP Price.xls</t>
  </si>
  <si>
    <t>Fabrication: 100% Cotton // Loose (2 Ply) Knit Single Jersey; 150 GSM</t>
  </si>
  <si>
    <t>RND MCB-44 DP; Fabrication: 100% Cotton // Loose (2 Ply) Knit Single Jersey; 150 GSM</t>
  </si>
  <si>
    <t>S:\R&amp;D_Database\Masco Fabric Strength By RND\STICKERS\RND MCB-44 DP.docx</t>
  </si>
  <si>
    <t>S:\R&amp;D_Database\Masco Fabric Strength By RND\Picture Of Hanger\0. Picture of Hangers All in One\RND MCB-44 DP.JPG</t>
  </si>
  <si>
    <t>S:\R&amp;D_Database\Masco Fabric Strength By RND\ALL COSTING\RND MCB-44  HASH Price.xls</t>
  </si>
  <si>
    <t>Fabrication: 100% ORGANIC COTTON LOOSE KNIT COUNT MIX SLUB S/J;200 GSM</t>
  </si>
  <si>
    <t>RND MCB-44 HASH; Fabrication: 100% ORGANIC COTTON LOOSE KNIT COUNT MIX SLUB S/J;200 GSM</t>
  </si>
  <si>
    <t>S:\R&amp;D_Database\Masco Fabric Strength By RND\STICKERS\RND MCB-44 HASH.docx</t>
  </si>
  <si>
    <t>S:\R&amp;D_Database\Masco Fabric Strength By RND\Picture Of Hanger\0. Picture of Hangers All in One\RND MCB-44 HASH.JPG</t>
  </si>
  <si>
    <t>S:\R&amp;D_Database\Masco Fabric Strength By RND\ALL COSTING\RND MCB-44 IMPVS Price.xls</t>
  </si>
  <si>
    <t>Fabrication: 100% Cotton // Loose Knit Slub Single Jersey; 160 GSM</t>
  </si>
  <si>
    <t>RND MCB-44 IMPVS; Fabrication: 100% Cotton // Loose Knit Slub Single Jersey; 160 GSM</t>
  </si>
  <si>
    <t>S:\R&amp;D_Database\Masco Fabric Strength By RND\STICKERS\RND MCB-44 IMPVS STICKER.docx</t>
  </si>
  <si>
    <t>S:\R&amp;D_Database\Masco Fabric Strength By RND\Picture Of Hanger\0. Picture of Hangers All in One\RND MCB-44 IMPVS.JPG</t>
  </si>
  <si>
    <t>S:\R&amp;D_Database\Masco Fabric Strength By RND\ALL COSTING\RND MCB-44 ZR Price.xls</t>
  </si>
  <si>
    <t>Fabrication: 100% Cotton // Loose Knit Slub Single Jersey; 200 GSM</t>
  </si>
  <si>
    <t>RND MCB-44 ZR; Fabrication: 100% Cotton // Loose Knit Slub Single Jersey; 200 GSM</t>
  </si>
  <si>
    <t>S:\R&amp;D_Database\Masco Fabric Strength By RND\STICKERS\RND MCB-44 ZR STICKER.docx</t>
  </si>
  <si>
    <t>S:\R&amp;D_Database\Masco Fabric Strength By RND\Picture Of Hanger\0. Picture of Hangers All in One\RND MCB-44 ZR.JPG</t>
  </si>
  <si>
    <t xml:space="preserve">Fabrication:100% Cotton // Count Mix Pin-Stripe S/J; 190 GSM </t>
  </si>
  <si>
    <t xml:space="preserve">RND MCB-44A; Fabrication:100% Cotton // Count Mix Pin-Stripe S/J; 190 GSM </t>
  </si>
  <si>
    <t xml:space="preserve">Fabrication:100% Cotton // Count Mix Pin-Stripe S/J; 230 GSM </t>
  </si>
  <si>
    <t xml:space="preserve">RND MCB-44A WRG; Fabrication:100% Cotton // Count Mix Pin-Stripe S/J; 230 GSM </t>
  </si>
  <si>
    <t xml:space="preserve"> Fabrication: 55/45% Cotton/Polyester // Loose-Knit Twisted Slub Jersey; 180 GSM</t>
  </si>
  <si>
    <t>RND MCB-44B;  Fabrication: 55/45% Cotton/Polyester // Loose-Knit Twisted Slub Jersey; 180 GSM</t>
  </si>
  <si>
    <t>S:\R&amp;D_Database\Masco Fabric Strength By RND\Picture Of Hanger\0. Picture of Hangers All in One\RND MCB-44B.JPG</t>
  </si>
  <si>
    <t>Fabrication: 55/45% Cotton/Polyester // Loose-Knit Twisted Slub Jersey; 180 GSM</t>
  </si>
  <si>
    <t>RND MCB-44B; Fabrication: 55/45% Cotton/Polyester // Loose-Knit Twisted Slub Jersey; 180 GSM</t>
  </si>
  <si>
    <t>S:\R&amp;D_Database\Masco Fabric Strength By RND\ALL COSTING\RND MCB-45 Price.xls</t>
  </si>
  <si>
    <t>Fabrication: 67/33% LYOCELL/COTTON LOOSE KNITTED SINGLE JERSEY;160 GSM</t>
  </si>
  <si>
    <t>RND MCB-45; Fabrication: 67/33% LYOCELL/COTTON LOOSE KNITTED SINGLE JERSEY;160 GSM</t>
  </si>
  <si>
    <t>S:\R&amp;D_Database\Masco Fabric Strength By RND\STICKERS\RND MCB-45.docx</t>
  </si>
  <si>
    <t>S:\R&amp;D_Database\Masco Fabric Strength By RND\Picture Of Hanger\0. Picture of Hangers All in One\RND MCB-45.JPG</t>
  </si>
  <si>
    <t>S:\R&amp;D_Database\Masco Fabric Strength By RND\ALL COSTING\RND MCB-45 LVS Price.xls</t>
  </si>
  <si>
    <t>Fabrication: 100% Cotton (Organic) // Carded Heavy Single Jersey; 330 GSM</t>
  </si>
  <si>
    <t>RND MCB-45 LVS; Fabrication: 100% Cotton (Organic) // Carded Heavy Single Jersey; 330 GSM</t>
  </si>
  <si>
    <t>S:\R&amp;D_Database\Masco Fabric Strength By RND\STICKERS\RND MCB-45 LVS.docx</t>
  </si>
  <si>
    <t>S:\R&amp;D_Database\Masco Fabric Strength By RND\Picture Of Hanger\0. Picture of Hangers All in One\RND MCB-45 LVS.JPG</t>
  </si>
  <si>
    <t>S:\R&amp;D_Database\Masco Fabric Strength By RND\ALL COSTING\RND MCB-45 STR Price.xls</t>
  </si>
  <si>
    <t>Fabrication: 64/31/5% LYOCELL/COTTON/ELASTANE LOOSE KNITTED SINGLE JERSEY;160 GSM</t>
  </si>
  <si>
    <t>RND MCB-45 STR; Fabrication: 64/31/5% LYOCELL/COTTON/ELASTANE LOOSE KNITTED SINGLE JERSEY;160 GSM</t>
  </si>
  <si>
    <t>S:\R&amp;D_Database\Masco Fabric Strength By RND\STICKERS\RND MCB-45 STR.docx</t>
  </si>
  <si>
    <t>S:\R&amp;D_Database\Masco Fabric Strength By RND\Picture Of Hanger\0. Picture of Hangers All in One\RND MCB-45 STR.JPG</t>
  </si>
  <si>
    <t>S:\R&amp;D_Database\Masco Fabric Strength By RND\ALL COSTING\RND MCB-46 Price.xls</t>
  </si>
  <si>
    <t>Fabrication: 95/5% POLY/ELA Marquise S/J ;165 GSM</t>
  </si>
  <si>
    <t>RND MCB-46; Fabrication: 95/5% POLY/ELA Marquise S/J ;165 GSM</t>
  </si>
  <si>
    <t>S:\R&amp;D_Database\Masco Fabric Strength By RND\STICKERS\RND MCB-46.docx</t>
  </si>
  <si>
    <t>S:\R&amp;D_Database\Masco Fabric Strength By RND\Picture Of Hanger\0. Picture of Hangers All in One\RND MCB-46.JPG</t>
  </si>
  <si>
    <t>S:\R&amp;D_Database\Masco Fabric Strength By RND\ALL COSTING\RND MCB-46A Price.xls</t>
  </si>
  <si>
    <t>Fabrication: 75/20/5% Cotton/Nylon/Elastane // Marquise Mesh-Look Design Jersey; 80 GSM</t>
  </si>
  <si>
    <t>RND MCB-46A; Fabrication: 75/20/5% Cotton/Nylon/Elastane // Marquise Mesh-Look Design Jersey; 80 GSM</t>
  </si>
  <si>
    <t>S:\R&amp;D_Database\Masco Fabric Strength By RND\STICKERS\RND MCB-46A Sticker.docx</t>
  </si>
  <si>
    <t>S:\R&amp;D_Database\Masco Fabric Strength By RND\Picture Of Hanger\0. Picture of Hangers All in One\RND MCB-46A.JPG</t>
  </si>
  <si>
    <t>Fabrication: 86/14% Polyester/Elastane // See Through Stripe Single Jersey; 135 GSM</t>
  </si>
  <si>
    <t>RND MCB-46B; Fabrication: 86/14% Polyester/Elastane // See Through Stripe Single Jersey; 135 GSM</t>
  </si>
  <si>
    <t>S:\R&amp;D_Database\Masco Fabric Strength By RND\Picture Of Hanger\0. Picture of Hangers All in One\RND MCB-46B.JPG</t>
  </si>
  <si>
    <t>S:\R&amp;D_Database\Masco Fabric Strength By RND\ALL COSTING\RND MCB-500 Price.xls</t>
  </si>
  <si>
    <t>Fabrication: 70/30% CTN/POLY ZIG-ZAG LOOP FLEECE;285 GSM</t>
  </si>
  <si>
    <t>RND MCB-500; Fabrication: 70/30% CTN/POLY ZIG-ZAG LOOP FLEECE;285 GSM</t>
  </si>
  <si>
    <t>S:\R&amp;D_Database\Masco Fabric Strength By RND\STICKERS\RND MCB-500.docx</t>
  </si>
  <si>
    <t>S:\R&amp;D_Database\Masco Fabric Strength By RND\Picture Of Hanger\0. Picture of Hangers All in One\RND MCB-500.JPG</t>
  </si>
  <si>
    <t>Fabrication: 84/16% Cotton/Polyester // Zigzag Design Flatbed Rib; 265 GSM</t>
  </si>
  <si>
    <t>RND MCB-5000; Fabrication: 84/16% Cotton/Polyester // Zigzag Design Flatbed Rib; 265 GSM</t>
  </si>
  <si>
    <t>S:\R&amp;D_Database\Masco Fabric Strength By RND\ALL COSTING\RND MCB-501 Price.xls</t>
  </si>
  <si>
    <t>Fabrication: 58/39/3% Cotton/Poly/Vis Inject Fleece; 245 GSM</t>
  </si>
  <si>
    <t>RND MCB-501; Fabrication: 58/39/3% Cotton/Poly/Vis Inject Fleece; 245 GSM</t>
  </si>
  <si>
    <t>S:\R&amp;D_Database\Masco Fabric Strength By RND\STICKERS\RND MCB-501.docx</t>
  </si>
  <si>
    <t>S:\R&amp;D_Database\Masco Fabric Strength By RND\Picture Of Hanger\0. Picture of Hangers All in One\RND MCB-501.JPG</t>
  </si>
  <si>
    <t>S:\R&amp;D_Database\Masco Fabric Strength By RND\ALL COSTING\RND MCB-502 A Price.xls</t>
  </si>
  <si>
    <t>Fabrication: 98/2% COTTON/VISCOSE DOT TERRY;190 GSM</t>
  </si>
  <si>
    <t>RND MCB-502 A; Fabrication: 98/2% COTTON/VISCOSE DOT TERRY;190 GSM</t>
  </si>
  <si>
    <t>S:\R&amp;D_Database\Masco Fabric Strength By RND\STICKERS\RND MCB-502 A.docx</t>
  </si>
  <si>
    <t>S:\R&amp;D_Database\Masco Fabric Strength By RND\Picture Of Hanger\0. Picture of Hangers All in One\RND MCB-502 A.JPG</t>
  </si>
  <si>
    <t>S:\R&amp;D_Database\Masco Fabric Strength By RND\ALL COSTING\RND MCB-503 PRICE.xls</t>
  </si>
  <si>
    <t>Fabrication:75/25% Cotton/Poly Herringbone Terry; 230 GSM</t>
  </si>
  <si>
    <t>RND MCB-503; Fabrication:75/25% Cotton/Poly Herringbone Terry; 230 GSM</t>
  </si>
  <si>
    <t>S:\R&amp;D_Database\Masco Fabric Strength By RND\STICKERS\RND MCB-503.docx</t>
  </si>
  <si>
    <t>S:\R&amp;D_Database\Masco Fabric Strength By RND\Picture Of Hanger\0. Picture of Hangers All in One\RND MCB-503.JPG</t>
  </si>
  <si>
    <t>S:\R&amp;D_Database\Masco Fabric Strength By RND\ALL COSTING\RND MCB-503A B PRICE.xls</t>
  </si>
  <si>
    <t>Fabrication: 63/37% Cotton/Poly  Bigger Herringbone Terry; 300 GSM</t>
  </si>
  <si>
    <t>RND MCB-503 A; Fabrication: 63/37% Cotton/Poly  Bigger Herringbone Terry; 300 GSM</t>
  </si>
  <si>
    <t>S:\R&amp;D_Database\Masco Fabric Strength By RND\STICKERS\RND MCB-503A.docx</t>
  </si>
  <si>
    <t>S:\R&amp;D_Database\Masco Fabric Strength By RND\Picture Of Hanger\0. Picture of Hangers All in One\RND MCB-503 A.JPG</t>
  </si>
  <si>
    <t>RND MCB-503 B; Fabrication: 63/37% Cotton/Poly  Bigger Herringbone Terry; 300 GSM</t>
  </si>
  <si>
    <t>S:\R&amp;D_Database\Masco Fabric Strength By RND\STICKERS\RND MCB-503B.docx</t>
  </si>
  <si>
    <t>S:\R&amp;D_Database\Masco Fabric Strength By RND\Picture Of Hanger\0. Picture of Hangers All in One\RND MCB-503 B.JPG</t>
  </si>
  <si>
    <t>S:\R&amp;D_Database\Masco Fabric Strength By RND\ALL COSTING\RND MCB-503 CA Price.xls</t>
  </si>
  <si>
    <t>RND MCB-503 CA; Fabrication: 98/2% Cotton/Viscose // Bigger Herringbone Terry; 265 GSM</t>
  </si>
  <si>
    <t>S:\R&amp;D_Database\Masco Fabric Strength By RND\STICKERS\RND MCB-503 CA.docx</t>
  </si>
  <si>
    <t>S:\R&amp;D_Database\Masco Fabric Strength By RND\Picture Of Hanger\0. Picture of Hangers All in One\RND MCB-503 CA.JPG</t>
  </si>
  <si>
    <t>Fabrication: 95/5% COTTON/VISCOSE // HARRINGBONE TERRY; 265 GSM</t>
  </si>
  <si>
    <t>RND MCB-503 CA (1.30); Fabrication: 95/5% COTTON/VISCOSE // HARRINGBONE TERRY; 265 GSM</t>
  </si>
  <si>
    <t>S:\R&amp;D_Database\Masco Fabric Strength By RND\STICKERS\RND MCB-503 CA(1 30).docx</t>
  </si>
  <si>
    <t>S:\R&amp;D_Database\Masco Fabric Strength By RND\Picture Of Hanger\0. Picture of Hangers All in One\RND MCB-503 CA (1.30).JPG</t>
  </si>
  <si>
    <t>S:\R&amp;D_Database\Masco Fabric Strength By RND\ALL COSTING\RND MCB-503 D Price.xls</t>
  </si>
  <si>
    <t>Fabrication: 63/37% Cotton/Polyester // Herringbone &amp; Stripe Look Terry; 250 GSM</t>
  </si>
  <si>
    <t>RND MCB-503 D; Fabrication: 63/37% Cotton/Polyester // Herringbone &amp; Stripe Look Terry; 250 GSM</t>
  </si>
  <si>
    <t>S:\R&amp;D_Database\Masco Fabric Strength By RND\STICKERS\RND MCB-503 D STICKER.docx</t>
  </si>
  <si>
    <t>S:\R&amp;D_Database\Masco Fabric Strength By RND\Picture Of Hanger\0. Picture of Hangers All in One\RND MCB-503 D.JPG</t>
  </si>
  <si>
    <t>S:\R&amp;D_Database\Masco Fabric Strength By RND\ALL COSTING\RND MCB-503 SML Price.xls</t>
  </si>
  <si>
    <t>Fabrication: 80/20% Organic Cotton/Recycle Polyester // Small Herringbone Terry; 205 GSM</t>
  </si>
  <si>
    <t>RND MCB-503 SML; Fabrication: 80/20% Organic Cotton/Recycle Polyester // Small Herringbone Terry; 205 GSM</t>
  </si>
  <si>
    <t>S:\R&amp;D_Database\Masco Fabric Strength By RND\STICKERS\RND MCB-503 SML STICKER.docx</t>
  </si>
  <si>
    <t>S:\R&amp;D_Database\Masco Fabric Strength By RND\Picture Of Hanger\0. Picture of Hangers All in One\RND MCB-503 SML.JPG</t>
  </si>
  <si>
    <t>Fabrication: 55/45% Hemp/Cotton // Hemp Herringbone Design Terry; 145 GSM</t>
  </si>
  <si>
    <t>RND MCB-503D(HMP); Fabrication: 55/45% Hemp/Cotton // Hemp Herringbone Design Terry; 145 GSM</t>
  </si>
  <si>
    <t>S:\R&amp;D_Database\Masco Fabric Strength By RND\Picture Of Hanger\0. Picture of Hangers All in One\RND MCB-503D(HMP).JPG</t>
  </si>
  <si>
    <t>Fabrication: 98/2% Cotton/Elastane //Herringbone 2-Thread Terry; 390 GSM</t>
  </si>
  <si>
    <t>RND MCB-503E; Fabrication: 98/2% Cotton/Elastane //Herringbone 2-Thread Terry; 390 GSM</t>
  </si>
  <si>
    <t>Fabrication: 100% Cotton // Vertical Herringbone Design S/J; 250 GSM</t>
  </si>
  <si>
    <t>RND MCB-503F; Fabrication: 100% Cotton // Vertical Herringbone Design S/J; 250 GSM</t>
  </si>
  <si>
    <t>S:\R&amp;D_Database\Masco Fabric Strength By RND\ALL COSTING\RND MCB-504 Price.xls</t>
  </si>
  <si>
    <t>Fabrication: 66/34% COTTON/POLY 3-THREAD SLUB FLEECE // BACK BRUSHED; 245 GSM</t>
  </si>
  <si>
    <t>RND MCB-504; Fabrication: 66/34% COTTON/POLY 3-THREAD SLUB FLEECE // BACK BRUSHED; 245 GSM</t>
  </si>
  <si>
    <t>S:\R&amp;D_Database\Masco Fabric Strength By RND\STICKERS\RND MCB-504.docx</t>
  </si>
  <si>
    <t>S:\R&amp;D_Database\Masco Fabric Strength By RND\Picture Of Hanger\0. Picture of Hangers All in One\RND MCB-504.JPG</t>
  </si>
  <si>
    <t>S:\R&amp;D_Database\Masco Fabric Strength By RND\ALL COSTING\RND MCB-505 Price.xls</t>
  </si>
  <si>
    <t>Fabrication: 66/34% COTTON/POLY 3-THREAD SLUB FLEECE; 300 GSM</t>
  </si>
  <si>
    <t>RND MCB-505; Fabrication: 66/34% COTTON/POLY 3-THREAD SLUB FLEECE; 300 GSM</t>
  </si>
  <si>
    <t>S:\R&amp;D_Database\Masco Fabric Strength By RND\STICKERS\RND MCB-505.docx</t>
  </si>
  <si>
    <t>S:\R&amp;D_Database\Masco Fabric Strength By RND\Picture Of Hanger\0. Picture of Hangers All in One\RND MCB-505.JPG</t>
  </si>
  <si>
    <t>S:\R&amp;D_Database\Masco Fabric Strength By RND\ALL COSTING\RND MCB-506 Price.xls</t>
  </si>
  <si>
    <t>Fabrication: 50/50% Cotton/Poly Hairy Injected Fleece; 245 GSM</t>
  </si>
  <si>
    <t>RND MCB-506; Fabrication: 50/50% Cotton/Poly Hairy Injected Fleece; 245 GSM</t>
  </si>
  <si>
    <t>S:\R&amp;D_Database\Masco Fabric Strength By RND\STICKERS\RND MCB-506.docx</t>
  </si>
  <si>
    <t>S:\R&amp;D_Database\Masco Fabric Strength By RND\Picture Of Hanger\0. Picture of Hangers All in One\RND MCB-506.JPG</t>
  </si>
  <si>
    <t>S:\R&amp;D_Database\Masco Fabric Strength By RND\ALL COSTING\RND MCB-507 Price.xls</t>
  </si>
  <si>
    <t>Fabrication: 80/20% Cotton/Poly 2-Thread Terry; 185 GSM</t>
  </si>
  <si>
    <t>RND MCB-507; Fabrication: 80/20% Cotton/Poly 2-Thread Terry; 185 GSM</t>
  </si>
  <si>
    <t>S:\R&amp;D_Database\Masco Fabric Strength By RND\STICKERS\RND MCB-507.docx</t>
  </si>
  <si>
    <t>S:\R&amp;D_Database\Masco Fabric Strength By RND\Picture Of Hanger\0. Picture of Hangers All in One\RND MCB-507.JPG</t>
  </si>
  <si>
    <t>Fabrication: 70/30% COTTON/POLY // POLY BINDER TERRY FLEECE; 245 GSM</t>
  </si>
  <si>
    <t>RND MCB-508; Fabrication: 70/30% COTTON/POLY // POLY BINDER TERRY FLEECE; 245 GSM</t>
  </si>
  <si>
    <t>S:\R&amp;D_Database\Masco Fabric Strength By RND\STICKERS\RND MCB-508.docx</t>
  </si>
  <si>
    <t>S:\R&amp;D_Database\Masco Fabric Strength By RND\Picture Of Hanger\0. Picture of Hangers All in One\RND MCB-508.JPG</t>
  </si>
  <si>
    <t>S:\R&amp;D_Database\Masco Fabric Strength By RND\ALL COSTING\RND MCB-509 Price.xls</t>
  </si>
  <si>
    <t>Fabrication: 95/5% VISCOSE/ELASTHAN // 2-THREAD STR TERRY FLEECE; 285 GSM</t>
  </si>
  <si>
    <t>RND MCB-509; Fabrication: 95/5% VISCOSE/ELASTHAN // 2-THREAD STR TERRY FLEECE; 285 GSM</t>
  </si>
  <si>
    <t>S:\R&amp;D_Database\Masco Fabric Strength By RND\STICKERS\RND MCB-509.docx</t>
  </si>
  <si>
    <t>S:\R&amp;D_Database\Masco Fabric Strength By RND\Picture Of Hanger\0. Picture of Hangers All in One\RND MCB-509.JPG</t>
  </si>
  <si>
    <t>Fabrication: 60/40% COTTON/POLYESTER(RECYCLE) // BACK BRUSH FLEECE; 305 GSM</t>
  </si>
  <si>
    <t>RND MCB-512 A(B); Fabrication: 60/40% COTTON/POLYESTER(RECYCLE) // BACK BRUSH FLEECE; 305 GSM</t>
  </si>
  <si>
    <t>S:\R&amp;D_Database\Masco Fabric Strength By RND\STICKERS\RND MCB-512 A (B).docx</t>
  </si>
  <si>
    <t>S:\R&amp;D_Database\Masco Fabric Strength By RND\Picture Of Hanger\0. Picture of Hangers All in One\RND MCB-512 A (B).JPG</t>
  </si>
  <si>
    <t>S:\R&amp;D_Database\Masco Fabric Strength By RND\ALL COSTING\RND MCB-512 A (BS) Price.xls</t>
  </si>
  <si>
    <t>Fabrication: 60/40% Cotton/Polyester (recycle) // Brushed Back Fleece; 295 GSM</t>
  </si>
  <si>
    <t>RND MCB-512 A(BS); Fabrication: 60/40% Cotton/Polyester (recycle) // Brushed Back Fleece; 295 GSM</t>
  </si>
  <si>
    <t>S:\R&amp;D_Database\Masco Fabric Strength By RND\STICKERS\RND MCB-512 A (BS).docx</t>
  </si>
  <si>
    <t>S:\R&amp;D_Database\Masco Fabric Strength By RND\Picture Of Hanger\0. Picture of Hangers All in One\RND MCB-512 A (BS).JPG</t>
  </si>
  <si>
    <t>S:\R&amp;D_Database\Masco Fabric Strength By RND\ALL COSTING\RND MCB-512 B (B) Price.xls</t>
  </si>
  <si>
    <t>Fabrication: 70/30% Cotton/Polyester (recycle) // Brushed Back Fleece; 285 GSM</t>
  </si>
  <si>
    <t>RND MCB-512 B(B); Fabrication: 70/30% Cotton/Polyester (recycle) // Brushed Back Fleece; 285 GSM</t>
  </si>
  <si>
    <t>S:\R&amp;D_Database\Masco Fabric Strength By RND\STICKERS\RND MCB-512 B (B).docx</t>
  </si>
  <si>
    <t>S:\R&amp;D_Database\Masco Fabric Strength By RND\Picture Of Hanger\0. Picture of Hangers All in One\RND MCB-512 B (B).JPG</t>
  </si>
  <si>
    <t>S:\R&amp;D_Database\Masco Fabric Strength By RND\ALL COSTING\RND MCB-512 B (BS) Price.xls</t>
  </si>
  <si>
    <t>Fabrication: 70/30% Cotton/Polyester (recycle) // Brushed Back Fleece; 280 GSM</t>
  </si>
  <si>
    <t>RND MCB-512 B(BS); Fabrication: 70/30% Cotton/Polyester (recycle) // Brushed Back Fleece; 280 GSM</t>
  </si>
  <si>
    <t>S:\R&amp;D_Database\Masco Fabric Strength By RND\STICKERS\RND MCB-512 B (BS).docx</t>
  </si>
  <si>
    <t>S:\R&amp;D_Database\Masco Fabric Strength By RND\Picture Of Hanger\0. Picture of Hangers All in One\RND MCB-512 B (BS).JPG</t>
  </si>
  <si>
    <t>S:\R&amp;D_Database\Masco Fabric Strength By RND\ALL COSTING\RND MCB-512 C (B) Price.xls</t>
  </si>
  <si>
    <t>Fabrication: 60/40% Cotton/Polyester (Recycle) // 3-Thread Back Brush Fleece; 300 GSM</t>
  </si>
  <si>
    <t>RND MCB-512 C(B); Fabrication: 60/40% Cotton/Polyester (Recycle) // 3-Thread Back Brush Fleece; 300 GSM</t>
  </si>
  <si>
    <t>S:\R&amp;D_Database\Masco Fabric Strength By RND\STICKERS\RND MCB-512 C (B).docx</t>
  </si>
  <si>
    <t>S:\R&amp;D_Database\Masco Fabric Strength By RND\Picture Of Hanger\0. Picture of Hangers All in One\RND MCB-512 C (B).JPG</t>
  </si>
  <si>
    <t>Fabrication: 60/40% COTTON/POLYESTER(RECYCLE) // BACK BRUSH FLEECE; 290 GSM</t>
  </si>
  <si>
    <t>RND MCB-512 C(BS); Fabrication: 60/40% COTTON/POLYESTER(RECYCLE) // BACK BRUSH FLEECE; 290 GSM</t>
  </si>
  <si>
    <t>S:\R&amp;D_Database\Masco Fabric Strength By RND\STICKERS\RND MCB-512 C (BS).docx</t>
  </si>
  <si>
    <t>S:\R&amp;D_Database\Masco Fabric Strength By RND\Picture Of Hanger\0. Picture of Hangers All in One\RND MCB-512 C (BS).JPG</t>
  </si>
  <si>
    <t>S:\R&amp;D_Database\Masco Fabric Strength By RND\ALL COSTING\RND MCB-512 CBS (BS) Price.xls</t>
  </si>
  <si>
    <t>Fabrication: 60/40% Polyester/Cotton // Poly Binder 3-Thread Diagonal Fleece; 420 GSM</t>
  </si>
  <si>
    <t>RND MCB-512 CBS (BS); Fabrication: 60/40% Polyester/Cotton // Poly Binder 3-Thread Diagonal Fleece; 420 GSM</t>
  </si>
  <si>
    <t>S:\R&amp;D_Database\Masco Fabric Strength By RND\STICKERS\RND MCB-512 CBS (BS) STICKER.docx</t>
  </si>
  <si>
    <t>S:\R&amp;D_Database\Masco Fabric Strength By RND\Picture Of Hanger\0. Picture of Hangers All in One\RND MCB-512 CBS (BS).JPG</t>
  </si>
  <si>
    <t>S:\R&amp;D_Database\Masco Fabric Strength By RND\ALL COSTING\RND MCB-512 CBS (BS) K Price.xls</t>
  </si>
  <si>
    <t>Fabrication: 60/40% Polyester/Cotton // Poly Binder 3-Thread Diagonal Fleece; 290 GSM</t>
  </si>
  <si>
    <t>RND MCB-512 CBS (BS) K; Fabrication: 60/40% Polyester/Cotton // Poly Binder 3-Thread Diagonal Fleece; 290 GSM</t>
  </si>
  <si>
    <t>S:\R&amp;D_Database\Masco Fabric Strength By RND\STICKERS\RND MCB-512 CBS (BS) K STICKER.docx</t>
  </si>
  <si>
    <t>S:\R&amp;D_Database\Masco Fabric Strength By RND\Picture Of Hanger\0. Picture of Hangers All in One\RND MCB-512 CBS (BS) K.JPG</t>
  </si>
  <si>
    <t>S:\R&amp;D_Database\Masco Fabric Strength By RND\ALL COSTING\RND MCB-512 D (B) Price.xls</t>
  </si>
  <si>
    <t>Fabrication: 70/30% Cotton/Polyester (Recycle) // 3-Thread Back Brush Fleece; 270 GSM</t>
  </si>
  <si>
    <t>RND MCB-512 D(B); Fabrication: 70/30% Cotton/Polyester (Recycle) // 3-Thread Back Brush Fleece; 270 GSM</t>
  </si>
  <si>
    <t>S:\R&amp;D_Database\Masco Fabric Strength By RND\STICKERS\RND MCB-512 D (B).docx</t>
  </si>
  <si>
    <t>S:\R&amp;D_Database\Masco Fabric Strength By RND\Picture Of Hanger\0. Picture of Hangers All in One\RND MCB-512 D (B).JPG</t>
  </si>
  <si>
    <t>S:\R&amp;D_Database\Masco Fabric Strength By RND\ALL COSTING\RND MCB-512 D (BS) Price.xls</t>
  </si>
  <si>
    <t>Fabrication: 70/30% Cotton/Polyester (Recycle) // 3-Thread Back Brush Fleece; 275 GSM</t>
  </si>
  <si>
    <t>RND MCB-512 D(BS); Fabrication: 70/30% Cotton/Polyester (Recycle) // 3-Thread Back Brush Fleece; 275 GSM</t>
  </si>
  <si>
    <t>S:\R&amp;D_Database\Masco Fabric Strength By RND\STICKERS\RND MCB-512 D (BS).docx</t>
  </si>
  <si>
    <t>S:\R&amp;D_Database\Masco Fabric Strength By RND\Picture Of Hanger\0. Picture of Hangers All in One\RND MCB-512 D (BS).JPG</t>
  </si>
  <si>
    <t>Fabrication: 60/40% COTTON/POLYESTER(RECYCLE) // BACK BRUSH FLEECE; 320 GSM</t>
  </si>
  <si>
    <t>RND MCB-512 E(B); Fabrication: 60/40% COTTON/POLYESTER(RECYCLE) // BACK BRUSH FLEECE; 320 GSM</t>
  </si>
  <si>
    <t>S:\R&amp;D_Database\Masco Fabric Strength By RND\STICKERS\RND MCB-512 E (B).docx</t>
  </si>
  <si>
    <t>S:\R&amp;D_Database\Masco Fabric Strength By RND\Picture Of Hanger\0. Picture of Hangers All in One\RND MCB-512 E (B).JPG</t>
  </si>
  <si>
    <t>Fabrication: 60/40% COTTON/POLYESTER(RECYCLE) // BACK BRUSH FLEECE; 315 GSM</t>
  </si>
  <si>
    <t>RND MCB-512 E(BS); Fabrication: 60/40% COTTON/POLYESTER(RECYCLE) // BACK BRUSH FLEECE; 315 GSM</t>
  </si>
  <si>
    <t>S:\R&amp;D_Database\Masco Fabric Strength By RND\STICKERS\RND MCB-512 E (BS).docx</t>
  </si>
  <si>
    <t>S:\R&amp;D_Database\Masco Fabric Strength By RND\Picture Of Hanger\0. Picture of Hangers All in One\RND MCB-512 E (BS).JPG</t>
  </si>
  <si>
    <t>Fabrication: 60/40% COTTON/POLYESTER(RECYCLE) // BACK BRUSH FLEECE; 335 GSM</t>
  </si>
  <si>
    <t>RND MCB-512 E(BSW); Fabrication: 60/40% COTTON/POLYESTER(RECYCLE) // BACK BRUSH FLEECE; 335 GSM</t>
  </si>
  <si>
    <t>S:\R&amp;D_Database\Masco Fabric Strength By RND\STICKERS\RND MCB-512 E (BSW).docx</t>
  </si>
  <si>
    <t>S:\R&amp;D_Database\Masco Fabric Strength By RND\Picture Of Hanger\0. Picture of Hangers All in One\RND MCB-512 E (BSW).JPG</t>
  </si>
  <si>
    <t>Fabrication: 55/45% COTTON/POLYESTER(RECYCLE) // BACK BRUSH FLEECE; 285 GSM</t>
  </si>
  <si>
    <t>RND MCB-512 F(B); Fabrication: 55/45% COTTON/POLYESTER(RECYCLE) // BACK BRUSH FLEECE; 285 GSM</t>
  </si>
  <si>
    <t>S:\R&amp;D_Database\Masco Fabric Strength By RND\STICKERS\RND MCB-512 F (B).docx</t>
  </si>
  <si>
    <t>S:\R&amp;D_Database\Masco Fabric Strength By RND\Picture Of Hanger\0. Picture of Hangers All in One\RND MCB-512 F (B).JPG</t>
  </si>
  <si>
    <t>RND MCB-512 F(BS); Fabrication: 55/45% COTTON/POLYESTER(RECYCLE) // BACK BRUSH FLEECE; 285 GSM</t>
  </si>
  <si>
    <t>S:\R&amp;D_Database\Masco Fabric Strength By RND\STICKERS\RND MCB-512 F (BS).docx</t>
  </si>
  <si>
    <t>S:\R&amp;D_Database\Masco Fabric Strength By RND\Picture Of Hanger\0. Picture of Hangers All in One\RND MCB-512 F (BS).JPG</t>
  </si>
  <si>
    <t>S:\R&amp;D_Database\Masco Fabric Strength By RND\ALL COSTING\RND MCB-512 F (BSW) Price.xls</t>
  </si>
  <si>
    <t>Fabrication: 55/45% Cotton/Polyester (recycle) // Brushed Back Fleece; 300 GSM</t>
  </si>
  <si>
    <t>RND MCB-512 F(BSW); Fabrication: 55/45% Cotton/Polyester (recycle) // Brushed Back Fleece; 300 GSM</t>
  </si>
  <si>
    <t>S:\R&amp;D_Database\Masco Fabric Strength By RND\STICKERS\RND MCB-512 F (BSW).docx</t>
  </si>
  <si>
    <t>S:\R&amp;D_Database\Masco Fabric Strength By RND\Picture Of Hanger\0. Picture of Hangers All in One\RND MCB-512 F (BSW).JPG</t>
  </si>
  <si>
    <t>Fabrication: 70/30% COTTON/POLYESTER(RECYCLE) // BACK BRUSH FLEECE; 320 GSM</t>
  </si>
  <si>
    <t>RND MCB-512 G(B); Fabrication: 70/30% COTTON/POLYESTER(RECYCLE) // BACK BRUSH FLEECE; 320 GSM</t>
  </si>
  <si>
    <t>S:\R&amp;D_Database\Masco Fabric Strength By RND\STICKERS\RND MCB-512 G (B).docx</t>
  </si>
  <si>
    <t>S:\R&amp;D_Database\Masco Fabric Strength By RND\Picture Of Hanger\0. Picture of Hangers All in One\RND MCB-512 G (B).JPG</t>
  </si>
  <si>
    <t>Fabrication: 70/30% COTTON/POLYESTER(RECYCLE) // BACK BRUSH FLEECE; 305 GSM</t>
  </si>
  <si>
    <t>RND MCB-512 G(BS); Fabrication: 70/30% COTTON/POLYESTER(RECYCLE) // BACK BRUSH FLEECE; 305 GSM</t>
  </si>
  <si>
    <t>S:\R&amp;D_Database\Masco Fabric Strength By RND\STICKERS\RND MCB-512 G (BS).docx</t>
  </si>
  <si>
    <t>S:\R&amp;D_Database\Masco Fabric Strength By RND\Picture Of Hanger\0. Picture of Hangers All in One\RND MCB-512 G (BS).JPG</t>
  </si>
  <si>
    <t>Fabrication: 70/30% COTTON/POLYESTER(RECYCLE) // BACK BRUSH FLEECE; 345 GSM</t>
  </si>
  <si>
    <t>RND MCB-512 G(BSW); Fabrication: 70/30% COTTON/POLYESTER(RECYCLE) // BACK BRUSH FLEECE; 345 GSM</t>
  </si>
  <si>
    <t>S:\R&amp;D_Database\Masco Fabric Strength By RND\STICKERS\RND MCB-512 G (BSW).docx</t>
  </si>
  <si>
    <t>S:\R&amp;D_Database\Masco Fabric Strength By RND\Picture Of Hanger\0. Picture of Hangers All in One\RND MCB-512 G (BSW).JPG</t>
  </si>
  <si>
    <t>S:\R&amp;D_Database\Masco Fabric Strength By RND\ALL COSTING\RND MCB-512 H (B) Price.xls</t>
  </si>
  <si>
    <t>Fabrication: 50/15/35% Cotton/Viscose/Polyester (recycle) // Brushed Back Fleece; 340 GSM</t>
  </si>
  <si>
    <t>RND MCB-512 H(B); Fabrication: 50/15/35% Cotton/Viscose/Polyester (recycle) // Brushed Back Fleece; 340 GSM</t>
  </si>
  <si>
    <t>S:\R&amp;D_Database\Masco Fabric Strength By RND\STICKERS\RND MCB-512 H (B).docx</t>
  </si>
  <si>
    <t>S:\R&amp;D_Database\Masco Fabric Strength By RND\Picture Of Hanger\0. Picture of Hangers All in One\RND MCB-512 H (B).JPG</t>
  </si>
  <si>
    <t>S:\R&amp;D_Database\Masco Fabric Strength By RND\ALL COSTING\RND MCB-512 H (BS) Price.xls</t>
  </si>
  <si>
    <t>Fabrication: 50/15/35% Cotton/Viscose/Polyester (recycle) // Brushed Back Fleece; 330 GSM</t>
  </si>
  <si>
    <t>RND MCB-512 H(BS); Fabrication: 50/15/35% Cotton/Viscose/Polyester (recycle) // Brushed Back Fleece; 330 GSM</t>
  </si>
  <si>
    <t>S:\R&amp;D_Database\Masco Fabric Strength By RND\STICKERS\RND MCB-512 H (BS).docx</t>
  </si>
  <si>
    <t>S:\R&amp;D_Database\Masco Fabric Strength By RND\Picture Of Hanger\0. Picture of Hangers All in One\RND MCB-512 H (BS).JPG</t>
  </si>
  <si>
    <t>S:\R&amp;D_Database\Masco Fabric Strength By RND\ALL COSTING\RND MCB-512 H (BSW) Price.xls</t>
  </si>
  <si>
    <t>Fabrication: 50/15/35% Cotton/Viscose/Polyester (recycle) // Brushed Back Fleece; 350 GSM</t>
  </si>
  <si>
    <t>RND MCB-512 H(BSW); Fabrication: 50/15/35% Cotton/Viscose/Polyester (recycle) // Brushed Back Fleece; 350 GSM</t>
  </si>
  <si>
    <t>S:\R&amp;D_Database\Masco Fabric Strength By RND\STICKERS\RND MCB-512 H (BSW).docx</t>
  </si>
  <si>
    <t>S:\R&amp;D_Database\Masco Fabric Strength By RND\Picture Of Hanger\0. Picture of Hangers All in One\RND MCB-512 H (BSW).JPG</t>
  </si>
  <si>
    <t>S:\R&amp;D_Database\Masco Fabric Strength By RND\ALL COSTING\RND MCB-512 I (B) Price.xls</t>
  </si>
  <si>
    <t>Fabrication: 45/20/35% Cotton/Vis/Poly (Recycle) // Brush Back 3-Thread Fleece; 335 GSM</t>
  </si>
  <si>
    <t>RND MCB-512 I(B); Fabrication: 45/20/35% Cotton/Vis/Poly (Recycle) // Brush Back 3-Thread Fleece; 335 GSM</t>
  </si>
  <si>
    <t>S:\R&amp;D_Database\Masco Fabric Strength By RND\STICKERS\RND MCB-512 I (B).docx</t>
  </si>
  <si>
    <t>S:\R&amp;D_Database\Masco Fabric Strength By RND\Picture Of Hanger\0. Picture of Hangers All in One\RND MCB-512 I (B).JPG</t>
  </si>
  <si>
    <t>S:\R&amp;D_Database\Masco Fabric Strength By RND\ALL COSTING\RND MCB-512 I (BS) Price.xls</t>
  </si>
  <si>
    <t>Fabrication: 45/20/35% Cotton/Vis/Poly (Recycle) // Brush Back 3-Thread Fleece; 340 GSM</t>
  </si>
  <si>
    <t>RND MCB-512 I(BS); Fabrication: 45/20/35% Cotton/Vis/Poly (Recycle) // Brush Back 3-Thread Fleece; 340 GSM</t>
  </si>
  <si>
    <t>S:\R&amp;D_Database\Masco Fabric Strength By RND\STICKERS\RND MCB-512 I (BS).docx</t>
  </si>
  <si>
    <t>S:\R&amp;D_Database\Masco Fabric Strength By RND\Picture Of Hanger\0. Picture of Hangers All in One\RND MCB-512 I (BS).JPG</t>
  </si>
  <si>
    <t>S:\R&amp;D_Database\Masco Fabric Strength By RND\ALL COSTING\RND MCB-512 I (BSW) Price.xls</t>
  </si>
  <si>
    <t>Fabrication: 45/20/35% CTN/ VIS /POLY (Recycle) Back Brush 3-Thread Fleece; 345 GSM</t>
  </si>
  <si>
    <t>RND MCB-512 I(BSW); Fabrication: 45/20/35% CTN/ VIS /POLY (Recycle) Back Brush 3-Thread Fleece; 345 GSM</t>
  </si>
  <si>
    <t>S:\R&amp;D_Database\Masco Fabric Strength By RND\STICKERS\RND MCB-512 I (BSW).docx</t>
  </si>
  <si>
    <t>S:\R&amp;D_Database\Masco Fabric Strength By RND\Picture Of Hanger\0. Picture of Hangers All in One\RND MCB-512 I (BSW).JPG</t>
  </si>
  <si>
    <t>S:\R&amp;D_Database\Masco Fabric Strength By RND\ALL COSTING\RND MCB-512 J (B) Price.xls</t>
  </si>
  <si>
    <t>Fabrication: 90/10% Cotton/Polyester (recycle) // Brushed Back Fleece; 320 GSM</t>
  </si>
  <si>
    <t>RND MCB-512 J(B); Fabrication: 90/10% Cotton/Polyester (recycle) // Brushed Back Fleece; 320 GSM</t>
  </si>
  <si>
    <t>S:\R&amp;D_Database\Masco Fabric Strength By RND\STICKERS\RND MCB-512 J (B).docx</t>
  </si>
  <si>
    <t>S:\R&amp;D_Database\Masco Fabric Strength By RND\Picture Of Hanger\0. Picture of Hangers All in One\RND MCB-512 J (B).JPG</t>
  </si>
  <si>
    <t>S:\R&amp;D_Database\Masco Fabric Strength By RND\ALL COSTING\RND MCB-512 J (BS) Price.xls</t>
  </si>
  <si>
    <t>Fabrication: 90/10% Cotton/Polyester (recycle) // Brushed Back Fleece; 330 GSM</t>
  </si>
  <si>
    <t>RND MCB-512 J(BS); Fabrication: 90/10% Cotton/Polyester (recycle) // Brushed Back Fleece; 330 GSM</t>
  </si>
  <si>
    <t>S:\R&amp;D_Database\Masco Fabric Strength By RND\STICKERS\RND MCB-512 J (BS).docx</t>
  </si>
  <si>
    <t>S:\R&amp;D_Database\Masco Fabric Strength By RND\Picture Of Hanger\0. Picture of Hangers All in One\RND MCB-512 J (BS).JPG</t>
  </si>
  <si>
    <t>S:\R&amp;D_Database\Masco Fabric Strength By RND\ALL COSTING\RND MCB-512 J (BSW) Price.xls</t>
  </si>
  <si>
    <t>RND MCB-512 J(BSW); Fabrication: 90/10% Cotton/Polyester (recycle) // Brushed Back Fleece; 330 GSM</t>
  </si>
  <si>
    <t>S:\R&amp;D_Database\Masco Fabric Strength By RND\STICKERS\RND MCB-512 J (BSW).docx</t>
  </si>
  <si>
    <t>S:\R&amp;D_Database\Masco Fabric Strength By RND\Picture Of Hanger\0. Picture of Hangers All in One\RND MCB-512 J (BSW).JPG</t>
  </si>
  <si>
    <t>Fabrication: 85/15% COTTON/ POLYESTER(RECYCLE) // BACK BRUSH FLEECE; 295 GSM</t>
  </si>
  <si>
    <t>RND MCB-512 K(B); Fabrication: 85/15% COTTON/ POLYESTER(RECYCLE) // BACK BRUSH FLEECE; 295 GSM</t>
  </si>
  <si>
    <t>S:\R&amp;D_Database\Masco Fabric Strength By RND\STICKERS\RND MCB-512 K (B).docx</t>
  </si>
  <si>
    <t>S:\R&amp;D_Database\Masco Fabric Strength By RND\Picture Of Hanger\0. Picture of Hangers All in One\RND MCB-512 K (B).JPG</t>
  </si>
  <si>
    <t>Fabrication: 85/15% COTTON/ POLYESTER(RECYCLE) // BACK BRUSH FLEECE; 305 GSM</t>
  </si>
  <si>
    <t>RND MCB-512 K(BS); Fabrication: 85/15% COTTON/ POLYESTER(RECYCLE) // BACK BRUSH FLEECE; 305 GSM</t>
  </si>
  <si>
    <t>S:\R&amp;D_Database\Masco Fabric Strength By RND\STICKERS\RND MCB-512 K (BS).docx</t>
  </si>
  <si>
    <t>S:\R&amp;D_Database\Masco Fabric Strength By RND\Picture Of Hanger\0. Picture of Hangers All in One\RND MCB-512 K (BS).JPG</t>
  </si>
  <si>
    <t>RND MCB-512 K(BSW); Fabrication: 85/15% COTTON/ POLYESTER(RECYCLE) // BACK BRUSH FLEECE; 305 GSM</t>
  </si>
  <si>
    <t>S:\R&amp;D_Database\Masco Fabric Strength By RND\STICKERS\RND MCB-512 K (BSW).docx</t>
  </si>
  <si>
    <t>S:\R&amp;D_Database\Masco Fabric Strength By RND\Picture Of Hanger\0. Picture of Hangers All in One\RND MCB-512 K (BSW).JPG</t>
  </si>
  <si>
    <t>S:\R&amp;D_Database\Masco Fabric Strength By RND\ALL COSTING\RND MCB-512L ECO Price.xls</t>
  </si>
  <si>
    <t>Fabrication: 44/38/18/% US Cotton/Rec.PES/Rec.Ctn // 3-Thread Poly-Binder Brushback Sueded Fleece; 290 GSM</t>
  </si>
  <si>
    <t>RND MCB-512 L ECO; Fabrication: 44/38/18/% US Cotton/Rec.PES/Rec.Ctn // 3-Thread Poly-Binder Brushback Sueded Fleece; 290 GSM</t>
  </si>
  <si>
    <t>S:\R&amp;D_Database\Masco Fabric Strength By RND\STICKERS\RND MCB-512L ECO Sticker.docx</t>
  </si>
  <si>
    <t>S:\R&amp;D_Database\Masco Fabric Strength By RND\Picture Of Hanger\0. Picture of Hangers All in One\RND MCB-512 L ECO.JPG</t>
  </si>
  <si>
    <t>S:\R&amp;D_Database\Masco Fabric Strength By RND\ALL COSTING\RND MCB-512G FLB300 Price.xls</t>
  </si>
  <si>
    <t>Fabrication: 70/30% Cotton/Polyetser // 3-Thread Poly-Binder Brushback Fluffy Fleece; 280 GSM</t>
  </si>
  <si>
    <t>RND MCB-512G FLB300; Fabrication: 70/30% Cotton/Polyetser // 3-Thread Poly-Binder Brushback Fluffy Fleece; 280 GSM</t>
  </si>
  <si>
    <t>S:\R&amp;D_Database\Masco Fabric Strength By RND\STICKERS\RND MCB-512G FLB300 Sticker.docx</t>
  </si>
  <si>
    <t>S:\R&amp;D_Database\Masco Fabric Strength By RND\Picture Of Hanger\0. Picture of Hangers All in One\RND MCB-512G FLB300.JPG</t>
  </si>
  <si>
    <t>S:\R&amp;D_Database\Masco Fabric Strength By RND\ALL COSTING\RND MCB-512G FLB320 Price.xls</t>
  </si>
  <si>
    <t>Fabrication: 70/30% Cotton/Polyetser // 3-Thread Poly-Binder Brushback Fluffy Fleece; 300 GSM</t>
  </si>
  <si>
    <t>RND MCB-512G FLB320; Fabrication: 70/30% Cotton/Polyetser // 3-Thread Poly-Binder Brushback Fluffy Fleece; 300 GSM</t>
  </si>
  <si>
    <t>S:\R&amp;D_Database\Masco Fabric Strength By RND\STICKERS\RND MCB-512G FLB320 Sticker.docx</t>
  </si>
  <si>
    <t>S:\R&amp;D_Database\Masco Fabric Strength By RND\Picture Of Hanger\0. Picture of Hangers All in One\RND MCB-512G FLB320.JPG</t>
  </si>
  <si>
    <t>RND MCB-512J TT</t>
  </si>
  <si>
    <t>S:\R&amp;D_Database\Masco Fabric Strength By RND\ALL COSTING\RND MCB-512J TT Price.xls</t>
  </si>
  <si>
    <t>Fabrication: 88/12% Cotton(BCI)/Polyetser(Recycled) // 3-Thread Sueded Brushback Fleece; 360 GSM</t>
  </si>
  <si>
    <t>RND MCB-512J TT; Fabrication: 88/12% Cotton(BCI)/Polyetser(Recycled) // 3-Thread Sueded Brushback Fleece; 360 GSM</t>
  </si>
  <si>
    <t>S:\R&amp;D_Database\Masco Fabric Strength By RND\STICKERS\RND MCB-512J TT Sticker.docx</t>
  </si>
  <si>
    <t>S:\R&amp;D_Database\Masco Fabric Strength By RND\Picture Of Hanger\0. Picture of Hangers All in One\RND MCB-512J TT.JPG</t>
  </si>
  <si>
    <t>S:\R&amp;D_Database\Masco Fabric Strength By RND\ALL COSTING\RND MCB-512L Price.xls</t>
  </si>
  <si>
    <t>Fabrication: 60/40% Cotton/Polyetser // 3-Thread Poly-Binder Brushback Sueded Fleece; 300 GSM</t>
  </si>
  <si>
    <t>RND MCB-512L; Fabrication: 60/40% Cotton/Polyetser // 3-Thread Poly-Binder Brushback Sueded Fleece; 300 GSM</t>
  </si>
  <si>
    <t>S:\R&amp;D_Database\Masco Fabric Strength By RND\STICKERS\RND MCB-512L Sticker.docx</t>
  </si>
  <si>
    <t>S:\R&amp;D_Database\Masco Fabric Strength By RND\Picture Of Hanger\0. Picture of Hangers All in One\RND MCB-512L.JPG</t>
  </si>
  <si>
    <t>Fabrication: 55/45% Cotton/Polyester 3-Thread Brushe Back Fleece; 280 GSM</t>
  </si>
  <si>
    <t>RND MCB-512M; Fabrication: 55/45% Cotton/Polyester 3-Thread Brushe Back Fleece; 280 GSM</t>
  </si>
  <si>
    <t>S:\R&amp;D_Database\Masco Fabric Strength By RND\ALL COSTING\RND MCB-512M EXPRT Price.xls</t>
  </si>
  <si>
    <t>Fabrication:54/46% Cotton/Polyester 3-Thread Brushe Back Fleece; 295 GSM</t>
  </si>
  <si>
    <t>RND MCB-512M EXPRT; Fabrication:54/46% Cotton/Polyester 3-Thread Brushe Back Fleece; 295 GSM</t>
  </si>
  <si>
    <t>S:\R&amp;D_Database\Masco Fabric Strength By RND\STICKERS\1. All Stickers New (with QR code) (from 27.10.2024)\RND MCB-512M EXPRT Sticker.docx</t>
  </si>
  <si>
    <t>S:\R&amp;D_Database\Masco Fabric Strength By RND\Picture Of Hanger\0. Picture of Hangers All in One\RND MCB-512M EXPRT.jpg</t>
  </si>
  <si>
    <t>Fabrication: 80/20% Cotton/Polyester // 3-Thread Brushback Fleece; 330 GSM</t>
  </si>
  <si>
    <t>RND MCB-512N; Fabrication: 80/20% Cotton/Polyester // 3-Thread Brushback Fleece; 330 GSM</t>
  </si>
  <si>
    <t>Fabrication: 90/10% Cotton/Polyester // 3-Thread Brushback Fleece; 350 GSM</t>
  </si>
  <si>
    <t>RND MCB-512P; Fabrication: 90/10% Cotton/Polyester // 3-Thread Brushback Fleece; 350 GSM</t>
  </si>
  <si>
    <t>Fabrication: 70/30% Cotton/Polyester // 3Thread Brushback Fleece; 300 GSM</t>
  </si>
  <si>
    <t>RND MCB-512Q; Fabrication: 70/30% Cotton/Polyester // 3Thread Brushback Fleece; 300 GSM</t>
  </si>
  <si>
    <t>RND MCB-512Q2</t>
  </si>
  <si>
    <t>S:\R&amp;D_Database\Masco Fabric Strength By RND\ALL COSTING\RND MCB-512Q2 Price.xls</t>
  </si>
  <si>
    <t>Fabrication: 70/30% Cotton/Polyester // 3-Thread Brushback Fleece; 340 GSM</t>
  </si>
  <si>
    <t>RND MCB-512Q2; Fabrication: 70/30% Cotton/Polyester // 3-Thread Brushback Fleece; 340 GSM</t>
  </si>
  <si>
    <t>S:\R&amp;D_Database\Masco Fabric Strength By RND\STICKERS\1. All Stickers New (with QR code) (from 27.10.2024)\RND MCB-512Q2 Sticker.docx</t>
  </si>
  <si>
    <t>RND MCB-512R</t>
  </si>
  <si>
    <t>S:\R&amp;D_Database\Masco Fabric Strength By RND\ALL COSTING\RND MCB-512R Price.xls</t>
  </si>
  <si>
    <t>Fabrication: 60/40% Cotton/Polyester // High Stretch 3T-Fleece; 350 GSM</t>
  </si>
  <si>
    <t>RND MCB-512R; Fabrication: 60/40% Cotton/Polyester // High Stretch 3T-Fleece; 350 GSM</t>
  </si>
  <si>
    <t>S:\R&amp;D_Database\Masco Fabric Strength By RND\STICKERS\1. All Stickers New (with QR code) (from 27.10.2024)\RND MCB-512R Sticker.docx</t>
  </si>
  <si>
    <t>S:\R&amp;D_Database\Masco Fabric Strength By RND\Picture Of Hanger\0. Picture of Hangers All in One\RND MCB-512R.jpg</t>
  </si>
  <si>
    <t>S:\R&amp;D_Database\Masco Fabric Strength By RND\ALL COSTING\RND MCB-513 Price.xls</t>
  </si>
  <si>
    <t>Fabrication: 93% Viscose 7% Elastane // Stretch Terry (BRSH); 270 GSM</t>
  </si>
  <si>
    <t>RND MCB-513; Fabrication: 93% Viscose 7% Elastane // Stretch Terry (BRSH); 270 GSM</t>
  </si>
  <si>
    <t>S:\R&amp;D_Database\Masco Fabric Strength By RND\STICKERS\RND MCB-513 STICKER.docx</t>
  </si>
  <si>
    <t>S:\R&amp;D_Database\Masco Fabric Strength By RND\Picture Of Hanger\0. Picture of Hangers All in One\RND MCB-513.JPG</t>
  </si>
  <si>
    <t>S:\R&amp;D_Database\Masco Fabric Strength By RND\ALL COSTING\RND MCB-513 A Price.xls</t>
  </si>
  <si>
    <t>Fabrication: 95% Modal 5% Elastane // 2-Thread Stretch Terry; 235 GSM</t>
  </si>
  <si>
    <t>RND MCB-513 A; Fabrication: 95% Modal 5% Elastane // 2-Thread Stretch Terry; 235 GSM</t>
  </si>
  <si>
    <t>S:\R&amp;D_Database\Masco Fabric Strength By RND\STICKERS\RND MCB-513 A STICKER.docx</t>
  </si>
  <si>
    <t>S:\R&amp;D_Database\Masco Fabric Strength By RND\Picture Of Hanger\0. Picture of Hangers All in One\RND MCB-513 A.JPG</t>
  </si>
  <si>
    <t>S:\R&amp;D_Database\Masco Fabric Strength By RND\ALL COSTING\RND MCB-513 B Price.xls</t>
  </si>
  <si>
    <t>Fabrication: 95% Rayon 5% Elastane // 2-Thread Stretch Terry; 370 GSM</t>
  </si>
  <si>
    <t>RND MCB-513 B; Fabrication: 95% Rayon 5% Elastane // 2-Thread Stretch Terry; 370 GSM</t>
  </si>
  <si>
    <t>S:\R&amp;D_Database\Masco Fabric Strength By RND\STICKERS\RND MCB-513 B STICKER.docx</t>
  </si>
  <si>
    <t>S:\R&amp;D_Database\Masco Fabric Strength By RND\Picture Of Hanger\0. Picture of Hangers All in One\RND MCB-513 B.JPG</t>
  </si>
  <si>
    <t>S:\R&amp;D_Database\Masco Fabric Strength By RND\ALL COSTING\RND MCB-513C Price.xls</t>
  </si>
  <si>
    <t>Fabrication: 48/28/19/5 % US Cotton/Rec.PES/Rec.Ctn/Elas. // 2-Thread Sueded Loopback Stretch Terry; 240 GSM</t>
  </si>
  <si>
    <t>RND MCB-513 C; Fabrication: 48/28/19/5 % US Cotton/Rec.PES/Rec.Ctn/Elas. // 2-Thread Sueded Loopback Stretch Terry; 240 GSM</t>
  </si>
  <si>
    <t>S:\R&amp;D_Database\Masco Fabric Strength By RND\STICKERS\RND MCB-513C Sticker.docx</t>
  </si>
  <si>
    <t>S:\R&amp;D_Database\Masco Fabric Strength By RND\Picture Of Hanger\0. Picture of Hangers All in One\RND MCB-513 C.JPG</t>
  </si>
  <si>
    <t>Fabrication: 95/5% Viscose(Bamboo)/Elastane // 2-Thread Sueded Loopback Stretch Terry; 270 GSM</t>
  </si>
  <si>
    <t>RND MCB-513D; Fabrication: 95/5% Viscose(Bamboo)/Elastane // 2-Thread Sueded Loopback Stretch Terry; 270 GSM</t>
  </si>
  <si>
    <t>S:\R&amp;D_Database\Masco Fabric Strength By RND\Picture Of Hanger\0. Picture of Hangers All in One\RND MCB-513D.JPG</t>
  </si>
  <si>
    <t>Fabrication: 92/8% Cotton/Elastane // 2-Thread Heavy Stretch Terry; 340 GSM</t>
  </si>
  <si>
    <t>RND MCB-513E; Fabrication: 92/8% Cotton/Elastane // 2-Thread Heavy Stretch Terry; 340 GSM</t>
  </si>
  <si>
    <t>Fabrication: 90/10% Cotton/Elastane // 2-Thread Heavy Stretch Terry; 320 GSM</t>
  </si>
  <si>
    <t>RND MCB-513F; Fabrication: 90/10% Cotton/Elastane // 2-Thread Heavy Stretch Terry; 320 GSM</t>
  </si>
  <si>
    <t>Fabrication: 90/10% Cotton/Elastane // 2-Thread Heavy Stretch Terry; 285 GSM</t>
  </si>
  <si>
    <t>RND MCB-513F OP2; Fabrication: 90/10% Cotton/Elastane // 2-Thread Heavy Stretch Terry; 285 GSM</t>
  </si>
  <si>
    <t>Fabrication: 92/8% Cotton (BCI)/Elastane // Heavy Stretch brushback Terry; 300 GSM</t>
  </si>
  <si>
    <t>RND MCB-513G; Fabrication: 92/8% Cotton (BCI)/Elastane // Heavy Stretch brushback Terry; 300 GSM</t>
  </si>
  <si>
    <t>Fabrication: 67/30/3% Cotton/Polyester/Elastane // Poly-Face Stretch Twill Terry; 270 GSM</t>
  </si>
  <si>
    <t>RND MCB-513H; Fabrication: 67/30/3% Cotton/Polyester/Elastane // Poly-Face Stretch Twill Terry; 270 GSM</t>
  </si>
  <si>
    <t>Fabrication: 67/30/3% Cotton/Polyester/Elastane // Poly-Face Stretch Terry; 250 GSM</t>
  </si>
  <si>
    <t>RND MCB-513H WRG; Fabrication: 67/30/3% Cotton/Polyester/Elastane // Poly-Face Stretch Terry; 250 GSM</t>
  </si>
  <si>
    <t>Fabrication: 67/30/3% Cotton/Polyester/Elastane // Poly-Face Stretch Twill Terry; 260 GSM</t>
  </si>
  <si>
    <t>RND MCB-513H2; Fabrication: 67/30/3% Cotton/Polyester/Elastane // Poly-Face Stretch Twill Terry; 260 GSM</t>
  </si>
  <si>
    <t>RND MCB-513J</t>
  </si>
  <si>
    <t>S:\R&amp;D_Database\Masco Fabric Strength By RND\ALL COSTING\RND MCB-513J Price.xls</t>
  </si>
  <si>
    <t>Fabrication: 95/5% Cotton/Elastane // Ly.2T-Brushed Terry; 250 GSM</t>
  </si>
  <si>
    <t>RND MCB-513J; Fabrication: 95/5% Cotton/Elastane // Ly.2T-Brushed Terry; 250 GSM</t>
  </si>
  <si>
    <t>S:\R&amp;D_Database\Masco Fabric Strength By RND\STICKERS\1. All Stickers New (with QR code) (from 27.10.2024)\RND MCB-513J Sticker.docx</t>
  </si>
  <si>
    <t>S:\R&amp;D_Database\Masco Fabric Strength By RND\Picture Of Hanger\0. Picture of Hangers All in One\RND MCB-513J.jpg</t>
  </si>
  <si>
    <t>S:\R&amp;D_Database\Masco Fabric Strength By RND\ALL COSTING\RND MCB-514 Price.xls</t>
  </si>
  <si>
    <t>Fabrication: 70/15/10/5% Cotton/Polyester/Metallic/Elastane // Lurex Loopback Stretch Terry; 260 GSM</t>
  </si>
  <si>
    <t>RND MCB-514; Fabrication: 70/15/10/5% Cotton/Polyester/Metallic/Elastane // Lurex Loopback Stretch Terry; 260 GSM</t>
  </si>
  <si>
    <t>S:\R&amp;D_Database\Masco Fabric Strength By RND\STICKERS\RND MCB-514 Sticker.docx</t>
  </si>
  <si>
    <t>S:\R&amp;D_Database\Masco Fabric Strength By RND\Picture Of Hanger\0. Picture of Hangers All in One\RND MCB-514.JPG</t>
  </si>
  <si>
    <t>S:\R&amp;D_Database\Masco Fabric Strength By RND\ALL COSTING\RND MCB-515 Price.xls</t>
  </si>
  <si>
    <t>Fabrication: 100% Cotton (bci) // Lacoste Diagonal Terry; 245 GSM</t>
  </si>
  <si>
    <t>RND MCB-515; Fabrication: 100% Cotton (bci) // Lacoste Diagonal Terry; 245 GSM</t>
  </si>
  <si>
    <t>S:\R&amp;D_Database\Masco Fabric Strength By RND\STICKERS\RND MCB-515 Sticker.docx</t>
  </si>
  <si>
    <t>S:\R&amp;D_Database\Masco Fabric Strength By RND\Picture Of Hanger\0. Picture of Hangers All in One\RND MCB-515.JPG</t>
  </si>
  <si>
    <t>S:\R&amp;D_Database\Masco Fabric Strength By RND\ALL COSTING\RND MCB-55 A Price.xls</t>
  </si>
  <si>
    <t>Fabrication: 100% Linen // Linen Single Jersey; 200 GSM</t>
  </si>
  <si>
    <t>RND MCB-55 A; Fabrication: 100% Linen // Linen Single Jersey; 200 GSM</t>
  </si>
  <si>
    <t>S:\R&amp;D_Database\Masco Fabric Strength By RND\STICKERS\RND MCB-55 A.docx</t>
  </si>
  <si>
    <t>S:\R&amp;D_Database\Masco Fabric Strength By RND\Picture Of Hanger\0. Picture of Hangers All in One\RND MCB-55 A.JPG</t>
  </si>
  <si>
    <t>S:\R&amp;D_Database\Masco Fabric Strength By RND\ALL COSTING\RND MCB-55 B Price.xls</t>
  </si>
  <si>
    <t>Fabrication: 100% Linen // Linen Single Jersey; 150 GSM</t>
  </si>
  <si>
    <t>RND MCB-55 B; Fabrication: 100% Linen // Linen Single Jersey; 150 GSM</t>
  </si>
  <si>
    <t>S:\R&amp;D_Database\Masco Fabric Strength By RND\STICKERS\RND MCB-55 B.docx</t>
  </si>
  <si>
    <t>S:\R&amp;D_Database\Masco Fabric Strength By RND\Picture Of Hanger\0. Picture of Hangers All in One\RND MCB-55 B.JPG</t>
  </si>
  <si>
    <t>S:\R&amp;D_Database\Masco Fabric Strength By RND\ALL COSTING\RND MCB-55 C Price.xls</t>
  </si>
  <si>
    <t>Fabrication: 100% Linen // Linen Single Jersey; 125 GSM</t>
  </si>
  <si>
    <t>RND MCB-55 C; Fabrication: 100% Linen // Linen Single Jersey; 125 GSM</t>
  </si>
  <si>
    <t>S:\R&amp;D_Database\Masco Fabric Strength By RND\STICKERS\RND MCB-55 C.docx</t>
  </si>
  <si>
    <t>S:\R&amp;D_Database\Masco Fabric Strength By RND\Picture Of Hanger\0. Picture of Hangers All in One\RND MCB-55 C.JPG</t>
  </si>
  <si>
    <t>S:\R&amp;D_Database\Masco Fabric Strength By RND\ALL COSTING\RND MCB-55 D1 Price.xls</t>
  </si>
  <si>
    <t>Fabrication: 100% Linen // Linen Single Jersey; 165 GSM</t>
  </si>
  <si>
    <t>RND MCB-55 D1; Fabrication: 100% Linen // Linen Single Jersey; 165 GSM</t>
  </si>
  <si>
    <t>S:\R&amp;D_Database\Masco Fabric Strength By RND\STICKERS\RND MCB-55 D1 Sticker.docx</t>
  </si>
  <si>
    <t>S:\R&amp;D_Database\Masco Fabric Strength By RND\Picture Of Hanger\0. Picture of Hangers All in One\RND MCB-55 D1.JPG</t>
  </si>
  <si>
    <t>S:\R&amp;D_Database\Masco Fabric Strength By RND\ALL COSTING\RND MCB-55 D2 Price.xls</t>
  </si>
  <si>
    <t>Fabrication: 100% Linen // Linen Single Jersey; 185 GSM</t>
  </si>
  <si>
    <t>RND MCB-55 D2; Fabrication: 100% Linen // Linen Single Jersey; 185 GSM</t>
  </si>
  <si>
    <t>S:\R&amp;D_Database\Masco Fabric Strength By RND\STICKERS\RND MCB-55 D2 Sticker.docx</t>
  </si>
  <si>
    <t>S:\R&amp;D_Database\Masco Fabric Strength By RND\Picture Of Hanger\0. Picture of Hangers All in One\RND MCB-55 D2.JPG</t>
  </si>
  <si>
    <t>S:\R&amp;D_Database\Masco Fabric Strength By RND\ALL COSTING\RND MCB-55 E Price.xls</t>
  </si>
  <si>
    <t>Fabrication: 100% Linen // Linen Single Jersey; 160 GSM</t>
  </si>
  <si>
    <t>RND MCB-55 E; Fabrication: 100% Linen // Linen Single Jersey; 160 GSM</t>
  </si>
  <si>
    <t>S:\R&amp;D_Database\Masco Fabric Strength By RND\STICKERS\RND MCB-55 E Sticker.docx</t>
  </si>
  <si>
    <t>S:\R&amp;D_Database\Masco Fabric Strength By RND\Picture Of Hanger\0. Picture of Hangers All in One\RND MCB-55 E.JPG</t>
  </si>
  <si>
    <t>S:\R&amp;D_Database\Masco Fabric Strength By RND\ALL COSTING\RND MCB-56 Price.xls</t>
  </si>
  <si>
    <t>Fabrication: 77/23% Cotton/Polyester // Siro Slub Stripe Single Jersey; 180 GSM</t>
  </si>
  <si>
    <t>RND MCB-56; Fabrication: 77/23% Cotton/Polyester // Siro Slub Stripe Single Jersey; 180 GSM</t>
  </si>
  <si>
    <t>S:\R&amp;D_Database\Masco Fabric Strength By RND\STICKERS\RND MCB-56 Sticker.docx</t>
  </si>
  <si>
    <t>S:\R&amp;D_Database\Masco Fabric Strength By RND\Picture Of Hanger\0. Picture of Hangers All in One\RND MCB-56.JPG</t>
  </si>
  <si>
    <t>Fabrication: 96/4% Cotton/Elastane // Vertical Chain Design Single Jersey; 200 GSM</t>
  </si>
  <si>
    <t>RND MCB-57; Fabrication: 96/4% Cotton/Elastane // Vertical Chain Design Single Jersey; 200 GSM</t>
  </si>
  <si>
    <t>S:\R&amp;D_Database\Masco Fabric Strength By RND\ALL COSTING\RND MCB-750 Price.xls</t>
  </si>
  <si>
    <t>Fabrication: 97/2.5/0.5% Cotton/Viscose(Melange)/Polyester(Neps) // Engineering Stripe Neps Terry; 235 GSM</t>
  </si>
  <si>
    <t>RND MCB-750; Fabrication: 97/2.5/0.5% Cotton/Viscose(Melange)/Polyester(Neps) // Engineering Stripe Neps Terry; 235 GSM</t>
  </si>
  <si>
    <t>S:\R&amp;D_Database\Masco Fabric Strength By RND\STICKERS\RND MCB-750 Sticker.docx</t>
  </si>
  <si>
    <t>S:\R&amp;D_Database\Masco Fabric Strength By RND\Picture Of Hanger\0. Picture of Hangers All in One\RND MCB-750.JPG</t>
  </si>
  <si>
    <t>Fabrication: 100% POLYESTER // VELOUR FLEECE; 260 GSM</t>
  </si>
  <si>
    <t>RND MCB-900 A; Fabrication: 100% POLYESTER // VELOUR FLEECE; 260 GSM</t>
  </si>
  <si>
    <t>S:\R&amp;D_Database\Masco Fabric Strength By RND\STICKERS\RND MCB-900 A.docx</t>
  </si>
  <si>
    <t>S:\R&amp;D_Database\Masco Fabric Strength By RND\Picture Of Hanger\0. Picture of Hangers All in One\RND MCB-900 A.JPG</t>
  </si>
  <si>
    <t>Fabrication: 100% POLYESTER // VELOUR FLEECE; 235 GSM</t>
  </si>
  <si>
    <t>RND MCB-900 A SHR; Fabrication: 100% POLYESTER // VELOUR FLEECE; 235 GSM</t>
  </si>
  <si>
    <t>S:\R&amp;D_Database\Masco Fabric Strength By RND\STICKERS\RND MCB-900 A SHR.docx</t>
  </si>
  <si>
    <t>S:\R&amp;D_Database\Masco Fabric Strength By RND\Picture Of Hanger\0. Picture of Hangers All in One\RND MCB-900 A SHR.JPG</t>
  </si>
  <si>
    <t>S:\R&amp;D_Database\Masco Fabric Strength By RND\ALL COSTING\RND MCB-900 B PRICE.xls</t>
  </si>
  <si>
    <t>Fabrication: 100% POLYESTER VELOUR FLEECE; 270 GSM</t>
  </si>
  <si>
    <t>RND MCB-900 B; Fabrication: 100% POLYESTER VELOUR FLEECE; 270 GSM</t>
  </si>
  <si>
    <t>S:\R&amp;D_Database\Masco Fabric Strength By RND\STICKERS\RND MCB-900 B.docx</t>
  </si>
  <si>
    <t>S:\R&amp;D_Database\Masco Fabric Strength By RND\Picture Of Hanger\0. Picture of Hangers All in One\RND MCB-900 B.JPG</t>
  </si>
  <si>
    <t>RND MCB-900 B SHR; Fabrication: 100% POLYESTER VELOUR FLEECE; 270 GSM</t>
  </si>
  <si>
    <t>S:\R&amp;D_Database\Masco Fabric Strength By RND\STICKERS\RND MCB-900 B SHR.docx</t>
  </si>
  <si>
    <t>S:\R&amp;D_Database\Masco Fabric Strength By RND\Picture Of Hanger\0. Picture of Hangers All in One\RND MCB-900 B SHR.JPG</t>
  </si>
  <si>
    <t>S:\R&amp;D_Database\Masco Fabric Strength By RND\ALL COSTING\RND MCB-901 A Price.xls</t>
  </si>
  <si>
    <t>Fabrication: 100% Organic Cotton (Melange) // Cut Pile Velour Fleece; 240 GSM</t>
  </si>
  <si>
    <t>RND MCB-901 A; Fabrication: 100% Organic Cotton (Melange) // Cut Pile Velour Fleece; 240 GSM</t>
  </si>
  <si>
    <t>S:\R&amp;D_Database\Masco Fabric Strength By RND\STICKERS\RND MCB-901 A STICKER.docx</t>
  </si>
  <si>
    <t>S:\R&amp;D_Database\Masco Fabric Strength By RND\Picture Of Hanger\0. Picture of Hangers All in One\RND MCB-901 A.JPG</t>
  </si>
  <si>
    <t>S:\R&amp;D_Database\Masco Fabric Strength By RND\ALL COSTING\RND MCB-901 B1 Price.xls</t>
  </si>
  <si>
    <t>Fabrication: 100% Cotton // Loop Pile Velour Fleece; 310 GSM</t>
  </si>
  <si>
    <t>RND MCB-901 B1; Fabrication: 100% Cotton // Loop Pile Velour Fleece; 310 GSM</t>
  </si>
  <si>
    <t>S:\R&amp;D_Database\Masco Fabric Strength By RND\STICKERS\RND MCB-901 B1 Sticker.docx</t>
  </si>
  <si>
    <t>S:\R&amp;D_Database\Masco Fabric Strength By RND\Picture Of Hanger\0. Picture of Hangers All in One\RND MCB-901 B2.JPG</t>
  </si>
  <si>
    <t>S:\R&amp;D_Database\Masco Fabric Strength By RND\ALL COSTING\RND MCB-901 B2 Price.xls</t>
  </si>
  <si>
    <t>Fabrication: 100% Cotton // Loop Pile Velour Fleece; 250 GSM</t>
  </si>
  <si>
    <t>RND MCB-901 B2; Fabrication: 100% Cotton // Loop Pile Velour Fleece; 250 GSM</t>
  </si>
  <si>
    <t>S:\R&amp;D_Database\Masco Fabric Strength By RND\STICKERS\RND MCB-901 B2 Sticker.docx</t>
  </si>
  <si>
    <t>S:\R&amp;D_Database\Masco Fabric Strength By RND\ALL COSTING\RND MCB-901 TUO Price.xls</t>
  </si>
  <si>
    <t>Fabrication: 100% Cotton // Cut Pile Velour Fleece Brushed; 300 GSM</t>
  </si>
  <si>
    <t>RND MCB-901 TUO; Fabrication: 100% Cotton // Cut Pile Velour Fleece Brushed; 300 GSM</t>
  </si>
  <si>
    <t>S:\R&amp;D_Database\Masco Fabric Strength By RND\STICKERS\RND MCB-901 TUO STICKER.docx</t>
  </si>
  <si>
    <t>S:\R&amp;D_Database\Masco Fabric Strength By RND\Picture Of Hanger\0. Picture of Hangers All in One\RND MCB-901 TUO.JPG</t>
  </si>
  <si>
    <t>S:\R&amp;D_Database\Masco Fabric Strength By RND\ALL COSTING\RND MCB-901 (OPT-1) Price.xls</t>
  </si>
  <si>
    <t>Fabrication: 100% Cotton // VELOUR FLEECE; 260 GSM</t>
  </si>
  <si>
    <t>RND MCB-901(OPT-1); Fabrication: 100% Cotton // VELOUR FLEECE; 260 GSM</t>
  </si>
  <si>
    <t>S:\R&amp;D_Database\Masco Fabric Strength By RND\STICKERS\RND MCB-901 (OPT-1) STICKER.docx</t>
  </si>
  <si>
    <t>S:\R&amp;D_Database\Masco Fabric Strength By RND\Picture Of Hanger\0. Picture of Hangers All in One\RND MCB-901 (OPT-1).JPG</t>
  </si>
  <si>
    <t>Fabrication: 98/2% Cotton/Elastane // Loop Pile Stretch Velour; 280 GSM</t>
  </si>
  <si>
    <t>RND MCB-901C; Fabrication: 98/2% Cotton/Elastane // Loop Pile Stretch Velour; 280 GSM</t>
  </si>
  <si>
    <t>S:\R&amp;D_Database\Masco Fabric Strength By RND\ALL COSTING\RND MCB-902 Price.xls</t>
  </si>
  <si>
    <t>Fabrication: 100% Cotton // VELOUR FLEECE; 280 GSM</t>
  </si>
  <si>
    <t>RND MCB-902; Fabrication: 100% Cotton // VELOUR FLEECE; 280 GSM</t>
  </si>
  <si>
    <t>S:\R&amp;D_Database\Masco Fabric Strength By RND\STICKERS\RND MCB-902 STICKER.docx</t>
  </si>
  <si>
    <t>S:\R&amp;D_Database\Masco Fabric Strength By RND\Picture Of Hanger\0. Picture of Hangers All in One\RND MCB-902.JPG</t>
  </si>
  <si>
    <t>S:\R&amp;D_Database\Masco Fabric Strength By RND\ALL COSTING\RND MCB-903 Price.xls</t>
  </si>
  <si>
    <t>Fabrication: 60/37/3% Cotton/Polyester/Elastane // Vertical Loop Pile Velour Fleece; 260 GSM</t>
  </si>
  <si>
    <t>RND MCB-903; Fabrication: 60/37/3% Cotton/Polyester/Elastane // Vertical Loop Pile Velour Fleece; 260 GSM</t>
  </si>
  <si>
    <t>S:\R&amp;D_Database\Masco Fabric Strength By RND\STICKERS\RND MCB-903 Sticker.docx</t>
  </si>
  <si>
    <t>S:\R&amp;D_Database\Masco Fabric Strength By RND\Picture Of Hanger\0. Picture of Hangers All in One\RND MCB-903.JPG</t>
  </si>
  <si>
    <t>S:\R&amp;D_Database\Masco Fabric Strength By RND\ALL COSTING\RND MCB-903 BOX Price.xls</t>
  </si>
  <si>
    <t>Fabrication: 58/40/2% Cotton(Bci)/Polyester/Elastane // Box Design Velour Fleece; 230 GSM</t>
  </si>
  <si>
    <t>RND MCB-903 BOX; Fabrication: 58/40/2% Cotton(Bci)/Polyester/Elastane // Box Design Velour Fleece; 230 GSM</t>
  </si>
  <si>
    <t>S:\R&amp;D_Database\Masco Fabric Strength By RND\STICKERS\RND MCB-903 BOX STICKER.docx</t>
  </si>
  <si>
    <t>S:\R&amp;D_Database\Masco Fabric Strength By RND\Picture Of Hanger\0. Picture of Hangers All in One\RND MCB-903 BOX.JPG</t>
  </si>
  <si>
    <t>RND AIR-JUNE28</t>
  </si>
  <si>
    <t>too high</t>
  </si>
  <si>
    <t>too high :')</t>
  </si>
  <si>
    <t>Fabrication: 100% Above All // Looks Beefy thinks Creepy;</t>
  </si>
  <si>
    <t>RND AIR-JUNE28; Fabrication: 100% Above All // Looks Beefy thinks Creepy;</t>
  </si>
  <si>
    <t>S:\R&amp;D_Database\Masco Fabric Strength By RND\ALL COSTING\RND MCB-903 BOX BRS Price.xls</t>
  </si>
  <si>
    <t>Fabrication: 58/40/2% Cotton(Bci)/Polyester/Elastane // Box Design Velour Fleece; 220 GSM</t>
  </si>
  <si>
    <t>RND MCB-903 BOX BRS; Fabrication: 58/40/2% Cotton(Bci)/Polyester/Elastane // Box Design Velour Fleece; 220 GSM</t>
  </si>
  <si>
    <t>S:\R&amp;D_Database\Masco Fabric Strength By RND\STICKERS\RND MCB-903 BOX BRS STICKER.docx</t>
  </si>
  <si>
    <t>S:\R&amp;D_Database\Masco Fabric Strength By RND\Picture Of Hanger\0. Picture of Hangers All in One\RND MCB-903 BOX BRS.JPG</t>
  </si>
  <si>
    <t>S:\R&amp;D_Database\Masco Fabric Strength By RND\ALL COSTING\RND MCB-904 Price.xls</t>
  </si>
  <si>
    <t>Fabrication: 70/27/3% Cotton/Polyester/Elastane // Horizontal Design Velour Fleece; 310 GSM</t>
  </si>
  <si>
    <t>RND MCB-904; Fabrication: 70/27/3% Cotton/Polyester/Elastane // Horizontal Design Velour Fleece; 310 GSM</t>
  </si>
  <si>
    <t>S:\R&amp;D_Database\Masco Fabric Strength By RND\STICKERS\RND MCB-904 STICKER.docx</t>
  </si>
  <si>
    <t>S:\R&amp;D_Database\Masco Fabric Strength By RND\Picture Of Hanger\0. Picture of Hangers All in One\RND MCB-904.JPG</t>
  </si>
  <si>
    <t>S:\R&amp;D_Database\Masco Fabric Strength By RND\ALL COSTING\RND MCB-904 A Price.xls</t>
  </si>
  <si>
    <t>Fabrication: 53/45/2% Cotton(Organic)/Polyester/Elastane // Cut Pile Horizontal Design Velour; 250 GSM</t>
  </si>
  <si>
    <t>RND MCB-904 A; Fabrication: 53/45/2% Cotton(Organic)/Polyester/Elastane // Cut Pile Horizontal Design Velour; 250 GSM</t>
  </si>
  <si>
    <t>S:\R&amp;D_Database\Masco Fabric Strength By RND\STICKERS\RND MCB-904 A STICKER.docx</t>
  </si>
  <si>
    <t>S:\R&amp;D_Database\Masco Fabric Strength By RND\Picture Of Hanger\0. Picture of Hangers All in One\RND MCB-904 A.JPG</t>
  </si>
  <si>
    <t>S:\R&amp;D_Database\Masco Fabric Strength By RND\ALL COSTING\RND MCB-904 B REV Price.xls</t>
  </si>
  <si>
    <t>Fabrication: 56/42/2% Cotton/Polyester/Elastane // Cut Pile Horizontal Design Velour Fleece; 235 GSM</t>
  </si>
  <si>
    <t>RND MCB-904 B REV; Fabrication: 56/42/2% Cotton/Polyester/Elastane // Cut Pile Horizontal Design Velour Fleece; 235 GSM</t>
  </si>
  <si>
    <t>S:\R&amp;D_Database\Masco Fabric Strength By RND\STICKERS\RND MCB-904 B REV Sticker.docx</t>
  </si>
  <si>
    <t>S:\R&amp;D_Database\Masco Fabric Strength By RND\Picture Of Hanger\0. Picture of Hangers All in One\RND MCB-904 B REV.JPG</t>
  </si>
  <si>
    <t>RND MCB-904 B REV(GS)</t>
  </si>
  <si>
    <t>S:\R&amp;D_Database\Masco Fabric Strength By RND\ALL COSTING\RND MCB-904 B REV(GS) Price.xls</t>
  </si>
  <si>
    <t>Fabrication: 67/31/2% Cotton/Polyester/Elastane // Cut Pile Horizontal Design Velour Fleece; 280 GSM</t>
  </si>
  <si>
    <t>RND MCB-904 B REV(GS) ; Fabrication: 67/31/2% Cotton/Polyester/Elastane // Cut Pile Horizontal Design Velour Fleece; 280 GSM</t>
  </si>
  <si>
    <t>S:\R&amp;D_Database\Masco Fabric Strength By RND\STICKERS\RND MCB-904 B REV(GS) Sticker.docx</t>
  </si>
  <si>
    <t>S:\R&amp;D_Database\Masco Fabric Strength By RND\Picture Of Hanger\0. Picture of Hangers All in One\RND MCB-904 B REV(GS).JPG</t>
  </si>
  <si>
    <t>S:\R&amp;D_Database\Masco Fabric Strength By RND\ALL COSTING\RND MCB-904 B REV(LB) Price.xls</t>
  </si>
  <si>
    <t>Fabrication: 67/31/2% Cotton/Polyester/Elastane // Loop Pile Horizontal Design Velour Fleece; 300 GSM</t>
  </si>
  <si>
    <t>RND MCB-904 B REV(LB); Fabrication: 67/31/2% Cotton/Polyester/Elastane // Loop Pile Horizontal Design Velour Fleece; 300 GSM</t>
  </si>
  <si>
    <t>S:\R&amp;D_Database\Masco Fabric Strength By RND\STICKERS\RND MCB-904 B REV(LB) Sticker.docx</t>
  </si>
  <si>
    <t>S:\R&amp;D_Database\Masco Fabric Strength By RND\Picture Of Hanger\0. Picture of Hangers All in One\RND MCB-904 B REV(LB).JPG</t>
  </si>
  <si>
    <t>S:\R&amp;D_Database\Masco Fabric Strength By RND\ALL COSTING\RND MCB-904 C Price.xls</t>
  </si>
  <si>
    <t>Fabrication: 73/25/2% Cotton/Polyester/Elastane // Cut Pile Horizontal Design Velour Fleece; 300 GSM</t>
  </si>
  <si>
    <t>RND MCB-904 C; Fabrication: 73/25/2% Cotton/Polyester/Elastane // Cut Pile Horizontal Design Velour Fleece; 300 GSM</t>
  </si>
  <si>
    <t>S:\R&amp;D_Database\Masco Fabric Strength By RND\STICKERS\RND MCB-904 C Sticker.docx</t>
  </si>
  <si>
    <t>S:\R&amp;D_Database\Masco Fabric Strength By RND\Picture Of Hanger\0. Picture of Hangers All in One\RND MCB-904 C.JPG</t>
  </si>
  <si>
    <t>S:\R&amp;D_Database\Masco Fabric Strength By RND\ALL COSTING\RND MCB-904 C(LB) Price.xls</t>
  </si>
  <si>
    <t>Fabrication: 78/20/2% Cotton/Polyester/Elastane // Loop Pile Horizontal Design Velour Fleece; 370 GSM</t>
  </si>
  <si>
    <t>RND MCB-904 C(LB); Fabrication: 78/20/2% Cotton/Polyester/Elastane // Loop Pile Horizontal Design Velour Fleece; 370 GSM</t>
  </si>
  <si>
    <t>S:\R&amp;D_Database\Masco Fabric Strength By RND\STICKERS\RND MCB-904 C(LB) Sticker.docx</t>
  </si>
  <si>
    <t>S:\R&amp;D_Database\Masco Fabric Strength By RND\Picture Of Hanger\0. Picture of Hangers All in One\RND MCB-904 C(LB).JPG</t>
  </si>
  <si>
    <t>S:\R&amp;D_Database\Masco Fabric Strength By RND\ALL COSTING\RND MCB-904 SHR Price.xls</t>
  </si>
  <si>
    <t>Fabrication: 65/32/3% Cotton/Polyester/Elastane // Horizontal Design Velour Fleece; 280 GSM</t>
  </si>
  <si>
    <t>RND MCB-904 SHR; Fabrication: 65/32/3% Cotton/Polyester/Elastane // Horizontal Design Velour Fleece; 280 GSM</t>
  </si>
  <si>
    <t>S:\R&amp;D_Database\Masco Fabric Strength By RND\STICKERS\RND MCB-904 SHR STICKER.docx</t>
  </si>
  <si>
    <t>S:\R&amp;D_Database\Masco Fabric Strength By RND\Picture Of Hanger\0. Picture of Hangers All in One\RND MCB-904 SHR.JPG</t>
  </si>
  <si>
    <t>S:\R&amp;D_Database\Masco Fabric Strength By RND\ALL COSTING\RND MCB-904B ID Price.xls</t>
  </si>
  <si>
    <t>Fabrication: 65/32/3% Cotton/Polyester/Elastane // Horizontal Cord Velour; 330 GSM</t>
  </si>
  <si>
    <t>RND MCB-904B ID; Fabrication: 65/32/3% Cotton/Polyester/Elastane // Horizontal Cord Velour; 330 GSM</t>
  </si>
  <si>
    <t>S:\R&amp;D_Database\Masco Fabric Strength By RND\STICKERS\RND MCB-904B ID Sticker.docx</t>
  </si>
  <si>
    <t>S:\R&amp;D_Database\Masco Fabric Strength By RND\Picture Of Hanger\0. Picture of Hangers All in One\RND MCB-904B ID.JPG</t>
  </si>
  <si>
    <t>Fabrication: 100% Cotton // Loop Pile Horizontal Design Velour Fleece; 250 GSM</t>
  </si>
  <si>
    <t>RND MCB-904C SM; Fabrication: 100% Cotton // Loop Pile Horizontal Design Velour Fleece; 250 GSM</t>
  </si>
  <si>
    <t>S:\R&amp;D_Database\Masco Fabric Strength By RND\Picture Of Hanger\0. Picture of Hangers All in One\RND MCB-904C SM.JPG</t>
  </si>
  <si>
    <t>Fabrication: 65/33/2% Cotton/Polyester/Elastane // Cut Pile Horizontal Stripe Velour; 335 GSM</t>
  </si>
  <si>
    <t>RND MCB-904E; Fabrication: 65/33/2% Cotton/Polyester/Elastane // Cut Pile Horizontal Stripe Velour; 335 GSM</t>
  </si>
  <si>
    <t>RND MCB-904F1</t>
  </si>
  <si>
    <t>Fabrication: 100% Cotton Slub // Horizontal Stripe Design Velour; 180 GSM</t>
  </si>
  <si>
    <t>RND MCB-904F1; Fabrication: 100% Cotton Slub // Horizontal Stripe Design Velour; 180 GSM</t>
  </si>
  <si>
    <t>Fabrication: 100% COTTON // LIGHT FRENCH TERRY; 165 GSM</t>
  </si>
  <si>
    <t>RND MCB-LNDX-LT.TRY; Fabrication: 100% COTTON // LIGHT FRENCH TERRY; 165 GSM</t>
  </si>
  <si>
    <t>S:\R&amp;D_Database\Masco Fabric Strength By RND\STICKERS\RND MCB-LNDX-LT. TRY.docx</t>
  </si>
  <si>
    <t>S:\R&amp;D_Database\Masco Fabric Strength By RND\Picture Of Hanger\0. Picture of Hangers All in One\RND MCB-LNDX-LT. TRY.JPG</t>
  </si>
  <si>
    <t>Fabrication: 65/35% POLY / CTN // DESIGN JERSEY; 160 GSM</t>
  </si>
  <si>
    <t>RND MFB CBS LAXI FRIENE TEE; Fabrication: 65/35% POLY / CTN // DESIGN JERSEY; 160 GSM</t>
  </si>
  <si>
    <t>S:\R&amp;D_Database\Masco Fabric Strength By RND\STICKERS\RND MFB CBS LAXI FRIENGE TEE.docx</t>
  </si>
  <si>
    <t>S:\R&amp;D_Database\Masco Fabric Strength By RND\Picture Of Hanger\0. Picture of Hangers All in One\RND MFB CBS LAXI FRIENE TEE.JPG</t>
  </si>
  <si>
    <t>S:\R&amp;D_Database\Masco Fabric Strength By RND\ALL COSTING\RND MFB DBHMS-CVOMNYG-52 Price.xls</t>
  </si>
  <si>
    <t>Fabrication: 95/5% Cotton/Elastane // Irreg Drop Needle Interlock; 210 GSM</t>
  </si>
  <si>
    <t>RND MFB DBHMS-CVOMNYG-52; Fabrication: 95/5% Cotton/Elastane // Irreg Drop Needle Interlock; 210 GSM</t>
  </si>
  <si>
    <t>S:\R&amp;D_Database\Masco Fabric Strength By RND\STICKERS\RND MFB DBNHMS-CVOMNYG-52.docx</t>
  </si>
  <si>
    <t>S:\R&amp;D_Database\Masco Fabric Strength By RND\Picture Of Hanger\0. Picture of Hangers All in One\RND MFB DBNHMS-CVOMNYG-52.JPG</t>
  </si>
  <si>
    <t>Fabrication: 65/35% POLY / COTTON // DROP NEEDLE SINGLE JERSEY; 165 GSM</t>
  </si>
  <si>
    <t>RND MFB DROP NDL SINGLE JERSEY; Fabrication: 65/35% POLY / COTTON // DROP NEEDLE SINGLE JERSEY; 165 GSM</t>
  </si>
  <si>
    <t>S:\R&amp;D_Database\Masco Fabric Strength By RND\STICKERS\RND MFB DROP NDL SINGLE JERSERY.docx</t>
  </si>
  <si>
    <t>S:\R&amp;D_Database\Masco Fabric Strength By RND\Picture Of Hanger\0. Picture of Hangers All in One\RND MFB DROP NDL SINGLE JERSEY.JPG</t>
  </si>
  <si>
    <t>S:\R&amp;D_Database\Masco Fabric Strength By RND\ALL COSTING\RND MFB SRGT 4x2-2x2 STR-RIB.xls</t>
  </si>
  <si>
    <t>Fabrication: 95/5% Cotton/Elasthan 4x2-2x2 STR-RIB; 260 GSM</t>
  </si>
  <si>
    <t>RND MFB SRGT 4x2-2x2 STR-RIB WT; Fabrication: 95/5% Cotton/Elasthan 4x2-2x2 STR-RIB; 260 GSM</t>
  </si>
  <si>
    <t>S:\R&amp;D_Database\Masco Fabric Strength By RND\STICKERS\RND MFB SRGT 4x2-2x2 STR-RIB WT.docx</t>
  </si>
  <si>
    <t>S:\R&amp;D_Database\Masco Fabric Strength By RND\Picture Of Hanger\0. Picture of Hangers All in One\RND MFB SRGT 4x2-2x2 STR-RIB WT.JPG</t>
  </si>
  <si>
    <t>Fabrication: 95/5% COTTON/ELASTHAN // YARN DYED STR RIB; 380 GSM</t>
  </si>
  <si>
    <t>RND MFB SRGT TIEFLAGLE RIB; Fabrication: 95/5% COTTON/ELASTHAN // YARN DYED STR RIB; 380 GSM</t>
  </si>
  <si>
    <t>S:\R&amp;D_Database\Masco Fabric Strength By RND\STICKERS\RND MFB SRGT TIEFLAGLE RIB.docx</t>
  </si>
  <si>
    <t>S:\R&amp;D_Database\Masco Fabric Strength By RND\Picture Of Hanger\0. Picture of Hangers All in One\RND MFB SRGT TIEFLAGLE RIB.JPG</t>
  </si>
  <si>
    <t>Fabrication: 50/50% POLY / COTTON // BLENDED FRENCH TERRY; 278 GSM</t>
  </si>
  <si>
    <t>RND MFB TIEMO CHLSVG; Fabrication: 50/50% POLY / COTTON // BLENDED FRENCH TERRY; 278 GSM</t>
  </si>
  <si>
    <t>S:\R&amp;D_Database\Masco Fabric Strength By RND\STICKERS\RND MFB TIEMO CHLS VG.docx</t>
  </si>
  <si>
    <t>S:\R&amp;D_Database\Masco Fabric Strength By RND\Picture Of Hanger\0. Picture of Hangers All in One\RND MFB TIEMO CHLS VG.JPG</t>
  </si>
  <si>
    <t>RND MFB TO CKL-3274</t>
  </si>
  <si>
    <t>Fabrication: 100% LINEN // LINEN SINGLE JERSEY; 160 GSM</t>
  </si>
  <si>
    <t>RND MFB TO CKL-3274; Fabrication: 100% LINEN // LINEN SINGLE JERSEY; 160 GSM</t>
  </si>
  <si>
    <t>S:\R&amp;D_Database\Masco Fabric Strength By RND\STICKERS\RND MFB TO CKL-3274.docx</t>
  </si>
  <si>
    <t>S:\R&amp;D_Database\Masco Fabric Strength By RND\Picture Of Hanger\0. Picture of Hangers All in One\RND MFB TO CKL-3274.JPG</t>
  </si>
  <si>
    <t>RND MFB TO CKL-3276; Fabrication: 100% LINEN // LINEN SINGLE JERSEY; 160 GSM</t>
  </si>
  <si>
    <t>S:\R&amp;D_Database\Masco Fabric Strength By RND\STICKERS\RND MFB TO CKL-3276.docx</t>
  </si>
  <si>
    <t>S:\R&amp;D_Database\Masco Fabric Strength By RND\Picture Of Hanger\0. Picture of Hangers All in One\RND MFB TO CKL-3276.JPG</t>
  </si>
  <si>
    <t>Fabrication: 100% COTTON // HEAVY SINGLE JERSEY; 197 GSM</t>
  </si>
  <si>
    <t>RND MFB-02; Fabrication: 100% COTTON // HEAVY SINGLE JERSEY; 197 GSM</t>
  </si>
  <si>
    <t>S:\R&amp;D_Database\Masco Fabric Strength By RND\STICKERS\RND MFB-02.docx</t>
  </si>
  <si>
    <t>S:\R&amp;D_Database\Masco Fabric Strength By RND\Picture Of Hanger\0. Picture of Hangers All in One\RND MFB-02.JPG</t>
  </si>
  <si>
    <t>RND MFB-03</t>
  </si>
  <si>
    <t>S:\R&amp;D_Database\Masco Fabric Strength By RND\ALL COSTING\RND MFB-03 Price.xls</t>
  </si>
  <si>
    <t>Fabrication: 65/35% Poly/Ctn 3-Thread Terry Fleece; 250 GSM</t>
  </si>
  <si>
    <t>RND MFB-03 ; Fabrication: 65/35% Poly/Ctn 3-Thread Terry Fleece; 250 GSM</t>
  </si>
  <si>
    <t>S:\R&amp;D_Database\Masco Fabric Strength By RND\STICKERS\RND MFB-03.docx</t>
  </si>
  <si>
    <t>S:\R&amp;D_Database\Masco Fabric Strength By RND\Picture Of Hanger\0. Picture of Hangers All in One\RND MFB-03.JPG</t>
  </si>
  <si>
    <t>S:\R&amp;D_Database\Masco Fabric Strength By RND\ALL COSTING\RND MFB-03 FK Price.xls</t>
  </si>
  <si>
    <t>Fabrication: 100% Cotton // Twisted Heavy Single Jersey; 280 GSM</t>
  </si>
  <si>
    <t>RND MFB-03 FK; Fabrication: 100% Cotton // Twisted Heavy Single Jersey; 280 GSM</t>
  </si>
  <si>
    <t>S:\R&amp;D_Database\Masco Fabric Strength By RND\STICKERS\RND MFB-03 FK.docx</t>
  </si>
  <si>
    <t>S:\R&amp;D_Database\Masco Fabric Strength By RND\Picture Of Hanger\0. Picture of Hangers All in One\RND MFB-03 FK.JPG</t>
  </si>
  <si>
    <t>RND MFB-04</t>
  </si>
  <si>
    <t>Fabrication: 100% COTTON // SHOHEL/ CV; 336 GSM</t>
  </si>
  <si>
    <t>RND MFB-04 ; Fabrication: 100% COTTON // SHOHEL/ CV; 336 GSM</t>
  </si>
  <si>
    <t>S:\R&amp;D_Database\Masco Fabric Strength By RND\STICKERS\RND MFB-04.docx</t>
  </si>
  <si>
    <t>S:\R&amp;D_Database\Masco Fabric Strength By RND\Picture Of Hanger\0. Picture of Hangers All in One\RND MFB-04.JPG</t>
  </si>
  <si>
    <t>S:\R&amp;D_Database\Masco Fabric Strength By RND\ALL COSTING\RND MFB-04 CBS Price.xls</t>
  </si>
  <si>
    <t>Fabrication: 80/20% CTN/Poly Flat Back Rib; 270 GSM</t>
  </si>
  <si>
    <t>RND MFB-04 CBS; Fabrication: 80/20% CTN/Poly Flat Back Rib; 270 GSM</t>
  </si>
  <si>
    <t>S:\R&amp;D_Database\Masco Fabric Strength By RND\STICKERS\RND MFB-04 CBS.docx</t>
  </si>
  <si>
    <t>S:\R&amp;D_Database\Masco Fabric Strength By RND\Picture Of Hanger\0. Picture of Hangers All in One\RND MFB-04 CBS.JPG</t>
  </si>
  <si>
    <t>S:\R&amp;D_Database\Masco Fabric Strength By RND\ALL COSTING\RND MFB-04 SHOHEL RIB Price.xls</t>
  </si>
  <si>
    <t>Fabrication: 95/5% Ctn/Ela Loose Indigo Rib // 9 GG; 295 GSM</t>
  </si>
  <si>
    <t>RND MFB-04 SHOHEL-RIB; Fabrication: 95/5% Ctn/Ela Loose Indigo Rib // 9 GG; 295 GSM</t>
  </si>
  <si>
    <t>S:\R&amp;D_Database\Masco Fabric Strength By RND\STICKERS\RND MFB-04-SHOHEL-RIB.docx</t>
  </si>
  <si>
    <t>S:\R&amp;D_Database\Masco Fabric Strength By RND\Picture Of Hanger\0. Picture of Hangers All in One\RND MFB-04-SHOHEL-RIB.JPG</t>
  </si>
  <si>
    <t>Fabrication: 100 % COTTON // MFBL; 220 GSM</t>
  </si>
  <si>
    <t>RND MFB-06(POLO ACTUAL); Fabrication: 100 % COTTON // MFBL; 220 GSM</t>
  </si>
  <si>
    <t>S:\R&amp;D_Database\Masco Fabric Strength By RND\STICKERS\RND MFB-06.docx</t>
  </si>
  <si>
    <t>S:\R&amp;D_Database\Masco Fabric Strength By RND\Picture Of Hanger\0. Picture of Hangers All in One\RND MFB-06 (POLO ACTUAL).JPG</t>
  </si>
  <si>
    <t>Fabrication: 100% COTTON // TASCO; 157 GSM</t>
  </si>
  <si>
    <t>RND MFB-07; Fabrication: 100% COTTON // TASCO; 157 GSM</t>
  </si>
  <si>
    <t>S:\R&amp;D_Database\Masco Fabric Strength By RND\STICKERS\RND MFB-07.docx</t>
  </si>
  <si>
    <t>S:\R&amp;D_Database\Masco Fabric Strength By RND\Picture Of Hanger\0. Picture of Hangers All in One\RND MFB-07.JPG</t>
  </si>
  <si>
    <t>Fabrication: 60/40% COTTON/POLY // TALM BEACH; 153 GSM</t>
  </si>
  <si>
    <t>RND MFB-08; Fabrication: 60/40% COTTON/POLY // TALM BEACH; 153 GSM</t>
  </si>
  <si>
    <t>S:\R&amp;D_Database\Masco Fabric Strength By RND\STICKERS\RND MFB-08.docx</t>
  </si>
  <si>
    <t>S:\R&amp;D_Database\Masco Fabric Strength By RND\Picture Of Hanger\0. Picture of Hangers All in One\RND MFB-08.JPG</t>
  </si>
  <si>
    <t>S:\R&amp;D_Database\Masco Fabric Strength By RND\ALL COSTING\RND MFB-09 Price.xls</t>
  </si>
  <si>
    <t>Fabrication:100% Spun Polyester // Double Cross Miss/ Birds Eye S/J; 100 GSM</t>
  </si>
  <si>
    <t>RND MFB-09; Fabrication:100% Spun Polyester // Double Cross Miss/ Birds Eye S/J; 100 GSM</t>
  </si>
  <si>
    <t>S:\R&amp;D_Database\Masco Fabric Strength By RND\STICKERS\RND MFB-09.docx</t>
  </si>
  <si>
    <t>S:\R&amp;D_Database\Masco Fabric Strength By RND\Picture Of Hanger\0. Picture of Hangers All in One\RND MFB-09.JPG</t>
  </si>
  <si>
    <t>S:\R&amp;D_Database\Masco Fabric Strength By RND\ALL COSTING\RND MFB-10 Price.xls</t>
  </si>
  <si>
    <t>Fabrication: 90/10% Ctn/Polyester Prick S/J 2 Ply; 250GSM</t>
  </si>
  <si>
    <t>RND MFB-10; Fabrication: 90/10% Ctn/Polyester Prick S/J 2 Ply; 250GSM</t>
  </si>
  <si>
    <t>S:\R&amp;D_Database\Masco Fabric Strength By RND\STICKERS\RND MFB-10 D.docx</t>
  </si>
  <si>
    <t>S:\R&amp;D_Database\Masco Fabric Strength By RND\Picture Of Hanger\0. Picture of Hangers All in One\RND MFB-10.JPG</t>
  </si>
  <si>
    <t>S:\R&amp;D_Database\Masco Fabric Strength By RND\ALL COSTING\RND MFB-10 A1 MYRL Price.xls</t>
  </si>
  <si>
    <t>Fabrication: 87/13% Ctn/Polyester Prick S/J; 145 GSM</t>
  </si>
  <si>
    <t>RND MFB-10 A1 MYRL; Fabrication: 87/13% Ctn/Polyester Prick S/J; 145 GSM</t>
  </si>
  <si>
    <t>S:\R&amp;D_Database\Masco Fabric Strength By RND\STICKERS\RND MFB-10 A1 MYRL.docx</t>
  </si>
  <si>
    <t>S:\R&amp;D_Database\Masco Fabric Strength By RND\Picture Of Hanger\0. Picture of Hangers All in One\RND MFB-10 A1 MYRL.JPG</t>
  </si>
  <si>
    <t>S:\R&amp;D_Database\Masco Fabric Strength By RND\ALL COSTING\RND MFB-10 A1 MYRL CWL Price.xls</t>
  </si>
  <si>
    <t>Fabrication: 85/15% Organic Cotton/Seawool Polyester // Prick Design Single Jersey; 140 GSM</t>
  </si>
  <si>
    <t>RND MFB-10 A1 MYRL CWL; Fabrication: 85/15% Organic Cotton/Seawool Polyester // Prick Design Single Jersey; 140 GSM</t>
  </si>
  <si>
    <t>S:\R&amp;D_Database\Masco Fabric Strength By RND\STICKERS\RND MFB-10 A1 MYRL CWL STICKER.docx</t>
  </si>
  <si>
    <t>S:\R&amp;D_Database\Masco Fabric Strength By RND\Picture Of Hanger\0. Picture of Hangers All in One\RND MFB-10 A1 MYRL CWL.JPG</t>
  </si>
  <si>
    <t>S:\R&amp;D_Database\Masco Fabric Strength By RND\ALL COSTING\RND MFB-10 A2 MYRL Price.xls</t>
  </si>
  <si>
    <t>Fabrication: 84/16% Ctn/Polyester Prick S/J; 110 GSM</t>
  </si>
  <si>
    <t>RND MFB-10 A2 MYRL; Fabrication: 84/16% Ctn/Polyester Prick S/J; 110 GSM</t>
  </si>
  <si>
    <t>S:\R&amp;D_Database\Masco Fabric Strength By RND\STICKERS\RND MFB-10 A2 MYRL.docx</t>
  </si>
  <si>
    <t>S:\R&amp;D_Database\Masco Fabric Strength By RND\Picture Of Hanger\0. Picture of Hangers All in One\RND MFB-10 A2 MYRL.JPG</t>
  </si>
  <si>
    <t>S:\R&amp;D_Database\Masco Fabric Strength By RND\ALL COSTING\RND MFB-10 A3 MYRL Price.xls</t>
  </si>
  <si>
    <t>Fabrication: 73/13/14% Ctn/VIS/Poly Prick S/J; 130 GSM</t>
  </si>
  <si>
    <t>RND MFB-10 A3 MYRL; Fabrication: 73/13/14% Ctn/VIS/Poly Prick S/J; 130 GSM</t>
  </si>
  <si>
    <t>S:\R&amp;D_Database\Masco Fabric Strength By RND\STICKERS\RND MFB-10 A3 MYRL.docx</t>
  </si>
  <si>
    <t>S:\R&amp;D_Database\Masco Fabric Strength By RND\Picture Of Hanger\0. Picture of Hangers All in One\RND MFB-10 A3 MYRL.JPG</t>
  </si>
  <si>
    <t>S:\R&amp;D_Database\Masco Fabric Strength By RND\ALL COSTING\RND MFB-10 A4 MYRL Price.xls</t>
  </si>
  <si>
    <t>Fabrication: 78/14/8% Ctn/VIS/Poly Prick S/J; 130 GSM</t>
  </si>
  <si>
    <t>RND MFB-10 A4 MYRL; Fabrication: 78/14/8% Ctn/VIS/Poly Prick S/J; 130 GSM</t>
  </si>
  <si>
    <t>S:\R&amp;D_Database\Masco Fabric Strength By RND\STICKERS\RND MFB-10 A4 MYRL.docx</t>
  </si>
  <si>
    <t>S:\R&amp;D_Database\Masco Fabric Strength By RND\Picture Of Hanger\0. Picture of Hangers All in One\RND MFB-10 A4 MYRL.JPG</t>
  </si>
  <si>
    <t>S:\R&amp;D_Database\Masco Fabric Strength By RND\ALL COSTING\RND MFB-10 B LRX MYRL Price.xls</t>
  </si>
  <si>
    <t>Fabrication: 73/13/14% Ctn/VIS/LUREX Prick S/J; 130 GSM</t>
  </si>
  <si>
    <t>RND MFB-10 B-LRX MYRL; Fabrication: 73/13/14% Ctn/VIS/LUREX Prick S/J; 130 GSM</t>
  </si>
  <si>
    <t>S:\R&amp;D_Database\Masco Fabric Strength By RND\STICKERS\RND MFB-10 B-LRX MYRL.docx</t>
  </si>
  <si>
    <t>S:\R&amp;D_Database\Masco Fabric Strength By RND\Picture Of Hanger\0. Picture of Hangers All in One\RND MFB-10 B-LRX MYRL.JPG</t>
  </si>
  <si>
    <t>S:\R&amp;D_Database\Masco Fabric Strength By RND\ALL COSTING\RND MFB-10 D PRICE.xls</t>
  </si>
  <si>
    <t>Fabrication: 90/10% (100%) Cotton/Poly NET S/J; 150 GSM</t>
  </si>
  <si>
    <t>RND MFB-10 D; Fabrication: 90/10% (100%) Cotton/Poly NET S/J; 150 GSM</t>
  </si>
  <si>
    <t>S:\R&amp;D_Database\Masco Fabric Strength By RND\Picture Of Hanger\0. Picture of Hangers All in One\RND MFB-10 D.JPG</t>
  </si>
  <si>
    <t>S:\R&amp;D_Database\Masco Fabric Strength By RND\ALL COSTING\RND MFB-10 D 01 Price.xls</t>
  </si>
  <si>
    <t>Fabrication: 90/10% Cotton/Polyester // Prick Design Single Jersey; 160 GSM</t>
  </si>
  <si>
    <t>RND MFB-10 D 01; Fabrication: 90/10% Cotton/Polyester // Prick Design Single Jersey; 160 GSM</t>
  </si>
  <si>
    <t>S:\R&amp;D_Database\Masco Fabric Strength By RND\STICKERS\RND MFB-10 D 01.docx</t>
  </si>
  <si>
    <t>S:\R&amp;D_Database\Masco Fabric Strength By RND\Picture Of Hanger\0. Picture of Hangers All in One\RND MFB-10 D 01.JPG</t>
  </si>
  <si>
    <t>S:\R&amp;D_Database\Masco Fabric Strength By RND\ALL COSTING\RND MFB-1000 price.xls</t>
  </si>
  <si>
    <t>Fabrication: 100% Filament Polyester // MESH IL/Birds Eye; 190 GSM</t>
  </si>
  <si>
    <t>RND MFB-1000; Fabrication: 100% Filament Polyester // MESH IL/Birds Eye; 190 GSM</t>
  </si>
  <si>
    <t>S:\R&amp;D_Database\Masco Fabric Strength By RND\STICKERS\RND MFB-1000.docx</t>
  </si>
  <si>
    <t>S:\R&amp;D_Database\Masco Fabric Strength By RND\Picture Of Hanger\0. Picture of Hangers All in One\RND MFB-1000.JPG</t>
  </si>
  <si>
    <t>S:\R&amp;D_Database\Masco Fabric Strength By RND\ALL COSTING\RND MFB-1000 OR price.xls</t>
  </si>
  <si>
    <t>RND MFB-1000 OR; Fabrication: 100% Filament Polyester // MESH IL/Birds Eye; 190 GSM</t>
  </si>
  <si>
    <t>S:\R&amp;D_Database\Masco Fabric Strength By RND\STICKERS\RND MFB-1000 OR...docx</t>
  </si>
  <si>
    <t>S:\R&amp;D_Database\Masco Fabric Strength By RND\Picture Of Hanger\0. Picture of Hangers All in One\RND MFB-1000 OR.JPG</t>
  </si>
  <si>
    <t>S:\R&amp;D_Database\Masco Fabric Strength By RND\ALL COSTING\RND MFB-1002 Price.xls</t>
  </si>
  <si>
    <t>Fabrication: 83/17% Ctn/Fila-Poly Dualism IL; 340 GSM</t>
  </si>
  <si>
    <t>RND MFB-1002; Fabrication: 83/17% Ctn/Fila-Poly Dualism IL; 340 GSM</t>
  </si>
  <si>
    <t>S:\R&amp;D_Database\Masco Fabric Strength By RND\STICKERS\RND MFB-1002.docx</t>
  </si>
  <si>
    <t>S:\R&amp;D_Database\Masco Fabric Strength By RND\Picture Of Hanger\0. Picture of Hangers All in One\RND MFB-1002.JPG</t>
  </si>
  <si>
    <t>Fabrication: 75/25% CTN/POLY // 1-TAG SEPARATE IL DERIVATIVES; 255 GSM</t>
  </si>
  <si>
    <t>RND MFB-1004 SIRO; Fabrication: 75/25% CTN/POLY // 1-TAG SEPARATE IL DERIVATIVES; 255 GSM</t>
  </si>
  <si>
    <t>S:\R&amp;D_Database\Masco Fabric Strength By RND\STICKERS\RND MFB-1004 SIRO.docx</t>
  </si>
  <si>
    <t>S:\R&amp;D_Database\Masco Fabric Strength By RND\Picture Of Hanger\0. Picture of Hangers All in One\RND MFB-1004 SIRO.JPG</t>
  </si>
  <si>
    <t>RND MFB-1004 YD</t>
  </si>
  <si>
    <t>Fabrication: 100% COTTON YD // 1-TAG SEPARATE IL DERIVATIVES; 270 GSM</t>
  </si>
  <si>
    <t>RND MFB-1004 YD; Fabrication: 100% COTTON YD // 1-TAG SEPARATE IL DERIVATIVES; 270 GSM</t>
  </si>
  <si>
    <t>S:\R&amp;D_Database\Masco Fabric Strength By RND\STICKERS\RND MFB-1004 YD.docx</t>
  </si>
  <si>
    <t>S:\R&amp;D_Database\Masco Fabric Strength By RND\Picture Of Hanger\0. Picture of Hangers All in One\RND MFB-1004 YD.JPG</t>
  </si>
  <si>
    <t>S:\R&amp;D_Database\Masco Fabric Strength By RND\ALL COSTING\RND MFB-1006 PRICE.xls</t>
  </si>
  <si>
    <t>Fabrication: 95/5% POLY//ELA Ponti-De-Roma; 250 GSM</t>
  </si>
  <si>
    <t>RND MFB-1006; Fabrication: 95/5% POLY//ELA Ponti-De-Roma; 250 GSM</t>
  </si>
  <si>
    <t>S:\R&amp;D_Database\Masco Fabric Strength By RND\STICKERS\RND MFB-1006.docx</t>
  </si>
  <si>
    <t>S:\R&amp;D_Database\Masco Fabric Strength By RND\Picture Of Hanger\0. Picture of Hangers All in One\RND MFB-1006.JPG</t>
  </si>
  <si>
    <t>S:\R&amp;D_Database\Masco Fabric Strength By RND\ALL COSTING\RND MFB-1006A PRICE.xls</t>
  </si>
  <si>
    <t>Fabrication: 60/35/5% Poly/Cotton/Ela Ponti-De-Roma; 210 GSM</t>
  </si>
  <si>
    <t>RND MFB-1006 A; Fabrication: 60/35/5% Poly/Cotton/Ela Ponti-De-Roma; 210 GSM</t>
  </si>
  <si>
    <t>S:\R&amp;D_Database\Masco Fabric Strength By RND\STICKERS\RND MFB-1006A.docx</t>
  </si>
  <si>
    <t>S:\R&amp;D_Database\Masco Fabric Strength By RND\Picture Of Hanger\0. Picture of Hangers All in One\RND MFB-1006 A.JPG</t>
  </si>
  <si>
    <t>S:\R&amp;D_Database\Masco Fabric Strength By RND\ALL COSTING\RND MFB-1007 PRICE.xls</t>
  </si>
  <si>
    <t>Fabrication: 75/21/4% POLY/VIS/ELA Ponti-De-Roma; 320 GSM</t>
  </si>
  <si>
    <t>RND MFB-1007; Fabrication: 75/21/4% POLY/VIS/ELA Ponti-De-Roma; 320 GSM</t>
  </si>
  <si>
    <t>S:\R&amp;D_Database\Masco Fabric Strength By RND\STICKERS\RND MFB-1007.docx</t>
  </si>
  <si>
    <t>S:\R&amp;D_Database\Masco Fabric Strength By RND\Picture Of Hanger\0. Picture of Hangers All in One\RND MFB-1007.JPG</t>
  </si>
  <si>
    <t>S:\R&amp;D_Database\Masco Fabric Strength By RND\ALL COSTING\RND MFB-1007 A1 Price.xls</t>
  </si>
  <si>
    <t>Fabrication: 60/36/4% Ecovero Viscose/Polyester/Elastane // Ponti-De-Roma; 305 GSM</t>
  </si>
  <si>
    <t>RND MFB-1007 A1; Fabrication: 60/36/4% Ecovero Viscose/Polyester/Elastane // Ponti-De-Roma; 305 GSM</t>
  </si>
  <si>
    <t>S:\R&amp;D_Database\Masco Fabric Strength By RND\STICKERS\RND MFB-1007 A1 Sticker.docx</t>
  </si>
  <si>
    <t>S:\R&amp;D_Database\Masco Fabric Strength By RND\Picture Of Hanger\0. Picture of Hangers All in One\RND MFB-1007 A1.JPG</t>
  </si>
  <si>
    <t>S:\R&amp;D_Database\Masco Fabric Strength By RND\ALL COSTING\RND MFB-1007 A2 Price.xls</t>
  </si>
  <si>
    <t>Fabrication: 57/36/3/4% Cotton/Polyester/Viscose(Mel)/Elastane // Ponti-De-Roma; 275 GSM</t>
  </si>
  <si>
    <t>RND MFB-1007 A2; Fabrication: 57/36/3/4% Cotton/Polyester/Viscose(Mel)/Elastane // Ponti-De-Roma; 275 GSM</t>
  </si>
  <si>
    <t>S:\R&amp;D_Database\Masco Fabric Strength By RND\STICKERS\RND MFB-1007 A2 Sticker.docx</t>
  </si>
  <si>
    <t>S:\R&amp;D_Database\Masco Fabric Strength By RND\Picture Of Hanger\0. Picture of Hangers All in One\RND MFB-1007 A2.JPG</t>
  </si>
  <si>
    <t>Fabrication: 65/30/5% Lyocell/Polyester/Elastane // Ponte De Roma; 350 GSM</t>
  </si>
  <si>
    <t>RND MFB-1007 CLO; Fabrication: 65/30/5% Lyocell/Polyester/Elastane // Ponte De Roma; 350 GSM</t>
  </si>
  <si>
    <t>S:\R&amp;D_Database\Masco Fabric Strength By RND\STICKERS\RND MFB-1007 CLO Sticker.docx</t>
  </si>
  <si>
    <t>S:\R&amp;D_Database\Masco Fabric Strength By RND\ALL COSTING\RND MFB-1007 OSTN ACY Price.xls</t>
  </si>
  <si>
    <t>Fabrication: 60/35/5% Viscose/Nylon/Elastane // Nylon Stretch Ponte-de-Roma; 300 GSM</t>
  </si>
  <si>
    <t>RND MFB-1007 OSTN ACY; Fabrication: 60/35/5% Viscose/Nylon/Elastane // Nylon Stretch Ponte-de-Roma; 300 GSM</t>
  </si>
  <si>
    <t>S:\R&amp;D_Database\Masco Fabric Strength By RND\STICKERS\RND MFB-1007 OSTN ACY Sticker.docx</t>
  </si>
  <si>
    <t>S:\R&amp;D_Database\Masco Fabric Strength By RND\Picture Of Hanger\0. Picture of Hangers All in One\RND MFB-1007 OSTN ACY.JPG</t>
  </si>
  <si>
    <t>S:\R&amp;D_Database\Masco Fabric Strength By RND\ALL COSTING\RND MFB-1007 OSTN VIS Price.xls</t>
  </si>
  <si>
    <t>Fabrication: 65/30/5% Viscose/Nylon/Elastane // Nylon Stretch Ponte-de-Roma; 365 GSM</t>
  </si>
  <si>
    <t>RND MFB-1007 OSTN VIS; Fabrication: 65/30/5% Viscose/Nylon/Elastane // Nylon Stretch Ponte-de-Roma; 365 GSM</t>
  </si>
  <si>
    <t>S:\R&amp;D_Database\Masco Fabric Strength By RND\STICKERS\RND MFB-1007 OSTN VIS Sticker.docx</t>
  </si>
  <si>
    <t>S:\R&amp;D_Database\Masco Fabric Strength By RND\Picture Of Hanger\0. Picture of Hangers All in One\RND MFB-1007 OSTN VIS.JPG</t>
  </si>
  <si>
    <t>S:\R&amp;D_Database\Masco Fabric Strength By RND\ALL COSTING\RND MFB-1007 OSTN VIS REV Price.xls</t>
  </si>
  <si>
    <t>Fabrication: 67/28/5% Viscose/Nylon/Elastane // Nylon Stretch Ponte-de-Roma; 350 GSM</t>
  </si>
  <si>
    <t>RND MFB-1007 OSTN VIS REV; Fabrication: 67/28/5% Viscose/Nylon/Elastane // Nylon Stretch Ponte-de-Roma; 350 GSM</t>
  </si>
  <si>
    <t>S:\R&amp;D_Database\Masco Fabric Strength By RND\STICKERS\RND MFB-1007 OSTN VIS REV Sticker.docx</t>
  </si>
  <si>
    <t>S:\R&amp;D_Database\Masco Fabric Strength By RND\Picture Of Hanger\0. Picture of Hangers All in One\RND MFB-1007 OSTN VIS REV.JPG</t>
  </si>
  <si>
    <t>S:\R&amp;D_Database\Masco Fabric Strength By RND\ALL COSTING\RND MFB-1007 OSTN VIS REV320 Price.xls</t>
  </si>
  <si>
    <t>Fabrication: 62/33/5% Viscose/Nylon/Elastane // Nylon Stretch Ponte-de-Roma; 320 GSM</t>
  </si>
  <si>
    <t>RND MFB-1007 OSTN VIS REV320; Fabrication: 62/33/5% Viscose/Nylon/Elastane // Nylon Stretch Ponte-de-Roma; 320 GSM</t>
  </si>
  <si>
    <t>S:\R&amp;D_Database\Masco Fabric Strength By RND\STICKERS\RND MFB-1007 OSTN VIS REV320 Sticker.docx</t>
  </si>
  <si>
    <t>S:\R&amp;D_Database\Masco Fabric Strength By RND\Picture Of Hanger\0. Picture of Hangers All in One\RND MFB-1007 OSTN VIS REV320.JPG</t>
  </si>
  <si>
    <t>S:\R&amp;D_Database\Masco Fabric Strength By RND\ALL COSTING\RND MFB-1007A KS Price.xls</t>
  </si>
  <si>
    <t>Fabrication: 70/26/4% Viscose(Livaeco)/Polyester(Recycle)/Elastane // Ponti-De-Roma Interlock; 210 GSM</t>
  </si>
  <si>
    <t>RND MFB-1007A KS; Fabrication: 70/26/4% Viscose(Livaeco)/Polyester(Recycle)/Elastane // Ponti-De-Roma Interlock; 210 GSM</t>
  </si>
  <si>
    <t>S:\R&amp;D_Database\Masco Fabric Strength By RND\STICKERS\1. All Stickers New (with QR code) (from 27.10.2024)\RND MFB-1007A KS Sticker.docx</t>
  </si>
  <si>
    <t>S:\R&amp;D_Database\Masco Fabric Strength By RND\Picture Of Hanger\0. Picture of Hangers All in One\RND MFB-1007A KS.jpg</t>
  </si>
  <si>
    <t>Fabrication: 60/36/4% Cotton/Polyester/Elastane // Engg Stripe Ponti-De-Roma; 330 GSM</t>
  </si>
  <si>
    <t>RND MFB-1007A1 ENGG; Fabrication: 60/36/4% Cotton/Polyester/Elastane // Engg Stripe Ponti-De-Roma; 330 GSM</t>
  </si>
  <si>
    <t>S:\R&amp;D_Database\Masco Fabric Strength By RND\ALL COSTING\RND MFB-1007B Price.xls</t>
  </si>
  <si>
    <t>Fabrication: 67/30/3% Viscose/Polyester/Elastane // Ponti-De-Roma Interlock; 310 GSM</t>
  </si>
  <si>
    <t>RND MFB-1007B; Fabrication: 67/30/3% Viscose/Polyester/Elastane // Ponti-De-Roma Interlock; 310 GSM</t>
  </si>
  <si>
    <t>S:\R&amp;D_Database\Masco Fabric Strength By RND\STICKERS\RND MFB-1007B Sticker.docx</t>
  </si>
  <si>
    <t>S:\R&amp;D_Database\Masco Fabric Strength By RND\Picture Of Hanger\0. Picture of Hangers All in One\RND MFB-1007B.JPG</t>
  </si>
  <si>
    <t>S:\R&amp;D_Database\Masco Fabric Strength By RND\ALL COSTING\RND MFB-1007B1 Price.xls</t>
  </si>
  <si>
    <t>Fabrication: 67/28/5% Ecovero Viscose/Polyester/Elastane // Ponti-De-Roma Interlock; 280 GSM</t>
  </si>
  <si>
    <t>RND MFB-1007B1; Fabrication: 67/28/5% Ecovero Viscose/Polyester/Elastane // Ponti-De-Roma Interlock; 280 GSM</t>
  </si>
  <si>
    <t>S:\R&amp;D_Database\Masco Fabric Strength By RND\STICKERS\RND MFB-1007B1 Sticker.docx</t>
  </si>
  <si>
    <t>S:\R&amp;D_Database\Masco Fabric Strength By RND\Picture Of Hanger\0. Picture of Hangers All in One\RND MFB-1007B1.JPG</t>
  </si>
  <si>
    <t>S:\R&amp;D_Database\Masco Fabric Strength By RND\ALL COSTING\RND MFB-1007B2 Price.xls</t>
  </si>
  <si>
    <t>Fabrication: 60/35/5% Viscose/Polyester/Elastane // Ponti-De-Roma Interlock; 290 GSM</t>
  </si>
  <si>
    <t>RND MFB-1007B2; Fabrication: 60/35/5% Viscose/Polyester/Elastane // Ponti-De-Roma Interlock; 290 GSM</t>
  </si>
  <si>
    <t>S:\R&amp;D_Database\Masco Fabric Strength By RND\STICKERS\RND MFB-1007B2 Sticker.docx</t>
  </si>
  <si>
    <t>S:\R&amp;D_Database\Masco Fabric Strength By RND\Picture Of Hanger\0. Picture of Hangers All in One\RND MFB-1007B2.JPG</t>
  </si>
  <si>
    <t>Fabrication: 67/28/5% Viscose/Polyester/Elastane // Ponti-De-Roma Interlock; 360 GSM</t>
  </si>
  <si>
    <t>RND MFB-1007B2 TA30; Fabrication: 67/28/5% Viscose/Polyester/Elastane // Ponti-De-Roma Interlock; 360 GSM</t>
  </si>
  <si>
    <t>Fabrication: 67/28/5% Viscose/Polyester/Elastane // Ponti-De-Roma Interlock; 340 GSM</t>
  </si>
  <si>
    <t>RND MFB-1007B2 TA34; Fabrication: 67/28/5% Viscose/Polyester/Elastane // Ponti-De-Roma Interlock; 340 GSM</t>
  </si>
  <si>
    <t>RND MFB-1007C</t>
  </si>
  <si>
    <t>S:\R&amp;D_Database\Masco Fabric Strength By RND\ALL COSTING\RND MFB-1007C Price.xls</t>
  </si>
  <si>
    <t>Fabrication: 58/35/7% Viscose/Nylon/Elastane // Ponti-De-Roma Interlock; 300 GSM</t>
  </si>
  <si>
    <t>RND MFB-1007C; Fabrication: 58/35/7% Viscose/Nylon/Elastane // Ponti-De-Roma Interlock; 300 GSM</t>
  </si>
  <si>
    <t>S:\R&amp;D_Database\Masco Fabric Strength By RND\STICKERS\RND MFB-1007C Sticker.docx</t>
  </si>
  <si>
    <t>S:\R&amp;D_Database\Masco Fabric Strength By RND\Picture Of Hanger\0. Picture of Hangers All in One\RND MFB-1007C.JPG</t>
  </si>
  <si>
    <t>Fabrication: 65/28/7% Viscose/Nylon/Elastane // Ponti-De-Roma Interlock; 350 GSM</t>
  </si>
  <si>
    <t>RND MFB-1007C HM; Fabrication: 65/28/7% Viscose/Nylon/Elastane // Ponti-De-Roma Interlock; 350 GSM</t>
  </si>
  <si>
    <t>Fabrication: 67/20/13% Cotton/Nylon/Elastane // Ponti-De-Roma Interlock; 240 GSM</t>
  </si>
  <si>
    <t>RND MFB-1007D; Fabrication: 67/20/13% Cotton/Nylon/Elastane // Ponti-De-Roma Interlock; 240 GSM</t>
  </si>
  <si>
    <t>Fabrication: 73/25/2% Cotton/Polyester/Elastane // Oneside Ponte De Roma; 215 GSM</t>
  </si>
  <si>
    <t>RND MFB-1007E; Fabrication: 73/25/2% Cotton/Polyester/Elastane // Oneside Ponte De Roma; 215 GSM</t>
  </si>
  <si>
    <t>RND MFB-1007F</t>
  </si>
  <si>
    <t>S:\R&amp;D_Database\Masco Fabric Strength By RND\ALL COSTING\RND MFB-1007F Price.xls</t>
  </si>
  <si>
    <t>Fabrication: 74/21/5% Polyester/Cotton/Elastane // Ponti-De-Roma Interlock; 295 GSM</t>
  </si>
  <si>
    <t>RND MFB-1007F; Fabrication: 74/21/5% Polyester/Cotton/Elastane // Ponti-De-Roma Interlock; 295 GSM</t>
  </si>
  <si>
    <t>S:\R&amp;D_Database\Masco Fabric Strength By RND\STICKERS\1. All Stickers New (with QR code) (from 27.10.2024)\RND MFB-1007F Sticker.docx</t>
  </si>
  <si>
    <t>S:\R&amp;D_Database\Masco Fabric Strength By RND\Picture Of Hanger\0. Picture of Hangers All in One\RND MFB-1007F.jpg</t>
  </si>
  <si>
    <t>Fabrication: 68/30/2% Viscose(Eco)/Polyester/Elastane // Ponti-De-Roma Interlock; 240 GSM</t>
  </si>
  <si>
    <t>RND MFB-1007 TA REV; Fabrication: 68/30/2% Viscose(Eco)/Polyester/Elastane // Ponti-De-Roma Interlock; 240 GSM</t>
  </si>
  <si>
    <t>S:\R&amp;D_Database\Masco Fabric Strength By RND\ALL COSTING\RND MFB-1008 price.xls</t>
  </si>
  <si>
    <t>Fabrication: 94/5/1% COTTON/POLY/VIS LACOSTE IL; 280 GSM</t>
  </si>
  <si>
    <t>RND MFB-1008; Fabrication: 94/5/1% COTTON/POLY/VIS LACOSTE IL; 280 GSM</t>
  </si>
  <si>
    <t>S:\R&amp;D_Database\Masco Fabric Strength By RND\STICKERS\RND MFB-1008.docx</t>
  </si>
  <si>
    <t>S:\R&amp;D_Database\Masco Fabric Strength By RND\Picture Of Hanger\0. Picture of Hangers All in One\RND MFB-1008.JPG</t>
  </si>
  <si>
    <t>S:\R&amp;D_Database\Masco Fabric Strength By RND\ALL COSTING\RND MFB-1008 B Price.xls</t>
  </si>
  <si>
    <t>Fabrication: 50/45/5% Cotton/Polyester/Viscose (Melange) // 2-Ply Heavy Pique Rib; 350 GSM</t>
  </si>
  <si>
    <t>RND MFB-1008 B; Fabrication: 50/45/5% Cotton/Polyester/Viscose (Melange) // 2-Ply Heavy Pique Rib; 350 GSM</t>
  </si>
  <si>
    <t>S:\R&amp;D_Database\Masco Fabric Strength By RND\STICKERS\RND MFB-1008 B Sticker.docx</t>
  </si>
  <si>
    <t>S:\R&amp;D_Database\Masco Fabric Strength By RND\Picture Of Hanger\0. Picture of Hangers All in One\RND MFB-1008 B.JPG</t>
  </si>
  <si>
    <t>S:\R&amp;D_Database\Masco Fabric Strength By RND\ALL COSTING\RND MFB-1008 C Price.xls</t>
  </si>
  <si>
    <t>Fabrication: 100% Cotton(BCI) // 2-Ply Heavy Pique Rib; 200 GSM</t>
  </si>
  <si>
    <t>RND MFB-1008 C; Fabrication: 100% Cotton(BCI) // 2-Ply Heavy Pique Rib; 200 GSM</t>
  </si>
  <si>
    <t>S:\R&amp;D_Database\Masco Fabric Strength By RND\STICKERS\RND MFB-1008 C Sticker.docx</t>
  </si>
  <si>
    <t>S:\R&amp;D_Database\Masco Fabric Strength By RND\Picture Of Hanger\0. Picture of Hangers All in One\RND MFB-1008 C.JPG</t>
  </si>
  <si>
    <t>S:\R&amp;D_Database\Masco Fabric Strength By RND\ALL COSTING\RND MFB-1008 C OLIVE Price.xls</t>
  </si>
  <si>
    <t>RND MFB-1008 C OLIVE; Fabrication: 100% Cotton(BCI) // 2-Ply Heavy Pique Rib; 200 GSM</t>
  </si>
  <si>
    <t>S:\R&amp;D_Database\Masco Fabric Strength By RND\STICKERS\RND MFB-1008 C OLIVE Sticker.docx</t>
  </si>
  <si>
    <t>S:\R&amp;D_Database\Masco Fabric Strength By RND\Picture Of Hanger\0. Picture of Hangers All in One\RND MFB-1008 C OLIVE.JPG</t>
  </si>
  <si>
    <t>S:\R&amp;D_Database\Masco Fabric Strength By RND\ALL COSTING\RND MFB-1008 CLO Price.xls</t>
  </si>
  <si>
    <t>Fabrication: 77/8/15% Cotton/Viscose (Melange)/Recycle Polyester // Lacoste Interlock; 350 GSM</t>
  </si>
  <si>
    <t>RND MFB-1008 CLO; Fabrication: 77/8/15% Cotton/Viscose (Melange)/Recycle Polyester // Lacoste Interlock; 350 GSM</t>
  </si>
  <si>
    <t>S:\R&amp;D_Database\Masco Fabric Strength By RND\STICKERS\RND MFB-1008 CLO STICKER.docx</t>
  </si>
  <si>
    <t>S:\R&amp;D_Database\Masco Fabric Strength By RND\Picture Of Hanger\0. Picture of Hangers All in One\RND MFB-1008 CLO.JPG</t>
  </si>
  <si>
    <t>S:\R&amp;D_Database\Masco Fabric Strength By RND\ALL COSTING\RND MFB-1008 D Price.xls</t>
  </si>
  <si>
    <t>Fabrication: 58/42% Cotton(BCI)/Polyester(Recycle) // Lacoste Interlock; 250 GSM</t>
  </si>
  <si>
    <t>RND MFB-1008 D; Fabrication: 58/42% Cotton(BCI)/Polyester(Recycle) // Lacoste Interlock; 250 GSM</t>
  </si>
  <si>
    <t>S:\R&amp;D_Database\Masco Fabric Strength By RND\STICKERS\RND MFB-1008 D Sticker.docx</t>
  </si>
  <si>
    <t>S:\R&amp;D_Database\Masco Fabric Strength By RND\Picture Of Hanger\0. Picture of Hangers All in One\RND MFB-1008 D.JPG</t>
  </si>
  <si>
    <t>S:\R&amp;D_Database\Masco Fabric Strength By RND\ALL COSTING\RND MFB-1008 KMRT Price.xls</t>
  </si>
  <si>
    <t>Fabrication: 100% Cotton // LACOSTE INTERLOCK JERSEY; 205 GSM</t>
  </si>
  <si>
    <t>RND MFB-1008 KMRT; Fabrication: 100% Cotton // LACOSTE INTERLOCK JERSEY; 205 GSM</t>
  </si>
  <si>
    <t>S:\R&amp;D_Database\Masco Fabric Strength By RND\STICKERS\RND MFB-1008 KMRT STICKER.docx</t>
  </si>
  <si>
    <t>S:\R&amp;D_Database\Masco Fabric Strength By RND\Picture Of Hanger\0. Picture of Hangers All in One\RND MFB-1008 KMRT.JPG</t>
  </si>
  <si>
    <t>Fabrication: 65/30/5% Cotton/Polyester/Elastane //Flatback Lacoste Rib; 285 GSM</t>
  </si>
  <si>
    <t>RND MFB-1008 LC; Fabrication: 65/30/5% Cotton/Polyester/Elastane //Flatback Lacoste Rib; 285 GSM</t>
  </si>
  <si>
    <t>S:\R&amp;D_Database\Masco Fabric Strength By RND\ALL COSTING\RND MFB-1008 ZARA Price.xls</t>
  </si>
  <si>
    <t>Fabrication: 95% Polyester 5% Elastane // Lacoste Interlock; 360 GSM</t>
  </si>
  <si>
    <t>RND MFB-1008 ZARA; Fabrication: 95% Polyester 5% Elastane // Lacoste Interlock; 360 GSM</t>
  </si>
  <si>
    <t>S:\R&amp;D_Database\Masco Fabric Strength By RND\STICKERS\RND MFB-1008 ZARA.docx</t>
  </si>
  <si>
    <t>S:\R&amp;D_Database\Masco Fabric Strength By RND\Picture Of Hanger\0. Picture of Hangers All in One\RND MFB-1008 ZARA.JPG</t>
  </si>
  <si>
    <t>S:\R&amp;D_Database\Masco Fabric Strength By RND\ALL COSTING\RND MFB-1008 ZARA HASH Price.xls</t>
  </si>
  <si>
    <t>Fabrication: 95% Polyester 5% Elastane // Lacoste Interlock; 330 GSM</t>
  </si>
  <si>
    <t>RND MFB-1008 ZARA HASH; Fabrication: 95% Polyester 5% Elastane // Lacoste Interlock; 330 GSM</t>
  </si>
  <si>
    <t>S:\R&amp;D_Database\Masco Fabric Strength By RND\STICKERS\RND MFB-1008 ZARA HASH.docx</t>
  </si>
  <si>
    <t>S:\R&amp;D_Database\Masco Fabric Strength By RND\Picture Of Hanger\0. Picture of Hangers All in One\RND MFB-1008 ZARA HASH.JPG</t>
  </si>
  <si>
    <t>S:\R&amp;D_Database\Masco Fabric Strength By RND\ALL COSTING\RND MFB-1008 ZARA YD Price.xls</t>
  </si>
  <si>
    <t>Fabrication: 100% Polyester // Lacoste Interlock; 275 GSM</t>
  </si>
  <si>
    <t>RND MFB-1008 ZARA YD; Fabrication: 100% Polyester // Lacoste Interlock; 275 GSM</t>
  </si>
  <si>
    <t>S:\R&amp;D_Database\Masco Fabric Strength By RND\STICKERS\RND MFB-1008 ZARA YD.docx</t>
  </si>
  <si>
    <t>S:\R&amp;D_Database\Masco Fabric Strength By RND\Picture Of Hanger\0. Picture of Hangers All in One\RND MFB-1008 ZARA YD.JPG</t>
  </si>
  <si>
    <t>S:\R&amp;D_Database\Masco Fabric Strength By RND\ALL COSTING\RND MFB-1008(i) Price.xls</t>
  </si>
  <si>
    <t>Fabrication: 55/45% Cotton/Polyester // Lacoste Look Interlock; 145 GSM</t>
  </si>
  <si>
    <t>RND MFB-1008(i); Fabrication: 55/45% Cotton/Polyester // Lacoste Look Interlock; 145 GSM</t>
  </si>
  <si>
    <t>S:\R&amp;D_Database\Masco Fabric Strength By RND\STICKERS\RND MFB-1008(i) Sticker.docx</t>
  </si>
  <si>
    <t>S:\R&amp;D_Database\Masco Fabric Strength By RND\Picture Of Hanger\0. Picture of Hangers All in One\RND MFB-1008(i).JPG</t>
  </si>
  <si>
    <t>S:\R&amp;D_Database\Masco Fabric Strength By RND\ALL COSTING\RND MFB-1008D2 Price.xls</t>
  </si>
  <si>
    <t>Fabrication: 54/43/3% Polyester/Cotton/Elastane // Lacoste-design Rib; 300 GSM</t>
  </si>
  <si>
    <t>RND MFB-1008D2; Fabrication: 54/43/3% Polyester/Cotton/Elastane // Lacoste-design Rib; 300 GSM</t>
  </si>
  <si>
    <t>S:\R&amp;D_Database\Masco Fabric Strength By RND\STICKERS\1. All Stickers New (with QR code) (from 27.10.2024)\RND MFB-1008D2 Sticker.docx</t>
  </si>
  <si>
    <t>S:\R&amp;D_Database\Masco Fabric Strength By RND\Picture Of Hanger\0. Picture of Hangers All in One\RND MFB-1008D2.jpg</t>
  </si>
  <si>
    <t>S:\R&amp;D_Database\Masco Fabric Strength By RND\ALL COSTING\RND MFB-1008D3 Price.xls</t>
  </si>
  <si>
    <t>Fabrication: 58/21/21% Polyester/Cotton/Modal // Oneside Terry-look Interlock; 320 GSM</t>
  </si>
  <si>
    <t>RND MFB-1008D3; Fabrication: 58/21/21% Polyester/Cotton/Modal // Oneside Terry-look Interlock; 320 GSM</t>
  </si>
  <si>
    <t>S:\R&amp;D_Database\Masco Fabric Strength By RND\STICKERS\1. All Stickers New (with QR code) (from 27.10.2024)\RND MFB-1008D3 Sticker.docx</t>
  </si>
  <si>
    <t>S:\R&amp;D_Database\Masco Fabric Strength By RND\Picture Of Hanger\0. Picture of Hangers All in One\RND MFB-1008D3.jpg</t>
  </si>
  <si>
    <t>S:\R&amp;D_Database\Masco Fabric Strength By RND\ALL COSTING\RND MFB-1008E Price.xls</t>
  </si>
  <si>
    <t>Fabrication: 87/10/3% Cotton/Polyester/Elastane // Oneside Heavy Lacoste Look Interlock; 390 GSM</t>
  </si>
  <si>
    <t>RND MFB-1008E; Fabrication: 87/10/3% Cotton/Polyester/Elastane // Oneside Heavy Lacoste Look Interlock; 390 GSM</t>
  </si>
  <si>
    <t>S:\R&amp;D_Database\Masco Fabric Strength By RND\STICKERS\RND MFB-1008E Sticker.docx</t>
  </si>
  <si>
    <t>S:\R&amp;D_Database\Masco Fabric Strength By RND\Picture Of Hanger\0. Picture of Hangers All in One\RND MFB-1008E.JPG</t>
  </si>
  <si>
    <t>S:\R&amp;D_Database\Masco Fabric Strength By RND\ALL COSTING\RND MFB-1008E OP2 Price.xls</t>
  </si>
  <si>
    <t>Fabrication: 77/20/3% Cotton/Polyester/Elastane // Oneside Heavy Lacoste Look Interlock; 430 GSM</t>
  </si>
  <si>
    <t>RND MFB-1008E OP2; Fabrication: 77/20/3% Cotton/Polyester/Elastane // Oneside Heavy Lacoste Look Interlock; 430 GSM</t>
  </si>
  <si>
    <t>S:\R&amp;D_Database\Masco Fabric Strength By RND\STICKERS\RND MFB-1008E OP2 Sticker.docx</t>
  </si>
  <si>
    <t>S:\R&amp;D_Database\Masco Fabric Strength By RND\Picture Of Hanger\0. Picture of Hangers All in One\RND MFB-1008E OP2.JPG</t>
  </si>
  <si>
    <t>S:\R&amp;D_Database\Masco Fabric Strength By RND\ALL COSTING\RND MFB-1008F1 Price.xls</t>
  </si>
  <si>
    <t>Fabrication: 60/40% Cotton/Polyester // Oneside Lacoste Look Rib; 310 GSM</t>
  </si>
  <si>
    <t>RND MFB-1008F1; Fabrication: 60/40% Cotton/Polyester // Oneside Lacoste Look Rib; 310 GSM</t>
  </si>
  <si>
    <t>S:\R&amp;D_Database\Masco Fabric Strength By RND\STICKERS\RND MFB-1008F1 Sticker.docx</t>
  </si>
  <si>
    <t>S:\R&amp;D_Database\Masco Fabric Strength By RND\Picture Of Hanger\0. Picture of Hangers All in One\RND MFB-1008F1.JPG</t>
  </si>
  <si>
    <t>S:\R&amp;D_Database\Masco Fabric Strength By RND\ALL COSTING\RND MFB-1008F2 Price.xls</t>
  </si>
  <si>
    <t>Fabrication: 100% Cotton // Oneside Lacoste Look Rib; 310 GSM</t>
  </si>
  <si>
    <t>RND MFB-1008F2; Fabrication: 100% Cotton // Oneside Lacoste Look Rib; 310 GSM</t>
  </si>
  <si>
    <t>S:\R&amp;D_Database\Masco Fabric Strength By RND\STICKERS\RND MFB-1008F2 Sticker.docx</t>
  </si>
  <si>
    <t>S:\R&amp;D_Database\Masco Fabric Strength By RND\Picture Of Hanger\0. Picture of Hangers All in One\RND MFB-1008F2.JPG</t>
  </si>
  <si>
    <t>RND MFB-1008F5</t>
  </si>
  <si>
    <t>S:\R&amp;D_Database\Masco Fabric Strength By RND\ALL COSTING\RND MFB-1008F5 Price.xls</t>
  </si>
  <si>
    <t xml:space="preserve">Fabrication: 63/32/5% Cotton/Polyester/Elastane // Double Lacoste Bonded Flat Back Rib; 420 GSM </t>
  </si>
  <si>
    <t xml:space="preserve">RND MFB-1008F5; Fabrication: 63/32/5% Cotton/Polyester/Elastane // Double Lacoste Bonded Flat Back Rib; 420 GSM </t>
  </si>
  <si>
    <t>S:\R&amp;D_Database\Masco Fabric Strength By RND\STICKERS\1. All Stickers New (with QR code) (from 27.10.2024)\RND MFB-1008F5 Sticker.docx</t>
  </si>
  <si>
    <t>S:\R&amp;D_Database\Masco Fabric Strength By RND\Picture Of Hanger\0. Picture of Hangers All in One\RND MFB-1008F5.jpg</t>
  </si>
  <si>
    <t>S:\R&amp;D_Database\Masco Fabric Strength By RND\ALL COSTING\RND MFB-1008F6 Price.xls</t>
  </si>
  <si>
    <t xml:space="preserve">Fabrication: 60/35/5% Cotton/Polyester/Elastane // Double Lacoste Bonded Flat Back Rib; 340 GSM </t>
  </si>
  <si>
    <t xml:space="preserve">RND MFB-1008F6; Fabrication: 60/35/5% Cotton/Polyester/Elastane // Double Lacoste Bonded Flat Back Rib; 340 GSM </t>
  </si>
  <si>
    <t>S:\R&amp;D_Database\Masco Fabric Strength By RND\STICKERS\1. All Stickers New (with QR code) (from 27.10.2024)\RND MFB-1008F6 Sticker.docx</t>
  </si>
  <si>
    <t>S:\R&amp;D_Database\Masco Fabric Strength By RND\Picture Of Hanger\0. Picture of Hangers All in One\RND MFB-1008F6.jpg</t>
  </si>
  <si>
    <t>S:\R&amp;D_Database\Masco Fabric Strength By RND\ALL COSTING\RND MFB-1008FM Price.xls</t>
  </si>
  <si>
    <t>Fabrication: 22/78% COTTON/POLYESTER// LACOSTE-LOOK RIB; 230 GSM</t>
  </si>
  <si>
    <t>RND MFB-1008FM; Fabrication: 22/78% COTTON/POLYESTER// LACOSTE-LOOK RIB; 230 GSM</t>
  </si>
  <si>
    <t>S:\R&amp;D_Database\Masco Fabric Strength By RND\STICKERS\1. All Stickers New (with QR code) (from 27.10.2024)\RND MFB-1008FM Sticker.docx</t>
  </si>
  <si>
    <t>S:\R&amp;D_Database\Masco Fabric Strength By RND\Picture Of Hanger\0. Picture of Hangers All in One\RND MFB-1008FM.jpg</t>
  </si>
  <si>
    <t>RND MFB-1008G</t>
  </si>
  <si>
    <t>S:\R&amp;D_Database\Masco Fabric Strength By RND\ALL COSTING\RND MFB-1008G Price.xls</t>
  </si>
  <si>
    <t xml:space="preserve">Fabrication: 52/45/3% Polyester/Cotton/Elastane // Sweater-Look Puff Up Rib; 270 GSM </t>
  </si>
  <si>
    <t xml:space="preserve">RND MFB-1008G; Fabrication: 52/45/3% Polyester/Cotton/Elastane // Sweater-Look Puff Up Rib; 270 GSM </t>
  </si>
  <si>
    <t>S:\R&amp;D_Database\Masco Fabric Strength By RND\STICKERS\RND MFB-1008G Sticker.docx</t>
  </si>
  <si>
    <t>S:\R&amp;D_Database\Masco Fabric Strength By RND\Picture Of Hanger\0. Picture of Hangers All in One\RND MFB-1008G.JPG</t>
  </si>
  <si>
    <t>S:\R&amp;D_Database\Masco Fabric Strength By RND\ALL COSTING\RND MFB-1008G OP2 Price.xls</t>
  </si>
  <si>
    <t xml:space="preserve">RND MFB-1008G OP2; Fabrication: 52/45/3% Polyester/Cotton/Elastane // Sweater-Look Puff Up Rib; 270 GSM </t>
  </si>
  <si>
    <t>S:\R&amp;D_Database\Masco Fabric Strength By RND\STICKERS\RND MFB-1008G OP2 Sticker.docx</t>
  </si>
  <si>
    <t>S:\R&amp;D_Database\Masco Fabric Strength By RND\Picture Of Hanger\0. Picture of Hangers All in One\RND MFB-1008G OP2.JPG</t>
  </si>
  <si>
    <t>Fabrication: 68/32% Cotton/Polyester // One Side Lacoste Rib; 320 GSM</t>
  </si>
  <si>
    <t>RND MFB-1008H; Fabrication: 68/32% Cotton/Polyester // One Side Lacoste Rib; 320 GSM</t>
  </si>
  <si>
    <t>Fabrication: 70/30% Modal (Lenzing)/Polysester//Lacost Look Interlock; 185 GSM</t>
  </si>
  <si>
    <t>RND MFB-1008J; Fabrication: 70/30% Modal (Lenzing)/Polysester//Lacost Look Interlock; 185 GSM</t>
  </si>
  <si>
    <t>Fabrication: 80/20% Cotton/ Polyester//2-Tone Lacoste Look IL; 230 GSM</t>
  </si>
  <si>
    <t>RND MFB-1008K; Fabrication: 80/20% Cotton/ Polyester//2-Tone Lacoste Look IL; 230 GSM</t>
  </si>
  <si>
    <t>Fabrication: 55/45% Polyester/ Cotton // Lacoste-Look Design Rib; 250 GSM</t>
  </si>
  <si>
    <t>RND MFB-1008L; Fabrication: 55/45% Polyester/ Cotton // Lacoste-Look Design Rib; 250 GSM</t>
  </si>
  <si>
    <t>Fabrication: 51/47/2% Cotton/Polyester/Viscose // Lacoste-Look Design Rib; 240 GSM</t>
  </si>
  <si>
    <t>RND MFB-1008L MLG; Fabrication: 51/47/2% Cotton/Polyester/Viscose // Lacoste-Look Design Rib; 240 GSM</t>
  </si>
  <si>
    <t>Fabrication: 85/13/2% Polysester/Viscose/Elastane//One Side Brush Diagonal Rib; 450 GSM</t>
  </si>
  <si>
    <t>RND MFB-1008M; Fabrication: 85/13/2% Polysester/Viscose/Elastane//One Side Brush Diagonal Rib; 450 GSM</t>
  </si>
  <si>
    <t>Fabrication: 77/20/3% Polyester/Cotton/Elastane // Honeycomb Look Design Rib; 350 GSM</t>
  </si>
  <si>
    <t>RND MFB-1008N; Fabrication: 77/20/3% Polyester/Cotton/Elastane // Honeycomb Look Design Rib; 350 GSM</t>
  </si>
  <si>
    <t>Fabrication: 70/27/3% COTTON/POLYESTER/ELASTANE// FLATBACK LACOSTE RIB; 380 GSM</t>
  </si>
  <si>
    <t>RND MFB-1008Q; Fabrication: 70/27/3% COTTON/POLYESTER/ELASTANE// FLATBACK LACOSTE RIB; 380 GSM</t>
  </si>
  <si>
    <t>Fabrication: 56/44/% Polyester/Cotton// Flat Back One-Side Lacoste-Look Design Rib; 285 GSM</t>
  </si>
  <si>
    <t>RND MFB-1008R; Fabrication: 56/44/% Polyester/Cotton// Flat Back One-Side Lacoste-Look Design Rib; 285 GSM</t>
  </si>
  <si>
    <t>S:\R&amp;D_Database\Masco Fabric Strength By RND\ALL COSTING\RND MFB-1011 Price.xls</t>
  </si>
  <si>
    <t>Fabrication: 46/46/7/1% Cotton/Modal/Polyester/Elastane // Ponte De Roma; 290 GSM</t>
  </si>
  <si>
    <t>RND MFB-1011; Fabrication: 46/46/7/1% Cotton/Modal/Polyester/Elastane // Ponte De Roma; 290 GSM</t>
  </si>
  <si>
    <t>S:\R&amp;D_Database\Masco Fabric Strength By RND\STICKERS\RND MFB-1011 STICKER.docx</t>
  </si>
  <si>
    <t>S:\R&amp;D_Database\Masco Fabric Strength By RND\Picture Of Hanger\0. Picture of Hangers All in One\RND MFB-1011.JPG</t>
  </si>
  <si>
    <t>S:\R&amp;D_Database\Masco Fabric Strength By RND\ALL COSTING\RND MFB-1013 PRICE.xls</t>
  </si>
  <si>
    <t>Fabrication: 75/20/5% COTTON/POLYESTER/ELASTHAN Brushed Drop Needle STR Interlock; 365 GSM</t>
  </si>
  <si>
    <t>RND MFB-1013; Fabrication: 75/20/5% COTTON/POLYESTER/ELASTHAN Brushed Drop Needle STR Interlock; 365 GSM</t>
  </si>
  <si>
    <t>S:\R&amp;D_Database\Masco Fabric Strength By RND\STICKERS\RND MFB-1013.docx</t>
  </si>
  <si>
    <t>S:\R&amp;D_Database\Masco Fabric Strength By RND\Picture Of Hanger\0. Picture of Hangers All in One\RND MFB-1013.JPG</t>
  </si>
  <si>
    <t>S:\R&amp;D_Database\Masco Fabric Strength By RND\ALL COSTING\RND MFB-1013 BNT Price.xls</t>
  </si>
  <si>
    <t>Fabrication: 96/4% Cotton/Elastane // Variegated Needle Drop Rib; 255 GSM</t>
  </si>
  <si>
    <t>RND MFB-1013 BNT; Fabrication: 96/4% Cotton/Elastane // Variegated Needle Drop Rib; 255 GSM</t>
  </si>
  <si>
    <t>S:\R&amp;D_Database\Masco Fabric Strength By RND\STICKERS\RND MFB-1013 BNT Sticker.docx</t>
  </si>
  <si>
    <t>S:\R&amp;D_Database\Masco Fabric Strength By RND\Picture Of Hanger\0. Picture of Hangers All in One\RND MFB-1013 BNT.JPG</t>
  </si>
  <si>
    <t>S:\R&amp;D_Database\Masco Fabric Strength By RND\ALL COSTING\RND MFB-1013 HM Price.xls</t>
  </si>
  <si>
    <t>Fabrication: 97/3% Cotton/Elastane // Brushed Drop Needle STR Rib; 380 GSM</t>
  </si>
  <si>
    <t>RND MFB-1013 HM; Fabrication: 97/3% Cotton/Elastane // Brushed Drop Needle STR Rib; 380 GSM</t>
  </si>
  <si>
    <t>S:\R&amp;D_Database\Masco Fabric Strength By RND\STICKERS\RND MFB-1013 HM STICKER.docx</t>
  </si>
  <si>
    <t>S:\R&amp;D_Database\Masco Fabric Strength By RND\Picture Of Hanger\0. Picture of Hangers All in One\RND MFB-1013 HM.JPG</t>
  </si>
  <si>
    <t>S:\R&amp;D_Database\Masco Fabric Strength By RND\ALL COSTING\RND MFB-1013 HM REV Price.xls</t>
  </si>
  <si>
    <t>Fabrication: 34/24/38/4% BCI Cotton/Recycle Cotton/Recycle Polyester/Elastane // Brushed Drop Needle STR Rib; 315 GSM</t>
  </si>
  <si>
    <t>RND MFB-1013 HM REV; Fabrication: 34/24/38/4% BCI Cotton/Recycle Cotton/Recycle Polyester/Elastane // Brushed Drop Needle STR Rib; 315 GSM</t>
  </si>
  <si>
    <t>S:\R&amp;D_Database\Masco Fabric Strength By RND\STICKERS\RND MFB-1013 HM REV STICKER.docx</t>
  </si>
  <si>
    <t>S:\R&amp;D_Database\Masco Fabric Strength By RND\Picture Of Hanger\0. Picture of Hangers All in One\RND MFB-1013 HM REV.JPG</t>
  </si>
  <si>
    <t>S:\R&amp;D_Database\Masco Fabric Strength By RND\ALL COSTING\RND MFB-1013 KPHL Price.xls</t>
  </si>
  <si>
    <t>Fabrication: 97/3% Cotton/Elastane // Variegated Needle Drop Rib; 300 GSM</t>
  </si>
  <si>
    <t>RND MFB-1013 KPHL; Fabrication: 97/3% Cotton/Elastane // Variegated Needle Drop Rib; 300 GSM</t>
  </si>
  <si>
    <t>S:\R&amp;D_Database\Masco Fabric Strength By RND\STICKERS\RND MFB-1013 KPHL Sticker.docx</t>
  </si>
  <si>
    <t>S:\R&amp;D_Database\Masco Fabric Strength By RND\Picture Of Hanger\0. Picture of Hangers All in One\RND MFB-1013 KPHL.JPG</t>
  </si>
  <si>
    <t>S:\R&amp;D_Database\Masco Fabric Strength By RND\ALL COSTING\RND MFB-1013 KPHL REV Price.xls</t>
  </si>
  <si>
    <t>RND MFB-1013 KPHL REV; Fabrication: 97/3% Cotton/Elastane // Variegated Needle Drop Rib; 300 GSM</t>
  </si>
  <si>
    <t>S:\R&amp;D_Database\Masco Fabric Strength By RND\STICKERS\RND MFB-1013 KPHL REV Sticker.docx</t>
  </si>
  <si>
    <t>S:\R&amp;D_Database\Masco Fabric Strength By RND\Picture Of Hanger\0. Picture of Hangers All in One\RND MFB-1013 KPHL REV.JPG</t>
  </si>
  <si>
    <t>S:\R&amp;D_Database\Masco Fabric Strength By RND\ALL COSTING\RND MFB-1013B Price.xls</t>
  </si>
  <si>
    <t>Fabrication: 65/32/3% Polyester/Cotton/Elastane // Crepe Variegated Design Rib; 260 GSM</t>
  </si>
  <si>
    <t>RND MFB-1013B; Fabrication: 65/32/3% Polyester/Cotton/Elastane // Crepe Variegated Design Rib; 260 GSM</t>
  </si>
  <si>
    <t>S:\R&amp;D_Database\Masco Fabric Strength By RND\STICKERS\RND MFB-1013B Sticker.docx</t>
  </si>
  <si>
    <t>S:\R&amp;D_Database\Masco Fabric Strength By RND\Picture Of Hanger\0. Picture of Hangers All in One\RND MFB-1013B.JPG</t>
  </si>
  <si>
    <t>Fabrication: 96/4% COTTON/SPANDEX // 6X3 POINTELLE LOOK DESIGN LYCRA RIB; 300 GSM</t>
  </si>
  <si>
    <t>RND MFB-1013B TA; Fabrication: 96/4% COTTON/SPANDEX // 6X3 POINTELLE LOOK DESIGN LYCRA RIB; 300 GSM</t>
  </si>
  <si>
    <t>Fabrication: 95/5% Cotton/Elastane // 8X4 Pointelle Look Design Lycra Rib; 220 GSM</t>
  </si>
  <si>
    <t>RND MFB-1013B ZR; Fabrication: 95/5% Cotton/Elastane // 8X4 Pointelle Look Design Lycra Rib; 220 GSM</t>
  </si>
  <si>
    <t>S:\R&amp;D_Database\Masco Fabric Strength By RND\ALL COSTING\RND MFB-1013C Price.xls</t>
  </si>
  <si>
    <t>Fabrication: 63/32//5% Polyester/Viscose/Elastane // Needle Drop Variegated  Rib; 240GSM</t>
  </si>
  <si>
    <t>RND MFB-1013C; Fabrication: 63/32//5% Polyester/Viscose/Elastane // Needle Drop Variegated  Rib; 240GSM</t>
  </si>
  <si>
    <t>S:\R&amp;D_Database\Masco Fabric Strength By RND\STICKERS\RND MFB-1013C Sticker.docx</t>
  </si>
  <si>
    <t>S:\R&amp;D_Database\Masco Fabric Strength By RND\Picture Of Hanger\0. Picture of Hangers All in One\RND MFB-1013C.JPG</t>
  </si>
  <si>
    <t>S:\R&amp;D_Database\Masco Fabric Strength By RND\ALL COSTING\RND MFB-1013E Price.xls</t>
  </si>
  <si>
    <t>Fabrication: 95/5% Viscose/Elastane // Needle Drop Variegated  Rib; 250GSM</t>
  </si>
  <si>
    <t>RND MFB-1013E; Fabrication: 95/5% Viscose/Elastane // Needle Drop Variegated  Rib; 250GSM</t>
  </si>
  <si>
    <t>S:\R&amp;D_Database\Masco Fabric Strength By RND\STICKERS\RND MFB-1013E Sticker.docx</t>
  </si>
  <si>
    <t>S:\R&amp;D_Database\Masco Fabric Strength By RND\Picture Of Hanger\0. Picture of Hangers All in One\RND MFB-1013E.JPG</t>
  </si>
  <si>
    <t>S:\R&amp;D_Database\Masco Fabric Strength By RND\ALL COSTING\RND MFB-1013F Price.xls</t>
  </si>
  <si>
    <t>Fabrication: 64/33/3% Polyester/Viscose/Elastane // Needle Drop Variegated  Brushed Rib; 190GSM</t>
  </si>
  <si>
    <t>RND MFB-1013F; Fabrication: 64/33/3% Polyester/Viscose/Elastane // Needle Drop Variegated  Brushed Rib; 190GSM</t>
  </si>
  <si>
    <t>S:\R&amp;D_Database\Masco Fabric Strength By RND\STICKERS\RND MFB-1013F Sticker.docx</t>
  </si>
  <si>
    <t>S:\R&amp;D_Database\Masco Fabric Strength By RND\Picture Of Hanger\0. Picture of Hangers All in One\RND MFB-1013F.JPG</t>
  </si>
  <si>
    <t>Fabrication: 56/40/4% Cotton/Polyester// Variegated Peached Needle Drop Rib; 250 GSM</t>
  </si>
  <si>
    <t>RND MFB-1013G; Fabrication: 56/40/4% Cotton/Polyester// Variegated Peached Needle Drop Rib; 250 GSM</t>
  </si>
  <si>
    <t>RND MFB-1013H</t>
  </si>
  <si>
    <t>S:\R&amp;D_Database\Masco Fabric Strength By RND\ALL COSTING\RND MFB-1013H Price.xls</t>
  </si>
  <si>
    <t>Fabrication: 96/4% Cotton/Spandex // Varigated Peached Needle Drop Rib; 275 GSM</t>
  </si>
  <si>
    <t>RND MFB-1013H; Fabrication: 96/4% Cotton/Spandex // Varigated Peached Needle Drop Rib; 275 GSM</t>
  </si>
  <si>
    <t>S:\R&amp;D_Database\Masco Fabric Strength By RND\STICKERS\1. All Stickers New (with QR code) (from 27.10.2024)\RND MFB-1013H Sticker.docx</t>
  </si>
  <si>
    <t>S:\R&amp;D_Database\Masco Fabric Strength By RND\Picture Of Hanger\0. Picture of Hangers All in One\RND MFB-1013H.jpg</t>
  </si>
  <si>
    <t>S:\R&amp;D_Database\Masco Fabric Strength By RND\Picture Of Hanger\0. Picture of Hangers All in One\RND MFB-1013LRX.JPG</t>
  </si>
  <si>
    <t>S:\R&amp;D_Database\Masco Fabric Strength By RND\ALL COSTING\RND MFB-10 C YD Price.xls</t>
  </si>
  <si>
    <t>Fabrication: 100% Cotton // Prick Design Single Jersey; 130 GSM</t>
  </si>
  <si>
    <t>RND MFB-10C Y/D; Fabrication: 100% Cotton // Prick Design Single Jersey; 130 GSM</t>
  </si>
  <si>
    <t>S:\R&amp;D_Database\Masco Fabric Strength By RND\STICKERS\RND MFB-10 C YD.docx</t>
  </si>
  <si>
    <t>S:\R&amp;D_Database\Masco Fabric Strength By RND\Picture Of Hanger\0. Picture of Hangers All in One\RND MFB-10C YD.JPG</t>
  </si>
  <si>
    <t>Fabrication: 97/3% POLYESTER/NYLON // POLYESTER MESH SINGLE JERSEY; 130 GSM</t>
  </si>
  <si>
    <t>RND MFB-10G; Fabrication: 97/3% POLYESTER/NYLON // POLYESTER MESH SINGLE JERSEY; 130 GSM</t>
  </si>
  <si>
    <t>S:\R&amp;D_Database\Masco Fabric Strength By RND\Picture Of Hanger\0. Picture of Hangers All in One\RND MFB-10 G.jpg</t>
  </si>
  <si>
    <t>Fabrication: 100% Polyester // Polyester Water Soluble Mesh Jersey; 130 GSM</t>
  </si>
  <si>
    <t>RND MFB-10WS; Fabrication: 100% Polyester // Polyester Water Soluble Mesh Jersey; 130 GSM</t>
  </si>
  <si>
    <t>S:\R&amp;D_Database\Masco Fabric Strength By RND\Picture Of Hanger\0. Picture of Hangers All in One\RND MFB-10WS.JPG</t>
  </si>
  <si>
    <t>S:\R&amp;D_Database\Masco Fabric Strength By RND\ALL COSTING\RND MFB-11A PRICE.xls</t>
  </si>
  <si>
    <t>Fabrication:90/10% COTTON/POLY Puff Up S/J; 185 GSM</t>
  </si>
  <si>
    <t>RND MFB-11 A; Fabrication:90/10% COTTON/POLY Puff Up S/J; 185 GSM</t>
  </si>
  <si>
    <t>S:\R&amp;D_Database\Masco Fabric Strength By RND\STICKERS\RND MFB-11A.docx</t>
  </si>
  <si>
    <t>S:\R&amp;D_Database\Masco Fabric Strength By RND\Picture Of Hanger\0. Picture of Hangers All in One\RND MFB-11 A.JPG</t>
  </si>
  <si>
    <t>S:\R&amp;D_Database\Masco Fabric Strength By RND\ALL COSTING\RND MFB-11B PRICE.xls</t>
  </si>
  <si>
    <t>Fabrication:95/5% Cotton/Ela Puff Up S/J; 200 GSM</t>
  </si>
  <si>
    <t>RND MFB-11 B; Fabrication:95/5% Cotton/Ela Puff Up S/J; 200 GSM</t>
  </si>
  <si>
    <t>S:\R&amp;D_Database\Masco Fabric Strength By RND\STICKERS\RND MFB-11B.docx</t>
  </si>
  <si>
    <t>S:\R&amp;D_Database\Masco Fabric Strength By RND\Picture Of Hanger\0. Picture of Hangers All in One\RND MFB-11 B.JPG</t>
  </si>
  <si>
    <t>S:\R&amp;D_Database\Masco Fabric Strength By RND\ALL COSTING\RND MFB-11C PRICE.xls</t>
  </si>
  <si>
    <t>Fabrication:100% Cotton Puff Up S/J; 155 GSM</t>
  </si>
  <si>
    <t>RND MFB-11 C; Fabrication:100% Cotton Puff Up S/J; 155 GSM</t>
  </si>
  <si>
    <t>S:\R&amp;D_Database\Masco Fabric Strength By RND\STICKERS\RND MFB-11C.docx</t>
  </si>
  <si>
    <t>S:\R&amp;D_Database\Masco Fabric Strength By RND\Picture Of Hanger\0. Picture of Hangers All in One\RND MFB-11 C.JPG</t>
  </si>
  <si>
    <t>S:\R&amp;D_Database\Masco Fabric Strength By RND\ALL COSTING\RND MFB-11 CA Price.xls</t>
  </si>
  <si>
    <t>Fabrication: 97/3% Cotton/Elastane // Puff Up Stretch Single Jersey; 200 GSM</t>
  </si>
  <si>
    <t>RND MFB-11 CA; Fabrication: 97/3% Cotton/Elastane // Puff Up Stretch Single Jersey; 200 GSM</t>
  </si>
  <si>
    <t>S:\R&amp;D_Database\Masco Fabric Strength By RND\STICKERS\RND MFB-11 CA STICKER.docx</t>
  </si>
  <si>
    <t>S:\R&amp;D_Database\Masco Fabric Strength By RND\Picture Of Hanger\0. Picture of Hangers All in One\RND MFB-11 CA.JPG</t>
  </si>
  <si>
    <t>S:\R&amp;D_Database\Masco Fabric Strength By RND\ALL COSTING\RND MFB-11D PRICE.xls</t>
  </si>
  <si>
    <t>Fabrication:100% Cotton Puff Up S/J; 320 GSM</t>
  </si>
  <si>
    <t>RND MFB-11 D; Fabrication:100% Cotton Puff Up S/J; 320 GSM</t>
  </si>
  <si>
    <t>S:\R&amp;D_Database\Masco Fabric Strength By RND\STICKERS\RND MFB-11D.docx</t>
  </si>
  <si>
    <t>S:\R&amp;D_Database\Masco Fabric Strength By RND\Picture Of Hanger\0. Picture of Hangers All in One\RND MFB-11 D.JPG</t>
  </si>
  <si>
    <t>Fabrication: 95/5% COTTON/ELASTHAN // PUFF UP L-S/J; 200 GSM</t>
  </si>
  <si>
    <t>RND MFB-11 DBHM A14; Fabrication: 95/5% COTTON/ELASTHAN // PUFF UP L-S/J; 200 GSM</t>
  </si>
  <si>
    <t>S:\R&amp;D_Database\Masco Fabric Strength By RND\STICKERS\RND MFB-11- DBHM A14.docx</t>
  </si>
  <si>
    <t>S:\R&amp;D_Database\Masco Fabric Strength By RND\Picture Of Hanger\0. Picture of Hangers All in One\RND MFB-11 DBHM A14.JPG</t>
  </si>
  <si>
    <t>S:\R&amp;D_Database\Masco Fabric Strength By RND\ALL COSTING\RND MFB-11 E Price.xls</t>
  </si>
  <si>
    <t>Fabrication: 95/5% Cotton/Elastane // Puff Up Single Jersey; 190 GSM</t>
  </si>
  <si>
    <t>RND MFB-11 E; Fabrication: 95/5% Cotton/Elastane // Puff Up Single Jersey; 190 GSM</t>
  </si>
  <si>
    <t>S:\R&amp;D_Database\Masco Fabric Strength By RND\STICKERS\RND MFB-11 E STICKER.docx</t>
  </si>
  <si>
    <t>S:\R&amp;D_Database\Masco Fabric Strength By RND\Picture Of Hanger\0. Picture of Hangers All in One\RND MFB-11 E.JPG</t>
  </si>
  <si>
    <t>Fabrication: 97/3% Cotton / Elastane // Puff Up Bubble Knit Single Jersey; 200 GSM</t>
  </si>
  <si>
    <t>RND MFB-11(i); Fabrication: 97/3% Cotton / Elastane // Puff Up Bubble Knit Single Jersey; 200 GSM</t>
  </si>
  <si>
    <t>S:\R&amp;D_Database\Masco Fabric Strength By RND\ALL COSTING\RND MFB-11F Price.xls</t>
  </si>
  <si>
    <t>Fabrication: 95/4/1% COTTON/POLYESTER/ELASTANE//STRIPE BUBBLE KNIT JERSEY; 240GSM</t>
  </si>
  <si>
    <t>RND MFB-11F; Fabrication: 95/4/1% COTTON/POLYESTER/ELASTANE//STRIPE BUBBLE KNIT JERSEY; 240GSM</t>
  </si>
  <si>
    <t>S:\R&amp;D_Database\Masco Fabric Strength By RND\STICKERS\RND MFB-11F Sticker.docx</t>
  </si>
  <si>
    <t>S:\R&amp;D_Database\Masco Fabric Strength By RND\Picture Of Hanger\0. Picture of Hangers All in One\RND MFB-11F.JPG</t>
  </si>
  <si>
    <t>S:\R&amp;D_Database\Masco Fabric Strength By RND\ALL COSTING\RND MFB-11G Price.xls</t>
  </si>
  <si>
    <t>Fabrication: 100%  Cotton//Puff Up Bubble Knit Single Jersey; 200 GSM</t>
  </si>
  <si>
    <t>RND MFB-11G; Fabrication: 100%  Cotton//Puff Up Bubble Knit Single Jersey; 200 GSM</t>
  </si>
  <si>
    <t>S:\R&amp;D_Database\Masco Fabric Strength By RND\STICKERS\RND MFB-11G Sticker.docx</t>
  </si>
  <si>
    <t>S:\R&amp;D_Database\Masco Fabric Strength By RND\Picture Of Hanger\0. Picture of Hangers All in One\RND MFB-11G.JPG</t>
  </si>
  <si>
    <t>RND MFB-11H</t>
  </si>
  <si>
    <t>S:\R&amp;D_Database\Masco Fabric Strength By RND\ALL COSTING\RND MFB-11H Price.xls</t>
  </si>
  <si>
    <t xml:space="preserve">Fabrication: 100% Cotton// Raschel Look Design S/J; 190 GSM </t>
  </si>
  <si>
    <t xml:space="preserve">RND MFB-11H; Fabrication: 100% Cotton// Raschel Look Design S/J; 190 GSM </t>
  </si>
  <si>
    <t>S:\R&amp;D_Database\Masco Fabric Strength By RND\STICKERS\1. All Stickers New (with QR code) (from 27.10.2024)\RND MFB-11H  Sticker.docx</t>
  </si>
  <si>
    <t>S:\R&amp;D_Database\Masco Fabric Strength By RND\Picture Of Hanger\0. Picture of Hangers All in One\RND MFB-11H.jpg</t>
  </si>
  <si>
    <t>Fabrication: 95/5% FILAMENT POLYESTER/ELA // FREED STR SINGLE JERSEY; 150 GSM</t>
  </si>
  <si>
    <t>RND MFB-12; Fabrication: 95/5% FILAMENT POLYESTER/ELA // FREED STR SINGLE JERSEY; 150 GSM</t>
  </si>
  <si>
    <t>S:\R&amp;D_Database\Masco Fabric Strength By RND\STICKERS\RND MFB-12.docx</t>
  </si>
  <si>
    <t>S:\R&amp;D_Database\Masco Fabric Strength By RND\Picture Of Hanger\0. Picture of Hangers All in One\RND MFB-12.JPG</t>
  </si>
  <si>
    <t>S:\R&amp;D_Database\Masco Fabric Strength By RND\ALL COSTING\RND MFB-1250 Pricing.xls</t>
  </si>
  <si>
    <t>Fabrication: 80/20% Cotton/ Poly Cord Interlock; 170GSM</t>
  </si>
  <si>
    <t>RND MFB-1250; Fabrication: 80/20% Cotton/ Poly Cord Interlock; 170GSM</t>
  </si>
  <si>
    <t>S:\R&amp;D_Database\Masco Fabric Strength By RND\STICKERS\RND MFB-1250.docx</t>
  </si>
  <si>
    <t>S:\R&amp;D_Database\Masco Fabric Strength By RND\Picture Of Hanger\0. Picture of Hangers All in One\RND MFB-1250.JPG</t>
  </si>
  <si>
    <t xml:space="preserve">Fabrication: 89/8/3% Viscose/Polyester/Elastane//ENGG. STRP PONTE-DE-ROMA INTERLOCK; 275 GSM </t>
  </si>
  <si>
    <t xml:space="preserve">RND MFB-1252; Fabrication: 89/8/3% Viscose/Polyester/Elastane//ENGG. STRP PONTE-DE-ROMA INTERLOCK; 275 GSM </t>
  </si>
  <si>
    <t>S:\R&amp;D_Database\Masco Fabric Strength By RND\ALL COSTING\RND MFB-13 BUBBLE JERSEY STRIPE PRICE.xls</t>
  </si>
  <si>
    <t>Fabrication: 65/35% POLYESTER/COTTON BUBBLE-JERSEY FANCY FABRIC; 170 GSM</t>
  </si>
  <si>
    <t>RND MFB-13 DBHM N-17; Fabrication: 65/35% POLYESTER/COTTON BUBBLE-JERSEY FANCY FABRIC; 170 GSM</t>
  </si>
  <si>
    <t>S:\R&amp;D_Database\Masco Fabric Strength By RND\STICKERS\RND MFB-13- DBHM N-17.docx</t>
  </si>
  <si>
    <t>S:\R&amp;D_Database\Masco Fabric Strength By RND\Picture Of Hanger\0. Picture of Hangers All in One\RND MFB-13 DBHM N-17.JPG</t>
  </si>
  <si>
    <t>Fabrication: 100% COTTON // LINE LACOSTE S/J; 165 GSM</t>
  </si>
  <si>
    <t>RND MFB-14 DBHM N-14; Fabrication: 100% COTTON // LINE LACOSTE S/J; 165 GSM</t>
  </si>
  <si>
    <t>S:\R&amp;D_Database\Masco Fabric Strength By RND\STICKERS\RND MFB-14 DBHM N-14.docx</t>
  </si>
  <si>
    <t>S:\R&amp;D_Database\Masco Fabric Strength By RND\Picture Of Hanger\0. Picture of Hangers All in One\RND MFB-14 DBHM N-14.JPG</t>
  </si>
  <si>
    <t>S:\R&amp;D_Database\Masco Fabric Strength By RND\ALL COSTING\RND MFB-15 Price.xls</t>
  </si>
  <si>
    <t>Fabrication: 100% Cotton // Lacoste-Jersey Stripe Jersey; 150 GSM</t>
  </si>
  <si>
    <t>RND MFB-15; Fabrication: 100% Cotton // Lacoste-Jersey Stripe Jersey; 150 GSM</t>
  </si>
  <si>
    <t>S:\R&amp;D_Database\Masco Fabric Strength By RND\STICKERS\RND MFB-15.docx</t>
  </si>
  <si>
    <t>S:\R&amp;D_Database\Masco Fabric Strength By RND\Picture Of Hanger\0. Picture of Hangers All in One\RND MFB-15.JPG</t>
  </si>
  <si>
    <t>Fabrication: 100% COTTON Y/D // ENGG. STRIPE VERTICAL JERSEY; 155 GSM</t>
  </si>
  <si>
    <t>RND MFB-150; Fabrication: 100% COTTON Y/D // ENGG. STRIPE VERTICAL JERSEY; 155 GSM</t>
  </si>
  <si>
    <t>S:\R&amp;D_Database\Masco Fabric Strength By RND\STICKERS\RND MFB-150.docx</t>
  </si>
  <si>
    <t>S:\R&amp;D_Database\Masco Fabric Strength By RND\Picture Of Hanger\0. Picture of Hangers All in One\RND MFB-150.JPG</t>
  </si>
  <si>
    <t>Fabrication: 100% COTTON Y/D // MULTI-COLOR FLAT RIB; 550 GSM</t>
  </si>
  <si>
    <t>RND MFB-150 CUFF; Fabrication: 100% COTTON Y/D // MULTI-COLOR FLAT RIB; 550 GSM</t>
  </si>
  <si>
    <t>S:\R&amp;D_Database\Masco Fabric Strength By RND\STICKERS\RND MFB-150 CUFF.docx</t>
  </si>
  <si>
    <t>S:\R&amp;D_Database\Masco Fabric Strength By RND\Picture Of Hanger\0. Picture of Hangers All in One\RND MFB-150 CUFF.JPG</t>
  </si>
  <si>
    <t>S:\R&amp;D_Database\Masco Fabric Strength By RND\ALL COSTING\RND MFB-1502 Price.xls</t>
  </si>
  <si>
    <t>Fabrication: 88/6/6% Polyester/Nylon/Elastane // Real Scuba Fabric; 600 GSM</t>
  </si>
  <si>
    <t>RND MFB-1502; Fabrication: 88/6/6% Polyester/Nylon/Elastane // Real Scuba Fabric; 600 GSM</t>
  </si>
  <si>
    <t>S:\R&amp;D_Database\Masco Fabric Strength By RND\STICKERS\RND MFB-1502 Sticker.docx</t>
  </si>
  <si>
    <t>S:\R&amp;D_Database\Masco Fabric Strength By RND\Picture Of Hanger\0. Picture of Hangers All in One\RND MFB-1502.JPG</t>
  </si>
  <si>
    <t>S:\R&amp;D_Database\Masco Fabric Strength By RND\ALL COSTING\RND MFB-153 Price.xls</t>
  </si>
  <si>
    <t>Fabrication: 100% Cotton // TRIPLE DESIGN ENGR STRIPE SJ; 300 GSM</t>
  </si>
  <si>
    <t>RND MFB-153; Fabrication: 100% Cotton // TRIPLE DESIGN ENGR STRIPE SJ; 300 GSM</t>
  </si>
  <si>
    <t>S:\R&amp;D_Database\Masco Fabric Strength By RND\STICKERS\RND MFB-153 STICKER.docx</t>
  </si>
  <si>
    <t>S:\R&amp;D_Database\Masco Fabric Strength By RND\Picture Of Hanger\0. Picture of Hangers All in One\RND MFB-153.JPG</t>
  </si>
  <si>
    <t>S:\R&amp;D_Database\Masco Fabric Strength By RND\ALL COSTING\RND MFB-154 Price.xls</t>
  </si>
  <si>
    <t>Fabrication: 100% Cotton // DESIGN ENGR STRIPE SINGLE JERSEY; 280 GSM</t>
  </si>
  <si>
    <t>RND MFB-154; Fabrication: 100% Cotton // DESIGN ENGR STRIPE SINGLE JERSEY; 280 GSM</t>
  </si>
  <si>
    <t>S:\R&amp;D_Database\Masco Fabric Strength By RND\STICKERS\RND MFB-154 STICKER.docx</t>
  </si>
  <si>
    <t>S:\R&amp;D_Database\Masco Fabric Strength By RND\Picture Of Hanger\0. Picture of Hangers All in One\RND MFB-154.JPG</t>
  </si>
  <si>
    <t>S:\R&amp;D_Database\Masco Fabric Strength By RND\ALL COSTING\RND MFB-155 Price.xls</t>
  </si>
  <si>
    <t>Fabrication: 85/15% Cotton/Linen // Cotton-Linen Blend Heavy Jersey; 210 GSM</t>
  </si>
  <si>
    <t>RND MFB-155; Fabrication: 85/15% Cotton/Linen // Cotton-Linen Blend Heavy Jersey; 210 GSM</t>
  </si>
  <si>
    <t>S:\R&amp;D_Database\Masco Fabric Strength By RND\STICKERS\RND MFB-155 Sticker.docx</t>
  </si>
  <si>
    <t>S:\R&amp;D_Database\Masco Fabric Strength By RND\Picture Of Hanger\0. Picture of Hangers All in One\RND MFB-155.JPG</t>
  </si>
  <si>
    <t>S:\R&amp;D_Database\Masco Fabric Strength By RND\ALL COSTING\RND MFB-156 Price.xls</t>
  </si>
  <si>
    <t>Fabrication: 100% Cotton (BCI) // Design Stripe Heavy Jersey; 300 GSM</t>
  </si>
  <si>
    <t>RND MFB-156; Fabrication: 100% Cotton (BCI) // Design Stripe Heavy Jersey; 300 GSM</t>
  </si>
  <si>
    <t>S:\R&amp;D_Database\Masco Fabric Strength By RND\STICKERS\RND MFB-156 Sticker.docx</t>
  </si>
  <si>
    <t>S:\R&amp;D_Database\Masco Fabric Strength By RND\Picture Of Hanger\0. Picture of Hangers All in One\RND MFB-156.JPG</t>
  </si>
  <si>
    <t>S:\R&amp;D_Database\Masco Fabric Strength By RND\ALL COSTING\RND MFB-157 Price.xls</t>
  </si>
  <si>
    <t>Fabrication: 84/14/2% Polyester/Linen/Lurex // Poly-Linen Lurex Stripe Jersey; 155 GSM</t>
  </si>
  <si>
    <t>RND MFB-157; Fabrication: 84/14/2% Polyester/Linen/Lurex // Poly-Linen Lurex Stripe Jersey; 155 GSM</t>
  </si>
  <si>
    <t>S:\R&amp;D_Database\Masco Fabric Strength By RND\STICKERS\RND MFB-157 Sticker.docx</t>
  </si>
  <si>
    <t>S:\R&amp;D_Database\Masco Fabric Strength By RND\Picture Of Hanger\0. Picture of Hangers All in One\RND MFB-157.JPG</t>
  </si>
  <si>
    <t>Fabrication: 74/21/5% Cotton/ Acrylic /Lurex//Heavy Slub Lurex Stripe Jersey; 145GSM</t>
  </si>
  <si>
    <t>RND MFB-157A; Fabrication: 74/21/5% Cotton/ Acrylic /Lurex//Heavy Slub Lurex Stripe Jersey; 145GSM</t>
  </si>
  <si>
    <t>S:\R&amp;D_Database\Masco Fabric Strength By RND\ALL COSTING\RND MFB-160 Price.xls</t>
  </si>
  <si>
    <t>Fabrication: 65/35% Polyester/Viscose // Engineering Stripe Design Jersey; 220 GSM</t>
  </si>
  <si>
    <t>RND MFB-160; Fabrication: 65/35% Polyester/Viscose // Engineering Stripe Design Jersey; 220 GSM</t>
  </si>
  <si>
    <t>S:\R&amp;D_Database\Masco Fabric Strength By RND\STICKERS\RND MFB-160 Sticker.docx</t>
  </si>
  <si>
    <t>S:\R&amp;D_Database\Masco Fabric Strength By RND\Picture Of Hanger\0. Picture of Hangers All in One\RND MFB-160.JPG</t>
  </si>
  <si>
    <t>Fabrication: 78/22% Cotton/Polyester // Engineering Stripe Single Lacoste;160GSM</t>
  </si>
  <si>
    <t>RND MFB-161; Fabrication: 78/22% Cotton/Polyester // Engineering Stripe Single Lacoste;160GSM</t>
  </si>
  <si>
    <t>S:\R&amp;D_Database\Masco Fabric Strength By RND\ALL COSTING\RND MFB-162 Price.xls</t>
  </si>
  <si>
    <t>Fabrication: 100% Cotton (BCI) // Multifeeder Bubble-Jersey Stripe; 190 GSM</t>
  </si>
  <si>
    <t>RND MFB-162; Fabrication: 100% Cotton (BCI) // Multifeeder Bubble-Jersey Stripe; 190 GSM</t>
  </si>
  <si>
    <t>S:\R&amp;D_Database\Masco Fabric Strength By RND\STICKERS\RND MFB-162 Sticker.docx</t>
  </si>
  <si>
    <t>S:\R&amp;D_Database\Masco Fabric Strength By RND\Picture Of Hanger\0. Picture of Hangers All in One\RND MFB-162.JPG</t>
  </si>
  <si>
    <t>Fabrication: 100% Cotton // Bubble-Jersey Stripe; 190 GSM</t>
  </si>
  <si>
    <t>RND MFB-162A; Fabrication: 100% Cotton // Bubble-Jersey Stripe; 190 GSM</t>
  </si>
  <si>
    <t>Fabrication: 50/38/12% Polyester/Cotton/Viscose//Engineering Stripe Snow Single Jersey ;150GSM</t>
  </si>
  <si>
    <t>RND MFB-163; Fabrication: 50/38/12% Polyester/Cotton/Viscose//Engineering Stripe Snow Single Jersey ;150GSM</t>
  </si>
  <si>
    <t>S:\R&amp;D_Database\Masco Fabric Strength By RND\ALL COSTING\RND MFB-17 Price.xls</t>
  </si>
  <si>
    <t>Fabrication: 80/20% Cotton/Viscose // Cotton-Melange Single Jersey; 130 GSM</t>
  </si>
  <si>
    <t>RND MFB-17; Fabrication: 80/20% Cotton/Viscose // Cotton-Melange Single Jersey; 130 GSM</t>
  </si>
  <si>
    <t>S:\R&amp;D_Database\Masco Fabric Strength By RND\STICKERS\RND MFB-17.docx</t>
  </si>
  <si>
    <t>S:\R&amp;D_Database\Masco Fabric Strength By RND\Picture Of Hanger\0. Picture of Hangers All in One\RND MFB-17.JPG</t>
  </si>
  <si>
    <t>S:\R&amp;D_Database\Masco Fabric Strength By RND\ALL COSTING\RND MFB-17 A Price.xls</t>
  </si>
  <si>
    <t>Fabrication: 100% Cotton // Sueded Single Jersey; 145 GSM</t>
  </si>
  <si>
    <t>RND MFB-17 A; Fabrication: 100% Cotton // Sueded Single Jersey; 145 GSM</t>
  </si>
  <si>
    <t>S:\R&amp;D_Database\Masco Fabric Strength By RND\STICKERS\RND MFB-17A.docx</t>
  </si>
  <si>
    <t>S:\R&amp;D_Database\Masco Fabric Strength By RND\Picture Of Hanger\0. Picture of Hangers All in One\RND MFB-17 A.JPG</t>
  </si>
  <si>
    <t>S:\R&amp;D_Database\Masco Fabric Strength By RND\ALL COSTING\RND MFB-17 C Price.xls</t>
  </si>
  <si>
    <t>Fabrication: 100% Cotton // Bothside Sueded Single Jersey; 195 GSM</t>
  </si>
  <si>
    <t>RND MFB-17 C; Fabrication: 100% Cotton // Bothside Sueded Single Jersey; 195 GSM</t>
  </si>
  <si>
    <t>S:\R&amp;D_Database\Masco Fabric Strength By RND\STICKERS\RND MFB-17 C Sticker.docx</t>
  </si>
  <si>
    <t>S:\R&amp;D_Database\Masco Fabric Strength By RND\Picture Of Hanger\0. Picture of Hangers All in One\RND MFB-17 C.JPG</t>
  </si>
  <si>
    <t>S:\R&amp;D_Database\Masco Fabric Strength By RND\ALL COSTING\RND MFB-18 Price.xls</t>
  </si>
  <si>
    <t>Fabrication:60/40% Cotton/Polyester S/J;130 GSM</t>
  </si>
  <si>
    <t>RND MFB-18; Fabrication:60/40% Cotton/Polyester S/J;130 GSM</t>
  </si>
  <si>
    <t>S:\R&amp;D_Database\Masco Fabric Strength By RND\Picture Of Hanger\0. Picture of Hangers All in One\RND MFB-18.JPG</t>
  </si>
  <si>
    <t>Fabrication: 100% COTTON SLUB // SLUB S/J; 180 GSM</t>
  </si>
  <si>
    <t>RND MFB-19; Fabrication: 100% COTTON SLUB // SLUB S/J; 180 GSM</t>
  </si>
  <si>
    <t>S:\R&amp;D_Database\Masco Fabric Strength By RND\STICKERS\RND MFB-19.docx</t>
  </si>
  <si>
    <t>S:\R&amp;D_Database\Masco Fabric Strength By RND\Picture Of Hanger\0. Picture of Hangers All in One\RND MFB-19.JPG</t>
  </si>
  <si>
    <t>Fabrication: 100% COTTON // SLUB S/J; 170 GSM</t>
  </si>
  <si>
    <t>RND MFB-20; Fabrication: 100% COTTON // SLUB S/J; 170 GSM</t>
  </si>
  <si>
    <t>S:\R&amp;D_Database\Masco Fabric Strength By RND\STICKERS\RND MFB-20.docx</t>
  </si>
  <si>
    <t>S:\R&amp;D_Database\Masco Fabric Strength By RND\Picture Of Hanger\0. Picture of Hangers All in One\RND MFB-20.JPG</t>
  </si>
  <si>
    <t>Fabrication: 60/40% COTTON/ POLY SLUB // SLUB S/J; 190 GSM</t>
  </si>
  <si>
    <t>RND MFB-20 A; Fabrication: 60/40% COTTON/ POLY SLUB // SLUB S/J; 190 GSM</t>
  </si>
  <si>
    <t>S:\R&amp;D_Database\Masco Fabric Strength By RND\STICKERS\RND MFB-20A.docx</t>
  </si>
  <si>
    <t>S:\R&amp;D_Database\Masco Fabric Strength By RND\Picture Of Hanger\0. Picture of Hangers All in One\RND MFB-20 A.JPG</t>
  </si>
  <si>
    <t>S:\R&amp;D_Database\Masco Fabric Strength By RND\ALL COSTING\RND MFB-2001 Price.xls</t>
  </si>
  <si>
    <t>Fabrication: 100% Cotton // Engineering Stripe Bothside Waffle Rib; 230 GSM</t>
  </si>
  <si>
    <t>RND MFB-2001; Fabrication: 100% Cotton // Engineering Stripe Bothside Waffle Rib; 230 GSM</t>
  </si>
  <si>
    <t>S:\R&amp;D_Database\Masco Fabric Strength By RND\STICKERS\RND MFB-2001.docx</t>
  </si>
  <si>
    <t>S:\R&amp;D_Database\Masco Fabric Strength By RND\Picture Of Hanger\0. Picture of Hangers All in One\RND MFB-2001.JPG</t>
  </si>
  <si>
    <t>RND MFB-2001A</t>
  </si>
  <si>
    <t>S:\R&amp;D_Database\Masco Fabric Strength By RND\ALL COSTING\RND MFB-2001A Price.xls</t>
  </si>
  <si>
    <t>Fabrication: 50/45/5% Cotton/Polyester/Elastane // 2X2 Engineering Stripe Wafflerib; 215 GSM</t>
  </si>
  <si>
    <t>RND MFB-2001A; Fabrication: 50/45/5% Cotton/Polyester/Elastane // 2X2 Engineering Stripe Wafflerib; 215 GSM</t>
  </si>
  <si>
    <t>S:\R&amp;D_Database\Masco Fabric Strength By RND\STICKERS\1. All Stickers New (with QR code) (from 27.10.2024)\RND MFB-2001A Sticker.docx</t>
  </si>
  <si>
    <t>S:\R&amp;D_Database\Masco Fabric Strength By RND\Picture Of Hanger\0. Picture of Hangers All in One\RND MFB-2001A.jpg</t>
  </si>
  <si>
    <t>RND MFB-2001A1</t>
  </si>
  <si>
    <t>S:\R&amp;D_Database\Masco Fabric Strength By RND\ALL COSTING\RND MFB-2001A1 Price.xls</t>
  </si>
  <si>
    <t>Fabrication: 50/45/5% Cotton/Polyester/Elastane // 2X2 Tuck Waffle Rib; 220 GSM</t>
  </si>
  <si>
    <t>RND MFB-2001A1; Fabrication: 50/45/5% Cotton/Polyester/Elastane // 2X2 Tuck Waffle Rib; 220 GSM</t>
  </si>
  <si>
    <t>S:\R&amp;D_Database\Masco Fabric Strength By RND\STICKERS\1. All Stickers New (with QR code) (from 27.10.2024)\RND MFB-2001A1 Sticker.docx</t>
  </si>
  <si>
    <t>S:\R&amp;D_Database\Masco Fabric Strength By RND\Picture Of Hanger\0. Picture of Hangers All in One\RND MFB-2001A1.jpg</t>
  </si>
  <si>
    <t>RND MFB-2001A2</t>
  </si>
  <si>
    <t>S:\R&amp;D_Database\Masco Fabric Strength By RND\ALL COSTING\RND MFB-2001A2 Price.xls</t>
  </si>
  <si>
    <t>Fabrication: 50/45/5% Cotton/Polyester/Elastane // 2X2 Tuck Waffle Rib; 235 GSM</t>
  </si>
  <si>
    <t>RND MFB-2001A2; Fabrication: 50/45/5% Cotton/Polyester/Elastane // 2X2 Tuck Waffle Rib; 235 GSM</t>
  </si>
  <si>
    <t>S:\R&amp;D_Database\Masco Fabric Strength By RND\STICKERS\1. All Stickers New (with QR code) (from 27.10.2024)\RND MFB-2001A2 Sticker .docx</t>
  </si>
  <si>
    <t>S:\R&amp;D_Database\Masco Fabric Strength By RND\Picture Of Hanger\0. Picture of Hangers All in One\RND MFB-2001A2.jpg</t>
  </si>
  <si>
    <t>RND MFB-2001A3</t>
  </si>
  <si>
    <t>S:\R&amp;D_Database\Masco Fabric Strength By RND\ALL COSTING\RND MFB-2001A3 Price.xls</t>
  </si>
  <si>
    <t>Fabrication: 50/45/5% Cotton/Polyester/Elastane // 2X2 Tuck Waffle Rib; 230 GSM</t>
  </si>
  <si>
    <t>RND MFB-2001A3; Fabrication: 50/45/5% Cotton/Polyester/Elastane // 2X2 Tuck Waffle Rib; 230 GSM</t>
  </si>
  <si>
    <t>S:\R&amp;D_Database\Masco Fabric Strength By RND\STICKERS\1. All Stickers New (with QR code) (from 27.10.2024)\RND MFB-2001A3 Sticker .docx</t>
  </si>
  <si>
    <t>S:\R&amp;D_Database\Masco Fabric Strength By RND\Picture Of Hanger\0. Picture of Hangers All in One\RND MFB-2001A3.jpg</t>
  </si>
  <si>
    <t>RND MFB-2001B</t>
  </si>
  <si>
    <t>S:\R&amp;D_Database\Masco Fabric Strength By RND\ALL COSTING\RND MFB-2001B Price.xls</t>
  </si>
  <si>
    <t>Fabrication: 50/45/5% Cotton/Polyester/Elastane // Engineering Stripe Waffle Rib; 215 GSM</t>
  </si>
  <si>
    <t>RND MFB-2001B; Fabrication: 50/45/5% Cotton/Polyester/Elastane // Engineering Stripe Waffle Rib; 215 GSM</t>
  </si>
  <si>
    <t>S:\R&amp;D_Database\Masco Fabric Strength By RND\STICKERS\1. All Stickers New (with QR code) (from 27.10.2024)\RND MFB-2001B Sticker.docx</t>
  </si>
  <si>
    <t>S:\R&amp;D_Database\Masco Fabric Strength By RND\Picture Of Hanger\0. Picture of Hangers All in One\RND MFB-2001B.jpg</t>
  </si>
  <si>
    <t>RND MFB-2001C</t>
  </si>
  <si>
    <t>S:\R&amp;D_Database\Masco Fabric Strength By RND\ALL COSTING\RND MFB-2001C Price.xls</t>
  </si>
  <si>
    <t>Fabrication: 50/45/5% Cotton/Polyester/Elastane //Engineering Stripe Waffle Rib; 235 GSM</t>
  </si>
  <si>
    <t>RND MFB-2001C; Fabrication: 50/45/5% Cotton/Polyester/Elastane //Engineering Stripe Waffle Rib; 235 GSM</t>
  </si>
  <si>
    <t>S:\R&amp;D_Database\Masco Fabric Strength By RND\STICKERS\1. All Stickers New (with QR code) (from 27.10.2024)\RND MFB-2001C Sticker.docx</t>
  </si>
  <si>
    <t>S:\R&amp;D_Database\Masco Fabric Strength By RND\Picture Of Hanger\0. Picture of Hangers All in One\RND MFB-2001C.jpg</t>
  </si>
  <si>
    <t>Fabrication: 100% COTTON YD // FLAT BACK RIB; 200 GSM</t>
  </si>
  <si>
    <t>RND MFB-2002; Fabrication: 100% COTTON YD // FLAT BACK RIB; 200 GSM</t>
  </si>
  <si>
    <t>S:\R&amp;D_Database\Masco Fabric Strength By RND\STICKERS\RND MFB-2002.docx</t>
  </si>
  <si>
    <t>S:\R&amp;D_Database\Masco Fabric Strength By RND\Picture Of Hanger\0. Picture of Hangers All in One\RND MFB-2002.JPG</t>
  </si>
  <si>
    <t>RND MFB-2006</t>
  </si>
  <si>
    <t>S:\R&amp;D_Database\Masco Fabric Strength By RND\ALL COSTING\RND MFB-2006.xls</t>
  </si>
  <si>
    <t>Fabrication: 57/38/5% Cotton/Polt/Ela Str Rib; 160 GSM</t>
  </si>
  <si>
    <t>RND MFB-2006 ; Fabrication: 57/38/5% Cotton/Polt/Ela Str Rib; 160 GSM</t>
  </si>
  <si>
    <t>S:\R&amp;D_Database\Masco Fabric Strength By RND\STICKERS\RND MFB-2006.docx</t>
  </si>
  <si>
    <t>S:\R&amp;D_Database\Masco Fabric Strength By RND\Picture Of Hanger\0. Picture of Hangers All in One\RND MFB-2006.JPG</t>
  </si>
  <si>
    <t>S:\R&amp;D_Database\Masco Fabric Strength By RND\ALL COSTING\RND MFB-2006A; PRICE.xls</t>
  </si>
  <si>
    <t>Fabrication: 95/5% Viscose/Ela 5*3 STR Rib; 190 GSM</t>
  </si>
  <si>
    <t>RND MFB-2006 A; Fabrication: 95/5% Viscose/Ela 5*3 STR Rib; 190 GSM</t>
  </si>
  <si>
    <t>S:\R&amp;D_Database\Masco Fabric Strength By RND\STICKERS\RND MFB-2006A.docx</t>
  </si>
  <si>
    <t>S:\R&amp;D_Database\Masco Fabric Strength By RND\Picture Of Hanger\0. Picture of Hangers All in One\RND MFB-2006 A.JPG</t>
  </si>
  <si>
    <t>S:\R&amp;D_Database\Masco Fabric Strength By RND\ALL COSTING\RND MFB-2006C1 Price.xls</t>
  </si>
  <si>
    <t>Fabrication: 95/5% Modal/Elastane // 5x3 Needle Drop Rib; 180 GSM</t>
  </si>
  <si>
    <t>RND MFB-2006C1; Fabrication: 95/5% Modal/Elastane // 5x3 Needle Drop Rib; 180 GSM</t>
  </si>
  <si>
    <t>S:\R&amp;D_Database\Masco Fabric Strength By RND\STICKERS\RND MFB-2006C1 Sticker.docx</t>
  </si>
  <si>
    <t>S:\R&amp;D_Database\Masco Fabric Strength By RND\Picture Of Hanger\0. Picture of Hangers All in One\RND MFB-2006C1.JPG</t>
  </si>
  <si>
    <t>Fabrication: 95/5% Modal/Elastane // 5x3 Needle Drop Rib; 175 GSM</t>
  </si>
  <si>
    <t>RND MFB-2006C2; Fabrication: 95/5% Modal/Elastane // 5x3 Needle Drop Rib; 175 GSM</t>
  </si>
  <si>
    <t>S:\R&amp;D_Database\Masco Fabric Strength By RND\ALL COSTING\RND MFB-2007 Price.xls</t>
  </si>
  <si>
    <t>Fabrication:100% Cotton Jacquard waffle; 235 GSM</t>
  </si>
  <si>
    <t>RND MFB-2007; Fabrication:100% Cotton Jacquard waffle; 235 GSM</t>
  </si>
  <si>
    <t>S:\R&amp;D_Database\Masco Fabric Strength By RND\STICKERS\RND MFB-2007.docx</t>
  </si>
  <si>
    <t>S:\R&amp;D_Database\Masco Fabric Strength By RND\Picture Of Hanger\0. Picture of Hangers All in One\RND MFB-2007.JPG</t>
  </si>
  <si>
    <t>S:\R&amp;D_Database\Masco Fabric Strength By RND\ALL COSTING\RND MFB-2007 ACHN Price.xls</t>
  </si>
  <si>
    <t>Fabrication: 98/2% Cotton/Viscose // SQUARE POPCORN JACQUARD RIB; 315 GSM</t>
  </si>
  <si>
    <t>RND MFB-2007 ACHN; Fabrication: 98/2% Cotton/Viscose // SQUARE POPCORN JACQUARD RIB; 315 GSM</t>
  </si>
  <si>
    <t>S:\R&amp;D_Database\Masco Fabric Strength By RND\STICKERS\RND MFB-2007 ACHN STICKER.docx</t>
  </si>
  <si>
    <t>S:\R&amp;D_Database\Masco Fabric Strength By RND\Picture Of Hanger\0. Picture of Hangers All in One\RND MFB-2007 ACHN.JPG</t>
  </si>
  <si>
    <t>Fabrication: 90/10% POLYESTER / COTTON // SMALL POPCORN JACQUARD RIB; 295 GSM</t>
  </si>
  <si>
    <t>RND MFB-2007 BP; Fabrication: 90/10% POLYESTER / COTTON // SMALL POPCORN JACQUARD RIB; 295 GSM</t>
  </si>
  <si>
    <t>S:\R&amp;D_Database\Masco Fabric Strength By RND\STICKERS\RND MFB-2007 BP.docx</t>
  </si>
  <si>
    <t>S:\R&amp;D_Database\Masco Fabric Strength By RND\Picture Of Hanger\0. Picture of Hangers All in One\RND MFB-2007 BP.JPG</t>
  </si>
  <si>
    <t>S:\R&amp;D_Database\Masco Fabric Strength By RND\ALL COSTING\RND MFB-2007 CA Price.xls</t>
  </si>
  <si>
    <t>Fabrication: 100% Cotton POPCORN JACQUARD RIB; 300 GSM</t>
  </si>
  <si>
    <t>RND MFB-2007 CA; Fabrication: 100% Cotton POPCORN JACQUARD RIB; 300 GSM</t>
  </si>
  <si>
    <t>S:\R&amp;D_Database\Masco Fabric Strength By RND\STICKERS\RND MFB-2007 CA.docx</t>
  </si>
  <si>
    <t>S:\R&amp;D_Database\Masco Fabric Strength By RND\Picture Of Hanger\0. Picture of Hangers All in One\RND MFB-2007 CA.JPG</t>
  </si>
  <si>
    <t>S:\R&amp;D_Database\Masco Fabric Strength By RND\ALL COSTING\RND MFB-2007 CA SML Price.xls</t>
  </si>
  <si>
    <t>Fabrication: 100% Cotton // Popcorn Jacquard Rib; 285 GSM</t>
  </si>
  <si>
    <t>RND MFB-2007 CA SML; Fabrication: 100% Cotton // Popcorn Jacquard Rib; 285 GSM</t>
  </si>
  <si>
    <t>S:\R&amp;D_Database\Masco Fabric Strength By RND\STICKERS\RND MFB-2007 CA SML Sticker.docx</t>
  </si>
  <si>
    <t>S:\R&amp;D_Database\Masco Fabric Strength By RND\Picture Of Hanger\0. Picture of Hangers All in One\RND MFB-2007 CA SML.JPG</t>
  </si>
  <si>
    <t>RND MFB-2007 CA SML2</t>
  </si>
  <si>
    <t>S:\R&amp;D_Database\Masco Fabric Strength By RND\ALL COSTING\RND MFB-2007 CA SML2 Price.xls</t>
  </si>
  <si>
    <t>Fabrication: 99/1% Cotton/Viscose Melange // Popcorn Jacquard Rib; 275 GSM</t>
  </si>
  <si>
    <t>RND MFB-2007 CA SML2; Fabrication: 99/1% Cotton/Viscose Melange // Popcorn Jacquard Rib; 275 GSM</t>
  </si>
  <si>
    <t>S:\R&amp;D_Database\Masco Fabric Strength By RND\STICKERS\RND MFB-2007 CA SML2 Sticker.docx</t>
  </si>
  <si>
    <t>S:\R&amp;D_Database\Masco Fabric Strength By RND\Picture Of Hanger\0. Picture of Hangers All in One\RND MFB-2007 CA SML2.JPG</t>
  </si>
  <si>
    <t>Fabrication: 62/34/4% Cotton/Polyester/Elastane// Popcorn Design Rib; 265 GSM</t>
  </si>
  <si>
    <t>RND MFB-2007 HM; Fabrication: 62/34/4% Cotton/Polyester/Elastane// Popcorn Design Rib; 265 GSM</t>
  </si>
  <si>
    <t>S:\R&amp;D_Database\Masco Fabric Strength By RND\Picture Of Hanger\0. Picture of Hangers All in One\RND MFB-2007HM.jpg</t>
  </si>
  <si>
    <t>S:\R&amp;D_Database\Masco Fabric Strength By RND\ALL COSTING\RND MFB-2007 ZARA Price.xls</t>
  </si>
  <si>
    <t>Fabrication: 64/33/3% CTN/POLY/ELA POPCORN JACQUARD RIB; 400 GSM</t>
  </si>
  <si>
    <t>RND MFB-2007 ZARA; Fabrication: 64/33/3% CTN/POLY/ELA POPCORN JACQUARD RIB; 400 GSM</t>
  </si>
  <si>
    <t>S:\R&amp;D_Database\Masco Fabric Strength By RND\STICKERS\RND MFB-2007 ZARA.docx</t>
  </si>
  <si>
    <t>S:\R&amp;D_Database\Masco Fabric Strength By RND\Picture Of Hanger\0. Picture of Hangers All in One\RND MFB-2007 ZARA.JPG</t>
  </si>
  <si>
    <t>S:\R&amp;D_Database\Masco Fabric Strength By RND\ALL COSTING\RND MFB-2007D Price.xls</t>
  </si>
  <si>
    <t>Fabrication: 77/20/3% Polyester/Viscose/Elastane // Small Pique-Look Design Rib; 500 GSM</t>
  </si>
  <si>
    <t>RND MFB-2007D; Fabrication: 77/20/3% Polyester/Viscose/Elastane // Small Pique-Look Design Rib; 500 GSM</t>
  </si>
  <si>
    <t>S:\R&amp;D_Database\Masco Fabric Strength By RND\STICKERS\RND MFB-2007D Sticker.docx</t>
  </si>
  <si>
    <t>S:\R&amp;D_Database\Masco Fabric Strength By RND\Picture Of Hanger\0. Picture of Hangers All in One\RND MFB-2007D.JPG</t>
  </si>
  <si>
    <t>Fabrication: 55/40/5% Cotton/Polyester/Spandex // Popcorn Design Rib; 280 GSM</t>
  </si>
  <si>
    <t>RND MFB-2007F; Fabrication: 55/40/5% Cotton/Polyester/Spandex // Popcorn Design Rib; 280 GSM</t>
  </si>
  <si>
    <t>S:\R&amp;D_Database\Masco Fabric Strength By RND\ALL COSTING\RND MFB-2007G Price.xls</t>
  </si>
  <si>
    <t>Fabrication: 100% Cotton // Bubble Design Rib; 320 GSM</t>
  </si>
  <si>
    <t>RND MFB-2007G; Fabrication: 100% Cotton // Bubble Design Rib; 320 GSM</t>
  </si>
  <si>
    <t>S:\R&amp;D_Database\Masco Fabric Strength By RND\STICKERS\1. All Stickers New (with QR code) (from 27.10.2024)\RND MFB-2007G Sticker.docx</t>
  </si>
  <si>
    <t>S:\R&amp;D_Database\Masco Fabric Strength By RND\Picture Of Hanger\0. Picture of Hangers All in One\RND MFB-2007G.jpg</t>
  </si>
  <si>
    <t>S:\R&amp;D_Database\Masco Fabric Strength By RND\ALL COSTING\RND MFB-2008 Pricing.xls</t>
  </si>
  <si>
    <t>Fabrication:60/40% COTTON/POLY SLUB WAFFLE; 210 GSM</t>
  </si>
  <si>
    <t>RND MFB-2008; Fabrication:60/40% COTTON/POLY SLUB WAFFLE; 210 GSM</t>
  </si>
  <si>
    <t>S:\R&amp;D_Database\Masco Fabric Strength By RND\STICKERS\RND MFB-2008.docx</t>
  </si>
  <si>
    <t>S:\R&amp;D_Database\Masco Fabric Strength By RND\Picture Of Hanger\0. Picture of Hangers All in One\RND MFB-2008.JPG</t>
  </si>
  <si>
    <t>S:\R&amp;D_Database\Masco Fabric Strength By RND\ALL COSTING\RND MFB-2011 Pricing.xls</t>
  </si>
  <si>
    <t>Fabrication:95/5% POLY/ELASTHAN STR WAFFLE JERSEY; 200 GSM</t>
  </si>
  <si>
    <t>RND MFB-2011; Fabrication:95/5% POLY/ELASTHAN STR WAFFLE JERSEY; 200 GSM</t>
  </si>
  <si>
    <t>S:\R&amp;D_Database\Masco Fabric Strength By RND\STICKERS\RND MFB-2011.docx</t>
  </si>
  <si>
    <t>S:\R&amp;D_Database\Masco Fabric Strength By RND\Picture Of Hanger\0. Picture of Hangers All in One\RND MFB-2011.JPG</t>
  </si>
  <si>
    <t>Fabrication: 36/36/26/2% Polyester/CottonViscose/Elastane // Mohair Inject Mini Waffle Rib; 210 GSM</t>
  </si>
  <si>
    <t>RND MFB-2011A; Fabrication: 36/36/26/2% Polyester/CottonViscose/Elastane // Mohair Inject Mini Waffle Rib; 210 GSM</t>
  </si>
  <si>
    <t>Fabrication: 60/35/5%  POLY/VISCOSE/ELASTHAN // BACK BRUSH RIB; 375 GSM</t>
  </si>
  <si>
    <t>RND MFB-2013; Fabrication: 60/35/5%  POLY/VISCOSE/ELASTHAN // BACK BRUSH RIB; 375 GSM</t>
  </si>
  <si>
    <t>S:\R&amp;D_Database\Masco Fabric Strength By RND\STICKERS\RND MFB-2013.docx</t>
  </si>
  <si>
    <t>S:\R&amp;D_Database\Masco Fabric Strength By RND\Picture Of Hanger\0. Picture of Hangers All in One\RND MFB-2013.JPG</t>
  </si>
  <si>
    <t>Fabrication: 100% COTTON // LIGHT WEIGHT 1X1 RIB FABRIC; 160 GSM</t>
  </si>
  <si>
    <t>RND MFB-2013A1; Fabrication: 100% COTTON // LIGHT WEIGHT 1X1 RIB FABRIC; 160 GSM</t>
  </si>
  <si>
    <t>Fabrication: 100% COTTON // LIGHT WEIGHT 1X1 RIB FABRIC; 140 GSM</t>
  </si>
  <si>
    <t>RND MFB-2013A1 KNT; Fabrication: 100% COTTON // LIGHT WEIGHT 1X1 RIB FABRIC; 140 GSM</t>
  </si>
  <si>
    <t>RND MFB-2013A2; Fabrication: 100% COTTON // LIGHT WEIGHT 1X1 RIB FABRIC; 160 GSM</t>
  </si>
  <si>
    <t>RND MFB-2013A2 KNT; Fabrication: 100% COTTON // LIGHT WEIGHT 1X1 RIB FABRIC; 140 GSM</t>
  </si>
  <si>
    <t>RND MFB-2014</t>
  </si>
  <si>
    <t>S:\R&amp;D_Database\Masco Fabric Strength By RND\ALL COSTING\RND MFB-2014 Price.xls</t>
  </si>
  <si>
    <t>Fabrication: 67/28/5% Cotton/Polyester/Elastane // Diagonal Design Cord Rib; 225 GSM</t>
  </si>
  <si>
    <t>RND MFB-2014; Fabrication: 67/28/5% Cotton/Polyester/Elastane // Diagonal Design Cord Rib; 225 GSM</t>
  </si>
  <si>
    <t>S:\R&amp;D_Database\Masco Fabric Strength By RND\STICKERS\RND MFB-2014 Sticker.docx</t>
  </si>
  <si>
    <t>S:\R&amp;D_Database\Masco Fabric Strength By RND\Picture Of Hanger\0. Picture of Hangers All in One\RND MFB-2014.JPG</t>
  </si>
  <si>
    <t>S:\R&amp;D_Database\Masco Fabric Strength By RND\ALL COSTING\RND MFB-2015 A Price.xls</t>
  </si>
  <si>
    <t>Fabrication: 53% Polyester 43% Cotton 4% Elastane // 1x1 Brush Rib; 340 GSM</t>
  </si>
  <si>
    <t>RND MFB-2015 A; Fabrication: 53% Polyester 43% Cotton 4% Elastane // 1x1 Brush Rib; 340 GSM</t>
  </si>
  <si>
    <t>S:\R&amp;D_Database\Masco Fabric Strength By RND\STICKERS\RND MFB-2015 A.docx</t>
  </si>
  <si>
    <t>S:\R&amp;D_Database\Masco Fabric Strength By RND\Picture Of Hanger\0. Picture of Hangers All in One\RND MFB-2015 A.JPG</t>
  </si>
  <si>
    <t>S:\R&amp;D_Database\Masco Fabric Strength By RND\ALL COSTING\RND MFB-2017 A Price.xls</t>
  </si>
  <si>
    <t>Fabrication: 70/30% Viscose/Polyester // Birdseye Mesh Interlock; 235 GSM</t>
  </si>
  <si>
    <t>RND MFB-2017 A; Fabrication: 70/30% Viscose/Polyester // Birdseye Mesh Interlock; 235 GSM</t>
  </si>
  <si>
    <t>S:\R&amp;D_Database\Masco Fabric Strength By RND\STICKERS\RND MFB-2017 A STICKER.docx</t>
  </si>
  <si>
    <t>S:\R&amp;D_Database\Masco Fabric Strength By RND\Picture Of Hanger\0. Picture of Hangers All in One\RND MFB-2017 A.JPG</t>
  </si>
  <si>
    <t>S:\R&amp;D_Database\Masco Fabric Strength By RND\ALL COSTING\RND MFB-2017 B Price.xls</t>
  </si>
  <si>
    <t>Fabrication: 100% Cotton // Heavy Mesh Rib; 290 GSM</t>
  </si>
  <si>
    <t>RND MFB-2017 B; Fabrication: 100% Cotton // Heavy Mesh Rib; 290 GSM</t>
  </si>
  <si>
    <t>S:\R&amp;D_Database\Masco Fabric Strength By RND\STICKERS\RND MFB-2017 B Sticker.docx</t>
  </si>
  <si>
    <t>S:\R&amp;D_Database\Masco Fabric Strength By RND\Picture Of Hanger\0. Picture of Hangers All in One\RND MFB-2017 B.JPG</t>
  </si>
  <si>
    <t>S:\R&amp;D_Database\Masco Fabric Strength By RND\ALL COSTING\RND MFB-2017 C Price.xls</t>
  </si>
  <si>
    <t>Fabrication: 100% Polyester // Coolmax Mesh Interlock; 170 GSM</t>
  </si>
  <si>
    <t>RND MFB-2017 C; Fabrication: 100% Polyester // Coolmax Mesh Interlock; 170 GSM</t>
  </si>
  <si>
    <t>S:\R&amp;D_Database\Masco Fabric Strength By RND\STICKERS\RND MFB-2017 C Sticker.docx</t>
  </si>
  <si>
    <t>S:\R&amp;D_Database\Masco Fabric Strength By RND\Picture Of Hanger\0. Picture of Hangers All in One\RND MFB-2017 C.JPG</t>
  </si>
  <si>
    <t>S:\R&amp;D_Database\Masco Fabric Strength By RND\ALL COSTING\RND MFB-2017 CA Price.xls</t>
  </si>
  <si>
    <t>Fabrication: 100% Polyester // Birdseye Mesh Interlock; 160 GSM</t>
  </si>
  <si>
    <t>RND MFB-2017 CA; Fabrication: 100% Polyester // Birdseye Mesh Interlock; 160 GSM</t>
  </si>
  <si>
    <t>S:\R&amp;D_Database\Masco Fabric Strength By RND\STICKERS\RND MFB-2017 CA.docx</t>
  </si>
  <si>
    <t>S:\R&amp;D_Database\Masco Fabric Strength By RND\Picture Of Hanger\0. Picture of Hangers All in One\RND MFB-2017 CA.JPG</t>
  </si>
  <si>
    <t>S:\R&amp;D_Database\Masco Fabric Strength By RND\ALL COSTING\RND MFB-2017 CA BLK Price.xls</t>
  </si>
  <si>
    <t>RND MFB-2017 CA BLK; Fabrication: 100% Polyester // Birdseye Mesh Interlock; 160 GSM</t>
  </si>
  <si>
    <t>S:\R&amp;D_Database\Masco Fabric Strength By RND\STICKERS\RND MFB-2017 CA BLK.docx</t>
  </si>
  <si>
    <t>S:\R&amp;D_Database\Masco Fabric Strength By RND\Picture Of Hanger\0. Picture of Hangers All in One\RND MFB-2017 CA BLK.JPG</t>
  </si>
  <si>
    <t>RND MFB-2017 CNT</t>
  </si>
  <si>
    <t>S:\R&amp;D_Database\Masco Fabric Strength By RND\ALL COSTING\RND MFB-2017 CNT Price.xls</t>
  </si>
  <si>
    <t xml:space="preserve">Fabrication: 100% Polyester // Eyelet Mesh Rib; 315 GSM </t>
  </si>
  <si>
    <t xml:space="preserve">RND MFB-2017 CNT; Fabrication: 100% Polyester // Eyelet Mesh Rib; 315 GSM </t>
  </si>
  <si>
    <t>S:\R&amp;D_Database\Masco Fabric Strength By RND\STICKERS\1. All Stickers New (with QR code) (from 27.10.2024)\RND MFB-2017 CNT Sticker.docx</t>
  </si>
  <si>
    <t>S:\R&amp;D_Database\Masco Fabric Strength By RND\ALL COSTING\RND MFB-2017 D Price.xls</t>
  </si>
  <si>
    <t>Fabrication: 100% Polyester // Oneside Eyelet Mesh Rib; 195 GSM</t>
  </si>
  <si>
    <t>RND MFB-2017 D; Fabrication: 100% Polyester // Oneside Eyelet Mesh Rib; 195 GSM</t>
  </si>
  <si>
    <t>S:\R&amp;D_Database\Masco Fabric Strength By RND\STICKERS\RND MFB-2017 D Sticker.docx</t>
  </si>
  <si>
    <t>S:\R&amp;D_Database\Masco Fabric Strength By RND\Picture Of Hanger\0. Picture of Hangers All in One\RND MFB-2017 D.JPG</t>
  </si>
  <si>
    <t>S:\R&amp;D_Database\Masco Fabric Strength By RND\ALL COSTING\RND MFB-2017 V1 Price.xls</t>
  </si>
  <si>
    <t>Fabrication: 100% Cotton (Organic) // Variegated Birdseye Mesh Rib; 300 GSM</t>
  </si>
  <si>
    <t>RND MFB-2017 V1; Fabrication: 100% Cotton (Organic) // Variegated Birdseye Mesh Rib; 300 GSM</t>
  </si>
  <si>
    <t>S:\R&amp;D_Database\Masco Fabric Strength By RND\STICKERS\RND MFB-2017 V1 Sticker.docx</t>
  </si>
  <si>
    <t>S:\R&amp;D_Database\Masco Fabric Strength By RND\Picture Of Hanger\0. Picture of Hangers All in One\RND MFB-2017 V1.JPG</t>
  </si>
  <si>
    <t>S:\R&amp;D_Database\Masco Fabric Strength By RND\ALL COSTING\RND MFB-2017 V2 Price.xls</t>
  </si>
  <si>
    <t>Fabrication: 100% Cotton (Organic) // Variegated Birdseye Mesh Rib; 270 GSM</t>
  </si>
  <si>
    <t>RND MFB-2017 V2; Fabrication: 100% Cotton (Organic) // Variegated Birdseye Mesh Rib; 270 GSM</t>
  </si>
  <si>
    <t>S:\R&amp;D_Database\Masco Fabric Strength By RND\STICKERS\RND MFB-2017 V2 Sticker.docx</t>
  </si>
  <si>
    <t>S:\R&amp;D_Database\Masco Fabric Strength By RND\Picture Of Hanger\0. Picture of Hangers All in One\RND MFB-2017 V2.JPG</t>
  </si>
  <si>
    <t>RND MFB-2017CZ</t>
  </si>
  <si>
    <t>S:\R&amp;D_Database\Masco Fabric Strength By RND\ALL COSTING\RND MFB-2017CZ Price.xls</t>
  </si>
  <si>
    <t>Fabrication: 100% Polyester //Oneside 2-Tuck Birds Eye Mesh Rib; 170 GSM</t>
  </si>
  <si>
    <t>RND MFB-2017CZ; Fabrication: 100% Polyester //Oneside 2-Tuck Birds Eye Mesh Rib; 170 GSM</t>
  </si>
  <si>
    <t>S:\R&amp;D_Database\Masco Fabric Strength By RND\STICKERS\RND MFB-2017CZ Sticker.docx</t>
  </si>
  <si>
    <t>S:\R&amp;D_Database\Masco Fabric Strength By RND\Picture Of Hanger\0. Picture of Hangers All in One\RND MFB-2017CZ.JPG</t>
  </si>
  <si>
    <t>Fabrication: 100% Polyester // Oneside Eyelet Mesh Rib; 240 GSM</t>
  </si>
  <si>
    <t>RND MFB-2017D CK; Fabrication: 100% Polyester // Oneside Eyelet Mesh Rib; 240 GSM</t>
  </si>
  <si>
    <t>S:\R&amp;D_Database\Masco Fabric Strength By RND\ALL COSTING\RND MFB-2017D MLF  Price.xls</t>
  </si>
  <si>
    <t>Fabrication: 100% Polyester // Birdseye Mesh Rib; 170 GSM</t>
  </si>
  <si>
    <t>RND MFB-2017D MLF; Fabrication: 100% Polyester // Birdseye Mesh Rib; 170 GSM</t>
  </si>
  <si>
    <t>S:\R&amp;D_Database\Masco Fabric Strength By RND\STICKERS\RND MFB-2017D MLF Sticker.docx</t>
  </si>
  <si>
    <t>S:\R&amp;D_Database\Masco Fabric Strength By RND\Picture Of Hanger\0. Picture of Hangers All in One\RND MFB-2017D MLF.JPG</t>
  </si>
  <si>
    <t>S:\R&amp;D_Database\Masco Fabric Strength By RND\ALL COSTING\RND MFB-2017D MLF REV Price.xls</t>
  </si>
  <si>
    <t>Fabrication: 100% Polyester // Birdseye Mesh Rib; 145 GSM</t>
  </si>
  <si>
    <t>RND MFB-2017D MLF REV; Fabrication: 100% Polyester // Birdseye Mesh Rib; 145 GSM</t>
  </si>
  <si>
    <t>S:\R&amp;D_Database\Masco Fabric Strength By RND\STICKERS\RND MFB-2017D MLF REV Sticker.docx</t>
  </si>
  <si>
    <t>S:\R&amp;D_Database\Masco Fabric Strength By RND\Picture Of Hanger\0. Picture of Hangers All in One\RND MFB-2017D MLF REV.JPG</t>
  </si>
  <si>
    <t>S:\R&amp;D_Database\Masco Fabric Strength By RND\ALL COSTING\RND MFB-2017E Price.xls</t>
  </si>
  <si>
    <t>Fabrication: 90/10% Polyester/Cotton // Eyelet Mesh Rib; 290 GSM</t>
  </si>
  <si>
    <t>RND MFB-2017E; Fabrication: 90/10% Polyester/Cotton // Eyelet Mesh Rib; 290 GSM</t>
  </si>
  <si>
    <t>S:\R&amp;D_Database\Masco Fabric Strength By RND\STICKERS\RND MFB-2017E Sticker.docx</t>
  </si>
  <si>
    <t>S:\R&amp;D_Database\Masco Fabric Strength By RND\Picture Of Hanger\0. Picture of Hangers All in One\RND MFB-2017E.JPG</t>
  </si>
  <si>
    <t>S:\R&amp;D_Database\Masco Fabric Strength By RND\ALL COSTING\RND MFB-2017F REV Price.xls</t>
  </si>
  <si>
    <t>Fabrication: 76/20/4% Viscose/Polyester/Elastane // Mesh-Look Rib; 350 GSM</t>
  </si>
  <si>
    <t>RND MFB-2017F REV; Fabrication: 76/20/4% Viscose/Polyester/Elastane // Mesh-Look Rib; 350 GSM</t>
  </si>
  <si>
    <t>S:\R&amp;D_Database\Masco Fabric Strength By RND\STICKERS\RND MFB-2017F REV Sticker.docx</t>
  </si>
  <si>
    <t>S:\R&amp;D_Database\Masco Fabric Strength By RND\Picture Of Hanger\0. Picture of Hangers All in One\RND MFB-2017F REV.JPG</t>
  </si>
  <si>
    <t>Fabrication: 100% Polyester // One Side 1-Tuck Eyelet Mesh Rib; 140 GSM</t>
  </si>
  <si>
    <t>RND MFB-2017G2; Fabrication: 100% Polyester // One Side 1-Tuck Eyelet Mesh Rib; 140 GSM</t>
  </si>
  <si>
    <t>RND MFB-2017V3</t>
  </si>
  <si>
    <t>S:\R&amp;D_Database\Masco Fabric Strength By RND\ALL COSTING\RND MFB-2017V3 Price.xls</t>
  </si>
  <si>
    <t>Fabrication: 95% Cotton 5% Elastane // Jacquard Look Vertical Line Design Rib; 200 GSM</t>
  </si>
  <si>
    <t>RND MFB-2017V3; Fabrication: 95% Cotton 5% Elastane // Jacquard Look Vertical Line Design Rib; 200 GSM</t>
  </si>
  <si>
    <t>S:\R&amp;D_Database\Masco Fabric Strength By RND\STICKERS\1. All Stickers New (with QR code) (from 27.10.2024)\RND MFB-2017V3 Sticker.docx</t>
  </si>
  <si>
    <t>S:\R&amp;D_Database\Masco Fabric Strength By RND\Picture Of Hanger\0. Picture of Hangers All in One\RND MFB-2017V3.jpg</t>
  </si>
  <si>
    <t>S:\R&amp;D_Database\Masco Fabric Strength By RND\ALL COSTING\RND MFB-2018  PRICE.xls</t>
  </si>
  <si>
    <t>Fabrication: 100% COTTON DESIGN RIB; 200 GSM (A/W)</t>
  </si>
  <si>
    <t>RND MFB-2018; Fabrication: 100% COTTON DESIGN RIB; 200 GSM (A/W)</t>
  </si>
  <si>
    <t>S:\R&amp;D_Database\Masco Fabric Strength By RND\STICKERS\RND MFB-2018.docx</t>
  </si>
  <si>
    <t>S:\R&amp;D_Database\Masco Fabric Strength By RND\Picture Of Hanger\0. Picture of Hangers All in One\RND MFB-2018.JPG</t>
  </si>
  <si>
    <t>S:\R&amp;D_Database\Masco Fabric Strength By RND\ALL COSTING\RND MFB-2018 A Costing.xls</t>
  </si>
  <si>
    <t>Fabrication: 100% COTTON MINI CORD RIB ; 245 GSM</t>
  </si>
  <si>
    <t>RND MFB-2018 A; Fabrication: 100% COTTON MINI CORD RIB ; 245 GSM</t>
  </si>
  <si>
    <t>S:\R&amp;D_Database\Masco Fabric Strength By RND\STICKERS\RND MFB-2018 A.docx</t>
  </si>
  <si>
    <t>S:\R&amp;D_Database\Masco Fabric Strength By RND\Picture Of Hanger\0. Picture of Hangers All in One\RND MFB-2018 A.JPG</t>
  </si>
  <si>
    <t>S:\R&amp;D_Database\Masco Fabric Strength By RND\ALL COSTING\RND MFB-2020 A Price.xls</t>
  </si>
  <si>
    <t>Fabrication: 100% Polyester // Vertical Design Rib; 155 GSM</t>
  </si>
  <si>
    <t>RND MFB-2020 A; Fabrication: 100% Polyester // Vertical Design Rib; 155 GSM</t>
  </si>
  <si>
    <t>S:\R&amp;D_Database\Masco Fabric Strength By RND\STICKERS\RND MFB-2020 A.docx</t>
  </si>
  <si>
    <t>S:\R&amp;D_Database\Masco Fabric Strength By RND\Picture Of Hanger\0. Picture of Hangers All in One\RND MFB-2020 A.JPG</t>
  </si>
  <si>
    <t>S:\R&amp;D_Database\Masco Fabric Strength By RND\ALL COSTING\RND MFB-2021 OP-1 Price.xls</t>
  </si>
  <si>
    <t>Fabrication: 100% COTTON DESIGN IRRG DROP RIB ; 190 GSM</t>
  </si>
  <si>
    <t>RND MFB-2021 OPT-01; Fabrication: 100% COTTON DESIGN IRRG DROP RIB ; 190 GSM</t>
  </si>
  <si>
    <t>S:\R&amp;D_Database\Masco Fabric Strength By RND\STICKERS\RND MFB-2021 OPT-1.docx</t>
  </si>
  <si>
    <t>S:\R&amp;D_Database\Masco Fabric Strength By RND\Picture Of Hanger\0. Picture of Hangers All in One\RND MFB-2021 OPT-01.JPG</t>
  </si>
  <si>
    <t>S:\R&amp;D_Database\Masco Fabric Strength By RND\ALL COSTING\RND MFB-2021 OP-2 Price.xls</t>
  </si>
  <si>
    <t>Fabrication: 100% COTTON DESIGN IRRG DROP RIB ; 170 GSM</t>
  </si>
  <si>
    <t>RND MFB-2021 OPT-02; Fabrication: 100% COTTON DESIGN IRRG DROP RIB ; 170 GSM</t>
  </si>
  <si>
    <t>S:\R&amp;D_Database\Masco Fabric Strength By RND\STICKERS\RND MFB-2021 OPT-02.docx</t>
  </si>
  <si>
    <t>S:\R&amp;D_Database\Masco Fabric Strength By RND\Picture Of Hanger\0. Picture of Hangers All in One\RND MFB-2021 OPT-02.JPG</t>
  </si>
  <si>
    <t>RND MFB-2021A</t>
  </si>
  <si>
    <t>Fabrication:  60/40% Cotton/Polyester//Needle Drop Pointal-Look Rib; 200 GSM</t>
  </si>
  <si>
    <t>RND MFB-2021A; Fabrication:  60/40% Cotton/Polyester//Needle Drop Pointal-Look Rib; 200 GSM</t>
  </si>
  <si>
    <t>S:\R&amp;D_Database\Masco Fabric Strength By RND\ALL COSTING\RND MFB-2024 Price.xls</t>
  </si>
  <si>
    <t>Fabrication: 95/5% SPUN POLYESTER/ELASTHAN IRRG DROP NEEDLE RIB; 385 GSM</t>
  </si>
  <si>
    <t>RND MFB-2024; Fabrication: 95/5% SPUN POLYESTER/ELASTHAN IRRG DROP NEEDLE RIB; 385 GSM</t>
  </si>
  <si>
    <t>S:\R&amp;D_Database\Masco Fabric Strength By RND\STICKERS\RND MFB-2024.docx</t>
  </si>
  <si>
    <t>S:\R&amp;D_Database\Masco Fabric Strength By RND\Picture Of Hanger\0. Picture of Hangers All in One\RND MFB-2024.JPG</t>
  </si>
  <si>
    <t>Fabrication: 100% COTTON // MULTI DROP NEEDLE RIB; 250 GSM</t>
  </si>
  <si>
    <t>RND MFB-2028; Fabrication: 100% COTTON // MULTI DROP NEEDLE RIB; 250 GSM</t>
  </si>
  <si>
    <t>S:\R&amp;D_Database\Masco Fabric Strength By RND\STICKERS\RND MFB-2028.docx</t>
  </si>
  <si>
    <t>S:\R&amp;D_Database\Masco Fabric Strength By RND\Picture Of Hanger\0. Picture of Hangers All in One\RND MFB-2028.JPG</t>
  </si>
  <si>
    <t>S:\R&amp;D_Database\Masco Fabric Strength By RND\ALL COSTING\RND MFB-2029 Price.xls</t>
  </si>
  <si>
    <t>Fabrication: 95/5% Viscose/Ela Drop Needle RIB (8*4);230 GSM</t>
  </si>
  <si>
    <t>RND MFB-2029; Fabrication: 95/5% Viscose/Ela Drop Needle RIB (8*4);230 GSM</t>
  </si>
  <si>
    <t>S:\R&amp;D_Database\Masco Fabric Strength By RND\STICKERS\RND MFB-2029.docx</t>
  </si>
  <si>
    <t>S:\R&amp;D_Database\Masco Fabric Strength By RND\Picture Of Hanger\0. Picture of Hangers All in One\RND MFB-2029.JPG</t>
  </si>
  <si>
    <t>Fabrication: 90/5/5% CTN/Poly/Ela // LIGHT SCUBA INTERLOCK; 325 GSM</t>
  </si>
  <si>
    <t>RND MFB-2030; Fabrication: 90/5/5% CTN/Poly/Ela // LIGHT SCUBA INTERLOCK; 325 GSM</t>
  </si>
  <si>
    <t>S:\R&amp;D_Database\Masco Fabric Strength By RND\STICKERS\RND MFB-2030.docx</t>
  </si>
  <si>
    <t>S:\R&amp;D_Database\Masco Fabric Strength By RND\Picture Of Hanger\0. Picture of Hangers All in One\RND MFB-2030.JPG</t>
  </si>
  <si>
    <t>S:\R&amp;D_Database\Masco Fabric Strength By RND\ALL COSTING\RND MFB-2030 ELCRT Price.xls</t>
  </si>
  <si>
    <t>Fabrication: 76/12/12% Polyester(Recycle)/Nylon/Elastane // Real Scuba Fabric; 285 GSM</t>
  </si>
  <si>
    <t>RND MFB-2030 ELCRT; Fabrication: 76/12/12% Polyester(Recycle)/Nylon/Elastane // Real Scuba Fabric; 285 GSM</t>
  </si>
  <si>
    <t>S:\R&amp;D_Database\Masco Fabric Strength By RND\STICKERS\RND MFB-2030 ELCRT STICKER.docx</t>
  </si>
  <si>
    <t>S:\R&amp;D_Database\Masco Fabric Strength By RND\Picture Of Hanger\0. Picture of Hangers All in One\RND MFB-2030 ELCRT.JPG</t>
  </si>
  <si>
    <t>S:\R&amp;D_Database\Masco Fabric Strength By RND\ALL COSTING\RND MFB-2030 OSTN (MT1Z93) Price.xls</t>
  </si>
  <si>
    <t>Fabrication: 81/7/7/5% Cotton/Polyester/Viscose/Elastane // Light Scuba Interlock; 365 GSM</t>
  </si>
  <si>
    <t>RND MFB-2030 OSTN (MT1Z93); Fabrication: 81/7/7/5% Cotton/Polyester/Viscose/Elastane // Light Scuba Interlock; 365 GSM</t>
  </si>
  <si>
    <t>S:\R&amp;D_Database\Masco Fabric Strength By RND\STICKERS\RND MFB-2030 OSTN (MT1Z93) STICKER.docx</t>
  </si>
  <si>
    <t>S:\R&amp;D_Database\Masco Fabric Strength By RND\Picture Of Hanger\0. Picture of Hangers All in One\RND MFB-2030 OSTN (MT1Z93).JPG</t>
  </si>
  <si>
    <t>S:\R&amp;D_Database\Masco Fabric Strength By RND\ALL COSTING\RND MFB-2031 Price.xls</t>
  </si>
  <si>
    <t>Fabrication: 100% COTTON DROP NEEDLE RIB; 225 GSM</t>
  </si>
  <si>
    <t>RND MFB-2031; Fabrication: 100% COTTON DROP NEEDLE RIB; 225 GSM</t>
  </si>
  <si>
    <t>S:\R&amp;D_Database\Masco Fabric Strength By RND\STICKERS\RND MFB-2031.docx</t>
  </si>
  <si>
    <t>S:\R&amp;D_Database\Masco Fabric Strength By RND\Picture Of Hanger\0. Picture of Hangers All in One\RND MFB-2031.JPG</t>
  </si>
  <si>
    <t>S:\R&amp;D_Database\Masco Fabric Strength By RND\ALL COSTING\RND MFB-2031A Price.xls</t>
  </si>
  <si>
    <t>Fabrication: 97/3% Cotton(Slub)/Elastane // Variegated Needle Drop Slub Rib; 225 GSM</t>
  </si>
  <si>
    <t>RND MFB-2031 A; Fabrication: 97/3% Cotton(Slub)/Elastane // Variegated Needle Drop Slub Rib; 225 GSM</t>
  </si>
  <si>
    <t>S:\R&amp;D_Database\Masco Fabric Strength By RND\STICKERS\RND MFB-2031A Sticker.docx</t>
  </si>
  <si>
    <t>S:\R&amp;D_Database\Masco Fabric Strength By RND\Picture Of Hanger\0. Picture of Hangers All in One\RND MFB-2031 A.JPG</t>
  </si>
  <si>
    <t>S:\R&amp;D_Database\Masco Fabric Strength By RND\ALL COSTING\RND MFB-2031 CRFR Price.xls</t>
  </si>
  <si>
    <t>Fabrication: 96/4% Cotton/Elastane // Variegated Drop Needle Rib; 245 GSM</t>
  </si>
  <si>
    <t>RND MFB-2031 CRFR; Fabrication: 96/4% Cotton/Elastane // Variegated Drop Needle Rib; 245 GSM</t>
  </si>
  <si>
    <t>S:\R&amp;D_Database\Masco Fabric Strength By RND\STICKERS\RND MFB-2031 CRFR Sticker.docx</t>
  </si>
  <si>
    <t>S:\R&amp;D_Database\Masco Fabric Strength By RND\Picture Of Hanger\0. Picture of Hangers All in One\RND MFB-2031 CRFR.JPG</t>
  </si>
  <si>
    <t>Fabrication: 50/50% COTTON/POLYESTER // SIRO VARIGATED RIB; 210 GSM</t>
  </si>
  <si>
    <t>RND MFB-2031 PCS; Fabrication: 50/50% COTTON/POLYESTER // SIRO VARIGATED RIB; 210 GSM</t>
  </si>
  <si>
    <t>S:\R&amp;D_Database\Masco Fabric Strength By RND\STICKERS\RND MFB-2031 PCS.docx</t>
  </si>
  <si>
    <t>S:\R&amp;D_Database\Masco Fabric Strength By RND\Picture Of Hanger\0. Picture of Hangers All in One\RND MFB-2031 PCS.JPG</t>
  </si>
  <si>
    <t>S:\R&amp;D_Database\Masco Fabric Strength By RND\ALL COSTING\RND MFB-2031 SPCD Price.xls</t>
  </si>
  <si>
    <t>Fabrication: 95/5% Cotton(BCI)/Elastane // Space Dyed Variegated Needle Drop Rib; 220 GSM</t>
  </si>
  <si>
    <t>RND MFB-2031 SPCD; Fabrication: 95/5% Cotton(BCI)/Elastane // Space Dyed Variegated Needle Drop Rib; 220 GSM</t>
  </si>
  <si>
    <t>S:\R&amp;D_Database\Masco Fabric Strength By RND\STICKERS\RND MFB-2031 SPCD Sticker.docx</t>
  </si>
  <si>
    <t>S:\R&amp;D_Database\Masco Fabric Strength By RND\Picture Of Hanger\0. Picture of Hangers All in One\RND MFB-2031 SPCD.JPG</t>
  </si>
  <si>
    <t>Fabrication: 64/33/3% Polyester/Cotton/Elastane // Variegated Needle Drop Rib; 220 GSM</t>
  </si>
  <si>
    <t>RND MFB-2031B; Fabrication: 64/33/3% Polyester/Cotton/Elastane // Variegated Needle Drop Rib; 220 GSM</t>
  </si>
  <si>
    <t>RND MFB-2031E</t>
  </si>
  <si>
    <t>S:\R&amp;D_Database\Masco Fabric Strength By RND\ALL COSTING\RND MFB-2031E Price.xls</t>
  </si>
  <si>
    <t>Fabrication: 100% Polyester // Variegated Needle Drop Rib; 160 GSM</t>
  </si>
  <si>
    <t>RND MFB-2031E; Fabrication: 100% Polyester // Variegated Needle Drop Rib; 160 GSM</t>
  </si>
  <si>
    <t>S:\R&amp;D_Database\Masco Fabric Strength By RND\STICKERS\1. All Stickers New (with QR code) (from 27.10.2024)\RND MFB-2031E Sticker.docx</t>
  </si>
  <si>
    <t>S:\R&amp;D_Database\Masco Fabric Strength By RND\Picture Of Hanger\0. Picture of Hangers All in One\RND MFB-2031E.jpg</t>
  </si>
  <si>
    <t>S:\R&amp;D_Database\Masco Fabric Strength By RND\ALL COSTING\RND MFB-2032 Price.xls</t>
  </si>
  <si>
    <t>Fabrication: 95/5% Cotton/Ela Single Part Drop Needle RIB ;325 GSM</t>
  </si>
  <si>
    <t>RND MFB-2032; Fabrication: 95/5% Cotton/Ela Single Part Drop Needle RIB ;325 GSM</t>
  </si>
  <si>
    <t>S:\R&amp;D_Database\Masco Fabric Strength By RND\STICKERS\RND MFB-2032.docx</t>
  </si>
  <si>
    <t>S:\R&amp;D_Database\Masco Fabric Strength By RND\Picture Of Hanger\0. Picture of Hangers All in One\RND MFB-2032.JPG</t>
  </si>
  <si>
    <t>S:\R&amp;D_Database\Masco Fabric Strength By RND\ALL COSTING\RND MFB-2032 (S-17385-A) Price.xls</t>
  </si>
  <si>
    <t>Fabrication: 94% Cotton 6% Elastane// Functional Rib; 365 GSM</t>
  </si>
  <si>
    <t>RND MFB-2032 (S-17385.A); Fabrication: 94% Cotton 6% Elastane// Functional Rib; 365 GSM</t>
  </si>
  <si>
    <t>S:\R&amp;D_Database\Masco Fabric Strength By RND\STICKERS\RND MFB-2032 (S-17385-A) STICKER.docx</t>
  </si>
  <si>
    <t>S:\R&amp;D_Database\Masco Fabric Strength By RND\Picture Of Hanger\0. Picture of Hangers All in One\RND MFB-2032(S-17385-A).JPG</t>
  </si>
  <si>
    <t>S:\R&amp;D_Database\Masco Fabric Strength By RND\ALL COSTING\RND MFB-2032 SCRL Price.xls</t>
  </si>
  <si>
    <t>Fabrication: 100 % Cotton MULTI- Functional Rib; 235 GSM</t>
  </si>
  <si>
    <t>RND MFB-2032 SCRL; Fabrication: 100 % Cotton MULTI- Functional Rib; 235 GSM</t>
  </si>
  <si>
    <t>S:\R&amp;D_Database\Masco Fabric Strength By RND\STICKERS\RND MFB-2032 SCRL.docx</t>
  </si>
  <si>
    <t>S:\R&amp;D_Database\Masco Fabric Strength By RND\Picture Of Hanger\0. Picture of Hangers All in One\RND MFB-2032 SCRL.JPG</t>
  </si>
  <si>
    <t>S:\R&amp;D_Database\Masco Fabric Strength By RND\ALL COSTING\RND MFB-2032 SCRL HASH Price.xls</t>
  </si>
  <si>
    <t>Fabrication: 100 % Cotton MULTI- Functional Rib; 185 GSM</t>
  </si>
  <si>
    <t>RND MFB-2032 SCRL HASH; Fabrication: 100 % Cotton MULTI- Functional Rib; 185 GSM</t>
  </si>
  <si>
    <t>S:\R&amp;D_Database\Masco Fabric Strength By RND\STICKERS\RND MFB-2032 SCRL HASH.docx</t>
  </si>
  <si>
    <t>S:\R&amp;D_Database\Masco Fabric Strength By RND\Picture Of Hanger\0. Picture of Hangers All in One\RND MFB-2032 SCRL HASH.JPG</t>
  </si>
  <si>
    <t>RND MFB-2033</t>
  </si>
  <si>
    <t>S:\R&amp;D_Database\Masco Fabric Strength By RND\ALL COSTING\RND MFB-2033 Price.xls</t>
  </si>
  <si>
    <t>Fabrication: 57/43% CTN/Poly Double Tuck PQ Interlock ; 290 GSM</t>
  </si>
  <si>
    <t>RND MFB-2033 ; Fabrication: 57/43% CTN/Poly Double Tuck PQ Interlock ; 290 GSM</t>
  </si>
  <si>
    <t>S:\R&amp;D_Database\Masco Fabric Strength By RND\STICKERS\RND MFB-2033.docx</t>
  </si>
  <si>
    <t>S:\R&amp;D_Database\Masco Fabric Strength By RND\Picture Of Hanger\0. Picture of Hangers All in One\RND MFB-2033.JPG</t>
  </si>
  <si>
    <t>S:\R&amp;D_Database\Masco Fabric Strength By RND\ALL COSTING\RND MFB-2033 CA Price.xls</t>
  </si>
  <si>
    <t>Fabrication: 96/4% Cotton (BCI)/Polyester // Double Tuck Pique Interlock; 295 GSM</t>
  </si>
  <si>
    <t>RND MFB-2033 CA; Fabrication: 96/4% Cotton (BCI)/Polyester // Double Tuck Pique Interlock; 295 GSM</t>
  </si>
  <si>
    <t>S:\R&amp;D_Database\Masco Fabric Strength By RND\STICKERS\RND MFB-2033 CA STICKER.docx</t>
  </si>
  <si>
    <t>S:\R&amp;D_Database\Masco Fabric Strength By RND\Picture Of Hanger\0. Picture of Hangers All in One\RND MFB-2033 CA.JPG</t>
  </si>
  <si>
    <t>Fabrication: 95/5% COTTON/ELASTHAN // HEAVY STR RIB; 380 GSM</t>
  </si>
  <si>
    <t>RND MFB-2033 RIB; Fabrication: 95/5% COTTON/ELASTHAN // HEAVY STR RIB; 380 GSM</t>
  </si>
  <si>
    <t>S:\R&amp;D_Database\Masco Fabric Strength By RND\STICKERS\RND MFB-2033 RIB.docx</t>
  </si>
  <si>
    <t>S:\R&amp;D_Database\Masco Fabric Strength By RND\Picture Of Hanger\0. Picture of Hangers All in One\RND MFB-2033 RIB.JPG</t>
  </si>
  <si>
    <t>Fabrication: 50/50% COTTON/MODAL // DROP NEEDLE POINTAL FANCY RIB; 215 GSM</t>
  </si>
  <si>
    <t>RND MFB-2036; Fabrication: 50/50% COTTON/MODAL // DROP NEEDLE POINTAL FANCY RIB; 215 GSM</t>
  </si>
  <si>
    <t>S:\R&amp;D_Database\Masco Fabric Strength By RND\STICKERS\RND MFB-2036.docx</t>
  </si>
  <si>
    <t>S:\R&amp;D_Database\Masco Fabric Strength By RND\Picture Of Hanger\0. Picture of Hangers All in One\RND MFB-2036.JPG</t>
  </si>
  <si>
    <t>S:\R&amp;D_Database\Masco Fabric Strength By RND\ALL COSTING\RND MFB-2036A Price.xls</t>
  </si>
  <si>
    <t>RND MFB-2036A; Fabrication: 96/4% Cotton/Elastane // Needle Drop Fancy Design Rib; 210 GSM</t>
  </si>
  <si>
    <t>S:\R&amp;D_Database\Masco Fabric Strength By RND\STICKERS\RND MFB-2036A Sticker.docx</t>
  </si>
  <si>
    <t>S:\R&amp;D_Database\Masco Fabric Strength By RND\Picture Of Hanger\0. Picture of Hangers All in One\RND MFB-2036A.JPG</t>
  </si>
  <si>
    <t>Fabrication: 100% COTTON // FRENCH RIB(ZAMAURICE); 295 GSM</t>
  </si>
  <si>
    <t>RND MFB-2037; Fabrication: 100% COTTON // FRENCH RIB(ZAMAURICE); 295 GSM</t>
  </si>
  <si>
    <t>S:\R&amp;D_Database\Masco Fabric Strength By RND\STICKERS\RND MFB-2037.docx</t>
  </si>
  <si>
    <t>S:\R&amp;D_Database\Masco Fabric Strength By RND\Picture Of Hanger\0. Picture of Hangers All in One\RND MFB-2037.JPG</t>
  </si>
  <si>
    <t>S:\R&amp;D_Database\Masco Fabric Strength By RND\ALL COSTING\RND MFB-2037 B Price.xls</t>
  </si>
  <si>
    <t>Fabrication: 85/15% Cotton/Polyester // Siro Flatback Rib; 230 GSM</t>
  </si>
  <si>
    <t>RND MFB-2037 B; Fabrication: 85/15% Cotton/Polyester // Siro Flatback Rib; 230 GSM</t>
  </si>
  <si>
    <t>S:\R&amp;D_Database\Masco Fabric Strength By RND\STICKERS\RND MFB-2037 B STICKER.docx</t>
  </si>
  <si>
    <t>S:\R&amp;D_Database\Masco Fabric Strength By RND\Picture Of Hanger\0. Picture of Hangers All in One\RND MFB-2037 B.JPG</t>
  </si>
  <si>
    <t>S:\R&amp;D_Database\Masco Fabric Strength By RND\ALL COSTING\RND MFB-2037 BP Price.xls</t>
  </si>
  <si>
    <t>Fabrication: 100% Cotton // Flat Back Design Interlock; 295 GSM</t>
  </si>
  <si>
    <t>RND MFB-2037 BP; Fabrication: 100% Cotton // Flat Back Design Interlock; 295 GSM</t>
  </si>
  <si>
    <t>S:\R&amp;D_Database\Masco Fabric Strength By RND\STICKERS\RND MFB-2037 BP STICKER.docx</t>
  </si>
  <si>
    <t>S:\R&amp;D_Database\Masco Fabric Strength By RND\Picture Of Hanger\0. Picture of Hangers All in One\RND MFB-2037 BP.JPG</t>
  </si>
  <si>
    <t>S:\R&amp;D_Database\Masco Fabric Strength By RND\ALL COSTING\RND MFB-2037 CA Price.xls</t>
  </si>
  <si>
    <t>Fabrication: 58% Polyester 42% Cotton // FRENCH RIB; 310 GSM</t>
  </si>
  <si>
    <t>RND MFB-2037 CA; Fabrication: 58% Polyester 42% Cotton // FRENCH RIB; 310 GSM</t>
  </si>
  <si>
    <t>S:\R&amp;D_Database\Masco Fabric Strength By RND\STICKERS\RND MFB-2037 CA STICKER.docx</t>
  </si>
  <si>
    <t>S:\R&amp;D_Database\Masco Fabric Strength By RND\Picture Of Hanger\0. Picture of Hangers All in One\RND MFB-2037 CA.JPG</t>
  </si>
  <si>
    <t>S:\R&amp;D_Database\Masco Fabric Strength By RND\ALL COSTING\RND MFB-2037 D Price.xls</t>
  </si>
  <si>
    <t>Fabrication: 70/30% Cotton/Polyester // Lacoste Look Interlock; 270 GSM</t>
  </si>
  <si>
    <t>RND MFB-2037 D; Fabrication: 70/30% Cotton/Polyester // Lacoste Look Interlock; 270 GSM</t>
  </si>
  <si>
    <t>S:\R&amp;D_Database\Masco Fabric Strength By RND\STICKERS\RND MFB-2037 D Sticker.docx</t>
  </si>
  <si>
    <t>S:\R&amp;D_Database\Masco Fabric Strength By RND\Picture Of Hanger\0. Picture of Hangers All in One\RND MFB-2037 D.JPG</t>
  </si>
  <si>
    <t>S:\R&amp;D_Database\Masco Fabric Strength By RND\ALL COSTING\RND MFB-2037 E Price.xls</t>
  </si>
  <si>
    <t>Fabrication: 90/10% Cotton/Polyester(Recycled) // Poly-Binder Flatback Rib; 230 GSM</t>
  </si>
  <si>
    <t>RND MFB-2037 E; Fabrication: 90/10% Cotton/Polyester(Recycled) // Poly-Binder Flatback Rib; 230 GSM</t>
  </si>
  <si>
    <t>S:\R&amp;D_Database\Masco Fabric Strength By RND\STICKERS\RND MFB-2037 E Sticker.docx</t>
  </si>
  <si>
    <t>S:\R&amp;D_Database\Masco Fabric Strength By RND\Picture Of Hanger\0. Picture of Hangers All in One\RND MFB-2037 E.JPG</t>
  </si>
  <si>
    <t>Fabrication: 91/9% Cotton/Polyester // Vertical Stripe Flatback Rib; 265 GSM</t>
  </si>
  <si>
    <t>RND MFB-2037F; Fabrication: 91/9% Cotton/Polyester // Vertical Stripe Flatback Rib; 265 GSM</t>
  </si>
  <si>
    <t>Fabrication: 52/48% Polyester/Cotton  // Vertical Needle Drop Flatback Rib; 240 GSM</t>
  </si>
  <si>
    <t>RND MFB-2037G; Fabrication: 52/48% Polyester/Cotton  // Vertical Needle Drop Flatback Rib; 240 GSM</t>
  </si>
  <si>
    <t>Fabrication: 100% Cotton // Flat Back Needle Drop Rib; 230GSM</t>
  </si>
  <si>
    <t>RND MFB-2037H REV1; Fabrication: 100% Cotton // Flat Back Needle Drop Rib; 230GSM</t>
  </si>
  <si>
    <t>Fabrication: 83/17% Cotton/Polyester   // Flat Back Needle Drop Rib; 195 GSM</t>
  </si>
  <si>
    <t>RND MFB-2037H REV2; Fabrication: 83/17% Cotton/Polyester   // Flat Back Needle Drop Rib; 195 GSM</t>
  </si>
  <si>
    <t>Fabrication: 60/40% Cotton/Polyester //Flat Back Design Rib; 375 GSM</t>
  </si>
  <si>
    <t>RND MFB-2037K; Fabrication: 60/40% Cotton/Polyester //Flat Back Design Rib; 375 GSM</t>
  </si>
  <si>
    <t>Fabrication: 60/40% Cotton/Polyester //Flat Back Design Rib; 320 GSM</t>
  </si>
  <si>
    <t>RND MFB-2037K1; Fabrication: 60/40% Cotton/Polyester //Flat Back Design Rib; 320 GSM</t>
  </si>
  <si>
    <t>Fabrication: 90/10% Cotton/Polyester // Flatback Slub Design Rib; 365 GSM</t>
  </si>
  <si>
    <t>RND MFB-2037N; Fabrication: 90/10% Cotton/Polyester // Flatback Slub Design Rib; 365 GSM</t>
  </si>
  <si>
    <t>Fabrication: 88/12% Cotton/Polyester // Flat Back Needle Drop Slub Rib; 345 GSM</t>
  </si>
  <si>
    <t>RND MFB-2037N REV; Fabrication: 88/12% Cotton/Polyester // Flat Back Needle Drop Slub Rib; 345 GSM</t>
  </si>
  <si>
    <t>Fabrication: 60/40% Cotton/Polyester // Needle Drop Flatback Interlock; 260 GSM</t>
  </si>
  <si>
    <t>RND MFB-2037PM; Fabrication: 60/40% Cotton/Polyester // Needle Drop Flatback Interlock; 260 GSM</t>
  </si>
  <si>
    <t>RND MFB-2037R</t>
  </si>
  <si>
    <t>S:\R&amp;D_Database\Masco Fabric Strength By RND\ALL COSTING\RND MFB-2037R Price.xls</t>
  </si>
  <si>
    <t>Fabrication: 50/50% Polyester/Cotton // Flatback Needle Drop Design Interlock; 275 GSM</t>
  </si>
  <si>
    <t>RND MFB-2037R; Fabrication: 50/50% Polyester/Cotton // Flatback Needle Drop Design Interlock; 275 GSM</t>
  </si>
  <si>
    <t>S:\R&amp;D_Database\Masco Fabric Strength By RND\STICKERS\1. All Stickers New (with QR code) (from 27.10.2024)\RND MFB-2037R Sticker.docx</t>
  </si>
  <si>
    <t>S:\R&amp;D_Database\Masco Fabric Strength By RND\Picture Of Hanger\0. Picture of Hangers All in One\RND MFB-2037R.jpg</t>
  </si>
  <si>
    <t>Fabrication: 50/50% Polyester/Cotton// Flatback Needle Drop Design Interlock; 275 GSM</t>
  </si>
  <si>
    <t>RND MFB-2037R; Fabrication: 50/50% Polyester/Cotton// Flatback Needle Drop Design Interlock; 275 GSM</t>
  </si>
  <si>
    <t>S:\R&amp;D_Database\Masco Fabric Strength By RND\ALL COSTING\RND MFB-2039 Price.xls</t>
  </si>
  <si>
    <t>Fabrication: 51/47/2% Polyester/Cotton/Elastane // Square Puff Jacquard Rib; 315 GSM</t>
  </si>
  <si>
    <t>RND MFB-2039; Fabrication: 51/47/2% Polyester/Cotton/Elastane // Square Puff Jacquard Rib; 315 GSM</t>
  </si>
  <si>
    <t>S:\R&amp;D_Database\Masco Fabric Strength By RND\STICKERS\RND MFB-2039 STICKER.docx</t>
  </si>
  <si>
    <t>S:\R&amp;D_Database\Masco Fabric Strength By RND\Picture Of Hanger\0. Picture of Hangers All in One\RND MFB-2039.JPG</t>
  </si>
  <si>
    <t>S:\R&amp;D_Database\Masco Fabric Strength By RND\ALL COSTING\RND MFB-2040 Price.xls</t>
  </si>
  <si>
    <t>Fabrication: 97/3% Cotton/Nylon // Snake Skin Rib; 270 GSM</t>
  </si>
  <si>
    <t>RND MFB-2040; Fabrication: 97/3% Cotton/Nylon // Snake Skin Rib; 270 GSM</t>
  </si>
  <si>
    <t>S:\R&amp;D_Database\Masco Fabric Strength By RND\STICKERS\RND MFB-2042 STICKER.docx</t>
  </si>
  <si>
    <t>S:\R&amp;D_Database\Masco Fabric Strength By RND\Picture Of Hanger\0. Picture of Hangers All in One\RND MFB-2040.JPG</t>
  </si>
  <si>
    <t>Fabrication: 90/10% Cotton/Polyester//Feeder Stripe Zig-Zag Design Rib; 250 GSM</t>
  </si>
  <si>
    <t>RND MFB-2040A; Fabrication: 90/10% Cotton/Polyester//Feeder Stripe Zig-Zag Design Rib; 250 GSM</t>
  </si>
  <si>
    <t>S:\R&amp;D_Database\Masco Fabric Strength By RND\ALL COSTING\RND MFB-2041 Price.xls</t>
  </si>
  <si>
    <t>Fabrication: 99/1% COTTON/VISCOSE Tuck Design Rib; 250 GSM</t>
  </si>
  <si>
    <t>RND MFB-2041; Fabrication: 99/1% COTTON/VISCOSE Tuck Design Rib; 250 GSM</t>
  </si>
  <si>
    <t>S:\R&amp;D_Database\Masco Fabric Strength By RND\STICKERS\RND MFB-2041.docx</t>
  </si>
  <si>
    <t>S:\R&amp;D_Database\Masco Fabric Strength By RND\Picture Of Hanger\0. Picture of Hangers All in One\RND MFB-2041.JPG</t>
  </si>
  <si>
    <t>S:\R&amp;D_Database\Masco Fabric Strength By RND\ALL COSTING\RND MFB-2042 Price.xls</t>
  </si>
  <si>
    <t>Fabrication: 82/16/2% Cotton/Polyester/Elastane // CROWS FOOT PQ RIB; 310 GSM</t>
  </si>
  <si>
    <t>RND MFB-2042; Fabrication: 82/16/2% Cotton/Polyester/Elastane // CROWS FOOT PQ RIB; 310 GSM</t>
  </si>
  <si>
    <t>S:\R&amp;D_Database\Masco Fabric Strength By RND\Picture Of Hanger\0. Picture of Hangers All in One\RND MFB-2042.JPG</t>
  </si>
  <si>
    <t>S:\R&amp;D_Database\Masco Fabric Strength By RND\ALL COSTING\RND MFB-2042 CA1 Price.xls</t>
  </si>
  <si>
    <t>Fabrication: 58/40/2% Polyester/Cotton/Elastane // Crows-foot Jacquard Design Rib; 340 GSM</t>
  </si>
  <si>
    <t>RND MFB-2042 CA1; Fabrication: 58/40/2% Polyester/Cotton/Elastane // Crows-foot Jacquard Design Rib; 340 GSM</t>
  </si>
  <si>
    <t>S:\R&amp;D_Database\Masco Fabric Strength By RND\STICKERS\1. All Stickers New (with QR code) (from 27.10.2024)\RND MFB-2042 CA1.docx</t>
  </si>
  <si>
    <t>RND MFB-2042 CA3</t>
  </si>
  <si>
    <t>S:\R&amp;D_Database\Masco Fabric Strength By RND\ALL COSTING\RND MFB-2042 CA3 Price.xls</t>
  </si>
  <si>
    <t>Fabrication: 87/10/3% Cotton/Polyester/ Elastane //Crows Foot Jacquard Design Rib; 340 GSM;</t>
  </si>
  <si>
    <t>RND MFB-2042 CA3; Fabrication: 87/10/3% Cotton/Polyester/ Elastane //Crows Foot Jacquard Design Rib; 340 GSM;</t>
  </si>
  <si>
    <t>S:\R&amp;D_Database\Masco Fabric Strength By RND\STICKERS\1. All Stickers New (with QR code) (from 27.10.2024)\RND MFB-2042 CA3 Sticker.docx</t>
  </si>
  <si>
    <t>S:\R&amp;D_Database\Masco Fabric Strength By RND\Picture Of Hanger\0. Picture of Hangers All in One\RND MFB-2042 CA3.jpg</t>
  </si>
  <si>
    <t>Fabrication: 58/38/4% Cotton/Polyester/Elastane // Crows Foot Jacquard Design Rib; 315 GSM</t>
  </si>
  <si>
    <t>RND MFB-2042 ID; Fabrication: 58/38/4% Cotton/Polyester/Elastane // Crows Foot Jacquard Design Rib; 315 GSM</t>
  </si>
  <si>
    <t>RND MFB-2042 ID2 WRG</t>
  </si>
  <si>
    <t>S:\R&amp;D_Database\Masco Fabric Strength By RND\ALL COSTING\RND MFB-2042 ID2 WRG Price.xls</t>
  </si>
  <si>
    <t>Fabrication: 67/30/3% Cotton/Polyester/Elastane // One-Side Twill Effect Design Rib; 315 GSM</t>
  </si>
  <si>
    <t>RND MFB-2042 ID2 WRG; Fabrication: 67/30/3% Cotton/Polyester/Elastane // One-Side Twill Effect Design Rib; 315 GSM</t>
  </si>
  <si>
    <t>S:\R&amp;D_Database\Masco Fabric Strength By RND\STICKERS\1. All Stickers New (with QR code) (from 27.10.2024)\RND MFB-2042 ID2 WRG Sticker.docx</t>
  </si>
  <si>
    <t>S:\R&amp;D_Database\Masco Fabric Strength By RND\Picture Of Hanger\0. Picture of Hangers All in One\RND MFB-2042 ID2 WRG.jpg</t>
  </si>
  <si>
    <t>RND MFB-2042 ID3</t>
  </si>
  <si>
    <t>S:\R&amp;D_Database\Masco Fabric Strength By RND\ALL COSTING\RND MFB-2042 ID3 Price.xls</t>
  </si>
  <si>
    <t>Fabrication: 67/30/3% Cotton/Polyester/Elastane // Crows Foot Design Rib; 310 GSM</t>
  </si>
  <si>
    <t>RND MFB-2042 ID3; Fabrication: 67/30/3% Cotton/Polyester/Elastane // Crows Foot Design Rib; 310 GSM</t>
  </si>
  <si>
    <t>S:\R&amp;D_Database\Masco Fabric Strength By RND\STICKERS\1. All Stickers New (with QR code) (from 27.10.2024)\RND MFB-2042 ID3 Sticker.docx</t>
  </si>
  <si>
    <t>S:\R&amp;D_Database\Masco Fabric Strength By RND\Picture Of Hanger\0. Picture of Hangers All in One\RND MFB-2042 ID3.jpg</t>
  </si>
  <si>
    <t>S:\R&amp;D_Database\Masco Fabric Strength By RND\ALL COSTING\RND MFB-2042CA2 REV2 Price.xls</t>
  </si>
  <si>
    <t>Fabrication: 58/40/2% Polyester/Viscose/Elastane // Crows-foot Jacquard Design Rib; 330 GSM</t>
  </si>
  <si>
    <t>RND MFB-2042CA2 REV2; Fabrication: 58/40/2% Polyester/Viscose/Elastane // Crows-foot Jacquard Design Rib; 330 GSM</t>
  </si>
  <si>
    <t>S:\R&amp;D_Database\Masco Fabric Strength By RND\STICKERS\RND MFB-2042CA2 REV2 Sticker.docx</t>
  </si>
  <si>
    <t>S:\R&amp;D_Database\Masco Fabric Strength By RND\Picture Of Hanger\0. Picture of Hangers All in One\RND MFB-2042CA2 REV2.JPG</t>
  </si>
  <si>
    <t>S:\R&amp;D_Database\Masco Fabric Strength By RND\ALL COSTING\RND MFB-2043 Price.xls</t>
  </si>
  <si>
    <t>Fabrication: 100% Viscose // 3x3 RIB; 180 GSM</t>
  </si>
  <si>
    <t>RND MFB-2043; Fabrication: 100% Viscose // 3x3 RIB; 180 GSM</t>
  </si>
  <si>
    <t>S:\R&amp;D_Database\Masco Fabric Strength By RND\STICKERS\RND MFB-2043 STICKER.docx</t>
  </si>
  <si>
    <t>S:\R&amp;D_Database\Masco Fabric Strength By RND\Picture Of Hanger\0. Picture of Hangers All in One\RND MFB-2043.JPG</t>
  </si>
  <si>
    <t>S:\R&amp;D_Database\Masco Fabric Strength By RND\ALL COSTING\RND MFB-2043 HMP Price.xls</t>
  </si>
  <si>
    <t>Fabrication: 95% Hemp/Elastane // Hemp 3x3 Stretch Rib; 180 GSM</t>
  </si>
  <si>
    <t>RND MFB-2043 HMP; Fabrication: 95% Hemp/Elastane // Hemp 3x3 Stretch Rib; 180 GSM</t>
  </si>
  <si>
    <t>S:\R&amp;D_Database\Masco Fabric Strength By RND\STICKERS\RND MFB-2043 HMP STICKER.docx</t>
  </si>
  <si>
    <t>S:\R&amp;D_Database\Masco Fabric Strength By RND\Picture Of Hanger\0. Picture of Hangers All in One\RND MFB-2043 HMP.JPG</t>
  </si>
  <si>
    <t>S:\R&amp;D_Database\Masco Fabric Strength By RND\ALL COSTING\RND MFB-2044 A Price.xls</t>
  </si>
  <si>
    <t>Fabrication: 95/5% Polyester/Elastane // Drop Needle Design STR Rib; 260 GSM</t>
  </si>
  <si>
    <t>RND MFB-2044 A; Fabrication: 95/5% Polyester/Elastane // Drop Needle Design STR Rib; 260 GSM</t>
  </si>
  <si>
    <t>S:\R&amp;D_Database\Masco Fabric Strength By RND\STICKERS\RND MFB-2044 A STICKER.docx</t>
  </si>
  <si>
    <t>S:\R&amp;D_Database\Masco Fabric Strength By RND\Picture Of Hanger\0. Picture of Hangers All in One\RND MFB-2044 A.JPG</t>
  </si>
  <si>
    <t>S:\R&amp;D_Database\Masco Fabric Strength By RND\ALL COSTING\RND MFB-2044 B Price.xls</t>
  </si>
  <si>
    <t>Fabrication: 58/37/5% Cotton/Polyester/Elastane // Drop Needle Design Rib; 270 GSM</t>
  </si>
  <si>
    <t>RND MFB-2044 B; Fabrication: 58/37/5% Cotton/Polyester/Elastane // Drop Needle Design Rib; 270 GSM</t>
  </si>
  <si>
    <t>S:\R&amp;D_Database\Masco Fabric Strength By RND\STICKERS\RND MFB-2044 B STICKER.docx</t>
  </si>
  <si>
    <t>S:\R&amp;D_Database\Masco Fabric Strength By RND\Picture Of Hanger\0. Picture of Hangers All in One\RND MFB-2044 B.JPG</t>
  </si>
  <si>
    <t>Fabrication:58/37/5% Cotton/Polyester/Elastane // Face Side Crepe Look Flatback Rib; 250 GSM</t>
  </si>
  <si>
    <t>RND MFB-2044C; Fabrication:58/37/5% Cotton/Polyester/Elastane // Face Side Crepe Look Flatback Rib; 250 GSM</t>
  </si>
  <si>
    <t>Fabrication: 58/37/5% Cotton/Polyester/Elastane // Face Side Crepe Look Flatback Rib; 365 GSM</t>
  </si>
  <si>
    <t>RND MFB-2044C NH; Fabrication: 58/37/5% Cotton/Polyester/Elastane // Face Side Crepe Look Flatback Rib; 365 GSM</t>
  </si>
  <si>
    <t>Fabrication: 58/37/5% Cotton/Polyester/Elastane // Face Side Crepe Look Flatback Rib; 215 GSM</t>
  </si>
  <si>
    <t>RND MFB-2044C OP2; Fabrication: 58/37/5% Cotton/Polyester/Elastane // Face Side Crepe Look Flatback Rib; 215 GSM</t>
  </si>
  <si>
    <t>Fabrication: 95/5% Cotton/Elastane // Chain Look Design Rib; 260 GSM</t>
  </si>
  <si>
    <t>RND MFB-2044D; Fabrication: 95/5% Cotton/Elastane // Chain Look Design Rib; 260 GSM</t>
  </si>
  <si>
    <t>Fabrication: 67/30/3% COTTON/POLYESTER/SPANDEX // VERTICAL SEER-SUCKER INTERLOCK; 225 GSM</t>
  </si>
  <si>
    <t>RND MFB-2044E; Fabrication: 67/30/3% COTTON/POLYESTER/SPANDEX // VERTICAL SEER-SUCKER INTERLOCK; 225 GSM</t>
  </si>
  <si>
    <t>Fabrication: 60/18/18/4% Polyester/Nylon/Lurex/Elastane // Lurex Stripe Design Rib; 150 GSM</t>
  </si>
  <si>
    <t>RND MFB-2046; Fabrication: 60/18/18/4% Polyester/Nylon/Lurex/Elastane // Lurex Stripe Design Rib; 150 GSM</t>
  </si>
  <si>
    <t>S:\R&amp;D_Database\Masco Fabric Strength By RND\Picture Of Hanger\0. Picture of Hangers All in One\RND MFB-2046.JPG</t>
  </si>
  <si>
    <t>Fabrication: 62/24/12/2% Cotton/Polyester/Metal/Elastane // Pinstripe 2x2 Lurex Rib; 200 GSM</t>
  </si>
  <si>
    <t>RND MFB-2046(i); Fabrication: 62/24/12/2% Cotton/Polyester/Metal/Elastane // Pinstripe 2x2 Lurex Rib; 200 GSM</t>
  </si>
  <si>
    <t>Fabrication: 40/20/40% Polyester/Viscose/Lurex // 2x2 Plaited Lurex Rib; 200 GSM</t>
  </si>
  <si>
    <t>RND MFB-2046B REV1; Fabrication; 40/20/40% Polyester/Viscose/Lurex // 2x2 Plaited Lurex Rib; 200 GSM</t>
  </si>
  <si>
    <t>Fabrication: 35/18/47% Polyester/Viscose/Lurex // 2x2 Plaited Lurex Rib; 170 GSM</t>
  </si>
  <si>
    <t>RND MFB-2046B REV2; Fabrication: 35/18/47% Polyester/Viscose/Lurex // 2x2 Plaited Lurex Rib; 170 GSM</t>
  </si>
  <si>
    <t>Fabrication: 80/15/5% Polyester/Lurex/Elastane // Lurex Stripe Design Rib; 160 GSM</t>
  </si>
  <si>
    <t>RND MFB-2046D; Fabrication: 80/15/5% Polyester/Lurex/Elastane // Lurex Stripe Design Rib; 160 GSM</t>
  </si>
  <si>
    <t>Fabrication: 88/10/2% Polyester/Metalic/Elastane // Oneside Lurex Design Interlock; 200 GSM</t>
  </si>
  <si>
    <t>RND MFB-2046D2; Fabrication: 88/10/2% Polyester/Metalic/Elastane // Oneside Lurex Design Interlock; 200 GSM</t>
  </si>
  <si>
    <t>S:\R&amp;D_Database\Masco Fabric Strength By RND\ALL COSTING\RND MFB-2046E Price.xls</t>
  </si>
  <si>
    <t>Fabrication: 82/16/2% Viscose /Lurex/Elastane // 2x2 Lurex Stripe L.Rib; 250 GSM</t>
  </si>
  <si>
    <t>RND MFB-2046E; Fabrication: 82/16/2% Viscose /Lurex/Elastane // 2x2 Lurex Stripe L.Rib; 250 GSM</t>
  </si>
  <si>
    <t>S:\R&amp;D_Database\Masco Fabric Strength By RND\STICKERS\RND MFB-2046E Sticker.docx</t>
  </si>
  <si>
    <t>S:\R&amp;D_Database\Masco Fabric Strength By RND\Picture Of Hanger\0. Picture of Hangers All in One\RND MFB-2046E.JPG</t>
  </si>
  <si>
    <t>Fabrication: 80/17/3% Tencel/Lurex/Elastane // 4x2 Lurex Stripe Stretched Rib; 240 GSM</t>
  </si>
  <si>
    <t>RND MFB-2046F; Fabrication: 80/17/3% Tencel/Lurex/Elastane // 4x2 Lurex Stripe Stretched Rib; 240 GSM</t>
  </si>
  <si>
    <t xml:space="preserve">Fabrication: 50/45/5%% Cotton/Poly-Lurex/Elastane// One Side Lurex 1x1 L.Rib; 160 GSM </t>
  </si>
  <si>
    <t xml:space="preserve">RND MFB-2046G; Fabrication: 50/45/5%% Cotton/Poly-Lurex/Elastane// One Side Lurex 1x1 L.Rib; 160 GSM </t>
  </si>
  <si>
    <t>S:\R&amp;D_Database\Masco Fabric Strength By RND\ALL COSTING\RND MFB-2048 Price.xls</t>
  </si>
  <si>
    <t>Fabrication: 95/5% Polyester/Elastane // 3-Ply  Loose Knitted 3x3 Str Rib Brush; 220 GSM</t>
  </si>
  <si>
    <t>RND MFB-2048; Fabrication: 95/5% Polyester/Elastane // 3-Ply  Loose Knitted 3x3 Str Rib Brush; 220 GSM</t>
  </si>
  <si>
    <t>S:\R&amp;D_Database\Masco Fabric Strength By RND\STICKERS\RND MFB-2048 STICKER.docx</t>
  </si>
  <si>
    <t>S:\R&amp;D_Database\Masco Fabric Strength By RND\Picture Of Hanger\0. Picture of Hangers All in One\RND MFB-2048.JPG</t>
  </si>
  <si>
    <t>RND MFB-2048A</t>
  </si>
  <si>
    <t>S:\R&amp;D_Database\Masco Fabric Strength By RND\ALL COSTING\RND MFB-2048A Price.xls</t>
  </si>
  <si>
    <t>Fabrication: 88/12% POLYESTER/ELASTANE // 2x2 HEAVY BRUSHED RIB; 240GSM</t>
  </si>
  <si>
    <t>RND MFB-2048A; Fabrication: 88/12% POLYESTER/ELASTANE // 2x2 HEAVY BRUSHED RIB; 240GSM</t>
  </si>
  <si>
    <t>S:\R&amp;D_Database\Masco Fabric Strength By RND\STICKERS\RND MFB-2048A Sticker.docx</t>
  </si>
  <si>
    <t>S:\R&amp;D_Database\Masco Fabric Strength By RND\Picture Of Hanger\0. Picture of Hangers All in One\RND MFB-2048A.JPG</t>
  </si>
  <si>
    <t>RND MFB-2048B</t>
  </si>
  <si>
    <t>S:\R&amp;D_Database\Masco Fabric Strength By RND\ALL COSTING\RND MFB-2048B Price.xls</t>
  </si>
  <si>
    <t>Fabrication: 90/10% POLYESTER/ELASTANE // HEAVY BRUSHED VARIEGATED RIB; 240GSM</t>
  </si>
  <si>
    <t>RND MFB-2048B; Fabrication: 90/10% POLYESTER/ELASTANE // HEAVY BRUSHED VARIEGATED RIB; 240GSM</t>
  </si>
  <si>
    <t>S:\R&amp;D_Database\Masco Fabric Strength By RND\STICKERS\RND MFB-2048B Sticker.docx</t>
  </si>
  <si>
    <t>S:\R&amp;D_Database\Masco Fabric Strength By RND\Picture Of Hanger\0. Picture of Hangers All in One\RND MFB-2048B.JPG</t>
  </si>
  <si>
    <t xml:space="preserve">Fabrication: 70/29/1% Polyester/Cotton/Elastane // 9x4 Heavy Brush Needle Drop L.Rib;  245 GSM </t>
  </si>
  <si>
    <t xml:space="preserve">RND MFB-2048E; Fabrication: 70/29/1% Polyester/Cotton/Elastane // 9x4 Heavy Brush Needle Drop L.Rib; 245 GSM </t>
  </si>
  <si>
    <t xml:space="preserve">Fabrication: 70/29/1% Polyester/Cotton/Elastane // 9x4 Heavy Brush Needle Drop L.Rib; 260 GSM </t>
  </si>
  <si>
    <t xml:space="preserve">RND MFB-2048E AOP; Fabrication: 70/29/1% Polyester/Cotton/Elastane // 9x4 Heavy Brush Needle Drop L.Rib; 260 GSM </t>
  </si>
  <si>
    <t>Fabrication: 70/29/1% Polyester/Cotton/Elastane // 9x4 Heavy Brush Needle Drop L.Rib; 255 GSM</t>
  </si>
  <si>
    <t>RND MFB-2048E YD; Fabrication: 70/29/1% Polyester/Cotton/Elastane // 9x4 Heavy Brush Needle Drop L.Rib; 255 GSM</t>
  </si>
  <si>
    <t>Fabrication: 50/47/3% Polyester/Cotton//5X2 Loose Knit Brushed Rib; 215 GSM</t>
  </si>
  <si>
    <t>RND MFB-2048F; Fabrication: 50/47/3% Polyester/Cotton//5X2 Loose Knit Brushed Rib; 215 GSM</t>
  </si>
  <si>
    <t>RND MFB-2048G</t>
  </si>
  <si>
    <t>Fabrication: 65/30/5% Polyester/Viscose/Elastane; Hacchi Brushed Variegated Rib; 310 GSM</t>
  </si>
  <si>
    <t>RND MFB-2048G; Fabrication: 65/30/5% Polyester/Viscose/Elastane; Hacchi Brushed Variegated Rib; 310 GSM</t>
  </si>
  <si>
    <t>S:\R&amp;D_Database\Masco Fabric Strength By RND\STICKERS\1. All Stickers New (with QR code) (from 27.10.2024)\RND MFB 2048G Sticker.docx</t>
  </si>
  <si>
    <t>RND MFB-2048G GM</t>
  </si>
  <si>
    <t>S:\R&amp;D_Database\Masco Fabric Strength By RND\ALL COSTING\RND MFB-2048G GM Price.xls</t>
  </si>
  <si>
    <t>Fabrication: 93/2/5% Cotton/Viscose/Elastane// 2 Ply Variegated Brush Rib; 300 GSM</t>
  </si>
  <si>
    <t>RND MFB-2048G GM; Fabrication: 93/2/5% Cotton/Viscose/Elastane// 2 Ply Variegated Brush Rib; 300 GSM</t>
  </si>
  <si>
    <t>S:\R&amp;D_Database\Masco Fabric Strength By RND\STICKERS\1. All Stickers New (with QR code) (from 27.10.2024)\RND MFB-2048G GM Sticker.docx</t>
  </si>
  <si>
    <t>S:\R&amp;D_Database\Masco Fabric Strength By RND\Picture Of Hanger\0. Picture of Hangers All in One\RND MFB-2048G GM.jpg</t>
  </si>
  <si>
    <t>Fabrication: 97.5/0.5/2 % Cotton/Viscose/Elastane // Light Brush Variegated Rib; 345GSM</t>
  </si>
  <si>
    <t>RND MFB-2048H; Fabrication: 97.5/0.5/2 % Cotton/Viscose/Elastane // Light Brush Variegated Rib; 345GSM</t>
  </si>
  <si>
    <t>S:\R&amp;D_Database\Masco Fabric Strength By RND\ALL COSTING\RND MFB-2048J Price.xls</t>
  </si>
  <si>
    <t>Fabrication:  57/40/3% Viscose/Polyester/Spandex//Neddle Drop Brushed Rib ; 230 GSM;</t>
  </si>
  <si>
    <t>RND MFB-2048J; Fabrication:  57/40/3% Viscose/Polyester/Spandex//Neddle Drop Brushed Rib ; 230 GSM;</t>
  </si>
  <si>
    <t>S:\R&amp;D_Database\Masco Fabric Strength By RND\STICKERS\1. All Stickers New (with QR code) (from 27.10.2024)\RND MFB-2048J Sticker.docx</t>
  </si>
  <si>
    <t>S:\R&amp;D_Database\Masco Fabric Strength By RND\Picture Of Hanger\0. Picture of Hangers All in One\RND MFB-2048J.jpg</t>
  </si>
  <si>
    <t>S:\R&amp;D_Database\Masco Fabric Strength By RND\ALL COSTING\RND MFB-2049 Price.xls</t>
  </si>
  <si>
    <t>Fabrication: 100% Cotton // Pointelle Design Needle Drop Rib; 195 GSM</t>
  </si>
  <si>
    <t>RND MFB-2049; Fabrication: 100% Cotton // Pointelle Design Needle Drop Rib; 195 GSM</t>
  </si>
  <si>
    <t>S:\R&amp;D_Database\Masco Fabric Strength By RND\STICKERS\RND MFB-2049 STICKER.docx</t>
  </si>
  <si>
    <t>S:\R&amp;D_Database\Masco Fabric Strength By RND\Picture Of Hanger\0. Picture of Hangers All in One\RND MFB-2049.JPG</t>
  </si>
  <si>
    <t>S:\R&amp;D_Database\Masco Fabric Strength By RND\ALL COSTING\RND MFB-2049 A Price.xls</t>
  </si>
  <si>
    <t>Fabrication: 100% Cotton // Pointelle Design Needle Drop Rib; 200 GSM</t>
  </si>
  <si>
    <t>RND MFB-2049 A; Fabrication: 100% Cotton // Pointelle Design Needle Drop Rib; 200 GSM</t>
  </si>
  <si>
    <t>S:\R&amp;D_Database\Masco Fabric Strength By RND\STICKERS\RND MFB-2049 A Sticker.docx</t>
  </si>
  <si>
    <t>S:\R&amp;D_Database\Masco Fabric Strength By RND\Picture Of Hanger\0. Picture of Hangers All in One\RND MFB-2049 A.JPG</t>
  </si>
  <si>
    <t>S:\R&amp;D_Database\Masco Fabric Strength By RND\ALL COSTING\RND MFB-2049C Price.xls</t>
  </si>
  <si>
    <t>Fabrication: 100% COTTON(BCI) //POINTELLE-LOOK DESIGN RIB; 150 GSM</t>
  </si>
  <si>
    <t>RND MFB-2049C; Fabrication: 100% COTTON(BCI) //POINTELLE-LOOK DESIGN RIB; 150 GSM</t>
  </si>
  <si>
    <t>S:\R&amp;D_Database\Masco Fabric Strength By RND\STICKERS\RND MFB-2049C Sticker.docx</t>
  </si>
  <si>
    <t>S:\R&amp;D_Database\Masco Fabric Strength By RND\Picture Of Hanger\0. Picture of Hangers All in One\RND MFB-2049C.JPG</t>
  </si>
  <si>
    <t>Fabrication: 96/4% Cotton/Elastane // Needle Drop Pointelle-Look Rib; 260 GSM</t>
  </si>
  <si>
    <t>RND MFB-2049D REV; Fabrication: 96/4% Cotton/Elastane // Needle Drop Pointelle-Look Rib; 260 GSM</t>
  </si>
  <si>
    <t>S:\R&amp;D_Database\Masco Fabric Strength By RND\STICKERS\1. All Stickers New (with QR code) (from 27.10.2024)\RND MFB-2049D REV Sticker.docx</t>
  </si>
  <si>
    <t>S:\R&amp;D_Database\Masco Fabric Strength By RND\ALL COSTING\RND MFB-2050 Price.xls</t>
  </si>
  <si>
    <t>Fabrication: 94/6% Polyester/Elastane // Stretch Polyester Interlock; 230 GSM</t>
  </si>
  <si>
    <t>RND MFB-2050; Fabrication: 94/6% Polyester/Elastane // Stretch Polyester Interlock; 230 GSM</t>
  </si>
  <si>
    <t>S:\R&amp;D_Database\Masco Fabric Strength By RND\STICKERS\RND MFB-2050 Sticker.docx</t>
  </si>
  <si>
    <t>S:\R&amp;D_Database\Masco Fabric Strength By RND\Picture Of Hanger\0. Picture of Hangers All in One\RND MFB-2050.JPG</t>
  </si>
  <si>
    <t>S:\R&amp;D_Database\Masco Fabric Strength By RND\ALL COSTING\RND MFB-2051 Price.xls</t>
  </si>
  <si>
    <t>Fabrication: 49/49/2% Cotton/Modal/Elastane // 1x1 Heavy Stretch Rib; 485 GSM</t>
  </si>
  <si>
    <t>RND MFB-2051; Fabrication: 49/49/2% Cotton/Modal/Elastane // 1x1 Heavy Stretch Rib; 485 GSM</t>
  </si>
  <si>
    <t>S:\R&amp;D_Database\Masco Fabric Strength By RND\STICKERS\RND MFB-2051 Sticker.docx</t>
  </si>
  <si>
    <t>S:\R&amp;D_Database\Masco Fabric Strength By RND\Picture Of Hanger\0. Picture of Hangers All in One\RND MFB-2051.JPG</t>
  </si>
  <si>
    <t>S:\R&amp;D_Database\Masco Fabric Strength By RND\ALL COSTING\RND MFB-2051A Price.xls</t>
  </si>
  <si>
    <t>Fabrication: 47/47/6% Coton/Modal/Elastane // 2x2 Loose Rib; GSM 360(B/W) 380(A/W)</t>
  </si>
  <si>
    <t>RND MFB-2051A; Fabrication: 47/47/6% Coton/Modal/Elastane // 2x2 Loose Rib; GSM 360(B/W) 380(A/W)</t>
  </si>
  <si>
    <t>S:\R&amp;D_Database\Masco Fabric Strength By RND\STICKERS\RND MFB-2051A Sticker.docx</t>
  </si>
  <si>
    <t>S:\R&amp;D_Database\Masco Fabric Strength By RND\Picture Of Hanger\0. Picture of Hangers All in One\RND MFB-2051A.JPG</t>
  </si>
  <si>
    <t>S:\R&amp;D_Database\Masco Fabric Strength By RND\ALL COSTING\RND MFB-2053 Price.xls</t>
  </si>
  <si>
    <t>Fabrication: 63/33/4% Polyester/Viscose/Elastane // 14x2 Loose Knitted Drop Rib; 280 GSM</t>
  </si>
  <si>
    <t>RND MFB-2053; Fabrication: 63/33/4% Polyester/Viscose/Elastane // 14x2 Loose Knitted Drop Rib; 280 GSM</t>
  </si>
  <si>
    <t>S:\R&amp;D_Database\Masco Fabric Strength By RND\STICKERS\RND MFB-2053 Sticker.docx</t>
  </si>
  <si>
    <t>S:\R&amp;D_Database\Masco Fabric Strength By RND\Picture Of Hanger\0. Picture of Hangers All in One\RND MFB-2053.JPG</t>
  </si>
  <si>
    <t>Fabrication: 97/3% Cotton/Elastane // Engineering Stripe 20x2 Rib; 260 GSM</t>
  </si>
  <si>
    <t>RND MFB-2053A; Fabrication: 97/3% Cotton/Elastane // Engineering Stripe 20x2 Rib; 260 GSM</t>
  </si>
  <si>
    <t>S:\R&amp;D_Database\Masco Fabric Strength By RND\Picture Of Hanger\0. Picture of Hangers All in One\RND MFB-2053A.JPG</t>
  </si>
  <si>
    <t>Fabrication: 97/3% Cotton/Elastane // Engineering Stripe 16x2 Rib; 270 GSM</t>
  </si>
  <si>
    <t>RND MFB-2053B; Fabrication: 97/3% Cotton/Elastane // Engineering Stripe 16x2 Rib; 270 GSM</t>
  </si>
  <si>
    <t>S:\R&amp;D_Database\Masco Fabric Strength By RND\Picture Of Hanger\0. Picture of Hangers All in One\RND MFB-2053B.JPG</t>
  </si>
  <si>
    <t>Fabrication: 97/3% Cotton/Elastane // Engineering Stripe 14x2 Rib; 280 GSM</t>
  </si>
  <si>
    <t>RND MFB-2053C; Fabrication: 97/3% Cotton/Elastane // Engineering Stripe 14x2 Rib; 280 GSM</t>
  </si>
  <si>
    <t>S:\R&amp;D_Database\Masco Fabric Strength By RND\Picture Of Hanger\0. Picture of Hangers All in One\RND MFB-2053C.JPG</t>
  </si>
  <si>
    <t>RND MFB-2054 REV</t>
  </si>
  <si>
    <t>S:\R&amp;D_Database\Masco Fabric Strength By RND\ALL COSTING\RND MFB-2054 REV Price.xls</t>
  </si>
  <si>
    <t>Fabrication: 52/36/12% Cotton/Polyester/Elastane // Plaited Stripe Needle Drop Rib; 300 GSM</t>
  </si>
  <si>
    <t>RND MFB-2054 REV; Fabrication: 52/36/12% Cotton/Polyester/Elastane // Plaited Stripe Needle Drop Rib; 300 GSM</t>
  </si>
  <si>
    <t>S:\R&amp;D_Database\Masco Fabric Strength By RND\STICKERS\RND MFB-2054 REV Sticker.docx</t>
  </si>
  <si>
    <t>S:\R&amp;D_Database\Masco Fabric Strength By RND\Picture Of Hanger\0. Picture of Hangers All in One\RND MFB-2054 REV.JPG</t>
  </si>
  <si>
    <t>S:\R&amp;D_Database\Masco Fabric Strength By RND\ALL COSTING\RND MFB-2055 Price.xls</t>
  </si>
  <si>
    <t>Fabrication: 36/35/16/13% Polyester/Viscose/Nylon/Metallic // Needle Drop Lurex Rib; 280 GSM</t>
  </si>
  <si>
    <t>RND MFB-2055; Fabrication: 36/35/16/13% Polyester/Viscose/Nylon/Metallic // Needle Drop Lurex Rib; 280 GSM</t>
  </si>
  <si>
    <t>S:\R&amp;D_Database\Masco Fabric Strength By RND\STICKERS\RND MFB-2055 Sticker.docx</t>
  </si>
  <si>
    <t>S:\R&amp;D_Database\Masco Fabric Strength By RND\Picture Of Hanger\0. Picture of Hangers All in One\RND MFB-2055.JPG</t>
  </si>
  <si>
    <t>S:\R&amp;D_Database\Masco Fabric Strength By RND\ALL COSTING\RND MFB-2055 ROSE Price.xls</t>
  </si>
  <si>
    <t>Fabrication: 36/35/16/13% Polyester/Viscose/Nylon/Metallic // Needle Drop Lurex Rib; 330 GSM</t>
  </si>
  <si>
    <t>RND MFB-2055 ROSE; Fabrication: 36/35/16/13% Polyester/Viscose/Nylon/Metallic // Needle Drop Lurex Rib; 330 GSM</t>
  </si>
  <si>
    <t>S:\R&amp;D_Database\Masco Fabric Strength By RND\STICKERS\RND MFB-2055 ROSE Sticker.docx</t>
  </si>
  <si>
    <t>S:\R&amp;D_Database\Masco Fabric Strength By RND\Picture Of Hanger\0. Picture of Hangers All in One\RND MFB-2055 ROSE.JPG</t>
  </si>
  <si>
    <t>S:\R&amp;D_Database\Masco Fabric Strength By RND\ALL COSTING\RND MFB-2057 Price.xls</t>
  </si>
  <si>
    <t>Fabrication: 44/27/17/12% US Cotton/Rec.PES/Rec. Cotton/Lurex // Oneside Lurex Stripe Rib; 160 GSM</t>
  </si>
  <si>
    <t>RND MFB-2057; Fabrication: 44/27/17/12% US Cotton/Rec.PES/Rec. Cotton/Lurex // Oneside Lurex Stripe Rib; 160 GSM</t>
  </si>
  <si>
    <t>S:\R&amp;D_Database\Masco Fabric Strength By RND\STICKERS\RND MFB-2057 Sticker.docx</t>
  </si>
  <si>
    <t>S:\R&amp;D_Database\Masco Fabric Strength By RND\Picture Of Hanger\0. Picture of Hangers All in One\RND MFB-2057.JPG</t>
  </si>
  <si>
    <t>RND MFB-2059</t>
  </si>
  <si>
    <t>S:\R&amp;D_Database\Masco Fabric Strength By RND\ALL COSTING\RND MFB-2059 Price.xls</t>
  </si>
  <si>
    <t>Fabrication: 97/3% Cotton/Elastane // Cord Effect 2x2 Rib; 310 GSM</t>
  </si>
  <si>
    <t>RND MFB-2059; Fabrication: 97/3% Cotton/Elastane // Cord Effect 2x2 Rib; 310 GSM</t>
  </si>
  <si>
    <t>S:\R&amp;D_Database\Masco Fabric Strength By RND\STICKERS\RND MFB-2059 Sticker.docx</t>
  </si>
  <si>
    <t>S:\R&amp;D_Database\Masco Fabric Strength By RND\Picture Of Hanger\0. Picture of Hangers All in One\RND MFB-2059.JPG</t>
  </si>
  <si>
    <t>S:\R&amp;D_Database\Masco Fabric Strength By RND\ALL COSTING\RND MFB-2061 Price.xls</t>
  </si>
  <si>
    <t>Fabrication: 100% Cotton(BCI) // Pointelle-Look Fancy Design Rib; 225 GSM</t>
  </si>
  <si>
    <t>RND MFB-2061; Fabrication: 100% Cotton(BCI) // Pointelle-Look Fancy Design Rib; 225 GSM</t>
  </si>
  <si>
    <t>S:\R&amp;D_Database\Masco Fabric Strength By RND\STICKERS\RND MFB-2061 Sticker.docx</t>
  </si>
  <si>
    <t>S:\R&amp;D_Database\Masco Fabric Strength By RND\Picture Of Hanger\0. Picture of Hangers All in One\RND MFB-2061.JPG</t>
  </si>
  <si>
    <t>Fabrication: 84/2/4/10% Cotton/Viscose/Polyester/Lurex // Zig-Zag Lurex Design Rib; 275 GSM</t>
  </si>
  <si>
    <t>RND MFB-2062; Fabrication: 84/2/4/10% Cotton/Viscose/Polyester/Lurex // Zig-Zag Lurex Design Rib; 275 GSM</t>
  </si>
  <si>
    <t>S:\R&amp;D_Database\Masco Fabric Strength By RND\Picture Of Hanger\0. Picture of Hangers All in One\RND MFB-2062.JPG</t>
  </si>
  <si>
    <t>S:\R&amp;D_Database\Masco Fabric Strength By RND\ALL COSTING\RND MFB-2063 Price.xls</t>
  </si>
  <si>
    <t>Fabrication: 100% Cotton // Crepe Look Flatback Inserted Rib; 268 GSM</t>
  </si>
  <si>
    <t>RND MFB-2063; Fabrication: 100% Cotton // Crepe Look Flatback Inserted Rib; 268 GSM</t>
  </si>
  <si>
    <t>S:\R&amp;D_Database\Masco Fabric Strength By RND\STICKERS\RND MFB-2063 Sticker.docx</t>
  </si>
  <si>
    <t>S:\R&amp;D_Database\Masco Fabric Strength By RND\Picture Of Hanger\0. Picture of Hangers All in One\RND MFB-2063.JPG</t>
  </si>
  <si>
    <t>S:\R&amp;D_Database\Masco Fabric Strength By RND\ALL COSTING\RND MFB-2063A Price.xls</t>
  </si>
  <si>
    <t>Fabrication: 70/30% Polyester/Cotton // Cross-Hatch Beads Look Flatback Rib; 240 GSM</t>
  </si>
  <si>
    <t>RND MFB-2063A; Fabrication: 70/30% Polyester/Cotton // Cross-Hatch Beads Look Flatback Rib; 240 GSM</t>
  </si>
  <si>
    <t>S:\R&amp;D_Database\Masco Fabric Strength By RND\STICKERS\RND MFB-2063A Sticker.docx</t>
  </si>
  <si>
    <t>S:\R&amp;D_Database\Masco Fabric Strength By RND\Picture Of Hanger\0. Picture of Hangers All in One\RND MFB-2063A.JPG</t>
  </si>
  <si>
    <t>Fabrication: 90/10% Cotton/Polyester // Cross-Hatch Beads Look Rib; 260 GSM</t>
  </si>
  <si>
    <t>RND MFB-2063B; 90/10% Cotton/Polyester // Cross-Hatch Beads Look Rib; 260 GSM</t>
  </si>
  <si>
    <t>RND MFB-2063C</t>
  </si>
  <si>
    <t>S:\R&amp;D_Database\Masco Fabric Strength By RND\ALL COSTING\RND MFB-2063C Price.xls</t>
  </si>
  <si>
    <t>Fabrication: 100% Cotton // Crepe Look Flatback Inserted Rib; 250 GSM</t>
  </si>
  <si>
    <t>RND MFB-2063C; Fabrication: 100% Cotton // Crepe Look Flatback Inserted Rib; 250 GSM</t>
  </si>
  <si>
    <t>S:\R&amp;D_Database\Masco Fabric Strength By RND\STICKERS\RND MFB-2063C Sticker.docx</t>
  </si>
  <si>
    <t>S:\R&amp;D_Database\Masco Fabric Strength By RND\Picture Of Hanger\0. Picture of Hangers All in One\RND MFB-2063C.JPG</t>
  </si>
  <si>
    <t>S:\R&amp;D_Database\Masco Fabric Strength By RND\ALL COSTING\RND MFB-2063C CNT Price.xls</t>
  </si>
  <si>
    <t>Fabrication: 96/4% Cotton/Polyester // Crepe Look Flatback Inserted Rib; 265 GSM</t>
  </si>
  <si>
    <t>RND MFB-2063C CNT; Fabrication: 96/4% Cotton/Polyester // Crepe Look Flatback Inserted Rib; 265 GSM</t>
  </si>
  <si>
    <t>S:\R&amp;D_Database\Masco Fabric Strength By RND\STICKERS\RND MFB-2063C CNT Sticker.docx</t>
  </si>
  <si>
    <t>S:\R&amp;D_Database\Masco Fabric Strength By RND\Picture Of Hanger\0. Picture of Hangers All in One\RND MFB-2063C CNT.JPG</t>
  </si>
  <si>
    <t>Fabrication: 65/35% Polyester/Viscose // Spiral Crepe Look Flatback Rib; 325 GSM</t>
  </si>
  <si>
    <t>RND MFB-2063D; Fabrication: 65/35% Polyester/Viscose // Spiral Crepe Look Flatback Rib; 325 GSM</t>
  </si>
  <si>
    <t>Fabrication: 45/40/10/5% COTTON/POLYESTER/LUREX/ELASTANE // LUREX STRIPE SLUB RIB; 230 GSM</t>
  </si>
  <si>
    <t>RND MFB-2065; Fabrication: 45/40/10/5% COTTON/POLYESTER/LUREX/ELASTANE // LUREX STRIPE SLUB RIB; 230 GSM</t>
  </si>
  <si>
    <t>Fabrication: 66/30/4/% Viscose/Polyester/Elastane // Stripe Look Design Rib; 540 GSM</t>
  </si>
  <si>
    <t>RND MFB-2067; Fabrication: 66/30/4/% Viscose/Polyester/Elastane // Stripe Look Design Rib; 540 GSM</t>
  </si>
  <si>
    <t>Fabrication: 53/45/2% POLYESTER/COTTON/SPANDEX // LACOSTE LOOK STRIPE DESIGN RIB; 275 GSM</t>
  </si>
  <si>
    <t>RND MFB-2068; Fabrication: 53/45/2% POLYESTER/COTTON/SPANDEX // LACOSTE LOOK STRIPE DESIGN RIB; 275 GSM</t>
  </si>
  <si>
    <t>Fabrication: 97/3% COTTON/ELASTANE // YARN DYED STRIPE RIB; 265 GSM</t>
  </si>
  <si>
    <t>RND MFB-2070; Fabrication: 97/3% COTTON/ELASTANE // YARN DYED STRIPE RIB; 265 GSM</t>
  </si>
  <si>
    <t>Fabrication: 60/40% COTTON/ POLY SLUB // SLUB S/J; 155 GSM</t>
  </si>
  <si>
    <t>RND MFB-21; Fabrication: 60/40% COTTON/ POLY SLUB // SLUB S/J; 155 GSM</t>
  </si>
  <si>
    <t>S:\R&amp;D_Database\Masco Fabric Strength By RND\STICKERS\RND MFB-21.docx</t>
  </si>
  <si>
    <t>S:\R&amp;D_Database\Masco Fabric Strength By RND\Picture Of Hanger\0. Picture of Hangers All in One\RND MFB-21.JPG</t>
  </si>
  <si>
    <t>Fabrication: 100% COTTON SLUB // SLUB S/J; 155 GSM</t>
  </si>
  <si>
    <t>RND MFB-21 A; Fabrication: 100% COTTON SLUB // SLUB S/J; 155 GSM</t>
  </si>
  <si>
    <t>S:\R&amp;D_Database\Masco Fabric Strength By RND\STICKERS\RND MFB-21A.docx</t>
  </si>
  <si>
    <t>S:\R&amp;D_Database\Masco Fabric Strength By RND\Picture Of Hanger\0. Picture of Hangers All in One\RND MFB-21 A.JPG</t>
  </si>
  <si>
    <t>S:\R&amp;D_Database\Masco Fabric Strength By RND\ALL COSTING\RND MFB-22 Price.xls</t>
  </si>
  <si>
    <t xml:space="preserve">Fabrication: 85/15/5 % COTTON/ VIS/ELASTAN/ STR S/J;260 GSM
</t>
  </si>
  <si>
    <t xml:space="preserve">RND MFB-22; Fabrication: 85/15/5 % COTTON/ VIS/ELASTAN/ STR S/J;260 GSM
</t>
  </si>
  <si>
    <t>S:\R&amp;D_Database\Masco Fabric Strength By RND\STICKERS\RND MFB-22.docx</t>
  </si>
  <si>
    <t>S:\R&amp;D_Database\Masco Fabric Strength By RND\Picture Of Hanger\0. Picture of Hangers All in One\RND MFB-22.JPG</t>
  </si>
  <si>
    <t>S:\R&amp;D_Database\Masco Fabric Strength By RND\ALL COSTING\RND MFB-22 A Price.xls</t>
  </si>
  <si>
    <t>Fabrication: 94/1/5% Cotton/Polyester(2% Black Neps)/Elastane // Neps Stretch S/J; 185 GSM</t>
  </si>
  <si>
    <t>RND MFB-22 A; Fabrication: 94/1/5% Cotton/Polyester(2% Black Neps)/Elastane // Neps Stretch S/J; 185 GSM</t>
  </si>
  <si>
    <t>S:\R&amp;D_Database\Masco Fabric Strength By RND\STICKERS\RND MFB-22 A Sticker.docx</t>
  </si>
  <si>
    <t>S:\R&amp;D_Database\Masco Fabric Strength By RND\Picture Of Hanger\0. Picture of Hangers All in One\RND MFB-22 A.JPG</t>
  </si>
  <si>
    <t>S:\R&amp;D_Database\Masco Fabric Strength By RND\ALL COSTING\RND MFB-22 TUO Price.xls</t>
  </si>
  <si>
    <t>Fabrication: 95/5% Cotton/Elastane // Stretch Single Jersey; 265 GSM</t>
  </si>
  <si>
    <t>RND MFB-22 TUO; Fabrication: 95/5% Cotton/Elastane // Stretch Single Jersey; 265 GSM</t>
  </si>
  <si>
    <t>S:\R&amp;D_Database\Masco Fabric Strength By RND\STICKERS\RND MFB-22 TUO STICKER.docx</t>
  </si>
  <si>
    <t>S:\R&amp;D_Database\Masco Fabric Strength By RND\Picture Of Hanger\0. Picture of Hangers All in One\RND MFB-22 TUO.JPG</t>
  </si>
  <si>
    <t>S:\R&amp;D_Database\Masco Fabric Strength By RND\ALL COSTING\RND MFB-2200 Price.xls</t>
  </si>
  <si>
    <t>Fabrication: 44/44/11/3% Cotton/Modal/Polyester Lurex/Elastane // Feeder Stripe Lurex Rib; 280 GSM</t>
  </si>
  <si>
    <t>RND MFB-2200; Fabrication: 44/44/11/3% Cotton/Modal/Polyester Lurex/Elastane // Feeder Stripe Lurex Rib; 280 GSM</t>
  </si>
  <si>
    <t>S:\R&amp;D_Database\Masco Fabric Strength By RND\STICKERS\RND MFB-2200 Sticker.docx</t>
  </si>
  <si>
    <t>S:\R&amp;D_Database\Masco Fabric Strength By RND\Picture Of Hanger\0. Picture of Hangers All in One\RND MFB-2200.JPG</t>
  </si>
  <si>
    <t>Fabrication: 74/18/8% POLY/TENCIL/ELA // STR-SINGLE JERSEY; 180 GSM</t>
  </si>
  <si>
    <t>RND MFB-23; Fabrication: 74/18/8% POLY/TENCIL/ELA // STR-SINGLE JERSEY; 180 GSM</t>
  </si>
  <si>
    <t>S:\R&amp;D_Database\Masco Fabric Strength By RND\STICKERS\RND MFB-23.docx</t>
  </si>
  <si>
    <t>S:\R&amp;D_Database\Masco Fabric Strength By RND\Picture Of Hanger\0. Picture of Hangers All in One\RND MFB-23.JPG</t>
  </si>
  <si>
    <t>Fabrication: 95/5% Polyester/Elastane // Bothside Brush Waffle Rib; 240 GSM</t>
  </si>
  <si>
    <t>RND MFB-2301; Fabrication: 95/5% Polyester/Elastane // Bothside Brush Waffle Rib; 240 GSM</t>
  </si>
  <si>
    <t>Fabrication: 96/4% Polyester/Elastane // Spun Polyester Stretch Jersey; 200 GSM</t>
  </si>
  <si>
    <t>RND MFB-23A; Fabrication: 96/4% Polyester/Elastane // Spun Polyester Stretch Jersey; 200 GSM</t>
  </si>
  <si>
    <t>S:\R&amp;D_Database\Masco Fabric Strength By RND\ALL COSTING\RND MFB-2500 Price.xls</t>
  </si>
  <si>
    <t>Fabrication: 68/31/1% Polyester/Cotton/Elastane // Quilted Crepe Fabric; 310 GSM</t>
  </si>
  <si>
    <t>RND MFB-2500; Fabrication: 68/31/1% Polyester/Cotton/Elastane // Quilted Crepe Fabric; 310 GSM</t>
  </si>
  <si>
    <t>S:\R&amp;D_Database\Masco Fabric Strength By RND\STICKERS\RND MFB-2500 Sticker.docx</t>
  </si>
  <si>
    <t>S:\R&amp;D_Database\Masco Fabric Strength By RND\Picture Of Hanger\0. Picture of Hangers All in One\RND MFB-2500.JPG</t>
  </si>
  <si>
    <t>S:\R&amp;D_Database\Masco Fabric Strength By RND\ALL COSTING\RND MFB-2502 Price.xls</t>
  </si>
  <si>
    <t>Fabrication: 97/3% Polyester/Elastane // Leaf Design Jacquard Quilted Rib; 440 GSM</t>
  </si>
  <si>
    <t>RND MFB-2502; Fabrication: 97/3% Polyester/Elastane // Leaf Design Jacquard Quilted Rib; 440 GSM</t>
  </si>
  <si>
    <t>S:\R&amp;D_Database\Masco Fabric Strength By RND\STICKERS\RND MFB-2502 Sticker.docx</t>
  </si>
  <si>
    <t>S:\R&amp;D_Database\Masco Fabric Strength By RND\Picture Of Hanger\0. Picture of Hangers All in One\RND MFB-2502.JPG</t>
  </si>
  <si>
    <t>S:\R&amp;D_Database\Masco Fabric Strength By RND\ALL COSTING\RND MFB-2502 SP Price.xls</t>
  </si>
  <si>
    <t>RND MFB-2502 SP; Fabrication: 97/3% Polyester/Elastane // Leaf Design Jacquard Quilted Rib; 440 GSM</t>
  </si>
  <si>
    <t>S:\R&amp;D_Database\Masco Fabric Strength By RND\STICKERS\RND MFB-2502 SP Sticker.docx</t>
  </si>
  <si>
    <t>S:\R&amp;D_Database\Masco Fabric Strength By RND\Picture Of Hanger\0. Picture of Hangers All in One\RND MFB-2502 SP.JPG</t>
  </si>
  <si>
    <t>Fabrication: 60/38/2% Cotton/Polyester/Elastane// Bubble Jacquard Quilted Rib; 265 GSM</t>
  </si>
  <si>
    <t>RND MFB-2504; Fabrication: 60/38/2% Cotton/Polyester/Elastane// Bubble Jacquard Quilted Rib; 265 GSM</t>
  </si>
  <si>
    <t>S:\R&amp;D_Database\Masco Fabric Strength By RND\ALL COSTING\RND MFB-2505 Price.xls</t>
  </si>
  <si>
    <t>Fabrication: 80/19/1% Polyester/Viscose/Elastane // Box Design Quilted Rib; 300 GSM</t>
  </si>
  <si>
    <t>RND MFB-2505; Fabrication: 80/19/1% Polyester/Viscose/Elastane // Box Design Quilted Rib; 300 GSM</t>
  </si>
  <si>
    <t>S:\R&amp;D_Database\Masco Fabric Strength By RND\STICKERS\RND MFB-2505 Sticker.docx</t>
  </si>
  <si>
    <t>S:\R&amp;D_Database\Masco Fabric Strength By RND\Picture Of Hanger\0. Picture of Hangers All in One\RND MFB-2505.JPG</t>
  </si>
  <si>
    <t>S:\R&amp;D_Database\Masco Fabric Strength By RND\ALL COSTING\RND MFB-2505A Price.xls</t>
  </si>
  <si>
    <t>Fabrication: 56/43/1% Cotton/Polyester/Elastane // Box Design Quilted Rib; 260 GSM</t>
  </si>
  <si>
    <t>RND MFB-2505A; Fabrication: 56/43/1% Cotton/Polyester/Elastane // Box Design Quilted Rib; 260 GSM</t>
  </si>
  <si>
    <t>S:\R&amp;D_Database\Masco Fabric Strength By RND\STICKERS\RND MFB-2505A Sticker.docx</t>
  </si>
  <si>
    <t>S:\R&amp;D_Database\Masco Fabric Strength By RND\Picture Of Hanger\0. Picture of Hangers All in One\RND MFB-2505A.JPG</t>
  </si>
  <si>
    <t>S:\R&amp;D_Database\Masco Fabric Strength By RND\ALL COSTING\RND MFB-2505B Price.xls</t>
  </si>
  <si>
    <t>Fabrication: 80/19/1% Polyester/Cotton/Elastane // Box Design Quilted Rib; 300 GSM</t>
  </si>
  <si>
    <t>RND MFB-2505B; Fabrication: 80/19/1% Polyester/Cotton/Elastane // Box Design Quilted Rib; 300 GSM</t>
  </si>
  <si>
    <t>S:\R&amp;D_Database\Masco Fabric Strength By RND\STICKERS\RND MFB-2505B Sticker.docx</t>
  </si>
  <si>
    <t>S:\R&amp;D_Database\Masco Fabric Strength By RND\Picture Of Hanger\0. Picture of Hangers All in One\RND MFB-2505B.JPG</t>
  </si>
  <si>
    <t>S:\R&amp;D_Database\Masco Fabric Strength By RND\ALL COSTING\RND MFB-2505C REV Price.xls</t>
  </si>
  <si>
    <t>Fabrication: 75/22/3% Polyester/Viscose/Elastane // Box Design Quilted Rib; 340 GSM</t>
  </si>
  <si>
    <t>RND MFB-2505C REV; Fabrication: 75/22/3% Polyester/Viscose/Elastane // Box Design Quilted Rib; 340 GSM</t>
  </si>
  <si>
    <t>S:\R&amp;D_Database\Masco Fabric Strength By RND\STICKERS\RND MFB-2505C REV Sticker.docx</t>
  </si>
  <si>
    <t>S:\R&amp;D_Database\Masco Fabric Strength By RND\Picture Of Hanger\0. Picture of Hangers All in One\RND MFB-2505C REV.JPG</t>
  </si>
  <si>
    <t>Fabrication: 79/18/3% Polyester/Viscose/Elastane // Box Design Quilted Rib; 350 GSM</t>
  </si>
  <si>
    <t>RND MFB-2505C REV2.3; Fabrication: 79/18/3% Polyester/Viscose/Elastane // Box Design Quilted Rib; 350 GSM</t>
  </si>
  <si>
    <t>S:\R&amp;D_Database\Masco Fabric Strength By RND\ALL COSTING\RND MFB-2506 Price.xls</t>
  </si>
  <si>
    <t>Fabrication: 62/36/2% Cotton/Polyester/Elastane // Wavy Design Jacquard Quilted Rib; 265 GSM</t>
  </si>
  <si>
    <t>RND MFB-2506; Fabrication: 62/36/2% Cotton/Polyester/Elastane // Wavy Design Jacquard Quilted Rib; 265 GSM</t>
  </si>
  <si>
    <t>S:\R&amp;D_Database\Masco Fabric Strength By RND\STICKERS\RND MFB-2506 Sticker.docx</t>
  </si>
  <si>
    <t>S:\R&amp;D_Database\Masco Fabric Strength By RND\Picture Of Hanger\0. Picture of Hangers All in One\RND MFB-2506.JPG</t>
  </si>
  <si>
    <t>S:\R&amp;D_Database\Masco Fabric Strength By RND\ALL COSTING\RND MFB-2506A Price.xls</t>
  </si>
  <si>
    <t>Fabrication: 83/17% Cotton/Polyester // Design Jacquard Quilted Rib; 315 GSM</t>
  </si>
  <si>
    <t>RND MFB-2506A; Fabrication: 83/17% Cotton/Polyester // Design Jacquard Quilted Rib; 315 GSM</t>
  </si>
  <si>
    <t>S:\R&amp;D_Database\Masco Fabric Strength By RND\STICKERS\RND MFB-2506A Sticker.docx</t>
  </si>
  <si>
    <t>S:\R&amp;D_Database\Masco Fabric Strength By RND\Picture Of Hanger\0. Picture of Hangers All in One\RND MFB-2506A.JPG</t>
  </si>
  <si>
    <t>Fabrication: 66/34% COTTON/POLYESTER // HORIZONTAL QUILTED DESIGN RIB; 255 GSM</t>
  </si>
  <si>
    <t>RND MFB-2507; Fabrication: 66/34% COTTON/POLYESTER // HORIZONTAL QUILTED DESIGN RIB; 255 GSM</t>
  </si>
  <si>
    <t>RND MFB-2508</t>
  </si>
  <si>
    <t>S:\R&amp;D_Database\Masco Fabric Strength By RND\ALL COSTING\RND MFB-2508 Price.xls</t>
  </si>
  <si>
    <t>Fabrication: 80/20% Cotton/ Polyester // Twill Line Quilted Rib; 310 GSM</t>
  </si>
  <si>
    <t>RND MFB-2508; Fabrication: 80/20% Cotton/ Polyester // Twill Line Quilted Rib; 310 GSM</t>
  </si>
  <si>
    <t>S:\R&amp;D_Database\Masco Fabric Strength By RND\STICKERS\1. All Stickers New (with QR code) (from 27.10.2024)\RND MFB-2508 Sticker.docx</t>
  </si>
  <si>
    <t>S:\R&amp;D_Database\Masco Fabric Strength By RND\Picture Of Hanger\0. Picture of Hangers All in One\RND MFB-2508.jpg</t>
  </si>
  <si>
    <t>S:\R&amp;D_Database\Masco Fabric Strength By RND\ALL COSTING\RND MFB-2700 Price.xls</t>
  </si>
  <si>
    <t>Fabrication: 100% Cotton // Pointelle Jacquard Rib; 155 GSM</t>
  </si>
  <si>
    <t>RND MFB-2700; Fabrication: 100% Cotton // Pointelle Jacquard Rib; 155 GSM</t>
  </si>
  <si>
    <t>S:\R&amp;D_Database\Masco Fabric Strength By RND\STICKERS\RND MFB-2700 STICKER.docx</t>
  </si>
  <si>
    <t>S:\R&amp;D_Database\Masco Fabric Strength By RND\Picture Of Hanger\0. Picture of Hangers All in One\RND MFB-2700.JPG</t>
  </si>
  <si>
    <t>Fabrication: 100% Cotton // Pointelle Jacquard Rib; 180 GSM (A/W)</t>
  </si>
  <si>
    <t>RND MFB-2700 G180; Fabrication: 100% Cotton // Pointelle Jacquard Rib; 180 GSM (A/W)</t>
  </si>
  <si>
    <t>Fabrication: 95/5% Cotton/Elastane  // Pointelle Jacquard Rib; 175 GSM</t>
  </si>
  <si>
    <t>RND MFB-2700 MS1; Fabrication: 95/5% Cotton/Elastane  // Pointelle Jacquard Rib; 175 GSM</t>
  </si>
  <si>
    <t>RND MFB-2700 MS2; Fabrication: 95/5% Cotton/Elastane  // Pointelle Jacquard Rib; 175 GSM</t>
  </si>
  <si>
    <t>S:\R&amp;D_Database\Masco Fabric Strength By RND\ALL COSTING\RND MFB-2700A Price.xls</t>
  </si>
  <si>
    <t>Fabrication: 60/40% Cotton/Polyester // Diamond Pointelle Jacquard Rib; 230 GSM</t>
  </si>
  <si>
    <t>RND MFB-2700A; Fabrication: 60/40% Cotton/Polyester // Diamond Pointelle Jacquard Rib; 230 GSM</t>
  </si>
  <si>
    <t>S:\R&amp;D_Database\Masco Fabric Strength By RND\STICKERS\RND MFB-2700A Sticker.docx</t>
  </si>
  <si>
    <t>S:\R&amp;D_Database\Masco Fabric Strength By RND\Picture Of Hanger\0. Picture of Hangers All in One\RND MFB-2700A.JPG</t>
  </si>
  <si>
    <t>S:\R&amp;D_Database\Masco Fabric Strength By RND\ALL COSTING\RND MFB-2700B Price.xls</t>
  </si>
  <si>
    <t>Fabrication: 95/5% Cotton/Elastane // Diamond Pointelle Jacquard Stretch Rib; 220 GSM</t>
  </si>
  <si>
    <t>RND MFB-2700B; Fabrication: 95/5% Cotton/Elastane // Diamond Pointelle Jacquard Stretch Rib; 220 GSM</t>
  </si>
  <si>
    <t>S:\R&amp;D_Database\Masco Fabric Strength By RND\STICKERS\RND MFB-2700B Sticker.docx</t>
  </si>
  <si>
    <t>S:\R&amp;D_Database\Masco Fabric Strength By RND\Picture Of Hanger\0. Picture of Hangers All in One\RND MFB-2700B.JPG</t>
  </si>
  <si>
    <t>S:\R&amp;D_Database\Masco Fabric Strength By RND\ALL COSTING\RND MFB-2700C Price.xls</t>
  </si>
  <si>
    <t>Fabrication: 50/50% POLYESTER (THERMOLITE)/VISCOSE // Diamond Pointelle Rib; 210 GSM</t>
  </si>
  <si>
    <t>RND MFB-2700C; Fabrication: 50/50% POLYESTER (THERMOLITE)/VISCOSE // Diamond Pointelle Rib; 210 GSM</t>
  </si>
  <si>
    <t>S:\R&amp;D_Database\Masco Fabric Strength By RND\STICKERS\RND MFB-2700C Sticker.docx</t>
  </si>
  <si>
    <t>S:\R&amp;D_Database\Masco Fabric Strength By RND\Picture Of Hanger\0. Picture of Hangers All in One\RND MFB-2700C.JPG</t>
  </si>
  <si>
    <t>Fabrication: 100% Cotton // Pointelle Jacquard Rib; 190 GSM</t>
  </si>
  <si>
    <t>RND MFB-2700D; Fabrication: 100% Cotton // Pointelle Jacquard Rib; 190 GSM</t>
  </si>
  <si>
    <t>Fabrication: 100% Cotton // Pointelle Jacquard Rib; 175 GSM</t>
  </si>
  <si>
    <t>RND MFB-2700E; Fabrication: 100% Cotton // Pointelle Jacquard Rib; 175 GSM</t>
  </si>
  <si>
    <t>S:\R&amp;D_Database\Masco Fabric Strength By RND\ALL COSTING\RND MFB-2700F Price.xls</t>
  </si>
  <si>
    <t>Fabrication: 100% Cotton // Diamond Pointelle Jacquard Rib; 185 GSM</t>
  </si>
  <si>
    <t>RND MFB-2700F; Fabrication: 100% Cotton // Diamond Pointelle Jacquard Rib; 185 GSM</t>
  </si>
  <si>
    <t>S:\R&amp;D_Database\Masco Fabric Strength By RND\STICKERS\1. All Stickers New (with QR code) (from 27.10.2024)\RND MFB-2700F Sticker.docx</t>
  </si>
  <si>
    <t>S:\R&amp;D_Database\Masco Fabric Strength By RND\Picture Of Hanger\0. Picture of Hangers All in One\RND MFB-2700F.jpg</t>
  </si>
  <si>
    <t>S:\R&amp;D_Database\Masco Fabric Strength By RND\ALL COSTING\RND MFB-2701 Price.xls</t>
  </si>
  <si>
    <t>RND MFB-2701; Fabrication: 100% Cotton // Pointelle Jacquard Single Jersey;180 GSM</t>
  </si>
  <si>
    <t>S:\R&amp;D_Database\Masco Fabric Strength By RND\STICKERS\RND MFB-2701 STICKER.docx</t>
  </si>
  <si>
    <t>S:\R&amp;D_Database\Masco Fabric Strength By RND\Picture Of Hanger\0. Picture of Hangers All in One\RND MFB-2701.JPG</t>
  </si>
  <si>
    <t>S:\R&amp;D_Database\Masco Fabric Strength By RND\ALL COSTING\RND MFB-2702 Price.xls</t>
  </si>
  <si>
    <t>Fabrication: 100% Cotton // Pointelle Jacquard Rib; 250 GSM</t>
  </si>
  <si>
    <t>RND MFB-2702; Fabrication: 100% Cotton // Pointelle Jacquard Rib; 250 GSM</t>
  </si>
  <si>
    <t>S:\R&amp;D_Database\Masco Fabric Strength By RND\STICKERS\RND MFB-2702 STICKER.docx</t>
  </si>
  <si>
    <t>S:\R&amp;D_Database\Masco Fabric Strength By RND\Picture Of Hanger\0. Picture of Hangers All in One\RND MFB-2702.JPG</t>
  </si>
  <si>
    <t>S:\R&amp;D_Database\Masco Fabric Strength By RND\ALL COSTING\RND MFB-2703 Price.xls</t>
  </si>
  <si>
    <t>Fabrication: 100% Cotton // Heart-Cord Pointelle Jacquard Rib; 160 GSM</t>
  </si>
  <si>
    <t>RND MFB-2703; Fabrication: 100% Cotton // Heart-Cord Pointelle Jacquard Rib; 160 GSM</t>
  </si>
  <si>
    <t>S:\R&amp;D_Database\Masco Fabric Strength By RND\STICKERS\RND MFB-2703 STICKER.docx</t>
  </si>
  <si>
    <t>S:\R&amp;D_Database\Masco Fabric Strength By RND\Picture Of Hanger\0. Picture of Hangers All in One\RND MFB-2703.JPG</t>
  </si>
  <si>
    <t>S:\R&amp;D_Database\Masco Fabric Strength By RND\ALL COSTING\RND MFB-2703 CA Price.xls</t>
  </si>
  <si>
    <t>Fabrication: 100% Cotton // Heart Design Pointelle Jacquard Rib; 160 GSM</t>
  </si>
  <si>
    <t>RND MFB-2703 CA; Fabrication: 100% Cotton // Heart Design Pointelle Jacquard Rib; 160 GSM</t>
  </si>
  <si>
    <t>S:\R&amp;D_Database\Masco Fabric Strength By RND\STICKERS\RND MFB-2703 CA Sticker.docx</t>
  </si>
  <si>
    <t>S:\R&amp;D_Database\Masco Fabric Strength By RND\Picture Of Hanger\0. Picture of Hangers All in One\RND MFB-2703 CA.JPG</t>
  </si>
  <si>
    <t>S:\R&amp;D_Database\Masco Fabric Strength By RND\ALL COSTING\RND MFB-2703 LNDX Price.xls</t>
  </si>
  <si>
    <t>Fabrication: 100% Cotton // Heart Design Pointelle Jacquard Rib; 155 GSM</t>
  </si>
  <si>
    <t>RND MFB-2703 LNDX; Fabrication: 100% Cotton // Heart Design Pointelle Jacquard Rib; 155 GSM</t>
  </si>
  <si>
    <t>S:\R&amp;D_Database\Masco Fabric Strength By RND\STICKERS\RND MFB-2703 LNDX Sticker.docx</t>
  </si>
  <si>
    <t>S:\R&amp;D_Database\Masco Fabric Strength By RND\Picture Of Hanger\0. Picture of Hangers All in One\RND MFB-2703 LNDX.JPG</t>
  </si>
  <si>
    <t>S:\R&amp;D_Database\Masco Fabric Strength By RND\ALL COSTING\RND MFB-2703A Price.xls</t>
  </si>
  <si>
    <t>Fabrication: 100% Cotton // Heart Design Pointelle Jacquard Rib; 190 GSM</t>
  </si>
  <si>
    <t>RND MFB-2703A; Fabrication: 100% Cotton // Heart Design Pointelle Jacquard Rib; 190 GSM</t>
  </si>
  <si>
    <t>S:\R&amp;D_Database\Masco Fabric Strength By RND\STICKERS\RND MFB-2703A Sticker.docx</t>
  </si>
  <si>
    <t>S:\R&amp;D_Database\Masco Fabric Strength By RND\Picture Of Hanger\0. Picture of Hangers All in One\RND MFB-2703A.JPG</t>
  </si>
  <si>
    <t>Fabrication: 95/5% Polyester/Elastane / /Brushed Loose Knit Str S/J; 145 GSM</t>
  </si>
  <si>
    <t>RND MFB-300; Fabrication: 95/5% Polyester/Elastane / /Brushed Loose Knit Str S/J; 145 GSM</t>
  </si>
  <si>
    <t>Fabrication: 100% COTTON // WINDOW FEEDER STRIPE S/J; 175 GSM</t>
  </si>
  <si>
    <t>RND MFB-33; Fabrication: 100% COTTON // WINDOW FEEDER STRIPE S/J; 175 GSM</t>
  </si>
  <si>
    <t>S:\R&amp;D_Database\Masco Fabric Strength By RND\STICKERS\RND MFB-33.docx</t>
  </si>
  <si>
    <t>S:\R&amp;D_Database\Masco Fabric Strength By RND\Picture Of Hanger\0. Picture of Hangers All in One\RND MFB-33.JPG</t>
  </si>
  <si>
    <t>S:\R&amp;D_Database\Masco Fabric Strength By RND\ALL COSTING\RND MFB-34 PRICE.xls</t>
  </si>
  <si>
    <t>Fabrication:95/5% Cotton/Ela S/Lacoste; 215 GSM</t>
  </si>
  <si>
    <t>RND MFB-34; Fabrication:95/5% Cotton/Ela S/Lacoste; 215 GSM</t>
  </si>
  <si>
    <t>S:\R&amp;D_Database\Masco Fabric Strength By RND\STICKERS\RND MFB-34.docx</t>
  </si>
  <si>
    <t>S:\R&amp;D_Database\Masco Fabric Strength By RND\Picture Of Hanger\0. Picture of Hangers All in One\RND MFB-34.JPG</t>
  </si>
  <si>
    <t>Fabrication: 100% COTTON // DENIM SINGLE JERSEY; 215 GSM</t>
  </si>
  <si>
    <t>RND MFB-35; Fabrication: 100% COTTON // DENIM SINGLE JERSEY; 215 GSM</t>
  </si>
  <si>
    <t>S:\R&amp;D_Database\Masco Fabric Strength By RND\STICKERS\RND MFB-35.docx</t>
  </si>
  <si>
    <t>S:\R&amp;D_Database\Masco Fabric Strength By RND\Picture Of Hanger\0. Picture of Hangers All in One\RND MFB-35.JPG</t>
  </si>
  <si>
    <t>RND MFB-35A</t>
  </si>
  <si>
    <t>S:\R&amp;D_Database\Masco Fabric Strength By RND\ALL COSTING\RND MFB-35A Price.xls</t>
  </si>
  <si>
    <t xml:space="preserve">Fabrication: 97/3% Cotton/Spandex // Indigo Slub L.S/J; 215 GSM </t>
  </si>
  <si>
    <t xml:space="preserve">RND MFB-35A; Fabrication: 97/3% Cotton/Spandex // Indigo Slub L.S/J; 215 GSM </t>
  </si>
  <si>
    <t>S:\R&amp;D_Database\Masco Fabric Strength By RND\STICKERS\1. All Stickers New (with QR code) (from 27.10.2024)\RND MFB-35A Sticker_.docx</t>
  </si>
  <si>
    <t>S:\R&amp;D_Database\Masco Fabric Strength By RND\Picture Of Hanger\0. Picture of Hangers All in One\RND MFB-35A.jpg</t>
  </si>
  <si>
    <t>Fabrication: 60/40% COTTON/ POLY(NEPS) // MULTI COLOR  NEPS SINGLE JERSEY; 215 GSM</t>
  </si>
  <si>
    <t>RND MFB-36; Fabrication: 60/40% COTTON/ POLY(NEPS) // MULTI COLOR  NEPS SINGLE JERSEY; 215 GSM</t>
  </si>
  <si>
    <t>S:\R&amp;D_Database\Masco Fabric Strength By RND\STICKERS\RND MFB-36.docx</t>
  </si>
  <si>
    <t>S:\R&amp;D_Database\Masco Fabric Strength By RND\Picture Of Hanger\0. Picture of Hangers All in One\RND MFB-36.JPG</t>
  </si>
  <si>
    <t>Fabrication: 60/40% COTTON/ POLY(NEPS) // MULTI COLOR  NEPS SINGLE JERSEY; 180 GSM</t>
  </si>
  <si>
    <t>RND MFB-36 A; Fabrication: 60/40% COTTON/ POLY(NEPS) // MULTI COLOR  NEPS SINGLE JERSEY; 180 GSM</t>
  </si>
  <si>
    <t>S:\R&amp;D_Database\Masco Fabric Strength By RND\STICKERS\RND MFB-36 A.docx</t>
  </si>
  <si>
    <t>S:\R&amp;D_Database\Masco Fabric Strength By RND\Picture Of Hanger\0. Picture of Hangers All in One\RND MFB-36 A.JPG</t>
  </si>
  <si>
    <t>S:\R&amp;D_Database\Masco Fabric Strength By RND\ALL COSTING\RND MFB-37 Price.xls</t>
  </si>
  <si>
    <t>Fabrication: 65/35% Polyester/Cotton // Cotton-Poly Single Jersey; 170 GSM</t>
  </si>
  <si>
    <t>RND MFB-37; Fabrication: 65/35% Polyester/Cotton // Cotton-Poly Single Jersey; 170 GSM</t>
  </si>
  <si>
    <t>S:\R&amp;D_Database\Masco Fabric Strength By RND\STICKERS\RND MFB-37.docx</t>
  </si>
  <si>
    <t>S:\R&amp;D_Database\Masco Fabric Strength By RND\Picture Of Hanger\0. Picture of Hangers All in One\RND MFB-37.JPG</t>
  </si>
  <si>
    <t>S:\R&amp;D_Database\Masco Fabric Strength By RND\ALL COSTING\RND MFB-37 A price.xls</t>
  </si>
  <si>
    <t>Fabrication: 65/35% Poly/Cotton Single Jersey; 160 GSM</t>
  </si>
  <si>
    <t>RND MFB-37 A; Fabrication: 65/35% Poly/Cotton Single Jersey; 160 GSM</t>
  </si>
  <si>
    <t>S:\R&amp;D_Database\Masco Fabric Strength By RND\STICKERS\RND MFB-37 A.docx</t>
  </si>
  <si>
    <t>S:\R&amp;D_Database\Masco Fabric Strength By RND\Picture Of Hanger\0. Picture of Hangers All in One\RND MFB-37 A.JPG</t>
  </si>
  <si>
    <t>S:\R&amp;D_Database\Masco Fabric Strength By RND\ALL COSTING\RND MFB-37 CVC Price.xls</t>
  </si>
  <si>
    <t>Fabrication: 60/40% Cotton/Polyester // Cotton-Poly Single Jersey; 170 GSM</t>
  </si>
  <si>
    <t>RND MFB-37 CVC; Fabrication: 60/40% Cotton/Polyester // Cotton-Poly Single Jersey; 170 GSM</t>
  </si>
  <si>
    <t>S:\R&amp;D_Database\Masco Fabric Strength By RND\STICKERS\RND MFB-37 CVC.docx</t>
  </si>
  <si>
    <t>S:\R&amp;D_Database\Masco Fabric Strength By RND\Picture Of Hanger\0. Picture of Hangers All in One\RND MFB-37 CVC.JPG</t>
  </si>
  <si>
    <t>S:\R&amp;D_Database\Masco Fabric Strength By RND\ALL COSTING\RND MFB-38 price.xls</t>
  </si>
  <si>
    <t>Fabrication: 65/35% Poly/Cotton S/J;160 GSM</t>
  </si>
  <si>
    <t>RND MFB-38; Fabrication: 65/35% Poly/Cotton S/J;160 GSM</t>
  </si>
  <si>
    <t>S:\R&amp;D_Database\Masco Fabric Strength By RND\STICKERS\RND MFB-38.docx</t>
  </si>
  <si>
    <t>S:\R&amp;D_Database\Masco Fabric Strength By RND\Picture Of Hanger\0. Picture of Hangers All in One\RND MFB-38.JPG</t>
  </si>
  <si>
    <t>S:\R&amp;D_Database\Masco Fabric Strength By RND\ALL COSTING\RND MFB-38 A Price.xls</t>
  </si>
  <si>
    <t>Fabrication: 65/35% Poly/Cotton ;160 GSM</t>
  </si>
  <si>
    <t>RND MFB-38 A; Fabrication: 65/35% Poly/Cotton ;160 GSM</t>
  </si>
  <si>
    <t>S:\R&amp;D_Database\Masco Fabric Strength By RND\STICKERS\RND MFB-38A.docx</t>
  </si>
  <si>
    <t>S:\R&amp;D_Database\Masco Fabric Strength By RND\Picture Of Hanger\0. Picture of Hangers All in One\RND MFB-38 A.JPG</t>
  </si>
  <si>
    <t>Fabrication: 60/40% COTTON/POLY // COTTON/POLY SINGLE JERSEY; 165 GSM</t>
  </si>
  <si>
    <t>RND MFB-38 CVC; Fabrication: 60/40% COTTON/POLY // COTTON/POLY SINGLE JERSEY; 165 GSM</t>
  </si>
  <si>
    <t>S:\R&amp;D_Database\Masco Fabric Strength By RND\STICKERS\RND MFB-38 CVC.docx</t>
  </si>
  <si>
    <t>S:\R&amp;D_Database\Masco Fabric Strength By RND\Picture Of Hanger\0. Picture of Hangers All in One\RND MFB-38 CVC.JPG</t>
  </si>
  <si>
    <t>S:\R&amp;D_Database\Masco Fabric Strength By RND\ALL COSTING\RND MFB-39 A Price.xls</t>
  </si>
  <si>
    <t xml:space="preserve">Fabrication: 50/38/12% Poly/Cotton/Viscose Slub S/J;150 GSM
</t>
  </si>
  <si>
    <t xml:space="preserve">RND MFB-39 A; Fabrication: 50/38/12% Poly/Cotton/Viscose Slub S/J;150 GSM
</t>
  </si>
  <si>
    <t>S:\R&amp;D_Database\Masco Fabric Strength By RND\STICKERS\RND MFB-39A.docx</t>
  </si>
  <si>
    <t>S:\R&amp;D_Database\Masco Fabric Strength By RND\Picture Of Hanger\0. Picture of Hangers All in One\RND MFB-39 A.JPG</t>
  </si>
  <si>
    <t>S:\R&amp;D_Database\Masco Fabric Strength By RND\ALL COSTING\RND MFB-39 B Price.xls</t>
  </si>
  <si>
    <t xml:space="preserve">RND MFB-39 B; Fabrication: 50/38/12% Poly/Cotton/Viscose Slub S/J;150 GSM
</t>
  </si>
  <si>
    <t>S:\R&amp;D_Database\Masco Fabric Strength By RND\STICKERS\RND MFB-39B.docx</t>
  </si>
  <si>
    <t>S:\R&amp;D_Database\Masco Fabric Strength By RND\Picture Of Hanger\0. Picture of Hangers All in One\RND MFB-39 B.JPG</t>
  </si>
  <si>
    <t>Fabrication: 100% COTTON MELANGE SLUB // MELANGE SLUB S/J; 230 GSM</t>
  </si>
  <si>
    <t>RND MFB-40; Fabrication: 100% COTTON MELANGE SLUB // MELANGE SLUB S/J; 230 GSM</t>
  </si>
  <si>
    <t>S:\R&amp;D_Database\Masco Fabric Strength By RND\STICKERS\RND MFB-40.docx</t>
  </si>
  <si>
    <t>S:\R&amp;D_Database\Masco Fabric Strength By RND\Picture Of Hanger\0. Picture of Hangers All in One\RND MFB-40.JPG</t>
  </si>
  <si>
    <t>Fabrication: 100% COTTON MELANGE SLUB // MELANGE SLUB S/J; 180 GSM</t>
  </si>
  <si>
    <t>RND MFB-40 ACT; Fabrication: 100% COTTON MELANGE SLUB // MELANGE SLUB S/J; 180 GSM</t>
  </si>
  <si>
    <t>S:\R&amp;D_Database\Masco Fabric Strength By RND\STICKERS\RND MFB-40 ACT.docx</t>
  </si>
  <si>
    <t>S:\R&amp;D_Database\Masco Fabric Strength By RND\Picture Of Hanger\0. Picture of Hangers All in One\RND MFB-40 ACT.JPG</t>
  </si>
  <si>
    <t>Fabrication: 60/40% COTTON/POLY SLUB // SLUB S/J; 215 GSM</t>
  </si>
  <si>
    <t>RND MFB-41; Fabrication: 60/40% COTTON/POLY SLUB // SLUB S/J; 215 GSM</t>
  </si>
  <si>
    <t>S:\R&amp;D_Database\Masco Fabric Strength By RND\STICKERS\RND MFB-41.docx</t>
  </si>
  <si>
    <t>S:\R&amp;D_Database\Masco Fabric Strength By RND\Picture Of Hanger\0. Picture of Hangers All in One\RND MFB-41.JPG</t>
  </si>
  <si>
    <t>S:\R&amp;D_Database\Masco Fabric Strength By RND\ALL COSTING\RND MFB-42  42A PRICE.xls</t>
  </si>
  <si>
    <t>Fabrication: 100% Cotton LOOSE Single Jersey; 140 GSM</t>
  </si>
  <si>
    <t>RND MFB-42; Fabrication: 100% Cotton LOOSE Single Jersey; 140 GSM</t>
  </si>
  <si>
    <t>S:\R&amp;D_Database\Masco Fabric Strength By RND\STICKERS\RND MFB-42.docx</t>
  </si>
  <si>
    <t>S:\R&amp;D_Database\Masco Fabric Strength By RND\Picture Of Hanger\0. Picture of Hangers All in One\RND MFB-42.JPG</t>
  </si>
  <si>
    <t>RND MFB-42 A; Fabrication: 100% Cotton LOOSE Single Jersey; 140 GSM</t>
  </si>
  <si>
    <t>S:\R&amp;D_Database\Masco Fabric Strength By RND\STICKERS\RND MFB-42A.docx</t>
  </si>
  <si>
    <t>S:\R&amp;D_Database\Masco Fabric Strength By RND\Picture Of Hanger\0. Picture of Hangers All in One\RND MFB-42 A.JPG</t>
  </si>
  <si>
    <t>S:\R&amp;D_Database\Masco Fabric Strength By RND\ALL COSTING\RND MFB-43 PRICE.xls</t>
  </si>
  <si>
    <t>Fabrication: 100% Cotton Single Jersey; 180 GSM</t>
  </si>
  <si>
    <t>RND MFB-43; Fabrication: 100% Cotton Single Jersey; 180 GSM</t>
  </si>
  <si>
    <t>S:\R&amp;D_Database\Masco Fabric Strength By RND\STICKERS\RND MFB-43.docx</t>
  </si>
  <si>
    <t>S:\R&amp;D_Database\Masco Fabric Strength By RND\Picture Of Hanger\0. Picture of Hangers All in One\RND MFB-43.JPG</t>
  </si>
  <si>
    <t>S:\R&amp;D_Database\Masco Fabric Strength By RND\ALL COSTING\RND MFB-44 Price..xls</t>
  </si>
  <si>
    <t>Fabrication: 63/32/5% Poly/Viscose/Ela STR S/J;185 GSM</t>
  </si>
  <si>
    <t>RND MFB-44; Fabrication: 63/32/5% Poly/Viscose/Ela STR S/J;185 GSM</t>
  </si>
  <si>
    <t>S:\R&amp;D_Database\Masco Fabric Strength By RND\STICKERS\RND MFB-44.docx</t>
  </si>
  <si>
    <t>S:\R&amp;D_Database\Masco Fabric Strength By RND\Picture Of Hanger\0. Picture of Hangers All in One\RND MFB-44.JPG</t>
  </si>
  <si>
    <t>S:\R&amp;D_Database\Masco Fabric Strength By RND\ALL COSTING\RND MFB-44 Rev Price.xls</t>
  </si>
  <si>
    <t>Fabrication: 63/32/5% Poly/Viscose/Ela STR S/J;175 GSM</t>
  </si>
  <si>
    <t>RND MFB-44 REV; Fabrication: 63/32/5% Poly/Viscose/Ela STR S/J;175 GSM</t>
  </si>
  <si>
    <t>S:\R&amp;D_Database\Masco Fabric Strength By RND\STICKERS\RND MFB-44 REV.docx</t>
  </si>
  <si>
    <t>S:\R&amp;D_Database\Masco Fabric Strength By RND\Picture Of Hanger\0. Picture of Hangers All in One\RND MFB-44 REV.JPG</t>
  </si>
  <si>
    <t>S:\R&amp;D_Database\Masco Fabric Strength By RND\ALL COSTING\RND MFB-45 Price.xls</t>
  </si>
  <si>
    <t>Fabrication: 70/30% Cotton/Poly Fake Print S/J; 155 GSM</t>
  </si>
  <si>
    <t>RND MFB-45; Fabrication: 70/30% Cotton/Poly Fake Print S/J; 155 GSM</t>
  </si>
  <si>
    <t>S:\R&amp;D_Database\Masco Fabric Strength By RND\STICKERS\RND MFB-45.docx</t>
  </si>
  <si>
    <t>S:\R&amp;D_Database\Masco Fabric Strength By RND\Picture Of Hanger\0. Picture of Hangers All in One\RND MFB-45.JPG</t>
  </si>
  <si>
    <t>S:\R&amp;D_Database\Masco Fabric Strength By RND\ALL COSTING\RND MFB-45A Price.xls</t>
  </si>
  <si>
    <t>RND MFB-45 A; Fabrication: 70/30% Cotton/Poly Fake Print S/J; 155 GSM</t>
  </si>
  <si>
    <t>S:\R&amp;D_Database\Masco Fabric Strength By RND\STICKERS\RND MFB-45A.docx</t>
  </si>
  <si>
    <t>S:\R&amp;D_Database\Masco Fabric Strength By RND\Picture Of Hanger\0. Picture of Hangers All in One\RND MFB-45 A.JPG</t>
  </si>
  <si>
    <t>S:\R&amp;D_Database\Masco Fabric Strength By RND\ALL COSTING\RND MFB-45B  45C Price.xls</t>
  </si>
  <si>
    <t>Fabrication: 50/50% Cotton/Poly Fake Print S/J; 160 GSM</t>
  </si>
  <si>
    <t>RND MFB-45 B; Fabrication: 50/50% Cotton/Poly Fake Print S/J; 160 GSM</t>
  </si>
  <si>
    <t>RND MFB-45 C; Fabrication: 50/50% Cotton/Poly Fake Print S/J; 160 GSM</t>
  </si>
  <si>
    <t>S:\R&amp;D_Database\Masco Fabric Strength By RND\STICKERS\RND MFB-45C.docx</t>
  </si>
  <si>
    <t>S:\R&amp;D_Database\Masco Fabric Strength By RND\Picture Of Hanger\0. Picture of Hangers All in One\RND MFB-45 C.JPG</t>
  </si>
  <si>
    <t>S:\R&amp;D_Database\Masco Fabric Strength By RND\ALL COSTING\RND MFB-45 D Price.xls</t>
  </si>
  <si>
    <t>Fabrication: 50/50% Ecovero Viscose/Organic Cotton // Sustainable Ctn-Viscose Stripe S/J; 145 GSM</t>
  </si>
  <si>
    <t>RND MFB-45 D; Fabrication: 50/50% Ecovero Viscose/Organic Cotton // Sustainable Ctn-Viscose Stripe S/J; 145 GSM</t>
  </si>
  <si>
    <t>S:\R&amp;D_Database\Masco Fabric Strength By RND\STICKERS\RND MFB-45 D Sticker.docx</t>
  </si>
  <si>
    <t>S:\R&amp;D_Database\Masco Fabric Strength By RND\Picture Of Hanger\0. Picture of Hangers All in One\RND MFB-45 D.JPG</t>
  </si>
  <si>
    <t>RND MFB-45D REV</t>
  </si>
  <si>
    <t>Fabrication: 50/50% Ecovera Viscose/Organic Cotton // Sustainable Ctn-Viscose Stripe S/J; 170 GSM</t>
  </si>
  <si>
    <t>RND MFB-45D REV; Fabrication: 50/50% Ecovera Viscose/Organic Cotton // Sustainable Ctn-Viscose Stripe S/J; 170 GSM</t>
  </si>
  <si>
    <t>S:\R&amp;D_Database\Masco Fabric Strength By RND\ALL COSTING\RND MFB-46 PRICE.xls</t>
  </si>
  <si>
    <t>Fabrication:58/37/5% VIS/POLY/ELA PLAITED SJ; 220 GSM</t>
  </si>
  <si>
    <t>RND MFB-46; Fabrication:58/37/5% VIS/POLY/ELA PLAITED SJ; 220 GSM</t>
  </si>
  <si>
    <t>S:\R&amp;D_Database\Masco Fabric Strength By RND\STICKERS\RND MFB-46.docx</t>
  </si>
  <si>
    <t>S:\R&amp;D_Database\Masco Fabric Strength By RND\Picture Of Hanger\0. Picture of Hangers All in One\RND MFB-46.JPG</t>
  </si>
  <si>
    <t>S:\R&amp;D_Database\Masco Fabric Strength By RND\ALL COSTING\RND MFB-46A  PRICE.xls</t>
  </si>
  <si>
    <t>Fabrication:58/37/5% VIS/POLY/ELA STR  SJ; 270 GSM</t>
  </si>
  <si>
    <t>RND MFB-46 A; Fabrication:58/37/5% VIS/POLY/ELA STR  SJ; 270 GSM</t>
  </si>
  <si>
    <t>S:\R&amp;D_Database\Masco Fabric Strength By RND\STICKERS\RND MFB-46A.docx</t>
  </si>
  <si>
    <t>S:\R&amp;D_Database\Masco Fabric Strength By RND\Picture Of Hanger\0. Picture of Hangers All in One\RND MFB-46 A.JPG</t>
  </si>
  <si>
    <t>S:\R&amp;D_Database\Masco Fabric Strength By RND\ALL COSTING\RND MFB-46B  PRICE.xls</t>
  </si>
  <si>
    <t>Fabrication:77/18/5% Poly/Vis/Ela STR Loose Knitted S/J; 175GSM</t>
  </si>
  <si>
    <t>RND MFB-46 B; Fabrication:77/18/5% Poly/Vis/Ela STR Loose Knitted S/J; 175GSM</t>
  </si>
  <si>
    <t>S:\R&amp;D_Database\Masco Fabric Strength By RND\STICKERS\RND MFB-46B.docx</t>
  </si>
  <si>
    <t>S:\R&amp;D_Database\Masco Fabric Strength By RND\Picture Of Hanger\0. Picture of Hangers All in One\RND MFB-46 B.JPG</t>
  </si>
  <si>
    <t>S:\R&amp;D_Database\Masco Fabric Strength By RND\ALL COSTING\RND MFB-46C PRICE.xls</t>
  </si>
  <si>
    <t>Fabrication:48/38/9/5% Cotton/Poly/Vis/Ela  STR Loose Knitted S/J; 175 GSM</t>
  </si>
  <si>
    <t>RND MFB-46 C; Fabrication:48/38/9/5% Cotton/Poly/Vis/Ela  STR Loose Knitted S/J; 175 GSM</t>
  </si>
  <si>
    <t>S:\R&amp;D_Database\Masco Fabric Strength By RND\STICKERS\RND MFB-46C.docx</t>
  </si>
  <si>
    <t>S:\R&amp;D_Database\Masco Fabric Strength By RND\Picture Of Hanger\0. Picture of Hangers All in One\RND MFB-46 C.JPG</t>
  </si>
  <si>
    <t>S:\R&amp;D_Database\Masco Fabric Strength By RND\ALL COSTING\RND MFB-47  price.xls</t>
  </si>
  <si>
    <t>Fabrication: 100% Cotton Ottoman Single Jersey; 145GSM</t>
  </si>
  <si>
    <t>RND MFB-47; Fabrication: 100% Cotton Ottoman Single Jersey; 145GSM</t>
  </si>
  <si>
    <t>S:\R&amp;D_Database\Masco Fabric Strength By RND\STICKERS\RND MFB-47.docx</t>
  </si>
  <si>
    <t>S:\R&amp;D_Database\Masco Fabric Strength By RND\Picture Of Hanger\0. Picture of Hangers All in One\RND MFB-47.JPG</t>
  </si>
  <si>
    <t>S:\R&amp;D_Database\Masco Fabric Strength By RND\ALL COSTING\RND MFB-47A Price.xls</t>
  </si>
  <si>
    <t>Fabrication: 100% Cotton S/J; 120 GSM</t>
  </si>
  <si>
    <t>RND MFB-47 A; Fabrication: 100% Cotton S/J; 120 GSM</t>
  </si>
  <si>
    <t>S:\R&amp;D_Database\Masco Fabric Strength By RND\STICKERS\RND MFB-47A.docx</t>
  </si>
  <si>
    <t>S:\R&amp;D_Database\Masco Fabric Strength By RND\Picture Of Hanger\0. Picture of Hangers All in One\RND MFB-47 A.JPG</t>
  </si>
  <si>
    <t>RND MFB-47 B</t>
  </si>
  <si>
    <t>S:\R&amp;D_Database\Masco Fabric Strength By RND\ALL COSTING\RND MFB-47B Price.xls</t>
  </si>
  <si>
    <t>Fabrication: 50/50% Cotton/Poly Design S/J; 110 GSM</t>
  </si>
  <si>
    <t>RND MFB-47 B; Fabrication: 50/50% Cotton/Poly Design S/J; 110 GSM</t>
  </si>
  <si>
    <t>S:\R&amp;D_Database\Masco Fabric Strength By RND\STICKERS\RND MFB-47B.docx</t>
  </si>
  <si>
    <t>S:\R&amp;D_Database\Masco Fabric Strength By RND\Picture Of Hanger\0. Picture of Hangers All in One\RND MFB-47 B.JPG</t>
  </si>
  <si>
    <t>RND MFB-47 OLD YD</t>
  </si>
  <si>
    <t>Fabrication: 100% COTTON // DESIGN SINGLE JERSEY; 160 GSM</t>
  </si>
  <si>
    <t>RND MFB-47 OLD YD; Fabrication: 100% COTTON // DESIGN SINGLE JERSEY; 160 GSM</t>
  </si>
  <si>
    <t>S:\R&amp;D_Database\Masco Fabric Strength By RND\STICKERS\RND MFB-47 OLD YD.docx</t>
  </si>
  <si>
    <t>S:\R&amp;D_Database\Masco Fabric Strength By RND\Picture Of Hanger\0. Picture of Hangers All in One\RND MFB-47 OLD YD.JPG</t>
  </si>
  <si>
    <t>S:\R&amp;D_Database\Masco Fabric Strength By RND\ALL COSTING\RND MFB-48 Price.xls</t>
  </si>
  <si>
    <t>Fabrication:100% Cotton Semi Jacquard S/J; 165 GSM</t>
  </si>
  <si>
    <t>RND MFB-48; Fabrication:100% Cotton Semi Jacquard S/J; 165 GSM</t>
  </si>
  <si>
    <t>S:\R&amp;D_Database\Masco Fabric Strength By RND\STICKERS\RND MFB-48.docx</t>
  </si>
  <si>
    <t>S:\R&amp;D_Database\Masco Fabric Strength By RND\Picture Of Hanger\0. Picture of Hangers All in One\RND MFB-48.JPG</t>
  </si>
  <si>
    <t>S:\R&amp;D_Database\Masco Fabric Strength By RND\ALL COSTING\RND MFB-49 Price.xls</t>
  </si>
  <si>
    <t>Fabrication:94/6% Cotton Slub/Polyester Lace S/J; 165 GSM</t>
  </si>
  <si>
    <t>RND MFB-49; Fabrication:94/6% Cotton Slub/Polyester Lace S/J; 165 GSM</t>
  </si>
  <si>
    <t>S:\R&amp;D_Database\Masco Fabric Strength By RND\STICKERS\RND MFB-49.docx</t>
  </si>
  <si>
    <t>S:\R&amp;D_Database\Masco Fabric Strength By RND\Picture Of Hanger\0. Picture of Hangers All in One\RND MFB-49.JPG</t>
  </si>
  <si>
    <t>S:\R&amp;D_Database\Masco Fabric Strength By RND\ALL COSTING\RND MFB-49 (3STP) Price.xls</t>
  </si>
  <si>
    <t>Fabrication: 100% Cotton // FEEDER STRIPE DESIGN JERSEY; 185 GSM</t>
  </si>
  <si>
    <t>RND MFB-49 3 STP; Fabrication: 100% Cotton // FEEDER STRIPE DESIGN JERSEY; 185 GSM</t>
  </si>
  <si>
    <t>S:\R&amp;D_Database\Masco Fabric Strength By RND\STICKERS\RND MFB-49 (3STP).docx</t>
  </si>
  <si>
    <t>S:\R&amp;D_Database\Masco Fabric Strength By RND\Picture Of Hanger\0. Picture of Hangers All in One\RND MFB-49 (3STP).JPG</t>
  </si>
  <si>
    <t>S:\R&amp;D_Database\Masco Fabric Strength By RND\ALL COSTING\RND MFB-49 A Price.xls</t>
  </si>
  <si>
    <t>Fabrication: 94/6% Cotton Slub/Polyester // Lace Stripe Single Jersey (Multi-Feeder); 200 GSM</t>
  </si>
  <si>
    <t>RND MFB-49 A; Fabrication: 94/6% Cotton Slub/Polyester // Lace Stripe Single Jersey (Multi-Feeder); 200 GSM</t>
  </si>
  <si>
    <t>S:\R&amp;D_Database\Masco Fabric Strength By RND\STICKERS\RND MFB-49 A.docx</t>
  </si>
  <si>
    <t>S:\R&amp;D_Database\Masco Fabric Strength By RND\Picture Of Hanger\0. Picture of Hangers All in One\RND MFB-49 A.JPG</t>
  </si>
  <si>
    <t>S:\R&amp;D_Database\Masco Fabric Strength By RND\ALL COSTING\RND MFB-49 B Price.xls</t>
  </si>
  <si>
    <t>Fabrication: 100% Cotton // Lace Stripe Design Jersey; 210 GSM</t>
  </si>
  <si>
    <t>RND MFB-49 B; Fabrication: 100% Cotton // Lace Stripe Design Jersey; 210 GSM</t>
  </si>
  <si>
    <t>S:\R&amp;D_Database\Masco Fabric Strength By RND\STICKERS\RND MFB-49 B STICKER.docx</t>
  </si>
  <si>
    <t>S:\R&amp;D_Database\Masco Fabric Strength By RND\Picture Of Hanger\0. Picture of Hangers All in One\RND MFB-49 B.JPG</t>
  </si>
  <si>
    <t>S:\R&amp;D_Database\Masco Fabric Strength By RND\ALL COSTING\RND MFB-49 CA Price.xls</t>
  </si>
  <si>
    <t>Fabrication: 98% Cotton 2% Elastane // Lace Stripe Design Single Jersey; 150 GSM</t>
  </si>
  <si>
    <t>RND MFB-49 CA; Fabrication: 98% Cotton 2% Elastane // Lace Stripe Design Single Jersey; 150 GSM</t>
  </si>
  <si>
    <t>S:\R&amp;D_Database\Masco Fabric Strength By RND\STICKERS\RND MFB-49 CA.docx</t>
  </si>
  <si>
    <t>S:\R&amp;D_Database\Masco Fabric Strength By RND\Picture Of Hanger\0. Picture of Hangers All in One\RND MFB-49 CA.JPG</t>
  </si>
  <si>
    <t>Fabrication: 100% Cotton//Slub Lace Stripe Design Jersey; 175GSM</t>
  </si>
  <si>
    <t>RND MFB-49 CA2; Fabrication: 100% Cotton//Slub Lace Stripe Design Jersey; 175GSM</t>
  </si>
  <si>
    <t>Fabrication: 100% COTTON // BACK CORD STRIPE S/J; 170 GSM</t>
  </si>
  <si>
    <t>RND MFB-49 CK REV; Fabrication: 100% COTTON // BACK CORD STRIPE S/J; 170 GSM</t>
  </si>
  <si>
    <t>S:\R&amp;D_Database\Masco Fabric Strength By RND\ALL COSTING\RND MFB-49 TUO Price.xls</t>
  </si>
  <si>
    <t>Fabrication: 100% Cotton Slub // Cord Stripe Design Jersey; 185gsm</t>
  </si>
  <si>
    <t>RND MFB-49 TUO; Fabrication: 100% Cotton Slub // Cord Stripe Design Jersey; 185gsm</t>
  </si>
  <si>
    <t>S:\R&amp;D_Database\Masco Fabric Strength By RND\STICKERS\RND MFB-49 TUO Sticker.docx</t>
  </si>
  <si>
    <t>S:\R&amp;D_Database\Masco Fabric Strength By RND\Picture Of Hanger\0. Picture of Hangers All in One\RND MFB-49 TUO.JPG</t>
  </si>
  <si>
    <t>S:\R&amp;D_Database\Masco Fabric Strength By RND\ALL COSTING\RND MFB-49 ZR Price.xls</t>
  </si>
  <si>
    <t>Fabrication: 100% Cotton // Lace Stripe Single Jersey; 190 GSM</t>
  </si>
  <si>
    <t>RND MFB-49 ZR; Fabrication: 100% Cotton // Lace Stripe Single Jersey; 190 GSM</t>
  </si>
  <si>
    <t>S:\R&amp;D_Database\Masco Fabric Strength By RND\STICKERS\RND MFB-49 ZR STICKER.docx</t>
  </si>
  <si>
    <t>S:\R&amp;D_Database\Masco Fabric Strength By RND\Picture Of Hanger\0. Picture of Hangers All in One\RND MFB-49 ZR.JPG</t>
  </si>
  <si>
    <t>Fabrication: 60/40% CottonPolyester // Cord Stripe Design Jersey; 270 GSM</t>
  </si>
  <si>
    <t>RND MFB-49C; Fabrication: 60/40% CottonPolyester // Cord Stripe Design Jersey; 270 GSM</t>
  </si>
  <si>
    <t>S:\R&amp;D_Database\Masco Fabric Strength By RND\Picture Of Hanger\0. Picture of Hangers All in One\RND MFB-49C.JPG</t>
  </si>
  <si>
    <t>Fabrication: 92/6/2% Cotton/Polyester/Elastane // Cord Look Design Single Jersey; 200 GSM</t>
  </si>
  <si>
    <t>RND MFB-49D; Fabrication: 92/6/2% Cotton/Polyester/Elastane // Cord Look Design Single Jersey; 200 GSM</t>
  </si>
  <si>
    <t>S:\R&amp;D_Database\Masco Fabric Strength By RND\Picture Of Hanger\0. Picture of Hangers All in One\RND MFB-49D.jpg</t>
  </si>
  <si>
    <t>S:\R&amp;D_Database\Masco Fabric Strength By RND\ALL COSTING\RND MFB-49D REV Price.xls</t>
  </si>
  <si>
    <t>Fabrication: 90/8/2% Cotton/Polyester/Elastane // Cord Look Design Jersey; 210 GSM</t>
  </si>
  <si>
    <t>RND MFB-49D REV; Fabrication: 90/8/2% Cotton/Polyester/Elastane // Cord Look Design Jersey; 210 GSM</t>
  </si>
  <si>
    <t>S:\R&amp;D_Database\Masco Fabric Strength By RND\STICKERS\RND MFB-49D REV Sticker.docx</t>
  </si>
  <si>
    <t>S:\R&amp;D_Database\Masco Fabric Strength By RND\ALL COSTING\RND MFB-49E Price.xls</t>
  </si>
  <si>
    <t>Fabrication: 100% Cotton // Cord Stripe Design Jersey; GSM 160(B/W) 170(A/W)</t>
  </si>
  <si>
    <t>RND MFB-49E; Fabrication: 100% Cotton // Cord Stripe Design Jersey; GSM 160(B/W) 170(A/W)</t>
  </si>
  <si>
    <t>S:\R&amp;D_Database\Masco Fabric Strength By RND\STICKERS\RND MFB-49E Sticker.docx</t>
  </si>
  <si>
    <t>S:\R&amp;D_Database\Masco Fabric Strength By RND\Picture Of Hanger\0. Picture of Hangers All in One\RND MFB-49E.JPG</t>
  </si>
  <si>
    <t>Fabrication: 87/13% Cotton/Viscose // Engineering Stripe Corded Jersey; 180 GSM</t>
  </si>
  <si>
    <t>RND MFB-49G; Fabrication: 87/13% Cotton/Viscose // Engineering Stripe Corded Jersey; 180 GSM</t>
  </si>
  <si>
    <t>Fabrication: 100% Cotton // Horizontal Cord Design Jersey; 170 GSM</t>
  </si>
  <si>
    <t>RND MFB-49H; Fabrication: 100% Cotton // Horizontal Cord Design Jersey; 170 GSM</t>
  </si>
  <si>
    <t>RND MFB-49J</t>
  </si>
  <si>
    <t>S:\R&amp;D_Database\Masco Fabric Strength By RND\ALL COSTING\RND MFB-49J Price.xls</t>
  </si>
  <si>
    <t>Fabrication: 100% COTTON // BACK CORD OTTOMAN STRIPE S/J; 160 GSM</t>
  </si>
  <si>
    <t>RND MFB-49J; Fabrication: 100% COTTON // BACK CORD OTTOMAN STRIPE S/J; 160 GSM</t>
  </si>
  <si>
    <t>S:\R&amp;D_Database\Masco Fabric Strength By RND\STICKERS\1. All Stickers New (with QR code) (from 27.10.2024)\RND MFB-49J STICKER.docx</t>
  </si>
  <si>
    <t>S:\R&amp;D_Database\Masco Fabric Strength By RND\Picture Of Hanger\0. Picture of Hangers All in One\RND MFB-49J.jpg</t>
  </si>
  <si>
    <t>S:\R&amp;D_Database\Masco Fabric Strength By RND\ALL COSTING\RND MFB-50 Price.xls</t>
  </si>
  <si>
    <t>Fabrication:92/8% Cotton/Poly (Neps &amp; Inject); 145 GSM</t>
  </si>
  <si>
    <t>RND MFB-50; Fabrication:92/8% Cotton/Poly (Neps &amp; Inject); 145 GSM</t>
  </si>
  <si>
    <t>S:\R&amp;D_Database\Masco Fabric Strength By RND\STICKERS\RND MFB-50.docx</t>
  </si>
  <si>
    <t>S:\R&amp;D_Database\Masco Fabric Strength By RND\Picture Of Hanger\0. Picture of Hangers All in One\RND MFB-50.JPG</t>
  </si>
  <si>
    <t>S:\R&amp;D_Database\Masco Fabric Strength By RND\ALL COSTING\RND MFB-500 price.xls</t>
  </si>
  <si>
    <t>Fabrication: 100% COTTON STARLIT FRENCH TERRY;215 GSM</t>
  </si>
  <si>
    <t>RND MFB-500; Fabrication: 100% COTTON STARLIT FRENCH TERRY;215 GSM</t>
  </si>
  <si>
    <t>S:\R&amp;D_Database\Masco Fabric Strength By RND\STICKERS\RND MFB-500.docx</t>
  </si>
  <si>
    <t>S:\R&amp;D_Database\Masco Fabric Strength By RND\Picture Of Hanger\0. Picture of Hangers All in One\RND MFB-500.JPG</t>
  </si>
  <si>
    <t>S:\R&amp;D_Database\Masco Fabric Strength By RND\ALL COSTING\RND MFB-500 A Price.xls</t>
  </si>
  <si>
    <t>Fabrication: 100% Ctn Vartical Design Jersey; 220 GSM</t>
  </si>
  <si>
    <t>RND MFB-500 A; Fabrication: 100% Ctn Vartical Design Jersey; 220 GSM</t>
  </si>
  <si>
    <t>S:\R&amp;D_Database\Masco Fabric Strength By RND\STICKERS\RND MFB-500 A.docx</t>
  </si>
  <si>
    <t>S:\R&amp;D_Database\Masco Fabric Strength By RND\Picture Of Hanger\0. Picture of Hangers All in One\RND MFB-500 A.JPG</t>
  </si>
  <si>
    <t>S:\R&amp;D_Database\Masco Fabric Strength By RND\ALL COSTING\RND MFB-5001A PRICE.xls</t>
  </si>
  <si>
    <t>Fabrication:50/50% Ctn/Lurex 3 Ply Flat Rib; 25 gm/pc</t>
  </si>
  <si>
    <t>RND MFB-5001 A; Fabrication:50/50% Ctn/Lurex 3 Ply Flat Rib; 25 gm/pc</t>
  </si>
  <si>
    <t>S:\R&amp;D_Database\Masco Fabric Strength By RND\STICKERS\RND MFB-5001A COLLAR.docx</t>
  </si>
  <si>
    <t>S:\R&amp;D_Database\Masco Fabric Strength By RND\Picture Of Hanger\0. Picture of Hangers All in One\RND MFB-5001 A.JPG</t>
  </si>
  <si>
    <t>S:\R&amp;D_Database\Masco Fabric Strength By RND\ALL COSTING\RND MFB-501 Price.xls</t>
  </si>
  <si>
    <t>Fabrication: 60/40% COTTON/POLY Fleece; 195 GSM</t>
  </si>
  <si>
    <t>RND MFB-501; Fabrication: 60/40% COTTON/POLY Fleece; 195 GSM</t>
  </si>
  <si>
    <t>S:\R&amp;D_Database\Masco Fabric Strength By RND\STICKERS\RND MFB-501.docx</t>
  </si>
  <si>
    <t>S:\R&amp;D_Database\Masco Fabric Strength By RND\Picture Of Hanger\0. Picture of Hangers All in One\RND MFB-501.JPG</t>
  </si>
  <si>
    <t>S:\R&amp;D_Database\Masco Fabric Strength By RND\ALL COSTING\RND MFB-503 Price.xls</t>
  </si>
  <si>
    <t>Fabrication: 85/15% Cotton/Poly Fleece; 330 GSM</t>
  </si>
  <si>
    <t>RND MFB-503; Fabrication: 85/15% Cotton/Poly Fleece; 330 GSM</t>
  </si>
  <si>
    <t>S:\R&amp;D_Database\Masco Fabric Strength By RND\STICKERS\RND MFB-503.docx</t>
  </si>
  <si>
    <t>S:\R&amp;D_Database\Masco Fabric Strength By RND\Picture Of Hanger\0. Picture of Hangers All in One\RND MFB-503.JPG</t>
  </si>
  <si>
    <t>S:\R&amp;D_Database\Masco Fabric Strength By RND\ALL COSTING\RND MFB-503A Price.xls</t>
  </si>
  <si>
    <t>Fabrication: 82/18% Cotton/Polyetser // 3-Thread Ctn-Binder Brushback Sueded Fleece; 270 GSM</t>
  </si>
  <si>
    <t>RND MFB-503A; Fabrication: 82/18% Cotton/Polyetser // 3-Thread Ctn-Binder Brushback Sueded Fleece; 270 GSM</t>
  </si>
  <si>
    <t>S:\R&amp;D_Database\Masco Fabric Strength By RND\STICKERS\RND MFB-503A Sticker.docx</t>
  </si>
  <si>
    <t>S:\R&amp;D_Database\Masco Fabric Strength By RND\Picture Of Hanger\0. Picture of Hangers All in One\RND MFB-503A.JPG</t>
  </si>
  <si>
    <t>S:\R&amp;D_Database\Masco Fabric Strength By RND\ALL COSTING\RND MFB-505 Price.xls</t>
  </si>
  <si>
    <t>Fabrication: 100% COTTON TERRY;250 GSM</t>
  </si>
  <si>
    <t>RND MFB-505; Fabrication: 100% COTTON TERRY;250 GSM</t>
  </si>
  <si>
    <t>S:\R&amp;D_Database\Masco Fabric Strength By RND\STICKERS\RND MFB-505.docx</t>
  </si>
  <si>
    <t>S:\R&amp;D_Database\Masco Fabric Strength By RND\Picture Of Hanger\0. Picture of Hangers All in One\RND MFB-505.JPG</t>
  </si>
  <si>
    <t>S:\R&amp;D_Database\Masco Fabric Strength By RND\ALL COSTING\RND MFB-509 Price.xls</t>
  </si>
  <si>
    <t>Fabrication: 60/40 COTTON/POLYESTER BACK LOOP DESIGN TERRY; 330 GSM</t>
  </si>
  <si>
    <t>RND MFB-509; Fabrication: 60/40 COTTON/POLYESTER BACK LOOP DESIGN TERRY; 330 GSM</t>
  </si>
  <si>
    <t>S:\R&amp;D_Database\Masco Fabric Strength By RND\STICKERS\RND MFB-509.docx</t>
  </si>
  <si>
    <t>S:\R&amp;D_Database\Masco Fabric Strength By RND\Picture Of Hanger\0. Picture of Hangers All in One\RND MFB-509.JPG</t>
  </si>
  <si>
    <t>S:\R&amp;D_Database\Masco Fabric Strength By RND\ALL COSTING\RND MFB-512 Price.xls</t>
  </si>
  <si>
    <t>Fabrication: 100% Cotton // Slub French Terry; 220 GSM</t>
  </si>
  <si>
    <t>RND MFB-512; Fabrication: 100% Cotton // Slub French Terry; 220 GSM</t>
  </si>
  <si>
    <t>S:\R&amp;D_Database\Masco Fabric Strength By RND\STICKERS\RND MFB-512 STICKER.docx</t>
  </si>
  <si>
    <t>S:\R&amp;D_Database\Masco Fabric Strength By RND\Picture Of Hanger\0. Picture of Hangers All in One\RND MFB-512.JPG</t>
  </si>
  <si>
    <t>S:\R&amp;D_Database\Masco Fabric Strength By RND\ALL COSTING\RND MFB-513 Price.xls</t>
  </si>
  <si>
    <t>Fabrication: 46/46/8% Cotton/Polyester/Viscose // Diagonal Backbrush Fleece; 255 GSM</t>
  </si>
  <si>
    <t>RND MFB-513; Fabrication: 46/46/8% Cotton/Polyester/Viscose // Diagonal Backbrush Fleece; 255 GSM</t>
  </si>
  <si>
    <t>S:\R&amp;D_Database\Masco Fabric Strength By RND\STICKERS\RND MFB-513 STICKER.docx</t>
  </si>
  <si>
    <t>S:\R&amp;D_Database\Masco Fabric Strength By RND\Picture Of Hanger\0. Picture of Hangers All in One\RND MFB-513.JPG</t>
  </si>
  <si>
    <t>S:\R&amp;D_Database\Masco Fabric Strength By RND\ALL COSTING\RND MFB-514 Price.xls</t>
  </si>
  <si>
    <t>Fabrication: 100% Cotton // 2-Ply Twisted Loop Design Terry; 190 GSM</t>
  </si>
  <si>
    <t>RND MFB-514; Fabrication: 100% Cotton // 2-Ply Twisted Loop Design Terry; 190 GSM</t>
  </si>
  <si>
    <t>S:\R&amp;D_Database\Masco Fabric Strength By RND\STICKERS\RND MFB-514 Sticker.docx</t>
  </si>
  <si>
    <t>S:\R&amp;D_Database\Masco Fabric Strength By RND\Picture Of Hanger\0. Picture of Hangers All in One\RND MFB-514.JPG</t>
  </si>
  <si>
    <t>S:\R&amp;D_Database\Masco Fabric Strength By RND\ALL COSTING\RND MFB-515 Price.xls</t>
  </si>
  <si>
    <t>Fabrication: 100% Cotton // 2-Ply Zigzag Loop Design Terry; 235 GSM</t>
  </si>
  <si>
    <t>RND MFB-515; Fabrication: 100% Cotton // 2-Ply Zigzag Loop Design Terry; 235 GSM</t>
  </si>
  <si>
    <t>S:\R&amp;D_Database\Masco Fabric Strength By RND\STICKERS\RND MFB-515 STICKER.docx</t>
  </si>
  <si>
    <t>S:\R&amp;D_Database\Masco Fabric Strength By RND\Picture Of Hanger\0. Picture of Hangers All in One\RND MFB-515.JPG</t>
  </si>
  <si>
    <t>Fabrication: 52/48% Cotton/Polyester // Shiny Poly-Face 3-Thread Fleece; 460GSM</t>
  </si>
  <si>
    <t>RND MFB-516; Fabrication: 52/48% Cotton/Polyester // Shiny Poly-Face 3-Thread Fleece; 460GSM</t>
  </si>
  <si>
    <t xml:space="preserve">Fabrication: 100% Cotton // Crimped-Loop Design Terry; 240 GSM </t>
  </si>
  <si>
    <t xml:space="preserve">RND MFB-517; Fabrication: 100% Cotton // Crimped-Loop Design Terry; 240 GSM </t>
  </si>
  <si>
    <t>Fabrication: 100% Cotton // Loose Knit Slub Fleece;  290 GSM</t>
  </si>
  <si>
    <t>RND MFB-517A; Fabrication: 100% Cotton // Loose Knit Slub Fleece;  290 GSM</t>
  </si>
  <si>
    <t>S:\R&amp;D_Database\Masco Fabric Strength By RND\ALL COSTING\RND MFB-517B OP-1 Price.xls</t>
  </si>
  <si>
    <t xml:space="preserve">Fabrication: 100% Cotton// 3-Thread Slub Loopback Fleece; 320 GSM </t>
  </si>
  <si>
    <t xml:space="preserve">RND MFB-517B OP-1; Fabrication: 100% Cotton// 3-Thread Slub Loopback Fleece; 320 GSM </t>
  </si>
  <si>
    <t>S:\R&amp;D_Database\Masco Fabric Strength By RND\STICKERS\1. All Stickers New (with QR code) (from 27.10.2024)\RND MFB-517B OP-1 Sticker.docx</t>
  </si>
  <si>
    <t>S:\R&amp;D_Database\Masco Fabric Strength By RND\Picture Of Hanger\0. Picture of Hangers All in One\RND MFB-517B OP-1.jpg</t>
  </si>
  <si>
    <t>S:\R&amp;D_Database\Masco Fabric Strength By RND\ALL COSTING\RND MFB-517B OP-2 Price.xls</t>
  </si>
  <si>
    <t xml:space="preserve">Fabrication: 100% Cotton// 3-Thread Slub Loopback Fleece; 380 GSM </t>
  </si>
  <si>
    <t xml:space="preserve">RND MFB-517B OP-2; Fabrication: 100% Cotton// 3-Thread Slub Loopback Fleece; 380 GSM </t>
  </si>
  <si>
    <t>S:\R&amp;D_Database\Masco Fabric Strength By RND\STICKERS\1. All Stickers New (with QR code) (from 27.10.2024)\RND MFB-517B OP-2 Sticker.docx</t>
  </si>
  <si>
    <t>S:\R&amp;D_Database\Masco Fabric Strength By RND\Picture Of Hanger\0. Picture of Hangers All in One\RND MFB-517B OP-2.jpg</t>
  </si>
  <si>
    <t>S:\R&amp;D_Database\Masco Fabric Strength By RND\ALL COSTING\RND MFB-517C Price.xls</t>
  </si>
  <si>
    <t xml:space="preserve">Fabrication: 100% Cotton // Crimped-Loop Design Terry; 260 GSM </t>
  </si>
  <si>
    <t xml:space="preserve">RND MFB-517C; Fabrication: 100% Cotton // Crimped-Loop Design Terry; 260 GSM </t>
  </si>
  <si>
    <t>S:\R&amp;D_Database\Masco Fabric Strength By RND\STICKERS\1. All Stickers New (with QR code) (from 27.10.2024)\RND MFB-517C Sticker.docx</t>
  </si>
  <si>
    <t>S:\R&amp;D_Database\Masco Fabric Strength By RND\Picture Of Hanger\0. Picture of Hangers All in One\RND MFB-517C.jpg</t>
  </si>
  <si>
    <t>S:\R&amp;D_Database\Masco Fabric Strength By RND\ALL COSTING\RND MFB-517D Price.xls</t>
  </si>
  <si>
    <t xml:space="preserve">Fabrication: 100% Cotton // Crimped-Loop Design Terry; 225 GSM </t>
  </si>
  <si>
    <t xml:space="preserve">RND MFB-517D; Fabrication: 100% Cotton // Crimped-Loop Design Terry; 225 GSM </t>
  </si>
  <si>
    <t>S:\R&amp;D_Database\Masco Fabric Strength By RND\STICKERS\1. All Stickers New (with QR code) (from 27.10.2024)\RND MFB-517D Sticker.docx</t>
  </si>
  <si>
    <t>S:\R&amp;D_Database\Masco Fabric Strength By RND\Picture Of Hanger\0. Picture of Hangers All in One\RND MFB-517D.jpg</t>
  </si>
  <si>
    <t>S:\R&amp;D_Database\Masco Fabric Strength By RND\ALL COSTING\RND MFB-519 Price.xls</t>
  </si>
  <si>
    <t>Fabrication: 80/20% CottonPolyester // Poly Loopback Terry; 200 GSM</t>
  </si>
  <si>
    <t>RND MFB-519; Fabrication: 80/20% CottonPolyester // Poly Loopback Terry; 200 GSM</t>
  </si>
  <si>
    <t>S:\R&amp;D_Database\Masco Fabric Strength By RND\STICKERS\RND MFB-519 Sticker.docx</t>
  </si>
  <si>
    <t>S:\R&amp;D_Database\Masco Fabric Strength By RND\Picture Of Hanger\0. Picture of Hangers All in One\RND MFB-519.JPG</t>
  </si>
  <si>
    <t>Fabrication: 74/22/4% Cotton/Polyester/Elastane // Poly Loopback Terry; 200 GSM</t>
  </si>
  <si>
    <t>RND MFB-519 HM; Fabrication: 74/22/4% Cotton/Polyester/Elastane // Poly Loopback Terry; 200 GSM</t>
  </si>
  <si>
    <t>S:\R&amp;D_Database\Masco Fabric Strength By RND\ALL COSTING\RND MFB-519B Price.xls</t>
  </si>
  <si>
    <t>Fabrication: 55/41/4% Polyester/Cotton/Elastane // Poly-loopback Stretch Terry; 230 GSM</t>
  </si>
  <si>
    <t>RND MFB-519B; Fabrication: 55/41/4% Polyester/Cotton/Elastane // Poly-loopback Stretch Terry; 230 GSM</t>
  </si>
  <si>
    <t>S:\R&amp;D_Database\Masco Fabric Strength By RND\STICKERS\1. All Stickers New (with QR code) (from 27.10.2024)\RND MFB-519B Sticker.docx</t>
  </si>
  <si>
    <t>S:\R&amp;D_Database\Masco Fabric Strength By RND\Picture Of Hanger\0. Picture of Hangers All in One\RND MFB-519B.jpg</t>
  </si>
  <si>
    <t>S:\R&amp;D_Database\Masco Fabric Strength By RND\ALL COSTING\RND MFB-52 PRICE.xls</t>
  </si>
  <si>
    <t>Fabrication:100% Linen Y/D S/J; 160 GSM</t>
  </si>
  <si>
    <t>RND MFB-52; Fabrication:100% Linen Y/D S/J; 160 GSM</t>
  </si>
  <si>
    <t>S:\R&amp;D_Database\Masco Fabric Strength By RND\STICKERS\RND MFB-52.docx</t>
  </si>
  <si>
    <t>S:\R&amp;D_Database\Masco Fabric Strength By RND\Picture Of Hanger\0. Picture of Hangers All in One\RND MFB-52.JPG</t>
  </si>
  <si>
    <t>Fabrication: 100% Linen // Linen Single Jersey; 135 GSM</t>
  </si>
  <si>
    <t>RND MFB-52 A; Fabrication: 100% Linen // Linen Single Jersey; 135 GSM</t>
  </si>
  <si>
    <t>S:\R&amp;D_Database\Masco Fabric Strength By RND\STICKERS\RND MFB-52 A STICKER.docx</t>
  </si>
  <si>
    <t>S:\R&amp;D_Database\Masco Fabric Strength By RND\Picture Of Hanger\0. Picture of Hangers All in One\RND MFB-52 A.JPG</t>
  </si>
  <si>
    <t>Fabrication: 100% Cotton // Micro Fleece; 170 GSM</t>
  </si>
  <si>
    <t>RND MFB-521; Fabrication: 100% Cotton // Micro Fleece; 170 GSM</t>
  </si>
  <si>
    <t>Fabrication: 98/2% Cotton/Elastane // 3-Thread Diagonal Fleece; 270 GSM</t>
  </si>
  <si>
    <t>RND MFB-523; Fabrication: 98/2% Cotton/Elastane // 3-Thread Diagonal Fleece; 270 GSM</t>
  </si>
  <si>
    <t>Fabrication:95/5% Cotton/Elastane // 2-Thread Diagonal Lycra Terry; 280 GSM</t>
  </si>
  <si>
    <t>RND MFB-524; Fabrication:95/5% Cotton/Elastane // 2-Thread Diagonal Lycra Terry; 280 GSM</t>
  </si>
  <si>
    <t>S:\R&amp;D_Database\Masco Fabric Strength By RND\ALL COSTING\RND MFB-54 PRICE.xls</t>
  </si>
  <si>
    <t>Fabrication:100% COTTON SLUB S/J; 160 GSM</t>
  </si>
  <si>
    <t>RND MFB-54; Fabrication:100% COTTON SLUB S/J; 160 GSM</t>
  </si>
  <si>
    <t>S:\R&amp;D_Database\Masco Fabric Strength By RND\STICKERS\RND MFB-54.docx</t>
  </si>
  <si>
    <t>S:\R&amp;D_Database\Masco Fabric Strength By RND\Picture Of Hanger\0. Picture of Hangers All in One\RND MFB-54.JPG</t>
  </si>
  <si>
    <t>S:\R&amp;D_Database\Masco Fabric Strength By RND\ALL COSTING\RND MFB-55 Price.xls</t>
  </si>
  <si>
    <t>Fabrication: 95/5% COMB COMPACT COTTON / ELASTHAN STR SINGLE JERSEY;220 GSM</t>
  </si>
  <si>
    <t>RND MFB-55; Fabrication: 95/5% COMB COMPACT COTTON / ELASTHAN STR SINGLE JERSEY;220 GSM</t>
  </si>
  <si>
    <t>S:\R&amp;D_Database\Masco Fabric Strength By RND\STICKERS\RND MFB-55.docx</t>
  </si>
  <si>
    <t>S:\R&amp;D_Database\Masco Fabric Strength By RND\Picture Of Hanger\0. Picture of Hangers All in One\RND MFB-55.JPG</t>
  </si>
  <si>
    <t>S:\R&amp;D_Database\Masco Fabric Strength By RND\ALL COSTING\RND MFB-58 Price.xls</t>
  </si>
  <si>
    <t>Fabrication: 95/5% Cotton/Vis Diagonal Stripe Design Jersey;200 GSM</t>
  </si>
  <si>
    <t>RND MFB-58; Fabrication: 95/5% Cotton/Vis Diagonal Stripe Design Jersey;200 GSM</t>
  </si>
  <si>
    <t>S:\R&amp;D_Database\Masco Fabric Strength By RND\STICKERS\RND MFB-58.docx</t>
  </si>
  <si>
    <t>S:\R&amp;D_Database\Masco Fabric Strength By RND\Picture Of Hanger\0. Picture of Hangers All in One\RND MFB-58.JPG</t>
  </si>
  <si>
    <t>S:\R&amp;D_Database\Masco Fabric Strength By RND\ALL COSTING\RND MFB-59 PRICE.xls</t>
  </si>
  <si>
    <t>Fabrication: 95/5% HEAVY LOOK DESIGN STRIPE S/J; 250 GSM</t>
  </si>
  <si>
    <t>RND MFB-59; Fabrication: 95/5% HEAVY LOOK DESIGN STRIPE S/J; 250 GSM</t>
  </si>
  <si>
    <t>S:\R&amp;D_Database\Masco Fabric Strength By RND\STICKERS\RND MFB-59.docx</t>
  </si>
  <si>
    <t>S:\R&amp;D_Database\Masco Fabric Strength By RND\Picture Of Hanger\0. Picture of Hangers All in One\RND MFB-59.JPG</t>
  </si>
  <si>
    <t>S:\R&amp;D_Database\Masco Fabric Strength By RND\ALL COSTING\RND MFB-62 PRICE.xls</t>
  </si>
  <si>
    <t>Fabrication: 50/38/12% Polyester/Cotton/Viscose // Snow Single Jersey; 195 GSM</t>
  </si>
  <si>
    <t>RND MFB-62; Fabrication: 50/38/12% Polyester/Cotton/Viscose // Snow Single Jersey; 195 GSM</t>
  </si>
  <si>
    <t>S:\R&amp;D_Database\Masco Fabric Strength By RND\STICKERS\RND MFB-62 STICKER.docx</t>
  </si>
  <si>
    <t>S:\R&amp;D_Database\Masco Fabric Strength By RND\Picture Of Hanger\0. Picture of Hangers All in One\RND MFB-62.JPG</t>
  </si>
  <si>
    <t>S:\R&amp;D_Database\Masco Fabric Strength By RND\ALL COSTING\RND MFB-63 PRICE.xls</t>
  </si>
  <si>
    <t>Fabrication:100% Cotton Slub Loose Knitted S/J; 100GSM</t>
  </si>
  <si>
    <t>RND MFB-63; Fabrication:100% Cotton Slub Loose Knitted S/J; 100GSM</t>
  </si>
  <si>
    <t>S:\R&amp;D_Database\Masco Fabric Strength By RND\STICKERS\RND MFB-63.docx</t>
  </si>
  <si>
    <t>S:\R&amp;D_Database\Masco Fabric Strength By RND\Picture Of Hanger\0. Picture of Hangers All in One\RND MFB-63.JPG</t>
  </si>
  <si>
    <t>S:\R&amp;D_Database\Masco Fabric Strength By RND\ALL COSTING\RND MFB-64 Price.xls</t>
  </si>
  <si>
    <t>Fabrication: 65/35% Poly/Vis S/J; 155 GSM</t>
  </si>
  <si>
    <t>RND MFB-64; Fabrication: 65/35% Poly/Vis S/J; 155 GSM</t>
  </si>
  <si>
    <t>S:\R&amp;D_Database\Masco Fabric Strength By RND\STICKERS\RND MFB-64.docx</t>
  </si>
  <si>
    <t>S:\R&amp;D_Database\Masco Fabric Strength By RND\Picture Of Hanger\0. Picture of Hangers All in One\RND MFB-64.JPG</t>
  </si>
  <si>
    <t>S:\R&amp;D_Database\Masco Fabric Strength By RND\ALL COSTING\RND MFB-65 Price.xls</t>
  </si>
  <si>
    <t>Fabrication: 60/40% Cotton/Poly Diagonal S/J; 225 GSM</t>
  </si>
  <si>
    <t>RND MFB-65; Fabrication: 60/40% Cotton/Poly Diagonal S/J; 225 GSM</t>
  </si>
  <si>
    <t>S:\R&amp;D_Database\Masco Fabric Strength By RND\STICKERS\RND MFB-65 Sticker.docx</t>
  </si>
  <si>
    <t>S:\R&amp;D_Database\Masco Fabric Strength By RND\Picture Of Hanger\0. Picture of Hangers All in One\RND MFB-65.JPG</t>
  </si>
  <si>
    <t>S:\R&amp;D_Database\Masco Fabric Strength By RND\ALL COSTING\RND MFB-69 Price.xls</t>
  </si>
  <si>
    <t>Fabrication: 50/30/20% Poly/Vis/Cotton Snow Heather S/J;160 GSM</t>
  </si>
  <si>
    <t>RND MFB-69; Fabrication: 50/30/20% Poly/Vis/Cotton Snow Heather S/J;160 GSM</t>
  </si>
  <si>
    <t>S:\R&amp;D_Database\Masco Fabric Strength By RND\STICKERS\RND MFB-69.docx</t>
  </si>
  <si>
    <t>S:\R&amp;D_Database\Masco Fabric Strength By RND\Picture Of Hanger\0. Picture of Hangers All in One\RND MFB-69.JPG</t>
  </si>
  <si>
    <t>S:\R&amp;D_Database\Masco Fabric Strength By RND\ALL COSTING\RND MFB-71 Price.xls</t>
  </si>
  <si>
    <t>Fabrication: 100% Cotton // Structure Single Jersey; 125 GSM</t>
  </si>
  <si>
    <t>RND MFB-71; Fabrication: 100% Cotton // Structure Single Jersey; 125 GSM</t>
  </si>
  <si>
    <t>S:\R&amp;D_Database\Masco Fabric Strength By RND\STICKERS\RND MFB-71.docx</t>
  </si>
  <si>
    <t>S:\R&amp;D_Database\Masco Fabric Strength By RND\Picture Of Hanger\0. Picture of Hangers All in One\RND MFB-71.JPG</t>
  </si>
  <si>
    <t>S:\R&amp;D_Database\Masco Fabric Strength By RND\ALL COSTING\RND MFB-71 TUO Price.xls</t>
  </si>
  <si>
    <t>Fabrication: 50/50% Lyocell/Cotton // Design Lace Single Jersey; 225 GSM</t>
  </si>
  <si>
    <t>RND MFB-71 TUO; Fabrication: 50/50% Lyocell/Cotton // Design Lace Single Jersey; 225 GSM</t>
  </si>
  <si>
    <t>S:\R&amp;D_Database\Masco Fabric Strength By RND\STICKERS\RND MFB-71 TUO STICKER.docx</t>
  </si>
  <si>
    <t>S:\R&amp;D_Database\Masco Fabric Strength By RND\Picture Of Hanger\0. Picture of Hangers All in One\RND MFB-71 TUO.JPG</t>
  </si>
  <si>
    <t>S:\R&amp;D_Database\Masco Fabric Strength By RND\ALL COSTING\RND MFB-76 Price.xls</t>
  </si>
  <si>
    <t>Fabrication: 100% COTTON DECO WINDOW SINGLE JERSEY; 160 GSM</t>
  </si>
  <si>
    <t>RND MFB-76; Fabrication: 100% COTTON DECO WINDOW SINGLE JERSEY; 160 GSM</t>
  </si>
  <si>
    <t>S:\R&amp;D_Database\Masco Fabric Strength By RND\STICKERS\RND MFB-76.docx</t>
  </si>
  <si>
    <t>S:\R&amp;D_Database\Masco Fabric Strength By RND\Picture Of Hanger\0. Picture of Hangers All in One\RND MFB-76.JPG</t>
  </si>
  <si>
    <t>Fabrication: 100% COTTON // ALL DOT SINGLE JERSEY; 160 GSM</t>
  </si>
  <si>
    <t>RND MFB-77; Fabrication: 100% COTTON // ALL DOT SINGLE JERSEY; 160 GSM</t>
  </si>
  <si>
    <t>S:\R&amp;D_Database\Masco Fabric Strength By RND\STICKERS\RND MFB-77.docx</t>
  </si>
  <si>
    <t>S:\R&amp;D_Database\Masco Fabric Strength By RND\Picture Of Hanger\0. Picture of Hangers All in One\RND MFB-77.JPG</t>
  </si>
  <si>
    <t>S:\R&amp;D_Database\Masco Fabric Strength By RND\ALL COSTING\RND MFB-78 Price.xls</t>
  </si>
  <si>
    <t>Fabrication: 100% COTTON VARTICAL STRUCTURE S/J; 155 GSM</t>
  </si>
  <si>
    <t>RND MFB-78; Fabrication: 100% COTTON VARTICAL STRUCTURE S/J; 155 GSM</t>
  </si>
  <si>
    <t>S:\R&amp;D_Database\Masco Fabric Strength By RND\STICKERS\RND MFB-78.docx</t>
  </si>
  <si>
    <t>S:\R&amp;D_Database\Masco Fabric Strength By RND\Picture Of Hanger\0. Picture of Hangers All in One\RND MFB-78.JPG</t>
  </si>
  <si>
    <t>Fabrication: 95/5% Cotton/Elastane // Vertical Pointelle Stripe Look Single Jersey; 170 GSM</t>
  </si>
  <si>
    <t>RND MFB-78A; Fabrication: 95/5% Cotton/Elastane // Vertical Pointelle Stripe Look Single Jersey; 170 GSM</t>
  </si>
  <si>
    <t>S:\R&amp;D_Database\Masco Fabric Strength By RND\ALL COSTING\RND MFB-81 Price.xls</t>
  </si>
  <si>
    <t>Fabrication: 100% Cotton (Slub) // Dual Design Single Jersey; 175 GSM</t>
  </si>
  <si>
    <t>RND MFB-81; Fabrication: 100% Cotton (Slub) // Dual Design Single Jersey; 175 GSM</t>
  </si>
  <si>
    <t>S:\R&amp;D_Database\Masco Fabric Strength By RND\STICKERS\RND MFB-81.docx</t>
  </si>
  <si>
    <t>S:\R&amp;D_Database\Masco Fabric Strength By RND\Picture Of Hanger\0. Picture of Hangers All in One\RND MFB-81.JPG</t>
  </si>
  <si>
    <t>S:\R&amp;D_Database\Masco Fabric Strength By RND\ALL COSTING\RND MFB-82 Price.xls</t>
  </si>
  <si>
    <t>Fabrication: 100% Cotton // Animal Nose Single Jersey; 185 GSM</t>
  </si>
  <si>
    <t>RND MFB-82; Fabrication: 100% Cotton // Animal Nose Single Jersey; 185 GSM</t>
  </si>
  <si>
    <t>S:\R&amp;D_Database\Masco Fabric Strength By RND\STICKERS\RND MFB-82.docx</t>
  </si>
  <si>
    <t>S:\R&amp;D_Database\Masco Fabric Strength By RND\Picture Of Hanger\0. Picture of Hangers All in One\RND MFB-82.JPG</t>
  </si>
  <si>
    <t>Fabrication:100% Cotton //Pointelle-Look Single Jersey; 185 GSM</t>
  </si>
  <si>
    <t>RND MFB-82A; Fabrication:100% Cotton //Pointelle-Look Single Jersey; 185 GSM</t>
  </si>
  <si>
    <t>S:\R&amp;D_Database\Masco Fabric Strength By RND\ALL COSTING\RND MFB-82CX Price.xls</t>
  </si>
  <si>
    <t>Fabrication: 100% Cotton// Animal Nose Design Single Jersey;190 GSM</t>
  </si>
  <si>
    <t>RND MFB-82CX; Fabrication: 100% Cotton// Animal Nose Design Single Jersey;190 GSM</t>
  </si>
  <si>
    <t>S:\R&amp;D_Database\Masco Fabric Strength By RND\STICKERS\RND MFB-82CX Sticker.docx</t>
  </si>
  <si>
    <t>S:\R&amp;D_Database\Masco Fabric Strength By RND\Picture Of Hanger\0. Picture of Hangers All in One\RND MFB-82CX.JPG</t>
  </si>
  <si>
    <t>Fabrication: 26s/1 100% Cotton//Animal Nose Design Single Jersey; 190 GSM</t>
  </si>
  <si>
    <t>RND MFB-82CX2; Fabrication: 26s/1 100% Cotton//Animal Nose Design Single Jersey; 190 GSM</t>
  </si>
  <si>
    <t>Fabrication: 100% Cotton // Animal Nose Design Jersey; 140 GSM</t>
  </si>
  <si>
    <t>RND MFB-82D; Fabrication: 100% Cotton // Animal Nose Design Jersey; 140 GSM</t>
  </si>
  <si>
    <t>Fabrication: 100% Cotton // Animal Nose Design Jersey; 190 GSM</t>
  </si>
  <si>
    <t>RND MFB-82D2; Fabrication: 100% Cotton // Animal Nose Design Jersey; 190 GSM</t>
  </si>
  <si>
    <t>Fabrication: 75% Cotton 25% Lurex // Lurex Plaited Stripe Jersey; 185 GSM</t>
  </si>
  <si>
    <t>RND MFB-83; Fabrication: 75% Cotton 25% Lurex // Lurex Plaited Stripe Jersey; 185 GSM</t>
  </si>
  <si>
    <t>S:\R&amp;D_Database\Masco Fabric Strength By RND\STICKERS\RND MFB-83.docx</t>
  </si>
  <si>
    <t>S:\R&amp;D_Database\Masco Fabric Strength By RND\Picture Of Hanger\0. Picture of Hangers All in One\RND MFB-83.JPG</t>
  </si>
  <si>
    <t>S:\R&amp;D_Database\Masco Fabric Strength By RND\ALL COSTING\RND MFB-84 Price.xls</t>
  </si>
  <si>
    <t>Fabrication: 68% Cotton 32% Polyester // Design Single Jersey; 190 GSM</t>
  </si>
  <si>
    <t>RND MFB-84; Fabrication: 68% Cotton 32% Polyester // Design Single Jersey; 190 GSM</t>
  </si>
  <si>
    <t>S:\R&amp;D_Database\Masco Fabric Strength By RND\STICKERS\RND MFB-84 STICKER.docx</t>
  </si>
  <si>
    <t>S:\R&amp;D_Database\Masco Fabric Strength By RND\Picture Of Hanger\0. Picture of Hangers All in One\RND MFB-84.JPG</t>
  </si>
  <si>
    <t>S:\R&amp;D_Database\Masco Fabric Strength By RND\ALL COSTING\RND MFB-85 Price.xls</t>
  </si>
  <si>
    <t>Fabrication: 100% Cotton // Design Single Jersey; 200 GSM</t>
  </si>
  <si>
    <t>RND MFB-85; Fabrication: 100% Cotton // Design Single Jersey; 200 GSM</t>
  </si>
  <si>
    <t>S:\R&amp;D_Database\Masco Fabric Strength By RND\STICKERS\RND MFB-85 STICKER.docx</t>
  </si>
  <si>
    <t>S:\R&amp;D_Database\Masco Fabric Strength By RND\Picture Of Hanger\0. Picture of Hangers All in One\RND MFB-85.JPG</t>
  </si>
  <si>
    <t>S:\R&amp;D_Database\Masco Fabric Strength By RND\ALL COSTING\RND MFB-85 IMPV Price.xls</t>
  </si>
  <si>
    <t>Fabrication: 100% Cotton // Design Single Jersey; 190 GSM</t>
  </si>
  <si>
    <t>RND MFB-85 IMPV; Fabrication: 100% Cotton // Design Single Jersey; 190 GSM</t>
  </si>
  <si>
    <t>S:\R&amp;D_Database\Masco Fabric Strength By RND\STICKERS\RND MFB-85 IMPV STICKER.docx</t>
  </si>
  <si>
    <t>S:\R&amp;D_Database\Masco Fabric Strength By RND\Picture Of Hanger\0. Picture of Hangers All in One\RND MFB-85 IMPV.JPG</t>
  </si>
  <si>
    <t>S:\R&amp;D_Database\Masco Fabric Strength By RND\ALL COSTING\RND MFB-86 Price.xls</t>
  </si>
  <si>
    <t>Fabrication: 100% Cotton // Loose Knit Plaited Slub Single Jersey; 370 GSM</t>
  </si>
  <si>
    <t>RND MFB-86; Fabrication: 100% Cotton // Loose Knit Plaited Slub Single Jersey; 370 GSM</t>
  </si>
  <si>
    <t>S:\R&amp;D_Database\Masco Fabric Strength By RND\STICKERS\RND MFB-86 STICKER.docx</t>
  </si>
  <si>
    <t>S:\R&amp;D_Database\Masco Fabric Strength By RND\Picture Of Hanger\0. Picture of Hangers All in One\RND MFB-86.JPG</t>
  </si>
  <si>
    <t>S:\R&amp;D_Database\Masco Fabric Strength By RND\ALL COSTING\RND MFB-86 A Price.xls</t>
  </si>
  <si>
    <t>Fabrication: 70/30% Cotton // Loose Knit Plaited Heavy Jersey; 445 GSM</t>
  </si>
  <si>
    <t>RND MFB-86 A; Fabrication: 70/30% Cotton // Loose Knit Plaited Heavy Jersey; 445 GSM</t>
  </si>
  <si>
    <t>S:\R&amp;D_Database\Masco Fabric Strength By RND\STICKERS\RND MFB-86 A Sticker.docx</t>
  </si>
  <si>
    <t>S:\R&amp;D_Database\Masco Fabric Strength By RND\Picture Of Hanger\0. Picture of Hangers All in One\RND MFB-86 A.JPG</t>
  </si>
  <si>
    <t>S:\R&amp;D_Database\Masco Fabric Strength By RND\ALL COSTING\RND MFB-86 A KNT Price.xls</t>
  </si>
  <si>
    <t>Fabrication: 78/22% Cotton // Loose Knit Plaited Heavy Jersey; 300 GSM</t>
  </si>
  <si>
    <t>RND MFB-86 A KNT; Fabrication: 78/22% Cotton // Loose Knit Plaited Heavy Jersey; 300 GSM</t>
  </si>
  <si>
    <t>S:\R&amp;D_Database\Masco Fabric Strength By RND\STICKERS\RND MFB-86 A KNT Sticker.docx</t>
  </si>
  <si>
    <t>S:\R&amp;D_Database\Masco Fabric Strength By RND\Picture Of Hanger\0. Picture of Hangers All in One\RND MFB-86 A KNT.JPG</t>
  </si>
  <si>
    <t>Fabrication: 65/35% Polyester(Recycled)/Viscose // Textured Single Jersey; 190 GSM</t>
  </si>
  <si>
    <t>RND MFB-87; Fabrication: 65/35% Polyester(Recycled)/Viscose // Textured Single Jersey; 190 GSM</t>
  </si>
  <si>
    <t>S:\R&amp;D_Database\Masco Fabric Strength By RND\Picture Of Hanger\0. Picture of Hangers All in One\RND MFB-87.JPG</t>
  </si>
  <si>
    <t>Fabrication: 65/35% Polyester(Recycled)/Viscose // Textured Single Jersey; 220 GSM</t>
  </si>
  <si>
    <t>RND MFB-87 MLG; Fabrication: 65/35% Polyester(Recycled)/Viscose // Textured Single Jersey; 220 GSM</t>
  </si>
  <si>
    <t>S:\R&amp;D_Database\Masco Fabric Strength By RND\Picture Of Hanger\0. Picture of Hangers All in One\RND MFB-87 MLG.JPG</t>
  </si>
  <si>
    <t xml:space="preserve">Fabrication: 73/15/10/2%Polyester/Lurex/Cotton/Elastane // Lurex Plaited Brushed Jersey; 275 GSM </t>
  </si>
  <si>
    <t xml:space="preserve">RND MFB-88; Fabrication: 73/15/10/2%Polyester/Lurex/Cotton/Elastane // Lurex Plaited Brushed Jersey; 275 GSM </t>
  </si>
  <si>
    <t>S:\R&amp;D_Database\Masco Fabric Strength By RND\Picture Of Hanger\0. Picture of Hangers All in One\RND MFB-88.JPG</t>
  </si>
  <si>
    <t>S:\R&amp;D_Database\Masco Fabric Strength By RND\ALL COSTING\RND MFB-89 Price.xls</t>
  </si>
  <si>
    <t>Fabrication: 65/33/2% Polyester/Cotton/Elastane //Coarser Gauge Double Lacoste;255 GSM</t>
  </si>
  <si>
    <t>RND MFB-89; Fabrication: 65/33/2% Polyester/Cotton/Elastane //Coarser Gauge Double Lacoste;255 GSM</t>
  </si>
  <si>
    <t>S:\R&amp;D_Database\Masco Fabric Strength By RND\STICKERS\RND MFB-89 Sticker.docx</t>
  </si>
  <si>
    <t>S:\R&amp;D_Database\Masco Fabric Strength By RND\Picture Of Hanger\0. Picture of Hangers All in One\RND MFB-89.JPG</t>
  </si>
  <si>
    <t xml:space="preserve">Fabrication: 55/40/5% Cotton/Polyester/Elastane // Twisted Melange-Look Stretch Jersey; 190 GSM </t>
  </si>
  <si>
    <t xml:space="preserve">RND MFB-90; Fabrication: 55/40/5% Cotton/Polyester/Elastane // Twisted Melange-Look Stretch Jersey; 190 GSM </t>
  </si>
  <si>
    <t>S:\R&amp;D_Database\Masco Fabric Strength By RND\ALL COSTING\RND MFB-900 Price.xls</t>
  </si>
  <si>
    <t>Fabrication: 67/33% Polyester/Cotton // Cut Pile Design Velour Fleece; 345 GSM</t>
  </si>
  <si>
    <t>RND MFB-900; Fabrication: 67/33% Polyester/Cotton // Cut Pile Design Velour Fleece; 345 GSM</t>
  </si>
  <si>
    <t>S:\R&amp;D_Database\Masco Fabric Strength By RND\STICKERS\RND MFB-900 STICKER.docx</t>
  </si>
  <si>
    <t>S:\R&amp;D_Database\Masco Fabric Strength By RND\Picture Of Hanger\0. Picture of Hangers All in One\RND MFB-900.JPG</t>
  </si>
  <si>
    <t>S:\R&amp;D_Database\Masco Fabric Strength By RND\ALL COSTING\RND MFB-900 HM Price.xls</t>
  </si>
  <si>
    <t>Fabrication: 77/15/8% Cotton/Polyester (Recycle)/Elastane // Cut Pile Vertical Velour Fleece; 300 GSM</t>
  </si>
  <si>
    <t>RND MFB-900 HM; Fabrication: 77/15/8% Cotton/Polyester (Recycle)/Elastane // Cut Pile Vertical Velour Fleece; 300 GSM</t>
  </si>
  <si>
    <t>S:\R&amp;D_Database\Masco Fabric Strength By RND\STICKERS\RND MFB-900 HM STICKER.docx</t>
  </si>
  <si>
    <t>S:\R&amp;D_Database\Masco Fabric Strength By RND\Picture Of Hanger\0. Picture of Hangers All in One\RND MFB-900 HM.JPG</t>
  </si>
  <si>
    <t>Fabrication: 68/32% Cotton/Polyester // 14x1 Cut Pile Vertical Velour Fleece; 350GSM</t>
  </si>
  <si>
    <t>RND MFB-900A; Fabrication: 68/32% Cotton/Polyester // 14x1 Cut Pile Vertical Velour Fleece; 350GSM</t>
  </si>
  <si>
    <t>Fabrication: 75/25% Cotton/Polyester // 14x2 Cut Pile Vertical Velour Fleece; 385GSM</t>
  </si>
  <si>
    <t>RND MFB-900A REV2; Fabrication: 75/25% Cotton/Polyester // 14x2 Cut Pile Vertical Velour Fleece; 385GSM</t>
  </si>
  <si>
    <t>S:\R&amp;D_Database\Masco Fabric Strength By RND\ALL COSTING\RND MFB-900CA Price.xls</t>
  </si>
  <si>
    <t>Fabrication: 75/23/2% Cotton(Organic)/Polyester (Recycle)/Elastane // Cut Pile Vertical Velour Fleece; 230 GSM</t>
  </si>
  <si>
    <t>RND MFB-900CA; Fabrication: 75/23/2% Cotton(Organic)/Polyester (Recycle)/Elastane // Cut Pile Vertical Velour Fleece; 230 GSM</t>
  </si>
  <si>
    <t>S:\R&amp;D_Database\Masco Fabric Strength By RND\STICKERS\RND MFB-900CA Sticker.docx</t>
  </si>
  <si>
    <t>S:\R&amp;D_Database\Masco Fabric Strength By RND\Picture Of Hanger\0. Picture of Hangers All in One\RND MFB-900CA.JPG</t>
  </si>
  <si>
    <t>S:\R&amp;D_Database\Masco Fabric Strength By RND\ALL COSTING\RND MFB-900CX REV Price.xls</t>
  </si>
  <si>
    <t>Fabrication: 82/16/2% Cotton(Organic)/Polyester (Recycle)/Elastane // 3x2 Cut Pile Vertical Velour Fleece; 275 GSM</t>
  </si>
  <si>
    <t>RND MFB-900CX REV; Fabrication: 82/16/2% Cotton(Organic)/Polyester (Recycle)/Elastane // 3x2 Cut Pile Vertical Velour Fleece; 275 GSM</t>
  </si>
  <si>
    <t>S:\R&amp;D_Database\Masco Fabric Strength By RND\STICKERS\RND MFB-900CX REV Sticker.docx</t>
  </si>
  <si>
    <t>S:\R&amp;D_Database\Masco Fabric Strength By RND\Picture Of Hanger\0. Picture of Hangers All in One\RND MFB-900CX REV.JPG</t>
  </si>
  <si>
    <t>Fabrication: 80/18/2% Cotton/Polyester/ Elastane // Cut Pile Vertical Corduroy Velour; 330 GSM</t>
  </si>
  <si>
    <t>RND MFB-900HM2; Fabrication: 80/18/2% Cotton/Polyester/ Elastane // Cut Pile Vertical Corduroy Velour; 330 GSM</t>
  </si>
  <si>
    <t>S:\R&amp;D_Database\Masco Fabric Strength By RND\ALL COSTING\RND MFB-900HM3 Price.xls</t>
  </si>
  <si>
    <t>Fabrication: 80/18/2% Cotton/Polyester/ Elastane // Cut Pile Vertical Corduroy Velour; 340 GSM</t>
  </si>
  <si>
    <t>RND MFB-900HM3; Fabrication: 80/18/2% Cotton/Polyester/ Elastane // Cut Pile Vertical Corduroy Velour; 340 GSM</t>
  </si>
  <si>
    <t>S:\R&amp;D_Database\Masco Fabric Strength By RND\STICKERS\1. All Stickers New (with QR code) (from 27.10.2024)\RND MFB-900HM3 Sticker.docx</t>
  </si>
  <si>
    <t>S:\R&amp;D_Database\Masco Fabric Strength By RND\Picture Of Hanger\0. Picture of Hangers All in One\RND MFB-900HM3.jpg</t>
  </si>
  <si>
    <t>RND MFB-900ZR</t>
  </si>
  <si>
    <t>S:\R&amp;D_Database\Masco Fabric Strength By RND\ALL COSTING\RND MFB-900ZR Price.xls</t>
  </si>
  <si>
    <t>Fabrication: 82/16/2% Cotton/Polyester/Elastane // 3x2 Cut Pile Vertical Velour Fleece; GSM 260(B/W); 300(A/W)</t>
  </si>
  <si>
    <t>RND MFB-900ZR; Fabrication: 82/16/2% Cotton/Polyester/Elastane // 3x2 Cut Pile Vertical Velour Fleece; GSM 260(B/W); 300(A/W)</t>
  </si>
  <si>
    <t>S:\R&amp;D_Database\Masco Fabric Strength By RND\STICKERS\RND MFB-900ZR Sticker.docx</t>
  </si>
  <si>
    <t>S:\R&amp;D_Database\Masco Fabric Strength By RND\Picture Of Hanger\0. Picture of Hangers All in One\RND MFB-900ZR.JPG</t>
  </si>
  <si>
    <t>S:\R&amp;D_Database\Masco Fabric Strength By RND\ALL COSTING\RND MFB-901 Price.xls</t>
  </si>
  <si>
    <t>Fabrication: 50/50% Cotton/Polyester // Loop Pile Velour Fleece; 205 GSM</t>
  </si>
  <si>
    <t>RND MFB-901; Fabrication: 50/50% Cotton/Polyester // Loop Pile Velour Fleece; 205 GSM</t>
  </si>
  <si>
    <t>S:\R&amp;D_Database\Masco Fabric Strength By RND\STICKERS\RND MFB-901 STICKER.docx</t>
  </si>
  <si>
    <t>S:\R&amp;D_Database\Masco Fabric Strength By RND\Picture Of Hanger\0. Picture of Hangers All in One\RND MFB-901.JPG</t>
  </si>
  <si>
    <t>S:\R&amp;D_Database\Masco Fabric Strength By RND\ALL COSTING\RND MFB-902 Price.xls</t>
  </si>
  <si>
    <t>Fabrication: 77/23% Cotton / Polyester // Loop Pile Neon Stripe Velour; 195 GSM</t>
  </si>
  <si>
    <t>RND MFB-902; Fabrication: 77/23% Cotton / Polyester // Loop Pile Neon Stripe Velour; 195 GSM</t>
  </si>
  <si>
    <t>S:\R&amp;D_Database\Masco Fabric Strength By RND\STICKERS\RND MFB-902 Sticker.docx</t>
  </si>
  <si>
    <t>S:\R&amp;D_Database\Masco Fabric Strength By RND\Picture Of Hanger\0. Picture of Hangers All in One\RND MFB-902.JPG</t>
  </si>
  <si>
    <t>Fabrication: 95/5% Polyester/Elastane // Bothside Brushed Polar Fleece; 230 GSM</t>
  </si>
  <si>
    <t>RND MFB-903; Fabrication: 95/5% Polyester/Elastane // Bothside Brushed Polar Fleece; 230 GSM</t>
  </si>
  <si>
    <t>S:\R&amp;D_Database\Masco Fabric Strength By RND\ALL COSTING\RND MFB-903A Price.xls</t>
  </si>
  <si>
    <t>Fabrication: 95/5% Cotton/Viscose // Polar Fleece Look Velour; 290 GSM</t>
  </si>
  <si>
    <t>RND MFB-903A; Fabrication: 95/5% Cotton/Viscose // Polar Fleece Look Velour; 290 GSM</t>
  </si>
  <si>
    <t>S:\R&amp;D_Database\Masco Fabric Strength By RND\STICKERS\1. All Stickers New (with QR code) (from 27.10.2024)\RND MFB-903A Sticker.docx</t>
  </si>
  <si>
    <t>S:\R&amp;D_Database\Masco Fabric Strength By RND\Picture Of Hanger\0. Picture of Hangers All in One\RND MFB-903A.jpg</t>
  </si>
  <si>
    <t>S:\R&amp;D_Database\Masco Fabric Strength By RND\ALL COSTING\RND MFB-904 IMPV Price.xls</t>
  </si>
  <si>
    <t>Fabrication: 100% Cotton // Slub Brushed Velour; 265 GSM</t>
  </si>
  <si>
    <t>RND MFB-904 IMPV; Fabrication: 100% Cotton // Slub Brushed Velour; 265 GSM</t>
  </si>
  <si>
    <t>S:\R&amp;D_Database\Masco Fabric Strength By RND\STICKERS\RND MFB-904 IMPV Sticker.docx</t>
  </si>
  <si>
    <t>S:\R&amp;D_Database\Masco Fabric Strength By RND\Picture Of Hanger\0. Picture of Hangers All in One\RND MFB-904 IMPV.JPG</t>
  </si>
  <si>
    <t>Fabrication: 90/10% Cotton/Viscose (Melange) // Slub Brushed Velour; 250 GSM</t>
  </si>
  <si>
    <t>RND MFB-904 MLG; Fabrication: 90/10% Cotton/Viscose (Melange) // Slub Brushed Velour; 250 GSM</t>
  </si>
  <si>
    <t>S:\R&amp;D_Database\Masco Fabric Strength By RND\Picture Of Hanger\0. Picture of Hangers All in One\RND MFB-904 MLG.JPG</t>
  </si>
  <si>
    <t>S:\R&amp;D_Database\Masco Fabric Strength By RND\ALL COSTING\RND MFB-905 Price.xls</t>
  </si>
  <si>
    <t>Fabrication: 70/30% Polyester/Viscose // Brushed Loopback Velour; 285 GSM</t>
  </si>
  <si>
    <t>RND MFB-905; Fabrication: 70/30% Polyester/Viscose // Brushed Loopback Velour; 285 GSM</t>
  </si>
  <si>
    <t>S:\R&amp;D_Database\Masco Fabric Strength By RND\STICKERS\RND MFB-905 Sticker.docx</t>
  </si>
  <si>
    <t>S:\R&amp;D_Database\Masco Fabric Strength By RND\Picture Of Hanger\0. Picture of Hangers All in One\RND MFB-905.JPG</t>
  </si>
  <si>
    <t xml:space="preserve">Fabrication: 100% Cotton// Loop Pile Velour Terry; 300 GSM </t>
  </si>
  <si>
    <t xml:space="preserve">RND MFB-905A; Fabrication: 100% Cotton// Loop Pile Velour Terry; 300 GSM </t>
  </si>
  <si>
    <t>Fabrication: 75/25% Cotton/Polyester// Feeder Stripe Loopback Velour; 350 GSM</t>
  </si>
  <si>
    <t>RND MFB-906; Fabrication: 75/25% Cotton/Polyester// Feeder Stripe Loopback Velour; 350 GSM</t>
  </si>
  <si>
    <t>Fabrication: 100% COTTON // 2-THREAD VELOUR TERRY; 280 GSM</t>
  </si>
  <si>
    <t>RND MFB-907; Fabrication: 100% COTTON // 2-THREAD VELOUR TERRY; 280 GSM</t>
  </si>
  <si>
    <t>Fabrication: 100% COTTON // FACE BRUSH VELOUR; 230 GSM</t>
  </si>
  <si>
    <t>RND MFB-907A; Fabrication: 100% COTTON // FACE BRUSH VELOUR; 230 GSM</t>
  </si>
  <si>
    <t>S:\R&amp;D_Database\Masco Fabric Strength By RND\ALL COSTING\RND MFB-90A Price.xls</t>
  </si>
  <si>
    <t>Fabrication: 72/28% Cotton/Polyester // Crinkled Heavy Jersey; 290GSM</t>
  </si>
  <si>
    <t>RND MFB-90A; Fabrication: 72/28% Cotton/Polyester // Crinkled Heavy Jersey; 290GSM</t>
  </si>
  <si>
    <t>S:\R&amp;D_Database\Masco Fabric Strength By RND\STICKERS\1. All Stickers New (with QR code) (from 27.10.2024)\RND MFB-90A Sticker.docx</t>
  </si>
  <si>
    <t>S:\R&amp;D_Database\Masco Fabric Strength By RND\Picture Of Hanger\0. Picture of Hangers All in One\RND MFB-90A.jpg</t>
  </si>
  <si>
    <t>S:\R&amp;D_Database\Masco Fabric Strength By RND\ALL COSTING\RND MFB-90C Price.xls</t>
  </si>
  <si>
    <t>Fabrication: 60/40% Viscose/Polyester // Crinkled Heavy Jersey; 220 GSM</t>
  </si>
  <si>
    <t>RND MFB-90C; Fabrication: 60/40% Viscose/Polyester // Crinkled Heavy Jersey; 220 GSM</t>
  </si>
  <si>
    <t>S:\R&amp;D_Database\Masco Fabric Strength By RND\STICKERS\1. All Stickers New (with QR code) (from 27.10.2024)\RND MFB-90C Sticker.docx</t>
  </si>
  <si>
    <t>S:\R&amp;D_Database\Masco Fabric Strength By RND\Picture Of Hanger\0. Picture of Hangers All in One\RND MFB-90C.jpg</t>
  </si>
  <si>
    <t>Fabrication: 50/50% Cotton/Viscose//Slub Single Jersey; 135GSM</t>
  </si>
  <si>
    <t>RND MFB-93; Fabrication: 50/50% Cotton/Viscose//Slub Single Jersey; 135GSM</t>
  </si>
  <si>
    <t>S:\R&amp;D_Database\Masco Fabric Strength By RND\ALL COSTING\RND MFB-94 Price.xls</t>
  </si>
  <si>
    <t>Fabrication: 100% COTTON//FEEDER STRIPE YARN DYED SINGLE JERSEY; 150GSM</t>
  </si>
  <si>
    <t>RND MFB-94; Fabrication: 100% COTTON//FEEDER STRIPE YARN DYED SINGLE JERSEY; 150GSM</t>
  </si>
  <si>
    <t>S:\R&amp;D_Database\Masco Fabric Strength By RND\STICKERS\1. All Stickers New (with QR code) (from 27.10.2024)\RND MFB-94 Sticker.docx</t>
  </si>
  <si>
    <t>S:\R&amp;D_Database\Masco Fabric Strength By RND\Picture Of Hanger\0. Picture of Hangers All in One\RND MFB-94.jpg</t>
  </si>
  <si>
    <t>S:\R&amp;D_Database\Masco Fabric Strength By RND\ALL COSTING\RND MFB CUB-ANDREA RIB SS20.xls</t>
  </si>
  <si>
    <t>Fabrication: 95/5% ORGANICE COTTON/ELASTHAN NEEDLE DROP FANCY RIB; 265 GSM</t>
  </si>
  <si>
    <t>RND MFB-CUB-ANDR EA RIB SS20; Fabrication: 95/5% ORGANICE COTTON/ELASTHAN NEEDLE DROP FANCY RIB; 265 GSM</t>
  </si>
  <si>
    <t>S:\R&amp;D_Database\Masco Fabric Strength By RND\STICKERS\RND MFB-CUB-ANDREA RIB SS20.docx</t>
  </si>
  <si>
    <t>S:\R&amp;D_Database\Masco Fabric Strength By RND\Picture Of Hanger\0. Picture of Hangers All in One\RND MFB-CUB-ANDREA RIB SS20.JPG</t>
  </si>
  <si>
    <t>S:\R&amp;D_Database\Masco Fabric Strength By RND\ALL COSTING\RND MFB-LUREX Price.xls</t>
  </si>
  <si>
    <t>Fabrication: 92/8% Ctn/ Lurex S/J; 160 GSM</t>
  </si>
  <si>
    <t>RND MFB-LUREX; Fabrication: 92/8% Ctn/ Lurex S/J; 160 GSM</t>
  </si>
  <si>
    <t>S:\R&amp;D_Database\Masco Fabric Strength By RND\STICKERS\RND MFB-LUREX.docx</t>
  </si>
  <si>
    <t>S:\R&amp;D_Database\Masco Fabric Strength By RND\Picture Of Hanger\0. Picture of Hangers All in One\RND MFB-LUREX.JPG</t>
  </si>
  <si>
    <t>S:\R&amp;D_Database\Masco Fabric Strength By RND\ALL COSTING\RND MFB-VVKS-8x3 STR-RIB PRICE.xls</t>
  </si>
  <si>
    <t>Fabrication: 96% VISCOSE 4% ELASTHAN 8X3 STR RIB; 220 GSM</t>
  </si>
  <si>
    <t>RND MFB-VVKS-8X3 STR-RIB; Fabrication: 96% VISCOSE 4% ELASTHAN 8X3 STR RIB; 220 GSM</t>
  </si>
  <si>
    <t>S:\R&amp;D_Database\Masco Fabric Strength By RND\STICKERS\RND MFB-VVKS-8x3 STR-RIB.docx</t>
  </si>
  <si>
    <t>S:\R&amp;D_Database\Masco Fabric Strength By RND\Picture Of Hanger\0. Picture of Hangers All in One\RND MFB-VVKS-8#3 STR-RIB.JPG</t>
  </si>
  <si>
    <t>S:\R&amp;D_Database\Masco Fabric Strength By RND\ALL COSTING\RND MFB-WFL-LRX-MNGO-70616GKC-PAOLA Price.xls</t>
  </si>
  <si>
    <t>Fabrication: 90/10% Cotton/Lurex // Lurex Waffle; 200 GSM</t>
  </si>
  <si>
    <t>RND MFB-WFL-LRX-MNGO-70616GKC-PAOLA; Fabrication: 90/10% Cotton/Lurex // Lurex Waffle; 200 GSM</t>
  </si>
  <si>
    <t>S:\R&amp;D_Database\Masco Fabric Strength By RND\STICKERS\RND MFB-WFL-LRX-MNGO-70616 GKC-PAOLA.docx</t>
  </si>
  <si>
    <t>S:\R&amp;D_Database\Masco Fabric Strength By RND\Picture Of Hanger\0. Picture of Hangers All in One\RND MFB-WFL-LRX-MNGO-70616 GKC-PAOLA.JPG</t>
  </si>
  <si>
    <t>Fabrication: 100% Cotton // ; 140 GSM</t>
  </si>
  <si>
    <t>RND MIL-1901005; Fabrication: 100% Cotton // ; 140 GSM</t>
  </si>
  <si>
    <t>S:\R&amp;D_Database\Masco Fabric Strength By RND\STICKERS\RND MIL-1901005.docx</t>
  </si>
  <si>
    <t>S:\R&amp;D_Database\Masco Fabric Strength By RND\Picture Of Hanger\0. Picture of Hangers All in One\RND MIL-1901005.JPG</t>
  </si>
  <si>
    <t>Fabrication: 100% Cotton // ; 160 GSM</t>
  </si>
  <si>
    <t>RND MIL-1901006; Fabrication: 100% Cotton // ; 160 GSM</t>
  </si>
  <si>
    <t>S:\R&amp;D_Database\Masco Fabric Strength By RND\STICKERS\RND MIL-1901006.docx</t>
  </si>
  <si>
    <t>S:\R&amp;D_Database\Masco Fabric Strength By RND\Picture Of Hanger\0. Picture of Hangers All in One\RND MIL-1901006.JPG</t>
  </si>
  <si>
    <t>S:\R&amp;D_Database\Masco Fabric Strength By RND\STICKERS\RND MKB PC 1 KSL.docx</t>
  </si>
  <si>
    <t>S:\R&amp;D_Database\Masco Fabric Strength By RND\Picture Of Hanger\0. Picture of Hangers All in One\RND MKB PC1 KSL.JPG</t>
  </si>
  <si>
    <t>S:\R&amp;D_Database\Masco Fabric Strength By RND\STICKERS\RND MKB PC 2 KSL.docx</t>
  </si>
  <si>
    <t>S:\R&amp;D_Database\Masco Fabric Strength By RND\Picture Of Hanger\0. Picture of Hangers All in One\RND MKB PC2 KSL.JPG</t>
  </si>
  <si>
    <t>S:\R&amp;D_Database\Masco Fabric Strength By RND\STICKERS\RND MKB PC 3 KSL.docx</t>
  </si>
  <si>
    <t>S:\R&amp;D_Database\Masco Fabric Strength By RND\Picture Of Hanger\0. Picture of Hangers All in One\RND MKB PC3 KSL.JPG</t>
  </si>
  <si>
    <t>S:\R&amp;D_Database\Masco Fabric Strength By RND\STICKERS\RND MKB PC TRY 1 KSL.docx</t>
  </si>
  <si>
    <t>S:\R&amp;D_Database\Masco Fabric Strength By RND\Picture Of Hanger\0. Picture of Hangers All in One\RND MKB PC TRY 1 KSL.JPG</t>
  </si>
  <si>
    <t>S:\R&amp;D_Database\Masco Fabric Strength By RND\STICKERS\RND MKB PC TRY 2 KSL.docx</t>
  </si>
  <si>
    <t>S:\R&amp;D_Database\Masco Fabric Strength By RND\Picture Of Hanger\0. Picture of Hangers All in One\RND MKB PC TRY 2 KSL.JPG</t>
  </si>
  <si>
    <t>S:\R&amp;D_Database\Masco Fabric Strength By RND\STICKERS\RND MKB PC TRY 2 KSL(B).docx</t>
  </si>
  <si>
    <t>S:\R&amp;D_Database\Masco Fabric Strength By RND\Picture Of Hanger\0. Picture of Hangers All in One\RND MKB PC TRY 2 KSL(B).JPG</t>
  </si>
  <si>
    <t>S:\R&amp;D_Database\Masco Fabric Strength By RND\ALL COSTING\RND MKB PC TRY 3-1 KSL PRICE.xls</t>
  </si>
  <si>
    <t>Fabrication: 65/35% POLY/Ctn Cross DYED TERRY FLEECE; 220 GSM</t>
  </si>
  <si>
    <t>RND MKB PC TRY-3-1 KSL; Fabrication: 65/35% POLY/Ctn Cross DYED TERRY FLEECE; 220 GSM</t>
  </si>
  <si>
    <t>S:\R&amp;D_Database\Masco Fabric Strength By RND\STICKERS\RND MKB PC TRY 3-1 KSL.docx</t>
  </si>
  <si>
    <t>S:\R&amp;D_Database\Masco Fabric Strength By RND\Picture Of Hanger\0. Picture of Hangers All in One\RND MKB PC TRY 3-1 KSL.JPG</t>
  </si>
  <si>
    <t>S:\R&amp;D_Database\Masco Fabric Strength By RND\STICKERS\RND MKB PC TRY 3-2 KSL.docx</t>
  </si>
  <si>
    <t>S:\R&amp;D_Database\Masco Fabric Strength By RND\Picture Of Hanger\0. Picture of Hangers All in One\RND MKB PC TRY 3-2 KSL.JPG</t>
  </si>
  <si>
    <t>S:\R&amp;D_Database\Masco Fabric Strength By RND\ALL COSTING\RND MKB-1000 Price.xls</t>
  </si>
  <si>
    <t>Fabrication: 95/5% COTTON/ ELASTHAN LACOSTE INTERLOCK ; 220 GSM</t>
  </si>
  <si>
    <t>RND MKB-1000; Fabrication: 95/5% COTTON/ ELASTHAN LACOSTE INTERLOCK ; 220 GSM</t>
  </si>
  <si>
    <t>S:\R&amp;D_Database\Masco Fabric Strength By RND\STICKERS\RND MKB-1000.docx</t>
  </si>
  <si>
    <t>S:\R&amp;D_Database\Masco Fabric Strength By RND\Picture Of Hanger\0. Picture of Hangers All in One\RND MKB-1000.JPG</t>
  </si>
  <si>
    <t>S:\R&amp;D_Database\Masco Fabric Strength By RND\ALL COSTING\RND MKB-1000 BP PRICE.xls</t>
  </si>
  <si>
    <t>Fabrication: 62/33/5% MODAL/POLYESTER/ELASTHAN PLAITED INTERLOCK;290 GSM</t>
  </si>
  <si>
    <t>RND MKB-1000 BP; Fabrication: 62/33/5% MODAL/POLYESTER/ELASTHAN PLAITED INTERLOCK;290 GSM</t>
  </si>
  <si>
    <t>S:\R&amp;D_Database\Masco Fabric Strength By RND\STICKERS\RND MKB-1000 BP.docx</t>
  </si>
  <si>
    <t>S:\R&amp;D_Database\Masco Fabric Strength By RND\Picture Of Hanger\0. Picture of Hangers All in One\RND MKB-1000 BP.JPG</t>
  </si>
  <si>
    <t>S:\R&amp;D_Database\Masco Fabric Strength By RND\ALL COSTING\RND MKB-1000 BP HASH Price.xls</t>
  </si>
  <si>
    <t>Fabrication: 55/40/5% MODAL/POLYESTER/ELASTHAN PLAITED INTERLOCK ;315 GSM</t>
  </si>
  <si>
    <t>RND MKB-1000 BP HASH; Fabrication: 55/40/5% MODAL/POLYESTER/ELASTHAN PLAITED INTERLOCK ;315 GSM</t>
  </si>
  <si>
    <t>S:\R&amp;D_Database\Masco Fabric Strength By RND\STICKERS\RND MKB-1000 BP HASH.docx</t>
  </si>
  <si>
    <t>S:\R&amp;D_Database\Masco Fabric Strength By RND\Picture Of Hanger\0. Picture of Hangers All in One\RND MKB-1000 BP HASH.JPG</t>
  </si>
  <si>
    <t>S:\R&amp;D_Database\Masco Fabric Strength By RND\ALL COSTING\RND MKB-1000 ZARA Price.xls</t>
  </si>
  <si>
    <t>Fabrication: 70/30% Cotton/Polyester // Plaited Interlock; 200 GSM</t>
  </si>
  <si>
    <t>RND MKB-1000 ZARA; Fabrication: 70/30% Cotton/Polyester // Plaited Interlock; 200 GSM</t>
  </si>
  <si>
    <t>S:\R&amp;D_Database\Masco Fabric Strength By RND\STICKERS\RND MKB-1000 ZARA.docx</t>
  </si>
  <si>
    <t>S:\R&amp;D_Database\Masco Fabric Strength By RND\Picture Of Hanger\0. Picture of Hangers All in One\RND MKB-1000 ZARA.JPG</t>
  </si>
  <si>
    <t>S:\R&amp;D_Database\Masco Fabric Strength By RND\ALL COSTING\RND MKB-2000 WRG Price.xls</t>
  </si>
  <si>
    <t>Fabrication: 97/3% CTN/ ELASTHAN Y/D; 220 GSM</t>
  </si>
  <si>
    <t>RND MKB-2000 WRG; Fabrication: 97/3% CTN/ ELASTHAN Y/D; 220 GSM</t>
  </si>
  <si>
    <t>S:\R&amp;D_Database\Masco Fabric Strength By RND\STICKERS\RND MKB-2000 WRG.docx</t>
  </si>
  <si>
    <t>S:\R&amp;D_Database\Masco Fabric Strength By RND\Picture Of Hanger\0. Picture of Hangers All in One\RND MKB-2000 WRG.JPG</t>
  </si>
  <si>
    <t>Fabrication: 95/5% COTTON/VISCOSE // Triple Lacoste ML4Q31 OSTN; 300 GSM</t>
  </si>
  <si>
    <t>RND MKB-256; Fabrication: 95/5% COTTON/VISCOSE // Triple Lacoste ML4Q31 OSTN; 300 GSM</t>
  </si>
  <si>
    <t>S:\R&amp;D_Database\Masco Fabric Strength By RND\STICKERS\RND MKB-256.docx</t>
  </si>
  <si>
    <t>S:\R&amp;D_Database\Masco Fabric Strength By RND\Picture Of Hanger\0. Picture of Hangers All in One\RND MKB-256.JPG</t>
  </si>
  <si>
    <t>S:\R&amp;D_Database\Masco Fabric Strength By RND\ALL COSTING\RND MKB-256A Price.xls</t>
  </si>
  <si>
    <t>Fabrication: 100% Cotton Triple Lacoste ; 335 GSM</t>
  </si>
  <si>
    <t>RND MKB-256 A; Fabrication: 100% Cotton Triple Lacoste ; 335 GSM</t>
  </si>
  <si>
    <t>S:\R&amp;D_Database\Masco Fabric Strength By RND\STICKERS\RND MKB-256A.docx</t>
  </si>
  <si>
    <t>S:\R&amp;D_Database\Masco Fabric Strength By RND\Picture Of Hanger\0. Picture of Hangers All in One\RND MKB-256 A.JPG</t>
  </si>
  <si>
    <t>S:\R&amp;D_Database\Masco Fabric Strength By RND\ALL COSTING\RND MKB-256 ACHN Price.xls</t>
  </si>
  <si>
    <t>Fabrication: 50/50% Organic Cotton/Polyester // Tripe Lacoste Single Jersey; 300 GSM</t>
  </si>
  <si>
    <t>RND MKB-256 ACHN; Fabrication: 50/50% Organic Cotton/Polyester // Tripe Lacoste Single Jersey; 300 GSM</t>
  </si>
  <si>
    <t>S:\R&amp;D_Database\Masco Fabric Strength By RND\STICKERS\RND MKB-256 ACHN.docx</t>
  </si>
  <si>
    <t>S:\R&amp;D_Database\Masco Fabric Strength By RND\Picture Of Hanger\0. Picture of Hangers All in One\RND MKB-256 ACHN.JPG</t>
  </si>
  <si>
    <t>Fabrication: 100% Cotton Triple Lacoste ; 240 GSM</t>
  </si>
  <si>
    <t>RND MKB-256 B; Fabrication: 100% Cotton Triple Lacoste ; 240 GSM</t>
  </si>
  <si>
    <t>S:\R&amp;D_Database\Masco Fabric Strength By RND\Picture Of Hanger\0. Picture of Hangers All in One\RND MKB-256B.JPG</t>
  </si>
  <si>
    <t>RND MKB-256B; Fabrication: 100% Cotton Triple Lacoste ; 240 GSM</t>
  </si>
  <si>
    <t>Fabrication: 78/18/4% Cotton/Polyester/Elastanes // Sweater Look Lacoste Jersey; 265 GSM</t>
  </si>
  <si>
    <t>RND MKB-256C; Fabrication: 78/18/4% Cotton/Polyester/Elastanes // Sweater Look Lacoste Jersey; 265 GSM</t>
  </si>
  <si>
    <t>S:\R&amp;D_Database\Masco Fabric Strength By RND\STICKERS\RND MKB-256C Sticker.docx</t>
  </si>
  <si>
    <t>Fabrication: 100% LINEN // LINEN SINGLE JERSEY; 150 GSM</t>
  </si>
  <si>
    <t>RND MKT AOP LINEN-01; Fabrication: 100% LINEN // LINEN SINGLE JERSEY; 150 GSM</t>
  </si>
  <si>
    <t>S:\R&amp;D_Database\Masco Fabric Strength By RND\STICKERS\RND MKT AOP LINEN-01.docx</t>
  </si>
  <si>
    <t>S:\R&amp;D_Database\Masco Fabric Strength By RND\Picture Of Hanger\0. Picture of Hangers All in One\RND MKT AOP LINEN-01.JPG</t>
  </si>
  <si>
    <t>Fabrication: 100% LINEN // LINEN SINGLE JERSEY; 145 GSM</t>
  </si>
  <si>
    <t>RND MKT AOP LINEN-02; Fabrication: 100% LINEN // LINEN SINGLE JERSEY; 145 GSM</t>
  </si>
  <si>
    <t>S:\R&amp;D_Database\Masco Fabric Strength By RND\STICKERS\RND MKT AOP LINEN-02.docx</t>
  </si>
  <si>
    <t>S:\R&amp;D_Database\Masco Fabric Strength By RND\Picture Of Hanger\0. Picture of Hangers All in One\RND MKT AOP LINEN-02.JPG</t>
  </si>
  <si>
    <t>S:\R&amp;D_Database\Masco Fabric Strength By RND\ALL COSTING\RND MS REF-005 Price.xls</t>
  </si>
  <si>
    <t>Fabrication: 99/1% VISCOSE/ POLY(SPARKLING) S/J; 140 GSM</t>
  </si>
  <si>
    <t>RND MS REF-005; Fabrication: 99/1% VISCOSE/ POLY(SPARKLING) S/J; 140 GSM</t>
  </si>
  <si>
    <t>S:\R&amp;D_Database\Masco Fabric Strength By RND\STICKERS\RND MS REF-005.docx</t>
  </si>
  <si>
    <t>S:\R&amp;D_Database\Masco Fabric Strength By RND\Picture Of Hanger\0. Picture of Hangers All in One\RND MS REF-005.JPG</t>
  </si>
  <si>
    <t>S:\R&amp;D_Database\Masco Fabric Strength By RND\ALL COSTING\RND MS REF-016 Price.xls</t>
  </si>
  <si>
    <t>Fabrication: 98/2% CTN/POLY (NEPS) FRENCH TERRY; 200 GSM</t>
  </si>
  <si>
    <t>RND MS REF-016; Fabrication: 98/2% CTN/POLY (NEPS) FRENCH TERRY; 200 GSM</t>
  </si>
  <si>
    <t>S:\R&amp;D_Database\Masco Fabric Strength By RND\STICKERS\RND MS REF-016.docx</t>
  </si>
  <si>
    <t>S:\R&amp;D_Database\Masco Fabric Strength By RND\Picture Of Hanger\0. Picture of Hangers All in One\RND MS REF-016.JPG</t>
  </si>
  <si>
    <t>S:\R&amp;D_Database\Masco Fabric Strength By RND\ALL COSTING\RND MS REF-030 Price.xls</t>
  </si>
  <si>
    <t>Fabrication: 94/5/1% VISCOSE/POLY/ELASTHAN STR-VERTICAL STRIPE; 210 GSM</t>
  </si>
  <si>
    <t>RND MS REF-030; Fabrication: 94/5/1% VISCOSE/POLY/ELASTHAN STR-VERTICAL STRIPE; 210 GSM</t>
  </si>
  <si>
    <t>S:\R&amp;D_Database\Masco Fabric Strength By RND\STICKERS\RND MS REF-030.docx</t>
  </si>
  <si>
    <t>S:\R&amp;D_Database\Masco Fabric Strength By RND\Picture Of Hanger\0. Picture of Hangers All in One\RND MS REF-030.JPG</t>
  </si>
  <si>
    <t>Fabrication: 60/40% POLY/VISCOSE (SPARKLE) // SPARK POLY S/J; 150 GSM</t>
  </si>
  <si>
    <t>RND MSB ANGELINA; Fabrication: 60/40% POLY/VISCOSE (SPARKLE) // SPARK POLY S/J; 150 GSM</t>
  </si>
  <si>
    <t>S:\R&amp;D_Database\Masco Fabric Strength By RND\STICKERS\RND MSB ANGELINA.docx</t>
  </si>
  <si>
    <t>S:\R&amp;D_Database\Masco Fabric Strength By RND\Picture Of Hanger\0. Picture of Hangers All in One\RND MSB ANGELINA.JPG</t>
  </si>
  <si>
    <t>RND MSB AOP LCE</t>
  </si>
  <si>
    <t>Fabrication: TBC% POLY/CTN (YARN) // BURN AOP SINGLE JERSEY; 130 GSM</t>
  </si>
  <si>
    <t>RND MSB AOP LCE; Fabrication: TBC% POLY/CTN (YARN) // BURN AOP SINGLE JERSEY; 130 GSM</t>
  </si>
  <si>
    <t>S:\R&amp;D_Database\Masco Fabric Strength By RND\STICKERS\RND MSB-06 AOP LCE.docx</t>
  </si>
  <si>
    <t>S:\R&amp;D_Database\Masco Fabric Strength By RND\Picture Of Hanger\0. Picture of Hangers All in One\RND MSB-06 AOP LCE.JPG</t>
  </si>
  <si>
    <t>Fabrication: 100% COTTON // DESIGN STRIPE SINGLE JERSEY; 145 GSM</t>
  </si>
  <si>
    <t>RND MSB BB2020DEV-WA06; Fabrication: 100% COTTON // DESIGN STRIPE SINGLE JERSEY; 145 GSM</t>
  </si>
  <si>
    <t>S:\R&amp;D_Database\Masco Fabric Strength By RND\STICKERS\RND MSB BB2020DEV-WA06.docx</t>
  </si>
  <si>
    <t>S:\R&amp;D_Database\Masco Fabric Strength By RND\Picture Of Hanger\0. Picture of Hangers All in One\RND MSB BB2020DEV-WA06.JPG</t>
  </si>
  <si>
    <t>Fabrication: 100% CTN // ENGR. STRIPE SINGLE JERSEY; 155 GSM</t>
  </si>
  <si>
    <t>RND MSB BCN PIN STRIPE CA; Fabrication: 100% CTN // ENGR. STRIPE SINGLE JERSEY; 155 GSM</t>
  </si>
  <si>
    <t>S:\R&amp;D_Database\Masco Fabric Strength By RND\STICKERS\RND MSB BCN PIN STRIPE CA.docx</t>
  </si>
  <si>
    <t>S:\R&amp;D_Database\Masco Fabric Strength By RND\Picture Of Hanger\0. Picture of Hangers All in One\RND MSB BCN PIN STRIPE CA.JPG</t>
  </si>
  <si>
    <t>Fabrication: 80/20% COTTON/ POLY // LOOP PILE VELOUR FLEECE; 220 GSM</t>
  </si>
  <si>
    <t>RND MSB CA 2074016-2019; Fabrication: 80/20% COTTON/ POLY // LOOP PILE VELOUR FLEECE; 220 GSM</t>
  </si>
  <si>
    <t>S:\R&amp;D_Database\Masco Fabric Strength By RND\STICKERS\RND MSB CA 2074016-2019.docx</t>
  </si>
  <si>
    <t>S:\R&amp;D_Database\Masco Fabric Strength By RND\Picture Of Hanger\0. Picture of Hangers All in One\RND MSB CA 2074016-2019.JPG</t>
  </si>
  <si>
    <t>Fabrication: 80/20% COTTON/ POLY // LOOP PILE VELOUR FLEECE; 180 GSM</t>
  </si>
  <si>
    <t>RND MSB CA 2074016-2019 VELR SHR; Fabrication: 80/20% COTTON/ POLY // LOOP PILE VELOUR FLEECE; 180 GSM</t>
  </si>
  <si>
    <t>S:\R&amp;D_Database\Masco Fabric Strength By RND\STICKERS\RND MSB CA 2074016-2019 VELR-SHR.docx</t>
  </si>
  <si>
    <t>S:\R&amp;D_Database\Masco Fabric Strength By RND\Picture Of Hanger\0. Picture of Hangers All in One\RND MSB CA 2074016-2019 VELR SHR.JPG</t>
  </si>
  <si>
    <t>S:\R&amp;D_Database\Masco Fabric Strength By RND\ALL COSTING\RND MSB CA-3155 YD Price.xls</t>
  </si>
  <si>
    <t>Fabrication: 68/32% Cotton/Polyester // Y/D Plaited Pin Stripe Single Jersey; 140 GSM</t>
  </si>
  <si>
    <t>RND MSB CA-3155 Y/D; Fabrication: 68/32% Cotton/Polyester // Y/D Plaited Pin Stripe Single Jersey; 140 GSM</t>
  </si>
  <si>
    <t>S:\R&amp;D_Database\Masco Fabric Strength By RND\STICKERS\RND MSB CA-3155-YD.docx</t>
  </si>
  <si>
    <t>S:\R&amp;D_Database\Masco Fabric Strength By RND\Picture Of Hanger\0. Picture of Hangers All in One\RND MSB CA-3155 YD.JPG</t>
  </si>
  <si>
    <t>RND MSB CA-3155-PIN STRIPE; Fabrication: 100% CTN // ENGR. STRIPE SINGLE JERSEY; 155 GSM</t>
  </si>
  <si>
    <t>S:\R&amp;D_Database\Masco Fabric Strength By RND\Picture Of Hanger\0. Picture of Hangers All in One\RND MSB CA-3155-PIN STRIPE.JPG</t>
  </si>
  <si>
    <t>RND MSB CA-3155-PIN-STRIPE(2); Fabrication: 100% CTN // ENGR. STRIPE SINGLE JERSEY; 155 GSM</t>
  </si>
  <si>
    <t>S:\R&amp;D_Database\Masco Fabric Strength By RND\STICKERS\RND MSB BCN PIN STRIPE CA-1.docx</t>
  </si>
  <si>
    <t>S:\R&amp;D_Database\Masco Fabric Strength By RND\Picture Of Hanger\0. Picture of Hangers All in One\RND MSB CA-3155-PIN-STRIPE(2).JPG</t>
  </si>
  <si>
    <t>S:\R&amp;D_Database\Masco Fabric Strength By RND\ALL COSTING\RND MSB CA-3155 SLD Price.xls</t>
  </si>
  <si>
    <t>Fabrication: 68/32% Cotton/Polyester // Plaited Pin Stripe Single Jersey; 140 GSM</t>
  </si>
  <si>
    <t>RND MSB CA-3155-SLD; Fabrication: 68/32% Cotton/Polyester // Plaited Pin Stripe Single Jersey; 140 GSM</t>
  </si>
  <si>
    <t>S:\R&amp;D_Database\Masco Fabric Strength By RND\STICKERS\RND MSB CA-3155-SLD.docx</t>
  </si>
  <si>
    <t>S:\R&amp;D_Database\Masco Fabric Strength By RND\Picture Of Hanger\0. Picture of Hangers All in One\RND MSB CA-3155-SLD.JPG</t>
  </si>
  <si>
    <t>S:\R&amp;D_Database\Masco Fabric Strength By RND\ALL COSTING\RND MSB STDV DGNL DNM F .TERRY; Price.xls</t>
  </si>
  <si>
    <t>Fabrication:70/25/5% Cotton/Poly/ Ela Diagonal F. Terry; 240 GSM</t>
  </si>
  <si>
    <t>RND MSB DGNL DHM F.TERRY; Fabrication:70/25/5% Cotton/Poly/ Ela Diagonal F. Terry; 240 GSM</t>
  </si>
  <si>
    <t>S:\R&amp;D_Database\Masco Fabric Strength By RND\STICKERS\RND MSB DGNL DNM F. TERRY.docx</t>
  </si>
  <si>
    <t>S:\R&amp;D_Database\Masco Fabric Strength By RND\Picture Of Hanger\0. Picture of Hangers All in One\RND MSB DGNL DHM F. TERRY.JPG</t>
  </si>
  <si>
    <t>S:\R&amp;D_Database\Masco Fabric Strength By RND\ALL COSTING\RND MSB INDIGO FLEECE-CA Price.xls</t>
  </si>
  <si>
    <t>Fabrication: 80/17/3% Cotton/Polyester/Elastane // 2-Thread Indigo Stretch Terry; 265 GSM</t>
  </si>
  <si>
    <t>RND MSB INDIGO FLEECE-CA; Fabrication: 80/17/3% Cotton/Polyester/Elastane // 2-Thread Indigo Stretch Terry; 265 GSM</t>
  </si>
  <si>
    <t>S:\R&amp;D_Database\Masco Fabric Strength By RND\STICKERS\RND MSB INDIGO FLEECE-CA.docx</t>
  </si>
  <si>
    <t>S:\R&amp;D_Database\Masco Fabric Strength By RND\Picture Of Hanger\0. Picture of Hangers All in One\RND MSB INDIGO FLEECE-CA.JPG</t>
  </si>
  <si>
    <t>S:\R&amp;D_Database\Masco Fabric Strength By RND\ALL COSTING\RND MSB INDIGO FLEECE CA-1 Price.xls</t>
  </si>
  <si>
    <t>Fabrication: 85/11/4% Cotton/Polyester/Elastane // 2-Thread Indigo Stretch Terry; 220 GSM</t>
  </si>
  <si>
    <t>RND MSB INDIGO FLEECE-CA-1; Fabrication: 85/11/4% Cotton/Polyester/Elastane // 2-Thread Indigo Stretch Terry; 220 GSM</t>
  </si>
  <si>
    <t>S:\R&amp;D_Database\Masco Fabric Strength By RND\Picture Of Hanger\0. Picture of Hangers All in One\RND MSB INDIGO FLEECE-CA-1.JPG</t>
  </si>
  <si>
    <t>Fabrication: 98/2% COTTON/POLY (INJECTED) // 3-THREAD INJECT BRUSH FLEECE; 260 GSM</t>
  </si>
  <si>
    <t>RND MSB INJECTED BRUSH FLEECE; Fabrication: 98/2% COTTON/POLY (INJECTED) // 3-THREAD INJECT BRUSH FLEECE; 260 GSM</t>
  </si>
  <si>
    <t>S:\R&amp;D_Database\Masco Fabric Strength By RND\STICKERS\RND MSB INJECTED BRUSH FLEECE.docx</t>
  </si>
  <si>
    <t>S:\R&amp;D_Database\Masco Fabric Strength By RND\Picture Of Hanger\0. Picture of Hangers All in One\RND MSB INJECTED BRUSH FLEECE.JPG</t>
  </si>
  <si>
    <t>Fabrication: 95/5% CTN/POLY (LONG INJECT) // MULTI COLOR INJT ENGR JERSEY; 150 GSM</t>
  </si>
  <si>
    <t>RND MSB LNG MLT INJ; Fabrication: 95/5% CTN/POLY (LONG INJECT) // MULTI COLOR INJT ENGR JERSEY; 150 GSM</t>
  </si>
  <si>
    <t>S:\R&amp;D_Database\Masco Fabric Strength By RND\STICKERS\RND MSB LNG MLT INJ.docx</t>
  </si>
  <si>
    <t>S:\R&amp;D_Database\Masco Fabric Strength By RND\Picture Of Hanger\0. Picture of Hangers All in One\RND MSB LNG MLT INJ.JPG</t>
  </si>
  <si>
    <t>Fabrication: 100% COTTON-LUREX // LUREX BACK STR TERRY; 310 GSM</t>
  </si>
  <si>
    <t>RND MSB LUREX BACK TRY; Fabrication: 100% COTTON-LUREX // LUREX BACK STR TERRY; 310 GSM</t>
  </si>
  <si>
    <t>S:\R&amp;D_Database\Masco Fabric Strength By RND\STICKERS\RND MSB LUREX BACK TRY.docx</t>
  </si>
  <si>
    <t>S:\R&amp;D_Database\Masco Fabric Strength By RND\Picture Of Hanger\0. Picture of Hangers All in One\RND MSB LUREX BACK TRY.JPG</t>
  </si>
  <si>
    <t>Fabrication: 100% COTTON-LUREX // FEEDER STRIPE S/J; 160 GSM</t>
  </si>
  <si>
    <t>RND MSB LUREX STRIPE; Fabrication: 100% COTTON-LUREX // FEEDER STRIPE S/J; 160 GSM</t>
  </si>
  <si>
    <t>S:\R&amp;D_Database\Masco Fabric Strength By RND\STICKERS\RND MSB LUREX STRIPE.docx</t>
  </si>
  <si>
    <t>S:\R&amp;D_Database\Masco Fabric Strength By RND\Picture Of Hanger\0. Picture of Hangers All in One\RND MSB LUREX STRIPE.JPG</t>
  </si>
  <si>
    <t>RND MSB LUREX STRIPE OPT-A; Fabrication: 100% COTTON-LUREX // FEEDER STRIPE S/J; 160 GSM</t>
  </si>
  <si>
    <t>S:\R&amp;D_Database\Masco Fabric Strength By RND\STICKERS\RND MSB LUREX STRIPE OPT-A.docx</t>
  </si>
  <si>
    <t>S:\R&amp;D_Database\Masco Fabric Strength By RND\Picture Of Hanger\0. Picture of Hangers All in One\RND MSB LUREX STRIPE OPT-A.JPG</t>
  </si>
  <si>
    <t>S:\R&amp;D_Database\Masco Fabric Strength By RND\ALL COSTING\RND MSB LUREX STRIPE TDL Price.xls</t>
  </si>
  <si>
    <t>Fabrication: 93% Cotton 7% Lurex // Feeder Stripe SJ; 170 GSM</t>
  </si>
  <si>
    <t>RND MSB LUREX STRIPE TDL; Fabrication: 93% Cotton 7% Lurex // Feeder Stripe SJ; 170 GSM</t>
  </si>
  <si>
    <t>S:\R&amp;D_Database\Masco Fabric Strength By RND\STICKERS\RND MSB LUREX STRIPE TDL.docx</t>
  </si>
  <si>
    <t>S:\R&amp;D_Database\Masco Fabric Strength By RND\Picture Of Hanger\0. Picture of Hangers All in One\RND MSB LUREX STRIPE TDL.JPG</t>
  </si>
  <si>
    <t>Fabrication: 100% COTTON-LUREX // FEEDER STRIPE S/J; 215 GSM</t>
  </si>
  <si>
    <t>RND MSB LUREX STRIPE-1; Fabrication: 100% COTTON-LUREX // FEEDER STRIPE S/J; 215 GSM</t>
  </si>
  <si>
    <t>S:\R&amp;D_Database\Masco Fabric Strength By RND\STICKERS\RND MSB LUREX STRIPE-1.docx</t>
  </si>
  <si>
    <t>S:\R&amp;D_Database\Masco Fabric Strength By RND\Picture Of Hanger\0. Picture of Hangers All in One\RND MSB LUREX STRIPE-1.JPG</t>
  </si>
  <si>
    <t>S:\R&amp;D_Database\Masco Fabric Strength By RND\ALL COSTING\RND MSB NEON FLEECE CA Price.xls</t>
  </si>
  <si>
    <t>Fabrication: 65/35% Ctn/Poly Neon Slub Terry Fleece; 240 GSM</t>
  </si>
  <si>
    <t>RND MSB NEON FLEECE CA; Fabrication: 65/35% Ctn/Poly Neon Slub Terry Fleece; 240 GSM</t>
  </si>
  <si>
    <t>S:\R&amp;D_Database\Masco Fabric Strength By RND\STICKERS\RND MSB NEON FLEECE-CA.docx</t>
  </si>
  <si>
    <t>S:\R&amp;D_Database\Masco Fabric Strength By RND\Picture Of Hanger\0. Picture of Hangers All in One\RND MSB NEON FLEECE CA.JPG</t>
  </si>
  <si>
    <t>Fabrication: 100% COTTON (INDIGO Y/D) // INDIGO SINGLE JERSEY; 150 GSM</t>
  </si>
  <si>
    <t>RND MSB Q2 QUIRKY NORMCORE DELTA; Fabrication: 100% COTTON (INDIGO Y/D) // INDIGO SINGLE JERSEY; 150 GSM</t>
  </si>
  <si>
    <t>S:\R&amp;D_Database\Masco Fabric Strength By RND\STICKERS\RND MSB Q2QUIRKY NORMCORE DELTA.docx</t>
  </si>
  <si>
    <t>S:\R&amp;D_Database\Masco Fabric Strength By RND\Picture Of Hanger\0. Picture of Hangers All in One\RND MSB Q2 QUIRKY NORMCORE DELTA.JPG</t>
  </si>
  <si>
    <t>Fabrication: 95/5% COTTON(BCI) / VISCOSE // SLUB FACE TERRY FLEECE; 240 GSM</t>
  </si>
  <si>
    <t>RND MSB Q2DBTOP1DD; Fabrication: 95/5% COTTON(BCI) / VISCOSE // SLUB FACE TERRY FLEECE; 240 GSM</t>
  </si>
  <si>
    <t>S:\R&amp;D_Database\Masco Fabric Strength By RND\STICKERS\RND MSB Q2DBTOP1DD.docx</t>
  </si>
  <si>
    <t>S:\R&amp;D_Database\Masco Fabric Strength By RND\Picture Of Hanger\0. Picture of Hangers All in One\RND MSB Q2DBTOP1DD.JPG</t>
  </si>
  <si>
    <t>Fabrication: 58/42% POLY/COTTON (INJECT) // SLUB INJECT SINGLE JERSEY; 140 GSM</t>
  </si>
  <si>
    <t>RND MSB SLB-INJ; Fabrication: 58/42% POLY/COTTON (INJECT) // SLUB INJECT SINGLE JERSEY; 140 GSM</t>
  </si>
  <si>
    <t>S:\R&amp;D_Database\Masco Fabric Strength By RND\STICKERS\RND MSB SLB-INJ.docx</t>
  </si>
  <si>
    <t>S:\R&amp;D_Database\Masco Fabric Strength By RND\Picture Of Hanger\0. Picture of Hangers All in One\RND MSB SLB-INJ.JPG</t>
  </si>
  <si>
    <t>S:\R&amp;D_Database\Masco Fabric Strength By RND\STICKERS\RND MSB TFL-6351-18.docx</t>
  </si>
  <si>
    <t>S:\R&amp;D_Database\Masco Fabric Strength By RND\Picture Of Hanger\0. Picture of Hangers All in One\RND MSB TFL-6351-18.JPG</t>
  </si>
  <si>
    <t>Fabrication: 60/40% POLY/COTTON // MRL SINGLE JERSEY; 160 GSM</t>
  </si>
  <si>
    <t>RND MSB TFL-8003-20; Fabrication: 60/40% POLY/COTTON // MRL SINGLE JERSEY; 160 GSM</t>
  </si>
  <si>
    <t>S:\R&amp;D_Database\Masco Fabric Strength By RND\STICKERS\RND MSB TFL-8003-20.docx</t>
  </si>
  <si>
    <t>S:\R&amp;D_Database\Masco Fabric Strength By RND\Picture Of Hanger\0. Picture of Hangers All in One\RND MSB TFL-8003-20.JPG</t>
  </si>
  <si>
    <t>Fabrication: 100% COTTON // DOUBLE STRIPE DESIGN S/J; 165 GSM</t>
  </si>
  <si>
    <t>RND MSB TFT-7602-19; Fabrication: 100% COTTON // DOUBLE STRIPE DESIGN S/J; 165 GSM</t>
  </si>
  <si>
    <t>S:\R&amp;D_Database\Masco Fabric Strength By RND\STICKERS\RND MSB TFL-7602-19.docx</t>
  </si>
  <si>
    <t>S:\R&amp;D_Database\Masco Fabric Strength By RND\Picture Of Hanger\0. Picture of Hangers All in One\RND MSB TFL-7602-19.JPG</t>
  </si>
  <si>
    <t>S:\R&amp;D_Database\Masco Fabric Strength By RND\ALL COSTING\RND MSB-02(3 PLY) Price.xls</t>
  </si>
  <si>
    <t>Fabrication: 100% VISCOSE 3 PLY S/J; 235 GSM</t>
  </si>
  <si>
    <t>RND MSB-02(3 PLY); Fabrication: 100% VISCOSE 3 PLY S/J; 235 GSM</t>
  </si>
  <si>
    <t>S:\R&amp;D_Database\Masco Fabric Strength By RND\STICKERS\RND MSB-02 (3 ply).docx</t>
  </si>
  <si>
    <t>S:\R&amp;D_Database\Masco Fabric Strength By RND\Picture Of Hanger\0. Picture of Hangers All in One\RND MSB-02 (3 PLY).JPG</t>
  </si>
  <si>
    <t>S:\R&amp;D_Database\Masco Fabric Strength By RND\ALL COSTING\RND MSB-03 Price.xls</t>
  </si>
  <si>
    <t>Fabrication: 100% Viscose Slub SJ;200 GSM</t>
  </si>
  <si>
    <t>RND MSB-03; Fabrication: 100% Viscose Slub SJ;200 GSM</t>
  </si>
  <si>
    <t>S:\R&amp;D_Database\Masco Fabric Strength By RND\STICKERS\RND MSB-03.docx</t>
  </si>
  <si>
    <t>S:\R&amp;D_Database\Masco Fabric Strength By RND\Picture Of Hanger\0. Picture of Hangers All in One\RND MSB-03.JPG</t>
  </si>
  <si>
    <t>Fabrication: 95/5% Viscose/Elastane // Viscose Slub Stretch Jersey; 165 GSM</t>
  </si>
  <si>
    <t>RND MSB-03BP; Fabrication: 95/5% Viscose/Elastane // Viscose Slub Stretch Jersey; 165 GSM</t>
  </si>
  <si>
    <t>S:\R&amp;D_Database\Masco Fabric Strength By RND\Picture Of Hanger\0. Picture of Hangers All in One\RND MSB-03BP.JPG</t>
  </si>
  <si>
    <t>S:\R&amp;D_Database\Masco Fabric Strength By RND\ALL COSTING\RND MSB-04 Price.xls</t>
  </si>
  <si>
    <t>Fabrication: 50/50 Cotton/Modal Slub SJ;135 GSM</t>
  </si>
  <si>
    <t>RND MSB-04; Fabrication: 50/50 Cotton/Modal Slub SJ;135 GSM</t>
  </si>
  <si>
    <t>S:\R&amp;D_Database\Masco Fabric Strength By RND\STICKERS\RND MSB-04.docx</t>
  </si>
  <si>
    <t>S:\R&amp;D_Database\Masco Fabric Strength By RND\Picture Of Hanger\0. Picture of Hangers All in One\RND MSB-04.JPG</t>
  </si>
  <si>
    <t>S:\R&amp;D_Database\Masco Fabric Strength By RND\ALL COSTING\RND MSB-04B Price.xls</t>
  </si>
  <si>
    <t>Fabrication: 98/2% Cotton(Organic)/Polyester(Neps) // Neps Stripe Jersey; 145 GSM</t>
  </si>
  <si>
    <t>RND MSB-04 B; Fabrication: 98/2% Cotton(Organic)/Polyester(Neps) // Neps Stripe Jersey; 145 GSM</t>
  </si>
  <si>
    <t>S:\R&amp;D_Database\Masco Fabric Strength By RND\STICKERS\RND MSB-04B Sticker.docx</t>
  </si>
  <si>
    <t>S:\R&amp;D_Database\Masco Fabric Strength By RND\Picture Of Hanger\0. Picture of Hangers All in One\RND MSB-04 B.JPG</t>
  </si>
  <si>
    <t>RND MSB-04B NB; Fabrication: 98/2% Cotton(Organic)/Polyester(Neps) // Neps Stripe Jersey; 145 GSM</t>
  </si>
  <si>
    <t>S:\R&amp;D_Database\Masco Fabric Strength By RND\Picture Of Hanger\0. Picture of Hangers All in One\RND MSB-04B NB.JPG</t>
  </si>
  <si>
    <t>S:\R&amp;D_Database\Masco Fabric Strength By RND\ALL COSTING\RND MSB-05 A Price.xls</t>
  </si>
  <si>
    <t>Fabrication: 100% Cotton // Space Dyed Single Jersey; 150 GSM</t>
  </si>
  <si>
    <t>RND MSB-05 A; Fabrication: 100% Cotton // Space Dyed Single Jersey; 150 GSM</t>
  </si>
  <si>
    <t>S:\R&amp;D_Database\Masco Fabric Strength By RND\STICKERS\RND MSB-05 A.docx</t>
  </si>
  <si>
    <t>S:\R&amp;D_Database\Masco Fabric Strength By RND\Picture Of Hanger\0. Picture of Hangers All in One\RND MSB-05 A.JPG</t>
  </si>
  <si>
    <t>Fabrication: 100% COTTON // SPACE DYED S/J CHQ2S13-17 CA; 150 GSM</t>
  </si>
  <si>
    <t>RND MSB-05 D; Fabrication: 100% COTTON // SPACE DYED S/J CHQ2S13-17 CA; 150 GSM</t>
  </si>
  <si>
    <t>S:\R&amp;D_Database\Masco Fabric Strength By RND\STICKERS\RND MSB-05 D.docx</t>
  </si>
  <si>
    <t>S:\R&amp;D_Database\Masco Fabric Strength By RND\Picture Of Hanger\0. Picture of Hangers All in One\RND MSB-05 D.JPG</t>
  </si>
  <si>
    <t>RND MSB-05 E; Fabrication: 100% COTTON // SPACE DYED S/J CHQ2S13-17 CA; 150 GSM</t>
  </si>
  <si>
    <t>S:\R&amp;D_Database\Masco Fabric Strength By RND\STICKERS\RND MSB-05 E.docx</t>
  </si>
  <si>
    <t>S:\R&amp;D_Database\Masco Fabric Strength By RND\Picture Of Hanger\0. Picture of Hangers All in One\RND MSB-05 E.JPG</t>
  </si>
  <si>
    <t>Fabrication: 65/35% POLY/CTN // IRREGULAR DROP NEEDLE RIB; 170 GSM</t>
  </si>
  <si>
    <t>RND MSB-05-STDV-6009; Fabrication: 65/35% POLY/CTN // IRREGULAR DROP NEEDLE RIB; 170 GSM</t>
  </si>
  <si>
    <t>S:\R&amp;D_Database\Masco Fabric Strength By RND\STICKERS\RND MSB-05-STDV-6009.docx</t>
  </si>
  <si>
    <t>S:\R&amp;D_Database\Masco Fabric Strength By RND\Picture Of Hanger\0. Picture of Hangers All in One\RND MSB-05-STDV-6009.JPG</t>
  </si>
  <si>
    <t>RND MSB-05-STDV-6009 WT; Fabrication: 65/35% POLY/CTN // IRREGULAR DROP NEEDLE RIB; 170 GSM</t>
  </si>
  <si>
    <t>S:\R&amp;D_Database\Masco Fabric Strength By RND\STICKERS\RND MSB-05-STDV-6009 WT.docx</t>
  </si>
  <si>
    <t>S:\R&amp;D_Database\Masco Fabric Strength By RND\Picture Of Hanger\0. Picture of Hangers All in One\RND MSB-05-STDV-6009 WT.JPG</t>
  </si>
  <si>
    <t>RND MSB-06 AOP AZ; Fabrication: TBC% POLY/CTN (YARN) // BURN AOP SINGLE JERSEY; 130 GSM</t>
  </si>
  <si>
    <t>S:\R&amp;D_Database\Masco Fabric Strength By RND\STICKERS\RND MSB-06 AOP AZ.docx</t>
  </si>
  <si>
    <t>S:\R&amp;D_Database\Masco Fabric Strength By RND\Picture Of Hanger\0. Picture of Hangers All in One\RND MSB-06 AOP AZ.JPG</t>
  </si>
  <si>
    <t>Fabrication: TBC% POLY/CTN (YARN) // BURN AOP SINGLE JERSEY; 130 GSM;</t>
  </si>
  <si>
    <t>RND MSB-06 AOP LCE; Fabrication: TBC% POLY/CTN (YARN) // BURN AOP SINGLE JERSEY; 130 GSM;</t>
  </si>
  <si>
    <t>S:\R&amp;D_Database\Masco Fabric Strength By RND\STICKERS\1. All Stickers New (with QR code) (from 27.10.2024)\RND MSB-06 AOP LCE.docx</t>
  </si>
  <si>
    <t>S:\R&amp;D_Database\Masco Fabric Strength By RND\Picture Of Hanger\0. Picture of Hangers All in One\RND MSB-06 AOP LCE.jpg</t>
  </si>
  <si>
    <t>Fabrication: TBC% POLY/VISCOSE (YARN) // BURN AOP SINGLE JERSEY; 140 GSM</t>
  </si>
  <si>
    <t>RND MSB-06 AOP SHADOW; Fabrication: TBC% POLY/VISCOSE (YARN) // BURN AOP SINGLE JERSEY; 140 GSM</t>
  </si>
  <si>
    <t>S:\R&amp;D_Database\Masco Fabric Strength By RND\STICKERS\RND MSB-06 AOP SHADOW.docx</t>
  </si>
  <si>
    <t>S:\R&amp;D_Database\Masco Fabric Strength By RND\Picture Of Hanger\0. Picture of Hangers All in One\RND MSB-06 AOP SHADOW.JPG</t>
  </si>
  <si>
    <t>Fabrication: TBC% POLY/CTN (YARN) // BURN AOP SINGLE JERSEY; 155 GSM</t>
  </si>
  <si>
    <t>RND MSB-06 AOP WVY; Fabrication: TBC% POLY/CTN (YARN) // BURN AOP SINGLE JERSEY; 155 GSM</t>
  </si>
  <si>
    <t>S:\R&amp;D_Database\Masco Fabric Strength By RND\STICKERS\RND MSB-06 AOP WVY.docx</t>
  </si>
  <si>
    <t>S:\R&amp;D_Database\Masco Fabric Strength By RND\Picture Of Hanger\0. Picture of Hangers All in One\RND MSB-06 AOP WVY.JPG</t>
  </si>
  <si>
    <t>S:\R&amp;D_Database\Masco Fabric Strength By RND\ALL COSTING\RND MSB-06 AOP WVY(1).xls</t>
  </si>
  <si>
    <t>Fabrication: 77/23% Polyester/Cotton // Burn Aop Single Jersey; 135 GSM</t>
  </si>
  <si>
    <t>RND MSB-06 AOP WVY(1); Fabrication: 77/23% Polyester/Cotton // Burn Aop Single Jersey; 135 GSM</t>
  </si>
  <si>
    <t>S:\R&amp;D_Database\Masco Fabric Strength By RND\STICKERS\RND MSB-06 AOP WVY (1).docx</t>
  </si>
  <si>
    <t>S:\R&amp;D_Database\Masco Fabric Strength By RND\Picture Of Hanger\0. Picture of Hangers All in One\RND MSB-06 AOP WVY (1).JPG</t>
  </si>
  <si>
    <t>S:\R&amp;D_Database\Masco Fabric Strength By RND\STICKERS\RND MSB-06 C.docx</t>
  </si>
  <si>
    <t>S:\R&amp;D_Database\Masco Fabric Strength By RND\Picture Of Hanger\0. Picture of Hangers All in One\RND MSB-06 C.JPG</t>
  </si>
  <si>
    <t>S:\R&amp;D_Database\Masco Fabric Strength By RND\STICKERS\RND MSB-06 C WHT.docx</t>
  </si>
  <si>
    <t>S:\R&amp;D_Database\Masco Fabric Strength By RND\Picture Of Hanger\0. Picture of Hangers All in One\RND MSB-06 C WHT.JPG</t>
  </si>
  <si>
    <t>S:\R&amp;D_Database\Masco Fabric Strength By RND\STICKERS\RND MSB-06 C WHT TBC 1.docx</t>
  </si>
  <si>
    <t>S:\R&amp;D_Database\Masco Fabric Strength By RND\Picture Of Hanger\0. Picture of Hangers All in One\RND MSB-06 C WHT TBC1.JPG</t>
  </si>
  <si>
    <t>S:\R&amp;D_Database\Masco Fabric Strength By RND\STICKERS\RND MSB-06 C WHT TBC 2.docx</t>
  </si>
  <si>
    <t>S:\R&amp;D_Database\Masco Fabric Strength By RND\Picture Of Hanger\0. Picture of Hangers All in One\RND MSB-06 C WHT TBC 2.JPG</t>
  </si>
  <si>
    <t>S:\R&amp;D_Database\Masco Fabric Strength By RND\STICKERS\RND MSB-06 D.docx</t>
  </si>
  <si>
    <t>S:\R&amp;D_Database\Masco Fabric Strength By RND\Picture Of Hanger\0. Picture of Hangers All in One\RND MSB-06 D.JPG</t>
  </si>
  <si>
    <t>RND MSB-06AOP WVY (1)</t>
  </si>
  <si>
    <t>RND MSB-06AOP WVY (1); Fabrication: 77/23% Polyester/Cotton // Burn Aop Single Jersey; 135 GSM</t>
  </si>
  <si>
    <t>S:\R&amp;D_Database\Masco Fabric Strength By RND\STICKERS\1. All Stickers New (with QR code) (from 27.10.2024)\RND MSB-06 AOP WVY(1).docx</t>
  </si>
  <si>
    <t>S:\R&amp;D_Database\Masco Fabric Strength By RND\STICKERS\RND MSB-07 A.docx</t>
  </si>
  <si>
    <t>S:\R&amp;D_Database\Masco Fabric Strength By RND\Picture Of Hanger\0. Picture of Hangers All in One\RND MSB-07 A.JPG</t>
  </si>
  <si>
    <t>S:\R&amp;D_Database\Masco Fabric Strength By RND\STICKERS\RND MSB-07 A BURN WASH.docx</t>
  </si>
  <si>
    <t>S:\R&amp;D_Database\Masco Fabric Strength By RND\Picture Of Hanger\0. Picture of Hangers All in One\RND MSB-07 A BURN WASH.JPG</t>
  </si>
  <si>
    <t>Fabrication: 65/35% POLY/CTN // CROSS DYED S/J; 160 GSM</t>
  </si>
  <si>
    <t>RND MSB-07 B; Fabrication: 65/35% POLY/CTN // CROSS DYED S/J; 160 GSM</t>
  </si>
  <si>
    <t>S:\R&amp;D_Database\Masco Fabric Strength By RND\STICKERS\RND MSB-07 B.docx</t>
  </si>
  <si>
    <t>S:\R&amp;D_Database\Masco Fabric Strength By RND\Picture Of Hanger\0. Picture of Hangers All in One\RND MSB-07 B.JPG</t>
  </si>
  <si>
    <t>S:\R&amp;D_Database\Masco Fabric Strength By RND\STICKERS\RND MSB-07 B BURN WASH.docx</t>
  </si>
  <si>
    <t>S:\R&amp;D_Database\Masco Fabric Strength By RND\Picture Of Hanger\0. Picture of Hangers All in One\RND MSB-07 BURN WASH.JPG</t>
  </si>
  <si>
    <t>S:\R&amp;D_Database\Masco Fabric Strength By RND\ALL COSTING\RND MSB-08 A Price.xls</t>
  </si>
  <si>
    <t>Fabrication: 84/16% CTN/POLY S/J // FEEDER STRIPE; 150 GSM</t>
  </si>
  <si>
    <t>RND MSB-08 A; Fabrication: 84/16% CTN/POLY S/J // FEEDER STRIPE; 150 GSM</t>
  </si>
  <si>
    <t>S:\R&amp;D_Database\Masco Fabric Strength By RND\STICKERS\RND MSB-08 A.docx</t>
  </si>
  <si>
    <t>S:\R&amp;D_Database\Masco Fabric Strength By RND\Picture Of Hanger\0. Picture of Hangers All in One\RND MSB-8 A.JPG</t>
  </si>
  <si>
    <t>S:\R&amp;D_Database\Masco Fabric Strength By RND\ALL COSTING\RND MSB-08 B Price.xls</t>
  </si>
  <si>
    <t>Fabrication: 78/17/5% CTN/POLY/VIS S/J FEEDER STRIPE; 150 GSM</t>
  </si>
  <si>
    <t>RND MSB-08 B; Fabrication: 78/17/5% CTN/POLY/VIS S/J FEEDER STRIPE; 150 GSM</t>
  </si>
  <si>
    <t>S:\R&amp;D_Database\Masco Fabric Strength By RND\STICKERS\RND MSB-08 B.docx</t>
  </si>
  <si>
    <t>S:\R&amp;D_Database\Masco Fabric Strength By RND\Picture Of Hanger\0. Picture of Hangers All in One\RND MSB-8 B.JPG</t>
  </si>
  <si>
    <t>S:\R&amp;D_Database\Masco Fabric Strength By RND\ALL COSTING\RND MSB-09 Price.xls</t>
  </si>
  <si>
    <t>Fabrication: 84/16% CTN/POLY S/J FEEDER STRIPE;160 GSM</t>
  </si>
  <si>
    <t>RND MSB-09; Fabrication: 84/16% CTN/POLY S/J FEEDER STRIPE;160 GSM</t>
  </si>
  <si>
    <t>S:\R&amp;D_Database\Masco Fabric Strength By RND\STICKERS\RND MSB-09.docx</t>
  </si>
  <si>
    <t>S:\R&amp;D_Database\Masco Fabric Strength By RND\Picture Of Hanger\0. Picture of Hangers All in One\RND MSB-09.JPG</t>
  </si>
  <si>
    <t>S:\R&amp;D_Database\Masco Fabric Strength By RND\ALL COSTING\RND MSB-09 B Price.xls</t>
  </si>
  <si>
    <t>Fabrication: 84/16% CTN/POLY S/J FEEDER STRIPE; 160 GSM</t>
  </si>
  <si>
    <t>RND MSB-09 B; Fabrication: 84/16% CTN/POLY S/J FEEDER STRIPE; 160 GSM</t>
  </si>
  <si>
    <t>S:\R&amp;D_Database\Masco Fabric Strength By RND\STICKERS\RND MSB-09 B.docx</t>
  </si>
  <si>
    <t>S:\R&amp;D_Database\Masco Fabric Strength By RND\Picture Of Hanger\0. Picture of Hangers All in One\RND MSB-09 B.JPG</t>
  </si>
  <si>
    <t>S:\R&amp;D_Database\Masco Fabric Strength By RND\ALL COSTING\RND MSB-10 B2 Price.xls</t>
  </si>
  <si>
    <t>Fabrication: 100% Cotton Slub S/J;150 GSM</t>
  </si>
  <si>
    <t>RND MSB-10 B2; Fabrication: 100% Cotton Slub S/J;150 GSM</t>
  </si>
  <si>
    <t>S:\R&amp;D_Database\Masco Fabric Strength By RND\STICKERS\RND MSB-10 B 2.docx</t>
  </si>
  <si>
    <t>S:\R&amp;D_Database\Masco Fabric Strength By RND\Picture Of Hanger\0. Picture of Hangers All in One\RND MSB-10 B2.JPG</t>
  </si>
  <si>
    <t>S:\R&amp;D_Database\Masco Fabric Strength By RND\ALL COSTING\RND MSB-10 B3 Price.xls</t>
  </si>
  <si>
    <t>RND MSB-10 B3; Fabrication: 100% Cotton Slub S/J;150 GSM</t>
  </si>
  <si>
    <t>S:\R&amp;D_Database\Masco Fabric Strength By RND\STICKERS\RND MSB-10 B 3.docx</t>
  </si>
  <si>
    <t>S:\R&amp;D_Database\Masco Fabric Strength By RND\Picture Of Hanger\0. Picture of Hangers All in One\RND MSB-10 B3.JPG</t>
  </si>
  <si>
    <t>S:\R&amp;D_Database\Masco Fabric Strength By RND\ALL COSTING\RND MSB-1001 PRICE.xls</t>
  </si>
  <si>
    <t xml:space="preserve">Fabrication: 58/42% CTN/POLY CORD INTERLOCK; 240 GSM </t>
  </si>
  <si>
    <t xml:space="preserve">RND MSB-1001; Fabrication: 58/42% CTN/POLY CORD INTERLOCK; 240 GSM </t>
  </si>
  <si>
    <t>S:\R&amp;D_Database\Masco Fabric Strength By RND\STICKERS\RND MSB-1001.docx</t>
  </si>
  <si>
    <t>S:\R&amp;D_Database\Masco Fabric Strength By RND\Picture Of Hanger\0. Picture of Hangers All in One\RND MSB-1001.JPG</t>
  </si>
  <si>
    <t>S:\R&amp;D_Database\Masco Fabric Strength By RND\ALL COSTING\RND MSB-1001A Price.xls</t>
  </si>
  <si>
    <t>Fabrication: 80/16/4% Cotton(Bci)/Polyester(Rec)/Elastane // Bothside Ottoman Interlock; 300 GSM</t>
  </si>
  <si>
    <t>RND MSB-1001A; Fabrication: 80/16/4% Cotton(Bci)/Polyester(Rec)/Elastane // Bothside Ottoman Interlock; 300 GSM</t>
  </si>
  <si>
    <t>S:\R&amp;D_Database\Masco Fabric Strength By RND\STICKERS\RND MSB-1001A Sticker.docx</t>
  </si>
  <si>
    <t>S:\R&amp;D_Database\Masco Fabric Strength By RND\Picture Of Hanger\0. Picture of Hangers All in One\RND MSB-1001A.JPG</t>
  </si>
  <si>
    <t xml:space="preserve">Fabrication: 67/28/5% Polyester/Viscose/Elastane // Ottoman Rib; 230 GSM  </t>
  </si>
  <si>
    <t xml:space="preserve">RND MSB-1001B OP1; Fabrication: 67/28/5% Polyester/Viscose/Elastane // Ottoman Rib; 230 GSM  </t>
  </si>
  <si>
    <t xml:space="preserve">Fabrication: 67/28/5% Polyester/Viscose/Elastane // Ottoman Rib; 255 GSM </t>
  </si>
  <si>
    <t xml:space="preserve">RND MSB-1001B OP2; Fabrication: 67/28/5% Polyester/Viscose/Elastane // Ottoman Rib; 255 GSM </t>
  </si>
  <si>
    <t xml:space="preserve">Fabrication: 85/12/3% Cotton/ Polyester/Elastane // Feeder Stripe Ottoman Interlock; 290 GSM </t>
  </si>
  <si>
    <t xml:space="preserve">RND MSB-1001C; Fabrication: 85/12/3% Cotton/ Polyester/Elastane // Feeder Stripe Ottoman Interlock; 290 GSM </t>
  </si>
  <si>
    <t xml:space="preserve">Fabrication: 69/28/3% Cotton/ Polyester/Elastane// Ottoman Interlock; 280 GSM </t>
  </si>
  <si>
    <t xml:space="preserve">RND MSB-1001D; Fabrication: 69/28/3% Cotton/ Polyester/Elastane// Ottoman Interlock; 280 GSM </t>
  </si>
  <si>
    <t>S:\R&amp;D_Database\Masco Fabric Strength By RND\ALL COSTING\RND MSB-1001E REV Price.xls</t>
  </si>
  <si>
    <t xml:space="preserve">Fabrication: 97/3% Cotton//Elastane// One Side Cord Ottoman Rib; 330 GSM </t>
  </si>
  <si>
    <t xml:space="preserve">RND MSB-1001E REV; Fabrication: 97/3% Cotton//Elastane// One Side Cord Ottoman Rib; 330 GSM </t>
  </si>
  <si>
    <t>S:\R&amp;D_Database\Masco Fabric Strength By RND\Picture Of Hanger\0. Picture of Hangers All in One\RND MSb-1001E REV.jpg</t>
  </si>
  <si>
    <t xml:space="preserve">Fabrication: 98/2% Cotton//Elastane// One Side Cord Ottoman Rib; 295 GSM </t>
  </si>
  <si>
    <t xml:space="preserve">RND MSB-1001F REV; Fabrication: 98/2% Cotton//Elastane// One Side Cord Ottoman Rib; 295 GSM </t>
  </si>
  <si>
    <t xml:space="preserve">Fabrication: 85/12/3% Cotton/ Polyester/Elastane //One Side Cord Ottoman Interlock; 260 GSM  </t>
  </si>
  <si>
    <t xml:space="preserve">RND MSB-1001G; Fabrication: 85/12/3% Cotton/ Polyester/Elastane //One Side Cord Ottoman Interlock; 260 GSM  </t>
  </si>
  <si>
    <t>RND MSB-1001H</t>
  </si>
  <si>
    <t>S:\R&amp;D_Database\Masco Fabric Strength By RND\ALL COSTING\RND MSB-1001H Price.xls</t>
  </si>
  <si>
    <t>Fabrication: 100% COTTON // CORD OTTOMAN INTERLOCK; 290 GSM</t>
  </si>
  <si>
    <t>RND MSB-1001H; Fabrication: 100% COTTON // CORD OTTOMAN INTERLOCK; 290 GSM</t>
  </si>
  <si>
    <t>S:\R&amp;D_Database\Masco Fabric Strength By RND\STICKERS\1. All Stickers New (with QR code) (from 27.10.2024)\RND MSB-1001H Sticker.docx</t>
  </si>
  <si>
    <t>S:\R&amp;D_Database\Masco Fabric Strength By RND\Picture Of Hanger\0. Picture of Hangers All in One\RND MSB-1001H.jpg</t>
  </si>
  <si>
    <t>S:\R&amp;D_Database\Masco Fabric Strength By RND\ALL COSTING\RND MSB-1002A pricing.xls</t>
  </si>
  <si>
    <t>Fabrication: 89/10/1% Cotton/Ela/ Poly Flat Rib; 240GSM</t>
  </si>
  <si>
    <t>RND MSB-1002 A; Fabrication: 89/10/1% Cotton/Ela/ Poly Flat Rib; 240GSM</t>
  </si>
  <si>
    <t>S:\R&amp;D_Database\Masco Fabric Strength By RND\STICKERS\RND MSB-1002A.docx</t>
  </si>
  <si>
    <t>S:\R&amp;D_Database\Masco Fabric Strength By RND\Picture Of Hanger\0. Picture of Hangers All in One\RND MSB-1002 A.JPG</t>
  </si>
  <si>
    <t>S:\R&amp;D_Database\Masco Fabric Strength By RND\ALL COSTING\RND MSB-1003 PRICE.xls</t>
  </si>
  <si>
    <t>Fabrication: 70/27/3% CTN/POLY/ELA  Ponti De Roma; 360 GSM</t>
  </si>
  <si>
    <t>RND MSB-1003; Fabrication: 70/27/3% CTN/POLY/ELA  Ponti De Roma; 360 GSM</t>
  </si>
  <si>
    <t>S:\R&amp;D_Database\Masco Fabric Strength By RND\STICKERS\RND MSB-1003.docx</t>
  </si>
  <si>
    <t>S:\R&amp;D_Database\Masco Fabric Strength By RND\Picture Of Hanger\0. Picture of Hangers All in One\RND MSB-1003.JPG</t>
  </si>
  <si>
    <t>S:\R&amp;D_Database\Masco Fabric Strength By RND\ALL COSTING\RND MSB-1007 PRICE.xls</t>
  </si>
  <si>
    <t>Fabrication: 75/22/3% COTTON/POLY/ELASTHAN STR-PONTI DE ROMA;220 GSM</t>
  </si>
  <si>
    <t>RND MSB-1007; Fabrication: 75/22/3% COTTON/POLY/ELASTHAN STR-PONTI DE ROMA;220 GSM</t>
  </si>
  <si>
    <t>S:\R&amp;D_Database\Masco Fabric Strength By RND\STICKERS\RND MSB-1007.docx</t>
  </si>
  <si>
    <t>S:\R&amp;D_Database\Masco Fabric Strength By RND\Picture Of Hanger\0. Picture of Hangers All in One\RND MSB-1007.JPG</t>
  </si>
  <si>
    <t>S:\R&amp;D_Database\Masco Fabric Strength By RND\ALL COSTING\RND MSB-12 A Price.xls</t>
  </si>
  <si>
    <t>Fabrication: 50/38/12% Poly/Cotton/Viscose S/J;160 GSM</t>
  </si>
  <si>
    <t>RND MSB-12 A; Fabrication: 50/38/12% Poly/Cotton/Viscose S/J;160 GSM</t>
  </si>
  <si>
    <t>S:\R&amp;D_Database\Masco Fabric Strength By RND\STICKERS\RND MSB-12 A.docx</t>
  </si>
  <si>
    <t>S:\R&amp;D_Database\Masco Fabric Strength By RND\Picture Of Hanger\0. Picture of Hangers All in One\RND MSB-12 A.JPG</t>
  </si>
  <si>
    <t>S:\R&amp;D_Database\Masco Fabric Strength By RND\ALL COSTING\RND MSB-12 C Price.xls</t>
  </si>
  <si>
    <t>Fabrication: 50/38/12% Poly/Ctn/Viscose snow S/J;160 GSM</t>
  </si>
  <si>
    <t>RND MSB-12 C; Fabrication: 50/38/12% Poly/Ctn/Viscose snow S/J;160 GSM</t>
  </si>
  <si>
    <t>S:\R&amp;D_Database\Masco Fabric Strength By RND\STICKERS\RND MSB-12 C.docx</t>
  </si>
  <si>
    <t>S:\R&amp;D_Database\Masco Fabric Strength By RND\Picture Of Hanger\0. Picture of Hangers All in One\RND MSB-12 C.JPG</t>
  </si>
  <si>
    <t>S:\R&amp;D_Database\Masco Fabric Strength By RND\ALL COSTING\RND MSB-13 A Price.xls</t>
  </si>
  <si>
    <t>Fabrication: 50/38/12% Poly/Ctn/Viscose snow S/J;150 GSM</t>
  </si>
  <si>
    <t>RND MSB-13 A; Fabrication: 50/38/12% Poly/Ctn/Viscose snow S/J;150 GSM</t>
  </si>
  <si>
    <t>S:\R&amp;D_Database\Masco Fabric Strength By RND\STICKERS\RND MSB-13 A.docx</t>
  </si>
  <si>
    <t>S:\R&amp;D_Database\Masco Fabric Strength By RND\Picture Of Hanger\0. Picture of Hangers All in One\RND MSB-13 A.JPG</t>
  </si>
  <si>
    <t>Fabrication: 100% Polyester (Recycled) // Finer Interlock; 160 GSM</t>
  </si>
  <si>
    <t>RND MSB-1300; Fabrication: 100% Polyester (Recycled) // Finer Interlock; 160 GSM</t>
  </si>
  <si>
    <t>S:\R&amp;D_Database\Masco Fabric Strength By RND\ALL COSTING\RND MSB-1301 Price.xls</t>
  </si>
  <si>
    <t>Fabrication: 100% Polyester // Honeycomb Cell Mesh Rib; 180 GSM</t>
  </si>
  <si>
    <t>RND MSB-1301; Fabrication: 100% Polyester // Honeycomb Cell Mesh Rib; 180 GSM</t>
  </si>
  <si>
    <t>S:\R&amp;D_Database\Masco Fabric Strength By RND\STICKERS\RND MSB-1301 Sticker.docx</t>
  </si>
  <si>
    <t>S:\R&amp;D_Database\Masco Fabric Strength By RND\Picture Of Hanger\0. Picture of Hangers All in One\RND MSB-1301.JPG</t>
  </si>
  <si>
    <t>S:\R&amp;D_Database\Masco Fabric Strength By RND\ALL COSTING\RND MSB-14 Price.xls</t>
  </si>
  <si>
    <t>Fabrication: 80/20% Poly/linen S/J;140 GSM</t>
  </si>
  <si>
    <t>RND MSB-14; Fabrication: 80/20% Poly/linen S/J;140 GSM</t>
  </si>
  <si>
    <t>S:\R&amp;D_Database\Masco Fabric Strength By RND\STICKERS\RND MSB-14.docx</t>
  </si>
  <si>
    <t>S:\R&amp;D_Database\Masco Fabric Strength By RND\Picture Of Hanger\0. Picture of Hangers All in One\RND MSB-14.JPG</t>
  </si>
  <si>
    <t>Fabrication: 50/33/17% VIS/POLY/CTN // Pin Stripe S/J; 175 GSM</t>
  </si>
  <si>
    <t>RND MSB-15; Fabrication: 50/33/17% VIS/POLY/CTN // Pin Stripe S/J; 175 GSM</t>
  </si>
  <si>
    <t>S:\R&amp;D_Database\Masco Fabric Strength By RND\STICKERS\RND MSB-15.docx</t>
  </si>
  <si>
    <t>S:\R&amp;D_Database\Masco Fabric Strength By RND\Picture Of Hanger\0. Picture of Hangers All in One\RND MSB-15.JPG</t>
  </si>
  <si>
    <t>Fabrication: 80/20% CTN/POLY (NEPS) // ENGR. STRIPE S/J-CHQ2S11-17; 150 GSM</t>
  </si>
  <si>
    <t>RND MSB-150 A; Fabrication: 80/20% CTN/POLY (NEPS) // ENGR. STRIPE S/J-CHQ2S11-17; 150 GSM</t>
  </si>
  <si>
    <t>S:\R&amp;D_Database\Masco Fabric Strength By RND\STICKERS\RND MSB-150 A.docx</t>
  </si>
  <si>
    <t>S:\R&amp;D_Database\Masco Fabric Strength By RND\Picture Of Hanger\0. Picture of Hangers All in One\RND MSB-150 A.JPG</t>
  </si>
  <si>
    <t>S:\R&amp;D_Database\Masco Fabric Strength By RND\ALL COSTING\RND MSB-150 B Price.xls</t>
  </si>
  <si>
    <t>Fabrication: 97/2.5/0.5% Cotton/Viscose(Melange)/Polyester(Neps) // Engineering Stripe Neps Jersey; 160 GSM</t>
  </si>
  <si>
    <t>RND MSB-150 B; Fabrication: 97/2.5/0.5% Cotton/Viscose(Melange)/Polyester(Neps) // Engineering Stripe Neps Jersey; 160 GSM</t>
  </si>
  <si>
    <t>S:\R&amp;D_Database\Masco Fabric Strength By RND\STICKERS\RND MSB-150 B Sticker.docx</t>
  </si>
  <si>
    <t>S:\R&amp;D_Database\Masco Fabric Strength By RND\Picture Of Hanger\0. Picture of Hangers All in One\RND MSB-150 B.JPG</t>
  </si>
  <si>
    <t>S:\R&amp;D_Database\Masco Fabric Strength By RND\ALL COSTING\RND MSB-151 A PRICE.xls</t>
  </si>
  <si>
    <t>Fabrication: 75/25% CTN/POLY S/J ENGR STRIPE;150 GSM</t>
  </si>
  <si>
    <t>RND MSB-151 A; Fabrication: 75/25% CTN/POLY S/J ENGR STRIPE;150 GSM</t>
  </si>
  <si>
    <t>S:\R&amp;D_Database\Masco Fabric Strength By RND\STICKERS\RND MSB-151 A.docx</t>
  </si>
  <si>
    <t>S:\R&amp;D_Database\Masco Fabric Strength By RND\Picture Of Hanger\0. Picture of Hangers All in One\RND MSB-151 A.JPG</t>
  </si>
  <si>
    <t>Fabrication: 65/35% CTN/POLY // ENGR. STRIPE S/J-CHQ2S19-17; 150 GSM</t>
  </si>
  <si>
    <t>RND MSB-151 C; Fabrication: 65/35% CTN/POLY // ENGR. STRIPE S/J-CHQ2S19-17; 150 GSM</t>
  </si>
  <si>
    <t>S:\R&amp;D_Database\Masco Fabric Strength By RND\STICKERS\RND MSB-151 C.docx</t>
  </si>
  <si>
    <t>S:\R&amp;D_Database\Masco Fabric Strength By RND\Picture Of Hanger\0. Picture of Hangers All in One\RND MSB-151 C.JPG</t>
  </si>
  <si>
    <t>Fabrication: 100% Cotton // Multi Color Engineering Stripe Single Jersey; 220 GSM</t>
  </si>
  <si>
    <t>RND MSB-151E; Fabrication: 100% Cotton // Multi Color Engineering Stripe Single Jersey; 220 GSM</t>
  </si>
  <si>
    <t>Fabrication: 100% COTTON // ENGR. STRIPE S/J; 150 GSM</t>
  </si>
  <si>
    <t>RND MSB-153; Fabrication: 100% COTTON // ENGR. STRIPE S/J; 150 GSM</t>
  </si>
  <si>
    <t>S:\R&amp;D_Database\Masco Fabric Strength By RND\STICKERS\RND MSB-153.docx</t>
  </si>
  <si>
    <t>S:\R&amp;D_Database\Masco Fabric Strength By RND\Picture Of Hanger\0. Picture of Hangers All in One\RND MSB-153.JPG</t>
  </si>
  <si>
    <t>Fabrication: 100% Cotton // Engineering Stripe Design Jersey; 160 GSM</t>
  </si>
  <si>
    <t>RND MSB-154; Fabrication: 100% Cotton // Engineering Stripe Design Jersey; 160 GSM</t>
  </si>
  <si>
    <t>Fabrication: 68/25/7% Cotton/Polyester/Elastane // Pin Stripe Stretched Jersey; 130 GSM</t>
  </si>
  <si>
    <t>RND MSB-15B; Fabrication: 68/25/7% Cotton/Polyester/Elastane // Pin Stripe Stretched Jersey; 130 GSM</t>
  </si>
  <si>
    <t>Fabrication: 90/10% CTN/VISCOSE // BROKEN LINE STRIPE JERSEY; 190 GSM</t>
  </si>
  <si>
    <t>RND MSB-16; Fabrication: 90/10% CTN/VISCOSE // BROKEN LINE STRIPE JERSEY; 190 GSM</t>
  </si>
  <si>
    <t>S:\R&amp;D_Database\Masco Fabric Strength By RND\STICKERS\RND MSB-16.docx</t>
  </si>
  <si>
    <t>S:\R&amp;D_Database\Masco Fabric Strength By RND\Picture Of Hanger\0. Picture of Hangers All in One\RND MSB-16.JPG</t>
  </si>
  <si>
    <t>S:\R&amp;D_Database\Masco Fabric Strength By RND\ALL COSTING\RND MSB-2003 Price.xls</t>
  </si>
  <si>
    <t>Fabrication: 65/35% POLY/VISCOSE LIGHT 2X2 RIB; 175 GSM</t>
  </si>
  <si>
    <t>RND MSB-2003; Fabrication: 65/35% POLY/VISCOSE LIGHT 2X2 RIB; 175 GSM</t>
  </si>
  <si>
    <t>S:\R&amp;D_Database\Masco Fabric Strength By RND\STICKERS\RND MSB-2003.docx</t>
  </si>
  <si>
    <t>S:\R&amp;D_Database\Masco Fabric Strength By RND\Picture Of Hanger\0. Picture of Hangers All in One\RND MSB-2003.JPG</t>
  </si>
  <si>
    <t>Fabrication: 95/5% FILAMENT-POLY/ ELASTHAN // MULTI STRUCTURE STR RIB; 390 GSM</t>
  </si>
  <si>
    <t>RND MSB-2006; Fabrication: 95/5% FILAMENT-POLY/ ELASTHAN // MULTI STRUCTURE STR RIB; 390 GSM</t>
  </si>
  <si>
    <t>S:\R&amp;D_Database\Masco Fabric Strength By RND\STICKERS\RND MSB-2006.docx</t>
  </si>
  <si>
    <t>S:\R&amp;D_Database\Masco Fabric Strength By RND\Picture Of Hanger\0. Picture of Hangers All in One\RND MSB-2006.JPG</t>
  </si>
  <si>
    <t>S:\R&amp;D_Database\Masco Fabric Strength By RND\ALL COSTING\RND MSB-2009 Price.xls</t>
  </si>
  <si>
    <t>Fabrication: 95/5% Polyester/Elastane // Multi Structured Rib; 235 GSM</t>
  </si>
  <si>
    <t>RND MSB-2009; Fabrication: 95/5% Polyester/Elastane // Multi Structured Rib; 235 GSM</t>
  </si>
  <si>
    <t>S:\R&amp;D_Database\Masco Fabric Strength By RND\STICKERS\RND MSB-2009.docx</t>
  </si>
  <si>
    <t>S:\R&amp;D_Database\Masco Fabric Strength By RND\Picture Of Hanger\0. Picture of Hangers All in One\RND MSB-2009.JPG</t>
  </si>
  <si>
    <t>S:\R&amp;D_Database\Masco Fabric Strength By RND\ALL COSTING\RND MSB-2009 ACT Price.xls</t>
  </si>
  <si>
    <t>Fabrication:95/5% Polyester/Ela Multi-Structured Rib; 205 GSM</t>
  </si>
  <si>
    <t>RND MSB-2009 ACT; Fabrication:95/5% Polyester/Ela Multi-Structured Rib; 205 GSM</t>
  </si>
  <si>
    <t>S:\R&amp;D_Database\Masco Fabric Strength By RND\STICKERS\RND MSB-2009 ACT.docx</t>
  </si>
  <si>
    <t>S:\R&amp;D_Database\Masco Fabric Strength By RND\Picture Of Hanger\0. Picture of Hangers All in One\RND MSB-2009 ACT.JPG</t>
  </si>
  <si>
    <t>S:\R&amp;D_Database\Masco Fabric Strength By RND\ALL COSTING\RND MSB-2009 YD Price.xls</t>
  </si>
  <si>
    <t>Fabrication: 95/5% Polyester/Elastane // Multi Structured Rib; 245 GSM</t>
  </si>
  <si>
    <t>RND MSB-2009 YD; Fabrication: 95/5% Polyester/Elastane // Multi Structured Rib; 245 GSM</t>
  </si>
  <si>
    <t>S:\R&amp;D_Database\Masco Fabric Strength By RND\STICKERS\RND MSB-2009 YD.docx</t>
  </si>
  <si>
    <t>S:\R&amp;D_Database\Masco Fabric Strength By RND\Picture Of Hanger\0. Picture of Hangers All in One\RND MSB-2009 YD.JPG</t>
  </si>
  <si>
    <t>Fabrication: 80/15/5% COTTON/POLY/ELA // 2*2 F.F. LYCRA RIB; 300 GSM</t>
  </si>
  <si>
    <t>RND MSB-2010 A; Fabrication: 80/15/5% COTTON/POLY/ELA // 2*2 F.F. LYCRA RIB; 300 GSM</t>
  </si>
  <si>
    <t>S:\R&amp;D_Database\Masco Fabric Strength By RND\STICKERS\RND MSB-2010A.docx</t>
  </si>
  <si>
    <t>S:\R&amp;D_Database\Masco Fabric Strength By RND\Picture Of Hanger\0. Picture of Hangers All in One\RND MSB-2010 A.JPG</t>
  </si>
  <si>
    <t>S:\R&amp;D_Database\Masco Fabric Strength By RND\ALL COSTING\RND MSB-2013  PRICE.xls</t>
  </si>
  <si>
    <t>Fabrication: 95/5% Viscose/Ela 8*4 STR Rib; 235 GSM</t>
  </si>
  <si>
    <t>RND MSB-2013; Fabrication: 95/5% Viscose/Ela 8*4 STR Rib; 235 GSM</t>
  </si>
  <si>
    <t>S:\R&amp;D_Database\Masco Fabric Strength By RND\STICKERS\RND MSB-2013.docx</t>
  </si>
  <si>
    <t>S:\R&amp;D_Database\Masco Fabric Strength By RND\Picture Of Hanger\0. Picture of Hangers All in One\RND MSB-2013.JPG</t>
  </si>
  <si>
    <t>S:\R&amp;D_Database\Masco Fabric Strength By RND\ALL COSTING\RND MSB-2013 LNDX-19 Price.xls</t>
  </si>
  <si>
    <t>Fabrication: 95/5% Viscose/Elastane // Needle Drop STR Rib; 235 GSM</t>
  </si>
  <si>
    <t>RND MSB-2013 LNDX-19; Fabrication: 95/5% Viscose/Elastane // Needle Drop STR Rib; 235 GSM</t>
  </si>
  <si>
    <t>S:\R&amp;D_Database\Masco Fabric Strength By RND\STICKERS\RND MSB-2013  LNDX-19.docx</t>
  </si>
  <si>
    <t>S:\R&amp;D_Database\Masco Fabric Strength By RND\Picture Of Hanger\0. Picture of Hangers All in One\RND MSB-2013 LNDX-19.JPG</t>
  </si>
  <si>
    <t>Fabrication: 97.5/2/0.5% COTTON/VISCOSE/ELASTHAN // Y/D STRIPE CORD RIB; 205 GSM</t>
  </si>
  <si>
    <t>RND MSB-2014; Fabrication: 97.5/2/0.5% COTTON/VISCOSE/ELASTHAN // Y/D STRIPE CORD RIB; 205 GSM</t>
  </si>
  <si>
    <t>S:\R&amp;D_Database\Masco Fabric Strength By RND\STICKERS\RND MSB-2014.docx</t>
  </si>
  <si>
    <t>S:\R&amp;D_Database\Masco Fabric Strength By RND\Picture Of Hanger\0. Picture of Hangers All in One\RND MSB-2014.JPG</t>
  </si>
  <si>
    <t>Fabrication: 100% Cotton (Slub) // Y/D Stripe Cord Rib; 175 GSM</t>
  </si>
  <si>
    <t>RND MSB-2014A; Fabrication: 100% Cotton (Slub) // Y/D Stripe Cord Rib; 175 GSM</t>
  </si>
  <si>
    <t>S:\R&amp;D_Database\Masco Fabric Strength By RND\Picture Of Hanger\0. Picture of Hangers All in One\RND MSB-2014A.JPG</t>
  </si>
  <si>
    <t>S:\R&amp;D_Database\Masco Fabric Strength By RND\ALL COSTING\RND MSB-2016  PRICE.xls</t>
  </si>
  <si>
    <t>Fabrication: 95/5% Viscose/Ela 7*3 STR Rib; 205 GSM</t>
  </si>
  <si>
    <t>RND MSB-2016; Fabrication: 95/5% Viscose/Ela 7*3 STR Rib; 205 GSM</t>
  </si>
  <si>
    <t>S:\R&amp;D_Database\Masco Fabric Strength By RND\STICKERS\RND MSB-2016.docx</t>
  </si>
  <si>
    <t>S:\R&amp;D_Database\Masco Fabric Strength By RND\Picture Of Hanger\0. Picture of Hangers All in One\RND MSB-2016.JPG</t>
  </si>
  <si>
    <t>RND MSB-2016A</t>
  </si>
  <si>
    <t>S:\R&amp;D_Database\Masco Fabric Strength By RND\ALL COSTING\RND MSB-2016A Price.xls</t>
  </si>
  <si>
    <t xml:space="preserve">Fabrication: 59/38/3% Cotton/Modal/Elastaner // 8x4 Needle Drop L. Rib; 280 GSM </t>
  </si>
  <si>
    <t xml:space="preserve">RND MSB-2016A; Fabrication: 59/38/3% Cotton/Modal/Elastaner // 8x4 Needle Drop L. Rib; 280 GSM </t>
  </si>
  <si>
    <t>S:\R&amp;D_Database\Masco Fabric Strength By RND\STICKERS\1. All Stickers New (with QR code) (from 27.10.2024)\RND MSB-2016A Sticker.docx</t>
  </si>
  <si>
    <t>S:\R&amp;D_Database\Masco Fabric Strength By RND\Picture Of Hanger\0. Picture of Hangers All in One\RND MSB-2016A.jpg</t>
  </si>
  <si>
    <t>S:\R&amp;D_Database\Masco Fabric Strength By RND\ALL COSTING\RND MSB-2018; PRICE.xls</t>
  </si>
  <si>
    <t>Fabrication: 66/30/4% Cotton/Poly/Ela 6*2 STR Rib; 190 GSM</t>
  </si>
  <si>
    <t>RND MSB-2018; Fabrication: 66/30/4% Cotton/Poly/Ela 6*2 STR Rib; 190 GSM</t>
  </si>
  <si>
    <t>S:\R&amp;D_Database\Masco Fabric Strength By RND\STICKERS\RND MSB-2018.docx</t>
  </si>
  <si>
    <t>S:\R&amp;D_Database\Masco Fabric Strength By RND\Picture Of Hanger\0. Picture of Hangers All in One\RND MSB-2018.JPG</t>
  </si>
  <si>
    <t>S:\R&amp;D_Database\Masco Fabric Strength By RND\ALL COSTING\RND MSB-2018A Price.xls</t>
  </si>
  <si>
    <t>Fabrication: 57/39/4% Cotton/Viscose/Elastane // Pin Stripe 5x3 Needle Drop Rib; 320 GSM</t>
  </si>
  <si>
    <t>RND MSB-2018A; Fabrication: 57/39/4% Cotton/Viscose/Elastane // Pin Stripe 5x3 Needle Drop Rib; 320 GSM</t>
  </si>
  <si>
    <t>S:\R&amp;D_Database\Masco Fabric Strength By RND\STICKERS\RND MSB-2018A Sticker.docx</t>
  </si>
  <si>
    <t>S:\R&amp;D_Database\Masco Fabric Strength By RND\Picture Of Hanger\0. Picture of Hangers All in One\RND MSB-2018A.JPG</t>
  </si>
  <si>
    <t>S:\R&amp;D_Database\Masco Fabric Strength By RND\ALL COSTING\RND MSB-2019 Price.xls</t>
  </si>
  <si>
    <t>Fabrication: 98/2% Polyester/Elastane // Mesh Look Interlock; 260 GSM</t>
  </si>
  <si>
    <t>RND MSB-2019; Fabrication: 98/2% Polyester/Elastane // Mesh Look Interlock; 260 GSM</t>
  </si>
  <si>
    <t>S:\R&amp;D_Database\Masco Fabric Strength By RND\STICKERS\RND MSB-2019.docx</t>
  </si>
  <si>
    <t>S:\R&amp;D_Database\Masco Fabric Strength By RND\Picture Of Hanger\0. Picture of Hangers All in One\RND MSB-2019.JPG</t>
  </si>
  <si>
    <t>S:\R&amp;D_Database\Masco Fabric Strength By RND\ALL COSTING\RND MSB-2020A.xls</t>
  </si>
  <si>
    <t>Fabrication: 95/5% Polyester/Ela 8*5 Str Rib; 155 GSM</t>
  </si>
  <si>
    <t>RND MSB-2020 A; Fabrication: 95/5% Polyester/Ela 8*5 Str Rib; 155 GSM</t>
  </si>
  <si>
    <t>S:\R&amp;D_Database\Masco Fabric Strength By RND\STICKERS\RND MSB-2020A.docx</t>
  </si>
  <si>
    <t>S:\R&amp;D_Database\Masco Fabric Strength By RND\Picture Of Hanger\0. Picture of Hangers All in One\RND MSB-2020 A.JPG</t>
  </si>
  <si>
    <t>RND MSB-2021</t>
  </si>
  <si>
    <t>S:\R&amp;D_Database\Masco Fabric Strength By RND\ALL COSTING\RND MSB-2021 price.xls</t>
  </si>
  <si>
    <t>Fabrication: 48/48/4% POLY/VIS/ELA STR 2*2 RIB; 245 GSM</t>
  </si>
  <si>
    <t>RND MSB-2021 ; Fabrication: 48/48/4% POLY/VIS/ELA STR 2*2 RIB; 245 GSM</t>
  </si>
  <si>
    <t>S:\R&amp;D_Database\Masco Fabric Strength By RND\STICKERS\RND MSB-2021.docx</t>
  </si>
  <si>
    <t>S:\R&amp;D_Database\Masco Fabric Strength By RND\Picture Of Hanger\0. Picture of Hangers All in One\RND MSB-2021.JPG</t>
  </si>
  <si>
    <t>S:\R&amp;D_Database\Masco Fabric Strength By RND\ALL COSTING\RND MSB-2021 B Price.xls</t>
  </si>
  <si>
    <t>Fabrication: 48/48/4% COTTON/VIS/ELA 2 PLY STR 2*2 RIB; 325 GSM</t>
  </si>
  <si>
    <t>RND MSB-2021 B; Fabrication: 48/48/4% COTTON/VIS/ELA 2 PLY STR 2*2 RIB; 325 GSM</t>
  </si>
  <si>
    <t>S:\R&amp;D_Database\Masco Fabric Strength By RND\STICKERS\RND MSB-2021 B.docx</t>
  </si>
  <si>
    <t>S:\R&amp;D_Database\Masco Fabric Strength By RND\Picture Of Hanger\0. Picture of Hangers All in One\RND MSB-2021 B.JPG</t>
  </si>
  <si>
    <t>S:\R&amp;D_Database\Masco Fabric Strength By RND\ALL COSTING\RND MSB-2021 B LNDX Price.xls</t>
  </si>
  <si>
    <t>Fabrication: 77/18/5% Cotton/Viscose/Elastane // 2-Ply Loose Knitted 2x2 Stretch Rib; 325 GSM</t>
  </si>
  <si>
    <t>RND MSB-2021 B LNDX; Fabrication: 77/18/5% Cotton/Viscose/Elastane // 2-Ply Loose Knitted 2x2 Stretch Rib; 325 GSM</t>
  </si>
  <si>
    <t>S:\R&amp;D_Database\Masco Fabric Strength By RND\STICKERS\RND MSB-2021 B LNDX Sticker.docx</t>
  </si>
  <si>
    <t>S:\R&amp;D_Database\Masco Fabric Strength By RND\Picture Of Hanger\0. Picture of Hangers All in One\RND MSB-2021 B LNDX.JPG</t>
  </si>
  <si>
    <t>S:\R&amp;D_Database\Masco Fabric Strength By RND\ALL COSTING\RND MSB-2021 C Price.xls</t>
  </si>
  <si>
    <t>Fabrication: 77/20/3% Cotton(Organic)/Polyester/Elastane // 2x2 Needle Drop Heavy Rib; 330 GSM</t>
  </si>
  <si>
    <t>RND MSB-2021 C; Fabrication: 77/20/3% Cotton(Organic)/Polyester/Elastane // 2x2 Needle Drop Heavy Rib; 330 GSM</t>
  </si>
  <si>
    <t>S:\R&amp;D_Database\Masco Fabric Strength By RND\STICKERS\RND MSB-2021 C Sticker.docx</t>
  </si>
  <si>
    <t>S:\R&amp;D_Database\Masco Fabric Strength By RND\Picture Of Hanger\0. Picture of Hangers All in One\RND MSB-2021 C.JPG</t>
  </si>
  <si>
    <t>S:\R&amp;D_Database\Masco Fabric Strength By RND\ALL COSTING\RND MSB-2021 HMP Price.xls</t>
  </si>
  <si>
    <t>Fabrication: 40/30/30% Hemp/Cotton/Polyester (Recycle) // Loose Knitted 2x2 Needle Drop Rib; 130 GSM</t>
  </si>
  <si>
    <t>RND MSB-2021 HMP; Fabrication: 40/30/30% Hemp/Cotton/Polyester (Recycle) // Loose Knitted 2x2 Needle Drop Rib; 130 GSM</t>
  </si>
  <si>
    <t>S:\R&amp;D_Database\Masco Fabric Strength By RND\STICKERS\RND MSB-2021 HMP Sticker.docx</t>
  </si>
  <si>
    <t>S:\R&amp;D_Database\Masco Fabric Strength By RND\Picture Of Hanger\0. Picture of Hangers All in One\RND MSB-2021 HMP.JPG</t>
  </si>
  <si>
    <t>S:\R&amp;D_Database\Masco Fabric Strength By RND\ALL COSTING\RND MSB-2021B ZR Price.xls</t>
  </si>
  <si>
    <t>Fabrication: 60/40% Viscose/Polyester //  FACE SIDE BRUSH 2x2 STR RIB; 350 GSM</t>
  </si>
  <si>
    <t>RND MSB-2021B ZR; Fabrication: 60/40% Viscose/Polyester //  FACE SIDE BRUSH 2x2 STR RIB; 350 GSM</t>
  </si>
  <si>
    <t>S:\R&amp;D_Database\Masco Fabric Strength By RND\STICKERS\RND MSB-2021B ZR Sticker.docx</t>
  </si>
  <si>
    <t>S:\R&amp;D_Database\Masco Fabric Strength By RND\Picture Of Hanger\0. Picture of Hangers All in One\RND MSB-2021B ZR.JPG</t>
  </si>
  <si>
    <t>S:\R&amp;D_Database\Masco Fabric Strength By RND\ALL COSTING\RND MSB-2021D BRS Price.xls</t>
  </si>
  <si>
    <t>Fabrication: 73/22/5% Cotton/Viscose/Elastane // Loose Knitted 4x2 Twisted Rib; 370 GSM</t>
  </si>
  <si>
    <t>RND MSB-2021D BRS; Fabrication: 73/22/5% Cotton/Viscose/Elastane // Loose Knitted 4x2 Twisted Rib; 370 GSM</t>
  </si>
  <si>
    <t>S:\R&amp;D_Database\Masco Fabric Strength By RND\STICKERS\RND MSB-2021D BRS Sticker.docx</t>
  </si>
  <si>
    <t>S:\R&amp;D_Database\Masco Fabric Strength By RND\Picture Of Hanger\0. Picture of Hangers All in One\RND MSB-2021D BRS.JPG</t>
  </si>
  <si>
    <t>Fabrication: 70/26/4% Cotton/Polyester/Elastane // Loose Knit Twisted Brushed Rib; 310 GSM</t>
  </si>
  <si>
    <t>RND MSB-2021G; Fabrication: 70/26/4% Cotton/Polyester/Elastane // Loose Knit Twisted Brushed Rib; 310 GSM</t>
  </si>
  <si>
    <t>S:\R&amp;D_Database\Masco Fabric Strength By RND\ALL COSTING\RND MSB-2021G LC Price.xls</t>
  </si>
  <si>
    <t>Fabrication: 50/44/6% Cotton/Polyester/Elastane // Loose Knit Twisted Brushed Rib;270 GSM</t>
  </si>
  <si>
    <t>RND MSB-2021G LC; Fabrication: 50/44/6% Cotton/Polyester/Elastane // Loose Knit Twisted Brushed Rib;270 GSM</t>
  </si>
  <si>
    <t>S:\R&amp;D_Database\Masco Fabric Strength By RND\STICKERS\1. All Stickers New (with QR code) (from 27.10.2024)\RND MSB-2021G LC Sticker.docx</t>
  </si>
  <si>
    <t>S:\R&amp;D_Database\Masco Fabric Strength By RND\Picture Of Hanger\0. Picture of Hangers All in One\RND MSB-2021G LC.jpg</t>
  </si>
  <si>
    <t>Fabrication: 81/13/6% Viscose/Polyester/Elastane // Loose Knit Twisted Brushed Rib; 325 GSM</t>
  </si>
  <si>
    <t>RND MSB-2021G SO; Fabrication: 81/13/6% Viscose/Polyester/Elastane // Loose Knit Twisted Brushed Rib; 325 GSM</t>
  </si>
  <si>
    <t>Fabrication: 72/25/3% Cotton/Polyester/Elastane // Twisted melange-look Rib; 265 GSM</t>
  </si>
  <si>
    <t>RND MSB-2021H; Fabrication: 72/25/3% Cotton/Polyester/Elastane // Twisted melange-look Rib; 265 GSM</t>
  </si>
  <si>
    <t>RND MSB-2021H BPD</t>
  </si>
  <si>
    <t>S:\R&amp;D_Database\Masco Fabric Strength By RND\ALL COSTING\RND MSB-2021H BPD Price.xls</t>
  </si>
  <si>
    <t>Fabrication: 53/43/4% Cotton/Polyester/Elastane // Loose Knitted 2-tone 2x2 Rib; 280 GSM</t>
  </si>
  <si>
    <t>RND MSB-2021H BPD; Fabrication: 53/43/4% Cotton/Polyester/Elastane // Loose Knitted 2-tone 2x2 Rib; 280 GSM</t>
  </si>
  <si>
    <t>S:\R&amp;D_Database\Masco Fabric Strength By RND\STICKERS\RND MSB-2021H BPD Sticker.docx</t>
  </si>
  <si>
    <t>S:\R&amp;D_Database\Masco Fabric Strength By RND\Picture Of Hanger\0. Picture of Hangers All in One\RND MSB-2021H BPD.JPG</t>
  </si>
  <si>
    <t>S:\R&amp;D_Database\Masco Fabric Strength By RND\ALL COSTING\RND MSB-2021H SPCD Price.xls</t>
  </si>
  <si>
    <t>Fabrication: 95/5% Cotton/Elastane // Space Dyed 2x2 Needle Drop Rib; 350 GSM</t>
  </si>
  <si>
    <t>RND MSB-2021H SPCD; Fabrication: 95/5% Cotton/Elastane // Space Dyed 2x2 Needle Drop Rib; 350 GSM</t>
  </si>
  <si>
    <t>S:\R&amp;D_Database\Masco Fabric Strength By RND\STICKERS\RND MSB-2021H SPCD Sticker.docx</t>
  </si>
  <si>
    <t>S:\R&amp;D_Database\Masco Fabric Strength By RND\Picture Of Hanger\0. Picture of Hangers All in One\RND MSB-2021H SPCD.JPG</t>
  </si>
  <si>
    <t>Fabrication: 84/14/2% Polyester/Cotton/Elastane // Loose Knit Twisted Brushed Rib; 210 GSM</t>
  </si>
  <si>
    <t>RND MSB-2021J1; Fabrication: 84/14/2% Polyester/Cotton/Elastane // Loose Knit Twisted Brushed Rib; 210 GSM</t>
  </si>
  <si>
    <t>Fabrication: 66/33/1% Cotton/Polyester/Elastane // Loose Knit Twisted Brushed Rib; 285 GSM</t>
  </si>
  <si>
    <t>RND MSB-2021J4; Fabrication: 66/33/1% Cotton/Polyester/Elastane // Loose Knit Twisted Brushed Rib; 285 GSM</t>
  </si>
  <si>
    <t>RND MSB-2021J5; Fabrication: 66/33/1% Cotton/Polyester/Elastane // Loose Knit Twisted Brushed Rib; 285 GSM</t>
  </si>
  <si>
    <t>RND MSB-2021J7; Fabrication: 66/33/1% Cotton/Polyester/Elastane // Loose Knit Twisted Brushed Rib; 285 GSM</t>
  </si>
  <si>
    <t>RND MSB-2021J9; Fabrication: 84/14/2% Polyester/Cotton/Elastane // Loose Knit Twisted Brushed Rib; 210 GSM</t>
  </si>
  <si>
    <t>S:\R&amp;D_Database\Masco Fabric Strength By RND\ALL COSTING\RND MSB-2022  PRICE.xls</t>
  </si>
  <si>
    <t>Fabrication: 95/5% COTTON/ELA 8x4 STR Rib; 210 GSM</t>
  </si>
  <si>
    <t>RND MSB-2022; Fabrication: 95/5% COTTON/ELA 8x4 STR Rib; 210 GSM</t>
  </si>
  <si>
    <t>S:\R&amp;D_Database\Masco Fabric Strength By RND\STICKERS\RND MSB-2022.docx</t>
  </si>
  <si>
    <t>S:\R&amp;D_Database\Masco Fabric Strength By RND\Picture Of Hanger\0. Picture of Hangers All in One\RND MSB-2022.JPG</t>
  </si>
  <si>
    <t>S:\R&amp;D_Database\Masco Fabric Strength By RND\ALL COSTING\RND MSB-2024 Price.xls</t>
  </si>
  <si>
    <t>Fabrication: 60/40% Cotton/Polyester // Stripe Waffle; 300 GSM</t>
  </si>
  <si>
    <t>RND MSB-2024; Fabrication: 60/40% Cotton/Polyester // Stripe Waffle; 300 GSM</t>
  </si>
  <si>
    <t>S:\R&amp;D_Database\Masco Fabric Strength By RND\STICKERS\RND MSB-2024.docx</t>
  </si>
  <si>
    <t>S:\R&amp;D_Database\Masco Fabric Strength By RND\Picture Of Hanger\0. Picture of Hangers All in One\RND MSB-2024.JPG</t>
  </si>
  <si>
    <t>S:\R&amp;D_Database\Masco Fabric Strength By RND\ALL COSTING\RND MSB-2024 CLO Price.xls</t>
  </si>
  <si>
    <t>Fabrication: 55/45% Cotton/Polyester // Stripe Mini Waffle; 300 GSM</t>
  </si>
  <si>
    <t>RND MSB-2024 CLO; Fabrication: 55/45% Cotton/Polyester // Stripe Mini Waffle; 300 GSM</t>
  </si>
  <si>
    <t>S:\R&amp;D_Database\Masco Fabric Strength By RND\STICKERS\RND MSB-2024 CLO Sticker.docx</t>
  </si>
  <si>
    <t>S:\R&amp;D_Database\Masco Fabric Strength By RND\Picture Of Hanger\0. Picture of Hangers All in One\RND MSB-2024 CLO.JPG</t>
  </si>
  <si>
    <t>S:\R&amp;D_Database\Masco Fabric Strength By RND\ALL COSTING\RND MSB-2025  PRICE.xls</t>
  </si>
  <si>
    <t xml:space="preserve">Fabrication: 100% Filament Polyester Dot  Rib; 240 GSM </t>
  </si>
  <si>
    <t xml:space="preserve">RND MSB-2025; Fabrication: 100% Filament Polyester Dot  Rib; 240 GSM </t>
  </si>
  <si>
    <t>S:\R&amp;D_Database\Masco Fabric Strength By RND\STICKERS\RND MSB-2025.docx</t>
  </si>
  <si>
    <t>S:\R&amp;D_Database\Masco Fabric Strength By RND\Picture Of Hanger\0. Picture of Hangers All in One\RND MSB-2025.JPG</t>
  </si>
  <si>
    <t>S:\R&amp;D_Database\Masco Fabric Strength By RND\ALL COSTING\RND MSB-2025 A Price.xls</t>
  </si>
  <si>
    <t>Fabrication: 100% Polyester // Yarn Dyed Honeycomb Rib; 230 GSM</t>
  </si>
  <si>
    <t>RND MSB-2025 A; Fabrication: 100% Polyester // Yarn Dyed Honeycomb Rib; 230 GSM</t>
  </si>
  <si>
    <t>S:\R&amp;D_Database\Masco Fabric Strength By RND\STICKERS\RND MSB-2025 A Sticker.docx</t>
  </si>
  <si>
    <t>S:\R&amp;D_Database\Masco Fabric Strength By RND\Picture Of Hanger\0. Picture of Hangers All in One\RND MSB-2025 A.JPG</t>
  </si>
  <si>
    <t>S:\R&amp;D_Database\Masco Fabric Strength By RND\ALL COSTING\RND MSB-2025 B Price.xls</t>
  </si>
  <si>
    <t>Fabrication: 100% Polyester // Honeycomb Cell Mesh Interlock; 190 GSM</t>
  </si>
  <si>
    <t>RND MSB-2025 B; Fabrication: 100% Polyester // Honeycomb Cell Mesh Interlock; 190 GSM</t>
  </si>
  <si>
    <t>S:\R&amp;D_Database\Masco Fabric Strength By RND\STICKERS\RND MSB-2025 B Sticker.docx</t>
  </si>
  <si>
    <t>S:\R&amp;D_Database\Masco Fabric Strength By RND\Picture Of Hanger\0. Picture of Hangers All in One\RND MSB-2025 B.JPG</t>
  </si>
  <si>
    <t>S:\R&amp;D_Database\Masco Fabric Strength By RND\ALL COSTING\RND MSB-2025 B REV Price.xls</t>
  </si>
  <si>
    <t>Fabrication: 100% Polyester // Honeycomb Cell Mesh Interlock; 155 GSM</t>
  </si>
  <si>
    <t>RND MSB-2025 B REV; Fabrication: 100% Polyester // Honeycomb Cell Mesh Interlock; 155 GSM</t>
  </si>
  <si>
    <t>S:\R&amp;D_Database\Masco Fabric Strength By RND\STICKERS\RND MSB-2025 B REV Sticker.docx</t>
  </si>
  <si>
    <t>S:\R&amp;D_Database\Masco Fabric Strength By RND\Picture Of Hanger\0. Picture of Hangers All in One\RND MSB-2025 B REV.JPG</t>
  </si>
  <si>
    <t>S:\R&amp;D_Database\Masco Fabric Strength By RND\ALL COSTING\RND MSB-2025D Price.xls</t>
  </si>
  <si>
    <t>Fabrication: 70/25/5% Polyester/Cotton/Elastane // Honeycomb Design Rib; 280 GSM</t>
  </si>
  <si>
    <t>RND MSB-2025D; Fabrication: 70/25/5% Polyester/Cotton/Elastane // Honeycomb Design Rib; 280 GSM</t>
  </si>
  <si>
    <t>S:\R&amp;D_Database\Masco Fabric Strength By RND\STICKERS\RND MSB-2025D Sticker.docx</t>
  </si>
  <si>
    <t>S:\R&amp;D_Database\Masco Fabric Strength By RND\Picture Of Hanger\0. Picture of Hangers All in One\RND MSB-2025D.JPG</t>
  </si>
  <si>
    <t>S:\R&amp;D_Database\Masco Fabric Strength By RND\ALL COSTING\RND MSB-2031  PRICE.xls</t>
  </si>
  <si>
    <t xml:space="preserve">Fabrication: 100% Filament Poly Ponti De Roma; 250 GSM </t>
  </si>
  <si>
    <t xml:space="preserve">RND MSB-2031; Fabrication: 100% Filament Poly Ponti De Roma; 250 GSM </t>
  </si>
  <si>
    <t>S:\R&amp;D_Database\Masco Fabric Strength By RND\STICKERS\RND MSB-2031.docx</t>
  </si>
  <si>
    <t>S:\R&amp;D_Database\Masco Fabric Strength By RND\Picture Of Hanger\0. Picture of Hangers All in One\RND MSB-2031.JPG</t>
  </si>
  <si>
    <t>S:\R&amp;D_Database\Masco Fabric Strength By RND\ALL COSTING\RND MSB-2032 Price.xls</t>
  </si>
  <si>
    <t>Fabrication: 87/13% Cotton/Viscose (Siro Melange) // Sweater-look Design Rib; 390 GSM</t>
  </si>
  <si>
    <t>RND MSB-2032; Fabrication: 87/13% Cotton/Viscose (Siro Melange) // Sweater-look Design Rib; 390 GSM</t>
  </si>
  <si>
    <t>S:\R&amp;D_Database\Masco Fabric Strength By RND\STICKERS\RND MSB-2032 Sticker.docx</t>
  </si>
  <si>
    <t>S:\R&amp;D_Database\Masco Fabric Strength By RND\Picture Of Hanger\0. Picture of Hangers All in One\RND MSB-2032.JPG</t>
  </si>
  <si>
    <t>Fabrication: 95/5% COTTON/ELASTAN // 1X1 STR STRIPE RIB; 270 GSM</t>
  </si>
  <si>
    <t>RND MSB-2035; Fabrication: 95/5% COTTON/ELASTAN // 1X1 STR STRIPE RIB; 270 GSM</t>
  </si>
  <si>
    <t>S:\R&amp;D_Database\Masco Fabric Strength By RND\STICKERS\RND MSB-2035.docx</t>
  </si>
  <si>
    <t>S:\R&amp;D_Database\Masco Fabric Strength By RND\Picture Of Hanger\0. Picture of Hangers All in One\RND MSB-2035.JPG</t>
  </si>
  <si>
    <t>S:\R&amp;D_Database\Masco Fabric Strength By RND\ALL COSTING\RND MSB-2036 Price.xls</t>
  </si>
  <si>
    <t>Fabrication: 95/5% Cotton / Elasthan 4x2 STR RIB;220 GSM</t>
  </si>
  <si>
    <t>RND MSB-2036; Fabrication: 95/5% Cotton / Elasthan 4x2 STR RIB;220 GSM</t>
  </si>
  <si>
    <t>S:\R&amp;D_Database\Masco Fabric Strength By RND\STICKERS\RND MSB-2036.docx</t>
  </si>
  <si>
    <t>S:\R&amp;D_Database\Masco Fabric Strength By RND\Picture Of Hanger\0. Picture of Hangers All in One\RND MSB-2036.JPG</t>
  </si>
  <si>
    <t>S:\R&amp;D_Database\Masco Fabric Strength By RND\ALL COSTING\RND MSB-2037 Price.xls</t>
  </si>
  <si>
    <t>Fabrication: 60/40% Cotton/Polyester // Fake Drop Needle Rib; 250 GSM</t>
  </si>
  <si>
    <t>RND MSB-2037; Fabrication: 60/40% Cotton/Polyester // Fake Drop Needle Rib; 250 GSM</t>
  </si>
  <si>
    <t>S:\R&amp;D_Database\Masco Fabric Strength By RND\STICKERS\RND MSB-2037.docx</t>
  </si>
  <si>
    <t>S:\R&amp;D_Database\Masco Fabric Strength By RND\Picture Of Hanger\0. Picture of Hangers All in One\RND MSB-2037.JPG</t>
  </si>
  <si>
    <t>S:\R&amp;D_Database\Masco Fabric Strength By RND\ALL COSTING\RND MSB-2037 KPHL (OPT-3) Price.xls</t>
  </si>
  <si>
    <t>Fabrication: 95% Cotton 5% Elastane // ONE SIDE DROP NEEDLE L-RIB; 230 GSM</t>
  </si>
  <si>
    <t>RND MSB-2037 KPHL(OPT-3); Fabrication: 95% Cotton 5% Elastane // ONE SIDE DROP NEEDLE L-RIB; 230 GSM</t>
  </si>
  <si>
    <t>S:\R&amp;D_Database\Masco Fabric Strength By RND\STICKERS\RND MSB-2037 KPHL (OPT-3) STICKER.docx</t>
  </si>
  <si>
    <t>S:\R&amp;D_Database\Masco Fabric Strength By RND\Picture Of Hanger\0. Picture of Hangers All in One\RND MSB-2037 KPHL(OPT-3).JPG</t>
  </si>
  <si>
    <t>S:\R&amp;D_Database\Masco Fabric Strength By RND\ALL COSTING\RND MSB-2038 Price.xls</t>
  </si>
  <si>
    <t>Fabrication: 65/32/3% COTTON/POLYESTER/ELASTHAN BIRDS EYD PIQUE RIB; 320 GSM</t>
  </si>
  <si>
    <t>RND MSB-2038; Fabrication: 65/32/3% COTTON/POLYESTER/ELASTHAN BIRDS EYD PIQUE RIB; 320 GSM</t>
  </si>
  <si>
    <t>S:\R&amp;D_Database\Masco Fabric Strength By RND\STICKERS\RND MSB-2038.docx</t>
  </si>
  <si>
    <t>S:\R&amp;D_Database\Masco Fabric Strength By RND\Picture Of Hanger\0. Picture of Hangers All in One\RND MSB-2038.JPG</t>
  </si>
  <si>
    <t>S:\R&amp;D_Database\Masco Fabric Strength By RND\ALL COSTING\RND MSB-2039 Price.xls</t>
  </si>
  <si>
    <t>Fabrication: 66/34% CTN/POLY Diagonal Rib;250 GSM</t>
  </si>
  <si>
    <t>RND MSB-2039; Fabrication: 66/34% CTN/POLY Diagonal Rib;250 GSM</t>
  </si>
  <si>
    <t>S:\R&amp;D_Database\Masco Fabric Strength By RND\STICKERS\RND MSB-2039.docx</t>
  </si>
  <si>
    <t>S:\R&amp;D_Database\Masco Fabric Strength By RND\Picture Of Hanger\0. Picture of Hangers All in One\RND MSB-2039.JPG</t>
  </si>
  <si>
    <t>S:\R&amp;D_Database\Masco Fabric Strength By RND\ALL COSTING\RND MSB-2039 A Price.xls</t>
  </si>
  <si>
    <t>Fabrication: 69/17/14% Polyester/Viscose/Elastane // Brushed Diagonal Rib; 275 GSM</t>
  </si>
  <si>
    <t>RND MSB-2039 A; Fabrication: 69/17/14% Polyester/Viscose/Elastane // Brushed Diagonal Rib; 275 GSM</t>
  </si>
  <si>
    <t>S:\R&amp;D_Database\Masco Fabric Strength By RND\STICKERS\RND MSB-2039 A Sticker.docx</t>
  </si>
  <si>
    <t>S:\R&amp;D_Database\Masco Fabric Strength By RND\Picture Of Hanger\0. Picture of Hangers All in One\RND MSB-2039 A.JPG</t>
  </si>
  <si>
    <t>S:\R&amp;D_Database\Masco Fabric Strength By RND\ALL COSTING\RND MSB-2039 AP Price.xls</t>
  </si>
  <si>
    <t>Fabrication: 69/17/14% Polyester/Viscose (Melange)/Elastane // Brushed Diagonal Rib; 290 GSM</t>
  </si>
  <si>
    <t>RND MSB-2039 AP; Fabrication: 69/17/14% Polyester/Viscose (Melange)/Elastane // Brushed Diagonal Rib; 290 GSM</t>
  </si>
  <si>
    <t>S:\R&amp;D_Database\Masco Fabric Strength By RND\STICKERS\RND MSB-2039 AP Sticker.docx</t>
  </si>
  <si>
    <t>S:\R&amp;D_Database\Masco Fabric Strength By RND\Picture Of Hanger\0. Picture of Hangers All in One\RND MSB-2039 AP.JPG</t>
  </si>
  <si>
    <t>S:\R&amp;D_Database\Masco Fabric Strength By RND\ALL COSTING\RND MSB-2039 B Price.xls</t>
  </si>
  <si>
    <t>Fabrication: 85/15% Viscose/Nylon // Diagonal Design Rib; 240 GSM</t>
  </si>
  <si>
    <t>RND MSB-2039 B; Fabrication: 85/15% Viscose/Nylon // Diagonal Design Rib; 240 GSM</t>
  </si>
  <si>
    <t>S:\R&amp;D_Database\Masco Fabric Strength By RND\STICKERS\RND MSB-2039 B Sticker.docx</t>
  </si>
  <si>
    <t>S:\R&amp;D_Database\Masco Fabric Strength By RND\Picture Of Hanger\0. Picture of Hangers All in One\RND MSB-2039 B.JPG</t>
  </si>
  <si>
    <t>S:\R&amp;D_Database\Masco Fabric Strength By RND\ALL COSTING\RND MSB-2039 C Price.xls</t>
  </si>
  <si>
    <t>Fabrication: 65/30/5% Polyester/Viscose/Elastane // Diagonal Design Brushed Rib; 325 GSM</t>
  </si>
  <si>
    <t>RND MSB-2039 C; Fabrication: 65/30/5% Polyester/Viscose/Elastane // Diagonal Design Brushed Rib; 325 GSM</t>
  </si>
  <si>
    <t>S:\R&amp;D_Database\Masco Fabric Strength By RND\STICKERS\RND MSB-2039 C Sticker.docx</t>
  </si>
  <si>
    <t>S:\R&amp;D_Database\Masco Fabric Strength By RND\Picture Of Hanger\0. Picture of Hangers All in One\RND MSB-2039 C.JPG</t>
  </si>
  <si>
    <t>Fabrication: 80/17/3% Cotton/Polyester/Elastane // Diagonal Cord Look Design Rib; 325 GSM</t>
  </si>
  <si>
    <t>RND MSB-2039 ID; Fabrication: 80/17/3% Cotton/Polyester/Elastane // Diagonal Cord Look Design Rib; 325 GSM</t>
  </si>
  <si>
    <t>S:\R&amp;D_Database\Masco Fabric Strength By RND\ALL COSTING\RND MSB-2039 KPHL Price.xls</t>
  </si>
  <si>
    <t>Fabrication: 65/35% Cotton/Polyester // Diagonal Rib; 250 GSM</t>
  </si>
  <si>
    <t>RND MSB-2039 KPHL; Fabrication: 65/35% Cotton/Polyester // Diagonal Rib; 250 GSM</t>
  </si>
  <si>
    <t>S:\R&amp;D_Database\Masco Fabric Strength By RND\STICKERS\RND MSB-2039 KPHL STICKER.docx</t>
  </si>
  <si>
    <t>S:\R&amp;D_Database\Masco Fabric Strength By RND\Picture Of Hanger\0. Picture of Hangers All in One\RND MSB-2039 KPHL.JPG</t>
  </si>
  <si>
    <t>S:\R&amp;D_Database\Masco Fabric Strength By RND\ALL COSTING\RND MSB-2039 SCRL Price.xls</t>
  </si>
  <si>
    <t>Fabrication: 95/5% Polyester/Elastane // Diagonal Rib; 245 GSM</t>
  </si>
  <si>
    <t>RND MSB-2039 SCRL; Fabrication: 95/5% Polyester/Elastane // Diagonal Rib; 245 GSM</t>
  </si>
  <si>
    <t>S:\R&amp;D_Database\Masco Fabric Strength By RND\STICKERS\RND MSB-2039 SCRL.docx</t>
  </si>
  <si>
    <t>S:\R&amp;D_Database\Masco Fabric Strength By RND\Picture Of Hanger\0. Picture of Hangers All in One\RND MSB-2039 SCRL.JPG</t>
  </si>
  <si>
    <t xml:space="preserve">Fabrication:55/41/4% Cotton/Polyester/Elastane //One Side Diagonal Design Rib; 240GSM </t>
  </si>
  <si>
    <t xml:space="preserve">RND MSB-2039D; Fabrication:55/41/4% Cotton/Polyester/Elastane //One Side Diagonal Design Rib; 240GSM </t>
  </si>
  <si>
    <t xml:space="preserve">Fabrication: 63/33/4% Cotton/ Polyester/Elastane // Diagonal Cord Design Rib; 310GSM </t>
  </si>
  <si>
    <t xml:space="preserve">RND MSB-2039D REV; Fabrication: 63/33/4% Cotton/ Polyester/Elastane // Diagonal Cord Design Rib; 310GSM </t>
  </si>
  <si>
    <t xml:space="preserve">Fabrication: 51/42/7% Polyester/Cotton/Elastane //One Side Diagonal Design Rib; 355 GSM </t>
  </si>
  <si>
    <t xml:space="preserve">RND MSB-2039HM; Fabrication: 51/42/7% Polyester/Cotton/Elastane //One Side Diagonal Design Rib; 355 GSM </t>
  </si>
  <si>
    <t>S:\R&amp;D_Database\Masco Fabric Strength By RND\ALL COSTING\RND MSB-2040 Price.xls</t>
  </si>
  <si>
    <t>Fabrication: 100% Cotton // Bonded Rib; 250 GSM</t>
  </si>
  <si>
    <t>RND MSB-2040; Fabrication: 100% Cotton // Bonded Rib; 250 GSM</t>
  </si>
  <si>
    <t>S:\R&amp;D_Database\Masco Fabric Strength By RND\STICKERS\RND MSB-2040.docx</t>
  </si>
  <si>
    <t>S:\R&amp;D_Database\Masco Fabric Strength By RND\Picture Of Hanger\0. Picture of Hangers All in One\RND MSB-2040.JPG</t>
  </si>
  <si>
    <t>S:\R&amp;D_Database\Masco Fabric Strength By RND\ALL COSTING\RND MSB-2040 TUO Price.xls</t>
  </si>
  <si>
    <t>Fabrication: 100% Cotton // Bonded Rib; 285 GSM</t>
  </si>
  <si>
    <t>RND MSB-2040 TUO; Fabrication: 100% Cotton // Bonded Rib; 285 GSM</t>
  </si>
  <si>
    <t>S:\R&amp;D_Database\Masco Fabric Strength By RND\STICKERS\RND MSB-2040 TUO STICKER.docx</t>
  </si>
  <si>
    <t>S:\R&amp;D_Database\Masco Fabric Strength By RND\Picture Of Hanger\0. Picture of Hangers All in One\RND MSB-2040 TUO.JPG</t>
  </si>
  <si>
    <t>S:\R&amp;D_Database\Masco Fabric Strength By RND\ALL COSTING\RND MSB-2040BM Price.xls</t>
  </si>
  <si>
    <t>Fabrication: 100% Cotton // Vertical Stripe Design Rib; 190 GSM</t>
  </si>
  <si>
    <t>RND MSB-2040BM; Fabrication: 100% Cotton // Vertical Stripe Design Rib; 190 GSM</t>
  </si>
  <si>
    <t>S:\R&amp;D_Database\Masco Fabric Strength By RND\STICKERS\RND MSB-2040BM Sticker.docx</t>
  </si>
  <si>
    <t>S:\R&amp;D_Database\Masco Fabric Strength By RND\Picture Of Hanger\0. Picture of Hangers All in One\RND MSB-2040BM.JPG</t>
  </si>
  <si>
    <t>S:\R&amp;D_Database\Masco Fabric Strength By RND\ALL COSTING\RND MSB-2041 Price.xls</t>
  </si>
  <si>
    <t>Fabrication: 68/32% CTN/POLY Birds Eye Pique Interlock ; 360 GSM</t>
  </si>
  <si>
    <t>RND MSB-2041; Fabrication: 68/32% CTN/POLY Birds Eye Pique Interlock ; 360 GSM</t>
  </si>
  <si>
    <t>S:\R&amp;D_Database\Masco Fabric Strength By RND\STICKERS\RND MSB-2041.docx</t>
  </si>
  <si>
    <t>S:\R&amp;D_Database\Masco Fabric Strength By RND\Picture Of Hanger\0. Picture of Hangers All in One\RND MSB-2041.JPG</t>
  </si>
  <si>
    <t>S:\R&amp;D_Database\Masco Fabric Strength By RND\ALL COSTING\RND MSB-2042 Price.xls</t>
  </si>
  <si>
    <t>Fabrication: 50% Cotton 50% Polyester // GYVE RIB; 265 GSM</t>
  </si>
  <si>
    <t>RND MSB-2042; Fabrication: 50% Cotton 50% Polyester // GYVE RIB; 265 GSM</t>
  </si>
  <si>
    <t>S:\R&amp;D_Database\Masco Fabric Strength By RND\STICKERS\RND MSB-2042 STICKER.docx</t>
  </si>
  <si>
    <t>S:\R&amp;D_Database\Masco Fabric Strength By RND\Picture Of Hanger\0. Picture of Hangers All in One\RND MSB-2042.JPG</t>
  </si>
  <si>
    <t>S:\R&amp;D_Database\Masco Fabric Strength By RND\ALL COSTING\RND MSB-2043 Price.xls</t>
  </si>
  <si>
    <t>Fabrication: 60/40% Cotton/Polyster // Mini Waffle; 275 GSM</t>
  </si>
  <si>
    <t>RND MSB-2043; Fabrication: 60/40% Cotton/Polyster // Mini Waffle; 275 GSM</t>
  </si>
  <si>
    <t>S:\R&amp;D_Database\Masco Fabric Strength By RND\STICKERS\RND MSB-2043 STICKER.docx</t>
  </si>
  <si>
    <t>S:\R&amp;D_Database\Masco Fabric Strength By RND\Picture Of Hanger\0. Picture of Hangers All in One\RND MSB-2043.JPG</t>
  </si>
  <si>
    <t>S:\R&amp;D_Database\Masco Fabric Strength By RND\ALL COSTING\RND MSB-2044 A (OPTION-1) Price.xls</t>
  </si>
  <si>
    <t>Fabrication: 100% COTTON / DOT DESIGN RIB; 260 GSM</t>
  </si>
  <si>
    <t>RND MSB-2044 A (OPTION-1); Fabrication: 100% COTTON / DOT DESIGN RIB; 260 GSM</t>
  </si>
  <si>
    <t>S:\R&amp;D_Database\Masco Fabric Strength By RND\STICKERS\RND MSB-2044 A(OPTION-1).docx</t>
  </si>
  <si>
    <t>S:\R&amp;D_Database\Masco Fabric Strength By RND\Picture Of Hanger\0. Picture of Hangers All in One\RND MSB-2044 A (OPTION-1).JPG</t>
  </si>
  <si>
    <t>S:\R&amp;D_Database\Masco Fabric Strength By RND\ALL COSTING\RND MSB-2044 A (OPTION-2) Price.xls</t>
  </si>
  <si>
    <t>Fabrication: 100% COTTON DOT DESIGN RIB; 270 GSM</t>
  </si>
  <si>
    <t>RND MSB-2044 A (OPTION-2); Fabrication: 100% COTTON DOT DESIGN RIB; 270 GSM</t>
  </si>
  <si>
    <t>S:\R&amp;D_Database\Masco Fabric Strength By RND\STICKERS\RND MSB-2044 A(OPTION-2).docx</t>
  </si>
  <si>
    <t>S:\R&amp;D_Database\Masco Fabric Strength By RND\Picture Of Hanger\0. Picture of Hangers All in One\RND MSB-2044 A (OPTION-2).JPG</t>
  </si>
  <si>
    <t>S:\R&amp;D_Database\Masco Fabric Strength By RND\ALL COSTING\RND MSB-2047 Price.xls</t>
  </si>
  <si>
    <t>Fabrication: 95/5% Cotton Melange/Elastane // Drop Needle STR Rib; 210 GSM</t>
  </si>
  <si>
    <t>RND MSB-2047; Fabrication: 95/5% Cotton Melange/Elastane // Drop Needle STR Rib; 210 GSM</t>
  </si>
  <si>
    <t>S:\R&amp;D_Database\Masco Fabric Strength By RND\STICKERS\RND MSB-2047 STICKER.docx</t>
  </si>
  <si>
    <t>S:\R&amp;D_Database\Masco Fabric Strength By RND\Picture Of Hanger\0. Picture of Hangers All in One\RND MSB-2047.JPG</t>
  </si>
  <si>
    <t xml:space="preserve">Fabrication: 57/38/5% Cotton/Polyester/ Elastane // 4x2 Both Side Needle Drop L.Rib; 220 GSM </t>
  </si>
  <si>
    <t xml:space="preserve">RND MSB-2047 KNT; Fabrication: 57/38/5% Cotton/Polyester/ Elastane // 4x2 Both Side Needle Drop L.Rib; 220 GSM </t>
  </si>
  <si>
    <t xml:space="preserve">Fabrication: 57/38/5% Cotton/Polyester/ Elastane // 4x2 Both Side Needle Drop L.Rib; 215 GSM </t>
  </si>
  <si>
    <t xml:space="preserve">RND MSB-2047B2; Fabrication: 57/38/5% Cotton/Polyester/ Elastane // 4x2 Both Side Needle Drop L.Rib; 215 GSM </t>
  </si>
  <si>
    <t>RND MSB-2048A</t>
  </si>
  <si>
    <t>S:\R&amp;D_Database\Masco Fabric Strength By RND\ALL COSTING\RND MSB-2048A Price.xls</t>
  </si>
  <si>
    <t>Fabrication: 100% Cotton // Tuck Design Pointelle Rib; 190 GSM</t>
  </si>
  <si>
    <t>RND MSB-2048A; Fabrication: 100% Cotton // Tuck Design Pointelle Rib; 190 GSM</t>
  </si>
  <si>
    <t>S:\R&amp;D_Database\Masco Fabric Strength By RND\STICKERS\RND MSB-2048A Sticker.docx</t>
  </si>
  <si>
    <t>S:\R&amp;D_Database\Masco Fabric Strength By RND\Picture Of Hanger\0. Picture of Hangers All in One\RND MSB-2048A.JPG</t>
  </si>
  <si>
    <t>Fabrication: 98/2% Cotton/Elastane // Pointelle Look Design Rib; 225 GSM</t>
  </si>
  <si>
    <t>RND MSB-2048B; Fabrication: 98/2% Cotton/Elastane // Pointelle Look Design Rib; 225 GSM</t>
  </si>
  <si>
    <t>Fabrication: 100% Cotton // Pointelle Look Design Rib; 205 GSM</t>
  </si>
  <si>
    <t>RND MSB-2048KP; Fabrication: 100% Cotton // Pointelle Look Design Rib; 205 GSM</t>
  </si>
  <si>
    <t>S:\R&amp;D_Database\Masco Fabric Strength By RND\ALL COSTING\RND MSB-2049 Price.xls</t>
  </si>
  <si>
    <t>Fabrication: 64/33/3% Polyester/Viscose(1%Melange)/Elastane // Variegated Needle Drop Rib; 260 GSM</t>
  </si>
  <si>
    <t>RND MSB-2049; Fabrication: 64/33/3% Polyester/Viscose(1%Melange)/Elastane // Variegated Needle Drop Rib; 260 GSM</t>
  </si>
  <si>
    <t>S:\R&amp;D_Database\Masco Fabric Strength By RND\STICKERS\RND MSB-2049 Sticker.docx</t>
  </si>
  <si>
    <t>S:\R&amp;D_Database\Masco Fabric Strength By RND\Picture Of Hanger\0. Picture of Hangers All in One\RND MSB-2049.JPG</t>
  </si>
  <si>
    <t>S:\R&amp;D_Database\Masco Fabric Strength By RND\ALL COSTING\RND MSB-2050 Price.xls</t>
  </si>
  <si>
    <t>Fabrication: 100% Cotton // Square Box Cord Design Rib; 330 GSM</t>
  </si>
  <si>
    <t>RND MSB-2050; Fabrication: 100% Cotton // Square Box Cord Design Rib; 330 GSM</t>
  </si>
  <si>
    <t>S:\R&amp;D_Database\Masco Fabric Strength By RND\STICKERS\RND MSB-2050 Sticker.docx</t>
  </si>
  <si>
    <t>S:\R&amp;D_Database\Masco Fabric Strength By RND\Picture Of Hanger\0. Picture of Hangers All in One\RND MSB-2050.JPG</t>
  </si>
  <si>
    <t>RND MSB-2050A AIR</t>
  </si>
  <si>
    <t>S:\R&amp;D_Database\Masco Fabric Strength By RND\ALL COSTING\RND MSB-2050A AIR Price.xls</t>
  </si>
  <si>
    <t>Fabrication: 77/20/3% COTTON/ POLYESTER/ELASTANE // HOLLOW BOX DESIGN RIB; 240 GSM</t>
  </si>
  <si>
    <t>RND MSB-2050A AIR; Fabrication: 77/20/3% COTTON/ POLYESTER/ELASTANE // HOLLOW BOX DESIGN RIB; 240 GSM</t>
  </si>
  <si>
    <t>S:\R&amp;D_Database\Masco Fabric Strength By RND\STICKERS\1. All Stickers New (with QR code) (from 27.10.2024)\RND MSB-2050A AIR Sticker.docx</t>
  </si>
  <si>
    <t>S:\R&amp;D_Database\Masco Fabric Strength By RND\Picture Of Hanger\0. Picture of Hangers All in One\RND MSB-2050A AIR.jpg</t>
  </si>
  <si>
    <t>S:\R&amp;D_Database\Masco Fabric Strength By RND\ALL COSTING\RND MSB-2050B Price.xls</t>
  </si>
  <si>
    <t>Fabrication: 100% Cotton // Square Box Cord Design Rib; 285 GSM</t>
  </si>
  <si>
    <t>RND MSB-2050B; Fabrication: 100% Cotton // Square Box Cord Design Rib; 285 GSM</t>
  </si>
  <si>
    <t>S:\R&amp;D_Database\Masco Fabric Strength By RND\STICKERS\1. All Stickers New (with QR code) (from 27.10.2024)\RND MSB-2050B Sticker.docx</t>
  </si>
  <si>
    <t>S:\R&amp;D_Database\Masco Fabric Strength By RND\Picture Of Hanger\0. Picture of Hangers All in One\RND MSB-2050B.jpg</t>
  </si>
  <si>
    <t>S:\R&amp;D_Database\Masco Fabric Strength By RND\ALL COSTING\RND MSB-2051 Price.xls</t>
  </si>
  <si>
    <t>Fabrication: 85/10/5% Cotton/Nylon/Elastane // 2x2 Plaited Heavy Rib; 280 GSM</t>
  </si>
  <si>
    <t>RND MSB-2051; Fabrication: 85/10/5% Cotton/Nylon/Elastane // 2x2 Plaited Heavy Rib; 280 GSM</t>
  </si>
  <si>
    <t>S:\R&amp;D_Database\Masco Fabric Strength By RND\STICKERS\RND MSB-2051 Sticker.docx</t>
  </si>
  <si>
    <t>S:\R&amp;D_Database\Masco Fabric Strength By RND\Picture Of Hanger\0. Picture of Hangers All in One\RND MSB-2051.JPG</t>
  </si>
  <si>
    <t>Fabrication: 50/48/2% Cotton/Polyester/Elastane // Yarn Dyed Stripe Brushed Design Rib; 240 GSM</t>
  </si>
  <si>
    <t>RND MSB-2052; Fabrication: 50/48/2% Cotton/Polyester/Elastane // Yarn Dyed Stripe Brushed Design Rib; 240 GSM</t>
  </si>
  <si>
    <t>S:\R&amp;D_Database\Masco Fabric Strength By RND\STICKERS\RND MSB-2052 Sticker.docx</t>
  </si>
  <si>
    <t>S:\R&amp;D_Database\Masco Fabric Strength By RND\Picture Of Hanger\0. Picture of Hangers All in One\RND MSB-2052.JPG</t>
  </si>
  <si>
    <t>S:\R&amp;D_Database\Masco Fabric Strength By RND\ALL COSTING\RND MSB-2052 MRL Price.xls</t>
  </si>
  <si>
    <t>Fabrication: 59/39/2% Cotton/Polyester/Elastane // Yarn Dyed Stripe Brushed Design Rib; 265 GSM</t>
  </si>
  <si>
    <t>RND MSB-2052 MRL; Fabrication: 59/39/2% Cotton/Polyester/Elastane // Yarn Dyed Stripe Brushed Design Rib; 265 GSM</t>
  </si>
  <si>
    <t>S:\R&amp;D_Database\Masco Fabric Strength By RND\STICKERS\RND MSB-2052 MRL Sticker.docx</t>
  </si>
  <si>
    <t>S:\R&amp;D_Database\Masco Fabric Strength By RND\Picture Of Hanger\0. Picture of Hangers All in One\RND MSB-2052 MRL.JPG</t>
  </si>
  <si>
    <t>RND MSB-2052A</t>
  </si>
  <si>
    <t>S:\R&amp;D_Database\Masco Fabric Strength By RND\ALL COSTING\RND MSB-2052A Price.xls</t>
  </si>
  <si>
    <t xml:space="preserve">Fabrication: 49/48/3% Cotton/Polyester/Elastane // Vertical Stripe Design Rib; 280 GSM </t>
  </si>
  <si>
    <t xml:space="preserve">RND MSB-2052A; Fabrication: 49/48/3% Cotton/Polyester/Elastane // Vertical Stripe Design Rib; 280 GSM </t>
  </si>
  <si>
    <t>S:\R&amp;D_Database\Masco Fabric Strength By RND\STICKERS\1. All Stickers New (with QR code) (from 27.10.2024)\RND MSB-2052A Sticker.docx</t>
  </si>
  <si>
    <t>S:\R&amp;D_Database\Masco Fabric Strength By RND\Picture Of Hanger\0. Picture of Hangers All in One\RND MSB-2052A.jpg</t>
  </si>
  <si>
    <t>RND MSB-2052B</t>
  </si>
  <si>
    <t>S:\R&amp;D_Database\Masco Fabric Strength By RND\ALL COSTING\RND MSB-2052B Price.xls</t>
  </si>
  <si>
    <t>Fabrication: 50/46/4% Polyester/Viscose/Elastane// Pin Stripe Design Rib; 395 GSM</t>
  </si>
  <si>
    <t>RND MSB-2052B; Fabrication: 50/46/4% Polyester/Viscose/Elastane// Pin Stripe Design Rib; 395 GSM</t>
  </si>
  <si>
    <t>S:\R&amp;D_Database\Masco Fabric Strength By RND\STICKERS\1. All Stickers New (with QR code) (from 27.10.2024)\RND MSB-2052B Sticker.docx</t>
  </si>
  <si>
    <t>S:\R&amp;D_Database\Masco Fabric Strength By RND\Picture Of Hanger\0. Picture of Hangers All in One\RND MSB-2052B.jpg</t>
  </si>
  <si>
    <t>Fabrication: 65/32/3% Cotton(Melange)/Polyester/Elastane // 4x4 Needle Drop Stripe Rib; 330 GSM</t>
  </si>
  <si>
    <t>RND MSB-2053 OPT2; Fabrication: 65/32/3% Cotton(Melange)/Polyester/Elastane // 4x4 Needle Drop Stripe Rib; 330 GSM</t>
  </si>
  <si>
    <t>S:\R&amp;D_Database\Masco Fabric Strength By RND\Picture Of Hanger\0. Picture of Hangers All in One\RND MSB-2053 OPT2.JPG</t>
  </si>
  <si>
    <t>S:\R&amp;D_Database\Masco Fabric Strength By RND\ALL COSTING\RND MSB-2054 Price.xls</t>
  </si>
  <si>
    <t>Fabrication: 100% Cotton // Sweater-Look Heavy Design Rib; 300 GSM</t>
  </si>
  <si>
    <t>RND MSB-2054; Fabrication: 100% Cotton // Sweater-Look Heavy Design Rib; 300 GSM</t>
  </si>
  <si>
    <t>S:\R&amp;D_Database\Masco Fabric Strength By RND\STICKERS\RND MSB-2054 Sticker.docx</t>
  </si>
  <si>
    <t>S:\R&amp;D_Database\Masco Fabric Strength By RND\Picture Of Hanger\0. Picture of Hangers All in One\RND MSB-2054.JPG</t>
  </si>
  <si>
    <t>Fabrication: 97/3% Cottone/Elastane // Sweater-Look Design Rib; 300 GSM</t>
  </si>
  <si>
    <t>RND MSB-2054A; Fabrication: 97/3% Cottone/Elastane // Sweater-Look Design Rib; 300 GSM</t>
  </si>
  <si>
    <t>S:\R&amp;D_Database\Masco Fabric Strength By RND\Picture Of Hanger\0. Picture of Hangers All in One\RND MSB-2054A.JPG</t>
  </si>
  <si>
    <t>RND MSB-2056</t>
  </si>
  <si>
    <t>S:\R&amp;D_Database\Masco Fabric Strength By RND\ALL COSTING\RND MSB-2056 Price.xls</t>
  </si>
  <si>
    <t>Fabrication: 100% Cotton // Brushed Quarter Gauge Rib; 275 GSM</t>
  </si>
  <si>
    <t>RND MSB-2056; Fabrication: 100% Cotton // Brushed Quarter Gauge Rib; 275 GSM</t>
  </si>
  <si>
    <t>S:\R&amp;D_Database\Masco Fabric Strength By RND\STICKERS\RND MSB-2056 Sticker.docx</t>
  </si>
  <si>
    <t>S:\R&amp;D_Database\Masco Fabric Strength By RND\Picture Of Hanger\0. Picture of Hangers All in One\RND MSB-2056.JPG</t>
  </si>
  <si>
    <t>RND MSB-2056 BNT</t>
  </si>
  <si>
    <t>S:\R&amp;D_Database\Masco Fabric Strength By RND\ALL COSTING\RND MSB-2056 BNT Price.xls</t>
  </si>
  <si>
    <t>Fabrication: 96/4% Cotton/Polyester // Stripe Quarter Gauge Rib; 280 GSM</t>
  </si>
  <si>
    <t>RND MSB-2056 BNT; Fabrication: 96/4% Cotton/Polyester // Stripe Quarter Gauge Rib; 280 GSM</t>
  </si>
  <si>
    <t>S:\R&amp;D_Database\Masco Fabric Strength By RND\STICKERS\RND MSB-2056 BNT Sticker.docx</t>
  </si>
  <si>
    <t>S:\R&amp;D_Database\Masco Fabric Strength By RND\Picture Of Hanger\0. Picture of Hangers All in One\RND MSB-2056 BNT.JPG</t>
  </si>
  <si>
    <t>Fabrication: 100% Cotton//28/7 Quarter Gauge Rib; 275 GSM</t>
  </si>
  <si>
    <t>RND MSB-2056A; Fabrication: 100% Cotton//28/7 Quarter Gauge Rib; 275 GSM</t>
  </si>
  <si>
    <t>Fabrication:  95/5% Cotton/Polyester// 28/7 Quarter Gauge Rib; 260GSM</t>
  </si>
  <si>
    <t>RND MSB-2056B; Fabrication:  95/5% Cotton/Polyester// 28/7 Quarter Gauge Rib; 260GSM</t>
  </si>
  <si>
    <t>Fabrication: 60/40% Cotton/Polyester // Pointelle Look Design Rib; 210 GSM</t>
  </si>
  <si>
    <t>RND MSB-2057; Fabrication: 60/40% Cotton/Polyester // Pointelle Look Design Rib; 210 GSM</t>
  </si>
  <si>
    <t>S:\R&amp;D_Database\Masco Fabric Strength By RND\ALL COSTING\RND MSB-23 Price.xls</t>
  </si>
  <si>
    <t>Fabrication: 100% Cotton Window Feeder Stripe S/J; 145 GSM</t>
  </si>
  <si>
    <t>RND MSB-23; Fabrication: 100% Cotton Window Feeder Stripe S/J; 145 GSM</t>
  </si>
  <si>
    <t>S:\R&amp;D_Database\Masco Fabric Strength By RND\STICKERS\RND MSB-23.docx</t>
  </si>
  <si>
    <t>S:\R&amp;D_Database\Masco Fabric Strength By RND\Picture Of Hanger\0. Picture of Hangers All in One\RND MSB-23.JPG</t>
  </si>
  <si>
    <t>Fabrication: 95/5% COTTON/POLY // WINDOW FEEDER STRIPE S/J; 160 GSM</t>
  </si>
  <si>
    <t>RND MSB-23 A; Fabrication: 95/5% COTTON/POLY // WINDOW FEEDER STRIPE S/J; 160 GSM</t>
  </si>
  <si>
    <t>S:\R&amp;D_Database\Masco Fabric Strength By RND\STICKERS\RND MSB-23 A.docx</t>
  </si>
  <si>
    <t>S:\R&amp;D_Database\Masco Fabric Strength By RND\Picture Of Hanger\0. Picture of Hangers All in One\RND MSB-23 A.JPG</t>
  </si>
  <si>
    <t>Fabrication: 90/10% COTTON/POLY // WINDOW FEEDER STRIPE S/J; 160 GSM</t>
  </si>
  <si>
    <t>RND MSB-23 A OPTION-02; Fabrication: 90/10% COTTON/POLY // WINDOW FEEDER STRIPE S/J; 160 GSM</t>
  </si>
  <si>
    <t>S:\R&amp;D_Database\Masco Fabric Strength By RND\STICKERS\RND MSB-23 A OPTION-02.docx</t>
  </si>
  <si>
    <t>S:\R&amp;D_Database\Masco Fabric Strength By RND\Picture Of Hanger\0. Picture of Hangers All in One\RND MSB-23 A OPTION-02.JPG</t>
  </si>
  <si>
    <t>S:\R&amp;D_Database\Masco Fabric Strength By RND\ALL COSTING\RND MSB-23 B Price.xls</t>
  </si>
  <si>
    <t>Fabrication: 96/4% Cotton/polyester  Window Feeder Stripe S/J; 150 GSM</t>
  </si>
  <si>
    <t>RND MSB-23 B; Fabrication: 96/4% Cotton/polyester  Window Feeder Stripe S/J; 150 GSM</t>
  </si>
  <si>
    <t>S:\R&amp;D_Database\Masco Fabric Strength By RND\STICKERS\RND MSB-23 B.docx</t>
  </si>
  <si>
    <t>S:\R&amp;D_Database\Masco Fabric Strength By RND\Picture Of Hanger\0. Picture of Hangers All in One\RND MSB-23 B.JPG</t>
  </si>
  <si>
    <t>S:\R&amp;D_Database\Masco Fabric Strength By RND\ALL COSTING\RND MSB-2300 Price.xls</t>
  </si>
  <si>
    <t>Fabrication: 68/20/12% Polyester/Lurex/Elastane // Lurex Stripe Stretch Rib; 200 GSM</t>
  </si>
  <si>
    <t>RND MSB-2300; Fabrication: 68/20/12% Polyester/Lurex/Elastane // Lurex Stripe Stretch Rib; 200 GSM</t>
  </si>
  <si>
    <t>S:\R&amp;D_Database\Masco Fabric Strength By RND\STICKERS\RND MSB-2300 Sticker.docx</t>
  </si>
  <si>
    <t>S:\R&amp;D_Database\Masco Fabric Strength By RND\Picture Of Hanger\0. Picture of Hangers All in One\RND MSB-2300.JPG</t>
  </si>
  <si>
    <t>S:\R&amp;D_Database\Masco Fabric Strength By RND\ALL COSTING\RND MSB-24 Price.xls</t>
  </si>
  <si>
    <t>Fabrication: 50/50% Cotton/ Modal  Single Jersey; 135 GSM</t>
  </si>
  <si>
    <t>RND MSB-24; Fabrication: 50/50% Cotton/ Modal  Single Jersey; 135 GSM</t>
  </si>
  <si>
    <t>S:\R&amp;D_Database\Masco Fabric Strength By RND\STICKERS\RND MSB-24.docx</t>
  </si>
  <si>
    <t>S:\R&amp;D_Database\Masco Fabric Strength By RND\Picture Of Hanger\0. Picture of Hangers All in One\RND MSB-24.JPG</t>
  </si>
  <si>
    <t>Fabrication: 70/30% MODAL/POLY // PLAITED S/J; 220 GSM</t>
  </si>
  <si>
    <t>RND MSB-25; Fabrication: 70/30% MODAL/POLY // PLAITED S/J; 220 GSM</t>
  </si>
  <si>
    <t>S:\R&amp;D_Database\Masco Fabric Strength By RND\STICKERS\RND MSB-25.docx</t>
  </si>
  <si>
    <t>S:\R&amp;D_Database\Masco Fabric Strength By RND\Picture Of Hanger\0. Picture of Hangers All in One\RND MSB-25.JPG</t>
  </si>
  <si>
    <t>Fabrication: 100% COTTON // CROCODILE SKIN S/J; 175 GSM</t>
  </si>
  <si>
    <t>RND MSB-250; Fabrication: 100% COTTON // CROCODILE SKIN S/J; 175 GSM</t>
  </si>
  <si>
    <t>S:\R&amp;D_Database\Masco Fabric Strength By RND\STICKERS\RND MSB-250.docx</t>
  </si>
  <si>
    <t>S:\R&amp;D_Database\Masco Fabric Strength By RND\Picture Of Hanger\0. Picture of Hangers All in One\RND MSB-250.JPG</t>
  </si>
  <si>
    <t>S:\R&amp;D_Database\Masco Fabric Strength By RND\ALL COSTING\RND MSB-250-A-B PRICE.xls</t>
  </si>
  <si>
    <t xml:space="preserve">Fabrication: 100% CTN CROCODILE SKIN S/J; 190 GSM </t>
  </si>
  <si>
    <t xml:space="preserve">RND MSB-250 A; Fabrication: 100% CTN CROCODILE SKIN S/J; 190 GSM </t>
  </si>
  <si>
    <t>S:\R&amp;D_Database\Masco Fabric Strength By RND\STICKERS\RND MSB-250 A.docx</t>
  </si>
  <si>
    <t>S:\R&amp;D_Database\Masco Fabric Strength By RND\Picture Of Hanger\0. Picture of Hangers All in One\RND MSB-250 A.JPG</t>
  </si>
  <si>
    <t>Fabrication: 80/20% CTN/POLY // CROCODILE SKIN S/J; 175 GSM</t>
  </si>
  <si>
    <t>RND MSB-250 C; Fabrication: 80/20% CTN/POLY // CROCODILE SKIN S/J; 175 GSM</t>
  </si>
  <si>
    <t>S:\R&amp;D_Database\Masco Fabric Strength By RND\STICKERS\RND MSB-250C.docx</t>
  </si>
  <si>
    <t>S:\R&amp;D_Database\Masco Fabric Strength By RND\Picture Of Hanger\0. Picture of Hangers All in One\RND MSB-250 C.JPG</t>
  </si>
  <si>
    <t>S:\R&amp;D_Database\Masco Fabric Strength By RND\ALL COSTING\RND MSB-2500 Price.xls</t>
  </si>
  <si>
    <t>Fabrication: 73/27% Cotton/Polyester // Small Rhombus Design Jacquard Quilted Rib; 250 GSM</t>
  </si>
  <si>
    <t>RND MSB-2500; Fabrication: 73/27% Cotton/Polyester // Small Rhombus Design Jacquard Quilted Rib; 250 GSM</t>
  </si>
  <si>
    <t>S:\R&amp;D_Database\Masco Fabric Strength By RND\STICKERS\RND MSB-2500 Sticker.docx</t>
  </si>
  <si>
    <t>S:\R&amp;D_Database\Masco Fabric Strength By RND\Picture Of Hanger\0. Picture of Hangers All in One\RND MSB-2500.JPG</t>
  </si>
  <si>
    <t>S:\R&amp;D_Database\Masco Fabric Strength By RND\ALL COSTING\RND MSB-2500 AOP Price.xls</t>
  </si>
  <si>
    <t>Fabrication: 73/27% Cotton/Polyester // Small Rhombus Design Jacquard Quilted Rib; 230 GSM</t>
  </si>
  <si>
    <t>RND MSB-2500 AOP; Fabrication: 73/27% Cotton/Polyester // Small Rhombus Design Jacquard Quilted Rib; 230 GSM</t>
  </si>
  <si>
    <t>S:\R&amp;D_Database\Masco Fabric Strength By RND\STICKERS\RND MSB-2500 AOP Sticker.docx</t>
  </si>
  <si>
    <t>S:\R&amp;D_Database\Masco Fabric Strength By RND\Picture Of Hanger\0. Picture of Hangers All in One\RND MSB-2500 AOP.JPG</t>
  </si>
  <si>
    <t>Fabrication: 58/42% Polyester/Cotton // Rhombus Design Jacquard Quilted Rib; 285 GSM</t>
  </si>
  <si>
    <t>RND MSB-2500B; Fabrication: 58/42% Polyester/Cotton // Rhombus Design Jacquard Quilted Rib; 285 GSM</t>
  </si>
  <si>
    <t>S:\R&amp;D_Database\Masco Fabric Strength By RND\STICKERS\RND MSB-2500B Sticker.docx</t>
  </si>
  <si>
    <t>S:\R&amp;D_Database\Masco Fabric Strength By RND\Picture Of Hanger\0. Picture of Hangers All in One\RND MSB-2500B.JPG</t>
  </si>
  <si>
    <t>RND MSB-2500B KNT</t>
  </si>
  <si>
    <t>S:\R&amp;D_Database\Masco Fabric Strength By RND\ALL COSTING\RND MSB-2500B KNT Price.xls</t>
  </si>
  <si>
    <t>Fabrication: 75/25% Cotton/Polyester // Rhombus Design Jacquard Quilted Rib; 290 GSM</t>
  </si>
  <si>
    <t>RND MSB-2500B KNT; Fabrication: 75/25% Cotton/Polyester // Rhombus Design Jacquard Quilted Rib; 290 GSM</t>
  </si>
  <si>
    <t>S:\R&amp;D_Database\Masco Fabric Strength By RND\STICKERS\RND MSB-2500B KNT Sticker.docx</t>
  </si>
  <si>
    <t>S:\R&amp;D_Database\Masco Fabric Strength By RND\Picture Of Hanger\0. Picture of Hangers All in One\RND MSB-2500B KNT.JPG</t>
  </si>
  <si>
    <t>Fabrication: 83/17% Cotton/Polyester // Rhombus Design Jacquard Quilted Rib; 280 GSM</t>
  </si>
  <si>
    <t>RND MSB-2500C; Fabrication: 83/17% Cotton/Polyester // Rhombus Design Jacquard Quilted Rib; 280 GSM</t>
  </si>
  <si>
    <t>Fabrication: 75/25% Cotton/Polyester // Small Rhombus Design Jacquard Quilted Rib; 200 GSM</t>
  </si>
  <si>
    <t>RND MSB-2500SML; Fabrication: 75/25% Cotton/Polyester // Small Rhombus Design Jacquard Quilted Rib; 200 GSM</t>
  </si>
  <si>
    <t>S:\R&amp;D_Database\Masco Fabric Strength By RND\Picture Of Hanger\0. Picture of Hangers All in One\RND MSB-2500SML.JPG</t>
  </si>
  <si>
    <t>S:\R&amp;D_Database\Masco Fabric Strength By RND\ALL COSTING\RND MSB-2501 Price.xls</t>
  </si>
  <si>
    <t>Fabrication: 80/20% Cotton/Polyester // Herringbone Design Jacquard Quilted Rib; 330 GSM</t>
  </si>
  <si>
    <t>RND MSB-2501; Fabrication: 80/20% Cotton/Polyester // Herringbone Design Jacquard Quilted Rib; 330 GSM</t>
  </si>
  <si>
    <t>S:\R&amp;D_Database\Masco Fabric Strength By RND\Picture Of Hanger\0. Picture of Hangers All in One\RND MSB-2501.JPG</t>
  </si>
  <si>
    <t>RND MSB-2501 KNT</t>
  </si>
  <si>
    <t>S:\R&amp;D_Database\Masco Fabric Strength By RND\ALL COSTING\RND MSB-2501 KNT Price.xls</t>
  </si>
  <si>
    <t>Fabrication: 75/25% Cotton/Polyester // Zigzag Herringbone Jacquard Quilted Rib; 290 GSM</t>
  </si>
  <si>
    <t>RND MSB-2501 KNT; Fabrication: 75/25% Cotton/Polyester // Zigzag Herringbone Jacquard Quilted Rib; 290 GSM</t>
  </si>
  <si>
    <t>S:\R&amp;D_Database\Masco Fabric Strength By RND\STICKERS\RND MSB-2501 KNT Sticker.docx</t>
  </si>
  <si>
    <t>S:\R&amp;D_Database\Masco Fabric Strength By RND\Picture Of Hanger\0. Picture of Hangers All in One\RND MSB-2501 KNT.JPG</t>
  </si>
  <si>
    <t>S:\R&amp;D_Database\Masco Fabric Strength By RND\ALL COSTING\RND MSB-2501A Price.xls</t>
  </si>
  <si>
    <t>Fabrication: 78/20/2% Polyester/Viscose/Elastane // Zigzag Design Jacquard Quilted Rib; 350 GSM</t>
  </si>
  <si>
    <t>RND MSB-2501A; Fabrication: 78/20/2% Polyester/Viscose/Elastane // Zigzag Design Jacquard Quilted Rib; 350 GSM</t>
  </si>
  <si>
    <t>S:\R&amp;D_Database\Masco Fabric Strength By RND\STICKERS\RND MSB-2501A Sticker.docx</t>
  </si>
  <si>
    <t>S:\R&amp;D_Database\Masco Fabric Strength By RND\Picture Of Hanger\0. Picture of Hangers All in One\RND MSB-2501A.JPG</t>
  </si>
  <si>
    <t>S:\R&amp;D_Database\Masco Fabric Strength By RND\ALL COSTING\RND MSB-2502 Price.xls</t>
  </si>
  <si>
    <t>Fabrication: 67/32/1% Cotton/Polyester/Elastane // Heart Design Jacquard Quilted Rib; 310 GSM</t>
  </si>
  <si>
    <t>RND MSB-2502; Fabrication: 67/32/1% Cotton/Polyester/Elastane // Heart Design Jacquard Quilted Rib; 310 GSM</t>
  </si>
  <si>
    <t>S:\R&amp;D_Database\Masco Fabric Strength By RND\STICKERS\RND MSB-2502 Sticker.docx</t>
  </si>
  <si>
    <t>S:\R&amp;D_Database\Masco Fabric Strength By RND\Picture Of Hanger\0. Picture of Hangers All in One\RND MSB-2502.JPG</t>
  </si>
  <si>
    <t>Fabrication: 70/30% Cotton/Polyester // Heart Design Jacquard Quilted Rib; 285 GSM</t>
  </si>
  <si>
    <t>RND MSB-2502B; Fabrication: 70/30% Cotton/Polyester // Heart Design Jacquard Quilted Rib; 285 GSM</t>
  </si>
  <si>
    <t>Fabrication: 75/25% Cotton/Polyester// Heart Design Jacquard Quilted Rib; 335 GSM</t>
  </si>
  <si>
    <t>RND MSB-2502C; Fabrication: 75/25% Cotton/Polyester// Heart Design Jacquard Quilted Rib; 335 GSM</t>
  </si>
  <si>
    <t>RND MSB-2503</t>
  </si>
  <si>
    <t>S:\R&amp;D_Database\Masco Fabric Strength By RND\ALL COSTING\RND MSB-2503 Price.xls</t>
  </si>
  <si>
    <t>Fabrication: 76/24% Cotton/Polyester // Teddy Beer Design Jacquard Quilted Rib; 240 GSM</t>
  </si>
  <si>
    <t>RND MSB-2503; Fabrication: 76/24% Cotton/Polyester // Teddy Beer Design Jacquard Quilted Rib; 240 GSM</t>
  </si>
  <si>
    <t>S:\R&amp;D_Database\Masco Fabric Strength By RND\STICKERS\RND MSB-2503 Sticker.docx</t>
  </si>
  <si>
    <t>S:\R&amp;D_Database\Masco Fabric Strength By RND\Picture Of Hanger\0. Picture of Hangers All in One\RND MSB-2503.JPG</t>
  </si>
  <si>
    <t>S:\R&amp;D_Database\Masco Fabric Strength By RND\ALL COSTING\RND MSB-2503 OP1 Price.xls</t>
  </si>
  <si>
    <t>Fabrication: 60/40% Cotton/Polyester // Teddy Beer Design Jacquard Quilted Rib; 360 GSM</t>
  </si>
  <si>
    <t>RND MSB-2503 OP1; Fabrication: 60/40% Cotton/Polyester // Teddy Beer Design Jacquard Quilted Rib; 360 GSM</t>
  </si>
  <si>
    <t>S:\R&amp;D_Database\Masco Fabric Strength By RND\STICKERS\RND MSB-2503 OP1 Sticker.docx</t>
  </si>
  <si>
    <t>S:\R&amp;D_Database\Masco Fabric Strength By RND\Picture Of Hanger\0. Picture of Hangers All in One\RND MSB-2503 OP1.JPG</t>
  </si>
  <si>
    <t>S:\R&amp;D_Database\Masco Fabric Strength By RND\ALL COSTING\RND MSB-2503 OP2 Price.xls</t>
  </si>
  <si>
    <t>Fabrication: 55/45% Cotton/Polyester // Teddy Beer Design Jacquard Quilted Rib; 300 GSM</t>
  </si>
  <si>
    <t>RND MSB-2503 OP2; Fabrication: 55/45% Cotton/Polyester // Teddy Beer Design Jacquard Quilted Rib; 300 GSM</t>
  </si>
  <si>
    <t>S:\R&amp;D_Database\Masco Fabric Strength By RND\STICKERS\RND MSB-2503 OP2 Sticker.docx</t>
  </si>
  <si>
    <t>S:\R&amp;D_Database\Masco Fabric Strength By RND\Picture Of Hanger\0. Picture of Hangers All in One\RND MSB-2503 OP2.JPG</t>
  </si>
  <si>
    <t>S:\R&amp;D_Database\Masco Fabric Strength By RND\ALL COSTING\RND MSB-26 Price.xls</t>
  </si>
  <si>
    <t>Fabrication: 95/5% Cotton /Ela  STR S/J; 190 GSM</t>
  </si>
  <si>
    <t>RND MSB-26; Fabrication: 95/5% Cotton /Ela  STR S/J; 190 GSM</t>
  </si>
  <si>
    <t>S:\R&amp;D_Database\Masco Fabric Strength By RND\STICKERS\RND MSB-26.docx</t>
  </si>
  <si>
    <t>S:\R&amp;D_Database\Masco Fabric Strength By RND\Picture Of Hanger\0. Picture of Hangers All in One\RND MSB-26.JPG</t>
  </si>
  <si>
    <t>S:\R&amp;D_Database\Masco Fabric Strength By RND\ALL COSTING\RND MSB-26 D Price.xls</t>
  </si>
  <si>
    <t>Fabrication: 95/5% Cotton/Elastane // Stretch Single Jersey; 165 GSM</t>
  </si>
  <si>
    <t>RND MSB-26 D; Fabrication: 95/5% Cotton/Elastane // Stretch Single Jersey; 165 GSM</t>
  </si>
  <si>
    <t>S:\R&amp;D_Database\Masco Fabric Strength By RND\STICKERS\RND MSB-26 D.docx</t>
  </si>
  <si>
    <t>S:\R&amp;D_Database\Masco Fabric Strength By RND\Picture Of Hanger\0. Picture of Hangers All in One\RND MSB-26 D.JPG</t>
  </si>
  <si>
    <t>S:\R&amp;D_Database\Masco Fabric Strength By RND\ALL COSTING\RND MSB-26 H Price.xls</t>
  </si>
  <si>
    <t>Fabrication: 95/5% Cotton/Elastane // Stretch Single Jersey; 185 GSM</t>
  </si>
  <si>
    <t>RND MSB-26 H; Fabrication: 95/5% Cotton/Elastane // Stretch Single Jersey; 185 GSM</t>
  </si>
  <si>
    <t>S:\R&amp;D_Database\Masco Fabric Strength By RND\STICKERS\RND MSB-26 H.docx</t>
  </si>
  <si>
    <t>S:\R&amp;D_Database\Masco Fabric Strength By RND\Picture Of Hanger\0. Picture of Hangers All in One\RND MSB-26 H.JPG</t>
  </si>
  <si>
    <t>S:\R&amp;D_Database\Masco Fabric Strength By RND\ALL COSTING\RND MSB-26 I Price.xls</t>
  </si>
  <si>
    <t>RND MSB-26 I; Fabrication: 95/5% Cotton /Ela  STR S/J; 190 GSM</t>
  </si>
  <si>
    <t>S:\R&amp;D_Database\Masco Fabric Strength By RND\STICKERS\RND MSB-26I.docx</t>
  </si>
  <si>
    <t>S:\R&amp;D_Database\Masco Fabric Strength By RND\Picture Of Hanger\0. Picture of Hangers All in One\RND MSB-26 I.JPG</t>
  </si>
  <si>
    <t>S:\R&amp;D_Database\Masco Fabric Strength By RND\ALL COSTING\RND MSB-26 J Price.xls</t>
  </si>
  <si>
    <t>Fabrication: 95/5% Cotton/Elastane // Stretch Single Jersey; 170 GSM</t>
  </si>
  <si>
    <t>RND MSB-26 J; Fabrication: 95/5% Cotton/Elastane // Stretch Single Jersey; 170 GSM</t>
  </si>
  <si>
    <t>S:\R&amp;D_Database\Masco Fabric Strength By RND\STICKERS\RND MSB-26 J.docx</t>
  </si>
  <si>
    <t>S:\R&amp;D_Database\Masco Fabric Strength By RND\Picture Of Hanger\0. Picture of Hangers All in One\RND MSB-26 J.JPG</t>
  </si>
  <si>
    <t>Fabrication: 95/5% Cotton/Elastane // Stretch Single Jersey; 180 GSM</t>
  </si>
  <si>
    <t>RND MSB-26C; Fabrication: 95/5% Cotton/Elastane // Stretch Single Jersey; 180 GSM</t>
  </si>
  <si>
    <t>S:\R&amp;D_Database\Masco Fabric Strength By RND\ALL COSTING\RND MSB-27 Price.xls</t>
  </si>
  <si>
    <t xml:space="preserve">Fabrication: 55/45% Lyocel/Viscose Single Jersey;145 GSM
</t>
  </si>
  <si>
    <t xml:space="preserve">RND MSB-27; Fabrication: 55/45% Lyocel/Viscose Single Jersey;145 GSM
</t>
  </si>
  <si>
    <t>S:\R&amp;D_Database\Masco Fabric Strength By RND\STICKERS\RND MSB-27.docx</t>
  </si>
  <si>
    <t>RND MSB-2700</t>
  </si>
  <si>
    <t>Fabrication: 100% Cotton // Pointelle Jacquard Rib; 185 GSM</t>
  </si>
  <si>
    <t>RND MSB-2700; Fabrication: 100% Cotton // Pointelle Jacquard Rib; 185 GSM</t>
  </si>
  <si>
    <t>Fabrication: 100% Cotton // Diamond Design Pointelle Jacquard Rib; 185 GSM</t>
  </si>
  <si>
    <t>RND MSB-2700 ID; Fabrication: 100% Cotton // Diamond Design Pointelle Jacquard Rib; 185 GSM</t>
  </si>
  <si>
    <t>Fabrication: 95/5% Cotton/Elastane // Diamond Design Stretch Pointelle Jacquard Rib; 215 GSM</t>
  </si>
  <si>
    <t>RND MSB-2700 ID2; Fabrication: 95/5% Cotton/Elastane // Diamond Design Stretch Pointelle Jacquard Rib; 215 GSM</t>
  </si>
  <si>
    <t>S:\R&amp;D_Database\Masco Fabric Strength By RND\STICKERS\RND MSB-2700 ID2 Sticker.docx</t>
  </si>
  <si>
    <t>Fabrication: 100% Cotton // Diamond Design Pointelle Jacquard Rib; 160 GSM</t>
  </si>
  <si>
    <t>RND MSB-2700 ID3; Fabrication: 100% Cotton // Diamond Design Pointelle Jacquard Rib; 160 GSM</t>
  </si>
  <si>
    <t>S:\R&amp;D_Database\Masco Fabric Strength By RND\ALL COSTING\RND MSB-2700A Price.xls</t>
  </si>
  <si>
    <t>Fabrication: 100% Cotton // Diamond-Dot Design Pointelle Jacquard Rib; 175 GSM</t>
  </si>
  <si>
    <t>RND MSB-2700A; Fabrication: 100% Cotton // Diamond-Dot Design Pointelle Jacquard Rib; 175 GSM</t>
  </si>
  <si>
    <t>S:\R&amp;D_Database\Masco Fabric Strength By RND\STICKERS\RND MSB-2700A Sticker.docx</t>
  </si>
  <si>
    <t>S:\R&amp;D_Database\Masco Fabric Strength By RND\Picture Of Hanger\0. Picture of Hangers All in One\RND MSB-2700A.JPG</t>
  </si>
  <si>
    <t>S:\R&amp;D_Database\Masco Fabric Strength By RND\ALL COSTING\RND MSB-2701 Price.xls</t>
  </si>
  <si>
    <t>Fabrication: 100% Cotton // Box Pointelle Jacquard Rib; 210 GSM</t>
  </si>
  <si>
    <t>RND MSB-2701; Fabrication: 100% Cotton // Box Pointelle Jacquard Rib; 210 GSM</t>
  </si>
  <si>
    <t>S:\R&amp;D_Database\Masco Fabric Strength By RND\STICKERS\RND MSB-2701 Sticker.docx</t>
  </si>
  <si>
    <t>S:\R&amp;D_Database\Masco Fabric Strength By RND\Picture Of Hanger\0. Picture of Hangers All in One\RND MSB-2701.JPG</t>
  </si>
  <si>
    <t>S:\R&amp;D_Database\Masco Fabric Strength By RND\ALL COSTING\RND MSB-2701 REV Price.xls</t>
  </si>
  <si>
    <t>Fabrication: 100% Cotton // Box Pointelle Jacquard Rib; 240 GSM</t>
  </si>
  <si>
    <t>RND MSB-2701 REV; Fabrication: 100% Cotton // Box Pointelle Jacquard Rib; 240 GSM</t>
  </si>
  <si>
    <t>S:\R&amp;D_Database\Masco Fabric Strength By RND\STICKERS\RND MSB-2701 REV Sticker.docx</t>
  </si>
  <si>
    <t>S:\R&amp;D_Database\Masco Fabric Strength By RND\Picture Of Hanger\0. Picture of Hangers All in One\RND MSB-2701 REV.JPG</t>
  </si>
  <si>
    <t>S:\R&amp;D_Database\Masco Fabric Strength By RND\ALL COSTING\RND MSB-2701(4B) Price.xls</t>
  </si>
  <si>
    <t>Fabrication: 100% Cotton // Pointelle Design Rib; 240 GSM</t>
  </si>
  <si>
    <t>RND MSB-2701(4B); Fabrication: 100% Cotton // Pointelle Design Rib; 240 GSM</t>
  </si>
  <si>
    <t>S:\R&amp;D_Database\Masco Fabric Strength By RND\STICKERS\RND MSB-2701(4B) Sticker.docx</t>
  </si>
  <si>
    <t>S:\R&amp;D_Database\Masco Fabric Strength By RND\Picture Of Hanger\0. Picture of Hangers All in One\RND MSB-2701(4B).JPG</t>
  </si>
  <si>
    <t>S:\R&amp;D_Database\Masco Fabric Strength By RND\ALL COSTING\RND MSB-2702 Price.xls</t>
  </si>
  <si>
    <t>Fabrication: 95/5% Cotton/Elastane // Diamond-Bar Pointelle Jacquard Rib; 200 GSM</t>
  </si>
  <si>
    <t>RND MSB-2702; Fabrication: 95/5% Cotton/Elastane // Diamond-Bar Pointelle Jacquard Rib; 200 GSM</t>
  </si>
  <si>
    <t>S:\R&amp;D_Database\Masco Fabric Strength By RND\STICKERS\RND MSB-2702 Sticker.docx</t>
  </si>
  <si>
    <t>S:\R&amp;D_Database\Masco Fabric Strength By RND\Picture Of Hanger\0. Picture of Hangers All in One\RND MSB-2702.JPG</t>
  </si>
  <si>
    <t>S:\R&amp;D_Database\Masco Fabric Strength By RND\ALL COSTING\RND MSB-2702TA Price.xls</t>
  </si>
  <si>
    <t>Fabrication: 995/5% Viscose /Elastane//Diamond-Bar Design Stretch Pointelle Rib; 240GSM</t>
  </si>
  <si>
    <t>RND MSB-2702TA; Fabrication: 995/5% Viscose /Elastane//Diamond-Bar Design Stretch Pointelle Rib; 240GSM</t>
  </si>
  <si>
    <t>S:\R&amp;D_Database\Masco Fabric Strength By RND\STICKERS\RND MSB-2702TA Sticker.docx</t>
  </si>
  <si>
    <t>S:\R&amp;D_Database\Masco Fabric Strength By RND\Picture Of Hanger\0. Picture of Hangers All in One\RND MSB-2702TA.JPG</t>
  </si>
  <si>
    <t>RND MSB-2703</t>
  </si>
  <si>
    <t>S:\R&amp;D_Database\Masco Fabric Strength By RND\ALL COSTING\RND MSB-2703 Price.xls</t>
  </si>
  <si>
    <t>Fabrication: 100% Cotton // Helical Shape Pointelle Jacquard Rib; 225 GSM</t>
  </si>
  <si>
    <t>RND MSB-2703; Fabrication: 100% Cotton // Helical Shape Pointelle Jacquard Rib; 225 GSM</t>
  </si>
  <si>
    <t>S:\R&amp;D_Database\Masco Fabric Strength By RND\STICKERS\1. All Stickers New (with QR code) (from 27.10.2024)\MSB-2703 Sticker.docx</t>
  </si>
  <si>
    <t>S:\R&amp;D_Database\Masco Fabric Strength By RND\Picture Of Hanger\0. Picture of Hangers All in One\RND MSB-2703.jpg</t>
  </si>
  <si>
    <t>Fabrication: 75/25% CTN/LINEN // FEEDER STRIPE SINGLE JERSEY; 125 GSM</t>
  </si>
  <si>
    <t>RND MSB-29; Fabrication: 75/25% CTN/LINEN // FEEDER STRIPE SINGLE JERSEY; 125 GSM</t>
  </si>
  <si>
    <t>S:\R&amp;D_Database\Masco Fabric Strength By RND\STICKERS\RND MSB-29.docx</t>
  </si>
  <si>
    <t>S:\R&amp;D_Database\Masco Fabric Strength By RND\Picture Of Hanger\0. Picture of Hangers All in One\RND MSB-29.JPG</t>
  </si>
  <si>
    <t>RND MSB-29 A; Fabrication: 75/25% CTN/LINEN // FEEDER STRIPE SINGLE JERSEY; 125 GSM</t>
  </si>
  <si>
    <t>S:\R&amp;D_Database\Masco Fabric Strength By RND\STICKERS\RND MSB-29A.docx</t>
  </si>
  <si>
    <t>S:\R&amp;D_Database\Masco Fabric Strength By RND\Picture Of Hanger\0. Picture of Hangers All in One\RND MSB-29 A.JPG</t>
  </si>
  <si>
    <t>S:\R&amp;D_Database\Masco Fabric Strength By RND\ALL COSTING\RND MSB-31 Price.xls</t>
  </si>
  <si>
    <t>Fabrication: 90/5/5% CTN/POLY/ELA Poly Inject S/J;175 GSM</t>
  </si>
  <si>
    <t>RND MSB-31; Fabrication: 90/5/5% CTN/POLY/ELA Poly Inject S/J;175 GSM</t>
  </si>
  <si>
    <t>S:\R&amp;D_Database\Masco Fabric Strength By RND\STICKERS\RND MSB-31.docx</t>
  </si>
  <si>
    <t>S:\R&amp;D_Database\Masco Fabric Strength By RND\Picture Of Hanger\0. Picture of Hangers All in One\RND MSB-31.JPG</t>
  </si>
  <si>
    <t>S:\R&amp;D_Database\Masco Fabric Strength By RND\ALL COSTING\RND MSB-33 Price.xls</t>
  </si>
  <si>
    <t>Fabrication: 47/48/5% Cotton/Polyester/Elastane // Pin Stripe Slub Jersey; 175 GSM</t>
  </si>
  <si>
    <t>RND MSB-33; Fabrication: 47/48/5% Cotton/Polyester/Elastane // Pin Stripe Slub Jersey; 175 GSM</t>
  </si>
  <si>
    <t>S:\R&amp;D_Database\Masco Fabric Strength By RND\STICKERS\RND MSB-33.docx</t>
  </si>
  <si>
    <t>S:\R&amp;D_Database\Masco Fabric Strength By RND\Picture Of Hanger\0. Picture of Hangers All in One\RND MSB-33.JPG</t>
  </si>
  <si>
    <t>Fabrication: 100% COTTON // TRI DESIGN JERSEY; 150 GSM</t>
  </si>
  <si>
    <t>RND MSB-34; Fabrication: 100% COTTON // TRI DESIGN JERSEY; 150 GSM</t>
  </si>
  <si>
    <t>S:\R&amp;D_Database\Masco Fabric Strength By RND\STICKERS\RND MSB-34.docx</t>
  </si>
  <si>
    <t>S:\R&amp;D_Database\Masco Fabric Strength By RND\Picture Of Hanger\0. Picture of Hangers All in One\RND MSB-34.JPG</t>
  </si>
  <si>
    <t>RND MSB-34 A; Fabrication: 100% COTTON // TRI DESIGN JERSEY; 150 GSM</t>
  </si>
  <si>
    <t>S:\R&amp;D_Database\Masco Fabric Strength By RND\STICKERS\RND MSB-34A.docx</t>
  </si>
  <si>
    <t>S:\R&amp;D_Database\Masco Fabric Strength By RND\Picture Of Hanger\0. Picture of Hangers All in One\RND MSB-34 A.JPG</t>
  </si>
  <si>
    <t>RND MSB-34 B; Fabrication: 100% COTTON // TRI DESIGN JERSEY; 150 GSM</t>
  </si>
  <si>
    <t>S:\R&amp;D_Database\Masco Fabric Strength By RND\STICKERS\RND MSB-34B.docx</t>
  </si>
  <si>
    <t>S:\R&amp;D_Database\Masco Fabric Strength By RND\Picture Of Hanger\0. Picture of Hangers All in One\RND MSB-34 B.JPG</t>
  </si>
  <si>
    <t>Fabrication: 100% COTTON // TRI DESIGN JERSEY; 300 GSM</t>
  </si>
  <si>
    <t>RND MSB-34 C; Fabrication: 100% COTTON // TRI DESIGN JERSEY; 300 GSM</t>
  </si>
  <si>
    <t>S:\R&amp;D_Database\Masco Fabric Strength By RND\STICKERS\RND MSB-34C.docx</t>
  </si>
  <si>
    <t>S:\R&amp;D_Database\Masco Fabric Strength By RND\Picture Of Hanger\0. Picture of Hangers All in One\RND MSB-34 C.JPG</t>
  </si>
  <si>
    <t>S:\R&amp;D_Database\Masco Fabric Strength By RND\ALL COSTING\RND MSB-35 PRICE.xls</t>
  </si>
  <si>
    <t>Fabrication: 75/25% LINEN/POLYESTER FEEDER STRIPE S/J; 110 GSM</t>
  </si>
  <si>
    <t>RND MSB-35; Fabrication: 75/25% LINEN/POLYESTER FEEDER STRIPE S/J; 110 GSM</t>
  </si>
  <si>
    <t>S:\R&amp;D_Database\Masco Fabric Strength By RND\STICKERS\RND MSB-35.docx</t>
  </si>
  <si>
    <t>S:\R&amp;D_Database\Masco Fabric Strength By RND\Picture Of Hanger\0. Picture of Hangers All in One\RND MSB-35.JPG</t>
  </si>
  <si>
    <t>S:\R&amp;D_Database\Masco Fabric Strength By RND\ALL COSTING\RND MSB-35 A PRICE.xls</t>
  </si>
  <si>
    <t>Fabrication: 75/25% Linen/Poly  Loose Knitted Stripe S/J; 125 GSM</t>
  </si>
  <si>
    <t>RND MSB-35 A; Fabrication: 75/25% Linen/Poly  Loose Knitted Stripe S/J; 125 GSM</t>
  </si>
  <si>
    <t>S:\R&amp;D_Database\Masco Fabric Strength By RND\STICKERS\RND MSB-35 A.docx</t>
  </si>
  <si>
    <t>S:\R&amp;D_Database\Masco Fabric Strength By RND\Picture Of Hanger\0. Picture of Hangers All in One\RND MSB-35 A.JPG</t>
  </si>
  <si>
    <t>S:\R&amp;D_Database\Masco Fabric Strength By RND\ALL COSTING\RND MSB-36 Price.xls</t>
  </si>
  <si>
    <t>Fabrication: 50/50% Poly/Vis Slub 3-Ply S/J; 140 GSM</t>
  </si>
  <si>
    <t>RND MSB-36; Fabrication: 50/50% Poly/Vis Slub 3-Ply S/J; 140 GSM</t>
  </si>
  <si>
    <t>S:\R&amp;D_Database\Masco Fabric Strength By RND\STICKERS\RND MSB-36.docx</t>
  </si>
  <si>
    <t>S:\R&amp;D_Database\Masco Fabric Strength By RND\Picture Of Hanger\0. Picture of Hangers All in One\RND MSB-36.JPG</t>
  </si>
  <si>
    <t>S:\R&amp;D_Database\Masco Fabric Strength By RND\ALL COSTING\RND MSB-37 PRICE.xls</t>
  </si>
  <si>
    <t>Fabrication:100% Cotton Design Stripe S/J;225 GSM</t>
  </si>
  <si>
    <t>RND MSB-37; Fabrication:100% Cotton Design Stripe S/J;225 GSM</t>
  </si>
  <si>
    <t>S:\R&amp;D_Database\Masco Fabric Strength By RND\STICKERS\RND MSB-37.docx</t>
  </si>
  <si>
    <t>S:\R&amp;D_Database\Masco Fabric Strength By RND\Picture Of Hanger\0. Picture of Hangers All in One\RND MSB-37.JPG</t>
  </si>
  <si>
    <t>Fabrication: 100% COTTON // DIAGONAL STRIPE SINGLE JERSEY; 180 GSM</t>
  </si>
  <si>
    <t>RND MSB-37 CA; Fabrication: 100% COTTON // DIAGONAL STRIPE SINGLE JERSEY; 180 GSM</t>
  </si>
  <si>
    <t>S:\R&amp;D_Database\Masco Fabric Strength By RND\STICKERS\RND MSB-37 CA.docx</t>
  </si>
  <si>
    <t>S:\R&amp;D_Database\Masco Fabric Strength By RND\Picture Of Hanger\0. Picture of Hangers All in One\RND MSB-37 CA.JPG</t>
  </si>
  <si>
    <t>S:\R&amp;D_Database\Masco Fabric Strength By RND\ALL COSTING\RND MSB-38 PRICE.xls</t>
  </si>
  <si>
    <t>Fabrication: 70/30% Cotton/Poly Design Stripe S/J; 190 GSM</t>
  </si>
  <si>
    <t>RND MSB-38; Fabrication: 70/30% Cotton/Poly Design Stripe S/J; 190 GSM</t>
  </si>
  <si>
    <t>S:\R&amp;D_Database\Masco Fabric Strength By RND\STICKERS\RND MSB-38.docx</t>
  </si>
  <si>
    <t>S:\R&amp;D_Database\Masco Fabric Strength By RND\Picture Of Hanger\0. Picture of Hangers All in One\RND MSB-38.JPG</t>
  </si>
  <si>
    <t>Fabrication: 70/30% Cotton/Polyester // Lacoste Stripe Design Jersey; 190 GSM</t>
  </si>
  <si>
    <t>RND MSB-38 ACHN; Fabrication: 70/30% Cotton/Polyester // Lacoste Stripe Design Jersey; 190 GSM</t>
  </si>
  <si>
    <t>S:\R&amp;D_Database\Masco Fabric Strength By RND\Picture Of Hanger\0. Picture of Hangers All in One\RND MSB-38 ACHN.JPG</t>
  </si>
  <si>
    <t>Fabrication: 70/30% COTTON/POLYESTER // FEEDER STRIPE SINGLE JERSEY; 190 GSM</t>
  </si>
  <si>
    <t>RND MSB-38 TU; Fabrication: 70/30% COTTON/POLYESTER // FEEDER STRIPE SINGLE JERSEY; 190 GSM</t>
  </si>
  <si>
    <t>S:\R&amp;D_Database\Masco Fabric Strength By RND\STICKERS\RND MSB-38 TU STICKER.docx</t>
  </si>
  <si>
    <t>S:\R&amp;D_Database\Masco Fabric Strength By RND\Picture Of Hanger\0. Picture of Hangers All in One\RND MSB-38 TU.JPG</t>
  </si>
  <si>
    <t>Fabrication: 100% COTTON // DESIGN STRIPE SINGLE JERSEY; 190 GSM</t>
  </si>
  <si>
    <t>RND MSB-38 TUO; Fabrication: 100% COTTON // DESIGN STRIPE SINGLE JERSEY; 190 GSM</t>
  </si>
  <si>
    <t>S:\R&amp;D_Database\Masco Fabric Strength By RND\STICKERS\RND MSB-38 TUO STICKER.docx</t>
  </si>
  <si>
    <t>S:\R&amp;D_Database\Masco Fabric Strength By RND\Picture Of Hanger\0. Picture of Hangers All in One\RND MSB-38 TUO.JPG</t>
  </si>
  <si>
    <t>Fabrication: 56/30/10/4% Cotton/Poly/Metallic/Ela // LUREX STRIPE STR SINGLE JERSEY; 175 GSM</t>
  </si>
  <si>
    <t>RND MSB-39; Fabrication: 56/30/10/4% Cotton/Poly/Metallic/Ela // LUREX STRIPE STR SINGLE JERSEY; 175 GSM</t>
  </si>
  <si>
    <t>S:\R&amp;D_Database\Masco Fabric Strength By RND\STICKERS\RND MSB-39.docx</t>
  </si>
  <si>
    <t>S:\R&amp;D_Database\Masco Fabric Strength By RND\Picture Of Hanger\0. Picture of Hangers All in One\RND MSB-39.JPG</t>
  </si>
  <si>
    <t>S:\R&amp;D_Database\Masco Fabric Strength By RND\ALL COSTING\RND MSB-39 A Price.xls</t>
  </si>
  <si>
    <t>Fabrication: 56/30/10/4% Cotton/Polyester/Metallic/Elastane // Lurex Pin Stripe Stretch Single Jersey; 170 GSM</t>
  </si>
  <si>
    <t>RND MSB-39 A; Fabrication: 56/30/10/4% Cotton/Polyester/Metallic/Elastane // Lurex Pin Stripe Stretch Single Jersey; 170 GSM</t>
  </si>
  <si>
    <t>S:\R&amp;D_Database\Masco Fabric Strength By RND\STICKERS\RND MSB-39 A Sticker.docx</t>
  </si>
  <si>
    <t>S:\R&amp;D_Database\Masco Fabric Strength By RND\Picture Of Hanger\0. Picture of Hangers All in One\RND MSB-39 A.JPG</t>
  </si>
  <si>
    <t>Fabrication: 81/15/4% Cotton/Lurex/Elastane // Lurex-Cotton Stripe Jersey; 160 GSM</t>
  </si>
  <si>
    <t>RND MSB-39 TUO; Fabrication: 81/15/4% Cotton/Lurex/Elastane // Lurex-Cotton Stripe Jersey; 160 GSM</t>
  </si>
  <si>
    <t>S:\R&amp;D_Database\Masco Fabric Strength By RND\Picture Of Hanger\0. Picture of Hangers All in One\RND MSB-39 TUO.JPG</t>
  </si>
  <si>
    <t>S:\R&amp;D_Database\Masco Fabric Strength By RND\ALL COSTING\RND MSB-39B Price.xls</t>
  </si>
  <si>
    <t>Fabrication: 30/18/12/40% US Cotton/Rec.PES/Rec. Cotton/Lurex // Pin Stripe Lurex Jersey; 150 GSM</t>
  </si>
  <si>
    <t>RND MSB-39B; Fabrication: 30/18/12/40% US Cotton/Rec.PES/Rec. Cotton/Lurex // Pin Stripe Lurex Jersey; 150 GSM</t>
  </si>
  <si>
    <t>S:\R&amp;D_Database\Masco Fabric Strength By RND\STICKERS\RND MSB-39B Sticker.docx</t>
  </si>
  <si>
    <t>S:\R&amp;D_Database\Masco Fabric Strength By RND\Picture Of Hanger\0. Picture of Hangers All in One\RND MSB-39B.JPG</t>
  </si>
  <si>
    <t>Fabrication: 95/5% COTTON/VISCOSE // DESIGN PIQUE JERSEY; 230 GSM</t>
  </si>
  <si>
    <t>RND MSB-40; Fabrication: 95/5% COTTON/VISCOSE // DESIGN PIQUE JERSEY; 230 GSM</t>
  </si>
  <si>
    <t>S:\R&amp;D_Database\Masco Fabric Strength By RND\STICKERS\RND MSB-40.docx</t>
  </si>
  <si>
    <t>S:\R&amp;D_Database\Masco Fabric Strength By RND\Picture Of Hanger\0. Picture of Hangers All in One\RND MSB-40.JPG</t>
  </si>
  <si>
    <t>S:\R&amp;D_Database\Masco Fabric Strength By RND\ALL COSTING\RND MSB-41 Price.xls</t>
  </si>
  <si>
    <t>Fabrication: 85/15% CTN/POLY Injected Single Jersey;160 GSM</t>
  </si>
  <si>
    <t>RND MSB-41; Fabrication: 85/15% CTN/POLY Injected Single Jersey;160 GSM</t>
  </si>
  <si>
    <t>S:\R&amp;D_Database\Masco Fabric Strength By RND\STICKERS\RND MSB-41.docx</t>
  </si>
  <si>
    <t>S:\R&amp;D_Database\Masco Fabric Strength By RND\Picture Of Hanger\0. Picture of Hangers All in One\RND MSB-41.JPG</t>
  </si>
  <si>
    <t>S:\R&amp;D_Database\Masco Fabric Strength By RND\ALL COSTING\RND MSB-42 Price.xls</t>
  </si>
  <si>
    <t>Fabrication: 95/5% Polyester/Elastane // Stitching Single Jersey; 110 GSM</t>
  </si>
  <si>
    <t>RND MSB-42; Fabrication: 95/5% Polyester/Elastane // Stitching Single Jersey; 110 GSM</t>
  </si>
  <si>
    <t>S:\R&amp;D_Database\Masco Fabric Strength By RND\STICKERS\RND MSB-42.docx</t>
  </si>
  <si>
    <t>S:\R&amp;D_Database\Masco Fabric Strength By RND\Picture Of Hanger\0. Picture of Hangers All in One\RND MSB-42.JPG</t>
  </si>
  <si>
    <t>S:\R&amp;D_Database\Masco Fabric Strength By RND\ALL COSTING\RND MSB-43 Price.xls</t>
  </si>
  <si>
    <t>Fabrication: 65/35% COTTON/POLYESTER TWISTED STRIPE S/J;170 GSM</t>
  </si>
  <si>
    <t>RND MSB-43; Fabrication: 65/35% COTTON/POLYESTER TWISTED STRIPE S/J;170 GSM</t>
  </si>
  <si>
    <t>S:\R&amp;D_Database\Masco Fabric Strength By RND\STICKERS\RND MSB-43.docx</t>
  </si>
  <si>
    <t>S:\R&amp;D_Database\Masco Fabric Strength By RND\Picture Of Hanger\0. Picture of Hangers All in One\RND MSB-43.JPG</t>
  </si>
  <si>
    <t>Fabrication: 66/16/7/6/5% VIS/POLY/LUREX/NYLON/ELA // LUREX SINGLE JERSEY; 230 GSM</t>
  </si>
  <si>
    <t>RND MSB-44; Fabrication: 66/16/7/6/5% VIS/POLY/LUREX/NYLON/ELA // LUREX SINGLE JERSEY; 230 GSM</t>
  </si>
  <si>
    <t>S:\R&amp;D_Database\Masco Fabric Strength By RND\STICKERS\RND MSB-44.docx</t>
  </si>
  <si>
    <t>S:\R&amp;D_Database\Masco Fabric Strength By RND\Picture Of Hanger\0. Picture of Hangers All in One\RND MSB-44.JPG</t>
  </si>
  <si>
    <t>Fabrication: 58/35/7% POLY/CTN/VIS // FLOURECENT LOOP FRENCH TERRY; 180 GSM</t>
  </si>
  <si>
    <t>RND MSB-501; Fabrication: 58/35/7% POLY/CTN/VIS // FLOURECENT LOOP FRENCH TERRY; 180 GSM</t>
  </si>
  <si>
    <t>S:\R&amp;D_Database\Masco Fabric Strength By RND\STICKERS\RND MSB-501.docx</t>
  </si>
  <si>
    <t>S:\R&amp;D_Database\Masco Fabric Strength By RND\Picture Of Hanger\0. Picture of Hangers All in One\RND MSB-501.JPG</t>
  </si>
  <si>
    <t>Fabrication: 80/20% POLY/CTN // FRENCH TERRY; 240 GSM</t>
  </si>
  <si>
    <t>RND MSB-502; Fabrication: 80/20% POLY/CTN // FRENCH TERRY; 240 GSM</t>
  </si>
  <si>
    <t>S:\R&amp;D_Database\Masco Fabric Strength By RND\STICKERS\RND MSB-502.docx</t>
  </si>
  <si>
    <t>S:\R&amp;D_Database\Masco Fabric Strength By RND\Picture Of Hanger\0. Picture of Hangers All in One\RND MSB-502.JPG</t>
  </si>
  <si>
    <t>S:\R&amp;D_Database\Masco Fabric Strength By RND\ALL COSTING\RND MSB-503 PRICE.xls</t>
  </si>
  <si>
    <t xml:space="preserve">Fabrication: 75/25% CTN/POLY STRIPE DIAGONAL FLEECE; 285 GSM </t>
  </si>
  <si>
    <t xml:space="preserve">RND MSB-503; Fabrication: 75/25% CTN/POLY STRIPE DIAGONAL FLEECE; 285 GSM </t>
  </si>
  <si>
    <t>S:\R&amp;D_Database\Masco Fabric Strength By RND\STICKERS\RND MSB-503.docx</t>
  </si>
  <si>
    <t>S:\R&amp;D_Database\Masco Fabric Strength By RND\Picture Of Hanger\0. Picture of Hangers All in One\RND MSB-503.JPG</t>
  </si>
  <si>
    <t>Fabrication: 95/5% BIO CTN/VISCOSE // THREE THREAD BACK BRUSH FLEECE; 220 GSM</t>
  </si>
  <si>
    <t>RND MSB-505 A 2-3; Fabrication: 95/5% BIO CTN/VISCOSE // THREE THREAD BACK BRUSH FLEECE; 220 GSM</t>
  </si>
  <si>
    <t>S:\R&amp;D_Database\Masco Fabric Strength By RND\STICKERS\RND MSB-505 A2-3.docx</t>
  </si>
  <si>
    <t>S:\R&amp;D_Database\Masco Fabric Strength By RND\Picture Of Hanger\0. Picture of Hangers All in One\RND MSB-505 A 2-3.JPG</t>
  </si>
  <si>
    <t>Fabrication: TBC% // THREE THREAD BACK BRUSH FLEECE; 270 GSM</t>
  </si>
  <si>
    <t>RND MSB-505 A 2-3(TBC); Fabrication: TBC% // THREE THREAD BACK BRUSH FLEECE; 270 GSM</t>
  </si>
  <si>
    <t>S:\R&amp;D_Database\Masco Fabric Strength By RND\STICKERS\RND MSB-505 A2-3 (TBC).docx</t>
  </si>
  <si>
    <t>S:\R&amp;D_Database\Masco Fabric Strength By RND\Picture Of Hanger\0. Picture of Hangers All in One\RND MSB-505 A 2-3(TBC).JPG</t>
  </si>
  <si>
    <t>Fabrication: 60/40% CTN/POLYESTER // THREE THREAD BACK BRUSH FLEECE; 240 GSM</t>
  </si>
  <si>
    <t>RND MSB-505 A1; Fabrication: 60/40% CTN/POLYESTER // THREE THREAD BACK BRUSH FLEECE; 240 GSM</t>
  </si>
  <si>
    <t>S:\R&amp;D_Database\Masco Fabric Strength By RND\STICKERS\RND MSB-505 A1.docx</t>
  </si>
  <si>
    <t>S:\R&amp;D_Database\Masco Fabric Strength By RND\Picture Of Hanger\0. Picture of Hangers All in One\RND MSB-505 A1.JPG</t>
  </si>
  <si>
    <t>S:\R&amp;D_Database\Masco Fabric Strength By RND\ALL COSTING\RND MSB-505 A4 Price.xls</t>
  </si>
  <si>
    <t>Fabrication: 60/40% Cotton/Polyester // 3-Thread Back Brush Fleece; 215 GSM</t>
  </si>
  <si>
    <t>RND MSB-505 A4; Fabrication: 60/40% Cotton/Polyester // 3-Thread Back Brush Fleece; 215 GSM</t>
  </si>
  <si>
    <t>S:\R&amp;D_Database\Masco Fabric Strength By RND\STICKERS\RND MSB-505 A4.docx</t>
  </si>
  <si>
    <t>S:\R&amp;D_Database\Masco Fabric Strength By RND\Picture Of Hanger\0. Picture of Hangers All in One\RND MSB-505 A4.JPG</t>
  </si>
  <si>
    <t>RND MSB-505 A5; Fabrication: 60/40% CTN/POLYESTER // THREE THREAD BACK BRUSH FLEECE; 240 GSM</t>
  </si>
  <si>
    <t>S:\R&amp;D_Database\Masco Fabric Strength By RND\Picture Of Hanger\0. Picture of Hangers All in One\RND MSB-505 A5.JPG</t>
  </si>
  <si>
    <t>S:\R&amp;D_Database\Masco Fabric Strength By RND\ALL COSTING\RND MSB-505 B1 Price.xls</t>
  </si>
  <si>
    <t>Fabrication: 100% Cotton // 3-THREAD BACK BRUSH FLEECE; 250 GSM</t>
  </si>
  <si>
    <t>RND MSB-505 B1; Fabrication: 100% Cotton // 3-THREAD BACK BRUSH FLEECE; 250 GSM</t>
  </si>
  <si>
    <t>S:\R&amp;D_Database\Masco Fabric Strength By RND\STICKERS\RND MSB-505 B1 STICKER.docx</t>
  </si>
  <si>
    <t>S:\R&amp;D_Database\Masco Fabric Strength By RND\Picture Of Hanger\0. Picture of Hangers All in One\RND MSB-505 B1.JPG</t>
  </si>
  <si>
    <t>S:\R&amp;D_Database\Masco Fabric Strength By RND\ALL COSTING\RND MSB-505 B1 REV-02 Price.xls</t>
  </si>
  <si>
    <t>Fabrication: 100% Cotton // 3-Thread Back Brush Fleece; 250 GSM</t>
  </si>
  <si>
    <t>RND MSB-505 B1 REV-02; Fabrication: 100% Cotton // 3-Thread Back Brush Fleece; 250 GSM</t>
  </si>
  <si>
    <t>S:\R&amp;D_Database\Masco Fabric Strength By RND\STICKERS\RND MSB-505 B1 REV-02 STICKER.docx</t>
  </si>
  <si>
    <t>S:\R&amp;D_Database\Masco Fabric Strength By RND\Picture Of Hanger\0. Picture of Hangers All in One\RND MSB-505 B1 REV-02.JPG</t>
  </si>
  <si>
    <t>S:\R&amp;D_Database\Masco Fabric Strength By RND\ALL COSTING\RND MSB-505 B2 Price.xls</t>
  </si>
  <si>
    <t>Fabrication: 100% Cotton // THREE THREAD BACK BRUSH FLEECE; 245 GSM</t>
  </si>
  <si>
    <t>RND MSB-505 B2; Fabrication: 100% Cotton // THREE THREAD BACK BRUSH FLEECE; 245 GSM</t>
  </si>
  <si>
    <t>S:\R&amp;D_Database\Masco Fabric Strength By RND\STICKERS\RND MSB-505 B2 STICKER.docx</t>
  </si>
  <si>
    <t>S:\R&amp;D_Database\Masco Fabric Strength By RND\Picture Of Hanger\0. Picture of Hangers All in One\RND MSB-505 B2.JPG</t>
  </si>
  <si>
    <t>S:\R&amp;D_Database\Masco Fabric Strength By RND\ALL COSTING\RND MSB-505 B2 REV Price.xls</t>
  </si>
  <si>
    <t>Fabrication: 100% Cotton // 3-Thread Back Brush Fleece; 240 GSM</t>
  </si>
  <si>
    <t>RND MSB-505 B2 REV; Fabrication: 100% Cotton // 3-Thread Back Brush Fleece; 240 GSM</t>
  </si>
  <si>
    <t>S:\R&amp;D_Database\Masco Fabric Strength By RND\STICKERS\RND MSB-505 B2 REV STICKER.docx</t>
  </si>
  <si>
    <t>S:\R&amp;D_Database\Masco Fabric Strength By RND\Picture Of Hanger\0. Picture of Hangers All in One\RND MSB-505 B2 REV.JPG</t>
  </si>
  <si>
    <t>S:\R&amp;D_Database\Masco Fabric Strength By RND\ALL COSTING\RND MSB-505 B2 REV-02 Price.xls</t>
  </si>
  <si>
    <t>RND MSB-505 B2 REV-02; Fabrication: 100% Cotton // 3-Thread Back Brush Fleece; 250 GSM</t>
  </si>
  <si>
    <t>S:\R&amp;D_Database\Masco Fabric Strength By RND\STICKERS\RND MSB-505 B2 REV-02 STICKER.docx</t>
  </si>
  <si>
    <t>S:\R&amp;D_Database\Masco Fabric Strength By RND\Picture Of Hanger\0. Picture of Hangers All in One\RND MSB-505 B2 REV-02.JPG</t>
  </si>
  <si>
    <t>S:\R&amp;D_Database\Masco Fabric Strength By RND\ALL COSTING\RND MSB-505 B3 Price.xls</t>
  </si>
  <si>
    <t>Fabrication: 100% Cotton // THREE THREAD BACK BRUSH FLEECE; 250 GSM</t>
  </si>
  <si>
    <t>RND MSB-505 B3; Fabrication: 100% Cotton // THREE THREAD BACK BRUSH FLEECE; 250 GSM</t>
  </si>
  <si>
    <t>S:\R&amp;D_Database\Masco Fabric Strength By RND\STICKERS\RND MSB-505 B3 STICKER.docx</t>
  </si>
  <si>
    <t>S:\R&amp;D_Database\Masco Fabric Strength By RND\Picture Of Hanger\0. Picture of Hangers All in One\RND MSB-505 B3.JPG</t>
  </si>
  <si>
    <t>S:\R&amp;D_Database\Masco Fabric Strength By RND\ALL COSTING\RND MSB-505 B3 REV Price.xls</t>
  </si>
  <si>
    <t>Fabrication: 100% Cotton // 3-Thread Back Brush Fleece; 260 GSM</t>
  </si>
  <si>
    <t>RND MSB-505 B3 REV; Fabrication: 100% Cotton // 3-Thread Back Brush Fleece; 260 GSM</t>
  </si>
  <si>
    <t>S:\R&amp;D_Database\Masco Fabric Strength By RND\STICKERS\RND MSB-505 B3 REV STICKER.docx</t>
  </si>
  <si>
    <t>S:\R&amp;D_Database\Masco Fabric Strength By RND\Picture Of Hanger\0. Picture of Hangers All in One\RND MSB-505 B3 REV.JPG</t>
  </si>
  <si>
    <t>S:\R&amp;D_Database\Masco Fabric Strength By RND\ALL COSTING\RND MSB-505 B3 REV-02 Price.xls</t>
  </si>
  <si>
    <t>Fabrication: 100% Cotton // 3-Thread Back Brush Fleece; 265GSM</t>
  </si>
  <si>
    <t>RND MSB-505 B3 REV-02; Fabrication: 100% Cotton // 3-Thread Back Brush Fleece; 265GSM</t>
  </si>
  <si>
    <t>S:\R&amp;D_Database\Masco Fabric Strength By RND\STICKERS\RND MSB-505 B3 REV-02 STICKER.docx</t>
  </si>
  <si>
    <t>S:\R&amp;D_Database\Masco Fabric Strength By RND\Picture Of Hanger\0. Picture of Hangers All in One\RND MSB-505 B3 REV-02.JPG</t>
  </si>
  <si>
    <t>S:\R&amp;D_Database\Masco Fabric Strength By RND\ALL COSTING\RND MSB-505 E Price.xls</t>
  </si>
  <si>
    <t>Fabrication: 60/40% Cotton(BCI)/Polyester // 3-Thread Sueded Brushed Fleece; 280 GSM</t>
  </si>
  <si>
    <t>RND MSB-505 E; Fabrication: 60/40% Cotton(BCI)/Polyester // 3-Thread Sueded Brushed Fleece; 280 GSM</t>
  </si>
  <si>
    <t>S:\R&amp;D_Database\Masco Fabric Strength By RND\STICKERS\RND MSB-505 E Sticker.docx</t>
  </si>
  <si>
    <t>S:\R&amp;D_Database\Masco Fabric Strength By RND\Picture Of Hanger\0. Picture of Hangers All in One\RND MSB-505 E.JPG</t>
  </si>
  <si>
    <t>RND MSB-505 E (GREEN); Fabrication: 60/40% Cotton(BCI)/Polyester // 3-Thread Sueded Brushed Fleece; 280 GSM</t>
  </si>
  <si>
    <t>S:\R&amp;D_Database\Masco Fabric Strength By RND\Picture Of Hanger\0. Picture of Hangers All in One\RND MSB-505 E (GREEN).JPG</t>
  </si>
  <si>
    <t>S:\R&amp;D_Database\Masco Fabric Strength By RND\ALL COSTING\RND MSB-505 F Price.xls</t>
  </si>
  <si>
    <t>Fabrication: 95/5% Cotton/Viscose // 3-Thread Brushback Fleece; 270 GSM</t>
  </si>
  <si>
    <t>RND MSB-505 F; Fabrication: 95/5% Cotton/Viscose // 3-Thread Brushback Fleece; 270 GSM</t>
  </si>
  <si>
    <t>S:\R&amp;D_Database\Masco Fabric Strength By RND\STICKERS\RND MSB-505 F Sticker.docx</t>
  </si>
  <si>
    <t>S:\R&amp;D_Database\Masco Fabric Strength By RND\Picture Of Hanger\0. Picture of Hangers All in One\RND MSB-505 F.JPG</t>
  </si>
  <si>
    <t xml:space="preserve">Fabrication: 100% Cotton//3-Thread Brushback Diagonal Fleece; 260 GSM </t>
  </si>
  <si>
    <t xml:space="preserve">RND MSB-505B4 REV; Fabrication: 100% Cotton//3-Thread Brushback Diagonal Fleece; 260 GSM </t>
  </si>
  <si>
    <t xml:space="preserve">Fabrication: 100% Cotton//3-Thread Loopback Diagonal Fleece; 260 GSM </t>
  </si>
  <si>
    <t xml:space="preserve">RND MSB-505B5 REV; Fabrication: 100% Cotton//3-Thread Loopback Diagonal Fleece; 260 GSM </t>
  </si>
  <si>
    <t>S:\R&amp;D_Database\Masco Fabric Strength By RND\ALL COSTING\RND MSB-505G1 Price.xls</t>
  </si>
  <si>
    <t>Fabrication: 67/33% Cotton/Polyester // 3-Thread Brushback Fleece; 295 GSM</t>
  </si>
  <si>
    <t>RND MSB-505G1; Fabrication: 67/33% Cotton/Polyester // 3-Thread Brushback Fleece; 295 GSM</t>
  </si>
  <si>
    <t>S:\R&amp;D_Database\Masco Fabric Strength By RND\STICKERS\RND MSB-505G1 Sticker.docx</t>
  </si>
  <si>
    <t>S:\R&amp;D_Database\Masco Fabric Strength By RND\Picture Of Hanger\0. Picture of Hangers All in One\RND MSB-505G1.JPG</t>
  </si>
  <si>
    <t>S:\R&amp;D_Database\Masco Fabric Strength By RND\ALL COSTING\RND MSB-505G2 Price.xls</t>
  </si>
  <si>
    <t>Fabrication: 67/33% Cotton/Polyester // 3-Thread Brushback Fleece; 290 GSM</t>
  </si>
  <si>
    <t>RND MSB-505G2; Fabrication: 67/33% Cotton/Polyester // 3-Thread Brushback Fleece; 290 GSM</t>
  </si>
  <si>
    <t>S:\R&amp;D_Database\Masco Fabric Strength By RND\STICKERS\RND MSB-505G2 Sticker.docx</t>
  </si>
  <si>
    <t>S:\R&amp;D_Database\Masco Fabric Strength By RND\Picture Of Hanger\0. Picture of Hangers All in One\RND MSB-505G2.JPG</t>
  </si>
  <si>
    <t>RND MSB-505G3</t>
  </si>
  <si>
    <t>S:\R&amp;D_Database\Masco Fabric Strength By RND\ALL COSTING\RND MSB-505G3 Price.xls</t>
  </si>
  <si>
    <t>Fabrication: 75/25% Cotton/Polyester // 3-Thread Brushback Fleece; 350 GSM</t>
  </si>
  <si>
    <t>RND MSB-505G3; Fabrication: 75/25% Cotton/Polyester // 3-Thread Brushback Fleece; 350 GSM</t>
  </si>
  <si>
    <t>S:\R&amp;D_Database\Masco Fabric Strength By RND\STICKERS\RND MSB-505G3 Sticker.docx</t>
  </si>
  <si>
    <t>S:\R&amp;D_Database\Masco Fabric Strength By RND\Picture Of Hanger\0. Picture of Hangers All in One\RND MSB-505G3.JPG</t>
  </si>
  <si>
    <t>Fabrication: 80/20% Cotton/Polyester // 3-Thread Brushback Fleece; 290 GSM</t>
  </si>
  <si>
    <t>RND MSB-505G5; Fabrication: 80/20% Cotton/Polyester // 3-Thread Brushback Fleece; 290 GSM</t>
  </si>
  <si>
    <t>Fabrication: 80/20% Cotton/Polyester // 3-Thread Brushback Fleece; 310 GSM</t>
  </si>
  <si>
    <t>RND MSB-505G7; Fabrication: 80/20% Cotton/Polyester // 3-Thread Brushback Fleece; 310 GSM</t>
  </si>
  <si>
    <t>Fabrication: 70/30% Cotton/Polyester // 3-Thread Brushback Fleece; 310 GSM</t>
  </si>
  <si>
    <t>RND MSB-505G8; Fabrication: 70/30% Cotton/Polyester // 3-Thread Brushback Fleece; 310 GSM</t>
  </si>
  <si>
    <t>Fabrication: 70/30% Cotton/Polyester // Fluffy 3-Thread Brushback Fleece; 340 GSM</t>
  </si>
  <si>
    <t>RND MSB-505G9; Fabrication: 70/30% Cotton/Polyester // Fluffy 3-Thread Brushback Fleece; 340 GSM</t>
  </si>
  <si>
    <t>RND MSB-505J</t>
  </si>
  <si>
    <t>S:\R&amp;D_Database\Masco Fabric Strength By RND\ALL COSTING\RND MSB-505J Price.xls</t>
  </si>
  <si>
    <t>Fabrication: 70/30% Cotton/Polyester//Fluffy Brushback Fleece; 260 GSM</t>
  </si>
  <si>
    <t>RND MSB-505J; Fabrication: 70/30% Cotton/Polyester//Fluffy Brushback Fleece; 260 GSM</t>
  </si>
  <si>
    <t>S:\R&amp;D_Database\Masco Fabric Strength By RND\STICKERS\1. All Stickers New (with QR code) (from 27.10.2024)\RND MSB-505J Sticker.docx</t>
  </si>
  <si>
    <t>S:\R&amp;D_Database\Masco Fabric Strength By RND\Picture Of Hanger\0. Picture of Hangers All in One\RND MSB-505J.jpg</t>
  </si>
  <si>
    <t>RND MSB-505J HS</t>
  </si>
  <si>
    <t>S:\R&amp;D_Database\Masco Fabric Strength By RND\ALL COSTING\RND MSB-505J HS Price.xls</t>
  </si>
  <si>
    <t xml:space="preserve">Fabrication: 70/30% Cotton/Polyester//Fluffy Brushback Fleece; 270 GSM </t>
  </si>
  <si>
    <t xml:space="preserve">RND MSB-505J HS; Fabrication: 70/30% Cotton/Polyester//Fluffy Brushback Fleece; 270 GSM </t>
  </si>
  <si>
    <t>S:\R&amp;D_Database\Masco Fabric Strength By RND\STICKERS\1. All Stickers New (with QR code) (from 27.10.2024)\RND MSB-505J HS Sticker.docx</t>
  </si>
  <si>
    <t>S:\R&amp;D_Database\Masco Fabric Strength By RND\Picture Of Hanger\0. Picture of Hangers All in One\RND MSB-505J HS.jpg</t>
  </si>
  <si>
    <t>S:\R&amp;D_Database\Masco Fabric Strength By RND\ALL COSTING\RND MSB-508 Price.xls</t>
  </si>
  <si>
    <t>Fabrication: 100% Cotton // 3-Thread Indigo Fleece; 325 GSM</t>
  </si>
  <si>
    <t>RND MSB-508; Fabrication: 100% Cotton // 3-Thread Indigo Fleece; 325 GSM</t>
  </si>
  <si>
    <t>S:\R&amp;D_Database\Masco Fabric Strength By RND\STICKERS\RND MSB-508.docx</t>
  </si>
  <si>
    <t>S:\R&amp;D_Database\Masco Fabric Strength By RND\Picture Of Hanger\0. Picture of Hangers All in One\RND MSB-508.JPG</t>
  </si>
  <si>
    <t>S:\R&amp;D_Database\Masco Fabric Strength By RND\ALL COSTING\RND MSB-509.xls</t>
  </si>
  <si>
    <t>Fabrication:95/5% Cotton/Ela Dot Terry Fleece; 265 GSM</t>
  </si>
  <si>
    <t>RND MSB-509; Fabrication:95/5% Cotton/Ela Dot Terry Fleece; 265 GSM</t>
  </si>
  <si>
    <t>S:\R&amp;D_Database\Masco Fabric Strength By RND\STICKERS\RND MSB-509.docx</t>
  </si>
  <si>
    <t>S:\R&amp;D_Database\Masco Fabric Strength By RND\Picture Of Hanger\0. Picture of Hangers All in One\RND MSB-509.JPG</t>
  </si>
  <si>
    <t>S:\R&amp;D_Database\Masco Fabric Strength By RND\ALL COSTING\RND MSB-509 A PRICE.xls</t>
  </si>
  <si>
    <t>RND MSB-509 A; Fabrication:95/5% Cotton/Ela Dot Terry Fleece; 265 GSM</t>
  </si>
  <si>
    <t>S:\R&amp;D_Database\Masco Fabric Strength By RND\STICKERS\RND MSB-509 A.docx</t>
  </si>
  <si>
    <t>S:\R&amp;D_Database\Masco Fabric Strength By RND\Picture Of Hanger\0. Picture of Hangers All in One\RND MSB-509 A.JPG</t>
  </si>
  <si>
    <t>S:\R&amp;D_Database\Masco Fabric Strength By RND\ALL COSTING\RND MSB-511 Price.xls</t>
  </si>
  <si>
    <t>Fabrication: 70/30% Cotton/Poly  Twisted Terry Fleece; 305 GSM</t>
  </si>
  <si>
    <t>RND MSB-511; Fabrication: 70/30% Cotton/Poly  Twisted Terry Fleece; 305 GSM</t>
  </si>
  <si>
    <t>S:\R&amp;D_Database\Masco Fabric Strength By RND\STICKERS\RND MSB-511.docx</t>
  </si>
  <si>
    <t>S:\R&amp;D_Database\Masco Fabric Strength By RND\Picture Of Hanger\0. Picture of Hangers All in One\RND MSB-511.JPG</t>
  </si>
  <si>
    <t>S:\R&amp;D_Database\Masco Fabric Strength By RND\ALL COSTING\RND MSB-511A Price.xls</t>
  </si>
  <si>
    <t>Fabrication: 63/37% Cotton/Polyester // Siro Diagonal Loopback Fleece; 290 GSM</t>
  </si>
  <si>
    <t>RND MSB-511 A; Fabrication: 63/37% Cotton/Polyester // Siro Diagonal Loopback Fleece; 290 GSM</t>
  </si>
  <si>
    <t>S:\R&amp;D_Database\Masco Fabric Strength By RND\STICKERS\RND MSB-511 A Sticker.docx</t>
  </si>
  <si>
    <t>S:\R&amp;D_Database\Masco Fabric Strength By RND\Picture Of Hanger\0. Picture of Hangers All in One\RND MSB-511A.JPG</t>
  </si>
  <si>
    <t>Fabrication: 48/47/5% Polyester/Cotton/Elastane // Siro 2x2 Stretch Rib; 300 GSM</t>
  </si>
  <si>
    <t>RND MSB-511 RIB; Fabrication: 48/47/5% Polyester/Cotton/Elastane // Siro 2x2 Stretch Rib; 300 GSM</t>
  </si>
  <si>
    <t>S:\R&amp;D_Database\Masco Fabric Strength By RND\Picture Of Hanger\0. Picture of Hangers All in One\RND MSB-511 RIB.JPG</t>
  </si>
  <si>
    <t>S:\R&amp;D_Database\Masco Fabric Strength By RND\ALL COSTING\RND MSB-511B Price.xls</t>
  </si>
  <si>
    <t>Fabrication: 74/26% Cotton/Polyester // Siro Binder Visible 3-Thread Fleece; 315 GSM</t>
  </si>
  <si>
    <t>RND MSB-511B; Fabrication: 74/26% Cotton/Polyester // Siro Binder Visible 3-Thread Fleece; 315 GSM</t>
  </si>
  <si>
    <t>S:\R&amp;D_Database\Masco Fabric Strength By RND\STICKERS\RND MSB-511B Sticker.docx</t>
  </si>
  <si>
    <t>S:\R&amp;D_Database\Masco Fabric Strength By RND\Picture Of Hanger\0. Picture of Hangers All in One\RND MSB-511B.JPG</t>
  </si>
  <si>
    <t>Fabrication: 80/20% COTTON/POLY // SNOW FACE FLEECE BACK BRUSH; 280 GSM</t>
  </si>
  <si>
    <t>RND MSB-512; Fabrication: 80/20% COTTON/POLY // SNOW FACE FLEECE BACK BRUSH; 280 GSM</t>
  </si>
  <si>
    <t>S:\R&amp;D_Database\Masco Fabric Strength By RND\STICKERS\RND MSB-512.docx</t>
  </si>
  <si>
    <t>S:\R&amp;D_Database\Masco Fabric Strength By RND\Picture Of Hanger\0. Picture of Hangers All in One\RND MSB-512.JPG</t>
  </si>
  <si>
    <t>Fabrication: 80/17/2/1% COTTON/POLY/MOHAIR INJECT/NEPS // 3-THREAD INJECT NEPS FLEECE; 340 GSM</t>
  </si>
  <si>
    <t>RND MSB-515; Fabrication: 80/17/2/1% COTTON/POLY/MOHAIR INJECT/NEPS // 3-THREAD INJECT NEPS FLEECE; 340 GSM</t>
  </si>
  <si>
    <t>S:\R&amp;D_Database\Masco Fabric Strength By RND\STICKERS\RND MSB-515.docx</t>
  </si>
  <si>
    <t>S:\R&amp;D_Database\Masco Fabric Strength By RND\Picture Of Hanger\0. Picture of Hangers All in One\RND MSB-515.JPG</t>
  </si>
  <si>
    <t>S:\R&amp;D_Database\Masco Fabric Strength By RND\ALL COSTING\RND MSB-517 Price.xls</t>
  </si>
  <si>
    <t>Fabrication: 92/4/2/2% Ctn/Ela/Polyamide/Lurex 2-Thread Terry; 260 GSM</t>
  </si>
  <si>
    <t>RND MSB-517; Fabrication: 92/4/2/2% Ctn/Ela/Polyamide/Lurex 2-Thread Terry; 260 GSM</t>
  </si>
  <si>
    <t>S:\R&amp;D_Database\Masco Fabric Strength By RND\STICKERS\RND MSB-517.docx</t>
  </si>
  <si>
    <t>S:\R&amp;D_Database\Masco Fabric Strength By RND\Picture Of Hanger\0. Picture of Hangers All in One\RND MSB-517.JPG</t>
  </si>
  <si>
    <t>Fabrication: 97/2/2/3% Cotton/Polyester/Metallic/Elastane // Lurex Brushback Stretch Terry; 275 GSM</t>
  </si>
  <si>
    <t>RND MSB-517 CA; Fabrication: 97/2/2/3% Cotton/Polyester/Metallic/Elastane // Lurex Brushback Stretch Terry; 275 GSM</t>
  </si>
  <si>
    <t>RND MSB-517 WRG; Fabrication: 92/4/2/2% Ctn/Ela/Polyamide/Lurex 2-Thread Terry; 260 GSM</t>
  </si>
  <si>
    <t>S:\R&amp;D_Database\Masco Fabric Strength By RND\STICKERS\RND MSB-517 WRG.docx</t>
  </si>
  <si>
    <t>S:\R&amp;D_Database\Masco Fabric Strength By RND\Picture Of Hanger\0. Picture of Hangers All in One\RND MSB-517 WRG.JPG</t>
  </si>
  <si>
    <t>Fabrication: 93/5/2% Cotton/Polyester Metallic/Elastane // Lurex Design Stretch Terry; 215 GSM</t>
  </si>
  <si>
    <t>RND MSB-517MP; Fabrication: 93/5/2% Cotton/Polyester Metallic/Elastane // Lurex Design Stretch Terry; 215 GSM</t>
  </si>
  <si>
    <t>S:\R&amp;D_Database\Masco Fabric Strength By RND\Picture Of Hanger\0. Picture of Hangers All in One\RND MSB-517MP.JPG</t>
  </si>
  <si>
    <t>S:\R&amp;D_Database\Masco Fabric Strength By RND\ALL COSTING\RND MSB-520 Price.xls</t>
  </si>
  <si>
    <t>Fabrication: 67/33% COTTON/POLY 3-Thread Injected Fleece(4 Butt) ; 270 GSM</t>
  </si>
  <si>
    <t>RND MSB-520; Fabrication: 67/33% COTTON/POLY 3-Thread Injected Fleece(4 Butt) ; 270 GSM</t>
  </si>
  <si>
    <t>S:\R&amp;D_Database\Masco Fabric Strength By RND\STICKERS\RND MSB-520.docx</t>
  </si>
  <si>
    <t>S:\R&amp;D_Database\Masco Fabric Strength By RND\Picture Of Hanger\0. Picture of Hangers All in One\RND MSB-520.JPG</t>
  </si>
  <si>
    <t>Fabrication: 75/25% Cotton/Polyester // Injected Brushback Fleece; 270 GSM</t>
  </si>
  <si>
    <t>RND MSB-520A; Fabrication: 75/25% Cotton/Polyester // Injected Brushback Fleece; 270 GSM</t>
  </si>
  <si>
    <t>S:\R&amp;D_Database\Masco Fabric Strength By RND\ALL COSTING\RND MSB-521 Price.xls</t>
  </si>
  <si>
    <t>Fabrication: 80/20% COTTON/POLY 2-THREAD TUCK DESIGN TERRY; 300 GSM</t>
  </si>
  <si>
    <t>RND MSB-521; Fabrication: 80/20% COTTON/POLY 2-THREAD TUCK DESIGN TERRY; 300 GSM</t>
  </si>
  <si>
    <t>S:\R&amp;D_Database\Masco Fabric Strength By RND\STICKERS\RND MSB-521.docx</t>
  </si>
  <si>
    <t>S:\R&amp;D_Database\Masco Fabric Strength By RND\Picture Of Hanger\0. Picture of Hangers All in One\RND MSB-521.JPG</t>
  </si>
  <si>
    <t>S:\R&amp;D_Database\Masco Fabric Strength By RND\ALL COSTING\RND MSB-521 REV CLR-1 Price.xls</t>
  </si>
  <si>
    <t>Fabrication: 100% Cotton // 2-Thread Tuck Visible Design Terry; 260 GSM</t>
  </si>
  <si>
    <t>RND MSB-521 REV CLR-1; Fabrication: 100% Cotton // 2-Thread Tuck Visible Design Terry; 260 GSM</t>
  </si>
  <si>
    <t>S:\R&amp;D_Database\Masco Fabric Strength By RND\STICKERS\RND MSB-521 REV CLR-1 STICKER.docx</t>
  </si>
  <si>
    <t>S:\R&amp;D_Database\Masco Fabric Strength By RND\Picture Of Hanger\0. Picture of Hangers All in One\RND MSB-521 REV CLR-1.JPG</t>
  </si>
  <si>
    <t>S:\R&amp;D_Database\Masco Fabric Strength By RND\ALL COSTING\RND MSB-521 REV CLR-2 Price.xls</t>
  </si>
  <si>
    <t>RND MSB-521 REV CLR-2; Fabrication: 100% Cotton // 2-Thread Tuck Visible Design Terry; 260 GSM</t>
  </si>
  <si>
    <t>S:\R&amp;D_Database\Masco Fabric Strength By RND\STICKERS\RND MSB-521 REV CLR-2 STICKER.docx</t>
  </si>
  <si>
    <t>S:\R&amp;D_Database\Masco Fabric Strength By RND\Picture Of Hanger\0. Picture of Hangers All in One\RND MSB-521 REV CLR-2.JPG</t>
  </si>
  <si>
    <t>RND MSB-53</t>
  </si>
  <si>
    <t>S:\R&amp;D_Database\Masco Fabric Strength By RND\ALL COSTING\RND MSB-53 Price.xls</t>
  </si>
  <si>
    <t>Fabrication: 100% Cotton // Popcorn Design Single Jersey; 195 GSM</t>
  </si>
  <si>
    <t>RND MSB-53; Fabrication: 100% Cotton // Popcorn Design Single Jersey; 195 GSM</t>
  </si>
  <si>
    <t>S:\R&amp;D_Database\Masco Fabric Strength By RND\STICKERS\RND MSB-53 Sticker.docx</t>
  </si>
  <si>
    <t>S:\R&amp;D_Database\Masco Fabric Strength By RND\Picture Of Hanger\0. Picture of Hangers All in One\RND MSB-53.JPG</t>
  </si>
  <si>
    <t>S:\R&amp;D_Database\Masco Fabric Strength By RND\ALL COSTING\RND MSB-53 OPT-1 PRICE.xls</t>
  </si>
  <si>
    <t>Fabrication: 100% Cotton multi-design S/J; 195 GSM</t>
  </si>
  <si>
    <t>RND MSB-53 OPT-1; Fabrication: 100% Cotton multi-design S/J; 195 GSM</t>
  </si>
  <si>
    <t>S:\R&amp;D_Database\Masco Fabric Strength By RND\STICKERS\RND MSB-53 OPT-1.docx</t>
  </si>
  <si>
    <t>S:\R&amp;D_Database\Masco Fabric Strength By RND\Picture Of Hanger\0. Picture of Hangers All in One\RND MSB-53 OPT-1.JPG</t>
  </si>
  <si>
    <t>Fabrication: 100% COTTON // MULTI-DESIGN SINGLE JERSEY; 195 GSM</t>
  </si>
  <si>
    <t>RND MSB-53 OPT-2; Fabrication: 100% COTTON // MULTI-DESIGN SINGLE JERSEY; 195 GSM</t>
  </si>
  <si>
    <t>S:\R&amp;D_Database\Masco Fabric Strength By RND\STICKERS\RND MSB-53 OPT-2.docx</t>
  </si>
  <si>
    <t>S:\R&amp;D_Database\Masco Fabric Strength By RND\Picture Of Hanger\0. Picture of Hangers All in One\RND MSB-53 OPT-2.JPG</t>
  </si>
  <si>
    <t>Fabrication: 100% COTTON // DESIGN SINGLE JERSEY; 155 GSM</t>
  </si>
  <si>
    <t>RND MSB-54; Fabrication: 100% COTTON // DESIGN SINGLE JERSEY; 155 GSM</t>
  </si>
  <si>
    <t>S:\R&amp;D_Database\Masco Fabric Strength By RND\STICKERS\RND MSB-54.docx</t>
  </si>
  <si>
    <t>S:\R&amp;D_Database\Masco Fabric Strength By RND\Picture Of Hanger\0. Picture of Hangers All in One\RND MSB-54.JPG</t>
  </si>
  <si>
    <t>Fabrication: 100% Cotton // Design Stripe Single Jersey; 200 GSM</t>
  </si>
  <si>
    <t>RND MSB-54A; Fabrication: 100% Cotton // Design Stripe Single Jersey; 200 GSM</t>
  </si>
  <si>
    <t>Fabrication: 68/32% Cotton/Polyester  // Stripe Design Slub Single Jersey; 230 GSM</t>
  </si>
  <si>
    <t>RND MSB-54B; Fabrication: 68/32% Cotton/Polyester  // Stripe Design Slub Single Jersey; 230 GSM</t>
  </si>
  <si>
    <t>S:\R&amp;D_Database\Masco Fabric Strength By RND\ALL COSTING\RND MSB-55 Price.xls</t>
  </si>
  <si>
    <t>Fabrication: 100% Cotton // Hazy Look Fleece; 320 GSM</t>
  </si>
  <si>
    <t>RND MSB-55; Fabrication: 100% Cotton // Hazy Look Fleece; 320 GSM</t>
  </si>
  <si>
    <t>S:\R&amp;D_Database\Masco Fabric Strength By RND\STICKERS\RND MSB-55 STICKER.docx</t>
  </si>
  <si>
    <t>S:\R&amp;D_Database\Masco Fabric Strength By RND\Picture Of Hanger\0. Picture of Hangers All in One\RND MSB-55.JPG</t>
  </si>
  <si>
    <t>RND MSB-56</t>
  </si>
  <si>
    <t>S:\R&amp;D_Database\Masco Fabric Strength By RND\ALL COSTING\RND MSB-56 Price.xls</t>
  </si>
  <si>
    <t>Fabrication: 100% Cotton // Pin Stripe Twisted-Slub Jersey; 175 GSM</t>
  </si>
  <si>
    <t>RND MSB-56 ; Fabrication: 100% Cotton // Pin Stripe Twisted-Slub Jersey; 175 GSM</t>
  </si>
  <si>
    <t>S:\R&amp;D_Database\Masco Fabric Strength By RND\STICKERS\RND MSB-56 Sticker.docx</t>
  </si>
  <si>
    <t>S:\R&amp;D_Database\Masco Fabric Strength By RND\Picture Of Hanger\0. Picture of Hangers All in One\RND MSB-56.JPG</t>
  </si>
  <si>
    <t>S:\R&amp;D_Database\Masco Fabric Strength By RND\ALL COSTING\RND MSB-56 STR Price.xls</t>
  </si>
  <si>
    <t>Fabrication: 98/2% Cotton/Elastane // Pin Stripe Twisted-Slub Stretch Jersey; 210 GSM</t>
  </si>
  <si>
    <t>RND MSB-56 STR; Fabrication: 98/2% Cotton/Elastane // Pin Stripe Twisted-Slub Stretch Jersey; 210 GSM</t>
  </si>
  <si>
    <t>S:\R&amp;D_Database\Masco Fabric Strength By RND\STICKERS\RND MSB-56 STR Sticker.docx</t>
  </si>
  <si>
    <t>S:\R&amp;D_Database\Masco Fabric Strength By RND\Picture Of Hanger\0. Picture of Hangers All in One\RND MSB-56 STR.JPG</t>
  </si>
  <si>
    <t>S:\R&amp;D_Database\Masco Fabric Strength By RND\ALL COSTING\RND MSB-750 PRICE.xls</t>
  </si>
  <si>
    <t>Fabrication: 95/5% Cotton/Lurex Terry; 270 GSM</t>
  </si>
  <si>
    <t>RND MSB-750; Fabrication: 95/5% Cotton/Lurex Terry; 270 GSM</t>
  </si>
  <si>
    <t>S:\R&amp;D_Database\Masco Fabric Strength By RND\STICKERS\RND MSB-750.docx</t>
  </si>
  <si>
    <t>S:\R&amp;D_Database\Masco Fabric Strength By RND\Picture Of Hanger\0. Picture of Hangers All in One\RND MSB-750.JPG</t>
  </si>
  <si>
    <t>S:\R&amp;D_Database\Masco Fabric Strength By RND\ALL COSTING\RND MSB-900 PRICE.xls</t>
  </si>
  <si>
    <t>Fabrication: 92/8% Cotton // POLY INJECT VELOUR FLEECE; 290 GSM</t>
  </si>
  <si>
    <t>RND MSB-900; Fabrication: 92/8% Cotton // POLY INJECT VELOUR FLEECE; 290 GSM</t>
  </si>
  <si>
    <t>S:\R&amp;D_Database\Masco Fabric Strength By RND\STICKERS\RND MSB-900.docx</t>
  </si>
  <si>
    <t>S:\R&amp;D_Database\Masco Fabric Strength By RND\Picture Of Hanger\0. Picture of Hangers All in One\RND MSB-900.JPG</t>
  </si>
  <si>
    <t>S:\R&amp;D_Database\Masco Fabric Strength By RND\ALL COSTING\RND MSB-901 A Price.xls</t>
  </si>
  <si>
    <t>Fabrication: 78/22% Cotton/Polyester // Loop Pile Velour Fleece; 245 GSM</t>
  </si>
  <si>
    <t>RND MSB-901 A; Fabrication: 78/22% Cotton/Polyester // Loop Pile Velour Fleece; 245 GSM</t>
  </si>
  <si>
    <t>S:\R&amp;D_Database\Masco Fabric Strength By RND\STICKERS\RND MSB-901 A STICKER.docx</t>
  </si>
  <si>
    <t>S:\R&amp;D_Database\Masco Fabric Strength By RND\Picture Of Hanger\0. Picture of Hangers All in One\RND MSB-901 A.JPG</t>
  </si>
  <si>
    <t>S:\R&amp;D_Database\Masco Fabric Strength By RND\ALL COSTING\RND MSB-901 CA Price.xls</t>
  </si>
  <si>
    <t>Fabrication: 75/25% Cotton/Polyester // Cut Pile Velour Sheared; 240 GSM</t>
  </si>
  <si>
    <t>RND MSB-901 CA; Fabrication: 75/25% Cotton/Polyester // Cut Pile Velour Sheared; 240 GSM</t>
  </si>
  <si>
    <t>S:\R&amp;D_Database\Masco Fabric Strength By RND\STICKERS\RND MSB-901 CA STICKER.docx</t>
  </si>
  <si>
    <t>S:\R&amp;D_Database\Masco Fabric Strength By RND\Picture Of Hanger\0. Picture of Hangers All in One\RND MSB-901 CA.JPG</t>
  </si>
  <si>
    <t>S:\R&amp;D_Database\Masco Fabric Strength By RND\ALL COSTING\RND MSB-901 D Price.xls</t>
  </si>
  <si>
    <t>Fabrication: 86/14% Cotton(BCI)/Polyester(Recycle) // Loop Pile Velour Fleece; 290 GSM</t>
  </si>
  <si>
    <t>RND MSB-901 D; Fabrication: 86/14% Cotton(BCI)/Polyester(Recycle) // Loop Pile Velour Fleece; 290 GSM</t>
  </si>
  <si>
    <t>S:\R&amp;D_Database\Masco Fabric Strength By RND\STICKERS\RND MSB-901 D Sticker.docx</t>
  </si>
  <si>
    <t>S:\R&amp;D_Database\Masco Fabric Strength By RND\Picture Of Hanger\0. Picture of Hangers All in One\RND MSB-901 D.JPG</t>
  </si>
  <si>
    <t>S:\R&amp;D_Database\Masco Fabric Strength By RND\ALL COSTING\RND MSB-901A G315 Price.xls</t>
  </si>
  <si>
    <t>Fabrication: 75/25% Cotton/Polyester(Recycle) // Loop Pile Velour Fleece; 315 GSM</t>
  </si>
  <si>
    <t>RND MSB-901A G315; Fabrication: 75/25% Cotton/Polyester(Recycle) // Loop Pile Velour Fleece; 315 GSM</t>
  </si>
  <si>
    <t>S:\R&amp;D_Database\Masco Fabric Strength By RND\STICKERS\RND MSB-901A G315 Sticker.docx</t>
  </si>
  <si>
    <t>S:\R&amp;D_Database\Masco Fabric Strength By RND\Picture Of Hanger\0. Picture of Hangers All in One\RND MSB-901A G315.JPG</t>
  </si>
  <si>
    <t>Fabrication: 84/12/4% Cotton/Polyester/Viscoser // Loop Pile Velour Fleece; 220 GSM</t>
  </si>
  <si>
    <t>RND MSB-901E; Fabrication: 84/12/4% Cotton/Polyester/Viscoser // Loop Pile Velour Fleece; 220 GSM</t>
  </si>
  <si>
    <t>S:\R&amp;D_Database\Masco Fabric Strength By RND\ALL COSTING\RND MSB-903 Price.xls</t>
  </si>
  <si>
    <t>Fabrication: 64/36% Cotton/Polyester // Inject Cut Pile Poly-Binder Velour; 230 GSM</t>
  </si>
  <si>
    <t>RND MSB-903; Fabrication: 64/36% Cotton/Polyester // Inject Cut Pile Poly-Binder Velour; 230 GSM</t>
  </si>
  <si>
    <t>S:\R&amp;D_Database\Masco Fabric Strength By RND\STICKERS\RND MSB-903 Sticker.docx</t>
  </si>
  <si>
    <t>S:\R&amp;D_Database\Masco Fabric Strength By RND\Picture Of Hanger\0. Picture of Hangers All in One\RND MSB-903.JPG</t>
  </si>
  <si>
    <t>S:\R&amp;D_Database\Masco Fabric Strength By RND\ALL COSTING\RND MSB-903 BLK Price.xls</t>
  </si>
  <si>
    <t>Fabrication: 66/34% Cotton/Polyester // Inject Cut Pile Poly-Binder Velour; 230 GSM</t>
  </si>
  <si>
    <t>RND MSB-903 BLK; Fabrication: 66/34% Cotton/Polyester // Inject Cut Pile Poly-Binder Velour; 230 GSM</t>
  </si>
  <si>
    <t>S:\R&amp;D_Database\Masco Fabric Strength By RND\STICKERS\RND MSB-903 BLK Sticker.docx</t>
  </si>
  <si>
    <t>S:\R&amp;D_Database\Masco Fabric Strength By RND\Picture Of Hanger\0. Picture of Hangers All in One\RND MSB-903 BLK.JPG</t>
  </si>
  <si>
    <t>Fabrication: 100% Polyester // Loop Pile Velour Fleece; 235 GSM</t>
  </si>
  <si>
    <t>RND MSB-930; Fabrication: 100% Polyester // Loop Pile Velour Fleece; 235 GSM</t>
  </si>
  <si>
    <t>Fabrication: 100% COTTON // LOOSE KNIT SLUB S/J; 100 GSM</t>
  </si>
  <si>
    <t>RND P&amp;B TXPRG; Fabrication: 100% COTTON // LOOSE KNIT SLUB S/J; 100 GSM</t>
  </si>
  <si>
    <t>S:\R&amp;D_Database\Masco Fabric Strength By RND\STICKERS\RND P&amp;B TXPRG.docx</t>
  </si>
  <si>
    <t>S:\R&amp;D_Database\Masco Fabric Strength By RND\Picture Of Hanger\0. Picture of Hangers All in One\RND P&amp;B TXPRG.JPG</t>
  </si>
  <si>
    <t>S:\R&amp;D_Database\Masco Fabric Strength By RND\ALL COSTING\RND RCYL-01 A Price.xls</t>
  </si>
  <si>
    <t>Fabrication: 60/40% Recycled Cotton/Recycled Polyester // Single Jersey; 175 GSM</t>
  </si>
  <si>
    <t>RND RCYL-01 A; Fabrication: 60/40% Recycled Cotton/Recycled Polyester // Single Jersey; 175 GSM</t>
  </si>
  <si>
    <t>S:\R&amp;D_Database\Masco Fabric Strength By RND\STICKERS\RND RCYL-01 A STICKER.docx</t>
  </si>
  <si>
    <t>S:\R&amp;D_Database\Masco Fabric Strength By RND\Picture Of Hanger\0. Picture of Hangers All in One\RND RCYL-01 A.JPG</t>
  </si>
  <si>
    <t>S:\R&amp;D_Database\Masco Fabric Strength By RND\ALL COSTING\RND RCYL-01 B Price.xls</t>
  </si>
  <si>
    <t>Fabrication: 60/40% Recycled Cotton/Recycled Polyester // Single Jersey; 145 GSM</t>
  </si>
  <si>
    <t>RND RCYL-01 B; Fabrication: 60/40% Recycled Cotton/Recycled Polyester // Single Jersey; 145 GSM</t>
  </si>
  <si>
    <t>S:\R&amp;D_Database\Masco Fabric Strength By RND\STICKERS\RND RCYL-01 B STICKER.docx</t>
  </si>
  <si>
    <t>S:\R&amp;D_Database\Masco Fabric Strength By RND\Picture Of Hanger\0. Picture of Hangers All in One\RND RCYL-01 B.JPG</t>
  </si>
  <si>
    <t>S:\R&amp;D_Database\Masco Fabric Strength By RND\ALL COSTING\RND RCYL-01 C Price.xls</t>
  </si>
  <si>
    <t>Fabrication: 50/50% Recycled Cotton/Recycled Polyester // Single Jersey; 165 GSM</t>
  </si>
  <si>
    <t>RND RCYL-01 C; Fabrication: 50/50% Recycled Cotton/Recycled Polyester // Single Jersey; 165 GSM</t>
  </si>
  <si>
    <t>S:\R&amp;D_Database\Masco Fabric Strength By RND\STICKERS\RND RCYL-01 C STICKER.docx</t>
  </si>
  <si>
    <t>S:\R&amp;D_Database\Masco Fabric Strength By RND\Picture Of Hanger\0. Picture of Hangers All in One\RND RCYL-01 C.JPG</t>
  </si>
  <si>
    <t>Fabrication:  80/20% BCI Cotton/Recycled Cotton // Single Jersey; 150GSM</t>
  </si>
  <si>
    <t>RND RCYL-04; Fabrication:  80/20% BCI Cotton/Recycled Cotton // Single Jersey; 150GSM</t>
  </si>
  <si>
    <t>S:\R&amp;D_Database\Masco Fabric Strength By RND\Picture Of Hanger\0. Picture of Hangers All in One\RND RCYL-04.JPG</t>
  </si>
  <si>
    <t>Fabrication: 80/20% BCI Cotton/Recycled Cotton // Slub Single Jersey; 160GSM</t>
  </si>
  <si>
    <t>RND RCYL-04A; Fabrication: 80/20% BCI Cotton/Recycled Cotton // Slub Single Jersey; 160GSM</t>
  </si>
  <si>
    <t>S:\R&amp;D_Database\Masco Fabric Strength By RND\Picture Of Hanger\0. Picture of Hangers All in One\RND RCYL-04A.JPG</t>
  </si>
  <si>
    <t>Fabrication: 47/18/30/5% US Cotton/Rec.Cotton/Rec.Poly/Rec.Elastane // Recycled Spandex Single Jersey; 180GSM</t>
  </si>
  <si>
    <t>RND RCYL-05; Fabrication: 47/18/30/5% US Cotton/Rec.Cotton/Rec.Poly/Rec.Elastane // Recycled Spandex Single Jersey; 180GSM</t>
  </si>
  <si>
    <t>S:\R&amp;D_Database\Masco Fabric Strength By RND\Picture Of Hanger\0. Picture of Hangers All in One\RND RCYL-05.JPG</t>
  </si>
  <si>
    <t>Fabrication: 77/18/5% BCI Cotton/Rec.Cotton/Recycle Elastane // Recycled Spandex Single Jersey; 180GSM</t>
  </si>
  <si>
    <t>RND RCYL-05A; Fabrication: 77/18/5% BCI Cotton/Rec.Cotton/Recycle Elastane // Recycled Spandex Single Jersey; 180GSM</t>
  </si>
  <si>
    <t>S:\R&amp;D_Database\Masco Fabric Strength By RND\Picture Of Hanger\0. Picture of Hangers All in One\RND RCYL-05A.JPG</t>
  </si>
  <si>
    <t>Fabrication: 60/40% Cotton(Recycled)/Polyester(Recycled) // Recycled CVC Jersey; 160 GSM</t>
  </si>
  <si>
    <t>RND RCYL-06; Fabrication: 60/40% Cotton(Recycled)/Polyester(Recycled) // Recycled CVC Jersey; 160 GSM</t>
  </si>
  <si>
    <t>Fabrication: 60/40% Polyester(Recycled)/Cotton(Recycled) // Recycled PC Jersey; 160 GSM</t>
  </si>
  <si>
    <t>RND RCYL-06A; Fabrication: 60/40% Polyester(Recycled)/Cotton(Recycled) // Recycled PC Jersey; 160 GSM</t>
  </si>
  <si>
    <t>RND RCYL-06B; Fabrication: 60/40% Cotton(Recycled)/Polyester(Recycled) // Recycled CVC Jersey; 160 GSM</t>
  </si>
  <si>
    <t>RND RCYL-06C</t>
  </si>
  <si>
    <t>S:\R&amp;D_Database\Masco Fabric Strength By RND\ALL COSTING\RND RCYL-06C Price.xls</t>
  </si>
  <si>
    <t>Fabrication: 60/40% Cotton(Recycled)/Polyester(Recycled) // Recycled CVC Jersey; 165 GSM</t>
  </si>
  <si>
    <t>RND RCYL-06C; Fabrication: 60/40% Cotton(Recycled)/Polyester(Recycled) // Recycled CVC Jersey; 165 GSM</t>
  </si>
  <si>
    <t>S:\R&amp;D_Database\Masco Fabric Strength By RND\STICKERS\1. All Stickers New (with QR code) (from 27.10.2024)\RND RCYL-06C Sticker.docx</t>
  </si>
  <si>
    <t>S:\R&amp;D_Database\Masco Fabric Strength By RND\Picture Of Hanger\0. Picture of Hangers All in One\RND RCYL-06C.jpg</t>
  </si>
  <si>
    <t>S:\R&amp;D_Database\Masco Fabric Strength By RND\ALL COSTING\RND RCYL-500 Price.xls</t>
  </si>
  <si>
    <t>Fabrication: 70/30% Recycled Cotton/Recycled Polyester // 2 Thread Terry; 260 GSM</t>
  </si>
  <si>
    <t>RND RCYL-500; Fabrication: 70/30% Recycled Cotton/Recycled Polyester // 2 Thread Terry; 260 GSM</t>
  </si>
  <si>
    <t>S:\R&amp;D_Database\Masco Fabric Strength By RND\STICKERS\RND RCYL-500 STICKER.docx</t>
  </si>
  <si>
    <t>S:\R&amp;D_Database\Masco Fabric Strength By RND\Picture Of Hanger\0. Picture of Hangers All in One\RND RCYL-500.JPG</t>
  </si>
  <si>
    <t>S:\R&amp;D_Database\Masco Fabric Strength By RND\ALL COSTING\RND RCYL-500 A Price.xls</t>
  </si>
  <si>
    <t>Fabrication: 70/30% Recycled Cotton/Recycled Polyester // 2 Thread Terry; 250 GSM</t>
  </si>
  <si>
    <t>RND RCYL-500 A; Fabrication: 70/30% Recycled Cotton/Recycled Polyester // 2 Thread Terry; 250 GSM</t>
  </si>
  <si>
    <t>S:\R&amp;D_Database\Masco Fabric Strength By RND\STICKERS\RND RCYL-500 A STICKER.docx</t>
  </si>
  <si>
    <t>S:\R&amp;D_Database\Masco Fabric Strength By RND\Picture Of Hanger\0. Picture of Hangers All in One\RND RCYL-500 A.JPG</t>
  </si>
  <si>
    <t>S:\R&amp;D_Database\Masco Fabric Strength By RND\ALL COSTING\RND RCYL-500 BRS Price.xls</t>
  </si>
  <si>
    <t>Fabrication: 70/30% Recycled Cotton/Recycled Polyester // 2 Thread Terry Brushed; 260 GSM</t>
  </si>
  <si>
    <t>RND RCYL-500 BRS; Fabrication: 70/30% Recycled Cotton/Recycled Polyester // 2 Thread Terry Brushed; 260 GSM</t>
  </si>
  <si>
    <t>S:\R&amp;D_Database\Masco Fabric Strength By RND\STICKERS\RND RCYL-500 BRS STICKER.docx</t>
  </si>
  <si>
    <t>S:\R&amp;D_Database\Masco Fabric Strength By RND\Picture Of Hanger\0. Picture of Hangers All in One\RND RCYL-500 BRS.JPG</t>
  </si>
  <si>
    <t>S:\R&amp;D_Database\Masco Fabric Strength By RND\ALL COSTING\RND RCYL-501 Price.xls</t>
  </si>
  <si>
    <t>Fabrication: 50/50% Recycled Cotton/Recycled Polyester // Poly Binder 3T Fleece; 265 GSM</t>
  </si>
  <si>
    <t>RND RCYL-501; Fabrication: 50/50% Recycled Cotton/Recycled Polyester // Poly Binder 3T Fleece; 265 GSM</t>
  </si>
  <si>
    <t>S:\R&amp;D_Database\Masco Fabric Strength By RND\STICKERS\RND RCYL-501 STICKER.docx</t>
  </si>
  <si>
    <t>S:\R&amp;D_Database\Masco Fabric Strength By RND\Picture Of Hanger\0. Picture of Hangers All in One\RND RCYL-501.JPG</t>
  </si>
  <si>
    <t>S:\R&amp;D_Database\Masco Fabric Strength By RND\ALL COSTING\RND RCYL-501 BRS Price.xls</t>
  </si>
  <si>
    <t>Fabrication: 50/50% Recycled Cotton/Recycled Polyester // Poly Binder 3T Brushed Fleece; 270 GSM</t>
  </si>
  <si>
    <t>RND RCYL-501 BRS; Fabrication: 50/50% Recycled Cotton/Recycled Polyester // Poly Binder 3T Brushed Fleece; 270 GSM</t>
  </si>
  <si>
    <t>S:\R&amp;D_Database\Masco Fabric Strength By RND\STICKERS\RND RCYL-501 BRS STICKER.docx</t>
  </si>
  <si>
    <t>S:\R&amp;D_Database\Masco Fabric Strength By RND\Picture Of Hanger\0. Picture of Hangers All in One\RND RCYL-501 BRS.JPG</t>
  </si>
  <si>
    <t>S:\R&amp;D_Database\Masco Fabric Strength By RND\ALL COSTING\RND RCYL-502 Price.xls</t>
  </si>
  <si>
    <t>Fabrication: 54/21/25% Cotton/Recycled Cotton/Recycled Polyester // Poly Binder 3T Fleece; 250 GSM</t>
  </si>
  <si>
    <t>RND RCYL-502; Fabrication: 54/21/25% Cotton/Recycled Cotton/Recycled Polyester // Poly Binder 3T Fleece; 250 GSM</t>
  </si>
  <si>
    <t>S:\R&amp;D_Database\Masco Fabric Strength By RND\Picture Of Hanger\0. Picture of Hangers All in One\RND RCYL-502.JPG</t>
  </si>
  <si>
    <t>S:\R&amp;D_Database\Masco Fabric Strength By RND\ALL COSTING\RND RCYL-502 BRS Price.xls</t>
  </si>
  <si>
    <t>Fabrication: 54/21/25% Cotton/Recycled Cotton/Recycled Polyester // Poly Binder 3T Brushed Fleece; 260 GSM</t>
  </si>
  <si>
    <t>RND RCYL-502 BRS; Fabrication: 54/21/25% Cotton/Recycled Cotton/Recycled Polyester // Poly Binder 3T Brushed Fleece; 260 GSM</t>
  </si>
  <si>
    <t>S:\R&amp;D_Database\Masco Fabric Strength By RND\STICKERS\RND RCYL-502 BRS STICKER.docx</t>
  </si>
  <si>
    <t>S:\R&amp;D_Database\Masco Fabric Strength By RND\Picture Of Hanger\0. Picture of Hangers All in One\RND RCYL-502 BRS.JPG</t>
  </si>
  <si>
    <t>Fabrication: 95% COTTON+95/5% COTTON/VISCOSE MELANGE // FREEDY; 240 GSM</t>
  </si>
  <si>
    <t>RND SEL-2472; Fabrication: 95% COTTON+95/5% COTTON/VISCOSE MELANGE // FREEDY; 240 GSM</t>
  </si>
  <si>
    <t>S:\R&amp;D_Database\Masco Fabric Strength By RND\STICKERS\RND SEL - 2472.docx</t>
  </si>
  <si>
    <t>S:\R&amp;D_Database\Masco Fabric Strength By RND\Picture Of Hanger\0. Picture of Hangers All in One\RND SEL-2472.JPG</t>
  </si>
  <si>
    <t>Fabrication: 60/40% COTTON/POLY // ACTIVE COMFORT FINISH POLO PIQUE; 205 GSM</t>
  </si>
  <si>
    <t>RND SF-01; Fabrication: 60/40% COTTON/POLY // ACTIVE COMFORT FINISH POLO PIQUE; 205 GSM</t>
  </si>
  <si>
    <t>S:\R&amp;D_Database\Masco Fabric Strength By RND\STICKERS\RND SF-01.docx</t>
  </si>
  <si>
    <t>S:\R&amp;D_Database\Masco Fabric Strength By RND\Picture Of Hanger\0. Picture of Hangers All in One\RND SF-01.JPG</t>
  </si>
  <si>
    <t>Fabrication: 100% COMBED COTTON // SINGLE LACOSTE; 140 GSM</t>
  </si>
  <si>
    <t>RND SF-02; Fabrication: 100% COMBED COTTON // SINGLE LACOSTE; 140 GSM</t>
  </si>
  <si>
    <t>S:\R&amp;D_Database\Masco Fabric Strength By RND\STICKERS\RND SF-02.docx</t>
  </si>
  <si>
    <t>S:\R&amp;D_Database\Masco Fabric Strength By RND\Picture Of Hanger\0. Picture of Hangers All in One\RND SF-02.JPG</t>
  </si>
  <si>
    <t>Fabrication: 100% COMBED COTTON // DOUBLE LACOSTE; 155 GSM</t>
  </si>
  <si>
    <t>RND SF-03; Fabrication: 100% COMBED COTTON // DOUBLE LACOSTE; 155 GSM</t>
  </si>
  <si>
    <t>S:\R&amp;D_Database\Masco Fabric Strength By RND\STICKERS\RND SF-03.docx</t>
  </si>
  <si>
    <t>S:\R&amp;D_Database\Masco Fabric Strength By RND\Picture Of Hanger\0. Picture of Hangers All in One\RND SF-03.JPG</t>
  </si>
  <si>
    <t>Fabrication: 100% COTTON(COMBED) // SLUB SINGLE LACOSTE; 180 GSM</t>
  </si>
  <si>
    <t>RND SF-04; Fabrication: 100% COTTON(COMBED) // SLUB SINGLE LACOSTE; 180 GSM</t>
  </si>
  <si>
    <t>S:\R&amp;D_Database\Masco Fabric Strength By RND\STICKERS\RND SF-04.docx</t>
  </si>
  <si>
    <t>S:\R&amp;D_Database\Masco Fabric Strength By RND\Picture Of Hanger\0. Picture of Hangers All in One\RND SF-04.JPG</t>
  </si>
  <si>
    <t>S:\R&amp;D_Database\Masco Fabric Strength By RND\ALL COSTING\RND SF-05 Price.xls</t>
  </si>
  <si>
    <t>Fabrication: 50/50% Cotton/Viscose Siro Slub // Single Jersey // LASTING COLOR FINISH; 150 GSM</t>
  </si>
  <si>
    <t>RND SF-05; Fabrication: 50/50% Cotton/Viscose Siro Slub // Single Jersey // LASTING COLOR FINISH; 150 GSM</t>
  </si>
  <si>
    <t>S:\R&amp;D_Database\Masco Fabric Strength By RND\STICKERS\RND SF-05.docx</t>
  </si>
  <si>
    <t>S:\R&amp;D_Database\Masco Fabric Strength By RND\Picture Of Hanger\0. Picture of Hangers All in One\RND SF-05.JPG</t>
  </si>
  <si>
    <t>S:\R&amp;D_Database\Masco Fabric Strength By RND\ALL COSTING\RND SF-06 Price.xls</t>
  </si>
  <si>
    <t>Fabrication: 95/5% Organic Cotton/Elastane // Lasting Color Eco Finish Single Lacoste; 210 GSM</t>
  </si>
  <si>
    <t>RND SF-06; Fabrication: 95/5% Organic Cotton/Elastane // Lasting Color Eco Finish Single Lacoste; 210 GSM</t>
  </si>
  <si>
    <t>S:\R&amp;D_Database\Masco Fabric Strength By RND\STICKERS\RND SF-06 STICKER.docx</t>
  </si>
  <si>
    <t>S:\R&amp;D_Database\Masco Fabric Strength By RND\Picture Of Hanger\0. Picture of Hangers All in One\RND SF-06.JPG</t>
  </si>
  <si>
    <t>S:\R&amp;D_Database\Masco Fabric Strength By RND\ALL COSTING\RND SF-07 Price.xls</t>
  </si>
  <si>
    <t>Fabrication: 100% Cotton // Moisture Management Finish Single Jersey; 160 GSM</t>
  </si>
  <si>
    <t>RND SF-07; Fabrication: 100% Cotton // Moisture Management Finish Single Jersey; 160 GSM</t>
  </si>
  <si>
    <t>S:\R&amp;D_Database\Masco Fabric Strength By RND\STICKERS\RND SF-07.docx</t>
  </si>
  <si>
    <t>S:\R&amp;D_Database\Masco Fabric Strength By RND\Picture Of Hanger\0. Picture of Hangers All in One\RND SF-07.JPG</t>
  </si>
  <si>
    <t>S:\R&amp;D_Database\Masco Fabric Strength By RND\ALL COSTING\RND SF-08 Price.xls</t>
  </si>
  <si>
    <t>Fabrication: 90/10% Polyester/Elastane // Space Dyed Single Jersey // Moisture Management Finish; 200 GSM</t>
  </si>
  <si>
    <t>RND SF-08; Fabrication: 90/10% Polyester/Elastane // Space Dyed Single Jersey // Moisture Management Finish; 200 GSM</t>
  </si>
  <si>
    <t>S:\R&amp;D_Database\Masco Fabric Strength By RND\STICKERS\RND SF-08.docx</t>
  </si>
  <si>
    <t>S:\R&amp;D_Database\Masco Fabric Strength By RND\Picture Of Hanger\0. Picture of Hangers All in One\RND SF-08.JPG</t>
  </si>
  <si>
    <t>S:\R&amp;D_Database\Masco Fabric Strength By RND\ALL COSTING\RND SF-08 BRS Price.xls</t>
  </si>
  <si>
    <t>Fabrication: 90/10% Polyester/Elastane // Brushed Space Dyed Single Jersey; 210 GSM</t>
  </si>
  <si>
    <t>RND SF-08 BRS; Fabrication: 90/10% Polyester/Elastane // Brushed Space Dyed Single Jersey; 210 GSM</t>
  </si>
  <si>
    <t>S:\R&amp;D_Database\Masco Fabric Strength By RND\STICKERS\RND SF-08 BRS Sticker.docx</t>
  </si>
  <si>
    <t>S:\R&amp;D_Database\Masco Fabric Strength By RND\Picture Of Hanger\0. Picture of Hangers All in One\RND SF-08 BRS.JPG</t>
  </si>
  <si>
    <t>Fabrication: 100% VISCOSE // SINGLE LACOSTE; 265 GSM</t>
  </si>
  <si>
    <t>RND SF-09; Fabrication: 100% VISCOSE // SINGLE LACOSTE; 265 GSM</t>
  </si>
  <si>
    <t>S:\R&amp;D_Database\Masco Fabric Strength By RND\STICKERS\RND SF-09.docx</t>
  </si>
  <si>
    <t>S:\R&amp;D_Database\Masco Fabric Strength By RND\Picture Of Hanger\0. Picture of Hangers All in One\RND SF-09.JPG</t>
  </si>
  <si>
    <t>S:\R&amp;D_Database\Masco Fabric Strength By RND\ALL COSTING\RND SF-10 Price.xls</t>
  </si>
  <si>
    <t>Fabrication: 95/5% Cotton/Elastane // Stretch Single Jersey; 200 GSM</t>
  </si>
  <si>
    <t>RND SF-10; Fabrication: 95/5% Cotton/Elastane // Stretch Single Jersey; 200 GSM</t>
  </si>
  <si>
    <t>S:\R&amp;D_Database\Masco Fabric Strength By RND\STICKERS\RND SF-10.docx</t>
  </si>
  <si>
    <t>S:\R&amp;D_Database\Masco Fabric Strength By RND\Picture Of Hanger\0. Picture of Hangers All in One\RND SF-10.JPG</t>
  </si>
  <si>
    <t>S:\R&amp;D_Database\Masco Fabric Strength By RND\ALL COSTING\RND SF-1001 Price.xls</t>
  </si>
  <si>
    <t>Fabrication: 97/3% Cotton/Polyester // 3X Dry Mini Scuba Interlock; 220 GSM</t>
  </si>
  <si>
    <t>RND SF-1001; Fabrication: 97/3% Cotton/Polyester // 3X Dry Mini Scuba Interlock; 220 GSM</t>
  </si>
  <si>
    <t>S:\R&amp;D_Database\Masco Fabric Strength By RND\STICKERS\RND SF-1001.docx</t>
  </si>
  <si>
    <t>S:\R&amp;D_Database\Masco Fabric Strength By RND\Picture Of Hanger\0. Picture of Hangers All in One\RND SF-1001.JPG</t>
  </si>
  <si>
    <t>S:\R&amp;D_Database\Masco Fabric Strength By RND\ALL COSTING\RND SF-1002 Price.xls</t>
  </si>
  <si>
    <t>Fabrication: 100% COTTON LIGHT WEIGHT INTERLOCK //  ANTI VIRAL-ANTI BACTERIAL FINISH; 185 GSM</t>
  </si>
  <si>
    <t>RND SF-1002; Fabrication: 100% COTTON LIGHT WEIGHT INTERLOCK //  ANTI VIRAL-ANTI BACTERIAL FINISH; 185 GSM</t>
  </si>
  <si>
    <t>S:\R&amp;D_Database\Masco Fabric Strength By RND\STICKERS\RND SF-1002.docx</t>
  </si>
  <si>
    <t>S:\R&amp;D_Database\Masco Fabric Strength By RND\Picture Of Hanger\0. Picture of Hangers All in One\RND SF-1002.JPG</t>
  </si>
  <si>
    <t>S:\R&amp;D_Database\Masco Fabric Strength By RND\ALL COSTING\RND SF-1003A Price.xls</t>
  </si>
  <si>
    <t>Fabrication: 60/36/4% Viscose/Polyester/Elastane // Teflon Finish Ponti-De-Roma; 290 GSM</t>
  </si>
  <si>
    <t>RND SF-1003A; Fabrication: 60/36/4% Viscose/Polyester/Elastane // Teflon Finish Ponti-De-Roma; 290 GSM</t>
  </si>
  <si>
    <t>S:\R&amp;D_Database\Masco Fabric Strength By RND\STICKERS\RND SF-1003A Sticker.docx</t>
  </si>
  <si>
    <t>S:\R&amp;D_Database\Masco Fabric Strength By RND\Picture Of Hanger\0. Picture of Hangers All in One\RND SF-1003A.JPG</t>
  </si>
  <si>
    <t>S:\R&amp;D_Database\Masco Fabric Strength By RND\ALL COSTING\RND SF-11 Price.xls</t>
  </si>
  <si>
    <t>RND SF-11; Fabrication: 100% Cotton // Single Jersey; 130 GSM</t>
  </si>
  <si>
    <t>S:\R&amp;D_Database\Masco Fabric Strength By RND\STICKERS\RND SF-11.docx</t>
  </si>
  <si>
    <t>S:\R&amp;D_Database\Masco Fabric Strength By RND\Picture Of Hanger\0. Picture of Hangers All in One\RND SF-11.JPG</t>
  </si>
  <si>
    <t>S:\R&amp;D_Database\Masco Fabric Strength By RND\ALL COSTING\RND SF-11 CLO Price.xls</t>
  </si>
  <si>
    <t xml:space="preserve">Fabrication: 80/20% Polyester/Cotton  // Single Jersey; 170 GSM </t>
  </si>
  <si>
    <t xml:space="preserve">RND SF-11 CLO; Fabrication: 80/20% Polyester/Cotton  // Single Jersey; 170 GSM </t>
  </si>
  <si>
    <t>S:\R&amp;D_Database\Masco Fabric Strength By RND\STICKERS\1. All Stickers New (with QR code) (from 27.10.2024)\RND SF-11 CLO Sticker.docx</t>
  </si>
  <si>
    <t>S:\R&amp;D_Database\Masco Fabric Strength By RND\Picture Of Hanger\0. Picture of Hangers All in One\RND SF-11ClO.jpg</t>
  </si>
  <si>
    <t>S:\R&amp;D_Database\Masco Fabric Strength By RND\ALL COSTING\RND SF-12 (MRCHD-D) Price.xls</t>
  </si>
  <si>
    <t>Fabrication: 100% Cotton (Combed Compact) // Mercerised Single Jersey; 170 GSM</t>
  </si>
  <si>
    <t>RND SF-12 (MRCHD-D); Fabrication: 100% Cotton (Combed Compact) // Mercerised Single Jersey; 170 GSM</t>
  </si>
  <si>
    <t>S:\R&amp;D_Database\Masco Fabric Strength By RND\STICKERS\RND SF-12 (MRCHD-D) STICKER.docx</t>
  </si>
  <si>
    <t>S:\R&amp;D_Database\Masco Fabric Strength By RND\Picture Of Hanger\0. Picture of Hangers All in One\RND SF-12 (MRCHD-D).JPG</t>
  </si>
  <si>
    <t>S:\R&amp;D_Database\Masco Fabric Strength By RND\ALL COSTING\RND SF-12 (MRCHD-D)S Price.xls</t>
  </si>
  <si>
    <t>Fabrication: 100% Cotton (Combed Compact) // Mercerised Single Jersey; 175 GSM</t>
  </si>
  <si>
    <t>RND SF-12 (MRCHD-D)S; Fabrication: 100% Cotton (Combed Compact) // Mercerised Single Jersey; 175 GSM</t>
  </si>
  <si>
    <t>S:\R&amp;D_Database\Masco Fabric Strength By RND\STICKERS\RND SF-12 (MRCHD-D)S STICKER.docx</t>
  </si>
  <si>
    <t>S:\R&amp;D_Database\Masco Fabric Strength By RND\Picture Of Hanger\0. Picture of Hangers All in One\RND SF-12 (MRCHD-D)S.JPG</t>
  </si>
  <si>
    <t>S:\R&amp;D_Database\Masco Fabric Strength By RND\ALL COSTING\RND SF-12 (MRCHD-E) Price.xls</t>
  </si>
  <si>
    <t>Fabrication: 100% Mercerised Supima Cotton (Combed Compact) // Mercerised Single Jersey; 140 GSM</t>
  </si>
  <si>
    <t>RND SF-12 (MRCHD-E); Fabrication: 100% Mercerised Supima Cotton (Combed Compact) // Mercerised Single Jersey; 140 GSM</t>
  </si>
  <si>
    <t>S:\R&amp;D_Database\Masco Fabric Strength By RND\STICKERS\RND SF-12 (MRCHD-E) STICKER.docx</t>
  </si>
  <si>
    <t>S:\R&amp;D_Database\Masco Fabric Strength By RND\Picture Of Hanger\0. Picture of Hangers All in One\RND SF-12 (MRCHD-E).JPG</t>
  </si>
  <si>
    <t>S:\R&amp;D_Database\Masco Fabric Strength By RND\ALL COSTING\RND SF-12 (MRCHD-E1) Price.xls</t>
  </si>
  <si>
    <t>RND SF-12 (MRCHD-E1); Fabrication: 100% Mercerised Supima Cotton (Combed Compact) // Mercerised Single Jersey; 140 GSM</t>
  </si>
  <si>
    <t>S:\R&amp;D_Database\Masco Fabric Strength By RND\STICKERS\RND SF-12 (MRCHD-E1) STICKER.docx</t>
  </si>
  <si>
    <t>S:\R&amp;D_Database\Masco Fabric Strength By RND\Picture Of Hanger\0. Picture of Hangers All in One\RND SF-12 (MRCHD-E1).JPG</t>
  </si>
  <si>
    <t>S:\R&amp;D_Database\Masco Fabric Strength By RND\ALL COSTING\RND SF-12 (MRCHD-F) Price.xls</t>
  </si>
  <si>
    <t>Fabrication: 100% Mercerised Supima Cotton (Combed Compact) // Mercerised Single Jersey; 145 GSM</t>
  </si>
  <si>
    <t>RND SF-12 (MRCHD-F); Fabrication: 100% Mercerised Supima Cotton (Combed Compact) // Mercerised Single Jersey; 145 GSM</t>
  </si>
  <si>
    <t>S:\R&amp;D_Database\Masco Fabric Strength By RND\STICKERS\RND SF-12 (MRCHD-F) STICKER.docx</t>
  </si>
  <si>
    <t>S:\R&amp;D_Database\Masco Fabric Strength By RND\Picture Of Hanger\0. Picture of Hangers All in One\RND SF-12 (MRCHD-F).JPG</t>
  </si>
  <si>
    <t>S:\R&amp;D_Database\Masco Fabric Strength By RND\ALL COSTING\RND SF-12 (MRCHD-F1) Price.xls</t>
  </si>
  <si>
    <t>Fabrication: 100% Mercerised Supima Cotton (Combed Compact) // Mercerised Single Jersey; 150 GSM</t>
  </si>
  <si>
    <t>RND SF-12 (MRCHD-F1); Fabrication: 100% Mercerised Supima Cotton (Combed Compact) // Mercerised Single Jersey; 150 GSM</t>
  </si>
  <si>
    <t>S:\R&amp;D_Database\Masco Fabric Strength By RND\STICKERS\RND SF-12 (MRCHD-F1) STICKER.docx</t>
  </si>
  <si>
    <t>S:\R&amp;D_Database\Masco Fabric Strength By RND\Picture Of Hanger\0. Picture of Hangers All in One\RND SF-12 (MRCHD-F1).JPG</t>
  </si>
  <si>
    <t>Fabrication: 100% Mercerised Supima Cotton (Combed Compact) // Mercerized Single Jersey; 175 GSM</t>
  </si>
  <si>
    <t>RND SF-12 (MRCHD-F1) TDS; Fabrication: 100% Mercerised Supima Cotton (Combed Compact) // Mercerized Single Jersey; 175 GSM</t>
  </si>
  <si>
    <t>S:\R&amp;D_Database\Masco Fabric Strength By RND\Picture Of Hanger\0. Picture of Hangers All in One\RND SF-12 (MRCHD-F1) TDS.JPG</t>
  </si>
  <si>
    <t>S:\R&amp;D_Database\Masco Fabric Strength By RND\ALL COSTING\RND SF-12 (MRCHD-G) Price.xls</t>
  </si>
  <si>
    <t>Fabrication: 100% Cotton BCI (Combed Compact) // Mercerised Single Lacoste; 205 GSM</t>
  </si>
  <si>
    <t>RND SF-12 (MRCHD-G); Fabrication: 100% Cotton BCI (Combed Compact) // Mercerised Single Lacoste; 205 GSM</t>
  </si>
  <si>
    <t>S:\R&amp;D_Database\Masco Fabric Strength By RND\STICKERS\RND SF-12 (MRCHD-G) Sticker.docx</t>
  </si>
  <si>
    <t>S:\R&amp;D_Database\Masco Fabric Strength By RND\Picture Of Hanger\0. Picture of Hangers All in One\RND SF-12 (MRCHD-G).JPG</t>
  </si>
  <si>
    <t>S:\R&amp;D_Database\Masco Fabric Strength By RND\ALL COSTING\RND SF-12 (MRCHD-G) REV Price.xls</t>
  </si>
  <si>
    <t>Fabrication: 100% Cotton Organic (Combed Compact) // Mercerised Single Lacoste; 240 GSM</t>
  </si>
  <si>
    <t>RND SF-12 (MRCHD-G) REV; Fabrication: 100% Cotton Organic (Combed Compact) // Mercerised Single Lacoste; 240 GSM</t>
  </si>
  <si>
    <t>S:\R&amp;D_Database\Masco Fabric Strength By RND\STICKERS\RND SF-12 (MRCHD-G) REV Sticker.docx</t>
  </si>
  <si>
    <t>S:\R&amp;D_Database\Masco Fabric Strength By RND\Picture Of Hanger\0. Picture of Hangers All in One\RND SF-12 (MRCHD-G) REV.JPG</t>
  </si>
  <si>
    <t>S:\R&amp;D_Database\Masco Fabric Strength By RND\ALL COSTING\RND SF-12 (MRCHD-I) REV Price.xls</t>
  </si>
  <si>
    <t>Fabrication: 100% Ecovero Viscose // Mercerised Single Jersey; 150 GSM</t>
  </si>
  <si>
    <t>RND SF-12 (MRCHD-I) REV; Fabrication: 100% Ecovero Viscose // Mercerised Single Jersey; 150 GSM</t>
  </si>
  <si>
    <t>S:\R&amp;D_Database\Masco Fabric Strength By RND\STICKERS\RND SF-12 (MRCHD-I) REV Sticker.docx</t>
  </si>
  <si>
    <t>S:\R&amp;D_Database\Masco Fabric Strength By RND\Picture Of Hanger\0. Picture of Hangers All in One\RND SF-12 (MRCHD-I) REV.JPG</t>
  </si>
  <si>
    <t>S:\R&amp;D_Database\Masco Fabric Strength By RND\ALL COSTING\RND SF-12 (MRCHD-J) Price.xls</t>
  </si>
  <si>
    <t>Fabrication: 100% Cotton BCI (Combed Compact) // Mercerised Single Jersey; 155 GSM</t>
  </si>
  <si>
    <t>RND SF-12 (MRCHD-J); Fabrication: 100% Cotton BCI (Combed Compact) // Mercerised Single Jersey; 155 GSM</t>
  </si>
  <si>
    <t>S:\R&amp;D_Database\Masco Fabric Strength By RND\STICKERS\RND SF-12 (MRCHD-J) Sticker.docx</t>
  </si>
  <si>
    <t>S:\R&amp;D_Database\Masco Fabric Strength By RND\Picture Of Hanger\0. Picture of Hangers All in One\RND SF-12 (MRCHD-J).JPG</t>
  </si>
  <si>
    <t>S:\R&amp;D_Database\Masco Fabric Strength By RND\ALL COSTING\RND SF-12 (MRCHD-K) Price.xls</t>
  </si>
  <si>
    <t>Fabrication: 100% Cotton (Combed) // Mercerised Single Jersey; 150 GSM</t>
  </si>
  <si>
    <t>RND SF-12 (MRCHD-K); Fabrication: 100% Cotton (Combed) // Mercerised Single Jersey; 150 GSM</t>
  </si>
  <si>
    <t>S:\R&amp;D_Database\Masco Fabric Strength By RND\STICKERS\RND SF-12 (MRCHD-K) Sticker.docx</t>
  </si>
  <si>
    <t>S:\R&amp;D_Database\Masco Fabric Strength By RND\Picture Of Hanger\0. Picture of Hangers All in One\RND SF-12 (MRCHD-K).JPG</t>
  </si>
  <si>
    <t>S:\R&amp;D_Database\Masco Fabric Strength By RND\ALL COSTING\RND SF-12 (ABSORBENT-HYDROPHILIC) Price.xls</t>
  </si>
  <si>
    <t>Fabrication: 100% Cotton // Single Jersey // ABSORBENT-HYDROPHILIC; 140 GSM</t>
  </si>
  <si>
    <t>RND SF-12(ABSORBENT &amp; HYDROPHILIC); Fabrication: 100% Cotton // Single Jersey // ABSORBENT-HYDROPHILIC; 140 GSM</t>
  </si>
  <si>
    <t>S:\R&amp;D_Database\Masco Fabric Strength By RND\STICKERS\RND SF-12 (Absorbent-Hydrophilic).docx</t>
  </si>
  <si>
    <t>S:\R&amp;D_Database\Masco Fabric Strength By RND\Picture Of Hanger\0. Picture of Hangers All in One\RND SF-12(ABSORBENT &amp; HYDROPHILIC).JPG</t>
  </si>
  <si>
    <t>S:\R&amp;D_Database\Masco Fabric Strength By RND\ALL COSTING\RND SF-12 (ANTI-BACTERIAL FINISH) Price.xls</t>
  </si>
  <si>
    <t>Fabrication: 100% Cotton // Single Lacoste // ANTI-BACTERIAL; 165 GSM</t>
  </si>
  <si>
    <t>RND SF-12(ANTI-BACTERIAL FINISH); Fabrication: 100% Cotton // Single Lacoste // ANTI-BACTERIAL; 165 GSM</t>
  </si>
  <si>
    <t>S:\R&amp;D_Database\Masco Fabric Strength By RND\STICKERS\RND SF-12(ANTI-BACERIAL FINISH).docx</t>
  </si>
  <si>
    <t>S:\R&amp;D_Database\Masco Fabric Strength By RND\Picture Of Hanger\0. Picture of Hangers All in One\RND SF-12(ANTI-BACTERIAL FINISH).JPG</t>
  </si>
  <si>
    <t>Fabrication: 100% COTTON // SINGLE LACOSTE FEEDER STRIPE; 180 GSM</t>
  </si>
  <si>
    <t>RND SF-12(ANTI-PILLING); Fabrication: 100% COTTON // SINGLE LACOSTE FEEDER STRIPE; 180 GSM</t>
  </si>
  <si>
    <t>S:\R&amp;D_Database\Masco Fabric Strength By RND\STICKERS\RND SF-12 (Anti-Pilling).docx</t>
  </si>
  <si>
    <t>S:\R&amp;D_Database\Masco Fabric Strength By RND\Picture Of Hanger\0. Picture of Hangers All in One\RND SF-12(ANTI-PILLING).JPG</t>
  </si>
  <si>
    <t>S:\R&amp;D_Database\Masco Fabric Strength By RND\ALL COSTING\RND SF-12 (ANTI-STATIC) Price.xls</t>
  </si>
  <si>
    <t>Fabrication: 100% Cotton // Polo Pique // ANTI-STATIC; 200 GSM</t>
  </si>
  <si>
    <t>RND SF-12(ANTI-STATIC); Fabrication: 100% Cotton // Polo Pique // ANTI-STATIC; 200 GSM</t>
  </si>
  <si>
    <t>S:\R&amp;D_Database\Masco Fabric Strength By RND\STICKERS\RND SF-12(ANTI-STATIC).docx</t>
  </si>
  <si>
    <t>S:\R&amp;D_Database\Masco Fabric Strength By RND\Picture Of Hanger\0. Picture of Hangers All in One\RND SF-12(ANTI-STATIC).JPG</t>
  </si>
  <si>
    <t>Fabrication: 100% COTTON // SLUB SINGLE JERSEY; 150 GSM</t>
  </si>
  <si>
    <t>RND SF-12(CREASE RESISTANCE); Fabrication: 100% COTTON // SLUB SINGLE JERSEY; 150 GSM</t>
  </si>
  <si>
    <t>S:\R&amp;D_Database\Masco Fabric Strength By RND\STICKERS\RND SF-12 (Crease Resistance).docx</t>
  </si>
  <si>
    <t>S:\R&amp;D_Database\Masco Fabric Strength By RND\Picture Of Hanger\0. Picture of Hangers All in One\RND SF-12(CREASE RESISTANCE).JPG</t>
  </si>
  <si>
    <t>S:\R&amp;D_Database\Masco Fabric Strength By RND\ALL COSTING\RND SF-12 (ELASTOMERIC) Price.xls</t>
  </si>
  <si>
    <t>Fabrication: 100% Cotton // Single Jersey // ELASTOMARIC FINISH; 140 GSM</t>
  </si>
  <si>
    <t>RND SF-12(ELASTOMERIC); Fabrication: 100% Cotton // Single Jersey // ELASTOMARIC FINISH; 140 GSM</t>
  </si>
  <si>
    <t>S:\R&amp;D_Database\Masco Fabric Strength By RND\STICKERS\RND SF-12 (Elastomeric).docx</t>
  </si>
  <si>
    <t>S:\R&amp;D_Database\Masco Fabric Strength By RND\Picture Of Hanger\0. Picture of Hangers All in One\RND SF-12(ELASTOMERIC).JPG</t>
  </si>
  <si>
    <t>Fabrication: 100% COTTON // MERCERISED ENGG. STRIPE S/J; 205 GSM</t>
  </si>
  <si>
    <t>RND SF-12(MRCHD-A); Fabrication: 100% COTTON // MERCERISED ENGG. STRIPE S/J; 205 GSM</t>
  </si>
  <si>
    <t>S:\R&amp;D_Database\Masco Fabric Strength By RND\STICKERS\RND SF-12 (MRCHD-A).docx</t>
  </si>
  <si>
    <t>S:\R&amp;D_Database\Masco Fabric Strength By RND\Picture Of Hanger\0. Picture of Hangers All in One\RND SF-12(MRCHD-A).JPG</t>
  </si>
  <si>
    <t>S:\R&amp;D_Database\Masco Fabric Strength By RND\ALL COSTING\RND SF-12 (MRCHD-A) SNF Price.xls</t>
  </si>
  <si>
    <t>Fabrication: 100% Cotton // Mercerised Engg. Stripe Single jerssey; 185 GSM</t>
  </si>
  <si>
    <t>RND SF-12(MRCHD-A) SNF; Fabrication: 100% Cotton // Mercerised Engg. Stripe Single jerssey; 185 GSM</t>
  </si>
  <si>
    <t>S:\R&amp;D_Database\Masco Fabric Strength By RND\STICKERS\RND SF-12 (MRCHD-A) SNF STICKER.docx</t>
  </si>
  <si>
    <t>S:\R&amp;D_Database\Masco Fabric Strength By RND\Picture Of Hanger\0. Picture of Hangers All in One\RND SF-12 (MRCHD-A)SNF.JPG</t>
  </si>
  <si>
    <t>Fabrication: 100% COTTON // MERCERISED 1’S LACOSTE ENGR. STRIPE; 305 GSM</t>
  </si>
  <si>
    <t>RND SF-12(MRCHD-B); Fabrication: 100% COTTON // MERCERISED 1’S LACOSTE ENGR. STRIPE; 305 GSM</t>
  </si>
  <si>
    <t>S:\R&amp;D_Database\Masco Fabric Strength By RND\STICKERS\RND SF-12 (MRCHD-B).docx</t>
  </si>
  <si>
    <t>S:\R&amp;D_Database\Masco Fabric Strength By RND\Picture Of Hanger\0. Picture of Hangers All in One\RND SF-12(MRCHD-B).JPG</t>
  </si>
  <si>
    <t>S:\R&amp;D_Database\Masco Fabric Strength By RND\ALL COSTING\RND SF-12 (MRCHD-B) SNF Price.xls</t>
  </si>
  <si>
    <t>Fabrication: 100% Cotton // MERCERISED 1’S LACOSTE ENGR. STRIPE; 280 GSM</t>
  </si>
  <si>
    <t>RND SF-12(MRCHD-B) SNF; Fabrication: 100% Cotton // MERCERISED 1’S LACOSTE ENGR. STRIPE; 280 GSM</t>
  </si>
  <si>
    <t>S:\R&amp;D_Database\Masco Fabric Strength By RND\STICKERS\RND SF-12 (MRCHD-B) SNF STICKER.docx</t>
  </si>
  <si>
    <t>S:\R&amp;D_Database\Masco Fabric Strength By RND\Picture Of Hanger\0. Picture of Hangers All in One\RND SF-12(MRCHD-B) SNF.JPG</t>
  </si>
  <si>
    <t>S:\R&amp;D_Database\Masco Fabric Strength By RND\ALL COSTING\RND SF-12 (MRCHD-C) Price.xls</t>
  </si>
  <si>
    <t>Fabrication: 100% Cotton // Mercherised Single Jersey; 190 GSM</t>
  </si>
  <si>
    <t>RND SF-12(MRCHD-C); Fabrication: 100% Cotton // Mercherised Single Jersey; 190 GSM</t>
  </si>
  <si>
    <t>S:\R&amp;D_Database\Masco Fabric Strength By RND\STICKERS\RND SF-12(MRCHD-C).docx</t>
  </si>
  <si>
    <t>S:\R&amp;D_Database\Masco Fabric Strength By RND\Picture Of Hanger\0. Picture of Hangers All in One\RND SF-12(MRCHD-C).JPG</t>
  </si>
  <si>
    <t>Fabrication: 100% COTTON // DOUBLE MERCERISED SINGLE JERSEY; 130 GSM</t>
  </si>
  <si>
    <t>RND SF-12(MRCHD-DM); Fabrication: 100% COTTON // DOUBLE MERCERISED SINGLE JERSEY; 130 GSM</t>
  </si>
  <si>
    <t>S:\R&amp;D_Database\Masco Fabric Strength By RND\STICKERS\RND SF-12(MRCHD-DM).docx</t>
  </si>
  <si>
    <t>S:\R&amp;D_Database\Masco Fabric Strength By RND\Picture Of Hanger\0. Picture of Hangers All in One\RND SF-12(MRCHD-DM).JPG</t>
  </si>
  <si>
    <t>Fabrication: 100% COTTON // SLUB SINGLE JERSEY FEEDER STRIPE; 170 GSM</t>
  </si>
  <si>
    <t>RND SF-12(SINGEING); Fabrication: 100% COTTON // SLUB SINGLE JERSEY FEEDER STRIPE; 170 GSM</t>
  </si>
  <si>
    <t>S:\R&amp;D_Database\Masco Fabric Strength By RND\STICKERS\RND SF-12 (Singeing).docx</t>
  </si>
  <si>
    <t>S:\R&amp;D_Database\Masco Fabric Strength By RND\Picture Of Hanger\0. Picture of Hangers All in One\RND SF-12(SINGEING).JPG</t>
  </si>
  <si>
    <t>S:\R&amp;D_Database\Masco Fabric Strength By RND\ALL COSTING\RND SF-13 A Price.xls</t>
  </si>
  <si>
    <t>Fabrication: 100% Cotton // Single Jersey // Anti-Viral-Bacterial; 120 GSM</t>
  </si>
  <si>
    <t>RND SF-13 A; Fabrication: 100% Cotton // Single Jersey // Anti-Viral-Bacterial; 120 GSM</t>
  </si>
  <si>
    <t>S:\R&amp;D_Database\Masco Fabric Strength By RND\STICKERS\RND SF-13 A.docx</t>
  </si>
  <si>
    <t>S:\R&amp;D_Database\Masco Fabric Strength By RND\Picture Of Hanger\0. Picture of Hangers All in One\RND SF-13 A.JPG</t>
  </si>
  <si>
    <t>S:\R&amp;D_Database\Masco Fabric Strength By RND\ALL COSTING\RND SF-13 B Price.xls</t>
  </si>
  <si>
    <t>Fabrication: 100% Filament Polyester (Coolmax) // Single Jersey // Anti-Viral-Bacterial; 110 GSM</t>
  </si>
  <si>
    <t>RND SF-13 B; Fabrication: 100% Filament Polyester (Coolmax) // Single Jersey // Anti-Viral-Bacterial; 110 GSM</t>
  </si>
  <si>
    <t>S:\R&amp;D_Database\Masco Fabric Strength By RND\STICKERS\RND SF-13 B.docx</t>
  </si>
  <si>
    <t>S:\R&amp;D_Database\Masco Fabric Strength By RND\Picture Of Hanger\0. Picture of Hangers All in One\RND SF-13 B.JPG</t>
  </si>
  <si>
    <t>S:\R&amp;D_Database\Masco Fabric Strength By RND\ALL COSTING\RND SF-1300A Price.xls</t>
  </si>
  <si>
    <t>Fabrication: 100% Polyester // Quick Dry Finish Interlock; 140 GSM</t>
  </si>
  <si>
    <t>RND SF-1300A; Fabrication: 100% Polyester // Quick Dry Finish Interlock; 140 GSM</t>
  </si>
  <si>
    <t>S:\R&amp;D_Database\Masco Fabric Strength By RND\STICKERS\RND SF-1300A Sticker.docx</t>
  </si>
  <si>
    <t>S:\R&amp;D_Database\Masco Fabric Strength By RND\ALL COSTING\RND SF-1300B Price.xls</t>
  </si>
  <si>
    <t>Fabrication: 100% Polyester // Quick Dry Finish Interlock; 200 GSM</t>
  </si>
  <si>
    <t>RND SF-1300B; Fabrication: 100% Polyester // Quick Dry Finish Interlock; 200 GSM</t>
  </si>
  <si>
    <t>S:\R&amp;D_Database\Masco Fabric Strength By RND\STICKERS\RND SF-1300B Sticker.docx</t>
  </si>
  <si>
    <t>S:\R&amp;D_Database\Masco Fabric Strength By RND\Picture Of Hanger\0. Picture of Hangers All in One\RND SF-1300B.JPG</t>
  </si>
  <si>
    <t>Fabrication: 100% Polyester // Quick Dry Finish Mesh Rib; 150 GSM</t>
  </si>
  <si>
    <t>RND SF-1301; Fabrication: 100% Polyester // Quick Dry Finish Mesh Rib; 150 GSM</t>
  </si>
  <si>
    <t>S:\R&amp;D_Database\Masco Fabric Strength By RND\Picture Of Hanger\0. Picture of Hangers All in One\RND SF-1301.JPG</t>
  </si>
  <si>
    <t>S:\R&amp;D_Database\Masco Fabric Strength By RND\ALL COSTING\RND SF-14 Price.xls</t>
  </si>
  <si>
    <t>Fabrication: 90/10% Polyester (Coolmax)/Elastane // Coolmax Stretch Single Jersey; 260 GSM</t>
  </si>
  <si>
    <t>RND SF-14; Fabrication: 90/10% Polyester (Coolmax)/Elastane // Coolmax Stretch Single Jersey; 260 GSM</t>
  </si>
  <si>
    <t>S:\R&amp;D_Database\Masco Fabric Strength By RND\STICKERS\RND SF-14 Sticker.docx</t>
  </si>
  <si>
    <t>S:\R&amp;D_Database\Masco Fabric Strength By RND\Picture Of Hanger\0. Picture of Hangers All in One\RND SF-14.JPG</t>
  </si>
  <si>
    <t>Fabrication: 100% Cotton (Combed Compact) // Cool-Touch Finished Single Jersey; 130 GSM</t>
  </si>
  <si>
    <t>RND SF-15 A; Fabrication: 100% Cotton (Combed Compact) // Cool-Touch Finished Single Jersey; 130 GSM</t>
  </si>
  <si>
    <t>Fabrication: 95/5% Cotton/Elastane // Cool-Touch Finished Stretch Single Jersey; 165 GSM</t>
  </si>
  <si>
    <t>RND SF-15 B; Fabrication: 95/5% Cotton/Elastane // Cool-Touch Finished Stretch Single Jersey; 165 GSM</t>
  </si>
  <si>
    <t>Fabrication: 60/40% Cotton/Polyester // Cool-Touch Finished Single Jersey; 140 GSM</t>
  </si>
  <si>
    <t>RND SF-15 C; Fabrication: 60/40% Cotton/Polyester // Cool-Touch Finished Single Jersey; 140 GSM</t>
  </si>
  <si>
    <t>Fabrication: 65/30/5% Polyester/Cotton/Elastane // Cool-Touch Finished Stretch S/J; 185 GSM</t>
  </si>
  <si>
    <t>RND SF-15 D; Fabrication: 65/30/5% Polyester/Cotton/Elastane // Cool-Touch Finished Stretch S/J; 185 GSM</t>
  </si>
  <si>
    <t>Fabrication: 100% Polyester // Cool-Touch Finished Mesh Interlock; 145 GSM</t>
  </si>
  <si>
    <t>RND SF-15 E; Fabrication: 100% Polyester // Cool-Touch Finished Mesh Interlock; 145 GSM</t>
  </si>
  <si>
    <t>Fabrication: 100% Viscose // Cool-Touch Finished Single Jersey; 160 GSM</t>
  </si>
  <si>
    <t>RND SF-15 F; Fabrication: 100% Viscose // Cool-Touch Finished Single Jersey; 160 GSM</t>
  </si>
  <si>
    <t>Fabrication: 95/5% Cotton(Compact)/Elastane // Silky-Touch Finished Single Jersey; 180 GSM</t>
  </si>
  <si>
    <t>RND SF-16; Fabrication: 95/5% Cotton(Compact)/Elastane // Silky-Touch Finished Single Jersey; 180 GSM</t>
  </si>
  <si>
    <t>S:\R&amp;D_Database\Masco Fabric Strength By RND\STICKERS\RND SF-16 Sticker.docx</t>
  </si>
  <si>
    <t>Fabrication: 95/5% Cotton(Compact)/Elastane // Silky-Touch Finish Single Jersey; 180 GSM</t>
  </si>
  <si>
    <t>RND SF-16 BLK;Fabrication: 95/5% Cotton(Compact)/Elastane // Silky-Touch Finish Single Jersey; 180 GSM</t>
  </si>
  <si>
    <t>Fabrication: 95/5% Cotton/Elastane // Real Silk Lux Finished Stretch Jersey; 180 GSM</t>
  </si>
  <si>
    <t>RND SF-16 HQ; Fabrication: 95/5% Cotton/Elastane // Real Silk Lux Finished Stretch Jersey; 180 GSM</t>
  </si>
  <si>
    <t>S:\R&amp;D_Database\Masco Fabric Strength By RND\ALL COSTING\RND SF-18A Price.xls</t>
  </si>
  <si>
    <t>Fabrication: 70/30% Acrylic/Viscose // Heat Trap Single Jersey; 120 GSM</t>
  </si>
  <si>
    <t>RND SF-18A; Fabrication: 70/30% Acrylic/Viscose // Heat Trap Single Jersey; 120 GSM</t>
  </si>
  <si>
    <t>S:\R&amp;D_Database\Masco Fabric Strength By RND\STICKERS\RND SF-18A Sticker.docx</t>
  </si>
  <si>
    <t>S:\R&amp;D_Database\Masco Fabric Strength By RND\Picture Of Hanger\0. Picture of Hangers All in One\RND SF-18A.JPG</t>
  </si>
  <si>
    <t>Fabrication: 65/30/5% Acrylic/Viscose/Elastane // Heat Trap Stretch Single Jersey; 140 GSM</t>
  </si>
  <si>
    <t>RND SF-18B; Fabrication: 65/30/5% Acrylic/Viscose/Elastane // Heat Trap Stretch Single Jersey; 140 GSM</t>
  </si>
  <si>
    <t>Fabrication: 65/27/8% Acrylic/Viscose/Elastane // Heat Trap Stretch Single Jersey; 230 GSM</t>
  </si>
  <si>
    <t>RND SF-18C; Fabrication: 65/27/8% Acrylic/Viscose/Elastane // Heat Trap Stretch Single Jersey; 230 GSM</t>
  </si>
  <si>
    <t>S:\R&amp;D_Database\Masco Fabric Strength By RND\ALL COSTING\RND SF-18D Price.xls</t>
  </si>
  <si>
    <t>Fabrication: 65/28/7% Acrylic/Viscose/Elastane // Heat Trap Stretch Single Jersey; 265 GSM</t>
  </si>
  <si>
    <t>RND SF-18D; Fabrication: 65/28/7% Acrylic/Viscose/Elastane // Heat Trap Stretch Single Jersey; 265 GSM</t>
  </si>
  <si>
    <t>S:\R&amp;D_Database\Masco Fabric Strength By RND\STICKERS\RND SF-18D Sticker.docx</t>
  </si>
  <si>
    <t>S:\R&amp;D_Database\Masco Fabric Strength By RND\Picture Of Hanger\0. Picture of Hangers All in One\RND SF-18D.JPG</t>
  </si>
  <si>
    <t>S:\R&amp;D_Database\Masco Fabric Strength By RND\ALL COSTING\RND SF-19 Price.xls</t>
  </si>
  <si>
    <t xml:space="preserve">Fabrication: 80/20% Polyester/Cotton // Mesh Look Single Jersey; 145 GSM </t>
  </si>
  <si>
    <t xml:space="preserve">RND SF-19; Fabrication: 80/20% Polyester/Cotton // Mesh Look Single Jersey; 145 GSM </t>
  </si>
  <si>
    <t>S:\R&amp;D_Database\Masco Fabric Strength By RND\STICKERS\1. All Stickers New (with QR code) (from 27.10.2024)\RND SF-19 Sticker.docx</t>
  </si>
  <si>
    <t>S:\R&amp;D_Database\Masco Fabric Strength By RND\Picture Of Hanger\0. Picture of Hangers All in One\RND SF-19.jpg</t>
  </si>
  <si>
    <t>S:\R&amp;D_Database\Masco Fabric Strength By RND\ALL COSTING\RND SF-2000 Price.xls</t>
  </si>
  <si>
    <t>Fabrication: 95/5% Cotton/Elastane // Variegated Rib // OIL-WATER REPLENT; 165 GSM</t>
  </si>
  <si>
    <t>RND SF-2000; Fabrication: 95/5% Cotton/Elastane // Variegated Rib // OIL-WATER REPLENT; 165 GSM</t>
  </si>
  <si>
    <t>S:\R&amp;D_Database\Masco Fabric Strength By RND\STICKERS\RND SF-2000.docx</t>
  </si>
  <si>
    <t>S:\R&amp;D_Database\Masco Fabric Strength By RND\Picture Of Hanger\0. Picture of Hangers All in One\RND SF-2000.JPG</t>
  </si>
  <si>
    <t>Fabrication: 95/5% POLY/ELA // PONT DE ROMA; 200 GSM</t>
  </si>
  <si>
    <t>RND SF-20013240285(KNIT); Fabrication: 95/5% POLY/ELA // PONT DE ROMA; 200 GSM</t>
  </si>
  <si>
    <t>S:\R&amp;D_Database\Masco Fabric Strength By RND\STICKERS\RND SF-20013240285 (KNIT).docx</t>
  </si>
  <si>
    <t>S:\R&amp;D_Database\Masco Fabric Strength By RND\Picture Of Hanger\0. Picture of Hangers All in One\RND SF-20013240285(KNIT).JPG</t>
  </si>
  <si>
    <t>Fabrication: 100% POLYESTER // POLY INTERLOCK MESH; 155 GSM</t>
  </si>
  <si>
    <t>RND SF-20013240390(KNIT); Fabrication: 100% POLYESTER // POLY INTERLOCK MESH; 155 GSM</t>
  </si>
  <si>
    <t>S:\R&amp;D_Database\Masco Fabric Strength By RND\STICKERS\RND SF-20013240390 (KNIT).docx</t>
  </si>
  <si>
    <t>S:\R&amp;D_Database\Masco Fabric Strength By RND\Picture Of Hanger\0. Picture of Hangers All in One\RND SF-20013240390(KNIT).JPG</t>
  </si>
  <si>
    <t>S:\R&amp;D_Database\Masco Fabric Strength By RND\ALL COSTING\RND SF-20013240490 (KNIT) Price.xls</t>
  </si>
  <si>
    <t>Fabrication: 100% Polyester // Poly Interlock Mesh // MOISTURE MANAGEMET; 155 GSM</t>
  </si>
  <si>
    <t>RND SF-20013240490(KNIT); Fabrication: 100% Polyester // Poly Interlock Mesh // MOISTURE MANAGEMET; 155 GSM</t>
  </si>
  <si>
    <t>S:\R&amp;D_Database\Masco Fabric Strength By RND\STICKERS\RND SF-20013240490 (KNIT).docx</t>
  </si>
  <si>
    <t>S:\R&amp;D_Database\Masco Fabric Strength By RND\Picture Of Hanger\0. Picture of Hangers All in One\RND SF-20013240490(KNIT).JPG</t>
  </si>
  <si>
    <t>S:\R&amp;D_Database\Masco Fabric Strength By RND\ALL COSTING\RND SF-300A Price.xls</t>
  </si>
  <si>
    <t>Fabrication: 100% Polyester // Quick Dry Finish Single Jersey; 150 GSM</t>
  </si>
  <si>
    <t>RND SF-300A; Fabrication: 100% Polyester // Quick Dry Finish Single Jersey; 150 GSM</t>
  </si>
  <si>
    <t>S:\R&amp;D_Database\Masco Fabric Strength By RND\STICKERS\RND SF-300A Sticker.docx</t>
  </si>
  <si>
    <t>S:\R&amp;D_Database\Masco Fabric Strength By RND\Picture Of Hanger\0. Picture of Hangers All in One\RND SF-300A.JPG</t>
  </si>
  <si>
    <t>Fabrication: 100% Polyester // Quick Dry Finish Single Jersey; 90 GSM</t>
  </si>
  <si>
    <t>RND SF-300B; Fabrication: 100% Polyester // Quick Dry Finish Single Jersey; 90 GSM</t>
  </si>
  <si>
    <t>S:\R&amp;D_Database\Masco Fabric Strength By RND\Picture Of Hanger\0. Picture of Hangers All in One\RND SF-300B.JPG</t>
  </si>
  <si>
    <t>S:\R&amp;D_Database\Masco Fabric Strength By RND\ALL COSTING\RND SF-500 Price.xls</t>
  </si>
  <si>
    <t>Fabrication: 65/35% Cotton/Polyester // Special Finish Poly Binder 3T Fleece; 260 GSM</t>
  </si>
  <si>
    <t>RND SF-500; Fabrication: 65/35% Cotton/Polyester // Special Finish Poly Binder 3T Fleece; 260 GSM</t>
  </si>
  <si>
    <t>S:\R&amp;D_Database\Masco Fabric Strength By RND\STICKERS\RND SF-500 STICKER.docx</t>
  </si>
  <si>
    <t>S:\R&amp;D_Database\Masco Fabric Strength By RND\Picture Of Hanger\0. Picture of Hangers All in One\RND SF-500.JPG</t>
  </si>
  <si>
    <t>Fabrication: 70/30% COTTON/POLYESTER (Recycle) // SPECIAL BACK BRUSH FLEECE; 305 GSM</t>
  </si>
  <si>
    <t>RND SF-501; Fabrication: 70/30% COTTON/POLYESTER (Recycle) // SPECIAL BACK BRUSH FLEECE; 305 GSM</t>
  </si>
  <si>
    <t>S:\R&amp;D_Database\Masco Fabric Strength By RND\STICKERS\RND SF-501.docx</t>
  </si>
  <si>
    <t>S:\R&amp;D_Database\Masco Fabric Strength By RND\ALL COSTING\RND SF-501 (B) Price.xls</t>
  </si>
  <si>
    <t>Fabrication: 70/30% Cotton/Polyester (Recycle) //Special Finish Poly Binder 3T Brushback Fleece; 300 GSM</t>
  </si>
  <si>
    <t>RND SF-501 (B); Fabrication: 70/30% Cotton/Polyester (Recycle) //Special Finish Poly Binder 3T Brushback Fleece; 300 GSM</t>
  </si>
  <si>
    <t>S:\R&amp;D_Database\Masco Fabric Strength By RND\STICKERS\RND SF-501 (B).docx</t>
  </si>
  <si>
    <t>S:\R&amp;D_Database\Masco Fabric Strength By RND\Picture Of Hanger\0. Picture of Hangers All in One\RND SF-501 (B).JPG</t>
  </si>
  <si>
    <t>S:\R&amp;D_Database\Masco Fabric Strength By RND\ALL COSTING\RND SF-501 (BS) Price.xls</t>
  </si>
  <si>
    <t>Fabrication: 70/30% Cotton/Polyester (Recycle) // Special Finish Poly Binder 3T Brushback Fleece; 315 GSM</t>
  </si>
  <si>
    <t>RND SF-501 (BS); Fabrication: 70/30% Cotton/Polyester (Recycle) // Special Finish Poly Binder 3T Brushback Fleece; 315 GSM</t>
  </si>
  <si>
    <t>S:\R&amp;D_Database\Masco Fabric Strength By RND\STICKERS\RND SF-501 (BS).docx</t>
  </si>
  <si>
    <t>S:\R&amp;D_Database\Masco Fabric Strength By RND\Picture Of Hanger\0. Picture of Hangers All in One\RND SF-501 (BS).JPG</t>
  </si>
  <si>
    <t>S:\R&amp;D_Database\Masco Fabric Strength By RND\ALL COSTING\RND SF-502 Price.xls</t>
  </si>
  <si>
    <t>Fabrication: 70/25/5% Cotton/Poly/Elasthan Indigo Terry Fleece // Teflon Ecolite Finish; 250 GSM</t>
  </si>
  <si>
    <t>RND SF-502; Fabrication: 70/25/5% Cotton/Poly/Elasthan Indigo Terry Fleece // Teflon Ecolite Finish; 250 GSM</t>
  </si>
  <si>
    <t>S:\R&amp;D_Database\Masco Fabric Strength By RND\STICKERS\RND SF-502.docx</t>
  </si>
  <si>
    <t>S:\R&amp;D_Database\Masco Fabric Strength By RND\Picture Of Hanger\0. Picture of Hangers All in One\RND SF-502.JPG</t>
  </si>
  <si>
    <t>S:\R&amp;D_Database\Masco Fabric Strength By RND\ALL COSTING\RND SHP-01 Price.xls</t>
  </si>
  <si>
    <t>Fabrication: 95/5% Cotton/Elastane // Soft Sueded STR Single Jersey; 145 GSM</t>
  </si>
  <si>
    <t>RND SHP-01; Fabrication: 95/5% Cotton/Elastane // Soft Sueded STR Single Jersey; 145 GSM</t>
  </si>
  <si>
    <t>S:\R&amp;D_Database\Masco Fabric Strength By RND\STICKERS\RND SHP-01 STICKER.docx</t>
  </si>
  <si>
    <t>S:\R&amp;D_Database\Masco Fabric Strength By RND\Picture Of Hanger\0. Picture of Hangers All in One\RND SHP-01.JPG</t>
  </si>
  <si>
    <t>S:\R&amp;D_Database\Masco Fabric Strength By RND\ALL COSTING\RND SHP-02 Price.xls</t>
  </si>
  <si>
    <t>Fabrication: 90/10% Modal/Elastane // Very Light Weight Stretch Jersey; 100 GSM</t>
  </si>
  <si>
    <t>RND SHP-02; Fabrication: 90/10% Modal/Elastane // Very Light Weight Stretch Jersey; 100 GSM</t>
  </si>
  <si>
    <t>S:\R&amp;D_Database\Masco Fabric Strength By RND\STICKERS\RND SHP-02 Sticker.docx</t>
  </si>
  <si>
    <t>S:\R&amp;D_Database\Masco Fabric Strength By RND\Picture Of Hanger\0. Picture of Hangers All in One\RND SHP-02.JPG</t>
  </si>
  <si>
    <t>Fabrication: 47/48/5% Cotton/Modal/Elastane // Needle Drop Stretch Jersey; 125 GSM</t>
  </si>
  <si>
    <t>RND SHP-03; Fabrication: 47/48/5% Cotton/Modal/Elastane // Needle Drop Stretch Jersey; 125 GSM</t>
  </si>
  <si>
    <t>Fabrication: 47/48/5% Cotton/Modal/Elastane // Needle Drop Stretch Jersey; 130 GSM</t>
  </si>
  <si>
    <t>RND SHP-03A; Fabrication: 47/48/5% Cotton/Modal/Elastane // Needle Drop Stretch Jersey; 130 GSM</t>
  </si>
  <si>
    <t>RND SHP-03B</t>
  </si>
  <si>
    <t>S:\R&amp;D_Database\Masco Fabric Strength By RND\ALL COSTING\RND SHP-03B Price.xls</t>
  </si>
  <si>
    <t>Fabrication: 48/47/5% Cotton/Modal/Elastane // Needle Drop Stretch Jersey; 145 GSM</t>
  </si>
  <si>
    <t>RND SHP-03B; Fabrication: 48/47/5% Cotton/Modal/Elastane // Needle Drop Stretch Jersey; 145 GSM</t>
  </si>
  <si>
    <t>S:\R&amp;D_Database\Masco Fabric Strength By RND\STICKERS\1. All Stickers New (with QR code) (from 27.10.2024)\RND SHP-03B Sticker.docx</t>
  </si>
  <si>
    <t>S:\R&amp;D_Database\Masco Fabric Strength By RND\Picture Of Hanger\0. Picture of Hangers All in One\RND SHP-03B.jpg</t>
  </si>
  <si>
    <t>S:\R&amp;D_Database\Masco Fabric Strength By RND\ALL COSTING\RND SHP-04 Price.xls</t>
  </si>
  <si>
    <t>Fabrication: 67/27/6% Viscose(Melange)/Polyester/Elastane // Stretch Melange Single Jersey; 210 GSM</t>
  </si>
  <si>
    <t>RND SHP-04; Fabrication: 67/27/6% Viscose(Melange)/Polyester/Elastane // Stretch Melange Single Jersey; 210 GSM</t>
  </si>
  <si>
    <t>S:\R&amp;D_Database\Masco Fabric Strength By RND\STICKERS\RND SHP-04 STICKER.docx</t>
  </si>
  <si>
    <t>S:\R&amp;D_Database\Masco Fabric Strength By RND\Picture Of Hanger\0. Picture of Hangers All in One\RND SHP-04.JPG</t>
  </si>
  <si>
    <t>S:\R&amp;D_Database\Masco Fabric Strength By RND\ALL COSTING\RND SHP-04 A Price.xls</t>
  </si>
  <si>
    <t>Fabrication: 95/5% Viscose(Melange)/Elastane // Stretch Melange Single Jersey; 180 GSM</t>
  </si>
  <si>
    <t>RND SHP-04 A; Fabrication: 95/5% Viscose(Melange)/Elastane // Stretch Melange Single Jersey; 180 GSM</t>
  </si>
  <si>
    <t>S:\R&amp;D_Database\Masco Fabric Strength By RND\STICKERS\RND SHP-04 A Sticker.docx</t>
  </si>
  <si>
    <t>S:\R&amp;D_Database\Masco Fabric Strength By RND\Picture Of Hanger\0. Picture of Hangers All in One\RND SHP-04 A.JPG</t>
  </si>
  <si>
    <t>S:\R&amp;D_Database\Masco Fabric Strength By RND\ALL COSTING\RND SHP-07 Price.xls</t>
  </si>
  <si>
    <t>Fabrication: 100% Polyester // Centipede yarn Heavy Jersey; 270GSM</t>
  </si>
  <si>
    <t>RND SHP-07; Fabrication: 100% Polyester // Centipede yarn Heavy Jersey; 270GSM</t>
  </si>
  <si>
    <t>S:\R&amp;D_Database\Masco Fabric Strength By RND\STICKERS\RND SHP-07 Sticker.docx</t>
  </si>
  <si>
    <t>S:\R&amp;D_Database\Masco Fabric Strength By RND\Picture Of Hanger\0. Picture of Hangers All in One\RND SHP-07.JPG</t>
  </si>
  <si>
    <t>S:\R&amp;D_Database\Masco Fabric Strength By RND\ALL COSTING\RND SHP-07 RIB Price.xls</t>
  </si>
  <si>
    <t>Fabrication: 100% Polyester // Centipede yarn 1x1 Rib; 380GSM</t>
  </si>
  <si>
    <t>RND SHP-07 RIB; Fabrication: 100% Polyester // Centipede yarn 1x1 Rib; 380GSM</t>
  </si>
  <si>
    <t>S:\R&amp;D_Database\Masco Fabric Strength By RND\STICKERS\RND SHP-07 RIB Sticker.docx</t>
  </si>
  <si>
    <t>S:\R&amp;D_Database\Masco Fabric Strength By RND\Picture Of Hanger\0. Picture of Hangers All in One\RND SHP-07 RIB.JPG</t>
  </si>
  <si>
    <t>Fabrication: 100% Polyester // Centipede Yarn Loose-Knit Soft Jersey; 150GSM</t>
  </si>
  <si>
    <t>RND SHP-07A; Fabrication: 100% Polyester // Centipede Yarn Loose-Knit Soft Jersey; 150GSM</t>
  </si>
  <si>
    <t>RND SHP-08</t>
  </si>
  <si>
    <t>S:\R&amp;D_Database\Masco Fabric Strength By RND\ALL COSTING\RND SHP-08 Price.xls</t>
  </si>
  <si>
    <t>Fabrication: 56/44% Cotton(BCI)/Polyester // Cotton-Poly Single Lacoste; 165 GSM</t>
  </si>
  <si>
    <t>RND SHP-08; Fabrication: 56/44% Cotton(BCI)/Polyester // Cotton-Poly Single Lacoste; 165 GSM</t>
  </si>
  <si>
    <t>S:\R&amp;D_Database\Masco Fabric Strength By RND\STICKERS\1. All Stickers New (with QR code) (from 27.10.2024)\RND SHP-08 Sticker.docx</t>
  </si>
  <si>
    <t>S:\R&amp;D_Database\Masco Fabric Strength By RND\Picture Of Hanger\0. Picture of Hangers All in One\RND SHP-08.JPG</t>
  </si>
  <si>
    <t>RND SHP-08 BLUE</t>
  </si>
  <si>
    <t>S:\R&amp;D_Database\Masco Fabric Strength By RND\ALL COSTING\RND SHP-08 BLUE Price.xls</t>
  </si>
  <si>
    <t>RND SHP-08 BLUE; Fabrication: 56/44% Cotton(BCI)/Polyester // Cotton-Poly Single Lacoste; 165 GSM</t>
  </si>
  <si>
    <t>S:\R&amp;D_Database\Masco Fabric Strength By RND\STICKERS\1. All Stickers New (with QR code) (from 27.10.2024)\RND SHP-08 BLUE Sticker.docx</t>
  </si>
  <si>
    <t>S:\R&amp;D_Database\Masco Fabric Strength By RND\Picture Of Hanger\0. Picture of Hangers All in One\RND SHP-08 BLUE.JPG</t>
  </si>
  <si>
    <t>Fabrication: 78/22% Cotton/Polyester // Loose Knit Twisted Slub SJ; 220GSM</t>
  </si>
  <si>
    <t>RND SHP-09; Fabrication: 78/22% Cotton/Polyester // Loose Knit Twisted Slub SJ; 220GSM</t>
  </si>
  <si>
    <t>S:\R&amp;D_Database\Masco Fabric Strength By RND\Picture Of Hanger\0. Picture of Hangers All in One\RND SHP-09.JPG</t>
  </si>
  <si>
    <t>Fabrication: 80/20% Cotton/Polyester // Heavy Slub Design S/J; 250 GSM</t>
  </si>
  <si>
    <t>RND SHP-09A; Fabrication: 80/20% Cotton/Polyester // Heavy Slub Design S/J; 250 GSM</t>
  </si>
  <si>
    <t>RND SHP-09B2</t>
  </si>
  <si>
    <t>S:\R&amp;D_Database\Masco Fabric Strength By RND\ALL COSTING\RND SHP-09B2 Price.xls</t>
  </si>
  <si>
    <t>Fabrication: 53/47 % COTTON/POLYESTER // SLUB LOOP BACK TERRY; 170 GSM</t>
  </si>
  <si>
    <t>RND SHP-09B2; Fabrication: 53/47 % COTTON/POLYESTER // SLUB LOOP BACK TERRY; 170 GSM</t>
  </si>
  <si>
    <t>S:\R&amp;D_Database\Masco Fabric Strength By RND\STICKERS\1. All Stickers New (with QR code) (from 27.10.2024)\RND SHP-09B2 Sticker.docx</t>
  </si>
  <si>
    <t>Fabrication: 33/62/5% CTN/POLY/ELA // 3X2 STR RIB; 250 GSM</t>
  </si>
  <si>
    <t>RND SHP-2000(1853); Fabrication: 33/62/5% CTN/POLY/ELA // 3X2 STR RIB; 250 GSM</t>
  </si>
  <si>
    <t>S:\R&amp;D_Database\Masco Fabric Strength By RND\STICKERS\RND SHP-2000(1853).docx</t>
  </si>
  <si>
    <t>S:\R&amp;D_Database\Masco Fabric Strength By RND\Picture Of Hanger\0. Picture of Hangers All in One\RND SHP-2000(1853).JPG</t>
  </si>
  <si>
    <t>S:\R&amp;D_Database\Masco Fabric Strength By RND\ALL COSTING\RND SHP-2001 Price.xls</t>
  </si>
  <si>
    <t>Fabrication: 48/48/4% Viscose/Polyester/Elastane // Loose Knitted 2x2 Brushed Rib; 280gsm</t>
  </si>
  <si>
    <t>RND SHP-2001; Fabrication: 48/48/4% Viscose/Polyester/Elastane // Loose Knitted 2x2 Brushed Rib; 280gsm</t>
  </si>
  <si>
    <t>S:\R&amp;D_Database\Masco Fabric Strength By RND\STICKERS\RND SHP-2001 Sticker.docx</t>
  </si>
  <si>
    <t>S:\R&amp;D_Database\Masco Fabric Strength By RND\Picture Of Hanger\0. Picture of Hangers All in One\RND SHP-2001.JPG</t>
  </si>
  <si>
    <t>RND SHP-2002 LC260</t>
  </si>
  <si>
    <t>S:\R&amp;D_Database\Masco Fabric Strength By RND\ALL COSTING\RND SHP-2002 LC260 Price.xls</t>
  </si>
  <si>
    <t>Fabrication: 60/40% Cotton/Polyester // Brushed Flatback Rib; 260 GSM</t>
  </si>
  <si>
    <t>RND SHP-2002 LC260; Fabrication: 60/40% Cotton/Polyester // Brushed Flatback Rib; 260 GSM</t>
  </si>
  <si>
    <t>S:\R&amp;D_Database\Masco Fabric Strength By RND\STICKERS\RND SHP-2002 LC260 Sticker.docx</t>
  </si>
  <si>
    <t>S:\R&amp;D_Database\Masco Fabric Strength By RND\Picture Of Hanger\0. Picture of Hangers All in One\RND SHP-2002 LC260.JPG</t>
  </si>
  <si>
    <t>S:\R&amp;D_Database\Masco Fabric Strength By RND\ALL COSTING\RND SHP-2002 OPT-1 Price.xls</t>
  </si>
  <si>
    <t>Fabrication: 65/35% Polyester/Cotton // Flat Back Rib Brushed; 360 GSM</t>
  </si>
  <si>
    <t>RND SHP-2002 OPT-1; Fabrication: 65/35% Polyester/Cotton // Flat Back Rib Brushed; 360 GSM</t>
  </si>
  <si>
    <t>S:\R&amp;D_Database\Masco Fabric Strength By RND\STICKERS\RND SHP-2002 OPT-1 STICKER.docx</t>
  </si>
  <si>
    <t>S:\R&amp;D_Database\Masco Fabric Strength By RND\Picture Of Hanger\0. Picture of Hangers All in One\RND SHP-2002 OPT-1.JPG</t>
  </si>
  <si>
    <t>S:\R&amp;D_Database\Masco Fabric Strength By RND\ALL COSTING\RND SHP-2002 OPT-2 Price.xls</t>
  </si>
  <si>
    <t>Fabrication: 65/35% Polyester/Cotton // Flat Back Rib Brushed; 350 GSM</t>
  </si>
  <si>
    <t>RND SHP-2002 OPT-2; Fabrication: 65/35% Polyester/Cotton // Flat Back Rib Brushed; 350 GSM</t>
  </si>
  <si>
    <t>S:\R&amp;D_Database\Masco Fabric Strength By RND\STICKERS\RND SHP-2002 OPT-2 STICKER.docx</t>
  </si>
  <si>
    <t>S:\R&amp;D_Database\Masco Fabric Strength By RND\Picture Of Hanger\0. Picture of Hangers All in One\RND SHP-2002 OPT-2.JPG</t>
  </si>
  <si>
    <t>S:\R&amp;D_Database\Masco Fabric Strength By RND\ALL COSTING\RND SHP-2005 Price.xls</t>
  </si>
  <si>
    <t>Fabrication: 65/35% Polyester/Viscose // Fancy Design Rib; 130 GSM</t>
  </si>
  <si>
    <t>RND SHP-2005; Fabrication: 65/35% Polyester/Viscose // Fancy Design Rib; 130 GSM</t>
  </si>
  <si>
    <t>S:\R&amp;D_Database\Masco Fabric Strength By RND\STICKERS\RND SHP-2005 STICKER.docx</t>
  </si>
  <si>
    <t>S:\R&amp;D_Database\Masco Fabric Strength By RND\Picture Of Hanger\0. Picture of Hangers All in One\RND SHP-2005.JPG</t>
  </si>
  <si>
    <t>S:\R&amp;D_Database\Masco Fabric Strength By RND\ALL COSTING\RND SHP-2006 Price.xls</t>
  </si>
  <si>
    <t>Fabrication: 96/4% Cotton/Elastane // Fancy Design STR Rib; 230 GSM</t>
  </si>
  <si>
    <t>RND SHP-2006; Fabrication: 96/4% Cotton/Elastane // Fancy Design STR Rib; 230 GSM</t>
  </si>
  <si>
    <t>S:\R&amp;D_Database\Masco Fabric Strength By RND\STICKERS\RND SHP-2006 STICKER.docx</t>
  </si>
  <si>
    <t>S:\R&amp;D_Database\Masco Fabric Strength By RND\Picture Of Hanger\0. Picture of Hangers All in One\RND SHP-2006.JPG</t>
  </si>
  <si>
    <t>RND SHP-2007</t>
  </si>
  <si>
    <t>S:\R&amp;D_Database\Masco Fabric Strength By RND\ALL COSTING\RND SHP-2007 Price.xls</t>
  </si>
  <si>
    <t>Fabrication: 63/32/5% Polyester/Viscose/Elastane // 3x2 Brushed Rib; 230 GSM</t>
  </si>
  <si>
    <t>RND SHP-2007; Fabrication: 63/32/5% Polyester/Viscose/Elastane // 3x2 Brushed Rib; 230 GSM</t>
  </si>
  <si>
    <t>S:\R&amp;D_Database\Masco Fabric Strength By RND\STICKERS\RND SHP-2007 Sticker.docx</t>
  </si>
  <si>
    <t>S:\R&amp;D_Database\Masco Fabric Strength By RND\Picture Of Hanger\0. Picture of Hangers All in One\RND SHP-2007.JPG</t>
  </si>
  <si>
    <t>S:\R&amp;D_Database\Masco Fabric Strength By RND\ALL COSTING\RND SHP-2008 Price.xls</t>
  </si>
  <si>
    <t>Fabrication: 95/5% Cotton/Elastane // 1x1 STR Rib; 250 GSM</t>
  </si>
  <si>
    <t>RND SHP-2008; Fabrication: 95/5% Cotton/Elastane // 1x1 STR Rib; 250 GSM</t>
  </si>
  <si>
    <t>S:\R&amp;D_Database\Masco Fabric Strength By RND\STICKERS\RND SHP-2008 STICKER.docx</t>
  </si>
  <si>
    <t>S:\R&amp;D_Database\Masco Fabric Strength By RND\Picture Of Hanger\0. Picture of Hangers All in One\RND SHP-2008.JPG</t>
  </si>
  <si>
    <t>S:\R&amp;D_Database\Masco Fabric Strength By RND\ALL COSTING\RND SHP-2009 Price.xls</t>
  </si>
  <si>
    <t>Fabrication: 61/33/6% Viscose/Polyester/Elastane // Brushed Design Interlock; 280 GSM</t>
  </si>
  <si>
    <t>RND SHP-2009; Fabrication: 61/33/6% Viscose/Polyester/Elastane // Brushed Design Interlock; 280 GSM</t>
  </si>
  <si>
    <t>S:\R&amp;D_Database\Masco Fabric Strength By RND\STICKERS\RND SHP-2009 Sticker.docx</t>
  </si>
  <si>
    <t>S:\R&amp;D_Database\Masco Fabric Strength By RND\Picture Of Hanger\0. Picture of Hangers All in One\RND SHP-2009.JPG</t>
  </si>
  <si>
    <t>Fabrication: 85/15% Cotton/Polyester // Brushed Scuba Interlock; 210 GSM</t>
  </si>
  <si>
    <t>RND SHP-2009A; Fabrication: 85/15% Cotton/Polyester // Brushed Scuba Interlock; 210 GSM</t>
  </si>
  <si>
    <t>S:\R&amp;D_Database\Masco Fabric Strength By RND\ALL COSTING\RND SHP-2010 Price.xls</t>
  </si>
  <si>
    <t>Fabrication: 100% Cotton (Slub) // 2x2 Slub Rib; 230 GSM</t>
  </si>
  <si>
    <t>RND SHP-2010; Fabrication: 100% Cotton (Slub) // 2x2 Slub Rib; 230 GSM</t>
  </si>
  <si>
    <t>S:\R&amp;D_Database\Masco Fabric Strength By RND\STICKERS\RND SHP-2010 STICKER.docx</t>
  </si>
  <si>
    <t>S:\R&amp;D_Database\Masco Fabric Strength By RND\Picture Of Hanger\0. Picture of Hangers All in One\RND SHP-2010.JPG</t>
  </si>
  <si>
    <t>S:\R&amp;D_Database\Masco Fabric Strength By RND\ALL COSTING\RND SHP-2011 Price.xls</t>
  </si>
  <si>
    <t>Fabrication: 65/35% Viscose/Nylon // Compact Mono Interlock; 180 GSM</t>
  </si>
  <si>
    <t>RND SHP-2011; Fabrication: 65/35% Viscose/Nylon // Compact Mono Interlock; 180 GSM</t>
  </si>
  <si>
    <t>S:\R&amp;D_Database\Masco Fabric Strength By RND\STICKERS\RND SHP-2011 Sticker.docx</t>
  </si>
  <si>
    <t>S:\R&amp;D_Database\Masco Fabric Strength By RND\Picture Of Hanger\0. Picture of Hangers All in One\RND SHP-2011.JPG</t>
  </si>
  <si>
    <t xml:space="preserve">Fabrication: 59/41% Cotton/Polyester // Lacoste Look Interlock; 160 GSM </t>
  </si>
  <si>
    <t xml:space="preserve">RND SHP-2011 CLO1; Fabrication: 59/41% Cotton/Polyester // Lacoste Look Interlock; 160 GSM </t>
  </si>
  <si>
    <t>S:\R&amp;D_Database\Masco Fabric Strength By RND\Picture Of Hanger\0. Picture of Hangers All in One\RND SHP-2011 CL01.jpg</t>
  </si>
  <si>
    <t xml:space="preserve">Fabrication: 53/47% Polyester/Cotton // Lacoste Look Interlock; 140 GSM </t>
  </si>
  <si>
    <t xml:space="preserve">RND SHP-2011 CLO2; Fabrication: 53/47% Polyester/Cotton // Lacoste Look Interlock; 140 GSM </t>
  </si>
  <si>
    <t>S:\R&amp;D_Database\Masco Fabric Strength By RND\ALL COSTING\RND SHP-2013 Price.xls</t>
  </si>
  <si>
    <t>Fabrication: 100% Cotton (BCI) // 2-ply Normal Rib; 330 GSM</t>
  </si>
  <si>
    <t>RND SHP-2013; Fabrication: 100% Cotton (BCI) // 2-ply Normal Rib; 330 GSM</t>
  </si>
  <si>
    <t>S:\R&amp;D_Database\Masco Fabric Strength By RND\STICKERS\RND SHP-2013 STICKER.docx</t>
  </si>
  <si>
    <t>S:\R&amp;D_Database\Masco Fabric Strength By RND\Picture Of Hanger\0. Picture of Hangers All in One\RND SHP-2013.JPG</t>
  </si>
  <si>
    <t>S:\R&amp;D_Database\Masco Fabric Strength By RND\ALL COSTING\RND SHP-2014 Price.xls</t>
  </si>
  <si>
    <t>Fabrication: 91/9% Cotton/Polyester // 2-Ply Slub Flatback Heavy Rib; 400 GSM</t>
  </si>
  <si>
    <t>RND SHP-2014; Fabrication: 91/9% Cotton/Polyester // 2-Ply Slub Flatback Heavy Rib; 400 GSM</t>
  </si>
  <si>
    <t>S:\R&amp;D_Database\Masco Fabric Strength By RND\STICKERS\RND SHP-2014 Sticker.docx</t>
  </si>
  <si>
    <t>S:\R&amp;D_Database\Masco Fabric Strength By RND\Picture Of Hanger\0. Picture of Hangers All in One\RND SHP-2014.JPG</t>
  </si>
  <si>
    <t>S:\R&amp;D_Database\Masco Fabric Strength By RND\ALL COSTING\RND SHP-2014A Price.xls</t>
  </si>
  <si>
    <t>Fabrication: 100% Cotton // Loose Flatback Heavy Rib; 245 GSM</t>
  </si>
  <si>
    <t>RND SHP-2014A; Fabrication: 100% Cotton // Loose Flatback Heavy Rib; 245 GSM</t>
  </si>
  <si>
    <t>S:\R&amp;D_Database\Masco Fabric Strength By RND\STICKERS\RND SHP-2014A Sticker.docx</t>
  </si>
  <si>
    <t>S:\R&amp;D_Database\Masco Fabric Strength By RND\Picture Of Hanger\0. Picture of Hangers All in One\RND SHP-2014A.JPG</t>
  </si>
  <si>
    <t>Fabrication: 100% Cotton // Flatback Sweater-Look Rib; 230 GSM</t>
  </si>
  <si>
    <t>RND SHP-2014B REV; Fabrication: 100% Cotton // Flatback Sweater-Look Rib; 230 GSM</t>
  </si>
  <si>
    <t>RND SHP-2015</t>
  </si>
  <si>
    <t>S:\R&amp;D_Database\Masco Fabric Strength By RND\ALL COSTING\RND SHP-2015 Price.xls</t>
  </si>
  <si>
    <t>Fabrication: 64/33/3% Polyester/Viscose/Elastane // Loose Knit Brushed Waffle Rib; 270 GSM</t>
  </si>
  <si>
    <t>RND SHP-2015; Fabrication: 64/33/3% Polyester/Viscose/Elastane // Loose Knit Brushed Waffle Rib; 270 GSM</t>
  </si>
  <si>
    <t>S:\R&amp;D_Database\Masco Fabric Strength By RND\STICKERS\RND SHP-2015 Sticker.docx</t>
  </si>
  <si>
    <t>S:\R&amp;D_Database\Masco Fabric Strength By RND\Picture Of Hanger\0. Picture of Hangers All in One\RND SHP-2015.JPG</t>
  </si>
  <si>
    <t>Fabrication: 100% Cotton // Loose Knit Brushed Waffle Rib; 200 GSM (A/W)</t>
  </si>
  <si>
    <t>RND SHP-2015LC; Fabrication: 100% Cotton // Loose Knit Brushed Waffle Rib; 200 GSM (A/W)</t>
  </si>
  <si>
    <t>Fabrication: 97/3% Cotton/Elastane // Loose Knit Brushed Waffle Rib; 220 GSM (A/W)</t>
  </si>
  <si>
    <t>RND SHP-2015LC2; Fabrication: 97/3% Cotton/Elastane // Loose Knit Brushed Waffle Rib; 220 GSM (A/W)</t>
  </si>
  <si>
    <t>Fabrication: 96/4% Cotton/Elastane // Loose Knitted 3x3 Needle Drop Slub Rib; 300 GSM (B/W)</t>
  </si>
  <si>
    <t>RND SHP-2016; Fabrication: 96/4% Cotton/Elastane // Loose Knitted 3x3 Needle Drop Slub Rib; 300 GSM (B/W)</t>
  </si>
  <si>
    <t>S:\R&amp;D_Database\Masco Fabric Strength By RND\Picture Of Hanger\0. Picture of Hangers All in One\RND SHP-2016.JPG</t>
  </si>
  <si>
    <t>S:\R&amp;D_Database\Masco Fabric Strength By RND\ALL COSTING\RND SHP-2016 KP Price.xls</t>
  </si>
  <si>
    <t>Fabrication: 64/33/3% Polyester/Cotton/Elastane // Loose Knitted 4x3 Needle Drop Slub Rib; 300 GSM</t>
  </si>
  <si>
    <t>RND SHP-2016 KP; Fabrication: 64/33/3% Polyester/Cotton/Elastane // Loose Knitted 4x3 Needle Drop Slub Rib; 300 GSM</t>
  </si>
  <si>
    <t>S:\R&amp;D_Database\Masco Fabric Strength By RND\STICKERS\RND SHP-2016 KP Sticker.docx</t>
  </si>
  <si>
    <t>S:\R&amp;D_Database\Masco Fabric Strength By RND\Picture Of Hanger\0. Picture of Hangers All in One\RND SHP-2016 KP.JPG</t>
  </si>
  <si>
    <t>S:\R&amp;D_Database\Masco Fabric Strength By RND\ALL COSTING\RND SHP-2016 KP200 Price.xls</t>
  </si>
  <si>
    <t>Fabrication: 98/2% Cotton/Elastane // Loose Knitted 4x3 Needle Drop Slub Rib; 210 GSM</t>
  </si>
  <si>
    <t>RND SHP-2016 KP200; Fabrication: 98/2% Cotton/Elastane // Loose Knitted 4x3 Needle Drop Slub Rib; 210 GSM</t>
  </si>
  <si>
    <t>S:\R&amp;D_Database\Masco Fabric Strength By RND\STICKERS\RND SHP-2016 KP200 Sticker.docx</t>
  </si>
  <si>
    <t>S:\R&amp;D_Database\Masco Fabric Strength By RND\Picture Of Hanger\0. Picture of Hangers All in One\RND SHP-2016 KP200.JPG</t>
  </si>
  <si>
    <t>S:\R&amp;D_Database\Masco Fabric Strength By RND\ALL COSTING\RND SHP-2016 KP260 Price.xls</t>
  </si>
  <si>
    <t>Fabrication: 98/2% Cotton/Elastane // 2 PLY Loose Knitted 4x3 Needle Drop Slub Rib; 260 GSM</t>
  </si>
  <si>
    <t>RND SHP-2016 KP260; Fabrication: 98/2% Cotton/Elastane // 2 PLY Loose Knitted 4x3 Needle Drop Slub Rib; 260 GSM</t>
  </si>
  <si>
    <t>S:\R&amp;D_Database\Masco Fabric Strength By RND\STICKERS\RND SHP-2016 KP260 Sticker.docx</t>
  </si>
  <si>
    <t>S:\R&amp;D_Database\Masco Fabric Strength By RND\Picture Of Hanger\0. Picture of Hangers All in One\RND SHP-2016 KP260.JPG</t>
  </si>
  <si>
    <t>RND SHP-2016 TA</t>
  </si>
  <si>
    <t>S:\R&amp;D_Database\Masco Fabric Strength By RND\ALL COSTING\RND SHP-2016 TA Price.xls</t>
  </si>
  <si>
    <t>Fabrication: 64/34/2% Polyester/Cotton(Slub)/Elastane // Loose Knitted 3x3 Needle Drop Rib; 410 GSM</t>
  </si>
  <si>
    <t>RND SHP-2016 TA; Fabrication: 64/34/2% Polyester/Cotton(Slub)/Elastane // Loose Knitted 3x3 Needle Drop Rib; 410 GSM</t>
  </si>
  <si>
    <t>S:\R&amp;D_Database\Masco Fabric Strength By RND\STICKERS\1. All Stickers New (with QR code) (from 27.10.2024)\RND SHP-2016TA Sticker.docx</t>
  </si>
  <si>
    <t>S:\R&amp;D_Database\Masco Fabric Strength By RND\Picture Of Hanger\0. Picture of Hangers All in One\RND SHP-2016 TA.JPG</t>
  </si>
  <si>
    <t>S:\R&amp;D_Database\Masco Fabric Strength By RND\ALL COSTING\RND SHP-2016 V Price.xls</t>
  </si>
  <si>
    <t>Fabrication: 72/27/1% Cotton/Polyester/Elastane // Loose Knitted Needle Drop Slub Rib; 330 GSM</t>
  </si>
  <si>
    <t>RND SHP-2016 V; Fabrication: 72/27/1% Cotton/Polyester/Elastane // Loose Knitted Needle Drop Slub Rib; 330 GSM</t>
  </si>
  <si>
    <t>S:\R&amp;D_Database\Masco Fabric Strength By RND\STICKERS\RND SHP-2016 V Sticker.docx</t>
  </si>
  <si>
    <t>S:\R&amp;D_Database\Masco Fabric Strength By RND\Picture Of Hanger\0. Picture of Hangers All in One\RND SHP-2016 V.JPG</t>
  </si>
  <si>
    <t>Fabrication: 64/34/2% Polyester/Viscose/Elastane // 3-Ply Loose Knitted Needle Drop Rib; 350 GSM</t>
  </si>
  <si>
    <t>RND SHP-2016A; Fabrication: 64/34/2% Polyester/Viscose/Elastane // 3-Ply Loose Knitted Needle Drop Rib; 350 GSM</t>
  </si>
  <si>
    <t>S:\R&amp;D_Database\Masco Fabric Strength By RND\ALL COSTING\RND SHP-2017 Price.xls</t>
  </si>
  <si>
    <t>Fabrication: 57/38/5% Cotton/Polyester/Elastane // Loose Knit Twisted 6x5 Rib; 200 GSM</t>
  </si>
  <si>
    <t>RND SHP-2017; Fabrication: 57/38/5% Cotton/Polyester/Elastane // Loose Knit Twisted 6x5 Rib; 200 GSM</t>
  </si>
  <si>
    <t>S:\R&amp;D_Database\Masco Fabric Strength By RND\STICKERS\RND SHP-2017 Sticker.docx</t>
  </si>
  <si>
    <t>S:\R&amp;D_Database\Masco Fabric Strength By RND\Picture Of Hanger\0. Picture of Hangers All in One\RND SHP-2017.JPG</t>
  </si>
  <si>
    <t>S:\R&amp;D_Database\Masco Fabric Strength By RND\ALL COSTING\RND SHP-2017 INJ Price.xls</t>
  </si>
  <si>
    <t>Fabrication: 56/41/3% Cotton/Polyester/Elastane // Loose Knitted 6x5 Inject Twisted Rib; 210 GSM</t>
  </si>
  <si>
    <t>RND SHP-2017 INJ; Fabrication: 56/41/3% Cotton/Polyester/Elastane // Loose Knitted 6x5 Inject Twisted Rib; 210 GSM</t>
  </si>
  <si>
    <t>S:\R&amp;D_Database\Masco Fabric Strength By RND\STICKERS\1. All Stickers New (with QR code) (from 27.10.2024)\RND SHP-2017 INJ Sticker.docx</t>
  </si>
  <si>
    <t>S:\R&amp;D_Database\Masco Fabric Strength By RND\Picture Of Hanger\0. Picture of Hangers All in One\RND SHP-2017 INJ.jpg</t>
  </si>
  <si>
    <t>S:\R&amp;D_Database\Masco Fabric Strength By RND\ALL COSTING\RND SHP-2017 KPHL Price.xls</t>
  </si>
  <si>
    <t>Fabrication: 57/40/3% Cotton(BCI)/Polyester/Elastane // Very Loose Knitted 6x5 Twisted Rib; 200 GSM</t>
  </si>
  <si>
    <t>RND SHP-2017 KPHL; Fabrication: 57/40/3% Cotton(BCI)/Polyester/Elastane // Very Loose Knitted 6x5 Twisted Rib; 200 GSM</t>
  </si>
  <si>
    <t>S:\R&amp;D_Database\Masco Fabric Strength By RND\STICKERS\RND SHP-2017 KPHL Sticker.docx</t>
  </si>
  <si>
    <t>S:\R&amp;D_Database\Masco Fabric Strength By RND\Picture Of Hanger\0. Picture of Hangers All in One\RND SHP-2017 KPHL.JPG</t>
  </si>
  <si>
    <t>S:\R&amp;D_Database\Masco Fabric Strength By RND\ALL COSTING\RND SHP-2018 Price.xls</t>
  </si>
  <si>
    <t>Fabrication: 70/30% Polyester/Viscose (15% Melange) // Poly-Binder Boded Rib; 290 GSM</t>
  </si>
  <si>
    <t>RND SHP-2018; Fabrication: 70/30% Polyester/Viscose (15% Melange) // Poly-Binder Boded Rib; 290 GSM</t>
  </si>
  <si>
    <t>S:\R&amp;D_Database\Masco Fabric Strength By RND\STICKERS\RND SHP-2018 Sticker.docx</t>
  </si>
  <si>
    <t>S:\R&amp;D_Database\Masco Fabric Strength By RND\Picture Of Hanger\0. Picture of Hangers All in One\RND SHP-2018.JPG</t>
  </si>
  <si>
    <t>RND SHP-2020</t>
  </si>
  <si>
    <t>S:\R&amp;D_Database\Masco Fabric Strength By RND\ALL COSTING\RND SHP-2020 Price.xls</t>
  </si>
  <si>
    <t>Fabrication: 97/3% Cotton/Elastane // 1x1 Slub Stretched Rib; 260 GSM</t>
  </si>
  <si>
    <t>RND SHP-2020; Fabrication: 97/3% Cotton/Elastane // 1x1 Slub Stretched Rib; 260 GSM</t>
  </si>
  <si>
    <t>S:\R&amp;D_Database\Masco Fabric Strength By RND\STICKERS\1. All Stickers New (with QR code) (from 27.10.2024)\RND SHP-2020 Sticker.docx</t>
  </si>
  <si>
    <t>S:\R&amp;D_Database\Masco Fabric Strength By RND\Picture Of Hanger\0. Picture of Hangers All in One\RND SHP-2020.jpg</t>
  </si>
  <si>
    <t>Fabrication: 57/43% Polyester/Cotton // Beads Look Quilted Slub Design Rib; 275 GSM</t>
  </si>
  <si>
    <t>RND SHP-2021; Fabrication: 57/43% Polyester/Cotton // Beads Look Quilted Slub Design Rib; 275 GSM</t>
  </si>
  <si>
    <t>S:\R&amp;D_Database\Masco Fabric Strength By RND\ALL COSTING\RND SHP-2700 Price.xls</t>
  </si>
  <si>
    <t>Fabrication: 65/35% Polyester/Viscose // Diamond Pointelle Jacquard Rib; 280 GSM</t>
  </si>
  <si>
    <t>RND SHP-2700; Fabrication: 65/35% Polyester/Viscose // Diamond Pointelle Jacquard Rib; 280 GSM</t>
  </si>
  <si>
    <t>S:\R&amp;D_Database\Masco Fabric Strength By RND\STICKERS\RND SHP-2700 Sticker.docx</t>
  </si>
  <si>
    <t>S:\R&amp;D_Database\Masco Fabric Strength By RND\Picture Of Hanger\0. Picture of Hangers All in One\RND SHP-2700.JPG</t>
  </si>
  <si>
    <t>S:\R&amp;D_Database\Masco Fabric Strength By RND\ALL COSTING\RND SHP-2700 OP2 Price.xls</t>
  </si>
  <si>
    <t>Fabrication: 65/35% Polyester/Viscose // Diamond Pointelle Jacquard Rib; 250 GSM</t>
  </si>
  <si>
    <t>RND SHP-2700 OP2; Fabrication: 65/35% Polyester/Viscose // Diamond Pointelle Jacquard Rib; 250 GSM</t>
  </si>
  <si>
    <t>S:\R&amp;D_Database\Masco Fabric Strength By RND\STICKERS\RND SHP-2700 OP2 Sticker.docx</t>
  </si>
  <si>
    <t>S:\R&amp;D_Database\Masco Fabric Strength By RND\Picture Of Hanger\0. Picture of Hangers All in One\RND SHP-2700 OP2.JPG</t>
  </si>
  <si>
    <t>RND SHP-2701</t>
  </si>
  <si>
    <t>S:\R&amp;D_Database\Masco Fabric Strength By RND\ALL COSTING\RND SHP-2701 Price.xls</t>
  </si>
  <si>
    <t>Fabrication: 64/33/3% Polyester/Viscose/Elastane // Heart-Bar Pointelle Jacquard Rib; 280 GSM</t>
  </si>
  <si>
    <t>RND SHP-2701; Fabrication: 64/33/3% Polyester/Viscose/Elastane // Heart-Bar Pointelle Jacquard Rib; 280 GSM</t>
  </si>
  <si>
    <t>S:\R&amp;D_Database\Masco Fabric Strength By RND\STICKERS\RND SHP-2701 Sticker.docx</t>
  </si>
  <si>
    <t>S:\R&amp;D_Database\Masco Fabric Strength By RND\Picture Of Hanger\0. Picture of Hangers All in One\RND SHP-2701.JPG</t>
  </si>
  <si>
    <t>S:\R&amp;D_Database\Masco Fabric Strength By RND\ALL COSTING\RND SHP-500 Price.xls</t>
  </si>
  <si>
    <t>Fabrication: 100% Cotton // 3-Thread Normal Loopback Fleece; 290 GSM</t>
  </si>
  <si>
    <t>RND SHP-500; Fabrication: 100% Cotton // 3-Thread Normal Loopback Fleece; 290 GSM</t>
  </si>
  <si>
    <t>S:\R&amp;D_Database\Masco Fabric Strength By RND\STICKERS\RND SHP-500 STICKER.docx</t>
  </si>
  <si>
    <t>S:\R&amp;D_Database\Masco Fabric Strength By RND\Picture Of Hanger\0. Picture of Hangers All in One\RND SHP-500.JPG</t>
  </si>
  <si>
    <t>S:\R&amp;D_Database\Masco Fabric Strength By RND\ALL COSTING\RND SHP-501 Price.xls</t>
  </si>
  <si>
    <t>Fabrication: 60/40% Cotton/Polyester // 3-Thread Poly Binder Loopback Fleece; 225 GSM</t>
  </si>
  <si>
    <t>RND SHP-501; Fabrication: 60/40% Cotton/Polyester // 3-Thread Poly Binder Loopback Fleece; 225 GSM</t>
  </si>
  <si>
    <t>S:\R&amp;D_Database\Masco Fabric Strength By RND\STICKERS\RND SHP-501 STICKER.docx</t>
  </si>
  <si>
    <t>S:\R&amp;D_Database\Masco Fabric Strength By RND\Picture Of Hanger\0. Picture of Hangers All in One\RND SHP-501.JPG</t>
  </si>
  <si>
    <t>S:\R&amp;D_Database\Masco Fabric Strength By RND\ALL COSTING\RND SHP-502 REV Price.xls</t>
  </si>
  <si>
    <t>Fabrication: 65/35% Polyester/Viscose // Sueded 3-Thread Loopback Fleece; 295 GSM</t>
  </si>
  <si>
    <t>RND SHP-502 REV; Fabrication: 65/35% Polyester/Viscose // Sueded 3-Thread Loopback Fleece; 295 GSM</t>
  </si>
  <si>
    <t>S:\R&amp;D_Database\Masco Fabric Strength By RND\STICKERS\RND SHP-502 REV STICKER.docx</t>
  </si>
  <si>
    <t>S:\R&amp;D_Database\Masco Fabric Strength By RND\Picture Of Hanger\0. Picture of Hangers All in One\RND SHP-502 REV.JPG</t>
  </si>
  <si>
    <t>S:\R&amp;D_Database\Masco Fabric Strength By RND\ALL COSTING\RND SHP-503 Price.xls</t>
  </si>
  <si>
    <t>Fabrication: 98/2% Cotton/Elastane // Twisted Loopback Stretch Terry; 195 GSM</t>
  </si>
  <si>
    <t>RND SHP-503; Fabrication: 98/2% Cotton/Elastane // Twisted Loopback Stretch Terry; 195 GSM</t>
  </si>
  <si>
    <t>S:\R&amp;D_Database\Masco Fabric Strength By RND\STICKERS\RND SHP-503 Sticker.docx</t>
  </si>
  <si>
    <t>S:\R&amp;D_Database\Masco Fabric Strength By RND\Picture Of Hanger\0. Picture of Hangers All in One\RND SHP-503.JPG</t>
  </si>
  <si>
    <t>S:\R&amp;D_Database\Masco Fabric Strength By RND\ALL COSTING\RND SHP-503 MLG Price.xls</t>
  </si>
  <si>
    <t>Fabrication: 88/10/2% Cotton/Viscose (Mélange)/Elastane // Twisted Loopback Stretch Terry; 240 GSM</t>
  </si>
  <si>
    <t>RND SHP-503 MLG; Fabrication: 88/10/2% Cotton/Viscose (Mélange)/Elastane // Twisted Loopback Stretch Terry; 240 GSM</t>
  </si>
  <si>
    <t>S:\R&amp;D_Database\Masco Fabric Strength By RND\STICKERS\RND SHP-503 MLG Sticker.docx</t>
  </si>
  <si>
    <t>S:\R&amp;D_Database\Masco Fabric Strength By RND\Picture Of Hanger\0. Picture of Hangers All in One\RND SHP-503 MLG.JPG</t>
  </si>
  <si>
    <t>S:\R&amp;D_Database\Masco Fabric Strength By RND\ALL COSTING\RND SHP-503 NAVY Price.xls</t>
  </si>
  <si>
    <t>Fabrication: 98/2% Cotton/Elastane // Twisted Loopback Stretch Terry; 215 GSM</t>
  </si>
  <si>
    <t>RND SHP-503 NAVY; Fabrication: 98/2% Cotton/Elastane // Twisted Loopback Stretch Terry; 215 GSM</t>
  </si>
  <si>
    <t>S:\R&amp;D_Database\Masco Fabric Strength By RND\STICKERS\RND SHP-503 NAVY Sticker.docx</t>
  </si>
  <si>
    <t>S:\R&amp;D_Database\Masco Fabric Strength By RND\Picture Of Hanger\0. Picture of Hangers All in One\RND SHP-503 NAVY.JPG</t>
  </si>
  <si>
    <t>S:\R&amp;D_Database\Masco Fabric Strength By RND\ALL COSTING\RND SHP-503 SLB Price.xls</t>
  </si>
  <si>
    <t>Fabrication: 98/2% Cotton/Elastane // Twisted Loopback Stretch Terry; 240 GSM</t>
  </si>
  <si>
    <t>RND SHP-503 SLB; Fabrication: 98/2% Cotton/Elastane // Twisted Loopback Stretch Terry; 240 GSM</t>
  </si>
  <si>
    <t>S:\R&amp;D_Database\Masco Fabric Strength By RND\STICKERS\RND SHP-503 SLB Sticker.docx</t>
  </si>
  <si>
    <t>S:\R&amp;D_Database\Masco Fabric Strength By RND\Picture Of Hanger\0. Picture of Hangers All in One\RND SHP-503 SLB.JPG</t>
  </si>
  <si>
    <t>S:\R&amp;D_Database\Masco Fabric Strength By RND\ALL COSTING\RND SHP-503 SLB VIOLET Price.xls</t>
  </si>
  <si>
    <t>RND SHP-503 SLB VIOLET; Fabrication: 98/2% Cotton/Elastane // Twisted Loopback Stretch Terry; 240 GSM</t>
  </si>
  <si>
    <t>S:\R&amp;D_Database\Masco Fabric Strength By RND\STICKERS\RND SHP-503 SLB VIOLET Sticker.docx</t>
  </si>
  <si>
    <t>S:\R&amp;D_Database\Masco Fabric Strength By RND\Picture Of Hanger\0. Picture of Hangers All in One\RND SHP-503 SLB VIOLET.JPG</t>
  </si>
  <si>
    <t>S:\R&amp;D_Database\Masco Fabric Strength By RND\ALL COSTING\RND SHP-503 YDA Price.xls</t>
  </si>
  <si>
    <t>Fabrication: 97/1/2% Cotton/Viscose/Elastane // Twisted Loopback Stripe Terry; 270 GSM</t>
  </si>
  <si>
    <t>RND SHP-503 YDA; Fabrication: 97/1/2% Cotton/Viscose/Elastane // Twisted Loopback Stripe Terry; 270 GSM</t>
  </si>
  <si>
    <t>S:\R&amp;D_Database\Masco Fabric Strength By RND\STICKERS\RND SHP-503 YDA Sticker.docx</t>
  </si>
  <si>
    <t>S:\R&amp;D_Database\Masco Fabric Strength By RND\Picture Of Hanger\0. Picture of Hangers All in One\RND SHP-503 YDA.JPG</t>
  </si>
  <si>
    <t>S:\R&amp;D_Database\Masco Fabric Strength By RND\ALL COSTING\RND SHP-503 YDB Price.xls</t>
  </si>
  <si>
    <t>Fabrication: 98/2% Cotton/Elastane // Twisted Loopback Stripe Terry; 270 GSM</t>
  </si>
  <si>
    <t>RND SHP-503 YDB; Fabrication: 98/2% Cotton/Elastane // Twisted Loopback Stripe Terry; 270 GSM</t>
  </si>
  <si>
    <t>S:\R&amp;D_Database\Masco Fabric Strength By RND\STICKERS\RND SHP-503 YDB Sticker.docx</t>
  </si>
  <si>
    <t>S:\R&amp;D_Database\Masco Fabric Strength By RND\ALL COSTING\RND SHP-504 CA Price.xls</t>
  </si>
  <si>
    <t>Fabrication: 100% Cotton // 3-Thread Binder-Visible Brushed Fleece; 245 GSM</t>
  </si>
  <si>
    <t>RND SHP-504 CA; Fabrication: 100% Cotton // 3-Thread Binder-Visible Brushed Fleece; 245 GSM</t>
  </si>
  <si>
    <t>S:\R&amp;D_Database\Masco Fabric Strength By RND\STICKERS\RND SHP-504 CA Sticker.docx</t>
  </si>
  <si>
    <t>S:\R&amp;D_Database\Masco Fabric Strength By RND\Picture Of Hanger\0. Picture of Hangers All in One\RND SHP-504 CA.JPG</t>
  </si>
  <si>
    <t>S:\R&amp;D_Database\Masco Fabric Strength By RND\ALL COSTING\RND SHP-504 NAVY Price.xls</t>
  </si>
  <si>
    <t>Fabrication: 67/33% Cotton/Polyester // 3-Thread Poly-Binder-Visible Fleece; 285 GSM</t>
  </si>
  <si>
    <t>RND SHP-504 NAVY; Fabrication: 67/33% Cotton/Polyester // 3-Thread Poly-Binder-Visible Fleece; 285 GSM</t>
  </si>
  <si>
    <t>S:\R&amp;D_Database\Masco Fabric Strength By RND\STICKERS\RND SHP-504 NAVY Sticker.docx</t>
  </si>
  <si>
    <t>S:\R&amp;D_Database\Masco Fabric Strength By RND\Picture Of Hanger\0. Picture of Hangers All in One\RND SHP-504 NAVY.JPG</t>
  </si>
  <si>
    <t>S:\R&amp;D_Database\Masco Fabric Strength By RND\ALL COSTING\RND SHP-504 NAVY BRS Price.xls</t>
  </si>
  <si>
    <t>Fabrication: 67/33% Cotton/Polyester // 3-Thread Poly-Binder-Visible Fleece; 290 GSM</t>
  </si>
  <si>
    <t>RND SHP-504 NAVY BRS; Fabrication: 67/33% Cotton/Polyester // 3-Thread Poly-Binder-Visible Fleece; 290 GSM</t>
  </si>
  <si>
    <t>S:\R&amp;D_Database\Masco Fabric Strength By RND\STICKERS\RND SHP-504 NAVY BRS Sticker.docx</t>
  </si>
  <si>
    <t>S:\R&amp;D_Database\Masco Fabric Strength By RND\Picture Of Hanger\0. Picture of Hangers All in One\RND SHP-504 NAVY BRS.JPG</t>
  </si>
  <si>
    <t>S:\R&amp;D_Database\Masco Fabric Strength By RND\ALL COSTING\RND SHP-504 ORANGE Price.xls</t>
  </si>
  <si>
    <t>Fabrication: 67/33% Cotton/Polyester // 3-Thread Poly-Binder-Visible Fleece; 280 GSM</t>
  </si>
  <si>
    <t>RND SHP-504 ORANGE; Fabrication: 67/33% Cotton/Polyester // 3-Thread Poly-Binder-Visible Fleece; 280 GSM</t>
  </si>
  <si>
    <t>S:\R&amp;D_Database\Masco Fabric Strength By RND\STICKERS\RND SHP-504 ORANGE Sticker.docx</t>
  </si>
  <si>
    <t>S:\R&amp;D_Database\Masco Fabric Strength By RND\Picture Of Hanger\0. Picture of Hangers All in One\RND SHP-504 ORANGE.JPG</t>
  </si>
  <si>
    <t>S:\R&amp;D_Database\Masco Fabric Strength By RND\ALL COSTING\RND SHP-900 Price.xls</t>
  </si>
  <si>
    <t>Fabrication: 80/20% Viscose/Polyester // Loop Pile Velour Fleece; 320 GSM</t>
  </si>
  <si>
    <t>RND SHP-900; Fabrication: 80/20% Viscose/Polyester // Loop Pile Velour Fleece; 320 GSM</t>
  </si>
  <si>
    <t>S:\R&amp;D_Database\Masco Fabric Strength By RND\STICKERS\RND SHP-900 Sticker.docx</t>
  </si>
  <si>
    <t>S:\R&amp;D_Database\Masco Fabric Strength By RND\Picture Of Hanger\0. Picture of Hangers All in One\RND SHP-900.JPG</t>
  </si>
  <si>
    <t>S:\R&amp;D_Database\Masco Fabric Strength By RND\ALL COSTING\RND SHP-900 ZR Price.xls</t>
  </si>
  <si>
    <t>Fabrication: 82/18% Viscose/Polyester // Loop Pile Velour Fleece; 325 GSM</t>
  </si>
  <si>
    <t>RND SHP-900ZR; Fabrication: 82/18% Viscose/Polyester // Loop Pile Velour Fleece; 325 GSM</t>
  </si>
  <si>
    <t>S:\R&amp;D_Database\Masco Fabric Strength By RND\STICKERS\RND SHP-900 ZR Sticker.docx</t>
  </si>
  <si>
    <t>S:\R&amp;D_Database\Masco Fabric Strength By RND\Picture Of Hanger\0. Picture of Hangers All in One\RND SHP-900ZR.JPG</t>
  </si>
  <si>
    <t>Fabrication: 100% CTN // SPACE YARN DYED S/J; 170 GSM</t>
  </si>
  <si>
    <t>RND SPC-01; Fabrication: 100% CTN // SPACE YARN DYED S/J; 170 GSM</t>
  </si>
  <si>
    <t>S:\R&amp;D_Database\Masco Fabric Strength By RND\STICKERS\RND SPC-01.docx</t>
  </si>
  <si>
    <t>S:\R&amp;D_Database\Masco Fabric Strength By RND\Picture Of Hanger\0. Picture of Hangers All in One\RND SPC-01.JPG</t>
  </si>
  <si>
    <t>S:\R&amp;D_Database\Masco Fabric Strength By RND\ALL COSTING\RND SPC-03 Price.xls</t>
  </si>
  <si>
    <t>Fabrication: 100% COTTON  SPACE Y/D S/J; 160 GSM</t>
  </si>
  <si>
    <t>RND SPC-03; Fabrication: 100% COTTON  SPACE Y/D S/J; 160 GSM</t>
  </si>
  <si>
    <t>S:\R&amp;D_Database\Masco Fabric Strength By RND\STICKERS\RND SPC-03.docx</t>
  </si>
  <si>
    <t>S:\R&amp;D_Database\Masco Fabric Strength By RND\Picture Of Hanger\0. Picture of Hangers All in One\RND SPC-03.JPG</t>
  </si>
  <si>
    <t>Fabrication: 100% COTTON // SPACE Y/D S/J; 160 GSM</t>
  </si>
  <si>
    <t>RND SPC-04; Fabrication: 100% COTTON // SPACE Y/D S/J; 160 GSM</t>
  </si>
  <si>
    <t>S:\R&amp;D_Database\Masco Fabric Strength By RND\STICKERS\RND SPC-04.docx</t>
  </si>
  <si>
    <t>S:\R&amp;D_Database\Masco Fabric Strength By RND\Picture Of Hanger\0. Picture of Hangers All in One\RND SPC-04.JPG</t>
  </si>
  <si>
    <t>RND SPC-05</t>
  </si>
  <si>
    <t>S:\R&amp;D_Database\Masco Fabric Strength By RND\ALL COSTING\RND SPC-05 Price.xls</t>
  </si>
  <si>
    <t>RND SPC-05 ; Fabrication: 100% COTTON  SPACE Y/D S/J; 160 GSM</t>
  </si>
  <si>
    <t>S:\R&amp;D_Database\Masco Fabric Strength By RND\STICKERS\RND SPC-05.docx</t>
  </si>
  <si>
    <t>S:\R&amp;D_Database\Masco Fabric Strength By RND\Picture Of Hanger\0. Picture of Hangers All in One\RND SPC-05.JPG</t>
  </si>
  <si>
    <t>RND SPC-05 E; Fabrication: 100% COTTON // SPACE Y/D S/J; 160 GSM</t>
  </si>
  <si>
    <t>S:\R&amp;D_Database\Masco Fabric Strength By RND\STICKERS\RND SPC-05 E.docx</t>
  </si>
  <si>
    <t>S:\R&amp;D_Database\Masco Fabric Strength By RND\Picture Of Hanger\0. Picture of Hangers All in One\RND SPC-05 E.JPG</t>
  </si>
  <si>
    <t>RND TGT-2010G4</t>
  </si>
  <si>
    <t>S:\R&amp;D_Database\Masco Fabric Strength By RND\ALL COSTING\RND TGT-2010G4 Price.xls</t>
  </si>
  <si>
    <t>Fabrication: 63/37% COTTON/POLYESTER // 2X2 PLAITED RIB; 255 GSM</t>
  </si>
  <si>
    <t>RND TGT 2010G4; Fabrication: 63/37% COTTON/POLYESTER // 2X2 PLAITED RIB; 255 GSM</t>
  </si>
  <si>
    <t>S:\R&amp;D_Database\Masco Fabric Strength By RND\STICKERS\1. All Stickers New (with QR code) (from 27.10.2024)\RND TGT-2010G4 Sticker.docx</t>
  </si>
  <si>
    <t>S:\R&amp;D_Database\Masco Fabric Strength By RND\Picture Of Hanger\0. Picture of Hangers All in One\RND TGT-2010G4.jpg</t>
  </si>
  <si>
    <t>Fabrication: 100% COTTON // DENIM STR FRENCH TERRY; 280 GSM</t>
  </si>
  <si>
    <t>RND TGT INDIGO FLEECE KMT; Fabrication: 100% COTTON // DENIM STR FRENCH TERRY; 280 GSM</t>
  </si>
  <si>
    <t>S:\R&amp;D_Database\Masco Fabric Strength By RND\STICKERS\RND TGT INDIGO FLEECE KMT.docx</t>
  </si>
  <si>
    <t>S:\R&amp;D_Database\Masco Fabric Strength By RND\Picture Of Hanger\0. Picture of Hangers All in One\RND TGT  INDIGO FLEECE KMT.JPG</t>
  </si>
  <si>
    <t>Fabrication: 100% COTTON // POINTELLE RIB JAQ. DESIGN; 220 GSM</t>
  </si>
  <si>
    <t>RND TGT POINTELLE HRTZ; Fabrication: 100% COTTON // POINTELLE RIB JAQ. DESIGN; 220 GSM</t>
  </si>
  <si>
    <t>S:\R&amp;D_Database\Masco Fabric Strength By RND\STICKERS\RND TGT POINTELLE HRTZ.docx</t>
  </si>
  <si>
    <t>S:\R&amp;D_Database\Masco Fabric Strength By RND\Picture Of Hanger\0. Picture of Hangers All in One\RND TGT POINTELLE HRTZ.JPG</t>
  </si>
  <si>
    <t>S:\R&amp;D_Database\Masco Fabric Strength By RND\ALL COSTING\RND TGT POINTELLE JAQ RIB 3356-16 Price.xls</t>
  </si>
  <si>
    <t>Fabrication: 100% Organic Cotton // Pointelle Jacquard Rib; 160 GSM</t>
  </si>
  <si>
    <t>RND TGT POINTELLE JAQ RIB 3356-16; Fabrication: 100% Organic Cotton // Pointelle Jacquard Rib; 160 GSM</t>
  </si>
  <si>
    <t>S:\R&amp;D_Database\Masco Fabric Strength By RND\STICKERS\RND TGT POINTAL JAQ. RIB 3356-16.docx</t>
  </si>
  <si>
    <t>S:\R&amp;D_Database\Masco Fabric Strength By RND\Picture Of Hanger\0. Picture of Hangers All in One\RND TGT POINTELLE JAQ RIB 3356-16.JPG</t>
  </si>
  <si>
    <t>S:\R&amp;D_Database\Masco Fabric Strength By RND\ALL COSTING\RND TGT POINTELLE JAQ RIB CLR Price.xls</t>
  </si>
  <si>
    <t>RND TGT POINTELLE JAQ RIB CLR; Fabrication: 100% Organic Cotton // Pointelle Jacquard Rib; 160 GSM</t>
  </si>
  <si>
    <t>S:\R&amp;D_Database\Masco Fabric Strength By RND\STICKERS\RND TGT POINTELLE JAQ. RIB CLR.docx</t>
  </si>
  <si>
    <t>S:\R&amp;D_Database\Masco Fabric Strength By RND\Picture Of Hanger\0. Picture of Hangers All in One\RND TGT POINTELLE JAQ RIB CLR.JPG</t>
  </si>
  <si>
    <t>Fabrication: 100% COTTON // RHOMBUS JAQ. DESIGN RIB; 195 GSM</t>
  </si>
  <si>
    <t>RND TGT RHOMBUS POINTELLE CLR RIB; Fabrication: 100% COTTON // RHOMBUS JAQ. DESIGN RIB; 195 GSM</t>
  </si>
  <si>
    <t>S:\R&amp;D_Database\Masco Fabric Strength By RND\STICKERS\RND TGT RHOMBUS POINTELLE CLR RIB.docx</t>
  </si>
  <si>
    <t>S:\R&amp;D_Database\Masco Fabric Strength By RND\Picture Of Hanger\0. Picture of Hangers All in One\RND TGT RHOMBUS PONTELLE CLR RIB.JPG</t>
  </si>
  <si>
    <t>Fabrication: 100% COTTON // RHOMBUS JAQ. DESIGN RIB; 200 GSM</t>
  </si>
  <si>
    <t>RND TGT RHOMBUS POITELLE RIB; Fabrication: 100% COTTON // RHOMBUS JAQ. DESIGN RIB; 200 GSM</t>
  </si>
  <si>
    <t>S:\R&amp;D_Database\Masco Fabric Strength By RND\STICKERS\RND TGT RHOMBUS POINTELLE RIB.docx</t>
  </si>
  <si>
    <t>S:\R&amp;D_Database\Masco Fabric Strength By RND\Picture Of Hanger\0. Picture of Hangers All in One\RND TGT RHOMBUS PONTELLE RIB.JPG</t>
  </si>
  <si>
    <t>S:\R&amp;D_Database\Masco Fabric Strength By RND\ALL COSTING\RND TGT-01 Price.xls</t>
  </si>
  <si>
    <t>Fabrication:100% POLYESTER S/J // FEEDER STRIPE // BURN OUT LOOK; 125 GSM</t>
  </si>
  <si>
    <t>RND TGT-01; Fabrication:100% POLYESTER S/J // FEEDER STRIPE // BURN OUT LOOK; 125 GSM</t>
  </si>
  <si>
    <t>S:\R&amp;D_Database\Masco Fabric Strength By RND\STICKERS\RND TGT-01.docx</t>
  </si>
  <si>
    <t>S:\R&amp;D_Database\Masco Fabric Strength By RND\Picture Of Hanger\0. Picture of Hangers All in One\RND TGT-01.JPG</t>
  </si>
  <si>
    <t>S:\R&amp;D_Database\Masco Fabric Strength By RND\ALL COSTING\RND TGT-03 Price.xls</t>
  </si>
  <si>
    <t>Fabrication: 100% SPUN POLY S/J ;180 GSM</t>
  </si>
  <si>
    <t>RND TGT-03; Fabrication: 100% SPUN POLY S/J ;180 GSM</t>
  </si>
  <si>
    <t>S:\R&amp;D_Database\Masco Fabric Strength By RND\STICKERS\RND TGT-03.docx</t>
  </si>
  <si>
    <t>S:\R&amp;D_Database\Masco Fabric Strength By RND\Picture Of Hanger\0. Picture of Hangers All in One\RND TGT-03.JPG</t>
  </si>
  <si>
    <t>S:\R&amp;D_Database\Masco Fabric Strength By RND\ALL COSTING\RND TGT-05E Price.xls</t>
  </si>
  <si>
    <t>Fabrication:95/5% Poly/Ela% STR S/J; 240 GSM</t>
  </si>
  <si>
    <t>RND TGT-05 E; Fabrication:95/5% Poly/Ela% STR S/J; 240 GSM</t>
  </si>
  <si>
    <t>S:\R&amp;D_Database\Masco Fabric Strength By RND\STICKERS\RND TGT-05E.docx</t>
  </si>
  <si>
    <t>S:\R&amp;D_Database\Masco Fabric Strength By RND\Picture Of Hanger\0. Picture of Hangers All in One\RND TGT-05 E.JPG</t>
  </si>
  <si>
    <t>S:\R&amp;D_Database\Masco Fabric Strength By RND\ALL COSTING\RND TGT-08 PRICE.xls</t>
  </si>
  <si>
    <t>Fabrication: 100% COTTON WINDOW FEEDER STRIPE S/J; 175 GSM</t>
  </si>
  <si>
    <t>RND TGT-08; Fabrication: 100% COTTON WINDOW FEEDER STRIPE S/J; 175 GSM</t>
  </si>
  <si>
    <t>S:\R&amp;D_Database\Masco Fabric Strength By RND\STICKERS\RND TGT-08.docx</t>
  </si>
  <si>
    <t>S:\R&amp;D_Database\Masco Fabric Strength By RND\Picture Of Hanger\0. Picture of Hangers All in One\RND TGT-08.JPG</t>
  </si>
  <si>
    <t>Fabrication: COTTON-MELANGE &amp; POLYSTER // WINDOW FEEDER STRIPE S/J; 175 GSM</t>
  </si>
  <si>
    <t>RND TGT-08 B; Fabrication: COTTON-MELANGE &amp; POLYSTER // WINDOW FEEDER STRIPE S/J; 175 GSM</t>
  </si>
  <si>
    <t>S:\R&amp;D_Database\Masco Fabric Strength By RND\STICKERS\RND TGT-08 B.docx</t>
  </si>
  <si>
    <t>S:\R&amp;D_Database\Masco Fabric Strength By RND\Picture Of Hanger\0. Picture of Hangers All in One\RND TGT-08 B.JPG</t>
  </si>
  <si>
    <t>RND TGT-08B CA</t>
  </si>
  <si>
    <t>S:\R&amp;D_Database\Masco Fabric Strength By RND\ALL COSTING\RND TGT-08B CA Price.xls</t>
  </si>
  <si>
    <t>Fabrication: 99/1% Cotton/Viscose // Design Stripe Single Jersey; 165 GSM</t>
  </si>
  <si>
    <t>RND TGT-08B CA; Fabrication: 99/1% Cotton/Viscose // Design Stripe Single Jersey; 165 GSM</t>
  </si>
  <si>
    <t>S:\R&amp;D_Database\Masco Fabric Strength By RND\STICKERS\RND TGT-08B CA Sticker.docx</t>
  </si>
  <si>
    <t>S:\R&amp;D_Database\Masco Fabric Strength By RND\Picture Of Hanger\0. Picture of Hangers All in One\RND TGT-08B CA.JPG</t>
  </si>
  <si>
    <t>RND TGT-08C</t>
  </si>
  <si>
    <t>S:\R&amp;D_Database\Masco Fabric Strength By RND\ALL COSTING\RND TGT-08C Price.xls</t>
  </si>
  <si>
    <t>Fabrication: 52/48% Polyester/Cotton // Design Stripe Single Jersey; 160 GSM</t>
  </si>
  <si>
    <t>RND TGT-08C; Fabrication: 52/48% Polyester/Cotton // Design Stripe Single Jersey; 160 GSM</t>
  </si>
  <si>
    <t>S:\R&amp;D_Database\Masco Fabric Strength By RND\STICKERS\RND TGT-08C Sticker.docx</t>
  </si>
  <si>
    <t>S:\R&amp;D_Database\Masco Fabric Strength By RND\Picture Of Hanger\0. Picture of Hangers All in One\RND TGT-08C.JPG</t>
  </si>
  <si>
    <t>S:\R&amp;D_Database\Masco Fabric Strength By RND\ALL COSTING\RND TGT-08E Price.xls</t>
  </si>
  <si>
    <t>Fabrication: 99/1% Cotton/Polyester // Design Stripe Single Jersey; 155 GSM</t>
  </si>
  <si>
    <t>RND TGT-08E; Fabrication: 99/1% Cotton/Polyester // Design Stripe Single Jersey; 155 GSM</t>
  </si>
  <si>
    <t>S:\R&amp;D_Database\Masco Fabric Strength By RND\STICKERS\1. All Stickers New (with QR code) (from 27.10.2024)\RND TGT-08E Sticker.docx</t>
  </si>
  <si>
    <t>S:\R&amp;D_Database\Masco Fabric Strength By RND\Picture Of Hanger\0. Picture of Hangers All in One\RND TGT-08E.jpg</t>
  </si>
  <si>
    <t>S:\R&amp;D_Database\Masco Fabric Strength By RND\ALL COSTING\RND TGT-09  PRICE.xls</t>
  </si>
  <si>
    <t>Fabrication:100% Cotton Y/D S/J; 175 GSM</t>
  </si>
  <si>
    <t>RND TGT-09; Fabrication:100% Cotton Y/D S/J; 175 GSM</t>
  </si>
  <si>
    <t>S:\R&amp;D_Database\Masco Fabric Strength By RND\STICKERS\RND TGT-09.docx</t>
  </si>
  <si>
    <t>S:\R&amp;D_Database\Masco Fabric Strength By RND\Picture Of Hanger\0. Picture of Hangers All in One\RND TGT-09.JPG</t>
  </si>
  <si>
    <t>S:\R&amp;D_Database\Masco Fabric Strength By RND\ALL COSTING\RND TGT-10 Price.xls</t>
  </si>
  <si>
    <t>Fabrication: 100% Cotton Indigo dyed Lace Stripe S/J; 180 GSM</t>
  </si>
  <si>
    <t>RND TGT-10; Fabrication: 100% Cotton Indigo dyed Lace Stripe S/J; 180 GSM</t>
  </si>
  <si>
    <t>S:\R&amp;D_Database\Masco Fabric Strength By RND\STICKERS\RND TGT-10.docx</t>
  </si>
  <si>
    <t>S:\R&amp;D_Database\Masco Fabric Strength By RND\Picture Of Hanger\0. Picture of Hangers All in One\RND TGT-10.JPG</t>
  </si>
  <si>
    <t>S:\R&amp;D_Database\Masco Fabric Strength By RND\ALL COSTING\RND TGT-10 EXT-01 Price.xls</t>
  </si>
  <si>
    <t>Fabrication: 100% Cotton // Indigo dyed Lace Stripe S/J; 180 GSM</t>
  </si>
  <si>
    <t>RND TGT-10 EXT-01; Fabrication: 100% Cotton // Indigo dyed Lace Stripe S/J; 180 GSM</t>
  </si>
  <si>
    <t>S:\R&amp;D_Database\Masco Fabric Strength By RND\STICKERS\RND TGT-10 EXT-01.docx</t>
  </si>
  <si>
    <t>S:\R&amp;D_Database\Masco Fabric Strength By RND\Picture Of Hanger\0. Picture of Hangers All in One\RND TGT-10 EXT-01.JPG</t>
  </si>
  <si>
    <t>S:\R&amp;D_Database\Masco Fabric Strength By RND\ALL COSTING\RND TGT-1000 PRICE.xls</t>
  </si>
  <si>
    <t>Fabrication: 55/45% POLY/CTN PIQUETTE INTERLOCK; 215 GSM</t>
  </si>
  <si>
    <t>RND TGT-1000; Fabrication: 55/45% POLY/CTN PIQUETTE INTERLOCK; 215 GSM</t>
  </si>
  <si>
    <t>S:\R&amp;D_Database\Masco Fabric Strength By RND\STICKERS\RND TGT-1000.docx</t>
  </si>
  <si>
    <t>S:\R&amp;D_Database\Masco Fabric Strength By RND\Picture Of Hanger\0. Picture of Hangers All in One\RND TGT-1000.JPG</t>
  </si>
  <si>
    <t>S:\R&amp;D_Database\Masco Fabric Strength By RND\ALL COSTING\RND TGT-1001  PRICE.xls</t>
  </si>
  <si>
    <t>Fabrication:95/5% Cotton/Viscose Mesh IL; 225 GSM</t>
  </si>
  <si>
    <t>RND TGT-1001; Fabrication:95/5% Cotton/Viscose Mesh IL; 225 GSM</t>
  </si>
  <si>
    <t>S:\R&amp;D_Database\Masco Fabric Strength By RND\STICKERS\RND TGT-1001.docx</t>
  </si>
  <si>
    <t>S:\R&amp;D_Database\Masco Fabric Strength By RND\Picture Of Hanger\0. Picture of Hangers All in One\RND TGT-1001.JPG</t>
  </si>
  <si>
    <t>S:\R&amp;D_Database\Masco Fabric Strength By RND\ALL COSTING\RND TGT-1001 A Price.xls</t>
  </si>
  <si>
    <t>Fabrication: 100% Cotton // Eyelet Mesh Rib; 280 GSM</t>
  </si>
  <si>
    <t>RND TGT-1001 A; Fabrication: 100% Cotton // Eyelet Mesh Rib; 280 GSM</t>
  </si>
  <si>
    <t>S:\R&amp;D_Database\Masco Fabric Strength By RND\STICKERS\RND TGT-1001 A Sticker.docx</t>
  </si>
  <si>
    <t>S:\R&amp;D_Database\Masco Fabric Strength By RND\Picture Of Hanger\0. Picture of Hangers All in One\RND TGT-1001 A.JPG</t>
  </si>
  <si>
    <t>S:\R&amp;D_Database\Masco Fabric Strength By RND\ALL COSTING\RND TGT-1001A LC Price.xls</t>
  </si>
  <si>
    <t>Fabrication: 65/35% Polyester/Cotton // Eyelet Mesh Rib; 310 GSM</t>
  </si>
  <si>
    <t>RND TGT-1001A LC; Fabrication: 65/35% Polyester/Cotton // Eyelet Mesh Rib; 310 GSM</t>
  </si>
  <si>
    <t>S:\R&amp;D_Database\Masco Fabric Strength By RND\STICKERS\RND TGT-1001A LC Sticker.docx</t>
  </si>
  <si>
    <t>S:\R&amp;D_Database\Masco Fabric Strength By RND\Picture Of Hanger\0. Picture of Hangers All in One\RND TGT-1001A LC.JPG</t>
  </si>
  <si>
    <t>Fabrication:68/32% Cotton/Viscose // Eyelet Mesh Rib; 330 GSM</t>
  </si>
  <si>
    <t>RND TGT-1001B; Fabrication:68/32% Cotton/Viscose // Eyelet Mesh Rib; 330 GSM</t>
  </si>
  <si>
    <t>Fabrication: 100% Cotton// One Side Vertical Stripe Mesh Design Rib; 215 GSM</t>
  </si>
  <si>
    <t>RND TGT-1001D; Fabrication: 100% Cotton// One Side Vertical Stripe Mesh Design Rib; 215 GSM</t>
  </si>
  <si>
    <t>S:\R&amp;D_Database\Masco Fabric Strength By RND\ALL COSTING\RND TGT-11 Price.xls</t>
  </si>
  <si>
    <t>Fabrication: 100% Cotton // Window 4 color Stripe Single Jersey; 240 GSM</t>
  </si>
  <si>
    <t>RND TGT-11; Fabrication: 100% Cotton // Window 4 color Stripe Single Jersey; 240 GSM</t>
  </si>
  <si>
    <t>S:\R&amp;D_Database\Masco Fabric Strength By RND\STICKERS\RND TGT-11.docx</t>
  </si>
  <si>
    <t>S:\R&amp;D_Database\Masco Fabric Strength By RND\Picture Of Hanger\0. Picture of Hangers All in One\RND TGT-11.JPG</t>
  </si>
  <si>
    <t>S:\R&amp;D_Database\Masco Fabric Strength By RND\ALL COSTING\RND TGT-11 A PRICE.xls</t>
  </si>
  <si>
    <t>Fabrication: 100% COTTON WINDOW 4 CLR STRIPE S/J; 275 GSM</t>
  </si>
  <si>
    <t>RND TGT-11 A; Fabrication: 100% COTTON WINDOW 4 CLR STRIPE S/J; 275 GSM</t>
  </si>
  <si>
    <t>S:\R&amp;D_Database\Masco Fabric Strength By RND\STICKERS\RND TGT-11 A.docx</t>
  </si>
  <si>
    <t>S:\R&amp;D_Database\Masco Fabric Strength By RND\Picture Of Hanger\0. Picture of Hangers All in One\RND TGT-11 A.JPG</t>
  </si>
  <si>
    <t>S:\R&amp;D_Database\Masco Fabric Strength By RND\ALL COSTING\RND TGT-11 CA Price.xls</t>
  </si>
  <si>
    <t>Fabrication: 100% Cotton // Braid Single Jersey; 210 GSM</t>
  </si>
  <si>
    <t>RND TGT-11 CA; Fabrication: 100% Cotton // Braid Single Jersey; 210 GSM</t>
  </si>
  <si>
    <t>S:\R&amp;D_Database\Masco Fabric Strength By RND\STICKERS\RND TGT-11 CA.docx</t>
  </si>
  <si>
    <t>S:\R&amp;D_Database\Masco Fabric Strength By RND\Picture Of Hanger\0. Picture of Hangers All in One\RND TGT-11 CA.JPG</t>
  </si>
  <si>
    <t>S:\R&amp;D_Database\Masco Fabric Strength By RND\ALL COSTING\RND TGT-11 SCRL Price.xls</t>
  </si>
  <si>
    <t>Fabrication: 100% Cotton // Braid Single Jersey; 200 GSM</t>
  </si>
  <si>
    <t>RND TGT-11 SCRL; Fabrication: 100% Cotton // Braid Single Jersey; 200 GSM</t>
  </si>
  <si>
    <t>S:\R&amp;D_Database\Masco Fabric Strength By RND\STICKERS\RND TGT-11 SCRL.docx</t>
  </si>
  <si>
    <t>S:\R&amp;D_Database\Masco Fabric Strength By RND\Picture Of Hanger\0. Picture of Hangers All in One\RND TGT-11 SCRL.JPG</t>
  </si>
  <si>
    <t>Fabrication: TBC % // RANDOM STRIPE S/J; 130 GSM</t>
  </si>
  <si>
    <t>RND TGT-12; Fabrication: TBC % // RANDOM STRIPE S/J; 130 GSM</t>
  </si>
  <si>
    <t>S:\R&amp;D_Database\Masco Fabric Strength By RND\STICKERS\RND TGT-12.docx</t>
  </si>
  <si>
    <t>S:\R&amp;D_Database\Masco Fabric Strength By RND\Picture Of Hanger\0. Picture of Hangers All in One\RND TGT-12.JPG</t>
  </si>
  <si>
    <t>Fabrication: 100% CTN/VISCOSE // LOOSE PLAITED JERSEY; 270 GSM</t>
  </si>
  <si>
    <t>RND TGT-14; Fabrication: 100% CTN/VISCOSE // LOOSE PLAITED JERSEY; 270 GSM</t>
  </si>
  <si>
    <t>S:\R&amp;D_Database\Masco Fabric Strength By RND\STICKERS\RND TGT-14.docx</t>
  </si>
  <si>
    <t>S:\R&amp;D_Database\Masco Fabric Strength By RND\Picture Of Hanger\0. Picture of Hangers All in One\RND TGT-14.JPG</t>
  </si>
  <si>
    <t>Fabrication: 100% COTTON // FANCY STRIPE S/J; 185 GSM</t>
  </si>
  <si>
    <t>RND TGT-16; Fabrication: 100% COTTON // FANCY STRIPE S/J; 185 GSM</t>
  </si>
  <si>
    <t>S:\R&amp;D_Database\Masco Fabric Strength By RND\STICKERS\RND TGT-16.docx</t>
  </si>
  <si>
    <t>S:\R&amp;D_Database\Masco Fabric Strength By RND\Picture Of Hanger\0. Picture of Hangers All in One\RND TGT-16.JPG</t>
  </si>
  <si>
    <t>S:\R&amp;D_Database\Masco Fabric Strength By RND\ALL COSTING\RND TGT-17 price.xls</t>
  </si>
  <si>
    <t>Fabrication: 100% COTTON SLUB S/J; 235 GSM</t>
  </si>
  <si>
    <t>RND TGT-17; Fabrication: 100% COTTON SLUB S/J; 235 GSM</t>
  </si>
  <si>
    <t>S:\R&amp;D_Database\Masco Fabric Strength By RND\STICKERS\RND TGT-17.docx</t>
  </si>
  <si>
    <t>S:\R&amp;D_Database\Masco Fabric Strength By RND\Picture Of Hanger\0. Picture of Hangers All in One\RND TGT-17.JPG</t>
  </si>
  <si>
    <t>S:\R&amp;D_Database\Masco Fabric Strength By RND\ALL COSTING\RND TGT-17 A price.xls</t>
  </si>
  <si>
    <t>Fabrication: 99.5/0.5% Cotton/Vis Loose Knit S/J; 175 GSM</t>
  </si>
  <si>
    <t>RND TGT-17A; Fabrication: 99.5/0.5% Cotton/Vis Loose Knit S/J; 175 GSM</t>
  </si>
  <si>
    <t>S:\R&amp;D_Database\Masco Fabric Strength By RND\STICKERS\RND TGT-17 A.docx</t>
  </si>
  <si>
    <t>S:\R&amp;D_Database\Masco Fabric Strength By RND\Picture Of Hanger\0. Picture of Hangers All in One\RND TGT-17 A.JPG</t>
  </si>
  <si>
    <t>S:\R&amp;D_Database\Masco Fabric Strength By RND\ALL COSTING\RND TGT-20 Price.xls</t>
  </si>
  <si>
    <t>Fabrication: 90/10% Cotton/Polyester (Long Inject) // Indigo Single Jersey; 160 GSM</t>
  </si>
  <si>
    <t>RND TGT-20; Fabrication: 90/10% Cotton/Polyester (Long Inject) // Indigo Single Jersey; 160 GSM</t>
  </si>
  <si>
    <t>S:\R&amp;D_Database\Masco Fabric Strength By RND\STICKERS\RND TGT-20.docx</t>
  </si>
  <si>
    <t>S:\R&amp;D_Database\Masco Fabric Strength By RND\Picture Of Hanger\0. Picture of Hangers All in One\RND TGT-20.JPG</t>
  </si>
  <si>
    <t>Fabrication: 60/35/5% CTN/ POLY / Elasthan // Double Ply 2x2 STR Rib; 340 GSM</t>
  </si>
  <si>
    <t>RND TGT-2000; Fabrication: 60/35/5% CTN/ POLY / Elasthan // Double Ply 2x2 STR Rib; 340 GSM</t>
  </si>
  <si>
    <t>S:\R&amp;D_Database\Masco Fabric Strength By RND\STICKERS\RND TGT-2000.docx</t>
  </si>
  <si>
    <t>S:\R&amp;D_Database\Masco Fabric Strength By RND\Picture Of Hanger\0. Picture of Hangers All in One\RND TGT-2000.JPG</t>
  </si>
  <si>
    <t>Fabrication: 93/7% Polyester/Elastane // Flat Back Ottoman Rib; 240 GSM</t>
  </si>
  <si>
    <t>RND TGT-2001 CLO1; Fabrication: 93/7% Polyester/Elastane // Flat Back Ottoman Rib; 240 GSM</t>
  </si>
  <si>
    <t>S:\R&amp;D_Database\Masco Fabric Strength By RND\ALL COSTING\RND TGT-2001 INSRT Price.xls</t>
  </si>
  <si>
    <t>Fabrication: 68/32% Cotton/Polyester // Quilted Cord Fabric; 350 GSM</t>
  </si>
  <si>
    <t>RND TGT-2001 INSRT; Fabrication: 68/32% Cotton/Polyester // Quilted Cord Fabric; 350 GSM</t>
  </si>
  <si>
    <t>S:\R&amp;D_Database\Masco Fabric Strength By RND\STICKERS\RND TGT-2001 INSRT Sticker.docx</t>
  </si>
  <si>
    <t>S:\R&amp;D_Database\Masco Fabric Strength By RND\Picture Of Hanger\0. Picture of Hangers All in One\RND TGT-2001 INSRT.JPG</t>
  </si>
  <si>
    <t>S:\R&amp;D_Database\Masco Fabric Strength By RND\ALL COSTING\RND TGT-2001 NEON Price.xls</t>
  </si>
  <si>
    <t>Fabrication: 100% Polyester // Fancy Interlock; 220 GSM</t>
  </si>
  <si>
    <t>RND TGT-2001 NEON; Fabrication: 100% Polyester // Fancy Interlock; 220 GSM</t>
  </si>
  <si>
    <t>S:\R&amp;D_Database\Masco Fabric Strength By RND\STICKERS\RND TGT-2001 (NEON).docx</t>
  </si>
  <si>
    <t>S:\R&amp;D_Database\Masco Fabric Strength By RND\Picture Of Hanger\0. Picture of Hangers All in One\RND TGT-2001 NEON.JPG</t>
  </si>
  <si>
    <t>S:\R&amp;D_Database\Masco Fabric Strength By RND\ALL COSTING\RND TGT-2002 PRICE.xls</t>
  </si>
  <si>
    <t>Fabrication: 65/33/2% Viscose/Poly/Ela Multi Structured Rib; 270 GSM</t>
  </si>
  <si>
    <t>RND TGT-2002; Fabrication: 65/33/2% Viscose/Poly/Ela Multi Structured Rib; 270 GSM</t>
  </si>
  <si>
    <t>S:\R&amp;D_Database\Masco Fabric Strength By RND\STICKERS\RND TGT-2002.docx</t>
  </si>
  <si>
    <t>S:\R&amp;D_Database\Masco Fabric Strength By RND\Picture Of Hanger\0. Picture of Hangers All in One\RND TGT-2002.JPG</t>
  </si>
  <si>
    <t>S:\R&amp;D_Database\Masco Fabric Strength By RND\ALL COSTING\RND TGT-2002 HM Price.xls</t>
  </si>
  <si>
    <t>Fabrication: 95/5% Cotton/Elastane // Multi Structural Rib; 200 GSM</t>
  </si>
  <si>
    <t>RND TGT-2002 HM; Fabrication: 95/5% Cotton/Elastane // Multi Structural Rib; 200 GSM</t>
  </si>
  <si>
    <t>S:\R&amp;D_Database\Masco Fabric Strength By RND\STICKERS\RND TGT-2002 HM STICKER.docx</t>
  </si>
  <si>
    <t>S:\R&amp;D_Database\Masco Fabric Strength By RND\Picture Of Hanger\0. Picture of Hangers All in One\RND TGT-2002 HM.JPG</t>
  </si>
  <si>
    <t>S:\R&amp;D_Database\Masco Fabric Strength By RND\ALL COSTING\RND TGT-2002 SHP-A Price.xls</t>
  </si>
  <si>
    <t>Fabrication: 94/1/5% Cotton/Viscose/Elastane // Multi Structural Rib; 195 GSM</t>
  </si>
  <si>
    <t>RND TGT-2002 SHP-A; Fabrication: 94/1/5% Cotton/Viscose/Elastane // Multi Structural Rib; 195 GSM</t>
  </si>
  <si>
    <t>S:\R&amp;D_Database\Masco Fabric Strength By RND\STICKERS\RND TGT-2002 SHP-A.docx</t>
  </si>
  <si>
    <t>S:\R&amp;D_Database\Masco Fabric Strength By RND\Picture Of Hanger\0. Picture of Hangers All in One\RND TGT-2002 SHP-A.JPG</t>
  </si>
  <si>
    <t>S:\R&amp;D_Database\Masco Fabric Strength By RND\ALL COSTING\RND TGT-2002 SHP-B PRICE.xls</t>
  </si>
  <si>
    <t>Fabrication: 63/32/5% POLY/COTTON/ELASTHAN MULTI DROP RIB; 220 GSM</t>
  </si>
  <si>
    <t>RND TGT-2002 SHP-B; Fabrication: 63/32/5% POLY/COTTON/ELASTHAN MULTI DROP RIB; 220 GSM</t>
  </si>
  <si>
    <t>S:\R&amp;D_Database\Masco Fabric Strength By RND\STICKERS\RND TGT-2002 SHP-B.docx</t>
  </si>
  <si>
    <t>S:\R&amp;D_Database\Masco Fabric Strength By RND\Picture Of Hanger\0. Picture of Hangers All in One\RND TGT-2002 SHP-B.JPG</t>
  </si>
  <si>
    <t>S:\R&amp;D_Database\Masco Fabric Strength By RND\ALL COSTING\RND TGT-2002 SHP-B HASH Price.xls</t>
  </si>
  <si>
    <t>Fabrication: 63/32/5% Polyester/Cotton/Elastane // Variegated Needle Drop Rib; 235 GSM</t>
  </si>
  <si>
    <t>RND TGT-2002 SHP-B HASH; Fabrication: 63/32/5% Polyester/Cotton/Elastane // Variegated Needle Drop Rib; 235 GSM</t>
  </si>
  <si>
    <t>S:\R&amp;D_Database\Masco Fabric Strength By RND\STICKERS\RND TGT-2002 SHP-B HASH.docx</t>
  </si>
  <si>
    <t>S:\R&amp;D_Database\Masco Fabric Strength By RND\Picture Of Hanger\0. Picture of Hangers All in One\RND TGT-2002 SHP-B HASH.JPG</t>
  </si>
  <si>
    <t>S:\R&amp;D_Database\Masco Fabric Strength By RND\ALL COSTING\RND TGT-2003 Price.xls</t>
  </si>
  <si>
    <t>Fabrication: 55/40/5% Viscose/Poly/Ela 3x2 Rib; 210 GSM</t>
  </si>
  <si>
    <t>RND TGT-2003; Fabrication: 55/40/5% Viscose/Poly/Ela 3x2 Rib; 210 GSM</t>
  </si>
  <si>
    <t>S:\R&amp;D_Database\Masco Fabric Strength By RND\STICKERS\RND TGT-2003.docx</t>
  </si>
  <si>
    <t>S:\R&amp;D_Database\Masco Fabric Strength By RND\Picture Of Hanger\0. Picture of Hangers All in One\RND TGT-2003.JPG</t>
  </si>
  <si>
    <t>Fabrication: 100% COTTON // FEEDER STRIPE WAFFLE; 230 GSM</t>
  </si>
  <si>
    <t>RND TGT-2004; Fabrication: 100% COTTON // FEEDER STRIPE WAFFLE; 230 GSM</t>
  </si>
  <si>
    <t>S:\R&amp;D_Database\Masco Fabric Strength By RND\STICKERS\RND TGT-2004.docx</t>
  </si>
  <si>
    <t>S:\R&amp;D_Database\Masco Fabric Strength By RND\Picture Of Hanger\0. Picture of Hangers All in One\RND TGT-2004.JPG</t>
  </si>
  <si>
    <t>Fabrication: 100% COTTON // FEEDER STRIPE WAFFLE; 170 GSM</t>
  </si>
  <si>
    <t>RND TGT-2004 CA; Fabrication: 100% COTTON // FEEDER STRIPE WAFFLE; 170 GSM</t>
  </si>
  <si>
    <t>S:\R&amp;D_Database\Masco Fabric Strength By RND\STICKERS\RND TGT-2004 CA.docx</t>
  </si>
  <si>
    <t>S:\R&amp;D_Database\Masco Fabric Strength By RND\Picture Of Hanger\0. Picture of Hangers All in One\RND TGT-2004 CA.JPG</t>
  </si>
  <si>
    <t>Fabrication: 60/35/5% COTTON/POLY/ELASTHAN // CTN-POLY 2 PLY DROP NEEDLE RIB; 285 GSM</t>
  </si>
  <si>
    <t>RND TGT-2005; Fabrication: 60/35/5% COTTON/POLY/ELASTHAN // CTN-POLY 2 PLY DROP NEEDLE RIB; 285 GSM</t>
  </si>
  <si>
    <t>S:\R&amp;D_Database\Masco Fabric Strength By RND\STICKERS\RND TGT-2005.docx</t>
  </si>
  <si>
    <t>S:\R&amp;D_Database\Masco Fabric Strength By RND\Picture Of Hanger\0. Picture of Hangers All in One\RND TGT-2005.JPG</t>
  </si>
  <si>
    <t>S:\R&amp;D_Database\Masco Fabric Strength By RND\ALL COSTING\RND TGT-2005 CTN PRICE.xls</t>
  </si>
  <si>
    <t>Fabrication: 95/5% CTN/ELA 5X2 RIB; 245 GSM</t>
  </si>
  <si>
    <t>RND TGT-2005 CTN; Fabrication: 95/5% CTN/ELA 5X2 RIB; 245 GSM</t>
  </si>
  <si>
    <t>S:\R&amp;D_Database\Masco Fabric Strength By RND\STICKERS\RND TGT-2005 CTN.docx</t>
  </si>
  <si>
    <t>S:\R&amp;D_Database\Masco Fabric Strength By RND\Picture Of Hanger\0. Picture of Hangers All in One\RND TGT-2005 CTN.JPG</t>
  </si>
  <si>
    <t>Fabrication: 100% COTTON // CORD DESIGN RIB; 205 GSM</t>
  </si>
  <si>
    <t>RND TGT-2006; Fabrication: 100% COTTON // CORD DESIGN RIB; 205 GSM</t>
  </si>
  <si>
    <t>S:\R&amp;D_Database\Masco Fabric Strength By RND\STICKERS\RND TGT-2006.docx</t>
  </si>
  <si>
    <t>S:\R&amp;D_Database\Masco Fabric Strength By RND\Picture Of Hanger\0. Picture of Hangers All in One\RND TGT-2006.JPG</t>
  </si>
  <si>
    <t>S:\R&amp;D_Database\Masco Fabric Strength By RND\ALL COSTING\RND TGT-2009 price.xls</t>
  </si>
  <si>
    <t>Fabrication:100% Cotton 5x3+2x2 Drop Needle Rib; 205 GSM</t>
  </si>
  <si>
    <t>RND TGT-2009; Fabrication:100% Cotton 5x3+2x2 Drop Needle Rib; 205 GSM</t>
  </si>
  <si>
    <t>S:\R&amp;D_Database\Masco Fabric Strength By RND\STICKERS\RND TGT-2009.docx</t>
  </si>
  <si>
    <t>S:\R&amp;D_Database\Masco Fabric Strength By RND\Picture Of Hanger\0. Picture of Hangers All in One\RND TGT-2009.JPG</t>
  </si>
  <si>
    <t>S:\R&amp;D_Database\Masco Fabric Strength By RND\ALL COSTING\RND TGT-2010 price.xls</t>
  </si>
  <si>
    <t>Fabrication: 100% COMPACT VISCOSE 8x3 Rib; 175 GSM</t>
  </si>
  <si>
    <t>RND TGT-2010; Fabrication: 100% COMPACT VISCOSE 8x3 Rib; 175 GSM</t>
  </si>
  <si>
    <t>S:\R&amp;D_Database\Masco Fabric Strength By RND\STICKERS\RND TGT-2010.docx</t>
  </si>
  <si>
    <t>S:\R&amp;D_Database\Masco Fabric Strength By RND\Picture Of Hanger\0. Picture of Hangers All in One\RND TGT-2010.JPG</t>
  </si>
  <si>
    <t>RND TGT-2010B</t>
  </si>
  <si>
    <t>S:\R&amp;D_Database\Masco Fabric Strength By RND\ALL COSTING\RND TGT-2010B Price.xls</t>
  </si>
  <si>
    <t>Fabrication: 77/21/2% Polyester/Viscose/Elastane // 9x4 Drop Needle Plaited Rib; 365 GSM</t>
  </si>
  <si>
    <t>RND TGT-2010B; Fabrication: 77/21/2% Polyester/Viscose/Elastane // 9x4 Drop Needle Plaited Rib; 365 GSM</t>
  </si>
  <si>
    <t>S:\R&amp;D_Database\Masco Fabric Strength By RND\STICKERS\RND TGT-2010B Sticker.docx</t>
  </si>
  <si>
    <t>S:\R&amp;D_Database\Masco Fabric Strength By RND\Picture Of Hanger\0. Picture of Hangers All in One\RND TGT-2010B.JPG</t>
  </si>
  <si>
    <t>S:\R&amp;D_Database\Masco Fabric Strength By RND\ALL COSTING\RND TGT-2010C Price.xls</t>
  </si>
  <si>
    <t>Fabrication: 60/40% Cotton/Polyester // 2x2 Drop Needle Plaited Rib; 255 GSM</t>
  </si>
  <si>
    <t>RND TGT-2010C; Fabrication: 60/40% Cotton/Polyester // 2x2 Drop Needle Plaited Rib; 255 GSM</t>
  </si>
  <si>
    <t>S:\R&amp;D_Database\Masco Fabric Strength By RND\STICKERS\RND TGT-2010C Sticker.docx</t>
  </si>
  <si>
    <t>S:\R&amp;D_Database\Masco Fabric Strength By RND\Picture Of Hanger\0. Picture of Hangers All in One\RND TGT-2010C.JPG</t>
  </si>
  <si>
    <t>RND TGT-2010C IMPV</t>
  </si>
  <si>
    <t>S:\R&amp;D_Database\Masco Fabric Strength By RND\ALL COSTING\RND TGT-2010C IMPV Price.xls</t>
  </si>
  <si>
    <t>Fabrication: 55/45% Polyester/Cotton // 2x2 Drop Needle Plaited Rib; 265 GSM</t>
  </si>
  <si>
    <t>RND TGT-2010C IMPV; Fabrication: 55/45% Polyester/Cotton // 2x2 Drop Needle Plaited Rib; 265 GSM</t>
  </si>
  <si>
    <t>S:\R&amp;D_Database\Masco Fabric Strength By RND\STICKERS\RND TGT-2010C IMPV Sticker.docx</t>
  </si>
  <si>
    <t>S:\R&amp;D_Database\Masco Fabric Strength By RND\Picture Of Hanger\0. Picture of Hangers All in One\RND TGT-2010C IMPV.JPG</t>
  </si>
  <si>
    <t>Fabrication: 64/34/2% Cotton/Polyester/Elastane // 9x4 Drop Needle Plaited Rib; 245 GSM</t>
  </si>
  <si>
    <t>RND TGT-2010D; Fabrication: 64/34/2% Cotton/Polyester/Elastane // 9x4 Drop Needle Plaited Rib; 245 GSM</t>
  </si>
  <si>
    <t>S:\R&amp;D_Database\Masco Fabric Strength By RND\ALL COSTING\RND TGT-2010E1 Price.xls</t>
  </si>
  <si>
    <t>Fabrication: 58/39/3% Cotton/Polyester/Elastane // 2x2 Drop Needle Plaited Rib; 280 GSM</t>
  </si>
  <si>
    <t>RND TGT-2010E1; Fabrication: 58/39/3% Cotton/Polyester/Elastane // 2x2 Drop Needle Plaited Rib; 280 GSM</t>
  </si>
  <si>
    <t>S:\R&amp;D_Database\Masco Fabric Strength By RND\STICKERS\RND TGT-2010E1 Sticker.docx</t>
  </si>
  <si>
    <t>S:\R&amp;D_Database\Masco Fabric Strength By RND\Picture Of Hanger\0. Picture of Hangers All in One\RND TGT-2010E1.JPG</t>
  </si>
  <si>
    <t>Fabrication: 56/40/4% Viscose/Polyester/Elastane // 2x2 Drop Needle Plaited Rib; 310 GSM</t>
  </si>
  <si>
    <t>RND TGT-2010E2; Fabrication: 56/40/4% Viscose/Polyester/Elastane // 2x2 Drop Needle Plaited Rib; 310 GSM</t>
  </si>
  <si>
    <t>Fabrication: 56/40/4% Polyester/Viscose/Elastane // 2x2 Drop Needle Plaited Rib; 285 GSM</t>
  </si>
  <si>
    <t>RND TGT-2010E4; Fabrication: 56/40/4% Polyester/Viscose/Elastane // 2x2 Drop Needle Plaited Rib; 285 GSM</t>
  </si>
  <si>
    <t>RND TGT-2010E5</t>
  </si>
  <si>
    <t>S:\R&amp;D_Database\Masco Fabric Strength By RND\ALL COSTING\RND TGT-2010E5 Price.xls</t>
  </si>
  <si>
    <t>Fabrication: 53/43/4% Viscose/Polyester/Elastane // 2x2 Drop Needle Plaited Rib; 260 GSM</t>
  </si>
  <si>
    <t>RND TGT-2010E5; Fabrication: 53/43/4% Viscose/Polyester/Elastane // 2x2 Drop Needle Plaited Rib; 260 GSM</t>
  </si>
  <si>
    <t>S:\R&amp;D_Database\Masco Fabric Strength By RND\STICKERS\RND TGT-2010E5 Sticker.docx</t>
  </si>
  <si>
    <t>S:\R&amp;D_Database\Masco Fabric Strength By RND\Picture Of Hanger\0. Picture of Hangers All in One\RND TGT-2010E5.JPG</t>
  </si>
  <si>
    <t>S:\R&amp;D_Database\Masco Fabric Strength By RND\ALL COSTING\RND TGT-2010E6 Price.xls</t>
  </si>
  <si>
    <t>Fabrication: 51/45/4% Viscose/Polyester/Elastane // 2x2 Drop Needle Plaited Rib; 240 GSM</t>
  </si>
  <si>
    <t>RND TGT-2010E6; Fabrication: 51/45/4% Viscose/Polyester/Elastane // 2x2 Drop Needle Plaited Rib; 240 GSM</t>
  </si>
  <si>
    <t>S:\R&amp;D_Database\Masco Fabric Strength By RND\STICKERS\RND TGT-2010E6 Sticker.docx</t>
  </si>
  <si>
    <t>S:\R&amp;D_Database\Masco Fabric Strength By RND\Picture Of Hanger\0. Picture of Hangers All in One\RND TGT-2010E6.JPG</t>
  </si>
  <si>
    <t>S:\R&amp;D_Database\Masco Fabric Strength By RND\ALL COSTING\RND TGT-2010F Price.xls</t>
  </si>
  <si>
    <t>Fabrication: 97/3% Cotton/Elastane // 2x2 Drop Needle Plaited Rib; 300 GSM</t>
  </si>
  <si>
    <t>RND TGT-2010F; Fabrication: 97/3% Cotton/Elastane // 2x2 Drop Needle Plaited Rib; 300 GSM</t>
  </si>
  <si>
    <t>S:\R&amp;D_Database\Masco Fabric Strength By RND\STICKERS\RND TGT-2010F Sticker.docx</t>
  </si>
  <si>
    <t>S:\R&amp;D_Database\Masco Fabric Strength By RND\Picture Of Hanger\0. Picture of Hangers All in One\RND TGT-2010F.JPG</t>
  </si>
  <si>
    <t>RND TGT-2010G5</t>
  </si>
  <si>
    <t>S:\R&amp;D_Database\Masco Fabric Strength By RND\ALL COSTING\RND TGT-2010G5 Price.xls</t>
  </si>
  <si>
    <t>Fabrication: 65/35% COTTON/POLYESTER // 2X2 PLAITED RIB; 260 GSM</t>
  </si>
  <si>
    <t>RND TGT-2010G5; Fabrication: 65/35% COTTON/POLYESTER // 2X2 PLAITED RIB; 260 GSM</t>
  </si>
  <si>
    <t>S:\R&amp;D_Database\Masco Fabric Strength By RND\STICKERS\1. All Stickers New (with QR code) (from 27.10.2024)\RND TGT-2010G5 Sticker.docx</t>
  </si>
  <si>
    <t>S:\R&amp;D_Database\Masco Fabric Strength By RND\Picture Of Hanger\0. Picture of Hangers All in One\RND TGT-2010G5.jpg</t>
  </si>
  <si>
    <t>S:\R&amp;D_Database\Masco Fabric Strength By RND\ALL COSTING\RND TGT-500 Price.xls</t>
  </si>
  <si>
    <t xml:space="preserve">Fabrication: 100% Polyester Fleece;280 GSM
</t>
  </si>
  <si>
    <t xml:space="preserve">RND TGT-500; Fabrication: 100% Polyester Fleece;280 GSM
</t>
  </si>
  <si>
    <t>S:\R&amp;D_Database\Masco Fabric Strength By RND\STICKERS\RND TGT-500.docx</t>
  </si>
  <si>
    <t>S:\R&amp;D_Database\Masco Fabric Strength By RND\Picture Of Hanger\0. Picture of Hangers All in One\RND TGT-500.JPG</t>
  </si>
  <si>
    <t>Fabrication: 65/35% COTTON/POLY // FILAMENT POLYESTER FLEECE; 235 GSM</t>
  </si>
  <si>
    <t>RND TGT-500 C; Fabrication: 65/35% COTTON/POLY // FILAMENT POLYESTER FLEECE; 235 GSM</t>
  </si>
  <si>
    <t>S:\R&amp;D_Database\Masco Fabric Strength By RND\STICKERS\RND TGT-500 C.docx</t>
  </si>
  <si>
    <t>S:\R&amp;D_Database\Masco Fabric Strength By RND\Picture Of Hanger\0. Picture of Hangers All in One\RND TGT-500 C.JPG</t>
  </si>
  <si>
    <t>S:\R&amp;D_Database\Masco Fabric Strength By RND\ALL COSTING\RND TGT-500 COOL Price.xls</t>
  </si>
  <si>
    <t>Fabrication: 100% Polyester // Coolmax 3-Thread Loopback Fleece; 350 GSM</t>
  </si>
  <si>
    <t>RND TGT-500 COOL; Fabrication: 100% Polyester // Coolmax 3-Thread Loopback Fleece; 350 GSM</t>
  </si>
  <si>
    <t>S:\R&amp;D_Database\Masco Fabric Strength By RND\STICKERS\RND TGT-500 COOL Sticker.docx</t>
  </si>
  <si>
    <t>S:\R&amp;D_Database\Masco Fabric Strength By RND\Picture Of Hanger\0. Picture of Hangers All in One\RND TGT-500 COOL.JPG</t>
  </si>
  <si>
    <t>S:\R&amp;D_Database\Masco Fabric Strength By RND\ALL COSTING\RND TGT-501 Price.xls</t>
  </si>
  <si>
    <t>Fabrication: 65/30/5% Cotton/Polyester/Elastane // Twill Stretch French Terry; 215 GSM</t>
  </si>
  <si>
    <t>RND TGT-501; Fabrication: 65/30/5% Cotton/Polyester/Elastane // Twill Stretch French Terry; 215 GSM</t>
  </si>
  <si>
    <t>S:\R&amp;D_Database\Masco Fabric Strength By RND\STICKERS\RND TGT-501.docx</t>
  </si>
  <si>
    <t>S:\R&amp;D_Database\Masco Fabric Strength By RND\Picture Of Hanger\0. Picture of Hangers All in One\RND TGT-501.JPG</t>
  </si>
  <si>
    <t>S:\R&amp;D_Database\Masco Fabric Strength By RND\ALL COSTING\RND TGT-501A.xls</t>
  </si>
  <si>
    <t>Fabrication: 95/5% Cotton//ELA French Terry; 215 GSM</t>
  </si>
  <si>
    <t>RND TGT-501 A; Fabrication: 95/5% Cotton//ELA French Terry; 215 GSM</t>
  </si>
  <si>
    <t>S:\R&amp;D_Database\Masco Fabric Strength By RND\STICKERS\RND TGT-501A.docx</t>
  </si>
  <si>
    <t>S:\R&amp;D_Database\Masco Fabric Strength By RND\Picture Of Hanger\0. Picture of Hangers All in One\RND TGT-501 A.JPG</t>
  </si>
  <si>
    <t>S:\R&amp;D_Database\Masco Fabric Strength By RND\ALL COSTING\RND TGT-502 PRICE.xls</t>
  </si>
  <si>
    <t>Fabrication: 75/22/3% CTN/FILA-POLY/ELASTHAN STR-TWILL-FRENCH TERRY; 185 GSM</t>
  </si>
  <si>
    <t>RND TGT-502; Fabrication: 75/22/3% CTN/FILA-POLY/ELASTHAN STR-TWILL-FRENCH TERRY; 185 GSM</t>
  </si>
  <si>
    <t>S:\R&amp;D_Database\Masco Fabric Strength By RND\STICKERS\RND TGT-502.docx</t>
  </si>
  <si>
    <t>S:\R&amp;D_Database\Masco Fabric Strength By RND\Picture Of Hanger\0. Picture of Hangers All in One\RND TGT-502.JPG</t>
  </si>
  <si>
    <t>S:\R&amp;D_Database\Masco Fabric Strength By RND\ALL COSTING\RND TGT-503 Price.xls</t>
  </si>
  <si>
    <t>Fabrication: 100% COTTON DENIM KNIT TERRY; 200 GSM</t>
  </si>
  <si>
    <t>RND TGT-503; Fabrication: 100% COTTON DENIM KNIT TERRY; 200 GSM</t>
  </si>
  <si>
    <t>S:\R&amp;D_Database\Masco Fabric Strength By RND\STICKERS\RND TGT-503.docx</t>
  </si>
  <si>
    <t>S:\R&amp;D_Database\Masco Fabric Strength By RND\Picture Of Hanger\0. Picture of Hangers All in One\RND TGT-503.JPG</t>
  </si>
  <si>
    <t>S:\R&amp;D_Database\Masco Fabric Strength By RND\ALL COSTING\RND TGT-503 A Price.xls</t>
  </si>
  <si>
    <t>Fabrication: 100% Cotton (BCI) // 2-Thread Indigo Terry; 220 GSM</t>
  </si>
  <si>
    <t>RND TGT-503 A; Fabrication: 100% Cotton (BCI) // 2-Thread Indigo Terry; 220 GSM</t>
  </si>
  <si>
    <t>S:\R&amp;D_Database\Masco Fabric Strength By RND\STICKERS\RND TGT-503 A Sticker.docx</t>
  </si>
  <si>
    <t>S:\R&amp;D_Database\Masco Fabric Strength By RND\Picture Of Hanger\0. Picture of Hangers All in One\RND TGT-503 A.JPG</t>
  </si>
  <si>
    <t>Fabrication: TBC% COTTON/POLYESTER // LOOP CUT THREE NEEDLE DIAGONAL FLEECE; 270 GSM</t>
  </si>
  <si>
    <t>RND TGT-504; Fabrication: TBC% COTTON/POLYESTER // LOOP CUT THREE NEEDLE DIAGONAL FLEECE; 270 GSM</t>
  </si>
  <si>
    <t>S:\R&amp;D_Database\Masco Fabric Strength By RND\STICKERS\RND TGT-504.docx</t>
  </si>
  <si>
    <t>S:\R&amp;D_Database\Masco Fabric Strength By RND\Picture Of Hanger\0. Picture of Hangers All in One\RND TGT-504.JPG</t>
  </si>
  <si>
    <t>Fabrication: 88/10/2% Cotton/Viscose(Mel)/Elastane // Loop-cut Stretch Terry; 180 GSM</t>
  </si>
  <si>
    <t>RND TGT-504 BP; Fabrication: 88/10/2% Cotton/Viscose(Mel)/Elastane // Loop-cut Stretch Terry; 180 GSM</t>
  </si>
  <si>
    <t>S:\R&amp;D_Database\Masco Fabric Strength By RND\STICKERS\RND TGT-504 BP Sticker.docx</t>
  </si>
  <si>
    <t>S:\R&amp;D_Database\Masco Fabric Strength By RND\Picture Of Hanger\0. Picture of Hangers All in One\RND TGT-504 BP.JPG</t>
  </si>
  <si>
    <t>S:\R&amp;D_Database\Masco Fabric Strength By RND\ALL COSTING\RND TGT-504 CA Price.xls</t>
  </si>
  <si>
    <t>Fabrication: 100% Cotton // Loop-Cut Design Terry; 260 GSM</t>
  </si>
  <si>
    <t>RND TGT-504 CA; Fabrication: 100% Cotton // Loop-Cut Design Terry; 260 GSM</t>
  </si>
  <si>
    <t>S:\R&amp;D_Database\Masco Fabric Strength By RND\STICKERS\RND TGT-504 CA.docx</t>
  </si>
  <si>
    <t>S:\R&amp;D_Database\Masco Fabric Strength By RND\Picture Of Hanger\0. Picture of Hangers All in One\RND TGT-504 CA.JPG</t>
  </si>
  <si>
    <t>Fabrication: 100% COTTON // LOOP CUT 3-THREAD DIAGONAL FLEECE; 250 GSM</t>
  </si>
  <si>
    <t>RND TGT-504 CA EXT-01; Fabrication: 100% COTTON // LOOP CUT 3-THREAD DIAGONAL FLEECE; 250 GSM</t>
  </si>
  <si>
    <t>S:\R&amp;D_Database\Masco Fabric Strength By RND\STICKERS\RND TGT-504 CA EXT-01.docx</t>
  </si>
  <si>
    <t>S:\R&amp;D_Database\Masco Fabric Strength By RND\Picture Of Hanger\0. Picture of Hangers All in One\RND TGT-504 CA EXT-01.JPG</t>
  </si>
  <si>
    <t>RND TGT-504 TUO</t>
  </si>
  <si>
    <t>S:\R&amp;D_Database\Masco Fabric Strength By RND\ALL COSTING\RND TGT-504 TUO Price.xls</t>
  </si>
  <si>
    <t>Fabrication: 100% Cotton // Loop-Cut Design Terry; 190 GSM</t>
  </si>
  <si>
    <t>RND TGT-504 TUO; Fabrication: 100% Cotton // Loop-Cut Design Terry; 190 GSM</t>
  </si>
  <si>
    <t>S:\R&amp;D_Database\Masco Fabric Strength By RND\STICKERS\RND TGT-504 TUO Sticker.docx</t>
  </si>
  <si>
    <t>S:\R&amp;D_Database\Masco Fabric Strength By RND\Picture Of Hanger\0. Picture of Hangers All in One\RND TGT-504 TUO.JPG</t>
  </si>
  <si>
    <t>S:\R&amp;D_Database\Masco Fabric Strength By RND\ALL COSTING\RND TGT-900 Price.xls</t>
  </si>
  <si>
    <t>Fabrication: 60/40% Cotton/Polyester // Brushed Velour Fleece; 280 GSM</t>
  </si>
  <si>
    <t>RND TGT-900; Fabrication: 60/40% Cotton/Polyester // Brushed Velour Fleece; 280 GSM</t>
  </si>
  <si>
    <t>S:\R&amp;D_Database\Masco Fabric Strength By RND\STICKERS\RND TGT-900 STICKER.docx</t>
  </si>
  <si>
    <t>S:\R&amp;D_Database\Masco Fabric Strength By RND\Picture Of Hanger\0. Picture of Hangers All in One\RND TGT-900.JPG</t>
  </si>
  <si>
    <t>RND TUBIC JERSEY IL</t>
  </si>
  <si>
    <t>S:\R&amp;D_Database\Masco Fabric Strength By RND\ALL COSTING\RND TUBIC JERSEY IL-21.11.15.xls</t>
  </si>
  <si>
    <t>Fabrication: 95/5% CTN/FILAMENT POLY TUBIC JERSEY IL; 213 GSM</t>
  </si>
  <si>
    <t>RND TUBIC JERSEY IL; Fabrication: 95/5% CTN/FILAMENT POLY TUBIC JERSEY IL; 213 GSM</t>
  </si>
  <si>
    <t>S:\R&amp;D_Database\Masco Fabric Strength By RND\STICKERS\TUBIC JERSEY IL-21.11.15.docx</t>
  </si>
  <si>
    <t>S:\R&amp;D_Database\Masco Fabric Strength By RND\Picture Of Hanger\0. Picture of Hangers All in One\TUBIC JERSEY IL-21.11.15.JPG</t>
  </si>
  <si>
    <t>S:\R&amp;D_Database\Masco Fabric Strength By RND\ALL COSTING\RND WRPK-001 Price.xls</t>
  </si>
  <si>
    <t>Fabrication: 90/10% Polyester/Elastane // Warp Knit Jersey; 220 GSM</t>
  </si>
  <si>
    <t>RND WRPK-001; Fabrication: 90/10% Polyester/Elastane // Warp Knit Jersey; 220 GSM</t>
  </si>
  <si>
    <t>S:\R&amp;D_Database\Masco Fabric Strength By RND\STICKERS\RND WRPK-001.docx</t>
  </si>
  <si>
    <t>S:\R&amp;D_Database\Masco Fabric Strength By RND\Picture Of Hanger\0. Picture of Hangers All in One\RND WRPK-001.JPG</t>
  </si>
  <si>
    <t>S:\R&amp;D_Database\Masco Fabric Strength By RND\ALL COSTING\RND WRPK-002 Price.xls</t>
  </si>
  <si>
    <t>Fabrication: 100% Polyester // Mesh Warp Knit Jersey; 75 GSM</t>
  </si>
  <si>
    <t>RND WRPK-002; Fabrication: 100% Polyester // Mesh Warp Knit Jersey; 75 GSM</t>
  </si>
  <si>
    <t>S:\R&amp;D_Database\Masco Fabric Strength By RND\STICKERS\RND WRPK-002.docx</t>
  </si>
  <si>
    <t>S:\R&amp;D_Database\Masco Fabric Strength By RND\Picture Of Hanger\0. Picture of Hangers All in One\RND WRPK-002.JPG</t>
  </si>
  <si>
    <t>S:\R&amp;D_Database\Masco Fabric Strength By RND\ALL COSTING\RND WRPK-003 Price.xls</t>
  </si>
  <si>
    <t>Fabrication: 100% Polyester // Warp Knit Jersey; 195 GSM</t>
  </si>
  <si>
    <t>RND WRPK-003; Fabrication: 100% Polyester // Warp Knit Jersey; 195 GSM</t>
  </si>
  <si>
    <t>S:\R&amp;D_Database\Masco Fabric Strength By RND\STICKERS\RND WRPK-003.docx</t>
  </si>
  <si>
    <t>S:\R&amp;D_Database\Masco Fabric Strength By RND\Picture Of Hanger\0. Picture of Hangers All in One\RND WRPK-003.JPG</t>
  </si>
  <si>
    <t>S:\R&amp;D_Database\Masco Fabric Strength By RND\ALL COSTING\RND WRPK-004 Price.xls</t>
  </si>
  <si>
    <t>Fabrication: 100% Polyester // Mesh Warp Knit Jersey; 150 GSM</t>
  </si>
  <si>
    <t>RND WRPK-004; Fabrication: 100% Polyester // Mesh Warp Knit Jersey; 150 GSM</t>
  </si>
  <si>
    <t>S:\R&amp;D_Database\Masco Fabric Strength By RND\STICKERS\RND WRPK-004.docx</t>
  </si>
  <si>
    <t>S:\R&amp;D_Database\Masco Fabric Strength By RND\Picture Of Hanger\0. Picture of Hangers All in One\RND WRPK-004.JPG</t>
  </si>
  <si>
    <t>Fabrication: 100% COTTON // 1X1 YARN DYED RIB; 225 GSM</t>
  </si>
  <si>
    <t>RND YD RIB-01; Fabrication: 100% COTTON // 1X1 YARN DYED RIB; 225 GSM</t>
  </si>
  <si>
    <t>S:\R&amp;D_Database\Masco Fabric Strength By RND\STICKERS\RND YD RIB-01.docx</t>
  </si>
  <si>
    <t>S:\R&amp;D_Database\Masco Fabric Strength By RND\Picture Of Hanger\0. Picture of Hangers All in One\RND YD RIB-01.JPG</t>
  </si>
  <si>
    <t>S:\R&amp;D_Database\Masco Fabric Strength By RND\ALL COSTING\RND-2440 Price.xls</t>
  </si>
  <si>
    <t>Fabrication: 80/20% Poly/Linen // Prid Tec; 130 GSM</t>
  </si>
  <si>
    <t>RND-2440; Fabrication: 80/20% Poly/Linen // Prid Tec; 130 GSM</t>
  </si>
  <si>
    <t>S:\R&amp;D_Database\Masco Fabric Strength By RND\STICKERS\RND-2440.docx</t>
  </si>
  <si>
    <t>S:\R&amp;D_Database\Masco Fabric Strength By RND\Picture Of Hanger\0. Picture of Hangers All in One\RND-2440.JPG</t>
  </si>
  <si>
    <t>S:\R&amp;D_Database\Masco Fabric Strength By RND\ALL COSTING\RND-2463 Price.xls</t>
  </si>
  <si>
    <t>Fabrication: 100% COTTON PIN STRIPE S/J; 160 GSM</t>
  </si>
  <si>
    <t>RND-2463; Fabrication: 100% COTTON PIN STRIPE S/J; 160 GSM</t>
  </si>
  <si>
    <t>S:\R&amp;D_Database\Masco Fabric Strength By RND\STICKERS\RND-2463.docx</t>
  </si>
  <si>
    <t>S:\R&amp;D_Database\Masco Fabric Strength By RND\Picture Of Hanger\0. Picture of Hangers All in One\RND 2463.JPG</t>
  </si>
  <si>
    <t>S:\R&amp;D_Database\Masco Fabric Strength By RND\ALL COSTING\RND - 7359216 PRICE.xls</t>
  </si>
  <si>
    <t>Fabrication: 100% COTTON YD FRENCH TERRY; 170 GSM</t>
  </si>
  <si>
    <t>RND-7359216; Fabrication: 100% COTTON YD FRENCH TERRY; 170 GSM</t>
  </si>
  <si>
    <t>S:\R&amp;D_Database\Masco Fabric Strength By RND\STICKERS\RND-7359216.docx</t>
  </si>
  <si>
    <t>S:\R&amp;D_Database\Masco Fabric Strength By RND\Picture Of Hanger\0. Picture of Hangers All in One\RND-7359216.JPG</t>
  </si>
  <si>
    <t>Fabrication: 100% COTTON Y/D // COUNT MIX DESIGN JERSEY; 255 GSM</t>
  </si>
  <si>
    <t>RND-CV-COUNT MIX; Fabrication: 100% COTTON Y/D  // COUNT MIX DESIGN JERSEY; 255 GSM</t>
  </si>
  <si>
    <t>S:\R&amp;D_Database\Masco Fabric Strength By RND\STICKERS\1. All Stickers New (with QR code) (from 27.10.2024)\RND-CV-COUNT MIX.docx</t>
  </si>
  <si>
    <t>S:\R&amp;D_Database\Masco Fabric Strength By RND\Picture Of Hanger\0. Picture of Hangers All in One\RND-CV-COUNT MIX.JPG</t>
  </si>
  <si>
    <t>SEL-2472; Fabrication: 95% COTTON+95/5% COTTON/VISCOSE MELANGE // FREEDY; 240 GSM</t>
  </si>
  <si>
    <t>S:\R&amp;D_Database\Masco Fabric Strength By RND\Picture Of Hanger\0. Picture of Hangers All in One\SEL-2472.JPG</t>
  </si>
  <si>
    <t>Fabrication: 100% COTTON // DROP NEEDLE FANCY RIB; 170 GSM</t>
  </si>
  <si>
    <t>STDV-60686; Fabrication: 100% COTTON // DROP NEEDLE FANCY RIB; 170 GSM</t>
  </si>
  <si>
    <t>S:\R&amp;D_Database\Masco Fabric Strength By RND\STICKERS\STDV-60686.docx</t>
  </si>
  <si>
    <t>S:\R&amp;D_Database\Masco Fabric Strength By RND\Picture Of Hanger\0. Picture of Hangers All in One\STDV-60686.JPG</t>
  </si>
  <si>
    <t>Fabrication: 94/6% Polyester/Spnadex // Sheared Stretch Polyester Velour; 250 GSM</t>
  </si>
  <si>
    <t>RND INN-904F2; Fabrication: 94/6% Polyester/Spnadex // Sheared Stretch Polyester Velour; 250 GSM</t>
  </si>
  <si>
    <t>S:\R&amp;D_Database\Masco Fabric Strength By RND\ALL COSTING\RND HMB-27M Price.xls</t>
  </si>
  <si>
    <t>Fabrication: 95/5% COTTON/ELASTANE// NEEDLE DROP DESIGN WAFFLE; 230 GSM</t>
  </si>
  <si>
    <t>RND HMB-27M; Fabrication: 95/5% COTTON/ELASTANE// NEEDLE DROP DESIGN WAFFLE; 230 GSM</t>
  </si>
  <si>
    <t>S:\R&amp;D_Database\Masco Fabric Strength By RND\STICKERS\1. All Stickers New (with QR code) (from 27.10.2024)\RND HMB-27M Sticker.docx</t>
  </si>
  <si>
    <t>S:\R&amp;D_Database\Masco Fabric Strength By RND\Picture Of Hanger\0. Picture of Hangers All in One\RND HMB-27M.jpg</t>
  </si>
  <si>
    <t>RND HMB-27N</t>
  </si>
  <si>
    <t>S:\R&amp;D_Database\Masco Fabric Strength By RND\ALL COSTING\RND HMB-27N Price.xls</t>
  </si>
  <si>
    <t>Fabrication: 100% Cotton // 3-Tuck Waffle Design Rib; 340 GSM</t>
  </si>
  <si>
    <t>RND HMB-27N; Fabrication: 100% Cotton // 3-Tuck Waffle Design Rib; 340 GSM</t>
  </si>
  <si>
    <t>S:\R&amp;D_Database\Masco Fabric Strength By RND\STICKERS\1. All Stickers New (with QR code) (from 27.10.2024)\RND HMB-27N Sticker.docx</t>
  </si>
  <si>
    <t>RND HMB-28LV OP2</t>
  </si>
  <si>
    <t>S:\R&amp;D_Database\Masco Fabric Strength By RND\ALL COSTING\RND HMB-28LV OP2 Price.xls</t>
  </si>
  <si>
    <t>Fabrication: 58/39/3% Cotton/Polyester/Elastane // Miss Waffle Design Rib; GSM 300 (BW) 320 (AW)</t>
  </si>
  <si>
    <t>RND HMB-28LV OP2; Fabrication: 58/39/3% Cotton/Polyester/Elastane // Miss Waffle Design Rib; GSM 300 (BW) 320 (AW)</t>
  </si>
  <si>
    <t>S:\R&amp;D_Database\Masco Fabric Strength By RND\STICKERS\1. All Stickers New (with QR code) (from 27.10.2024)\RND HMB-28LV OP2 Sticker.docx</t>
  </si>
  <si>
    <t>RND HMB-28LV</t>
  </si>
  <si>
    <t>S:\R&amp;D_Database\Masco Fabric Strength By RND\ALL COSTING\RND HMB-28LV Price.xls</t>
  </si>
  <si>
    <t>Fabrication: 58/39/3% Cotton/Polyester/Elastane // Miss Waffle Design Rib; GSM 280 (BW) 305 (AW)</t>
  </si>
  <si>
    <t>RND HMB-28LV; Fabrication: 58/39/3% Cotton/Polyester/Elastane // Miss Waffle Design Rib; GSM 280 (BW) 305 (AW)</t>
  </si>
  <si>
    <t>S:\R&amp;D_Database\Masco Fabric Strength By RND\STICKERS\1. All Stickers New (with QR code) (from 27.10.2024)\RND HMB-28LV Sticker.docx</t>
  </si>
  <si>
    <t>RND HMB-28LV2</t>
  </si>
  <si>
    <t>S:\R&amp;D_Database\Masco Fabric Strength By RND\ALL COSTING\RND HMB-28LV2 Price.xls</t>
  </si>
  <si>
    <t>Fabrication: 58/39/3% Cotton/Polyester/Elastane // Miss Waffle Design Rib; GSM 205 (BW) 220 (AW)</t>
  </si>
  <si>
    <t>RND HMB-28LV2; Fabrication: 58/39/3% Cotton/Polyester/Elastane // Miss Waffle Design Rib; GSM 205 (BW) 220 (AW)</t>
  </si>
  <si>
    <t>S:\R&amp;D_Database\Masco Fabric Strength By RND\STICKERS\1. All Stickers New (with QR code) (from 27.10.2024)\RND HMB-28LV2 Sticker.docx</t>
  </si>
  <si>
    <t>RND INN-102Y6</t>
  </si>
  <si>
    <t>S:\R&amp;D_Database\Masco Fabric Strength By RND\ALL COSTING\RND INN-102Y6 Price.xls</t>
  </si>
  <si>
    <t>Fabrication: 92/8% Viscose/Elastane // Viscose Stretch Single Jersey; 265 GSM</t>
  </si>
  <si>
    <t>RND INN-102Y6; Fabrication: 92/8% Viscose/Elastane // Viscose Stretch Single Jersey; 265 GSM</t>
  </si>
  <si>
    <t>S:\R&amp;D_Database\Masco Fabric Strength By RND\STICKERS\1. All Stickers New (with QR code) (from 27.10.2024)\RND INN-102Y6 Sticker.docx</t>
  </si>
  <si>
    <t>S:\R&amp;D_Database\Masco Fabric Strength By RND\Picture Of Hanger\0. Picture of Hangers All in One\RND INN-102Y6.jpg</t>
  </si>
  <si>
    <t>RND INN-125P2</t>
  </si>
  <si>
    <t>S:\R&amp;D_Database\Masco Fabric Strength By RND\ALL COSTING\RND INN-125P2 Price.xls</t>
  </si>
  <si>
    <t>Fabrication: 72/23/5% COTTON/ POLYESTER / ELASTANE // RIB LOOK CREPE DESIGN JERSEY; 235 GSM</t>
  </si>
  <si>
    <t>RND INN-125P2; Fabrication: 72/23/5% COTTON/ POLYESTER / ELASTANE // RIB LOOK CREPE DESIGN JERSEY; 235 GSM</t>
  </si>
  <si>
    <t>S:\R&amp;D_Database\Masco Fabric Strength By RND\STICKERS\1. All Stickers New (with QR code) (from 27.10.2024)\RND INN-125P2 Sticker.docx</t>
  </si>
  <si>
    <t>S:\R&amp;D_Database\Masco Fabric Strength By RND\Picture Of Hanger\0. Picture of Hangers All in One\RND INN-125P2.jpg</t>
  </si>
  <si>
    <t>S:\R&amp;D_Database\Masco Fabric Strength By RND\ALL COSTING\RND INN-125Q Price.xls</t>
  </si>
  <si>
    <t>Fabrication: 100% Cotton // Rib Look Crepe Design Single Jersey; 150 GSM</t>
  </si>
  <si>
    <t>RND INN-125Q; Fabrication: 100% Cotton // Rib Look Crepe Design Single Jersey; 150 GSM</t>
  </si>
  <si>
    <t>S:\R&amp;D_Database\Masco Fabric Strength By RND\STICKERS\1. All Stickers New (with QR code) (from 27.10.2024)\RND INN-125Q Sticker.docx</t>
  </si>
  <si>
    <t>S:\R&amp;D_Database\Masco Fabric Strength By RND\Picture Of Hanger\0. Picture of Hangers All in One\RND INN-125Q.jpg</t>
  </si>
  <si>
    <t>RND INN-64A1; Fabrication: 100% Cotton // 2ply Heavy Polo Pique; 215 GSM</t>
  </si>
  <si>
    <t>S:\R&amp;D_Database\Masco Fabric Strength By RND\ALL COSTING\RND INN-907B Price.xls</t>
  </si>
  <si>
    <t>Fabrication: 82/18% Cotton/Polyester // Loop Pile Velour Fleece; 210 GSM</t>
  </si>
  <si>
    <t>RND INN-907B; Fabrication: 82/18% Cotton/Polyester // Loop Pile Velour Fleece; 210 GSM</t>
  </si>
  <si>
    <t>S:\R&amp;D_Database\Masco Fabric Strength By RND\STICKERS\1. All Stickers New (with QR code) (from 27.10.2024)\RND INN-907B Sticker.docx</t>
  </si>
  <si>
    <t>S:\R&amp;D_Database\Masco Fabric Strength By RND\Picture Of Hanger\0. Picture of Hangers All in One\RND INN-907B.jpg</t>
  </si>
  <si>
    <t>S:\R&amp;D_Database\Masco Fabric Strength By RND\ALL COSTING\RND JAQRD-2003D Price.xls</t>
  </si>
  <si>
    <t>Fabrication: 96/4% Viscose/Elastane // Heart Cord Jacquard Rib; 235GSM</t>
  </si>
  <si>
    <t>RND JAQRD-2003D; Fabrication: 96/4% Viscose/Elastane // Heart Cord Jacquard Rib; 235GSM</t>
  </si>
  <si>
    <t>S:\R&amp;D_Database\Masco Fabric Strength By RND\STICKERS\1. All Stickers New (with QR code) (from 27.10.2024)\RND JAQRD-2003D Sticker.docx</t>
  </si>
  <si>
    <t>S:\R&amp;D_Database\Masco Fabric Strength By RND\Picture Of Hanger\0. Picture of Hangers All in One\RND JAQRD-2003D.jpg</t>
  </si>
  <si>
    <t>S:\R&amp;D_Database\Masco Fabric Strength By RND\ALL COSTING\RND JAQRD-2003D1 Price.xls</t>
  </si>
  <si>
    <t>Fabrication: 96/4% Polyester/Elastane // Heart Cord Jacquard Rib; 120GSM</t>
  </si>
  <si>
    <t>RND JAQRD-2003D1; Fabrication: 96/4% Polyester/Elastane // Heart Cord Jacquard Rib; 120GSM</t>
  </si>
  <si>
    <t>S:\R&amp;D_Database\Masco Fabric Strength By RND\STICKERS\1. All Stickers New (with QR code) (from 27.10.2024)\RND JAQRD-2003D1 Sticker.docx</t>
  </si>
  <si>
    <t>S:\R&amp;D_Database\Masco Fabric Strength By RND\Picture Of Hanger\0. Picture of Hangers All in One\RND JAQRD-2003D1.jpg</t>
  </si>
  <si>
    <t>RND MBT-1001 D1</t>
  </si>
  <si>
    <t>S:\R&amp;D_Database\Masco Fabric Strength By RND\ALL COSTING\RND MBT-1001 D1 Price.xls</t>
  </si>
  <si>
    <t>Fabrication: 60/34/6% MODAL/POLYESTER/ELASTANE // BONDED DESIGN INTERLOCK; 290 GSM</t>
  </si>
  <si>
    <t>RND MBT-1001 D1; Fabrication: 60/34/6% MODAL/POLYESTER/ELASTANE // BONDED DESIGN INTERLOCK; 290 GSM</t>
  </si>
  <si>
    <t>S:\R&amp;D_Database\Masco Fabric Strength By RND\STICKERS\1. All Stickers New (with QR code) (from 27.10.2024)\RND MBT-1001 D1 Sticker.docx</t>
  </si>
  <si>
    <t>Fabrication: 54/46% COTTON/POLYESTER // MINI SCUBA BONDED INTERLOCK; 200GSM</t>
  </si>
  <si>
    <t>RND MBT-1001B CLO8; Fabrication: 54/46% COTTON/POLYESTER // MINI SCUBA BONDED INTERLOCK; 200GSM</t>
  </si>
  <si>
    <t>Fabrication: 53/44/3% COTTON/POLYESTER/VISCOSE // MINI SCUBA BONDED INTERLOCK; 190GSM</t>
  </si>
  <si>
    <t>RND MBT-1001B CLO9; Fabrication: 53/44/3% COTTON/POLYESTER/VISCOSE // MINI SCUBA BONDED INTERLOCK; 190GSM</t>
  </si>
  <si>
    <t>S:\R&amp;D_Database\Masco Fabric Strength By RND\ALL COSTING\RND MBT-1001E9 Price.xls</t>
  </si>
  <si>
    <t>Fabrication: 44/38/18% Cotton/Polyester/Viscose // One Side Brush Mini Scuba Interlock; 280 Gsm</t>
  </si>
  <si>
    <t>RND MBT-1001E9; Fabrication: 44/38/18% Cotton/Polyester/Viscose // One Side Brush Mini Scuba Interlock; 280 Gsm</t>
  </si>
  <si>
    <t>S:\R&amp;D_Database\Masco Fabric Strength By RND\STICKERS\1. All Stickers New (with QR code) (from 27.10.2024)\RND MBT-1001E9 Sticker.docx</t>
  </si>
  <si>
    <t>S:\R&amp;D_Database\Masco Fabric Strength By RND\Picture Of Hanger\0. Picture of Hangers All in One\RND MBT-1001E9.jpg</t>
  </si>
  <si>
    <t>RND MBT-13G</t>
  </si>
  <si>
    <t>S:\R&amp;D_Database\Masco Fabric Strength By RND\ALL COSTING\RND MBT-13G Price.xls</t>
  </si>
  <si>
    <t>Fabrication: 98/2% Cotton/ Spandex //Cord Strech Jersey; 210 GSM</t>
  </si>
  <si>
    <t>RND MBT-13G; Fabrication: 98/2% Cotton/ Spandex //Cord Strech Jersey; 210 GSM</t>
  </si>
  <si>
    <t>S:\R&amp;D_Database\Masco Fabric Strength By RND\STICKERS\1. All Stickers New (with QR code) (from 27.10.2024)\RND MBT-13G Sticker.docx</t>
  </si>
  <si>
    <t>S:\R&amp;D_Database\Masco Fabric Strength By RND\Picture Of Hanger\0. Picture of Hangers All in One\RND MBT-13G.jpg</t>
  </si>
  <si>
    <t>RND MBT-2023H</t>
  </si>
  <si>
    <t>S:\R&amp;D_Database\Masco Fabric Strength By RND\ALL COSTING\RND MBT-2023H Price.xls</t>
  </si>
  <si>
    <t>Fabrication: 95/5% COTTON / ELASTANE  // CHAIN LOOK FANCY DESIGN RIB; 215 GSM</t>
  </si>
  <si>
    <t>RND MBT-2023H; Fabrication: 95/5% COTTON / ELASTANE  // CHAIN LOOK FANCY DESIGN RIB; 215 GSM</t>
  </si>
  <si>
    <t>S:\R&amp;D_Database\Masco Fabric Strength By RND\STICKERS\1. All Stickers New (with QR code) (from 27.10.2024)\RND MBT-2023H Sticker.docx</t>
  </si>
  <si>
    <t>RND MBT-22E4</t>
  </si>
  <si>
    <t>S:\R&amp;D_Database\Masco Fabric Strength By RND\ALL COSTING\RND MBT-22E4 Price.xls</t>
  </si>
  <si>
    <t>Fabrication: 94/6% Cotton/Elastane // Stretch Single Lacoste; 165 GSM</t>
  </si>
  <si>
    <t>RND MBT-22E4; Fabrication: 94/6% Cotton/Elastane // Stretch Single Lacoste; 165 GSM</t>
  </si>
  <si>
    <t>S:\R&amp;D_Database\Masco Fabric Strength By RND\STICKERS\1. All Stickers New (with QR code) (from 27.10.2024)\RND MBT-22E4 Sticker.docx</t>
  </si>
  <si>
    <t>S:\R&amp;D_Database\Masco Fabric Strength By RND\Picture Of Hanger\0. Picture of Hangers All in One\RND MBT-22E4.jpg</t>
  </si>
  <si>
    <t>RND MBT-22J1</t>
  </si>
  <si>
    <t>S:\R&amp;D_Database\Masco Fabric Strength By RND\ALL COSTING\RND MBT-22J1 Price.xls</t>
  </si>
  <si>
    <t>Fabrication: 100% Cotton  // Back Brushed Double Lacoste;  235 GSM</t>
  </si>
  <si>
    <t>RND MBT-22J1; Fabrication: 100% Cotton  // Back Brushed Double Lacoste;  235 GSM</t>
  </si>
  <si>
    <t>S:\R&amp;D_Database\Masco Fabric Strength By RND\STICKERS\1. All Stickers New (with QR code) (from 27.10.2024)\RND MBT-22J1 Sticker.docx</t>
  </si>
  <si>
    <t>S:\R&amp;D_Database\Masco Fabric Strength By RND\ALL COSTING\RND MBT-509G Price.xls</t>
  </si>
  <si>
    <t>Fabrication: 90/10% Cotton/Polyester // Diagonal 3-Thread Fleece; 360 Gsm</t>
  </si>
  <si>
    <t>RND MBT-509G; Fabrication: 90/10% Cotton/Polyester // Diagonal 3-Thread Fleece; 360 Gsm</t>
  </si>
  <si>
    <t>S:\R&amp;D_Database\Masco Fabric Strength By RND\STICKERS\1. All Stickers New (with QR code) (from 27.10.2024)\RND MBT-509G Sticker.docx</t>
  </si>
  <si>
    <t>S:\R&amp;D_Database\Masco Fabric Strength By RND\Picture Of Hanger\0. Picture of Hangers All in One\RND MBT-509G.jpg</t>
  </si>
  <si>
    <t>S:\R&amp;D_Database\Masco Fabric Strength By RND\ALL COSTING\RND MCB-2027C Price.xls</t>
  </si>
  <si>
    <t>Fabrication: 100%Cotton // Chain Design Needle Drop Rib ; 230 GSM</t>
  </si>
  <si>
    <t>RND MCB-2027C; Fabrication: 100%Cotton // Chain Design Needle Drop Rib ; 230 GSM</t>
  </si>
  <si>
    <t>S:\R&amp;D_Database\Masco Fabric Strength By RND\STICKERS\1. All Stickers New (with QR code) (from 27.10.2024)\RND MCB-2027C Sticker.docx</t>
  </si>
  <si>
    <t>S:\R&amp;D_Database\Masco Fabric Strength By RND\Picture Of Hanger\0. Picture of Hangers All in One\RND MCB-2027C.jpg</t>
  </si>
  <si>
    <t>Fabrication: 70/28/2% Polyester/Viscose/Elastane // Hacchi Brush Stretch Jersey; 240 GSM</t>
  </si>
  <si>
    <t>RND MCB-34G2; Fabrication: 70/28/2% Polyester/Viscose/Elastane // Hacchi Brush Stretch Jersey; 240 GSM</t>
  </si>
  <si>
    <t>S:\R&amp;D_Database\Masco Fabric Strength By RND\ALL COSTING\RND MFB-1008T Price.xls</t>
  </si>
  <si>
    <t>Fabrication: 97/3% Cotton/Elastane // Flat Back Lacoste-Look Interlock; 375 GSM</t>
  </si>
  <si>
    <t>RND MFB-1008T; Fabrication: 97/3% Cotton/Elastane // Flat Back Lacoste-Look Interlock; 375 GSM</t>
  </si>
  <si>
    <t>S:\R&amp;D_Database\Masco Fabric Strength By RND\STICKERS\1. All Stickers New (with QR code) (from 27.10.2024)\RND MFB-1008T Sticker.docx</t>
  </si>
  <si>
    <t>S:\R&amp;D_Database\Masco Fabric Strength By RND\Picture Of Hanger\0. Picture of Hangers All in One\RND MFB-1008T.jpg</t>
  </si>
  <si>
    <t>RND MFB-2007H</t>
  </si>
  <si>
    <t>S:\R&amp;D_Database\Masco Fabric Strength By RND\ALL COSTING\RND MFB-2007H Price.xls</t>
  </si>
  <si>
    <t>S:\R&amp;D_Database\Masco Fabric Strength By RND\STICKERS\1. All Stickers New (with QR code) (from 27.10.2024)\RND MFB-2007H Sticker.docx</t>
  </si>
  <si>
    <t>S:\R&amp;D_Database\Masco Fabric Strength By RND\ALL COSTING\RND MFB-2037H3 Price.xls</t>
  </si>
  <si>
    <t>Fabrication: 78/2/20 % Cotton/Viscose/Polyester// Needle Drop Flat Back Rib; 300 GSM</t>
  </si>
  <si>
    <t>RND MFB-2037H3; Fabrication: 78/2/20 % Cotton/Viscose/Polyester// Needle Drop Flat Back Rib; 300 GSM</t>
  </si>
  <si>
    <t>S:\R&amp;D_Database\Masco Fabric Strength By RND\STICKERS\1. All Stickers New (with QR code) (from 27.10.2024)\RND MFB-2037H3 Sticker.docx</t>
  </si>
  <si>
    <t>S:\R&amp;D_Database\Masco Fabric Strength By RND\Picture Of Hanger\0. Picture of Hangers All in One\RND MFB-2037H3.jpg</t>
  </si>
  <si>
    <t>S:\R&amp;D_Database\Masco Fabric Strength By RND\ALL COSTING\RND MFB-2049E Price.xls</t>
  </si>
  <si>
    <t>Fabrication: 100% COTTON //POINTELLE-LOOK DESIGN RIB; 260 GSM</t>
  </si>
  <si>
    <t>RND MFB-2049E; Fabrication: 100% COTTON //POINTELLE-LOOK DESIGN RIB; 260 GSM</t>
  </si>
  <si>
    <t>S:\R&amp;D_Database\Masco Fabric Strength By RND\STICKERS\1. All Stickers New (with QR code) (from 27.10.2024)\RND MFB-2049E Sticker.docx</t>
  </si>
  <si>
    <t>S:\R&amp;D_Database\Masco Fabric Strength By RND\Picture Of Hanger\0. Picture of Hangers All in One\RND MFB-2049E.jpg</t>
  </si>
  <si>
    <t>S:\R&amp;D_Database\Masco Fabric Strength By RND\ALL COSTING\RND MFB-22SPD Price.xls</t>
  </si>
  <si>
    <t>Fabrication: 92/8% Cotton/Elastane//Suded Elastane Single Jersey; 220 GSM</t>
  </si>
  <si>
    <t>RND MFB-22SPD; Fabrication: 92/8% Cotton/Elastane//Suded Elastane Single Jersey; 220 GSM</t>
  </si>
  <si>
    <t>S:\R&amp;D_Database\Masco Fabric Strength By RND\STICKERS\1. All Stickers New (with QR code) (from 27.10.2024)\RND MFB-22SPD Sticker.docx</t>
  </si>
  <si>
    <t>S:\R&amp;D_Database\Masco Fabric Strength By RND\ALL COSTING\RND MFB-2703B Price.xls</t>
  </si>
  <si>
    <t>Fabrication: 97/3% Cotton/Elastane // Heart Pointelle Jacquard Stretch Rib; 230 GSM</t>
  </si>
  <si>
    <t>RND MFB-2703B; Fabrication: 97/3% Cotton/Elastane // Heart Pointelle Jacquard Stretch Rib; 230 GSM</t>
  </si>
  <si>
    <t>S:\R&amp;D_Database\Masco Fabric Strength By RND\STICKERS\1. All Stickers New (with QR code) (from 27.10.2024)\RND MFB-2703B Sticker.docx</t>
  </si>
  <si>
    <t>S:\R&amp;D_Database\Masco Fabric Strength By RND\Picture Of Hanger\0. Picture of Hangers All in One\RND MFB-2703B.jpg</t>
  </si>
  <si>
    <t>S:\R&amp;D_Database\Masco Fabric Strength By RND\ALL COSTING\RND MFB-89B Price.xls</t>
  </si>
  <si>
    <t>Fabrication:72/20/8% Cotton/Polyester/Viscose //Loose Knit Design Single Jersey;335 GSM</t>
  </si>
  <si>
    <t>RND MFB-89B; Fabrication:72/20/8% Cotton/Polyester/Viscose //Loose Knit Design Single Jersey;335 GSM</t>
  </si>
  <si>
    <t>S:\R&amp;D_Database\Masco Fabric Strength By RND\STICKERS\1. All Stickers New (with QR code) (from 27.10.2024)\RND MFB-89B Sticker.docx</t>
  </si>
  <si>
    <t>S:\R&amp;D_Database\Masco Fabric Strength By RND\Picture Of Hanger\0. Picture of Hangers All in One\RND MFB-89B.jpg</t>
  </si>
  <si>
    <t>RND MSB-2047LV</t>
  </si>
  <si>
    <t>S:\R&amp;D_Database\Masco Fabric Strength By RND\ALL COSTING\RND MSB-2047LV Price.xls</t>
  </si>
  <si>
    <t>Fabrication: 63/32/5% Polyester/Viscose/ Elastane // 3x3 Needle Drop L.Rib; 325 GSM</t>
  </si>
  <si>
    <t>RND MSB-2047LV; Fabrication: 63/32/5% Polyester/Viscose/ Elastane // 3x3 Needle Drop L.Rib; 325 GSM</t>
  </si>
  <si>
    <t>S:\R&amp;D_Database\Masco Fabric Strength By RND\STICKERS\1. All Stickers New (with QR code) (from 27.10.2024)\RND MSB-2047LV Sticker.docx</t>
  </si>
  <si>
    <t>S:\R&amp;D_Database\Masco Fabric Strength By RND\ALL COSTING\RND MSB-2054B Price.xls</t>
  </si>
  <si>
    <t>Fabrication: 100% Cottone // Sweater-Look Design Rib; 300 GSM</t>
  </si>
  <si>
    <t>RND MSB-2054B; Fabrication: 100% Cottone // Sweater-Look Design Rib; 300 GSM</t>
  </si>
  <si>
    <t>S:\R&amp;D_Database\Masco Fabric Strength By RND\STICKERS\1. All Stickers New (with QR code) (from 27.10.2024)\RND MSB-2054B Sticker.docx</t>
  </si>
  <si>
    <t>S:\R&amp;D_Database\Masco Fabric Strength By RND\Picture Of Hanger\0. Picture of Hangers All in One\RND MSB-2054B.jpg</t>
  </si>
  <si>
    <t>S:\R&amp;D_Database\Masco Fabric Strength By RND\ALL COSTING\RND MSB-505B6 Price.xls</t>
  </si>
  <si>
    <t>Fabrication: 100% Cotton // 3-THREAD LIGHT SUEDED HALF BRUSH TERRY; 370 GSM</t>
  </si>
  <si>
    <t>RND MSB-505B6; Fabrication: 100% Cotton // 3-THREAD LIGHT SUEDED HALF BRUSH TERRY; 370 GSM</t>
  </si>
  <si>
    <t>S:\R&amp;D_Database\Masco Fabric Strength By RND\STICKERS\1. All Stickers New (with QR code) (from 27.10.2024)\RND MSB-505B6 Sticker.docx</t>
  </si>
  <si>
    <t>S:\R&amp;D_Database\Masco Fabric Strength By RND\Picture Of Hanger\0. Picture of Hangers All in One\RND MSB-505B6_temp.jpg</t>
  </si>
  <si>
    <t>S:\R&amp;D_Database\Masco Fabric Strength By RND\ALL COSTING\RND MSB-505B7 OP1 Price.xls</t>
  </si>
  <si>
    <t>Fabrication: 100% Cotton//3-THREAD LIGHT SUEDED HALF BRUSH TERRY; 320 GSM</t>
  </si>
  <si>
    <t>RND MSB-505B7 OP1; Fabrication: 100% Cotton//3-THREAD LIGHT SUEDED HALF BRUSH TERRY; 320 GSM</t>
  </si>
  <si>
    <t>S:\R&amp;D_Database\Masco Fabric Strength By RND\STICKERS\1. All Stickers New (with QR code) (from 27.10.2024)\RND MSB-505B7 OP1 Sticker.docx</t>
  </si>
  <si>
    <t>S:\R&amp;D_Database\Masco Fabric Strength By RND\ALL COSTING\RND MSB-505B7 OP2 Price.xls</t>
  </si>
  <si>
    <t>Fabrication: 100% Cotton // 3-THREAD LIGHT SUEDED TERRY; 315 GSM</t>
  </si>
  <si>
    <t>RND MSB-505B7 OP2; Fabrication: 100% Cotton // 3-THREAD LIGHT SUEDED TERRY; 315 GSM</t>
  </si>
  <si>
    <t>S:\R&amp;D_Database\Masco Fabric Strength By RND\STICKERS\1. All Stickers New (with QR code) (from 27.10.2024)\RND MSB-505B7 OP2 Sticker.docx</t>
  </si>
  <si>
    <t>Fabrication: 78/20/2% Cotton/Polyester/Elastane // Fancy Crinkled Stripe Single Jersey; 290 GSM</t>
  </si>
  <si>
    <t>RND MFB-90E2; Fabrication: 78/20/2% Cotton/Polyester/Elastane // Fancy Crinkled Stripe Single Jersey; 290 GSM</t>
  </si>
  <si>
    <t>RND INN-35</t>
  </si>
  <si>
    <t>S:\R&amp;D_Database\Masco Fabric Strength By RND\ALL COSTING\RND INN-35 Price.xls</t>
  </si>
  <si>
    <t>RND INN-35; Fabrication:70/30% Cotton/Fila-Polyester // Y/D Check Super Fancy; 100 GSM</t>
  </si>
  <si>
    <t>S:\R&amp;D_Database\Masco Fabric Strength By RND\STICKERS\1. All Stickers New (with QR code) (from 27.10.2024)\RND INN-35.docx</t>
  </si>
  <si>
    <t>RND HMB-37HM4</t>
  </si>
  <si>
    <t>S:\R&amp;D_Database\Masco Fabric Strength By RND\ALL COSTING\RND HMB-37HM4 Price.xls</t>
  </si>
  <si>
    <t>Fabrication: 63/33/4% POLYESTER/COTTON/ELASTANE // VERTICAL STRIPE SEER SUCKER; 280 GSM</t>
  </si>
  <si>
    <t>RND HMB-37HM4; Fabrication: 63/33/4% POLYESTER/COTTON/ELASTANE // VERTICAL STRIPE SEER SUCKER; 280 GSM</t>
  </si>
  <si>
    <t>S:\R&amp;D_Database\Masco Fabric Strength By RND\STICKERS\1. All Stickers New (with QR code) (from 27.10.2024)\RND HMB-37HM4 Sticker.docx</t>
  </si>
  <si>
    <t>S:\R&amp;D_Database\Masco Fabric Strength By RND\Picture Of Hanger\0. Picture of Hangers All in One\RND HMB-37HM4_temp.jpg</t>
  </si>
  <si>
    <t>RND MBT-1001C1</t>
  </si>
  <si>
    <t>S:\R&amp;D_Database\Masco Fabric Strength By RND\ALL COSTING\RND MBT-1001C1 Price.xls</t>
  </si>
  <si>
    <t>Fabrication: 68/32% Cotton/Polyester // Scuba Design Rib; 280 GSM</t>
  </si>
  <si>
    <t>RND MBT-1001C1; Fabrication: 68/32% Cotton/Polyester // Scuba Design Rib; 280 GSM</t>
  </si>
  <si>
    <t>S:\R&amp;D_Database\Masco Fabric Strength By RND\STICKERS\1. All Stickers New (with QR code) (from 27.10.2024)\RND MBT-1001C1 Sticker.docx</t>
  </si>
  <si>
    <t>S:\R&amp;D_Database\Masco Fabric Strength By RND\Picture Of Hanger\0. Picture of Hangers All in One\RND MBT-1001C1.jpg</t>
  </si>
  <si>
    <t>Fabrication: 85/12/3% Cotton/Polyester/Elastane // Ponte De Roma Design Interlock; 280 GSM</t>
  </si>
  <si>
    <t>RND MFB-1007J; Fabrication: 85/12/3% Cotton/Polyester/Elastane // Ponte De Roma Design Interlock; 280 GSM</t>
  </si>
  <si>
    <t>Fabrication: 96/4% COTTON/ELASTANE //POINTELLE-LOOK DESIGN RIB; 285 GSM</t>
  </si>
  <si>
    <t>RND MFB-2049F; Fabrication: 96/4% COTTON/ELASTANE //POINTELLE-LOOK DESIGN RIB; 285 GSM</t>
  </si>
  <si>
    <t>RND HMB-27P</t>
  </si>
  <si>
    <t>S:\R&amp;D_Database\Masco Fabric Strength By RND\ALL COSTING\RND HMB-27P Price.xls</t>
  </si>
  <si>
    <t>Fabrication: 60/40% COTTON/POLYESTER // TUCK WAFFLE DESIGN RIB; 185 GSM</t>
  </si>
  <si>
    <t>RND HMB-27P; Fabrication: 60/40% COTTON/POLYESTER // TUCK WAFFLE DESIGN RIB; 185 GSM</t>
  </si>
  <si>
    <t>S:\R&amp;D_Database\Masco Fabric Strength By RND\STICKERS\1. All Stickers New (with QR code) (from 27.10.2024)\RND HMB-27P Sticker.docx</t>
  </si>
  <si>
    <t>MASCO Product Reference</t>
  </si>
  <si>
    <t>Buyer</t>
  </si>
  <si>
    <t>Development Type</t>
  </si>
  <si>
    <t>Style</t>
  </si>
  <si>
    <t>Color</t>
  </si>
  <si>
    <t>Size</t>
  </si>
  <si>
    <t>Sample Fabrication</t>
  </si>
  <si>
    <t>Embellishment</t>
  </si>
  <si>
    <t>Wash Type</t>
  </si>
  <si>
    <t>Speciality</t>
  </si>
  <si>
    <t>RND Fabric Ref</t>
  </si>
  <si>
    <t>Options</t>
  </si>
  <si>
    <t>Fabrication without RND Ref</t>
  </si>
  <si>
    <t>Product Picture Directory</t>
  </si>
  <si>
    <t>RND APP-001 SS-24</t>
  </si>
  <si>
    <t>MASCO RND</t>
  </si>
  <si>
    <t>INNOVATION</t>
  </si>
  <si>
    <t>BABY SPORTY SET</t>
  </si>
  <si>
    <t>SUNSET + MARSHMALLOW</t>
  </si>
  <si>
    <t>A- 74/23/3% CTN/POLY/ELAS, VERTICAL CREPE SEERSUCKER D/J, GSM-160 (RND INN-125J) ;
B- 100% COTTON, S/J, GSM-160 ;</t>
  </si>
  <si>
    <t>SATIN EMBROIDERY</t>
  </si>
  <si>
    <t>RND INN-125J;</t>
  </si>
  <si>
    <t>A; B;</t>
  </si>
  <si>
    <t>B- 100% COTTON // S/J, GSM-160;</t>
  </si>
  <si>
    <t>S:\R&amp;D_Database\Masco Fabric Strength By RND\Product Developments\Product Stickers\RND APP-001 SS-24.xlsx</t>
  </si>
  <si>
    <t>S:\R&amp;D_Database\Masco Fabric Strength By RND\Product Developments\Product Pictures\RND APP-001 SS-24.png</t>
  </si>
  <si>
    <t>RND APP-002 SS-24</t>
  </si>
  <si>
    <t>BABY VINTAGE SMOCK</t>
  </si>
  <si>
    <t>PLASTIC PINK</t>
  </si>
  <si>
    <t>A- 100% VISCOSE, SERRSUCKER S/J, GSM-145 (RND APP-0508 SS-2020 HMB-37 VIS) ;</t>
  </si>
  <si>
    <t>RND APP-0508 SS-2020 HMB-37 VIS;</t>
  </si>
  <si>
    <t>A;</t>
  </si>
  <si>
    <t>S:\R&amp;D_Database\Masco Fabric Strength By RND\Product Developments\Product Stickers\RND APP-002 SS-24.xlsx</t>
  </si>
  <si>
    <t>S:\R&amp;D_Database\Masco Fabric Strength By RND\Product Developments\Product Pictures\RND APP-002 SS-24.png</t>
  </si>
  <si>
    <t>RND APP-003 SS-24</t>
  </si>
  <si>
    <t>BABY RESORT POLO</t>
  </si>
  <si>
    <t>NAVY + PINEAPPLE</t>
  </si>
  <si>
    <t>A- 100% COTTON,  CARD SINGLE JERSEY, GSM-135 (RND APP-0507 SS-2020) ;
B- 100% COTTON, LOOSE KNIT S/J,GSM-160 (RND INN-115A) ;</t>
  </si>
  <si>
    <t>CHINELLE EMBROIDERY</t>
  </si>
  <si>
    <t>RND APP-0507 SS-2020; RND INN-115A;</t>
  </si>
  <si>
    <t>S:\R&amp;D_Database\Masco Fabric Strength By RND\Product Developments\Product Stickers\RND APP-003 SS-24.xlsx</t>
  </si>
  <si>
    <t>S:\R&amp;D_Database\Masco Fabric Strength By RND\Product Developments\Product Pictures\RND APP-003 SS-24.png</t>
  </si>
  <si>
    <t>RND APP-004 SS-24</t>
  </si>
  <si>
    <t>BABY SAILOR ROMPER</t>
  </si>
  <si>
    <t>WHITE + BLUE</t>
  </si>
  <si>
    <t>A- 95/5% COTTON/ELAS, DIAMOND POINTELLE STR RIB, GSM-220  (RND MFB-2700B) ;</t>
  </si>
  <si>
    <t>RUBBER PRINT</t>
  </si>
  <si>
    <t>RND MFB-2700B;</t>
  </si>
  <si>
    <t>S:\R&amp;D_Database\Masco Fabric Strength By RND\Product Developments\Product Stickers\RND APP-004 SS-24.xlsx</t>
  </si>
  <si>
    <t>S:\R&amp;D_Database\Masco Fabric Strength By RND\Product Developments\Product Pictures\RND APP-004 SS-24.png</t>
  </si>
  <si>
    <t>RND APP-005 AW-24_25</t>
  </si>
  <si>
    <t>REASSEMBLED JACKET</t>
  </si>
  <si>
    <t>OATMEAL MARL + BLACK</t>
  </si>
  <si>
    <t>A- 75/25% COTTON/POLYESTER, SMALL RHOMBUS JACQUARD QUILT,  GSM-200 (RND MSB-2500 SML) ;
B- 100% COTTON, SINGLE JERSEY, GSM-180 ;</t>
  </si>
  <si>
    <t>RND MSB-2500 SML;</t>
  </si>
  <si>
    <t>B- 100% COTTON // SINGLE JERSEY, GSM-180;</t>
  </si>
  <si>
    <t>S:\R&amp;D_Database\Masco Fabric Strength By RND\Product Developments\Product Stickers\RND APP-005 AW-24_25.xlsx</t>
  </si>
  <si>
    <t>S:\R&amp;D_Database\Masco Fabric Strength By RND\Product Developments\Product Pictures\RND APP-005 AW-24_25.png</t>
  </si>
  <si>
    <t>RND APP-006 AW-24_25 (OP-1)</t>
  </si>
  <si>
    <t>BABY'S FUNCTIONAL TOP</t>
  </si>
  <si>
    <t>BLUE + GOLDEN LUREX</t>
  </si>
  <si>
    <t>A- 75/10/15% COTTON/POLY/LUREX, LUREX PLAITED STRIPE JERSEY, GSM-185 (RND MFB-83) ;</t>
  </si>
  <si>
    <t>RND MFB-83;</t>
  </si>
  <si>
    <t>S:\R&amp;D_Database\Masco Fabric Strength By RND\Product Developments\Product Stickers\RND APP-006 AW-24_25 (OP-1).xlsx</t>
  </si>
  <si>
    <t>S:\R&amp;D_Database\Masco Fabric Strength By RND\Product Developments\Product Pictures\RND APP-006 AW-24_25(OP-1).png</t>
  </si>
  <si>
    <t>RND APP-006 AW-24_25 (OP-2)</t>
  </si>
  <si>
    <t>S:\R&amp;D_Database\Masco Fabric Strength By RND\Product Developments\Product Stickers\RND APP-006 AW-24_25 (OP-2).xlsx</t>
  </si>
  <si>
    <t>S:\R&amp;D_Database\Masco Fabric Strength By RND\Product Developments\Product Pictures\RND APP-006 AW-24_25(OP-2).png</t>
  </si>
  <si>
    <t>RND APP-008 AW-24_25</t>
  </si>
  <si>
    <t>BABY BELTED DRESS</t>
  </si>
  <si>
    <t>OFF WHITE + BLACK</t>
  </si>
  <si>
    <t>A- 70/30% COTTON/POLYESTER, CROSS HATCH BEADS LOOK RIB,  GSM-240 (RND MFB-2063A) ;
B- 100% COTTON, SINGLE JERSEY, GSM-160 ;</t>
  </si>
  <si>
    <t>RND MFB-2063A;</t>
  </si>
  <si>
    <t>B- 100% COTTON // SINGLE JERSEY, GSM-160;</t>
  </si>
  <si>
    <t>S:\R&amp;D_Database\Masco Fabric Strength By RND\Product Developments\Product Stickers\RND APP-008 AW-24_25.xlsx</t>
  </si>
  <si>
    <t>S:\R&amp;D_Database\Masco Fabric Strength By RND\Product Developments\Product Pictures\RND APP-008 AW-24_25.png</t>
  </si>
  <si>
    <t>RND APP-009 AW-24_25</t>
  </si>
  <si>
    <t>COSY KNITTED JACKET</t>
  </si>
  <si>
    <t>WHITE</t>
  </si>
  <si>
    <t>A- 99/1% COTTON/VISCOSE(MELANGE) ZIGZAG 3-THREAD FKEECE, GSM-260 (RND HMB-509A) ;</t>
  </si>
  <si>
    <t>RND HMB-509A;</t>
  </si>
  <si>
    <t>S:\R&amp;D_Database\Masco Fabric Strength By RND\Product Developments\Product Stickers\RND APP-009 AW-24_25.xlsx</t>
  </si>
  <si>
    <t>S:\R&amp;D_Database\Masco Fabric Strength By RND\Product Developments\Product Pictures\RND APP-009 AW-24_25.png</t>
  </si>
  <si>
    <t>RND APP-010 AW-24_25</t>
  </si>
  <si>
    <t>BABY OCCASIONAL DRESS</t>
  </si>
  <si>
    <t>LIGHT GREEN + WHITE</t>
  </si>
  <si>
    <t>A- 95/5% COTTON/POLYESTER, ZIGZAG DESIGN FLATBACK RIB, GSM-240 (RND MCB-2013H) ;
B- 100% POLYESTER, SATIN FABRIC, GSM-100 ;</t>
  </si>
  <si>
    <t>RND MCB-2013H;</t>
  </si>
  <si>
    <t>B- 100% POLYESTER // SATIN FABRIC, GSM-100;</t>
  </si>
  <si>
    <t>S:\R&amp;D_Database\Masco Fabric Strength By RND\Product Developments\Product Stickers\RND APP-010 AW-24_25.xlsx</t>
  </si>
  <si>
    <t>S:\R&amp;D_Database\Masco Fabric Strength By RND\Product Developments\Product Pictures\RND APP-010 AW-24_25.png</t>
  </si>
  <si>
    <t>RND APP-015 SS-25</t>
  </si>
  <si>
    <t>BABY RESORT TOP</t>
  </si>
  <si>
    <t>YD/ BLUE + WHITE</t>
  </si>
  <si>
    <t>A- 68/29/3% COTTON/POLYESTER/ELAS, SEER SUCKER SINGLE JERSEY,  GSM-200 (RND INN-125J HM2) ;</t>
  </si>
  <si>
    <t>RND INN-125J HM2;</t>
  </si>
  <si>
    <t>S:\R&amp;D_Database\Masco Fabric Strength By RND\Product Developments\Product Stickers\RND APP-015 SS-25.xlsx</t>
  </si>
  <si>
    <t>S:\R&amp;D_Database\Masco Fabric Strength By RND\Product Developments\Product Pictures\RND APP-015 SS-25.png</t>
  </si>
  <si>
    <t>RND APP-016 SS-25</t>
  </si>
  <si>
    <t>SCALOPED TEE</t>
  </si>
  <si>
    <t>SOLID/ SKY BLUE</t>
  </si>
  <si>
    <t>A- 100% COTTON, POINTELLE JACQUARD RIB,  GSM-155 (RND MFB-2700) ;</t>
  </si>
  <si>
    <t>RND MFB-2700;</t>
  </si>
  <si>
    <t>S:\R&amp;D_Database\Masco Fabric Strength By RND\Product Developments\Product Stickers\RND APP-016 SS-25.xlsx</t>
  </si>
  <si>
    <t>S:\R&amp;D_Database\Masco Fabric Strength By RND\Product Developments\Product Pictures\RND APP-016 SS-25.png</t>
  </si>
  <si>
    <t>RND APP-017 SS-25</t>
  </si>
  <si>
    <t>BABY TANK SET</t>
  </si>
  <si>
    <t>SOLID/ BROWN</t>
  </si>
  <si>
    <t>A- 95/5% COTTON/ELASTANE, CHAIN LOOK NEEDLE DROP RIB,  GSM-170 (RND MBT-2023A) ;</t>
  </si>
  <si>
    <t>RND MBT-2023A;</t>
  </si>
  <si>
    <t>S:\R&amp;D_Database\Masco Fabric Strength By RND\Product Developments\Product Stickers\RND APP-017 SS-25.xlsx</t>
  </si>
  <si>
    <t>S:\R&amp;D_Database\Masco Fabric Strength By RND\Product Developments\Product Pictures\RND APP-017 SS-25.png</t>
  </si>
  <si>
    <t>RND APP-018 SS-25</t>
  </si>
  <si>
    <t>CROSSED WRAP BABY TOP</t>
  </si>
  <si>
    <t>BEIGE</t>
  </si>
  <si>
    <t>A- 96/4% COTTON/ELASTANE, POINTELLE CHAIN LOOK JERSEY, GSM-200 (RND MCB-57) ;</t>
  </si>
  <si>
    <t>RND MCB-57;</t>
  </si>
  <si>
    <t>S:\R&amp;D_Database\Masco Fabric Strength By RND\Product Developments\Product Stickers\RND APP-018 SS-25.xlsx</t>
  </si>
  <si>
    <t>S:\R&amp;D_Database\Masco Fabric Strength By RND\Product Developments\Product Pictures\RND APP-018 SS-25.png</t>
  </si>
  <si>
    <t>RND APP-019 SS-25</t>
  </si>
  <si>
    <t>BABY POLO SET</t>
  </si>
  <si>
    <t>SOLID/ WHITE</t>
  </si>
  <si>
    <t>A- 100% COTTON, SMALL CORD LOOK DESIGN JERSEY,  GSM-160 (RND MBT-13F) ;</t>
  </si>
  <si>
    <t>RND MBT-13F;</t>
  </si>
  <si>
    <t>S:\R&amp;D_Database\Masco Fabric Strength By RND\Product Developments\Product Stickers\RND APP-019 SS-25.xlsx</t>
  </si>
  <si>
    <t>S:\R&amp;D_Database\Masco Fabric Strength By RND\Product Developments\Product Pictures\RND APP-019 SS-25.png</t>
  </si>
  <si>
    <t>RND APP-020 SS-25</t>
  </si>
  <si>
    <t>SMOGGED SET</t>
  </si>
  <si>
    <t>ROSE BROWN (18-1512 TCX)</t>
  </si>
  <si>
    <t>A- 98/2% COTTON/ELASTANE, CREPE LOOK JACQUARD JERSEY,  GSM-170 (RND JAQRD-14) ;</t>
  </si>
  <si>
    <t>RND JAQRD-14;</t>
  </si>
  <si>
    <t>S:\R&amp;D_Database\Masco Fabric Strength By RND\Product Developments\Product Stickers\RND APP-020 SS-25.xlsx</t>
  </si>
  <si>
    <t>S:\R&amp;D_Database\Masco Fabric Strength By RND\Product Developments\Product Pictures\RND APP-020 SS-25.png</t>
  </si>
  <si>
    <t>RND APP-021 SS-25</t>
  </si>
  <si>
    <t>BABY HENLEY SET</t>
  </si>
  <si>
    <t>SOLID/ GREEN</t>
  </si>
  <si>
    <t>A- 100% COTTON, HORNET'S NEST SINGLE JERSEY,  GSM-185 (RND INN-126) ;</t>
  </si>
  <si>
    <t>RND INN-126;</t>
  </si>
  <si>
    <t>S:\R&amp;D_Database\Masco Fabric Strength By RND\Product Developments\Product Stickers\RND APP-021 SS-25.xlsx</t>
  </si>
  <si>
    <t>S:\R&amp;D_Database\Masco Fabric Strength By RND\Product Developments\Product Pictures\RND APP-021 SS-25.png</t>
  </si>
  <si>
    <t>RND APP-022 SS-25</t>
  </si>
  <si>
    <t>FEATURE DRESS</t>
  </si>
  <si>
    <t>LAVENDER AOP</t>
  </si>
  <si>
    <t>A- 100% COTTON, ANIMAL NOSE DESIGN JERSEY, GSM-140 (RND MFB-82CX) ;</t>
  </si>
  <si>
    <t>RND MFB-82CX;</t>
  </si>
  <si>
    <t>S:\R&amp;D_Database\Masco Fabric Strength By RND\Product Developments\Product Stickers\RND APP-022 SS-25.xlsx</t>
  </si>
  <si>
    <t>S:\R&amp;D_Database\Masco Fabric Strength By RND\Product Developments\Product Pictures\RND APP-022 SS-25.png</t>
  </si>
  <si>
    <t>RND APP-023 SS-25</t>
  </si>
  <si>
    <t>BABY CASUAL SET</t>
  </si>
  <si>
    <t>SOLID/ BEIGE</t>
  </si>
  <si>
    <t>A- 100% COTTON BCI, MULTIFEEDER STRIPE BUBBLE JERSEY,  GSM-190 (RND MFB-162) [Kmart BULK VERSION] ;</t>
  </si>
  <si>
    <t>RND MFB-162;</t>
  </si>
  <si>
    <t>S:\R&amp;D_Database\Masco Fabric Strength By RND\Product Developments\Product Stickers\RND APP-023 SS-25.xlsx</t>
  </si>
  <si>
    <t>S:\R&amp;D_Database\Masco Fabric Strength By RND\Product Developments\Product Pictures\RND APP-023 SS-25.png</t>
  </si>
  <si>
    <t>RND APP-025 SS-25</t>
  </si>
  <si>
    <t>BABY FORMAL SET</t>
  </si>
  <si>
    <t>MINT + GREY MARL</t>
  </si>
  <si>
    <t>A- 100% COTTON COMBED COMPACT, FINER SOFT INTERLOCK, GSM-180 (RND MBT-1010F-T) ;
B- 49/48/3% ORGANIC COTTON/RECYL POLYESTER/RECYL. ELASTANE, SCUBA INTERLOCK, GSM-220 (RND MBT-1001N) ;</t>
  </si>
  <si>
    <t>RND MBT-1010F-T; RND MBT-1001N;</t>
  </si>
  <si>
    <t>S:\R&amp;D_Database\Masco Fabric Strength By RND\Product Developments\Product Stickers\RND APP-025 SS-25.xlsx</t>
  </si>
  <si>
    <t>S:\R&amp;D_Database\Masco Fabric Strength By RND\Product Developments\Product Pictures\RND APP-025 SS-25.png</t>
  </si>
  <si>
    <t>RND APP-028 AW25-26</t>
  </si>
  <si>
    <t>TULLE SKIRT DRESS</t>
  </si>
  <si>
    <t>MIX COLOR AOP ON WHITE FABRIC</t>
  </si>
  <si>
    <t>A- 95/7/2% Cotton/Polyester/Elastane, Pointal Look Crepe S/J, 220 GSM, (RND MBT-51 REV);</t>
  </si>
  <si>
    <t>PIGMENT AOP PRINT</t>
  </si>
  <si>
    <t>RUFFLE</t>
  </si>
  <si>
    <t>RND MBT-51 REV;</t>
  </si>
  <si>
    <t>S:\R&amp;D_Database\Masco Fabric Strength By RND\Product Developments\Product Stickers\RND APP-028 AW25-26 Sticker.xlsx</t>
  </si>
  <si>
    <t>S:\R&amp;D_Database\Masco Fabric Strength By RND\Product Developments\Product Pictures\RND APP-028 AW25-26.png</t>
  </si>
  <si>
    <t>RND APP-029 AW25-26</t>
  </si>
  <si>
    <t>BABY HOODIE ROMPER</t>
  </si>
  <si>
    <t>OLIVE GREEN</t>
  </si>
  <si>
    <t xml:space="preserve">A: 80/20% COTTON/POLYESTER; LOOP PILE VELOUR FLEECE; 200 GSM (RND INN-907) </t>
  </si>
  <si>
    <t>VELOUR HOODIE</t>
  </si>
  <si>
    <t>RND INN-907;</t>
  </si>
  <si>
    <t>S:\R&amp;D_Database\Masco Fabric Strength By RND\Product Developments\Product Stickers\RND APP-029 AW25-26 Sticker.xlsx</t>
  </si>
  <si>
    <t>S:\R&amp;D_Database\Masco Fabric Strength By RND\Product Developments\Product Pictures\RND APP-029 AW25-26.png</t>
  </si>
  <si>
    <t>RND APP-030 AW25-26</t>
  </si>
  <si>
    <t>FLEECE JACKET</t>
  </si>
  <si>
    <t>A- 92/8% Cotton/Polyester, Both Side Loop Towel Fabric Rib, 300 GSM, (RND INN-970A);</t>
  </si>
  <si>
    <t>ATTACHED MUFFLER</t>
  </si>
  <si>
    <t>RND INN-970A;</t>
  </si>
  <si>
    <t>S:\R&amp;D_Database\Masco Fabric Strength By RND\Product Developments\Product Stickers\RND APP-030 AW25-26 Sticker.xlsx</t>
  </si>
  <si>
    <t>S:\R&amp;D_Database\Masco Fabric Strength By RND\Product Developments\Product Pictures\RND APP-030 AW25-26.png</t>
  </si>
  <si>
    <t>RND APP-031 AW25-26</t>
  </si>
  <si>
    <t>BABY WINTER POLO SET</t>
  </si>
  <si>
    <t xml:space="preserve">A:100% SUPIMA COTTON; FINER INTERLOCK; 180 GSM (RND MBT-1010MP2) </t>
  </si>
  <si>
    <t>SUPIMA COTTON</t>
  </si>
  <si>
    <t>RND MBT-1010MP2;</t>
  </si>
  <si>
    <t>S:\R&amp;D_Database\Masco Fabric Strength By RND\Product Developments\Product Stickers\RND APP-031 AW25-26 Sticker.xlsx</t>
  </si>
  <si>
    <t>S:\R&amp;D_Database\Masco Fabric Strength By RND\Product Developments\Product Pictures\RND APP-031 AW25-26.png</t>
  </si>
  <si>
    <t>RND APP-032 AW25-26</t>
  </si>
  <si>
    <t>HOODIE DRESS</t>
  </si>
  <si>
    <t>GREEN</t>
  </si>
  <si>
    <t>A- 100% Cotton Slub(Linen-Look), Fake Linen Single Jersey, 180 GSM, (RND INN-132G);</t>
  </si>
  <si>
    <t>RND INN-132G;</t>
  </si>
  <si>
    <t>S:\R&amp;D_Database\Masco Fabric Strength By RND\Product Developments\Product Stickers\RND APP-032 AW25-26 Sticker.xlsx</t>
  </si>
  <si>
    <t>S:\R&amp;D_Database\Masco Fabric Strength By RND\Product Developments\Product Pictures\RND APP-032 AW25-26.png</t>
  </si>
  <si>
    <t>RND APP-033 AW25-26</t>
  </si>
  <si>
    <t>BABY SWEAT SHIRT LOOK TOP</t>
  </si>
  <si>
    <t>YD (PURPLE+WHITE+PINK)</t>
  </si>
  <si>
    <t xml:space="preserve">A: 95/5% COTTON/ELASTANE; STRIPE MINI WAFFLE RIB; 225 GSM (RND HMB-27K) </t>
  </si>
  <si>
    <t>BABY SWEAT SHIRT</t>
  </si>
  <si>
    <t>RND HMB-27K;</t>
  </si>
  <si>
    <t>S:\R&amp;D_Database\Masco Fabric Strength By RND\Product Developments\Product Stickers\RND APP-033 AW25-26 Sticker.xlsx</t>
  </si>
  <si>
    <t>S:\R&amp;D_Database\Masco Fabric Strength By RND\Product Developments\Product Pictures\RND APP-033 AW25-26.png</t>
  </si>
  <si>
    <t>RND APP-034 AW25-26</t>
  </si>
  <si>
    <t>THERMAL SET</t>
  </si>
  <si>
    <t>LIGHT MAGENTA</t>
  </si>
  <si>
    <t>A- 100% Cotton, Mini Waffle Design Rib, 220 GSM, (RND HMB-2000C);</t>
  </si>
  <si>
    <t>HIGH COLLAR</t>
  </si>
  <si>
    <t>RND HMB-2000C;</t>
  </si>
  <si>
    <t>S:\R&amp;D_Database\Masco Fabric Strength By RND\Product Developments\Product Stickers\RND APP-034 AW25-26 Sticker.xlsx</t>
  </si>
  <si>
    <t>S:\R&amp;D_Database\Masco Fabric Strength By RND\Product Developments\Product Pictures\RND APP-034 AW25-26 .png</t>
  </si>
  <si>
    <t>RND APP-036 ID AW25-26</t>
  </si>
  <si>
    <t>ID KIDS</t>
  </si>
  <si>
    <t>SWEAT SHIRT</t>
  </si>
  <si>
    <t>PINK+WHITE</t>
  </si>
  <si>
    <t>A: 62/36/2% COTTON/POLYESTER/ELASTANE; VERTICAL WAVY DESIGN QUILTED RIB; 265 GSM; (RND MFB-2506)</t>
  </si>
  <si>
    <t>RND MFB-2506;</t>
  </si>
  <si>
    <t>S:\R&amp;D_Database\Masco Fabric Strength By RND\Product Developments\Product Stickers\RND APP-036 ID AW25-26 Sticker.xlsx</t>
  </si>
  <si>
    <t>RND APP-166 SS-19 CLO</t>
  </si>
  <si>
    <t>MEN JERSEY</t>
  </si>
  <si>
    <t>VERDANT GREEN (19-6026 TCX)</t>
  </si>
  <si>
    <t>M (CELIO)</t>
  </si>
  <si>
    <t>A: 100% COOLMAX POLYESTER; COOLMAX MESH RIB, 230 GSM (RND MCB-1000D) ;
B: FLAT KNIT COLLAR WITH BROWN TIPPING;</t>
  </si>
  <si>
    <t>RUBBER PRINT
REFLECTIVE PRINT</t>
  </si>
  <si>
    <t>COOLMAX</t>
  </si>
  <si>
    <t>RND MCB-1000D;</t>
  </si>
  <si>
    <t>S:\R&amp;D_Database\Masco Fabric Strength By RND\Product Developments\Product Stickers\RND APP-166 SS-19 CLO Sticker.xlsx</t>
  </si>
  <si>
    <t>RND APP-300 SS-24</t>
  </si>
  <si>
    <t>BOYS SWEAT SHORT</t>
  </si>
  <si>
    <t>INDIGO</t>
  </si>
  <si>
    <t>134/140</t>
  </si>
  <si>
    <t>A- 73/22/5% CTN/POLY/ELAS, INDIGO TWILL FRENCH TERRY, GSM-250 (RND HMB-01 TUO);</t>
  </si>
  <si>
    <t>RUBBER PRINT+ HIGH DENSITY RUBBER PRINT</t>
  </si>
  <si>
    <t>RND HMB-01 TUO;</t>
  </si>
  <si>
    <t>S:\R&amp;D_Database\Masco Fabric Strength By RND\Product Developments\Product Stickers\RND APP-300 SS-24.xlsx</t>
  </si>
  <si>
    <t>S:\R&amp;D_Database\Masco Fabric Strength By RND\Product Developments\Product Pictures\RND APP-300 SS-24.png</t>
  </si>
  <si>
    <t>RND APP-301 SS-24</t>
  </si>
  <si>
    <t>BOYS RESORT SET</t>
  </si>
  <si>
    <t>Y/D WHITE + BLUE</t>
  </si>
  <si>
    <t>A- 100% COTTON,  ILLUSION DESIGN S/J, GSM-200 (RND 20072001080C) ;</t>
  </si>
  <si>
    <t>RND 20072001080C;</t>
  </si>
  <si>
    <t>S:\R&amp;D_Database\Masco Fabric Strength By RND\Product Developments\Product Stickers\RND APP-301 SS-24.xlsx</t>
  </si>
  <si>
    <t>RND APP-301(POLO) SS-24</t>
  </si>
  <si>
    <t>COLOR CHANGE POLO</t>
  </si>
  <si>
    <t>NAVY</t>
  </si>
  <si>
    <t>A- 97/3% COTTON/POLYESTER, DESIGN RIB, GSM-255, (RND MCB-2013 TUO-A);
B- 75D (2 PLY) POLYESTER FILAMENT (COLOR CHANGE WITH TEMPERATURE THREAD), BIRDS EYE JACQUARD FLATKNIT COLLAR, (RND INN-5003C);</t>
  </si>
  <si>
    <t>STITCH EMBROIDERY WITH COLOR CHANGE YARN</t>
  </si>
  <si>
    <t>COLOR CHANGE EFFECT</t>
  </si>
  <si>
    <t>RND MCB-2013 TUO-A; RND INN-5003C;</t>
  </si>
  <si>
    <t>S:\R&amp;D_Database\Masco Fabric Strength By RND\Product Developments\Product Stickers\RND APP-301(POLO) SS-24.xlsx</t>
  </si>
  <si>
    <t>S:\R&amp;D_Database\Masco Fabric Strength By RND\Product Developments\Product Pictures\RND APP-301(POLO) SS-24.png</t>
  </si>
  <si>
    <t>RND APP-302 AW-24_25</t>
  </si>
  <si>
    <t>THUMBHOLE BOYS TEE</t>
  </si>
  <si>
    <t>GREY MELANGE</t>
  </si>
  <si>
    <t>A- 97/3% COTTON/VISCOSE (MELANGE), BOTHSIDE MINI WAFFLE, GSM-200, (RND HMB-28C) ;</t>
  </si>
  <si>
    <t>RND HMB-28C;</t>
  </si>
  <si>
    <t>S:\R&amp;D_Database\Masco Fabric Strength By RND\Product Developments\Product Stickers\RND APP-302 AW-24_25.xlsx</t>
  </si>
  <si>
    <t>S:\R&amp;D_Database\Masco Fabric Strength By RND\Product Developments\Product Pictures\RND APP-302 AW-24_25.png</t>
  </si>
  <si>
    <t>RND APP-303 AW-24_25</t>
  </si>
  <si>
    <t>BOYS GILET</t>
  </si>
  <si>
    <t>BLACK + WHITE</t>
  </si>
  <si>
    <t>A- 91/9% POLYESTER/COTTON BOX DESIGN QUILTED RIB, GSM-295 (RND MSB-2500B) ;
B- 100% COTTON, SINGLE JERSEY, GSM-180 ;
C- TAFFETA FABRIC, GSM-80 ;</t>
  </si>
  <si>
    <t>RND MSB-2500B;</t>
  </si>
  <si>
    <t>A; B; C;</t>
  </si>
  <si>
    <t>B- 100% COTTON // SINGLE JERSEY, GSM-180; C- TAFFETA FABRIC, GSM-80;</t>
  </si>
  <si>
    <t>S:\R&amp;D_Database\Masco Fabric Strength By RND\Product Developments\Product Stickers\RND APP-303 AW-24_25.xlsx</t>
  </si>
  <si>
    <t>S:\R&amp;D_Database\Masco Fabric Strength By RND\Product Developments\Product Pictures\RND APP-303 AW-24_25.png</t>
  </si>
  <si>
    <t>RND APP-304 AW-24_25</t>
  </si>
  <si>
    <t>BOYS HOODIE SET</t>
  </si>
  <si>
    <t>ROYAL BLUE + LIGHT BLUE</t>
  </si>
  <si>
    <t>A- 65/35% COTTON/POLYESTER, MINI SCUBA, GSM-310, (RND MBT-1001E ID1) ;
B- 82/18% POLYESTER/ELAS, STRETCHY SINGLE JERSEY, GSM-165, (RND MCB-33A) ;</t>
  </si>
  <si>
    <t>RND MBT-1001E ID1; RND MCB-33A;</t>
  </si>
  <si>
    <t>S:\R&amp;D_Database\Masco Fabric Strength By RND\Product Developments\Product Stickers\RND APP-304 AW-24_25.xlsx</t>
  </si>
  <si>
    <t>S:\R&amp;D_Database\Masco Fabric Strength By RND\Product Developments\Product Pictures\RND APP-304 AW-24_25.png</t>
  </si>
  <si>
    <t>RND APP-305 AW-24_25</t>
  </si>
  <si>
    <t>WIDE SLEEVE GIRLS HOODIE</t>
  </si>
  <si>
    <t>DARK GREY + TIE DYE</t>
  </si>
  <si>
    <t>A- 69/25/6% VISCOSE/NYLON/ELAS, PONTE DE ROMA, GSM-360, (RND MCB-1004E) ;
B- TWILL FABRIC, GSM-200 ;</t>
  </si>
  <si>
    <t>TIE DYED</t>
  </si>
  <si>
    <t>RND MCB-1004E;</t>
  </si>
  <si>
    <t>B- TWILL FABRIC, GSM-200;</t>
  </si>
  <si>
    <t>S:\R&amp;D_Database\Masco Fabric Strength By RND\Product Developments\Product Stickers\RND APP-305 AW-24_25.xlsx</t>
  </si>
  <si>
    <t>S:\R&amp;D_Database\Masco Fabric Strength By RND\Product Developments\Product Pictures\RND APP-305 AW-24_25.png</t>
  </si>
  <si>
    <t>RND APP-306 SS-25</t>
  </si>
  <si>
    <t>BOYS EXPEDITION SHIRT</t>
  </si>
  <si>
    <t>YD/BLUE SHADES</t>
  </si>
  <si>
    <t>A- 50/50% POLYESTER/COTTON, ENGINEERING STRIPE SINGLE JERSEY, GSM:160, (RND INN-156) ;</t>
  </si>
  <si>
    <t>RND INN-156;</t>
  </si>
  <si>
    <t>S:\R&amp;D_Database\Masco Fabric Strength By RND\Product Developments\Product Stickers\RND APP-306 SS-25.xlsx</t>
  </si>
  <si>
    <t>S:\R&amp;D_Database\Masco Fabric Strength By RND\Product Developments\Product Pictures\RND APP-306 SS-25.png</t>
  </si>
  <si>
    <t>RND APP-307 SS-25 OP1</t>
  </si>
  <si>
    <t>TIE DYED TEE</t>
  </si>
  <si>
    <t>WHITE + PINK(18-1754 TCX) POLY NEPS</t>
  </si>
  <si>
    <t>A- 97/3% COTTON/POLYESTER, NEPPY SINGLE JERSEY, GSM:150, (RND APP-307 SS-25) ;</t>
  </si>
  <si>
    <t>TIE DYED; DIP DYED</t>
  </si>
  <si>
    <t>RND APP-307 SS-25;</t>
  </si>
  <si>
    <t>S:\R&amp;D_Database\Masco Fabric Strength By RND\Product Developments\Product Stickers\RND APP-307 SS-25 OP1.xlsx</t>
  </si>
  <si>
    <t>S:\R&amp;D_Database\Masco Fabric Strength By RND\Product Developments\Product Pictures\RND APP-307 SS-25.png</t>
  </si>
  <si>
    <t>RND APP-309 SS-25</t>
  </si>
  <si>
    <t>LONG INJECT POLO</t>
  </si>
  <si>
    <t>WHITE + CRIMSON RED (18-1657 TCX)</t>
  </si>
  <si>
    <t>A- 95/5% COTTON/POLYESTER, INJEC T SINGLE LACOSTE, GSM:180, (RND APP-309 SS-25) ;
B- 100% COTTON, FLATBACK COLLAR,CUFF,PLACKET GSM: 400 ;</t>
  </si>
  <si>
    <t>RND APP-309 SS-25 OP2;</t>
  </si>
  <si>
    <t>B- 100% COTTON // FLATBACK COLLAR, CUFF, PLACKET, GSM: 400;</t>
  </si>
  <si>
    <t>S:\R&amp;D_Database\Masco Fabric Strength By RND\Product Developments\Product Stickers\RND APP-309 SS-25.xlsx</t>
  </si>
  <si>
    <t>S:\R&amp;D_Database\Masco Fabric Strength By RND\Product Developments\Product Pictures\RND APP-309 SS-25.png</t>
  </si>
  <si>
    <t>RND APP-311 SS-25</t>
  </si>
  <si>
    <t>BOYS SPORTY SHORT</t>
  </si>
  <si>
    <t>PINK + WHITE</t>
  </si>
  <si>
    <t>A- 40/52/8% NYLON/POLY/ELAS, CD.SD POLY/NYLON MELANGE JERSEY, GSM:150, (RND INN-311G) ;
B- 100% POLYESTER FILAMENT, QUICK DRY FINISHED JERSEY, GSM:150, (RND SF-300A) ;</t>
  </si>
  <si>
    <t>RND INN-311G; RND SF-300A;</t>
  </si>
  <si>
    <t>S:\R&amp;D_Database\Masco Fabric Strength By RND\Product Developments\Product Stickers\RND APP-311 SS-25.xlsx</t>
  </si>
  <si>
    <t>S:\R&amp;D_Database\Masco Fabric Strength By RND\Product Developments\Product Pictures\RND APP-311 SS-25.png</t>
  </si>
  <si>
    <t>RND APP-313KB AW_25-26</t>
  </si>
  <si>
    <t>POLAR HOODIE</t>
  </si>
  <si>
    <t>LAVENDER</t>
  </si>
  <si>
    <t>8A</t>
  </si>
  <si>
    <t>A- 100% POLYESTER, BOTHSIDE ANTI-PIL POLAR FLEECE, GSM:315, (RND INN-904 ID) ;</t>
  </si>
  <si>
    <t>RND INN-904 ID;</t>
  </si>
  <si>
    <t>S:\R&amp;D_Database\Masco Fabric Strength By RND\Product Developments\Product Stickers\RND APP-313KB AW_25-26.xlsx</t>
  </si>
  <si>
    <t>S:\R&amp;D_Database\Masco Fabric Strength By RND\Product Developments\Product Pictures\RND APP-313KB AW-25_26.png</t>
  </si>
  <si>
    <t>RND APP-314 SS-26</t>
  </si>
  <si>
    <t>AR TEE (AUGMENTED REALITY)</t>
  </si>
  <si>
    <t>A- 100% COTTON, SINGLE JERSEY, GSM-160;</t>
  </si>
  <si>
    <t>PRINT</t>
  </si>
  <si>
    <t>AUGMENTED REALITY PRINT</t>
  </si>
  <si>
    <t>S:\R&amp;D_Database\Masco Fabric Strength By RND\Product Developments\Product Stickers\RND APP-314 SS-26.xlsx</t>
  </si>
  <si>
    <t>S:\R&amp;D_Database\Masco Fabric Strength By RND\Product Developments\Product Pictures\RND APP-314 SS-26.png</t>
  </si>
  <si>
    <t>RND APP-315 AW25-26</t>
  </si>
  <si>
    <t>BOYS RUGBY SET</t>
  </si>
  <si>
    <t>YD (ALMOND MILK+SIMPLY TAUPE)</t>
  </si>
  <si>
    <t xml:space="preserve">A: 60/40% COTTON/POLYESTER; SPACED DYED STRIPE BUBBLE JERSEY, 240 GSM (RND MBT-153) </t>
  </si>
  <si>
    <t>SPACE DYED RUGBY LOOK</t>
  </si>
  <si>
    <t>RND MBT-153;</t>
  </si>
  <si>
    <t>S:\R&amp;D_Database\Masco Fabric Strength By RND\Product Developments\Product Stickers\RND APP-315 AW25-26 Sticker.xlsx</t>
  </si>
  <si>
    <t>S:\R&amp;D_Database\Masco Fabric Strength By RND\Product Developments\Product Pictures\RND APP-315 AW25-26.png</t>
  </si>
  <si>
    <t>RND APP-400 SS-24</t>
  </si>
  <si>
    <t>GIRLS EASY TROUSER</t>
  </si>
  <si>
    <t>BROWN</t>
  </si>
  <si>
    <t>A- 57/38/5% VIS/POLY/ELAS,  PONTE DE ROMA INTERLOCK, GSM-280 (RND MFB-1007 TA) ;</t>
  </si>
  <si>
    <t>RND MFB-1007 TA;</t>
  </si>
  <si>
    <t>S:\R&amp;D_Database\Masco Fabric Strength By RND\Product Developments\Product Stickers\RND APP-400 SS-24.xlsx</t>
  </si>
  <si>
    <t>S:\R&amp;D_Database\Masco Fabric Strength By RND\Product Developments\Product Pictures\RND APP-400 SS-24.png</t>
  </si>
  <si>
    <t>RND APP-401 SS-24</t>
  </si>
  <si>
    <t>BUBBLE WRAP DRESS</t>
  </si>
  <si>
    <t>WHITE + ROSE RED</t>
  </si>
  <si>
    <t>A- 95/5% COTTON/ELASTANE,  PUFF-UP S/J, GSM-190 (RND MFB-11E) ;
B- 100% COTTON,  FINER INTERLOCK, GSM-130  (RND MBT-1010D) ;</t>
  </si>
  <si>
    <t>RND MFB-11E; RND MBT-1010D;</t>
  </si>
  <si>
    <t>S:\R&amp;D_Database\Masco Fabric Strength By RND\Product Developments\Product Stickers\RND APP-401 SS-24.xlsx</t>
  </si>
  <si>
    <t>S:\R&amp;D_Database\Masco Fabric Strength By RND\Product Developments\Product Pictures\RND APP-401 SS-24.png</t>
  </si>
  <si>
    <t>RND APP-402 AW-24_25</t>
  </si>
  <si>
    <t>OVERSIZED SWEATER</t>
  </si>
  <si>
    <t>BLACK</t>
  </si>
  <si>
    <t>A- 772/22/6% COTTON(BCI)/POLY(Rec.)/ELAS, SCUBA INTERLOCK, GSM-340, (RND MBT-1001 H3) ;
B- 77/18/5% COTTON/POLY/ELAS, 2x2 L.RIB, GSM-450 ;</t>
  </si>
  <si>
    <t>PIGMENT PRINT + CHINELLE EMBROIDERY</t>
  </si>
  <si>
    <t>RND MBT-1001 H3;</t>
  </si>
  <si>
    <t>B- 77/18/5% COTTON/POLYESTER/ELASTANE // 2x2 L.RIB, GSM-450;</t>
  </si>
  <si>
    <t>S:\R&amp;D_Database\Masco Fabric Strength By RND\Product Developments\Product Stickers\RND APP-402 AW-24_25.xlsx</t>
  </si>
  <si>
    <t>S:\R&amp;D_Database\Masco Fabric Strength By RND\Product Developments\Product Pictures\RND APP-402 AW-24_25.png</t>
  </si>
  <si>
    <t>RND APP-403 AW-24_25</t>
  </si>
  <si>
    <t>A- 78/20/2% POLY/VISCOSE/ELAS, ZIGZAG JACQUARD QUILT, GSM-350, (RND MSB-2501A) ;
B- 63/32/5% POLY/VISCOSE/ELAS, 2x2 L.RIB, GSM-450 ;</t>
  </si>
  <si>
    <t>RND MSB-2501A;</t>
  </si>
  <si>
    <t>B- 63/32/5% POLYESTER/VISCOSE/ELASTANE // 2x2 L.RIB, GSM-450;</t>
  </si>
  <si>
    <t>S:\R&amp;D_Database\Masco Fabric Strength By RND\Product Developments\Product Stickers\RND APP-403 AW-24_25.xlsx</t>
  </si>
  <si>
    <t>S:\R&amp;D_Database\Masco Fabric Strength By RND\Product Developments\Product Pictures\RND APP-403 AW-24_25.png</t>
  </si>
  <si>
    <t>RND APP-404 AW-24_25</t>
  </si>
  <si>
    <t>GIRLS LOUNGEWEAR SET</t>
  </si>
  <si>
    <t>POLY PART PINK</t>
  </si>
  <si>
    <t>A- 81/17/2% VISCOSE/POLY/ELAS 3PLY HATCHI BRUSH JERSEY, GSM-210, (RND MCB-34G) ;</t>
  </si>
  <si>
    <t>RND MCB-34G;</t>
  </si>
  <si>
    <t>S:\R&amp;D_Database\Masco Fabric Strength By RND\Product Developments\Product Stickers\RND APP-404 AW-24_25.xlsx</t>
  </si>
  <si>
    <t>S:\R&amp;D_Database\Masco Fabric Strength By RND\Product Developments\Product Pictures\RND APP-404 AW24_25.png</t>
  </si>
  <si>
    <t>RND APP-405 SS-25</t>
  </si>
  <si>
    <t>BUBBLE LEG SKIRT</t>
  </si>
  <si>
    <t>BLUE</t>
  </si>
  <si>
    <t>A- 50/50% COTTON/POLY/ELAS, SMOGGING SINGLE JERSEY, GSM:180, (RND MCB-30H CX) ;</t>
  </si>
  <si>
    <t>RND MCB-30H CX;</t>
  </si>
  <si>
    <t>S:\R&amp;D_Database\Masco Fabric Strength By RND\Product Developments\Product Stickers\RND APP-405 SS-25.xlsx</t>
  </si>
  <si>
    <t>S:\R&amp;D_Database\Masco Fabric Strength By RND\Product Developments\Product Pictures\RND APP-405 SS-25.png</t>
  </si>
  <si>
    <t>RND APP-406 SS-25</t>
  </si>
  <si>
    <t>WIDE SHOULDER SET</t>
  </si>
  <si>
    <t>ORANGE + WHITE + GREY</t>
  </si>
  <si>
    <t>A- 58/42% COTTON/POLYESTER, STRIPE PLAITED SINGLE JERSEY, GSM:180, (RND MBT-31J3) ;</t>
  </si>
  <si>
    <t>RND MBT-31J3;</t>
  </si>
  <si>
    <t>S:\R&amp;D_Database\Masco Fabric Strength By RND\Product Developments\Product Stickers\RND APP-406 SS-25.xlsx</t>
  </si>
  <si>
    <t>S:\R&amp;D_Database\Masco Fabric Strength By RND\Product Developments\Product Pictures\RND APP-406 SS-25.png</t>
  </si>
  <si>
    <t>RND APP-407 SS-25</t>
  </si>
  <si>
    <t>POET BLOUSE TOP</t>
  </si>
  <si>
    <t>A- 72/28% MODAL/POLYESTER, VERTICAL STRIPE INTERLOCK, GSM-215, (RND MBT-2005D);</t>
  </si>
  <si>
    <t>RND MBT-2005D;</t>
  </si>
  <si>
    <t>S:\R&amp;D_Database\Masco Fabric Strength By RND\Product Developments\Product Stickers\RND APP-407 SS-25.xlsx</t>
  </si>
  <si>
    <t>S:\R&amp;D_Database\Masco Fabric Strength By RND\Product Developments\Product Pictures\RND APP-407 SS-25.png</t>
  </si>
  <si>
    <t>RND APP-409 SS-25</t>
  </si>
  <si>
    <t>WIDE LEG TROUSER</t>
  </si>
  <si>
    <t>SKY BLUE</t>
  </si>
  <si>
    <t>A- 55/45% BCI COTTON/ REC. POLY WICKING MINI SCUBA INTERLOCK GSM:190, (RND MBT-1001B CLO3) ;</t>
  </si>
  <si>
    <t>RND MBT-1001B CLO3;</t>
  </si>
  <si>
    <t>S:\R&amp;D_Database\Masco Fabric Strength By RND\Product Developments\Product Stickers\RND APP-409 SS-25.xlsx</t>
  </si>
  <si>
    <t>S:\R&amp;D_Database\Masco Fabric Strength By RND\Product Developments\Product Pictures\RND APP-409 SS-25.png</t>
  </si>
  <si>
    <t>RND APP-410 SS-25</t>
  </si>
  <si>
    <t>MULTILAYERED TOP</t>
  </si>
  <si>
    <t>PURPLE + WHITE</t>
  </si>
  <si>
    <t>A- 50/50% COTTON/MODAL (SLUB), FAKE LINEN SINGLE JERSEY, GSM:180, (RND INN-132D) ;
B- CHIFFON FABRIC ;</t>
  </si>
  <si>
    <t>RND INN-132D;</t>
  </si>
  <si>
    <t>B- CHIFFON FABRIC;</t>
  </si>
  <si>
    <t>S:\R&amp;D_Database\Masco Fabric Strength By RND\Product Developments\Product Stickers\RND APP-410 SS-25.xlsx</t>
  </si>
  <si>
    <t>S:\R&amp;D_Database\Masco Fabric Strength By RND\Product Developments\Product Pictures\RND APP-410 SS-25.png</t>
  </si>
  <si>
    <t>RND APP-411 AW25-26</t>
  </si>
  <si>
    <t>BABY GIRL THERMAL TOP</t>
  </si>
  <si>
    <t>PINK</t>
  </si>
  <si>
    <t>A- 92/8% Cotton/Polyester, Mini Cord Ottoman Rib, 320 GSM, (RND MCB-21S);</t>
  </si>
  <si>
    <t>RAGLAN SLEEVE</t>
  </si>
  <si>
    <t>RND MCB-21S;</t>
  </si>
  <si>
    <t>S:\R&amp;D_Database\Masco Fabric Strength By RND\Product Developments\Product Stickers\RND APP-411 AW25-26 Sticker.xlsx</t>
  </si>
  <si>
    <t>S:\R&amp;D_Database\Masco Fabric Strength By RND\Product Developments\Product Pictures\RND APP-411 AW25-26.png</t>
  </si>
  <si>
    <t>RND APP-412 AW25-26 OP-01</t>
  </si>
  <si>
    <t>TRACKSUIT</t>
  </si>
  <si>
    <t>WHITE + PINK</t>
  </si>
  <si>
    <t>A- 95/5% Cotton/Elastane, 2-Thread Diagonal Lycra Terry, 280 GSM, (RND MFB-524);</t>
  </si>
  <si>
    <t>STITCH EMBROIDERY</t>
  </si>
  <si>
    <t>WIDE LEG SUIT</t>
  </si>
  <si>
    <t>RND MFB-524;</t>
  </si>
  <si>
    <t>S:\R&amp;D_Database\Masco Fabric Strength By RND\Product Developments\Product Stickers\RND APP-412 AW25-26 OP-01 Sticker.xlsx</t>
  </si>
  <si>
    <t>RND APP-413 AW25-26</t>
  </si>
  <si>
    <t>FRILL-HEM TROUSER</t>
  </si>
  <si>
    <t>A- 73/25/2% Cotton/Polyester/Elastane, Oneside Ponti-De-Roma, 215 GSM, (RND MFB-1007E);</t>
  </si>
  <si>
    <t>FRILL-HEM</t>
  </si>
  <si>
    <t>RND MFB-1007E;</t>
  </si>
  <si>
    <t>S:\R&amp;D_Database\Masco Fabric Strength By RND\Product Developments\Product Stickers\RND APP-413 AW25-26 Sticker.xlsx</t>
  </si>
  <si>
    <t>S:\R&amp;D_Database\Masco Fabric Strength By RND\Product Developments\Product Pictures\RND APP-413 AW25-26.png</t>
  </si>
  <si>
    <t>RND APP-414 AW25-26</t>
  </si>
  <si>
    <t>TIERED DRESS</t>
  </si>
  <si>
    <t>A- 91/7/2% Viscose/Polyester/Elastane, Crepe Design Smogging Single Jersey, 215 GSM, (RND MCB-30Q);</t>
  </si>
  <si>
    <t>LONG RUFFLE</t>
  </si>
  <si>
    <t>RND MCB-30Q;</t>
  </si>
  <si>
    <t>S:\R&amp;D_Database\Masco Fabric Strength By RND\Product Developments\Product Stickers\RND APP-414 AW25-26 Sticker.xlsx</t>
  </si>
  <si>
    <t>S:\R&amp;D_Database\Masco Fabric Strength By RND\Product Developments\Product Pictures\RND APP-414 AW-25.png</t>
  </si>
  <si>
    <t>RND APP-415 AW25-26</t>
  </si>
  <si>
    <t>BELL BOTTOM PANT</t>
  </si>
  <si>
    <t>PINK+ WHITE</t>
  </si>
  <si>
    <t>A- 75/22/3% Viscose/Polyester/Elastane, Cross-Foot Jacquard Design Rib, 280 GSM, (RND JAQRD 2002A);</t>
  </si>
  <si>
    <t>RND JAQRD 2002A;</t>
  </si>
  <si>
    <t>S:\R&amp;D_Database\Masco Fabric Strength By RND\Product Developments\Product Stickers\RND APP-415 AW25-26 Sticker.xlsx</t>
  </si>
  <si>
    <t>S:\R&amp;D_Database\Masco Fabric Strength By RND\Product Developments\Product Pictures\RND APP-415 AW25-26.png</t>
  </si>
  <si>
    <t>RND APP-416 BNT AW25-26</t>
  </si>
  <si>
    <t>GIRL TOPS</t>
  </si>
  <si>
    <t>PINK+ WHITE+BLACK</t>
  </si>
  <si>
    <t>A: 62/34/4% POLYESTER/VISCOSE /ELASTANE; BIGGER CHECK JACQUARD RIB; 370 GSM (RND JAQRD-5)</t>
  </si>
  <si>
    <t>RND JAQRD-5;</t>
  </si>
  <si>
    <t>S:\R&amp;D_Database\Masco Fabric Strength By RND\Product Developments\Product Stickers\RND APP-416 BNT AW25-26 Sticker.xlsx</t>
  </si>
  <si>
    <t>RND APP-417 BNT SS-26</t>
  </si>
  <si>
    <t>GIRLS LS T-SHIRT</t>
  </si>
  <si>
    <t>YELLOW</t>
  </si>
  <si>
    <t>A: 96/4% COTTON/ELASTANE; FANCY DESIGN STR RIB; 230 GSM; (RND SHP-2006)</t>
  </si>
  <si>
    <t>RND SHP-2006;</t>
  </si>
  <si>
    <t>S:\R&amp;D_Database\Masco Fabric Strength By RND\Product Developments\Product Stickers\RND APP-417 BNT SS-26 Sticker.xlsx</t>
  </si>
  <si>
    <t>RND APP-417HM SS-25</t>
  </si>
  <si>
    <t>SKIRT</t>
  </si>
  <si>
    <t>PEACH</t>
  </si>
  <si>
    <t>A- 95/5% COTTON/ELASTANE, KNIT CHICKEN EMBROIDERY JERSEY, 180 GSM, (RND JAQRD-13 REV);</t>
  </si>
  <si>
    <t>RND JAQRD-13 REV;</t>
  </si>
  <si>
    <t>S:\R&amp;D_Database\Masco Fabric Strength By RND\Product Developments\Product Stickers\RND APP-417HM SS-25.xlsx</t>
  </si>
  <si>
    <t>S:\R&amp;D_Database\Masco Fabric Strength By RND\Product Developments\Product Pictures\RND APP-417HM SS-25.png</t>
  </si>
  <si>
    <t>RND APP-418HM SS-25</t>
  </si>
  <si>
    <t>SS TEE</t>
  </si>
  <si>
    <t>A- 100% COTTON,  ZIGZAG CREPE SINGLE JERSEY, 135 GSM, (RND HMB-250A2);</t>
  </si>
  <si>
    <t>RUBBER PRINT, CHINELLE EMB, PUFF PRINT</t>
  </si>
  <si>
    <t>RND HMB-250A2;</t>
  </si>
  <si>
    <t>S:\R&amp;D_Database\Masco Fabric Strength By RND\Product Developments\Product Stickers\RND APP-418HM SS-25.xlsx</t>
  </si>
  <si>
    <t>S:\R&amp;D_Database\Masco Fabric Strength By RND\Product Developments\Product Pictures\RND APP-418HM SS-25.png</t>
  </si>
  <si>
    <t>RND APP-419HM SS-25</t>
  </si>
  <si>
    <t>SL TANK TOP</t>
  </si>
  <si>
    <t>A- 100% COTTON, LIGHT WEIGHT 1X1 RIB, 140 GSM, (RND MFB-2013A1 KNT);</t>
  </si>
  <si>
    <t>PUFF PRINT</t>
  </si>
  <si>
    <t>RND MFB-2013A1 KNT;</t>
  </si>
  <si>
    <t>S:\R&amp;D_Database\Masco Fabric Strength By RND\Product Developments\Product Stickers\RND APP-419HM SS-25.xlsx</t>
  </si>
  <si>
    <t>S:\R&amp;D_Database\Masco Fabric Strength By RND\Product Developments\Product Pictures\RND APP-419 SS-25.png</t>
  </si>
  <si>
    <t>RND APP-420HM SS-25</t>
  </si>
  <si>
    <t>KIDS SET</t>
  </si>
  <si>
    <t>PURPLE</t>
  </si>
  <si>
    <t>A- 60/40% COTTON/POLYESTER, POINTELLE LOOK DESIGN RIB, 210 GSM, (RND MSB-2057);</t>
  </si>
  <si>
    <t>RIBBON BOW</t>
  </si>
  <si>
    <t>RND MSB-2057;</t>
  </si>
  <si>
    <t>S:\R&amp;D_Database\Masco Fabric Strength By RND\Product Developments\Product Stickers\RND APP-420HM SS-25.xlsx</t>
  </si>
  <si>
    <t>S:\R&amp;D_Database\Masco Fabric Strength By RND\Product Developments\Product Pictures\RND APP-420HM SS-25 .png</t>
  </si>
  <si>
    <t>RND APP-421HM SS-25</t>
  </si>
  <si>
    <t>A- 100% COTTON, HERRINGBONE POINTELLE JERSEY, 230 GSM, (RND MCB-370);</t>
  </si>
  <si>
    <t>RASCHEL EMB, 3D EMBROIDERY, PUFF PRINT</t>
  </si>
  <si>
    <t>RND MCB-370;</t>
  </si>
  <si>
    <t>S:\R&amp;D_Database\Masco Fabric Strength By RND\Product Developments\Product Stickers\RND APP-421HM SS-25.xlsx</t>
  </si>
  <si>
    <t>RND APP-422HM SS-25</t>
  </si>
  <si>
    <t>Y/D RED</t>
  </si>
  <si>
    <t>98/104</t>
  </si>
  <si>
    <t>A- 53/45/2% POLYESTER /COTTON/SPANDEX, LACOSTE LOOK STRIPE DESIGN RIB, 275 GSM, (RND MFB-2068);</t>
  </si>
  <si>
    <t>RUBBER PRINT, CHENILLE EMB</t>
  </si>
  <si>
    <t>RND MFB-2068;</t>
  </si>
  <si>
    <t>S:\R&amp;D_Database\Masco Fabric Strength By RND\Product Developments\Product Stickers\RND APP-422HM SS-25.xlsx</t>
  </si>
  <si>
    <t>S:\R&amp;D_Database\Masco Fabric Strength By RND\Product Developments\Product Pictures\RND APP-422HM SS-25.png</t>
  </si>
  <si>
    <t>RND APP-500(POLO) SS-24</t>
  </si>
  <si>
    <t>A- 97/3% COTTON/POLYESTER, DESIGN RIB, GSM-255, (RND MCB-2013 TUO-A);
B- 75D (2 PLY) POLYESTER FILAMENT (TEMPERATURE CHANGE THREAD), BIRDS EYE JACQUARD FLATKNIT COLLAR (RND INN-5003C);</t>
  </si>
  <si>
    <t>S:\R&amp;D_Database\Masco Fabric Strength By RND\Product Developments\Product Stickers\RND APP-500(POLO) SS-24.xlsx</t>
  </si>
  <si>
    <t>S:\R&amp;D_Database\Masco Fabric Strength By RND\Product Developments\Product Pictures\RND APP-500(POLO) SS-24.png</t>
  </si>
  <si>
    <t>RND APP-501(POLO) SS-24</t>
  </si>
  <si>
    <t>BOYS GLOW IN THE DARK POLO</t>
  </si>
  <si>
    <t>GREY+WHITE</t>
  </si>
  <si>
    <t>A- 95/5% COTTON/ELASTANE, PIN STRIPE SINGLE LACOSTE, GSM-215, (RND MFB-34);
B- 100% BCI COTTON (COMBED COMPACT) MERCERIZED SINGLE LACOSTE, GSM-205, (RND SF-12 (MRCHD-G));
C- 150D 100%  POLYESTER FILAMENT (GLOW IN THE DARK THREAD), DOUBLE FACED JACQUARD FLAT KNIT COLLAR (RND INN-5001A);</t>
  </si>
  <si>
    <t>GLOW IN THE DARK COLLAR</t>
  </si>
  <si>
    <t>RND MFB-34; RND SF-12 (MRCHD-G); RND INN-5001A;</t>
  </si>
  <si>
    <t>S:\R&amp;D_Database\Masco Fabric Strength By RND\Product Developments\Product Stickers\RND APP-501(POLO) SS-24.xlsx</t>
  </si>
  <si>
    <t>S:\R&amp;D_Database\Masco Fabric Strength By RND\Product Developments\Product Pictures\RND APP-501(POLO) SS-24.png</t>
  </si>
  <si>
    <t>RND APP-502(T) SS-24</t>
  </si>
  <si>
    <t>BOYS HENLEY TEE SHIRT</t>
  </si>
  <si>
    <t>OLIVE</t>
  </si>
  <si>
    <t>A- 55/45% HEMP/COTTON HEMP HERRINGBONE TERRY, GSM-145, (RND MCB-503D (HMP));</t>
  </si>
  <si>
    <t>RND MCB-503D (HMP);</t>
  </si>
  <si>
    <t>S:\R&amp;D_Database\Masco Fabric Strength By RND\Product Developments\Product Stickers\RND APP-502(T) SS-24.xlsx</t>
  </si>
  <si>
    <t>S:\R&amp;D_Database\Masco Fabric Strength By RND\Product Developments\Product Pictures\RND APP-502(T) SS-24.png</t>
  </si>
  <si>
    <t>RND APP-503 SS-24</t>
  </si>
  <si>
    <t>BOYS STREET SHORT</t>
  </si>
  <si>
    <t>GREY</t>
  </si>
  <si>
    <t>A- 67/30/3% POLY/COTTON/ELAS, LACOSTE LOOK DESIGN INTERLOCK, GSM-300 (RND MCB-2007C) ;</t>
  </si>
  <si>
    <t>RND MCB-2007C;</t>
  </si>
  <si>
    <t>S:\R&amp;D_Database\Masco Fabric Strength By RND\Product Developments\Product Stickers\RND APP-503 SS-24.xlsx</t>
  </si>
  <si>
    <t>S:\R&amp;D_Database\Masco Fabric Strength By RND\Product Developments\Product Pictures\RND APP-503 SS-24.png</t>
  </si>
  <si>
    <t>RND APP-504 AW-24_25</t>
  </si>
  <si>
    <t>RELAXED SWEAT SHIRT</t>
  </si>
  <si>
    <t>Y/D WHITE + BLACK; WHITE</t>
  </si>
  <si>
    <t>A- 100% COTTON, 3-THREAD Y/D FLEECE, GSM-260, (RND TGT-504CA) ;
B- 80/20% COTTON/POLYESTER 3-THREAD FLEECE, GSM-270, (RND MBT-505) ;
C- 77/18/5% COTTON/POLY/ELAS 2x2 L.RIB, GSM-305 ;</t>
  </si>
  <si>
    <t>RND TGT-504CA; RND MBT-505;</t>
  </si>
  <si>
    <t>C- 77/18/5% COTTON/POLYESTER/ELASTANE // 2x2 L.RIB, GSM-305;</t>
  </si>
  <si>
    <t>S:\R&amp;D_Database\Masco Fabric Strength By RND\Product Developments\Product Stickers\RND APP-504 AW-24_25.xlsx</t>
  </si>
  <si>
    <t>S:\R&amp;D_Database\Masco Fabric Strength By RND\Product Developments\Product Pictures\RND APP-504 AW-24_25.png</t>
  </si>
  <si>
    <t>RND APP-505 AW-24_25</t>
  </si>
  <si>
    <t>UTILITY PANT</t>
  </si>
  <si>
    <t>A- 65/32/3 COTTON/POLY/ELAS, BIRDS EYE PIQUE RIB, GSM-320 (RND MSB-2038) ;</t>
  </si>
  <si>
    <t>RND MSB-2038;</t>
  </si>
  <si>
    <t>S:\R&amp;D_Database\Masco Fabric Strength By RND\Product Developments\Product Stickers\RND APP-505 AW-24_25.xlsx</t>
  </si>
  <si>
    <t>S:\R&amp;D_Database\Masco Fabric Strength By RND\Product Developments\Product Pictures\RND APP-505 AW24_25.png</t>
  </si>
  <si>
    <t>RND APP-506 AW-24_25</t>
  </si>
  <si>
    <t>KNITTED POLO</t>
  </si>
  <si>
    <t>A- 100% COTTON, ENGG. STRIPE INTERLOCK, GSM-270 (RND MCB-1250) ;
B- 95/5% COTTON/ELASTANE, 2x2 L.RIB, GSM-325 ;</t>
  </si>
  <si>
    <t>RND MCB-1250;</t>
  </si>
  <si>
    <t>B- 95/5% COTTON/ELASTANE, 2x2 L.RIB, GSM-325;</t>
  </si>
  <si>
    <t>S:\R&amp;D_Database\Masco Fabric Strength By RND\Product Developments\Product Stickers\RND APP-506 AW-24_25.xlsx</t>
  </si>
  <si>
    <t>S:\R&amp;D_Database\Masco Fabric Strength By RND\Product Developments\Product Pictures\RND APP-506 AW-24_25.png</t>
  </si>
  <si>
    <t>RND APP-509 SS-25</t>
  </si>
  <si>
    <t>CROSSED OVERLAP TEE</t>
  </si>
  <si>
    <t>GREY + WHITE</t>
  </si>
  <si>
    <t>A- 78/22% COTTON/POLYESTER, ENGINEERING STRIPE JERSEY, GSM-160, (RND MFB-161);</t>
  </si>
  <si>
    <t>RND MFB-161;</t>
  </si>
  <si>
    <t>S:\R&amp;D_Database\Masco Fabric Strength By RND\Product Developments\Product Stickers\RND APP-509 SS-25.xlsx</t>
  </si>
  <si>
    <t>S:\R&amp;D_Database\Masco Fabric Strength By RND\Product Developments\Product Pictures\RND APP-509 SS-25.png</t>
  </si>
  <si>
    <t>RND APP-600 SS-24</t>
  </si>
  <si>
    <t>TANK TOP</t>
  </si>
  <si>
    <t>A- 70/30% POLY/ELAS,  CREPE S/J, GSM-180 (RND INN-306A) ;</t>
  </si>
  <si>
    <t>REFLECTIVE PRINT</t>
  </si>
  <si>
    <t>RND INN-306A;</t>
  </si>
  <si>
    <t>S:\R&amp;D_Database\Masco Fabric Strength By RND\Product Developments\Product Stickers\RND APP-600 SS-24.xlsx</t>
  </si>
  <si>
    <t>S:\R&amp;D_Database\Masco Fabric Strength By RND\Product Developments\Product Pictures\RND APP-600 SS-24.png</t>
  </si>
  <si>
    <t>RND APP-601 SS-24</t>
  </si>
  <si>
    <t>TULLE MIDI SKIRT</t>
  </si>
  <si>
    <t>Y/D WHITE + RED</t>
  </si>
  <si>
    <t>A- 80/20% COTTON/POLYESTER,  BURN LOOK FEEDER STRIPE, GSM-100 (RND MCB-39) ;</t>
  </si>
  <si>
    <t>RND MCB-39;</t>
  </si>
  <si>
    <t>S:\R&amp;D_Database\Masco Fabric Strength By RND\Product Developments\Product Stickers\RND APP-601 SS-24.xlsx</t>
  </si>
  <si>
    <t>S:\R&amp;D_Database\Masco Fabric Strength By RND\Product Developments\Product Pictures\RND APP-601 SS-24.png</t>
  </si>
  <si>
    <t>RND APP-602 AW-24_25</t>
  </si>
  <si>
    <t>CROPED CARDIGAN</t>
  </si>
  <si>
    <t>BRIGHT WHITE</t>
  </si>
  <si>
    <t>A- 100% COTTON, LOOSE FLATBACK RIB, GSM-245 (RND SHP-2014A) ;</t>
  </si>
  <si>
    <t>PIGMENT PRINT</t>
  </si>
  <si>
    <t>RND SHP-2014A;</t>
  </si>
  <si>
    <t>S:\R&amp;D_Database\Masco Fabric Strength By RND\Product Developments\Product Stickers\RND APP-602 AW-24_25.xlsx</t>
  </si>
  <si>
    <t>RND APP-603 AW-24_25</t>
  </si>
  <si>
    <t>UTILITY TROUSER</t>
  </si>
  <si>
    <t>LAVENDER + BEIGE</t>
  </si>
  <si>
    <t>A- 65/31/4% VISCOSE/POLY/ELAS, PONTI DE ROMA, GSM-290 (RND MFB-1007B) ;
B- 50/47/3% COTTON/POLY/ELAS, LACOSTE LOOK RIB, GSM-250 (RND MCB-2007E) ;</t>
  </si>
  <si>
    <t>RND MFB-1007B; RND MCB-2007E;</t>
  </si>
  <si>
    <t>S:\R&amp;D_Database\Masco Fabric Strength By RND\Product Developments\Product Stickers\RND APP-603 AW-24_25.xlsx</t>
  </si>
  <si>
    <t>S:\R&amp;D_Database\Masco Fabric Strength By RND\Product Developments\Product Pictures\RND APP-603 AW-24_25.png</t>
  </si>
  <si>
    <t>RND APP-604 AW-24_25</t>
  </si>
  <si>
    <t>SUBLIMATION SWEAT SHIRT</t>
  </si>
  <si>
    <t>A- 100% POLYESTER, SHEARED VELOUR, GSM-260 (RND INN-904 ID) ;</t>
  </si>
  <si>
    <t>SUBLIMATION PRINT</t>
  </si>
  <si>
    <t>S:\R&amp;D_Database\Masco Fabric Strength By RND\Product Developments\Product Stickers\RND APP-604 AW-24_25.xlsx</t>
  </si>
  <si>
    <t>S:\R&amp;D_Database\Masco Fabric Strength By RND\Product Developments\Product Pictures\RND APP-604 AW-24_25.png</t>
  </si>
  <si>
    <t>RND APP-605 SS-25</t>
  </si>
  <si>
    <t>BUBBLE LOOK TOP</t>
  </si>
  <si>
    <t>A- 63/33/4%  POLYESTER/COTTON/ELAS BUBBLE DESIGN JAQUARD RIB, GSM-220 (RND JAQRD-2000) ;</t>
  </si>
  <si>
    <t>RND JAQRD-2000;</t>
  </si>
  <si>
    <t>S:\R&amp;D_Database\Masco Fabric Strength By RND\Product Developments\Product Stickers\RND APP-605 SS-25.xlsx</t>
  </si>
  <si>
    <t>S:\R&amp;D_Database\Masco Fabric Strength By RND\Product Developments\Product Pictures\RND APP-605 SS-25.png</t>
  </si>
  <si>
    <t>RND APP-701 SS-24 (BOTTOM)</t>
  </si>
  <si>
    <t>LADIES RESORT SET</t>
  </si>
  <si>
    <t>M</t>
  </si>
  <si>
    <t>A- 95/5% MODAL/ELASTANE, 5x3 NEEDLE DROP RIB, GSM-160, (RND MFB-2006C1);</t>
  </si>
  <si>
    <t>RND MFB-2006C1;</t>
  </si>
  <si>
    <t>S:\R&amp;D_Database\Masco Fabric Strength By RND\Product Developments\Product Stickers\RND APP-701 SS-24 (BOTTOM).xlsx</t>
  </si>
  <si>
    <t>S:\R&amp;D_Database\Masco Fabric Strength By RND\Product Developments\Product Pictures\RND APP-701 SS-24(BOTTOM).png</t>
  </si>
  <si>
    <t>RND APP-701 SS-24 (TOP)</t>
  </si>
  <si>
    <t>S:\R&amp;D_Database\Masco Fabric Strength By RND\Product Developments\Product Stickers\RND APP-701 SS-24 (TOP).xlsx</t>
  </si>
  <si>
    <t>S:\R&amp;D_Database\Masco Fabric Strength By RND\Product Developments\Product Pictures\RND APP-701 SS-24(TOP).png</t>
  </si>
  <si>
    <t>RND APP-702 SS-24</t>
  </si>
  <si>
    <t>RETRO LADIES KNITTED SHIRT</t>
  </si>
  <si>
    <t>BROWN COTTON MELANGE</t>
  </si>
  <si>
    <t>A- 95/5% COTTON MELANGE/ELASTANE, DROP NEEDLE STRETCHED RIB, GSM-210, (RND MSB-2047);</t>
  </si>
  <si>
    <t>RND MSB-2047;</t>
  </si>
  <si>
    <t>S:\R&amp;D_Database\Masco Fabric Strength By RND\Product Developments\Product Stickers\RND APP-702 SS-24.xlsx</t>
  </si>
  <si>
    <t>S:\R&amp;D_Database\Masco Fabric Strength By RND\Product Developments\Product Pictures\RND APP-702 SS-24.png</t>
  </si>
  <si>
    <t>RND APP-703(T) SS-24</t>
  </si>
  <si>
    <t>LADIES 3-QUARTER SLEEVE TEE</t>
  </si>
  <si>
    <t>BRICK RED</t>
  </si>
  <si>
    <t>S (SLIM FIT)</t>
  </si>
  <si>
    <t>A- 65/27/8% Acrylic/Viscose/Elastane,  STRETCH SINGLE JERSEY, GSM-230  (RND SF-18C) ;</t>
  </si>
  <si>
    <t>RND SF-18C;</t>
  </si>
  <si>
    <t>S:\R&amp;D_Database\Masco Fabric Strength By RND\Product Developments\Product Stickers\RND APP-703(T) SS-24.xlsx</t>
  </si>
  <si>
    <t>S:\R&amp;D_Database\Masco Fabric Strength By RND\Product Developments\Product Pictures\RND APP-703(T) AW-24.png</t>
  </si>
  <si>
    <t>RND APP-704 AW-24_25(BOTTOM)</t>
  </si>
  <si>
    <t>LADIES TRACK SUIT SET</t>
  </si>
  <si>
    <t>A- 100% POLYESTER, POLYESTER SHEARED VELOUR, GSM-400 (RND INN-904F) ;</t>
  </si>
  <si>
    <t>RND INN-904F;</t>
  </si>
  <si>
    <t>S:\R&amp;D_Database\Masco Fabric Strength By RND\Product Developments\Product Stickers\RND APP-704 AW-24_25(BOTTOM).xlsx</t>
  </si>
  <si>
    <t>S:\R&amp;D_Database\Masco Fabric Strength By RND\Product Developments\Product Pictures\RND APP-704 AW-24_25(BOTTOM).png</t>
  </si>
  <si>
    <t>RND APP-704 AW-24_25(TOP)</t>
  </si>
  <si>
    <t>S:\R&amp;D_Database\Masco Fabric Strength By RND\Product Developments\Product Stickers\RND APP-704 AW-24_25(TOP).xlsx</t>
  </si>
  <si>
    <t>S:\R&amp;D_Database\Masco Fabric Strength By RND\Product Developments\Product Pictures\RND APP-704 AW-24_25(TOP).png</t>
  </si>
  <si>
    <t>RND APP-705 AW-24_25</t>
  </si>
  <si>
    <t>BOMBER BLOUSON TOP</t>
  </si>
  <si>
    <t>A- 96/4% COTTON/ELASTANE, STR DIAGONAL INDIGO, GSM-350 (RND MBT-511) ;
B- 96/4% COTTON/ELASTANE, 2x2 L.RIB, GSM-450 ;</t>
  </si>
  <si>
    <t>PP SPRAY WASH</t>
  </si>
  <si>
    <t>RND MBT-511;</t>
  </si>
  <si>
    <t>B- 96/4% COTTON/ELASTANE // 2x2 L.RIB, GSM-450;</t>
  </si>
  <si>
    <t>S:\R&amp;D_Database\Masco Fabric Strength By RND\Product Developments\Product Stickers\RND APP-705 AW-24_25.xlsx</t>
  </si>
  <si>
    <t>S:\R&amp;D_Database\Masco Fabric Strength By RND\Product Developments\Product Pictures\RND APP-705 AW-24-25.png</t>
  </si>
  <si>
    <t>RND APP-706 AW-24_25</t>
  </si>
  <si>
    <t>SLOUCHY V-NECK CARDIGAN</t>
  </si>
  <si>
    <t>MOONLIGHT</t>
  </si>
  <si>
    <t>A- 60/36/4% VISCOSE/POLY/ELAS, TEFLON FINISH PONTE DE ROMA,  GSM-290 (RND SF-1003A) ;</t>
  </si>
  <si>
    <t>RHINESTONE APPLIQUE</t>
  </si>
  <si>
    <t>RND SF-1003A;</t>
  </si>
  <si>
    <t>S:\R&amp;D_Database\Masco Fabric Strength By RND\Product Developments\Product Stickers\RND APP-706 AW-24_25.xlsx</t>
  </si>
  <si>
    <t>S:\R&amp;D_Database\Masco Fabric Strength By RND\Product Developments\Product Pictures\RND APP-706 AW-24_25.png</t>
  </si>
  <si>
    <t>RND APP-707 AW-24_25</t>
  </si>
  <si>
    <t>ELEVATED HOODIE</t>
  </si>
  <si>
    <t>GREEN + WHITE</t>
  </si>
  <si>
    <t>A- 86/14% COTTON/POLYESTER, 3-THREAD BRUSHBACK FLEECE, GSM-420, (RND HMB-516) ;
B- BRIGHT WHITE SATIN, GSM-100 ;</t>
  </si>
  <si>
    <t>FOIL PRINT</t>
  </si>
  <si>
    <t>RND HMB-516;</t>
  </si>
  <si>
    <t>B- BRIGHT WHITE SATIN, GSM-100;</t>
  </si>
  <si>
    <t>S:\R&amp;D_Database\Masco Fabric Strength By RND\Product Developments\Product Stickers\RND APP-707 AW-24_25.xlsx</t>
  </si>
  <si>
    <t>S:\R&amp;D_Database\Masco Fabric Strength By RND\Product Developments\Product Pictures\RND APP-707 AW-24_25.png</t>
  </si>
  <si>
    <t>RND APP-708 AW-24_25</t>
  </si>
  <si>
    <t>TAFFETA TROUSER</t>
  </si>
  <si>
    <t>OFF-WHITE</t>
  </si>
  <si>
    <t>A- 73/22/5% POLY/COTTON/ELAS, SCUBA DESIGN INTERLOCK, GSM-300, (RND HMB-516) ;
B- TAFFETA, GSM-80 ;</t>
  </si>
  <si>
    <t>B- TAFFETA, GSM-80;</t>
  </si>
  <si>
    <t>S:\R&amp;D_Database\Masco Fabric Strength By RND\Product Developments\Product Stickers\RND APP-708 AW-24_25.xlsx</t>
  </si>
  <si>
    <t>S:\R&amp;D_Database\Masco Fabric Strength By RND\Product Developments\Product Pictures\RND APP-708 AW-24_25.png</t>
  </si>
  <si>
    <t>RND APP-711 SS-25</t>
  </si>
  <si>
    <t>LADIES SPORTY TOP</t>
  </si>
  <si>
    <t>A- 86/14% POLYESTER/ELASTANE, SEE THROUGH STRIPE JERSEY, GSM-135, (RND MCB-46B);</t>
  </si>
  <si>
    <t>RND MCB-46B;</t>
  </si>
  <si>
    <t>S:\R&amp;D_Database\Masco Fabric Strength By RND\Product Developments\Product Stickers\RND APP-711 SS-25.xlsx</t>
  </si>
  <si>
    <t>S:\R&amp;D_Database\Masco Fabric Strength By RND\Product Developments\Product Pictures\RND APP-711 SS-25.png</t>
  </si>
  <si>
    <t>RND APP-712 SS-25</t>
  </si>
  <si>
    <t>CAMISOLE</t>
  </si>
  <si>
    <t>A- 100% POLYESTER FILAMENT (COOLMAX), ANTIBACTERIAL FINISH SINGLE JERSEY, GSM-190, (RND SF-13B);</t>
  </si>
  <si>
    <t>RND SF-13B;</t>
  </si>
  <si>
    <t>S:\R&amp;D_Database\Masco Fabric Strength By RND\Product Developments\Product Stickers\RND APP-712 SS-25.xlsx</t>
  </si>
  <si>
    <t>S:\R&amp;D_Database\Masco Fabric Strength By RND\Product Developments\Product Pictures\RND APP-712 SS-25.png</t>
  </si>
  <si>
    <t>RND APP-713 SS-25</t>
  </si>
  <si>
    <t>SLIM V-NECK SUMMER SET</t>
  </si>
  <si>
    <t>A- 100% COTTON, COUNT MIX SINGLE JERSEY,  GSM-190 (RND MCB-44A) ;</t>
  </si>
  <si>
    <t>RND MCB-44A;</t>
  </si>
  <si>
    <t>S:\R&amp;D_Database\Masco Fabric Strength By RND\Product Developments\Product Stickers\RND APP-713 SS-25.xlsx</t>
  </si>
  <si>
    <t>S:\R&amp;D_Database\Masco Fabric Strength By RND\Product Developments\Product Pictures\RND APP-713 SS-25.png</t>
  </si>
  <si>
    <t>RND APP-714 SS-25(BOTTOM)</t>
  </si>
  <si>
    <t>BOMBER BLOUSON BOTTOM</t>
  </si>
  <si>
    <t>A- 66/27/7% COTTON(BCI)/RECYL POLYESTER/ELASTANE, VERTICAL SNAKE DESIGN JERSEY,  GSM-200 (RND INN-77B) ;</t>
  </si>
  <si>
    <t>RND INN-77B;</t>
  </si>
  <si>
    <t>S:\R&amp;D_Database\Masco Fabric Strength By RND\Product Developments\Product Stickers\RND APP-714 SS-25(BOTTOM).xlsx</t>
  </si>
  <si>
    <t>S:\R&amp;D_Database\Masco Fabric Strength By RND\Product Developments\Product Pictures\RND APP-714 SS-25(BOTTOM).png</t>
  </si>
  <si>
    <t>RND APP-714 SS-25(TOP)</t>
  </si>
  <si>
    <t>S:\R&amp;D_Database\Masco Fabric Strength By RND\Product Developments\Product Stickers\RND APP-714 SS-25(TOP).xlsx</t>
  </si>
  <si>
    <t>S:\R&amp;D_Database\Masco Fabric Strength By RND\Product Developments\Product Pictures\RND APP-714 SS-25(TOP).png</t>
  </si>
  <si>
    <t>RND APP-716 SS-25</t>
  </si>
  <si>
    <t>BUBBLE SLEEVE TOP</t>
  </si>
  <si>
    <t>A- 98/2% COTTON/ELASTANE, BUTTERFLY DESIGN SINGLE JERSEY,  GSM-185 (RND INN-127B) ;</t>
  </si>
  <si>
    <t>RND INN-127B;</t>
  </si>
  <si>
    <t>S:\R&amp;D_Database\Masco Fabric Strength By RND\Product Developments\Product Stickers\RND APP-716 SS-25.xlsx</t>
  </si>
  <si>
    <t>S:\R&amp;D_Database\Masco Fabric Strength By RND\Product Developments\Product Pictures\RND APP-716 SS-25.png</t>
  </si>
  <si>
    <t xml:space="preserve">RND APP-717 SS-25 </t>
  </si>
  <si>
    <t>LADIES MODEST DRESS</t>
  </si>
  <si>
    <t>TRANSCENDENT PINK</t>
  </si>
  <si>
    <t>A: 100% VISCOSE; SEER SUCKER SINGLE JERSEY, 145 GSM (RND HMB-37 VIS); 
B: 50/50% COTTON/VISCOSE KNOW SLUB; FAKE LINEN SINGLE JERSEY; 150GSM (RND INN-132F);</t>
  </si>
  <si>
    <t>MODEST DRESS</t>
  </si>
  <si>
    <t>RND HMB-37 VIS; RND INN-132F</t>
  </si>
  <si>
    <t>S:\R&amp;D_Database\Masco Fabric Strength By RND\Product Developments\Product Stickers\RND APP-717 SS-25  Sticker.xlsx</t>
  </si>
  <si>
    <t>RND APP-718 MUSH AW-25-26</t>
  </si>
  <si>
    <t>PUFF SLEEVE BODYCON DRESS</t>
  </si>
  <si>
    <t>WHITE+ GOLDEN</t>
  </si>
  <si>
    <t>A: 99/1% POLYESTER/LUREX; SPARKLING BACK LACE DESIGN S/J; 280 GSM (RND INN-99 MUSH);</t>
  </si>
  <si>
    <t>PUFF SLEEVE</t>
  </si>
  <si>
    <t>RND INN-99 MUSH;</t>
  </si>
  <si>
    <t>S:\R&amp;D_Database\Masco Fabric Strength By RND\Product Developments\Product Stickers\RND APP-718 MUSH AW-25-26 Sticker.xlsx</t>
  </si>
  <si>
    <t xml:space="preserve">RND APP-728 SS-26 </t>
  </si>
  <si>
    <t>LADIES LOOSE TOP</t>
  </si>
  <si>
    <t>A: 61/39% VISCOSE/POLYESTER HIGH CRINKLED LOOSE KNIT S/J, 220 GSM (RND MFB-90C);</t>
  </si>
  <si>
    <t>PEARL STONE</t>
  </si>
  <si>
    <t>SLEEVE DESIGN</t>
  </si>
  <si>
    <t>RND MFB-90C;</t>
  </si>
  <si>
    <t>S:\R&amp;D_Database\Masco Fabric Strength By RND\Product Developments\Product Stickers\RND APP-728 SS-26  Sticker.xlsx</t>
  </si>
  <si>
    <t>RND APP-730 AW25-26</t>
  </si>
  <si>
    <t>PRETTY CREW TOP</t>
  </si>
  <si>
    <t>A: 75/25% COTTON/POLYESTER; HEART SHAPE JACQUARD QUILT; 335 GSM; (RND MSB-2502C);</t>
  </si>
  <si>
    <t>RND MSB-2502C;</t>
  </si>
  <si>
    <t>S:\R&amp;D_Database\Masco Fabric Strength By RND\Product Developments\Product Stickers\RND APP-730 AW25-26 Sticker.xlsx</t>
  </si>
  <si>
    <t>RND APP-731 AW25-26</t>
  </si>
  <si>
    <t>TUNIC DRESS</t>
  </si>
  <si>
    <t>A: 51/45/4% VISCOSE/POLYESTER/ELASTANE; 2X2 NEEDLE DROP PLAITED RIB; 240 GSM; (RND TGT-2010E6);</t>
  </si>
  <si>
    <t>FLARED SLEEVE; FUNNEL NECKLINE</t>
  </si>
  <si>
    <t>RND TGT-2010E6;</t>
  </si>
  <si>
    <t>S:\R&amp;D_Database\Masco Fabric Strength By RND\Product Developments\Product Stickers\RND APP-731 AW25-26 Sticker.xlsx</t>
  </si>
  <si>
    <t>RND APP-732 AW25-26</t>
  </si>
  <si>
    <t>RUGBY TOP AND JOGGERS SET</t>
  </si>
  <si>
    <t>RED+ WHITE</t>
  </si>
  <si>
    <t>A: 50/45/5% POLYESTER/COTTON/ELASTANE; 2X2 RIB WAFFLE; 235 GSM; (RND MFB-2001A2)</t>
  </si>
  <si>
    <t>LADIES SET WITH EASY SET LYCRA</t>
  </si>
  <si>
    <t>RND MFB-2001A2;</t>
  </si>
  <si>
    <t>S:\R&amp;D_Database\Masco Fabric Strength By RND\Product Developments\Product Stickers\RND APP-732 AW25-26 Sticker.xlsx</t>
  </si>
  <si>
    <t>RND APP-800(POLO) SS-24</t>
  </si>
  <si>
    <t>BLUE + WHITE</t>
  </si>
  <si>
    <t>A- 100% COTTON, MULTIFEEDER LACOSTE JERSEY, GSM-200, (RND MCB-41D) + 100% COTTON, SINGLE LACOSTE, GSM- 200,  (RND SF-12 MRCHD-G);
B- 75D(2 PLY) POLYESTER FILAMENT THREAD (COLOR CHANGE YARN), EAGLE DOUBLE FACED JACQUARD FLAT KNIT COLLAR (RND INN-5002C);</t>
  </si>
  <si>
    <t>STITCH EMBROIDERY WITH COLOR CHANGE THREAD</t>
  </si>
  <si>
    <t>RND MCB-41D; RND SF-12 MRCHD-G; RND INN-5002C;</t>
  </si>
  <si>
    <t>S:\R&amp;D_Database\Masco Fabric Strength By RND\Product Developments\Product Stickers\RND APP-800(POLO) SS-24.xlsx</t>
  </si>
  <si>
    <t>S:\R&amp;D_Database\Masco Fabric Strength By RND\Product Developments\Product Pictures\RND APP-800(POLO) SS-24.png</t>
  </si>
  <si>
    <t>RND APP-801(POLO) SS-24</t>
  </si>
  <si>
    <t>MEN COLOR CHANGE POLO</t>
  </si>
  <si>
    <t>CHANTERELLE + MARSHMALLOW</t>
  </si>
  <si>
    <t>A- 100% COTTON BCI, YARN DYED CREPE SINGLE JERSEY, GSM-230, (RND MBT-16 i2);
B- 75D/2 POLYESTER FILAMENT (COLOR CHANGING THREAD WITH TEMPERATURE), HERRINGBONE JACQUARD FLAT KNIT COLLAR, (RND INN-5000C);</t>
  </si>
  <si>
    <t>HD RUBBER PRINT</t>
  </si>
  <si>
    <t>RND MBT-16 i2; RND INN-5000C;</t>
  </si>
  <si>
    <t>A;B;</t>
  </si>
  <si>
    <t>S:\R&amp;D_Database\Masco Fabric Strength By RND\Product Developments\Product Stickers\RND APP-801(POLO) SS-24.xlsx</t>
  </si>
  <si>
    <t>S:\R&amp;D_Database\Masco Fabric Strength By RND\Product Developments\Product Pictures\RND APP-801(POLO) SS-24.png</t>
  </si>
  <si>
    <t>RND APP-802(POLO) SS-24</t>
  </si>
  <si>
    <t>GLOW IN THE DARK POLO</t>
  </si>
  <si>
    <t>NAVY + WHITE</t>
  </si>
  <si>
    <t>A- 95/5% COTTON/ELASTANE, VERTICAL STRIPE STRETCH JERSEY, GSM-200, (RND HMB-251A);
B- 100% COTTON, MERCERIZED SINGLE LACOSTE, GSM-205,(RND SF-12 (MRCHD-G));
C- 150D 100%  POLYESTER FILAMENT (GLOW IN THE DARK THREAD), HERRINGBONE JACQUARD FLAT KNIT COLLAR, (RND INN-5000A);</t>
  </si>
  <si>
    <t>RND HMB-251A; RND SF-12 (MRCHD-G); RND INN-5000A;</t>
  </si>
  <si>
    <t>S:\R&amp;D_Database\Masco Fabric Strength By RND\Product Developments\Product Stickers\RND APP-802(POLO) SS-24.xlsx</t>
  </si>
  <si>
    <t>S:\R&amp;D_Database\Masco Fabric Strength By RND\Product Developments\Product Pictures\RND APP-802(POLO) SS-24.png</t>
  </si>
  <si>
    <t>RND APP-803(POLO) SS-24</t>
  </si>
  <si>
    <t>BLUE + YELLOW + RED</t>
  </si>
  <si>
    <t>A- 100% COTTON, MERCERIZED S/J, GSM-205, (RND SF-12 MRCHD-A SNF);
B- 150D POLYESTER FILAMENT (GLOW IN THE DARK YARN), EAGLE DOUBLE FACED JACQUARD FLAT KNIT COLLAR (RND INN-5002A)</t>
  </si>
  <si>
    <t>STITCH EMBROIDERY WITH GLOW IN THE DARK THREAD</t>
  </si>
  <si>
    <t>RND SF-12 MRCHD-A SNF; RND INN-5002A;</t>
  </si>
  <si>
    <t>S:\R&amp;D_Database\Masco Fabric Strength By RND\Product Developments\Product Stickers\RND APP-803(POLO) SS-24.xlsx</t>
  </si>
  <si>
    <t>S:\R&amp;D_Database\Masco Fabric Strength By RND\Product Developments\Product Pictures\RND APP-803(POLO) SS-24.png</t>
  </si>
  <si>
    <t>RND APP-807 SS-24</t>
  </si>
  <si>
    <t>MEN EMBELLISHMENT SET</t>
  </si>
  <si>
    <t>GREY SIRO + NAVY</t>
  </si>
  <si>
    <t>M (REGULAR FIT)</t>
  </si>
  <si>
    <t>A- 70/25/5% POLY/COTTON/ELAS,  STRETCH TWILL TERRY, GSM-185  (RND HMB-01H REV) ;</t>
  </si>
  <si>
    <t>RND HMB-01H REV;</t>
  </si>
  <si>
    <t>S:\R&amp;D_Database\Masco Fabric Strength By RND\Product Developments\Product Stickers\RND APP-807 SS-24.xlsx</t>
  </si>
  <si>
    <t>S:\R&amp;D_Database\Masco Fabric Strength By RND\Product Developments\Product Pictures\RND APP-807 SS-24.png</t>
  </si>
  <si>
    <t>RND APP-808 SS-24</t>
  </si>
  <si>
    <t>MEN SPORTY SHORT</t>
  </si>
  <si>
    <t>Y/D SPACE DYED</t>
  </si>
  <si>
    <t>A- 90/10% POLYESTER/ELASTANE, SPACE DYED S/J, GSM-210 (RND SF-08) ;
B- 100% COTTON, S/J, GSM-150 ;</t>
  </si>
  <si>
    <t>RND SF-08;</t>
  </si>
  <si>
    <t>B- 100% COTTON // S/J, GSM-150;</t>
  </si>
  <si>
    <t>S:\R&amp;D_Database\Masco Fabric Strength By RND\Product Developments\Product Stickers\RND APP-808 SS-24.xlsx</t>
  </si>
  <si>
    <t>S:\R&amp;D_Database\Masco Fabric Strength By RND\Product Developments\Product Pictures\RND APP-808 SS-24.png</t>
  </si>
  <si>
    <t>RND APP-809(T) AW-24</t>
  </si>
  <si>
    <t>MEN 3 QUARTER TEE</t>
  </si>
  <si>
    <t>S (MUSCLE FIT)</t>
  </si>
  <si>
    <t>A- 65/30/5% ACRYLIC/VISCOSE/ELASTANE HEAT TRAP STRETCH JERSEY, GSM-140 (RND SF-18B) ;</t>
  </si>
  <si>
    <t>RND SF-18B;</t>
  </si>
  <si>
    <t>S:\R&amp;D_Database\Masco Fabric Strength By RND\Product Developments\Product Stickers\RND APP-809(T) AW-24.xlsx</t>
  </si>
  <si>
    <t>S:\R&amp;D_Database\Masco Fabric Strength By RND\Product Developments\Product Pictures\RND APP-809(T) AW-24.png</t>
  </si>
  <si>
    <t>RND APP-811 AW-24_25</t>
  </si>
  <si>
    <t>LUXE CREW NECK SWEAT SHIRT</t>
  </si>
  <si>
    <t>A- 97/3% COTTON/ELASTANE, SNAKE DESIGN OTTOMAN, GSM-380 (RND MCB-2021A) ;</t>
  </si>
  <si>
    <t>EMBROIDERY</t>
  </si>
  <si>
    <t>RND MCB-2021A;</t>
  </si>
  <si>
    <t>S:\R&amp;D_Database\Masco Fabric Strength By RND\Product Developments\Product Stickers\RND APP-811 AW-24_25.xlsx</t>
  </si>
  <si>
    <t>S:\R&amp;D_Database\Masco Fabric Strength By RND\Product Developments\Product Pictures\RND APP-811 AW-24_25.png</t>
  </si>
  <si>
    <t>RND APP-812 AW-24_25</t>
  </si>
  <si>
    <t>MEN DENIM LOOK PANT</t>
  </si>
  <si>
    <t>INDIGO WASH</t>
  </si>
  <si>
    <t>A- 70/25/5% COTTON/POLY/ELAS, DIAGONAL INDIGO TERRY, GSM-245 (RND HMB-01 T400 OP-1) ;</t>
  </si>
  <si>
    <t>KNIT DENIM</t>
  </si>
  <si>
    <t>RND HMB-01 T400 OP-1;</t>
  </si>
  <si>
    <t>S:\R&amp;D_Database\Masco Fabric Strength By RND\Product Developments\Product Stickers\RND APP-812 AW-24_25.xlsx</t>
  </si>
  <si>
    <t>S:\R&amp;D_Database\Masco Fabric Strength By RND\Product Developments\Product Pictures\RND APP-812 AW-24_25.png</t>
  </si>
  <si>
    <t>RND APP-813 AW-24_25 (OP1)</t>
  </si>
  <si>
    <t>PACKABLE FLEECE</t>
  </si>
  <si>
    <t>A- 58/42% POLYESTER/COTTON, CENTIPEDE YARN TERRY, GSM-270 (RND INN-523) ;</t>
  </si>
  <si>
    <t>RND INN-523;</t>
  </si>
  <si>
    <t>S:\R&amp;D_Database\Masco Fabric Strength By RND\Product Developments\Product Stickers\RND APP-813 AW-24_25 (OP1).xlsx</t>
  </si>
  <si>
    <t>S:\R&amp;D_Database\Masco Fabric Strength By RND\Product Developments\Product Pictures\RND APP-813 AW-24_25 OP1.png</t>
  </si>
  <si>
    <t>RND APP-813 AW-24_25 (OP2)</t>
  </si>
  <si>
    <t>S:\R&amp;D_Database\Masco Fabric Strength By RND\Product Developments\Product Stickers\RND APP-813 AW-24_25 (OP2).xlsx</t>
  </si>
  <si>
    <t>RND APP-814 AW-24_25</t>
  </si>
  <si>
    <t>MEN RUGBY POLO</t>
  </si>
  <si>
    <t>YELLOW + WHITE</t>
  </si>
  <si>
    <t>A- 75/25% POLYESTER/COTTON, LACOSTE LOOK BRUSH TERRY, GSM-270  (RND MBT-23F BT) ;
B- 100% COTTON, TWILL FABRIC, GSM-220 ;</t>
  </si>
  <si>
    <t>RND MBT-23F BT;</t>
  </si>
  <si>
    <t>B- 100% COTTON // TWILL FABRIC, GSM-220;</t>
  </si>
  <si>
    <t>S:\R&amp;D_Database\Masco Fabric Strength By RND\Product Developments\Product Stickers\RND APP-814 AW-24_25.xlsx</t>
  </si>
  <si>
    <t>S:\R&amp;D_Database\Masco Fabric Strength By RND\Product Developments\Product Pictures\RND APP-814 AW-24_25.png</t>
  </si>
  <si>
    <t>RND APP-816 SS-25</t>
  </si>
  <si>
    <t>FUNCTIONAL TEE</t>
  </si>
  <si>
    <t>YD (SIRO + ORANGE + YELLOW)</t>
  </si>
  <si>
    <t>A- 100% COTTON, SIRO STRIPE SINGLE JERSEY, 175 GSM (RND INN-78B);</t>
  </si>
  <si>
    <t>RND INN-78B;</t>
  </si>
  <si>
    <t>S:\R&amp;D_Database\Masco Fabric Strength By RND\Product Developments\Product Stickers\RND APP-816 SS-25.xlsx</t>
  </si>
  <si>
    <t>S:\R&amp;D_Database\Masco Fabric Strength By RND\Product Developments\Product Pictures\RND APP-816 SS-25.png</t>
  </si>
  <si>
    <t xml:space="preserve">RND APP-818 SS-25 </t>
  </si>
  <si>
    <t>SPORTY BAND POLO</t>
  </si>
  <si>
    <t>SOLID CD.SD PART (NAVY+NEON)</t>
  </si>
  <si>
    <t>A: 100% POLYESTER; CD.SD POLYESTER MELANGE JERSEY; 150 GSM (RND MBT-47A)</t>
  </si>
  <si>
    <t>CD.SD DYE</t>
  </si>
  <si>
    <t>RND MBT-47A;</t>
  </si>
  <si>
    <t>S:\R&amp;D_Database\Masco Fabric Strength By RND\Product Developments\Product Stickers\RND APP-818 SS-25  Sticker.xlsx</t>
  </si>
  <si>
    <t>RND APP-821 SS-25</t>
  </si>
  <si>
    <t>MEN CARGO SHORT</t>
  </si>
  <si>
    <t>A- 67/30/3% COTTON/POLYESTER/ELASTANE, STRETCH TWILL TERRY, 270 GSM, (RND MCB-513H);</t>
  </si>
  <si>
    <t>RND MCB-513H;</t>
  </si>
  <si>
    <t>S:\R&amp;D_Database\Masco Fabric Strength By RND\Product Developments\Product Stickers\RND APP-821 SS-25.xlsx</t>
  </si>
  <si>
    <t>S:\R&amp;D_Database\Masco Fabric Strength By RND\Product Developments\Product Pictures\RND APP-821 SS-25.png</t>
  </si>
  <si>
    <t>RND APP-824WA SS-26</t>
  </si>
  <si>
    <t>MEN SHIRT</t>
  </si>
  <si>
    <t>GREEN (19-5230 TCX)</t>
  </si>
  <si>
    <t>A- 100% POLYESTER SINGLE JERSEY, GSM-110 (RND SF-13B) ;</t>
  </si>
  <si>
    <t>HEAT SEAL PRINT</t>
  </si>
  <si>
    <t>KNITTED SHIRT</t>
  </si>
  <si>
    <t>S:\R&amp;D_Database\Masco Fabric Strength By RND\Product Developments\Product Stickers\RND APP-824WA SS-26.xlsx</t>
  </si>
  <si>
    <t>S:\R&amp;D_Database\Masco Fabric Strength By RND\Product Developments\Product Pictures\RND APP-824WA SS-26.png</t>
  </si>
  <si>
    <t>RND APP-824WB SS-26</t>
  </si>
  <si>
    <t>A- 100% POLYESTER 3-TUCK MESH JERSEY, GSM-150 (RND SF-1301) ;</t>
  </si>
  <si>
    <t>RND SF-1301;</t>
  </si>
  <si>
    <t>S:\R&amp;D_Database\Masco Fabric Strength By RND\Product Developments\Product Stickers\RND APP-824WB SS-26.xlsx</t>
  </si>
  <si>
    <t>S:\R&amp;D_Database\Masco Fabric Strength By RND\Product Developments\Product Pictures\RND APP-824WB SS-26.png</t>
  </si>
  <si>
    <t>RND APP-824WC SS-26</t>
  </si>
  <si>
    <t>NAVY + NEON</t>
  </si>
  <si>
    <t>A- 100% POLYESTER CD.SD POLYESTER S/J, GSM-150 (RND MBT-47A) ;</t>
  </si>
  <si>
    <t>S:\R&amp;D_Database\Masco Fabric Strength By RND\Product Developments\Product Stickers\RND APP-824WC SS-26.xlsx</t>
  </si>
  <si>
    <t>S:\R&amp;D_Database\Masco Fabric Strength By RND\Product Developments\Product Pictures\RND APP-824WC SS-26.png</t>
  </si>
  <si>
    <t>RND APP-824WD SS-26</t>
  </si>
  <si>
    <t>CD POLY PART/RASPBERRY</t>
  </si>
  <si>
    <t>A- 40/52/8% NYLON/POLY/ELAS CD POLY NYLON MELANGE S/J, GSM-150 (RND INN-311G) ;</t>
  </si>
  <si>
    <t>RND INN-311G;</t>
  </si>
  <si>
    <t>S:\R&amp;D_Database\Masco Fabric Strength By RND\Product Developments\Product Stickers\RND APP-824WD SS-26.xlsx</t>
  </si>
  <si>
    <t>S:\R&amp;D_Database\Masco Fabric Strength By RND\Product Developments\Product Pictures\RND APP-824WD SS-26.png</t>
  </si>
  <si>
    <t>RND APP-826 AW25-26</t>
  </si>
  <si>
    <t>MEN HENLEY SWEAT SHIRT</t>
  </si>
  <si>
    <t>ORANGE</t>
  </si>
  <si>
    <t>M (MUSCLE FIT)</t>
  </si>
  <si>
    <t>A- 65/35% COTTON/POLYESTER, LACOSTE LOOK HEAVY JERSEY, GSM-315, (RND INN-65C);</t>
  </si>
  <si>
    <t>RND INN-65C;</t>
  </si>
  <si>
    <t>S:\R&amp;D_Database\Masco Fabric Strength By RND\Product Developments\Product Stickers\RND APP-826 AW25-26.xlsx</t>
  </si>
  <si>
    <t>RND APP-827 AW25-26</t>
  </si>
  <si>
    <t>MEN CORDED PANT</t>
  </si>
  <si>
    <t>OFF WHITE</t>
  </si>
  <si>
    <t>A- 80/18/2% COTTON/POLYESTER/ELASTANE, CUT PILE VERTICAL CORDUROY VELOUR, GSM-330, (RND MFB-900HM2);</t>
  </si>
  <si>
    <t>RND MFB-900HM2;</t>
  </si>
  <si>
    <t>S:\R&amp;D_Database\Masco Fabric Strength By RND\Product Developments\Product Stickers\RND APP-827 AW25-26.xlsx</t>
  </si>
  <si>
    <t>S:\R&amp;D_Database\Masco Fabric Strength By RND\Product Developments\Product Pictures\RND APP-827 AW25-26.png</t>
  </si>
  <si>
    <t>RND APP-828 AW25-26</t>
  </si>
  <si>
    <t>MEN BIKER JACKET</t>
  </si>
  <si>
    <t>A- 70/25/5% POLYESTER/VISCOSE/ELASTANE, MINI SCUBA DESIGN INTERLOCK, GSM-330, (RND MBT-1001R);</t>
  </si>
  <si>
    <t>CUSTOMISED SEWING</t>
  </si>
  <si>
    <t>RND MBT-1001R;</t>
  </si>
  <si>
    <t>S:\R&amp;D_Database\Masco Fabric Strength By RND\Product Developments\Product Stickers\RND APP-828 AW25-26.xlsx</t>
  </si>
  <si>
    <t>S:\R&amp;D_Database\Masco Fabric Strength By RND\Product Developments\Product Pictures\RND APP-828 SS-26.png</t>
  </si>
  <si>
    <t>RND APP-840 CLO SS-26</t>
  </si>
  <si>
    <t>POLO</t>
  </si>
  <si>
    <t xml:space="preserve">BEIGE </t>
  </si>
  <si>
    <t>A: 100% COTTON; SQUARE BOX CORD DESIGN RIB; 285 GSM; (RND MSB-2050B)</t>
  </si>
  <si>
    <t>RND MSB-2050B;</t>
  </si>
  <si>
    <t>S:\R&amp;D_Database\Masco Fabric Strength By RND\Product Developments\Product Stickers\RND APP-840 CLO SS-26 Sticker.xlsx</t>
  </si>
  <si>
    <t>RND APP-MDS OP1</t>
  </si>
  <si>
    <t>MEN BOXER</t>
  </si>
  <si>
    <t>SPACE DYED</t>
  </si>
  <si>
    <t>XL</t>
  </si>
  <si>
    <t>A- 90/10% POLYESTER/ELASTANE, SPACE DYED SINGLE JERSEY, GSM-200, (RND SF-08);</t>
  </si>
  <si>
    <t>SPACE DYED COLOR EFFECT</t>
  </si>
  <si>
    <t>S:\R&amp;D_Database\Masco Fabric Strength By RND\Product Developments\Product Stickers\RND APP-MDS OP1.xlsx</t>
  </si>
  <si>
    <t>S:\R&amp;D_Database\Masco Fabric Strength By RND\Product Developments\Product Pictures\RND APP-MDS OP1.png</t>
  </si>
  <si>
    <t>RND APP-MDS OP2</t>
  </si>
  <si>
    <t>A- 95/5% LYOCELL/ELASTANE, LYOCELL STRETCH JERSEY, GSM-165, (RND INN-110B KP);</t>
  </si>
  <si>
    <t>SILICON PRINT</t>
  </si>
  <si>
    <t xml:space="preserve">RND INN-110B KP; </t>
  </si>
  <si>
    <t>S:\R&amp;D_Database\Masco Fabric Strength By RND\Product Developments\Product Stickers\RND APP-MDS OP2.xlsx</t>
  </si>
  <si>
    <t>S:\R&amp;D_Database\Masco Fabric Strength By RND\Product Developments\Product Pictures\RND APP-MDS OP2.png</t>
  </si>
  <si>
    <t>RND APP-MDS OP3</t>
  </si>
  <si>
    <t>BLONDE NUDE</t>
  </si>
  <si>
    <t>A- 90/10% COTTON/ELASTANE LIGHT WEIGHT STRETCH JERSEY, GSM-110 (RND HMB-09A) ;</t>
  </si>
  <si>
    <t>RND HMB-09A;</t>
  </si>
  <si>
    <t>S:\R&amp;D_Database\Masco Fabric Strength By RND\Product Developments\Product Stickers\RND APP-MDS OP3.xlsx</t>
  </si>
  <si>
    <t>S:\R&amp;D_Database\Masco Fabric Strength By RND\Product Developments\Product Pictures\RND APP-MDS OP3.png</t>
  </si>
  <si>
    <t>RND APP-MDS OP4</t>
  </si>
  <si>
    <t>A- 90/10% NYLON/ELASTANE COOL TOUCH NYLON JERSEY, GSM-220 (RND MCB-33 NCOOL) ;</t>
  </si>
  <si>
    <t>RND MCB-33 NCOOL;</t>
  </si>
  <si>
    <t>S:\R&amp;D_Database\Masco Fabric Strength By RND\Product Developments\Product Stickers\RND APP-MDS OP4.xlsx</t>
  </si>
  <si>
    <t>S:\R&amp;D_Database\Masco Fabric Strength By RND\Product Developments\Product Pictures\RND APP-MDS OP4.png</t>
  </si>
  <si>
    <t>RND-SS-19-APP-161</t>
  </si>
  <si>
    <t>CREW NECK SHIRT</t>
  </si>
  <si>
    <t>DARK GREY</t>
  </si>
  <si>
    <t>A- 100% COTTON; SINGLE JERSEY, 160 GSM, (RND MFB-20);</t>
  </si>
  <si>
    <t>RND MFB-20;</t>
  </si>
  <si>
    <t>S:\R&amp;D_Database\Masco Fabric Strength By RND\Product Developments\Product Stickers\RND-SS-19-APP-161.xlsx</t>
  </si>
  <si>
    <t>S:\R&amp;D_Database\Masco Fabric Strength By RND\Product Developments\Product Pictures\RND-SS19-APP-161.png</t>
  </si>
  <si>
    <t>RND-SS-19-APP-166</t>
  </si>
  <si>
    <t>GREEN (19-6026 TCX)</t>
  </si>
  <si>
    <t>A- 100% POLYESTER, MESH DESIGN RIB, 160 GSM (RND MCB-1000D);
B- 100% POLYESTER, FLAT KNIT TIPPING COLLAR (L/W: 41/5cm);</t>
  </si>
  <si>
    <t>PIGMENT &amp; REFELECTVE PRINT (18-0601 TCX)</t>
  </si>
  <si>
    <t>B- 100% POLYESTER // FLAT KNIT TIPPING COLLAR (L/W: 41/5cm);</t>
  </si>
  <si>
    <t>S:\R&amp;D_Database\Masco Fabric Strength By RND\Product Developments\Product Stickers\RND-SS-19-APP-166.xlsx</t>
  </si>
  <si>
    <t>S:\R&amp;D_Database\Masco Fabric Strength By RND\Product Developments\Product Pictures\RND SS19-APP-166 Front.png</t>
  </si>
  <si>
    <t>RND-SS-19-APP-170</t>
  </si>
  <si>
    <t>MEN'S TANK TOP</t>
  </si>
  <si>
    <t>H&amp;M-12-320</t>
  </si>
  <si>
    <t>A- 50/38/12% POLYESTER/COTTON/VISCOSE, SINGLE JERSEY, GSM- 140, (RND MCB-18);</t>
  </si>
  <si>
    <t>PIGMENT + RUBBER + WATER SOLUBLE PRINT</t>
  </si>
  <si>
    <t xml:space="preserve">RND MCB-18; </t>
  </si>
  <si>
    <t>S:\R&amp;D_Database\Masco Fabric Strength By RND\Product Developments\Product Stickers\RND-SS-19-APP-170.xlsx</t>
  </si>
  <si>
    <t>S:\R&amp;D_Database\Masco Fabric Strength By RND\Product Developments\Product Pictures\RND-SS19-APP-170.png</t>
  </si>
  <si>
    <t>RND-SS-19-APP-195</t>
  </si>
  <si>
    <t>SURF TANK</t>
  </si>
  <si>
    <t>ATLANTIC DEEP + LIME GREEN</t>
  </si>
  <si>
    <t>152/158</t>
  </si>
  <si>
    <t>A- 100% PIMA COTTON, SINGLE JERSEY, GSM-160, (RND INN-84);</t>
  </si>
  <si>
    <t>NEON PRINT</t>
  </si>
  <si>
    <t>RND INN-84;</t>
  </si>
  <si>
    <t>S:\R&amp;D_Database\Masco Fabric Strength By RND\Product Developments\Product Stickers\RND-SS-19-APP-195.xlsx</t>
  </si>
  <si>
    <t>S:\R&amp;D_Database\Masco Fabric Strength By RND\Product Developments\Product Pictures\RND-SS19-APP-195.png</t>
  </si>
  <si>
    <t>RND-SS-19-APP-196</t>
  </si>
  <si>
    <t>S:\R&amp;D_Database\Masco Fabric Strength By RND\Product Developments\Product Stickers\RND-SS-19-APP-196.xlsx</t>
  </si>
  <si>
    <t>S:\R&amp;D_Database\Masco Fabric Strength By RND\Product Developments\Product Pictures\RND-SS19-APP-196.png</t>
  </si>
  <si>
    <t>DIA X GG</t>
  </si>
  <si>
    <t>KWO N/A</t>
  </si>
  <si>
    <t>Any X 24G</t>
  </si>
  <si>
    <t>30 X 28G, 30 X 32G, Any X 18G</t>
  </si>
  <si>
    <t>30 X 32G, Any X 18G</t>
  </si>
  <si>
    <t>32 X 32G, 30 X 32G, Any X 18G</t>
  </si>
  <si>
    <t>30 X 36G</t>
  </si>
  <si>
    <t>Any X 24G, Any X 14G</t>
  </si>
  <si>
    <t>30 X 32G</t>
  </si>
  <si>
    <t>30 X 24G</t>
  </si>
  <si>
    <t>Any X 24G, Any X 18G</t>
  </si>
  <si>
    <t>Any X 24G, Any X 24G, Any X 18G</t>
  </si>
  <si>
    <t>Any X 20G</t>
  </si>
  <si>
    <t>Any X 24G, 36 X 18G, 36 X 18G</t>
  </si>
  <si>
    <t>Any X 18G</t>
  </si>
  <si>
    <t>Any X 28G</t>
  </si>
  <si>
    <t>36 X 22G, 32 X 24G</t>
  </si>
  <si>
    <t>32 X 24G, 30 X 28G</t>
  </si>
  <si>
    <t>30 X 28G</t>
  </si>
  <si>
    <t>Any X 24G, Any X 18G, Any X 18G</t>
  </si>
  <si>
    <t>Any X 24G, 30 X 28G, 32 X 24G</t>
  </si>
  <si>
    <t>Any X 24G, Any X 18G, Any X 24G</t>
  </si>
  <si>
    <t>Any X 12G</t>
  </si>
  <si>
    <t>Any X 9G</t>
  </si>
  <si>
    <t>Any X 24G, Any X 28G</t>
  </si>
  <si>
    <t>Any X 20G, Any X 20G, Any X 20G, Any X 20G</t>
  </si>
  <si>
    <t>34 X 20G</t>
  </si>
  <si>
    <t>40 X 14G</t>
  </si>
  <si>
    <t>Any X 9G, Any X 18G</t>
  </si>
  <si>
    <t>38 X 14G, 38 X 14G</t>
  </si>
  <si>
    <t>Any X 14G</t>
  </si>
  <si>
    <t>32 X 18G</t>
  </si>
  <si>
    <t>34 X 9G</t>
  </si>
  <si>
    <t>Any X 24G, Any X 24G, Any X 24G, Any X 18G</t>
  </si>
  <si>
    <t>Any X 28G, Any X 18G</t>
  </si>
  <si>
    <t>36 X 18G</t>
  </si>
  <si>
    <t>32 X 20G</t>
  </si>
  <si>
    <t>40 X 14G, 40 X 14G, 40 X 14G</t>
  </si>
  <si>
    <t>34 X 14G, Any X 24G</t>
  </si>
  <si>
    <t>38 X 18G</t>
  </si>
  <si>
    <t>32 X 28G, Any X 18G</t>
  </si>
  <si>
    <t>Any X 18G, Any X 18G</t>
  </si>
  <si>
    <t>40 X 18G, Any X 18G</t>
  </si>
  <si>
    <t>36 X 14G</t>
  </si>
  <si>
    <t>30 X 24G, Any X 24G</t>
  </si>
  <si>
    <t>26 X 24G</t>
  </si>
  <si>
    <t>32 X 24G, 30 X 24G</t>
  </si>
  <si>
    <t>40 X 18G</t>
  </si>
  <si>
    <t>38 X 14G, 36 X 14G</t>
  </si>
  <si>
    <t>30 X 20G, Any X 18G, Any X 24G</t>
  </si>
  <si>
    <t>30 X 18G</t>
  </si>
  <si>
    <t>28 X 24G, Any X 24G</t>
  </si>
  <si>
    <t>34 X 18G</t>
  </si>
  <si>
    <t>40 X 24G</t>
  </si>
  <si>
    <t>Any X 14G, Any X 18G, Any X 24G</t>
  </si>
  <si>
    <t>30 X 20G</t>
  </si>
  <si>
    <t>34 X 24G, Any X 18G</t>
  </si>
  <si>
    <t>32 X 28G</t>
  </si>
  <si>
    <t>28 X 24G</t>
  </si>
  <si>
    <t>32 X 36G</t>
  </si>
  <si>
    <t>36 X 28G</t>
  </si>
  <si>
    <t>32 X 24G</t>
  </si>
  <si>
    <t>38 X 28G</t>
  </si>
  <si>
    <t>34 X 28G</t>
  </si>
  <si>
    <t>30 X 28G, Any X 18G</t>
  </si>
  <si>
    <t>34 X 12G</t>
  </si>
  <si>
    <t>36 X 24G</t>
  </si>
  <si>
    <t>34 X 10G</t>
  </si>
  <si>
    <t>34 X 24G</t>
  </si>
  <si>
    <t>34 X 7G</t>
  </si>
  <si>
    <t>32 X 9G</t>
  </si>
  <si>
    <t>Any X 16G</t>
  </si>
  <si>
    <t>38 X 7G</t>
  </si>
  <si>
    <t>Any X 9G, Any X 9G, Any X 18G</t>
  </si>
  <si>
    <t>32 X 9G, 34 X 7G</t>
  </si>
  <si>
    <t>30 X 24G, Any X 24G, 38 X 18G</t>
  </si>
  <si>
    <t>26 X 24G, Any X 18G</t>
  </si>
  <si>
    <t>Any X 24G, 26 X 24G</t>
  </si>
  <si>
    <t>Any X 18G, Any X 24G</t>
  </si>
  <si>
    <t>36 X 14G, 36 X 7G</t>
  </si>
  <si>
    <t>Any X 18G, Any X 18G, Any X 18G</t>
  </si>
  <si>
    <t>32 X 20G, Any X 18G</t>
  </si>
  <si>
    <t>36 X 18G, 38 X 18G</t>
  </si>
  <si>
    <t>36 X 20G</t>
  </si>
  <si>
    <t>Any X 18G, 26 X 24G</t>
  </si>
  <si>
    <t>Any X 18G, 34 X 18G</t>
  </si>
  <si>
    <t>34 X 18G, Any X 18G</t>
  </si>
  <si>
    <t>Any X 14G, 36 X 14G</t>
  </si>
  <si>
    <t>Any X 14G, Any X 18G</t>
  </si>
  <si>
    <t>30 X 28G, Any X 18G, Any X 18G, Any X 7G, Any X 18G</t>
  </si>
  <si>
    <t>Any X 20G, Any X 20G</t>
  </si>
  <si>
    <t>Any X 18G,  Any X 24G</t>
  </si>
  <si>
    <t>38 X 14G</t>
  </si>
  <si>
    <t>Any X 20G, Any X 18G</t>
  </si>
  <si>
    <t>30 X 20G, Any X 18G</t>
  </si>
  <si>
    <t>36 X 19G</t>
  </si>
  <si>
    <t>34 X 19G</t>
  </si>
  <si>
    <t>34 X 19G, Any X 18G</t>
  </si>
  <si>
    <t>36 X 19G, 36 X 19G</t>
  </si>
  <si>
    <t>Any X 19G, Any X 19G</t>
  </si>
  <si>
    <t>34 X 14G</t>
  </si>
  <si>
    <t>Any X 19G</t>
  </si>
  <si>
    <t>30 X 19G</t>
  </si>
  <si>
    <t>Any X Any G</t>
  </si>
  <si>
    <t>36 X 18G, 36 X 18G</t>
  </si>
  <si>
    <t>40 X 18G, 40 X 18G</t>
  </si>
  <si>
    <t>36 X 14G, Any X 14G</t>
  </si>
  <si>
    <t>36 X 18G, 36 X 18G, 36 X 18G</t>
  </si>
  <si>
    <t>40 X 18G, 34 X 18G</t>
  </si>
  <si>
    <t>34 X 28G, Any X 24G, Any X 24G</t>
  </si>
  <si>
    <t>36 X 24G, 36 X 24G</t>
  </si>
  <si>
    <t>40 X 9G</t>
  </si>
  <si>
    <t>40 X 18G, Any X 24G, Any X 18G</t>
  </si>
  <si>
    <t>Any X 18G, 36 X 18G</t>
  </si>
  <si>
    <t>Any X 18G, 30 X 18G</t>
  </si>
  <si>
    <t>38 X 24G</t>
  </si>
  <si>
    <t>40 X 18G, Any X 24G</t>
  </si>
  <si>
    <t>38 X 24G, 38 X 24G</t>
  </si>
  <si>
    <t>34 X 28/7G</t>
  </si>
  <si>
    <t>36 X 18G, Any X 24G</t>
  </si>
  <si>
    <t>Any X 10G</t>
  </si>
  <si>
    <t>32 X 18G, 34 X 18G, 34 X 18G</t>
  </si>
  <si>
    <t>36 X 24G, Any X 18G</t>
  </si>
  <si>
    <t>Any X 18G, 30 X 20G, 30 X 20G</t>
  </si>
  <si>
    <t>34 X 28G, 34 X 28G</t>
  </si>
  <si>
    <t>40 X 18G, 34 X 18G, 34 X 18G</t>
  </si>
  <si>
    <t>34 X 18G, 36 X 18G</t>
  </si>
  <si>
    <t>32 X 24G, 32 X 24G</t>
  </si>
  <si>
    <t>36 X 20G, Any X 18G</t>
  </si>
  <si>
    <t>Any X 20G, Any X 20G, Any X 18G</t>
  </si>
  <si>
    <t>36 X 22G</t>
  </si>
  <si>
    <t>Any X 18G, Any X 24G, 40 X 18G</t>
  </si>
  <si>
    <t>36 X 19G, Any X 18G</t>
  </si>
  <si>
    <t>36 X 19G, 34 X 18G, 34 X 18G</t>
  </si>
  <si>
    <t>34 X 28/7G, 34 X 28/7G</t>
  </si>
  <si>
    <t>34 X 18G, Any X 24G, Any X 18G</t>
  </si>
  <si>
    <t>36 X 14G, Any X 18G</t>
  </si>
  <si>
    <t>30 X 24G, 38 X 18G</t>
  </si>
  <si>
    <t>Any X 20G, Any X 20G, 38 X 18G, 36 X 14G</t>
  </si>
  <si>
    <t>32 X 18G, Any X 24G, Any X 18G</t>
  </si>
  <si>
    <t>28 X 14G</t>
  </si>
  <si>
    <t>Any X 32G</t>
  </si>
  <si>
    <t xml:space="preserve"> Any X 18G</t>
  </si>
  <si>
    <t>36 X 24G, 36 X 18G, 36 X 24G</t>
  </si>
  <si>
    <t>30/40 X 24G</t>
  </si>
  <si>
    <t>34/40 X 18G</t>
  </si>
  <si>
    <t>IND TR/B-1067/35445R</t>
  </si>
  <si>
    <t>68/32% Cotton/Polyester // Scuba Design Rib, 280 GSM</t>
  </si>
  <si>
    <t>34s/1 100% Cotton; 75D/36F NIM 100% Polyester Filament</t>
  </si>
  <si>
    <t>34s/1 100% Cotton 68%; 75D/36F NIM 100% Polyester Filament 32%</t>
  </si>
  <si>
    <t>18G, RIB</t>
  </si>
  <si>
    <t/>
  </si>
  <si>
    <t>34/36 X 18G</t>
  </si>
  <si>
    <t>CNCPT B- 25(1)-04656</t>
  </si>
  <si>
    <t>CORD STRECH JERSEY</t>
  </si>
  <si>
    <t>210</t>
  </si>
  <si>
    <t>98/2% COTTON/LASTANE</t>
  </si>
  <si>
    <t>Anyx20G</t>
  </si>
  <si>
    <t>S:\R&amp;D_Database\Masco Fabric Strength By RND\ANALYSING REPORT\RND MBT-13G Analysis Report.pdf</t>
  </si>
  <si>
    <t>S:\R&amp;D_Database\Masco Fabric Strength By RND\BOOKING-DESIGN FILES\RND MBT-13G Booking (Sample Fabric Booking + Cutting Program for Style  LENC-B-337 KOREANO OP 1 2 &amp; 3 Tracking No SJ-9622B).pdf</t>
  </si>
  <si>
    <t>S:\R&amp;D_Database\Masco Fabric Strength By RND\KNIT BOOKING\RND MBT-13G Knit Booking.pdf</t>
  </si>
  <si>
    <t>S:\R&amp;D_Database\Masco Fabric Strength By RND\BOOKING-DESIGN FILES\RND MBT-13G Design File.xlsx</t>
  </si>
  <si>
    <t>S:\R&amp;D_Database\Masco Fabric Strength By RND\FINISHING REPORT\RND MBT-13G Finishing Report.pdf</t>
  </si>
  <si>
    <t>STRECHABILITY, TEXTURED, CORD EFFECT</t>
  </si>
  <si>
    <t>IND TR/B-6792/26764</t>
  </si>
  <si>
    <t>Price reduction of Polar Fleece as per China quality (Mainul vai)</t>
  </si>
  <si>
    <t>BOTHSIDE ANTI-PIL POLAR FLEECE</t>
  </si>
  <si>
    <t>215</t>
  </si>
  <si>
    <t>36X19</t>
  </si>
  <si>
    <t>S:\R&amp;D_Database\Masco Fabric Strength By RND\Picture Of Hanger\0. Picture of Hangers All in One\RND INN-904H.jpg</t>
  </si>
  <si>
    <t>S:\R&amp;D_Database\Masco Fabric Strength By RND\STICKERS\1. All Stickers New (with QR code) (from 27.10.2024)\RND INN-904H.docx</t>
  </si>
  <si>
    <t>S:\R&amp;D_Database\Masco Fabric Strength By RND\BOOKING-DESIGN FILES\RND INN-904H Booking.doc</t>
  </si>
  <si>
    <t>S:\R&amp;D_Database\Masco Fabric Strength By RND\KNIT BOOKING\RND INN-904H Knit Booking.pdf</t>
  </si>
  <si>
    <t>S:\R&amp;D_Database\Masco Fabric Strength By RND\FINISHING REPORT\RND INN-904H Finishing Report One Pager.xlsx</t>
  </si>
  <si>
    <t>ANTI-PILLING POLAR FLEECE, SOFT &amp; PUFFY-FEEL</t>
  </si>
  <si>
    <t>"S:\R&amp;D_Database\Masco Fabric Strength By RND\KNIT BOOKING\RND MSB-901 A, B Knit Booking.pdf"</t>
  </si>
  <si>
    <t>IND TR/B-1210/35787</t>
  </si>
  <si>
    <t>RIB LOOK CREPE DESIGN JERSEY</t>
  </si>
  <si>
    <t>235</t>
  </si>
  <si>
    <t>S:\R&amp;D_Database\Masco Fabric Strength By RND\ANALYSING REPORT\RND INN-125P2 Analysis Report.pdf</t>
  </si>
  <si>
    <t>S:\R&amp;D_Database\Masco Fabric Strength By RND\BOOKING-DESIGN FILES\RND INN-125P2 Booking.doc</t>
  </si>
  <si>
    <t>S:\R&amp;D_Database\Masco Fabric Strength By RND\KNIT BOOKING\RND INN-125P2 Knit Booking.pdf</t>
  </si>
  <si>
    <t>S:\R&amp;D_Database\Masco Fabric Strength By RND\BOOKING-DESIGN FILES\RND INN-125P2 Design File.xlsx</t>
  </si>
  <si>
    <t>S:\R&amp;D_Database\Masco Fabric Strength By RND\FINISHING REPORT\RND INN-125P2 Finishing Report.pdf</t>
  </si>
  <si>
    <t>"S:\R&amp;D_Database\Masco Fabric Strength By RND\KNIT BOOKING\RND MCB-30H Knit Booking.pdf"</t>
  </si>
  <si>
    <t>"S:\R&amp;D_Database\Masco Fabric Strength By RND\KNIT BOOKING\RND MCB-30H KP Knit Booking.pdf"</t>
  </si>
  <si>
    <t>"S:\R&amp;D_Database\Masco Fabric Strength By RND\FINISHING REPORT\RND MCB-30H KP Finishing Report.pdf"</t>
  </si>
  <si>
    <t>"S:\R&amp;D_Database\Masco Fabric Strength By RND\ALL COSTING\RND HMB-36A Price.xls"</t>
  </si>
  <si>
    <t>"S:\R&amp;D_Database\Masco Fabric Strength By RND\FINISHING REPORT\RND MCB-2013 TA Finishing Report.pdf"</t>
  </si>
  <si>
    <t>"S:\R&amp;D_Database\Masco Fabric Strength By RND\ALL COSTING\RND MCB-2013 TA Price.xls"</t>
  </si>
  <si>
    <t>"S:\R&amp;D_Database\Masco Fabric Strength By RND\KNIT BOOKING\RND MFB-514 Knit Booking.pdf"</t>
  </si>
  <si>
    <t>S:\R&amp;D_Database\Masco Fabric Strength By RND\Picture Of Hanger\0. Picture of Hangers All in One\RND MSB-505B7 OP1.jpg</t>
  </si>
  <si>
    <t>S:\R&amp;D_Database\Masco Fabric Strength By RND\Picture Of Hanger\0. Picture of Hangers All in One\RND MSB-505B7 OP2.jpg</t>
  </si>
  <si>
    <t>"S:\R&amp;D_Database\Masco Fabric Strength By RND\KNIT BOOKING\RND HMB-512 Knit Booking.pdf"</t>
  </si>
  <si>
    <t>54/46% Cotton/Polyester // 3D Textured Jacquard Rib; 200 GSM</t>
  </si>
  <si>
    <t>RND MFB-2007H; 54/46% Cotton/Polyester // 3D Textured Jacquard Rib; 200 GSM</t>
  </si>
  <si>
    <t>"S:\R&amp;D_Database\Masco Fabric Strength By RND\Picture Of Hanger\0. Picture of Hangers All in One\RND MFB-2007H.JPG"</t>
  </si>
  <si>
    <t>RND MBT-1001B3</t>
  </si>
  <si>
    <t>S:\R&amp;D_Database\Masco Fabric Strength By RND\ALL COSTING\RND MBT-1001B3 Price.xls</t>
  </si>
  <si>
    <t>S:\R&amp;D_Database\Masco Fabric Strength By RND\STICKERS\1. All Stickers New (with QR code) (from 27.10.2024)\RND MBT-1001B3 Sticker.docx</t>
  </si>
  <si>
    <t>S:\R&amp;D_Database\Masco Fabric Strength By RND\Picture Of Hanger\0. Picture of Hangers All in One\RND MBT-1001B3.JPG</t>
  </si>
  <si>
    <t>RND INN-311J2</t>
  </si>
  <si>
    <t>S:\R&amp;D_Database\Masco Fabric Strength By RND\ALL COSTING\RND INN-311J2 Price.xls</t>
  </si>
  <si>
    <t>75/25% Nylon/Elastane // Nylon High Stretch Jersey; 100 GSM</t>
  </si>
  <si>
    <t>RND INN-311J2; 75/25% Nylon/Elastane // Nylon High Stretch Jersey; 100 GSM</t>
  </si>
  <si>
    <t>S:\R&amp;D_Database\Masco Fabric Strength By RND\STICKERS\1. All Stickers New (with QR code) (from 27.10.2024)\RND INN-311J2 Sticker.docx</t>
  </si>
  <si>
    <t>S:\R&amp;D_Database\Masco Fabric Strength By RND\Picture Of Hanger\0. Picture of Hangers All in One\RND INN-311J2.JPG</t>
  </si>
  <si>
    <t>RND INN-311J3</t>
  </si>
  <si>
    <t>S:\R&amp;D_Database\Masco Fabric Strength By RND\ALL COSTING\RND INN-311J3 Price.xls</t>
  </si>
  <si>
    <t>RND INN-311J3; 75/25% Nylon/Elastane // Nylon High Stretch Jersey; 100 GSM</t>
  </si>
  <si>
    <t>S:\R&amp;D_Database\Masco Fabric Strength By RND\STICKERS\1. All Stickers New (with QR code) (from 27.10.2024)\RND INN-311J3 Sticker.docx</t>
  </si>
  <si>
    <t>S:\R&amp;D_Database\Masco Fabric Strength By RND\Picture Of Hanger\0. Picture of Hangers All in One\RND INN-311J3.JPG</t>
  </si>
  <si>
    <t>RND INN-311J1</t>
  </si>
  <si>
    <t>S:\R&amp;D_Database\Masco Fabric Strength By RND\ALL COSTING\RND INN-311J1 Price.xls</t>
  </si>
  <si>
    <t>RND INN-311J1; 75/25% Nylon/Elastane // Nylon High Stretch Jersey; 100 GSM</t>
  </si>
  <si>
    <t>S:\R&amp;D_Database\Masco Fabric Strength By RND\STICKERS\1. All Stickers New (with QR code) (from 27.10.2024)\RND INN-311J1 Sticker.docx</t>
  </si>
  <si>
    <t>S:\R&amp;D_Database\Masco Fabric Strength By RND\Picture Of Hanger\0. Picture of Hangers All in One\RND INN-311J1.JPG</t>
  </si>
  <si>
    <t>RND SHP-2011B</t>
  </si>
  <si>
    <t>S:\R&amp;D_Database\Masco Fabric Strength By RND\ALL COSTING\RND SHP-2011B Price.xls</t>
  </si>
  <si>
    <t>S:\R&amp;D_Database\Masco Fabric Strength By RND\STICKERS\1. All Stickers New (with QR code) (from 27.10.2024)\RND SHP-2011B Sticker.docx</t>
  </si>
  <si>
    <t>S:\R&amp;D_Database\Masco Fabric Strength By RND\Picture Of Hanger\0. Picture of Hangers All in One\RND SHP-2011B.JPG</t>
  </si>
  <si>
    <t>RND SF-12A</t>
  </si>
  <si>
    <t>S:\R&amp;D_Database\Masco Fabric Strength By RND\ALL COSTING\RND SF-12A Price.xls</t>
  </si>
  <si>
    <t>S:\R&amp;D_Database\Masco Fabric Strength By RND\STICKERS\1. All Stickers New (with QR code) (from 27.10.2024)\RND SF-12A Sticker.docx</t>
  </si>
  <si>
    <t>S:\R&amp;D_Database\Masco Fabric Strength By RND\Picture Of Hanger\0. Picture of Hangers All in One\RND SF-12A.JPG</t>
  </si>
  <si>
    <t>RND SF-16A</t>
  </si>
  <si>
    <t>S:\R&amp;D_Database\Masco Fabric Strength By RND\ALL COSTING\RND SF-16A Price.xls</t>
  </si>
  <si>
    <t>S:\R&amp;D_Database\Masco Fabric Strength By RND\STICKERS\1. All Stickers New (with QR code) (from 27.10.2024)\RND SF-16A Sticker.docx</t>
  </si>
  <si>
    <t>S:\R&amp;D_Database\Masco Fabric Strength By RND\Picture Of Hanger\0. Picture of Hangers All in One\RND SF-16A.JPG</t>
  </si>
  <si>
    <t>RND MSB-54A2</t>
  </si>
  <si>
    <t>S:\R&amp;D_Database\Masco Fabric Strength By RND\ALL COSTING\RND MSB-54A2 Price.xls</t>
  </si>
  <si>
    <t>93/7% Cotton/Polyester// Engineering Stripe Lacoste Jersey; 185 GSM</t>
  </si>
  <si>
    <t>RND MSB-54A2; 93/7% Cotton/Polyester// Engineering Stripe Lacoste Jersey; 185 GSM</t>
  </si>
  <si>
    <t>S:\R&amp;D_Database\Masco Fabric Strength By RND\STICKERS\1. All Stickers New (with QR code) (from 27.10.2024)\RND MSB-54A2 Sticker.docx</t>
  </si>
  <si>
    <t>S:\R&amp;D_Database\Masco Fabric Strength By RND\Picture Of Hanger\0. Picture of Hangers All in One\RND MSB-54A2.JPG</t>
  </si>
  <si>
    <t>RND HMB-01M</t>
  </si>
  <si>
    <t>S:\R&amp;D_Database\Masco Fabric Strength By RND\ALL COSTING\RND HMB-01M Price.xls</t>
  </si>
  <si>
    <t>S:\R&amp;D_Database\Masco Fabric Strength By RND\STICKERS\1. All Stickers New (with QR code) (from 27.10.2024)\RND HMB-01M Sticker.docx</t>
  </si>
  <si>
    <t>S:\R&amp;D_Database\Masco Fabric Strength By RND\Picture Of Hanger\0. Picture of Hangers All in One\RND HMB-01M.JPG</t>
  </si>
  <si>
    <t>RND HMB-01M1</t>
  </si>
  <si>
    <t>S:\R&amp;D_Database\Masco Fabric Strength By RND\ALL COSTING\RND HMB-01M1 Price.xls</t>
  </si>
  <si>
    <t>S:\R&amp;D_Database\Masco Fabric Strength By RND\STICKERS\1. All Stickers New (with QR code) (from 27.10.2024)\RND HMB-01M1 Sticker.docx</t>
  </si>
  <si>
    <t>S:\R&amp;D_Database\Masco Fabric Strength By RND\Picture Of Hanger\0. Picture of Hangers All in One\RND HMB-01M1.JPG</t>
  </si>
  <si>
    <t>47.FANCY NEEDLE DROP RIB</t>
  </si>
  <si>
    <t>RND MCB-2032A</t>
  </si>
  <si>
    <t>S:\R&amp;D_Database\Masco Fabric Strength By RND\ALL COSTING\RND MCB-2032A Price.xls</t>
  </si>
  <si>
    <t>S:\R&amp;D_Database\Masco Fabric Strength By RND\STICKERS\1. All Stickers New (with QR code) (from 27.10.2024)\RND MCB-2032A Sticker.docx</t>
  </si>
  <si>
    <t>S:\R&amp;D_Database\Masco Fabric Strength By RND\Picture Of Hanger\0. Picture of Hangers All in One\RND MCB-2032A.JPG</t>
  </si>
  <si>
    <t>RND INN-64J</t>
  </si>
  <si>
    <t>S:\R&amp;D_Database\Masco Fabric Strength By RND\ALL COSTING\RND INN-64J Price.xls</t>
  </si>
  <si>
    <t>S:\R&amp;D_Database\Masco Fabric Strength By RND\STICKERS\1. All Stickers New (with QR code) (from 27.10.2024)\RND INN-64J Sticker.docx</t>
  </si>
  <si>
    <t>S:\R&amp;D_Database\Masco Fabric Strength By RND\Picture Of Hanger\0. Picture of Hangers All in One\RND INN-64J.JPG</t>
  </si>
  <si>
    <t>RND MCB-46C</t>
  </si>
  <si>
    <t>S:\R&amp;D_Database\Masco Fabric Strength By RND\ALL COSTING\RND MCB-46C Price.xls</t>
  </si>
  <si>
    <t>88/12% Polyester/Elastane // Small Marquise Look Mesh Jersey; 120 GSM</t>
  </si>
  <si>
    <t>RND MCB-46C; 88/12% Polyester/Elastane // Small Marquise Look Mesh Jersey; 120 GSM</t>
  </si>
  <si>
    <t>S:\R&amp;D_Database\Masco Fabric Strength By RND\STICKERS\1. All Stickers New (with QR code) (from 27.10.2024)\RND MCB-46C Sticker.docx</t>
  </si>
  <si>
    <t>S:\R&amp;D_Database\Masco Fabric Strength By RND\Picture Of Hanger\0. Picture of Hangers All in One\RND MCB-46C.JPG</t>
  </si>
  <si>
    <t>RND MFB-90C2</t>
  </si>
  <si>
    <t>S:\R&amp;D_Database\Masco Fabric Strength By RND\ALL COSTING\RND MFB-90C2 Price.xls</t>
  </si>
  <si>
    <t>60/40% Viscose/Polyester // Crinkled Heavy Jersey; 500GSM;</t>
  </si>
  <si>
    <t>RND MFB-90C2; 60/40% Viscose/Polyester // Crinkled Heavy Jersey; 500GSM;</t>
  </si>
  <si>
    <t>S:\R&amp;D_Database\Masco Fabric Strength By RND\STICKERS\1. All Stickers New (with QR code) (from 27.10.2024)\RND MFB-90C2 Sticker.docx</t>
  </si>
  <si>
    <t>S:\R&amp;D_Database\Masco Fabric Strength By RND\Picture Of Hanger\0. Picture of Hangers All in One\RND MFB-90C2.JPG</t>
  </si>
  <si>
    <t>RND INN-311H</t>
  </si>
  <si>
    <t>S:\R&amp;D_Database\Masco Fabric Strength By RND\ALL COSTING\RND INN-311H Price.xls</t>
  </si>
  <si>
    <t>44/56% Nylon/Polyester // CD-Polyester Nylon Melange Jersey; 100 GSM</t>
  </si>
  <si>
    <t>RND INN-311H; 44/56% Nylon/Polyester // CD-Polyester Nylon Melange Jersey; 100 GSM</t>
  </si>
  <si>
    <t>S:\R&amp;D_Database\Masco Fabric Strength By RND\STICKERS\1. All Stickers New (with QR code) (from 27.10.2024)\RND INN-311H Sticker.docx</t>
  </si>
  <si>
    <t>S:\R&amp;D_Database\Masco Fabric Strength By RND\Picture Of Hanger\0. Picture of Hangers All in One\RND INN-311H.JPG</t>
  </si>
  <si>
    <t>RND MFB-2037T</t>
  </si>
  <si>
    <t>S:\R&amp;D_Database\Masco Fabric Strength By RND\ALL COSTING\RND MFB-2037T Price.xls</t>
  </si>
  <si>
    <t>50/30/20% Cotton/Viscose/Polyester // Crinkle Flatback Rib; 220gsm;</t>
  </si>
  <si>
    <t>RND MFB-2037T; 50/30/20% Cotton/Viscose/Polyester // Crinkle Flatback Rib; 220gsm;</t>
  </si>
  <si>
    <t>S:\R&amp;D_Database\Masco Fabric Strength By RND\STICKERS\1. All Stickers New (with QR code) (from 27.10.2024)\RND MFB-2037T Sticker.docx</t>
  </si>
  <si>
    <t>S:\R&amp;D_Database\Masco Fabric Strength By RND\Picture Of Hanger\0. Picture of Hangers All in One\RND MFB-2037T.JPG</t>
  </si>
  <si>
    <t>S:\R&amp;D_Database\Masco Fabric Strength By RND\Picture Of Hanger\0. Picture of Hangers All in One\RND MCB-512Q2.JPG</t>
  </si>
  <si>
    <t>RND JAQRD-2000B</t>
  </si>
  <si>
    <t>S:\R&amp;D_Database\Masco Fabric Strength By RND\ALL COSTING\RND JAQRD-2000B Price.xls</t>
  </si>
  <si>
    <t>S:\R&amp;D_Database\Masco Fabric Strength By RND\STICKERS\1. All Stickers New (with QR code) (from 27.10.2024)\RND JAQRD-2000B Sticker.docx</t>
  </si>
  <si>
    <t>S:\R&amp;D_Database\Masco Fabric Strength By RND\Picture Of Hanger\0. Picture of Hangers All in One\RND JAQRD-2000B.JPG</t>
  </si>
  <si>
    <t>100% Cotton // 3-Tuck Waffle Design Rib; 340 GSM</t>
  </si>
  <si>
    <t>RND HMB-27N; 100% Cotton // 3-Tuck Waffle Design Rib; 340 GSM</t>
  </si>
  <si>
    <t>S:\R&amp;D_Database\Masco Fabric Strength By RND\Picture Of Hanger\0. Picture of Hangers All in One\RND HMB-27N.JPG</t>
  </si>
  <si>
    <t>58/39/3% Cotton/Polyester/Elastane // Miss Waffle Design Rib; GSM 300 (BW) 320 (AW)</t>
  </si>
  <si>
    <t>RND HMB-28LV OP2; 58/39/3% Cotton/Polyester/Elastane // Miss Waffle Design Rib; GSM 300 (BW) 320 (AW)</t>
  </si>
  <si>
    <t>S:\R&amp;D_Database\Masco Fabric Strength By RND\Picture Of Hanger\0. Picture of Hangers All in One\RND HMB-28LV OP2.JPG</t>
  </si>
  <si>
    <t>58/39/3% Cotton/Polyester/Elastane // Miss Waffle Design Rib; GSM 205 (BW) 220 (AW)</t>
  </si>
  <si>
    <t>RND HMB-28LV2; 58/39/3% Cotton/Polyester/Elastane // Miss Waffle Design Rib; GSM 205 (BW) 220 (AW)</t>
  </si>
  <si>
    <t>S:\R&amp;D_Database\Masco Fabric Strength By RND\Picture Of Hanger\0. Picture of Hangers All in One\RND HMB-28LV2.JPG</t>
  </si>
  <si>
    <t>58/39/3% Cotton/Polyester/Elastane // Miss Waffle Design Rib; GSM 280 (BW) 305 (AW)</t>
  </si>
  <si>
    <t>RND HMB-28LV; 58/39/3% Cotton/Polyester/Elastane // Miss Waffle Design Rib; GSM 280 (BW) 305 (AW)</t>
  </si>
  <si>
    <t>S:\R&amp;D_Database\Masco Fabric Strength By RND\Picture Of Hanger\0. Picture of Hangers All in One\RND HMB-28LV.JPG</t>
  </si>
  <si>
    <t>S:\R&amp;D_Database\Masco Fabric Strength By RND\Picture Of Hanger\0. Picture of Hangers All in One\RND MSB-2047LV.JPG</t>
  </si>
  <si>
    <t>RND INN-101M ECLPS</t>
  </si>
  <si>
    <t>S:\R&amp;D_Database\Masco Fabric Strength By RND\ALL COSTING\RND INN-101M ECLPS Price.xls</t>
  </si>
  <si>
    <t>S:\R&amp;D_Database\Masco Fabric Strength By RND\STICKERS\1. All Stickers New (with QR code) (from 27.10.2024)\RND INN-101M ECLPS Sticker.docx</t>
  </si>
  <si>
    <t>S:\R&amp;D_Database\Masco Fabric Strength By RND\Picture Of Hanger\0. Picture of Hangers All in One\RND INN-101M ELCPS.JPG</t>
  </si>
  <si>
    <t>63/33/4% POLYESTER/COTTON/ELASTANE // VERTICAL STRIPE SEER SUCKER; 280 GSM</t>
  </si>
  <si>
    <t>RND HMB-37HM4; 63/33/4% POLYESTER/COTTON/ELASTANE // VERTICAL STRIPE SEER SUCKER; 280 GSM</t>
  </si>
  <si>
    <t>S:\R&amp;D_Database\Masco Fabric Strength By RND\Picture Of Hanger\0. Picture of Hangers All in One\RND HMB-37HM4.JPG</t>
  </si>
  <si>
    <t>IND TR/B-1412//36354/36354R</t>
  </si>
  <si>
    <t>SMALL MARQUISE MESH JERSEY</t>
  </si>
  <si>
    <t>120</t>
  </si>
  <si>
    <t>32x28</t>
  </si>
  <si>
    <t>S:\R&amp;D_Database\Masco Fabric Strength By RND\ANALYSING REPORT\RND MCB-46C Analysis Report.pdf</t>
  </si>
  <si>
    <t>S:\R&amp;D_Database\Masco Fabric Strength By RND\BOOKING-DESIGN FILES\RND MCB-46C Booking.doc</t>
  </si>
  <si>
    <t>S:\R&amp;D_Database\Masco Fabric Strength By RND\KNIT BOOKING\RND MCB-46C Knit Booking.pdf</t>
  </si>
  <si>
    <t>S:\R&amp;D_Database\Masco Fabric Strength By RND\BOOKING-DESIGN FILES\RND MCB-46C Design file.xls</t>
  </si>
  <si>
    <t>S:\R&amp;D_Database\Masco Fabric Strength By RND\FINISHING REPORT\RND MCB-46C Finishing Report.pdf</t>
  </si>
  <si>
    <t>SMALL MARQUISE LOOK MESH EFFECT, SEE-THROUGH</t>
  </si>
  <si>
    <t>SPECIAL CARE IS NECESSARY AT EVERY STAGE, ESPECIALLY IN THERMOFIXING &amp; DYEING PROCESSES.</t>
  </si>
  <si>
    <t>IND TR/B-7483/28674</t>
  </si>
  <si>
    <t>100</t>
  </si>
  <si>
    <t>44/56% NYLON/POLYESTER</t>
  </si>
  <si>
    <t>30x32</t>
  </si>
  <si>
    <t>S:\R&amp;D_Database\Masco Fabric Strength By RND\ANALYSING REPORT\RND INN-311A,B,C,D,E,F,G,H Analaysis Report or Yarn Details.pdf</t>
  </si>
  <si>
    <t>S:\R&amp;D_Database\Masco Fabric Strength By RND\KNIT BOOKING\RND INN-311H Knit Booking.pdf</t>
  </si>
  <si>
    <t>S:\R&amp;D_Database\Masco Fabric Strength By RND\FINISHING REPORT\RND INN-311H Finishing Report.pdf</t>
  </si>
  <si>
    <t>SPACE DYED-LOOK MELANGE EFFECT, SOFTNESS</t>
  </si>
  <si>
    <t>EXPRT BATCH: S-43719/NYLON-01</t>
  </si>
  <si>
    <t>30x36</t>
  </si>
  <si>
    <t>S:\R&amp;D_Database\Masco Fabric Strength By RND\BOOKING-DESIGN FILES\RND INN-311J1, J2, J3 Booking.doc</t>
  </si>
  <si>
    <t>S:\R&amp;D_Database\Masco Fabric Strength By RND\KNIT BOOKING\RND INN-311J1,J2,J3 Knit Booking.pdf</t>
  </si>
  <si>
    <t>S:\R&amp;D_Database\Masco Fabric Strength By RND\FINISHING REPORT\RND INN-311J1 Finishing Report.pdf</t>
  </si>
  <si>
    <t>VERY SOFT-FEEL, STRETCH-RECOVERY, DRAPE</t>
  </si>
  <si>
    <t>SPECIAL CARE IS NECESSARY AT EVERY STAGE, ESPECIALLY IN THERMOFIXING &amp; DYEING.</t>
  </si>
  <si>
    <t>EXPRT BATCH: S-43721</t>
  </si>
  <si>
    <t>S:\R&amp;D_Database\Masco Fabric Strength By RND\FINISHING REPORT\RND INN-311J2 Finishing Report.pdf</t>
  </si>
  <si>
    <t>EXPRT BATCH: S-43720</t>
  </si>
  <si>
    <t>S:\R&amp;D_Database\Masco Fabric Strength By RND\FINISHING REPORT\RND INN-311J3 Finishing Report.pdf</t>
  </si>
  <si>
    <t xml:space="preserve">IND TR/B- 1336/36129A </t>
  </si>
  <si>
    <t>SearSucker Quality_x0002_Masco</t>
  </si>
  <si>
    <t>DERIVTIVE OF SINGLE JERSEY</t>
  </si>
  <si>
    <t>VERTICAL STRIPE SEER SUCKER</t>
  </si>
  <si>
    <t>280</t>
  </si>
  <si>
    <t>Anyx24</t>
  </si>
  <si>
    <t>S:\R&amp;D_Database\Masco Fabric Strength By RND\ANALYSING REPORT\RND HMB-37HM4, HM5 Analysis Report.pdf</t>
  </si>
  <si>
    <t>S:\R&amp;D_Database\Masco Fabric Strength By RND\BOOKING-DESIGN FILES\RND HMB-37HM4, HM5 Booking.doc</t>
  </si>
  <si>
    <t>S:\R&amp;D_Database\Masco Fabric Strength By RND\KNIT BOOKING\RND HMB-37HM4 Knit Booking.pdf</t>
  </si>
  <si>
    <t>S:\R&amp;D_Database\Masco Fabric Strength By RND\BOOKING-DESIGN FILES\RND HMB-37HM4, HM5 Design File.xls</t>
  </si>
  <si>
    <t>S:\R&amp;D_Database\Masco Fabric Strength By RND\FINISHING REPORT\RND HMB-37HM4 Finishing Report.pdf</t>
  </si>
  <si>
    <t>WOVEN LIKE STIFFNESS, SEER SUCKER CREPE</t>
  </si>
  <si>
    <t>CNCPT BATCH: 25-03531</t>
  </si>
  <si>
    <t>365</t>
  </si>
  <si>
    <t>34x24</t>
  </si>
  <si>
    <t>S:\R&amp;D_Database\Masco Fabric Strength By RND\KNIT BOOKING\RND MBT-1001B3 Knit Booking.pdf</t>
  </si>
  <si>
    <t>S:\R&amp;D_Database\Masco Fabric Strength By RND\FINISHING REPORT\RND MBT-1001B3 Finishing Report.pdf</t>
  </si>
  <si>
    <t>SOFT-VOLUME FEEL OF BONDED SCUBA, STRETCHY &amp; FLUFFY</t>
  </si>
  <si>
    <t>SPECIAL CARE IS NECESSARY AT EVERY STAGE, ESPECIALLY IN KNITTING.</t>
  </si>
  <si>
    <t>IND TR//B-9344/35639</t>
  </si>
  <si>
    <t>R&amp;D (Bonprix)</t>
  </si>
  <si>
    <t>500</t>
  </si>
  <si>
    <t>34x10</t>
  </si>
  <si>
    <t>S:\R&amp;D_Database\Masco Fabric Strength By RND\ANALYSING REPORT\RND MFB-90C, C2 Analysis Report.pdf</t>
  </si>
  <si>
    <t>S:\R&amp;D_Database\Masco Fabric Strength By RND\BOOKING-DESIGN FILES\RND MFB-90C, C2 Booking.doc</t>
  </si>
  <si>
    <t>S:\R&amp;D_Database\Masco Fabric Strength By RND\KNIT BOOKING\RND MFB-90C2 Knit Booking.pdf</t>
  </si>
  <si>
    <t>S:\R&amp;D_Database\Masco Fabric Strength By RND\FINISHING REPORT\RND MFB-90C2 Finishing Report.pdf</t>
  </si>
  <si>
    <t>IND TR/B-1240/35851</t>
  </si>
  <si>
    <t>.</t>
  </si>
  <si>
    <t>CRINKLE FLATBACK RIB</t>
  </si>
  <si>
    <t>220</t>
  </si>
  <si>
    <t>50/30/20% COTTON/VISCOSE/POLYESTER</t>
  </si>
  <si>
    <t>36x14</t>
  </si>
  <si>
    <t>S:\R&amp;D_Database\Masco Fabric Strength By RND\ANALYSING REPORT\RND MFB-2037T Analysis Report.pdf</t>
  </si>
  <si>
    <t>S:\R&amp;D_Database\Masco Fabric Strength By RND\BOOKING-DESIGN FILES\RND MFB-2037T Booking.doc</t>
  </si>
  <si>
    <t>S:\R&amp;D_Database\Masco Fabric Strength By RND\KNIT BOOKING\RND MFB-2037T Knit Booking.pdf</t>
  </si>
  <si>
    <t>S:\R&amp;D_Database\Masco Fabric Strength By RND\BOOKING-DESIGN FILES\RND MFB-2037T Design File.xls</t>
  </si>
  <si>
    <t>S:\R&amp;D_Database\Masco Fabric Strength By RND\FINISHING REPORT\RND MFB-2037T Finishing Report.pdf</t>
  </si>
  <si>
    <t>CRINKLE RUSTIC LOOK, FLATBACK RIB, LOOSENESS &amp; DRAPE</t>
  </si>
  <si>
    <t>EXPRT BATCH: DV-758</t>
  </si>
  <si>
    <t>185</t>
  </si>
  <si>
    <t>Any x 24</t>
  </si>
  <si>
    <t>S:\R&amp;D_Database\Masco Fabric Strength By RND\KNIT BOOKING\RND SF-12A Knit Booking.pdf</t>
  </si>
  <si>
    <t>S:\R&amp;D_Database\Masco Fabric Strength By RND\FINISHING REPORT\RND SF-12A Finishing Report.pdf</t>
  </si>
  <si>
    <t>HIGH ABSORBENCY, SMALL PIQUE, DRY HANDFEEL</t>
  </si>
  <si>
    <t xml:space="preserve">REGULAR PRODUCTIVITY FABRIC PARAMETERS NEED TO BE ACHIEVED. </t>
  </si>
  <si>
    <t>CNCPT BATCH: 2693-02/014</t>
  </si>
  <si>
    <t>SILKY-TOUCH FINISH STRETCH LACOSTE</t>
  </si>
  <si>
    <t>30X24</t>
  </si>
  <si>
    <t>S:\R&amp;D_Database\Masco Fabric Strength By RND\KNIT BOOKING\RND SF-16A Knit Booking.pdf</t>
  </si>
  <si>
    <t>S:\R&amp;D_Database\Masco Fabric Strength By RND\FINISHING REPORT\RND SF-16A Finishing Report.pdf</t>
  </si>
  <si>
    <t>SPECIAL CARE IS NECESSARY AT EVERY STAGE. NEED SHADE TOLERANCE DUE TO SPECIAL CHEMICAL FINISH.</t>
  </si>
  <si>
    <t>IND TR/B-1411/36353</t>
  </si>
  <si>
    <t>Levis (TCW or LPP)</t>
  </si>
  <si>
    <t>COMPACT PIQUE INTERLOCK</t>
  </si>
  <si>
    <t>125</t>
  </si>
  <si>
    <t>34x28</t>
  </si>
  <si>
    <t>S:\R&amp;D_Database\Masco Fabric Strength By RND\BOOKING-DESIGN FILES\RND SHP-2011B Booking.doc</t>
  </si>
  <si>
    <t>S:\R&amp;D_Database\Masco Fabric Strength By RND\KNIT BOOKING\RND SHP-2011B Knit Booking.pdf</t>
  </si>
  <si>
    <t>S:\R&amp;D_Database\Masco Fabric Strength By RND\FINISHING REPORT\RND SHP-2011B Finishing Report.pdf</t>
  </si>
  <si>
    <t>LOW WEIGHT INTERLOCK, PIQUE-LOOK, SEE-THROUGH</t>
  </si>
  <si>
    <t>38. KNIT DENIM FABRIC (Indigo Dyed)</t>
  </si>
  <si>
    <t>CNCPT BATCH: 25-06198</t>
  </si>
  <si>
    <t>KNIT DENIM TWILL JERSEY</t>
  </si>
  <si>
    <t>260</t>
  </si>
  <si>
    <t>65/29/6% COTTON/POLYESTER/ELASTANE</t>
  </si>
  <si>
    <t>36X20</t>
  </si>
  <si>
    <t>S:\R&amp;D_Database\Masco Fabric Strength By RND\ANALYSING REPORT\RND HMB-01M,M1 Analysis Report.pdf</t>
  </si>
  <si>
    <t>S:\R&amp;D_Database\Masco Fabric Strength By RND\BOOKING-DESIGN FILES\RND HMB-01M,M1 Booking (Merchant) SJ-1537C.pdf</t>
  </si>
  <si>
    <t>S:\R&amp;D_Database\Masco Fabric Strength By RND\KNIT BOOKING\RND HMB-01M Knit Booking.pdf</t>
  </si>
  <si>
    <t>S:\R&amp;D_Database\Masco Fabric Strength By RND\BOOKING-DESIGN FILES\RND HMB-01M,M1 Design File.xlsx</t>
  </si>
  <si>
    <t>S:\R&amp;D_Database\Masco Fabric Strength By RND\FINISHING REPORT\RND HMB-01M Finishing Report.pdf</t>
  </si>
  <si>
    <t>TWILL EFFECT, STRETCHABILITY, WASHED LOOK</t>
  </si>
  <si>
    <t>CNCPT BATCH: 25-6359</t>
  </si>
  <si>
    <t>S:\R&amp;D_Database\Masco Fabric Strength By RND\KNIT BOOKING\RND HMB-01M1 Knit Booking.pdf</t>
  </si>
  <si>
    <t>S:\R&amp;D_Database\Masco Fabric Strength By RND\FINISHING REPORT\RND HMB-01M1 Finishing Report.pdf</t>
  </si>
  <si>
    <t>TWILL EFFECT, STRETCHABILITY, WASHED EFFECT</t>
  </si>
  <si>
    <t>EXPRT BATCH: S-48928</t>
  </si>
  <si>
    <t>LOOSE KNIT HONEYCOMB PIQUE</t>
  </si>
  <si>
    <t>225</t>
  </si>
  <si>
    <t>34X10</t>
  </si>
  <si>
    <t>S:\R&amp;D_Database\Masco Fabric Strength By RND\ANALYSING REPORT\RND INN-64J Analysis Report.pdf</t>
  </si>
  <si>
    <t>S:\R&amp;D_Database\Masco Fabric Strength By RND\BOOKING-DESIGN FILES\RND INN-64J Booking.doc</t>
  </si>
  <si>
    <t>S:\R&amp;D_Database\Masco Fabric Strength By RND\KNIT BOOKING\RND INN-64J Knit Booking.pdf</t>
  </si>
  <si>
    <t>S:\R&amp;D_Database\Masco Fabric Strength By RND\BOOKING-DESIGN FILES\RND INN-64J Design File.xlsx</t>
  </si>
  <si>
    <t>S:\R&amp;D_Database\Masco Fabric Strength By RND\FINISHING REPORT\RND INN-64J Finishing Report.pdf</t>
  </si>
  <si>
    <t xml:space="preserve">LOOSE KNIT, BIG HONEYCOMB TEXTUTE, STRETCHY </t>
  </si>
  <si>
    <t>IND TR/B-1375/36236A</t>
  </si>
  <si>
    <t>R&amp;D
(Lindex)</t>
  </si>
  <si>
    <t>KNIT SEERSUCKER DESIGN RIB</t>
  </si>
  <si>
    <t>34X18</t>
  </si>
  <si>
    <t>S:\R&amp;D_Database\Masco Fabric Strength By RND\ANALYSING REPORT\RND MCB-2032A Analysis Report.pdf</t>
  </si>
  <si>
    <t>S:\R&amp;D_Database\Masco Fabric Strength By RND\BOOKING-DESIGN FILES\RND MCB-2032A Booking.doc</t>
  </si>
  <si>
    <t>S:\R&amp;D_Database\Masco Fabric Strength By RND\KNIT BOOKING\RND MCB-2032A Knit Booking.pdf</t>
  </si>
  <si>
    <t>S:\R&amp;D_Database\Masco Fabric Strength By RND\BOOKING-DESIGN FILES\RND MCB-2032A Design File.xlsx</t>
  </si>
  <si>
    <t>S:\R&amp;D_Database\Masco Fabric Strength By RND\FINISHING REPORT\RND MCB-2032A Finishing Report.pdf</t>
  </si>
  <si>
    <t>WOVEN SEERSUCKER LOOK, CREPE EFFECT, 3D TEXTURED</t>
  </si>
  <si>
    <t>CNCPT BATCH: 25-04942</t>
  </si>
  <si>
    <t>BUBBLE JACQUARD RIB</t>
  </si>
  <si>
    <t>63/10/23/4% COTTON/VISCOSE/POLYESTER/ELASTANE</t>
  </si>
  <si>
    <t>S:\R&amp;D_Database\Masco Fabric Strength By RND\ANALYSING REPORT\RND JAQRD-2000B Analysis Report.pdf</t>
  </si>
  <si>
    <t>S:\R&amp;D_Database\Masco Fabric Strength By RND\BOOKING-DESIGN FILES\RND JAQRD-2000B Booking.doc</t>
  </si>
  <si>
    <t>S:\R&amp;D_Database\Masco Fabric Strength By RND\KNIT BOOKING\RND JAQRD-2000B Knit Booking.pdf</t>
  </si>
  <si>
    <t>S:\R&amp;D_Database\Masco Fabric Strength By RND\FINISHING REPORT\RND JAQRD-2000B Finishing Report.pdf</t>
  </si>
  <si>
    <t>BUBBLE EFFECT, FLATBACK, TEXTURED</t>
  </si>
  <si>
    <t>IND TR/B- 1504/36589</t>
  </si>
  <si>
    <t>3X3 NEEDLE DROP L.RIB</t>
  </si>
  <si>
    <t>325</t>
  </si>
  <si>
    <t xml:space="preserve">   63/32/5% POLYESTER/VISCOSE/ELASTANE</t>
  </si>
  <si>
    <t>38*18</t>
  </si>
  <si>
    <t>S:\R&amp;D_Database\Masco Fabric Strength By RND\BOOKING-DESIGN FILES\RND MSB-2047LV Booking File.doc</t>
  </si>
  <si>
    <t>S:\R&amp;D_Database\Masco Fabric Strength By RND\KNIT BOOKING\RND MSB-2047LV Knit Booking.pdf</t>
  </si>
  <si>
    <t>S:\R&amp;D_Database\Masco Fabric Strength By RND\BOOKING-DESIGN FILES\RND MSB-2047LV Design File.xlsx</t>
  </si>
  <si>
    <t>S:\R&amp;D_Database\Masco Fabric Strength By RND\FINISHING REPORT\RND MSB-2047LV Finishing Report.pdf</t>
  </si>
  <si>
    <t>LESS PRODUCTIVITY &amp; HIGHER WASTAGE PERCENTAGE. MINIMUM SHRINKAGE TENDENCY</t>
  </si>
  <si>
    <t>IND TR/B- 1478/36541</t>
  </si>
  <si>
    <t>TUCK WAFFLE DESIGN RIB</t>
  </si>
  <si>
    <t>340</t>
  </si>
  <si>
    <t>36*18</t>
  </si>
  <si>
    <t>S:\R&amp;D_Database\Masco Fabric Strength By RND\ANALYSING REPORT\RND HMB-27N Analysis Report.pdf</t>
  </si>
  <si>
    <t>S:\R&amp;D_Database\Masco Fabric Strength By RND\BOOKING-DESIGN FILES\RND HMB-27N Booking File.doc</t>
  </si>
  <si>
    <t>S:\R&amp;D_Database\Masco Fabric Strength By RND\KNIT BOOKING\RND HMB-27N Knit Booking.pdf</t>
  </si>
  <si>
    <t>S:\R&amp;D_Database\Masco Fabric Strength By RND\BOOKING-DESIGN FILES\RND HMB-27N Design File.xlsx</t>
  </si>
  <si>
    <t>S:\R&amp;D_Database\Masco Fabric Strength By RND\FINISHING REPORT\RND HMB-27N Finishing Report.pdf</t>
  </si>
  <si>
    <t>BOTH SIDE, 3-TUCK, WAFFLE &amp; TEXTURED</t>
  </si>
  <si>
    <t>IND TR/B- 1477/36540</t>
  </si>
  <si>
    <t>MISS WAFFLE DESIGN RIB</t>
  </si>
  <si>
    <t>36*14</t>
  </si>
  <si>
    <t>S:\R&amp;D_Database\Masco Fabric Strength By RND\ANALYSING REPORT\RND HMB-28LV Analysis Report.pdf</t>
  </si>
  <si>
    <t>S:\R&amp;D_Database\Masco Fabric Strength By RND\BOOKING-DESIGN FILES\RND HMB-28LV Booking File.doc</t>
  </si>
  <si>
    <t>S:\R&amp;D_Database\Masco Fabric Strength By RND\KNIT BOOKING\RND HMB-28LV Knit Booking.pdf</t>
  </si>
  <si>
    <t>S:\R&amp;D_Database\Masco Fabric Strength By RND\BOOKING-DESIGN FILES\RND HMB-28LV Design File.xlsx</t>
  </si>
  <si>
    <t>S:\R&amp;D_Database\Masco Fabric Strength By RND\FINISHING REPORT\RND HMB-28LV Finishing Report.pdf</t>
  </si>
  <si>
    <t>FLATBACK, MISS WAFFLE &amp; TEXTURED</t>
  </si>
  <si>
    <t>IND TR/B- 1563/36751</t>
  </si>
  <si>
    <t>205</t>
  </si>
  <si>
    <t>S:\R&amp;D_Database\Masco Fabric Strength By RND\BOOKING-DESIGN FILES\RND HMB-28LV2 Booking File.doc</t>
  </si>
  <si>
    <t>S:\R&amp;D_Database\Masco Fabric Strength By RND\KNIT BOOKING\RND HMB-28LV2 Knit Booking.pdf</t>
  </si>
  <si>
    <t>S:\R&amp;D_Database\Masco Fabric Strength By RND\BOOKING-DESIGN FILES\RND HMB-28LV2 Design File.xlsx</t>
  </si>
  <si>
    <t>S:\R&amp;D_Database\Masco Fabric Strength By RND\FINISHING REPORT\RND HMB-28LV2 Finishing Report.pdf</t>
  </si>
  <si>
    <t>LIGHT, BOTH SIDE, MISS WAFFLE &amp; TEXTURED</t>
  </si>
  <si>
    <t>IND TR/B- 1609/36877</t>
  </si>
  <si>
    <t>300</t>
  </si>
  <si>
    <t>S:\R&amp;D_Database\Masco Fabric Strength By RND\BOOKING-DESIGN FILES\RND HMB-28LV OP2 Booking File.doc</t>
  </si>
  <si>
    <t>S:\R&amp;D_Database\Masco Fabric Strength By RND\KNIT BOOKING\RND HMB-28LV OP2 Knit Booking.pdf</t>
  </si>
  <si>
    <t>S:\R&amp;D_Database\Masco Fabric Strength By RND\BOOKING-DESIGN FILES\RND HMB-28LV OP2 Design File.xlsx</t>
  </si>
  <si>
    <t>S:\R&amp;D_Database\Masco Fabric Strength By RND\FINISHING REPORT\RND HMB-28LV OP2 Finishing Report.pdf</t>
  </si>
  <si>
    <t>BOTH SIDE, MISS WAFFLE &amp; TEXTURED</t>
  </si>
  <si>
    <t>Levi's</t>
  </si>
  <si>
    <t>9.LIGHT WEIGHT SINGLE JERSEY</t>
  </si>
  <si>
    <t>LOOSENESS &amp; RECOVERY, DRAPE &amp; LOW WEIGHT</t>
  </si>
  <si>
    <t>S:\R&amp;D_Database\Masco Fabric Strength By RND\FINISHING REPORT\RND INN-116B1 Finishing Report.pdf</t>
  </si>
  <si>
    <t>S:\R&amp;D_Database\Masco Fabric Strength By RND\KNIT BOOKING\RND INN-116B1, B1(S) Knit Booking.pdf</t>
  </si>
  <si>
    <t>36X18</t>
  </si>
  <si>
    <t>135</t>
  </si>
  <si>
    <t>IND TR/B: 8178/30533</t>
  </si>
  <si>
    <t>IND TR/B: 8178/30558</t>
  </si>
  <si>
    <t>FINER GAUGE SINGLE JERSEY</t>
  </si>
  <si>
    <t>145</t>
  </si>
  <si>
    <t>30 X 32</t>
  </si>
  <si>
    <t>S:\R&amp;D_Database\Masco Fabric Strength By RND\KNIT BOOKING\RND INN-116B6, B6(S) Knit Booking.pdf</t>
  </si>
  <si>
    <t>S:\R&amp;D_Database\Masco Fabric Strength By RND\FINISHING REPORT\RND INN-116B6 Finishing Report.pdf</t>
  </si>
  <si>
    <t>IND TR/B: 8178/30558 S</t>
  </si>
  <si>
    <t>S:\R&amp;D_Database\Masco Fabric Strength By RND\FINISHING REPORT\RND INN-116B6(S) Finishing Report.pdf</t>
  </si>
  <si>
    <t>LOOSENESS &amp; RECOVERY, SMOOTHNESS &amp; LOW WEIGHT</t>
  </si>
  <si>
    <t>IND TR/B: 8178/30533 S</t>
  </si>
  <si>
    <t>36 X 18</t>
  </si>
  <si>
    <t>S:\R&amp;D_Database\Masco Fabric Strength By RND\FINISHING REPORT\RND INN-116B1(S) Finishing Report.pdf</t>
  </si>
  <si>
    <t>IND TR/B: 8178/30547</t>
  </si>
  <si>
    <t>S:\R&amp;D_Database\Masco Fabric Strength By RND\KNIT BOOKING\RND INN-116A1, A1(S) Knit Booking.pdf</t>
  </si>
  <si>
    <t>S:\R&amp;D_Database\Masco Fabric Strength By RND\FINISHING REPORT\RND INN-116A1 Finishing Report.pdf</t>
  </si>
  <si>
    <t>IND TR/B: 8178/30547 S</t>
  </si>
  <si>
    <t>S:\R&amp;D_Database\Masco Fabric Strength By RND\FINISHING REPORT\RND INN-116A1(S) Finishing Report.pdf</t>
  </si>
  <si>
    <t>IND TR/B: 1337/36131C</t>
  </si>
  <si>
    <t>180</t>
  </si>
  <si>
    <t>60</t>
  </si>
  <si>
    <t>S:\R&amp;D_Database\Masco Fabric Strength By RND\Picture Of Hanger\0. Picture of Hangers All in One\RND INN-101M ECLPS.JPG</t>
  </si>
  <si>
    <t>S:\R&amp;D_Database\Masco Fabric Strength By RND\BOOKING-DESIGN FILES\RND INN-101M ECLPS Booking.doc</t>
  </si>
  <si>
    <t>S:\R&amp;D_Database\Masco Fabric Strength By RND\KNIT BOOKING\RND INN-101M ECLPS Knit Booking.pdf</t>
  </si>
  <si>
    <t>S:\R&amp;D_Database\Masco Fabric Strength By RND\FINISHING REPORT\RND INN-101M ECLPS Finishing Report.pdf</t>
  </si>
  <si>
    <t xml:space="preserve">SPECIAL CARE IS NECESSARY AT EVERY STAGE. RECOMMENDED WASHING PROCESSES. </t>
  </si>
  <si>
    <t>Super Dry</t>
  </si>
  <si>
    <t>IND TR/B-1498/36580</t>
  </si>
  <si>
    <t xml:space="preserve"> FA192716</t>
  </si>
  <si>
    <t xml:space="preserve">FLAT BACK BRUSH WAFFLE </t>
  </si>
  <si>
    <t>34*18=52</t>
  </si>
  <si>
    <t>S:\R&amp;D_Database\Masco Fabric Strength By RND\ANALYSING REPORT\RND HMB-28B LV Analysis Report.pdf</t>
  </si>
  <si>
    <t>S:\R&amp;D_Database\Masco Fabric Strength By RND\BOOKING-DESIGN FILES\RND HMB-28B LV Booking File.doc</t>
  </si>
  <si>
    <t>S:\R&amp;D_Database\Masco Fabric Strength By RND\KNIT BOOKING\RND HMB-28B LV Knit Booking.pdf</t>
  </si>
  <si>
    <t>S:\R&amp;D_Database\Masco Fabric Strength By RND\BOOKING-DESIGN FILES\RND HMB-28B LV Design File.xlsx</t>
  </si>
  <si>
    <t>S:\R&amp;D_Database\Masco Fabric Strength By RND\FINISHING REPORT\RND HMB-28B LV Finishing Report.pdf</t>
  </si>
  <si>
    <t>TEXTURED WAFFLE, SOFT HANDFEEL, ONE SIDE BRUSH</t>
  </si>
  <si>
    <t xml:space="preserve">LESS PRODUCTIVITY &amp; HIGHER WASTAGE PERCENTAGE, SHRINKAGE TENDENCY </t>
  </si>
  <si>
    <t>IND TR/B-1136/35589</t>
  </si>
  <si>
    <t>2X2 PLAITED RIB</t>
  </si>
  <si>
    <t>255</t>
  </si>
  <si>
    <t>34*18</t>
  </si>
  <si>
    <t>S:\R&amp;D_Database\Masco Fabric Strength By RND\STICKERS\1. All Stickers New (with QR code) (from 27.10.2024)\RND TGT 2010G4 Sticker.docx</t>
  </si>
  <si>
    <t>S:\R&amp;D_Database\Masco Fabric Strength By RND\BOOKING-DESIGN FILES\RND TGT-2010G4,G5 Booking.doc</t>
  </si>
  <si>
    <t>S:\R&amp;D_Database\Masco Fabric Strength By RND\KNIT BOOKING\RND TGT-2010G4 Knit Booking.pdf</t>
  </si>
  <si>
    <t>S:\R&amp;D_Database\Masco Fabric Strength By RND\FINISHING REPORT\RND TGT-2010G4 Finishing Report.pdf</t>
  </si>
  <si>
    <t>PLAITED RIB, HIGH STRETCH RECOVERY</t>
  </si>
  <si>
    <t>RND MSB-2056C</t>
  </si>
  <si>
    <t>S:\R&amp;D_Database\Masco Fabric Strength By RND\ALL COSTING\RND MSB-2056C Price.xls</t>
  </si>
  <si>
    <t>S:\R&amp;D_Database\Masco Fabric Strength By RND\STICKERS\1. All Stickers New (with QR code) (from 27.10.2024)\RND MSB-2056C Sticker.docx</t>
  </si>
  <si>
    <t>S:\R&amp;D_Database\Masco Fabric Strength By RND\Picture Of Hanger\0. Picture of Hangers All in One\RND MSB-2056C.JPG</t>
  </si>
  <si>
    <t>RND MBT-1001E NA REV</t>
  </si>
  <si>
    <t>S:\R&amp;D_Database\Masco Fabric Strength By RND\ALL COSTING\RND MBT-1001E NA REV Price.xls</t>
  </si>
  <si>
    <t>S:\R&amp;D_Database\Masco Fabric Strength By RND\STICKERS\1. All Stickers New (with QR code) (from 27.10.2024)\RND MBT-1001E NA REV Sticker.docx</t>
  </si>
  <si>
    <t>S:\R&amp;D_Database\Masco Fabric Strength By RND\Picture Of Hanger\0. Picture of Hangers All in One\RND MBT-1001E NA REV.JPG</t>
  </si>
  <si>
    <t>RND JAQRD-905A</t>
  </si>
  <si>
    <t>S:\R&amp;D_Database\Masco Fabric Strength By RND\ALL COSTING\RND JAQRD-905A Price.xls</t>
  </si>
  <si>
    <t>S:\R&amp;D_Database\Masco Fabric Strength By RND\STICKERS\1. All Stickers New (with QR code) (from 27.10.2024)\RND JAQRD-905A Sticker.docx</t>
  </si>
  <si>
    <t>S:\R&amp;D_Database\Masco Fabric Strength By RND\Picture Of Hanger\0. Picture of Hangers All in One\RND JAQRD-905A.JPG</t>
  </si>
  <si>
    <t>PUMA JACQUARD VELOUR</t>
  </si>
  <si>
    <t>270</t>
  </si>
  <si>
    <t>34x18</t>
  </si>
  <si>
    <t>S:\R&amp;D_Database\Masco Fabric Strength By RND\KNIT BOOKING\RND JAQRD-905A Knit Booking.pdf</t>
  </si>
  <si>
    <t>S:\R&amp;D_Database\Masco Fabric Strength By RND\FINISHING REPORT\RND JAQRD-905A Finishing Report.pdf</t>
  </si>
  <si>
    <t>JACQUARD VELOUR-LOOK, TEXTURED LOOP, GOOD RECOVERY</t>
  </si>
  <si>
    <t>RND MBT-2005G</t>
  </si>
  <si>
    <t>S:\R&amp;D_Database\Masco Fabric Strength By RND\ALL COSTING\RND MBT-2005G Price.xls</t>
  </si>
  <si>
    <t>53/47% Polyester/Cotton // Vertical Stripe Cord Interlock; 265 GSM</t>
  </si>
  <si>
    <t>RND MBT-2005G; 53/47% Polyester/Cotton // Vertical Stripe Cord Interlock; 265 GSM</t>
  </si>
  <si>
    <t>S:\R&amp;D_Database\Masco Fabric Strength By RND\STICKERS\1. All Stickers New (with QR code) (from 27.10.2024)\RND MBT-2005G Sticker.docx</t>
  </si>
  <si>
    <t>S:\R&amp;D_Database\Masco Fabric Strength By RND\Picture Of Hanger\0. Picture of Hangers All in One\RND MBT-2005G.JPG</t>
  </si>
  <si>
    <t>RND INN-906C</t>
  </si>
  <si>
    <t>S:\R&amp;D_Database\Masco Fabric Strength By RND\ALL COSTING\RND INN-906C Price.xls</t>
  </si>
  <si>
    <t>85/15% COTTON/POLYESTER // FEEDER STRIPE LOOPBACK BOX VELOUR; 250 GSM;</t>
  </si>
  <si>
    <t>RND INN-906C; 85/15% COTTON/POLYESTER // FEEDER STRIPE LOOPBACK BOX VELOUR; 250 GSM;</t>
  </si>
  <si>
    <t>S:\R&amp;D_Database\Masco Fabric Strength By RND\STICKERS\1. All Stickers New (with QR code) (from 27.10.2024)\RND INN-906C Sticker.docx</t>
  </si>
  <si>
    <t>S:\R&amp;D_Database\Masco Fabric Strength By RND\Picture Of Hanger\0. Picture of Hangers All in One\RND INN-906C.JPG</t>
  </si>
  <si>
    <t>RND MFB-11J2</t>
  </si>
  <si>
    <t>S:\R&amp;D_Database\Masco Fabric Strength By RND\ALL COSTING\RND MFB-11J2 Price.xls</t>
  </si>
  <si>
    <t>100% COTTON// HOURGLASS LOOK BUBBLE JERSEY; 170 GSM</t>
  </si>
  <si>
    <t>RND MFB-11J2; 100% COTTON// HOURGLASS LOOK BUBBLE JERSEY; 170 GSM</t>
  </si>
  <si>
    <t>S:\R&amp;D_Database\Masco Fabric Strength By RND\STICKERS\1. All Stickers New (with QR code) (from 27.10.2024)\RND MFB-11J2 Sticker.docx</t>
  </si>
  <si>
    <t>S:\R&amp;D_Database\Masco Fabric Strength By RND\Picture Of Hanger\0. Picture of Hangers All in One\RND MFB-11J2.JPG</t>
  </si>
  <si>
    <t>RND MBT-2022D</t>
  </si>
  <si>
    <t>S:\R&amp;D_Database\Masco Fabric Strength By RND\ALL COSTING\RND MBT-2022D Price.xls</t>
  </si>
  <si>
    <t>S:\R&amp;D_Database\Masco Fabric Strength By RND\STICKERS\1. All Stickers New (with QR code) (from 27.10.2024)\RND MBT-2022D Sticker.docx</t>
  </si>
  <si>
    <t>S:\R&amp;D_Database\Masco Fabric Strength By RND\Picture Of Hanger\0. Picture of Hangers All in One\RND MBT-2022D.JPG</t>
  </si>
  <si>
    <t>RND MBT-1001C3</t>
  </si>
  <si>
    <t>S:\R&amp;D_Database\Masco Fabric Strength By RND\ALL COSTING\RND MBT-1001C3 Price.xls</t>
  </si>
  <si>
    <t>70/30% Cotton/Polyester // Mini Scuba Interlock; 300 GSM</t>
  </si>
  <si>
    <t>RND MBT-1001C3; 70/30% Cotton/Polyester // Mini Scuba Interlock; 300 GSM</t>
  </si>
  <si>
    <t>S:\R&amp;D_Database\Masco Fabric Strength By RND\STICKERS\1. All Stickers New (with QR code) (from 27.10.2024)\RND MBT-1001C3 Sticker.docx</t>
  </si>
  <si>
    <t>S:\R&amp;D_Database\Masco Fabric Strength By RND\Picture Of Hanger\0. Picture of Hangers All in One\RND MBT-1001C3.JPG</t>
  </si>
  <si>
    <t>RND MBT-1001C2</t>
  </si>
  <si>
    <t>S:\R&amp;D_Database\Masco Fabric Strength By RND\ALL COSTING\RND MBT-1001C2 Price.xls</t>
  </si>
  <si>
    <t>S:\R&amp;D_Database\Masco Fabric Strength By RND\STICKERS\1. All Stickers New (with QR code) (from 27.10.2024)\RND MBT-1001C2 Sticker.docx</t>
  </si>
  <si>
    <t>S:\R&amp;D_Database\Masco Fabric Strength By RND\Picture Of Hanger\0. Picture of Hangers All in One\RND MBT-1001C2.JPG</t>
  </si>
  <si>
    <t>RND JAQRD-2003D2</t>
  </si>
  <si>
    <t>S:\R&amp;D_Database\Masco Fabric Strength By RND\ALL COSTING\RND JAQRD-2003D2 Price.xls</t>
  </si>
  <si>
    <t>100% Cotton // Heart Design Jacquard Rib; 175GSM</t>
  </si>
  <si>
    <t>RND JAQRD-2003D2; 100% Cotton // Heart Design Jacquard Rib; 175GSM</t>
  </si>
  <si>
    <t>S:\R&amp;D_Database\Masco Fabric Strength By RND\STICKERS\1. All Stickers New (with QR code) (from 27.10.2024)\RND JAQRD-2003D2 Sticker.docx</t>
  </si>
  <si>
    <t>S:\R&amp;D_Database\Masco Fabric Strength By RND\Picture Of Hanger\0. Picture of Hangers All in One\RND JAQRD-2003D2.JPG</t>
  </si>
  <si>
    <t>IND TR/B: 1869/37562</t>
  </si>
  <si>
    <t>HEART DESIGN JACQUARD RIB</t>
  </si>
  <si>
    <t>175</t>
  </si>
  <si>
    <t>S:\R&amp;D_Database\Masco Fabric Strength By RND\BOOKING-DESIGN FILES\RND JAQRD-2003D2 Booking.doc</t>
  </si>
  <si>
    <t>S:\R&amp;D_Database\Masco Fabric Strength By RND\KNIT BOOKING\RND JAQRD-2003D2 Knit Booking.pdf</t>
  </si>
  <si>
    <t>S:\R&amp;D_Database\Masco Fabric Strength By RND\FINISHING REPORT\RND JAQRD-2003D2 Finishing Report.pdf</t>
  </si>
  <si>
    <t>TEXTURED JACQUARD FABRIC, DESIGN DIVERSITY</t>
  </si>
  <si>
    <t>RND MBT-1001N2</t>
  </si>
  <si>
    <t>S:\R&amp;D_Database\Masco Fabric Strength By RND\ALL COSTING\RND MBT-1001N2 Price.xls</t>
  </si>
  <si>
    <t>S:\R&amp;D_Database\Masco Fabric Strength By RND\STICKERS\1. All Stickers New (with QR code) (from 27.10.2024)\RND MBT-1001N2 Sticker.docx</t>
  </si>
  <si>
    <t>S:\R&amp;D_Database\Masco Fabric Strength By RND\Picture Of Hanger\0. Picture of Hangers All in One\RND MBT-1001N2.JPG</t>
  </si>
  <si>
    <t>RND MFB-1008D4</t>
  </si>
  <si>
    <t>S:\R&amp;D_Database\Masco Fabric Strength By RND\ALL COSTING\RND MFB-1008D4 Price.xls</t>
  </si>
  <si>
    <t>S:\R&amp;D_Database\Masco Fabric Strength By RND\STICKERS\1. All Stickers New (with QR code) (from 27.10.2024)\RND MFB-1008D4 Sticker.docx</t>
  </si>
  <si>
    <t>S:\R&amp;D_Database\Masco Fabric Strength By RND\Picture Of Hanger\0. Picture of Hangers All in One\RND MFB-1008D4.JPG</t>
  </si>
  <si>
    <t>RND HMB-37D</t>
  </si>
  <si>
    <t>S:\R&amp;D_Database\Masco Fabric Strength By RND\ALL COSTING\RND HMB-37D Price.xls</t>
  </si>
  <si>
    <t>S:\R&amp;D_Database\Masco Fabric Strength By RND\STICKERS\1. All Stickers New (with QR code) (from 27.10.2024)\RND HMB-37D Sticker.docx</t>
  </si>
  <si>
    <t>S:\R&amp;D_Database\Masco Fabric Strength By RND\Picture Of Hanger\0. Picture of Hangers All in One\RND HMB-37D.JPG</t>
  </si>
  <si>
    <t>CNCPT TR/B- 2303031/2520</t>
  </si>
  <si>
    <t>Raised Rib Stripe</t>
  </si>
  <si>
    <t>STRIPE CORD EFFECT 2x2 RIB</t>
  </si>
  <si>
    <t>310</t>
  </si>
  <si>
    <t>38x18</t>
  </si>
  <si>
    <t>S:\R&amp;D_Database\Masco Fabric Strength By RND\Picture Of Hanger\0. Picture of Hangers All in One\RND MFB-2059.jpg</t>
  </si>
  <si>
    <t>S:\R&amp;D_Database\Masco Fabric Strength By RND\ANALYSING REPORT\RND MFB-2059 Analysis Report.pdf</t>
  </si>
  <si>
    <t>S:\R&amp;D_Database\Masco Fabric Strength By RND\STICKERS\1. All Stickers New (with QR code) (from 27.10.2024)\RND MFB-2059.docx</t>
  </si>
  <si>
    <t>S:\R&amp;D_Database\Masco Fabric Strength By RND\BOOKING-DESIGN FILES\RND MFB-2059 Booking.doc</t>
  </si>
  <si>
    <t>S:\R&amp;D_Database\Masco Fabric Strength By RND\KNIT BOOKING\RND MFB-2059 Knit Booking.pdf</t>
  </si>
  <si>
    <t>S:\R&amp;D_Database\Masco Fabric Strength By RND\BOOKING-DESIGN FILES\RND MFB-2059 Design File.xls</t>
  </si>
  <si>
    <t>S:\R&amp;D_Database\Masco Fabric Strength By RND\FINISHING REPORT\RND MFB-2059 Finishing Report.xlsx</t>
  </si>
  <si>
    <t>STRIPE CORD EFFECT, STRETCH-RECOVERY</t>
  </si>
  <si>
    <t>SPECIAL CARE IS NECESSARY AT EVERY STAGE. CORD EFFECT DEPENDS ON SPANDEX FEEDING TECHNIQUE.</t>
  </si>
  <si>
    <t>RND INN-313</t>
  </si>
  <si>
    <t>S:\R&amp;D_Database\Masco Fabric Strength By RND\ALL COSTING\RND INN-313 Price.xls</t>
  </si>
  <si>
    <t>S:\R&amp;D_Database\Masco Fabric Strength By RND\STICKERS\1. All Stickers New (with QR code) (from 27.10.2024)\RND INN-313 Sticker.docx</t>
  </si>
  <si>
    <t>S:\R&amp;D_Database\Masco Fabric Strength By RND\Picture Of Hanger\0. Picture of Hangers All in One\RND INN-313.JPG</t>
  </si>
  <si>
    <t>IND TR/B-1426/36412</t>
  </si>
  <si>
    <t>CHIFFON-LOOK KNIT FABRIC</t>
  </si>
  <si>
    <t>80</t>
  </si>
  <si>
    <t>Anyx36</t>
  </si>
  <si>
    <t>S:\R&amp;D_Database\Masco Fabric Strength By RND\BOOKING-DESIGN FILES\RND INN-313, 313A Booking.doc</t>
  </si>
  <si>
    <t>S:\R&amp;D_Database\Masco Fabric Strength By RND\KNIT BOOKING\RND INN-313 Knit Booking.pdf</t>
  </si>
  <si>
    <t>S:\R&amp;D_Database\Masco Fabric Strength By RND\FINISHING REPORT\RND INN-313 Finishing Report.pdf</t>
  </si>
  <si>
    <t>CHIFFON LOOK, SEE-THROUGH, VERY LOW WEIGHT</t>
  </si>
  <si>
    <t>SPECIAL CARE IS NECESSARY AT EVERY STAGE, ESPECIALLY IN WET PROCESSING.</t>
  </si>
  <si>
    <t>RND MFB-2700 G190</t>
  </si>
  <si>
    <t>S:\R&amp;D_Database\Masco Fabric Strength By RND\ALL COSTING\RND MFB-2700 G190 Price.xls</t>
  </si>
  <si>
    <t>S:\R&amp;D_Database\Masco Fabric Strength By RND\STICKERS\1. All Stickers New (with QR code) (from 27.10.2024)\RND MFB-2700 G190 Sticker.docx</t>
  </si>
  <si>
    <t>S:\R&amp;D_Database\Masco Fabric Strength By RND\Picture Of Hanger\0. Picture of Hangers All in One\RND MFB-2700 G190.JPG</t>
  </si>
  <si>
    <t>CNCPT BATCH: 03803</t>
  </si>
  <si>
    <t>190</t>
  </si>
  <si>
    <t>S:\R&amp;D_Database\Masco Fabric Strength By RND\KNIT BOOKING\RND MFB-2700 G190 Knit Booking.pdf</t>
  </si>
  <si>
    <t>S:\R&amp;D_Database\Masco Fabric Strength By RND\FINISHING REPORT\RND MFB-2700 G190 Finishing Report.pdf</t>
  </si>
  <si>
    <t>RND MBT-1010F2</t>
  </si>
  <si>
    <t>S:\R&amp;D_Database\Masco Fabric Strength By RND\ALL COSTING\RND MBT-1010F2 Price.xls</t>
  </si>
  <si>
    <t>100% Cotton // Mercerized Interlock; 240 GSM</t>
  </si>
  <si>
    <t>RND MBT-1010F2; 100% Cotton // Mercerized Interlock; 240 GSM</t>
  </si>
  <si>
    <t>S:\R&amp;D_Database\Masco Fabric Strength By RND\STICKERS\1. All Stickers New (with QR code) (from 27.10.2024)\RND MBT-1010F2 Sticker.docx</t>
  </si>
  <si>
    <t>S:\R&amp;D_Database\Masco Fabric Strength By RND\Picture Of Hanger\0. Picture of Hangers All in One\RND MBT-1010F2.JPG</t>
  </si>
  <si>
    <t>RND MFB-82E</t>
  </si>
  <si>
    <t>S:\R&amp;D_Database\Masco Fabric Strength By RND\ALL COSTING\RND MFB-82E Price.xls</t>
  </si>
  <si>
    <t>S:\R&amp;D_Database\Masco Fabric Strength By RND\STICKERS\1. All Stickers New (with QR code) (from 27.10.2024)\RND MFB-82E Sticker.docx</t>
  </si>
  <si>
    <t>S:\R&amp;D_Database\Masco Fabric Strength By RND\Picture Of Hanger\0. Picture of Hangers All in One\RND MFB-82E.JPG</t>
  </si>
  <si>
    <t>100% Cotton // Pointelle Jacquard Rib; 190 GSM</t>
  </si>
  <si>
    <t>RND MFB-2700 G190; 100% Cotton // Pointelle Jacquard Rib; 190 GSM</t>
  </si>
  <si>
    <t>RND MCB-2013D3</t>
  </si>
  <si>
    <t>S:\R&amp;D_Database\Masco Fabric Strength By RND\ALL COSTING\RND MCB-2013D3 Price.xls</t>
  </si>
  <si>
    <t>S:\R&amp;D_Database\Masco Fabric Strength By RND\STICKERS\1. All Stickers New (with QR code) (from 27.10.2024)\RND MCB-2013D3 Sticker.docx</t>
  </si>
  <si>
    <t>S:\R&amp;D_Database\Masco Fabric Strength By RND\Picture Of Hanger\0. Picture of Hangers All in One\RND MCB-2013D3.JPG</t>
  </si>
  <si>
    <t>RND MCB-513K</t>
  </si>
  <si>
    <t>S:\R&amp;D_Database\Masco Fabric Strength By RND\ALL COSTING\RND MCB-513K Price.xls</t>
  </si>
  <si>
    <t>96/4% Cotton/Elastane // 2-Thread Stretched Terry; 210GSM</t>
  </si>
  <si>
    <t>RND MCB-513K; 96/4% Cotton/Elastane // 2-Thread Stretched Terry; 210GSM</t>
  </si>
  <si>
    <t>S:\R&amp;D_Database\Masco Fabric Strength By RND\STICKERS\1. All Stickers New (with QR code) (from 27.10.2024)\RND MCB-513K Sticker.docx</t>
  </si>
  <si>
    <t>S:\R&amp;D_Database\Masco Fabric Strength By RND\Picture Of Hanger\0. Picture of Hangers All in One\RND MCB-513K.JPG</t>
  </si>
  <si>
    <t>RND MCB-41H</t>
  </si>
  <si>
    <t>S:\R&amp;D_Database\Masco Fabric Strength By RND\ALL COSTING\RND MCB-41H Price.xls</t>
  </si>
  <si>
    <t>S:\R&amp;D_Database\Masco Fabric Strength By RND\STICKERS\1. All Stickers New (with QR code) (from 27.10.2024)\RND MCB-41H Sticker.docx</t>
  </si>
  <si>
    <t>S:\R&amp;D_Database\Masco Fabric Strength By RND\Picture Of Hanger\0. Picture of Hangers All in One\RND MCB-41H.JPG</t>
  </si>
  <si>
    <t>RND MBT-1301</t>
  </si>
  <si>
    <t>S:\R&amp;D_Database\Masco Fabric Strength By RND\ALL COSTING\RND MBT-1301 Price.xls</t>
  </si>
  <si>
    <t>S:\R&amp;D_Database\Masco Fabric Strength By RND\STICKERS\1. All Stickers New (with QR code) (from 27.10.2024)\RND MBT-1301 Sticker.docx</t>
  </si>
  <si>
    <t>S:\R&amp;D_Database\Masco Fabric Strength By RND\Picture Of Hanger\0. Picture of Hangers All in One\RND MBT-1301.JPG</t>
  </si>
  <si>
    <t>RND MBT-1301A</t>
  </si>
  <si>
    <t>S:\R&amp;D_Database\Masco Fabric Strength By RND\ALL COSTING\RND MBT-1301A Price.xls</t>
  </si>
  <si>
    <t>S:\R&amp;D_Database\Masco Fabric Strength By RND\STICKERS\1. All Stickers New (with QR code) (from 27.10.2024)\RND MBT-1301A Sticker.docx</t>
  </si>
  <si>
    <t>S:\R&amp;D_Database\Masco Fabric Strength By RND\Picture Of Hanger\0. Picture of Hangers All in One\RND MBT-1301A.JPG</t>
  </si>
  <si>
    <t>RND MSB-2057A</t>
  </si>
  <si>
    <t>S:\R&amp;D_Database\Masco Fabric Strength By RND\ALL COSTING\RND MSB-2057A Price.xls</t>
  </si>
  <si>
    <t>60/40% Cotton/Polyester // Pointelle-look Design Rib; 200 GSM</t>
  </si>
  <si>
    <t>RND MSB-2057A; 60/40% Cotton/Polyester // Pointelle-look Design Rib; 200 GSM</t>
  </si>
  <si>
    <t>S:\R&amp;D_Database\Masco Fabric Strength By RND\STICKERS\1. All Stickers New (with QR code) (from 27.10.2024)\RND MSB-2057A Sticker.docx</t>
  </si>
  <si>
    <t>S:\R&amp;D_Database\Masco Fabric Strength By RND\Picture Of Hanger\0. Picture of Hangers All in One\RND MSB-2057A.JPG</t>
  </si>
  <si>
    <t>RND HMB-28B KM2</t>
  </si>
  <si>
    <t>S:\R&amp;D_Database\Masco Fabric Strength By RND\ALL COSTING\RND HMB-28B KM2 Price.xls</t>
  </si>
  <si>
    <t>S:\R&amp;D_Database\Masco Fabric Strength By RND\STICKERS\1. All Stickers New (with QR code) (from 27.10.2024)\RND HMB-28B KM2 Sticker.docx</t>
  </si>
  <si>
    <t>S:\R&amp;D_Database\Masco Fabric Strength By RND\Picture Of Hanger\0. Picture of Hangers All in One\RND HMB-28B KM2.JPG</t>
  </si>
  <si>
    <t>RND SHP-2017 SO1</t>
  </si>
  <si>
    <t>S:\R&amp;D_Database\Masco Fabric Strength By RND\ALL COSTING\RND SHP-2017 SO1 Price.xls</t>
  </si>
  <si>
    <t>S:\R&amp;D_Database\Masco Fabric Strength By RND\STICKERS\1. All Stickers New (with QR code) (from 27.10.2024)\RND SHP-2017 SO1 Sticker.docx</t>
  </si>
  <si>
    <t>S:\R&amp;D_Database\Masco Fabric Strength By RND\Picture Of Hanger\0. Picture of Hangers All in One\RND SHP-2017 SO1.JPG</t>
  </si>
  <si>
    <t>RND INN-78D</t>
  </si>
  <si>
    <t>S:\R&amp;D_Database\Masco Fabric Strength By RND\ALL COSTING\RND INN-78D Price.xls</t>
  </si>
  <si>
    <t>63/35/2% Viscose/Polyester/Elastane // TWISTED LOOSE KNIT SINGLE JERSEY; 260 GSM</t>
  </si>
  <si>
    <t>RND INN-78D; 63/35/2% Viscose/Polyester/Elastane // TWISTED LOOSE KNIT SINGLE JERSEY; 260 GSM</t>
  </si>
  <si>
    <t>S:\R&amp;D_Database\Masco Fabric Strength By RND\STICKERS\1. All Stickers New (with QR code) (from 27.10.2024)\RND INN-78D Sticker.docx</t>
  </si>
  <si>
    <t>S:\R&amp;D_Database\Masco Fabric Strength By RND\Picture Of Hanger\0. Picture of Hangers All in One\RND INN-78D.JPG</t>
  </si>
  <si>
    <t>RND MFB-2059B1</t>
  </si>
  <si>
    <t>S:\R&amp;D_Database\Masco Fabric Strength By RND\ALL COSTING\RND MFB-2059B1 Price.xls</t>
  </si>
  <si>
    <t>S:\R&amp;D_Database\Masco Fabric Strength By RND\STICKERS\1. All Stickers New (with QR code) (from 27.10.2024)\RND MFB-2059B1 Sticker.docx</t>
  </si>
  <si>
    <t>S:\R&amp;D_Database\Masco Fabric Strength By RND\Picture Of Hanger\0. Picture of Hangers All in One\RND MFB-2059B1.JPG</t>
  </si>
  <si>
    <t>RND MFB-2059B2</t>
  </si>
  <si>
    <t>S:\R&amp;D_Database\Masco Fabric Strength By RND\ALL COSTING\RND MFB-2059B2 Price.xls</t>
  </si>
  <si>
    <t>S:\R&amp;D_Database\Masco Fabric Strength By RND\STICKERS\1. All Stickers New (with QR code) (from 27.10.2024)\RND MFB-2059B2 Sticker.docx</t>
  </si>
  <si>
    <t>S:\R&amp;D_Database\Masco Fabric Strength By RND\Picture Of Hanger\0. Picture of Hangers All in One\RND MFB-2059B2.JPG</t>
  </si>
  <si>
    <t>100% Polyester // Chiffon-Look Synthetic Jersey; 80 GSM</t>
  </si>
  <si>
    <t>RND INN-313; 100% Polyester // Chiffon-Look Synthetic Jersey; 80 GSM</t>
  </si>
  <si>
    <t>RND MSB-54B2</t>
  </si>
  <si>
    <t>S:\R&amp;D_Database\Masco Fabric Strength By RND\ALL COSTING\RND MSB-54B2 Price.xls</t>
  </si>
  <si>
    <t>S:\R&amp;D_Database\Masco Fabric Strength By RND\STICKERS\1. All Stickers New (with QR code) (from 27.10.2024)\RND MSB-54B2 Sticker.docx</t>
  </si>
  <si>
    <t>S:\R&amp;D_Database\Masco Fabric Strength By RND\Picture Of Hanger\0. Picture of Hangers All in One\RND MSB-54B2.JPG</t>
  </si>
  <si>
    <t>RND MCB-508A</t>
  </si>
  <si>
    <t>S:\R&amp;D_Database\Masco Fabric Strength By RND\ALL COSTING\RND MCB-508A Price.xls</t>
  </si>
  <si>
    <t>70/30% Cotton/Polyester // Poly-Binder Slub Terry; 290 GSM</t>
  </si>
  <si>
    <t>RND MCB-508A; 70/30% Cotton/Polyester // Poly-Binder Slub Terry; 290 GSM</t>
  </si>
  <si>
    <t>S:\R&amp;D_Database\Masco Fabric Strength By RND\STICKERS\1. All Stickers New (with QR code) (from 27.10.2024)\RND MCB-508A Sticker.docx</t>
  </si>
  <si>
    <t>S:\R&amp;D_Database\Masco Fabric Strength By RND\Picture Of Hanger\0. Picture of Hangers All in One\RND MCB-508A.JPG</t>
  </si>
  <si>
    <t>RND MFB-1008H2</t>
  </si>
  <si>
    <t>S:\R&amp;D_Database\Masco Fabric Strength By RND\ALL COSTING\RND MFB-1008H2 Price.xls</t>
  </si>
  <si>
    <t>84/14/2% Cotton/Polyester/Elastane // Oneside Lacoste-look Rib; 290 GSM</t>
  </si>
  <si>
    <t>RND MFB-1008H2; 84/14/2% Cotton/Polyester/Elastane // Oneside Lacoste-look Rib; 290 GSM</t>
  </si>
  <si>
    <t>S:\R&amp;D_Database\Masco Fabric Strength By RND\STICKERS\1. All Stickers New (with QR code) (from 27.10.2024)\RND MFB-1008H2 Sticker.docx</t>
  </si>
  <si>
    <t>S:\R&amp;D_Database\Masco Fabric Strength By RND\Picture Of Hanger\0. Picture of Hangers All in One\RND MFB-1008H2.JPG</t>
  </si>
  <si>
    <t>RND MBT-22K1</t>
  </si>
  <si>
    <t>S:\R&amp;D_Database\Masco Fabric Strength By RND\ALL COSTING\RND MBT-22K1 Price.xls</t>
  </si>
  <si>
    <t>S:\R&amp;D_Database\Masco Fabric Strength By RND\STICKERS\1. All Stickers New (with QR code) (from 27.10.2024)\RND MBT-22K1 Sticker.docx</t>
  </si>
  <si>
    <t>S:\R&amp;D_Database\Masco Fabric Strength By RND\Picture Of Hanger\0. Picture of Hangers All in One\RND MBT-22K1.JPG</t>
  </si>
  <si>
    <t>RND MBT-22K</t>
  </si>
  <si>
    <t>S:\R&amp;D_Database\Masco Fabric Strength By RND\ALL COSTING\RND MBT-22K Price.xls</t>
  </si>
  <si>
    <t>S:\R&amp;D_Database\Masco Fabric Strength By RND\STICKERS\1. All Stickers New (with QR code) (from 27.10.2024)\RND MBT-22K Sticker.docx</t>
  </si>
  <si>
    <t>S:\R&amp;D_Database\Masco Fabric Strength By RND\Picture Of Hanger\0. Picture of Hangers All in One\RND MBT-22K.JPG</t>
  </si>
  <si>
    <t>RND MCB-518A</t>
  </si>
  <si>
    <t>S:\R&amp;D_Database\Masco Fabric Strength By RND\ALL COSTING\RND MCB-518A Price.xls</t>
  </si>
  <si>
    <t>90/10% Cotton/Nylon(Cordura) // 3-Thread Brushback Diagonal Fleece; 290GSM</t>
  </si>
  <si>
    <t>RND MCB-518A; 90/10% Cotton/Nylon(Cordura) // 3-Thread Brushback Diagonal Fleece; 290GSM</t>
  </si>
  <si>
    <t>S:\R&amp;D_Database\Masco Fabric Strength By RND\STICKERS\1. All Stickers New (with QR code) (from 27.10.2024)\RND MCB-518A Sticker.docx</t>
  </si>
  <si>
    <t>S:\R&amp;D_Database\Masco Fabric Strength By RND\Picture Of Hanger\0. Picture of Hangers All in One\RND MCB-518A.JPG</t>
  </si>
  <si>
    <t>RND MBT-1001NA</t>
  </si>
  <si>
    <t>S:\R&amp;D_Database\Masco Fabric Strength By RND\ALL COSTING\RND MBT-1001NA Price.xls</t>
  </si>
  <si>
    <t>S:\R&amp;D_Database\Masco Fabric Strength By RND\STICKERS\1. All Stickers New (with QR code) (from 27.10.2024)\RND MBT-1001NA Sticker.docx</t>
  </si>
  <si>
    <t>S:\R&amp;D_Database\Masco Fabric Strength By RND\Picture Of Hanger\0. Picture of Hangers All in One\RND MBT-1001NA.JPG</t>
  </si>
  <si>
    <t>RND MSB-2501A2</t>
  </si>
  <si>
    <t>S:\R&amp;D_Database\Masco Fabric Strength By RND\ALL COSTING\RND MSB-2501A2 Price.xls</t>
  </si>
  <si>
    <t>S:\R&amp;D_Database\Masco Fabric Strength By RND\STICKERS\1. All Stickers New (with QR code) (from 27.10.2024)\RND MSB-2501A2 Sticker.docx</t>
  </si>
  <si>
    <t>S:\R&amp;D_Database\Masco Fabric Strength By RND\Picture Of Hanger\0. Picture of Hangers All in One\RND MSB-2501A2.JPG</t>
  </si>
  <si>
    <t>58. JACQUARD FABRIC</t>
  </si>
  <si>
    <t>IND TR/B-1615/36889</t>
  </si>
  <si>
    <t>80/18/2% POLYESTER/VISCOSE/ELASTANE</t>
  </si>
  <si>
    <t>32X18</t>
  </si>
  <si>
    <t>S:\R&amp;D_Database\Masco Fabric Strength By RND\KNIT BOOKING\RND MSB-2501A2 Knit Booking.pdf</t>
  </si>
  <si>
    <t>S:\R&amp;D_Database\Masco Fabric Strength By RND\FINISHING REPORT\RND MSB-2501A2 Finishing Report.pdf</t>
  </si>
  <si>
    <t>QUILT FABRIC, ZIGZAG DESIGN, PUFFINESS, STRETCHY</t>
  </si>
  <si>
    <t>SPECIAL CARE IS NECESSARY AT EVERY STAGE, ESPECIALLY WHILE FINISHING.</t>
  </si>
  <si>
    <t>EXPRT BATCH: S-47993</t>
  </si>
  <si>
    <t>KNIT SEERSUCKER JERSEY</t>
  </si>
  <si>
    <t>170</t>
  </si>
  <si>
    <t>S:\R&amp;D_Database\Masco Fabric Strength By RND\ANALYSING REPORT\RND HMB-37D Analysis Report.pdf</t>
  </si>
  <si>
    <t>S:\R&amp;D_Database\Masco Fabric Strength By RND\BOOKING-DESIGN FILES\RND HMB-37D Booking.doc</t>
  </si>
  <si>
    <t>S:\R&amp;D_Database\Masco Fabric Strength By RND\KNIT BOOKING\RND HMB-37D Knit Booking.pdf</t>
  </si>
  <si>
    <t>S:\R&amp;D_Database\Masco Fabric Strength By RND\BOOKING-DESIGN FILES\RND HMB-37D Design File.xlsx</t>
  </si>
  <si>
    <t>S:\R&amp;D_Database\Masco Fabric Strength By RND\FINISHING REPORT\RND HMB-37D Finishing Report.pdf</t>
  </si>
  <si>
    <t>SEER SUCKER DESIGN IN KNITTED FABRIC, LOOSE</t>
  </si>
  <si>
    <t>IND TR/B-1732/37186</t>
  </si>
  <si>
    <t>R&amp;D
(Kappahl)</t>
  </si>
  <si>
    <t>SS26-33JER</t>
  </si>
  <si>
    <t>VERTICALE STRIPE CORD INTERLOCK</t>
  </si>
  <si>
    <t>265</t>
  </si>
  <si>
    <t>34X24</t>
  </si>
  <si>
    <t>S:\R&amp;D_Database\Masco Fabric Strength By RND\ANALYSING REPORT\RND MBT-2005G Analysis Report.pdf</t>
  </si>
  <si>
    <t>S:\R&amp;D_Database\Masco Fabric Strength By RND\BOOKING-DESIGN FILES\RND MBT-2005G Booking.doc</t>
  </si>
  <si>
    <t>S:\R&amp;D_Database\Masco Fabric Strength By RND\KNIT BOOKING\RND MBT-2005G knit Booking.pdf</t>
  </si>
  <si>
    <t>S:\R&amp;D_Database\Masco Fabric Strength By RND\BOOKING-DESIGN FILES\RND MBT-2005G Design File.xls</t>
  </si>
  <si>
    <t>S:\R&amp;D_Database\Masco Fabric Strength By RND\FINISHING REPORT\RND MBT-2005G Finishing Report.pdf</t>
  </si>
  <si>
    <t>VERTICAL STRIPED HORIZONTAL CORD EFFECT</t>
  </si>
  <si>
    <t>EXPRT BATCH:S-49418</t>
  </si>
  <si>
    <t>HOURGLASS LOOK BUBBLE JERSEY</t>
  </si>
  <si>
    <t>S:\R&amp;D_Database\Masco Fabric Strength By RND\ANALYSING REPORT\RND MFB-11J2 Analysis Report.pdf</t>
  </si>
  <si>
    <t>S:\R&amp;D_Database\Masco Fabric Strength By RND\BOOKING-DESIGN FILES\RND MFB-11J2 Booking.pdf</t>
  </si>
  <si>
    <t>S:\R&amp;D_Database\Masco Fabric Strength By RND\KNIT BOOKING\RND MFB-11J2 Knit Booking.pdf</t>
  </si>
  <si>
    <t>S:\R&amp;D_Database\Masco Fabric Strength By RND\BOOKING-DESIGN FILES\RND MFB-11J2 Design File.xlsx</t>
  </si>
  <si>
    <t>S:\R&amp;D_Database\Masco Fabric Strength By RND\FINISHING REPORT\RND MFB-11J2 Finishing Report.pdf</t>
  </si>
  <si>
    <t xml:space="preserve">BUBLE LOOK, FANCY KNITTING AT BOTHSIDE </t>
  </si>
  <si>
    <t xml:space="preserve">SPECIAL CARE IS NECESSARY AT EVERY STAGE. PP SAMPLE IS RECOMMENDED BEFORE BULK CONFIRMATION. </t>
  </si>
  <si>
    <t xml:space="preserve">LESS PRODUCTIVITY &amp; HIGHER WASTAGE PERCENTAGE. SLIGHTLY HIGHER SHRINKAGE TENDENCY </t>
  </si>
  <si>
    <t>EXPRT BATCH- S-49329</t>
  </si>
  <si>
    <t>SWEATER LOOK FLATBACK RIB</t>
  </si>
  <si>
    <t>490</t>
  </si>
  <si>
    <t>S:\R&amp;D_Database\Masco Fabric Strength By RND\ANALYSING REPORT\RND MSB-2056C Analysis Report.pdf</t>
  </si>
  <si>
    <t>S:\R&amp;D_Database\Masco Fabric Strength By RND\BOOKING-DESIGN FILES\RND MSB-2056C Booking (Merchant) 2252224.pdf</t>
  </si>
  <si>
    <t>S:\R&amp;D_Database\Masco Fabric Strength By RND\KNIT BOOKING\RND MSB-2056C Knit Booking.pdf</t>
  </si>
  <si>
    <t>S:\R&amp;D_Database\Masco Fabric Strength By RND\BOOKING-DESIGN FILES\RND MSB-2056C Design File.xlsx</t>
  </si>
  <si>
    <t>S:\R&amp;D_Database\Masco Fabric Strength By RND\FINISHING REPORT\RND MSB-2056C Finishing Report.pdf</t>
  </si>
  <si>
    <t>HEAVY WEIGHT, SWEATER LOOK, COMPACTNESS</t>
  </si>
  <si>
    <t>EXPRT BATCH- S-49740</t>
  </si>
  <si>
    <t>CORD-LOOK STRIPE RIB</t>
  </si>
  <si>
    <t>400</t>
  </si>
  <si>
    <t>S:\R&amp;D_Database\Masco Fabric Strength By RND\ANALYSING REPORT\RND MFB-2059B1 Analysis Report.pdf</t>
  </si>
  <si>
    <t>S:\R&amp;D_Database\Masco Fabric Strength By RND\BOOKING-DESIGN FILES\RND MFB-2059B1 Booking (Merchant) Design RIB development OP-1.xlsx</t>
  </si>
  <si>
    <t>S:\R&amp;D_Database\Masco Fabric Strength By RND\KNIT BOOKING\RND MFB-2059B1 Knit Booking.pdf</t>
  </si>
  <si>
    <t>S:\R&amp;D_Database\Masco Fabric Strength By RND\BOOKING-DESIGN FILES\RND MFB-2059B1 Design File.xlsx</t>
  </si>
  <si>
    <t>S:\R&amp;D_Database\Masco Fabric Strength By RND\FINISHING REPORT\RND MFB-2059B1 Finishing Report.pdf</t>
  </si>
  <si>
    <t>CORD-EFFECT, SWEATER LOOK, HIGH STRETCHABILITY</t>
  </si>
  <si>
    <t>LESS PRODUCTIVITY, HIGHER WASTAGE PERCENTAGE. HIGH SHRINKAGE TENDENCY.</t>
  </si>
  <si>
    <t>EXPRT BATCH- S-49739</t>
  </si>
  <si>
    <t>3X2 LY. YD STRIPE DESIGN RIB</t>
  </si>
  <si>
    <t>390</t>
  </si>
  <si>
    <t>S:\R&amp;D_Database\Masco Fabric Strength By RND\ANALYSING REPORT\RND MFB-2059B2 Analysis Report.pdf</t>
  </si>
  <si>
    <t>S:\R&amp;D_Database\Masco Fabric Strength By RND\BOOKING-DESIGN FILES\RND MFB-2059B2 Booking (Merchant) Design RIB development OP-2.xlsx</t>
  </si>
  <si>
    <t>S:\R&amp;D_Database\Masco Fabric Strength By RND\KNIT BOOKING\RND MFB-2059B2 Knit Booking.pdf</t>
  </si>
  <si>
    <t>S:\R&amp;D_Database\Masco Fabric Strength By RND\BOOKING-DESIGN FILES\RND MFB-2059B2 Design File.xlsx</t>
  </si>
  <si>
    <t>S:\R&amp;D_Database\Masco Fabric Strength By RND\FINISHING REPORT\RND MFB-2059B2 Finishing Report.pdf</t>
  </si>
  <si>
    <t>HEAVY WEIGHT, SWEATER LOOK, STRETCHABILITY</t>
  </si>
  <si>
    <t>IND TR/B-1389//37150/37151/36273</t>
  </si>
  <si>
    <t>TWISTED LOOSE KNIT JERSEY</t>
  </si>
  <si>
    <t>63/35/2% VISCOSE/POLYESTER/ELASTANE</t>
  </si>
  <si>
    <t>S:\R&amp;D_Database\Masco Fabric Strength By RND\ANALYSING REPORT\RND INN-78D Analysis Report.pdf</t>
  </si>
  <si>
    <t>S:\R&amp;D_Database\Masco Fabric Strength By RND\BOOKING-DESIGN FILES\RND INN-78D Booking.doc</t>
  </si>
  <si>
    <t>S:\R&amp;D_Database\Masco Fabric Strength By RND\KNIT BOOKING\RND INN-78D Knit Booking.pdf</t>
  </si>
  <si>
    <t>S:\R&amp;D_Database\Masco Fabric Strength By RND\FINISHING REPORT\RND INN-78D Finishing Report.pdf</t>
  </si>
  <si>
    <t>4-WAY STRETCH-RECOVERY, WARM-FEEL, SOFTNESS</t>
  </si>
  <si>
    <t>EXPRT BATCH-48754</t>
  </si>
  <si>
    <t>LACOSTE ENGINEERING STRIPE JERSEY</t>
  </si>
  <si>
    <t>93/7% COTTON/POLYESTER</t>
  </si>
  <si>
    <t>S:\R&amp;D_Database\Masco Fabric Strength By RND\ANALYSING REPORT\RND MSB-54B2 Analysis Report.pdf</t>
  </si>
  <si>
    <t>S:\R&amp;D_Database\Masco Fabric Strength By RND\BOOKING-DESIGN FILES\RND MSB-54A2 Booking (Merchant) SJ-1172C.pdf</t>
  </si>
  <si>
    <t>S:\R&amp;D_Database\Masco Fabric Strength By RND\KNIT BOOKING\RND MSB-54A2 Knit Booking.pdf</t>
  </si>
  <si>
    <t>S:\R&amp;D_Database\Masco Fabric Strength By RND\BOOKING-DESIGN FILES\RND MSB-54A2 Design File.xlsx</t>
  </si>
  <si>
    <t>S:\R&amp;D_Database\Masco Fabric Strength By RND\FINISHING REPORT\RND MSB-54A2 Finishing Report.pdf</t>
  </si>
  <si>
    <t>STRUCTURAL STRIPE EFFECT, BIGGER STRIPE</t>
  </si>
  <si>
    <t>RND MSB-2047C</t>
  </si>
  <si>
    <t>95/5% COTTON/ELASTANE // FLATBACK NEEDLE DROP RIB; 235GSM</t>
  </si>
  <si>
    <t>RND MSB-2047C; 95/5% COTTON/ELASTANE // FLATBACK NEEDLE DROP RIB; 235GSM</t>
  </si>
  <si>
    <t>S:\R&amp;D_Database\Masco Fabric Strength By RND\STICKERS\1. All Stickers New (with QR code) (from 27.10.2024)\RND MSB-2047C Sticker.docx</t>
  </si>
  <si>
    <t>S:\R&amp;D_Database\Masco Fabric Strength By RND\Picture Of Hanger\0. Picture of Hangers All in One\RND MSB-2047C.JPG</t>
  </si>
  <si>
    <t>RND HMB-37A3</t>
  </si>
  <si>
    <t>100% Cotton // SEER SUCKER DESIGN JERSEY; 225GSM</t>
  </si>
  <si>
    <t>RND HMB-37A3; 100% Cotton // SEER SUCKER DESIGN JERSEY; 225GSM</t>
  </si>
  <si>
    <t>S:\R&amp;D_Database\Masco Fabric Strength By RND\STICKERS\1. All Stickers New (with QR code) (from 27.10.2024)\RND HMB-37A3 Sticker.docx</t>
  </si>
  <si>
    <t>S:\R&amp;D_Database\Masco Fabric Strength By RND\Picture Of Hanger\0. Picture of Hangers All in One\RND HMB-37A3.JPG</t>
  </si>
  <si>
    <t>RND MSB-505G14</t>
  </si>
  <si>
    <t>80/20% Cotton/Polyester // SUEDED DIAGONAL FLEECE; 285GSM</t>
  </si>
  <si>
    <t>RND MSB-505G14; 80/20% Cotton/Polyester // SUEDED DIAGONAL FLEECE; 285GSM</t>
  </si>
  <si>
    <t>S:\R&amp;D_Database\Masco Fabric Strength By RND\STICKERS\1. All Stickers New (with QR code) (from 27.10.2024)\RND MSB-505G14 Sticker.docx</t>
  </si>
  <si>
    <t>S:\R&amp;D_Database\Masco Fabric Strength By RND\Picture Of Hanger\0. Picture of Hangers All in One\RND MSB-505G14.JPG</t>
  </si>
  <si>
    <t>RND MSB-505B8</t>
  </si>
  <si>
    <t>RND MSB-505B8; 100% Cotton // SUEDED LOOPBACK TERRY ; 250GSM</t>
  </si>
  <si>
    <t>S:\R&amp;D_Database\Masco Fabric Strength By RND\STICKERS\1. All Stickers New (with QR code) (from 27.10.2024)\RND MSB-505B8 Sticker.docx</t>
  </si>
  <si>
    <t>S:\R&amp;D_Database\Masco Fabric Strength By RND\Picture Of Hanger\0. Picture of Hangers All in One\RND MSB-505B8.JPG</t>
  </si>
  <si>
    <t>RND MFB-22B</t>
  </si>
  <si>
    <t>92/8% Cotton/Elasnate // SUEDED STRETCH JERSEY; 225GSM</t>
  </si>
  <si>
    <t>RND MFB-22B; 92/8% Cotton/Elasnate // SUEDED STRETCH JERSEY; 225GSM</t>
  </si>
  <si>
    <t>S:\R&amp;D_Database\Masco Fabric Strength By RND\STICKERS\1. All Stickers New (with QR code) (from 27.10.2024)\RND MFB-22B Sticker.docx</t>
  </si>
  <si>
    <t>S:\R&amp;D_Database\Masco Fabric Strength By RND\Picture Of Hanger\0. Picture of Hangers All in One\RND MFB-22B.JPG</t>
  </si>
  <si>
    <t>RND MCB-2011M</t>
  </si>
  <si>
    <t>95/5% Cotton/Elastane // SUEDED STRETCH RIB; 245GSM</t>
  </si>
  <si>
    <t>RND MCB-2011M; 95/5% Cotton/Elastane // SUEDED STRETCH RIB; 245GSM</t>
  </si>
  <si>
    <t>S:\R&amp;D_Database\Masco Fabric Strength By RND\STICKERS\1. All Stickers New (with QR code) (from 27.10.2024)\RND MCB-2011M Sticker.docx</t>
  </si>
  <si>
    <t>S:\R&amp;D_Database\Masco Fabric Strength By RND\Picture Of Hanger\0. Picture of Hangers All in One\RND MCB-2011M.JPG</t>
  </si>
  <si>
    <t>70/25/5% Polyester/Cotton/Elastane // Scuba Design Bonded Interlock; 365 GSM</t>
  </si>
  <si>
    <t>RND MBT-1001B3; 70/25/5% Polyester/Cotton/Elastane // Scuba Design Bonded Interlock; 365 GSM</t>
  </si>
  <si>
    <t>80/18/2% Polyester/Viscose/Elastane // Zigzag Design Jacquard Quilted Rib; 365 GSM</t>
  </si>
  <si>
    <t>RND MSB-2501A2; 80/18/2% Polyester/Viscose/Elastane // Zigzag Design Jacquard Quilted Rib; 365 GSM</t>
  </si>
  <si>
    <t>RND MBT-1001NA; 75/25% Cotton/Polyester // Long Inject Mini Scuba; 275 GSM</t>
  </si>
  <si>
    <t>75/25% Cotton/Polyester // Long Inject Mini Scuba; 275 GSM</t>
  </si>
  <si>
    <t>RND AOP-29; RND INN-100 X1; Fabrication: 100% BAMBOO // AOP SINGLE JERSEY; 170 GSM</t>
  </si>
  <si>
    <t>Fabrication: 100 % LINEN; 42 Nm // LINEN SINGLE JERSEY; 175 GSM</t>
  </si>
  <si>
    <t>RND HMB-36 A; Fabrication: 100 % LINEN; 42 Nm // LINEN SINGLE JERSEY; 175 GSM</t>
  </si>
  <si>
    <t>RND MCB-06 TAO VER; 2018; Fabrication: 99/1% COTTON/VISCOSE MELANGE // 1-TAG SEPARATE IL DERIVATIVES; 190 GSM</t>
  </si>
  <si>
    <t>Fabrication: 100% COTTON // PLEATED DROP NEEDLE RIB; LNDX-17-033; 220 GSM</t>
  </si>
  <si>
    <t>RND MCB-2004; Fabrication: 100% COTTON // PLEATED DROP NEEDLE RIB; LNDX-17-033; 220 GSM</t>
  </si>
  <si>
    <t>Fabrication: 65/35% POLY/CTN (YARN); FINAL COMP. TBC // CROSS DYED S/J; 150 GSM</t>
  </si>
  <si>
    <t>RND MKB PC 1 KSL; Fabrication: 65/35% POLY/CTN (YARN); FINAL COMP. TBC // CROSS DYED S/J; 150 GSM</t>
  </si>
  <si>
    <t>RND MKB PC 2 KSL; Fabrication: 65/35% POLY/CTN (YARN); FINAL COMP. TBC // CROSS DYED S/J; 150 GSM</t>
  </si>
  <si>
    <t>RND MKB PC 3 KSL; Fabrication: 65/35% POLY/CTN (YARN); FINAL COMP. TBC // CROSS DYED S/J; 150 GSM</t>
  </si>
  <si>
    <t>Fabrication: 65/35% POLY/CTN (YARN); FINAL COMP. TBC // CROSS DYED TERRY FLEECE; 220 GSM</t>
  </si>
  <si>
    <t>RND MKB PC TRY 1 KSL; Fabrication: 65/35% POLY/CTN (YARN); FINAL COMP. TBC // CROSS DYED TERRY FLEECE; 220 GSM</t>
  </si>
  <si>
    <t>RND MKB PC TRY 2 KSL; Fabrication: 65/35% POLY/CTN (YARN); FINAL COMP. TBC // CROSS DYED TERRY FLEECE; 220 GSM</t>
  </si>
  <si>
    <t>Fabrication: 65/35% POLY/CTN (YARN); FINAL COMP. TBC // CROSS DYED BURN TERRY FLEECE; 200 GSM</t>
  </si>
  <si>
    <t>RND MKB PC TRY 2 KSL(B); Fabrication: 65/35% POLY/CTN (YARN); FINAL COMP. TBC // CROSS DYED BURN TERRY FLEECE; 200 GSM</t>
  </si>
  <si>
    <t>RND MKB PC TRY-3-2 KSL; Fabrication: 65/35% POLY/CTN (YARN); FINAL COMP. TBC // CROSS DYED TERRY FLEECE; 220 GSM</t>
  </si>
  <si>
    <t>Fabrication: 99/1% COTTON/POLY (NEPS; INJECT) // ECRU FLOU MRL SINGLE JERSEY; 160 GSM</t>
  </si>
  <si>
    <t>RND MSB TFL-6351-18; Fabrication: 99/1% COTTON/POLY (NEPS; INJECT) // ECRU FLOU MRL SINGLE JERSEY; 160 GSM</t>
  </si>
  <si>
    <t>Fabrication: 65/35% POLY/CTN (YARN); FINAL COMP. TBC // BURN OUT CROSS DYED S/J; 135 GSM</t>
  </si>
  <si>
    <t>RND MSB-06 C; Fabrication: 65/35% POLY/CTN (YARN); FINAL COMP. TBC // BURN OUT CROSS DYED S/J; 135 GSM</t>
  </si>
  <si>
    <t>Fabrication: 50/50% POLY/CTN (YARN); FINAL COMP. TBC // BURN OUT  S/J; 120 GSM</t>
  </si>
  <si>
    <t>RND MSB-06 C WHT; Fabrication: 50/50% POLY/CTN (YARN); FINAL COMP. TBC // BURN OUT  S/J; 120 GSM</t>
  </si>
  <si>
    <t>Fabrication: TBC % POLY/CTN (YARN); FINAL COMP. TBC // BURN OUT  S/J; 130 GSM</t>
  </si>
  <si>
    <t>RND MSB-06 C WHT TBC 1; Fabrication: TBC % POLY/CTN (YARN); FINAL COMP. TBC // BURN OUT  S/J; 130 GSM</t>
  </si>
  <si>
    <t>Fabrication: TBC % POLY/CTN (YARN); FINAL COMP. TBC // BURN OUT  S/J; 70 GSM</t>
  </si>
  <si>
    <t>RND MSB-06 C WHT TBC 2; Fabrication: TBC % POLY/CTN (YARN); FINAL COMP. TBC // BURN OUT  S/J; 70 GSM</t>
  </si>
  <si>
    <t>Fabrication: 65/35% POLY/CTN (YARN); FINAL COMP. TBC // BURN OUT CROSS DYED S/J; 145 GSM</t>
  </si>
  <si>
    <t>RND MSB-06 D; Fabrication: 65/35% POLY/CTN (YARN); FINAL COMP. TBC // BURN OUT CROSS DYED S/J; 145 GSM</t>
  </si>
  <si>
    <t>Fabrication: 65/35% POLY/CTN (YARN); FINAL COMP. TBC // CROSS DYED S/J; 160 GSM</t>
  </si>
  <si>
    <t>RND MSB-07 A; Fabrication: 65/35% POLY/CTN (YARN); FINAL COMP. TBC // CROSS DYED S/J; 160 GSM</t>
  </si>
  <si>
    <t>Fabrication: 65/35% POLY/CTN (YARN); FINAL COMP. TBC // CROSS DYED S/J; 140 GSM</t>
  </si>
  <si>
    <t>RND MSB-07 A BURN WASH; Fabrication: 65/35% POLY/CTN (YARN); FINAL COMP. TBC // CROSS DYED S/J; 140 GSM</t>
  </si>
  <si>
    <t>RND MSB-07 BURN WASH; Fabrication: 65/35% POLY/CTN (YARN); FINAL COMP. TBC // CROSS DYED S/J; 140 GSM</t>
  </si>
  <si>
    <t>Fabrication:70/30% Cotton/Fila-Polyester; Y/D Check Super Fancy; 100 GSM</t>
  </si>
  <si>
    <t>70/30% Cotton/Polyester // Compact Pique Interlock; 125GSM</t>
  </si>
  <si>
    <t>RND SHP-2011B; 70/30% Cotton/Polyester // Compact Pique Interlock; 125GSM</t>
  </si>
  <si>
    <t>100% Cotton // Polo Pique; 185GSM</t>
  </si>
  <si>
    <t>RND SF-12A; 100% Cotton // Polo Pique; 185GSM</t>
  </si>
  <si>
    <t>96/4% Cotton/Elastane // Silky-Touch Finish Stretch Lacoste; 210GSM</t>
  </si>
  <si>
    <t>RND SF-16A; 96/4% Cotton/Elastane // Silky-Touch Finish Stretch Lacoste; 210GSM</t>
  </si>
  <si>
    <t>65/29/6% Cotton/Polyester/Elastane // Knit Denim Stretch Twill Jersey; 260 GSM</t>
  </si>
  <si>
    <t>RND HMB-01M; 65/29/6% Cotton/Polyester/Elastane // Knit Denim Stretch Twill Jersey; 260 GSM</t>
  </si>
  <si>
    <t>RND HMB-01M1; 65/29/6% Cotton/Polyester/Elastane // Knit Denim Stretch Twill Jersey; 260 GSM</t>
  </si>
  <si>
    <t>100% Cotton // Knit Seersucker Design Rib; 210 GSM</t>
  </si>
  <si>
    <t>RND MCB-2032A; 100% Cotton // Knit Seersucker Design Rib; 210 GSM</t>
  </si>
  <si>
    <t xml:space="preserve">98/2% Cotton/Elastane // Loose Knit Honeycomb Pique ; 225 GSM </t>
  </si>
  <si>
    <t xml:space="preserve">RND INN-64J; 98/2% Cotton/Elastane // Loose Knit Honeycomb Pique ; 225 GSM </t>
  </si>
  <si>
    <t>70/30% Cotton/Polyester // 3-Thread Brushback Fleece; 340 GSM</t>
  </si>
  <si>
    <t>RND MCB-512Q2; 70/30% Cotton/Polyester // 3-Thread Brushback Fleece; 340 GSM</t>
  </si>
  <si>
    <t>63/23/10/4% Cotton/Polyester/Viscose/Elastane // Bigger Bubble Jacquard Rib; 210 GSM</t>
  </si>
  <si>
    <t>RND JAQRD-2000B; 63/23/10/4% Cotton/Polyester/Viscose/Elastane // Bigger Bubble Jacquard Rib; 210 GSM</t>
  </si>
  <si>
    <t>63/32/5% Polyester/Viscose/ Elastane // 3x3 Needle Drop L.Rib; 325 GSM</t>
  </si>
  <si>
    <t>RND MSB-2047LV; 63/32/5% Polyester/Viscose/ Elastane // 3x3 Needle Drop L.Rib; 325 GSM</t>
  </si>
  <si>
    <t xml:space="preserve"> 100% Cotton // Sueded Single Jersey; 180 GSM</t>
  </si>
  <si>
    <t>RND INN-101M NAVY;  100% Cotton // Sueded Single Jersey; 180 GSM</t>
  </si>
  <si>
    <t xml:space="preserve"> 100% Cotton // Sueded Single Jersey; 175 GSM</t>
  </si>
  <si>
    <t>RND INN-101M ECLPS;  100% Cotton // Sueded Single Jersey; 175 GSM</t>
  </si>
  <si>
    <t>55/45% Cotton/Polyester // Sweater Look Flat Back Rib; 490 GSM</t>
  </si>
  <si>
    <t>RND MSB-2056C; 55/45% Cotton/Polyester // Sweater Look Flat Back Rib; 490 GSM</t>
  </si>
  <si>
    <t>64/36% Cotton/Polyester // Peached Scuba Interlock; 285 GSM</t>
  </si>
  <si>
    <t>RND MBT-1001E NA REV; 64/36% Cotton/Polyester // Peached Scuba Interlock; 285 GSM</t>
  </si>
  <si>
    <t>80/20% Cotton/Polyester // Leaping Puma Design Jacquard Velour; 270GSM</t>
  </si>
  <si>
    <t>RND JAQRD-905A; 80/20% Cotton/Polyester // Leaping Puma Design Jacquard Velour; 270GSM</t>
  </si>
  <si>
    <t>60/40% COTTON/POLYESTER // VARIEGATED DESIGN RIB; 330 GSM</t>
  </si>
  <si>
    <t>RND MBT-2022D; 60/40% COTTON/POLYESTER // VARIEGATED DESIGN RIB; 330 GSM</t>
  </si>
  <si>
    <t>77/23% Polyester/Cotton // Mini Scuba Bonded Rib; 285 GSM</t>
  </si>
  <si>
    <t>RND MBT-1001C2; 77/23% Polyester/Cotton // Mini Scuba Bonded Rib; 285 GSM</t>
  </si>
  <si>
    <t>97/3% Cotton/Elastane // Elastane-Binder Mini Scuba Interlock; 265 GSM</t>
  </si>
  <si>
    <t>RND MBT-1001N2; 97/3% Cotton/Elastane // Elastane-Binder Mini Scuba Interlock; 265 GSM</t>
  </si>
  <si>
    <t>50/45/5% Cotton/Polyester/Elastane // Lacoste Design Interlock; 310GSM</t>
  </si>
  <si>
    <t>RND MFB-1008D4; 50/45/5% Cotton/Polyester/Elastane // Lacoste Design Interlock; 310GSM</t>
  </si>
  <si>
    <t>100% Cotton // Seer Sucker Single Jersey; 170 GSM</t>
  </si>
  <si>
    <t>RND HMB-37D; 100% Cotton // Seer Sucker Single Jersey; 170 GSM</t>
  </si>
  <si>
    <t>100% Cotton // Climber Design Jersey; 130 GSM</t>
  </si>
  <si>
    <t>RND MFB-82E; 100% Cotton // Climber Design Jersey; 130 GSM</t>
  </si>
  <si>
    <t>85/13/2% COTTON/POLYESTER/ELASTANE // ZIGZAG DESIGN FLATBACK RIB; 250 GSM</t>
  </si>
  <si>
    <t>RND MCB-2013D3; 85/13/2% COTTON/POLYESTER/ELASTANE // ZIGZAG DESIGN FLATBACK RIB; 250 GSM</t>
  </si>
  <si>
    <t>100% Cotton // Bubble-cord Design Jersey; 200 GSM</t>
  </si>
  <si>
    <t>RND MCB-41H; 100% Cotton // Bubble-cord Design Jersey; 200 GSM</t>
  </si>
  <si>
    <t>75/25% Polyester/Elastane // Brushed Stretch Interlock; 235 GSM</t>
  </si>
  <si>
    <t>RND MBT-1301; 75/25% Polyester/Elastane // Brushed Stretch Interlock; 235 GSM</t>
  </si>
  <si>
    <t>70/30% Polyester/Elastane // Brushed Stretch Interlock; 275 GSM</t>
  </si>
  <si>
    <t>RND MBT-1301A; 70/30% Polyester/Elastane // Brushed Stretch Interlock; 275 GSM</t>
  </si>
  <si>
    <t>60/40% Cotton/Polyester // BOTH SIDE MISS WAFFLE RIB; 310 GSM</t>
  </si>
  <si>
    <t>RND HMB-28B KM2; 60/40% Cotton/Polyester // BOTH SIDE MISS WAFFLE RIB; 310 GSM</t>
  </si>
  <si>
    <t>55/42/3% POLYESTER / COTTON/ELASTANE // FLAT BACK NEEDLE DROP TWISTED RIB; 200 GSM</t>
  </si>
  <si>
    <t>RND SHP-2017 SO1; 55/42/3% POLYESTER / COTTON/ELASTANE // FLAT BACK NEEDLE DROP TWISTED RIB; 200 GSM</t>
  </si>
  <si>
    <t>90/10% Cotton/Elastane // 3X3 YD Stripe Cord Design Rib; 400 GSM</t>
  </si>
  <si>
    <t>RND MFB-2059B1; 90/10% Cotton/Elastane // 3X3 YD Stripe Cord Design Rib; 400 GSM</t>
  </si>
  <si>
    <t>90/10% Cotton/Elastane // 3X2 YD Stripe Cord Design Rib; 390 GSM</t>
  </si>
  <si>
    <t>RND MFB-2059B2; 90/10% Cotton/Elastane // 3X2 YD Stripe Cord Design Rib; 390 GSM</t>
  </si>
  <si>
    <t>69/31% Cotton/Polyester  // Stripe Design Slub Single Jersey; 215 GSM</t>
  </si>
  <si>
    <t>RND MSB-54B2; 69/31% Cotton/Polyester  // Stripe Design Slub Single Jersey; 215 GSM</t>
  </si>
  <si>
    <t>100% Cotton // 2 Ply Single Lacoste; 250 GSM</t>
  </si>
  <si>
    <t>RND MBT-22K1; 100% Cotton // 2 Ply Single Lacoste; 250 GSM</t>
  </si>
  <si>
    <t>100% Cotton // Feeder Stripe Single Lacoste; 250 GSM</t>
  </si>
  <si>
    <t>RND MBT-22K; 100% Cotton // Feeder Stripe Single Lacoste; 250 GSM</t>
  </si>
  <si>
    <t>100% Cotton // SUEDED LOOPBACK TERRY; 250GSM</t>
  </si>
  <si>
    <t>Fabrication: 50/42/4/4% Polyester/Cotton/Metallic/Elastane // Lurex Stripe Variegated Rib; 240 GSM</t>
  </si>
  <si>
    <t>RND MFB-1013LRX; Fabrication: 50/42/4/4% Polyester/Cotton/Metallic/Elastane // Lurex Stripe Variegated Rib; 240 GSM</t>
  </si>
  <si>
    <t>50/42/4/4% Polyester/Cotton/Metallic/Elastane</t>
  </si>
  <si>
    <t>"S:\R&amp;D_Database\Masco Fabric Strength By RND\KNIT BOOKING\RND HMB-507A, A WRG Knit Booking.pdf"</t>
  </si>
  <si>
    <t>IND TR/B: 1672/37023</t>
  </si>
  <si>
    <t>R&amp;D (United Development Group)</t>
  </si>
  <si>
    <t>TD23 0015</t>
  </si>
  <si>
    <t>CLIMBER DESIGN JERSEY</t>
  </si>
  <si>
    <t>130</t>
  </si>
  <si>
    <t>30x24</t>
  </si>
  <si>
    <t>S:\R&amp;D_Database\Masco Fabric Strength By RND\ANALYSING REPORT\RND MFB-82E Analysis Report.pdf</t>
  </si>
  <si>
    <t>S:\R&amp;D_Database\Masco Fabric Strength By RND\BOOKING-DESIGN FILES\RND MFB-82E Booking.doc</t>
  </si>
  <si>
    <t>S:\R&amp;D_Database\Masco Fabric Strength By RND\KNIT BOOKING\RND MFB-82E Knit Booking.pdf</t>
  </si>
  <si>
    <t>S:\R&amp;D_Database\Masco Fabric Strength By RND\BOOKING-DESIGN FILES\RND MFB-82E Design File.xls</t>
  </si>
  <si>
    <t>S:\R&amp;D_Database\Masco Fabric Strength By RND\FINISHING REPORT\RND MFB-82E Finishing Report.pdf</t>
  </si>
  <si>
    <t>CLIMBER LEAF DESIGN, LOOSENESS, NEEDLE DROP JERSEY</t>
  </si>
  <si>
    <t>IND TR/B-9983/35269A</t>
  </si>
  <si>
    <t>R&amp;D (s.oliver)</t>
  </si>
  <si>
    <t>LOOSE FLAT BACK TWISTED RIB</t>
  </si>
  <si>
    <t>200</t>
  </si>
  <si>
    <t>55/42/3% POLYESTER/COTTON/ELASTANE</t>
  </si>
  <si>
    <t>38*18=64</t>
  </si>
  <si>
    <t>S:\R&amp;D_Database\Masco Fabric Strength By RND\BOOKING-DESIGN FILES\RND SHP-2017 SO1,SO2 Booking.doc</t>
  </si>
  <si>
    <t>S:\R&amp;D_Database\Masco Fabric Strength By RND\KNIT BOOKING\RND SHP-2017 SO1 Knit Booking.pdf</t>
  </si>
  <si>
    <t>S:\R&amp;D_Database\Masco Fabric Strength By RND\FINISHING REPORT\RND SHP-2017 SO1 Finishing Report.pdf</t>
  </si>
  <si>
    <t xml:space="preserve">HANDFEEL, STRETCH RECOVERY, FLAT BACK </t>
  </si>
  <si>
    <t>LESS PRODUCTIVITY &amp; HIGHER WASTAGE PERCENTAGE.MODERATE SHRINKAGE TENDENCY.</t>
  </si>
  <si>
    <t>IND TR/B-1620/36901</t>
  </si>
  <si>
    <t>R&amp;D
(LCW)</t>
  </si>
  <si>
    <t>MICRO TERRY-LOOK STRIPE JERSEY</t>
  </si>
  <si>
    <t>36*18=52</t>
  </si>
  <si>
    <t>S:\R&amp;D_Database\Masco Fabric Strength By RND\BOOKING-DESIGN FILES\RND MSB-54B2 Booking.doc</t>
  </si>
  <si>
    <t>S:\R&amp;D_Database\Masco Fabric Strength By RND\KNIT BOOKING\RND MSB-54B2 Knit Booking.pdf</t>
  </si>
  <si>
    <t>S:\R&amp;D_Database\Masco Fabric Strength By RND\BOOKING-DESIGN FILES\RND MSB-54B2 Design File.xls</t>
  </si>
  <si>
    <t>S:\R&amp;D_Database\Masco Fabric Strength By RND\FINISHING REPORT\RND MSB-54B2 Finishing Report.pdf</t>
  </si>
  <si>
    <t xml:space="preserve">LACOSTE &amp; MICRO TERRY LOOK, STRIPE, SLUB EFFECT </t>
  </si>
  <si>
    <t>CNCPT BATCH: 25-05402</t>
  </si>
  <si>
    <t>VARIEGATED CORD DESIGN RIB</t>
  </si>
  <si>
    <t>330</t>
  </si>
  <si>
    <t>34*18=62</t>
  </si>
  <si>
    <t>S:\R&amp;D_Database\Masco Fabric Strength By RND\ANALYSING REPORT\RND MBT-2022D Analysis Report.pdf</t>
  </si>
  <si>
    <t>S:\R&amp;D_Database\Masco Fabric Strength By RND\BOOKING-DESIGN FILES\RND MBT-2022D Merchant Booking File.pdf</t>
  </si>
  <si>
    <t>S:\R&amp;D_Database\Masco Fabric Strength By RND\KNIT BOOKING\RND MBT-2022D Knit Booking.pdf</t>
  </si>
  <si>
    <t>S:\R&amp;D_Database\Masco Fabric Strength By RND\FINISHING REPORT\RND MBT-2022D FInishing Report.pdf</t>
  </si>
  <si>
    <t>CNCPT BATCH-24-07252</t>
  </si>
  <si>
    <t>C8091S26SST001-NEUTRAL</t>
  </si>
  <si>
    <t>BOTH SIDE MISS WAFFLE RIB</t>
  </si>
  <si>
    <t>34*18=58</t>
  </si>
  <si>
    <t>S:\R&amp;D_Database\Masco Fabric Strength By RND\KNIT BOOKING\RND HMB-28B KM2 Knit Booking.pdf</t>
  </si>
  <si>
    <t>S:\R&amp;D_Database\Masco Fabric Strength By RND\FINISHING REPORT\RND HMB-28B KM2 Finishing Report.pdf</t>
  </si>
  <si>
    <t>TEXTURED BIGGER WAFFLE, BULKINESS</t>
  </si>
  <si>
    <t xml:space="preserve">LESS PRODUCTIVITY &amp; HIGHER WASTAGE PERCENTAGE, </t>
  </si>
  <si>
    <t>CNCPT BATCH:25-04913</t>
  </si>
  <si>
    <t>BONDED SCUBA INTERLOCK</t>
  </si>
  <si>
    <t>S:\R&amp;D_Database\Masco Fabric Strength By RND\KNIT BOOKING\RND MBT-1001N2 Knit Booking.pdf</t>
  </si>
  <si>
    <t>S:\R&amp;D_Database\Masco Fabric Strength By RND\BOOKING-DESIGN FILES\RND MBT-1001N2 Design File.xlsx</t>
  </si>
  <si>
    <t>S:\R&amp;D_Database\Masco Fabric Strength By RND\FINISHING REPORT\RND MBT-1001N2 FInishing Report.pdf</t>
  </si>
  <si>
    <t>SOFT-VOLUME HANDFEEL, HIGH STRETCH-RECOVERY</t>
  </si>
  <si>
    <t>SPECIAL CARE IS NECESSARY AT EVERY STAGE, ESPECIALLY FOR ELASTANE COLOR SELECTION.</t>
  </si>
  <si>
    <t>CNCPT BATCH:25-05482</t>
  </si>
  <si>
    <t>250</t>
  </si>
  <si>
    <t>85/13/2% COTTON/POLYESTER/ELASTANE</t>
  </si>
  <si>
    <t>S:\R&amp;D_Database\Masco Fabric Strength By RND\ANALYSING REPORT\RND MCB-2013D3 Analysis Report.pdf</t>
  </si>
  <si>
    <t>S:\R&amp;D_Database\Masco Fabric Strength By RND\BOOKING-DESIGN FILES\RND MCB-2013D3 Merchant Booking File.pdf</t>
  </si>
  <si>
    <t>S:\R&amp;D_Database\Masco Fabric Strength By RND\KNIT BOOKING\RND MCB-2013D3 Knit Booking.pdf</t>
  </si>
  <si>
    <t>S:\R&amp;D_Database\Masco Fabric Strength By RND\BOOKING-DESIGN FILES\RND MCB-2013D3 Design File.xlsx</t>
  </si>
  <si>
    <t>S:\R&amp;D_Database\Masco Fabric Strength By RND\FINISHING REPORT\RND MCB-2013D3 Finishing Report.pdf</t>
  </si>
  <si>
    <t>ONESIDE SPIRAL ZIGZAG TEXTURE, FLATBACK, STRETCHY</t>
  </si>
  <si>
    <t>RND JAQRD-2003E</t>
  </si>
  <si>
    <t xml:space="preserve">98/2% Cotton/Elastane // Rhombus Jacquard Rib; 225 GSM </t>
  </si>
  <si>
    <t>RND JAQRD-2003E; 98/2% Cotton/Elastane // Rhombus Jacquard Rib; 225 GSM</t>
  </si>
  <si>
    <t>S:\R&amp;D_Database\Masco Fabric Strength By RND\Picture Of Hanger\0. Picture of Hangers All in One\RND JAQRD-2003E.jpg</t>
  </si>
  <si>
    <t>S:\R&amp;D_Database\Masco Fabric Strength By RND\STICKERS\1. All Stickers New (with QR code) (from 27.10.2024)\RND JAQRD-2003E Sticker.docx</t>
  </si>
  <si>
    <t>RND JAQRD-2003E1</t>
  </si>
  <si>
    <t xml:space="preserve">98/2% Cotton/Elastane // Hex-Weave Jacquard Rib; 210 GSM </t>
  </si>
  <si>
    <t>RND JAQRD-2003E1; 98/2% Cotton/Elastane // Hex-Weave Jacquard Rib; 210 GSM</t>
  </si>
  <si>
    <t>S:\R&amp;D_Database\Masco Fabric Strength By RND\STICKERS\1. All Stickers New (with QR code) (from 27.10.2024)\RND JAQRD-2003E1 Sticker.docx</t>
  </si>
  <si>
    <t>S:\R&amp;D_Database\Masco Fabric Strength By RND\Picture Of Hanger\0. Picture of Hangers All in One\RND JAQRD-2003E1.jpg</t>
  </si>
  <si>
    <t>RND JAQRD-2003F</t>
  </si>
  <si>
    <t xml:space="preserve">98/2% Cotton/Elastane // Twist Trellis Jacquard Rib; 220 GSM </t>
  </si>
  <si>
    <t>S:\R&amp;D_Database\Masco Fabric Strength By RND\STICKERS\1. All Stickers New (with QR code) (from 27.10.2024)\RND JAQRD-2003F Sticker.docx</t>
  </si>
  <si>
    <t>S:\R&amp;D_Database\Masco Fabric Strength By RND\Picture Of Hanger\0. Picture of Hangers All in One\RND JAQRD-2003F.jpg</t>
  </si>
  <si>
    <t>RND JAQRD-2003G</t>
  </si>
  <si>
    <t xml:space="preserve">RND JAQRD-2003F; 98/2% Cotton/Elastane // Twist Trellis Jacquard Rib; 220 GSM </t>
  </si>
  <si>
    <t xml:space="preserve">98/2% Cotton/Elastane // Square Box Jacquard Rib; 270 GSM </t>
  </si>
  <si>
    <t xml:space="preserve">RND JAQRD-2003G; 98/2% Cotton/Elastane // Square Box Jacquard Rib; 270 GSM </t>
  </si>
  <si>
    <t>S:\R&amp;D_Database\Masco Fabric Strength By RND\STICKERS\1. All Stickers New (with QR code) (from 27.10.2024)\RND JAQRD-2003G Sticker.docx</t>
  </si>
  <si>
    <t>S:\R&amp;D_Database\Masco Fabric Strength By RND\Picture Of Hanger\0. Picture of Hangers All in One\RND JAQRD-2003G.jpg</t>
  </si>
  <si>
    <t>RND JAQRD-2003H</t>
  </si>
  <si>
    <t xml:space="preserve">100% Cotton // Mesh-Look Jacquard Rib; 185 GSM </t>
  </si>
  <si>
    <t xml:space="preserve">RND JAQRD-2003H; 100% Cotton // Mesh-Look Jacquard Rib; 185 GSM </t>
  </si>
  <si>
    <t>S:\R&amp;D_Database\Masco Fabric Strength By RND\STICKERS\1. All Stickers New (with QR code) (from 27.10.2024)\RND JAQRD-2003H Sticker.docx</t>
  </si>
  <si>
    <t>S:\R&amp;D_Database\Masco Fabric Strength By RND\Picture Of Hanger\0. Picture of Hangers All in One\RND JAQRD-2003H.jpg</t>
  </si>
  <si>
    <t>RND JAQRD-2003J</t>
  </si>
  <si>
    <t xml:space="preserve">98/2% Cotton/Elastane // Diagonal Jacquard Rib; 215 GSM </t>
  </si>
  <si>
    <t xml:space="preserve">RND JAQRD-2003J; 98/2% Cotton/Elastane // Diagonal Jacquard Rib; 215 GSM </t>
  </si>
  <si>
    <t>S:\R&amp;D_Database\Masco Fabric Strength By RND\STICKERS\1. All Stickers New (with QR code) (from 27.10.2024)\RND JAQRD-2003J Sticker.docx</t>
  </si>
  <si>
    <t>S:\R&amp;D_Database\Masco Fabric Strength By RND\Picture Of Hanger\0. Picture of Hangers All in One\RND JAQRD-2003J.jpg</t>
  </si>
  <si>
    <t>Temp</t>
  </si>
  <si>
    <t>EXPRT B:S-47968</t>
  </si>
  <si>
    <t>Auchan</t>
  </si>
  <si>
    <t>TSH0026</t>
  </si>
  <si>
    <t>BUBBLE-CORD DESIGN JERSEY</t>
  </si>
  <si>
    <t>32x24</t>
  </si>
  <si>
    <t>S:\R&amp;D_Database\Masco Fabric Strength By RND\ANALYSING REPORT\RND MCB-41H Analysis Report.pdf</t>
  </si>
  <si>
    <t>S:\R&amp;D_Database\Masco Fabric Strength By RND\BOOKING-DESIGN FILES\RND MCB-41H Booking (merchant) S26_MTP_TSH0026-Opt 04- Counter Sample booking-21 june-25.pdf</t>
  </si>
  <si>
    <t>S:\R&amp;D_Database\Masco Fabric Strength By RND\KNIT BOOKING\RND MCB-41H Knit Booking.pdf</t>
  </si>
  <si>
    <t>S:\R&amp;D_Database\Masco Fabric Strength By RND\BOOKING-DESIGN FILES\RND MCB-41H Design File.xls</t>
  </si>
  <si>
    <t>S:\R&amp;D_Database\Masco Fabric Strength By RND\FINISHING REPORT\RND MCB-41H Finishing Report.pdf</t>
  </si>
  <si>
    <t>COMBINATION OF BUBBLE-CORD-JERSEY, 3D TEXTURED</t>
  </si>
  <si>
    <t>IND TR/B-1682/37051</t>
  </si>
  <si>
    <t>Lofty Styles</t>
  </si>
  <si>
    <t>Group 2 Style 1,2,3</t>
  </si>
  <si>
    <t>BRUSHED STRETCH INTERLOCK</t>
  </si>
  <si>
    <t>75/25% POLYESTER/ELASTANE</t>
  </si>
  <si>
    <t>34X28</t>
  </si>
  <si>
    <t>S:\R&amp;D_Database\Masco Fabric Strength By RND\ANALYSING REPORT\RND MBT-1301 Analysis Report.pdf</t>
  </si>
  <si>
    <t>S:\R&amp;D_Database\Masco Fabric Strength By RND\BOOKING-DESIGN FILES\RND MBT-1301 Booking (Merchant) SampleOrderBookingMaster_Lofty_Group 2_3 styles_18th June.pdf</t>
  </si>
  <si>
    <t>S:\R&amp;D_Database\Masco Fabric Strength By RND\KNIT BOOKING\RND MBT-1301 Knit Booking.pdf</t>
  </si>
  <si>
    <t>S:\R&amp;D_Database\Masco Fabric Strength By RND\BOOKING-DESIGN FILES\RND MBT-1301 Design File.xls</t>
  </si>
  <si>
    <t>S:\R&amp;D_Database\Masco Fabric Strength By RND\FINISHING REPORT\RND MBT-1301 Finishing Report.pdf</t>
  </si>
  <si>
    <t>SOFT HANDFEEL, HIGH STRETCH, COMPACTNESS</t>
  </si>
  <si>
    <t>IND TR/B-1682/37052</t>
  </si>
  <si>
    <t>HEAVY SUEDED STRETCH INTERLOCK</t>
  </si>
  <si>
    <t>275</t>
  </si>
  <si>
    <t>70/30% POLYESTER/ELASTANE</t>
  </si>
  <si>
    <t>S:\R&amp;D_Database\Masco Fabric Strength By RND\KNIT BOOKING\RND MBT-1301A Knit Booking.pdf</t>
  </si>
  <si>
    <t>S:\R&amp;D_Database\Masco Fabric Strength By RND\FINISHING REPORT\RND MBT-1301A Finishing Report.pdf</t>
  </si>
  <si>
    <t>TR/B-1512/36610</t>
  </si>
  <si>
    <t>R&amp;D (Topten)</t>
  </si>
  <si>
    <t>CVC POINTELLE</t>
  </si>
  <si>
    <t>S:\R&amp;D_Database\Masco Fabric Strength By RND\ANALYSING REPORT\RND MSB-2057A Analysis Report.pdf</t>
  </si>
  <si>
    <t>S:\R&amp;D_Database\Masco Fabric Strength By RND\BOOKING-DESIGN FILES\RND MSB-2057A Booking.doc</t>
  </si>
  <si>
    <t>S:\R&amp;D_Database\Masco Fabric Strength By RND\KNIT BOOKING\RND MSB-2057A Knit Booking.pdf</t>
  </si>
  <si>
    <t>S:\R&amp;D_Database\Masco Fabric Strength By RND\BOOKING-DESIGN FILES\RND MSB-2057A Design File.xls</t>
  </si>
  <si>
    <t>S:\R&amp;D_Database\Masco Fabric Strength By RND\FINISHING REPORT\RND MSB-2057A Finishing Report.pdf</t>
  </si>
  <si>
    <t xml:space="preserve">DROP NEEDLE POINTELLE-EFFECT, GOOD DRAPE </t>
  </si>
  <si>
    <t>IND TR/B-1348/36155</t>
  </si>
  <si>
    <t>MSF1TR1002A</t>
  </si>
  <si>
    <t>50/45/5% COTTON/POLYESTER/ELASTANE</t>
  </si>
  <si>
    <t>S:\R&amp;D_Database\Masco Fabric Strength By RND\ANALYSING REPORT\RND MFB-1008D4 Analysing Report.pdf</t>
  </si>
  <si>
    <t>S:\R&amp;D_Database\Masco Fabric Strength By RND\BOOKING-DESIGN FILES\RND MFB-1008D4 Booking.doc</t>
  </si>
  <si>
    <t>S:\R&amp;D_Database\Masco Fabric Strength By RND\KNIT BOOKING\RND MFB-1008D4 Knit Booking.pdf</t>
  </si>
  <si>
    <t>S:\R&amp;D_Database\Masco Fabric Strength By RND\BOOKING-DESIGN FILES\RND MFB-1008D4 Design File.xls</t>
  </si>
  <si>
    <t>S:\R&amp;D_Database\Masco Fabric Strength By RND\FINISHING REPORT\RND MFB-1008D4 Finishing Report.pdf</t>
  </si>
  <si>
    <t>LACOSTE PK INTERLOCK, HIGH STRETCH, COMPACTNESS</t>
  </si>
  <si>
    <t>SPECIAL CARE IS NECESSARY AT EVERY STAGE, ESPECIALLY WHILE WET PROCESSING FOR DARK COLORS.</t>
  </si>
  <si>
    <t>IND TR/B-1630/36914</t>
  </si>
  <si>
    <t>Julie Stripe Lacoste</t>
  </si>
  <si>
    <t xml:space="preserve">STRIPE HEAVY LACOSTE JERSEY </t>
  </si>
  <si>
    <t>245</t>
  </si>
  <si>
    <t>S:\R&amp;D_Database\Masco Fabric Strength By RND\ANALYSING REPORT\RND MBT-22K, K1 Analysis Report.pdf</t>
  </si>
  <si>
    <t>S:\R&amp;D_Database\Masco Fabric Strength By RND\BOOKING-DESIGN FILES\RND MBT-22K Booking file.doc</t>
  </si>
  <si>
    <t>S:\R&amp;D_Database\Masco Fabric Strength By RND\KNIT BOOKING\RND MBT-22K Knit Booking.pdf</t>
  </si>
  <si>
    <t>S:\R&amp;D_Database\Masco Fabric Strength By RND\BOOKING-DESIGN FILES\RND MBT-22K Design file.xls</t>
  </si>
  <si>
    <t>S:\R&amp;D_Database\Masco Fabric Strength By RND\FINISHING REPORT\RND MBT-22K Finishing Report.pdf</t>
  </si>
  <si>
    <t>3D TEXTURED STRIPE LACOSTE, DRY HANDFEEL</t>
  </si>
  <si>
    <t>IND TR/B-1750/37224</t>
  </si>
  <si>
    <t>Julie Solid Lacoste</t>
  </si>
  <si>
    <t xml:space="preserve">HEAVY LACOSTE JERSEY </t>
  </si>
  <si>
    <t>S:\R&amp;D_Database\Masco Fabric Strength By RND\BOOKING-DESIGN FILES\RND MBT-22K1 Booking file.doc</t>
  </si>
  <si>
    <t>S:\R&amp;D_Database\Masco Fabric Strength By RND\KNIT BOOKING\RND MBT-22K1 Knit Booking.pdf</t>
  </si>
  <si>
    <t>S:\R&amp;D_Database\Masco Fabric Strength By RND\FINISHING REPORT\RND MBT-22K1 Finishing Report.pdf</t>
  </si>
  <si>
    <t>3D TEXTURED LACOSTE, DRY HANDFEEL</t>
  </si>
  <si>
    <t>IND TR/B: 1268/35918</t>
  </si>
  <si>
    <t>R&amp;D (Topten-Polham)</t>
  </si>
  <si>
    <t>26SS-PKPJ04</t>
  </si>
  <si>
    <t>MINI SCUBA BONDED RIB</t>
  </si>
  <si>
    <t>285</t>
  </si>
  <si>
    <t>S:\R&amp;D_Database\Masco Fabric Strength By RND\ANALYSING REPORT\RND MBT-1001C2 Analysis Report.pdf</t>
  </si>
  <si>
    <t>S:\R&amp;D_Database\Masco Fabric Strength By RND\BOOKING-DESIGN FILES\RND MBT-1001C2 Booking.doc</t>
  </si>
  <si>
    <t>S:\R&amp;D_Database\Masco Fabric Strength By RND\KNIT BOOKING\RND MBT-1001C2 Knit Booking.pdf</t>
  </si>
  <si>
    <t>S:\R&amp;D_Database\Masco Fabric Strength By RND\FINISHING REPORT\RND MBT-1001C2 Finishing Report.pdf</t>
  </si>
  <si>
    <t>MINI SCUBA, SOFT-VOLUME HANDFEEL, COMPACTNESS</t>
  </si>
  <si>
    <t>SPECIAL CARE IS NECESSARY AT EVERY STAGE, ESPECIALLY FOR DARK COLOR DYEING.</t>
  </si>
  <si>
    <t>Fabrication: 57/42/1% Cotton/Polyester/Elastane // Smogging Single Jersey; 165 GSM</t>
  </si>
  <si>
    <t>RND MCB-30 H G140; Fabrication: 57/42/1% Cotton/Polyester/Elastane // Smogging Single Jersey; 165 GSM</t>
  </si>
  <si>
    <t>Fabrication: 53/45/2% Cotton/Polyester/Elastane // Zigzag Design Flatback Rib; 275 GSM</t>
  </si>
  <si>
    <t>RND MCB-2013D; Fabrication: 53/45/2% Cotton/Polyester/Elastane // Zigzag Design Flatback Rib; 275 GSM</t>
  </si>
  <si>
    <t>LOOSENESS, RECOVERY &amp; LOW WEIGHT</t>
  </si>
  <si>
    <t>S:\R&amp;D_Database\Masco Fabric Strength By RND\FINISHING REPORT\RND INN-116A5(S) Finishing Report.pdf</t>
  </si>
  <si>
    <t>S:\R&amp;D_Database\Masco Fabric Strength By RND\KNIT BOOKING\RND INN-116A5, A5(S) Knit Booking.pdf</t>
  </si>
  <si>
    <t>34 X 28</t>
  </si>
  <si>
    <t>IND TR/B: 8178/30551 S</t>
  </si>
  <si>
    <t>S:\R&amp;D_Database\Masco Fabric Strength By RND\FINISHING REPORT\RND INN-116A3(S) Finishing Report.pdf</t>
  </si>
  <si>
    <t>S:\R&amp;D_Database\Masco Fabric Strength By RND\KNIT BOOKING\RND INN-116A3, A3(S) Knit Booking.pdf</t>
  </si>
  <si>
    <t>32X22</t>
  </si>
  <si>
    <t>IND TR/B: 8178/30549 S</t>
  </si>
  <si>
    <t>S:\R&amp;D_Database\Masco Fabric Strength By RND\FINISHING REPORT\RND INN-116A3 Finishing Report.pdf</t>
  </si>
  <si>
    <t>36X22</t>
  </si>
  <si>
    <t>IND TR/B: 8178/30549</t>
  </si>
  <si>
    <t>S:\R&amp;D_Database\Masco Fabric Strength By RND\FINISHING REPORT\RND INN-116A5 Finishing Report.pdf</t>
  </si>
  <si>
    <t>140</t>
  </si>
  <si>
    <t>IND TR/B: 8178/30551</t>
  </si>
  <si>
    <t>S:\R&amp;D_Database\Masco Fabric Strength By RND\FINISHING REPORT\RND INN-116B3(S) Finishing Report.pdf</t>
  </si>
  <si>
    <t>S:\R&amp;D_Database\Masco Fabric Strength By RND\KNIT BOOKING\RND INN-116B3, B3(S) Knit Booking.pdf</t>
  </si>
  <si>
    <t>36 X 22</t>
  </si>
  <si>
    <t>IND TR/B: 8178/30555 S</t>
  </si>
  <si>
    <t>S:\R&amp;D_Database\Masco Fabric Strength By RND\FINISHING REPORT\RND INN-116B3 Finishing Report.pdf</t>
  </si>
  <si>
    <t>IND TR/B: 8178/30555</t>
  </si>
  <si>
    <t>S:\R&amp;D_Database\Masco Fabric Strength By RND\FINISHING REPORT\RND INN-116B4(S) Finishing Report.pdf</t>
  </si>
  <si>
    <t>S:\R&amp;D_Database\Masco Fabric Strength By RND\KNIT BOOKING\RND INN-116B4, B4(S) Knit Booking.pdf</t>
  </si>
  <si>
    <t>IND TR/B: 8178/30556 S</t>
  </si>
  <si>
    <t>S:\R&amp;D_Database\Masco Fabric Strength By RND\FINISHING REPORT\RND INN-116B4 Finishing Report.pdf</t>
  </si>
  <si>
    <t>IND TR/B: 8178/30556</t>
  </si>
  <si>
    <t>S:\R&amp;D_Database\Masco Fabric Strength By RND\FINISHING REPORT\RND INN-116B5(S) Finishing Report.pdf</t>
  </si>
  <si>
    <t>S:\R&amp;D_Database\Masco Fabric Strength By RND\KNIT BOOKING\RND INN-116B5, B5(S) Knit Booking.pdf</t>
  </si>
  <si>
    <t>IND TR/B: 8178/30557 S</t>
  </si>
  <si>
    <t>S:\R&amp;D_Database\Masco Fabric Strength By RND\FINISHING REPORT\RND INN-116B5 Finishing Report.pdf</t>
  </si>
  <si>
    <t>IND TR/B: 8178/30557</t>
  </si>
  <si>
    <t>LOOSENESS &amp; RECOVERY, SMOOTHNESS &amp; SOFTNESS</t>
  </si>
  <si>
    <t>S:\R&amp;D_Database\Masco Fabric Strength By RND\FINISHING REPORT\RND INN-116C1(S) Finishing Report.pdf</t>
  </si>
  <si>
    <t>S:\R&amp;D_Database\Masco Fabric Strength By RND\KNIT BOOKING\RND INN-116C1, C1(S) Knit Booking.pdf</t>
  </si>
  <si>
    <t>160</t>
  </si>
  <si>
    <t>IND TR/B: 8178/305593 S</t>
  </si>
  <si>
    <t>LOOSENESS &amp; RECOVERY, DRAPE &amp; SOFTNESS</t>
  </si>
  <si>
    <t>S:\R&amp;D_Database\Masco Fabric Strength By RND\FINISHING REPORT\RND INN-116C1 Finishing Report.pdf</t>
  </si>
  <si>
    <t>165</t>
  </si>
  <si>
    <t>IND TR/B: 8178/30559</t>
  </si>
  <si>
    <t>S:\R&amp;D_Database\Masco Fabric Strength By RND\FINISHING REPORT\RND INN-116C3(S) Finishing Report.pdf</t>
  </si>
  <si>
    <t>S:\R&amp;D_Database\Masco Fabric Strength By RND\KNIT BOOKING\RND INN-116C3, C3(S) Knit Booking.pdf</t>
  </si>
  <si>
    <t>IND TR/B: 8178/30561 S</t>
  </si>
  <si>
    <t>S:\R&amp;D_Database\Masco Fabric Strength By RND\FINISHING REPORT\RND INN-116C3 Finishing Report.pdf</t>
  </si>
  <si>
    <t>150</t>
  </si>
  <si>
    <t>IND TR/B: 8178/30561</t>
  </si>
  <si>
    <t>S:\R&amp;D_Database\Masco Fabric Strength By RND\FINISHING REPORT\RND INN-116D1(S) Finishing Report.pdf</t>
  </si>
  <si>
    <t>S:\R&amp;D_Database\Masco Fabric Strength By RND\KNIT BOOKING\RND INN-116D1, D1(S) Knit Booking.pdf</t>
  </si>
  <si>
    <t>34X14</t>
  </si>
  <si>
    <t>IND TR/B: 8178/30564 S</t>
  </si>
  <si>
    <t>S:\R&amp;D_Database\Masco Fabric Strength By RND\FINISHING REPORT\RND INN-116D1 Finishing Report.pdf</t>
  </si>
  <si>
    <t>155</t>
  </si>
  <si>
    <t>IND TR/B: 8178/30564</t>
  </si>
  <si>
    <t>S:\R&amp;D_Database\Masco Fabric Strength By RND\FINISHING REPORT\RND INN-116A2(S) Finishing Report.pdf</t>
  </si>
  <si>
    <t>S:\R&amp;D_Database\Masco Fabric Strength By RND\KNIT BOOKING\RND INN-116A2, A2(S) Knit Booking.pdf</t>
  </si>
  <si>
    <t>32X20</t>
  </si>
  <si>
    <t>110</t>
  </si>
  <si>
    <t>IND TR/B: 8178/30548 S</t>
  </si>
  <si>
    <t>S:\R&amp;D_Database\Masco Fabric Strength By RND\FINISHING REPORT\RND INN-116A2 Finishing Report.pdf</t>
  </si>
  <si>
    <t>IND TR/B: 8178/30548</t>
  </si>
  <si>
    <t>S:\R&amp;D_Database\Masco Fabric Strength By RND\FINISHING REPORT\RND INN-116A6(S) Finishing Report.pdf</t>
  </si>
  <si>
    <t>S:\R&amp;D_Database\Masco Fabric Strength By RND\KNIT BOOKING\RND INN-116A6, A6(S) Knit Booking.pdf</t>
  </si>
  <si>
    <t>30X32</t>
  </si>
  <si>
    <t>IND TR/B: 8178/30552 S</t>
  </si>
  <si>
    <t>S:\R&amp;D_Database\Masco Fabric Strength By RND\FINISHING REPORT\RND INN-116A6 Finishing Report.pdf</t>
  </si>
  <si>
    <t>IND TR/B: 8178/30552</t>
  </si>
  <si>
    <t>S:\R&amp;D_Database\Masco Fabric Strength By RND\FINISHING REPORT\RND INN-116B2(S) Finishing Report.pdf</t>
  </si>
  <si>
    <t>S:\R&amp;D_Database\Masco Fabric Strength By RND\KNIT BOOKING\RND INN-116B2, B2(S) Knit Booking.pdf</t>
  </si>
  <si>
    <t>115</t>
  </si>
  <si>
    <t>IND TR/B: 8178/30554 S</t>
  </si>
  <si>
    <t>S:\R&amp;D_Database\Masco Fabric Strength By RND\FINISHING REPORT\RND INN-116B2 Finishing Report.pdf</t>
  </si>
  <si>
    <t>IND TR/B: 8178/30554</t>
  </si>
  <si>
    <t>S:\R&amp;D_Database\Masco Fabric Strength By RND\FINISHING REPORT\RND INN-116C2(S) Finishing Report.pdf</t>
  </si>
  <si>
    <t>S:\R&amp;D_Database\Masco Fabric Strength By RND\KNIT BOOKING\RND INN-116C2, C2(S) Knit Booking.pdf</t>
  </si>
  <si>
    <t>IND TR/B: 8178/30560 S</t>
  </si>
  <si>
    <t>S:\R&amp;D_Database\Masco Fabric Strength By RND\FINISHING REPORT\RND INN-116C2 Finishing Report.pdf</t>
  </si>
  <si>
    <t>IND TR/B: 8178/30560</t>
  </si>
  <si>
    <t>LOOSENESS, RECOVERY &amp; SMOOTHNESS</t>
  </si>
  <si>
    <t>S:\R&amp;D_Database\Masco Fabric Strength By RND\FINISHING REPORT\RND INN-116C5(S) Finishing Report.pdf</t>
  </si>
  <si>
    <t>S:\R&amp;D_Database\Masco Fabric Strength By RND\KNIT BOOKING\RND INN-116C5, C5(S) Knit Booking.pdf</t>
  </si>
  <si>
    <t>IND TR/B: 8178/30563 S</t>
  </si>
  <si>
    <t>S:\R&amp;D_Database\Masco Fabric Strength By RND\FINISHING REPORT\RND INN-116C5 Finishing Report.pdf</t>
  </si>
  <si>
    <t>IND TR/B: 8178/30563</t>
  </si>
  <si>
    <t>S:\R&amp;D_Database\Masco Fabric Strength By RND\FINISHING REPORT\RND INN-116D2(S) Finishing Report.pdf</t>
  </si>
  <si>
    <t>S:\R&amp;D_Database\Masco Fabric Strength By RND\KNIT BOOKING\RND INN-116D2, D2(S) Knit Booking.pdf</t>
  </si>
  <si>
    <t>IND TR/B: 8178/30565 S</t>
  </si>
  <si>
    <t>S:\R&amp;D_Database\Masco Fabric Strength By RND\FINISHING REPORT\RND INN-116D2 Finishing Report.pdf</t>
  </si>
  <si>
    <t>IND TR/B: 8178/30565</t>
  </si>
  <si>
    <t>A- 100% COOLMAX POLYESTER;
COOLMAX MESH RIB, 230 GSM
(RND MCB-1000D);
B- FLAT KNIT COLLAR (BROWN TIPPING);</t>
  </si>
  <si>
    <t>B- FLAT KNIT COLLAR (BROWN TIPPING);</t>
  </si>
  <si>
    <t>S:\R&amp;D_Database\Masco Fabric Strength By RND\Product Developments\Product Pictures\RND APP-166 SS-19 CLO.png</t>
  </si>
  <si>
    <t>S:\R&amp;D_Database\Masco Fabric Strength By RND\KNIT BOOKING\RND KNT-1500A, 1500B, 1501 Knit Booking.pdf</t>
  </si>
  <si>
    <t>"S:\R&amp;D_Database\Masco Fabric Strength By RND\KNIT BOOKING\RND KNT-1500A, 1500B, 1501 Knit Booking.pdf"</t>
  </si>
  <si>
    <t>IND TR/B-6171/24475</t>
  </si>
  <si>
    <t>Scuba/Spacer Fabric</t>
  </si>
  <si>
    <t>380</t>
  </si>
  <si>
    <t>38x24</t>
  </si>
  <si>
    <t>S:\R&amp;D_Database\Masco Fabric Strength By RND\Picture Of Hanger\0. Picture of Hangers All in One\RND KNT-1500B.jpg</t>
  </si>
  <si>
    <t>S:\R&amp;D_Database\Masco Fabric Strength By RND\STICKERS\1. All Stickers New (with QR code) (from 27.10.2024)\RND KNT-1500B.docx</t>
  </si>
  <si>
    <t>S:\R&amp;D_Database\Masco Fabric Strength By RND\FINISHING REPORT\RND KNT-1500B Finishing Report.pdf</t>
  </si>
  <si>
    <t>IND TR/B-6171/24476</t>
  </si>
  <si>
    <t>350</t>
  </si>
  <si>
    <t>70/25/5% POLYESTER(RECYCLE)/NYLON/ELASTANE</t>
  </si>
  <si>
    <t>S:\R&amp;D_Database\Masco Fabric Strength By RND\Picture Of Hanger\0. Picture of Hangers All in One\RND KNT-1501.jpg</t>
  </si>
  <si>
    <t>S:\R&amp;D_Database\Masco Fabric Strength By RND\STICKERS\1. All Stickers New (with QR code) (from 27.10.2024)\RND KNT-1501.docx</t>
  </si>
  <si>
    <t>S:\R&amp;D_Database\Masco Fabric Strength By RND\FINISHING REPORT\RND KNT-1501 Finishing Report.pdf</t>
  </si>
  <si>
    <t>S:\R&amp;D_Database\Masco Fabric Strength By RND\KNIT BOOKING\RND MBT-1010F-T Knit Booking.pdf</t>
  </si>
  <si>
    <t>RND MFB-2700H</t>
  </si>
  <si>
    <t>S:\R&amp;D_Database\Masco Fabric Strength By RND\ALL COSTING\RND MFB-2700H Price.xls</t>
  </si>
  <si>
    <t>S:\R&amp;D_Database\Masco Fabric Strength By RND\STICKERS\1. All Stickers New (with QR code) (from 27.10.2024)\RND MFB-2700H Sticker.docx</t>
  </si>
  <si>
    <t>"S:\R&amp;D_Database\Masco Fabric Strength By RND\Picture Of Hanger\0. Picture of Hangers All in One\RND MFB-2700H.JPG"</t>
  </si>
  <si>
    <t>60/40% COTTON/POLYESTER // TUCK WAFFLE DESIGN RIB; 185 GSM</t>
  </si>
  <si>
    <t>RND HMB-27P; 60/40% COTTON/POLYESTER // TUCK WAFFLE DESIGN RIB; 185 GSM</t>
  </si>
  <si>
    <t>S:\R&amp;D_Database\Masco Fabric Strength By RND\Picture Of Hanger\0. Picture of Hangers All in One\RND HMB-27P.JPG</t>
  </si>
  <si>
    <t>RND INN-86G</t>
  </si>
  <si>
    <t>S:\R&amp;D_Database\Masco Fabric Strength By RND\ALL COSTING\RND INN-86G Price.xls</t>
  </si>
  <si>
    <t>S:\R&amp;D_Database\Masco Fabric Strength By RND\STICKERS\1. All Stickers New (with QR code) (from 27.10.2024)\RND INN-86G Sticker.docx</t>
  </si>
  <si>
    <t>S:\R&amp;D_Database\Masco Fabric Strength By RND\Picture Of Hanger\0. Picture of Hangers All in One\RND INN-86G.JPG</t>
  </si>
  <si>
    <t>RND TGT-2010H1</t>
  </si>
  <si>
    <t>S:\R&amp;D_Database\Masco Fabric Strength By RND\ALL COSTING\RND TGT-2010H1 Price.xls</t>
  </si>
  <si>
    <t>S:\R&amp;D_Database\Masco Fabric Strength By RND\STICKERS\1. All Stickers New (with QR code) (from 27.10.2024)\RND TGT-2010H1 Sticker.docx</t>
  </si>
  <si>
    <t>S:\R&amp;D_Database\Masco Fabric Strength By RND\Picture Of Hanger\0. Picture of Hangers All in One\RND TGT-2010H1.JPG</t>
  </si>
  <si>
    <t>RND MSB-1001J</t>
  </si>
  <si>
    <t>S:\R&amp;D_Database\Masco Fabric Strength By RND\ALL COSTING\RND MSB-1001J Price.xls</t>
  </si>
  <si>
    <t>70/25/5% Cotton/Polyester/Elastane // Corded Design Interlock; 350 GSM</t>
  </si>
  <si>
    <t>RND MSB-1001J; 70/25/5% Cotton/Polyester/Elastane // Corded Design Interlock; 350 GSM</t>
  </si>
  <si>
    <t>S:\R&amp;D_Database\Masco Fabric Strength By RND\STICKERS\1. All Stickers New (with QR code) (from 27.10.2024)\RND MSB-1001J Sticker.docx</t>
  </si>
  <si>
    <t>S:\R&amp;D_Database\Masco Fabric Strength By RND\Picture Of Hanger\0. Picture of Hangers All in One\RND MSB-1001J.JPG</t>
  </si>
  <si>
    <t>RND MCB-2017B</t>
  </si>
  <si>
    <t>S:\R&amp;D_Database\Masco Fabric Strength By RND\ALL COSTING\RND MCB-2017B Price.xls</t>
  </si>
  <si>
    <t>S:\R&amp;D_Database\Masco Fabric Strength By RND\STICKERS\1. All Stickers New (with QR code) (from 27.10.2024)\RND MCB-2017B Sticker.docx</t>
  </si>
  <si>
    <t>S:\R&amp;D_Database\Masco Fabric Strength By RND\Picture Of Hanger\0. Picture of Hangers All in One\RND MCB-2017B.JPG</t>
  </si>
  <si>
    <t>RND MFB-2013D</t>
  </si>
  <si>
    <t>S:\R&amp;D_Database\Masco Fabric Strength By RND\ALL COSTING\RND MFB-2013D Price.xls</t>
  </si>
  <si>
    <t>47/47/6% Cotton/Viscose/Elastane // 1X1 Brushed Back Stretch Rib; 300 GSM</t>
  </si>
  <si>
    <t>RND MFB-2013D; 47/47/6% Cotton/Viscose/Elastane // 1X1 Brushed Back Stretch Rib; 300 GSM</t>
  </si>
  <si>
    <t>S:\R&amp;D_Database\Masco Fabric Strength By RND\STICKERS\1. All Stickers New (with QR code) (from 27.10.2024)\RND MFB-2013D Sticker.docx</t>
  </si>
  <si>
    <t>S:\R&amp;D_Database\Masco Fabric Strength By RND\Picture Of Hanger\0. Picture of Hangers All in One\RND MFB-2013D.JPG</t>
  </si>
  <si>
    <t>RND MBT-2005 ECL</t>
  </si>
  <si>
    <t>S:\R&amp;D_Database\Masco Fabric Strength By RND\ALL COSTING\RND MBT-2005 ECL Price.xls</t>
  </si>
  <si>
    <t>S:\R&amp;D_Database\Masco Fabric Strength By RND\STICKERS\1. All Stickers New (with QR code) (from 27.10.2024)\RND MBT-2005 ECL Sticker.docx</t>
  </si>
  <si>
    <t>S:\R&amp;D_Database\Masco Fabric Strength By RND\Picture Of Hanger\0. Picture of Hangers All in One\RND MBT-2005 ECL.JPG</t>
  </si>
  <si>
    <t>RND HMB-28B CNT</t>
  </si>
  <si>
    <t>S:\R&amp;D_Database\Masco Fabric Strength By RND\ALL COSTING\RND HMB-28B CNT Price.xls</t>
  </si>
  <si>
    <t>100% Cotton // Heavy Waffle Rib; 275 GSM</t>
  </si>
  <si>
    <t>RND HMB-28B CNT; 100% Cotton // Heavy Waffle Rib; 275 GSM</t>
  </si>
  <si>
    <t>S:\R&amp;D_Database\Masco Fabric Strength By RND\STICKERS\1. All Stickers New (with QR code) (from 27.10.2024)\RND HMB-28B CNT Sticker.docx</t>
  </si>
  <si>
    <t>S:\R&amp;D_Database\Masco Fabric Strength By RND\Picture Of Hanger\0. Picture of Hangers All in One\RND HMB-28B CNT.JPG</t>
  </si>
  <si>
    <t>RND MBT-05D</t>
  </si>
  <si>
    <t>S:\R&amp;D_Database\Masco Fabric Strength By RND\ALL COSTING\RND MBT-05D Price.xls</t>
  </si>
  <si>
    <t>S:\R&amp;D_Database\Masco Fabric Strength By RND\STICKERS\1. All Stickers New (with QR code) (from 27.10.2024)\RND MBT-05D Sticker.docx</t>
  </si>
  <si>
    <t>S:\R&amp;D_Database\Masco Fabric Strength By RND\Picture Of Hanger\0. Picture of Hangers All in One\RND MBT-05D.JPG</t>
  </si>
  <si>
    <t>RND MSB-2054C</t>
  </si>
  <si>
    <t>S:\R&amp;D_Database\Masco Fabric Strength By RND\ALL COSTING\RND MSB-2054C Price.xls</t>
  </si>
  <si>
    <t>S:\R&amp;D_Database\Masco Fabric Strength By RND\STICKERS\1. All Stickers New (with QR code) (from 27.10.2024)\RND MSB-2054C Sticker.docx</t>
  </si>
  <si>
    <t>S:\R&amp;D_Database\Masco Fabric Strength By RND\Picture Of Hanger\0. Picture of Hangers All in One\RND MSB-2054C.JPG</t>
  </si>
  <si>
    <t>RND MCB-513A2</t>
  </si>
  <si>
    <t>S:\R&amp;D_Database\Masco Fabric Strength By RND\ALL COSTING\RND MCB-513A2 Price.xls</t>
  </si>
  <si>
    <t>S:\R&amp;D_Database\Masco Fabric Strength By RND\STICKERS\1. All Stickers New (with QR code) (from 27.10.2024)\RND MCB-513A2 Sticker.docx</t>
  </si>
  <si>
    <t>S:\R&amp;D_Database\Masco Fabric Strength By RND\Picture Of Hanger\0. Picture of Hangers All in One\RND MCB-513A2.JPG</t>
  </si>
  <si>
    <t>RND MBT-06M</t>
  </si>
  <si>
    <t>S:\R&amp;D_Database\Masco Fabric Strength By RND\ALL COSTING\RND MBT-06M Price.xls</t>
  </si>
  <si>
    <t>78/20/2% Cotton/Polyester/Elastane // Hacchi Brushed Melange Jersey; 280 GSM</t>
  </si>
  <si>
    <t>RND MBT-06M; 78/20/2% Cotton/Polyester/Elastane // Hacchi Brushed Melange Jersey; 280 GSM</t>
  </si>
  <si>
    <t>S:\R&amp;D_Database\Masco Fabric Strength By RND\STICKERS\1. All Stickers New (with QR code) (from 27.10.2024)\RND MBT-06M Sticker.docx</t>
  </si>
  <si>
    <t>S:\R&amp;D_Database\Masco Fabric Strength By RND\Picture Of Hanger\0. Picture of Hangers All in One\RND MBT-06M.JPG</t>
  </si>
  <si>
    <t>RND MFB-2505D</t>
  </si>
  <si>
    <t>S:\R&amp;D_Database\Masco Fabric Strength By RND\ALL COSTING\RND MFB-2505D Price.xls</t>
  </si>
  <si>
    <t>S:\R&amp;D_Database\Masco Fabric Strength By RND\STICKERS\1. All Stickers New (with QR code) (from 27.10.2024)\RND MFB-2505D Sticker.docx</t>
  </si>
  <si>
    <t>S:\R&amp;D_Database\Masco Fabric Strength By RND\Picture Of Hanger\0. Picture of Hangers All in One\RND MFB-2505D.JPG</t>
  </si>
  <si>
    <t>RND MBT-06M1</t>
  </si>
  <si>
    <t>S:\R&amp;D_Database\Masco Fabric Strength By RND\ALL COSTING\RND MBT-06M1 Price.xls</t>
  </si>
  <si>
    <t>53/45/2% Polyester/Cotton/Elastane // Hacchi Brushed Stripe Heavy Jersey; 240 GSM;</t>
  </si>
  <si>
    <t>RND MBT-06M1; 53/45/2% Polyester/Cotton/Elastane // Hacchi Brushed Stripe Heavy Jersey; 240 GSM;</t>
  </si>
  <si>
    <t>S:\R&amp;D_Database\Masco Fabric Strength By RND\STICKERS\1. All Stickers New (with QR code) (from 27.10.2024)\RND MBT-06M1 Sticker.docx</t>
  </si>
  <si>
    <t>S:\R&amp;D_Database\Masco Fabric Strength By RND\Picture Of Hanger\0. Picture of Hangers All in One\RND MBT-06M1.JPG</t>
  </si>
  <si>
    <t>RND MBT-515B</t>
  </si>
  <si>
    <t>S:\R&amp;D_Database\Masco Fabric Strength By RND\ALL COSTING\RND MBT-515B Price.xls</t>
  </si>
  <si>
    <t>S:\R&amp;D_Database\Masco Fabric Strength By RND\STICKERS\1. All Stickers New (with QR code) (from 27.10.2024)\RND MBT-515B Sticker.docx</t>
  </si>
  <si>
    <t>S:\R&amp;D_Database\Masco Fabric Strength By RND\Picture Of Hanger\0. Picture of Hangers All in One\RND MBT-515B.JPG</t>
  </si>
  <si>
    <t>RND MFB-2017V4</t>
  </si>
  <si>
    <t>S:\R&amp;D_Database\Masco Fabric Strength By RND\ALL COSTING\RND MFB-2017V4 Price.xls</t>
  </si>
  <si>
    <t>90/10% Cotton/Elastane // Quick Dry Mesh Design Rib; 220 GSM</t>
  </si>
  <si>
    <t>RND MFB-2017V4; 90/10% Cotton/Elastane // Quick Dry Mesh Design Rib; 220 GSM</t>
  </si>
  <si>
    <t>S:\R&amp;D_Database\Masco Fabric Strength By RND\STICKERS\1. All Stickers New (with QR code) (from 27.10.2024)\RND MFB-2017V4 Sticker.docx</t>
  </si>
  <si>
    <t>S:\R&amp;D_Database\Masco Fabric Strength By RND\Picture Of Hanger\0. Picture of Hangers All in One\RND MFB-2017V4.JPG</t>
  </si>
  <si>
    <t>55. STRUCTURAL DOUBLE JERSEY (Beads-look, Zigzag, Flatback, QuiltPadding,...)</t>
  </si>
  <si>
    <t>RND MSB-2052C</t>
  </si>
  <si>
    <t>S:\R&amp;D_Database\Masco Fabric Strength By RND\ALL COSTING\RND MSB-2052C Price.xls</t>
  </si>
  <si>
    <t>100% Cotton // Vertical Stripe Design Rib; 300 GSM</t>
  </si>
  <si>
    <t>RND MSB-2052C; 100% Cotton // Vertical Stripe Design Rib; 300 GSM</t>
  </si>
  <si>
    <t>S:\R&amp;D_Database\Masco Fabric Strength By RND\STICKERS\1. All Stickers New (with QR code) (from 27.10.2024)\RND MSB-2052C Sticker.docx</t>
  </si>
  <si>
    <t>S:\R&amp;D_Database\Masco Fabric Strength By RND\Picture Of Hanger\0. Picture of Hangers All in One\RND MSB-2052C.JPG</t>
  </si>
  <si>
    <t>RND MCB-41G</t>
  </si>
  <si>
    <t>S:\R&amp;D_Database\Masco Fabric Strength By RND\ALL COSTING\RND MCB-41G Price.xls</t>
  </si>
  <si>
    <t>100% Cotton // Lacoste Pique Combined Jersey; 190 GSM</t>
  </si>
  <si>
    <t>RND MCB-41G; 100% Cotton // Lacoste Pique Combined Jersey; 190 GSM</t>
  </si>
  <si>
    <t>S:\R&amp;D_Database\Masco Fabric Strength By RND\STICKERS\1. All Stickers New (with QR code) (from 27.10.2024)\RND MCB-41G Sticker.docx</t>
  </si>
  <si>
    <t>S:\R&amp;D_Database\Masco Fabric Strength By RND\Picture Of Hanger\0. Picture of Hangers All in One\RND MCB-41G.JPG</t>
  </si>
  <si>
    <t>RND MCB-2032D</t>
  </si>
  <si>
    <t>S:\R&amp;D_Database\Masco Fabric Strength By RND\ALL COSTING\RND MCB-2032D Price.xls</t>
  </si>
  <si>
    <t>95/5% Cotton/Elastane // Seersucker Design Rib; 320 GSM</t>
  </si>
  <si>
    <t>RND MCB-2032D; 95/5% Cotton/Elastane // Seersucker Design Rib; 320 GSM</t>
  </si>
  <si>
    <t>S:\R&amp;D_Database\Masco Fabric Strength By RND\STICKERS\1. All Stickers New (with QR code) (from 27.10.2024)\RND MCB-2032D Sticker.docx</t>
  </si>
  <si>
    <t>S:\R&amp;D_Database\Masco Fabric Strength By RND\Picture Of Hanger\0. Picture of Hangers All in One\RND MCB-2032D.JPG</t>
  </si>
  <si>
    <t>RND MBT-1001C1B</t>
  </si>
  <si>
    <t>S:\R&amp;D_Database\Masco Fabric Strength By RND\ALL COSTING\RND MBT-1001C1B Price.xls</t>
  </si>
  <si>
    <t>70/30% Cotton/Polyester // Mini Scuba Bonded Design Rib; 320gsm;</t>
  </si>
  <si>
    <t>RND MBT-1001C1B; 70/30% Cotton/Polyester // Mini Scuba Bonded Design Rib; 320gsm;</t>
  </si>
  <si>
    <t>S:\R&amp;D_Database\Masco Fabric Strength By RND\STICKERS\1. All Stickers New (with QR code) (from 27.10.2024)\RND MBT-1001C1B Sticker.docx</t>
  </si>
  <si>
    <t>S:\R&amp;D_Database\Masco Fabric Strength By RND\Picture Of Hanger\0. Picture of Hangers All in One\RND MBT-1001C1B.JPG</t>
  </si>
  <si>
    <t>RND INN-102i5</t>
  </si>
  <si>
    <t>S:\R&amp;D_Database\Masco Fabric Strength By RND\ALL COSTING\RND INN-102i5 Price.xls</t>
  </si>
  <si>
    <t>70/30% Cotton/Linen // Cotton-Linen Blend Slub Jersey; 130 GSM</t>
  </si>
  <si>
    <t>RND INN-102i5; 70/30% Cotton/Linen // Cotton-Linen Blend Slub Jersey; 130 GSM</t>
  </si>
  <si>
    <t>S:\R&amp;D_Database\Masco Fabric Strength By RND\STICKERS\1. All Stickers New (with QR code) (from 27.10.2024)\RND INN-102i5 Sticker.docx</t>
  </si>
  <si>
    <t>S:\R&amp;D_Database\Masco Fabric Strength By RND\Picture Of Hanger\0. Picture of Hangers All in One\RND INN-102i5.JPG</t>
  </si>
  <si>
    <t>RND JAQRD-2003L</t>
  </si>
  <si>
    <t>S:\R&amp;D_Database\Masco Fabric Strength By RND\ALL COSTING\RND JAQRD-2003L Price.xls</t>
  </si>
  <si>
    <t>58/38/4% Cotton /Polyester/Elastane // Argyle Chevron Jacquard Rib; 180GSM</t>
  </si>
  <si>
    <t>RND JAQRD-2003L; 58/38/4% Cotton /Polyester/Elastane // Argyle Chevron Jacquard Rib; 180GSM</t>
  </si>
  <si>
    <t>S:\R&amp;D_Database\Masco Fabric Strength By RND\STICKERS\1. All Stickers New (with QR code) (from 27.10.2024)\RND JAQRD-2003L Sticker.docx</t>
  </si>
  <si>
    <t>S:\R&amp;D_Database\Masco Fabric Strength By RND\Picture Of Hanger\0. Picture of Hangers All in One\RND JAQRD-2003L.JPG</t>
  </si>
  <si>
    <t>RND INN-86F</t>
  </si>
  <si>
    <t>S:\R&amp;D_Database\Masco Fabric Strength By RND\ALL COSTING\RND INN-86F Price.xls</t>
  </si>
  <si>
    <t>S:\R&amp;D_Database\Masco Fabric Strength By RND\STICKERS\1. All Stickers New (with QR code) (from 27.10.2024)\RND INN-86F Sticker.docx</t>
  </si>
  <si>
    <t>S:\R&amp;D_Database\Masco Fabric Strength By RND\Picture Of Hanger\0. Picture of Hangers All in One\RND INN-86F.JPG</t>
  </si>
  <si>
    <t>RND HMB-900A</t>
  </si>
  <si>
    <t>S:\R&amp;D_Database\Masco Fabric Strength By RND\ALL COSTING\RND HMB-900A Price.xls</t>
  </si>
  <si>
    <t>100% Cotton // Sheared Velour Fleece; 245 GSM</t>
  </si>
  <si>
    <t>RND HMB-900A; 100% Cotton // Sheared Velour Fleece; 245 GSM</t>
  </si>
  <si>
    <t>S:\R&amp;D_Database\Masco Fabric Strength By RND\STICKERS\1. All Stickers New (with QR code) (from 27.10.2024)\RND HMB-900A Sticker.docx</t>
  </si>
  <si>
    <t>S:\R&amp;D_Database\Masco Fabric Strength By RND\Picture Of Hanger\0. Picture of Hangers All in One\RND HMB-900A.JPG</t>
  </si>
  <si>
    <t>RND MBT-1001U</t>
  </si>
  <si>
    <t>S:\R&amp;D_Database\Masco Fabric Strength By RND\ALL COSTING\RND MBT-1001U Price.xls</t>
  </si>
  <si>
    <t xml:space="preserve">80/14/6% Cotton/Polyester/Elastane // Scuba Bonded Interlock; 350 GSM </t>
  </si>
  <si>
    <t xml:space="preserve">RND MBT-1001U; 80/14/6% Cotton/Polyester/Elastane // Scuba Bonded Interlock; 350 GSM </t>
  </si>
  <si>
    <t>S:\R&amp;D_Database\Masco Fabric Strength By RND\STICKERS\1. All Stickers New (with QR code) (from 27.10.2024)\RND MBT-1001U Sticker.docx</t>
  </si>
  <si>
    <t>S:\R&amp;D_Database\Masco Fabric Strength By RND\Picture Of Hanger\0. Picture of Hangers All in One\RND MBT-1001U.JPG</t>
  </si>
  <si>
    <t>RND MBT-1001D1</t>
  </si>
  <si>
    <t>S:\R&amp;D_Database\Masco Fabric Strength By RND\ALL COSTING\RND MBT-1001D1 Price.xls</t>
  </si>
  <si>
    <t>67/28/5% Modal/Polyester/Elastane // Scuba Bonded Interlock; 300GSM</t>
  </si>
  <si>
    <t>RND MBT-1001D1; 67/28/5% Modal/Polyester/Elastane // Scuba Bonded Interlock; 300GSM</t>
  </si>
  <si>
    <t>S:\R&amp;D_Database\Masco Fabric Strength By RND\STICKERS\1. All Stickers New (with QR code) (from 27.10.2024)\RND MBT-1001D1 Sticker.docx</t>
  </si>
  <si>
    <t>S:\R&amp;D_Database\Masco Fabric Strength By RND\Picture Of Hanger\0. Picture of Hangers All in One\RND MBT-1001D1.JPG</t>
  </si>
  <si>
    <t>RND SHP-2017 LCW</t>
  </si>
  <si>
    <t>S:\R&amp;D_Database\Masco Fabric Strength By RND\ALL COSTING\RND SHP-2017 LCW Price.xls</t>
  </si>
  <si>
    <t>S:\R&amp;D_Database\Masco Fabric Strength By RND\STICKERS\1. All Stickers New (with QR code) (from 27.10.2024)\RND SHP-2017 LCW Sticker.docx</t>
  </si>
  <si>
    <t>S:\R&amp;D_Database\Masco Fabric Strength By RND\Picture Of Hanger\0. Picture of Hangers All in One\RND SHP-2017 LCW.JPG</t>
  </si>
  <si>
    <t>RND HMB-28J3</t>
  </si>
  <si>
    <t>S:\R&amp;D_Database\Masco Fabric Strength By RND\ALL COSTING\RND HMB-28J3 Price.xls</t>
  </si>
  <si>
    <t>S:\R&amp;D_Database\Masco Fabric Strength By RND\STICKERS\1. All Stickers New (with QR code) (from 27.10.2024)\RND HMB-28J3 Sticker.docx</t>
  </si>
  <si>
    <t>S:\R&amp;D_Database\Masco Fabric Strength By RND\Picture Of Hanger\0. Picture of Hangers All in One\RND HMB-28J3.JPG</t>
  </si>
  <si>
    <t>RND MCB-2027D</t>
  </si>
  <si>
    <t>S:\R&amp;D_Database\Masco Fabric Strength By RND\ALL COSTING\RND MCB-2027D Price.xls</t>
  </si>
  <si>
    <t>S:\R&amp;D_Database\Masco Fabric Strength By RND\STICKERS\1. All Stickers New (with QR code) (from 27.10.2024)\RND MCB-2027D Sticker.docx</t>
  </si>
  <si>
    <t>S:\R&amp;D_Database\Masco Fabric Strength By RND\Picture Of Hanger\0. Picture of Hangers All in One\RND MCB-2027D.JPG</t>
  </si>
  <si>
    <t>RND MFB-900A2</t>
  </si>
  <si>
    <t>S:\R&amp;D_Database\Masco Fabric Strength By RND\ALL COSTING\RND MFB-900A2 Price.xls</t>
  </si>
  <si>
    <t>S:\R&amp;D_Database\Masco Fabric Strength By RND\STICKERS\1. All Stickers New (with QR code) (from 27.10.2024)\RND MFB-900A2 Sticker.docx</t>
  </si>
  <si>
    <t>S:\R&amp;D_Database\Masco Fabric Strength By RND\Picture Of Hanger\0. Picture of Hangers All in One\RND MFB-900A2.JPG</t>
  </si>
  <si>
    <t>RND SHP-2021B</t>
  </si>
  <si>
    <t>S:\R&amp;D_Database\Masco Fabric Strength By RND\ALL COSTING\RND SHP-2021B Price.xls</t>
  </si>
  <si>
    <t>70/28/2% Polyester/Cotton/Elastane // Beads-Look Flatback Rib; 300GSM</t>
  </si>
  <si>
    <t>RND SHP-2021B; 70/28/2% Polyester/Cotton/Elastane // Beads-Look Flatback Rib; 300GSM</t>
  </si>
  <si>
    <t>S:\R&amp;D_Database\Masco Fabric Strength By RND\STICKERS\1. All Stickers New (with QR code) (from 27.10.2024)\RND SHP-2021B Sticker.docx</t>
  </si>
  <si>
    <t>S:\R&amp;D_Database\Masco Fabric Strength By RND\Picture Of Hanger\0. Picture of Hangers All in One\RND SHP-2021B.JPG</t>
  </si>
  <si>
    <t>RND MFB-1008P</t>
  </si>
  <si>
    <t>S:\R&amp;D_Database\Masco Fabric Strength By RND\ALL COSTING\RND MFB-1008P Price.xls</t>
  </si>
  <si>
    <t>84/16% Polyester/Cotton // Pique-Mesh Combined Design Rib; 270gsm</t>
  </si>
  <si>
    <t>RND MFB-1008P; 84/16% Polyester/Cotton // Pique-Mesh Combined Design Rib; 270gsm</t>
  </si>
  <si>
    <t>S:\R&amp;D_Database\Masco Fabric Strength By RND\STICKERS\1. All Stickers New (with QR code) (from 27.10.2024)\RND MFB-1008P Sticker.docx</t>
  </si>
  <si>
    <t>S:\R&amp;D_Database\Masco Fabric Strength By RND\Picture Of Hanger\0. Picture of Hangers All in One\RND MFB-1008P.JPG</t>
  </si>
  <si>
    <t>RND MCB-2021J</t>
  </si>
  <si>
    <t>S:\R&amp;D_Database\Masco Fabric Strength By RND\ALL COSTING\RND MCB-2021J Price.xls</t>
  </si>
  <si>
    <t>S:\R&amp;D_Database\Masco Fabric Strength By RND\STICKERS\1. All Stickers New (with QR code) (from 27.10.2024)\RND MCB-2021J Sticker.docx</t>
  </si>
  <si>
    <t>S:\R&amp;D_Database\Masco Fabric Strength By RND\Picture Of Hanger\0. Picture of Hangers All in One\RND MCB-2021J.JPG</t>
  </si>
  <si>
    <t>RND JAQRD-906A</t>
  </si>
  <si>
    <t>S:\R&amp;D_Database\Masco Fabric Strength By RND\ALL COSTING\RND JAQRD-906A Price.xls</t>
  </si>
  <si>
    <t>S:\R&amp;D_Database\Masco Fabric Strength By RND\STICKERS\1. All Stickers New (with QR code) (from 27.10.2024)\RND JAQRD-906A Sticker.docx</t>
  </si>
  <si>
    <t>S:\R&amp;D_Database\Masco Fabric Strength By RND\Picture Of Hanger\0. Picture of Hangers All in One\RND JAQRD-906A.JPG</t>
  </si>
  <si>
    <t>RND JAQRD-904A</t>
  </si>
  <si>
    <t>S:\R&amp;D_Database\Masco Fabric Strength By RND\ALL COSTING\RND JAQRD-904A Price.xls</t>
  </si>
  <si>
    <t>S:\R&amp;D_Database\Masco Fabric Strength By RND\STICKERS\1. All Stickers New (with QR code) (from 27.10.2024)\RND JAQRD-904A Sticker.docx</t>
  </si>
  <si>
    <t>S:\R&amp;D_Database\Masco Fabric Strength By RND\Picture Of Hanger\0. Picture of Hangers All in One\RND JAQRD-904A.JPG</t>
  </si>
  <si>
    <t>RND MCB-2032B</t>
  </si>
  <si>
    <t>S:\R&amp;D_Database\Masco Fabric Strength By RND\ALL COSTING\RND MCB-2032B Price.xls</t>
  </si>
  <si>
    <t>S:\R&amp;D_Database\Masco Fabric Strength By RND\STICKERS\1. All Stickers New (with QR code) (from 27.10.2024)\RND MCB-2032B Sticker.docx</t>
  </si>
  <si>
    <t>S:\R&amp;D_Database\Masco Fabric Strength By RND\Picture Of Hanger\0. Picture of Hangers All in One\RND MCB-2032B.JPG</t>
  </si>
  <si>
    <t>RND HMB-1002A</t>
  </si>
  <si>
    <t>S:\R&amp;D_Database\Masco Fabric Strength By RND\ALL COSTING\RND HMB-1002A Price.xls</t>
  </si>
  <si>
    <t>70/27/3% Polyester/Viscose/Elastane // Hacchi Brush Melange Rib; 260 GSM</t>
  </si>
  <si>
    <t>RND HMB-1002A; 70/27/3% Polyester/Viscose/Elastane // Hacchi Brush Melange Rib; 260 GSM</t>
  </si>
  <si>
    <t>S:\R&amp;D_Database\Masco Fabric Strength By RND\STICKERS\1. All Stickers New (with QR code) (from 27.10.2024)\RND HMB-1002A Sticker.docx</t>
  </si>
  <si>
    <t>S:\R&amp;D_Database\Masco Fabric Strength By RND\Picture Of Hanger\0. Picture of Hangers All in One\RND HMB-1002A.JPG</t>
  </si>
  <si>
    <t>RND MBT-06G LV</t>
  </si>
  <si>
    <t>S:\R&amp;D_Database\Masco Fabric Strength By RND\ALL COSTING\RND MBT-06G LV Price.xls</t>
  </si>
  <si>
    <t xml:space="preserve">100% Cotton // Coarser Stripe Jersey; GSM 405(BW) 455(AW) </t>
  </si>
  <si>
    <t xml:space="preserve">RND MBT-06G LV; 100% Cotton // Coarser Stripe Jersey; GSM 405(BW) 455(AW) </t>
  </si>
  <si>
    <t>S:\R&amp;D_Database\Masco Fabric Strength By RND\STICKERS\1. All Stickers New (with QR code) (from 27.10.2024)\RND MBT-06G LV Sticker.docx</t>
  </si>
  <si>
    <t>S:\R&amp;D_Database\Masco Fabric Strength By RND\Picture Of Hanger\0. Picture of Hangers All in One\RND MBT-06G LV.JPG</t>
  </si>
  <si>
    <t>RND SF-1004</t>
  </si>
  <si>
    <t>S:\R&amp;D_Database\Masco Fabric Strength By RND\ALL COSTING\RND SF-1004 Price.xls</t>
  </si>
  <si>
    <t>50/50% Cotton/Polyester // Moisture Management Mini Scuba Bonded Interlock; 225gsm;</t>
  </si>
  <si>
    <t>RND SF-1004; 50/50% Cotton/Polyester // Moisture Management Mini Scuba Bonded Interlock; 225gsm;</t>
  </si>
  <si>
    <t>S:\R&amp;D_Database\Masco Fabric Strength By RND\STICKERS\1. All Stickers New (with QR code) (from 27.10.2024)\RND SF-1004 Sticker.docx</t>
  </si>
  <si>
    <t>S:\R&amp;D_Database\Masco Fabric Strength By RND\Picture Of Hanger\0. Picture of Hangers All in One\RND SF-1004.JPG</t>
  </si>
  <si>
    <t>CNCPT TR/B-2305128/5302</t>
  </si>
  <si>
    <t>KNIT SEER-SUCKER SINGLE JERSEY</t>
  </si>
  <si>
    <t>S:\R&amp;D_Database\Masco Fabric Strength By RND\Picture Of Hanger\0. Picture of Hangers All in One\RND HMB-37B JAQRD.jpg</t>
  </si>
  <si>
    <t>S:\R&amp;D_Database\Masco Fabric Strength By RND\ANALYSING REPORT\RND HMB-37B Analysis Report.pdf</t>
  </si>
  <si>
    <t>S:\R&amp;D_Database\Masco Fabric Strength By RND\STICKERS\1. All Stickers New (with QR code) (from 27.10.2024)\RND HMB-37B JAQRD.docx</t>
  </si>
  <si>
    <t>S:\R&amp;D_Database\Masco Fabric Strength By RND\BOOKING-DESIGN FILES\RND HMB-37B Booking (Merchant) SS24 DEVELOPMENT SAMPLE FABRIC Program.xlsx</t>
  </si>
  <si>
    <t>S:\R&amp;D_Database\Masco Fabric Strength By RND\KNIT BOOKING\RND HMB-37B JAQRD Knit Booking.pdf</t>
  </si>
  <si>
    <t>S:\R&amp;D_Database\Masco Fabric Strength By RND\FINISHING REPORT\RND HMB-37B JAQRD Finishing Report.pdf</t>
  </si>
  <si>
    <t>VERTICAL SEER SUCKER &amp; LACOSTE DESIGN</t>
  </si>
  <si>
    <t>EXPRT S-33971</t>
  </si>
  <si>
    <t>S:\R&amp;D_Database\Masco Fabric Strength By RND\Picture Of Hanger\0. Picture of Hangers All in One\RND HMB-37B JAQRD CA.jpg</t>
  </si>
  <si>
    <t>S:\R&amp;D_Database\Masco Fabric Strength By RND\STICKERS\1. All Stickers New (with QR code) (from 27.10.2024)\RND HMB-37B JAQRD CA.docx</t>
  </si>
  <si>
    <t>S:\R&amp;D_Database\Masco Fabric Strength By RND\KNIT BOOKING\RND HMB-37B JAQRD CA Knit Booking.pdf</t>
  </si>
  <si>
    <t>S:\R&amp;D_Database\Masco Fabric Strength By RND\FINISHING REPORT\RND HMB-37B JAQRD CA Finishing Report.pdf</t>
  </si>
  <si>
    <t>RND MBT-1001B CLO10</t>
  </si>
  <si>
    <t>S:\R&amp;D_Database\Masco Fabric Strength By RND\ALL COSTING\RND MBT-1001B CLO10 Price.xls</t>
  </si>
  <si>
    <t>68/32% Polyester/Cotton // Mini Scuba Bonded Interlock; 195GSM</t>
  </si>
  <si>
    <t>RND MBT-1001B CLO10; 68/32% Polyester/Cotton // Mini Scuba Bonded Interlock; 195GSM</t>
  </si>
  <si>
    <t>S:\R&amp;D_Database\Masco Fabric Strength By RND\STICKERS\1. All Stickers New (with QR code) (from 27.10.2024)\RND MBT-1001B CLO10 Sticker.docx</t>
  </si>
  <si>
    <t>S:\R&amp;D_Database\Masco Fabric Strength By RND\Picture Of Hanger\0. Picture of Hangers All in One\RND MBT-1001B CLO10.JPG</t>
  </si>
  <si>
    <t>RND MCB-41J</t>
  </si>
  <si>
    <t>S:\R&amp;D_Database\Masco Fabric Strength By RND\ALL COSTING\RND MCB-41J Price.xls</t>
  </si>
  <si>
    <t>100% Cotton // Lacoste Stripe Design Jersey; 200 GSM</t>
  </si>
  <si>
    <t>RND MCB-41J; 100% Cotton // Lacoste Stripe Design Jersey; 200 GSM</t>
  </si>
  <si>
    <t>S:\R&amp;D_Database\Masco Fabric Strength By RND\STICKERS\1. All Stickers New (with QR code) (from 27.10.2024)\RND MCB-41J Sticker.docx</t>
  </si>
  <si>
    <t>S:\R&amp;D_Database\Masco Fabric Strength By RND\Picture Of Hanger\0. Picture of Hangers All in One\RND MCB-41J.JPG</t>
  </si>
  <si>
    <t>S:\R&amp;D_Database\Masco Fabric Strength By RND\Picture Of Hanger\0. Picture of Hangers All in One\RND INN-116A4.JPG</t>
  </si>
  <si>
    <t>100% Cotton // Single Jersey; 165 GSM</t>
  </si>
  <si>
    <t>RND INN-116C4; 100% Cotton // Single Jersey; 165 GSM</t>
  </si>
  <si>
    <t>S:\R&amp;D_Database\Masco Fabric Strength By RND\Picture Of Hanger\0. Picture of Hangers All in One\RND INN-116C4.JPG</t>
  </si>
  <si>
    <t>100% Cotton // Single Jersey; 180 GSM</t>
  </si>
  <si>
    <t>RND INN-116D4; 100% Cotton // Single Jersey; 180 GSM</t>
  </si>
  <si>
    <t>S:\R&amp;D_Database\Masco Fabric Strength By RND\Picture Of Hanger\0. Picture of Hangers All in One\RND INN-116D4.JPG</t>
  </si>
  <si>
    <t>RND AOP-29; RND INN-100 X1</t>
  </si>
  <si>
    <t>S:\R&amp;D_Database\Masco Fabric Strength By RND\Picture Of Hanger\0. Picture of Hangers All in One\RND AOP-29; RND INN-100 X1.JPG</t>
  </si>
  <si>
    <t>S:\R&amp;D_Database\Masco Fabric Strength By RND\ALL COSTING\RND INN-58; 59 Price.xls</t>
  </si>
  <si>
    <t>S:\R&amp;D_Database\Masco Fabric Strength By RND\ALL COSTING\RND INN-64; 64 A; 65; 65 A Price.xls</t>
  </si>
  <si>
    <t>S:\R&amp;D_Database\Masco Fabric Strength By RND\ALL COSTING\RND INN-64 C;D;E  Price.xls</t>
  </si>
  <si>
    <t>S:\R&amp;D_Database\Masco Fabric Strength By RND\ALL COSTING\RND MBT-513 WHITE; RED Price.xls</t>
  </si>
  <si>
    <t>RND MCB-06 TAO VER; 2018</t>
  </si>
  <si>
    <t>S:\R&amp;D_Database\Masco Fabric Strength By RND\Picture Of Hanger\0. Picture of Hangers All in One\RND MCB-06; TAO_HAISAN.JPG</t>
  </si>
  <si>
    <t>60/40% Cotton/Polyester // Pointelle Jacquard Rib; 225 GSM</t>
  </si>
  <si>
    <t>RND MFB-2700H; 60/40% Cotton/Polyester // Pointelle Jacquard Rib; 225 GSM</t>
  </si>
  <si>
    <t>65/35% Cotton/Polyester // S-Z Twisted Plaited Jersey; 190 GSM</t>
  </si>
  <si>
    <t>RND INN-86G; 65/35% Cotton/Polyester // S-Z Twisted Plaited Jersey; 190 GSM</t>
  </si>
  <si>
    <t>100% Cotton // Vertical Stripe 2x2 Rib; 230 GSM</t>
  </si>
  <si>
    <t>RND TGT-2010H1; 100% Cotton // Vertical Stripe 2x2 Rib; 230 GSM</t>
  </si>
  <si>
    <t>93/6/1 % Cotton/Polyester/Elastane // Vertical Line Crepe Rib; 260 GSM</t>
  </si>
  <si>
    <t>RND MCB-2017B; 93/6/1 % Cotton/Polyester/Elastane // Vertical Line Crepe Rib; 260 GSM</t>
  </si>
  <si>
    <t xml:space="preserve">100% COTTON // YARN DYED RIB; 355 GSM </t>
  </si>
  <si>
    <t xml:space="preserve">RND MBT-2005 ECL; 100% COTTON // YARN DYED RIB; 355 GSM </t>
  </si>
  <si>
    <t xml:space="preserve">60/38/2% Polyester/Viscose/Elastane // Very Loose Elastane Rib; 160 GSM </t>
  </si>
  <si>
    <t xml:space="preserve">RND MBT-05D; 60/38/2% Polyester/Viscose/Elastane // Very Loose Elastane Rib; 160 GSM </t>
  </si>
  <si>
    <t>100% Cotton // Sweater Look Flatback Rib; 280 GSM</t>
  </si>
  <si>
    <t>RND MSB-2054C; 100% Cotton // Sweater Look Flatback Rib; 280 GSM</t>
  </si>
  <si>
    <t>47/47/6% Cotton/Modal/Elastane // Cotton-Modal Soft Terry; 300 GSM</t>
  </si>
  <si>
    <t>RND MCB-513A2; 47/47/6% Cotton/Modal/Elastane // Cotton-Modal Soft Terry; 300 GSM</t>
  </si>
  <si>
    <t>80/18/2% Polyester/Cotton/Elastane // Box-Look Quilted Rib; 250 GSM</t>
  </si>
  <si>
    <t>RND MFB-2505D; 80/18/2% Polyester/Cotton/Elastane // Box-Look Quilted Rib; 250 GSM</t>
  </si>
  <si>
    <t>56/44% Polyester/Cotton // Poly-Face Brushed Fleece; 330 GSM</t>
  </si>
  <si>
    <t>RND MBT-515B; 56/44% Polyester/Cotton // Poly-Face Brushed Fleece; 330 GSM</t>
  </si>
  <si>
    <t>100% Cotton // S-Z Twisted Slub Jersey; 155 GSM</t>
  </si>
  <si>
    <t>RND INN-86F; 100% Cotton // S-Z Twisted Slub Jersey; 155 GSM</t>
  </si>
  <si>
    <t>100% Cotton // Oneside Chain Look Flatback Rib; 200GSM</t>
  </si>
  <si>
    <t>RND SHP-2017 LCW; 100% Cotton // Oneside Chain Look Flatback Rib; 200GSM</t>
  </si>
  <si>
    <t>100% Cotton // Stripe Pointelle-Look Waffle; 275 GSM</t>
  </si>
  <si>
    <t>RND HMB-28J3; 100% Cotton // Stripe Pointelle-Look Waffle; 275 GSM</t>
  </si>
  <si>
    <t>95/5%Cotton/Elastane // Chain Design Needle Drop Rib ; 240 GSM</t>
  </si>
  <si>
    <t>RND MCB-2027D; 95/5%Cotton/Elastane // Chain Design Needle Drop Rib ; 240 GSM</t>
  </si>
  <si>
    <t>70/30% Cotton/Polyester// 3x2 Cut Pile Vertical Velour Fleece; 360GSM</t>
  </si>
  <si>
    <t>RND MFB-900A2; 70/30% Cotton/Polyester// 3x2 Cut Pile Vertical Velour Fleece; 360GSM</t>
  </si>
  <si>
    <t>100 % Cotton // Box Waffle Flat Black Rib; 260 GSM</t>
  </si>
  <si>
    <t>RND MCB-2021J; 100 % Cotton // Box Waffle Flat Black Rib; 260 GSM</t>
  </si>
  <si>
    <t>77/23% Cotton/Polyester // Butterfly Design Jacquard Velour; 270GSM</t>
  </si>
  <si>
    <t>RND JAQRD-906A; 77/23% Cotton/Polyester // Butterfly Design Jacquard Velour; 270GSM</t>
  </si>
  <si>
    <t>78/22% Cotton/Polyester // Deer Design Jacquard Velour; 260GSM</t>
  </si>
  <si>
    <t>RND JAQRD-904A; 78/22% Cotton/Polyester // Deer Design Jacquard Velour; 260GSM</t>
  </si>
  <si>
    <t>100% Cotton // Seersucker-Look Design Rib; 200GSM</t>
  </si>
  <si>
    <t>RND MCB-2032B; 100% Cotton // Seersucker-Look Design Rib; 200GSM</t>
  </si>
  <si>
    <t>100% Cotton // Single Jersey; 130 GSM</t>
  </si>
  <si>
    <t>RND INN-116A4; 100% Cotton // Single Jersey; 130 GSM</t>
  </si>
  <si>
    <t xml:space="preserve">RND APP-022A AW25-26 </t>
  </si>
  <si>
    <t>RUFFLED DRESS</t>
  </si>
  <si>
    <t xml:space="preserve">LAVENDER </t>
  </si>
  <si>
    <t>A- 60/40% VISCOSE/POLYESTER;
CRINKLED HEAVY JERSEY, GSM-220 (RND MFB-90C)</t>
  </si>
  <si>
    <t>CRINKLE EFFECT</t>
  </si>
  <si>
    <t>S:\R&amp;D_Database\Masco Fabric Strength By RND\Product Developments\Product Stickers\RND APP-022A AW25-26.xlsx</t>
  </si>
  <si>
    <t>S:\R&amp;D_Database\Masco Fabric Strength By RND\Product Developments\Product Pictures\RND APP-022A AW25-26.png</t>
  </si>
  <si>
    <t xml:space="preserve">RND APP-035HM AW25-26 </t>
  </si>
  <si>
    <t>DEVELOPMENT</t>
  </si>
  <si>
    <t>TOP BOTTOM SET</t>
  </si>
  <si>
    <t>A- 63/33/4% POLYESTER/COTTON/ELASTANE;
VERTICAL STRIPE SEER SUCKER, GSM-280 (RND HMB-37HM4)</t>
  </si>
  <si>
    <t>RND HMB-37HM4;</t>
  </si>
  <si>
    <t>S:\R&amp;D_Database\Masco Fabric Strength By RND\Product Developments\Product Stickers\RND APP-035HM AW25-26 Sticker.xlsx</t>
  </si>
  <si>
    <t>S:\R&amp;D_Database\Masco Fabric Strength By RND\Product Developments\Product Pictures\RND APP-035HM AW25-26.png</t>
  </si>
  <si>
    <t xml:space="preserve">RND APP-037HM AW25-26 </t>
  </si>
  <si>
    <t>RUFFLE TOP</t>
  </si>
  <si>
    <t>A- 100% COTTON COMBED COMPACT;
COARSER LOOK BIGGER WAFFLE, GSM-200 (RND HMB-27i)</t>
  </si>
  <si>
    <t>RND HMB-27i;</t>
  </si>
  <si>
    <t>S:\R&amp;D_Database\Masco Fabric Strength By RND\Product Developments\Product Stickers\RND APP-037HM AW25-26 Sticker.xlsx</t>
  </si>
  <si>
    <t>S:\R&amp;D_Database\Masco Fabric Strength By RND\Product Developments\Product Pictures\RND APP-037HM AW25-26.png</t>
  </si>
  <si>
    <t>RND APP-027SO AW25-26</t>
  </si>
  <si>
    <t>s.Oliver</t>
  </si>
  <si>
    <t>REVERSIBLE VELOUR  JACKET</t>
  </si>
  <si>
    <t>A- 92/8% COTTON/POLYESTER;
BOTHSIDE LOOP TOWEL RIB, GSM-300 (RND INN-970A);</t>
  </si>
  <si>
    <t>REVERSIBLE JACKET</t>
  </si>
  <si>
    <t>S:\R&amp;D_Database\Masco Fabric Strength By RND\Product Developments\Product Stickers\RND APP-027SO AW25-26 Sticker.xlsx</t>
  </si>
  <si>
    <t>S:\R&amp;D_Database\Masco Fabric Strength By RND\Product Developments\Product Pictures\RND APP-027SO AW25-26.png</t>
  </si>
  <si>
    <t>RND APP-310A AW25-26</t>
  </si>
  <si>
    <t>BOYS HENLEY TEE</t>
  </si>
  <si>
    <t>A- 82/18% COTTON/POLYESTER;
ONESIDE HEAVY WAFFLE RIB, GSM-260 (RND MCB-2021B);</t>
  </si>
  <si>
    <t>RND MCB-2021B;</t>
  </si>
  <si>
    <t>S:\R&amp;D_Database\Masco Fabric Strength By RND\Product Developments\Product Stickers\RND APP-310A AW25-26.xlsx</t>
  </si>
  <si>
    <t>S:\R&amp;D_Database\Masco Fabric Strength By RND\Product Developments\Product Pictures\RND APP-310A AW25-26.png</t>
  </si>
  <si>
    <t>RND APP-407A AW25-26</t>
  </si>
  <si>
    <t>SPARKLING TOP</t>
  </si>
  <si>
    <t>SHINEY BLACK</t>
  </si>
  <si>
    <t>A- 96/3/1% POLYESTER/METALIC/ELASTANE, LUREX FLAT BACK INTERLOCK, GSM-160 (RND MFB-2046D3)</t>
  </si>
  <si>
    <t>SHINY TOP</t>
  </si>
  <si>
    <t>RND MFB-2046D3;</t>
  </si>
  <si>
    <t>S:\R&amp;D_Database\Masco Fabric Strength By RND\Product Developments\Product Stickers\RND APP-407A AW25-26.xlsx</t>
  </si>
  <si>
    <t>S:\R&amp;D_Database\Masco Fabric Strength By RND\Product Developments\Product Pictures\RND APP-407A AW25-26.png</t>
  </si>
  <si>
    <t>RND APP-415A AW25-26</t>
  </si>
  <si>
    <t>TROUSER</t>
  </si>
  <si>
    <t>YD (PINK+ WHITE)</t>
  </si>
  <si>
    <t>A- 75/22/3% VISCOSE/POLYESTER/ELASTANE;
CROSS FOOT JACQUARD RIB, GSM-280 (RND JAQRD 2002A);</t>
  </si>
  <si>
    <t>S:\R&amp;D_Database\Masco Fabric Strength By RND\Product Developments\Product Stickers\RND APP-415A AW25-26 Sticker.xlsx</t>
  </si>
  <si>
    <t>S:\R&amp;D_Database\Masco Fabric Strength By RND\Product Developments\Product Pictures\RND APP-415A AW25-26.png</t>
  </si>
  <si>
    <t>RND APP-415B AW25-26</t>
  </si>
  <si>
    <t>MULTI COLOR</t>
  </si>
  <si>
    <t>A- 98/2% COTTON/ELASTANE;
DIAGONAL CHCEK JACQUARD RIB, GSM-220 (RND JAQRD-2002)</t>
  </si>
  <si>
    <t>S:\R&amp;D_Database\Masco Fabric Strength By RND\Product Developments\Product Pictures\RND APP-415B AW25-26.png</t>
  </si>
  <si>
    <t>S:\R&amp;D_Database\Masco Fabric Strength By RND\Product Developments\Product Stickers\RND APP-415B AW25-26 Sticker.xlsx</t>
  </si>
  <si>
    <t>RND APP-424 AW25-26</t>
  </si>
  <si>
    <t>CARDIGAN</t>
  </si>
  <si>
    <t>LILAC</t>
  </si>
  <si>
    <t>A- 100% COTTON;
FLAT BACK BRUSH WAFFLE ; GSM-330 (RND HMB-28B LV);</t>
  </si>
  <si>
    <t>BRUSH WAFFLE</t>
  </si>
  <si>
    <t>RND HMB-28B LV;</t>
  </si>
  <si>
    <t>S:\R&amp;D_Database\Masco Fabric Strength By RND\Product Developments\Product Stickers\RND APP-424 AW25-26 Sticker.xlsx</t>
  </si>
  <si>
    <t>S:\R&amp;D_Database\Masco Fabric Strength By RND\Product Developments\Product Pictures\RND APP-424 AW25-26.png</t>
  </si>
  <si>
    <t>RND APP-424A AW25-26</t>
  </si>
  <si>
    <t>A- 100% COTTON;
LOOSE KNIT BIGGER WAFFLE RIB; GSM-275 (RND MBT-2006A);</t>
  </si>
  <si>
    <t>RND MBT-2006A;</t>
  </si>
  <si>
    <t>S:\R&amp;D_Database\Masco Fabric Strength By RND\Product Developments\Product Stickers\RND APP-424A AW25-26 Sticker.xlsx</t>
  </si>
  <si>
    <t>S:\R&amp;D_Database\Masco Fabric Strength By RND\Product Developments\Product Pictures\RND APP-424A AW25-26.png</t>
  </si>
  <si>
    <t>RND APP-424B AW25-26</t>
  </si>
  <si>
    <t>YD (WHITE+ BEIGE)</t>
  </si>
  <si>
    <t>A- 65/35% POLYESTER/ COTTON;
BOTH SIDE BRUSH JACQUARD DESIGN RIB, GSM-290 (RND JAQRD-2001);</t>
  </si>
  <si>
    <t>JACQUARD</t>
  </si>
  <si>
    <t>RND JAQRD-2001;</t>
  </si>
  <si>
    <t>S:\R&amp;D_Database\Masco Fabric Strength By RND\Product Developments\Product Stickers\RND APP-424B AW25-26 Sticker.xlsx</t>
  </si>
  <si>
    <t>S:\R&amp;D_Database\Masco Fabric Strength By RND\Product Developments\Product Pictures\RND APP-424B AW25-26.png</t>
  </si>
  <si>
    <t>RND APP-424C AW25-26</t>
  </si>
  <si>
    <t>YD (WHITE+ BLACK)</t>
  </si>
  <si>
    <t>A- 65/30/5% COTTON/POLYESTER/ELASTANE;
CHECK JACQUARD RIB,GSM-290 
(RND JAQRD-7);</t>
  </si>
  <si>
    <t>RND JAQRD-7;</t>
  </si>
  <si>
    <t>S:\R&amp;D_Database\Masco Fabric Strength By RND\Product Developments\Product Stickers\RND APP-424C AW25-26.xlsx</t>
  </si>
  <si>
    <t>S:\R&amp;D_Database\Masco Fabric Strength By RND\Product Developments\Product Pictures\RND APP-424C AW25-26.png</t>
  </si>
  <si>
    <t>EXPRT BATCH: S-48793</t>
  </si>
  <si>
    <t>POLY-TOP BRUSHED FLEECE</t>
  </si>
  <si>
    <t>S:\R&amp;D_Database\Masco Fabric Strength By RND\ANALYSING REPORT\RND MBT-515B Analysis Report.pdf</t>
  </si>
  <si>
    <t>S:\R&amp;D_Database\Masco Fabric Strength By RND\BOOKING-DESIGN FILES\RND MBT-515B Booking.doc</t>
  </si>
  <si>
    <t>S:\R&amp;D_Database\Masco Fabric Strength By RND\KNIT BOOKING\RND MBT-515B Knit Booking.pdf</t>
  </si>
  <si>
    <t>S:\R&amp;D_Database\Masco Fabric Strength By RND\FINISHING REPORT\RND MBT-515B Finishing Report.pdf</t>
  </si>
  <si>
    <t>POLY FACE, COTTON BRUSHED BACK, SHINY TOP</t>
  </si>
  <si>
    <t xml:space="preserve">SPECIAL CARE IS REQUIRED AT EVERY STAGE. </t>
  </si>
  <si>
    <t>IND TR/B-1719/37149</t>
  </si>
  <si>
    <t>34"X24G</t>
  </si>
  <si>
    <t>S:\R&amp;D_Database\Masco Fabric Strength By RND\ANALYSING REPORT\RND MSB-2052C Analysis Report.pdf</t>
  </si>
  <si>
    <t>S:\R&amp;D_Database\Masco Fabric Strength By RND\BOOKING-DESIGN FILES\RND MSB-2052C Booking.doc</t>
  </si>
  <si>
    <t>S:\R&amp;D_Database\Masco Fabric Strength By RND\KNIT BOOKING\RND MSB-2052C Knit Booking.pdf</t>
  </si>
  <si>
    <t>S:\R&amp;D_Database\Masco Fabric Strength By RND\BOOKING-DESIGN FILES\RND MSB-2052C Design File.xlsx</t>
  </si>
  <si>
    <t>S:\R&amp;D_Database\Masco Fabric Strength By RND\FINISHING REPORT\RND MSB-2052C Finishing Report.pdf</t>
  </si>
  <si>
    <t>WIDER VERTICAL STRIPE, PIN-STRIPE 2-TONE EFFECT</t>
  </si>
  <si>
    <t>32"x20G</t>
  </si>
  <si>
    <t>IND TR/B-1927/37694</t>
  </si>
  <si>
    <t>MINI SCUBA DESIGN BONDED RIB</t>
  </si>
  <si>
    <t>320</t>
  </si>
  <si>
    <t>38"x18G</t>
  </si>
  <si>
    <t>S:\R&amp;D_Database\Masco Fabric Strength By RND\ANALYSING REPORT\RND MBT-1001C1B Analysis Report.pdf</t>
  </si>
  <si>
    <t>S:\R&amp;D_Database\Masco Fabric Strength By RND\BOOKING-DESIGN FILES\RND MBT-1001C1B Booking.pdf</t>
  </si>
  <si>
    <t>S:\R&amp;D_Database\Masco Fabric Strength By RND\KNIT BOOKING\RND MBT-1001C1B Knit Booking.pdf</t>
  </si>
  <si>
    <t>S:\R&amp;D_Database\Masco Fabric Strength By RND\FINISHING REPORT\RND MBT-1001C1B Finishing Report.pdf</t>
  </si>
  <si>
    <t>CNCPT BATCH:25-05922</t>
  </si>
  <si>
    <t>ficha - ss25 - coleccion soft touch - costuras 5</t>
  </si>
  <si>
    <t>HACCHI BRUSH MELANGE RIB</t>
  </si>
  <si>
    <t>70/27/3% POLYESTER/VISCOSE/ELASTANE</t>
  </si>
  <si>
    <t>36"x14G</t>
  </si>
  <si>
    <t>S:\R&amp;D_Database\Masco Fabric Strength By RND\ANALYSING REPORT\RND HMB-1002A Analysis Report.pdf</t>
  </si>
  <si>
    <t>S:\R&amp;D_Database\Masco Fabric Strength By RND\BOOKING-DESIGN FILES\RND HMB-1002A Booking (Merchant)ficha - ss25 - coleccion soft touch - basico 1 [Option 2].pdf</t>
  </si>
  <si>
    <t>S:\R&amp;D_Database\Masco Fabric Strength By RND\KNIT BOOKING\RND HMB-1002A Knit Booking.pdf</t>
  </si>
  <si>
    <t>S:\R&amp;D_Database\Masco Fabric Strength By RND\BOOKING-DESIGN FILES\RND HMB-1002A Design File.xls</t>
  </si>
  <si>
    <t>S:\R&amp;D_Database\Masco Fabric Strength By RND\FINISHING REPORT\RND HMB-1002A Finishing Report.pdf</t>
  </si>
  <si>
    <t>HEAVY BRUSH, LOOSENESS, MELANGE TEXTURE, DRAPE</t>
  </si>
  <si>
    <t>SPECIAL CARE IS NECESSARY AT EVERY STAGE, ESPECIALLY WHILE BRUSHING.</t>
  </si>
  <si>
    <t>IND TR/B-1356/36173</t>
  </si>
  <si>
    <t>SS26-28JER</t>
  </si>
  <si>
    <t>SCUBA BONDED INTERLOCK</t>
  </si>
  <si>
    <t>67/28/5% MODAL/POLYESTER/ELASTANE</t>
  </si>
  <si>
    <t>40"x18G</t>
  </si>
  <si>
    <t>S:\R&amp;D_Database\Masco Fabric Strength By RND\ANALYSING REPORT\RND MBT-1001D1 Analysis Report.pdf</t>
  </si>
  <si>
    <t>S:\R&amp;D_Database\Masco Fabric Strength By RND\BOOKING-DESIGN FILES\RND MBT-1001D1 Booking.doc</t>
  </si>
  <si>
    <t>S:\R&amp;D_Database\Masco Fabric Strength By RND\KNIT BOOKING\RND MBT-1001D1 Knit Booking.pdf</t>
  </si>
  <si>
    <t>S:\R&amp;D_Database\Masco Fabric Strength By RND\BOOKING-DESIGN FILES\RND MBT-1001D1 Design File.xlsx</t>
  </si>
  <si>
    <t>S:\R&amp;D_Database\Masco Fabric Strength By RND\FINISHING REPORT\RND MBT-1001D1 Finishing Report.pdf</t>
  </si>
  <si>
    <t>SOFT VOLUME, STRETCHY, PUFFINESS &amp; DRAPE</t>
  </si>
  <si>
    <t>EXPRT BATCH- S-48782</t>
  </si>
  <si>
    <t>BOX WAFFLE FLATBACK RIB</t>
  </si>
  <si>
    <t>36"x18G</t>
  </si>
  <si>
    <t>S:\R&amp;D_Database\Masco Fabric Strength By RND\ANALYSING REPORT\RND MCB-2021J Analysis Report.pdf</t>
  </si>
  <si>
    <t>S:\R&amp;D_Database\Masco Fabric Strength By RND\BOOKING-DESIGN FILES\RND MCB-2021J Booking (Merchant) SJ-9879B.pdf</t>
  </si>
  <si>
    <t>S:\R&amp;D_Database\Masco Fabric Strength By RND\KNIT BOOKING\RND MCB-2021J Knit Booking.pdf</t>
  </si>
  <si>
    <t>S:\R&amp;D_Database\Masco Fabric Strength By RND\BOOKING-DESIGN FILES\RND MCB-2021J Design File.xlsx</t>
  </si>
  <si>
    <t>S:\R&amp;D_Database\Masco Fabric Strength By RND\FINISHING REPORT\RND MCB-2021J Finishing Report.pdf</t>
  </si>
  <si>
    <t>TEXTURED SURFACE, BOXY LOOK, THICKNESS</t>
  </si>
  <si>
    <t>CNCPT BATCH: 25-05957</t>
  </si>
  <si>
    <t>1X1 Brushed Rib</t>
  </si>
  <si>
    <t>BRUSHED BACK STRETCH RIB</t>
  </si>
  <si>
    <t>47/47/6% COTTON/VISCOSE/ELASTANE</t>
  </si>
  <si>
    <t>34"x18G</t>
  </si>
  <si>
    <t>S:\R&amp;D_Database\Masco Fabric Strength By RND\ANALYSING REPORT\RND MFB-2013D Analysis Report.pdf</t>
  </si>
  <si>
    <t>S:\R&amp;D_Database\Masco Fabric Strength By RND\BOOKING-DESIGN FILES\RND MFB-2013D Booking (Merchant) SJ-1460C.pdf</t>
  </si>
  <si>
    <t>S:\R&amp;D_Database\Masco Fabric Strength By RND\KNIT BOOKING\RND MFB-2013D Knit Booking.pdf</t>
  </si>
  <si>
    <t>S:\R&amp;D_Database\Masco Fabric Strength By RND\BOOKING-DESIGN FILES\RND MFB-2013D Design File.xlsx</t>
  </si>
  <si>
    <t>S:\R&amp;D_Database\Masco Fabric Strength By RND\FINISHING REPORT\RND MFB-2013D Finishing Report.pdf</t>
  </si>
  <si>
    <t>STRETCHABILITY, BRUSHED BACK, SOFTNESS</t>
  </si>
  <si>
    <t>EXPRT BATCH: S-47623</t>
  </si>
  <si>
    <t>PRJ11GTN-0034</t>
  </si>
  <si>
    <t>30"x18G</t>
  </si>
  <si>
    <t>S:\R&amp;D_Database\Masco Fabric Strength By RND\Picture Of Hanger\0. Picture of Hangers All in One\RND MFB-2700H.JPG</t>
  </si>
  <si>
    <t>S:\R&amp;D_Database\Masco Fabric Strength By RND\ANALYSING REPORT\RND MFB-2700H Analysis Report.pdf</t>
  </si>
  <si>
    <t>S:\R&amp;D_Database\Masco Fabric Strength By RND\BOOKING-DESIGN FILES\RND MFB-2700H Booking (Merchant) PRJ11GTN-0034.pdf</t>
  </si>
  <si>
    <t>S:\R&amp;D_Database\Masco Fabric Strength By RND\KNIT BOOKING\RND MFB-2700H Knit Booking.pdf</t>
  </si>
  <si>
    <t>S:\R&amp;D_Database\Masco Fabric Strength By RND\FINISHING REPORT\RND MFB-2700H Finishing Report.pdf</t>
  </si>
  <si>
    <t>IND TR/B-1249/35865B</t>
  </si>
  <si>
    <t>CORDED DESIGN INTERLOCK</t>
  </si>
  <si>
    <t>75/20/5% COTTON/ POLYESTER/ ELASTANE</t>
  </si>
  <si>
    <t>34"x24</t>
  </si>
  <si>
    <t>S:\R&amp;D_Database\Masco Fabric Strength By RND\ANALYSING REPORT\RND MSB-1001J Analysis Report.pdf</t>
  </si>
  <si>
    <t>S:\R&amp;D_Database\Masco Fabric Strength By RND\BOOKING-DESIGN FILES\RND MSB-1001J Booking.doc</t>
  </si>
  <si>
    <t>S:\R&amp;D_Database\Masco Fabric Strength By RND\KNIT BOOKING\RND MSB-1001J Knit Booking.pdf</t>
  </si>
  <si>
    <t>S:\R&amp;D_Database\Masco Fabric Strength By RND\BOOKING-DESIGN FILES\RND MSB-1001J Design File.xlsx</t>
  </si>
  <si>
    <t>S:\R&amp;D_Database\Masco Fabric Strength By RND\FINISHING REPORT\RND MSB-1001J Finishing Report.pdf</t>
  </si>
  <si>
    <t>CORD LOOK, TWO TONE, HIGH STRETCH-RECOVERY</t>
  </si>
  <si>
    <t>SPECIAL CARE IS NECESSARY AT EVERY STAGE, ESPECIALLY WHILE THERMOFIXING.</t>
  </si>
  <si>
    <t>IND TR/B-1778/37297</t>
  </si>
  <si>
    <t>ASJMZA-0840</t>
  </si>
  <si>
    <t>MOISTURE MANAGEMENT MINI SCUBA</t>
  </si>
  <si>
    <t>34"x24G</t>
  </si>
  <si>
    <t>S:\R&amp;D_Database\Masco Fabric Strength By RND\ANALYSING REPORT\RND SF-1004 Analysis Report.pdf</t>
  </si>
  <si>
    <t>S:\R&amp;D_Database\Masco Fabric Strength By RND\BOOKING-DESIGN FILES\RND SF-1004 Booking (Merchant) ASJMZA-0840.pdf</t>
  </si>
  <si>
    <t>S:\R&amp;D_Database\Masco Fabric Strength By RND\KNIT BOOKING\RND SF-1004 Knit Booking.pdf</t>
  </si>
  <si>
    <t>S:\R&amp;D_Database\Masco Fabric Strength By RND\BOOKING-DESIGN FILES\RND SF-1004 Design File.xlsx</t>
  </si>
  <si>
    <t>S:\R&amp;D_Database\Masco Fabric Strength By RND\FINISHING REPORT\RND SF-1004 Finishing Report.pdf</t>
  </si>
  <si>
    <t xml:space="preserve">WICKING-QUICK DRY, WATER VAPOUR PERMEABLE </t>
  </si>
  <si>
    <t>LESS PRODUCTIVITY &amp; HIGHER WASTAGE PERCENTAGE. SPECIAL CHEMICAL FINISH.</t>
  </si>
  <si>
    <t>EXPRT BATCH: S-47992</t>
  </si>
  <si>
    <t>VERTICAL STRIPE 2-TONE RIB</t>
  </si>
  <si>
    <t>230</t>
  </si>
  <si>
    <t>S:\R&amp;D_Database\Masco Fabric Strength By RND\ANALYSING REPORT\RND TGT-2010H1 Analysis Report.pdf</t>
  </si>
  <si>
    <t>S:\R&amp;D_Database\Masco Fabric Strength By RND\BOOKING-DESIGN FILES\RND TGT-2010H1 Booking.doc</t>
  </si>
  <si>
    <t>S:\R&amp;D_Database\Masco Fabric Strength By RND\KNIT BOOKING\RND TGT-2010H1 Knit Booking.pdf</t>
  </si>
  <si>
    <t>S:\R&amp;D_Database\Masco Fabric Strength By RND\FINISHING REPORT\RND TGT-2010H1 Finishing Report.pdf</t>
  </si>
  <si>
    <t>VERTICAL STRIPE, LOOSENESS, 2-TONE EFFECT</t>
  </si>
  <si>
    <t>CNCPT B-S-47011</t>
  </si>
  <si>
    <t>FABRIC DEV. FOR GIRLS- 146816</t>
  </si>
  <si>
    <t>S:\R&amp;D_Database\Masco Fabric Strength By RND\ANALYSING REPORT\RND HMB-27P Analysis Report.pdf</t>
  </si>
  <si>
    <t>S:\R&amp;D_Database\Masco Fabric Strength By RND\BOOKING-DESIGN FILES\RND HMB-27P Merchant Booking.pdf</t>
  </si>
  <si>
    <t>S:\R&amp;D_Database\Masco Fabric Strength By RND\KNIT BOOKING\RND HMB-27P Knit Booking.pdf</t>
  </si>
  <si>
    <t>S:\R&amp;D_Database\Masco Fabric Strength By RND\BOOKING-DESIGN FILES\RND HMB-27P Design File.xls</t>
  </si>
  <si>
    <t>S:\R&amp;D_Database\Masco Fabric Strength By RND\FINISHING REPORT\RND HMB-27P Finishing Report.pdf</t>
  </si>
  <si>
    <t>S:\R&amp;D_Database\Masco Fabric Strength By RND\ALL COSTING\RND  HMB-27P Price.xls</t>
  </si>
  <si>
    <t>WAFFLE TEXTURE, LOW WEIGHT, LOOSENESS</t>
  </si>
  <si>
    <t>IND TR/B-1491/36567</t>
  </si>
  <si>
    <t>COARSER STRIPE JERSEY</t>
  </si>
  <si>
    <t>405</t>
  </si>
  <si>
    <t>S:\R&amp;D_Database\Masco Fabric Strength By RND\ANALYSING REPORT\RND MBT-06G LV Analysis Report.pdf</t>
  </si>
  <si>
    <t>S:\R&amp;D_Database\Masco Fabric Strength By RND\BOOKING-DESIGN FILES\RND MBT-06G LV Booking.doc</t>
  </si>
  <si>
    <t>S:\R&amp;D_Database\Masco Fabric Strength By RND\KNIT BOOKING\RND MBT-06G LV Knit Booking.pdf</t>
  </si>
  <si>
    <t>S:\R&amp;D_Database\Masco Fabric Strength By RND\FINISHING REPORT\RND MBT-06G LV Finishing Report.pdf</t>
  </si>
  <si>
    <t>SWEATER-LOOK JERSEY, BULKINESS, SOFT-FEEL</t>
  </si>
  <si>
    <t>EXPRT BATCH: S-48458</t>
  </si>
  <si>
    <t>S26_MTP_TSH0026-Opt
03</t>
  </si>
  <si>
    <t>LACOSTE STRIPE DESIGN JERSEY</t>
  </si>
  <si>
    <t>32X24</t>
  </si>
  <si>
    <t>S:\R&amp;D_Database\Masco Fabric Strength By RND\ANALYSING REPORT\RND MCB-41J Analysis Report.pdf</t>
  </si>
  <si>
    <t>S:\R&amp;D_Database\Masco Fabric Strength By RND\BOOKING-DESIGN FILES\RND MCB-41J Booking File Merchant S26_MTP_TSH0026-Counter sample booking 19-June25.pdf</t>
  </si>
  <si>
    <t>S:\R&amp;D_Database\Masco Fabric Strength By RND\KNIT BOOKING\RND MCB-41J Knit Booking.pdf</t>
  </si>
  <si>
    <t>S:\R&amp;D_Database\Masco Fabric Strength By RND\BOOKING-DESIGN FILES\RND MCB-41J Design File.xls</t>
  </si>
  <si>
    <t>S:\R&amp;D_Database\Masco Fabric Strength By RND\FINISHING REPORT\RND MCB-41J Finishing Report.pdf</t>
  </si>
  <si>
    <t>CNCPT BATCH:25-05595</t>
  </si>
  <si>
    <t>KNIT SEERSUCKER-LOOK RIB</t>
  </si>
  <si>
    <t>S:\R&amp;D_Database\Masco Fabric Strength By RND\KNIT BOOKING\RND MCB-2032B Knit Booking.pdf</t>
  </si>
  <si>
    <t>S:\R&amp;D_Database\Masco Fabric Strength By RND\FINISHING REPORT\RND MCB-2032B FInishing Report.pdf</t>
  </si>
  <si>
    <t>BOTHSIDE SEERSUCKER TEXTURE, COMPACTNESS</t>
  </si>
  <si>
    <t>CNCPT BATCH: 24-6589</t>
  </si>
  <si>
    <t>P-S-018 (Letony)</t>
  </si>
  <si>
    <t>PIQUE-MESH COMBINED DESIGN RIB</t>
  </si>
  <si>
    <t>84/16% POLYSESTER/COTTON</t>
  </si>
  <si>
    <t>S:\R&amp;D_Database\Masco Fabric Strength By RND\ANALYSING REPORT\RND MFB-1008P Analysis Report.pdf</t>
  </si>
  <si>
    <t>S:\R&amp;D_Database\Masco Fabric Strength By RND\BOOKING-DESIGN FILES\RND MFB-1008P Booking Merchant CP SampleOrderBookingMaster- SJ-1332B.pdf</t>
  </si>
  <si>
    <t>S:\R&amp;D_Database\Masco Fabric Strength By RND\KNIT BOOKING\RND MFB-1008P Knit Booking.pdf</t>
  </si>
  <si>
    <t>S:\R&amp;D_Database\Masco Fabric Strength By RND\BOOKING-DESIGN FILES\RND MFB-1008P Design File.xls</t>
  </si>
  <si>
    <t>S:\R&amp;D_Database\Masco Fabric Strength By RND\FINISHING REPORT\RND MFB-1008P Finishing Report.pdf</t>
  </si>
  <si>
    <t>CNCPT BATCH:5843</t>
  </si>
  <si>
    <t>SWEATER-LOOK FLATBACK RIB</t>
  </si>
  <si>
    <t>S:\R&amp;D_Database\Masco Fabric Strength By RND\KNIT BOOKING\RND MSB-2054C Knit Booking.pdf</t>
  </si>
  <si>
    <t>S:\R&amp;D_Database\Masco Fabric Strength By RND\BOOKING-DESIGN FILES\RND MSB-2054C Design File.xlsx</t>
  </si>
  <si>
    <t>S:\R&amp;D_Database\Masco Fabric Strength By RND\FINISHING REPORT\RND MSB-2054C FInishing Report.pdf</t>
  </si>
  <si>
    <t>SWEATER-LOOK, HEAVY WEIGHT RIB, BULNIESS,</t>
  </si>
  <si>
    <t>R&amp;D(Celio)</t>
  </si>
  <si>
    <t>RND MBT-2021B2</t>
  </si>
  <si>
    <t>S:\R&amp;D_Database\Masco Fabric Strength By RND\ALL COSTING\RND MBT-2021B2 Price.xls</t>
  </si>
  <si>
    <t>97/3% Cotton/Elastane // Needle Drop Fancy Design Rib; 215 gsm</t>
  </si>
  <si>
    <t>RND MBT-2021B2; 97/3% Cotton/Elastane // Needle Drop Fancy Design Rib; 215 gsm</t>
  </si>
  <si>
    <t>S:\R&amp;D_Database\Masco Fabric Strength By RND\STICKERS\1. All Stickers New (with QR code) (from 27.10.2024)\RND MBT-2021B2 Sticker.docx</t>
  </si>
  <si>
    <t>S:\R&amp;D_Database\Masco Fabric Strength By RND\Picture Of Hanger\0. Picture of Hangers All in One\RND MBT-2021B2.jpg</t>
  </si>
  <si>
    <t>IND TR/B-1761/37256</t>
  </si>
  <si>
    <t>NB Kid al. Jac.</t>
  </si>
  <si>
    <t>93/6/1 % COTTON/POLYESTER/ELASTANE</t>
  </si>
  <si>
    <t>S:\R&amp;D_Database\Masco Fabric Strength By RND\ANALYSING REPORT\RND MCB-2017B Analysis Report.pdf</t>
  </si>
  <si>
    <t>S:\R&amp;D_Database\Masco Fabric Strength By RND\BOOKING-DESIGN FILES\RND MCB-2017B Booking.doc</t>
  </si>
  <si>
    <t>S:\R&amp;D_Database\Masco Fabric Strength By RND\KNIT BOOKING\RND MCB-2017B Knit Booking.pdf</t>
  </si>
  <si>
    <t>S:\R&amp;D_Database\Masco Fabric Strength By RND\BOOKING-DESIGN FILES\RND MCB-2017B Design File.xlsx</t>
  </si>
  <si>
    <t>S:\R&amp;D_Database\Masco Fabric Strength By RND\FINISHING REPORT\RND MCB-2017B Finishing Report.pdf</t>
  </si>
  <si>
    <t>ALLOVER SMOG/CREPE EFFECT, GOOD STRETCH-RECOVERY</t>
  </si>
  <si>
    <t>YD (RED+ WHITE)</t>
  </si>
  <si>
    <t>A- 50/45/5% POLYESTER/COTTON/ELASTANE;
2X2 RIB WAFFLE, GSM-235 (RND MFB-2001A2);
B- 100% COTTON, WOVEN TWILL;</t>
  </si>
  <si>
    <t>B- 100% COTTON, WOVEN TWILL;</t>
  </si>
  <si>
    <t>S:\R&amp;D_Database\Masco Fabric Strength By RND\Product Developments\Product Pictures\RND APP-732 AW25-26.png</t>
  </si>
  <si>
    <t>A- 51/45/4% VISCOSE/POLYESTER/ELASTANE;
2X2 NEEDLE DROP PLAITED RIB, GSM-240
(RND TGT-2010E6);</t>
  </si>
  <si>
    <t>S:\R&amp;D_Database\Masco Fabric Strength By RND\Product Developments\Product Pictures\RND APP-731 AW25-26.png</t>
  </si>
  <si>
    <t>A- 75/25% COTTON/POLYESTER;
HEART SHAPE JACQUARD QUILT, GSM-335 (RND MSB-2502C);</t>
  </si>
  <si>
    <t>S:\R&amp;D_Database\Masco Fabric Strength By RND\Product Developments\Product Pictures\RND APP-730 AW25-26.png</t>
  </si>
  <si>
    <t>CNCPT BATCH: 25-7052</t>
  </si>
  <si>
    <t>Style-YD-T-1136</t>
  </si>
  <si>
    <t>FEEDER STRIPE BOX VELOUR</t>
  </si>
  <si>
    <t>34X19</t>
  </si>
  <si>
    <t>S:\R&amp;D_Database\Masco Fabric Strength By RND\ANALYSING REPORT\RND INN-906C Analysis Report.pdf</t>
  </si>
  <si>
    <t>S:\R&amp;D_Database\Masco Fabric Strength By RND\BOOKING-DESIGN FILES\RND INN-906C Booking (Merchant) SJ-0654C.pdf</t>
  </si>
  <si>
    <t>S:\R&amp;D_Database\Masco Fabric Strength By RND\KNIT BOOKING\RND INN-906C Knit Booking.pdf</t>
  </si>
  <si>
    <t>S:\R&amp;D_Database\Masco Fabric Strength By RND\BOOKING-DESIGN FILES\RND INN-906C Design File.xlsx</t>
  </si>
  <si>
    <t>S:\R&amp;D_Database\Masco Fabric Strength By RND\FINISHING REPORT\RND INN-906C Finishing Report.pdf</t>
  </si>
  <si>
    <t>DRY HANDFEEL, HORIZONTAL STRIPE BOXY LOOK</t>
  </si>
  <si>
    <t>CNCPT B: 25-05953</t>
  </si>
  <si>
    <t>ficha - ss25 - coleccion
soft touch - basico 2</t>
  </si>
  <si>
    <t>HACCHI BRUSH MELANGE JERSEY</t>
  </si>
  <si>
    <t>78/20/2% COTTON/POLYESTER/ ELASTANE</t>
  </si>
  <si>
    <t>ANYX14</t>
  </si>
  <si>
    <t>S:\R&amp;D_Database\Masco Fabric Strength By RND\ANALYSING REPORT\RND MBT-06M Analysis Report.pdf</t>
  </si>
  <si>
    <t>S:\R&amp;D_Database\Masco Fabric Strength By RND\BOOKING-DESIGN FILES\RND MBT-06M Booking (Merchant) SJ-0061C.pdf</t>
  </si>
  <si>
    <t>S:\R&amp;D_Database\Masco Fabric Strength By RND\KNIT BOOKING\RND MBT-06M Knit Booking.pdf</t>
  </si>
  <si>
    <t>S:\R&amp;D_Database\Masco Fabric Strength By RND\BOOKING-DESIGN FILES\RND MBT-06M Design file.xlsx</t>
  </si>
  <si>
    <t>S:\R&amp;D_Database\Masco Fabric Strength By RND\FINISHING REPORT\RND MBT-06M Finishing Report.pdf</t>
  </si>
  <si>
    <t>HEAVY JERSEY, MÉLANGE LOOK, BRUSHED FACE</t>
  </si>
  <si>
    <t>REGULAR PRODUCTIVITY &amp; QUALITY STANDARD HAS TO BE ACHIEVED. HIGHER SHRINKAGE TENDENCY.</t>
  </si>
  <si>
    <t>CNCPT B: 255872</t>
  </si>
  <si>
    <t>240</t>
  </si>
  <si>
    <t>53/45/2% POLYESTER/COTTON/ELASTANE</t>
  </si>
  <si>
    <t>40X14</t>
  </si>
  <si>
    <t>S:\R&amp;D_Database\Masco Fabric Strength By RND\ANALYSING REPORT\RND MBT-06M1 Analysis Report.pdf</t>
  </si>
  <si>
    <t>S:\R&amp;D_Database\Masco Fabric Strength By RND\BOOKING-DESIGN FILES\RND MBT-06M1 Booking (Merchant) SJ-0062C.pdf</t>
  </si>
  <si>
    <t>S:\R&amp;D_Database\Masco Fabric Strength By RND\KNIT BOOKING\RND MBT-06M1 Knit Booking.pdf</t>
  </si>
  <si>
    <t>S:\R&amp;D_Database\Masco Fabric Strength By RND\BOOKING-DESIGN FILES\RND MBT-06M1 Design File.xlsx</t>
  </si>
  <si>
    <t>S:\R&amp;D_Database\Masco Fabric Strength By RND\FINISHING REPORT\RND MBT-06M1 Finishing Report.pdf</t>
  </si>
  <si>
    <t>STRIPE, SOFT HANDFEEL, FACE BRUSHED</t>
  </si>
  <si>
    <t>IND TR/B-2143/ 38365</t>
  </si>
  <si>
    <t>Primark</t>
  </si>
  <si>
    <t>PRJWCJ-0302</t>
  </si>
  <si>
    <t>80/14/6% COTTON/POLYESTER/ELASTANE</t>
  </si>
  <si>
    <t>38X18</t>
  </si>
  <si>
    <t>S:\R&amp;D_Database\Masco Fabric Strength By RND\ANALYSING REPORT\RND MBT-1001U Analysis Report.pdf</t>
  </si>
  <si>
    <t>S:\R&amp;D_Database\Masco Fabric Strength By RND\BOOKING-DESIGN FILES\RND MBT-1001U Booking.pdf</t>
  </si>
  <si>
    <t>S:\R&amp;D_Database\Masco Fabric Strength By RND\KNIT BOOKING\RND MBT-1001U Knit Booking.pdf</t>
  </si>
  <si>
    <t>S:\R&amp;D_Database\Masco Fabric Strength By RND\BOOKING-DESIGN FILES\RND MBT-1001U Design File.xlsx</t>
  </si>
  <si>
    <t>S:\R&amp;D_Database\Masco Fabric Strength By RND\FINISHING REPORT\RND MBT-1001U Finishing Report.pdf</t>
  </si>
  <si>
    <t>PUFFINESS OF SCUBA, HIGH STRETCH-RECOVERY</t>
  </si>
  <si>
    <t>SPECIAL CARE IS NECESSARY AT EVERY STAGE, ESPECIALLY WHILE KNITTING &amp; DYEING.</t>
  </si>
  <si>
    <t>LESS PRODUCTIVITY &amp; HIGHER WASTAGE PERCENTAGE. TOUGH.</t>
  </si>
  <si>
    <t>IND   TR/B- 1568/36764</t>
  </si>
  <si>
    <t>R&amp;D
(Primark)</t>
  </si>
  <si>
    <t>COMBINED LACOSTE-JERSEY FABRIC</t>
  </si>
  <si>
    <t>30"x28G</t>
  </si>
  <si>
    <t>S:\R&amp;D_Database\Masco Fabric Strength By RND\ANALYSING REPORT\RND MCB-41G Analysis Report.pdf</t>
  </si>
  <si>
    <t>S:\R&amp;D_Database\Masco Fabric Strength By RND\BOOKING-DESIGN FILES\RND MCB-41G Booking.doc</t>
  </si>
  <si>
    <t>S:\R&amp;D_Database\Masco Fabric Strength By RND\KNIT BOOKING\RND MCB-41G Knit Booking.pdf</t>
  </si>
  <si>
    <t>S:\R&amp;D_Database\Masco Fabric Strength By RND\BOOKING-DESIGN FILES\RND MCB-41G Design File.xls</t>
  </si>
  <si>
    <t>S:\R&amp;D_Database\Masco Fabric Strength By RND\FINISHING REPORT\RND MCB-41G Finishing Report.pdf</t>
  </si>
  <si>
    <t>COMBINATION OF LACOSTE &amp; JERSEY, TEXTURED</t>
  </si>
  <si>
    <t>SPECIAL CARE IS NECESSARY AT EVERY STAGE. SINGEING NEED TO DONE.</t>
  </si>
  <si>
    <t>IND TR/B-1324/36093</t>
  </si>
  <si>
    <t>R&amp;D
(KappAhl)</t>
  </si>
  <si>
    <t>X Bonnie Top</t>
  </si>
  <si>
    <t xml:space="preserve">HELICAL SHAPE POINTELLE JACQUARD RIB </t>
  </si>
  <si>
    <t>34X</t>
  </si>
  <si>
    <t>S:\R&amp;D_Database\Masco Fabric Strength By RND\ANALYSING REPORT\RND MSB-2703 Analysis Report.pdf</t>
  </si>
  <si>
    <t>S:\R&amp;D_Database\Masco Fabric Strength By RND\STICKERS\1. All Stickers New (with QR code) (from 27.10.2024)\RND MSB-2703 Sticker.docx</t>
  </si>
  <si>
    <t>S:\R&amp;D_Database\Masco Fabric Strength By RND\BOOKING-DESIGN FILES\RND MSB-2703 Booking.doc</t>
  </si>
  <si>
    <t>S:\R&amp;D_Database\Masco Fabric Strength By RND\KNIT BOOKING\RND MSB-2703 Knit Booking.pdf</t>
  </si>
  <si>
    <t>S:\R&amp;D_Database\Masco Fabric Strength By RND\FINISHING REPORT\RND MSB-2703 Finishing Report.pdf</t>
  </si>
  <si>
    <t>PERFORATED FABRIC, HELICAL SHAPE POINTELLE</t>
  </si>
  <si>
    <t>LESS PRODUCTIVITY &amp; HIGHER WASTAGE PERCENTAGE. PRODUCTION LEAD TIME IS HIGH.</t>
  </si>
  <si>
    <t>CNCPT B: 25-05605</t>
  </si>
  <si>
    <t>R&amp;D
(Zara)</t>
  </si>
  <si>
    <t>Seer Sucker Design Rib</t>
  </si>
  <si>
    <t>S:\R&amp;D_Database\Masco Fabric Strength By RND\ANALYSING REPORT\RND MCB-2032D Analysis Report.pdf</t>
  </si>
  <si>
    <t>S:\R&amp;D_Database\Masco Fabric Strength By RND\BOOKING-DESIGN FILES\RND MCB-2032D Booking (Merchant) SJ-0507C.pdf</t>
  </si>
  <si>
    <t>S:\R&amp;D_Database\Masco Fabric Strength By RND\KNIT BOOKING\RND MCB-2032D Knit Booking.pdf</t>
  </si>
  <si>
    <t>S:\R&amp;D_Database\Masco Fabric Strength By RND\BOOKING-DESIGN FILES\RND MCB-2032D Design File.xlsx</t>
  </si>
  <si>
    <t>S:\R&amp;D_Database\Masco Fabric Strength By RND\FINISHING REPORT\RND MCB-2032D Finishing Report.pdf</t>
  </si>
  <si>
    <t>VERTICAL YD STRIPED SEERSUCKER, STRETCH-RECOVERY</t>
  </si>
  <si>
    <t>fabric ref</t>
  </si>
  <si>
    <t>fabrication</t>
  </si>
  <si>
    <t xml:space="preserve">100% COTTON(PIMA) PIMA SINGLE JERSEY
</t>
  </si>
  <si>
    <t>F:\Masco Group\Masco RND - Documents\Masco Fabric Strength By RND Fabric Team\BOOKING-DESIGN FILES\RND INN-89 89A 89B booking.doc</t>
  </si>
  <si>
    <t>F:\Masco Group\Masco RND - Documents\Masco Fabric Strength By RND Fabric Team\BOOKING-DESIGN FILES\RND INN-101C1 C2 C3 C4 Booking.DOC</t>
  </si>
  <si>
    <t xml:space="preserve">YARN QLTY IS RARE M/C GAUGE </t>
  </si>
  <si>
    <t xml:space="preserve">YARN QLTY IS VERY RARE M/C GAUGE </t>
  </si>
  <si>
    <t>YARN QLTY IS VERY RARE M/C GAUGE 36GG</t>
  </si>
  <si>
    <t xml:space="preserve">100% COTTON (BCI)LIGHT SINGLE JERSEY
130 GSM </t>
  </si>
  <si>
    <t xml:space="preserve">100% PIMA COTTON LIGHT SINGLE JERSEY
115 GSM </t>
  </si>
  <si>
    <t>GOOD PILLING QUALITY ELASTICITY</t>
  </si>
  <si>
    <t>100% COTTON BCI (30s/1 CH) LOOSE KNIT SINGLE JERSEY 120</t>
  </si>
  <si>
    <t xml:space="preserve">30s/1 100% Cotton CH BCI </t>
  </si>
  <si>
    <t xml:space="preserve">30s/1 100% Cotton CH BCI 95% </t>
  </si>
  <si>
    <t>REGULAR PRODUCTIVITY VERY HIGH SHRINKAGE TENDENCY.</t>
  </si>
  <si>
    <t>100% COTTON BCI (30s/1 CH) LOOSE KNIT SINGLE JERSEY 115</t>
  </si>
  <si>
    <t>100% COTTON BCI (30s/1 CH) LOOSE KNIT SINGLE JERSEY 125</t>
  </si>
  <si>
    <t>100% COTTON (26s/1 CH COMPACT) LOOSE KNIT SINGLE JERSEY 140</t>
  </si>
  <si>
    <t xml:space="preserve">26s/1 100% Cotton CH Compact </t>
  </si>
  <si>
    <t xml:space="preserve">26s/1 100% Cotton CH Compact 100% </t>
  </si>
  <si>
    <t>LOOSE KNIT SOFT HAND FEEL</t>
  </si>
  <si>
    <t>BOOKING-DESIGN FILES\RND MFB-37 37A, 37 1.1 RIB, 38, 38A Booking.doc</t>
  </si>
  <si>
    <t>SOFT HAND FEEL  DRAPABILITY</t>
  </si>
  <si>
    <t>100% TENCEL LYOCELL LYOCELL SINGLE JERSEY 140</t>
  </si>
  <si>
    <t xml:space="preserve">30s/1 100% Tencel Lyocell </t>
  </si>
  <si>
    <t xml:space="preserve">30s/1 100% Tencel Lyocell 100% </t>
  </si>
  <si>
    <t>S:\R&amp;D_Database\Masco Fabric Strength By RND\KNIT BOOKING\RND APP-0501 0507 Knit Booking.pdf</t>
  </si>
  <si>
    <t>S-Z EFFECT STRIPE EFFECT LUSTURE</t>
  </si>
  <si>
    <t>S-Z EFFECT STRIPE EFFECT DULL COLOR</t>
  </si>
  <si>
    <t>30S/1 100% COTTON (BCI)
30S/1 100% POLYESTER (RECYCLE) RING SPUN</t>
  </si>
  <si>
    <t>30S/1 100% COTTON (BCI) 50%
30S/1 100% POLYESTER (RECYCLE) RING SPUN 50%</t>
  </si>
  <si>
    <t>BEST PILLINING BRIGHTNESS SOFT HAND FEEL</t>
  </si>
  <si>
    <t xml:space="preserve">100% COTTONSINGLE JERSEY
160 GSM </t>
  </si>
  <si>
    <t>100% COTTON SINGLE JERSEY
180GSM</t>
  </si>
  <si>
    <t>100% COTTON SUED SINGLE JERSEY 145 SUEDING</t>
  </si>
  <si>
    <t>95/5% TENCEL LYOCELL/ELASTANE LYOCELL STRETCH JERSEY 165</t>
  </si>
  <si>
    <t xml:space="preserve">30s/1 100% Tencel Lyocell 20D Spandex </t>
  </si>
  <si>
    <t xml:space="preserve">30s/1 100% Tencel Lyocell 95% 20D Spandex 5% </t>
  </si>
  <si>
    <t>S:\R&amp;D_Database\Masco Fabric Strength By RND\Picture Of Hanger\0. Picture of Hangers All in One\RND APP-121 SS-19.jpg</t>
  </si>
  <si>
    <t>STICKERS\RND APP-121 SS-19.docx</t>
  </si>
  <si>
    <t>BETTER QUALITY STREATCHABILITY</t>
  </si>
  <si>
    <t>80s/1 100% Cotton CH Compact 20D Spandex</t>
  </si>
  <si>
    <t>80s/1 100% Cotton CH Compact 90%  20D Spandex 10%</t>
  </si>
  <si>
    <t>50s/1 100% Cotton CH 20D Spandex</t>
  </si>
  <si>
    <t>50s/1 100% Cotton CH 94% 20D Spandex 6%</t>
  </si>
  <si>
    <t>30s/1 100% Tencel Lyocell 20D Spandex</t>
  </si>
  <si>
    <t>30s/1 100% Tencel Lyocell 95% 20D Spandex 5%</t>
  </si>
  <si>
    <t xml:space="preserve">95/5% TENCEL/ELASTANESTRETCH SINGLE JERSEY
190 GSM </t>
  </si>
  <si>
    <t>63/32/5% POLYESTER/COTTON/ELASTANE SUED STRETCH SINGLE JERSEY 160 SUEDING</t>
  </si>
  <si>
    <t>LOOSE KNIT SOFT HAND FEEL ELASTICITY</t>
  </si>
  <si>
    <t>BOOKING-DESIGN FILES\RND MSB-26 26A Booking.DOC</t>
  </si>
  <si>
    <t>70s/1 100% Modal Micro Waxed (Lenzing) (Pallavaa lot#S1R118) 20D Spandex FF</t>
  </si>
  <si>
    <t>70s/1 100% Modal Micro Waxed (Lenzing) (Pallavaa lot#S1R118) 90% 20D Spandex FF 10%</t>
  </si>
  <si>
    <t>95/5% VISCOSE(MELANGE)/ELASTANE STRETCH MELANGE SINGLE JERSEY 180GSM</t>
  </si>
  <si>
    <t>40S/1 100% VISCOSE (MELANGE) 95%
20D SPANDEX FF 6%</t>
  </si>
  <si>
    <t>BOOKING-DESIGN FILES\RND MFB-37 38 Booking.doc</t>
  </si>
  <si>
    <t>SOFT HAND FEEL LOOSE STRUCTURE</t>
  </si>
  <si>
    <t>SLUB LOOK SOFT HAND FEEL PEACH FINISH</t>
  </si>
  <si>
    <t>HAND FEEL SLUB EFFECT</t>
  </si>
  <si>
    <t>50/50% COTTON/MODAL SLUB (32s/1) COTTON-MODAL SLUB SINGLE JERSEY 135</t>
  </si>
  <si>
    <t xml:space="preserve">32s/1 50/50% Cotton Combed/Modal (Slub)
[NRG lot:S-5069] </t>
  </si>
  <si>
    <t xml:space="preserve">32s/1 50/50% Cotton Combed/Modal (Slub)
[NRG lot:S-5069] 100% </t>
  </si>
  <si>
    <t>CONCEPT TR-2112023 BATCH-1248</t>
  </si>
  <si>
    <t>SLUB LOOK SOFT HAND FEEL LOOSE STRUCTURE</t>
  </si>
  <si>
    <t>SLUB LOOK SOFT HAND FEEL</t>
  </si>
  <si>
    <t>MELANGE EFFECT SOFT HAND FEEL</t>
  </si>
  <si>
    <t>THICK SLUB LOOK MELANGE EFFECT</t>
  </si>
  <si>
    <t>DEPT-340(Q1-SS19)</t>
  </si>
  <si>
    <t>100% COTTON NICK GRAPIC 250 SLUB</t>
  </si>
  <si>
    <t>100% COTTON SINGLE JERSEY 120(A/W) GSM</t>
  </si>
  <si>
    <t>100% COTTON CARDED :CARDED SINGLE JERSEY
150 GSM</t>
  </si>
  <si>
    <t>CONCEPT TR 2112010
BATCH 4033</t>
  </si>
  <si>
    <t>100% COTTON(ORGANIC) (MELANGE) LOOSE KNITTED SINGLE JERSEY 190 KNITTED</t>
  </si>
  <si>
    <t>LESS TPI YARN SOFT HAND FEEL</t>
  </si>
  <si>
    <t xml:space="preserve">UNIT WEIGHT, KNIT M/C GAUGE RARE YARN </t>
  </si>
  <si>
    <t>95/5% COTTON/ELASTANE LOOSE KNITTED STRETCH SINGLE JERSEY 145 KNIT</t>
  </si>
  <si>
    <t xml:space="preserve">60/40% COTTON/POLYESTER LOOSE KNITTED SINGLE JERSEY 145 KNIT
</t>
  </si>
  <si>
    <t>100% COTTON(ORGANIC) LOOSE KNIT COUNT MIX  SLUB SINGLE JERSEY 200 KNIT</t>
  </si>
  <si>
    <t>100% COTTON(ORGANIC) LOOSE KNIT COUNT MIX  SLUB SINGLE JERSEY 190 KNIT</t>
  </si>
  <si>
    <t>100% COTTON(COMBED) LOOSE KNIT  SLUB SINGLE JERSEY 160</t>
  </si>
  <si>
    <t>100% COTTON HEAVY SINGLE JERSEY  GSM</t>
  </si>
  <si>
    <t>100% COTTON MFBL 220 JERSEY</t>
  </si>
  <si>
    <t>CNCPT TR-2204071 BATCH-3383</t>
  </si>
  <si>
    <t>99.5/0.5% COTTON/VICOSE LOOSE SINGLE JERSEY 175 JERSEY
175</t>
  </si>
  <si>
    <t>30s/1 100% Viscose Vortex Livaeco 30D Spandex</t>
  </si>
  <si>
    <t>30s/1 100% Viscose Vortex Livaeco 95% 30D Spandex 5%</t>
  </si>
  <si>
    <t>95/5% ECOVERO VISCOSE(SLUB)/ELASTANE VISCOSE SLUB STRETCH JERSEY 165</t>
  </si>
  <si>
    <t xml:space="preserve">34s/1 100% Viscose Slub (Ecovero)
[NRG lot:S-13547] </t>
  </si>
  <si>
    <t xml:space="preserve">34s/1 100% Viscose Slub (Ecovero)
[NRG lot:S-13547] 100% </t>
  </si>
  <si>
    <t>80/20% COTTON(BCI)/COTTON(RECYCLED GRS) RECYCLED CTN SINGLE JERSEY 150</t>
  </si>
  <si>
    <t xml:space="preserve">30s/1 80/20% BCI Cotton/Pre-consumer Recycle GRS Cotton (Badsha, lot#169) </t>
  </si>
  <si>
    <t xml:space="preserve">30s/1 80/20% BCI Cotton/Pre-consumer Recycle GRS Cotton (Badsha, lot#169) 100% </t>
  </si>
  <si>
    <t>100% RECYCLE POLYESTER RECYCLE POLY SINGLE JERSEY 120 POLYESTER</t>
  </si>
  <si>
    <t>RND SS-19 APP-132</t>
  </si>
  <si>
    <t xml:space="preserve">50/30/20% US COTTON/REC. POLYESTER/REC. COTTONSUSTAINABLE SINGLE JERSEY
185 GSM </t>
  </si>
  <si>
    <t>26s/1 50/30/20% US Cotton/Recycle Cotton/Recycle Polyester (ECO++ from Square)100%</t>
  </si>
  <si>
    <t xml:space="preserve">47/29/19/5% US COTTON/REC. PES/REC. COTTON/ELASTANESUSTAINABLE STRETCH S/J
180 GSM </t>
  </si>
  <si>
    <t>34s/1 50/30/20% US Cotton/Recycle Cotton/Recycle Polyester (ECO++ from Square)20D spandex.</t>
  </si>
  <si>
    <t xml:space="preserve">50/50% TENCEL/LINEN ,TENCEL-LINEN SINGLE JERSEY
180 GSM </t>
  </si>
  <si>
    <t>34S/1 100% COTTON (SLUB)
150D/144F 100% SEAWOOL POLYESTER FILAMENT</t>
  </si>
  <si>
    <t>30S/1 100% COTTON KH
10S/1 100% COTTON KH</t>
  </si>
  <si>
    <t>30S/1 100% COTTON KH 64%
10S/1 100% COTTON KH 36%</t>
  </si>
  <si>
    <t>28S/1 100% COTTON KH
8S/1 100% COTTON KH</t>
  </si>
  <si>
    <t>28S/1 100% COTTON KH 57%
8S/1 100% COTTON KH43%</t>
  </si>
  <si>
    <t xml:space="preserve">100% LINEN (24Nm)LINEN SINGLE JERSEY
165 GSM </t>
  </si>
  <si>
    <t xml:space="preserve">100% LINEN (24Nm)LINEN SINGLE JERSEY
185 GSM </t>
  </si>
  <si>
    <t>100% LINEN (28Nm)LINEN SINGLE JERSEY
160   GSM</t>
  </si>
  <si>
    <t>34S/1 100% COTTON (ORGANIC)
150D/144F 100% SEAWOOL POLYESTER FILAMENT</t>
  </si>
  <si>
    <t>85/15% COTTON/LINEN COTTON-LINEN BLEND HEAVY JERSEY
190 GSM</t>
  </si>
  <si>
    <t>K = 30s/1 100% COTTON
B = 75D/36F, 100% RECYCLED POLYESTER FILAMENT (BLACK)
L = 20s/1 70/30% RECYCLED COTTON/RECYCLED POLYESTER (CHARCOAL MARL)</t>
  </si>
  <si>
    <t>K = 30s/1 100% COTTON 54%
B = 75D/36F, 100% RECYCLED POLYESTER FILAMENT (BLACK) 16%
L = 20s/1 70/30% RECYCLED COTTON/RECYCLED POLYESTER (CHARCOAL MARL) 30%</t>
  </si>
  <si>
    <t>CROSS DIAMOND EFFECT NON-ALERGIC</t>
  </si>
  <si>
    <t>100% BAMBOO BAMBOO SINGLE JERSEY 150GSM</t>
  </si>
  <si>
    <t>HAND FEEL &amp; LOOSE STRUCTURE NON ALERGIC</t>
  </si>
  <si>
    <t>FLAT APPEARANCE NON-ALERGIC</t>
  </si>
  <si>
    <t>IMPORTED YARN HIGHER LEAD TIME. LIMITED SOURCE</t>
  </si>
  <si>
    <t>80/20% MODAL/MILK MODAL MILK 1X1 RIB 180 SM</t>
  </si>
  <si>
    <t>HANDFEEL FANCY MULTI-COLOR APPERANCE</t>
  </si>
  <si>
    <t>BOOKING-DESIGN FILES\RND INN-107  INN-2007 MCB-34C Booking.doc</t>
  </si>
  <si>
    <t>HANDFEEL ELASTICITY</t>
  </si>
  <si>
    <t>IMPORTED YARN HIGHER LEAD TIME REQUIRED</t>
  </si>
  <si>
    <t>DOUBLE FACE HORIZONTAL ZIG-ZAG EFFECT</t>
  </si>
  <si>
    <t>CHANGE OF DESIGN BRUSH EFFECT</t>
  </si>
  <si>
    <t>63/35% COTTON/POLYESTER TWISTED STRIPE SINGLE JERSEY 170 SM</t>
  </si>
  <si>
    <t>95/5% VISCOSE(BAMBOO)/ELASTANE BAMBOO STRETCH TERRY 270</t>
  </si>
  <si>
    <t xml:space="preserve">30s/1 100% Bamboo Viscose  40D Spandex </t>
  </si>
  <si>
    <t xml:space="preserve">30s/1 100% Bamboo Viscose  95% 40D Spandex 5% </t>
  </si>
  <si>
    <t>55/45% HEMP/COTTON HEMP HERRINGBONE TERRY 145</t>
  </si>
  <si>
    <t xml:space="preserve">30s/1 55/45% Hemp/Cotton </t>
  </si>
  <si>
    <t xml:space="preserve">30s/1 55/45% Hemp/Cotton 100% </t>
  </si>
  <si>
    <t>40/30/30% HEMP/COTTON/POLYESTER(RECYCLE) 2x2 LOOSE KNITTED HEMP RIB 130GSM</t>
  </si>
  <si>
    <t>40/30/30% HEMP/COTTON/POLYESTER(RECYCLE)</t>
  </si>
  <si>
    <t>30S/1 55/45% HEMP/COTTON
75D 100% POLYESTER FILAMENT (RECYCLED)</t>
  </si>
  <si>
    <t>30S/1 55/45% HEMP/COTTON 70%
75D 100% POLYESTER FILAMENT (RECYCLED) 30%</t>
  </si>
  <si>
    <t xml:space="preserve">90/10% COTTON/POLYESTER ENGINEERING STRIPE FLEECE
280 GSM </t>
  </si>
  <si>
    <t xml:space="preserve">90/10% COTTON/POLYESTER ENGINEERING STRIPE FLEECE
265 GSM </t>
  </si>
  <si>
    <t>77/23% COTTON/POLYESTER LACOSTE-LOOK ENGG STRIPE FLEECE 245</t>
  </si>
  <si>
    <t xml:space="preserve">20s/1 100% Cotton  10s/1 100% Cotton  150D/48F 100% Polyester Filament  </t>
  </si>
  <si>
    <t xml:space="preserve">20s/1 100% Cotton  40% 10s/1 100% Cotton  37% 150D/48F 100% Polyester Filament  23% </t>
  </si>
  <si>
    <t xml:space="preserve">90/10% VISCOSE/POLYESTER ENGINEERING STRIPE FLEECE
275 GSM </t>
  </si>
  <si>
    <t xml:space="preserve">90/10% VISCOSE/POLYESTER ENGINEERING STRIPE FLEECE
270 GSM </t>
  </si>
  <si>
    <t xml:space="preserve">90/10% COTTON(BCI)/ELASTANEGRADIENT STRIPE SCUBA INTERLOCK
270 GSM </t>
  </si>
  <si>
    <t>34S/1 100% COTTON
70D SPANDEX</t>
  </si>
  <si>
    <t>34S/1 100% COTTON 90%
70D SPANDEX 10%</t>
  </si>
  <si>
    <t>97/3% COTTON/ELASTANESTRETCH STRIPE HEAVY JERSEY
235 GSM</t>
  </si>
  <si>
    <t>STRETCH STRIPE HEAVY JERSEY</t>
  </si>
  <si>
    <t>12s/1 100% Cotton CH
20D spandex</t>
  </si>
  <si>
    <t>20S/1 100% COTTON 
20S/1 95/5% COTTON/VISCOSE GREY MELANGE
150D/144F 100% POLYESTER FILAMENT SD.DTY.SIM</t>
  </si>
  <si>
    <t>20S/1 100% COTTON  46%
20S/1 95/5% COTTON/VISCOSE GREY MELANGE 15%
150D/144F 100% POLYESTER FILAMENT SD.DTY.SIM 39%</t>
  </si>
  <si>
    <t>34s/1 100% Polyester (Slub) Spun (Square, lot:455S3) 40s/1 60/40% Cotton/Polyester</t>
  </si>
  <si>
    <t>34s/1 100% Polyester (Slub) Spun (Square, lot:455S3) 52%  40s/1 60/40% Cotton/Polyester 48%</t>
  </si>
  <si>
    <t>48/47/5% POLYESTER/COTTON/ELASTANE SIRO 2x2 STRETCH RIB 300</t>
  </si>
  <si>
    <t xml:space="preserve">28s/1 50/50% Polyester/Cotton Siro 70D Spandex HF </t>
  </si>
  <si>
    <t xml:space="preserve">28s/1 50/50% Polyester/Cotton Siro 95% 70D Spandex HF 5% </t>
  </si>
  <si>
    <t>26S/1 100% COTTON (ORGANIC) Y/D
26S/1 94/5/1% COTTON/VISCOSE MEL/BLACK POLYESTER NEPS</t>
  </si>
  <si>
    <t>26S/1 100% COTTON (ORGANIC) Y/D 33%
26S/1 94/5/1% COTTON/VISCOSE MEL/BLACK POLYESTER NEPS 67%</t>
  </si>
  <si>
    <t>IND TR-4467 BATCH-19746</t>
  </si>
  <si>
    <t>SIRO MELANGE EFFECT  SOFT HAND FEEL</t>
  </si>
  <si>
    <t>97/3% COTTON/ELASTANE COARSER GAUGE HEAVY JERSEY 190</t>
  </si>
  <si>
    <t xml:space="preserve">12s/1 100% Cotton CH 20D Spandex </t>
  </si>
  <si>
    <t xml:space="preserve">12s/1 100% Cotton CH 97% 20D Spandex 3% </t>
  </si>
  <si>
    <t xml:space="preserve">24s/1 100% Cotton CH BCI 24s/1 100% Cotton CH Winsome CTM2 SS01 Taupe Melange 20D Spandex </t>
  </si>
  <si>
    <t xml:space="preserve">24s/1 100% Cotton CH BCI 68% 24s/1 100% Cotton CH Winsome CTM2 SS01 Taupe Melange 29% 20D Spandex 3% </t>
  </si>
  <si>
    <t>90/10% COTTON/POLYESTER ENGINEERING STRIPE CREPE JERSEY 210</t>
  </si>
  <si>
    <t xml:space="preserve">30s/1 100% Cotton 28s/1 100% Polyester Ring Spun </t>
  </si>
  <si>
    <t xml:space="preserve">30s/1 100% Cotton 90% 28s/1 100% Polyester Ring Spun 10% </t>
  </si>
  <si>
    <t xml:space="preserve">65/35% POLYESTER/VISCOSE
ENGINEERING STRIPE DESIGN JERSEY
220 GSM </t>
  </si>
  <si>
    <t>24s/1 65/35% Polyester/Viscose</t>
  </si>
  <si>
    <t>24s/1 65/35% Polyester/Viscose100%</t>
  </si>
  <si>
    <t>90/10% COTTON/POLYESTER(INJECT) INJECT SINGLE JERSEY 150 GSH</t>
  </si>
  <si>
    <t>65/35% POLYESTER/VISCOSE 
(3% BLACK POLYESTER) INJECTED SLUB MIL-2310/01 150 GSI</t>
  </si>
  <si>
    <t>95/5% COTTON/ELASTANE (MULTICOLOR SIRO)(4 COLOR) MULTI COLOR SIRO STRETCH SINGLE JERSEY 225 GSI</t>
  </si>
  <si>
    <t>BOOKING-DESIGN FILES\RND INN-105 INN-510 Booking.doc</t>
  </si>
  <si>
    <t>FANCY LOOKING WITH MULTI-COLOR ELASTICITY</t>
  </si>
  <si>
    <t>100%COTTON (MULTICOLOR SIRO) (6 COLOR) MILTICOLOR SIRO POLO PIQUE 245 GSI</t>
  </si>
  <si>
    <t>BOOKING-DESIGN FILES\RND MKB-256A MBT-502B INN-106 Booking.DOC</t>
  </si>
  <si>
    <t>M/C GAUGE NO OF COLOR</t>
  </si>
  <si>
    <t xml:space="preserve">58/42% COTTON/POLYESTER (2% BLACK POLY INJECT)INJECT OTOMAN JERSEY
190 GSM </t>
  </si>
  <si>
    <t>26s/1 58/40/2% Cotton/Polyester/Black Polyester Inject100%</t>
  </si>
  <si>
    <t xml:space="preserve">55/40/5% COTTON/POLYESTER/ELASTANE (2% INJECT)INJECT STRETCH JERSEY
220 GSM </t>
  </si>
  <si>
    <t>26s/1 58/40/2% Cotton/Polyester/Black Polyester Inject
20D spandex</t>
  </si>
  <si>
    <t>26s/1 58/40/2% Cotton/Polyester/Black Polyester Inject 95% 
20D spandex 5%</t>
  </si>
  <si>
    <t>63/37% COTTON(4 COLOR SIRO)/VISCOSE MULTICOLOR SIRO TERRY FLEECE 230 GSI</t>
  </si>
  <si>
    <t>BOOKING-DESIGN FILES\RND INN-105 INN-510 B Booking.doc</t>
  </si>
  <si>
    <t>CONCEPT TR 2105094
BATCH 1626</t>
  </si>
  <si>
    <t>34S/1 100% COTTON 48%
34S/1 90/10% COTTON/BLACK POLYESTER (INJECT) 48%
 20D SPANDEX 4%</t>
  </si>
  <si>
    <t>30 S/1 60/30/10% POLYESTER/COTTON/VISCOSE (BLACK LONG INJECT)</t>
  </si>
  <si>
    <t>30 S/1 60/30/10% POLYESTER/COTTON/VISCOSE (BLACK LONG INJECT) 100%</t>
  </si>
  <si>
    <t>ALL COSTING\RND MCB-16 PRICE.xls</t>
  </si>
  <si>
    <t>BIG LACOSTE EFFECT FANCY LOOKING</t>
  </si>
  <si>
    <t>UNIT WEIGHT, M/C GAUGE NO OF COLOR</t>
  </si>
  <si>
    <t>LUSTURE ELASTICITY &amp; SHORT INJECT EFFECT</t>
  </si>
  <si>
    <t xml:space="preserve">100% COTTONPIN STRIPE TWISTED-SLUB JERSEY
175 GSM </t>
  </si>
  <si>
    <t xml:space="preserve">30s/2ply 100% Cotton (Organic)
20s/1 100% Cotton Slub
</t>
  </si>
  <si>
    <t>30s/2ply 100% Cotton (Organic) 57%
20s/1 100% Cotton Slub 43%</t>
  </si>
  <si>
    <t xml:space="preserve">98/2% COTTON/ELASTANEPIN STRIPE TWISTED-SLUB JERSEY
210 GSM </t>
  </si>
  <si>
    <t>30s/2ply 100% Cotton (Organic)
20s/1 100% Cotton Slub
20D Spandex</t>
  </si>
  <si>
    <t>30s/2ply 100% Cotton (Organic) 56%
20s/1 100% Cotton Slub  42%
20D Spandex  2%</t>
  </si>
  <si>
    <t>SOFT &amp; FANCY APPERANCE SIRO LOOK</t>
  </si>
  <si>
    <t>97/3% COTTON/POLYESTER (INJECT+NEPS) INJECT NEPS SINGLE JERSEY 150 GSH</t>
  </si>
  <si>
    <t>98/2% COTTON(ORG.)/POLYESTER(NEPS) NEPS STRIPE JERSEY 145</t>
  </si>
  <si>
    <t xml:space="preserve">28s/1 100% Cotton (Organic) 28s/1 98/2% Cotton/Black Polyester Neps </t>
  </si>
  <si>
    <t xml:space="preserve">28s/1 100% Cotton (Organic) 40% 28s/1 98/2% Cotton/Black Polyester Neps 60% </t>
  </si>
  <si>
    <t>30S/1 98/2% COTTON/POLYESTER NEPPY MELANGE
40D SPANDEX FF</t>
  </si>
  <si>
    <t>30S/1 98/2% COTTON/POLYESTER NEPPY MELANGE 95%
40D SPANDEX FF 5%</t>
  </si>
  <si>
    <t>K=34s/1 100% Cotton CH B=Silver Lurex Metallic 12 Microns 1/100” 1x75D Polyester Multifilament (MH-type) L=16s/1 100% Cotton KH</t>
  </si>
  <si>
    <t>K=34s/1 100% Cotton CH 42% B=Silver Lurex Metallic 12 Microns 1/100” 1x75D Polyester Multifilament (MH-type) 28% L=16s/1 100% Cotton KH 30%</t>
  </si>
  <si>
    <t>48/40/12% COTTON/POLYESTER/LUREX GLITTER-LOOK LOOSE FLEECE 240</t>
  </si>
  <si>
    <t xml:space="preserve">K=30s/1 65/35% Polyester/Cotton B=30s/1 100% Cotton B=Silver Lurex Metallic 12 Microns 1/100” 1x75D Polyester Multifilament (MH-type) L=10s/1 60/40% Cotton/Polyester </t>
  </si>
  <si>
    <t xml:space="preserve">K=30s/1 65/35% Polyester/Cotton 30% B=30s/1 100% Cotton 15% B=Silver Lurex Metallic 12 Microns 1/100” 1x75D Polyester Multifilament (MH-type) 12% L=10s/1 60/40% Cotton/Polyester 43% </t>
  </si>
  <si>
    <t>98/2% COTTON(MEL)/POLYESTER LUREX SPARKLING ANGELINA JERSEY 160</t>
  </si>
  <si>
    <t xml:space="preserve">28s/1 98/2% org NOP Cotton Melange/ Golden Lurex Sparkling Angelina
[Supplier: Winsome, lot#6268F] </t>
  </si>
  <si>
    <t xml:space="preserve">28s/1 98/2% org NOP Cotton Melange/ Golden Lurex Sparkling Angelina
[Supplier: Winsome, lot#6268F] 100% </t>
  </si>
  <si>
    <t>50/42/4/4% Polyester/Cotton/Metallic/Elastane LUREX VARIEGATED DROP RIB 240</t>
  </si>
  <si>
    <t xml:space="preserve">28s/1 50/50% Polyester/Cotton Silver Lurex Metallic 12 Microns 1/100” 75D Polyester Multifilament Pink (MH-type) 20D Spandex FF </t>
  </si>
  <si>
    <t xml:space="preserve">28s/1 50/50% Polyester/Cotton 85% Silver Lurex Metallic 12 Microns 1/100” 75D Polyester Multifilament Pink (MH-type) 11% 20D Spandex FF 4% </t>
  </si>
  <si>
    <t>81/15/4% COTTON/LUREX/ELASTANE LUREX-COTTON STRIPE JERSEY 160</t>
  </si>
  <si>
    <t xml:space="preserve">34s/1 100% Cotton CH BCI 12 microns 1/100”2x20D Light Golden Lurex with White Polyester 20D Spandex </t>
  </si>
  <si>
    <t xml:space="preserve">34s/1 100% Cotton CH BCI 81% 12 microns 1/100”2x20D Light Golden Lurex with White Polyester 15% 20D Spandex 4% </t>
  </si>
  <si>
    <t>ALL COSTING\RND IMP YRN-04  Price.xls</t>
  </si>
  <si>
    <t xml:space="preserve">30/42/10/13/5% US CTN/REC. PES/REC. CTN/LUREX/ELAST
LUREX HERRINGBONE DESIGN RIB
260 GSM </t>
  </si>
  <si>
    <t>26s/1 50/30/20% US Cotton/Recycle Cotton/Recycle Polyester (ECO++ from Square)
12 microns 1/100”2x20D Silver Lurex with White Polyester (MX-01)
75D/36F 100% Polyester (Recycled) Filament DTY.NIM
40D Spandex</t>
  </si>
  <si>
    <t>26s/1 50/30/20% US Cotton/Recycle Cotton/Recycle Polyester (ECO++ from Square)60%
12 microns 1/100”2x20D Silver Lurex with White Polyester (MX-01)20%
75D/36F 100% Polyester (Recycled) Filament DTY.NIM15%
40D Spandex5%</t>
  </si>
  <si>
    <t>34s/1 65/35% Polyester/Cotton 150D/144F 100% Polyester Filament SD.DTY.SIM 12 Microns 1/100''75D Golden Lurex with white Polyester (MH-type)</t>
  </si>
  <si>
    <t>34s/1 65/35% Polyester/Cotton 57% 150D/144F 100% Polyester Filament SD.DTY.SIM 22% 12 Microns 1/100''75D Golden Lurex with white Polyester (MH-type) 21%</t>
  </si>
  <si>
    <t>84/14/2% POLYESTER/LINEN/LUREX POLY-LINEN LUREX STRIPE JERSEY155 GSM</t>
  </si>
  <si>
    <t>CNCPT TR-2205079 BATCH-4510</t>
  </si>
  <si>
    <t>30S/2PLY 85/15% POLYESTER/LINEN
12 MICRONS 1/100''2X20D SILVER LUREX WITH WHITE POLYESTER</t>
  </si>
  <si>
    <t>30S/2PLY 85/15% POLYESTER/LINEN 98%
12 MICRONS 1/100''2X20D SILVER LUREX WITH WHITE POLYESTER 2%</t>
  </si>
  <si>
    <t>30s/1 100% Viscose 30s/1 100% Viscose Melange 12 microns 1/100”75D Silver Lurex with White Polyester Filament (MH-type) 20D spandex</t>
  </si>
  <si>
    <t>30s/1 100% Viscose 41% 30s/1 100% Viscose Melange 41% 12 microns 1/100”75D Silver Lurex with White Polyester Filament (MH-type) 16% 20D spandex 2%</t>
  </si>
  <si>
    <t xml:space="preserve">36/35/16/13% POLYESTER/VISCOSE/NYLON/METALLICNEEDLE DROP LUREX RIB
280 GSM 
</t>
  </si>
  <si>
    <t>30s/1 50/50% Polyester/Viscose
12mic 1/100”2x20D Silver Lurex with White Nylon</t>
  </si>
  <si>
    <t>30s/1 50/50% Polyester/Viscose71%
12mic 1/100”2x20D Silver Lurex with White Nylon 29%</t>
  </si>
  <si>
    <t xml:space="preserve">36/35/16/13% POLYESTER/VISCOSE/NYLON/METALLICNEEDLE DROP LUREX RIB
330 GSM 
</t>
  </si>
  <si>
    <t>30s/1 50/50% Polyester/Viscose
12mic 1/100”2x20D Pale Rose Gold Lurex with White Nylon [MX-19]</t>
  </si>
  <si>
    <t>30s/1 50/50% Polyester/Viscose 71%
12mic 1/100”2x20D Pale Rose Gold Lurex with White Nylon [MX-19] 329</t>
  </si>
  <si>
    <t xml:space="preserve">44/27/17/12% US COTTON/REC. PES/REC. COTTON/LUREXONESIDE LUREX STRIPE RIB
160 GSM </t>
  </si>
  <si>
    <t>32s/1 50/30/20% US Cotton/Recycle Cotton/Recycle Polyester (ECO++ from Square)
12 microns 1/100”2x20D Silver Lurex with White Polyester (MX-01)</t>
  </si>
  <si>
    <t>32s/1 50/30/20% US Cotton/Recycle Cotton/Recycle Polyester (ECO++ from Square) 88%
12 microns 1/100”2x20D Silver Lurex with White Polyester (MX-01) 12%</t>
  </si>
  <si>
    <t xml:space="preserve">44/44/11/3% COTTON/MODAL/PES LUREX/ELASTANE
FEEDER STRIPE LUREX RIB
280 GSM </t>
  </si>
  <si>
    <t>24s/1 50/50% Cotton/Modal
12 microns 1/100”2x20D Golden Lurex with White Polyester (RMX-06)
20D Spandex</t>
  </si>
  <si>
    <t>24s/1 50/50% Cotton/Modal86%
12 microns 1/100”2x20D Golden Lurex with White Polyester (RMX-06)11%
20D Spandex3%</t>
  </si>
  <si>
    <t xml:space="preserve">30/18/12/40% US CTN/REC POLYESTER/REC. CTN/LUREX
LUREX PIN STRIPE SINGLE JERSEY
150 GSM </t>
  </si>
  <si>
    <t>22s/1 50/30/20% US Cotton/Recycle Cotton/Recycle Polyester (ECO++ from Square)
12 microns 1/100”2x20D Silver Lurex with White Polyester (MX-01)</t>
  </si>
  <si>
    <t>22s/1 50/30/20% US Cotton/Recycle Cotton/Recycle Polyester (ECO++ from Square)60%
12 microns 1/100”2x20D Silver Lurex with White Polyester (MX-01)40%</t>
  </si>
  <si>
    <t>Knit=34s/1 100% Cotton Loop=24s/1 100% Cotton Design=12 microns 1/100''2x20D Golden Lurex with White Polyester 20D Spandex</t>
  </si>
  <si>
    <t>Knit=34s/1 100% Cotton 55% Loop=24s/1 100% Cotton 38% Design=12 microns 1/100''2x20D Golden Lurex with White Polyester 5% 20D Spandex 2%</t>
  </si>
  <si>
    <t xml:space="preserve">68/20/12% POLYESTER/LUREX/ELASTANELUREX STRIPE STRETCH RIB
200 GSM </t>
  </si>
  <si>
    <t>75D/72F 100% Polyester Filament SIM
12mic 1/100”2x20D Silver Lurex with White Polyester
30D Spandex</t>
  </si>
  <si>
    <t>75D/72F 100% Polyester Filament SIM 68%
12mic 1/100”2x20D Silver Lurex with White Polyester 20%
30D Spandex12%</t>
  </si>
  <si>
    <t>ENGINEERING STRIPE FANCY LOOKING</t>
  </si>
  <si>
    <t>ENGINEERING STRIPE LOOSE STRUCTURE LOOKING</t>
  </si>
  <si>
    <t xml:space="preserve">73/22/5% COTTON(BCI)/POLYESTER/ELASTANE
INDIGO TWILL FRENCH TERRY
250 GSM </t>
  </si>
  <si>
    <t>30s/1 100% Cotton CH BCI (Indigo)
150D/144F 100% Polyester Filament SD.DTY.SIM (Black)
40D Spandex</t>
  </si>
  <si>
    <t>30s/1 100% Cotton CH BCI (Indigo)73%
150D/144F 100% Polyester Filament SD.DTY.SIM (Black)22%
40D Spandex5%</t>
  </si>
  <si>
    <t xml:space="preserve">77/18/5% COTTON(BCI)/POLYESTER/ELASTANE
INDIGO STRETCH FRENCH TERRY
290 GSM </t>
  </si>
  <si>
    <t>30s/1 100% Cotton CH BCI (Indigo) 
150D/144F 100% Polyester Filament SD.DTY.SIM (Black) 
40D Spandex</t>
  </si>
  <si>
    <t>30s/1 100% Cotton CH BCI (Indigo) 77%
150D/144F 100% Polyester Filament SD.DTY.SIM (Black) 18%
40D Spandex 5%</t>
  </si>
  <si>
    <t>24s/1 60/40% Cotton/Polyester 70D Spandex HF</t>
  </si>
  <si>
    <t>24s/1 60/40% Cotton/Polyester 95% 70D Spandex HF 5%</t>
  </si>
  <si>
    <t>SOFT HAND FEEL FANCY LOOKING</t>
  </si>
  <si>
    <t>BOOKING-DESIGN FILES\RND INN-154 154A Booking.doc</t>
  </si>
  <si>
    <t>BOOKING-DESIGN FILES\RND INN-154 154A Design File.xls</t>
  </si>
  <si>
    <t>BRIGHT APPEARANCE SOFT HANDFEEL</t>
  </si>
  <si>
    <t>95/5% COTTON/ELASTANE STRETCH INDIGO TERRY 260GSM</t>
  </si>
  <si>
    <t>K=30s/1 100% Cotton (Indigo) (Envoy lot:P-262351) 68% L=30s/1 100% Cotton (White) 27% 40D Spandex 5%</t>
  </si>
  <si>
    <t>CONCEPT TR 2104063 BATCH 836</t>
  </si>
  <si>
    <t>SOFT HAND FEEL VERTICAL STRIPE EFFECT</t>
  </si>
  <si>
    <t>CORD EFFECT LOOSE STRUCTURE</t>
  </si>
  <si>
    <t xml:space="preserve">   GSM</t>
  </si>
  <si>
    <t>BOOKING-DESIGN FILES\RND MSB-153 153A Booking.doc</t>
  </si>
  <si>
    <t>CNCPT TR-2206078 BATCH-4901</t>
  </si>
  <si>
    <t>30S/1 100% BCI COTTON (INDIGO)
30S/1 100% BCI COTTON (WHITE)</t>
  </si>
  <si>
    <t>30S/1 100% BCI COTTON (INDIGO) 68%
30S/1 100% BCI COTTON (WHITE) 32%</t>
  </si>
  <si>
    <t>ALL COSTING\RND HMB-01 B PRICE.xls</t>
  </si>
  <si>
    <t xml:space="preserve">100% COTTONDENIM SINGLE JERSEY
215 GSM </t>
  </si>
  <si>
    <t>IND TR-4083 BATCH-18457</t>
  </si>
  <si>
    <t>20s/1 100% Cotton100%</t>
  </si>
  <si>
    <t>FANTACY FOR DENIM WASHING   BIGGER POLO CELL</t>
  </si>
  <si>
    <t>100% COTTON (50s) MERCERIZED FINER INTERLOCK 200</t>
  </si>
  <si>
    <t xml:space="preserve">50s/1 100% Cotton (Combed Compact) </t>
  </si>
  <si>
    <t xml:space="preserve">50s/1 100% Cotton (Combed Compact) 100% </t>
  </si>
  <si>
    <t>DIAGONAL EFFECT STREATCHABILITY</t>
  </si>
  <si>
    <t xml:space="preserve">FANCY APPEARANCE CORD EFFECT   </t>
  </si>
  <si>
    <t>ALL COSTING\RND MSB STDV DGNL DNM F .TERRY Price.xls</t>
  </si>
  <si>
    <t xml:space="preserve">100% ECOVERO VISCOSEMERCERIZED SINGLE JERSEY
150 GSM </t>
  </si>
  <si>
    <t>30s/1 100% Viscose (Ecovero)100%</t>
  </si>
  <si>
    <t xml:space="preserve">100% COTTON BCI MERCERIZED SINGLE JERSEY
155 GSM </t>
  </si>
  <si>
    <t>30s/1 100% Cotton BCI (Combed Compact) 100%</t>
  </si>
  <si>
    <t xml:space="preserve">100% COTTON MERCERIZED SINGLE JERSEY
150 GSM </t>
  </si>
  <si>
    <t>60s/2ply Twisted 100% Cotton (Combed)100%</t>
  </si>
  <si>
    <t>40s/1 Micro Acrylic 70% Viscose Siro Compact Waxed 30%</t>
  </si>
  <si>
    <t>26s/1 70/30% Micro Acrylic/Viscose Siro Compact Waxed 93% 40D Spandex 7%</t>
  </si>
  <si>
    <t>100% COTTON DENIM STRETCH FRENCH TERRY B/W:280
A/W-300 GSM</t>
  </si>
  <si>
    <t>FANCY APPEARANCE SOFT HANDFEEL</t>
  </si>
  <si>
    <t>FANCY APPEARANCE SOFT HAND FEEL</t>
  </si>
  <si>
    <t>STICKERS\RND AOP-29  RND INN-100 X1.docx</t>
  </si>
  <si>
    <t>FANCY APPEARANCE HANDFEEL</t>
  </si>
  <si>
    <t>BOOKING-DESIGN FILES\RND INN-101C1 C2 C3 C4 Booking.DOC</t>
  </si>
  <si>
    <t>DRY HANDFEEL WATER ABSORBENT PROPERTIES</t>
  </si>
  <si>
    <t>34s/1 38/30/20/12% Polyester/Acrylic/Viscose/Elastane Core Spun (Supplier: Shangdong Zhink Lot: Y-2333)</t>
  </si>
  <si>
    <t>34s/1 38/30/20/12% Polyester/Acrylic/Viscose/Elastane Core Spun (Supplier: Shangdong Zhink Lot: Y-2333) 100%</t>
  </si>
  <si>
    <t>34s/1 37/41/18/4% Polyester/Acrylic/Viscose/Elastane Core Spun (Supplier: Shangdong Zhink Lot: Y-2334)</t>
  </si>
  <si>
    <t>34s/1 37/41/18/4% Polyester/Acrylic/Viscose/Elastane Core Spun (Supplier: Shangdong Zhink Lot: Y-2334) 100%</t>
  </si>
  <si>
    <t>50/50% POLYESTER/RAYON FUNCTIONAL SINGLE JERSEY 205 DRY</t>
  </si>
  <si>
    <t>55/25/20% POLYESTER/COTTON/RAYON FUNCTIONAL 1X1 RIB 125 DRY</t>
  </si>
  <si>
    <t>100% COTTON(CARDED) FUNCTIONAL RIB 235 DRY</t>
  </si>
  <si>
    <t>3X DRY FINISHING POLY-COTTON LAYER</t>
  </si>
  <si>
    <t>100% COTTON(COMBED) SINGLE LACOSTE 140 PROPERTIES</t>
  </si>
  <si>
    <t>100% COTTON SLUB DOUBLE LACOSTE 220 PROPERTIES</t>
  </si>
  <si>
    <t>100% COTTON POLO PIQUE 200 PROPERTIES</t>
  </si>
  <si>
    <t>100% COTTON MERCERISED ENGINEERING STRIPE SINGLE JERSEY 205 FEEL</t>
  </si>
  <si>
    <t>100% COTTON MERCERISED 1'S LACOSTE ENGINEERIN STRIPE 305 COMPACTNESS</t>
  </si>
  <si>
    <t xml:space="preserve">90/10% POLYESTER(COOLMAX)/ELASTANE
COOLMAX STRETCH JERSEY
</t>
  </si>
  <si>
    <t>150D/200F 100% Polyester Filament Coolmax
40D Spandex</t>
  </si>
  <si>
    <t>150D/200F 100% Polyester Filament Coolmax90%
40D Spandex10%</t>
  </si>
  <si>
    <t>100% COTTON SIGLE LACOSTE FEEDER STRIPE 180 PROTERTIES</t>
  </si>
  <si>
    <t>97/3% COTTON/POLYESTER 3X DRY MINI SCUBA INTERLOCK 220 PROPERTIES</t>
  </si>
  <si>
    <t>95/5% COTTON/ELASTANE VERIGATED RIB 165 PROPERTIES</t>
  </si>
  <si>
    <t>70/30% COTTON/POLYESTER(RECYCLE) SPECIAL BACK BRUSH FLEECE 305 FASTNESS</t>
  </si>
  <si>
    <t>100% COTTON YARN DYED SINGLE JERSEY 16O GSM</t>
  </si>
  <si>
    <t>26F-28S/1 100% COTTON Y/D )19-4535 TCX)
42F-28S/1 COTTON SPACE DYED(4 Color 13-5409 TCX + 15-4306 TCX + 19-1525 TCX + 12-0633 TCX)</t>
  </si>
  <si>
    <t xml:space="preserve">95/5% COTTON(BCI)/ELASTANESPACE DYED 5x3 NEEDLE DROP RIB
260 GSM </t>
  </si>
  <si>
    <t>28s/1 100% Cotton KH BCI
20D Spandex</t>
  </si>
  <si>
    <t>28s/1 100% Cotton KH BCI 95%
20D Spandex 5%</t>
  </si>
  <si>
    <t>100D/144F 100% POLYESTER SD.DTY.SIM
20D SPANDEX</t>
  </si>
  <si>
    <t>100D/144F 100% POLYESTER SD.DTY.SIM 92%
20D SPANDEX 8%</t>
  </si>
  <si>
    <t>24S/1 100% COTTON 33%
24S/1 60/40% CVC SIRO SLUB 67%</t>
  </si>
  <si>
    <t>NO OF COLOR LENGTH OF STRIPE</t>
  </si>
  <si>
    <t>70/30% COTTON/POLYESTER FAKE PRINT SINGLE JERSEY 155 M</t>
  </si>
  <si>
    <t xml:space="preserve">95/5% COTTON(BCI)/ELASTANESPACE DYED VARIEGATED RIB
220 GSM </t>
  </si>
  <si>
    <t>30s/1 100% Cotton KH BCI 
20D Spandex</t>
  </si>
  <si>
    <t>30s/1 100% Cotton KH BCI  95%
20D Spandex 5%</t>
  </si>
  <si>
    <t>20s/1 100% Cotton CH 70D Spandex HF</t>
  </si>
  <si>
    <t>20s/1 100% Cotton CH 95% 70D Spandex HF 5%</t>
  </si>
  <si>
    <t>65/25/10% COTTON/POLYESTER(FILAMENT)/LUREX VERTICAL STRIPE LUREX SINGLE JERSEY 110 M</t>
  </si>
  <si>
    <t xml:space="preserve">150D/3ply Twisted 100% Polyester Filament (Supplier: Xinchang Fuwei Lot:Sample) (Silicone oil treated) </t>
  </si>
  <si>
    <t>150D/3ply Twisted 100% Polyester Filament (Supplier: Xinchang Fuwei Lot:Sample) (Silicone oil treated)  100%</t>
  </si>
  <si>
    <t>ALL COSTING\RND INN-504 PRICE.xls</t>
  </si>
  <si>
    <t>100D/36F 100% Nylon Filament Z RW SIM 70D Spandex FF</t>
  </si>
  <si>
    <t>100D/36F 100% Nylon Filament Z RW SIM 75% 70D Spandex FF 25%</t>
  </si>
  <si>
    <t>100D/144F 100% Polyester Filament DTY 40D Spandex</t>
  </si>
  <si>
    <t>100D/144F 100% Polyester Filament DTY 85% 40D Spandex 15%</t>
  </si>
  <si>
    <t>LESS PRODUCTIVITY SPECIAL CARE NECESSARY FOR USING LUREX YARN</t>
  </si>
  <si>
    <t xml:space="preserve"> LESS PRODUCTIVITY SPECIAL CARE NECESSARY FOR USING LUREX YARN</t>
  </si>
  <si>
    <t>LESS PRODUCTIVITY SPECIAL CARE NECESSARY FOR USING LUREX YARN. HIGH DEPRICIATION IN KNIT M/C</t>
  </si>
  <si>
    <t>IND TR-3081
BATCH-15619</t>
  </si>
  <si>
    <t>100% MERCERISED SUPIMA COTTON (COMBED COMPACT) MERCERIZED SINGLE JERSEY 175</t>
  </si>
  <si>
    <t xml:space="preserve">50s/2 100% Mercerized Supima Cotton (Combed Compact Gassed) </t>
  </si>
  <si>
    <t xml:space="preserve">50s/2 100% Mercerized Supima Cotton (Combed Compact Gassed) 100% </t>
  </si>
  <si>
    <t>150D/136F 100% NYLON FILAMENT SIM
40D SPANDEX FF</t>
  </si>
  <si>
    <t>150D/136F 100% NYLON FILAMENT SIM 90%
40D SPANDEX FF 10%</t>
  </si>
  <si>
    <t>90/10% NYLON/ELASTANE NYLON HIGH STRETCH JERSEY 220</t>
  </si>
  <si>
    <t xml:space="preserve">100D/96F 100% Nylon Filament DTY SD NIM 30D Spandex </t>
  </si>
  <si>
    <t xml:space="preserve">100D/96F 100% Nylon Filament DTY SD NIM 90% 30D Spandex 10% </t>
  </si>
  <si>
    <t>40/52/8% NYLON/POLYESTER/ELASTANE CD POLY-NYLON MELANGE JERSEY  150</t>
  </si>
  <si>
    <t xml:space="preserve">85D (94dTex/106F MEL) 44/56% Nylon/CD Polyester Filament Melange SIM (lot:8509/Y2228) (Fulgar HS code: 54024900) 20D Spandex </t>
  </si>
  <si>
    <t xml:space="preserve">85D (94dTex/106F MEL) 44/56% Nylon/CD Polyester Filament Melange SIM (lot:8509/Y2228) (Fulgar HS code: 54024900) 92% 20D Spandex 8% </t>
  </si>
  <si>
    <t>100% POLYESTER POLYESTER PLAITED JERSEY 160</t>
  </si>
  <si>
    <t xml:space="preserve">Top=100D/144F 100% Polyester Filament (Black) Back=50D/24F 100% Polyester Filament NIM (Ash) </t>
  </si>
  <si>
    <t xml:space="preserve">Top=100D/144F 100% Polyester Filament (Black) 68% Back=50D/24F 100% Polyester Filament NIM (Ash) 32% </t>
  </si>
  <si>
    <t>88/12% POLYESTER/ELASTANE HIGH STRETCH SYNTHETIC S/J 150</t>
  </si>
  <si>
    <t xml:space="preserve">75D/72F  100% Polyester Filament SIM (DTY.SD 30D Spandex FFL </t>
  </si>
  <si>
    <t xml:space="preserve">75D/72F  100% Polyester Filament SIM (DTY.SD 88% 30D Spandex FFL 12% </t>
  </si>
  <si>
    <t>86/14% POLYESTER/ELASTANE SEE-THROUGH STRIPE JERSEY 135</t>
  </si>
  <si>
    <t xml:space="preserve">100D/96F 100% Polyester Filament SIM 50D/36F 100% Polyester Filament NIM 40D Spandex </t>
  </si>
  <si>
    <t xml:space="preserve">100D/96F 100% Polyester Filament SIM 74% 50D/36F 100% Polyester Filament NIM 12% 40D Spandex 14% </t>
  </si>
  <si>
    <t>100% POLYESTER FILAMENT QUICK-DRY FINISHED JERSEY 90</t>
  </si>
  <si>
    <t xml:space="preserve">100D/144F 100% Polyester Filament SD.DTY.SIM </t>
  </si>
  <si>
    <t xml:space="preserve">100D/144F 100% Polyester Filament SD.DTY.SIM 100% </t>
  </si>
  <si>
    <t>MESH EFFECT HANDFEEL &amp; FANCY LOOKING</t>
  </si>
  <si>
    <t>BOOKING-DESIGN FILES\RND INN-101B1 B2 B3 Booking.doc</t>
  </si>
  <si>
    <t>WICKING FINISH HAND FEEL AND DRAPABLILITY</t>
  </si>
  <si>
    <t>IMPORTED YARN COOLMAX M/C GAUGE</t>
  </si>
  <si>
    <t>WICKING FINISH LIGHT WEIGHT, DRAPABLILITY</t>
  </si>
  <si>
    <t>FINER M/C GAUGE YARN AVAILABILITY, DYESTUFFS</t>
  </si>
  <si>
    <t>100% POLYESTER FILAMENT (50D+150D) GLOW IN THE DARK STRIPE JERSEY 80</t>
  </si>
  <si>
    <t xml:space="preserve">50D/36F 100% Polyester Filament NIM 150D 100% Polyester Filament Glow in the Dark Yarn
(H.S.CODE:5402200010) (White) </t>
  </si>
  <si>
    <t xml:space="preserve">50D/36F 100% Polyester Filament NIM 50% 150D 100% Polyester Filament Glow in the Dark Yarn
(H.S.CODE:5402200010) (White) 50% </t>
  </si>
  <si>
    <t>90/10% POLYESTER/ELASTANE CREPE-LOOK SYNTHETIC JERSEY 170</t>
  </si>
  <si>
    <t xml:space="preserve">ACY (100D/96F 100% Polyester SD+40D Spandex) </t>
  </si>
  <si>
    <t xml:space="preserve">ACY (100D/96F 100% Polyester SD+40D Spandex) 100% </t>
  </si>
  <si>
    <t>92/8% POLYESTER/ELASTANEFINER STRETCH SYNTHETIC JERSEY
180 GSM</t>
  </si>
  <si>
    <t>100D/144F 100% Polyester Filament SD.DTY.SIM
20D Spandex</t>
  </si>
  <si>
    <t>100D/144F 100% Polyester Filament SD.DTY.SIM 92%
20D Spandex8%</t>
  </si>
  <si>
    <t xml:space="preserve">83/17% POLYESTER/ELASTANEFINER STRETCH SYNTHETIC JERSEY
190 GSM </t>
  </si>
  <si>
    <t>75D/72F 100% Polyester Filament SD.DTY.SIM
40D Spandex</t>
  </si>
  <si>
    <t>75D/72F 100% Polyester Filament SD.DTY.SIM 83%
40D Spandex17%</t>
  </si>
  <si>
    <t>300D/96F/2 100% POLYESTER FILAMENT DTY NIM
150D/144F 100% POLYESTER FILAMENT SD.DTY SIM</t>
  </si>
  <si>
    <t>300D/96F/2 100% POLYESTER FILAMENT DTY NIM 80%
150D/144F 100% POLYESTER FILAMENT SD.DTY SIM 20%</t>
  </si>
  <si>
    <t>100D/144F 100% POLYESTER FILAMENT SD.DTY.SIM
40D SPANDEX</t>
  </si>
  <si>
    <t>100D/144F 100% POLYESTER FILAMENT SD.DTY.SIM 88%
40D SPANDEX 12%</t>
  </si>
  <si>
    <t>75D/36F 100% RECYCLED POLYESTER FILAMENT DTY  NIM 87%
30D SPANDEX 13%</t>
  </si>
  <si>
    <t>100D/144F 100% POLYESTER FILAMENT SD.DTY.SIM
70D SPANDEX</t>
  </si>
  <si>
    <t>100D/144F 100% POLYESTER FILAMENT SD.DTY.SIM 80%
70D SPANDEX 20%</t>
  </si>
  <si>
    <t>150D/144F 100% POLYESTER FILAMENT SD.DTY.SIM
70D SPANDEX</t>
  </si>
  <si>
    <t>150D/144F 100% POLYESTER FILAMENT SD.DTY.SIM 85%
40D SPANDEX 15%</t>
  </si>
  <si>
    <t>150D/144F 100% POLYESTER FILAMENT SD.DTY.SIM 85%
70D SPANDEX 15%</t>
  </si>
  <si>
    <t>75D/72F 100% Polyester Filament SIM (DTY.SD) 40D Spandex FFL</t>
  </si>
  <si>
    <t>75D/72F 100% Polyester Filament SIM (DTY.SD) 87% 40D Spandex FFL 13%</t>
  </si>
  <si>
    <t>100D/144F  100% Polyester Filament SIM (DTY.SD) 20D Spandex FFL</t>
  </si>
  <si>
    <t>100D/144F  100% Polyester Filament SIM (DTY.SD) 94%  20D Spandex FFL 6%</t>
  </si>
  <si>
    <t>150D/144F 100% POLYESTER FILAMENT SD.DTY.SIM
40D SPANDEX</t>
  </si>
  <si>
    <t>150D/144F 100% POLYESTER FILAMENT SD.DTY.SIM 92%
40D SPANDEX 8%</t>
  </si>
  <si>
    <t>95/5% POLYESTER(FILAMENT)/ELASTANE FREED STRETCH SINGLE JERSEY 150 JERSEY
150</t>
  </si>
  <si>
    <t>100D/96F 100% POLYESTER FILAMENT SD HIM 94%
20D SPANDEX FF 6%</t>
  </si>
  <si>
    <t>HAND FEEL ANTI PILLING PROPERTIES</t>
  </si>
  <si>
    <t>IMPORTED YARN HIGHER LEAD TIME</t>
  </si>
  <si>
    <t>Knit=150D/200F 100% Polyester Filament DTY Coolmax Binder=150D/200F 100% Polyester Filament DTY Coolmax Loop=Twisted (150D/200F/2 100% Polyester Filament DTY Coolmax)</t>
  </si>
  <si>
    <t>Knit=150D/200F 100% Polyester Filament DTY Coolmax 41% Binder=150D/200F 100% Polyester Filament DTY Coolmax 13% Loop=Twisted (150D/200F/2 100% Polyester Filament DTY Coolmax) 46%</t>
  </si>
  <si>
    <t xml:space="preserve">MELANGE EFFECT SOFT HAND FEEL, </t>
  </si>
  <si>
    <t>70/30% COTTON/POLYESTER THERMOLITE PLAITED JERSEY 230</t>
  </si>
  <si>
    <t xml:space="preserve">24s/1 100% Cotton KH Open End 100D/144F 100% Polyester Filament Thermolite All Season Recycled Post-Consumer RW.AA </t>
  </si>
  <si>
    <t xml:space="preserve">24s/1 100% Cotton KH Open End 70% 100D/144F 100% Polyester Filament Thermolite All Season Recycled Post-Consumer RW.AA 30% </t>
  </si>
  <si>
    <t>78/22% COTTON/POLYESTER SEE-THOURGH TWISTED SLUB SJ 220</t>
  </si>
  <si>
    <t xml:space="preserve">10s/1 100% Cotton Heavy Slub 150D/144F 100% Polyester Filament NIM </t>
  </si>
  <si>
    <t xml:space="preserve">10s/1 100% Cotton Heavy Slub 78% 150D/144F 100% Polyester Filament NIM 22% </t>
  </si>
  <si>
    <t>40s/1 100% Modal 75D/36F 100% Polyester Filament SD.DTY.NIM</t>
  </si>
  <si>
    <t>40s/1 100% Modal 65% 75D/36F 100% Polyester Filament SD.DTY.NIM 35%</t>
  </si>
  <si>
    <t>VERY LOOSE STRUCTURE LONG INJECTED EFFECT</t>
  </si>
  <si>
    <t>VERY LOOSE STRUCTURE LIGHT BRUSH</t>
  </si>
  <si>
    <t>30s/1 100% Viscose 75D 100% Polyester Filament 20D Spandex FF</t>
  </si>
  <si>
    <t>30s/1 100% Viscose 81% 75D 100% Polyester Filament 17% 20D Spandex FF 2%</t>
  </si>
  <si>
    <t xml:space="preserve">VERY LOOSE STRUCTURE DRAPE </t>
  </si>
  <si>
    <t>28S/1 80/20% VISCOSE/POLYESTER
40D SPANDEX FF</t>
  </si>
  <si>
    <t>28S/1 80/20% VISCOSE/POLYESTER 97%
40D SPANDEX FF 3%</t>
  </si>
  <si>
    <t xml:space="preserve">50/50% POLYESTER/VISCOSE
4-PLY TWISTED LOOSE BRUSHED S/J
275 GSM </t>
  </si>
  <si>
    <t>4-ply Twisted
(30s/1 100% Viscose + 30s/1 65/35 Poly/Vis + 75D 100% Polyester NIM YD sky blue +
75D 100% Polyester NIM YD pink)100%</t>
  </si>
  <si>
    <t xml:space="preserve">54/13/30/3% COTTON/VISCOSE/POLYESTER/ELASTANE
3-PLY TWISTED HACCHI BRUSH S/J
240 GSM </t>
  </si>
  <si>
    <t>30s/1 80/20% Cotton/B.Viscose Melange
ACY (100D/96F 100% Polyester + 40D Spandex</t>
  </si>
  <si>
    <t>30s/1 80/20% Cotton/B.Viscose Melange 67%
ACY (100D/96F 100% Polyester + 40D Spandex33%</t>
  </si>
  <si>
    <t>LOW UNIT WEIGHT NOT POSSIBLE M/C GAUGE</t>
  </si>
  <si>
    <t>IRREGUALR MELANGE LOOK SOFT HAND FEEL</t>
  </si>
  <si>
    <t xml:space="preserve">70/30% COTTON/POLYESTER
CTN-POLY LOOSE KNIT PLAITED H/J
445 GSM </t>
  </si>
  <si>
    <t>8s/1 100% Cotton KH
300D/96F 100% Polyester Filament NIM</t>
  </si>
  <si>
    <t>8s/1 100% Cotton KH 70%
300D/96F 100% Polyester Filament NIM 30%</t>
  </si>
  <si>
    <t xml:space="preserve">78/22% COTTON/POLYESTER
CTN-POLY LOOSE KNIT PLAITED H/J
300 GSM </t>
  </si>
  <si>
    <t>8s/1 100% Cotton KH
200D/288F 100% Polyester Filament</t>
  </si>
  <si>
    <t>8s/1 100% Cotton KH y70%
200D/288F 100% Polyester Filament30%</t>
  </si>
  <si>
    <t>42/29/29% POLYESTER/COTTON(SLUB)/VISCOSE LOOSE KNIT PLAITED SLUB JERSEY 215</t>
  </si>
  <si>
    <t xml:space="preserve">28s/1 50/50% Cotton/Viscose Slub 150D/48F 100% Polyester SD.DTY.SIM </t>
  </si>
  <si>
    <t xml:space="preserve">28s/1 50/50% Cotton/Viscose Slub 58% 150D/48F 100% Polyester SD.DTY.SIM 42% </t>
  </si>
  <si>
    <t>46/27/27% POLYESTER(R)/COTTON(SLUB)/VISCOSE LOOSE KNIT PLAITED SLUB JERSEY 235</t>
  </si>
  <si>
    <t xml:space="preserve">28s/1 50/50% Cotton/Viscose Slub 150D/48F 100% Polyester Recycled SD.DTY.SIM </t>
  </si>
  <si>
    <t xml:space="preserve">28s/1 50/50% Cotton/Viscose Slub 54% 150D/48F 100% Polyester Recycled SD.DTY.SIM 46% </t>
  </si>
  <si>
    <t xml:space="preserve">100% COTTON(BCI)
VERTICAL STRIPE LACOSTE
200 GSM </t>
  </si>
  <si>
    <t>30s/1 100% Cotton CH BCI</t>
  </si>
  <si>
    <t>30s/1 100% Cotton CH BCI100%</t>
  </si>
  <si>
    <t>100% COTTON (80s) VERY FINE MICRO LACOSTE 80</t>
  </si>
  <si>
    <t xml:space="preserve">80s/1 100% Cotton CH </t>
  </si>
  <si>
    <t xml:space="preserve">80s/1 100% Cotton CH 100% </t>
  </si>
  <si>
    <t>100% COTTON (80s) VERY FINE MICRO POLO PIQUE 80</t>
  </si>
  <si>
    <t>70/30% COTTON/POLYESTER MICRO POLO PIQUE 210</t>
  </si>
  <si>
    <t xml:space="preserve">20s/1 100% Cotton 150D/144F 100% Polyester SIM SD.DTY.SIM </t>
  </si>
  <si>
    <t xml:space="preserve">20s/1 100% Cotton 70% 150D/144F 100% Polyester SIM SD.DTY.SIM 30% </t>
  </si>
  <si>
    <t xml:space="preserve">100% COTTON (26s/1)
S-Z TWISTED DOUBLE LACOSTE
200 GSM </t>
  </si>
  <si>
    <t>IND TR-EXPRT1 IND DV-1262</t>
  </si>
  <si>
    <t>26s/1 100% Cotton KH CMIA (Z-twisted)
26s/1 100% Cotton KH (S-Twisted)</t>
  </si>
  <si>
    <t>26s/1 100% Cotton KH CMIA (Z-twisted)50%
26s/1 100% Cotton KH (S-Twisted)50%</t>
  </si>
  <si>
    <t xml:space="preserve">100% COTTON
2PLY HEAVY POLO PIQUE
215 GSM </t>
  </si>
  <si>
    <t>28s/1 100% Cotton CH100%</t>
  </si>
  <si>
    <t>BOOKING-DESIGN FILES\RND INN-64C D E Booking.doc</t>
  </si>
  <si>
    <t>20S/1 100% COTTON
10S/1 100% COTTON</t>
  </si>
  <si>
    <t>20S/1 100% COTTON 35%
10S/1 100% COTTON 65%</t>
  </si>
  <si>
    <t>100% POLYESTER(FILAMENT) SINGLE LACOSTE 160 256</t>
  </si>
  <si>
    <t>STIFF STRUCTURE NEON LOOK</t>
  </si>
  <si>
    <t>ALL COSTING\RND INN-8080A Price.xls</t>
  </si>
  <si>
    <t>100% COTTON (BCI) TWISTED SINGLE LACOSTE225 GSM</t>
  </si>
  <si>
    <t>ALL COSTING\RND INN-81 81A Price.xls</t>
  </si>
  <si>
    <t>30s/1 100% Cotton CH100%</t>
  </si>
  <si>
    <t>100% COTTON (26s) POLO PIQUE 185</t>
  </si>
  <si>
    <t xml:space="preserve">26s/1 100% Cotton CH </t>
  </si>
  <si>
    <t xml:space="preserve">26s/1 100% Cotton CH 100% </t>
  </si>
  <si>
    <t>48/47/5% COTTON/MODAL/ELASTANE COTTON-MODAL SINGLE LACOSTE 210</t>
  </si>
  <si>
    <t xml:space="preserve">30s/1 50/50% Cotton/Modal 40D Spandex HF </t>
  </si>
  <si>
    <t xml:space="preserve">30s/1 50/50% Cotton/Modal 95% 40D Spandex HF 5% </t>
  </si>
  <si>
    <t>100% COTTON (30s) PIN STRIPE SINGLE LACOSTE 160</t>
  </si>
  <si>
    <t xml:space="preserve">30s/1 100% Cotton </t>
  </si>
  <si>
    <t xml:space="preserve">30s/1 100% Cotton 100% </t>
  </si>
  <si>
    <t>100% COTTON (28s) PIN STRIPE SINGLE LACOSTE 170</t>
  </si>
  <si>
    <t xml:space="preserve">28s/1 100% Cotton </t>
  </si>
  <si>
    <t xml:space="preserve">28s/1 100% Cotton 100% </t>
  </si>
  <si>
    <t>65/35% POLYESTER(RECYCLED)/VISCOSE TEXTURED SINGLE JERSEY 220</t>
  </si>
  <si>
    <t xml:space="preserve">24s/1 65/35% Polyester(Recycled)/Viscose  </t>
  </si>
  <si>
    <t xml:space="preserve">24s/1 65/35% Polyester(Recycled)/Viscose  100% </t>
  </si>
  <si>
    <t>65/35% POLYESTER(RECYCLED)/VISCOSE TEXTURED SINGLE JERSEY 190</t>
  </si>
  <si>
    <t xml:space="preserve">100% COTTON (28s)
POLO PIQUE
180 GSM </t>
  </si>
  <si>
    <t>28s/1 100% Cotton CH 100%</t>
  </si>
  <si>
    <t>ALL COSTING\RND INN-82 82A Price.xls</t>
  </si>
  <si>
    <t>CNCPT TR-2206102 BATCH-4671</t>
  </si>
  <si>
    <t>30s/1 60/40% Cotton/Modal 40D Spandex HF</t>
  </si>
  <si>
    <t>30s/1 60/40% Cotton/Modal 95% 40D Spandex HF 5%</t>
  </si>
  <si>
    <t>28s/1 100% Cotton 40D Spandex HF</t>
  </si>
  <si>
    <t>28s/1 100% Cotton 96% 40D Spandex HF 4%</t>
  </si>
  <si>
    <t>BIGGER CELL COMPACT STRUCTURE</t>
  </si>
  <si>
    <t>S:\R&amp;D_Database\Masco Fabric Strength By RND\KNIT BOOKING\RND MBT-35 35 A Knit Booking.pdf</t>
  </si>
  <si>
    <t>74/26% COTTON/POLYESTER(RECYCLE) 2PLY POLO PIQUE 210 gsm</t>
  </si>
  <si>
    <t>40s/1 100% Cotton (BCI) 50D/48F 100% Polyester SIM (100%Recycle.Poly.DTY)</t>
  </si>
  <si>
    <t>40s/1 100% Cotton (BCI) 74% 50D/48F 100% Polyester SIM (100%Recycle.Poly.DTY) 26%</t>
  </si>
  <si>
    <t>50/50% COTTON/POLYESTER (24s/1)
LOOSE KNIT SIRO SINGLE LACOSTE</t>
  </si>
  <si>
    <t>24s/1 50/50% Cotton/W.Polyester Siro</t>
  </si>
  <si>
    <t>24s/1 50/50% Cotton/W.Polyester Siro100%</t>
  </si>
  <si>
    <t xml:space="preserve">80/20% COTTON/POLYESTER
LOOSE KNIT SIRO SINGLE LACOSTE
160 GSM </t>
  </si>
  <si>
    <t>28s/1 100% Cotton KH CMIA
24s/1 50/50% Cotton/W.Polyester Siro</t>
  </si>
  <si>
    <t>28s/1 100% Cotton KH CMIA62%
24s/1 50/50% Cotton/W.Polyester Siro38%</t>
  </si>
  <si>
    <t>PIN STRIPE STREATCHABILITY</t>
  </si>
  <si>
    <t>30S/1 100% COTTON
150D/144F 100% POLYESTER FILAMENT NIM SD
40D SPANDEX</t>
  </si>
  <si>
    <t>30S/1 100% COTTON 70%
150D/144F 100% POLYESTER FILAMENT NIM SD 25%
40D SPANDEX 5%</t>
  </si>
  <si>
    <t xml:space="preserve">100% COTTON (ORGANIC, BCI)
YARN DYED STRIPE DIAGONAL TERRY
170 GSM </t>
  </si>
  <si>
    <t>24s/1 100% Cotton CH Organic
20s/1 100% Cotton CH BCI'</t>
  </si>
  <si>
    <t>24s/1 100% Cotton CH Organic66%
20s/1 100% Cotton CH BCI'34%</t>
  </si>
  <si>
    <t>60/40% COTTON/POLYESTER DESIGN SINGLE JERSEY240 GSM</t>
  </si>
  <si>
    <t>100% COTTON BACK BOX LOOK CREPE JERSEY 350</t>
  </si>
  <si>
    <t xml:space="preserve">10s/1 100% Cotton CH </t>
  </si>
  <si>
    <t xml:space="preserve">10s/1 100% Cotton CH 100% </t>
  </si>
  <si>
    <t>50/50% COTTON/POLYESTER BACK TWILL ROPE JERSEY 235</t>
  </si>
  <si>
    <t>2207003
2215196</t>
  </si>
  <si>
    <t xml:space="preserve">24s/1 50/50% Cotton/Polyester </t>
  </si>
  <si>
    <t xml:space="preserve">24s/1 50/50% Cotton/Polyester 100% </t>
  </si>
  <si>
    <t>49/21/25/5% CTN(BCI)/CTN(RECYCL)/POLYESTER/ELAST COTTON-POLY STR TWILL TERRY 235</t>
  </si>
  <si>
    <t xml:space="preserve">24s/1 70/30% BCI Cotton/Recycle Cotton 30s/1 100% Polyester Spun 40D Spandex </t>
  </si>
  <si>
    <t xml:space="preserve">24s/1 70/30% BCI Cotton/Recycle Cotton 70% 30s/1 100% Polyester Spun 25% 40D Spandex 5% </t>
  </si>
  <si>
    <t>49/21/25/5% CTN(BCI)/CTN(RECYCL)/POLYESTER/ELAST COTTON-POLY STR TWILL TERRY 250</t>
  </si>
  <si>
    <t>49/21/25/5% CTN(BCI)/CTN(RECYCL)/POLYESTER/ELAST COTTON-POLY STR TWILL TERRY 300</t>
  </si>
  <si>
    <t xml:space="preserve">20s/1 70/30% BCI Cotton/Recycle Cotton 30s/1 100% Polyester Spun 40D Spandex </t>
  </si>
  <si>
    <t xml:space="preserve">20s/1 70/30% BCI Cotton/Recycle Cotton 70% 30s/1 100% Polyester Spun 25% 40D Spandex 5% </t>
  </si>
  <si>
    <t>50/50% COTTON(ORGANIC)/POLYESTER BACK TWILL ROPE SINGLE JERSEY 225</t>
  </si>
  <si>
    <t xml:space="preserve">20s/1 50/50% Cotton(Organic)/Polyester </t>
  </si>
  <si>
    <t xml:space="preserve">20s/1 50/50% Cotton(Organic)/Polyester 100% </t>
  </si>
  <si>
    <t>100% COTTON BACK ROPE JACQUARD JERSEY 225</t>
  </si>
  <si>
    <t>Textured horizontal stripe jersey (TAO) PDP 2212266</t>
  </si>
  <si>
    <t xml:space="preserve">20s/1 100% Cotton </t>
  </si>
  <si>
    <t xml:space="preserve">20s/1 100% Cotton 100% </t>
  </si>
  <si>
    <t>100% POLYESTER WATER SOLUBLE MESH JERSEY 130</t>
  </si>
  <si>
    <t xml:space="preserve">150D/144F 100% Polyester Filament Recycle SD.DTY.NIM 150D 100% Polyester Filament Water Soluble Yarn </t>
  </si>
  <si>
    <t xml:space="preserve">150D/144F 100% Polyester Filament Recycle SD.DTY.NIM 80% 150D 100% Polyester Filament Water Soluble Yarn 20% </t>
  </si>
  <si>
    <t>SOFT HAND FEEL HIGHER ELASTICITY.</t>
  </si>
  <si>
    <t>INITIAL SET UP IS HARD SPECIAL QUALITY YARN REQUIRED</t>
  </si>
  <si>
    <t>28S/1 60/40% COTTON/POLY</t>
  </si>
  <si>
    <t>28S/1 60/40% COTTON/POLY 100%</t>
  </si>
  <si>
    <t>BOOKING-DESIGN FILES\RND MSB-16  Mayoral SMS Fabric booking Winter 17.xls</t>
  </si>
  <si>
    <t xml:space="preserve">100% COTTON (ORGANIC)KNIT SEER SUCKER SINGLE JERSEY
200 GSM 
</t>
  </si>
  <si>
    <t>30s/1 100% Cotton Organic100%</t>
  </si>
  <si>
    <t xml:space="preserve">70/25/5% COTTON(ORG)/POLYESTER(REC)/ELASTANE
KNIT SEER SUCKER SINGLE JERSEY
230 GSM </t>
  </si>
  <si>
    <t>34s/1 100% Cotton CH Organic
50D/36F 100% Polyester Filament Recycled DTY.NIM
20D Spandex</t>
  </si>
  <si>
    <t>34s/1 100% Cotton CH Organic70%
50D/36F 100% Polyester Filament Recycled DTY.NIM25%
20D Spandex5%</t>
  </si>
  <si>
    <t>50S/1 100% COTTON 68%
50D/72F 100% POLYESTER FILAMENT SD.DTY.SIM 27%
20D SPANDEX 5%</t>
  </si>
  <si>
    <t>44S/1 100% COTTON COMPACT
75D/36F 100% POLYESTER FILAMENT RECYCLED SD.DTY.NIM
20D SPANDEX</t>
  </si>
  <si>
    <t>FINISHING REPORT\RND APP-0508 SS-2020 HMB-37 VIS.jpg</t>
  </si>
  <si>
    <t>40S/1 100% MICRO MODAL 92%
30D SPANDEX 8%</t>
  </si>
  <si>
    <t>ALL COSTING\RND INN-28-29-30  Price.xls</t>
  </si>
  <si>
    <t>77/23% COTTON/POLYESTER HASH DESIGN  GSM</t>
  </si>
  <si>
    <t>66/27/7% COTTON(BCI)/POLYESTER/ELASTANE VERTICAL STRIPE CREPE SEERSUCKER 165</t>
  </si>
  <si>
    <t>IND TR-4418 BATCH-19541</t>
  </si>
  <si>
    <t xml:space="preserve">34s/1 100% BCI Cotton (YD White) ACY (100D/96F 100% Polyester SD.SIM + 40D Spandex) 75D/72F 100% Polyester Filament SIM (YD Rose) 20D Spandex </t>
  </si>
  <si>
    <t xml:space="preserve">34s/1 100% BCI Cotton (YD White) 70% ACY (100D/96F 100% Polyester SD.SIM + 40D Spandex) 15% 75D/72F 100% Polyester Filament SIM (YD Rose) 12% 20D Spandex 3% </t>
  </si>
  <si>
    <t>30s/1 100% Cotton CH BCI 20D Spandex</t>
  </si>
  <si>
    <t>30s/1 100% Cotton CH BCI 95% 20D Spandex 5%</t>
  </si>
  <si>
    <t>40S/1 100% VISCOSE
100D ACY (100D 100% POLYESTER SIM+40D SPANDEX)</t>
  </si>
  <si>
    <t>40S/1 100% VISCOSE 57%
100D ACY (100D 100% POLYESTER SIM+40D SPANDEX) 43%</t>
  </si>
  <si>
    <t>BOOKING-DESIGN FILES\RND INN-253,254,255 CHECK SUPER FANCY, 35 C 24 N DESIGN.xls</t>
  </si>
  <si>
    <t>ALL COSTING\RND INN-253 254 255 pricing.xls</t>
  </si>
  <si>
    <t>60/40% COTTON/POLYESTER CORD STRIPE DESIGN JERSEY 270</t>
  </si>
  <si>
    <t xml:space="preserve">20s/1 60/40% Cotton/Polyester </t>
  </si>
  <si>
    <t xml:space="preserve">20s/1 60/40% Cotton/Polyester 100% </t>
  </si>
  <si>
    <t>IND TR-3790 BATCH-17498</t>
  </si>
  <si>
    <t>FANCY DIAGONAL EFFECT STREATCHABILITY</t>
  </si>
  <si>
    <t>DIAGONALLY CORD EFFECT FANCY STRIPE</t>
  </si>
  <si>
    <t xml:space="preserve">100% COTTON(BCI)
MULTIFEEDER LACOSTE-JERSEY STRIPE
200 GSM </t>
  </si>
  <si>
    <t>24s/1 100% Cotton (BCI) 100%</t>
  </si>
  <si>
    <t>S:\R&amp;D_Database\Masco Fabric Strength By RND\KNIT BOOKING\RND MFB-49  3 STP KNIT BOOKING.pdf</t>
  </si>
  <si>
    <t xml:space="preserve">49/49/2% COTTON/POLYESTER/ELASTANE
BUBBLE DESIGN SINGLE JERSEY
275 GSM </t>
  </si>
  <si>
    <t>28s/1 50/50% Cotton/Polyester
20D Spandex</t>
  </si>
  <si>
    <t>28s/1 50/50% Cotton/Polyester98%
20D Spandex 2%</t>
  </si>
  <si>
    <t>57/39/4% POLYESTER/COTTON/ELASTANE
BUBBLE SINGLE JERSEY</t>
  </si>
  <si>
    <t>30s/1 50/50% Cotton/Polyester
75D/36F100% Polyester Filament DTY.NIM/
40D Spandex</t>
  </si>
  <si>
    <t>30s/1 50/50% Cotton/Polyester79%
75D/36F100% Polyester Filament DTY.NIM/17%
40D Spandex4%</t>
  </si>
  <si>
    <t>30s/1 50/50% Polyester/Cotton 77% 75/36F 100% Polyester (Recycled) Filament DTY.NIM 19% 20D Spandex 4%.</t>
  </si>
  <si>
    <t>IND TR-2791 BATCH-15771</t>
  </si>
  <si>
    <t>24s/1 65/35% Polyester/Viscose
100D Polyester ACY</t>
  </si>
  <si>
    <t>24s/1 65/35% Polyester/Viscose 92%
100D Polyester ACY 8%</t>
  </si>
  <si>
    <t>BOOKING-DESIGN FILES\RND MCB-35A Cam Design.xls</t>
  </si>
  <si>
    <t>BOOKING-DESIGN FILES\RND MCB-35B Cam Design.xls</t>
  </si>
  <si>
    <t>32S/1 100% COTTON
20D SPANDEX HF</t>
  </si>
  <si>
    <t>32S/1 100% COTTON 97%
20D SPANDEX HF 3%</t>
  </si>
  <si>
    <t>CHANGE OF BALL AND PERFORATION EFFECT M/C GAUGE</t>
  </si>
  <si>
    <t>15+3(2X2 L.Rib)-2m-5kg (S.Oliver sampling 11.4.22) Now Qty = 0</t>
  </si>
  <si>
    <t xml:space="preserve">95/5% VISCOSE/ELASTANE
CREPE STRETCH SINGLE JERSEY
210 GSM </t>
  </si>
  <si>
    <t>30s/1 100% Viscose
30D Spandex FF</t>
  </si>
  <si>
    <t>30s/1 100% Viscose95%
30D Spandex FF5%</t>
  </si>
  <si>
    <t>40S/1 100% VISCOSE
20D SPANDEX FF</t>
  </si>
  <si>
    <t>40S/1 100% VISCOSE 95%
20D SPANDEX FF 5%</t>
  </si>
  <si>
    <t>ALL COSTING\RND MCB-30 CA PRICE.xls</t>
  </si>
  <si>
    <t>34s/1 80/20% Cotton/Polyester ACY (100D/96F 100% Polyester Filament+40D Spandex)</t>
  </si>
  <si>
    <t>34s/1 80/20% Cotton/Polyester 92% ACY (100D/96F 100% Polyester Filament+40D Spandex) 8%</t>
  </si>
  <si>
    <t>150D/144F 100% POLYESTER FILAMENT SIM SD.DTY 97%
100D POLYESTER ACY 2%
70D SPANDEX 1%</t>
  </si>
  <si>
    <t>90/7/3% COTTON/POLYESTER/ELASTANE SMOGGING JERSEY  GSM</t>
  </si>
  <si>
    <t>ALL COSTING\RND MCB-30 PRICE.xls</t>
  </si>
  <si>
    <t>28S/1 100% COTTON YD
100D POLYESTER ACY
70D SPANDEX</t>
  </si>
  <si>
    <t>28S/1 100% COTTON YD 97%
100D POLYESTER ACY 2%
70D SPANDEX 1%</t>
  </si>
  <si>
    <t>30s/1 100% Cotton CH BCI Compact  Cotton ACY (24s 100% Cotton+40D Spandex)</t>
  </si>
  <si>
    <t>30s/1 100% Cotton CH BCI Compact 93% Cotton ACY (24s 100% Cotton+40D Spandex) 7%</t>
  </si>
  <si>
    <t>32S/1 100% COTTON 96%
100D POLYESTER ACY 4%</t>
  </si>
  <si>
    <t>30 s/1 100%  BCI Cotton 75D/36F 100% Recycle Poly NIM (DTY.S D.RW.AA G.) 40D Spandex</t>
  </si>
  <si>
    <t>30 s/1 100%  BCI Cotton 95% 75D/36F 100% Recycle Poly NIM (DTY.S D.RW.AA G.) 3% 40D Spandex 2%</t>
  </si>
  <si>
    <t>FINER ACY YARN SOURCING CREPE LONGIVITY</t>
  </si>
  <si>
    <t>30s/1 55/45% Hemp/Cotton ACY (100D/96F 100% Polyester Filament+40D Spandex)</t>
  </si>
  <si>
    <t>30s/1 55/45% Hemp/Cotton 95% ACY (100D/96F 100% Polyester Filament+40D Spandex) 5%</t>
  </si>
  <si>
    <t xml:space="preserve">57/42/1% COTTON/POLYESTER/ELASTANE
REAL SMOGGING JERSEY
150 GSM </t>
  </si>
  <si>
    <t>40s/1 60/40% Cotton/Polyester
ACY (100D/96F 100% Polyester + 40D Spandex)</t>
  </si>
  <si>
    <t>40s/1 60/40% Cotton/Polyester 96%
ACY (100D/96F 100% Polyester + 40D Spandex) 4%</t>
  </si>
  <si>
    <t xml:space="preserve">99/1% POLYESTER/ELASTANE
REAL SMOGGING JERSEY
200 GSM </t>
  </si>
  <si>
    <t>34s/1 100% Polyester Vortex Spun
ACY (100D/96F 100% Polyester + 40D Spandex)</t>
  </si>
  <si>
    <t>34s/1 100% Polyester Vortex Spun 95%
ACY (100D/96F 100% Polyester + 40D Spandex) 5%</t>
  </si>
  <si>
    <t>99/1% POLYESTER/ELASTANE
REAL SMOGGING JERSEY
190 GSM</t>
  </si>
  <si>
    <t>34s/1 100% Polyester Vortex Spun 95%
ACY (100D/96F 100% Polyester + 40D Spandex)5%</t>
  </si>
  <si>
    <t xml:space="preserve">92/5/3% COTTON/POLYESTER(RECYCLE)/ELASTANE
REAL SMOGGING JERSEY
215 GSM </t>
  </si>
  <si>
    <t>30s/1 100% Cotton CH
75D/72F 100% Polyester Filament Recycled SD.DTY.SIM
70D Spandex</t>
  </si>
  <si>
    <t>30s/1 100% Cotton CH92%
75D/72F 100% Polyester Filament Recycled SD.DTY.SIM5%
70D Spandex3%s</t>
  </si>
  <si>
    <t xml:space="preserve">46/18/33/3% US COTTON/REC. COTTON/REC. POLYESTER/ELASTANE
REAL SMOGGING JERSEY
220 GSM </t>
  </si>
  <si>
    <t>30s/1 50/30/20% US Cotton/Recycle Cotton/Recycle Polyester (ECO++ from Square)
75D/72F 100% Polyester Filament Recycled SD.DTY.SIM
70D Spandex</t>
  </si>
  <si>
    <t>30s/1 50/30/20% US Cotton/Recycle Cotton/Recycle Polyester (ECO++ from Square)92%
75D/72F 100% Polyester Filament Recycled SD.DTY.SIM5%
70D Spandex3%</t>
  </si>
  <si>
    <t>40 s/1 100%  BCI Cotton ACY(100D/96F 100%Virgin Poly SIM   SD RW AA G,40D RW Spandex  Z Twist) 40/D Spandex</t>
  </si>
  <si>
    <t>40 s/1 100%  BCI Cotton 87% ACY(100D/96F 100%Virgin Poly SIM   SD RW AA G,40D RW Spandex  Z Twist) 10% 40/D Spandex 3%</t>
  </si>
  <si>
    <t>40 s/1 100%  BCI Cotton ACY(100D/96F 100%Virgin Poly SIM   SD RW AA G,40D RW Spandex  Z Twist)</t>
  </si>
  <si>
    <t>40 s/1 100%  BCI Cotton 87% ACY(100D/96F 100%Virgin Poly SIM   SD RW AA G,40D RW Spandex  Z Twist) 13%</t>
  </si>
  <si>
    <t xml:space="preserve">STRONGER YARN REQ KNIT MACHINE PROFILE. </t>
  </si>
  <si>
    <t>30s/1 100% Cotton Slub ACY(100D 100% Polyester Filament + 40D Spandex)</t>
  </si>
  <si>
    <t>30s/1 100% Cotton Slub 90% ACY(100D 100% Polyester Filament + 40D Spandex) 10%</t>
  </si>
  <si>
    <t>100% COTTON BACK LACE CORD STRIPE JERSEY 160(B/W), 170(A/W)</t>
  </si>
  <si>
    <t>50s/1 100% Cotton CH 57% 75D/72F 100% Polyester Filament SD.DTY.SIM 38% 20D Spandex 5%</t>
  </si>
  <si>
    <t>30s/1 100% Cotton 97% ACY (24s 100% Cotton+40D Spandex) 3%</t>
  </si>
  <si>
    <t>BOOKING-DESIGN FILES\RND MBT-16 16A Booking.doc</t>
  </si>
  <si>
    <t>BOOKING-DESIGN FILES\RND MBT-16 16A Design file.xls</t>
  </si>
  <si>
    <t>SWEATER LOOK BULKY EFFECT</t>
  </si>
  <si>
    <t>SWEATER LOOK BULKY CPEPE EFFECT</t>
  </si>
  <si>
    <t>COMPACTNESS OTTOMAN EFFECT IN BACK.</t>
  </si>
  <si>
    <t>26s/1 100% Cotton CH ACY (100D 100% Polyester  filament+40D spandex)</t>
  </si>
  <si>
    <t>26s/1 100% Cotton CH 95% ACY (100D 100% Polyester  filament+40D spandex) 5%</t>
  </si>
  <si>
    <t>24/S1 100% COTTON SLUB (YD BLUE) 56%
24/S1 100% POLYESTER RING SPUN 19%
150D/144F 100% POLYESTER FILAMENT SD.DTY.SIM 25%</t>
  </si>
  <si>
    <t>50s/1 100% Cotton 40D/1F 100% Nylon Monofilament 20D Spandex</t>
  </si>
  <si>
    <t>50s/1 100% Cotton 75% 40D/1F 100% Nylon Monofilament 20% 20D Spandex 5%</t>
  </si>
  <si>
    <t>30s/1 65/35% Polyester/Cotton 40D spandex</t>
  </si>
  <si>
    <t>30s/1 65/35% Polyester/Cotton 98% 40D spandex 2%</t>
  </si>
  <si>
    <t>ZIG ZAG EFFECT AT BACK SIDE FANCY APPEARANCE</t>
  </si>
  <si>
    <t>34S/1 99/1% COTTON (ORGANIC)/BLACK VISCOSE MELANGE 50%
10S/2-PLY TWISTED 100% COTTON 50%</t>
  </si>
  <si>
    <t>ZIG ZAG EFFECT AT BOTH SIDE FANCY APPEARANCE</t>
  </si>
  <si>
    <t>ZIG ZAG EFFECT AT BOTH SIDE FANCY APPEARANCE BACK BRUSH</t>
  </si>
  <si>
    <t xml:space="preserve">100% COTTON
ZIG-ZAG 2-THREAD TERRY
220 GSM </t>
  </si>
  <si>
    <t>Knit &amp; Binder=30s/1 100% Cotton Loop=10s/1 100% Cotton Slub (Space Yarn Dyed)</t>
  </si>
  <si>
    <t>Knit &amp; Binder=30s/1 100% Cotton 60% Loop=10s/1 100% Cotton Slub (Space Yarn Dyed) 40%</t>
  </si>
  <si>
    <t>Knit=40s/1 100% Cotton BCI Binder=150D/48F 100% Polyester Filament SD.DTY.SIM Loop=10s/1 100% Cotton (2ply)</t>
  </si>
  <si>
    <t>Knit=40s/1 100% Cotton BCI 15% Binder=150D/48F 100% Polyester Filament SD.DTY.SIM 15% Loop=10s/1 100% Cotton (2ply) 70%</t>
  </si>
  <si>
    <t>Knit=40s/1 100% Cotton BCI Binder=150D/48F 100% Polyester Filament SD.DTY.SIM Loop=20s/1 88/12% Cotton/Black Polyester Inject (2ply)</t>
  </si>
  <si>
    <t>Knit=40s/1 100% Cotton BCI 23% Binder=150D/48F 100% Polyester Filament SD.DTY.SIM Loop=20s/1 88/12% Cotton/Black Polyester Inject (2ply) 55%</t>
  </si>
  <si>
    <t>20s/1 95/5% Cotton/Viscose Mel. 150D/144F 100% Polyester (Recycled) Filament SD.DTY.SIM 10s/1 95/1% Cotton/Viscose Mel.</t>
  </si>
  <si>
    <t xml:space="preserve">20s/1 95/5% Cotton/Viscose Mel. 32% 150D/144F 100% Polyester (Recycled) Filament SD.DTY.SIM 20% 10s/1 95/1% Cotton/Viscose Mel. 48% </t>
  </si>
  <si>
    <t xml:space="preserve">100% COTTON (BCI)
LACOSTE DIAGONAL TERRY
245 GSM </t>
  </si>
  <si>
    <t>K=26s/1 100% Cotton CH BCI
L=22s/1 100% Cotton KH BCI</t>
  </si>
  <si>
    <t>K=26s/1 100% Cotton CH BCI 80%
L=22s/1 100% Cotton KH BCI 20%</t>
  </si>
  <si>
    <t>FACESIDE LACOSTE DIAGONAL LOOPBACK</t>
  </si>
  <si>
    <t>100% COTTON 2-PLY ZIGZAG LOOP DESIGN TERRY235 GSM</t>
  </si>
  <si>
    <t>ALL COSTING\RND HMB-505 PRICE.xls</t>
  </si>
  <si>
    <t>ENGINEERING STRIPE DIAGONAL EFFECT</t>
  </si>
  <si>
    <t>RND SS-19 APP-193</t>
  </si>
  <si>
    <t>RND SS-19 APP-194</t>
  </si>
  <si>
    <t>K=30s/1 100% Cotton CH Comapct BCI L=18/1 NM 100% Polyester Centipede yarn (equivalent 10s/1) (Supplier: Dongguan Jiaying)</t>
  </si>
  <si>
    <t>K=30s/1 100% Cotton CH Comapct BCI 42% L=18/1 NM 100% Polyester Centipede yarn (equivalent 10s/1) (Supplier: Dongguan Jiaying) 58%</t>
  </si>
  <si>
    <t>LOOSE STRUCTURE BIGGER DIAGONAL LOOP</t>
  </si>
  <si>
    <t>M/C SET UP IS VERY HARD LOW PRODUCTION</t>
  </si>
  <si>
    <t>LOOSE STRUCTURE DESIGN LOOP</t>
  </si>
  <si>
    <t>BOOKING-DESIGN FILES\RND MSB-509 509A Booking.doc</t>
  </si>
  <si>
    <t>24S/1 : 5
10S/1 : 217</t>
  </si>
  <si>
    <t>24S/1: VIYELLATEX
10S/1: BADSHAH</t>
  </si>
  <si>
    <t>100% COTTON 
TUCK VISIBLE DESIGN TERRY 
260 GSM</t>
  </si>
  <si>
    <t xml:space="preserve">97/1/2% COTTON/VISCOSE/ELASTANE
TWISTED LOOPBACK STRIPE TERRY
270 GSM </t>
  </si>
  <si>
    <t xml:space="preserve">30s/1 100% Cotton Slub 
30s/1 90/10% Cotton/Viscose Melange
24s/2ply Twisted 100% Cotton 
30D Spandex </t>
  </si>
  <si>
    <t>30s/1 100% Cotton Slub 40%
30s/1 90/10% Cotton/Viscose Melange 10%
24s/2ply Twisted 100% Cotton 48%
30D Spandex 2%</t>
  </si>
  <si>
    <t xml:space="preserve">98/2% COTTON /ELASTANE
TWISTED LOOPBACK STRIPE TERRY
270 GSM </t>
  </si>
  <si>
    <t>30s/1 100% Cotton Slub 
24s/2ply Twisted 100% Cotton 
30D Spandex</t>
  </si>
  <si>
    <t>30s/1 100% Cotton Slub 50%
24s/2ply Twisted 100% Cotton 48%
30D Spandex 2%</t>
  </si>
  <si>
    <t>BOOKING-DESIGN FILES\RND HMB-1 Design file Ctn-Poly-Str-Twill- Frenc-Terry 18.10.15.pdf</t>
  </si>
  <si>
    <t xml:space="preserve">50/30/20% US COTTON/REC. POLYESTER/REC. COTTON
SUSTAINABLE LOOPBACK TERRY
250 GSM </t>
  </si>
  <si>
    <t>26s/1 50/30/20% US Cotton/Recycle Cotton/Recycle Polyester (ECO++ from Square) 100%</t>
  </si>
  <si>
    <t>BOTH SIDE BRUSH EFFECT STREATCHABILITY</t>
  </si>
  <si>
    <t>K= 30S/1 100% VISCOSE + 40D ELASTANE
L= 30S/1 100% VISCOSE</t>
  </si>
  <si>
    <t>MACHINE SETUP IS HARD SPECIAL YARN</t>
  </si>
  <si>
    <t xml:space="preserve">48/28/19/5 % US COTTON/REC. PES/REC. COTTON/ELAST
SUEDED LOOPBACK STRETCH TERRY
240 GSM </t>
  </si>
  <si>
    <t>34s/1 50/30/20% US Cotton/Recycle Cotton/Recycle Polyester (ECO++ from Square)
40D Spandex</t>
  </si>
  <si>
    <t>34s/1 50/30/20% US Cotton/Recycle Cotton/Recycle Polyester (ECO++ from Square) 95%
40D Spandex 5%</t>
  </si>
  <si>
    <t>26s/1 100% Cotton CH Compact BCI 150/48F 100% Polyester Filament SD.DTY.NIM</t>
  </si>
  <si>
    <t>26s/1 100% Cotton CH Compact BCI 80%  150/48F 100% Polyester Filament SD.DTY.NIM 20%</t>
  </si>
  <si>
    <t>98/2% COTTON/ELASTANE TWISTED LOOPBACK STRETCH TERRY</t>
  </si>
  <si>
    <t>TWILL EFFECT ON LOOP SIDE COMPACT STRUCTURE</t>
  </si>
  <si>
    <t>100% COTTON Y/D 3-THREAD DESIGN TERRY 67" GSM</t>
  </si>
  <si>
    <t>57/43% COTTON/POLYESTER TWILL LOOPS DESIGN FLEECE 65" GSM</t>
  </si>
  <si>
    <t>80/18/2% COTTON/POLYESTER/ELASTANE BIG LOOP FLEECE 70.5" GSM</t>
  </si>
  <si>
    <t>VERY LOOSE STRUCTURE SOFT HANDFEEL</t>
  </si>
  <si>
    <t xml:space="preserve">100% COTTON
MESH DESIGN BRUSHED FLEECE
400 GSM </t>
  </si>
  <si>
    <t>k= 20s/1 100% Cotton
B=20s/1 100% Cotton
L=Twisted Yarn (30s/1+8s/1) 100% ctn</t>
  </si>
  <si>
    <t>k= 20s/1 100% Cotton 33%
B=20s/1 100% Cotton 29%
L=Twisted Yarn (30s/1+8s/1) 100% ctn 38%</t>
  </si>
  <si>
    <t>30s/1 100% Cotton BCI 40s/1 100% Modal 8s/1 100% Cotton</t>
  </si>
  <si>
    <t>30s/1 100% Cotton BCI 34% 40s/1 100% Modal 22% 8s/1 100% Cotton 44%</t>
  </si>
  <si>
    <t>K=B=40s/1 100% Cotton L=30s/1 100% Cotton</t>
  </si>
  <si>
    <t>K=B=40s/1 100% Cotton 68% L=30s/1 100% Cotton 42%</t>
  </si>
  <si>
    <t>150D/48F 100% Polyester Filament SD.DTY.SIM 100D/144F 100% Polyester Filament SD.DTY.SIM 14s/1 100% Cotton</t>
  </si>
  <si>
    <t>150D/48F 100% Polyester Filament SD.DTY.SIM 41% 100D/144F 100% Polyester Filament SD.DTY.SIM 21% 14s/1 100% Cotton 38%</t>
  </si>
  <si>
    <t>LOOSE STRUCTURE ELASTICITY</t>
  </si>
  <si>
    <t xml:space="preserve">95/5% COTTON/VISCOSE (MELANGE)
3-THREAD BRUSHBACK FLEECE
270 GSM </t>
  </si>
  <si>
    <t>K=B=30s/1 95/5% Cotton/B.Viscose
L=16s/1 100% Cotton KH</t>
  </si>
  <si>
    <t>K=B=30s/1 95/5% Cotton/B.Viscose 72%
L=16s/1 100% Cotton KH 28%</t>
  </si>
  <si>
    <t>ALL-OVER CONTRAST EFFECT STREATCHABILITY</t>
  </si>
  <si>
    <t xml:space="preserve">63/37% COTTON/POLYESTER
SIRO DIAGONAL LOOP FLEECE
290 GSM </t>
  </si>
  <si>
    <t>K=B=26s/1 50/50% Cotton/Polyester Siro (YD Blue Marecage from AKIJ lot#11979/23)
L= 14s/1 100% Cotton (YD Navy)</t>
  </si>
  <si>
    <t>K=B=26s/1 50/50% Cotton/Polyester Siro (YD Blue Marecage from AKIJ lot#11979/23) 73%
L= 14s/1 100% Cotton (YD Navy)=27%</t>
  </si>
  <si>
    <t xml:space="preserve">"30s/1 100% Cotton Siro
(100% CMELL from Anwara Mannan lot#2215-R)" 30s/1 60/40% Cotton/Polyester 10s/1  60/40% Cotton/Polyester </t>
  </si>
  <si>
    <t>"30s/1 100% Cotton Siro
(100% CMELL from Anwara Mannan lot#2215-R)" 33%  30s/1 60/40% Cotton/Polyester 27% 10s/1  60/40% Cotton/Polyester 40%</t>
  </si>
  <si>
    <t>SOFT &amp; FANCY APPERANCE INJECT LOOK</t>
  </si>
  <si>
    <t>150D/48F 100% Polyester Filament SD.DTY.SIM 100D/144F 100% Polyester Filament DTY.SD.RW.AA.SIM 12s/1 100% Cotton</t>
  </si>
  <si>
    <t>150D/48F 100% Polyester Filament SD.DTY.SIM 37% 100D/144F 100% Polyester Filament DTY.SD.RW.AA.SIM18% 12s/1 100% Cotton 45%</t>
  </si>
  <si>
    <t xml:space="preserve">100% COTTON
BINDER-VISIBLE BRUSHED FLEECE
245 GSM </t>
  </si>
  <si>
    <t>K=B=34s/1 100% Cotton CH BCI
24s/1 100% Cotton KH</t>
  </si>
  <si>
    <t>K=B=34s/1 100% Cotton CH BCI 77%
24s/1 100% Cotton KH 23%</t>
  </si>
  <si>
    <t xml:space="preserve">67/33% COTTON/POLYESTER
3T POLY-BINDER-VISIBLE FLEECE
285 GSM </t>
  </si>
  <si>
    <t xml:space="preserve">K=26s/1 100% Cotton (BCI) 
B=100D/144F 100% Polyester Filament SD.DTY.SIM
L=10s/1 60/40% Cotton/Polyester </t>
  </si>
  <si>
    <t>K=26s/1 100% Cotton (BCI) 43%
B=100D/144F 100% Polyester Filament SD.DTY.SIM 17%
L=10s/1 60/40% Cotton/Polyester 40%</t>
  </si>
  <si>
    <t xml:space="preserve">67/33% COTTON/POLYESTER
3T POLY-BINDER-VISIBLE FLEECE
290 GSM </t>
  </si>
  <si>
    <t>K=26s/1 100% Cotton (BCI)
B=100D/144F 100% Polyester Filament SD.DTY.SIM
L=10s/1 60/40% Cotton/Polyester</t>
  </si>
  <si>
    <t xml:space="preserve">67/33% COTTON/POLYESTER
3T POLY-BINDER-VISIBLE FLEECE
280 GSM </t>
  </si>
  <si>
    <t>SHORT INJECT EFFECT HANDFEEL</t>
  </si>
  <si>
    <t>ALL COSTING\RND INN-502 A BRS PRICE.xls</t>
  </si>
  <si>
    <t>S:\R&amp;D_Database\Masco Fabric Strength By RND\Picture Of Hanger\0. Picture of Hangers All in One\RND INN-502 D EXT-01.jpg</t>
  </si>
  <si>
    <t>S:\R&amp;D_Database\Masco Fabric Strength By RND\Picture Of Hanger\0. Picture of Hangers All in One\RND INN-502 D EXT-05.jpg</t>
  </si>
  <si>
    <t>30s/1 100% Cotton CH BCI 50D/36F 100% Polyester (Recycled) Filament DTY.NIM 10s/1 60/40% Cotton/Polyester</t>
  </si>
  <si>
    <t>30s/1 100% Cotton CH BCI 40%  50D/36F 100% Polyester (Recycled) Filament DTY.NIM 10%  10s/1 60/40% Cotton/Polyester 50%</t>
  </si>
  <si>
    <t>30s/1 100% Cotton CH BCI 75D/36F 100% Polyester (Recycled) Filament DTY.NIM 10s/1 60/40% Cotton/Polyester</t>
  </si>
  <si>
    <t>30s/1 100% Cotton CH BCI 40% 75D/36F 100% Polyester (Recycled) Filament DTY.NIM 12% 10s/1 60/40% Cotton/Polyester 48%</t>
  </si>
  <si>
    <t xml:space="preserve">60/40% COTTON/POLYESTER
BRUSHED SUEDED SOFT FLEECE
300 GSM </t>
  </si>
  <si>
    <t>K=34s/1 70/30% Cotton/Polyester
B=75D/72F 100% Polyester (Recycled) Filament SD.DTY.SIM
L=10s/1 70/30% Cotton/Polyester</t>
  </si>
  <si>
    <t>K=34s/1 70/30% Cotton/Polyester 40%
B=75D/72F 100% Polyester (Recycled) Filament SD.DTY.SIM 13%
L=10s/1 70/30% Cotton/Polyester 47%</t>
  </si>
  <si>
    <t xml:space="preserve">82/18% COTTON/POLYESTER
BRUSHED SUEDED SOFT FLEECE
270 GSM </t>
  </si>
  <si>
    <t>K=B=30s/1 100% Cotton KH BCI
L=16s/1 65/35% Polyester/Cotton</t>
  </si>
  <si>
    <t>K=B=30s/1 100% Cotton KH BCI 74%
L=16s/1 65/35% Polyester/Cotton 26%</t>
  </si>
  <si>
    <t>Knit=30s/1 100% Cotton Org. Binder=75D/36F 100% Polyester Filament SD.DTY.NIM Loop=10s/1 60/40% Cotton/Polyester</t>
  </si>
  <si>
    <t>Knit=30s/1 100% Cotton Org. 41% Binder=75D/36F 100% Polyester Filament SD.DTY.NIM 13% Loop=10s/1 60/40% Cotton/Polyester 46%</t>
  </si>
  <si>
    <t xml:space="preserve">44/38/18% US COTTON/REC. POLYESTER/REC. COTTON
SUSTAINABLE DIAGONAL FLEECE
270 GSM </t>
  </si>
  <si>
    <t>K=34s/1 50/30/20% US Cotton/Recycle Cotton/Recycle Polyester (ECO++ from Square)
B=75D/36F 100% Polyester (Recycled) Filament SD.DTY.NIM
L=10s/1 50/30/20% US Cotton/Recycle Cotton/Recycle Polyester (ECO++ from Square)</t>
  </si>
  <si>
    <t>K=34s/1 50/30/20% US Cotton/Recycle Cotton/Recycle Polyester (ECO++ from Square)38%
B=75D/36F 100% Polyester (Recycled) Filament SD.DTY.NIM13%
L=10s/1 50/30/20% US Cotton/Recycle Cotton/Recycle Polyester (ECO++ from Square) 49%</t>
  </si>
  <si>
    <t xml:space="preserve">44/38/18/% US COTTON/REC. POLYESTER/REC. COTTON
SUSTAINABLE DIAGONAL FLEECE
300 GSM </t>
  </si>
  <si>
    <t>K=34s/1 50/30/20% US Cotton/Recycle Cotton/Recycle Polyester (ECO++ from Square) 38%
B=75D/36F 100% Polyester (Recycled) Filament SD.DTY.NIM 13%
L=10s/1 50/30/20% US Cotton/Recycle Cotton/Recycle Polyester (ECO++ from Square) 49%</t>
  </si>
  <si>
    <t xml:space="preserve">44/38/18/% US COTTON/REC. POLYESTER/REC. COTTON
SUSTAINABLE DIAGONAL FLEECE
330 GSM </t>
  </si>
  <si>
    <t xml:space="preserve">K=34s/1 50/30/20% US Cotton/Recycle Cotton/Recycle Polyester (ECO++ from Square)
B=75D/36F 100% Polyester (Recycled) Filament SD.DTY.NIM 
L=10s/1 50/30/20% US Cotton/Recycle Cotton/Recycle Polyester (ECO++ from Square) </t>
  </si>
  <si>
    <t>K=34s/1 50/30/20% US Cotton/Recycle Cotton/Recycle Polyester (ECO++ from Square)38%
B=75D/36F 100% Polyester (Recycled) Filament SD.DTY.NIM 13%
L=10s/1 50/30/20% US Cotton/Recycle Cotton/Recycle Polyester (ECO++ from Square) 49%</t>
  </si>
  <si>
    <t>BRUSH QUALITY COMPACT STRUCTURE</t>
  </si>
  <si>
    <t xml:space="preserve">88/12% COTTON/POLYESTER(RECYCLE)
POLY-BINDER DIAGONAL FLEECE
370 GSM </t>
  </si>
  <si>
    <t>K=24s/1 100% Cotton KH
B=75D/36F 100% Polyester (Recycled) Filament DTY.NIM
L=10s/1 100% Cotton CH</t>
  </si>
  <si>
    <t>K=24s/1 100% Cotton KH 47%
B=75D/36F 100% Polyester (Recycled) Filament DTY.NIM 11%
L=10s/1 100% Cotton CH42%</t>
  </si>
  <si>
    <t>TWILL EFFECT IN LOOPSIDE STRETCHY</t>
  </si>
  <si>
    <t>65/35% COTTON/POLYESTER POLY BINDER FLEECE 370 SM</t>
  </si>
  <si>
    <t>ALL COSTING\RND INN-502 B PRICE.xls</t>
  </si>
  <si>
    <t>S:\R&amp;D_Database\Masco Fabric Strength By RND\Picture Of Hanger\0. Picture of Hangers All in One\RND INN-502 D EXT-03.jpg</t>
  </si>
  <si>
    <t>ALL COSTING\RND INN-502 L-M PRICE.xls</t>
  </si>
  <si>
    <t>SHORT INJECT EFFECT SOFT  HANDFEEL</t>
  </si>
  <si>
    <t>10 (225GSM DV-423) 18 (199GSM DV-423A)</t>
  </si>
  <si>
    <t>Knit=34s/1 100% Cotton CH Binder=75D/36F 100% Polyester (Recycled) Filament SD.DTY.NIM Loop=10s/1 100% Cotton Combed 40D Spandex</t>
  </si>
  <si>
    <t>Knit=34s/1 100% Cotton CH 35% Binder=75D/36F 100% Polyester (Recycled) Filament SD.DTY.NIM 12% Loop=10s/1 100% Cotton Combed 51% 40D Spandex 2%</t>
  </si>
  <si>
    <t>Knit=Binder=34s/1 100% Cotton Combed Loop=10s/1 100% Cotton Combed 40D Spandex</t>
  </si>
  <si>
    <t>Knit=Binder=34s/1 100% Cotton Combed 57% Loop=10s/1 100% Cotton Combed 41% 40D Spandex 2%</t>
  </si>
  <si>
    <t>Knit=Binder=32s/1 100% Cotton Combed Loop=20s/1 100% Cotton Combed 40D Spandex</t>
  </si>
  <si>
    <t>Knit=Binder=32s/1 100% Cotton Combed 75% Loop=20s/1 100% Cotton Combed 23% 40D Spandex 2%</t>
  </si>
  <si>
    <t>Knit=Binder=32s/1 100% Cotton Combed Loop=20s/1 100% Cotton Combed 23 40D Spandex</t>
  </si>
  <si>
    <t>CNCPT TR-2201007 BATCH-2253</t>
  </si>
  <si>
    <t xml:space="preserve">44/38/18/% US COTTON/REC. POLYESTER/REC. COTTON
SUSTAINABLE BRUSHED FLEECE
290 GSM </t>
  </si>
  <si>
    <t>K=34s/1 50/30/20% US Cotton/Recycle Cotton/Recycle Polyester (ECO++ from Square) 40%
B=75D/36F 100% Polyester (Recycled) Filament SD.DTY.NIM 13%
L=10s/1 50/30/20% US Cotton/Recycle Cotton/Recycle Polyester (ECO++ from Square) 47%</t>
  </si>
  <si>
    <t>Knit+Binder=30s/1 100% Cotton Loop=10s/1 100% Cotton</t>
  </si>
  <si>
    <t>Knit+Binder=30s/1 100% Cotton 60% Loop=10s/1 100% Cotton 40%</t>
  </si>
  <si>
    <t>K= 44 S/1, 100% COTTON
B= 75D 100% POLYESTER NIM
L= 16 S/1, 50/50 CVC.</t>
  </si>
  <si>
    <t>BRUSH QUALITY STREATCHABILITY</t>
  </si>
  <si>
    <t>65/35% COTTON/POLYESTER POLY BINDER FLEECE 285 SM</t>
  </si>
  <si>
    <t>65/35% COTTON/POLYESTER POLY BINDER FLEECE 290 SM</t>
  </si>
  <si>
    <t>100% POLYESTER POLYESTER LOOPBACK VELOUR 400</t>
  </si>
  <si>
    <t xml:space="preserve">L=150D/144F 100% Polyester Filament SD.DTY.SIM B=50D/72F 100% Polyester Filament SD.DTY.SIM </t>
  </si>
  <si>
    <t xml:space="preserve">L=150D/144F 100% Polyester Filament SD.DTY.SIM 90% B=50D/72F 100% Polyester Filament SD.DTY.SIM 10% </t>
  </si>
  <si>
    <t>90/10% COTTON/VISCOSE (MELANGE) SLUB BRUSHED VELOUR 250</t>
  </si>
  <si>
    <t>2138641
2138650</t>
  </si>
  <si>
    <t xml:space="preserve">28s/1 90/10% Cotton/Viscose Melange Slub 40s/1 100% Cotton CH </t>
  </si>
  <si>
    <t xml:space="preserve">28s/1 90/10% Cotton/Viscose Melange Slub 78% 40s/1 100% Cotton CH 22% </t>
  </si>
  <si>
    <t>32s/1 100% Cotton CH BCI 75D/36F 100% Polyester Filament Recycled SD.DTY.NIM</t>
  </si>
  <si>
    <t>32s/1 100% Cotton CH BCI 85% 75D/36F 100% Polyester Filament Recycled SD.DTY.NIM 15%</t>
  </si>
  <si>
    <t>CNCPT TR-2204052 BATCH-3175</t>
  </si>
  <si>
    <t xml:space="preserve">90/10% COTTON(ORG.)/POLYESTER(RECYCLE)
SHEARED AOP VELOUR FLEECE
250 GSM </t>
  </si>
  <si>
    <t>30s/1 100% Cotton Organic
50D 100% Polyester Rec. Filament NIM</t>
  </si>
  <si>
    <t>30s/1 100% Cotton Organic 93%
50D 100% Polyester Rec. Filament NIM 7%</t>
  </si>
  <si>
    <t xml:space="preserve">90/10% COTTON(BCI)/POLYESTER(RECYCLED)
CUT PILE STRIPE VELOUR
260 GSM </t>
  </si>
  <si>
    <t>30s/1 100% Cotton (BCI)
50D/36F 100% Polyester Filament DTY.NIM (YD DTM) (recycle)</t>
  </si>
  <si>
    <t>30s/1 100% Cotton (BCI) 92%
50D/36F 100% Polyester Filament DTY.NIM (YD DTM) (recycle) 8%</t>
  </si>
  <si>
    <t xml:space="preserve">75/25% COTTON(ORGANIC)/POLYESTER(RECYCLED)
CUT PILE VELOUR FLEECE
185 GSM </t>
  </si>
  <si>
    <t>40s/1 100% Cotton CH Organic
75D/72F 100% Polyester (Recycled) Filament SD.DTY.SIM</t>
  </si>
  <si>
    <t>40s/1 100% Cotton CH Organic85%
75D/72F 100% Polyester (Recycled) Filament SD.DTY.SIM15%</t>
  </si>
  <si>
    <t xml:space="preserve">77/23% COTTON(ORGANIC)/POLYESTER(RECYCLED)
CUT PILE VELOUR FLEECE
200 GSM </t>
  </si>
  <si>
    <t>Knit+Loop=30s/1 100% Cotton CH Organic Binder=75D/36F 100% Polyester Filament Recycled SD.DTY.NIM</t>
  </si>
  <si>
    <t>Knit+Loop=30s/1 100% Cotton CH Organic 88% Binder=75D/36F 100% Polyester Filament Recycled SD.DTY.NIM 12%</t>
  </si>
  <si>
    <t>Knit=100D/96F 100% Polyester Filament SIM Loop=30s/1 100% Cotton</t>
  </si>
  <si>
    <t xml:space="preserve">Knit=100D/96F 100% Polyester Filament SIM 18% Loop=30s/1 100% Cotton 82% </t>
  </si>
  <si>
    <t xml:space="preserve">98/2% POLYESTER/ELASTANE
CUT PILE STRETCH POLYESTER VELOUR
340 GSM </t>
  </si>
  <si>
    <t>100D/144F 100% Polyester Filament SD.DTY.SIM
50D/36F 100% Polyester (Recycled) Filament DTY.NIM
20D Spandex</t>
  </si>
  <si>
    <t>100D/144F 100% Polyester Filament SD.DTY.SIM88%
50D/36F 100% Polyester (Recycled) Filament DTY.NIM10%
20D Spandex25</t>
  </si>
  <si>
    <t xml:space="preserve">100% POLYESTER
BOTHSIDE BRUSH POLAR FLEECE
225 GSM </t>
  </si>
  <si>
    <t>100D/144F 100% Polyester Filament SD.DTY.SIM
50D/72F 100% Polyester Filament SD.DTY.SIM</t>
  </si>
  <si>
    <t>100D/144F 100% Polyester Filament SD.DTY.SIM87%
50D/72F 100% Polyester Filament SD.DTY.SIM13%</t>
  </si>
  <si>
    <t xml:space="preserve">100% POLYESTER
POLYESTER LOOPBACK VELOUR
240 GSM </t>
  </si>
  <si>
    <t>100D/144F 100% Polyester Filament SD.DTY.SIM 87%
50D/72F 100% Polyester Filament SD.DTY.SIM 13%</t>
  </si>
  <si>
    <t xml:space="preserve">100% POLYESTER
BOTHSIDE BRUSH POLAR FLEECE
185 GSM </t>
  </si>
  <si>
    <t>75D/72F 100% Polyester Filament SD.DTY.SIM
50D/72F 100% Polyester Filament SD.DTY.SIM</t>
  </si>
  <si>
    <t>75D/72F 100% Polyester Filament SD.DTY.SIM 84%
50D/72F 100% Polyester Filament SD.DTY.SIM16%</t>
  </si>
  <si>
    <t xml:space="preserve">100% POLYESTER
POLYESTER LOOPBACK VELOUR
190 GSM </t>
  </si>
  <si>
    <t>75D/72F 100% Polyester Filament SD.DTY.SIM84%
50D/72F 100% Polyester Filament SD.DTY.SIM16%</t>
  </si>
  <si>
    <t xml:space="preserve">97/3% POLYESTER/ELASTANE
BOTHSIDE BRUSH POLAR FLEECE
205 GSM </t>
  </si>
  <si>
    <t>75D/72F 100% Polyester Filament SD.DTY.SIM
50D/72F 100% Polyester Filament SD.DTY.SIM
20D Spandex</t>
  </si>
  <si>
    <t>75D/72F 100% Polyester Filament SD.DTY.SIM82%
50D/72F 100% Polyester Filament SD.DTY.SIM15%
20D Spandex3%</t>
  </si>
  <si>
    <t xml:space="preserve">97/3% POLYESTER/ELASTANE
POLYESTER LOOPBACK VELOUR
250 GSM </t>
  </si>
  <si>
    <t>L=150D/144F 100% Polyester Filament SD.DTY.SIM B=50D/72F 100% Polyester Filament SD.DTY.SIM</t>
  </si>
  <si>
    <t>L=150D/144F 100% Polyester Filament SD.DTY.SIM 90% B=50D/72F 100% Polyester Filament SD.DTY.SIM 10%</t>
  </si>
  <si>
    <t>40s/1 100% Cotton CH 50D/36F 100% Polyester (Recycle) Filament DTY.NIM</t>
  </si>
  <si>
    <t>40s/1 100% Cotton CH 92% 50D/36F 100% Polyester (Recycle) Filament DTY.NIM 8%</t>
  </si>
  <si>
    <t>100D/96F 100% Polyester Filament SIM 75D/36F 100% Polyester (Recycle) Filament SD.DTY.SIM</t>
  </si>
  <si>
    <t>100D/96F 100% Polyester Filament SIM 85% 75D/36F 100% Polyester (Recycle) Filament SD.DTY.SIM 15%</t>
  </si>
  <si>
    <t>30s/1 100% Cotton (Organic) 75D/72F 100% Polyester Filament SD.DTY.SIM</t>
  </si>
  <si>
    <t>30s/1 100% Cotton (Organic) 89% 75D/72F 100% Polyester Filament SD.DTY.SIM 11%</t>
  </si>
  <si>
    <t xml:space="preserve">100% POLYESTER
BOTHSIDE BRUSH POLAR FLEECE
260 GSM </t>
  </si>
  <si>
    <t>150/144F 100% Polyester Filament NCM Recycle SD.DTY.SIM
100D/144F 100% Polyester Filament SD.DTY.SIM</t>
  </si>
  <si>
    <t>150/144F 100% Polyester Filament NCM Recycle SD.DTY.SIM 82%
100D/144F 100% Polyester Filament SD.DTY.SIM18%</t>
  </si>
  <si>
    <t>Knit=100D/96F 100% Polyester Filament SIM 18% Loop=30s/1 100% Cotton 82%</t>
  </si>
  <si>
    <t>80/20% ORGNIC COTTON/RECYCLE POLYESTER CUT PILE VELOUR BRUSH 300 BRUSH
300</t>
  </si>
  <si>
    <t>80/20% ORGNIC COTTON/RECYCLE POLYESTER CUT PILE VELOUR BRUSH-SHEAR 250 SHEAR
250</t>
  </si>
  <si>
    <t>80/20% ORGNIC COTTON/RECYCLE POLYESTER CUT PILE VELOUR SHEAR 300 SHEAR
300</t>
  </si>
  <si>
    <t>150 D/72 F 100% FILAMENT POLY</t>
  </si>
  <si>
    <t>150 D/72 F 100% FILAMENT POLY 100%</t>
  </si>
  <si>
    <t>40s/1 100% Cotton CH (BCI) 150D/144F 100% Polyester Filament SD.DTY.SIM 20D Spandex</t>
  </si>
  <si>
    <t>40s/1 100% Cotton CH (BCI) 60% 150D/144F 100% Polyester Filament SD.DTY.SIM 37% 20D Spandex 3%</t>
  </si>
  <si>
    <t xml:space="preserve">56/42/2% COTTON/POLYESTER/ELASTANE
CUT PILE HORIZONTAL VELOUR
235 GSM </t>
  </si>
  <si>
    <t>30s/1 100% Cotton
100D/144F 100% Polyester Filament SD.DTY.SIM
40D Spandex</t>
  </si>
  <si>
    <t>30s/1 100% Cotton 73%
100D/144F 100% Polyester Filament SD.DTY.SIM 25%
40D Spandex2%</t>
  </si>
  <si>
    <t xml:space="preserve">67/31/2% COTTON/POLYESTER/ELASTANE
LOOP PILE HORIZONTAL VELOUR
300 GSM 
</t>
  </si>
  <si>
    <t>30s/1 100% Cotton 73%
100D/144F 100% Polyester Filament SD.DTY.SIM25%
40D Spandex2%</t>
  </si>
  <si>
    <t xml:space="preserve">67/31/2% COTTON/POLYESTER/ELASTANE
CUT PILE HORIZONTAL VELOUR
280 GSM </t>
  </si>
  <si>
    <t xml:space="preserve">73/25/2% COTTON(ORG.)/POLYESTER(REC.)/ELASTANE
CUT PILE HORIZONTAL VELOUR
300 GSM </t>
  </si>
  <si>
    <t>30s/1 100% Cotton (Organic)
75D/36F 100% Polyester Filament DTY.NIM
40D Spandex</t>
  </si>
  <si>
    <t>30s/1 100% Cotton (Organic)78%
75D/36F 100% Polyester Filament DTY.NIM20%
40D Spandex2%</t>
  </si>
  <si>
    <t xml:space="preserve">78/20/2% COTTON(ORG.)/POLYESTER(REC.)/ELASTANE
LOOP PILE HORIZONTAL VELOUR
370 GSM </t>
  </si>
  <si>
    <t>30s/1 100% Cotton CH BCI 150D/144F 100% Polyester Filament SD.DTY.SIM ACY(100D/96F 100% Polyester Filament+40D Spandex)</t>
  </si>
  <si>
    <t>30s/1 100% Cotton CH BCI 71% 150D/144F 100% Polyester Filament SD.DTY.SIM 16% ACY(100D/96F 100% Polyester Filament+40D Spandex) 13%</t>
  </si>
  <si>
    <t xml:space="preserve">DESIGN VS M/C PROFILE, KNIT MACHINE SETUP IS HARD
CUT PILE VERTICAL VELOUR FLEECE 
230 GSM </t>
  </si>
  <si>
    <t>34s/1 100% Cotton (Organic)
75D/72F 100% Polyester (Recycle) Filament SD.DTY.SIM
30D Spandex</t>
  </si>
  <si>
    <t>34s/1 100% Cotton (Organic) 83%
75D/72F 100% Polyester (Recycle) Filament SD.DTY.SIM 15%
30D Spandex 2%</t>
  </si>
  <si>
    <t xml:space="preserve">82/16/2% COTTON(ORG)/POLYESTER (REC)/ELASTANE
CUT PILE VERTICAL VELOUR FLEECE 
275 GSM </t>
  </si>
  <si>
    <t>34s/1 100% Cotton (Organic)
50D/36F 100% Polyester (Recycle) Filament DTY.NIM
30D Spandex FF</t>
  </si>
  <si>
    <t>34s/1 100% Cotton (Organic)86%
50D/36F 100% Polyester (Recycle) Filament DTY.NIM12%
30D Spandex FF2%</t>
  </si>
  <si>
    <t xml:space="preserve">100% COTTON
SLUB BRUSHED VELOUR
265 GSM </t>
  </si>
  <si>
    <t>34s/1 100% Cotton Slub
40s/1 100% Cotton CH BCI Compact</t>
  </si>
  <si>
    <t>34s/1 100% Cotton Slub 75%
40s/1 100% Cotton CH BCI Compact25%</t>
  </si>
  <si>
    <t>70/30% POLYESTER/VISCOSE BRUSHED LOOPBACK VELOUR285 GSM</t>
  </si>
  <si>
    <t>24s/1 65/35% Polyester/Viscose 100D/144F 100% Polyester Filament SD.DTY.SIM</t>
  </si>
  <si>
    <t>24s/1 65/35% Polyester/Viscose 85% 100D/144F 100% Polyester Filament SD.DTY.SIM 15%</t>
  </si>
  <si>
    <t xml:space="preserve">75/25% COTTON/POLYESTER(RECYCLE)
LOOP PILE VELOUR FLEECE
315 GSM </t>
  </si>
  <si>
    <t>26s/1 100% Cotton KH
150/144F 100% Polyester (Recycle) SD.DTY.SIM</t>
  </si>
  <si>
    <t>26s/1 100% Cotton KH75%
150/144F 100% Polyester (Recycle) SD.DTY.SIM25%</t>
  </si>
  <si>
    <t xml:space="preserve">86/14% COTTON(BCI)/POLYESTER(RECYCLE)
LOOP PILE VELOUR FLEECE
290 GSM </t>
  </si>
  <si>
    <t>28s/1 100% Cotton (BCI)
75D/36F 100% Polyester (Recycle) SD.DTY.NIM</t>
  </si>
  <si>
    <t>28s/1 100% Cotton (BCI) 86%
75D/36F 100% Polyester (Recycle) SD.DTY.NIM 14%</t>
  </si>
  <si>
    <t xml:space="preserve">64/36% COTTON/POLYESTER
INJECT CUT PILE VELOUR FLEECE
230 GSM 
</t>
  </si>
  <si>
    <t>30s/1 85/15% Cotton/White Polyester (Inject)
100D/96F 100% Polyester Filament</t>
  </si>
  <si>
    <t>30s/1 85/15% Cotton/White Polyester (Inject)83%
100D/96F 100% Polyester Filament17%</t>
  </si>
  <si>
    <t>L=30s/1 100% Viscose (Ring) B=100D/144F 100% Polyester Filament SD.DTY.NIM</t>
  </si>
  <si>
    <t>L=30s/1 100% Viscose (Ring) 80% B=100D/144F 100% Polyester Filament SD.DTY.NIM 20%</t>
  </si>
  <si>
    <t>L=30s/1 100% Viscose (Ring) 82% B=100D/144F 100% Polyester Filament SD.DTY.NIM 18%</t>
  </si>
  <si>
    <t>34s/1 65/35% Polyester/Viscose 95% 20D Spandex 5%</t>
  </si>
  <si>
    <t>34s/1 65/35% Polyester/Viscose 20D Spandex</t>
  </si>
  <si>
    <t>34s/1 100% Cotton 20D Spandex</t>
  </si>
  <si>
    <t>34s/1 100% Cotton 95% 20D Spandex 5%</t>
  </si>
  <si>
    <t>ALL COSTING\RND HMB-27 YD  price.xls</t>
  </si>
  <si>
    <t>ALL COSTING\RND HMB-27  price.xls</t>
  </si>
  <si>
    <t>16s/1 100% Cotton CH</t>
  </si>
  <si>
    <t>16s/1 100% Cotton CH100%</t>
  </si>
  <si>
    <t xml:space="preserve">100% COTTON (12s)
COARSER GAUGE HEAVY WAFFLE
400 GSM </t>
  </si>
  <si>
    <t>12s/1 100% Cotton KH</t>
  </si>
  <si>
    <t>12s/1 100% Cotton KH100%</t>
  </si>
  <si>
    <t xml:space="preserve">100% COTTON
BOTHSIDE MINI WAFFLE
190 GSM </t>
  </si>
  <si>
    <t>34s/1 100% Cotton KH 100%</t>
  </si>
  <si>
    <t>71/25/4% COTTON(CMIA)/POLYESTER(REC.)/ELASTANE
ONESIDE MISS MINI WAFFLE
300 GSM</t>
  </si>
  <si>
    <t>26s/1 100% Cotton KH CMIA
75D/72F 100% Polyester Recycle.SD.DTY.SIM
40D Spandex</t>
  </si>
  <si>
    <t>26s/1 100% Cotton KH CMIA 71%
75D/72F 100% Polyester Recycle.SD.DTY.SIM 25%
40D Spandex 4%</t>
  </si>
  <si>
    <t xml:space="preserve">100% COTTON
MINI WAFFLE DESIGN RIB
380 GSM </t>
  </si>
  <si>
    <t xml:space="preserve">84/12/4% COTTON/POLYESTER/ELASTANE
BOX DESIGN WAFFLE
280 GSM 
</t>
  </si>
  <si>
    <t>32s/1 100% Cotton CH
ACY (100D/96F 100% Polyester Filament SD.SIM + 40D Spandex)</t>
  </si>
  <si>
    <t>32s/1 100% Cotton CH 85%
ACY (100D/96F 100% Polyester Filament SD.SIM + 40D Spandex) 15%</t>
  </si>
  <si>
    <t xml:space="preserve">100% COTTON COMBED (10s)
COARSER GAUGE HEAVY WAFFLE
420 GSM </t>
  </si>
  <si>
    <t>10s/1 100% Cotton CH</t>
  </si>
  <si>
    <t>10s/1 100% Cotton CH100%</t>
  </si>
  <si>
    <t>BIGGER WAFFLE LOOK LOOSE KNIT</t>
  </si>
  <si>
    <t xml:space="preserve">BIGGER WAFFLE LOOK </t>
  </si>
  <si>
    <t>22s/1 100% Cotton CH 40s/1 100% Polyester Spun</t>
  </si>
  <si>
    <t>22s/1 100% Cotton CH 82% 40s/1 100% Polyester Spun 18%</t>
  </si>
  <si>
    <t>SLUB EFFECT ON WAFFLE LOOSE STRUCTURE</t>
  </si>
  <si>
    <t>50/50% COTTON/LUREX MULTI-COLOR LUREX STRIPE FLAT RIB 25GM/PC GSM</t>
  </si>
  <si>
    <t>30s/1 100% Lyocell Cotton 20D Spandex</t>
  </si>
  <si>
    <t>30s/1 100% Lyocell Cotton 95% 20D Spandex 5%</t>
  </si>
  <si>
    <t>GOOD STRETCHABILITY SOFT-FEEL OF TENCEL</t>
  </si>
  <si>
    <t>40s/1 100% Modal 20D Spandex FF</t>
  </si>
  <si>
    <t>40s/1 100% Modal 95% 20D Spandex FF 5%</t>
  </si>
  <si>
    <t xml:space="preserve">100% COTTON (BCI) COMPACT
DROP NEEDLE VARIEGATED RIB
285 GSM </t>
  </si>
  <si>
    <t>24s/1 100% Cotton CH BCI Compact</t>
  </si>
  <si>
    <t>24s/1 100% Cotton CH BCI Compact 100%</t>
  </si>
  <si>
    <t xml:space="preserve">30s/1 50/50% Polyester/Cotton (2ply) 150D/48F 100% Polyester Filament SD.DTY SIM </t>
  </si>
  <si>
    <t>30s/1 50/50% Polyester/Cotton (2ply) 60% 150D/48F 100% Polyester Filament SD.DTY SIM 40%</t>
  </si>
  <si>
    <t xml:space="preserve">26s/1 50/50% Polyester/Cotton 150D/48F 100% Polyester Filament SD.DTY SIM </t>
  </si>
  <si>
    <t>26s/1 50/50% Polyester/Cotton 45% 150D/48F 100% Polyester Filament SD.DTY SIM 55%</t>
  </si>
  <si>
    <t>62/33/5% VISCOSE/POLYESTER/ELASTANE 5x4 BOTHSIDE NEEDLE DROP RIB 200</t>
  </si>
  <si>
    <t xml:space="preserve">34s/1 65/35% Viscose(Lenzing)/Polyester 40D Spandex HF </t>
  </si>
  <si>
    <t xml:space="preserve">34s/1 65/35% Viscose(Lenzing)/Polyester 95% 40D Spandex HF 5% </t>
  </si>
  <si>
    <t xml:space="preserve">100% COTTON (SLUB)
VERTICAL NET DESIGN RIB
200 GSM </t>
  </si>
  <si>
    <t>30s/1 100% Cotton (Slub) 100%</t>
  </si>
  <si>
    <t xml:space="preserve">84/14/2% COTTON/POLYESTER(RECYCLE)/ELASTANE
SWEATER-LOOK BONDED RIB
420 GSM </t>
  </si>
  <si>
    <t>20s/2ply 80/20% Cotton/Polyester (Recycle)
30s/1 100% Cotton CH BCI
30D Spandex</t>
  </si>
  <si>
    <t>20s/2ply 80/20% Cotton/Polyester (Recycle) 67%
30s/1 100% Cotton CH BCI 31%
30D Spandex 2%</t>
  </si>
  <si>
    <t xml:space="preserve">100% COTTON BCI (20s)
SEERSUCKER-LOOK BONDED RIB
260 GSM </t>
  </si>
  <si>
    <t>20s/1 100% Cotton CH Compact</t>
  </si>
  <si>
    <t>20s/1 100% Cotton CH Compact100%</t>
  </si>
  <si>
    <t xml:space="preserve">100% COTTON BCI (28s)
SEERSUCKER-LOOK BONDED RIB
165 GSM </t>
  </si>
  <si>
    <t>28s/1 100% Cotton CH BCI Compact</t>
  </si>
  <si>
    <t>28s/1 100% Cotton CH BCI Compact100%</t>
  </si>
  <si>
    <t xml:space="preserve">65/32/3% POLYESTER/COTTON/ELASTANE
CREPE VARIEGATED DESIGN RIB
260 GSM </t>
  </si>
  <si>
    <t>20s/1 65/35% Polyester/Cotton
40D Spandex</t>
  </si>
  <si>
    <t>20s/1 65/35% Polyester/Cotton 97%
40D Spandex 3%</t>
  </si>
  <si>
    <t>30s/1 65/35% Polyester/Viscose 40D Spandex</t>
  </si>
  <si>
    <t>30s/1 65/35% Polyester/Viscose 95% 40D Spandex 5%</t>
  </si>
  <si>
    <t xml:space="preserve">40s/1 100% Viscose 20D Spandex
</t>
  </si>
  <si>
    <t>40s/1 100% Viscose 95% 20D Spandex 5%</t>
  </si>
  <si>
    <t>40s/1 65/35% Polyester/Viscose (2ply) 20D Spandex FF</t>
  </si>
  <si>
    <t>40s/1 65/35% Polyester/Viscose (2ply) 97% 20D Spandex FF 3%</t>
  </si>
  <si>
    <t xml:space="preserve">96/4% COTTON/ELASTANE
VARIEGATED NEEDLE DROP RIB
260 GSM 
</t>
  </si>
  <si>
    <t xml:space="preserve">40s/1 100% Cotton
20D Spandex
</t>
  </si>
  <si>
    <t>40s/1 100% Cotton 96%
20D Spandex4%</t>
  </si>
  <si>
    <t xml:space="preserve">96/4% COTTON/ELASTANE 
VARIEGATED NEEDLE DROP RIB
260 GSM </t>
  </si>
  <si>
    <t>30s/1 100% Cotton KH (2ply)
40D Spandex</t>
  </si>
  <si>
    <t>30s/1 100% Cotton KH (2ply) 97%
40D Spandex 3%</t>
  </si>
  <si>
    <t xml:space="preserve">97/3% COTTON/ELASTANE
VARIEGATED NEEDLE DROP RIB
300 GSM </t>
  </si>
  <si>
    <t>30s/1 100% Cotton KH
40D Spandex</t>
  </si>
  <si>
    <t>30s/1 100% Cotton KH 97%
40D Spandex 3%</t>
  </si>
  <si>
    <t>ALL COSTING\RND MFB-2006A PRICE.xls</t>
  </si>
  <si>
    <t>FANCY &amp; FLAT APPARENCE  SOFT HANDFEEL</t>
  </si>
  <si>
    <t xml:space="preserve">95/5% MODAL/ELASTANE
5x3 NEEDLE DROP RIB
170 GSM </t>
  </si>
  <si>
    <t>40s/1 100% Modal
20D Spandex</t>
  </si>
  <si>
    <t>40s/1 100% Modal 95%
20D Spandex 5%</t>
  </si>
  <si>
    <t xml:space="preserve">97/3% COTTON(SLUB)/ELASTANE
VARIEGATED NEEDLE SLUB RIB
225 GSM </t>
  </si>
  <si>
    <t>30s/1 100% Cotton Slub
20D Spandex</t>
  </si>
  <si>
    <t>30s/1 100% Cotton Slub 97%
20D Spandex 3%</t>
  </si>
  <si>
    <t xml:space="preserve">63/33/4% POLYESTER/VISCOSE/ELASTANE
14x2 LOOSE KNITTED DROP RIB
280 GSM </t>
  </si>
  <si>
    <t>30s/2ply 65/35% Polyester/Viscose
40D Spandex</t>
  </si>
  <si>
    <t>30s/2ply 65/35% Polyester/Viscose 96%
40D Spandex 4%</t>
  </si>
  <si>
    <t>97/3% COTTON//ELASTANE ENGINEERING STRIPE 20x2 RIB 260</t>
  </si>
  <si>
    <t xml:space="preserve">24s/1 100% Cotton CH 20D Spandex </t>
  </si>
  <si>
    <t xml:space="preserve">24s/1 100% Cotton CH 97% 20D Spandex 3% </t>
  </si>
  <si>
    <t>97/3% COTTON//ELASTANE ENGINEERING STRIPE 16x2 RIB 270</t>
  </si>
  <si>
    <t>97/3% COTTON//ELASTANE ENGINEERING STRIPE 14x2 RIB 280</t>
  </si>
  <si>
    <t xml:space="preserve">LOOSE, VOLUME AND  SOFT HAND FEEL </t>
  </si>
  <si>
    <t>65/32/3% COTTON(MELANG)/POLYESTER/ELASTANE 4x4 NEEDLE DROP STRIPE RIB 290</t>
  </si>
  <si>
    <t xml:space="preserve">24s/1 100% Cotton White 24s/1 60/40 Cotton/Polyester Melange </t>
  </si>
  <si>
    <t xml:space="preserve">24s/1 100% Cotton White 21% 24s/1 60/40 Cotton/Polyester Melange 79% </t>
  </si>
  <si>
    <t xml:space="preserve">100% COTTON
SWEATER-LOOK HEAVY RIB
300 GSM </t>
  </si>
  <si>
    <t xml:space="preserve">30s/1 100% Cotton CH
18s/2 ply 100% Cotton KH
</t>
  </si>
  <si>
    <t>30s/1 100% Cotton CH 30%
18s/2 ply 100% Cotton KH 70%</t>
  </si>
  <si>
    <t>97/3% COTTON/ELASTANE SWEATER-LOOK DESIGN RIB 300</t>
  </si>
  <si>
    <t xml:space="preserve">30s/1 100% Cotton 18s/1 100% Cotton Slub 40D Spandex </t>
  </si>
  <si>
    <t xml:space="preserve">30s/1 100% Cotton 63% 18s/1 100% Cotton Slub 34% 40D Spandex 3% </t>
  </si>
  <si>
    <t>96/4% COTTON/ELASTANE VERY LOOSE KNITTED 3x3 SLUB RIB 300</t>
  </si>
  <si>
    <t xml:space="preserve">30s/1 100% Cotton CH 12s/1 100% Cotton Slub 30D Spandex FF </t>
  </si>
  <si>
    <t xml:space="preserve">30s/1 100% Cotton CH 43% 12s/1 100% Cotton Slub 53% 30D Spandex FF 4% </t>
  </si>
  <si>
    <t xml:space="preserve">72/27/1% COTTON/POLYESTER/ELASTANE
VERY LOOSE KNITTED SLUB RIB
330 GSM </t>
  </si>
  <si>
    <t>10s/1 50/50% Polyester/Cotton
12s/1 100% Cotton Slub
40D Spandex HF</t>
  </si>
  <si>
    <t>10s/1 50/50% Polyester/Cotton54%
12s/1 100% Cotton Slub45%
40D Spandex HF1%</t>
  </si>
  <si>
    <t xml:space="preserve">64/33/3% POLYESTER/COTTON/ELASTANE
VERY LOOSE KNITTED 4x3 SLUB RIB
300 GSM </t>
  </si>
  <si>
    <t>12s/1 65/35% Polyester/Cotton (Slub)
26s/1 65/35% Polyester/Cotton (2ply)
30D Spandex FF</t>
  </si>
  <si>
    <t>12s/1 65/35% Polyester/Cotton (Slub) 50%
26s/1 65/35% Polyester/Cotton (2ply) 47%
30D Spandex FF 3%</t>
  </si>
  <si>
    <t xml:space="preserve">98/2% COTTON/ELASTANE
VERY LOOSE KNITTED 4x3 SLUB RIB
210 GSM </t>
  </si>
  <si>
    <t>24s/1 100% Cotton (Slub)
40s/1 100% Cotton (2ply)
20D Spandex FF</t>
  </si>
  <si>
    <t>24s/1 100% Cotton (Slub) 48%
40s/1 100% Cotton (2ply)50%
20D Spandex FF2%</t>
  </si>
  <si>
    <t>30s/1 100% Cotton 75D 100% Polyester Filament 50D 100% Polyester Filament 40D Spandex FF</t>
  </si>
  <si>
    <t>30s/1 100% Cotton 567% 75D 100% Polyester Filament 24% 50D 100% Polyester Filament 14% 40D Spandex FF</t>
  </si>
  <si>
    <t xml:space="preserve">SOFT HAND FEEL LOW PILLING </t>
  </si>
  <si>
    <t>30s/1 100% Tencel Lyocell 20D Spandex HF</t>
  </si>
  <si>
    <t xml:space="preserve">30s/1 100% Tencel Lyocell 98% 20D Spandex HF 2% </t>
  </si>
  <si>
    <t>SOFT HAND FEEL, STRATCH ABILITY CLEAN SURFACE</t>
  </si>
  <si>
    <t>12s/1 100% Cotton40D Spandex FF</t>
  </si>
  <si>
    <t>12s/1 100% Cotton 97% 40D Spandex FF 3%</t>
  </si>
  <si>
    <t xml:space="preserve">100% COTTON COMBED COMPACT (80s/1)
FINER INTERLOCK
130 GSM
</t>
  </si>
  <si>
    <t>80s/1 100% Cotton (Combed Compact)100%</t>
  </si>
  <si>
    <t xml:space="preserve">100% COTTON COMBED COMPACT (50s/1)
FINER INTERLOCK
180 GSM </t>
  </si>
  <si>
    <t>50s/1 100% Cotton (Combed Compact)100%</t>
  </si>
  <si>
    <t>26s/1 65/35% Polyester/Viscose 20D Spandex FF</t>
  </si>
  <si>
    <t>26s/1 65/35% Polyester/Viscose 95% 20D Spandex FF 5%</t>
  </si>
  <si>
    <t xml:space="preserve">79/18/3% POLYESTER/VISCOSE/ELASTANE
VERTICAL STRIPE BRUSH INTERLOCK
250 GSM </t>
  </si>
  <si>
    <t>34s/1 65/35% Polyester/Viscose (YD)
100D/96F 100% Polyester Filament SIM
20D Spandex</t>
  </si>
  <si>
    <t>34s/1 65/35% Polyester/Viscose (YD)59%
100D/96F 100% Polyester Filament SIM38%
20D Spandex3%</t>
  </si>
  <si>
    <t xml:space="preserve">67/30/3% POLYESTER/VISCOSE/ELASTANE
VERTICAL STRIPE BRUSH INTERLOCK
240 GSM </t>
  </si>
  <si>
    <t>34s/1 100% Viscose Vortex Soft
34s/1 100% Polyester Vortex Recycled
100D/96F 100% Polyester Filament SIM
20D Spandex</t>
  </si>
  <si>
    <t>34s/1 100% Viscose Vortex Soft 30%
34s/1 100% Polyester Vortex Recycled30%
100D/96F 100% Polyester Filament SIM37%
20D Spandex3%</t>
  </si>
  <si>
    <t xml:space="preserve">67/30/3% POLYESTER/VISCOSE/ELASTANE
VERTICAL STRIPE INTERLOCK
255 GSM </t>
  </si>
  <si>
    <t>34s/1 100% Viscose Vortex Soft 30%
34s/1 100% Polyester Vortex Recycled 30%
100D/96F 100% Polyester Filament SIM37%
20D Spandex3%</t>
  </si>
  <si>
    <t>30s/1 50/38/12% Poly/Cotton/Viscose(Melange12%) 20D Spandex (FF)</t>
  </si>
  <si>
    <t>30s/1 50/38/12% Poly/Cotton/Viscose(Melange12%) 96% 20D Spandex (FF) 4%</t>
  </si>
  <si>
    <t>50/50% COTTON/MODAL (SLUB) LOOSE KNITTED 2x2 SLUB RIB 175%</t>
  </si>
  <si>
    <t>50s/1 100% Cotton CH 95% 20D Spandex 5%</t>
  </si>
  <si>
    <t>FANCY LOOKING ELASTICITY</t>
  </si>
  <si>
    <t>BOOKING-DESIGN FILES\RND MFB-2013 2013A Booking.doc</t>
  </si>
  <si>
    <t xml:space="preserve">47/47/6% COTTON/MODAL/ELASTANE 2 PLY LOOSE KNITTED 2x2 RIB GSM 360(B/W) 380(A/W) </t>
  </si>
  <si>
    <t>40s/1 50/50% Cotton/Modal (2ply) 40D Spandex FF</t>
  </si>
  <si>
    <t>40s/1 50/50% Cotton/Modal (2ply) 94% 40D Spandex FF 6%</t>
  </si>
  <si>
    <t>77/20/3% COTTON(ORGANIC)/POLYESTER/ELASTANE 2x2 NEEDLE DROP HEAVY RIB 330</t>
  </si>
  <si>
    <t xml:space="preserve">77/18/5% COTTON/VISCOSE/ELASTANE
2-PLY LOOSE KNITTED 2x2 STR RIB
325 GSM </t>
  </si>
  <si>
    <t xml:space="preserve">24s/1 80/20% Cotton/Viscose (Ecovero)
40D Spandex
</t>
  </si>
  <si>
    <t>24s/1 80/20% Cotton/Viscose (Ecovero)95%
40D Spandex 5%</t>
  </si>
  <si>
    <t>30s/1 100% Viscose 100D/96F 100% Polyester Filament 40D Spandex</t>
  </si>
  <si>
    <t>30s/1 100% Viscose 73% 100D/96F 100% Polyester Filament 22% 40D Spandex 5%</t>
  </si>
  <si>
    <t>40s/1 100% Lenzing Viscose 50D/1F 100% Nylon Monofilament SD</t>
  </si>
  <si>
    <t>40s/1 100% Lenzing Viscose 65% 50D/1F 100% Nylon Monofilament SD 35%</t>
  </si>
  <si>
    <t>24s/1 100% Cotton (Slub) 40s/1 100% Cotton (2ply) 20D Spandex FF</t>
  </si>
  <si>
    <t>24s/1 100% Cotton (Slub) 48% 40s/1 100% Cotton (2ply) 50% 20D Spandex FF 2%</t>
  </si>
  <si>
    <t>98/1/1% COTTON/VISCOSE (MEL)/POLYESTER (NEPS) NEPS RIB225 GSM</t>
  </si>
  <si>
    <t>IND TR-3587 BATCH-16801</t>
  </si>
  <si>
    <t>IND TR-3587 BATCH-16802</t>
  </si>
  <si>
    <t>FANCY HORIZONTAL STRIPE EFFECT STRETCHABILITY</t>
  </si>
  <si>
    <t>ALL COSTING\RND MSB-2018 PRICE.xls</t>
  </si>
  <si>
    <t>FANCY &amp; FLAT APPARENCE  PIN STRIPE</t>
  </si>
  <si>
    <t>57/39/4% COTTON/VISCOSE/ELASTANE
PIN STRIPE 5x3 NEEDLE DROP RIB
320 GSM</t>
  </si>
  <si>
    <t>28s/1 70/30% Cotton/Viscose
26s/1 50/50% Cotton/Viscose Slub
20D Spandex</t>
  </si>
  <si>
    <t>28s/1 70/30% Cotton/Viscose 46%
26s/1 50/50% Cotton/Viscose Slub50%
20D Spandex4%</t>
  </si>
  <si>
    <t>Dry HAND FEEL LIGHT WEIGHTELASTICITY</t>
  </si>
  <si>
    <t>LOOSE &amp; SOFT HAND FEEL MELANGE EFFECT</t>
  </si>
  <si>
    <t>100D/144F 100% Polyester Filament SD.DTY.SIM 34s/1 100% Cotton 20D Spandex</t>
  </si>
  <si>
    <t>100D/144F 100% Polyester Filament SD.DTY.SIM 39% 34s/1 100% Cotton 58% 20D Spandex 3%</t>
  </si>
  <si>
    <t>Top: 100D/144F 100% Polyester Filament SD.DTY.SIM Inside: 34s/1 100% Cotton CH BCI Compact</t>
  </si>
  <si>
    <t>Top: 100D/144F 100% Polyester Filament SD.DTY.SIM 40% Inside: 34s/1 100% Cotton CH BCI Compact 60%</t>
  </si>
  <si>
    <t>100D/144F 100% Polyester Filament SD.DTY.SIM  44s/1 100% Viscose 20D Spandex</t>
  </si>
  <si>
    <t>100D/144F 100% Polyester Filament SD.DTY.SIM 45%  44s/1 100% Viscose 51%  20D Spandex 4%</t>
  </si>
  <si>
    <t>30s/1 100% Cotton CH 40s/1 100% Cotton CH 20D Spandex</t>
  </si>
  <si>
    <t>30s/1 100% Cotton CH 56% 40s/1 100% Cotton CH 41% 20D Spandex 3%</t>
  </si>
  <si>
    <t>RND HMB MLK MSH-76 S2 KDS</t>
  </si>
  <si>
    <t>S:\R&amp;D_Database\Masco Fabric Strength By RND\Picture Of Hanger\0. Picture of Hangers All in One\RND HMB MLK MSH-76 S2 KDS.jpg</t>
  </si>
  <si>
    <t>STICKERS\RND HMB MLK MSH-76 S2 KDS.docx</t>
  </si>
  <si>
    <t>BIG MESH EFFECT DOUBLE FACE</t>
  </si>
  <si>
    <t>KNIT MACHINE NO OF CAM TRACK  &amp; NEEDLE AVAILABILITY</t>
  </si>
  <si>
    <t>MESH EFFECT LOOSE STRUCTURE &amp; FANCY LOOKING</t>
  </si>
  <si>
    <t>MESH EFFECT WICKING FINISHED YARN</t>
  </si>
  <si>
    <t>INITIAL M/C SET UP IS  HARD IMPORTED YARN</t>
  </si>
  <si>
    <t xml:space="preserve">100% POLYESTER
ONESIDE EYELET MESH RIB
165 GSM </t>
  </si>
  <si>
    <t>75D/72F 100% Polyester Filament SD.DTY.SIM</t>
  </si>
  <si>
    <t>75D/72F 100% Polyester Filament SD.DTY.SIM 100%</t>
  </si>
  <si>
    <t xml:space="preserve">100% POLYESTER
ONESIDE EYELET MESH RIB
255 GSM </t>
  </si>
  <si>
    <t>150D/144F 100% Polyester Filament SD.DTY.SIM100%</t>
  </si>
  <si>
    <t>IND TR-2773 BATCH-13970</t>
  </si>
  <si>
    <t>24 S/1 60% COTTON 40% POLYESTER
40D ELASTANE</t>
  </si>
  <si>
    <t>24 S/1 60% COTTON 40% POLYESTER 96%
40D ELASTANE 4%</t>
  </si>
  <si>
    <t xml:space="preserve">100% POLYESTER (COOLMAX)
COOLMAX POLYESTER MESH
170 GSM </t>
  </si>
  <si>
    <t xml:space="preserve">100% POLYESTER
ONESIDE EYELET MESH RIB
195 GSM </t>
  </si>
  <si>
    <t>100D/144F 100% Polyester Filament SD.DTY.SIM100%</t>
  </si>
  <si>
    <t xml:space="preserve">90/10% POLYESTER/COTTON
BOTHSIDE EYELET MESH RIB
290 GSM </t>
  </si>
  <si>
    <t>28s/1 80/20% Polyester/Cotton
150D/144F 100% Polyester Filament SD.DTY.SIM</t>
  </si>
  <si>
    <t>28s/1 80/20% Polyester/Cotton 55%
150D/144F 100% Polyester Filament SD.DTY.SIM 45%</t>
  </si>
  <si>
    <t>100% COTTON (ORGANIC) VARIEGATED BIRDSEYE MESH RIB300 GSM</t>
  </si>
  <si>
    <t>100% COTTON (ORGANIC) VARIEGATED BIRDSEYE MESH RIB270 GSM</t>
  </si>
  <si>
    <t xml:space="preserve">100% COTTON
VERTICAL STRIPE DESIGN RIB
190 GSM </t>
  </si>
  <si>
    <t>30s/1 100% Cotton KH
40s/1 100% Cotton Slub
40s/1 100% Cotton CH BCI</t>
  </si>
  <si>
    <t>30s/1 100% Cotton KH43%
40s/1 100% Cotton Slub 15%
40s/1 100% Cotton CH BCI 42%</t>
  </si>
  <si>
    <t>MESH EFFECT FANCY LOOKING</t>
  </si>
  <si>
    <t xml:space="preserve">100% COTTON
EYELET MESH RIB
280 GSM </t>
  </si>
  <si>
    <t>30s/1 100% Cotton100%</t>
  </si>
  <si>
    <t>60/40% COTTON/POLYESTER (40s/1) CHAIN LOOK POINTELLE RIB 230  GSM</t>
  </si>
  <si>
    <t>28s/1 100% Cotton 20D Spandex</t>
  </si>
  <si>
    <t>28s/1 100% Cotton 95% 20D Spandex 5%</t>
  </si>
  <si>
    <t>95/5% COTTON/ELASTANE NEEDLE DROP FANCY DESIGN RIB215 GSM</t>
  </si>
  <si>
    <t>FINISHING REPORT\RND MBT-2022 2023.xlsx</t>
  </si>
  <si>
    <t>58/40/2% COTTON/POLYESTER(REC.)/ELASTANE
CHAIN LOOK FANCY DESIGN RIB</t>
  </si>
  <si>
    <t>30s/1 60/40% Cotton/Recycle Polyester
30D Spandex</t>
  </si>
  <si>
    <t>30s/1 60/40% Cotton/Recycle Polyester98%
30D Spandex2%</t>
  </si>
  <si>
    <t xml:space="preserve">97/3% COTTON/ELASTANE
CHAIN LOOK FANCY DESIGN RIB
260 GSM </t>
  </si>
  <si>
    <t>34s/1 100% Cotton KH 
30D Spandex</t>
  </si>
  <si>
    <t>34s/1 100% Cotton KH 97%
30D Spandex3%</t>
  </si>
  <si>
    <t xml:space="preserve">97/3% COTTON/ELASTANE
CHAIN LOOK FANCY DESIGN RIB
300 GSM </t>
  </si>
  <si>
    <t>34s/1 100% Cotton CH Org 
30D Spandex</t>
  </si>
  <si>
    <t>34s/1 100% Cotton CH Org 97%
30D Spandex3%</t>
  </si>
  <si>
    <t>100% COTTON (BCI) (26s/1) POINTELLE JACQUARD RIB180 GSM</t>
  </si>
  <si>
    <t xml:space="preserve">DESIGN PUFFINESS STRONGER YARN REQ. </t>
  </si>
  <si>
    <t xml:space="preserve">75/25% COTTON/POLYESTER
CORD INTERLOCK
260 GSM </t>
  </si>
  <si>
    <t>26s/1 100% Cotton CH
100D/144F Polyester Filament SD.DTY SIM</t>
  </si>
  <si>
    <t>26s/1 100% Cotton CH 75%
100D/144F Polyester Filament SD.DTY SIM25%</t>
  </si>
  <si>
    <t xml:space="preserve">80/20% COTTON/POLYESTER
CORD OTTOMAN INTERLOCK
250 GSM </t>
  </si>
  <si>
    <t>28s/1 KH(80%Org.Ctn,20%Pre-consumer Recycle.GRS.Ctn)
75D/36F 100% Polyester (Recycled)) Filament SD.DTY.NIM</t>
  </si>
  <si>
    <t>28s/1 KH(80%Org.Ctn,20%Pre-consumer Recycle.GRS.Ctn)80%
75D/36F 100% Polyester (Recycled)) Filament SD.DTY.NIM20%</t>
  </si>
  <si>
    <t>30/s1 100% Cotton 75D/36F 100% Polyester Filament SIM SD.DTY</t>
  </si>
  <si>
    <t>30/s1 100% Cotton 72% 75D/36F 100% Polyester Filament SIM SD.DTY 28%</t>
  </si>
  <si>
    <t>RND MCB-21 ET-2674-12576 LNDX</t>
  </si>
  <si>
    <t>S:\R&amp;D_Database\Masco Fabric Strength By RND\Picture Of Hanger\0. Picture of Hangers All in One\RND MCB-21 ET-2674-12576 LNDX.jpg</t>
  </si>
  <si>
    <t>99/1% COTTON (MELANGE)/POLYESTER (NEPS)
MINI CORD OTOMAN RIB</t>
  </si>
  <si>
    <t>30s/1 100% Cotton Neppy mélange (high CSP)</t>
  </si>
  <si>
    <t>30s/1 100% Cotton Neppy mélange (high CSP)100%</t>
  </si>
  <si>
    <t xml:space="preserve">100% COTTON (BCI) (30s/2)
HEAVY OTTOMAN INTERLOCK
500 GSM </t>
  </si>
  <si>
    <t>30/s1 100% Cotton KH BCI (2ply)100%</t>
  </si>
  <si>
    <t xml:space="preserve">100% COTTON (BCI) (34s/2)
HEAVY OTTOMAN INTERLOCK
400 GSM </t>
  </si>
  <si>
    <t>34/s1 100% Cotton KH BCI (2ply)</t>
  </si>
  <si>
    <t>34/s1 100% Cotton KH BCI (2ply)100%</t>
  </si>
  <si>
    <t xml:space="preserve">97/3% COTTON (BCI)/ELASTANE
CHAIN-LOOK POINTAL DESIGN RIB
180 GSM </t>
  </si>
  <si>
    <t>30s/1 100% Cotton KH BCI
20D Spandex</t>
  </si>
  <si>
    <t>30s/1 100% Cotton KH BCI97%
20D Spandex3%</t>
  </si>
  <si>
    <t xml:space="preserve">97/3% COTTON/ELASTANE
SNAKE DESIGN OTTOMAN RIB
380 GSM </t>
  </si>
  <si>
    <t>28s/1 100% Cotton CH
30D Spandex</t>
  </si>
  <si>
    <t>28s/1 100% Cotton CH97%
30D Spandex3%</t>
  </si>
  <si>
    <t xml:space="preserve">96/4% COTTON/ELASTANE
NEEDLE DROP FANCY DESIGN RIB
210 GSM </t>
  </si>
  <si>
    <t>34s/1 100% Cotton KH
20D Spandex</t>
  </si>
  <si>
    <t>34s/1 100% Cotton KH96%
20D Spandex4%</t>
  </si>
  <si>
    <t xml:space="preserve">100% COTTON
POINTELLE DESIGN NEEDLE  DROP RIB
200 GSM </t>
  </si>
  <si>
    <t>20s/1 100% Cotton KH</t>
  </si>
  <si>
    <t>20s/1 100% Cotton KH100%</t>
  </si>
  <si>
    <t xml:space="preserve">60/40% COTTON/POLYESTER
DIAMOND POINTELLE RIB
230 GSM </t>
  </si>
  <si>
    <t>24s/1 60/40% Cotton/Polyester</t>
  </si>
  <si>
    <t>24s/1 60/40% Cotton/Polyester100%</t>
  </si>
  <si>
    <t xml:space="preserve">95/5% COTTON(BCI)/ELASTANE
DIAMOND POINTELLE STR RIB
220 GSM </t>
  </si>
  <si>
    <t>34s/1 100% Cotton CH BCI Compact
30D Spandex</t>
  </si>
  <si>
    <t>34s/1 100% Cotton CH BCI Compact95%
30D Spandex5%</t>
  </si>
  <si>
    <t>100% COTTON HEART POINTELLE RIB 190  GSM</t>
  </si>
  <si>
    <t>543A
1986</t>
  </si>
  <si>
    <t xml:space="preserve">80/16/4% COTTON(BCI)/POLYESTER(REC)/ELASTANE
BOTHSIDE OTTOMAN INTERLOCK
300 GSM </t>
  </si>
  <si>
    <t>34s/1 100% Cotton CH BCI Compact
75D/36F 100% Polyester (recycled) Filament DTY.NIM
40D Spandex</t>
  </si>
  <si>
    <t>34s/1 100% Cotton CH BCI Compact80%
75D/36F 100% Polyester (recycled) Filament DTY.NIM16%
40D Spandex4%</t>
  </si>
  <si>
    <t>DESIGN PUFFINESS STRONGER YARN REQUIRED</t>
  </si>
  <si>
    <t xml:space="preserve">100% COTTON (COMBED)
SQUARE BOX CORD DESIGN RIB
330 GSM 
</t>
  </si>
  <si>
    <t>26s/1 100% Cotton Combed</t>
  </si>
  <si>
    <t>26s/1 100% Cotton Combed100%</t>
  </si>
  <si>
    <t xml:space="preserve">95/5% COTTON(BCI)/ELASTANE
POINTELLE JACQUARD RIB 
200 GSM </t>
  </si>
  <si>
    <t>40s/1 100% Cotton CH BCI
20D Spandex</t>
  </si>
  <si>
    <t>40s/1 100% Cotton CH BCI95%
20D Spandex5%</t>
  </si>
  <si>
    <t>40s/1 100% Viscose 20D spandex</t>
  </si>
  <si>
    <t>40s/1 100% Viscose 95% 20D spandex 5%</t>
  </si>
  <si>
    <t xml:space="preserve">52/48% COTTON/POLYESTER
POLY-BINDER RIB
290 GSM </t>
  </si>
  <si>
    <t>28s/1 60/40% Cotton/Polyester BCI
75D/36F 100% Polyester (Recycle) Filament NIM SD.DTY</t>
  </si>
  <si>
    <t>28s/1 60/40% Cotton/Polyester BCI87%
75D/36F 100% Polyester (Recycle) Filament NIM SD.DTY13%</t>
  </si>
  <si>
    <t>FLAT BACK APPEARANCE LOOSE STRUCTURE</t>
  </si>
  <si>
    <t>FLAT BACK APPEARANCE MELANGE LOOK</t>
  </si>
  <si>
    <t xml:space="preserve">50/47/3% COTTON/POLYESTER/ELASTANE
VERTICAL DESIGN FLAT BACK INTERLOCK
310 GSM </t>
  </si>
  <si>
    <t>40s/1 100% Cotton
100D 100% Polyester Filament SIM
40D Spandex</t>
  </si>
  <si>
    <t>40s/1 100% Cotton50%
100D 100% Polyester Filament SIM47%
40D Spandex3%</t>
  </si>
  <si>
    <t>BOOKING-DESIGN FILES\RND MCB-06B C Booking.doc</t>
  </si>
  <si>
    <t>S:\R&amp;D_Database\Masco Fabric Strength By RND\Picture Of Hanger\0. Picture of Hangers All in One\RND MCB-06 TAO VER 2018.jpg</t>
  </si>
  <si>
    <t xml:space="preserve">100% COTTON CMIA (26s/1)
BONDED RIB
230 GSM </t>
  </si>
  <si>
    <t>26s/1 100% Cotton KH CMIA</t>
  </si>
  <si>
    <t>26s/1 100% Cotton KH CMIA100%</t>
  </si>
  <si>
    <t>30s/1 100% Cotton 12s/1 100% Cotton 40s/1 100% Cotton</t>
  </si>
  <si>
    <t>30s/1 100% Cotton 43% 12s/1 100% Cotton 41% 40s/1 100% Cotton 16%</t>
  </si>
  <si>
    <t>34s/1 50/50% Cotton/Polyester 50D/36F 100% Polyester (Recycled) Filament DTY NIM  20D Spandex</t>
  </si>
  <si>
    <t>34s/1 50/50% Cotton/Polyester 92% 50D/36F 100% Polyester (Recycled) Filament DTY NIM 6% 20D Spandex 2%</t>
  </si>
  <si>
    <t>30s/1 100% Cotton Organic 26s/1 100% Cotton (Regular or Z-twist) 26s/1 100% Cotton S-Twist 75D/72F 100% Polyester Filament SD.DTY.SIM</t>
  </si>
  <si>
    <t>30s/1 100% Cotton Organic 34% 26s/1 100% Cotton (Regular or Z-twist) 31% 26s/1 100% Cotton S-Twist 31% 75D/72F 100% Polyester Filament SD.DTY.SIM 4%</t>
  </si>
  <si>
    <t xml:space="preserve">90/10% COTTON/POLYESTER(RECYCLED)
POLY TEXTURED FLAT BACK INTERLOCK
190 GSM </t>
  </si>
  <si>
    <t xml:space="preserve">34s/1 100% Cotton
34s/1 100% Cotton Slub
50D/36F 100% Polyester (Recycled) Filament DTY SIM </t>
  </si>
  <si>
    <t>34s/1 100% Cotton50%
34s/1 100% Cotton Slub40%
50D/36F 100% Polyester (Recycled) Filament DTY SIM 10%</t>
  </si>
  <si>
    <t xml:space="preserve">53/45/2% COTTON/POLYESTER/ELASTANE
ZIGZAG DESIGN FLATBACK RIB
265 GSM </t>
  </si>
  <si>
    <t>30s/1 60/40% Cotton/Polyester
75D/72F 100% Polyester (Recycled) Filament SD.DTY SIM 
20D Spandex</t>
  </si>
  <si>
    <t>30s/1 60/40% Cotton/Polyester90%
75D/72F 100% Polyester (Recycled) Filament SD.DTY SIM 8%
20D Spandex2%</t>
  </si>
  <si>
    <t xml:space="preserve">100% COTTON
2x1 SWEATER LOOK DESIGN RIB
340 GSM </t>
  </si>
  <si>
    <t>34s/1 (3 ply) 100% Cotton100%</t>
  </si>
  <si>
    <t xml:space="preserve">85/15% COTTON/POLYESTER
SIRO FLATBACK RIB
230 GSM </t>
  </si>
  <si>
    <t>30s/1 100% Cotton (Organic)
30s/1 100% Cotton (Slub)
30s/1 50/50% Cotton/Black Polyester Siro
75D/72F 100% Polyester Filament Recycled SD.DTY SIM</t>
  </si>
  <si>
    <t>30s/1 100% Cotton (Organic)39%
30s/1 100% Cotton (Slub)29%
30s/1 50/50% Cotton/Black Polyester Siro29%
75D/72F 100% Polyester Filament Recycled SD.DTY SIM3%s</t>
  </si>
  <si>
    <t xml:space="preserve">70/30% COTTON/POLYESTER
LACOSTE LOOK INTERLOCK
270 GSM </t>
  </si>
  <si>
    <t>30s/1 100% Cotton CH (BCI)
28s/1 100% Polyester Ring Spun</t>
  </si>
  <si>
    <t>30s/1 100% Cotton CH (BCI)70%
28s/1 100% Polyester Ring Spun30%</t>
  </si>
  <si>
    <t xml:space="preserve">90/10% COTTON/POLYESTER(RECYCLED)
POLY-BINDER FLATBACK RIB
230 GSM </t>
  </si>
  <si>
    <t>34s/1 100% Cotton (Organic)
24s/1 100% Cotton (BCI)
75D/36F 100% Polyester Filament Recycled SD.DTY NIM</t>
  </si>
  <si>
    <t>34s/1 100% Cotton (Organic)40%
24s/1 100% Cotton (BCI)50%
75D/36F 100% Polyester Filament Recycled SD.DTY NIM10%</t>
  </si>
  <si>
    <t>30s/1 100% Cotton 8s/1 100% Cotton Slub</t>
  </si>
  <si>
    <t>30s/1 100% Cotton 71% 8s/1 100% Cotton Slub 29%</t>
  </si>
  <si>
    <t>30s/1 100% Polyester (recycled) Spun 10s/1 100% Cotton Slub</t>
  </si>
  <si>
    <t>30s/1 100% Polyester (recycled) Spun 70% 10s/1 100% Cotton Slub 30%</t>
  </si>
  <si>
    <t>30s/1 100% Cotton 10s/1 100% Cotton Slub 18Nm/1 100% Polyester Centipede Yarn</t>
  </si>
  <si>
    <t>30s/1 100% Cotton 63% 10s/1 100% Cotton Slub 13% 18Nm/1 100% Polyester Centipede Yarn 4%</t>
  </si>
  <si>
    <t xml:space="preserve">CENTIPEDE YARN INSERTED FACESIDE CREPE EFFECT </t>
  </si>
  <si>
    <t xml:space="preserve">87/13% COTTON/VISCOSE(SIRO MELANGE)
SWEATER-LOOK DESIGN RIB
390 GSM </t>
  </si>
  <si>
    <t>26s/1 Cotton/Viscose Siro Inject Drawn
12s/1 100% Cotton</t>
  </si>
  <si>
    <t>26s/1 Cotton/Viscose Siro Inject Drawn50%
12s/1 100% Cotton50%</t>
  </si>
  <si>
    <t xml:space="preserve">70/25/5% POLYESTER/COTTON/ELASTANE
HONEYCOMB DESIGN RIB
280 GSM </t>
  </si>
  <si>
    <t>24s/1 65/35% Polyester/Cotton
72D/72F 100% Polyester Filament SD.DTY.SIM
30D Spandex</t>
  </si>
  <si>
    <t>24s/1 65/35% Polyester/Cotton70%
72D/72F 100% Polyester Filament SD.DTY.SIM25%
30D Spandex5%</t>
  </si>
  <si>
    <t xml:space="preserve">50/48/2% COTTON/POLYESTER/ELASTANE
YARN DYED STRIPE BRUSHED DESIGN RIB
240 GSM </t>
  </si>
  <si>
    <t>30s/1 100% Cotton
30s/1 60/40% Cotton/Polyester
75D/36F 100% Polyester Filament NIM
30D Spandex</t>
  </si>
  <si>
    <t>30s/1 100% Cotton23%
30s/1 60/40% Cotton/Polyester38%
75D/36F 100% Polyester Filament NIM37%
30D Spandex2%</t>
  </si>
  <si>
    <t xml:space="preserve">59/39/2% COTTON/POLYESTER/ELASTANE
YARN DYED STRIPE BRUSHED DESIGN RIB
265 GSM </t>
  </si>
  <si>
    <t>30s/1 100% Cotton (Melange)
30s/1 60/40% Cotton/Polyester
75D/36F 100% Polyester Filament NIM Black
30D Spandex</t>
  </si>
  <si>
    <t>30s/1 100% Cotton (Melange)23%
30s/1 60/40% Cotton/Polyester39%
75D/36F 100% Polyester Filament NIM Black36%
30D Spandex2%</t>
  </si>
  <si>
    <t xml:space="preserve">100% COTTON
BOX POINTELLE JACQUARD RIB
210 GSM </t>
  </si>
  <si>
    <t>IND TR-4285 BATCH-19150</t>
  </si>
  <si>
    <t>34s/1 100% Cotton100%</t>
  </si>
  <si>
    <t>100% COTTON
BOX POINTELLE JACQUARD RIB
240</t>
  </si>
  <si>
    <t>IND TR-4463 BATCH-19732</t>
  </si>
  <si>
    <t xml:space="preserve">91/9% COTTON/POLYESTER
2-PLY SLUB FLATBACK HEAVY RIB
400 GSM </t>
  </si>
  <si>
    <t xml:space="preserve">24s/2-ply 100% Cotton (Slub)
30s/1 100% Cotton
150D/144F 100% Polyester Filament SIM SD.DTY </t>
  </si>
  <si>
    <t>24s/2-ply 100% Cotton (Slub)72%
30s/1 100% Cotton19%
150D/144F 100% Polyester Filament SIM SD.DTY9%</t>
  </si>
  <si>
    <t>40s/1 100% Modal 75D/72F 100% Polyester (Recycle) Filament SD.DTY.SIM 20D Spandex</t>
  </si>
  <si>
    <t>40s/1 100% Modal 47% 75D/72F 100% Polyester (Recycle) Filament SD.DTY.SIM 47% 20D Spandex 6%</t>
  </si>
  <si>
    <t xml:space="preserve">62/23/10/5% COTTON/POLYESTER/VISCOSE//ELASTANE
SCUBA DESIGN INTERLOCK
330 GSM </t>
  </si>
  <si>
    <t>34s/1 90/10% Cotton/B.Viscose Melange
75D/36F 100% Polyester Filament SD.DTY.NIM
20D Spandex</t>
  </si>
  <si>
    <t>34s/1 90/10% Cotton/B.Viscose Melange72%
75D/36F 100% Polyester Filament SD.DTY.NIM23%
20D Spandex5%</t>
  </si>
  <si>
    <t xml:space="preserve">72/15/13% POLYESTER(RECYCLE)/NYLON/ELASTANE
REAL SCUBA FABRIC
300 GSM </t>
  </si>
  <si>
    <t>75D/36F 100% Polyester (Recycled) Filament NIM SD.DTY
40D/1F Nylon Monofilament SD
20D Spandex</t>
  </si>
  <si>
    <t>75D/36F 100% Polyester (Recycled) Filament NIM SD.DTY72%
40D/1F Nylon Monofilament SD15%
20D Spandex13%</t>
  </si>
  <si>
    <t xml:space="preserve">65/24/11% POLYESTER(RECYCLE)/NYLON/ELASTANE
REAL SCUBA FABRIC
345 GSM </t>
  </si>
  <si>
    <t>75D/36F 100% Polyester (Recycled) Filament NIM SD.DTY
70D/1F Nylon Monofilament SD
20D Spandex</t>
  </si>
  <si>
    <t>75D/36F 100% Polyester (Recycled) Filament NIM SD.DTY65%
70D/1F Nylon Monofilament SD24%
20D Spandex11%</t>
  </si>
  <si>
    <t xml:space="preserve">70/18/12% POLYESTER(RECYCLE)/NYLON/ELASTANE
REAL SCUBA FABRIC
280 GSM </t>
  </si>
  <si>
    <t>75D/36F 100% Polyester (Recycled) Filament NIM SD.DTY
50D/1F Nylon Monofilament SD
20D Spandex</t>
  </si>
  <si>
    <t>75D/36F 100% Polyester (Recycled) Filament NIM SD.DTY70%
50D/1F Nylon Monofilament SD18%
20D Spandex12%</t>
  </si>
  <si>
    <t xml:space="preserve">76/12/12% POLYESTER(RECYCLE)/NYLON/ELASTANE
REAL SCUBA FABRIC
370 GSM </t>
  </si>
  <si>
    <t>75D/36F 100% Polyester (Recycled) Filament NIM SD.DTY
30D/1F Nylon Monofilament SD
20D Spandex</t>
  </si>
  <si>
    <t>75D/36F 100% Polyester (Recycled) Filament NIM SD.DTY70%
30D/1F Nylon Monofilament SD18%
20D Spandex12%</t>
  </si>
  <si>
    <t xml:space="preserve">90/10% COTTON/ELASTANE
MINI SCUBA DESIGN INTERLOCK
270 GSM </t>
  </si>
  <si>
    <t>34s/1 100% Cotton
40D Spandex</t>
  </si>
  <si>
    <t>34s/1 100% Cotton90%
40D Spandex10%</t>
  </si>
  <si>
    <t>SPINNING PROCESS IS VERY RARE IMPORTED YARN</t>
  </si>
  <si>
    <t xml:space="preserve">65/35% COTTON(BCI)/POLYESTER(RECYCLE)
SCUBA DESIGN INTERLOCK
200 GSM </t>
  </si>
  <si>
    <t>30s/1 100% Cotton CH BCI
50D/36F 100% Polyester Filament DTY.NIM</t>
  </si>
  <si>
    <t>30s/1 100% Cotton CH BCI65%
50D/36F 100% Polyester Filament DTY.NIM35%</t>
  </si>
  <si>
    <t xml:space="preserve">50/50% COTTON (ORGANIC) / POLYESTER (RECYCLE)
SCUBA DESIGN INTERLOCK
240 GSM </t>
  </si>
  <si>
    <t>34s/1 100% Cotton (Organic)
75D/36F 100% Polyester (Recycle) Filament NIM SD.DTY</t>
  </si>
  <si>
    <t>34s/1 100% Cotton (Organic)50%
75D/36F 100% Polyester (Recycle) Filament NIM SD.DTY50%</t>
  </si>
  <si>
    <t xml:space="preserve">73/22/5% POLYESTER/COTTON/ELASTANE
SCUBA DESIGN INTERLOCK
330 GSM </t>
  </si>
  <si>
    <t>34s/1 65/35% Polyester/Cotton
75D/36F 100% Polyester Filament DTY.NIM
20D Spandex</t>
  </si>
  <si>
    <t>34s/1 65/35% Polyester/Cotton55%
75D/36F 100% Polyester Filament DTY.NIM40%
20D Spandex5%</t>
  </si>
  <si>
    <t xml:space="preserve">77/23% COTTON/POLYESTER (RECYCLE)
MINI SCUBA DESIGN RIB
335 GSM </t>
  </si>
  <si>
    <t>26s/1 100% Cotton
75D/36F 100% Polyester (Recycle) Filament NIM SD.DTY</t>
  </si>
  <si>
    <t>26s/1 100% Cotton77%
75D/36F 100% Polyester (Recycle) Filament NIM SD.DTY23%</t>
  </si>
  <si>
    <t xml:space="preserve">74/20/6% VISCOSE/POLYESTER (RECYCLE)/ELASTANE
SCUBA DESIGN INTERLOCK
335 GSM </t>
  </si>
  <si>
    <t>34s/1 100% Viscose
75D/36F 100% Polyester (Recycle) Filament NIM SD.DTY
20D Spandex</t>
  </si>
  <si>
    <t>34s/1 100% Viscose74%$
75D/36F 100% Polyester (Recycle) Filament NIM SD.DTY20%
20D Spandex6%</t>
  </si>
  <si>
    <t xml:space="preserve">86/14% COTTON/POLYESTER (RECYCLE)
MINI SCUBA DESIGN INTERLOCK
260 GSM </t>
  </si>
  <si>
    <t>34s/1 100% Cotton
75D/36F 100% Polyester (Recycle) Filament SD.DTY NIM</t>
  </si>
  <si>
    <t>34s/1 100% Cotton86%
75D/36F 100% Polyester (Recycle) Filament SD.DTY NIM14%</t>
  </si>
  <si>
    <t>20s/1 CVC(60%Ctn,40%Poly) 150D/144F 100% Polyester Filament SD.DTY SIM</t>
  </si>
  <si>
    <t>20s/1 CVC(60%Ctn,40%Poly) 72% 150D/144F 100% Polyester Filament SD.DTY SIM 28%</t>
  </si>
  <si>
    <t>34s/1 80/20% Cotton/Polyester 75D/36F 100% Polyester Filament SD.DTY NIM</t>
  </si>
  <si>
    <t>34s/1 80/20% Cotton/Polyester 84% 75D/36F 100% Polyester Filament SD.DTY NIM 16%</t>
  </si>
  <si>
    <t xml:space="preserve">65/35% COTTON/POLYESTER
SCUBA DESIGN INTERLOCK
300 GSM </t>
  </si>
  <si>
    <t>34s/1 80/20% Cotton/Polyester
100D/144F 100% Polyester Filament SD.DTY SIM</t>
  </si>
  <si>
    <t>34s/1 80/20% Cotton/Polyester 85%
100D/144F 100% Polyester Filament SD.DTY SIM15%</t>
  </si>
  <si>
    <t xml:space="preserve">48/48/4% VISCOSE(ECOVERO)/POLYESTER/ELASTANE
SCUBA DESIGN INTERLOCK
325 GSM </t>
  </si>
  <si>
    <t>44s/1 100% Viscose (Lenzing Ecovero)
50D/72F 100% Polyester Filament SD.DTY.SIM
75D/72F 100% Polyester Filament SD.DTY.SIM
20D Spandex</t>
  </si>
  <si>
    <t>44s/1 100% Viscose (Lenzing Ecovero)48%
50D/72F 100% Polyester Filament SD.DTY.SIM11%
75D/72F 100% Polyester Filament SD.DTY.SIM37%
20D Spandex4%</t>
  </si>
  <si>
    <t xml:space="preserve">95/5% POLYESTER(COOLMAX)/ELASTANE
SCUBA DESIGN INTERLOCK
400 GSM </t>
  </si>
  <si>
    <t>150D/200F 100% Polyester (Coolmax) Filament DTY
50D/24F 100% Polyester (Coolmax) Filament SD.DTY.NIM
20D Spandex</t>
  </si>
  <si>
    <t>150D/200F 100% Polyester (Coolmax) Filament DTY84%
50D/24F 100% Polyester (Coolmax) Filament SD.DTY.NIM11%
20D Spandex5%</t>
  </si>
  <si>
    <t xml:space="preserve">73/21/6% COTTON(BCI)/POLYESTER/ELASTANE
SCUBA DESIGN INTERLOCK
300 GSM </t>
  </si>
  <si>
    <t>44s/1 100% Cotton (BCI)
75D/72F 100% Polyester Filament SD.DTY.SIM
30D Spandex</t>
  </si>
  <si>
    <t>44s/1 100% Cotton (BCI)73%
75D/72F 100% Polyester Filament SD.DTY.SIM21%
30D Spandex6%</t>
  </si>
  <si>
    <t xml:space="preserve">70/24/6% COTTON(COMP.)/POLYESTER(REC.)/ELASTANE
SCUBA DESIGN INTERLOCK
315 GSM </t>
  </si>
  <si>
    <t>44s/1 100% Cotton (Compact)
75D/36F 100% Polyester Filament SD.DTY.NIM
30D Spandex</t>
  </si>
  <si>
    <t>44s/1 100% Cotton (Compact)70%
75D/36F 100% Polyester Filament SD.DTY.NIM24%
30D Spandex4%</t>
  </si>
  <si>
    <t xml:space="preserve">72/22/6% COTTON(BCI)/POLYESTER(REC.)/ELASTANE
SCUBA DESIGN INTERLOCK
340 GSM </t>
  </si>
  <si>
    <t>40s/1 100% Cotton BCI
75D/36F 100% Polyester Filament SD.DTY.NIM
30D Spandex</t>
  </si>
  <si>
    <t>40s/1 100% Cotton BCI72%
75D/36F 100% Polyester Filament SD.DTY.NIM6%
30D Spandex2%</t>
  </si>
  <si>
    <t>WOVEN LOOK &amp; HAND FEEL DRAPABLILITY</t>
  </si>
  <si>
    <t xml:space="preserve">63/33/4% LYOCELL/COTTON/POLYESTER
SCUBA DESIGN INTERLOCK
280 GSM </t>
  </si>
  <si>
    <t>30s/1 67/33% Tencel Lyocell.F/Cotton
30D/24F 100% Polyester Filament SD</t>
  </si>
  <si>
    <t>30s/1 67/33% Tencel Lyocell.F/Cotton96%
30D/24F 100% Polyester Filament SD4%</t>
  </si>
  <si>
    <t>34s/1 65/35% Polyester/Viscose 75D/36F 100% Polyester Filament SD.DTY NIM 30D Spandex</t>
  </si>
  <si>
    <t>34s/1 65/35% Polyester/Viscose 46% 75D/36F 100% Polyester Filament SD.DTY NIM 46% 30D Spandex 8%</t>
  </si>
  <si>
    <t>34s/1 100% BCI Cotton 75D/36F 100% Polyester Filament DTY NIM 30s/1 50/50% Cotton/Black Poly Long Inject</t>
  </si>
  <si>
    <t>34s/1 100% BCI Cotton 39% 75D/36F 100% Polyester Filament DTY NIM 17% 30s/1 50/50% Cotton/Black Poly Long Inject 44%</t>
  </si>
  <si>
    <t xml:space="preserve">52/48% COTTON/ELASTANE
ELASTANE DESIGN INTERLOCK
165 GSM </t>
  </si>
  <si>
    <t>80s/1 100% Combed Compact
70D Spandex Black</t>
  </si>
  <si>
    <t>80s/1 100% Combed Compact52%
70D Spandex Black48%</t>
  </si>
  <si>
    <t xml:space="preserve">DOUBLE FACE SOFT HAND FEEL, DRAPE ABLE </t>
  </si>
  <si>
    <t xml:space="preserve">60/33/7% VISCOSE/NYLON/ELASTANE
STRETCH PONTE-DE-ROMA
325 GSM </t>
  </si>
  <si>
    <t>44s/1 100% Viscose
ACY 100D 100% Nylon Filament DTY+40D Spandex</t>
  </si>
  <si>
    <t>44s/1 100% Viscose 60%
ACY 100D 100% Nylon Filament DTY+40D Spandex40%</t>
  </si>
  <si>
    <t>34s/1 100% Viscose ACY (100D 100% Nylon Filament+40D Spandex)</t>
  </si>
  <si>
    <t>34s/1 100% Viscose 69% ACY (100D 100% Nylon Filament+40D Spandex) 31%</t>
  </si>
  <si>
    <t xml:space="preserve">60/37/3% POLYESTER(REC.)/COTTON(ORG.)/ELASTANE
LACOSTE-LOOK PONTE-DE-ROMA
240 GSM </t>
  </si>
  <si>
    <t>34s/1 100% Cotton (Organic)
150D/144F 100% Recycled Polyester Filament SD.DTY.SIM
75D/36F 100% Recycled Polyester Filament SD.DTY.NIM
20D Spandex</t>
  </si>
  <si>
    <t>34s/1 100% Cotton (Organic)37%
150D/144F 100% Recycled Polyester Filament SD.DTY.SIM40%
75D/36F 100% Recycled Polyester Filament SD.DTY.NIM20%
20D Spandex3%</t>
  </si>
  <si>
    <t>DOUBLE FACE FANCY INJECT LOOKING</t>
  </si>
  <si>
    <t>VERY SOFT COTTON LIKE HANDFEEL</t>
  </si>
  <si>
    <t>30s/1 100% Viscose Vortex (Livaeco) 100D/144F 100% Polyester Filament SD.DTY.SIM 20D Spandex</t>
  </si>
  <si>
    <t>30s/1 100% Viscose Vortex (Livaeco) 67% 100D/144F 100% Polyester Filament SD.DTY.SIM 30% 20D Spandex 3%</t>
  </si>
  <si>
    <t>30s/1 100% Viscose Livaeco "ACY (100D/96F 100% Polyester Filament+
40D Spandex)"</t>
  </si>
  <si>
    <t>30s/1 100% Viscose Livaeco 67% "ACY (100D/96F 100% Polyester Filament+
40D Spandex)" 33%</t>
  </si>
  <si>
    <t>40s/1 100% Viscose ACY (100D/96F 100% Polyester Filament+40D Spandex)</t>
  </si>
  <si>
    <t>40s/1 100% Viscose 60% ACY (100D/96F 100% Polyester Filament+40D Spandex) 40%</t>
  </si>
  <si>
    <t xml:space="preserve">57/36/3/4% COTTON/POLYESTER/VISCOSE(MEL)/ELASTANE
PONTI-DE-ROMA
275 GSM 
</t>
  </si>
  <si>
    <t>30s/1 95/5% Cotton/Viscose (Melange)
100D Polyester ACY</t>
  </si>
  <si>
    <t>30s/1 95/5% Cotton/Viscose (Melange)60%
100D Polyester ACY40%</t>
  </si>
  <si>
    <t xml:space="preserve">60/36/4% ECOVERO VISCOSE/POLYESTER/ELASTANE
PONTI-DE-ROMA
305 GSM </t>
  </si>
  <si>
    <t>30s/1 100% Ecovero Viscose
100D Polyester ACY</t>
  </si>
  <si>
    <t>30s/1 100% Ecovero Viscose60%
100D Polyester ACY40%</t>
  </si>
  <si>
    <t xml:space="preserve">60/35/5% VISCOSE/NYLON/ELASTANE
ACY YARN COUNT VS SOURCING TIMELINE
300 GSM </t>
  </si>
  <si>
    <t>IND TR-2264 BATCH-12273</t>
  </si>
  <si>
    <t>44s/1 100% Viscose60%
ACY 100D 100% Nylon Filament DTY+40D Spandex40%</t>
  </si>
  <si>
    <t xml:space="preserve">67/28/5% VISCOSE/NYLON/ELASTANE
NYLON STRETCH PONTE-DE-ROMA
365 GSM </t>
  </si>
  <si>
    <t>IND TR-2284 BATCH-12337</t>
  </si>
  <si>
    <t>30s/1 100% Viscose
ACY 100D 100% Nylon Filament DTY+40D Spandex</t>
  </si>
  <si>
    <t>30s/1 100% Viscose67%
ACY 100D 100% Nylon Filament DTY+40D Spandex33%</t>
  </si>
  <si>
    <t xml:space="preserve">67/28/5% VISCOSE/NYLON/ELASTANE
NYLON STRETCH PONTE-DE-ROMA
350 GSM 
</t>
  </si>
  <si>
    <t>IND TR-4361 BATCH-19392</t>
  </si>
  <si>
    <t>34s/1 100% Viscose 62% ACY (100D 100% Nylon Filament+40D Spandex) 38%</t>
  </si>
  <si>
    <t xml:space="preserve">88/6/6% POLYESTER/NYLON/ELASTANE
REAL SCUBA FABRIC
600 GSM </t>
  </si>
  <si>
    <t>150/144F 100% Polyester Filament SD.DTY.SIM
30D/1F Nylon Monofilament SD
20D Spandex</t>
  </si>
  <si>
    <t>150/144F 100% Polyester Filament SD.DTY.SIM88%
30D/1F Nylon Monofilament SD6%
20D Spandex6%</t>
  </si>
  <si>
    <t xml:space="preserve">76/12/12% POLYESTER(RECYCL)/NYLON/ELASTANE
REAL SCUBA FABRIC
285 GSM </t>
  </si>
  <si>
    <t>75D/36F 100% Polyester (Recycled) Filament NIM SD.DTY
20D/1F Nylon Monofilament SD
20D Spandex</t>
  </si>
  <si>
    <t>75D/36F 100% Polyester (Recycled) Filament NIM SD.DTY70%
20D/1F Nylon Monofilament SD18%
20D Spandex12%</t>
  </si>
  <si>
    <t xml:space="preserve">85% COTTON 12% POLYESTER 3% ELASTANE
SMALL CHECK JACQUARD RIB
255 GSM </t>
  </si>
  <si>
    <t>IND TR-3115 BATCH-17334</t>
  </si>
  <si>
    <t>30s/1 100% Cotton
ACY (100D/96F 100% Polyester Filament SD.SIM+40D Spandex)</t>
  </si>
  <si>
    <t>30s/1 100% Cotton85%
ACY (100D/96F 100% Polyester Filament SD.SIM+40D Spandex)15%</t>
  </si>
  <si>
    <t xml:space="preserve">75/20/5% POLYESTER/COTTON/ELASTANE
CHECK JACQUARD RIB
290 GSM </t>
  </si>
  <si>
    <t>26s/1 65/35% Polyester/Cotton
150D 100% Polyester Filament SIM
ACY (100D 100% Polyester Filament+40D Spandex)</t>
  </si>
  <si>
    <t>26s/1 65/35% Polyester/Cotton60%
150D 100% Polyester Filament SIM20%
ACY (100D 100% Polyester Filament+40D Spandex)20%</t>
  </si>
  <si>
    <t xml:space="preserve">62/34/4% POLYESTER/VISCOSE /ELASTANE
BIGGER CHECK JACQUARD RIB
370 GSM </t>
  </si>
  <si>
    <t>30s/1 100% Viscose (White)
150D 100% Polyester Filament NIM (Black)
100D Polyester ACY (White)
100D Polyester ACY (Dope dyed Pink)</t>
  </si>
  <si>
    <t>30s/1 100% Viscose (White)34%
150D 100% Polyester Filament NIM (Black)28%
100D Polyester ACY (White)28%
100D Polyester ACY (Dope dyed Pink)10%</t>
  </si>
  <si>
    <t xml:space="preserve">65/30/5% POLYESTER/VISCOSE/ELASTANE
BIGGER CHECK JACQUARD RIB
325 GSM </t>
  </si>
  <si>
    <t>24s/1 65/35% Polyester/Viscose
40D Spandex</t>
  </si>
  <si>
    <t>24s/1 65/35% Polyester/Viscose95%
40D Spandex5%</t>
  </si>
  <si>
    <t xml:space="preserve">65/30/5% COTTON/POLYESTER/ELASTANE
CHECK JACQUARD RIB
290 GSM </t>
  </si>
  <si>
    <t>30s/1 100% Cotton
30s/1 65/35% Polyester/Cotton
ACY (100D 100% Polyester + 40D Spandex)</t>
  </si>
  <si>
    <t>30s/1 100% Cotton50%
30s/1 65/35% Polyester/Cotton25%
ACY (100D 100% Polyester + 40D Spandex)25%</t>
  </si>
  <si>
    <t xml:space="preserve">55/45% POLYESTER(RECYCLE)/COTTON(ORGANIC)
LACOSTE-LOOK CREPE INTERLOCK
330 GSM </t>
  </si>
  <si>
    <t>34s/1 100% Cotton (Organic)
75D/72F 100% Polyester (Recycle) Filament SD.DTY.SIM
150D/144F 100% Polyester (Recycle) Filament SD.DTY.SIM</t>
  </si>
  <si>
    <t>34s/1 100% Cotton (Organic)45%
75D/72F 100% Polyester (Recycle) Filament SD.DTY.SIM30%
150D/144F 100% Polyester (Recycle) Filament SD.DTY.SIM25%</t>
  </si>
  <si>
    <t xml:space="preserve">85/14/1%  COTTON/POLYESTER/VISCOSE(MEL)
SMALL DIAMOND QUILTED FABRIC
240 GSM </t>
  </si>
  <si>
    <t>IND TR-4074 BATCH-18421</t>
  </si>
  <si>
    <t>34s/1 99/1% Cotton/Black Viscose Melange
150D/144F 100% Polyester Filament NIM</t>
  </si>
  <si>
    <t>34s/1 99/1% Cotton/Black Viscose Melange86%
150D/144F 100% Polyester Filament NIM14%</t>
  </si>
  <si>
    <t xml:space="preserve">88/12% COTTON(ORGANIC)/POLYESTER
SMALL DIAMOND QUILTED FABRIC
230 GSM </t>
  </si>
  <si>
    <t>34s/1 100% Cotton CH Org
150D/48F 100% Polyester Filament NIM</t>
  </si>
  <si>
    <t>34s/1 100% Cotton CH Org88%
150D/48F 100% Polyester Filament NIM12%</t>
  </si>
  <si>
    <t xml:space="preserve">85/14/1%  COTTON/POLYESTER/VISCOSE(MEL)
SMALL DIAMOND QUILTED FABRIC
250 GSM </t>
  </si>
  <si>
    <t xml:space="preserve">88/12% COTTON(ORGANIC)/POLYESTER
SMALL DIAMOND QUILTED FABRIC
260 GSM </t>
  </si>
  <si>
    <t xml:space="preserve">50/50% COTTON/POLYESTER
BIGGER RHOMBUS JACQUARD QUILT'
320 GSM </t>
  </si>
  <si>
    <t>30s/1 60/40% Cotton/Polyester
300D 100% Polyester Filament NIM</t>
  </si>
  <si>
    <t>30s/1 60/40% Cotton/Polyester80%
300D 100% Polyester Filament NIM20%</t>
  </si>
  <si>
    <t>PIQUE STRUCTURE SOFT HANDFEEL</t>
  </si>
  <si>
    <t xml:space="preserve">100% COTTON
LACOSTE LOOK RIB
280 GSM </t>
  </si>
  <si>
    <t>28s/1 100% Cotton (YD Blue Cameleon from AKIJ lot#11978/23)
28s/1 100% Cotton (White)</t>
  </si>
  <si>
    <t>28s/1 100% Cotton (YD Blue Cameleon from AKIJ lot#11978/23)65%
28s/1 100% Cotton (White)35%</t>
  </si>
  <si>
    <t>24s/1  60/40% Cotton/Polyester ACY (75D 100% Polyester Filament+20D Spandex)</t>
  </si>
  <si>
    <t>24s/1  60/40% Cotton/Polyester 80% ACY (75D 100% Polyester Filament+20D Spandex) 20%</t>
  </si>
  <si>
    <t xml:space="preserve">37/44/14/5% US CTN/REC. POLYESTER/REC. CTN/ELAST
HERRINGBONE DESIGN RIB
280 GSM </t>
  </si>
  <si>
    <t>26s/1 50/30/20% US Cotton/Recycle Cotton/Recycle Polyester (ECO++ from Square)
75D/36F 100% Polyester (Recycled) Filament DTY.NIM
40D Spandex</t>
  </si>
  <si>
    <t>26s/1 50/30/20% US Cotton/Recycle Cotton/Recycle Polyester (ECO++ from Square)75%
75D/36F 100% Polyester (Recycled) Filament DTY.NIM20%
40D Spandex5%</t>
  </si>
  <si>
    <t xml:space="preserve">60/40%  COTTON/POLYESTER
DIAMOND QUILTED FABRIC
400 GSM </t>
  </si>
  <si>
    <t>34s/1 100% Cotton
300D/96F 100% Polyester Filament NIM</t>
  </si>
  <si>
    <t>34s/1 100% Cotton60%
300D/96F 100% Polyester Filament NIM40%</t>
  </si>
  <si>
    <t xml:space="preserve">60/40% COTTON/POLYESTER
VERTICAL CORD QUILTED RIB
340 GSM </t>
  </si>
  <si>
    <t>40s/1 100% Cotton CH BCI
200D/288F 100% Polyester Filament
150D/144F 100% Polyester Filament SD.DTY.SIM</t>
  </si>
  <si>
    <t>40s/1 100% Cotton CH BCI60%
200D/288F 100% Polyester Filament30%
150D/144F 100% Polyester Filament SD.DTY.SIM10%</t>
  </si>
  <si>
    <t xml:space="preserve">58/42% POLYESTER/COTTON(BCI)
VERTICAL CORD QUILTED RIB
415 GSM </t>
  </si>
  <si>
    <t>40s/1 100% Cotton CH BCI
300D/96F 100% Polyester Filament NIM</t>
  </si>
  <si>
    <t>40s/1 100% Cotton CH BCI42%
300D/96F 100% Polyester Filament NIM58%</t>
  </si>
  <si>
    <t xml:space="preserve">50/45/5% COTTON/POLYESTER/VISCOSE (MELANGE)
2-PLY HEAVY PIQUE RIB
350 GSM </t>
  </si>
  <si>
    <t>IND TR-3540 BATCH-16680</t>
  </si>
  <si>
    <t>30s/1 95/5% Cotton/Viscose Melange
28s/1 100% Polyester Ring Spun (YD)</t>
  </si>
  <si>
    <t>30s/1 95/5% Cotton/Viscose Melange55%
28s/1 100% Polyester Ring Spun (YD)45%</t>
  </si>
  <si>
    <t xml:space="preserve">100% COTTON(BCI) (40)
2-PLY HEAVY PIQUE RIB
200 GSM </t>
  </si>
  <si>
    <t>40s/1 100% Cotton (BCI)100%</t>
  </si>
  <si>
    <t xml:space="preserve">77/8/15% COTTON/VISCOSE (MELANGE)/RECYCLE POLYESTER
LACOSTE INTERLOCK
350 GSM </t>
  </si>
  <si>
    <t>24s/1 90/10% Cotton/Viscose Melange
75D/36F 100% Recycled Polyester Filament SD.DTY.NIM</t>
  </si>
  <si>
    <t>24s/1 90/10% Cotton/Viscose Melange85%
75D/36F 100% Recycled Polyester Filament SD.DTY.NIM15%</t>
  </si>
  <si>
    <t>100% COTTON(BCI) (40s)
2-PLY HEAVY PIQUE RIB
200 GSM</t>
  </si>
  <si>
    <t xml:space="preserve">58/42% COTTON(BCI)/POLYESTER(RECYCLE)
LACOSTE INTERLOCK
250 GSM </t>
  </si>
  <si>
    <t>28s/1 100% Cotton (BCI)
75D/36F 100% Recycled Polyester Filament SD.DTY.NIM</t>
  </si>
  <si>
    <t>28s/1 100% Cotton (BCI)58%
75D/36F 100% Recycled Polyester Filament SD.DTY.NIM42%</t>
  </si>
  <si>
    <t xml:space="preserve">87/10/3% COTTON/POLYSESTER/ELASTANE
HEAVY LACOSTE INTERLOCK
390 GSM 
</t>
  </si>
  <si>
    <t>22s/1 100% Cotton
75D/36F 100% Polyester Filament NIM
30D/24F 100% Polyester Filament SD
40s/1 100% Cotton
20D Spandex</t>
  </si>
  <si>
    <t>22s/1 100% Cotton65%
75D/36F 100% Polyester Filament NIM6%
30D/24F 100% Polyester Filament SD4%
40s/1 100% Cotton22%
20D Spandex3%</t>
  </si>
  <si>
    <t xml:space="preserve">77/20/3% COTTON/POLYSESTER/ELASTANE
HEAVY LACOSTE INTERLOCK
430 GSM </t>
  </si>
  <si>
    <t>22s/1 100% Cotton54%
75D/36F 100% Polyester Filament NIM12%
30D/24F 100% Polyester Filament SD8%
40s/1 100% Cotton20%
20D Spandex3%</t>
  </si>
  <si>
    <t>60/40% COTTON/POLYSESTER
LACOSTE DESIGN RIB
310 GSM</t>
  </si>
  <si>
    <t>34s/1 60/40 CVC
20s/1 60/40 CVC</t>
  </si>
  <si>
    <t>34s/1 60/40 CVC45%
20s/1 60/40 CVC55%</t>
  </si>
  <si>
    <t xml:space="preserve">100% COTTON
LACOSTE DESIGN RIB
310 GSM </t>
  </si>
  <si>
    <t>34s/1 100% Cotton (Org.)
20s/1 100% Cotton (BCI)</t>
  </si>
  <si>
    <t>34s/1 100% Cotton (Org.)45%
20s/1 100% Cotton (BCI)55%</t>
  </si>
  <si>
    <t>10s/1 100% Cotton KH Org. 150D/48F 100% Polyester Filament SD.DTY.SIML ACY (100D/96F 100% Polyester Filament+40D Spandex)</t>
  </si>
  <si>
    <t>10s/1 100% Cotton KH Org. 45% 150D/48F 100% Polyester Filament SD.DTY.SIM 24% ACY (100D/96F 100% Polyester Filament+40D Spandex) 31%</t>
  </si>
  <si>
    <t>40s/1 100% Cotton CH Supima 50D/36F 100% Polyester Filament DTY</t>
  </si>
  <si>
    <t>40s/1 100% Cotton CH Supima 55% 50D/36F 100% Polyester Filament DTY 45%</t>
  </si>
  <si>
    <t>BIG WAFFLE LOOK DIAGONAL FANCY LOOKING</t>
  </si>
  <si>
    <t xml:space="preserve">100% COTTON
POPCORN JACQUARD RIB
285 GSM </t>
  </si>
  <si>
    <t xml:space="preserve">77/20/3% POLYESTER/VISCOSE/ELASTANE
SMALL PIQUE-LOOK DESIGN RIB
500 GSM </t>
  </si>
  <si>
    <t>30s/1 65/35% Polyester/Viscose
100D/144F 100% Polyester Filament SD.DTY.SIM
20D Spandex</t>
  </si>
  <si>
    <t>30s/1 65/35% Polyester/Viscose60%
100D/144F 100% Polyester Filament SD.DTY.SIM37%
20D Spandex3%</t>
  </si>
  <si>
    <t>28s/1 100% Viscose Vortex (Lenzing) 75D/72F 100% Polyester Filament SD.DTY.SIM 30D Spandex</t>
  </si>
  <si>
    <t>28s/1 100% Viscose Vortex (Lenzing) 76% 75D/72F 100% Polyester Filament SD.DTY.SIM 20% 30D Spandex 4%</t>
  </si>
  <si>
    <t xml:space="preserve">96/4% COTTON(BCI)/POLYESTER
DOUBLE TUCK PIQUE INTERLOCK
295 GSM </t>
  </si>
  <si>
    <t>34s/1 100% Cotton (BCI)
75D/72F 100% Polyester Filament SIM SD.DTY</t>
  </si>
  <si>
    <t>34s/1 100% Cotton (BCI)96%
75D/72F 100% Polyester Filament SIM SD.DTY4%</t>
  </si>
  <si>
    <t xml:space="preserve">58/40/2% POLYESTER/COTTON/ELASTANE
CROWS FOOT JACQUARD DESIGN RIB
340 GSM </t>
  </si>
  <si>
    <t>24s/1 100% Cotton Melange (Oatmeal Marl Winsome CTM NB02)
24s/1 100% Spun Polyester
75D 100% Polyester Filament
40D Spandex</t>
  </si>
  <si>
    <t>24s/1 100% Cotton Melange (Oatmeal Marl Winsome CTM NB02)40%
24s/1 100% Spun Polyester30%
75D 100% Polyester Filament28%
40D Spandex2%</t>
  </si>
  <si>
    <t xml:space="preserve">58/40/2% POLYESTER/VISCOSE/ELASTANE
CROWS FOOT JACQUARD DESIGN RIB
330 GSM </t>
  </si>
  <si>
    <t>30s/1 100% Viscose
30s/1 100% Spun Polyester
75D/36F 100% Polyester Filament NIM
40D Spandex</t>
  </si>
  <si>
    <t>30s/1 100% Viscose40%
30s/1 100% Spun Polyester30%
75D/36F 100% Polyester Filament NIM28%
40D Spandex2%</t>
  </si>
  <si>
    <t xml:space="preserve">68/31/1%  POLYESTER/COTTON/ELASTANE
QUILTED CREPE FABRIC
310 GSM </t>
  </si>
  <si>
    <t>30s/1 65/35% Polyester/Cotton
100D Polyester ACY Filament</t>
  </si>
  <si>
    <t>30s/1 65/35% Polyester/Cotton84%
100D Polyester ACY Filament16%</t>
  </si>
  <si>
    <t xml:space="preserve">97/3% POLYESTER/ELASTANE
LEAF DESIGN JACQUARD QUILTED RIB
440 GSM </t>
  </si>
  <si>
    <t>28s/1 100% Polyester Spun
ACY (100D Polyester + 40D Spandex)
300D 100% Polyester Filament NIM</t>
  </si>
  <si>
    <t>28s/1 100% Polyester Spun53%
ACY (100D Polyester + 40D Spandex)17%
300D 100% Polyester Filament NIM30%</t>
  </si>
  <si>
    <t>28s/1 100% Polyester Spun
100D 100% Polyester Filament SIM
40D Spandex
300D 100% Polyester Filament NIM</t>
  </si>
  <si>
    <t>28s/1 100% Polyester Spun53%
100D 100% Polyester Filament SIM14%
40D Spandex3%
300D 100% Polyester Filament NIM30%</t>
  </si>
  <si>
    <t xml:space="preserve">80/19/1% POLYESTER/COTTON/ELASTANE
BOX DESIGN QUILTED RIB
300 GSM </t>
  </si>
  <si>
    <t>24s/1 65/35% Polyester/Viscose
100D 100% Polyester Filament
ACY (75D Polyester + 20D Spandex)
300D 100% Polyester Filament NIM</t>
  </si>
  <si>
    <t>24s/1 65/35% Polyester/Viscose50%
100D 100% Polyester Filament10%
ACY (75D Polyester + 20D Spandex)10%
300D 100% Polyester Filament NIM30%</t>
  </si>
  <si>
    <t xml:space="preserve">26s/1 100% Cotton CH 150D/48F 100% Polyester Filament SIM ACY (75D/72F Polyester+20D Spandex) 200D 100% Polyester Filament NIM </t>
  </si>
  <si>
    <t>26s/1 100% Cotton CH 56% 150D/48F 100% Polyester Filament SIM 20% ACY (75D/72F Polyester+20D Spandex) 11% 200D 100% Polyester Filament NIM 13%</t>
  </si>
  <si>
    <t>26s/1 65/35% Polyester/Cotton 150D/48F 100% Polyester Filament SIM ACY (75D/72F Polyester+20D Spandex) 200D 100% Polyester Filament NIM</t>
  </si>
  <si>
    <t>26s/1 65/35% Polyester/Cotton 56% 150D/48F 100% Polyester Filament SIM 20% ACY (75D/72F Polyester+20D Spandex) 11% 200D 100% Polyester Filament NIM 13%</t>
  </si>
  <si>
    <t>34s/1 65/35% Polyester/Viscose 100D/144F 100% Polyester Filament DTY ACY (100D/96F Polyester + 40D Spandex) 300D 100% Polyester Filament NIM</t>
  </si>
  <si>
    <t>34s/1 65/35% Polyester/Viscose 30% 100D/144F 100% Polyester Filament DTY 21% ACY (100D/96F Polyester + 40D Spandex) 21% 300D 100% Polyester Filament NIM 28%</t>
  </si>
  <si>
    <t>30s/1 100% Cotton CH ACY (100D/96F Polyester+40D Spandex) 300D/96F 100% Polyester Filament NIM</t>
  </si>
  <si>
    <t>30s/1 100% Cotton CH 62% ACY (100D/96F Polyester+40D Spandex) 10% 300D/96F 100% Polyester Filament NIM 28%</t>
  </si>
  <si>
    <t>30s/1 100% Organic Cotton CH 100D/144F 100% Polyester Filament SD.DTY.SIM</t>
  </si>
  <si>
    <t>30s/1 100% Organic Cotton CH 83% 100D/144F 100% Polyester Filament SD.DTY.SIM 17%</t>
  </si>
  <si>
    <t>30s/1 100% Cotton ACY (75D Polyester + 20D Spandex), 300D 100% Polyester Filament NIM</t>
  </si>
  <si>
    <t>30s/1 100% Cotton 67% ACY (75D Polyester + 20D Spandex) 10%, 300D 100% Polyester Filament NIM 23%</t>
  </si>
  <si>
    <t xml:space="preserve">100% FILAMENT POLYESTER
YARN DYED HONEY COMB RIB
230 GSM </t>
  </si>
  <si>
    <t>75D/36F, 100% Polyester Filament SD.DTY. Z-Twist (YD)
150D/48F, 100% Polyester Filament SD.DTY. Z-Twist (YD)</t>
  </si>
  <si>
    <t>75D/36F, 100% Polyester Filament SD.DTY. Z-Twist (YD)35%
150D/48F, 100% Polyester Filament SD.DTY. Z-Twist (YD)65%</t>
  </si>
  <si>
    <t xml:space="preserve">100% POLYESTER
HONEYCOMB CELL MESH INTERLOCK
190 GSM </t>
  </si>
  <si>
    <t>75D/72F 100% Polyester Filament SD.DTY.SIM
150D/144F 100% Polyester Filament SD.DTY.SIM</t>
  </si>
  <si>
    <t>75D/72F 100% Polyester Filament SD.DTY.SIM58%
150D/144F 100% Polyester Filament SD.DTY.SIM42%</t>
  </si>
  <si>
    <t xml:space="preserve">100% POLYESTER
HONEYCOMB CELL MESH INTERLOCK
155 GSM </t>
  </si>
  <si>
    <t xml:space="preserve">85/15% VISCOSE/NYLON
DIAGONAL DESIGN RIB
240 GSM </t>
  </si>
  <si>
    <t>40s/1 100% Viscose
50D/1F 100% Nylon Monofilament</t>
  </si>
  <si>
    <t>40s/1 100% Viscose85%
50D/1F 100% Nylon Monofilament15%</t>
  </si>
  <si>
    <t xml:space="preserve">65/30/5% POLYESTER/VISCOSE/ELASTANE
BRUSHED DIAGONAL RIB
325 GSM </t>
  </si>
  <si>
    <t>24s/1 65/35% Polyester/Viscose
30D Spandex</t>
  </si>
  <si>
    <t>24s/1 65/35% Polyester/Viscose95%
30D Spandex5%</t>
  </si>
  <si>
    <t xml:space="preserve">73/27% COTTON/POLYESTER
SMALL RHOMBUS JACQUARD QUILT
250 GSM </t>
  </si>
  <si>
    <t>34s/1 100% Cotton
300D 100% Polyester Filament NIM</t>
  </si>
  <si>
    <t>34s/1 100% Cotton73%
300D 100% Polyester Filament NIM27%</t>
  </si>
  <si>
    <t xml:space="preserve">73/27% COTTON/POLYESTER
SMALL RHOMBUS JACQUARD QUILT
230 GSM </t>
  </si>
  <si>
    <t xml:space="preserve">80/20% COTTON/POLYESTER
HERRINGBONE JACQUARD QUILT
330 GSM </t>
  </si>
  <si>
    <t>24s/1 100% Cotton
300D 100% Polyester Filament NIM Black</t>
  </si>
  <si>
    <t>24s/1 100% Cotton80%
300D 100% Polyester Filament NIM Black20%</t>
  </si>
  <si>
    <t>24s/1 65/35% Polyester/Viscose 100D 100% Polyester Filament 300D 100% Polyester Filament NIM 40D Spandex</t>
  </si>
  <si>
    <t>24s/1 65/35% Polyester/Viscose 62% 100D 100% Polyester Filament 16% 300D 100% Polyester Filament NIM 20% 40D Spandex 2%</t>
  </si>
  <si>
    <t>34s/1 100% Cotton 300D/96F 100% Polyester Filament NIM</t>
  </si>
  <si>
    <t>34s/1 100% Cotton 60% 300D/96F 100% Polyester Filament NIM 40%</t>
  </si>
  <si>
    <t>40s/1 100% Cotton 300D/96F 100% Polyester Filament NIM</t>
  </si>
  <si>
    <t>40s/1 100% Cotton 55% 300D/96F 100% Polyester Filament NIM 45%</t>
  </si>
  <si>
    <t xml:space="preserve">70/30% POLYESTER/VISCOSE (15% MELANGE)
POLY BINDER BONDED RIB
290 GSM </t>
  </si>
  <si>
    <t>18s/1 85/15% Polyester/Viscose Melange
150D/144F 100% Recycle Polyester Filament SD.DTY.SIM</t>
  </si>
  <si>
    <t>18s/1 85/15% Polyester/Viscose Melange81%
150D/144F 100% Recycle Polyester Filament SD.DTY.SIM19%</t>
  </si>
  <si>
    <t>BOOKING-DESIGN FILES\RND TGT-1000  Interlock Piquette Design File.jpg</t>
  </si>
  <si>
    <t xml:space="preserve">68/32%  COTTON/POLYESTER
QUILTED CORD FABRIC
350 GSM 
</t>
  </si>
  <si>
    <t>34s/1 100% Cotton68%
300D/96F 100% Polyester Filament NIM32%</t>
  </si>
  <si>
    <t>63/33/4% POLYESTER/COTTON/ELASTANE BUBBLE DESIGN JACQUARD RIB 220</t>
  </si>
  <si>
    <t>Style - 20 of S'9 Dept-6525</t>
  </si>
  <si>
    <t xml:space="preserve">26s/1 50/50% Polyester/Cotton ACY (75D 100% Polyester+20D Spandex) 75D 100% Polyester Filament </t>
  </si>
  <si>
    <t xml:space="preserve">26s/1 50/50% Polyester/Cotton 70% ACY (75D 100% Polyester+20D Spandex) 20% 75D 100% Polyester Filament 10% </t>
  </si>
  <si>
    <t>67/30/3% POLYESTER/COTTON/ELASTANE LACOSTE LOOK DESIGN INTERLOCK 300</t>
  </si>
  <si>
    <t xml:space="preserve">28s/1 50/50% Polyester/Cotton 28s/1 65/35% Polyester/Cotton ACY (100D/96F 100% Polyester+40D Spandex) </t>
  </si>
  <si>
    <t xml:space="preserve">28s/1 50/50% Polyester/Cotton 46% 28s/1 65/35% Polyester/Cotton 30% ACY (100D/96F 100% Polyester+40D Spandex) 24% </t>
  </si>
  <si>
    <t>80/20% COTTON/POLYESTER LACOSTE LOOK DESIGN INTERLOCK 265</t>
  </si>
  <si>
    <t xml:space="preserve">32s/1 100% Cotton 28s/1 80/20% Polyester/Cotton </t>
  </si>
  <si>
    <t xml:space="preserve">32s/1 100% Cotton 72% 28s/1 80/20% Polyester/Cotton 28% </t>
  </si>
  <si>
    <t>67/30/3% COTTON/POLYESTER/ELASTANE VERTICAL ZIG-ZAG HERRINGBONE RIB 250</t>
  </si>
  <si>
    <t xml:space="preserve">30s/1 80/20% Cotton/Polyester 75D/36F 100% Polyester (Recycled) Filament SD.NIM 30D Spandex </t>
  </si>
  <si>
    <t xml:space="preserve">30s/1 80/20% Cotton/Polyester 84% 75D/36F 100% Polyester (Recycled) Filament SD.NIM 13% 30D Spandex 3% </t>
  </si>
  <si>
    <t>84/16% COTTON(BCI)/POLYESTER VERTICAL CORD QUILTED RIB 230</t>
  </si>
  <si>
    <t xml:space="preserve">40s/1 100% Cotton CH BCI Compact 150D 100% Polyester Filament NIM </t>
  </si>
  <si>
    <t xml:space="preserve">40s/1 100% Cotton CH BCI Compact 84% 150D 100% Polyester Filament NIM 16% </t>
  </si>
  <si>
    <t>80/20% COTTON(BCI)/POLYESTER VERTICAL CORD QUILTED RIB 250</t>
  </si>
  <si>
    <t xml:space="preserve">40s/1 100% Cotton CH BCI Compact 200D/96F 100% Polyester Filament Virgin SD.DTY.SIM </t>
  </si>
  <si>
    <t xml:space="preserve">40s/1 100% Cotton CH BCI Compact 80% 200D/96F 100% Polyester Filament Virgin SD.DTY.SIM 20% </t>
  </si>
  <si>
    <t>75/25% COTTON/POLYESTER SMALL RHOMBUS JACQUARD QUILT 200</t>
  </si>
  <si>
    <t xml:space="preserve">40s/1 100% Cotton Melange (Oatmeal Marl CTM2 NB02) 300D/96F 100% Polyester Filament NIM </t>
  </si>
  <si>
    <t xml:space="preserve">40s/1 100% Cotton Melange (Oatmeal Marl CTM2 NB02) 75% 300D/96F 100% Polyester Filament NIM 25% </t>
  </si>
  <si>
    <t>32s/1 100% Cotton 14s/1 100% Cotton KH</t>
  </si>
  <si>
    <t>32s/1 100% Cotton 40% 14s/1 100% Cotton KH 60%</t>
  </si>
  <si>
    <t>30s/1 100% Viscose Vortex (Livaeco) ACY (100D/96F 100% Polyester+40D Spandex)</t>
  </si>
  <si>
    <t>30s/1 100% Viscose Vortex (Livaeco) 60% ACY (100D/96F 100% Polyester+40D Spandex) 40%</t>
  </si>
  <si>
    <t>55/45% COTTON(BCI)/POLYESTER(RECYCLED) MINI SCUBA DESIGN INTERLOCK 190</t>
  </si>
  <si>
    <t xml:space="preserve">34s/1 100% Cotton CH BCI 50D/36F 100% Polyester Filament recycled DTY.NIM 75D/72F 100% Polyester Filament recycled SD.DTY.SIM </t>
  </si>
  <si>
    <t xml:space="preserve">34s/1 100% Cotton CH BCI 55% 50D/36F 100% Polyester Filament recycled DTY.NIM 17% 75D/72F 100% Polyester Filament recycled SD.DTY.SIM 28% </t>
  </si>
  <si>
    <t>65/30/5% POLYESTER/VISCOSE/ELASTANE VERTICAL STRIPE BRUSH INTERLOCK 325</t>
  </si>
  <si>
    <t xml:space="preserve">36s/1 100% Viscose 36s/1 100% Polyester Ring Spun 100D/144F 100% Polyester Filament SD.DTY.SIM 30D Spandex </t>
  </si>
  <si>
    <t xml:space="preserve">36s/1 100% Viscose 30% 36s/1 100% Polyester Ring Spun 30% 100D/144F 100% Polyester Filament SD.DTY.SIM 35% 30D Spandex 5% </t>
  </si>
  <si>
    <t>64/26/10% COTTON/POLYESTER/ELASTANE BRUSHED TWILL TERRY 260</t>
  </si>
  <si>
    <t xml:space="preserve">2NBB
SMS: 4NBBAE002-4NBBCF03I </t>
  </si>
  <si>
    <t xml:space="preserve">24s/1 100% Cotton 75D/72 100% Polyester Filament SIM 70D Spandex </t>
  </si>
  <si>
    <t xml:space="preserve">24s/1 100% Cotton 64% 75D/72 100% Polyester Filament SIM 26% 70D Spandex 10% </t>
  </si>
  <si>
    <t>92/8% COTTON/ELASTANE SECOND SKIN STRETCH JERSEY 130</t>
  </si>
  <si>
    <t xml:space="preserve">60s/1 100% Cotton CH 20D Spandex </t>
  </si>
  <si>
    <t xml:space="preserve">60s/1 100% Cotton CH 92% 20D Spandex 8% </t>
  </si>
  <si>
    <t>99/1% COTTON/ELASTANE BOX-CREPE DESIGN JERSEY 190</t>
  </si>
  <si>
    <t xml:space="preserve">30s/1 100% Cotton CSY (12s Cotton 97.2% + 40D Spandex 2.8% Core Spun Yarn) </t>
  </si>
  <si>
    <t xml:space="preserve">30s/1 100% Cotton 97% CSY (12s Cotton 97.2% + 40D Spandex 2.8% Core Spun Yarn) 3% </t>
  </si>
  <si>
    <t>69/1/30% COTTON/B.VISCOSE/POLYESTER HEAVY BRUSHED TWISTED WAFFLE 270</t>
  </si>
  <si>
    <t xml:space="preserve">30s/1 99/1% Cotton/B.Viscose (1% Grey Melange) 75D/36F 100% Polyester Filament SD.DTY.NIM </t>
  </si>
  <si>
    <t xml:space="preserve">30s/1 99/1% Cotton/B.Viscose (1% Grey Melange) 70% 75D/36F 100% Polyester Filament SD.DTY.NIM 30% </t>
  </si>
  <si>
    <t>70/30% COTTON/POLYESTER STRIPE MINI WAFFLE RIB 180</t>
  </si>
  <si>
    <t xml:space="preserve">28s/1 100% Cotton 30s/1 100% Polyester Ring Spun </t>
  </si>
  <si>
    <t xml:space="preserve">28s/1 100% Cotton 70% 30s/1 100% Polyester Ring Spun 30% </t>
  </si>
  <si>
    <t>100% COTTON STRIPE MINI WAFFLE RIB 200</t>
  </si>
  <si>
    <t>100% COTTON BOTHSIDE MISS WAFFLE 260</t>
  </si>
  <si>
    <t>60/40% COTTON/POLYESTER BOTHSIDE MISS STRIPE LOOK WAFFLE 220</t>
  </si>
  <si>
    <t xml:space="preserve">26s/1 60/40% Cotton/Polyester </t>
  </si>
  <si>
    <t xml:space="preserve">26s/1 60/40% Cotton/Polyester 100% </t>
  </si>
  <si>
    <t>58/40/2% COTTON/POLYESTER/ELASTANE 4-WAY STRETCH MINI WAFFLE 250</t>
  </si>
  <si>
    <t xml:space="preserve">26s/1 60/40% Cotton /Polyester  20D Spandex </t>
  </si>
  <si>
    <t xml:space="preserve">26s/1 60/40% Cotton /Polyester 98%  20D Spandex 2% </t>
  </si>
  <si>
    <t>95/5% VISCOSE (LIVA REVIVA)/SPANDEX ABY LIVA REVIVA 260</t>
  </si>
  <si>
    <t xml:space="preserve">30Ne 100% Liva Reviva Compact Ring
(Supplier: Aditya Birla Yarn
Production Leadtime: 7-8weeks) 20D Spandex </t>
  </si>
  <si>
    <t xml:space="preserve">30Ne 100% Liva Reviva Compact Ring
(Supplier: Aditya Birla Yarn
Production Leadtime: 7-8weeks) 95% 20D Spandex 5% </t>
  </si>
  <si>
    <t>SUSTAINABLY GROWN FOREST-WOOD PULP BIO-DEGRADABLE LOWEST WATER CONSUMPTION &amp; GREENHOUSE GAS EMISSION</t>
  </si>
  <si>
    <t>60/40% COTTON/VISCOSE (LIVA REVIVA) ABY LIVA REVIVA 155</t>
  </si>
  <si>
    <t xml:space="preserve">32/2Ne 60/40% Cotton/Liva Reviva Compact Ring
(Supplier: Aditya Birla Yarn
Production Leadtime: 7-8weeks) </t>
  </si>
  <si>
    <t xml:space="preserve">32/2Ne 60/40% Cotton/Liva Reviva Compact Ring
(Supplier: Aditya Birla Yarn
Production Leadtime: 7-8weeks) 100% </t>
  </si>
  <si>
    <t>100% MODAL LIVAECO ABY MODAL 155</t>
  </si>
  <si>
    <t xml:space="preserve">30s/1 100% Modal (Liva Reviva)
(Supplier: Aditya Birla Yarn
Production Leadtime: 4-6weeks) </t>
  </si>
  <si>
    <t xml:space="preserve">30s/1 100% Modal (Liva Reviva)
(Supplier: Aditya Birla Yarn
Production Leadtime: 4-6weeks) 100% </t>
  </si>
  <si>
    <t>FIBER FROM 100% RENEWABLE NATURAL RESOURCE BIO-DEGRADABLE LOWEST WATER CONSUMPTION &amp; GREENHOUSE GAS EMISSION</t>
  </si>
  <si>
    <t>60/40% COTTON(BCI)/MODAL LIVAECO ABY COTTON MODAL 190</t>
  </si>
  <si>
    <t xml:space="preserve">30s/1 60/40% Cotton(Bci)/Modal Livaeco
(Supplier: Aditya Birla Yarn
Production Leadtime: 4-6weeks) </t>
  </si>
  <si>
    <t xml:space="preserve">30s/1 60/40% Cotton(Bci)/Modal Livaeco
(Supplier: Aditya Birla Yarn
Production Leadtime: 4-6weeks) 100% </t>
  </si>
  <si>
    <t>95/5% MODAL MICRO/ELASTANE ABY MODAL UNIFEEL 9010 100</t>
  </si>
  <si>
    <t xml:space="preserve">50s/1 100% Modal Micro Unifeel
(Supplier: Aditya Birla Yarn
Production Leadtime: 4-6weeks) 20D Spandex HF </t>
  </si>
  <si>
    <t xml:space="preserve">50s/1 100% Modal Micro Unifeel
(Supplier: Aditya Birla Yarn
Production Leadtime: 4-6weeks) 95% 20D Spandex HF 5% </t>
  </si>
  <si>
    <t>FIBER OF 100% RENEWABLE NATURAL RESOURCE BIO-DEGRADABLE LOWEST WATER CONSUMPTION &amp; GREENHOUSE GAS EMISSION</t>
  </si>
  <si>
    <t>95/5% TENCEL(A100)/ELASTANE TENCEL (LENZING) 175</t>
  </si>
  <si>
    <t xml:space="preserve">34s/1 100% Tencel A100
(Supplier: Aditya Birla Yarn
Production Leadtime: 4weeks) 20D Spandex FF </t>
  </si>
  <si>
    <t xml:space="preserve">34s/1 100% Tencel A100
(Supplier: Aditya Birla Yarn
Production Leadtime: 4weeks) 95% 20D Spandex FF 5% </t>
  </si>
  <si>
    <t>FIBER FROM LENZING BIO-DEGRADABLE C2C
NET-ZERO EMISSIONS VERIFIED CARBON NEUTRAL®</t>
  </si>
  <si>
    <t>63/32/5% POLYESTER (RECYCLED)/NAIA CELL/ELASTANE ABY NOVCEL (NAIA) 175</t>
  </si>
  <si>
    <t xml:space="preserve">30s/1 65/35% Polyester (recycled)/Naia Cellulose
(Supplier: Aditya Birla Yarn
Production Leadtime: 7-8weeks) 20D Spandex FF </t>
  </si>
  <si>
    <t xml:space="preserve">30s/1 65/35% Polyester (recycled)/Naia Cellulose
(Supplier: Aditya Birla Yarn
Production Leadtime: 7-8weeks) 95% 20D Spandex FF 5% </t>
  </si>
  <si>
    <t>FIBER FROM SUSTAINABLY MANAGED FOREST SUPREME SOFTNESS INHERENT MOISTURE MANAGEMENT REDUCE PILLING</t>
  </si>
  <si>
    <t>95/5% POLYESTER (ECO RECYCLED CiCLO)/ELASTANE ABY ECO POLY 160</t>
  </si>
  <si>
    <t xml:space="preserve">40s/1 100% Polyester (Eco recycled CiCLO)
(Supplier: Aditya Birla Yarn
Production Leadtime: 4weeks) 20D Spandex FF </t>
  </si>
  <si>
    <t xml:space="preserve">40s/1 100% Polyester (Eco recycled CiCLO)
(Supplier: Aditya Birla Yarn
Production Leadtime: 4weeks) 95% 20D Spandex FF 5% </t>
  </si>
  <si>
    <t>PATENTED CiCLO® TECHNOLOGY POLY FIBER WHICH BREAKS DOWN BY MICROORGANISM IN SEA WATER &amp; SOIL DURABILITY</t>
  </si>
  <si>
    <t>65/35% POLYESTER (ECO RECYCLED CiCLO)/LIVA REVIVA ABY ECO POLY 100</t>
  </si>
  <si>
    <t xml:space="preserve">44s/1 65/35% Polyester (Eco recycled CiCLO)/Liva Reviva
(Supplier: Aditya Birla Yarn
Production Leadtime: 4-6weeks) </t>
  </si>
  <si>
    <t xml:space="preserve">44s/1 65/35% Polyester (Eco recycled CiCLO)/Liva Reviva
(Supplier: Aditya Birla Yarn
Production Leadtime: 4-6weeks) 100% </t>
  </si>
  <si>
    <t>80/20% COTTON/COTTON(RECYCLED) ABY REQUTUN 170</t>
  </si>
  <si>
    <t xml:space="preserve">30s/1 80/20% Cotton/Cotton(recycled) Ring
(Supplier: Aditya Birla Yarn
Production Leadtime: 7-8weeks) </t>
  </si>
  <si>
    <t xml:space="preserve">30s/1 80/20% Cotton/Cotton(recycled) Ring
(Supplier: Aditya Birla Yarn
Production Leadtime: 7-8weeks) 100% </t>
  </si>
  <si>
    <t>REGULAR COTTON WITH PRE-CONSUMER WASTE, SCRAPS CREATED BY YARN &amp; FABRIC BY-PRODUCTS SOFT HANDFEEL</t>
  </si>
  <si>
    <t>90/10% COTTON/VISCOSE (DOPE DYED) (2026) ABY COLORLAST MELANGE 120</t>
  </si>
  <si>
    <t xml:space="preserve">30s/1 90/10% Cotton/Viscose(Dope Dyed) (2026)
(Supplier: Aditya Birla Yarn
Production Leadtime: 7-8weeks) </t>
  </si>
  <si>
    <t xml:space="preserve">30s/1 90/10% Cotton/Viscose(Dope Dyed) (2026)
(Supplier: Aditya Birla Yarn
Production Leadtime: 7-8weeks) 100% </t>
  </si>
  <si>
    <t>DOPE DYED ECO FRIENDLY EXCELLENT COLOR FASTNESS &amp; UNIFORMITY VIBRANT SHADE AFTER SEVERAL WEAR &amp; WASH</t>
  </si>
  <si>
    <t>90/10% VISCOSE(WHITE)/VISCOSE (DOPE DYED) (5936) ABY COLORLAST MELANGE 130</t>
  </si>
  <si>
    <t xml:space="preserve">24s/1 90/10% Viscose(White)/Viscose(Dope Dyed) (5936)
(Supplier: Aditya Birla Yarn
Production Leadtime: 7-8weeks) </t>
  </si>
  <si>
    <t xml:space="preserve">24s/1 90/10% Viscose(White)/Viscose(Dope Dyed) (5936)
(Supplier: Aditya Birla Yarn
Production Leadtime: 7-8weeks) 100% </t>
  </si>
  <si>
    <t>100% POLYESTER (RECYCLED) ABY RTEX POLY 210</t>
  </si>
  <si>
    <t xml:space="preserve">30s/1 100% Polyester (Recycled) Ring Spun
(Supplier: Aditya Birla Yarn
Production Leadtime: 7-8weeks) </t>
  </si>
  <si>
    <t xml:space="preserve">30s/1 100% Polyester (Recycled) Ring Spun
(Supplier: Aditya Birla Yarn
Production Leadtime: 7-8weeks) 100% </t>
  </si>
  <si>
    <t>FIBER FROM RPET TEXTILE TO TEXTILE RECYCLING THERMO-MECHANICAL PROCESSING CO2 REDUCTION ENERGY SAVING</t>
  </si>
  <si>
    <t>60/40% COTTON/POLYESTER (RECYCLED) ABY RTEX POLY 170</t>
  </si>
  <si>
    <t xml:space="preserve">30s/1 60/40% Cotton/Polyester (Recycled) Ring Spun
(Supplier: Aditya Birla Yarn
Production Leadtime: 7-8weeks) </t>
  </si>
  <si>
    <t xml:space="preserve">30s/1 60/40% Cotton/Polyester (Recycled) Ring Spun
(Supplier: Aditya Birla Yarn
Production Leadtime: 7-8weeks) 100% </t>
  </si>
  <si>
    <t>POLY FIBER FROM RPET TEXTILE TO TEXTILE RECYCLING THERMO-MECHANICAL PROCESSING CO2 REDUCTION ENERGY SAVING</t>
  </si>
  <si>
    <t>60/40% COTTON/POLYESTER SLUB ABY ECO INDIGO 155</t>
  </si>
  <si>
    <t xml:space="preserve">30s/1 60/40% Cotton/Polyester Slub
(Supplier: Aditya Birla Yarn
Production Leadtime: 4weeks) </t>
  </si>
  <si>
    <t xml:space="preserve">30s/1 60/40% Cotton/Polyester Slub
(Supplier: Aditya Birla Yarn
Production Leadtime: 4weeks) 100% </t>
  </si>
  <si>
    <t>CORE-SPUN YARN (CORE-PET/RPET, SHEATH-COTTON) VIBRANT INDIGO HUE BETTER PILLING RESISTANCE ENVIRONMENT FRIENDLY</t>
  </si>
  <si>
    <t>95/5% POLYESTER (70% 37.5 POLY, 30% REG. POLY)/ELASTANE ABY 37.5 (SKIN TEMP) 190</t>
  </si>
  <si>
    <t xml:space="preserve">40s/1 40s/1 70% Polyester 37.5 Black, 30% Regular Polyester Black
(Supplier: Aditya Birla Yarn
Production Leadtime: 7-8weeks) 20D Spandex FF </t>
  </si>
  <si>
    <t xml:space="preserve">40s/1 40s/1 70% Polyester 37.5 Black, 30% Regular Polyester Black
(Supplier: Aditya Birla Yarn
Production Leadtime: 7-8weeks) 95% 20D Spandex FF 5% </t>
  </si>
  <si>
    <t xml:space="preserve">ACTIVATED CARBON FROM COCONUT SHELL KEEP UNIFORM BODY TEMP 37.50C RH NEXT TO SKIN THERMOSTAT ENSURES COMFORT                                                                                                                                                                                                                                                        </t>
  </si>
  <si>
    <t>93/2/5% VISCOSE (DDBL)/METALLIC POLYESTER/ELASTANE ABY METALLIC 255</t>
  </si>
  <si>
    <t xml:space="preserve">30s 98/2% Viscose DDBL/Silver Metallic Polyester (Ring Spun)
(Supplier: Aditya Birla Yarn
Production Leadtime: 4weeks) 20D Spandex FF </t>
  </si>
  <si>
    <t xml:space="preserve">30s 98/2% Viscose DDBL/Silver Metallic Polyester (Ring Spun)
(Supplier: Aditya Birla Yarn
Production Leadtime: 4weeks) 95% 20D Spandex FF 5% </t>
  </si>
  <si>
    <t>SPARKLING POLYESTER ANGELINA METALLIC COLOR SOFT &amp; COMFORT UNIQUE FASHION ATTIRE WITH LUXURIOUS BRIGHTNESS</t>
  </si>
  <si>
    <t>97/3% 79/18/3% POLYESTER(RECYCLE)/VISCOSE/ELASTANE ABY WOOLTOUCH 1304 330</t>
  </si>
  <si>
    <t xml:space="preserve">30s 80/20% Polyester (Recycled)/Viscose
(Supplier: Aditya Birla Yarn
Production Leadtime: 4weeks) 20D Spandex FF </t>
  </si>
  <si>
    <t xml:space="preserve">30s 80/20% Polyester (Recycled)/Viscose
(Supplier: Aditya Birla Yarn
Production Leadtime: 4weeks) 97% 20D Spandex FF 3% </t>
  </si>
  <si>
    <t>UNIQUE BLEND OF VISCOSE GIVES WOOL-FEEL &amp; HAIRINESS WITHOUT ANIMAL FIBER SOFT &amp; COMFORTABLE EASY CARE</t>
  </si>
  <si>
    <t>80/20% POLYESTER(RECYCLED)/LINEN ABY LINEN BLEND 175</t>
  </si>
  <si>
    <t xml:space="preserve">30s 80/20% Polyester (Recycled)/Linen
(Supplier: Aditya Birla Yarn
Production Leadtime: 4-6weeks) </t>
  </si>
  <si>
    <t xml:space="preserve">30s 80/20% Polyester (Recycled)/Linen
(Supplier: Aditya Birla Yarn
Production Leadtime: 4-6weeks) 100% </t>
  </si>
  <si>
    <t>COTTONISED LINEN FIBER OF EUROPEAN ORIGIN VERSATILE BLENDING MOISTURE ABSORPTION UV RESISTANCE</t>
  </si>
  <si>
    <t>100% COTTON (PIMA) (30s/1) PIMA COTTON SINGLE JERSEY 150</t>
  </si>
  <si>
    <t xml:space="preserve">30s/1 100% Cotton CH Pima
[Viyellatex, lot-1240] </t>
  </si>
  <si>
    <t xml:space="preserve">30s/1 100% Cotton CH Pima
[Viyellatex, lot-1240] 100% </t>
  </si>
  <si>
    <t>100% COTTON (SUPIMA) (24s/1) SUPIMA COTTON SINGLE JERSEY 180</t>
  </si>
  <si>
    <t xml:space="preserve">24s/1 100% Cotton CH Supima
[Aman, lot-SPMC-21/02] </t>
  </si>
  <si>
    <t xml:space="preserve">24s/1 100% Cotton CH Supima
[Aman, lot-SPMC-21/02] 100% </t>
  </si>
  <si>
    <t>70/30% COTTON/LINEN COTTON-LINEN BLEND JERSEY 170</t>
  </si>
  <si>
    <t xml:space="preserve">20s/1 70/30% Cotton/Linen
[Aman, lot#CL-127] </t>
  </si>
  <si>
    <t xml:space="preserve">20s/1 70/30% Cotton/Linen
[Aman, lot#CL-127] 100% </t>
  </si>
  <si>
    <t>70/30% COTTON/LINEN COTTON-LINEN BLEND JERSEY 180</t>
  </si>
  <si>
    <t>65/35% POLYESTER/VISCOSE POLY-VISCOSE JERSEY 145</t>
  </si>
  <si>
    <t xml:space="preserve">34s/1 65/35% Polyester/Viscose </t>
  </si>
  <si>
    <t xml:space="preserve">34s/1 65/35% Polyester/Viscose 100% </t>
  </si>
  <si>
    <t>92/8% NYLON/ELASTANE VERTICAL BAR DESIGN JERSEY 260</t>
  </si>
  <si>
    <t xml:space="preserve">70D/68F 100% Nylon (Polyamide) Filament SD.DTY.SIM ACY (50D/36F 100% Nylon (Polyamide) Filament SD + 20D Spandex) </t>
  </si>
  <si>
    <t xml:space="preserve">70D/68F 100% Nylon (Polyamide) Filament SD.DTY.SIM 55% ACY (50D/36F 100% Nylon (Polyamide) Filament SD + 20D Spandex) 45% </t>
  </si>
  <si>
    <t>94/6% COTTON/ELASTANE VERTICAL CREPE SEERSUCKER STRIPE S/J 190</t>
  </si>
  <si>
    <t xml:space="preserve">26s/1 100% Cotton 20D Spandex </t>
  </si>
  <si>
    <t xml:space="preserve">26s/1 100% Cotton 94% 20D Spandex 6% </t>
  </si>
  <si>
    <t>60/36/4% COTTON/POLYESTER/ELASTANE VERTICAL CREPE SEERSUCKER JERSEY 230</t>
  </si>
  <si>
    <t xml:space="preserve">34s/1 100% Cotton BCI 150D/144F 100% Polyester Filament SIM ACY (75D/72F 100% Poly+20D Spandex) </t>
  </si>
  <si>
    <t xml:space="preserve">34s/1 100% Cotton BCI 60% 150D/144F 100% Polyester Filament SIM 25% ACY (75D/72F 100% Poly+20D Spandex) 15% </t>
  </si>
  <si>
    <t>68/29/3% COTTON/POLYESTER/ELASTANE VERTICAL STRIPE SEERSUCKER JERSEY 185</t>
  </si>
  <si>
    <t xml:space="preserve">30s/1 100% Cotton BCI 100D/144F 100% Polyester Filament SIM ACY (75D/72F 100% Poly+20D Spandex) </t>
  </si>
  <si>
    <t xml:space="preserve">30s/1 100% Cotton BCI 68% 100D/144F 100% Polyester Filament SIM 16% ACY (75D/72F 100% Poly+20D Spandex) 16% </t>
  </si>
  <si>
    <t>70/30% COTTON/POLYESTER VERTICAL CORD-LOOK JERSEY 170</t>
  </si>
  <si>
    <t xml:space="preserve">30s/1 100% Cotton Slub 75D/36F 100% Polyester Filament (DTY.SD) NIM </t>
  </si>
  <si>
    <t xml:space="preserve">30s/1 100% Cotton Slub 70% 75D/36F 100% Polyester Filament (DTY.SD) NIM 30% </t>
  </si>
  <si>
    <t>100% COTTON SLUB (LINEN-LOOK) FAKE LINEN SINGLE JERSEY 150</t>
  </si>
  <si>
    <t xml:space="preserve">30s/1 100% Cotton Slub (Linen look)
[Square lot#51LNS3RD] </t>
  </si>
  <si>
    <t xml:space="preserve">30s/1 100% Cotton Slub (Linen look)
[Square lot#51LNS3RD] 100% </t>
  </si>
  <si>
    <t>100% COTTON (LINEN-LOOK) (16/1) FAKE LINEN SINGLE JERSEY 170</t>
  </si>
  <si>
    <t xml:space="preserve">16s/1 100% Cotton (Linen look)
[Square lot#11LNRD] </t>
  </si>
  <si>
    <t xml:space="preserve">16s/1 100% Cotton (Linen look)
[Square lot#11LNRD] 100% </t>
  </si>
  <si>
    <t>100% COTTON (LINEN-LOOK) (20/1) FAKE LINEN SINGLE JERSEY 180</t>
  </si>
  <si>
    <t xml:space="preserve">20s/1 100% Cotton (Linen look)
[Square lot#07LNRD] </t>
  </si>
  <si>
    <t xml:space="preserve">20s/1 100% Cotton (Linen look)
[Square lot#07LNRD] 100% </t>
  </si>
  <si>
    <t>100% COTTON (LINEN-LOOK) (30/1) FAKE LINEN SINGLE JERSEY 140</t>
  </si>
  <si>
    <t xml:space="preserve">30s/1 100% Cotton (Linen look)
[Square lot#49LNRD] </t>
  </si>
  <si>
    <t xml:space="preserve">30s/1 100% Cotton (Linen look)
[Square lot#49LNRD] 100% </t>
  </si>
  <si>
    <t>50/50% COTTON/MODAL SNOW (LINEN-LOOK) (16/1) FAKE LINEN SINGLE JERSEY 185</t>
  </si>
  <si>
    <t xml:space="preserve">16s/1 50/50% Cotton/Modal Snow (Linen look)
[Mosharaf lot#SN-5185] </t>
  </si>
  <si>
    <t xml:space="preserve">16s/1 50/50% Cotton/Modal Snow (Linen look)
[Mosharaf lot#SN-5185] 100% </t>
  </si>
  <si>
    <t>50/50% COTTON/MODAL SLUB SNOW (LINEN-LOOK) FAKE LINEN SLUB JERSEY 210</t>
  </si>
  <si>
    <t xml:space="preserve">16s/1 50/50% Cotton/Modal Slub Snow (Linen look)
[Mosharaf lot#SN-5186-S] </t>
  </si>
  <si>
    <t xml:space="preserve">16s/1 50/50% Cotton/Modal Slub Snow (Linen look)
[Mosharaf lot#SN-5186-S] 100% </t>
  </si>
  <si>
    <t>50/50% COTTON/VISCOSE (LINEN-LOOK) (30/1) FAKE LINEN SINGLE JERSEY 150</t>
  </si>
  <si>
    <t xml:space="preserve">30s/1 50/50% Cotton/Viscose Snow (Linen look)
[Mosharaf lot#SN-5182] </t>
  </si>
  <si>
    <t xml:space="preserve">30s/1 50/50% Cotton/Viscose Snow (Linen look)
[Mosharaf lot#SN-5182] 100% </t>
  </si>
  <si>
    <t>50/50% COTTON/VISCOSE SLUB (LINEN-LOOK) (30/1) FAKE LINEN SINGLE JERSEY 150</t>
  </si>
  <si>
    <t xml:space="preserve">30s/1 50/50% Cotton/Viscose Slub Snow (Linen look)
[Mosharaf lot#SN-5184-S] </t>
  </si>
  <si>
    <t xml:space="preserve">30s/1 50/50% Cotton/Viscose Slub Snow (Linen look)
[Mosharaf lot#SN-5184-S] 100% </t>
  </si>
  <si>
    <t>100% COTTON SLUB (LINEN-LOOK) FAKE LINEN SINGLE JERSEY 170</t>
  </si>
  <si>
    <t xml:space="preserve">20s/1 100% Cotton Slub (Linen look)
[Square lot#09LNS3RD] </t>
  </si>
  <si>
    <t xml:space="preserve">20s/1 100% Cotton Slub (Linen look)
[Square lot#09LNS3RD] 100% </t>
  </si>
  <si>
    <t>60/40% COTTON/POLYESTER (LINEN-LOOK) FAKE LINEN SINGLE JERSEY 200</t>
  </si>
  <si>
    <t xml:space="preserve">16s/1 60/40% Cotton/Polyester (Linen look)
[Mosharaf O.N lot#SN-5187] </t>
  </si>
  <si>
    <t xml:space="preserve">16s/1 60/40% Cotton/Polyester (Linen look)
[Mosharaf O.N lot#SN-5187] 100% </t>
  </si>
  <si>
    <t>60/40% COTTON/POLYESTER SLUB (LINEN-LOOK) FAKE LINEN SLUB SINGLE JERSEY 210</t>
  </si>
  <si>
    <t xml:space="preserve">16s/1 60/40% Cotton/Polyester Slub (Linen look)
[Mosharaf O.N lot#SN-5188-S] </t>
  </si>
  <si>
    <t xml:space="preserve">16s/1 60/40% Cotton/Polyester Slub (Linen look)
[Mosharaf O.N lot#SN-5188-S] 100% </t>
  </si>
  <si>
    <t>100% MODAL (LENZING) ZERO CARBON MODAL SJ 160</t>
  </si>
  <si>
    <t xml:space="preserve">30s/1 100% Modal (Lenzing)
[NRG, lot#24119] </t>
  </si>
  <si>
    <t xml:space="preserve">30s/1 100% Modal (Lenzing)
[NRG, lot#24119] 100% </t>
  </si>
  <si>
    <t>100% COTTON CHECK LACOSTE DESIGN JERSEY 180</t>
  </si>
  <si>
    <t>88/12% POLYESTER/ELASTANE OPTICAL BRIGHT SYNTHETIC JERSEY 220</t>
  </si>
  <si>
    <t xml:space="preserve">150D/36F 100% Polyester Filament Optical White.SD.NIM
[Supplier: Xiamen Jin Xia, lot#D108828] 40D Spandex FFL </t>
  </si>
  <si>
    <t xml:space="preserve">150D/36F 100% Polyester Filament Optical White.SD.NIM
[Supplier: Xiamen Jin Xia, lot#D108828] 88% 40D Spandex FFL 12% </t>
  </si>
  <si>
    <t>98/2% COTTON/ELASTANE BUBBLE DESIGN SINGLE JERSEY 320</t>
  </si>
  <si>
    <t xml:space="preserve">28s/1 100% Cotton 20D Spandex </t>
  </si>
  <si>
    <t xml:space="preserve">28s/1 100% Cotton 98% 20D Spandex 2% </t>
  </si>
  <si>
    <t>100% COTTON BACK ROPE SINGLE JERSEY 215</t>
  </si>
  <si>
    <t>IND TR-2828 BATCH-14164</t>
  </si>
  <si>
    <t>100% COTTON SIRO FEEDER STRIPE JERSEY 175</t>
  </si>
  <si>
    <t xml:space="preserve">18s/1 100% Cotton 18s/1 100% Cotton Siro (Cream +Black) 18s/1 100% Cotton Siro (Blue +Black) 22s/1 100% Cotton </t>
  </si>
  <si>
    <t xml:space="preserve">18s/1 100% Cotton 65% 18s/1 100% Cotton Siro (Cream +Black) 23% 18s/1 100% Cotton Siro (Blue +Black) 5% 22s/1 100% Cotton 7% </t>
  </si>
  <si>
    <t>85/15% COTTON/POLYESTER LOOP PILE VELOUR FLEECE 270</t>
  </si>
  <si>
    <t xml:space="preserve">26s/1 100% Cotton CH 75D/36F 100% Polyester Filament SD.DTY.NIM </t>
  </si>
  <si>
    <t xml:space="preserve">26s/1 100% Cotton CH 86% 75D/36F 100% Polyester Filament SD.DTY.NIM 14% </t>
  </si>
  <si>
    <t>87/13% COTTON/POLYESTER LOOP PILE VELOUR FLEECE 290</t>
  </si>
  <si>
    <t xml:space="preserve">26s/1 100% Cotton CH 87% 75D/36F 100% Polyester Filament SD.DTY.NIM 13% </t>
  </si>
  <si>
    <t>82/15/3% COTTON/POLYESTER/ELASTANE CUT PILE STRETCH VELOUR  650</t>
  </si>
  <si>
    <t xml:space="preserve">Knit+Loop= 30s/1 100% Cotton CH Binder=75D/36F 100% Polyester Filament SD.DTY.NIM 40D Spandex FF </t>
  </si>
  <si>
    <t xml:space="preserve">Knit+Loop= 30s/1 100% Cotton CH 86% Binder=75D/36F 100% Polyester Filament SD.DTY.NIM 11% 40D Spandex FF 3% </t>
  </si>
  <si>
    <t>UNIT WEIGHT V/S LOOP SIZE SPANDEX FEEDING</t>
  </si>
  <si>
    <t>75/22/3% COTTON/POLYESTER/ELASTANE SQUARE BOX CORDUROY VELOUR  260</t>
  </si>
  <si>
    <t xml:space="preserve">26s/1 100% Cotton 75D/36F 100% Polyester Filament DTY.NIM 40D Spandex </t>
  </si>
  <si>
    <t xml:space="preserve">26s/1 100% Cotton 78% 75D/36F 100% Polyester Filament DTY.NIM 19% 40D Spandex 3% </t>
  </si>
  <si>
    <t>98/2% COTTON/ELASTANE CREPE LOOK JACQUARD JERSEY 170</t>
  </si>
  <si>
    <t xml:space="preserve">30s/1 100% Cotton 30D Spandex </t>
  </si>
  <si>
    <t xml:space="preserve">30s/1 100% Cotton 98% 30D Spandex 2% </t>
  </si>
  <si>
    <t>100% COTTON JACQUARD DESIGN RIB 280</t>
  </si>
  <si>
    <t xml:space="preserve">30s/1 100% Cotton 20s/1 100% Cotton </t>
  </si>
  <si>
    <t xml:space="preserve">30s/1 100% Cotton 60% 20s/1 100% Cotton 40% </t>
  </si>
  <si>
    <t>92/8% POLYESTER/ELASTANE STRETCH SYNTHETIC INTERLOCK 210</t>
  </si>
  <si>
    <t xml:space="preserve">75D/72F 100% Polyester Filament SD.DTY.SIM 20D Spandex FF </t>
  </si>
  <si>
    <t xml:space="preserve">75D/72F 100% Polyester Filament SD.DTY.SIM 92% 20D Spandex FF 8% </t>
  </si>
  <si>
    <t>92/8% POLYESTER/ELASTANE STRETCH SYNTHETIC JERSEY 165</t>
  </si>
  <si>
    <t xml:space="preserve">100D/96F 100% Polyester Filament SD.DTY.SIM 20D Spandex FF </t>
  </si>
  <si>
    <t xml:space="preserve">100D/96F 100% Polyester Filament SD.DTY.SIM 92% 20D Spandex FF 8% </t>
  </si>
  <si>
    <t>100% POLYESTER FILAMENT FINER SYNTHETIC JERSEY 100</t>
  </si>
  <si>
    <t xml:space="preserve">100D/96F 100% Polyester Filament SD.DTY.SIM </t>
  </si>
  <si>
    <t xml:space="preserve">100D/96F 100% Polyester Filament SD.DTY.SIM 100% </t>
  </si>
  <si>
    <t>100% COTTON (16S) COARSER GAUGE HEAVY JERSEY 260</t>
  </si>
  <si>
    <t xml:space="preserve">16s/1 100% Cotton CH </t>
  </si>
  <si>
    <t xml:space="preserve">16s/1 100% Cotton CH 100% </t>
  </si>
  <si>
    <t>100% COTTON SLUB (10S) COARSER LOOSE SLUB JERSEY 170</t>
  </si>
  <si>
    <t xml:space="preserve">10s/1 100% Cotton Slub
[Fariha lot:553C/88] </t>
  </si>
  <si>
    <t xml:space="preserve">10s/1 100% Cotton Slub
[Fariha lot:553C/88] 100% </t>
  </si>
  <si>
    <t>100% COTTON (14/1) COARSER GAUGE HEAVY JERSEY 250</t>
  </si>
  <si>
    <t xml:space="preserve">14s/1 100% Cotton KH </t>
  </si>
  <si>
    <t xml:space="preserve">14s/1 100% Cotton KH 100% </t>
  </si>
  <si>
    <t>100% COTTON (OPEN END) (16/1) COARSER GAUGE HEAVY JERSEY 230</t>
  </si>
  <si>
    <t xml:space="preserve">14s/1 100% Cotton Open End </t>
  </si>
  <si>
    <t xml:space="preserve">14s/1 100% Cotton Open End 100% </t>
  </si>
  <si>
    <t>52/48% COTTON/POLYESTER SCUBA DESIGN INTERLOCK 190</t>
  </si>
  <si>
    <t xml:space="preserve">34s/1 100% Cotton CH 75D/144F 100% Polyester Filament FD.DTY </t>
  </si>
  <si>
    <t xml:space="preserve">34s/1 100% Cotton CH 52% 75D/144F 100% Polyester Filament FD.DTY 48% </t>
  </si>
  <si>
    <t xml:space="preserve">26s/1 100% Cotton </t>
  </si>
  <si>
    <t xml:space="preserve">26s/1 100% Cotton 100% </t>
  </si>
  <si>
    <t>83/17% COTTON/POLYESTER (RECYCLE) MINI SCUBA DESIGN INTERLOCK 270</t>
  </si>
  <si>
    <t xml:space="preserve">34s/1 100% Cotton 75D/36F 100% Polyester (Recycle) Filament SD.DTY </t>
  </si>
  <si>
    <t xml:space="preserve">34s/1 100% Cotton 83% 75D/36F 100% Polyester (Recycle) Filament SD.DTY 17% </t>
  </si>
  <si>
    <t>67/5/28% COTTON/VISCOSE/POLYESTER MINI SCUBA DESIGN INTERLOCK 350</t>
  </si>
  <si>
    <t xml:space="preserve">28s/1 95/5% Cotton/B.Viscose Grey Melange 100D/144F 100% Polyester Filament FD.DTY SIM </t>
  </si>
  <si>
    <t xml:space="preserve">28s/1 95/5% Cotton/B.Viscose Grey Melange 72% 100D/144F 100% Polyester Filament FD.DTY SIM 28% </t>
  </si>
  <si>
    <t>72/28% COTTON/POLYESTER MINI SCUBA DESIGN INTERLOCK 360</t>
  </si>
  <si>
    <t xml:space="preserve">28s/1 100% Cotton 100D/144F 100% Polyester Filament FD.DTY SIM </t>
  </si>
  <si>
    <t xml:space="preserve">28s/1 100% Cotton 72% 100D/144F 100% Polyester Filament FD.DTY SIM 28% </t>
  </si>
  <si>
    <t>82/18% COTTON/POLYESTER MINI SCUBA DESIGN INTERLOCK 250</t>
  </si>
  <si>
    <t xml:space="preserve">34s/1 100% Cotton 75D/36F 100% Polyester Filament SD.DTY.NIM </t>
  </si>
  <si>
    <t xml:space="preserve">34s/1 100% Cotton 82% 75D/36F 100% Polyester Filament SD.DTY.NIM 18% </t>
  </si>
  <si>
    <t>87/13% COTTON/POLYESTER MINI SCUBA DESIGN INTERLOCK 235</t>
  </si>
  <si>
    <t xml:space="preserve">34s/1 100% Cotton 50D/36F 100% Polyester Filament SD.DTY.NIM </t>
  </si>
  <si>
    <t xml:space="preserve">34s/1 100% Cotton 87% 50D/36F 100% Polyester Filament SD.DTY.NIM 13% </t>
  </si>
  <si>
    <t>53/43/4% POLYESTER/COTTON/ELASTANE MINI SCUBA DESIGN INTERLOCK 230</t>
  </si>
  <si>
    <t xml:space="preserve">40s/1 60/40% Cotton/Polyester ACY (75D/72F 100% Polyester Filament+20D Spandex) </t>
  </si>
  <si>
    <t xml:space="preserve">40s/1 60/40% Cotton/Polyester 78% ACY (75D/72F 100% Polyester Filament+20D Spandex) 22% </t>
  </si>
  <si>
    <t>100% COTTON  NORMAL INTERLOCK 230</t>
  </si>
  <si>
    <t xml:space="preserve">40s/1 100% Cotton </t>
  </si>
  <si>
    <t xml:space="preserve">40s/1 100% Cotton 100% </t>
  </si>
  <si>
    <t>95/5% COTTON COMBED/ ELASTHAN COTTON STRETCH INTERLOCK 240</t>
  </si>
  <si>
    <t xml:space="preserve">40s/1 100% Cotton (Combed) 20D Spandex FF </t>
  </si>
  <si>
    <t xml:space="preserve">40s/1 100% Cotton (Combed) 95% 20D Spandex FF 5% </t>
  </si>
  <si>
    <t>100% COTTON COMBED (50s) REAL SILK-TOUCH INTERLOCK 180</t>
  </si>
  <si>
    <t xml:space="preserve">50s/1 100% Cotton CH </t>
  </si>
  <si>
    <t xml:space="preserve">50s/1 100% Cotton CH 100% </t>
  </si>
  <si>
    <t>100% COTTON COMBED (50s) REAL SILK-TOUCH INTERLOCK 195</t>
  </si>
  <si>
    <t>100% COTTON FEEDER STRIPE INTERLOCK   240</t>
  </si>
  <si>
    <t xml:space="preserve">34s/1 100% Cotton  </t>
  </si>
  <si>
    <t xml:space="preserve">34s/1 100% Cotton  100% </t>
  </si>
  <si>
    <t>100% COTTON COMBED (50/1) FINER COTTON INTERLOCK 185</t>
  </si>
  <si>
    <t xml:space="preserve">50s/1 100% Cotton (Combed) </t>
  </si>
  <si>
    <t xml:space="preserve">50s/1 100% Cotton (Combed) 100% </t>
  </si>
  <si>
    <t>100% COTTON TERRY-LOOK CREPE JERSEY 220</t>
  </si>
  <si>
    <t xml:space="preserve">34s/1 100% Cotton </t>
  </si>
  <si>
    <t xml:space="preserve">34s/1 100% Cotton 100% </t>
  </si>
  <si>
    <t>100% COTTON LOOSE KNIT BIGGER WAFFLE RIB 275</t>
  </si>
  <si>
    <t>100% COTTON CHAIN LOOK FANCY DESIGN RIB 220</t>
  </si>
  <si>
    <t xml:space="preserve">24s/1 100% Cotton (BCI) </t>
  </si>
  <si>
    <t xml:space="preserve">24s/1 100% Cotton (BCI) 100% </t>
  </si>
  <si>
    <t>100% WOOL (40/1) 1x1 WOOL RIB 170</t>
  </si>
  <si>
    <t xml:space="preserve">68/1Nm 100% Wool (equivalent 40Ne)
[Brand: BSL, lot-E01017] </t>
  </si>
  <si>
    <t xml:space="preserve">68/1Nm 100% Wool (equivalent 40Ne)
[Brand: BSL, lot-E01017] 100% </t>
  </si>
  <si>
    <t>65/35% MODAL/POLYESTER MODAL-POLY PLAITED JERSEY 180</t>
  </si>
  <si>
    <t xml:space="preserve">40s/1 100% Modal 75D/36F 100% Polyester Filament SD.DTY.NIM </t>
  </si>
  <si>
    <t xml:space="preserve">40s/1 100% Modal 65% 75D/36F 100% Polyester Filament SD.DTY.NIM 35% </t>
  </si>
  <si>
    <t>70/30% COTTON/POLYESTER PLAITED SINGLE JERSEY 150</t>
  </si>
  <si>
    <t xml:space="preserve">Top: 50s/1 100% Cotton  Back: 50D/36F 100% Polyester Filament </t>
  </si>
  <si>
    <t xml:space="preserve">Top: 50s/1 100% Cotton  70% Back: 50D/36F 100% Polyester Filament 30% </t>
  </si>
  <si>
    <t>100% POLYESTER CD POLYESTER MELANGE JERSEY  150</t>
  </si>
  <si>
    <t xml:space="preserve">150D/144F 100% Polyester Filament CD.SD DTY.SIM
[Supplier: Hangzhou Yucheng] </t>
  </si>
  <si>
    <t xml:space="preserve">150D/144F 100% Polyester Filament CD.SD DTY.SIM
[Supplier: Hangzhou Yucheng] 100% </t>
  </si>
  <si>
    <t>100% POLYESTER CD.SD POLYESTER MELANGE JERSEY  150</t>
  </si>
  <si>
    <t>100% COTTON TWISTED-LOOPBACK DIAGONAL FLEECE 340</t>
  </si>
  <si>
    <t xml:space="preserve">K=B=36s/1 100% Cotton L=20s/1 100% Cotton </t>
  </si>
  <si>
    <t xml:space="preserve">K=B=36s/1 100% Cotton 56% L=20s/1 100% Cotton 44% </t>
  </si>
  <si>
    <t>86/14% COTTON/POLYESTER STRIPE LOOP PILE VELOUR 240</t>
  </si>
  <si>
    <t xml:space="preserve">Knit+Loop=30s/1 100% Cotton Binder=75D/72F 100% Polyester Filament </t>
  </si>
  <si>
    <t xml:space="preserve">Knit+Loop=30s/1 100% Cotton 86% Binder=75D/72F 100% Polyester Filament 14% </t>
  </si>
  <si>
    <t>86/14% COTTON/POLYESTER STRIPE LOOP PILE VELOUR 265</t>
  </si>
  <si>
    <t>100% COTTON  STAR-LOOK BONDED RIB 250</t>
  </si>
  <si>
    <t xml:space="preserve">30s/1 100% Cotton  </t>
  </si>
  <si>
    <t xml:space="preserve">30s/1 100% Cotton  100% </t>
  </si>
  <si>
    <t>50/36/11/3% POLYESTER/COTTON/VISCOSE/ELASTANE SNOW HEATHER 2x2 RIB 300</t>
  </si>
  <si>
    <t xml:space="preserve">24s/1 50/38/12% Poly/Cotton/Viscose (Snow heather) 20D Spandex (FF) </t>
  </si>
  <si>
    <t xml:space="preserve">24s/1 50/38/12% Poly/Cotton/Viscose (Snow heather) 97% 20D Spandex (FF) 3% </t>
  </si>
  <si>
    <t>56/42/2% POLYESTER/COTTON/ELASTANE ZIGZAG DESIGN FLATBACK RIB 235</t>
  </si>
  <si>
    <t xml:space="preserve">40s/1 100% Polyester Spun 75D/36F 100% Polyester Filament 30s/1 100% Cotton CH 40D Spandex </t>
  </si>
  <si>
    <t xml:space="preserve">40s/1 100% Polyester Spun 43% 75D/36F 100% Polyester Filament 13% 30s/1 100% Cotton CH 42% 40D Spandex 2% </t>
  </si>
  <si>
    <t>96/4% COTTON/POLYESTER ZIGZAG DESIGN FLATBACK RIB 180</t>
  </si>
  <si>
    <t xml:space="preserve">34s/1 100% Cotton CH 75D/36F 100% Polyester Filament SD.DTY.NIM </t>
  </si>
  <si>
    <t xml:space="preserve">34s/1 100% Cotton CH 96% 75D/36F 100% Polyester Filament SD.DTY.NIM 4% </t>
  </si>
  <si>
    <t>75/25% COTTON/POLYESTER ZIGZAG DESIGN FLATBACK RIB 285</t>
  </si>
  <si>
    <t xml:space="preserve">24s/1 60/40% CVC 10s/1 100 % Cotton Slub 75D/72F 100% Polyester Filament SIM </t>
  </si>
  <si>
    <t xml:space="preserve">24s/1 60/40% CVC 35% 10s/1 100 % Cotton Slub 55% 75D/72F 100% Polyester Filament SIM 10% </t>
  </si>
  <si>
    <t>75/25% POLYESTER/COTTON ZIGZAG DESIGN FLATBACK RIB 280</t>
  </si>
  <si>
    <t xml:space="preserve">30s/1 50/50% Polyester/Cotton (2ply) 150D/144F 100% Polyester Filament SD.DTY SIM  </t>
  </si>
  <si>
    <t xml:space="preserve">30s/1 50/50% Polyester/Cotton (2ply) 50% 150D/144F 100% Polyester Filament SD.DTY SIM  50% </t>
  </si>
  <si>
    <t>100% COTTON ZIGZAG DESIGN FLATBACK RIB 230</t>
  </si>
  <si>
    <t xml:space="preserve">34s/1 100% Cotton (2ply) 40s/1 100% Cotton </t>
  </si>
  <si>
    <t xml:space="preserve">34s/1 100% Cotton (2ply) 60% 40s/1 100% Cotton 40% </t>
  </si>
  <si>
    <t>95/5% POLYESTER/ELASTANE 11x7 POLYESTER STRETCH RIB 260</t>
  </si>
  <si>
    <t xml:space="preserve">150D/144F 100% Polyester Filament SD.DTY.SIM ACY (75D/72F 100% Polyester+20D Spandex) 20D Spandex FF </t>
  </si>
  <si>
    <t xml:space="preserve">150D/144F 100% Polyester Filament SD.DTY.SIM 54% ACY (75D/72F 100% Polyester+20D Spandex) 44% 20D Spandex FF 2% </t>
  </si>
  <si>
    <t>70/28/2% COTTON/ POLYESTER/ ELASTANE VERTICAL BAR QUILTED RIB 320</t>
  </si>
  <si>
    <t xml:space="preserve">30s/1 100% Cotton  ACY (75D Polyester + 20D Spandex) 200D/288F 100% Polyester NIM (insertion yarn) </t>
  </si>
  <si>
    <t xml:space="preserve">30s/1 100% Cotton  70% ACY (75D Polyester + 20D Spandex) 13% 200D/288F 100% Polyester NIM (insertion yarn) 17% </t>
  </si>
  <si>
    <t>95/4/1% COTTON/POLYESTER/ELASTANE SMOGGING SINGLE JERSEY 220</t>
  </si>
  <si>
    <t xml:space="preserve">26/1 100% Cotton 75D/72F 100% Polyester SIM 40D Spandex </t>
  </si>
  <si>
    <t xml:space="preserve">26/1 100% Cotton 95% 75D/72F 100% Polyester SIM 4% 40D Spandex 1% </t>
  </si>
  <si>
    <t>90/8/2% COTTON/POLYESTER/ELASTANE HEAVY SMOGGING CREPE JERSEY 230</t>
  </si>
  <si>
    <t xml:space="preserve">30s/1 100% Cotton ACY (100D/96F 100% Polyester Filament+40D Spandex) </t>
  </si>
  <si>
    <t xml:space="preserve">30s/1 100% Cotton 90% ACY (100D/96F 100% Polyester Filament+40D Spandex) 10% </t>
  </si>
  <si>
    <t>90/10% NYLON/ELASTANE COOL-TOUCH FINISH JERSEY 220</t>
  </si>
  <si>
    <t xml:space="preserve">100D/36F 100% Nylon Filament SIM 30D Spandex FF </t>
  </si>
  <si>
    <t xml:space="preserve">100D/36F 100% Nylon Filament SIM 90% 30D Spandex FF 10% </t>
  </si>
  <si>
    <t>97/3% POLYESTER/ELASTANE  TWISTED LOOSE BRUSH JERSEY 210</t>
  </si>
  <si>
    <t xml:space="preserve">100D/144F 100% Filament Polyester NIM 75D/36F 100%  Filament Polyester NIM 40D Spandex FF </t>
  </si>
  <si>
    <t xml:space="preserve">100D/144F 100% Filament Polyester NIM 40% 75D/36F 100%  Filament Polyester NIM 57% 40D Spandex FF 3% </t>
  </si>
  <si>
    <t>100% COTTON ZIGZAG FENCE POINTELLE JERSEY 220</t>
  </si>
  <si>
    <t>100% COTTON CORD-LOOK HEAVY JERSEY 190</t>
  </si>
  <si>
    <t xml:space="preserve">34s/1 100% Cotton  10s/1 100% Cotton </t>
  </si>
  <si>
    <t xml:space="preserve">34s/1 100% Cotton  23% 10s/1 100% Cotton 77% </t>
  </si>
  <si>
    <t>98/2% COTTON/ELASTANE HERRINGBONE 2-THREAD TERRY 390</t>
  </si>
  <si>
    <t xml:space="preserve">K=30s/1 100% Cotton  L=10s/1 100% Cotton  40D Spandex </t>
  </si>
  <si>
    <t xml:space="preserve">K=30s/1 100% Cotton  44% L=10s/1 100% Cotton  54% 40D Spandex 2% </t>
  </si>
  <si>
    <t>100% COTTON HERRINGBONE DESIGN JERSEY 250</t>
  </si>
  <si>
    <t xml:space="preserve">24s/1 100% Cotton  </t>
  </si>
  <si>
    <t xml:space="preserve">24s/1 100% Cotton  100% </t>
  </si>
  <si>
    <t>80/20% COTTON/POLYESTER SOFT BRUSHBACK FLEECE 330</t>
  </si>
  <si>
    <t xml:space="preserve">Knit=28s/1 100% Cotton Binder=75D/36F 100% Polyester Filament SD.DTY.NIM Loop=12s/1 80/20% Cotton/Polyester </t>
  </si>
  <si>
    <t xml:space="preserve">Knit=28s/1 100% Cotton 42% Binder=75D/36F 100% Polyester Filament SD.DTY.NIM 12% Loop=12s/1 80/20% Cotton/Polyester 46% </t>
  </si>
  <si>
    <t>90/10% COTTON/POLYESTER SOFT BRUSHBACK FLEECE 350</t>
  </si>
  <si>
    <t xml:space="preserve">Knit=26s/1 100% Cotton Binder=75D/36F 100% Polyester Filament SD.DTY.NIM Loop=10s/1 100% Cotton </t>
  </si>
  <si>
    <t xml:space="preserve">Knit=26s/1 100% Cotton 42% Binder=75D/36F 100% Polyester Filament SD.DTY.NIM 10% Loop=10s/1 100% Cotton 48% </t>
  </si>
  <si>
    <t>92/8% COTTON(BCI)/ELASTANE HEAVY STRETCH FLEECE 300</t>
  </si>
  <si>
    <t xml:space="preserve">Knit=40s/1 100% Cotton CH Compact BCI Loop=40s/1 100% Cotton CH Compact BCI 55D Spandex </t>
  </si>
  <si>
    <t xml:space="preserve">Knit=40s/1 100% Cotton CH Compact BCI 63% Loop=40s/1 100% Cotton CH Compact BCI 29% 55D Spandex 8% </t>
  </si>
  <si>
    <t>96/4% COTTON/ELASTANE POINTELLE-CHAIN LOOK JERSEY 200</t>
  </si>
  <si>
    <t xml:space="preserve">30s/1 100% Cotton 20D Spandex </t>
  </si>
  <si>
    <t xml:space="preserve">30s/1 100% Cotton 95% 20D Spandex 5% </t>
  </si>
  <si>
    <t>98/2% COTTON/ELASTANE LOOP PILE STRETCH VELOUR  280</t>
  </si>
  <si>
    <t xml:space="preserve">40s/1 100% Cotton CH 30D Spandex FF </t>
  </si>
  <si>
    <t xml:space="preserve">40s/1 100% Cotton CH 98% 30D Spandex FF 2% </t>
  </si>
  <si>
    <t>60/36/4% COTTON/POLYESTER/ELASTANE ENGG. STRIPE PONTI-DE-ROMA 330</t>
  </si>
  <si>
    <t xml:space="preserve">30s/1 100% Cotton 100D/144F 100% Polyester Filament SD.DTY.SIM (white) 100D/144F 100% Polyester Filament SD.DTY.SIM (Black) 40D Spandex </t>
  </si>
  <si>
    <t xml:space="preserve">30s/1 100% Cotton 60% 100D/144F 100% Polyester Filament SD.DTY.SIM (white) 18% 100D/144F 100% Polyester Filament SD.DTY.SIM (Black) 18% 40D Spandex 4% </t>
  </si>
  <si>
    <t>67/28/5% VISCOSE(ECOV.)/POLYESTER(R)/ELASTANE PONTI-DE-ROMA INTERLOCK 360</t>
  </si>
  <si>
    <t xml:space="preserve">30s/1 100% Viscose (Ecovero) ACY (100D/96F 100% Polyester Filament Recycled SD.DTY+40D Spandex) </t>
  </si>
  <si>
    <t xml:space="preserve">30s/1 100% Viscose (Ecovero) 67% ACY (100D/96F 100% Polyester Filament Recycled SD.DTY+40D Spandex) 33% </t>
  </si>
  <si>
    <t>67/28/5% VISCOSE(ECOV.)/POLYESTER/ELASTANE PONTI-DE-ROMA INTERLOCK 340</t>
  </si>
  <si>
    <t xml:space="preserve">34s/1 100% Viscose (Ecovero) ACY (100D/96F 100% Polyester Filament Recycled SD.DTY+40D Spandex) </t>
  </si>
  <si>
    <t xml:space="preserve">34s/1 100% Viscose (Ecovero) 67% ACY (100D/96F 100% Polyester Filament Recycled SD.DTY+40D Spandex) 33% </t>
  </si>
  <si>
    <t>65/28/7% VISCOSE(LIVAECO)/NYLON/ELASTANE PONTI-DE-ROMA INTERLOCK 350</t>
  </si>
  <si>
    <t xml:space="preserve">30s/1 100% Viscose Livaeco (NRG) 70D ACY (70D 100% Nylon Filament+40D Spandex) </t>
  </si>
  <si>
    <t xml:space="preserve">30s/1 100% Viscose Livaeco (NRG) 65% 70D ACY (70D 100% Nylon Filament+40D Spandex) 35% </t>
  </si>
  <si>
    <t>68/32% COTTON/POLYESTER HEAVY SWEATER LACOSTE RIB 320</t>
  </si>
  <si>
    <t xml:space="preserve">30s/1 100% Cotton CH Compact 150D/144F 100% Polyester Filament  SIM.SD </t>
  </si>
  <si>
    <t xml:space="preserve">30s/1 100% Cotton CH Compact 68% 150D/144F 100% Polyester Filament  SIM.SD 32% </t>
  </si>
  <si>
    <t>KNIT M/C SETUP IS HARD EFFECT CONSISTENCY</t>
  </si>
  <si>
    <t>88/8/4% VISCOSE/POLYESTER/ELASTANE ENGG. STRIPE PONTE-DE-ROMA 280</t>
  </si>
  <si>
    <t xml:space="preserve">30s/1 100% Viscose ACY (75D/72F 100%V.Poly.SD.RW.SIM,20D RW Spandex AA G.) </t>
  </si>
  <si>
    <t xml:space="preserve">30s/1 100% Viscose 88% ACY (75D/72F 100%V.Poly.SD.RW.SIM,20D RW Spandex AA G.) 12% </t>
  </si>
  <si>
    <t>78/22% COTTON/POLYESTER ENGINEERING STRIPE LACOSTE 160</t>
  </si>
  <si>
    <t xml:space="preserve">30s/1 100% Cotton 30s/1 65/35% Polyester/Cotton </t>
  </si>
  <si>
    <t xml:space="preserve">30s/1 100% Cotton 65% 30s/1 65/35% Polyester/Cotton 35% </t>
  </si>
  <si>
    <t>100% COTTON BUBBLE-JERSEY COMBINED STRIPE 190</t>
  </si>
  <si>
    <t xml:space="preserve">24s/1 100% Cotton </t>
  </si>
  <si>
    <t xml:space="preserve">24s/1 100% Cotton 100% </t>
  </si>
  <si>
    <t>50/38/12% POLYESTER/COTTON/VISCOSE (SNOW) SNOW HEATHER ENGG. STRIPE JERSEY 150</t>
  </si>
  <si>
    <t xml:space="preserve">30s/1 50/38/12% Polyester/Cotton/Viscose (Snow Heather melange)
[Mosharaf lot:SN-930W] </t>
  </si>
  <si>
    <t xml:space="preserve">30s/1 50/38/12% Polyester/Cotton/Viscose (Snow Heather melange)
[Mosharaf lot:SN-930W] 100% </t>
  </si>
  <si>
    <t>36/36/26/2% POLYESTER/COTTON/VISCOSE/ELASTANE MOHAIR INJECT MINI WAFFLE 210</t>
  </si>
  <si>
    <t xml:space="preserve">28s/1 50/50% Polyester/Cotton (1% Mohair Inject) 28s/1 100% Viscose 20D Spandex </t>
  </si>
  <si>
    <t xml:space="preserve">28s/1 50/50% Polyester/Cotton (1% Mohair Inject) 73% 28s/1 100% Viscose 25% 20D Spandex 2% </t>
  </si>
  <si>
    <t>58/38/4% COTTON/POLYESTER/ELASTANE CROWS FOOT DESIGN RIB 315</t>
  </si>
  <si>
    <t xml:space="preserve">30s/1 100% Polyester Ring spun 24s/1 100% Cotton 75D/36F 100% Polyester Filament NIM 20D Spandex </t>
  </si>
  <si>
    <t xml:space="preserve">30s/1 100% Polyester Ring spun 27% 24s/1 100% Cotton 58% 75D/36F 100% Polyester Filament NIM 11% 20D Spandex 4% </t>
  </si>
  <si>
    <t>58/37/5% COTTON/POLYESTER/ELASTANE CREPE LOOK FLATBACK RIB 365</t>
  </si>
  <si>
    <t xml:space="preserve">34/1 100% Cotton CH Compact BCI ACY(75D/72F 100% Polyester Filament Poly,SD RW AA,20D.SPANDEX) </t>
  </si>
  <si>
    <t xml:space="preserve">34/1 100% Cotton CH Compact BCI 58% ACY(75D/72F 100% Polyester Filament Poly,SD RW AA,20D.SPANDEX) 42% </t>
  </si>
  <si>
    <t>58/37/5% COTTON/POLYESTER/ELASTANE CREPE LOOK FLATBACK RIB 250</t>
  </si>
  <si>
    <t>60/18/18/4% POLYESTER/NYLON/LUREX/ELASTANE LUREX STRIPE DESIGN RIB 150</t>
  </si>
  <si>
    <t xml:space="preserve">75D/36F, 100% Filament Polyester SIM (YD-Black) 12 microns 1/100''2x20D Nylon Lurex Metallic Yarn (Silver) 20D Spandex </t>
  </si>
  <si>
    <t xml:space="preserve">75D/36F, 100% Filament Polyester SIM (YD-Black) 60% 12 microns 1/100''2x20D Nylon Lurex Metallic Yarn (Silver) 36% 20D Spandex 4% </t>
  </si>
  <si>
    <t>80/15/5% POLYESTER /LUREX/ELASTANE ONESIDE LUREX STRIPE RIB 160</t>
  </si>
  <si>
    <t xml:space="preserve">75D/36F 100% Filament Polyester SD.NIM (Black) 12 microns 1/100”2x20D Silver Lurex with Black Polyester (MX-01) 20D Spandex </t>
  </si>
  <si>
    <t xml:space="preserve">75D/36F 100% Filament Polyester SD.NIM (Black) 80% 12 microns 1/100”2x20D Silver Lurex with Black Polyester (MX-01) 15% 20D Spandex 5% </t>
  </si>
  <si>
    <t>88/10/2% POLYESTER/METALIC/ELASTANE ONESIDE LUREX INTERLOCK 200</t>
  </si>
  <si>
    <t xml:space="preserve">100D/144F 100% Polyester Filament SD.DTY.SIM (Black) 12 microns 1/100”2x20D Silver Lurex with Black Polyester (MH-001) (65% Poly 35% Metalic)
[Supplier: Suzhou lot: 20211020] 20D Spandex </t>
  </si>
  <si>
    <t xml:space="preserve">100D/144F 100% Polyester Filament SD.DTY.SIM (Black) 68% 12 microns 1/100”2x20D Silver Lurex with Black Polyester (MH-001) (65% Poly 35% Metalic)
[Supplier: Suzhou lot: 20211020] 30% 20D Spandex 2% </t>
  </si>
  <si>
    <t>80/17/3% TENCEL/LUREX/ELASTANE LUREX STRIPE STRETCH RIB 240</t>
  </si>
  <si>
    <t xml:space="preserve">26/1 100% Lyocell 12 microns 1/100''2x20D Orange Lurex with White Polyester 20D spandex </t>
  </si>
  <si>
    <t xml:space="preserve">26/1 100% Lyocell 80% 12 microns 1/100''2x20D Orange Lurex with White Polyester 17% 20D spandex 3% </t>
  </si>
  <si>
    <t>50/45/5%% COTTON/POLYESTER-LUREX/ELASTANE  ONE SIDE LUREX 1X1 L.RIB 160</t>
  </si>
  <si>
    <t xml:space="preserve">40s/1 100% Cotton Silver Lurex Metalic 12 microns 1/100''2x20D with White Polyester 55D Spandex </t>
  </si>
  <si>
    <t xml:space="preserve">40s/1 100% Cotton 50% Silver Lurex Metalic 12 microns 1/100''2x20D with White Polyester 45% 55D Spandex 5% </t>
  </si>
  <si>
    <t>96/4% POLYESTER(RING)/ELASTANE POLYESTER STRETCH JERSEY 200</t>
  </si>
  <si>
    <t xml:space="preserve">32s/1 100% Polyester Ring Spun 20D Spandex FF </t>
  </si>
  <si>
    <t xml:space="preserve">32s/1 100% Polyester Ring Spun 96% 20D Spandex FF 4% </t>
  </si>
  <si>
    <t>60/38/2% COTTON/POLYESTER/ELASTANE BUBBLE JACQUARD QUILTED RIB 265</t>
  </si>
  <si>
    <t xml:space="preserve">30s/1 100% Cotton 300D 100% Polyester Filament NIM ACY (100D 100% Polyester Filament + 40D Sapndex) </t>
  </si>
  <si>
    <t xml:space="preserve">30s/1 100% Cotton 60% 300D 100% Polyester Filament NIM 25% ACY (100D 100% Polyester Filament + 40D Sapndex) 15% </t>
  </si>
  <si>
    <t>79/18/3% POLYESTER/VISCOSE/ELASTANE BOX DESIGN QUILTED RIB 350</t>
  </si>
  <si>
    <t xml:space="preserve">34s/1 65/35% Polyester/Viscose 100D/144F 100% Polyester Filament DTY ACY (100D/96F Polyester + 40D Spandex) 300D 100% Polyester Filament NIM </t>
  </si>
  <si>
    <t xml:space="preserve">34s/1 65/35% Polyester/Viscose 30% 100D/144F 100% Polyester Filament DTY 21% ACY (100D/96F Polyester + 40D Spandex) 21% 300D 100% Polyester Filament NIM 28% </t>
  </si>
  <si>
    <t>100% COTTON POINTELLE JACQUARD RIB  180</t>
  </si>
  <si>
    <t xml:space="preserve">30s 100% Cotton </t>
  </si>
  <si>
    <t xml:space="preserve">30s 100% Cotton 100% </t>
  </si>
  <si>
    <t>100% COTTON POINTELLE JACQUARD RIB  190</t>
  </si>
  <si>
    <t xml:space="preserve">28s 100% Cotton </t>
  </si>
  <si>
    <t xml:space="preserve">28s 100% Cotton 100% </t>
  </si>
  <si>
    <t>100% COTTON POINTELLE JACQUARD RIB  175</t>
  </si>
  <si>
    <t>100% COTTON SLUB LACE STRIPE DESIGN JERSEY 175</t>
  </si>
  <si>
    <t xml:space="preserve">28s/1 100% Cotton Slub </t>
  </si>
  <si>
    <t xml:space="preserve">28s/1 100% Cotton Slub 100% </t>
  </si>
  <si>
    <t>100% COTTON LOOSE KNIT SLUB-LOOP FLEECE 285</t>
  </si>
  <si>
    <t xml:space="preserve">Knit=30s/1 100% Cotton Slub Binder=30s/1 100% Cotton CH Loop=10s/1 100% Cotton Slub </t>
  </si>
  <si>
    <t xml:space="preserve">Knit=30s/1 100% Cotton Slub 31% Binder=30s/1 100% Cotton CH 26% Loop=10s/1 100% Cotton Slub 43% </t>
  </si>
  <si>
    <t>74/22/4% COTTON/POLYESTER/ELASTANE POLY-LOOPBACK STRETCH TERRY 200</t>
  </si>
  <si>
    <t xml:space="preserve">Knit= 44s/1 100% Cotton Loop=100/144F 100% Polyester Filament  40D Spandex </t>
  </si>
  <si>
    <t xml:space="preserve">Knit= 44s/1 100% Cotton 74% Loop=100/144F 100% Polyester Filament  22% 40D Spandex 4% </t>
  </si>
  <si>
    <t>75% COTTON 10% POLYESTER 15% LUREX None 185</t>
  </si>
  <si>
    <t xml:space="preserve">28 S/1 100% Cotton 12 microns 1/100''2x30D Nylon Metalic Yarn </t>
  </si>
  <si>
    <t xml:space="preserve">28 S/1 100% Cotton 75% 12 microns 1/100''2x30D Nylon Metalic Yarn 25% </t>
  </si>
  <si>
    <t>73/15/10/2% POLYESTER/LUREX/COTTON/ELASTANE LUREX PLAITED BRUSHED JERSEY 275</t>
  </si>
  <si>
    <t xml:space="preserve">34s/1 65/35% Polyester/Cotton 150D/144F 100% Polyester Filament SD.DTY.SIM 12 Microns 1/100''75D Golden Lurex with white Polyester (MH-type) </t>
  </si>
  <si>
    <t xml:space="preserve">34s/1 65/35% Polyester/Cotton 57% 150D/144F 100% Polyester Filament SD.DTY.SIM 22% 12 Microns 1/100''75D Golden Lurex with white Polyester (MH-type) 21% </t>
  </si>
  <si>
    <t>75/25% COTTON/POLYESTER VERTICAL CORDUROY VELOUR 385</t>
  </si>
  <si>
    <t xml:space="preserve">Knit+Loop=30s/1 100% Cotton Binder=150D/144F 100% Polyester Filament SIM </t>
  </si>
  <si>
    <t xml:space="preserve">Knit+Loop=30s/1 100% Cotton 79% Binder=150D/144F 100% Polyester Filament SIM 21% </t>
  </si>
  <si>
    <t>68/32% COTTON/POLYESTER VERTICAL CORDUROY VELOUR 350</t>
  </si>
  <si>
    <t xml:space="preserve">Binder+Loop=30s/1 100% Cotton Knit=150D/144F 100% Polyester Filament SIM </t>
  </si>
  <si>
    <t xml:space="preserve">Binder+Loop=30s/1 100% Cotton 74% Knit=150D/144F 100% Polyester Filament SIM 26% </t>
  </si>
  <si>
    <t>50/50% COTTON/VISCOSE SLUB SLUB SINGLE JERSEY 135</t>
  </si>
  <si>
    <t xml:space="preserve">34/1 50/50% Cotton /Viscose Slub
[Supplier: Delta lot-1002] </t>
  </si>
  <si>
    <t xml:space="preserve">34/1 50/50% Cotton /Viscose Slub
[Supplier: Delta lot-1002] 100% </t>
  </si>
  <si>
    <t>100% COTTON  TRIPLE LACOSTE JERSEY 240</t>
  </si>
  <si>
    <t xml:space="preserve">18S/1 100% Cotton </t>
  </si>
  <si>
    <t xml:space="preserve">18S/1 100% Cotton 100% </t>
  </si>
  <si>
    <t>70/26/4% COTTON/POLYESTER/ELASTANE LOOSE KNIT BRUSHED RIB 310</t>
  </si>
  <si>
    <t xml:space="preserve">26s/1 100% Cotton 75D 100% Polyester Filament NIM 40D Spandex </t>
  </si>
  <si>
    <t xml:space="preserve">26s/1 100% Cotton 70% 75D 100% Polyester Filament NIM 26% 40D Spandex 4% </t>
  </si>
  <si>
    <t>80/17/3% COTTON/POLYESTER/ELASTANE DIAGONAL CORD DESIGN RIB 325</t>
  </si>
  <si>
    <t xml:space="preserve">24s/1 100% Cotton CH 20s/1 100% Cotton CH ACY(75D/72F 100% Polyester Filament+20D Spandex) </t>
  </si>
  <si>
    <t xml:space="preserve">24s/1 100% Cotton CH 32% 20s/1 100% Cotton CH 48% ACY(75D/72F 100% Polyester Filament+20D Spandex) 20% </t>
  </si>
  <si>
    <t>60/40% COTTON/POLYESTER POINTELLE LOOK DESIGN RIB 210</t>
  </si>
  <si>
    <t xml:space="preserve">30s/1 60/40% Cotton/Polyester </t>
  </si>
  <si>
    <t xml:space="preserve">30s/1 60/40% Cotton/Polyester 100% </t>
  </si>
  <si>
    <t>100% COTTON DIAMOND POINTELLE RIB 185</t>
  </si>
  <si>
    <t>70/30% COTTON/POLYESTER DESIGN STRIPE SINGLE JERSEY 190</t>
  </si>
  <si>
    <t xml:space="preserve">26s/1 80/20% Cotton/Polyester 28s/1 100% Polyester Ring Spun </t>
  </si>
  <si>
    <t xml:space="preserve">26s/1 80/20% Cotton/Polyester 75% 28s/1 100% Polyester Ring Spun 25% </t>
  </si>
  <si>
    <t>80/20% COTTON/POLYESTER FLUFFY BRUSHBACK FLEECE 290</t>
  </si>
  <si>
    <t xml:space="preserve">Knit=30s/1 100% Cotton Binder=75D/72F 100% Polyester Filament SD.DTY.NIM Loop=10s/1 80/20% Cotton/Polyester </t>
  </si>
  <si>
    <t xml:space="preserve">Knit=30s/1 100% Cotton 40% Binder=75D/72F 100% Polyester Filament SD.DTY.NIM 13% Loop=10s/1 80/20% Cotton/Polyester 47% </t>
  </si>
  <si>
    <t>80/20% COTTON/POLYESTER FLUFFY BRUSHBACK FLEECE 310</t>
  </si>
  <si>
    <t xml:space="preserve">Knit=30s/1 100% Cotton 40% Binder=75D/72F 100% Polyester Filament SD.DTY.NIM 12% Loop=10s/1 80/20% Cotton/Polyester 48% </t>
  </si>
  <si>
    <t>70/30% COTTON/POLYESTER FLUFFY BRUSHBACK FLEECE 310</t>
  </si>
  <si>
    <t xml:space="preserve">Knit=28s/1 100% Cotton Binder=75D/72F 100% Polyester Filament SD.DTY.NIM Loop=10s/1 60/40% Cotton/Polyester </t>
  </si>
  <si>
    <t xml:space="preserve">Knit=28s/1 100% Cotton 42% Binder=75D/72F 100% Polyester Filament SD.DTY.NIM 12% Loop=10s/1 60/40% Cotton/Polyester 46% </t>
  </si>
  <si>
    <t>93/5/2% COTTON/POLYESTER METALIC/ELASTANE PRICK DESIGN LUREX TERRY 215</t>
  </si>
  <si>
    <t xml:space="preserve">Knit=34s/1 100% Cotton Loop=24s/1 100% Cotton Design=12 microns 1/100''2x20D Golden Lurex with White Polyester 20D Spandex </t>
  </si>
  <si>
    <t xml:space="preserve">Knit=34s/1 100% Cotton 55% Loop=24s/1 100% Cotton 38% Design=12 microns 1/100''2x20D Golden Lurex with White Polyester 5% 20D Spandex 2% </t>
  </si>
  <si>
    <t>75/25% COTTON/POLYESTER (4% W. POLY INJECT) INJECTED BRUSHBACK FLEECE 270</t>
  </si>
  <si>
    <t xml:space="preserve">28s/1 96/4% Cotton/White Polyester Inject 75D/36F 100% Polyester Filament SIM (Black) 20s/1 80/20% Cotton/Polyester </t>
  </si>
  <si>
    <t xml:space="preserve">28s/1 96/4% Cotton/White Polyester Inject 56% 75D/36F 100% Polyester Filament SIM (Black) 16% 20s/1 80/20% Cotton/Polyester 28% </t>
  </si>
  <si>
    <t>80/20% COTTON(BCI)/COTTON(RECYCLED) SLUB RECYCLED CTN SLUB JERSEY 160</t>
  </si>
  <si>
    <t xml:space="preserve">26s/1 80/20% BCI Cotton/Pre-consumer Recycle Cotton (Square, lot#85NFCWS196) </t>
  </si>
  <si>
    <t xml:space="preserve">26s/1 80/20% BCI Cotton/Pre-consumer Recycle Cotton (Square, lot#85NFCWS196) 100% </t>
  </si>
  <si>
    <t>47/18/30/5% US COTTON/REC.COTTON/REC.POLY/REC.ELASTANE RECYCLED ELASTANE JERSEY 180</t>
  </si>
  <si>
    <t xml:space="preserve">34s/1 50/20/30% US Cotton/Recycled Cotton/Recycled Polyester (ECO++) 20D Recycled Spandex ECOModa 100 Indorama
[Supplier: Inviya lot#IB0020R0011] </t>
  </si>
  <si>
    <t xml:space="preserve">34s/1 50/20/30% US Cotton/Recycled Cotton/Recycled Polyester (ECO++) 95% 20D Recycled Spandex ECOModa 100 Indorama
[Supplier: Inviya lot#IB0020R0011] 5% </t>
  </si>
  <si>
    <t>77/18/5% BCI COTTON/REC.COTTON/RECYCLE ELASTANE RECYCLED ELASTANE JERSEY 180</t>
  </si>
  <si>
    <t xml:space="preserve">34s/1 80/20% BCI Cotton/Pre-consumed Recycled GRS Cotton 20D Recycled Spandex ECOModa 100 Indorama
[Supplier: Inviya lot#IB0020R0011] </t>
  </si>
  <si>
    <t xml:space="preserve">34s/1 80/20% BCI Cotton/Pre-consumed Recycled GRS Cotton 95% 20D Recycled Spandex ECOModa 100 Indorama
[Supplier: Inviya lot#IB0020R0011] 5% </t>
  </si>
  <si>
    <t>100% POLYESTER FILAMENT QUICK-DRY FINISH MESH RIB 150</t>
  </si>
  <si>
    <t xml:space="preserve">75D/144F 100% Polyester Filament SD.DTY.AA.SIM </t>
  </si>
  <si>
    <t xml:space="preserve">75D/144F 100% Polyester Filament SD.DTY.AA.SIM 100% </t>
  </si>
  <si>
    <t>95/5% COTTON/ELASTANE REAL SILK-TOUCH STRETCH JERSEY 180</t>
  </si>
  <si>
    <t xml:space="preserve">34s/1 100% Cotton 20D Spandex </t>
  </si>
  <si>
    <t xml:space="preserve">34s/1 100% Cotton 95% 20D Spandex 5% </t>
  </si>
  <si>
    <t>80/20% COTTON/POLYESTER LOOSE KNIT SLUB DESIGN JERSEY 250</t>
  </si>
  <si>
    <t xml:space="preserve">Loop=10s/1 100% Cotton Slub Knit=300D/96F 100% Polyester Filament NIM </t>
  </si>
  <si>
    <t xml:space="preserve">Loop=10s/1 100% Cotton Slub 80% Knit=300D/96F 100% Polyester Filament NIM 20% </t>
  </si>
  <si>
    <t>85/15% COTTON/POLYESTER BRUSH MINI SCUBA INTERLCOK 210</t>
  </si>
  <si>
    <t xml:space="preserve">30s/1 100% Cotton 75D/36F 100% Polyester Filament (DTY.SD) NIM </t>
  </si>
  <si>
    <t xml:space="preserve">30s/1 100% Cotton 85% 75D/36F 100% Polyester Filament (DTY.SD) NIM 15% </t>
  </si>
  <si>
    <t>100% COTTON (44/1) LOOSE KNIT BIGGER WAFFLE 200</t>
  </si>
  <si>
    <t xml:space="preserve">44s/1 100% Cotton (2ply) </t>
  </si>
  <si>
    <t xml:space="preserve">44s/1 100% Cotton (2ply) 100% </t>
  </si>
  <si>
    <t>97/3% COTTON/ELASTANE (44/1) LOOSE KNIT BIGGER WAFFLE 220</t>
  </si>
  <si>
    <t xml:space="preserve">44s/1 100% Cotton (2ply) 20D Spandex </t>
  </si>
  <si>
    <t xml:space="preserve">44s/1 100% Cotton (2ply) 97% 20D Spandex 3% </t>
  </si>
  <si>
    <t>32s/1 98/2% Cotton/W.Poly.Neps</t>
  </si>
  <si>
    <t>32s/1 98/2% Cotton/W.Poly.Neps 100%</t>
  </si>
  <si>
    <t>30s/1 95/5% Cotton/Black Polyester Inject</t>
  </si>
  <si>
    <t>30s/1 95/5% Cotton/Black Polyester Inject 100%</t>
  </si>
  <si>
    <t>28s/1 96/4% Cotton/White Polyester Inject</t>
  </si>
  <si>
    <t>28s/1 96/4% Cotton/White Polyester Inject 100%</t>
  </si>
  <si>
    <t>Knit=75/36F 100% Polyester Filament DTY.NIM Loop=20s 100% Cotton Combed 20D Spandex</t>
  </si>
  <si>
    <t>Knit=75/36F 100% Polyester Filament DTY.NIM 30% Loop=20s 100% Cotton Combed 67% 20D Spandex 3%</t>
  </si>
  <si>
    <t>20s/1 70/30% BCI Cotton/Recycle Cotton 30s/1 100% Polyester Spun 40D Spandex</t>
  </si>
  <si>
    <t>20s/1 70/30% BCI Cotton/Recycle Cotton 70% 30s/1 100% Polyester Spun 25% 40D Spandex 5%</t>
  </si>
  <si>
    <t>30s/1 100% Cotton Slub 100D/144F 100% Polyester Filament SD.DTY SIM 40D Spandex</t>
  </si>
  <si>
    <t>30s/1 100% Cotton Slub 63% 100D/144F 100% Polyester Filament SD.DTY SIM 32% 40D Spandex 5%</t>
  </si>
  <si>
    <t>26s/1 100% Cotton 150 D/ 144 F, 100% Polyester Filament 40D Spandex</t>
  </si>
  <si>
    <t>26s/1 100% Cotton 76% 150 D/ 144 F, 100% Polyester Filament 20% 40D Spandex 4%</t>
  </si>
  <si>
    <t>26s/1 100% Cotton 34/1s 100% Polyester Spun 40D Spandex</t>
  </si>
  <si>
    <t>26s/1 100% Cotton 76% 34/1s 100% Polyester Spun 20% 40D Spandex 4%</t>
  </si>
  <si>
    <t>20/1-KH OE(100%Ctn) 40D Spandex (HF)</t>
  </si>
  <si>
    <t>20/1-KH OE(100%Ctn) 97% 40D Spandex (HF) 3%</t>
  </si>
  <si>
    <t>34s/1 60/40% Cotton/Viscose 40D Spandex</t>
  </si>
  <si>
    <t>34s/1 60/40% Cotton/Viscose 96% 40D Spandex 4%</t>
  </si>
  <si>
    <t>34s/1 50/50% Polyester /Cotton Ring 20D Spandex</t>
  </si>
  <si>
    <t>34s/1 50/50% Polyester /Cotton Ring 98% 20D Spandex 2%</t>
  </si>
  <si>
    <t>34s/1 65/35% Polyester/Cotton</t>
  </si>
  <si>
    <t>34s/1 65/35% Polyester/Cotton 100%</t>
  </si>
  <si>
    <t>30s/1 100% Cotton Slub</t>
  </si>
  <si>
    <t>30s/1 100% Cotton Slub 100%</t>
  </si>
  <si>
    <t>30s/1 100% Cotton KH 20s/1 100% Cotton KH 20D Spandex</t>
  </si>
  <si>
    <t>30s/1 100% Cotton KH 66% 20s/1 100% Cotton KH 32% 20D Spandex 2%</t>
  </si>
  <si>
    <t>24s/1 Slub 100% Cotton 18s/1 100% Cotton 40D Spandex</t>
  </si>
  <si>
    <t>24s/1 Slub 100% Cotton 71% 18s/1 100% Cotton 27% 40D Spandex 2%</t>
  </si>
  <si>
    <t>30s/2-ply, 65/35% Polyester/Viscose 40D Elastane</t>
  </si>
  <si>
    <t>30s/2-ply, 65/35% Polyester/Viscose 98% 40D Elastane 2%</t>
  </si>
  <si>
    <t>30s/1 50/50% PC 30s/1 50/50% PV 40D Spandex</t>
  </si>
  <si>
    <t>30s/1 50/50% PC 48% 30s/1 50/50% PV 47% 40D Spandex 5%</t>
  </si>
  <si>
    <t>30s/1 50/50% Polyester/Cotton 40D Spandex</t>
  </si>
  <si>
    <t>30s/1 50/50% Polyester/Cotton 97% 40D Spandex 3%</t>
  </si>
  <si>
    <t>26s/1 100% Cotton</t>
  </si>
  <si>
    <t>26s/1 100% Cotton 100%</t>
  </si>
  <si>
    <t>34s/1 100% Cotton (CH Org) 20D Spandex</t>
  </si>
  <si>
    <t>34s/1 100% Cotton (CH Org) 95% 20D Spandex 5%</t>
  </si>
  <si>
    <t>28s/1 60/40% Cotton/Black Poly Siro 
[Mosharaf lot#SRO-5214] 28s/1 60/40% Cotton/Polyester Vortex</t>
  </si>
  <si>
    <t>28s/1 60/40% Cotton/Black Poly Siro 
[Mosharaf lot#SRO-5214] 50% 28s/1 60/40% Cotton/Polyester Vortex 50%</t>
  </si>
  <si>
    <t>26s/1 100% COTTON CH COMP</t>
  </si>
  <si>
    <t>26s/1 100% COTTON CH COMP 100%</t>
  </si>
  <si>
    <t>26s/1 100% COTTON 40D SPANDEX</t>
  </si>
  <si>
    <t>26s/1 100% COTTON 97% 40D SPANDEX 3%</t>
  </si>
  <si>
    <t>40s/1 100% Cotton</t>
  </si>
  <si>
    <t>40s/1 100% Cotton 100%</t>
  </si>
  <si>
    <t>30s/1 50/50% Cotton/Polyester</t>
  </si>
  <si>
    <t>30s/1 50/50% Cotton/Polyester 100%</t>
  </si>
  <si>
    <t>20s/1 70/30% BCI Cotton/Recycle Cotton</t>
  </si>
  <si>
    <t>20s/1 70/30% BCI Cotton/Recycle Cotton 100%</t>
  </si>
  <si>
    <t>30s/1 100% Cotton Organic 100%</t>
  </si>
  <si>
    <t>30s/1 100% Cotton 24s/1 100% Cotton 70D Spandex</t>
  </si>
  <si>
    <t>30s/1 100% Cotton 93% 24s/1 100% Cotton 6% 70D Spandex 1%</t>
  </si>
  <si>
    <t>26s/1 100% Cotton 30s/1 100% Cotton Slub</t>
  </si>
  <si>
    <t>26s/1 100% Cotton 54% 30s/1 100% Cotton Slub 46%</t>
  </si>
  <si>
    <t>30s/1 100% Cotton 75D 100% Polyester Filament 20s/1 80/20% Cotton/Polyester</t>
  </si>
  <si>
    <t>30s/1 100% Cotton 54% 75D 100% Polyester Filament 30% 20s/1 80/20% Cotton/Polyester 16%</t>
  </si>
  <si>
    <t>Knit+Binder=26s/1 100% Cotton KH Loop=12s/1 100% Cotton KH</t>
  </si>
  <si>
    <t>Knit+Binder=26s/1 100% Cotton KH 65% Loop=12s/1 100% Cotton KH 35%</t>
  </si>
  <si>
    <t>Knit+Binder=20s/1 100% Cotton CH Loop=12s/1 100% Cotton</t>
  </si>
  <si>
    <t>Knit+Binder=20s/1 100% Cotton CH 73% Loop=12s/1 100% Cotton 27%</t>
  </si>
  <si>
    <t>Knit+Binder=24s/1 100% Cotton BCI CH Comp Loop=7s/1 60/40% Cotton/Polyester KH</t>
  </si>
  <si>
    <t>Knit+Binder=24s/1 100% Cotton BCI CH Comp 59% Loop=7s/1 60/40% Cotton/Polyester KH 41%</t>
  </si>
  <si>
    <t>20s/1 100% Cotton 34s/1 65/35% Polyester/Cotton 10s/1 100% Cotton</t>
  </si>
  <si>
    <t>20s/1 100% Cotton 45% 34s/1 65/35% Polyester/Cotton 21% 10s/1 100% Cotton 34%</t>
  </si>
  <si>
    <t>34s/1 100% Cotton CH 34s/1 100% Polyester Ring Spun</t>
  </si>
  <si>
    <t>34s/1 100% Cotton CH 85% 34s/1 100% Polyester Ring Spun 15%</t>
  </si>
  <si>
    <t>34s/1 100% Tencel Lyocell (Lenzing)
[NRG, lot#24131] 20D Spandex</t>
  </si>
  <si>
    <t>34s/1 100% Tencel Lyocell (Lenzing)
[NRG, lot#24131] 95% 20D Spandex 5%</t>
  </si>
  <si>
    <t>34s/1 100% BCI Cotton (YD White) ACY (100D/96F 100% Polyester Filament+40D Spandex) 75D/72F 100% Polyester Filament SIM (YD Peach Farfait)</t>
  </si>
  <si>
    <t>34s/1 100% BCI Cotton (YD White) 63% ACY (100D/96F 100% Polyester Filament+40D Spandex) 22% 75D/72F 100% Polyester Filament SIM (YD Peach Farfait) 15%</t>
  </si>
  <si>
    <t>S:\R&amp;D_Database\Masco Fabric Strength By RND\FINISHING REPORT\RND INN-125A EXP Finishing Report (C&amp;A style-2235938 lot-S-41287).pdf</t>
  </si>
  <si>
    <t>30s/1 100% Cotton CH 20D Spandex</t>
  </si>
  <si>
    <t>30s/1 100% Cotton CH 95% 20D Spandex 5%</t>
  </si>
  <si>
    <t>34s/1 100% Cotton CH 20D Spandex</t>
  </si>
  <si>
    <t>34s/1 100% Cotton CH 95% 20D Spandex 5%</t>
  </si>
  <si>
    <t>30s/1 100% Cotton 150D/144F 100% Polyester Filament SD.DTY.SIM ACY (75D/36F 100% Polyester filament+20D Spandex)</t>
  </si>
  <si>
    <t>30s/1 100% Cotton 63% 150D/144F 100% Polyester Filament SD.DTY.SIM 24% ACY (75D/36F 100% Polyester filament+20D Spandex) 13%</t>
  </si>
  <si>
    <t>34s/1 100% Cotton 150D/144F 100% Polyester Filament SD.DTY.SIM 75D/36F 100% Polyester filament 20D Spandex</t>
  </si>
  <si>
    <t>34s/1 100% Cotton 58% 150D/144F 100% Polyester Filament SD.DTY.SIM 26% 75D/36F 100% Polyester filament 14% 20D Spandex 2%</t>
  </si>
  <si>
    <t>24s/1 100% Cotton organic 150D/144F 100% Polyester Filament SIM ACY (75D/72F 100% Poly+20D Spandex)</t>
  </si>
  <si>
    <t>24s/1 100% Cotton organic 67% 150D/144F 100% Polyester Filament SIM 20% ACY (75D/72F 100% Poly+20D Spandex) 13%</t>
  </si>
  <si>
    <t>34s/1 50/50% Polyester/Cotton ACY (100D/96F 100% Polyester +40D Spandex)</t>
  </si>
  <si>
    <t>34s/1 50/50% Polyester/Cotton 70% ACY (100D/96F 100% Polyester +40D Spandex) 30%</t>
  </si>
  <si>
    <t>34s/1 100% Cotton 100D/144F 100% Polyester Filament SIM 75D/72F 100% Polyester Filament SIM</t>
  </si>
  <si>
    <t>34s/1 100% Cotton 65% 100D/144F 100% Polyester Filament SIM 25% 75D/72F 100% Polyester Filament SIM 10%</t>
  </si>
  <si>
    <t>30s/1 100% Viscose Vortex (Lenzing Ecovero) 150D/144F 100% Polyester Filament SD.DTY.SIM 20D Spandex</t>
  </si>
  <si>
    <t>30s/1 100% Viscose Vortex (Lenzing Ecovero) 83% 150D/144F 100% Polyester Filament SD.DTY.SIM 15% 20D Spandex 2%</t>
  </si>
  <si>
    <t>30s/1 100% Org Cotton 40D Spandex</t>
  </si>
  <si>
    <t>30s/1 100% Org Cotton 97% 40D Spandex 3%</t>
  </si>
  <si>
    <t>150D/3ply Twisted 100% Polyester Filament (Supplier: Xinchang Fuwei) (Silicone oil treated) 100D/144F 100% Polyester Filament FD.DTY</t>
  </si>
  <si>
    <t>150D/3ply Twisted 100% Polyester Filament (Supplier: Xinchang Fuwei) (Silicone oil treated) 70% 100D/144F 100% Polyester Filament FD.DTY 30%</t>
  </si>
  <si>
    <t>16s/1 100% Cotton Slub (Linen look)
[Square lot#13LNS3RD]</t>
  </si>
  <si>
    <t>16s/1 100% Cotton Slub (Linen look)
[Square lot#13LNS3RD] 100%</t>
  </si>
  <si>
    <t>30s/1 100% Modal (Lenzing) [NRG, lot#24119] 20D Spandex</t>
  </si>
  <si>
    <t>30s/1 100% Modal (Lenzing) [NRG, lot#24119] 95% 20D Spandex 5%</t>
  </si>
  <si>
    <t>28 S/1 98% Cotton 2% Black Poly (Inject)</t>
  </si>
  <si>
    <t>28 S/1 98% Cotton 2% Black Poly (Inject) 100%</t>
  </si>
  <si>
    <t>28s/1 100% Cotton 40D Spandex</t>
  </si>
  <si>
    <t>28s/1 100% Cotton 92% 40D Spandex 8%</t>
  </si>
  <si>
    <t>34s/1 100% Cotton (regular or Z-twist) 34s/1 100% Cotton (S-twist)
[Square, lot#K72NSTU] 20D Spandex FF</t>
  </si>
  <si>
    <t>34s/1 100% Cotton (regular or Z-twist) 47.5% 34s/1 100% Cotton (S-twist)
[Square, lot#K72NSTU] 47.5% 20D Spandex FF 5%</t>
  </si>
  <si>
    <t>150D 100% Polyester Filament Glow in the Dark Yarn
(H.S.CODE:5402200010) (White) 40D Spandex</t>
  </si>
  <si>
    <t>150D 100% Polyester Filament Glow in the Dark Yarn
(H.S.CODE:5402200010) (White) 90% 40D Spandex 10%</t>
  </si>
  <si>
    <t>150D 100% Polyester Filament Glow in the Dark Yarn
(H.S.CODE:5402200010) (White)</t>
  </si>
  <si>
    <t>150D 100% Polyester Filament Glow in the Dark Yarn
(H.S.CODE:5402200010) (White) 100%</t>
  </si>
  <si>
    <t>150D/144F 100% Polyester Filament SD.DTY.RW.SIM Trilobal Bright
[Supplier: Suzhou Dynamic Technology, lot#M152/MH10] 40D Spandex FFL</t>
  </si>
  <si>
    <t>150D/144F 100% Polyester Filament SD.DTY.RW.SIM Trilobal Bright
[Supplier: Suzhou Dynamic Technology, lot#M152/MH10] 88% 40D Spandex FFL 12%</t>
  </si>
  <si>
    <t>20s/1 100% Cotton ACY(100D/96F 100% Polyester Filamnet + 40D Spandex)</t>
  </si>
  <si>
    <t>20s/1 100% Cotton 72% ACY(100D/96F 100% Polyester Filamnet + 40D Spandex) 28%</t>
  </si>
  <si>
    <t>K=B=36s/1 100% Cotton CH L=300D/96F 100% Polyester Filament NIM</t>
  </si>
  <si>
    <t>K=B=36s/1 100% Cotton CH 75% L=300D/96F 100% Polyester Filament NIM 25%</t>
  </si>
  <si>
    <t>22s/1 100% Cotton 10s/1 50/50% Polyester/Cotton</t>
  </si>
  <si>
    <t>22s/1 100% Cotton 35% 10s/1 50/50% Polyester/Cotton 65%</t>
  </si>
  <si>
    <t>20s/1 50/50% Cotton/Polyester</t>
  </si>
  <si>
    <t>20s/1 50/50% Cotton/Polyester 100%</t>
  </si>
  <si>
    <t>24s/1 100% Cotton 12s/1 100% Cotton</t>
  </si>
  <si>
    <t>24s/1 100% Cotton 7% 12s/1 100% Cotton 93%</t>
  </si>
  <si>
    <t>34s/1 100% Cotton 150D 100% Polyester Filament 75D 100% Polyester Filament</t>
  </si>
  <si>
    <t>34s/1 100% Cotton 72% 150D 100% Polyester Filament 18% 75D 100% Polyester Filament 10%</t>
  </si>
  <si>
    <t>28s/1 100% Cotton KH BCI 28s/1 100% Cotton KH (S-Twisted)</t>
  </si>
  <si>
    <t>28s/1 100% Cotton KH BCI 50% 28s/1 100% Cotton KH (S-Twisted) 50%</t>
  </si>
  <si>
    <t>34s/1 100% Cotton 150D/144F 100% Polyester Filament SD.DTY.SIM</t>
  </si>
  <si>
    <t>34s/1 100% Cotton 80% 150D/144F 100% Polyester Filament SD.DTY.SIM 20%</t>
  </si>
  <si>
    <t>K+L+B=150D/144F 100% Polyester SIM</t>
  </si>
  <si>
    <t>K+L+B=150D/144F 100% Polyester SIM 100%</t>
  </si>
  <si>
    <t>Knit+Loop= 40s/1 100% Cotton CH Binder=75D/36F 100% Polyester Filament SD.DTY.NIM 30D Spandex FF</t>
  </si>
  <si>
    <t>Knit+Loop= 40s/1 100% Cotton CH 84% Binder=75D/36F 100% Polyester Filament SD.DTY.NIM 14% 30D Spandex FF 2%</t>
  </si>
  <si>
    <t>L=30s/1 100% Cotton CH K=75D/36F 100% Polyester Filament DTY.NIM</t>
  </si>
  <si>
    <t>L=30s/1 100% Cotton CH 80% K=75D/36F 100% Polyester Filament DTY.NIM 20%</t>
  </si>
  <si>
    <t>L=30s/1 100% Cotton CH 85% K=75D/36F 100% Polyester Filament DTY.NIM 15%</t>
  </si>
  <si>
    <t>Knit+Loop= 150D/144F 100% Polyester Filament SIM Binder= 50D/36F 100% Polyester Filament NIM</t>
  </si>
  <si>
    <t>Knit+Loop= 150D/144F 100% Polyester Filament SIM 90% Binder= 50D/36F 100% Polyester Filament NIM 10%</t>
  </si>
  <si>
    <t>150D 100% Polyester Filament Golden Lurex Metallic 12 Microns 1/100" 2x20D White Polyester Monofilament [MX-type soft Lurex]</t>
  </si>
  <si>
    <t>150D 100% Polyester Filament 93% Golden Lurex Metallic 12 Microns 1/100" 2x20D White Polyester Monofilament [MX-type soft Lurex] 7%</t>
  </si>
  <si>
    <t>34s/1 65/35% Polyester/Viscose ACY (100D 100% Polyester+40D Spandex)</t>
  </si>
  <si>
    <t>34s/1 65/35% Polyester/Viscose 45% ACY (100D 100% Polyester+40D Spandex) 55%</t>
  </si>
  <si>
    <t>30s/1 100% Cotton ACY(75D/72F 100% Polyester Filament+20D Spamdex) 75D/36F 100% Polyester Filament NIM</t>
  </si>
  <si>
    <t>30s/1 100% Cotton 68% ACY(75D/72F 100% Polyester Filament+20D Spamdex) 16% 75D/36F 100% Polyester Filament NIM 16%</t>
  </si>
  <si>
    <t>24s/1 65/35% Polyester/Cotton</t>
  </si>
  <si>
    <t>24s/1 65/35% Polyester/Cotton 100%</t>
  </si>
  <si>
    <t>30s/1 100% Cotton 100D 100% Polyester Filament 30D Spandex</t>
  </si>
  <si>
    <t>30s/1 100% Cotton 72% 100D 100% Polyester Filament 25% 30D Spandex 3%</t>
  </si>
  <si>
    <t>30s/1 100% Cotton 30D Spandex</t>
  </si>
  <si>
    <t>30s/1 100% Cotton 92% 30D Spandex 8%</t>
  </si>
  <si>
    <t>75D/72F 100% Polyester (Recycled) Filament SD.DTY.SIM 150D/96F 100% Polyester (Recycled) Filament SD.DTY.SIM 20D Spandex</t>
  </si>
  <si>
    <t>75D/72F 100% Polyester (Recycled) Filament SD.DTY.SIM 75% 150D/96F 100% Polyester (Recycled) Filament SD.DTY.SIM 20% 20D Spandex 5%</t>
  </si>
  <si>
    <t>Knit=40s/1 100% Cotton BCI 23% Binder=150D/48F 100% Polyester Filament SD.DTY.SIM 22% Loop=20s/1 88/12% Cotton/Black Polyester Inject (2ply) 55%</t>
  </si>
  <si>
    <t>10s/1 100% Cotton 40D Spandex</t>
  </si>
  <si>
    <t>10s/1 100% Cotton 95% 40D Spandex 5%</t>
  </si>
  <si>
    <t>16s/1 100% Cotton</t>
  </si>
  <si>
    <t>16s/1 100% Cotton 100%</t>
  </si>
  <si>
    <t>16s/1 100% Cotton CH 100%</t>
  </si>
  <si>
    <t>16s/1 100% Cotton KH</t>
  </si>
  <si>
    <t>16s/1 100% Cotton KH 100%</t>
  </si>
  <si>
    <t>18s/1 100% Cotton</t>
  </si>
  <si>
    <t>18s/1 100% Cotton 100%</t>
  </si>
  <si>
    <t>10s/1 100% Cotton KH OE</t>
  </si>
  <si>
    <t>10s/1 100% Cotton KH OE 100%</t>
  </si>
  <si>
    <t>34s/1 100% Cotton CH BCI 50D/36F 100% Polyester Filament recycled DTY.NIM 75D/72F 100% Polyester Filament recycled SD.DTY.SIM</t>
  </si>
  <si>
    <t>34s/1 100% Cotton CH BCI 58% 50D/36F 100% Polyester Filament recycled DTY.NIM 16% 75D/72F 100% Polyester Filament recycled SD.DTY.SIM 26%</t>
  </si>
  <si>
    <t>30s/1 100% Cotton CH 75D/36F 100% Polyester Filament SD.DTY.NIM 100D/144F 100% Polyester Filament SD.DTY.SIM</t>
  </si>
  <si>
    <t>30s/1 100% Cotton CH 50% 75D/36F 100% Polyester Filament SD.DTY.NIM 20% 100D/144F 100% Polyester Filament SD.DTY.SIM 30%</t>
  </si>
  <si>
    <t>34s/1 100% Cotton Slub CH Yarn 75D/72F 100% Polyester Filament SD.DTY.SIM 50D/36F 100% Polyester Filament Recycled SD.DTY.SIM</t>
  </si>
  <si>
    <t>34s/1 100% Cotton Slub CH Yarn 55% 75D/72F 100% Polyester Filament SD.DTY.SIM 30% 50D/36F 100% Polyester Filament Recycled SD.DTY.SIM 15%</t>
  </si>
  <si>
    <t>40s/1 100% Cotton CH Compact 75D/72F 100% Polyester Filament SD.DTY.SIM 50D/48F 100% Polyester DTY SIM</t>
  </si>
  <si>
    <t>40s/1 100% Cotton CH Compact 57% 75D/72F 100% Polyester Filament SD.DTY.SIM 32% 50D/48F 100% Polyester DTY SIM 11%</t>
  </si>
  <si>
    <t>30s/1 100% Cotton 150D/96F 100% Polyester Filament SIM 75D/36F 100% Polyester Filament NIM</t>
  </si>
  <si>
    <t>30s/1 100% Cotton 48% 150D/96F 100% Polyester Filament SIM 36% 75D/36F 100% Polyester Filament NIM 16%</t>
  </si>
  <si>
    <t>34s/1 50/50% Polyester/Cotton 50D/36F 100% Polyester Filament DTY.NIM</t>
  </si>
  <si>
    <t>34s/1 50/50% Polyester/Cotton 86% 50D/36F 100% Polyester Filament DTY.NIM 14%</t>
  </si>
  <si>
    <t>40s/1 100% Modal 75D/36F 100% Polyester Filament 20D Spandex</t>
  </si>
  <si>
    <t>40s/1 100% Modal 46% 75D/36F 100% Polyester Filament 50% 20D Spandex 4%</t>
  </si>
  <si>
    <t>40s/1 100% Viscose (Livaeco) 50D/36F 100% Polyester Filament SD.DTY.SIM 75D/72F 100% Polyester Filament SD.DTY.SIM 20D Spandex</t>
  </si>
  <si>
    <t>40s/1 100% Viscose (Livaeco) 50% 50D/36F 100% Polyester Filament SD.DTY.SIM 10% 75D/72F 100% Polyester Filament SD.DTY.SIM 35% 20D Spandex 5%</t>
  </si>
  <si>
    <t>26/1s 65/35% Polyester 75D/72F 100% Polyester Filament SIM 40D Spandex</t>
  </si>
  <si>
    <t>26/1s 65/35% Polyester 84% 75D/72F 100% Polyester Filament SIM 12% 40D Spandex 4%</t>
  </si>
  <si>
    <t>30/1s 65/35% Polyester/viscose 55D  Spandex</t>
  </si>
  <si>
    <t>30/1s 65/35% Polyester/viscose 96% 55D  Spandex 4%</t>
  </si>
  <si>
    <t>34s/1 100% Cotton CH 70D Spandex</t>
  </si>
  <si>
    <t>34s/1 100% Cotton CH 90% 70D Spandex 10%</t>
  </si>
  <si>
    <t>30s/1 100% Cotton KH 100%</t>
  </si>
  <si>
    <t>100D 100% Polyester Filament SD.DTY SIM</t>
  </si>
  <si>
    <t>100D 100% Polyester Filament SD.DTY SIM 100%</t>
  </si>
  <si>
    <t>50s/1 100% Cotton CH Compact</t>
  </si>
  <si>
    <t>50s/1 100% Cotton CH Compact 100%</t>
  </si>
  <si>
    <t>100D/144F 100% Polyester Filament SD.DTY.SIM 30D Spandex</t>
  </si>
  <si>
    <t>100D/144F 100% Polyester Filament SD.DTY.SIM 93% 30D Spandex 7%</t>
  </si>
  <si>
    <t>30s/1 100% Inject Cotton</t>
  </si>
  <si>
    <t>30s/1 100% Inject Cotton 100%</t>
  </si>
  <si>
    <t>36s/1 100% Cotton</t>
  </si>
  <si>
    <t>36s/1 100% Cotton 100%</t>
  </si>
  <si>
    <t>34s/1 100% Viscose Vortex 75D/144F 100% Polyester Filament FD.DTY 20D Spandex</t>
  </si>
  <si>
    <t>34s/1 100% Viscose Vortex 79% 75D/144F 100% Polyester Filament FD.DTY 18% 20D Spandex 3%</t>
  </si>
  <si>
    <t>24s/1 100% Cotton CH BCI 150D/96F 100% Polyester Filamnet SIM</t>
  </si>
  <si>
    <t>24s/1 100% Cotton CH BCI 60% 150D/96F 100% Polyester Filamnet SIM 40%</t>
  </si>
  <si>
    <t>34s/1 100% Cotton CH BCI</t>
  </si>
  <si>
    <t>34s/1 100% Cotton CH BCI 100%</t>
  </si>
  <si>
    <t>30 s/1, 100% Cotton</t>
  </si>
  <si>
    <t>30 s/1, 100% Cotton 100%</t>
  </si>
  <si>
    <t>30s/1 60/40% Cotton/Polyester</t>
  </si>
  <si>
    <t>30s/1 60/40% Cotton/Polyester 100%</t>
  </si>
  <si>
    <t>30s/1 100% Cotton 22s/1 100% Cotton slub 75D100% Polyester SIM</t>
  </si>
  <si>
    <t>30s/1 100% Cotton 37% 22s/1 100% Cotton slub 56% 75D100% Polyester SIM 7%</t>
  </si>
  <si>
    <t>30s/1 100% Cotton 39% 22s/1 100% Cotton slub 57% 75D100% Polyester SIM 4%</t>
  </si>
  <si>
    <t>34s/1 100% Cotton CH 150D/144F 100% Polyester Filament SD.DTY SIM 50D/36F 100% Polyester Filament NIM</t>
  </si>
  <si>
    <t>34s/1 100% Cotton CH 40% 150D/144F 100% Polyester Filament SD.DTY SIM 51% 50D/36F 100% Polyester Filament NIM 9%</t>
  </si>
  <si>
    <t>IND TR-2554 BATCH-13196</t>
  </si>
  <si>
    <t>30s/1 65/35% Polyester/Cotton 100D Polyester ACY</t>
  </si>
  <si>
    <t>30s/1 65/35% Polyester/Cotton 65% 100D Polyester ACY 35%</t>
  </si>
  <si>
    <t>75D/72F 100% Polyester Filament Poly.DTY.SD.RW.AA.SIM 100%</t>
  </si>
  <si>
    <t>100D/144F-Polyester Filament(100%Recycle
Poly.SD.DTY.SIM)</t>
  </si>
  <si>
    <t>100D/144F-Polyester Filament(100%Recycle
Poly.SD.DTY.SIM) 100%</t>
  </si>
  <si>
    <t>30s/1 100% Cotton 20D Spandex</t>
  </si>
  <si>
    <t>30s/1 100% Cotton 95% 20D Spandex 5%</t>
  </si>
  <si>
    <t>26s/1(2 ply twisted) 65/35% Viscose/Polyester</t>
  </si>
  <si>
    <t>26s/1(2 ply twisted) 65/35% Viscose/Polyester 100%</t>
  </si>
  <si>
    <t>40s/1 100% Cotton CH Compact BCI 20D Spandex</t>
  </si>
  <si>
    <t>40s/1 100% Cotton CH Compact BCI 95% 20D Spandex 5%</t>
  </si>
  <si>
    <t>40s/1 100% Cotton CH Compact 20D Spandex</t>
  </si>
  <si>
    <t>40s/1 100% Cotton CH Compact 95% 20D Spandex 5%</t>
  </si>
  <si>
    <t>30s/1 100% Cotton 95% 30D Spandex 5%</t>
  </si>
  <si>
    <t>28s/1 100% Cotton (BCI)</t>
  </si>
  <si>
    <t>28s/1 100% Cotton (BCI) 100%</t>
  </si>
  <si>
    <t>20s/1 50/50% Polyester/Viscose 30D Spandex</t>
  </si>
  <si>
    <t>20s/1 50/50% Polyester/Viscose 98% 30D Spandex 2%</t>
  </si>
  <si>
    <t>8s/1 50/50% Polyester/Viscose 40D Spandex</t>
  </si>
  <si>
    <t>8s/1 50/50% Polyester/Viscose 99% 40D Spandex 1%</t>
  </si>
  <si>
    <t>34s/1 100% Cotton KH 30D Spandex</t>
  </si>
  <si>
    <t>34s/1 100% Cotton KH 97% 30D Spandex 3%</t>
  </si>
  <si>
    <t>80s/1 100% Supima Cotton</t>
  </si>
  <si>
    <t>80s/1 100% Supima Cotton 100%</t>
  </si>
  <si>
    <t>28s/1 100% Cotton CH Pima 40D Spandex HF</t>
  </si>
  <si>
    <t>28s/1 100% Cotton CH Pima 96% 40D Spandex HF 4%</t>
  </si>
  <si>
    <t>100D/144F 100% Polyester Filament SIM</t>
  </si>
  <si>
    <t>100D/144F 100% Polyester Filament SIM 100%</t>
  </si>
  <si>
    <t>20s/1 95/5% Cotton/B.Viscose 10s/1 99/1% Cotton/B.Viscose 150D/48F 100% Polyester Filament</t>
  </si>
  <si>
    <t>20s/1 95/5% Cotton/B.Viscose 43% 10s/1 99/1% Cotton/B.Viscose 39% 150D/48F 100% Polyester Filament 18%</t>
  </si>
  <si>
    <t>20s/1 95/5% Cotton/B.Viscose 41% 10s/1 99/1% Cotton/B.Viscose 38% 150D/48F 100% Polyester Filament 21%</t>
  </si>
  <si>
    <t>30s/1 100% Cotton 300D/96F 100% Polyester Filament NIM</t>
  </si>
  <si>
    <t>30s/1 100% Cotton 90% 300D/96F 100% Polyester Filament NIM 10%</t>
  </si>
  <si>
    <t>40s/1 100% Cotton 68% 300D/96F 100% Polyester Filament NIM 32%</t>
  </si>
  <si>
    <t>Top: 40s/1 100% Cotton Back: 75D/36F 100% Polyester Filament</t>
  </si>
  <si>
    <t>Top: 40s/1 100% Cotton 65% Back: 75D/36F 100% Polyester Filament 35%</t>
  </si>
  <si>
    <t>Top: 40s/1 100% Cotton Back: 50D/36F 100% Polyester Filament</t>
  </si>
  <si>
    <t>Top: 40s/1 100% Cotton 75% Back: 50D/36F 100% Polyester Filament 25%</t>
  </si>
  <si>
    <t>20s/1 100% Viscose 150D/144F 100% Polyester Filament SIM ACY(75D/72F 100% Poly+20D spandex)</t>
  </si>
  <si>
    <t>20s/1 100% Viscose 57% 150D/144F 100% Polyester Filament SIM 28% ACY(75D/72F 100% Poly+20D spandex) 15%</t>
  </si>
  <si>
    <t>34s/1 100% Polyester Spun 34s/1 100% Cotton BCI 24s/1 100% Cotton 34s/1 50/50% Polyester/Cotton Siro 30s/1 100% Cotton slub</t>
  </si>
  <si>
    <t>34s/1 100% Polyester Spun 22% 34s/1 100% Cotton BCI 14% 24s/1 100% Cotton 49% 34s/1 50/50% Polyester/Cotton Siro 10% 30s/1 100% Cotton slub 5%</t>
  </si>
  <si>
    <t>34s/1 100% Polyester Spun 34s/1 100% Cotton BCI 24s/1 100% Cotton</t>
  </si>
  <si>
    <t>34s/1 100% Polyester Spun 41% 34s/1 100% Cotton BCI 12% 24s/1 100% Cotton 47%</t>
  </si>
  <si>
    <t>18s/1 100% Polyester Slub 150D/36F 100% Polyester SD O.White S.Twist.NIM</t>
  </si>
  <si>
    <t>18s/1 100% Polyester Slub 73% 150D/36F 100% Polyester SD O.White S.Twist.NIM 27%</t>
  </si>
  <si>
    <t>75D/144F 100% Polyester Filament SD.DTY.RW 40D Spandex FFL</t>
  </si>
  <si>
    <t>75D/144F 100% Polyester Filament SD.DTY.RW 88% 40D Spandex FFL 12%</t>
  </si>
  <si>
    <t>10s/1 50/50% Polyester/Cotton 30s/1 100% Cotton</t>
  </si>
  <si>
    <t>10s/1 50/50% Polyester/Cotton 72% 30s/1 100% Cotton 28%</t>
  </si>
  <si>
    <t>Knit+Binder= 30s/1 60/40% Cotton/Polyester (2% Multicolor Neps) Loop = 10s/1 100% Cotton</t>
  </si>
  <si>
    <t>Knit+Binder= 30s/1 60/40% Cotton/Polyester (2% Multicolor Neps) 75% Loop = 10s/1 100% Cotton 25%</t>
  </si>
  <si>
    <t>20s/1 100% Cotton 34s/1 98/2% Cotton/Multicolor Neppy Polyester</t>
  </si>
  <si>
    <t>20s/1 100% Cotton 26% 34s/1 98/2% Cotton/Multicolor Neppy Polyester 74%</t>
  </si>
  <si>
    <t>30s/1 100% Cotton CH 30s/1 100% Polyeser Spun 8s/1 100% Cotton CH</t>
  </si>
  <si>
    <t>30s/1 100% Cotton CH 23% 30s/1 100% Polyeser Spun 25% 8s/1 100% Cotton CH 52%</t>
  </si>
  <si>
    <t>20s/1 100% Cotton ACY(75D/72F 100% Polyester + 20D Spandex)</t>
  </si>
  <si>
    <t>20s/1 100% Cotton 91% ACY(75D/72F 100% Polyester + 20D Spandex) 9%</t>
  </si>
  <si>
    <t>22s/1 100% Cotton 12s/1 100% Cotton</t>
  </si>
  <si>
    <t>22s/1 100% Cotton 53% 12s/1 100% Cotton 47%</t>
  </si>
  <si>
    <t>K+B=34s/1 100% BCI Cotton L=20s/2 Ply Twisted  100% Cotton</t>
  </si>
  <si>
    <t>K+B=34s/1 100% BCI Cotton 60% L=20s/2 Ply Twisted  100% Cotton 40%</t>
  </si>
  <si>
    <t>K+B=34s/1 100% BCI Cotton L=24s/2 Ply Twisted  100% Cotton</t>
  </si>
  <si>
    <t>K+B=34s/1 100% BCI Cotton 60% L=24s/2 Ply Twisted  100% Cotton 40%</t>
  </si>
  <si>
    <t>34s/1 100% Polyester Spun 30s/1 100% Polyester Spun 12s/1 100% Cotton</t>
  </si>
  <si>
    <t>34s/1 100% Polyester Spun 37% 30s/1 100% Polyester Spun 26% 12s/1 100% Cotton 37%</t>
  </si>
  <si>
    <t>34s/1 60/40 Cotton/Bamboo Viscose 16s 100% Cotton CH 30D Spandex</t>
  </si>
  <si>
    <t>34s/1 60/40 Cotton/Bamboo Viscose 68% 16s 100% Cotton CH 28% 30D Spandex 4%</t>
  </si>
  <si>
    <t>20s/1 100% Cotton CH Compact (Regenerative)
[NZ, lot#284]</t>
  </si>
  <si>
    <t>20s/1 100% Cotton CH Compact (Regenerative)
[NZ, lot#284] 100%</t>
  </si>
  <si>
    <t>SUSTAINABLE SPECIAL FARMING PROCESS THAT IMPROVES SOIL HEALTH, BIODIVERSITY, AND REDUCE CARBON EMISSIONS</t>
  </si>
  <si>
    <t>26s/1 100% Cotton BCI</t>
  </si>
  <si>
    <t>26s/1 100% Cotton BCI 100%</t>
  </si>
  <si>
    <t>COMPACTNESS CORD EFFECT AT BACK.</t>
  </si>
  <si>
    <t>20s/1 100% Cotton 150D/144F 100% Polyester Filament SIM</t>
  </si>
  <si>
    <t>20s/1 100% Cotton 80% 150D/144F 100% Polyester Filament SIM 20%</t>
  </si>
  <si>
    <t>24s/1 100% Cotton 20D Spandex</t>
  </si>
  <si>
    <t>24s/1 100% Cotton 95% 20D Spandex 5%</t>
  </si>
  <si>
    <t>30s/1 100% Cotton KH BCI 20D Spandex</t>
  </si>
  <si>
    <t>30s/1 100% Cotton KH BCI 96% 20D Spandex 4%</t>
  </si>
  <si>
    <t>30s/1 60/40% Cotton/Polyester 20D Spandex</t>
  </si>
  <si>
    <t>30s/1 60/40% Cotton/Polyester 95% 20D Spandex 5%</t>
  </si>
  <si>
    <t>40/1-CH Compact BCI(100%Ctn) 20/D-Spandex (creora)</t>
  </si>
  <si>
    <t>40/1-CH Compact BCI(100%Ctn) 95% 20/D-Spandex (creora) 5%</t>
  </si>
  <si>
    <t>34/1 100% Cotton CH 30D Spandex FF</t>
  </si>
  <si>
    <t>34/1 100% Cotton CH 95% 30D Spandex FF 5%</t>
  </si>
  <si>
    <t>26s/1 70/30% Cotton/Polyester 50D/36F 100% Polyester Filament NIM ACY (75D/72F 100% Polyester +20D Spandex)</t>
  </si>
  <si>
    <t>26s/1 70/30% Cotton/Polyester 55% 50D/36F 100% Polyester Filament NIM 7% ACY (75D/72F 100% Polyester +20D Spandex) 38%</t>
  </si>
  <si>
    <t>28s/1 70/30% Cotton/Polyester 75D/36F 100% Polyester Filament NIM ACY (75D/72F 100% Polyester +20D Spandex)</t>
  </si>
  <si>
    <t>28s/1 70/30% Cotton/Polyester 55% 75D/36F 100% Polyester Filament NIM 9% ACY (75D/72F 100% Polyester +20D Spandex) 36%</t>
  </si>
  <si>
    <t>30s/1 100% Cotton Slub 34s/1 100% Cotton CH</t>
  </si>
  <si>
    <t>30s/1 100% Cotton Slub 63% 34s/1 100% Cotton CH 37%</t>
  </si>
  <si>
    <t>20s/1 100% Cotton 16s/1 100% Cotton Slub 40s/1 100% Cotton</t>
  </si>
  <si>
    <t>20s/1 100% Cotton 46% 16s/1 100% Cotton Slub 44% 40s/1 100% Cotton 10%</t>
  </si>
  <si>
    <t>30s/1 50/50% Polyester/Cotton Slub ACY (75D/72F  100% Poly + 20D Spandex)</t>
  </si>
  <si>
    <t>30s/1 50/50% Polyester/Cotton Slub 86% ACY (75D/72F  100% Poly + 20D Spandex) 14%</t>
  </si>
  <si>
    <t>30s/1 65/35% Polyester/Cotton 50D/36F 100% Polyester Filament SIM 20D Spandex</t>
  </si>
  <si>
    <t>30s/1 65/35% Polyester/Cotton 90% 50D/36F 100% Polyester Filament SIM 8% 20D Spandex 2%</t>
  </si>
  <si>
    <t>30s/1 100% Cotton 75D/36F 100% Polyester Filament NIM</t>
  </si>
  <si>
    <t>30s/1 100% Cotton 96% 75D/36F 100% Polyester Filament NIM 4%</t>
  </si>
  <si>
    <t>34s/1 100% Cotton CH 20s/1 100% Cotton CH 150D/144F 100%Polyester Filament (SD.DTY.SIM)</t>
  </si>
  <si>
    <t>34s/1 100% Cotton CH 37% 20s/1 100% Cotton CH 21% 150D/144F 100%Polyester Filament (SD.DTY.SIM) 42%</t>
  </si>
  <si>
    <t>34s/1  100% Viscose Vortex 75D/72F 100% Polyester Filamnet RECYCLE SD.DTY.SIM 20/D Spandex-</t>
  </si>
  <si>
    <t>34s/1  100% Viscose Vortex 71% 75D/72F 100% Polyester Filamnet RECYCLE SD.DTY.SIM 26% 20/D Spandex- 4%</t>
  </si>
  <si>
    <t>30s/1 100% Cotton 96% 20D Spandex 4%</t>
  </si>
  <si>
    <t>20s/1 100% Cotton 40D Spandex</t>
  </si>
  <si>
    <t>20s/1 100% Cotton 96% 40D Spandex 4%</t>
  </si>
  <si>
    <t>40/s1 100% Cotton 75D/72F 100% Polyester Filament SIM SD.DTY</t>
  </si>
  <si>
    <t>40/s1 100% Cotton 92% 75D/72F 100% Polyester Filament SIM SD.DTY 8%</t>
  </si>
  <si>
    <t>30s/1 80/20% Polyester/Cotton</t>
  </si>
  <si>
    <t>30s/1 80/20% Polyester/Cotton 100%</t>
  </si>
  <si>
    <t>34s/1 100% BCI Cotton slub</t>
  </si>
  <si>
    <t>34s/1 100% BCI Cotton slub 100%</t>
  </si>
  <si>
    <t>30s/1 100% Cotton 100D/144F 100% Polyester Filament SIM</t>
  </si>
  <si>
    <t>30s/1 100% Cotton 93% 100D/144F 100% Polyester Filament SIM 7%</t>
  </si>
  <si>
    <t>26s/1 100% Cotton 100D/144F 100% Polyester Filament SIM</t>
  </si>
  <si>
    <t>26s/1 100% Cotton 93% 100D/144F 100% Polyester Filament SIM 7%</t>
  </si>
  <si>
    <t>26s/1 50/50% Polyester/Cotton 75D/72F 100% Polyester Filament SIM 150D/144F 100% Polyester Filament SIM</t>
  </si>
  <si>
    <t>26s/1 50/50% Polyester/Cotton 46% 75D/72F 100% Polyester Filament SIM 19% 150D/144F 100% Polyester Filament SIM 35%</t>
  </si>
  <si>
    <t>34s/1 100% Cotton CH 200D/288F 100% Polyester Filament NIM</t>
  </si>
  <si>
    <t>34s/1 100% Cotton CH 82% 200D/288F 100% Polyester Filament NIM 18%</t>
  </si>
  <si>
    <t>30s/1 100% Cotton CH Yarn ACY(75D/72F 100%Polyester+ 20D SPANDEX)</t>
  </si>
  <si>
    <t>30s/1 100% Cotton CH Yarn 96% ACY(75D/72F 100%Polyester+ 20D SPANDEX) 4%</t>
  </si>
  <si>
    <t>34s/1 100% Cotton ACY (150D/48F 100% Polyester Filament+40D Spandex)</t>
  </si>
  <si>
    <t>34s/1 100% Cotton 90% ACY (150D/48F 100% Polyester Filament+40D Spandex) 10%</t>
  </si>
  <si>
    <t>40s/1 100% Cotton ACY (75D/72F 100% Polyester Filament + 20D Spandex)</t>
  </si>
  <si>
    <t>40s/1 100% Cotton 94% ACY (75D/72F 100% Polyester Filament + 20D Spandex) 6%</t>
  </si>
  <si>
    <t>40s/1 100%  Cotton 100D/144F 100% Polyester Filament SIM 70/D Spandex</t>
  </si>
  <si>
    <t>40s/1 100%  Cotton 88% 100D/144F 100% Polyester Filament SIM 7% 70/D Spandex 5%</t>
  </si>
  <si>
    <t>30s/1 100% Cotton CH ACY (100D 100% Polyester + 40D Spandex) 210D Spandex</t>
  </si>
  <si>
    <t>30s/1 100% Cotton CH 95% ACY (100D 100% Polyester + 40D Spandex) 2% 210D Spandex 3%</t>
  </si>
  <si>
    <t>30s/1 100% Viscose ACY (100D 100% Polyester + 40D Spandex)</t>
  </si>
  <si>
    <t>30s/1 100% Viscose 91% ACY (100D 100% Polyester + 40D Spandex) 9%</t>
  </si>
  <si>
    <t>75D/72F 100% Polyester (Recycled) Filament SD.DTY.SIM 30D Spandex FF</t>
  </si>
  <si>
    <t>75D/72F 100% Polyester (Recycled) Filament SD.DTY.SIM 88% 30D Spandex FF 12%</t>
  </si>
  <si>
    <t>28s/2-Ply 100% Shiny Viscose 75D 100% Polyester Filament SIM</t>
  </si>
  <si>
    <t>28s/2-Ply 100% Shiny Viscose 80% 75D 100% Polyester Filament SIM 20%</t>
  </si>
  <si>
    <t>28s/1 100% Viscose 100D/144F 100% Polyester Filament</t>
  </si>
  <si>
    <t>28s/1 100% Viscose 79% 100D/144F 100% Polyester Filament 21%</t>
  </si>
  <si>
    <t>22s/1 100% Cotton(CH)</t>
  </si>
  <si>
    <t>22s/1 100% Cotton(CH) 100%</t>
  </si>
  <si>
    <t>24s/1 100% Cotton CH (Org)</t>
  </si>
  <si>
    <t>24s/1 100% Cotton CH (Org) 100%</t>
  </si>
  <si>
    <t>34s/1 100% Cotton 10s/1 100% Cotton</t>
  </si>
  <si>
    <t>34s/1 100% Cotton 13% 10s/1 100% Cotton 87%</t>
  </si>
  <si>
    <t>30s 100% Cotton Slub 150D/144F 100% Polyester Filament</t>
  </si>
  <si>
    <t>30s 100% Cotton Slub 55% 150D/144F 100% Polyester Filament 45%</t>
  </si>
  <si>
    <t>28s/1 100% Cotton 75D 100% Polyester Filament</t>
  </si>
  <si>
    <t>28s/1 100% Cotton 84% 75D 100% Polyester Filament 16%</t>
  </si>
  <si>
    <t>30s/1 60/40% Cotton/polyester 100D/144F 100% Polyester Filament SIM 12s/1 80/20% Cotton/Polyester</t>
  </si>
  <si>
    <t>30s/1 60/40% Cotton/polyester 42% 100D/144F 100% Polyester Filament SIM 18% 12s/1 80/20% Cotton/Polyester 40%</t>
  </si>
  <si>
    <t>Knit= 30s/1 100% Cotton Loop= 30s/1 100% Cotton 70D Spandex</t>
  </si>
  <si>
    <t>Knit= 30s/1 100% Cotton 65% Loop= 30s/1 100% Cotton 27% 70D Spandex 8%</t>
  </si>
  <si>
    <t>Knit=40s/1 100% Cotton CH Loop=30s/1 100% Cotton CH 55D Spandex</t>
  </si>
  <si>
    <t>Knit=40s/1 100% Cotton CH 57% Loop=30s/1 100% Cotton CH 33% 55D Spandex 10%</t>
  </si>
  <si>
    <t>Knit=44s/1 100% Cotton CH Loop=34s/1 100% Cotton CH 55D Spandex</t>
  </si>
  <si>
    <t>Knit=44s/1 100% Cotton CH 58% Loop=34s/1 100% Cotton CH 32% 55D Spandex 10%</t>
  </si>
  <si>
    <t>B=40s/1 100% Cotton CH (Organic) L=34s/1 100% Cotton CH (Organic)</t>
  </si>
  <si>
    <t>B=40s/1 100% Cotton CH (Organic) 20% L=34s/1 100% Cotton CH (Organic) 80%</t>
  </si>
  <si>
    <t>30s/1 100% Cotton CH 100D/144F 100% Polyester Filament SIM ACY(75D/72F 100% Polyester Filament+20D Spandex)</t>
  </si>
  <si>
    <t>30s/1 100% Cotton CH 75% 100D/144F 100% Polyester Filament SIM 13% ACY(75D/72F 100% Polyester Filament+20D Spandex) 12%</t>
  </si>
  <si>
    <t>32s/1 100% Cotton Slub</t>
  </si>
  <si>
    <t>32s/1 100% Cotton Slub 100%</t>
  </si>
  <si>
    <t>30s/1 65/35% Polyester/Viscose 20D Spandex</t>
  </si>
  <si>
    <t>30s/1 65/35% Polyester/Viscose 95% 20D Spandex 5%</t>
  </si>
  <si>
    <t>32s/1 100% Lyocell ACY(75D/72F 100% Polyester SIM + 20D Spandex)</t>
  </si>
  <si>
    <t>32s/1 100% Lyocell 65% ACY(75D/72F 100% Polyester SIM + 20D Spandex) 35%</t>
  </si>
  <si>
    <t>30s/1 100% Cotton 50D/48F Nylon Filament SIM 40D Spandex</t>
  </si>
  <si>
    <t>30s/1 100% Cotton 67% 50D/48F Nylon Filament SIM 20% 40D Spandex 13%</t>
  </si>
  <si>
    <t>40s/1 100% Cotton CH 50D/36F 100% Polyester Filament SIM 20D Spandex</t>
  </si>
  <si>
    <t>40s/1 100% Cotton CH 73% 50D/36F 100% Polyester Filament SIM 25% 20D Spandex 2%</t>
  </si>
  <si>
    <t>40s/1 100% Cotton CH Compact 100D/96F 100% Polyester Filament SD.DTY.SIM 30D Spandex</t>
  </si>
  <si>
    <t>40s/1 100% Cotton CH Compact 65% 100D/96F 100% Polyester Filament SD.DTY.SIM 30% 30D Spandex 5%</t>
  </si>
  <si>
    <t>36s/1 100% Modal Lenzing 50D/36F 100% Polyester filament NIM</t>
  </si>
  <si>
    <t>36s/1 100% Modal Lenzing 70% 50D/36F 100% Polyester filament NIM 30%</t>
  </si>
  <si>
    <t>30s/1 100% Cotton 80% 75D/36F 100% Polyester Filament NIM 20%</t>
  </si>
  <si>
    <t>34s/1 98/2% Cotton/Black Liva Eco-Viscose (GMEL) 200D/288F 100% Polyester Filament 100D/144F 100% Polyester Filamen</t>
  </si>
  <si>
    <t>34s/1 98/2% Cotton/Black Liva Eco-Viscose (GMEL) 53% 200D/288F 100% Polyester Filament 39% 100D/144F 100% Polyester Filamen 8%</t>
  </si>
  <si>
    <t>34s/1 80/20 Cotton/Polyester 200D/288F 100% Polyester Filament 100D/144F 100% Polyester Filamen</t>
  </si>
  <si>
    <t>34s/1 80/20 Cotton/Polyester 50% 200D/288F 100% Polyester Filament 41% 100D/144F 100% Polyester Filamen 9%</t>
  </si>
  <si>
    <t>S:\R&amp;D_Database\Masco Fabric Strength By RND\BOOKING-DESIGN FILES\RND MFB-1008L Booking (Merchant) DH JIMMY DBL SWEAT SHIRT BOYS 1234928D S.00.pdf</t>
  </si>
  <si>
    <t>30s/1 65/35% Polyester/viscose Vortex 150D/48F100% Polyester Filament SIM 200D/288F 100% Polyester Filament 40D sapndex</t>
  </si>
  <si>
    <t>30s/1 65/35% Polyester/viscose Vortex 34% 150D/48F100% Polyester Filament SIM 28% 200D/288F 100% Polyester Filament 36% 40D sapndex 2%</t>
  </si>
  <si>
    <t>30s/1 65/35% Polyester/Cotton Vortex 150D 100% Polyester Filament SIM ACY(100D 100% Polyester Filament+40D Spandex)</t>
  </si>
  <si>
    <t>30s/1 65/35% Polyester/Cotton Vortex 54% 150D 100% Polyester Filament SIM 24% ACY(100D 100% Polyester Filament+40D Spandex) 22%</t>
  </si>
  <si>
    <t>24s/1 100% Cotton CH Compact 24/1-CVC(60%Ctn,40%Poly) 40D Spandex 75D/36F NIM Polyester Filament</t>
  </si>
  <si>
    <t>24s/1 100% Cotton CH Compact 48% 24/1-CVC(60%Ctn,40%Poly) 37% 40D Spandex 3% 75D/36F NIM Polyester Filament 12%</t>
  </si>
  <si>
    <t>30s/1 50/50% Polyester/Cotton 75D 100% Polyester Filament(Black)</t>
  </si>
  <si>
    <t>30s/1 50/50% Polyester/Cotton 89% 75D 100% Polyester Filament(Black) 11%</t>
  </si>
  <si>
    <t>20s/1 100% COTTON 20D SPANDEX</t>
  </si>
  <si>
    <t>20s/1 100% COTTON 96% 20D SPANDEX 4%</t>
  </si>
  <si>
    <t>26s/1 60/40% Cotton/Polyester 55D Spandex</t>
  </si>
  <si>
    <t>26s/1 60/40% Cotton/Polyester 96% 55D Spandex 4%</t>
  </si>
  <si>
    <t>IND TR-3992 BATCH-18059</t>
  </si>
  <si>
    <t>150D/48F 100% Polyester Filament SD.NIM 20D/1F 100% Nylon Monofilament SD</t>
  </si>
  <si>
    <t>150D/48F 100% Polyester Filament SD.NIM 97% 20D/1F 100% Nylon Monofilament SD 3%</t>
  </si>
  <si>
    <t>34s/1 100% Org Cotton 40D Sapndex</t>
  </si>
  <si>
    <t>34s/1 100% Org Cotton 97% 40D Sapndex 3%</t>
  </si>
  <si>
    <t>20s/1 50/50% Acrylic/Cotton 10s/1 100% Cotton Slub Silver Lurex Metallic 12 Microns 
1/100” 2x20D Polyester Monofilament (MX-type)</t>
  </si>
  <si>
    <t>20s/1 50/50% Acrylic/Cotton 47% 10s/1 100% Cotton Slub 48% Silver Lurex Metallic 12 Microns 
1/100” 2x20D Polyester Monofilament (MX-type) 5%</t>
  </si>
  <si>
    <t>40s/1 100% Modal 20D Spandex (reactive dyeable)
[Creora lot#TD125]</t>
  </si>
  <si>
    <t>40s/1 100% Modal 95% 20D Spandex (reactive dyeable)
[Creora lot#TD125] 5%</t>
  </si>
  <si>
    <t>34s/1 100% BCI Cotton 75D/72F 100% Polyester Filament SIM 40D Spandex</t>
  </si>
  <si>
    <t>34s/1 100% BCI Cotton 62% 75D/72F 100% Polyester Filament SIM 34% 40D Spandex 4%</t>
  </si>
  <si>
    <t>36s/1 100% Cotton ACY(75D/72F 100% Polyester Filament+20D Spandex)</t>
  </si>
  <si>
    <t>36s/1 100% Cotton 55% ACY(75D/72F 100% Polyester Filament+20D Spandex) 45%</t>
  </si>
  <si>
    <t>150D 100% Polyester Filament SD.DTY</t>
  </si>
  <si>
    <t>150D 100% Polyester Filament SD.DTY 100%</t>
  </si>
  <si>
    <t>75D/36F 100% Polyester Filament NIM</t>
  </si>
  <si>
    <t>75D/36F 100% Polyester Filament NIM 100%</t>
  </si>
  <si>
    <t>24s/1 60/40% Cotton/Polyester 100%</t>
  </si>
  <si>
    <t>30s/1 65/35% Polyester/Cotton 20D Spandex</t>
  </si>
  <si>
    <t>30s/1 65/35% Polyester/Cotton 97% 20D Spandex 3%</t>
  </si>
  <si>
    <t>30s/1 90/10% Cotton/Polyester Melange 26s/1 100% Cotton (BCI)</t>
  </si>
  <si>
    <t>30s/1 90/10% Cotton/Polyester Melange 80% 26s/1 100% Cotton (BCI) 20%</t>
  </si>
  <si>
    <t>30s/1 65/35% Polyester/Cotton 24s/1 100% Cotton Slub</t>
  </si>
  <si>
    <t>30s/1 65/35% Polyester/Cotton 80% 24s/1 100% Cotton Slub 20%</t>
  </si>
  <si>
    <t>40s/1 100% Cotton 75D/72F 100% Polyester Filament</t>
  </si>
  <si>
    <t>40s/1 100% Cotton 83% 75D/72F 100% Polyester Filament 17%</t>
  </si>
  <si>
    <t>28s/1 60/40% Cotton/Polyester</t>
  </si>
  <si>
    <t>28s/1 60/40% Cotton/Polyester 100%</t>
  </si>
  <si>
    <t>34s/1 60/40% Cotton/Polyester</t>
  </si>
  <si>
    <t>30s/1 100% Cotton Slub 30s/1 100% Cotton CH Compact 75D/72F 100% Polyester Filamnet</t>
  </si>
  <si>
    <t>30s/1 100% Cotton Slub 59% 30s/1 100% Cotton CH Compact 29% 75D/72F 100% Polyester Filamnet 12%</t>
  </si>
  <si>
    <t>28s/1 100% Cotton 28s/1 100% Cotton Slub 75D Polyester Filament</t>
  </si>
  <si>
    <t>28s/1 100% Cotton 27% 28s/1 100% Cotton Slub 63% 75D Polyester Filament 10%</t>
  </si>
  <si>
    <t>34/1 100% Cotton 75D/36F 100% Polyester Filament NIM(Recycle.Poly.DTY.SD RW) 20D Spandex</t>
  </si>
  <si>
    <t>34/1 100% Cotton 58% 75D/36F 100% Polyester Filament NIM(Recycle.Poly.DTY.SD RW) 37% 20D Spandex 5%</t>
  </si>
  <si>
    <t>36s/1 100% Cotton CH BCI 75D 100% Polyester Filament 30D Spandex</t>
  </si>
  <si>
    <t>36s/1 100% Cotton CH BCI 67% 75D 100% Polyester Filament 30% 30D Spandex 3%</t>
  </si>
  <si>
    <t>30s/1 100% Cotton BCI Golden Lurex Metallic 12 Microns 1/100” 75D Polyester Multifilament (MH-type), Lurex(35%Metallic,65%Poly.Gold Lurex) 20D spandex</t>
  </si>
  <si>
    <t>30s/1 100% Cotton BCI 62% Golden Lurex Metallic 12 Microns 1/100” 75D Polyester Multifilament (MH-type), Lurex(35%Metallic,65%Poly.Gold Lurex) 36% 20D spandex 2%</t>
  </si>
  <si>
    <t>30s/1 65/35% Polyester/Viscose 12 microns 1/100''2x20D Polyester Lurex Metallic Yarn (Silver)</t>
  </si>
  <si>
    <t>30s/1 65/35% Polyester/Viscose 60% 12 microns 1/100''2x20D Polyester Lurex Metallic Yarn (Silver) 40%</t>
  </si>
  <si>
    <t>40s/1 65/35% Polyester/Viscose 12 microns 1/100''2x20D Polyester Lurex Metallic Yarn (Silver)</t>
  </si>
  <si>
    <t>40s/1 65/35% Polyester/Viscose 53% 12 microns 1/100''2x20D Polyester Lurex Metallic Yarn (Silver) 47%</t>
  </si>
  <si>
    <t>30s/1 65/35% Polyester/ Viscose 75D/36F 100% Polyester Filament NIM 30D Spandex</t>
  </si>
  <si>
    <t>30s/1 65/35% Polyester/ Viscose 80% 75D/36F 100% Polyester Filament NIM 15% 30D Spandex 5%</t>
  </si>
  <si>
    <t>30s/1(2 ply)  50/50 Polyester/Cotton 40D Spandex</t>
  </si>
  <si>
    <t>30s/1(2 ply)  50/50 Polyester/Cotton 97% 40D Spandex 3%</t>
  </si>
  <si>
    <t>34/1s 99.5/0.5% Org. Cotton/B.Viscose Melange)
[Square lot#691GANR] 30D Spandex</t>
  </si>
  <si>
    <t>34/1s 99.5/0.5% Org. Cotton/B.Viscose Melange)
[Square lot#691GANR] 98% 30D Spandex 2%</t>
  </si>
  <si>
    <t>26s/1 100% Cotton 20D Spandex</t>
  </si>
  <si>
    <t>26s/1 100% Cotton 96% 20D Spandex 4%</t>
  </si>
  <si>
    <t>30s/1 100% Cotton CH BCI 30s/1 50/50% Polyester/Viscose</t>
  </si>
  <si>
    <t>30s/1 100% Cotton CH BCI 50% 30s/1 50/50% Polyester/Viscose 50%</t>
  </si>
  <si>
    <t>34s/1 GMELL-2% (98%Ctn,2%Viscose.Mell) 12 microns 1/100”75D Golden Lurex with White Polyester Filament (MH-type) 30D/24F 100% Polyester Filament SD</t>
  </si>
  <si>
    <t>34s/1 GMELL-2% (98%Ctn,2%Viscose.Mell) 86% 12 microns 1/100”75D Golden Lurex with White Polyester Filament (MH-type) 10% 30D/24F 100% Polyester Filament SD 4%</t>
  </si>
  <si>
    <t>30s/1 100% Cotton BCI 10s/1 100% Cotton Slub 150D/48F 100% Polyester Filament SIM</t>
  </si>
  <si>
    <t>30s/1 100% Cotton BCI 50% 10s/1 100% Cotton Slub 40% 150D/48F 100% Polyester Filament SIM 10%</t>
  </si>
  <si>
    <t>26s/1 50/50% Polyester/Cotton Slub 26s/1 100% Cotton CH 12 microns 1/100''2x20D Silver Lurex with White Polyester 40D Spandex FF</t>
  </si>
  <si>
    <t>26s/1 50/50% Polyester/Cotton Slub 75% 26s/1 100% Cotton CH 10% 12 microns 1/100''2x20D Silver Lurex with White Polyester 10% 40D Spandex FF 5%</t>
  </si>
  <si>
    <t>26s/1 100% Viscose ACY (100D/96F 100% Polyester Filament + 40D Spandex)</t>
  </si>
  <si>
    <t>26s/1 100% Viscose 66% ACY (100D/96F 100% Polyester Filament + 40D Spandex) 34%</t>
  </si>
  <si>
    <t>34s/1 100% Cotton CH BCI 34s/1 100% Polyester (Spun) ACY (75D 100% Polyester Filament+20D Spandex)</t>
  </si>
  <si>
    <t>34s/1 100% Cotton CH BCI 53% 34s/1 100% Polyester (Spun) 32% ACY (75D 100% Polyester Filament+20D Spandex) 15%</t>
  </si>
  <si>
    <t>40s/1 100% Cotton CH 150D 100% Polyester Filament NIM 300D/96F 100% Polyester Filament NIM</t>
  </si>
  <si>
    <t>40s/1 100% Cotton CH 66% 150D 100% Polyester Filament NIM 6% 300D/96F 100% Polyester Filament NIM 28%</t>
  </si>
  <si>
    <t>40s 100% Cotton 20D Spandex</t>
  </si>
  <si>
    <t>40s 100% Cotton 95% 20D Spandex 5%</t>
  </si>
  <si>
    <t>150D/36F 1005 Polyester Filament 20D Spandex</t>
  </si>
  <si>
    <t>150D/36F 1005 Polyester Filament 95% 20D Spandex 5%</t>
  </si>
  <si>
    <t>28s/1 100% Cotton (Organic) 28s/1 100% Viscose (Lenzing Ecovero Vortex)</t>
  </si>
  <si>
    <t>28s/1 100% Cotton (Organic) 50% 28s/1 100% Viscose (Lenzing Ecovero Vortex) 50%</t>
  </si>
  <si>
    <t>26s/1 100% Cotton Slub ACY (75D/72F 100% Polyester Filament + 20D Spandex)</t>
  </si>
  <si>
    <t>26s/1 100% Cotton Slub 90% ACY (75D/72F 100% Polyester Filament + 20D Spandex) 10%</t>
  </si>
  <si>
    <t>20s/1 100% Cotton Slub 30s/1 100% Viscose</t>
  </si>
  <si>
    <t>20s/1 100% Cotton Slub 87% 30s/1 100% Viscose 13%</t>
  </si>
  <si>
    <t>150D/2ply Twisted 100% Polyester Filament (Supplier: Xinchang Fuwei Lot:Sample) (Silicone oil treated) 24s/1 100% Cotton CH BCI 20s/1 100% Cotton CH Org</t>
  </si>
  <si>
    <t>150D/2ply Twisted 100% Polyester Filament (Supplier: Xinchang Fuwei Lot:Sample) (Silicone oil treated) 48% 24s/1 100% Cotton CH BCI 32% 20s/1 100% Cotton CH Org 20%</t>
  </si>
  <si>
    <t>K+B=34s/1 100% Cotton CH L=24s/1 100% Cotton CH L=10s/1 100% Cotton CH</t>
  </si>
  <si>
    <t>K+B=34s/1 100% Cotton CH 77% L=24s/1 100% Cotton CH 7% L=10s/1 100% Cotton CH 16%</t>
  </si>
  <si>
    <t>30Nm, 100% Linen Bleached</t>
  </si>
  <si>
    <t>30Nm, 100% Linen Bleached 100%</t>
  </si>
  <si>
    <t>60s/1 100% Cotton CH SUPIMA</t>
  </si>
  <si>
    <t>60s/1 100% Cotton CH SUPIMA 100%</t>
  </si>
  <si>
    <t>Knit= Binder= 30s/1 100% Cotton CH Loop= 18s/1 100% Cotton CH Loop= 12s/1 CSY (97.2% 100% CottonCotton Core Spun/40D Spandex)</t>
  </si>
  <si>
    <t>Knit= Binder= 30s/1 100% Cotton CH 74% Loop= 18s/1 100% Cotton CH 20% Loop= 12s/1 CSY (97.2% 100% CottonCotton Core Spun/40D Spandex) 6%</t>
  </si>
  <si>
    <t>30s/1 100% Cotton 40D Spandex</t>
  </si>
  <si>
    <t>30s/1 100% Cotton 95% 40D Spandex 5%</t>
  </si>
  <si>
    <t>34s/1 100% Cotton 40D Spandex</t>
  </si>
  <si>
    <t>34s/1 100% Cotton 95% 40D Spandex 5%</t>
  </si>
  <si>
    <t>36s/1 100% Cotton CH BCI ACY (100D/36F 100% Polyester Filament SD + 40D Spandex)</t>
  </si>
  <si>
    <t>36s/1 100% Cotton CH BCI 55% ACY (100D/36F 100% Polyester Filament SD + 40D Spandex) 45%</t>
  </si>
  <si>
    <t>30s/1 100% Cotton ACY(75D/72F 100%Polyester filament+20D Spandex)</t>
  </si>
  <si>
    <t>30s/1 100% Cotton 80% ACY(75D/72F 100%Polyester filament+20D Spandex) 20%</t>
  </si>
  <si>
    <t>CNCPT TR-2205026 BATCH-2087</t>
  </si>
  <si>
    <t>75D/72F 100% Polyester Filament SD.DTY.SIM ACY 100D/96F 100% Polyester Filament SD.SIM + 40D Spandex</t>
  </si>
  <si>
    <t>75D/72F 100% Polyester Filament SD.DTY.SIM 60% ACY 100D/96F 100% Polyester Filament SD.SIM + 40D Spandex 40%</t>
  </si>
  <si>
    <t>Knit+Loop=24s/1 100% BCI Cotton Knit+Loop=30s/1 100% BCI Cotton Binder=300D/96F 100% Polyester Filament</t>
  </si>
  <si>
    <t>Knit+Loop=24s/1 100% BCI Cotton 67% Knit+Loop=30s/1 100% BCI Cotton 8% Binder=300D/96F 100% Polyester Filament 25%</t>
  </si>
  <si>
    <t>10s/1 80/20 CVC 70D Spandex</t>
  </si>
  <si>
    <t>10s/1 80/20 CVC 96% 70D Spandex 4%</t>
  </si>
  <si>
    <t>BIG LACOSTE EFFECT FANCY &amp; BUBBLE EFFECT</t>
  </si>
  <si>
    <t>34s/1 65/35% Polyester/Viscose 50D/36F 100% Polyester Filament 20D Spandex</t>
  </si>
  <si>
    <t>34s/1 65/35% Polyester/Viscose 87% 50D/36F 100% Polyester Filament 8% 20D Spandex 5%</t>
  </si>
  <si>
    <t>34s/1 100% Cotton Organic ACY(75D/72F 100%Virgin Poly SIM,SD RW AA G+20D RW Spandex  S Twist)</t>
  </si>
  <si>
    <t>34s/1 100% Cotton Organic 85% ACY(75D/72F 100%Virgin Poly SIM,SD RW AA G+20D RW Spandex  S Twist) 15%</t>
  </si>
  <si>
    <t>34s/1 BCI Cotton 75D/36F 100% Polyester Filament NIM 40 D Spandex</t>
  </si>
  <si>
    <t>34s/1 BCI Cotton 69% 75D/36F 100% Polyester Filament NIM 28% 40 D Spandex 3%</t>
  </si>
  <si>
    <t>34s/1 BCI Cotton 40 D Spandex</t>
  </si>
  <si>
    <t>34s/1 BCI Cotton 98% 40 D Spandex 2%</t>
  </si>
  <si>
    <t>34s/1 100% CH BCI Cotton ACY(75D/72F 100% Poly +20D Spandex  )</t>
  </si>
  <si>
    <t>34s/1 100% CH BCI Cotton 85% ACY(75D/72F 100% Poly +20D Spandex  ) 15%</t>
  </si>
  <si>
    <t>40s/1 100% Cotton CH 75D/36F 100% Polyester Filament NIM 30D Spandex</t>
  </si>
  <si>
    <t>40s/1 100% Cotton CH 68% 75D/36F 100% Polyester Filament NIM 25% 30D Spandex 7%</t>
  </si>
  <si>
    <t>IND TR-2597 BATCH-14795/1023</t>
  </si>
  <si>
    <t>32s/1 100% Cotton (Slub)</t>
  </si>
  <si>
    <t>32s/1 100% Cotton (Slub) 100%</t>
  </si>
  <si>
    <t>30s/1 100% Viscose 75D 100% Polyester Filament 40D Spandex</t>
  </si>
  <si>
    <t>30s/1 100% Viscose 81% 75D 100% Polyester Filament 13% 40D Spandex 6%</t>
  </si>
  <si>
    <t>34s/1 100% Cotton CH 36s/1 100% Cotton CH 50D 100% Polyester Filament ACY (100D 100% Polyester+40D Spandex)</t>
  </si>
  <si>
    <t>34s/1 100% Cotton CH 38% 36s/1 100% Cotton CH 34% 50D 100% Polyester Filament 16% ACY (100D 100% Polyester+40D Spandex) 12%</t>
  </si>
  <si>
    <t>28s/1 80/20% Polyester/Cotton 75D/36F 100% Polyester Filament NIM 30D Spandex</t>
  </si>
  <si>
    <t>28s/1 80/20% Polyester/Cotton 70% 75D/36F 100% Polyester Filament NIM 28% 30D Spandex 2%</t>
  </si>
  <si>
    <t>26s/1 80/20% Cotton/Polyester 75D/36F 100% Polyester Filament NIM 20D Spandex</t>
  </si>
  <si>
    <t>26s/1 80/20% Cotton/Polyester 84% 75D/36F 100% Polyester Filament NIM 15% 20D Spandex 1%</t>
  </si>
  <si>
    <t>26s/1 100% CH BCI Cotton 150D/144F 100% Polyester Filament SIM ACY(75D/72F 100% Poly+20D Spanex)</t>
  </si>
  <si>
    <t>26s/1 100% CH BCI Cotton 63% 150D/144F 100% Polyester Filament SIM 26% ACY(75D/72F 100% Poly+20D Spanex) 11%</t>
  </si>
  <si>
    <t>26s/1 100% CH BCI Cotton 55% 150D/144F 100% Polyester Filament SIM 33% ACY(75D/72F 100% Poly+20D Spanex) 12%</t>
  </si>
  <si>
    <t>34s/1 60/40% Cotton/Polyester Vortex 75D/36F 100% Polyester Filament NIM 40D Spandex</t>
  </si>
  <si>
    <t>34s/1 60/40% Cotton/Polyester Vortex 71% 75D/36F 100% Polyester Filament NIM 22% 40D Spandex 7%</t>
  </si>
  <si>
    <t>30s/1 60/40% Cotton/Polyester 30D Spandex</t>
  </si>
  <si>
    <t>30s/1 60/40% Cotton/Polyester 95% 30D Spandex 5%</t>
  </si>
  <si>
    <t>28s/1 100% Cotton CH 40D Spandex</t>
  </si>
  <si>
    <t>28s/1 100% Cotton CH 98% 40D Spandex 2%</t>
  </si>
  <si>
    <t>30s/1 100% Cotton 30s/1 60/40% Cotton/Polyester 75D/36F 100% Polyester Filament NIM 30D Spandex</t>
  </si>
  <si>
    <t>30s/1 100% Cotton 23% 30s/1 60/40% Cotton/Polyester 38% 75D/36F 100% Polyester Filament NIM 37% 30D Spandex 2%</t>
  </si>
  <si>
    <t>34s/1 100% Cotton CH 50D/36F 100% Polyester NIM</t>
  </si>
  <si>
    <t>34s/1 100% Cotton CH 95% 50D/36F 100% Polyester NIM 5%</t>
  </si>
  <si>
    <t xml:space="preserve">SPECIAL CARE IS NECESSARY AT EVERY STAGE.MASCO Ref: RND MSB-2056B </t>
  </si>
  <si>
    <t>34s/1 60/40% Cotton/Polyester 300D 100% Polyester Filament NIM</t>
  </si>
  <si>
    <t>34s/1 60/40% Cotton/Polyester 72% 300D 100% Polyester Filament NIM 28%</t>
  </si>
  <si>
    <t>30s/1 100% Cotton 83% 300D/96F 100% Polyester Filament NIM 17%</t>
  </si>
  <si>
    <t>30s/1 100% Cotton 70% 300D/96F 100% Polyester Filament NIM 30%</t>
  </si>
  <si>
    <t>30s/1 100% Cotton 300D 100% Polyester Filament NIM</t>
  </si>
  <si>
    <t>30s/1 100% Cotton 75% 300D 100% Polyester Filament NIM 25%</t>
  </si>
  <si>
    <t>34s/1 100% Cotton Organic 20D Spandex FF</t>
  </si>
  <si>
    <t>34s/1 100% Cotton Organic 90% 20D Spandex FF 10%</t>
  </si>
  <si>
    <t>26 s/1 100% Cotton</t>
  </si>
  <si>
    <t>26 s/1 100% Cotton 100%</t>
  </si>
  <si>
    <t>40s/1 100% Cotton 20D Spandex</t>
  </si>
  <si>
    <t>40s/1 100% Cotton 95% 20D Spandex 5%</t>
  </si>
  <si>
    <t>34s/1 100% Cotton 14s/1 100% Cotton</t>
  </si>
  <si>
    <t>34s/1 100% Cotton 67% 14s/1 100% Cotton 33%</t>
  </si>
  <si>
    <t>IND TR-3095 BATCH-15215</t>
  </si>
  <si>
    <t>32s/1 100% Cotton 18s/1 100% Cotton 12 microns 1/100''2x20D Golden Lurex with White Polyester 20D Spandex</t>
  </si>
  <si>
    <t>32s/1 100% Cotton 54% 18s/1 100% Cotton 39% 12 microns 1/100''2x20D Golden Lurex with White Polyester 4% 20D Spandex 3%</t>
  </si>
  <si>
    <t>26s/1 100% CH Cotton 26s/1 100% Cotton Slub</t>
  </si>
  <si>
    <t>26s/1 100% CH Cotton 75% 26s/1 100% Cotton Slub 25%</t>
  </si>
  <si>
    <t>26s/1 50/50% Polyester/Cotton (Vortex). 20s/1 50/50% Polyester/Cotton (Vortex). 10s/1 100% Cotton Slub.</t>
  </si>
  <si>
    <t>26s/1 50/50% Polyester/Cotton (Vortex). 44% 20s/1 50/50% Polyester/Cotton (Vortex). 18% 10s/1 100% Cotton Slub. 38%</t>
  </si>
  <si>
    <t>Binder=50D/36F 100% Polyester Filament NIM Knit+Loop=28/1 95/5% Cotton /B. Viscose (GMEL)</t>
  </si>
  <si>
    <t>Binder=50D/36F 100% Polyester Filament NIM 12% Knit+Loop=28/1 95/5% Cotton /B. Viscose (GMEL) 88%</t>
  </si>
  <si>
    <t>Binder=50D/36F 100% Polyester Filament NIM Knit+Loop=28/1 100% Polyester Spun</t>
  </si>
  <si>
    <t>Binder=50D/36F 100% Polyester Filament NIM 12% Knit+Loop=28/1 100% Polyester Spun 88%</t>
  </si>
  <si>
    <t>34s/1 100% Cotton (Combed Compact)</t>
  </si>
  <si>
    <t>34s/1 100% Cotton (Combed Compact) 100%</t>
  </si>
  <si>
    <t>34s/1 100% Cotton (Combed) 20D Spandex</t>
  </si>
  <si>
    <t>34s/1 100% Cotton (Combed) 95% 20D Spandex 5%</t>
  </si>
  <si>
    <t>34s/1 65/35% Polyester/Cotton 20D Spandex</t>
  </si>
  <si>
    <t>34s/1 65/35% Polyester/Cotton 95% 20D Spandex 5%</t>
  </si>
  <si>
    <t>75D/72F 100% Polyester Filament</t>
  </si>
  <si>
    <t>75D/72F 100% Polyester Filament 100%</t>
  </si>
  <si>
    <t>28s/1 100% Viscose</t>
  </si>
  <si>
    <t>28s/1 100% Viscose 100%</t>
  </si>
  <si>
    <t>34s/1 100% Cotton (Compact) 20D Spandex</t>
  </si>
  <si>
    <t>34s/1 100% Cotton (Compact) 95% 20D Spandex 5%</t>
  </si>
  <si>
    <t>40s/1 70/30% Micro Acrylic/Viscose Siro Compact Waxed 20D Spandex</t>
  </si>
  <si>
    <t>40s/1 70/30% Micro Acrylic/Viscose Siro Compact Waxed 95% 20D Spandex 5%</t>
  </si>
  <si>
    <t>30s/1 70/30% Micro Acrylic/Viscose Siro Compact Waxed 40D Spandex</t>
  </si>
  <si>
    <t>30s/1 70/30% Micro Acrylic/Viscose Siro Compact Waxed 92% 40D Spandex 8%</t>
  </si>
  <si>
    <t>40s/1 50/50% Cotton/Modal 20D Spandex FF</t>
  </si>
  <si>
    <t>40s/1 50/50% Cotton/Modal 95% 20D Spandex FF 5%</t>
  </si>
  <si>
    <t>44s/1 100% Supima Cotton 50D/36F 100% Polyester Filamnet</t>
  </si>
  <si>
    <t>44s/1 100% Supima Cotton 59% 50D/36F 100% Polyester Filamnet 41%</t>
  </si>
  <si>
    <t>60s/1 100% Supima Cotton 50D/36F 100% Polyester Filamnet</t>
  </si>
  <si>
    <t>60s/1 100% Supima Cotton 59% 50D/36F 100% Polyester Filamnet 41%</t>
  </si>
  <si>
    <t>36s/1 100% Cotton CH 16s/1 100% Cotton CH</t>
  </si>
  <si>
    <t>36s/1 100% Cotton CH 40% 16s/1 100% Cotton CH 60%</t>
  </si>
  <si>
    <t>30s/1 65/35% Viscose/Polyester 30D Spandex FF</t>
  </si>
  <si>
    <t>30s/1 65/35% Viscose/Polyester 98% 30D Spandex FF 2%</t>
  </si>
  <si>
    <t>34s/1 97/3% Cotton/B.Viscose 24s/1 60/40% Cotton/B.Viscose</t>
  </si>
  <si>
    <t>34s/1 97/3% Cotton/B.Viscose 23% 24s/1 60/40% Cotton/B.Viscose 77%</t>
  </si>
  <si>
    <t>150D/144F 100% Polyester Filament SIM SD.DTY 40D Spandex</t>
  </si>
  <si>
    <t>150D/144F 100% Polyester Filament SIM SD.DTY 98% 40D Spandex 2%</t>
  </si>
  <si>
    <t>24S/1 50/50% Polyester/Cotton 100D/144F 100% Polyester Filament SD.DTY.SIM 30D Spandex</t>
  </si>
  <si>
    <t>24S/1 50/50% Polyester/Cotton 68% 100D/144F 100% Polyester Filament SD.DTY.SIM 30% 30D Spandex 2%</t>
  </si>
  <si>
    <t>K=24s/1 90/10% Cotton/B.Viscose (10% Grey Melange) L=10s/1 100% Cotton Slub 20D Spandex</t>
  </si>
  <si>
    <t>K=24s/1 90/10% Cotton/B.Viscose (10% Grey Melange) 74% L=10s/1 100% Cotton Slub 24% 20D Spandex 2%</t>
  </si>
  <si>
    <t>30s/1 70/30% Cotton /Wool
[Square lot#50WONRD]</t>
  </si>
  <si>
    <t>30s/1 70/30% Cotton /Wool
[Square lot#50WONRD] 100%</t>
  </si>
  <si>
    <t>30s/1 70/30% Viscose/Wool
[Square lot#63VWONRD]</t>
  </si>
  <si>
    <t>30s/1 70/30% Viscose/Wool
[Square lot#63VWONRD] 100%</t>
  </si>
  <si>
    <t>30s/1 50/30/20% US Cotton/Recycle Cotton/Recycle Polyester (ECO++ from Square)</t>
  </si>
  <si>
    <t>30s/1 50/30/20% US Cotton/Recycle Cotton/Recycle Polyester (ECO++ from Square) 100%</t>
  </si>
  <si>
    <t>34s/1 100% Tencel (Compact) 20D Spandex</t>
  </si>
  <si>
    <t>34s/1 100% Tencel (Compact) 95% 20D Spandex 5%</t>
  </si>
  <si>
    <t>18s/1 100% Cotton CH</t>
  </si>
  <si>
    <t>18s/1 100% Cotton CH 100%</t>
  </si>
  <si>
    <t>12s/1 100% Cotton CH</t>
  </si>
  <si>
    <t>12s/1 100% Cotton CH 100%</t>
  </si>
  <si>
    <t>30s/1 100% Cotton CH (Regular or Z-twist) 30s/1 100% Cotton CH (S-Twisted)</t>
  </si>
  <si>
    <t>30s/1 100% Cotton CH (Regular or Z-twist) 50% 30s/1 100% Cotton CH (S-Twisted) 50%</t>
  </si>
  <si>
    <t>44s/1 100% Cotton (BCI)</t>
  </si>
  <si>
    <t>44s/1 100% Cotton (BCI) 100%</t>
  </si>
  <si>
    <t>30s/1 100% Cotton 30s/1 100% Polyester Spun</t>
  </si>
  <si>
    <t>30s/1 100% Cotton 84% 30s/1 100% Polyester Spun 16%</t>
  </si>
  <si>
    <t>40s/1 100% Cotton (BCI) 20D Spandex</t>
  </si>
  <si>
    <t>40s/1 100% Cotton (BCI) 95% 20D Spandex 5%</t>
  </si>
  <si>
    <t>34s/1 80/20% Cotton/Polyester 100D/144F 100% Polyester Filament SD.DTY SIM</t>
  </si>
  <si>
    <t>34s/1 80/20% Cotton/Polyester 85% 100D/144F 100% Polyester Filament SD.DTY SIM 15%</t>
  </si>
  <si>
    <t>100D/144F 100% Polyester Filament SIM 30D Spandex</t>
  </si>
  <si>
    <t>100D/144F 100% Polyester Filament SIM 90% 30D Spandex 10%</t>
  </si>
  <si>
    <t>100D/144F 100% Polyester Filament SIM 70D Spandex</t>
  </si>
  <si>
    <t>100D/144F 100% Polyester Filament SIM 80% 70D Spandex 20%</t>
  </si>
  <si>
    <t>34s/1 100% Viscose Vortex Livaeco ACY (75D/72F 100% Polyester Filament+20D Spandex)</t>
  </si>
  <si>
    <t>34s/1 100% Viscose Vortex Livaeco 68% ACY (75D/72F 100% Polyester Filament+20D Spandex) 32%</t>
  </si>
  <si>
    <t>30s/1 100% Cotton (BCI) 75D/72F 100% Polyester Filament SIM (DTY.SD.RW.AA)</t>
  </si>
  <si>
    <t>30s/1 100% Cotton (BCI) 90% 75D/72F 100% Polyester Filament SIM (DTY.SD.RW.AA) 10%</t>
  </si>
  <si>
    <t>300D/96F 100% Polyester Filament NIM 30D Spandex</t>
  </si>
  <si>
    <t>300D/96F 100% Polyester Filament NIM 95% 30D Spandex 5%</t>
  </si>
  <si>
    <t>75D/36F 100% Polyester Filament Recycled SD.DTY NIM</t>
  </si>
  <si>
    <t>75D/36F 100% Polyester Filament Recycled SD.DTY NIM 100%</t>
  </si>
  <si>
    <t>100D/144F 100% Polyester Filament SD.DTY.SIM 34s/1 100% Viscose 20D Spandex</t>
  </si>
  <si>
    <t>100D/144F 100% Polyester Filament SD.DTY.SIM 40% 34s/1 100% Viscose 56% 20D Spandex 4%</t>
  </si>
  <si>
    <t>150D/144F 100% Polyester Filament SD.DTY.SIM 44s/1 100% Viscose 20D Spandex</t>
  </si>
  <si>
    <t>150D/144F 100% Polyester Filament SD.DTY.SIM 56% 44s/1 100% Viscose 40% 20D Spandex 4%</t>
  </si>
  <si>
    <t>30/1 CH Compact BCI(100%Ctn) 22/1 CH BCI(100%Ctn)</t>
  </si>
  <si>
    <t>30/1 CH Compact BCI(100%Ctn) 80% 22/1 CH BCI(100%Ctn) 20%</t>
  </si>
  <si>
    <t>34s/1 100% Cotton 92% 20D Spandex 8%</t>
  </si>
  <si>
    <t>30s/1 100% Cotton 200D 100% Polyester Filament</t>
  </si>
  <si>
    <t>30s/1 100% Cotton 70% 200D 100% Polyester Filament 30%</t>
  </si>
  <si>
    <t>30/1 Viscose Vortex ACY 100D/96F Polyester Filament SD RW, 40D Spandex)</t>
  </si>
  <si>
    <t>30/1 Viscose Vortex (100% Livaeco.Viscose) 75% ACY 100D/96F Polyester Filament SD RW, 40D Spandex) 25%</t>
  </si>
  <si>
    <t>30/1 Viscose Vortex (100% Livaeco.Viscose) ACY 100D/96F Polyester Filament SD RW, 40D Spandex)</t>
  </si>
  <si>
    <t>34/1 100%Lenzing Modal (White) 50% 75D/36F 100% Polyester Filament NIM (Black) 50%</t>
  </si>
  <si>
    <t>30s/1 100% Cotton (KH) 300D/96F 100% Polyester NIM (insertion yarn)</t>
  </si>
  <si>
    <t>30s/1 100% Cotton (KH) 78% 300D/96F 100% Polyester NIM (insertion yarn) 22%</t>
  </si>
  <si>
    <t>34s/1 100% Cotton 300D Polyester Filament NIM 150D Polyester Filament.</t>
  </si>
  <si>
    <t>2 ply twisted( 24s/1 100% Viscose+150D 100% Polyester Filament) 30D Spandex (FF)</t>
  </si>
  <si>
    <t>24/1 100% Viscose- 50 150D/288F- Polyester Filament- 47%, 30/D-Spandex- 3%</t>
  </si>
  <si>
    <t>Knit=150D/144F 100% Polyester Filament SIM Binder+Loop=24s/1 100% Cotton</t>
  </si>
  <si>
    <t>Knit=150D/144F 100% Polyester Filament SIM 22% Binder+Loop=24s/1 100% Cotton 78%</t>
  </si>
  <si>
    <t>Knit=150D/144F 100% Polyester Filament SIM Binder+Loop=26s/1 100% Cotto</t>
  </si>
  <si>
    <t>Knit=150D/144F 100% Polyester Filament SIM 22% Binder+Loop=26s/1 100% Cotto 78%</t>
  </si>
  <si>
    <t>Knit=150D/144F 100% Polyester Filament SIM Binder+Loop=28s/1 100% Cotton</t>
  </si>
  <si>
    <t>Knit=150D/144F 100% Polyester Filament SIM 25% Binder+Loop=28s/1 100% Cotton 75%</t>
  </si>
  <si>
    <t>40s/1 100% Modal 75D/36F 100% Polyester Filament NIM 50D/36F 100% Polyester Filament NIM 20 D spandex</t>
  </si>
  <si>
    <t>40s/1 100% Modal 55% 75D/36F 100% Polyester Filament NIM 30% 50D/36F 100% Polyester Filament NIM 12% 20 D spandex 3%</t>
  </si>
  <si>
    <t>50/50% Combed Cotton/ Modal 20D Spandex</t>
  </si>
  <si>
    <t>50/50% Combed Cotton/ Modal 96% 20D Spandex 4%</t>
  </si>
  <si>
    <t>75D/72F 100% Polyester Filament NIM 20 D spandex</t>
  </si>
  <si>
    <t>75D/72F 100% Polyester Filament NIM 90% 20 D spandex 10%</t>
  </si>
  <si>
    <t>28s/1 80/20% Polyester/ Cotton  50D/36F 100% Polyester SIM</t>
  </si>
  <si>
    <t>28s/1 80/20% Polyester/ Cotton 96% 50D/36F 100% Polyester SIM 4%</t>
  </si>
  <si>
    <t>100% COTTON // TWISTED LOOP BACK FLEECE 345gsm</t>
  </si>
  <si>
    <t>97/3% Cotton/Elastane // Flat Back Lacoste-Look Interlock375 GSM</t>
  </si>
  <si>
    <t>44/38/18% Cotton/Polyester/Viscose // One Side Brush Mini Scuba Interlock 280 Gsm</t>
  </si>
  <si>
    <t>30s/1 100% Cotton Combed Compact</t>
  </si>
  <si>
    <t>30s/1 100% Cotton Combed Compact-100%</t>
  </si>
  <si>
    <t>100% Polyester // Heavy Cord-Lace Design Jersey 155GSM</t>
  </si>
  <si>
    <t>Knit+Loop=34s/1 100% Cotton Binder=40s/1 100% Cotton</t>
  </si>
  <si>
    <t>Knit+Loop=34s/1 100% Cotton 75% Binder=40s/1 100% Cotton 25%</t>
  </si>
  <si>
    <t>30s/1 100% Cotton 75D/36F 100%Polyester filament 30D Spandex</t>
  </si>
  <si>
    <t>30s/1 100% Cotton 83% 75D/36F 100%Polyester filament 15% 30D Spandex 2%</t>
  </si>
  <si>
    <t>40s/1 100% Viscose (LivaEco) Soft Vortex50D/36F 100% Polyester Filament Recycled DTY.NIM 20D Spandex</t>
  </si>
  <si>
    <t>40s/1 100% Viscose (LivaEco) Soft Vortex 70% 50D/36F 100% Polyester Filament Recycled DTY.NIM 26% 20D Spandex 4%</t>
  </si>
  <si>
    <t>30s/1 60/40% Cotton/polyester 42%100D/144F 100% Polyester Filament SIM 18%12s/1 80/20% Cotton/Polyester 40%</t>
  </si>
  <si>
    <t>40s/1 100% Cotton 75D 100% Polyester 40D Spandex</t>
  </si>
  <si>
    <t>40s/1 100% Cotton 60% 75D 100% Polyester 35% 40D Spandex 5%</t>
  </si>
  <si>
    <t>34s/1 100% Cotton 75D 100% Polyester Filament NIM Black 30D Spandex</t>
  </si>
  <si>
    <t>34s/1 100% Cotton 73% 75D 100% Polyester Filament NIM Black 22% 30D Spandex 5%</t>
  </si>
  <si>
    <t>50/50% Cotton/Modal // Chain Look Needle Drop Rib 210GSM</t>
  </si>
  <si>
    <t>30s/1 100% Cotton CH Compact (32mm fiber length) [Square, lot-H86] 20D Spandex FF</t>
  </si>
  <si>
    <t>30s/1 100% Cotton CH Compact (32mm fiber length) [Square, lot-H86] 95% 20D Spandex FF 5%</t>
  </si>
  <si>
    <t>100% Lyocell // Lyocell Filament Jersey 80GSM</t>
  </si>
  <si>
    <t>80D/40F 100% Lyocell Filament [Supplier: Zhejiang Huafeng lot#B8040001R]</t>
  </si>
  <si>
    <t>80D/40F 100% Lyocell Filament [Supplier: Zhejiang Huafeng lot#B8040001R] 100%</t>
  </si>
  <si>
    <t>30s/1 100% Cotton CH 100D/144F 100% Polyester Filament SD.DTY.SIM</t>
  </si>
  <si>
    <t>30s/1 100% Cotton CH 75% 100D/144F 100% Polyester Filament SD.DTY.SIM 25%</t>
  </si>
  <si>
    <t>56/44% Cotton/Polyester // Centipede Heather Flatback Rib 300GSM</t>
  </si>
  <si>
    <t>30s/1 100% Cotton CH 16/1 NM 100% Polyester Centipede yarn (Supplier: ZHANGJIAG lot#Sample)</t>
  </si>
  <si>
    <t>30s/1 100% Cotton CH 56% 16/1 NM 100% Polyester Centipede yarn (Supplier: ZHANGJIAG lot#Sample) 44%</t>
  </si>
  <si>
    <t>100D 100% Polyester Filament 30D Spandex</t>
  </si>
  <si>
    <t>100D 100% Polyester Filament 93% 30D Spandex 7%</t>
  </si>
  <si>
    <t>26s/1 100% Cotton30s/1 100% Polyester Spun55D Spandex</t>
  </si>
  <si>
    <t>26s/1 100% Cotton 50%30s/1 100% Polyester Spun 44%55D Spandex 6%</t>
  </si>
  <si>
    <t>34s/1 100% Cotton BCI8s/1 100% Cotton Slub</t>
  </si>
  <si>
    <t>34s/1 100% Cotton BCI 50%8s/1 100% Cotton Slub 505</t>
  </si>
  <si>
    <t>30s/1 100% Cotton BCI8s/1 100% Cotton Slub</t>
  </si>
  <si>
    <t>30s/1 100% Cotton BCI 50%8s/1 100% Cotton Slub 50%</t>
  </si>
  <si>
    <t>20s/1 100% Cotton CH 20GG S/J</t>
  </si>
  <si>
    <t>Knit=32s/1 CH Compact (100% BCI Ctn) Binder=75D/36F 100% Polyester Filament NIM Loop=12s/1 60/40% Cotton/Polyester</t>
  </si>
  <si>
    <t>Knit=32s/1 CH Compact (100% BCI Ctn) 47% Binder=75D/36F 100% Polyester Filament NIM 13% Loop=12s/1 60/40% Cotton/Polyester 40%</t>
  </si>
  <si>
    <t>24s/1 100% Polyester Spun 150D/144F 100% Polyester Filament SIM 6s/1 100% Cotton Slub</t>
  </si>
  <si>
    <t>24s/1 100% Polyester Spun 25% 150D/144F 100% Polyester Filament SIM 32% 6s/1 100% Cotton Slub 43%</t>
  </si>
  <si>
    <t>26s/1 65/35% Polyester/Cotton 75D/36F 100% Polyester NIM DTY.SD 20D Spandex</t>
  </si>
  <si>
    <t>26s/1 65/35% Polyester/Cotton 57% 75D/36F 100% Polyester NIM DTY.SD 37% 20D Spandex 6%</t>
  </si>
  <si>
    <t>K+B=34s/1 100% Cotton CH L=10s/1 100% Cotton KH L=6s/1 100% Cotton KH [Malek, lot#KR-103]</t>
  </si>
  <si>
    <t>K+B=34s/1 100% Cotton CH 60% L=10s/1 100% Cotton KH 15% L=6s/1 100% Cotton KH [Malek, lot#KR-103] 25%</t>
  </si>
  <si>
    <t>60/40% Viscose/Polyester // Crinkled Heavy Jersey 220GSM</t>
  </si>
  <si>
    <t>72/28% Cotton/Polyester // Crinkled Heavy Jersey 290GSM</t>
  </si>
  <si>
    <t>Crinkled yarn (10/1 100% Cotton + 75D 100% Polyester Filament + 150D 100% Polyester Filament) [Akij lot#232]</t>
  </si>
  <si>
    <t>Crinkled yarn (10/1 100% Cotton + 75D 100% Polyester Filament + 150D 100% Polyester Filament) [Akij lot#232] 100%</t>
  </si>
  <si>
    <t>30s/1 98/2% Cotton/Polyester (multicolor neps) [Supplier: ON Spinning lot#NP-5198]</t>
  </si>
  <si>
    <t>28s 93/7% Cotton/Black Polyester Inject50D/48F 100% Polyester Filament SIM 75D 100% Polyester Filament 40D Spandex FF</t>
  </si>
  <si>
    <t>28s 93/7% Cotton/Black Polyester Inject 56% 50D/48F 100% Polyester Filament SIM 18% 75D 100% Polyester Filament 23% 40D Spandex FF 3%</t>
  </si>
  <si>
    <t>1005154 - POLO MC UNI BASIQUE NICOLAS_Cherry Red 1005154 - POLO MC UNI BASIQUE NICOLAS_Light Green</t>
  </si>
  <si>
    <t>Knit=30s/1 100% Cotton CH Binder=75D/36F 100% Polyester Filament SD.DTY.NIM Loop=10s/1 60/40% Cotton/Polyester 3-Thread Diagonal Fleece</t>
  </si>
  <si>
    <t>Knit=30s/1 100% Cotton CH 42% Binder=75D/36F 100% Polyester Filament SD.DTY.NIM 12% Loop=10s/1 60/40% Cotton/Polyester 46%</t>
  </si>
  <si>
    <t>16/1 NM 100% Polyester Centipede yarn (equivalent 9.45Ne)
(Supplier: ZHANGJIAGANG JINHONGYING TEXTILE) 10GG Single Jersey</t>
  </si>
  <si>
    <t>16/1 NM 100% Polyester Centipede yarn (equivalent 9.45Ne)
(Supplier: ZHANGJIAGANG JINHONGYING TEXTILE) 100%</t>
  </si>
  <si>
    <t>28/1 60/40% Cotton(Recycled)/Polyester(Recycled) Light Melange
[Supplier: KS brand:345]</t>
  </si>
  <si>
    <t>28/1 60/40% Cotton(Recycled)/Polyester(Recycled) Light Melange
[Supplier: KS brand:345] 100%</t>
  </si>
  <si>
    <t>28/1 60/40% Polyester(Recycled)/Cotton(Recycled) Dark Melange
[Supplier: KS brand:385]</t>
  </si>
  <si>
    <t>28/1 60/40% Polyester(Recycled)/Cotton(Recycled) Dark Melange
[Supplier: KS brand:385] 100%</t>
  </si>
  <si>
    <t>28/1 60/40% Cotton(Recycled)/Polyester(Recycled) Solid for Navy
[Supplier: KS brand:16]</t>
  </si>
  <si>
    <t>28/1 60/40% Cotton(Recycled)/Polyester(Recycled) Solid for Navy
[Supplier: KS brand:16] 100%</t>
  </si>
  <si>
    <t>30s/1 100% Cotton CH 28G SJ (2.65mm)</t>
  </si>
  <si>
    <t>20s/1 100% Cotton CH 30D Elastane</t>
  </si>
  <si>
    <t>20s/1 100% Cotton CH 97% 30D Elastane 3%</t>
  </si>
  <si>
    <t>50D/2 Twisted (50D/36F+50D/36F 100%Poly NIM, S Twist) 20D Spandex</t>
  </si>
  <si>
    <t>50D/2 Twisted (50D/36F+50D/36F 100%Poly NIM, S Twist) 93% 20D Spandex 7%</t>
  </si>
  <si>
    <t>30s/1 100% Cotton 75D/36F NIM 100% Polyester Filament</t>
  </si>
  <si>
    <t>30s/1 100% Cotton 68% 75D/36F NIM 100% Polyester Filament 32%</t>
  </si>
  <si>
    <t>40/1 (100%Ctn) CH Compact BCI 75D/36F Polyester Filament Black NIM 20D Spandex</t>
  </si>
  <si>
    <t>40/1 (100%Ctn) CH Compact BCI 75% 75D/36F Polyester Filament Black NIM 18% 20D Spandex 7%</t>
  </si>
  <si>
    <t>Crinkle yarn (10/1 100% Cotton + 75D
100% Filament Polyester + 150D
100% Filament Polyester)
[Supplier: AkijLot-232] 30s/1 100% Cotton 20D Spandex</t>
  </si>
  <si>
    <t>Crinkle yarn (10/1 100% Cotton + 75D
100% Filament Polyester + 150D
100% Filament Polyester)
[Supplier: AkijLot-232] 67% 30s/1 100% Cotton 31% 20D Spandex 2%</t>
  </si>
  <si>
    <t>28s/1 100% Cotton CH 20D Spandex FF (oneside)</t>
  </si>
  <si>
    <t>28s/1 100% Cotton CH 97% 20D Spandex FF (oneside) 3%</t>
  </si>
  <si>
    <t>96/4% Polyester/Elastane // Heart Cord Jacquard Rib 120GSM</t>
  </si>
  <si>
    <t>150D/144F 100% Polyester Filament SD.DTY.SIM 100D/144F 100% Polyester Filament SD.DTY.SIM 30D Spandex FF</t>
  </si>
  <si>
    <t>150D/144F 100% Polyester Filament SD.DTY.SIM 50% 100D/144F 100% Polyester Filament SD.DTY.SIM 46% 30D Spandex FF 4%</t>
  </si>
  <si>
    <t>96/4% Viscose/Elastane // Heart Cord Jacquard Rib 235GSM</t>
  </si>
  <si>
    <t>30s/1 100% Viscose Ring Spun 28s/1 100% Viscose Ring Spun 30D Spandex FF</t>
  </si>
  <si>
    <t>30s/1 100% Viscose Ring Spun 48% 28s/1 100% Viscose Ring Spun 48% 30D Spandex FF 4%</t>
  </si>
  <si>
    <t>20s/1 100% Cotton CH 70D Spandex</t>
  </si>
  <si>
    <t>20s/1 100% Cotton CH 97% 70D Spandex 3%</t>
  </si>
  <si>
    <t>Binder+Loop=30s/1 100% Cotton CH Knit=75D/36F 100% Polyester Filament DTY</t>
  </si>
  <si>
    <t>Binder+Loop=30s/1 100% Cotton CH 82% Knit=75D/36F 100% Polyester Filament DTY 18%</t>
  </si>
  <si>
    <t>34s/1 100% Organic Cotton 30D Spandex FF</t>
  </si>
  <si>
    <t>34s/1 100% Organic Cotton 95% 30D Spandex FF 5%</t>
  </si>
  <si>
    <t>Face: 40s/1 100% Cotton Back: 50D/36F 100% Polyester Filament</t>
  </si>
  <si>
    <t>Face: 40s/1 100% Cotton 74% Back: 50D/36F 100% Polyester Filament 26%</t>
  </si>
  <si>
    <t>30s/1 100% Cotton 75D/72F 100% Polyester Filament SD.DTY.SIM 20D Spandex</t>
  </si>
  <si>
    <t>30s/1 100% Cotton 43% 75D/72F 100% Polyester Filament SD.DTY.SIM 54% 20D Spandex 3%</t>
  </si>
  <si>
    <t>30s/1 50/50% Cotton/Modal 24s/1 100% Polyester Ring Spun 75D/72F 100% Polyester Filament SD.DTY.SIM</t>
  </si>
  <si>
    <t>30s/1 50/50% Cotton/Modal 42% 24s/1 100% Polyester Ring Spun 43% 75D/72F 100% Polyester Filament SD.DTY.SIM 15%</t>
  </si>
  <si>
    <t>Knit = 30s/1 60/40% Cotton/Polyester Loop = 150D/144F 100% Polyester Filament.DTY.SD 30D Spandex</t>
  </si>
  <si>
    <t>Knit = 30s/1 60/40% Cotton/Polyester 69% Loop = 150D/144F 100% Polyester Filament.DTY.SD 27% 30D Spandex 4%</t>
  </si>
  <si>
    <t>40s/1 65/35% Polyester/Viscose Vortex 75D/36F 100% Polyester Filament DTY.DD.Black.NIM 20D Spandex</t>
  </si>
  <si>
    <t>40s/1 65/35% Polyester/Viscose Vortex 70% 75D/36F 100% Polyester Filament DTY.DD.Black.NIM 25% 20D Spandex 5%</t>
  </si>
  <si>
    <t>K = 75D/36F 100% Recycled Polyester Filament B + L = 75D/144F 100% Recycled Polyester Filament 40D Spandex</t>
  </si>
  <si>
    <t>K = 75D/36F 100% Recycled Polyester Filament 26% B + L = 75D/144F 100% Recycled Polyester Filament 68% 40D Spandex 6%</t>
  </si>
  <si>
    <t>24s/1 100% Cotton CH 24GG S/J</t>
  </si>
  <si>
    <t>34s/1 65/35% Polyester/Cotton ACY(75D 100% Polyester+20D Spandex)</t>
  </si>
  <si>
    <t>34s/1 65/35% Polyester/Cotton 88% ACY(75D 100% Polyester+20D Spandex) 12%</t>
  </si>
  <si>
    <t>32/1s 100%Ctn Spandex-30/D (FF)</t>
  </si>
  <si>
    <t>32/1s 100%Ctn 96% Spandex-30/D (FF) 4%</t>
  </si>
  <si>
    <t>34s/1 100% Cotton 75D/36F 100% Polyester Filament NIM 20D Spandex</t>
  </si>
  <si>
    <t>34s/1 100% Cotton 82% 75D/36F 100% Polyester Filament NIM 15% 20D Spandex 3%</t>
  </si>
  <si>
    <t>28/1 65/35% Polyester/Viscose 100D 100% Polyester Filament 40D Spandex FF 10GG SJ</t>
  </si>
  <si>
    <t>28/1 65/35% Polyester/Viscose 77% 100D 100% Polyester Filament 21% 40D Spandex FF 2%</t>
  </si>
  <si>
    <t>34s/1 100% Cotton CH 50D/36F 100% Polyester Filament SD.DTY 75D/36F 100% Polyester Filament SD.DTY 18G Interlock Scuba</t>
  </si>
  <si>
    <t>34s/1 100% Cotton CH 54% 50D/36F 100% Polyester Filament SD.DTY 19% 75D/36F 100% Polyester Filament SD.DTY 27%</t>
  </si>
  <si>
    <t>34s/1 95/5% Cotton/B.Viscose (5% G.mel) 50D/36F 100% Polyester Filament SD.DTY 75D/36F 100% Polyester Filament SD.DTY 18G Interlock Scuba</t>
  </si>
  <si>
    <t>34s/1 95/5% Cotton/B.Viscose (5% G.mel) 56% 50D/36F 100% Polyester Filament SD.DTY 16% 75D/36F 100% Polyester Filament SD.DTY 28%</t>
  </si>
  <si>
    <t>34s/1 100% Cotton 75D/36F NIM 100% Polyester Filament</t>
  </si>
  <si>
    <t>34s/1 100% Cotton 68% 75D/36F NIM 100% Polyester Filament 32%</t>
  </si>
  <si>
    <t>34s/1 50/50% Cotton/Polyester 20D Spandex</t>
  </si>
  <si>
    <t>34s/1 50/50% Cotton/Polyester 98% 20D Spandex 2%</t>
  </si>
  <si>
    <t>Knit+Loop=100D/48F 100% Polyester Filament SD.FDY.SIM.RW.AA Binder=50D/36F 100% Polyester Filament SD.DTY.NIM.RW.AA Recycled</t>
  </si>
  <si>
    <t>Knit+Loop=100D/48F 100% Polyester Filament SD.FDY.SIM.RW.AA 83% Binder=50D/36F 100% Polyester Filament SD.DTY.NIM.RW.AA Recycled 17%</t>
  </si>
  <si>
    <t>20s/1 100% Cotton Slub ACY (100D 100% Polyester Filament+40D Spandex)</t>
  </si>
  <si>
    <t>20s/1 100% Cotton Slub 72% ACY (100D 100% Polyester Filament+40D Spandex) 28%</t>
  </si>
  <si>
    <t>75D/72F 100% Polyester Filament SD.DTY.SIM 30D/36F 100% Polyester Filament SIM 40D Spandex 28GG S/J</t>
  </si>
  <si>
    <t>75D/72F 100% Polyester Filament SD.DTY.SIM 69% 30D/36F 100% Polyester Filament SIM 19% 40D Spandex 12%</t>
  </si>
  <si>
    <t>85D (94dTex/106F MEL) 44/56% Nylon/CD Polyester Filament Melange SIM (lot:8509/Y2228) (Fulgar HS code: 54024900) 32GG S/J</t>
  </si>
  <si>
    <t>85D (94dTex/106F MEL) 44/56% Nylon/CD Polyester Filament Melange SIM (lot:8509/Y2228) (Fulgar HS code: 54024900) 100%</t>
  </si>
  <si>
    <t>40D (44dTex/40F) 100% Nylon (40%Virgin 60%Recycled) Filament SD (lot:8556QN(B1))
(Fulgar, HS code: 54023100) 40D Spandex FF 36GG S/J</t>
  </si>
  <si>
    <t>40D (44dTex/40F) 100% Nylon (40%Virgin 60%Recycled) Filament SD (lot:8556QN(B1))
(Fulgar, HS code: 54023100) 75% 40D Spandex FF 25%</t>
  </si>
  <si>
    <t>28s/1 65/35% Polyester/Cotton 30D Spandex</t>
  </si>
  <si>
    <t>28s/1 65/35% Polyester/Cotton 96% 30D Spandex 4%</t>
  </si>
  <si>
    <t>32s/1 50/50% Polyester/Cotton 75D/72F 100% Polyester Filament SD.DTY.SIM 20D Spandex 24GG Fake Scuba</t>
  </si>
  <si>
    <t>32s/1 50/50% Polyester/Cotton 50% 75D/72F 100% Polyester Filament SD.DTY.SIM 45% 20D Spandex 5%</t>
  </si>
  <si>
    <t>Crinkled Yarn
(20s/1 100% Viscose + 100D 100% Filament Polyester SIM + 150D 100% Filament Polyester NIM)
[Akij lot# S-FT-DOO00/269/25] 10GG SJ (2ply)</t>
  </si>
  <si>
    <t>Crinkled Yarn
(20s/1 100% Viscose + 100D 100% Filament Polyester SIM + 150D 100% Filament Polyester NIM)
[Akij lot# S-FT-DOO00/269/25] 100%</t>
  </si>
  <si>
    <t>14/1 Nm Crinkled Yarn
(20s/1 100% Viscose + 100D 100% Filament Polyester SIM + 150D 100% Filament Polyester NIM)
[Akij lot# S-FT-DOO00/269/25] 30/1 100% Cotton 14GG Rib</t>
  </si>
  <si>
    <t>14/1 Nm Crinkled Yarn
(20s/1 100% Viscose + 100D 100% Filament Polyester SIM + 150D 100% Filament Polyester NIM)
[Akij lot# S-FT-DOO00/269/25] 50% 30/1 100% Cotton 50%</t>
  </si>
  <si>
    <t>26s/1 100% Cotton CH 24GG S/J</t>
  </si>
  <si>
    <t>28s/1 100% Cotton 96% 40D Spandex 4%</t>
  </si>
  <si>
    <t>40s/1 100% Cotton 30D/24F 100% Polyester Fiament 28GG Interlock</t>
  </si>
  <si>
    <t>40s/1 100% Cotton 70% 30D/24F 100% Polyester Fiament 30%</t>
  </si>
  <si>
    <t>20s/1 100% Cotton (indigo) 75D/72F 100% Polyester Filament SD.DTY SIM 40D Spandex</t>
  </si>
  <si>
    <t>20s/1 100% Cotton (indigo) 65% 75D/72F 100% Polyester Filament SD.DTY SIM 29% 40D Spandex 6%</t>
  </si>
  <si>
    <t>20s/1 100% Cotton (Black indigo) 75D/72F 100% Black Polyester Filament SD.DTY NIM 40D Spandex</t>
  </si>
  <si>
    <t>20s/1 100% Cotton (Black indigo) 65% 75D/72F 100% Black Polyester Filament SD.DTY NIM 29% 40D Spandex 6%</t>
  </si>
  <si>
    <t>12s/1 100% Cotton KH 210D Spandex 10GG S/J</t>
  </si>
  <si>
    <t>12s/1 100% Cotton KH 98% 210D Spandex 2%</t>
  </si>
  <si>
    <t>30s/1 GMELL(90%Ctn,10%Viscose.Mell) 75D/36F 100% Polyester Filament NIM ACY(75D/72F 100% Polyester Filament+20D Spandex)</t>
  </si>
  <si>
    <t>30s/1 GMELL(90%Ctn,10%Viscose.Mell) 73% 75D/36F 100% Polyester Filament NIM 23% ACY(75D/72F 100% Polyester Filament+20D Spandex) 4%</t>
  </si>
  <si>
    <t>28s/1 60/40% Cotton/Polyester 30D Spandex</t>
  </si>
  <si>
    <t>28s/1 60/40% Cotton/Polyester 95% 30D Spandex 5%</t>
  </si>
  <si>
    <t>20s/1 60/40% Cotton/Polyester 40D Spandex</t>
  </si>
  <si>
    <t>20s/1 60/40% Cotton/Polyester 97% 40D Spandex 3%</t>
  </si>
  <si>
    <t>30s/1 60/40% Cotton/Polyester 40D Spandex</t>
  </si>
  <si>
    <t>30s/1 60/40% Cotton/Polyester 97% 40D Spandex 3%</t>
  </si>
  <si>
    <t>30s/1 100% Cotton CH 18GG S/J</t>
  </si>
  <si>
    <t>30s/1 100% Cotton CH 32GG S/J</t>
  </si>
  <si>
    <t>34s/1 100% Cotton CH 18GG S/J</t>
  </si>
  <si>
    <t>20s/1 100% Cotton CH 40s/1 100% Cotton CH</t>
  </si>
  <si>
    <t>20s/1 100% Cotton CH 80% 40s/1 100% Cotton CH 20%</t>
  </si>
  <si>
    <t>36s/1 100% Cotton CH 75D/72F 100% Filament Polyester</t>
  </si>
  <si>
    <t>36s/1 100% Cotton CH 67% 75D/72F 100% Filament Polyester 33%</t>
  </si>
  <si>
    <t>30s/1 100% Cotton CH 100D/144F 100% Polyester Filament SD.DTY.SIM Jacquard Rib (in-house)
(60kg/mc/day)</t>
  </si>
  <si>
    <t>30s/1 100% Cotton CH 80% 100D/144F 100% Polyester Filament SD.DTY.SIM 20%</t>
  </si>
  <si>
    <t>30s 100% Cotton 28s 100% Cotton Jacquard Rib (in-house) 18GG</t>
  </si>
  <si>
    <t>30s 100% Cotton 50% 28s 100% Cotton 50%</t>
  </si>
  <si>
    <t>26s/1 100% Cotton KH 40D Spandex</t>
  </si>
  <si>
    <t>26s/1 100% Cotton KH 97% 40D Spandex 3%</t>
  </si>
  <si>
    <t>75D/72F 100% Polyester Filament SD.DTY.SIM 36GG S/J</t>
  </si>
  <si>
    <t>26s 100% Cotton</t>
  </si>
  <si>
    <t>26s 100% Cotton 100%</t>
  </si>
  <si>
    <t>24s/1 65/35% Polyester/Viscose 100D 100% Polyester Filament 300D 100% Polyester Filament NIM ACY (75D Poly + 20D Spandex) Jacquard Quilted Rib (in-house)</t>
  </si>
  <si>
    <t>24s/1 65/35% Polyester/Viscose 60% 100D 100% Polyester Filament 15% 300D 100% Polyester Filament NIM 20% ACY (75D Poly + 20D Spandex) 5%</t>
  </si>
  <si>
    <t>150D/144F 100% Polyester SIM DTY.SD 40s/ 100% Cotton</t>
  </si>
  <si>
    <t>150D/144F 100% Polyester SIM DTY.SD 53% 40s/ 100% Cotton 47%</t>
  </si>
  <si>
    <t>14's CVC 60/40% 20's CVC 60/40% 150D 100% Polyester Filament</t>
  </si>
  <si>
    <t>14's CVC 60/40% 40% 20's CVC 60/40% 48% 150D 100% Polyester Filament 12%</t>
  </si>
  <si>
    <t>30's 100% Cotton CH YD (Black) 34's 100% Cotton CH YD (White) 70D Spandex (FF)</t>
  </si>
  <si>
    <t>30's 100% Cotton CH YD (Black) 81% 34's 100% Cotton CH YD (White) 9% 70D Spandex (FF) 10%</t>
  </si>
  <si>
    <t>30's 100% Cotton CH YD (White) 34's 100% Cotton CH YD (Black) 70D Spandex (FF)</t>
  </si>
  <si>
    <t>30's 100% Cotton CH YD (White) 81% 34's 100% Cotton CH YD (Black) 9% 70D Spandex (FF) 10%</t>
  </si>
  <si>
    <t>CSY (Core Spun Yarn) 26s/1 (Core-Spandex, sheath-65/35% Viscoe/Polyester)</t>
  </si>
  <si>
    <t>CSY (Core Spun Yarn) 26s/1 (Core-Spandex, sheath-65/35% Viscoe/Polyester) 100%</t>
  </si>
  <si>
    <t>26s/1 100% Cotton 28s/1 100% Polyester Spun Engineering STRIPE SJ</t>
  </si>
  <si>
    <t>26s/1 100% Cotton 93% 28s/1 100% Polyester Spun 7%</t>
  </si>
  <si>
    <t>34s/1 60/40% Cotton/Polyester 50D/36F 100% Filament Polyester SIM 20D Spandex</t>
  </si>
  <si>
    <t>34s/1 60/40% Cotton/Polyester 83% 50D/36F 100% Filament Polyester SIM 14% 20D Spandex 3%</t>
  </si>
  <si>
    <t>26s/1 50/50% Polyester(Post Consumed Recycle)/Cotton (Vortex). 20s/1 50/50% Polyester/Cotton (Vortex). 10s/1 100% Cotton Slub.</t>
  </si>
  <si>
    <t>26s/1 50/50% Polyester(Post Consumed Recycle)/Cotton (Vortex). 12% 20s/1 50/50% Polyester/Cotton (Vortex). 50% 10s/1 100% Cotton Slub. 38%</t>
  </si>
  <si>
    <t>20s/1 60/40% Cotton/Polyester</t>
  </si>
  <si>
    <t>20s/1 60/40% Cotton/Polyester 100%</t>
  </si>
  <si>
    <t>28s/1 100% Cotton 20D Spandex (Black)</t>
  </si>
  <si>
    <t>28s/1 100% Cotton 97% 20D Spandex (Black) 3%</t>
  </si>
  <si>
    <t>30s/1 100% Cotton ACY(75D/72F Poly Filameent+20D spandex)</t>
  </si>
  <si>
    <t>30s/1 100% Cotton 85% ACY(75D/72F Poly Filameent+20D spandex) 15%</t>
  </si>
  <si>
    <t>75D/72F 100% Polyester Filament 55D Spandex FF 28GG Interlock</t>
  </si>
  <si>
    <t>75D/72F 100% Polyester Filament 75% 55D Spandex FF 25%</t>
  </si>
  <si>
    <t>75D/72F 100% Polyester Filament 70D Spandex FF 28GG Interlock</t>
  </si>
  <si>
    <t>75D/72F 100% Polyester Filament 70% 70D Spandex FF 30%</t>
  </si>
  <si>
    <t>30s/1 60/40% Cotton/Polyester Ring</t>
  </si>
  <si>
    <t>30s/1 60/40% Cotton/Polyester Ring 100%</t>
  </si>
  <si>
    <t>32s/1 100% Cotton 75D/36F 100% Polyester Filament 20D Spandex</t>
  </si>
  <si>
    <t>32s/1 100% Cotton 50% 75D/36F 100% Polyester Filament 45% 20D Spandex 5%</t>
  </si>
  <si>
    <t>30s/1 100% Cotton CH BCI 18GG S/J</t>
  </si>
  <si>
    <t>30s/1 100% Cotton CH BCI 100%</t>
  </si>
  <si>
    <t>C+D=34s/1 65/35% Polyester/Cotton B=75D/36F 100% Polyester Filament NIM</t>
  </si>
  <si>
    <t>C+D=34s/1 65/35% Polyester/Cotton 80% B=75D/36F 100% Polyester Filament NIM 20%</t>
  </si>
  <si>
    <t>34s/1 100% Cotton CH 28GG S/J</t>
  </si>
  <si>
    <t>34s/1 100% Cotton CH 22 GG S/J</t>
  </si>
  <si>
    <t>34s/1 100% Cotton CH 22GG S/J</t>
  </si>
  <si>
    <t>30s/1 100% Cotton CH 22 GG S/J</t>
  </si>
  <si>
    <t>30s/1 100% Cotton CH 22GG S/J</t>
  </si>
  <si>
    <t>30s/1 100% Cotton CH 24 GG S/J</t>
  </si>
  <si>
    <t>30s/1 100% Cotton CH 24GG S/J</t>
  </si>
  <si>
    <t>30s/1 100% Cotton CH 28GG S/J</t>
  </si>
  <si>
    <t>26s/1 100% Cotton CH 18GG S/J</t>
  </si>
  <si>
    <t>26s/1 100% Cotton CH 22 GG S/J</t>
  </si>
  <si>
    <t>26s/1 100% Cotton CH 22GG S/J</t>
  </si>
  <si>
    <t>20s/1 100% Cotton CH 14GG S/J</t>
  </si>
  <si>
    <t>34s/1 100% Cotton CH 20GG S/J</t>
  </si>
  <si>
    <t>34s/1 100% Cotton CH 32GG S/J</t>
  </si>
  <si>
    <t>30s/1 100% Cotton CH 20GG S/J</t>
  </si>
  <si>
    <t>26s/1 100% Cotton CH 20GG S/J</t>
  </si>
  <si>
    <t>26s/1 100% Cotton CH 28GG S/J</t>
  </si>
  <si>
    <t>20s/1 100% Cotton CH 18GG S/J</t>
  </si>
  <si>
    <t>75D/72F 100% Polyester (Recycled) Filament SD.DTY.SIM 150D/96F 100% Polyester (Recycled) Filament SD.DTY.SIM 20D Spandex Real Scuba Spacer Knitting Setup in CKL</t>
  </si>
  <si>
    <t>75D/72F 100% Polyester (Recycled) Filament SD.DTY.SIM 70D/1F Nylon Monofilament SD 20D Spandex Real Scuba Spacer Knitting Setup in CKL</t>
  </si>
  <si>
    <t>75D/72F 100% Polyester (Recycled) Filament SD.DTY.SIM 75% 70D/1F Nylon Monofilament SD 20% 20D Spandex 5%</t>
  </si>
  <si>
    <t>30s/1 100% Cotton Cotton ACY (16s 100% Cotton 96.3% + 40D Spandex 3.7%) 24GG Jacquard S/J (GMS)</t>
  </si>
  <si>
    <t>30s/1 100% Cotton 92% Cotton ACY (16s 100% Cotton 96.3% + 40D Spandex 3.7%) 8%</t>
  </si>
  <si>
    <t>28s/1 100% Cotton Cotton ACY (16s 100% Cotton 96.3% + 40D Spandex 3.7%) 24GG Jacquard S/J (GMS)</t>
  </si>
  <si>
    <t>28s/1 100% Cotton 92% Cotton ACY (16s 100% Cotton 96.3% + 40D Spandex 3.7%) 8%</t>
  </si>
  <si>
    <t>Knit=150D/144F Polyester Filament SD SIM DTY Binder=100D/144F Polyester Filament SD SIM DTY Loop=12/1 KH(100%Ctn)</t>
  </si>
  <si>
    <t>Knit=150D/144F Polyester Filament SD SIM DTY 38% Binder=100D/144F Polyester Filament SD SIM DTY 18% Loop=12/1 KH(100%Ctn) 44%</t>
  </si>
  <si>
    <t>28's Polyester /Viscose(50/50) 150D 100% Polyester filament 40D Spandex 14GG Rib</t>
  </si>
  <si>
    <t>28's Polyester /Viscose(50/50) 54% 150D 100% Polyester filament 43% 40D Spandex 3%</t>
  </si>
  <si>
    <t>Face: 30s/1 100% Modal Binder+Back= 50D 100% Polyester filament NIM 20D Spandex 18GG Scuba Setup</t>
  </si>
  <si>
    <t>Face: 30s/1 100% Modal 67% Binder+Back= 50D 100% Polyester filament NIM 28% 20D Spandex 5%</t>
  </si>
  <si>
    <t>40's 50/50% Cotton / Viscose 40D Spandex</t>
  </si>
  <si>
    <t>40's 50/50% Cotton / Viscose 94% 40D Spandex 6%</t>
  </si>
  <si>
    <t>24's 60/40 CVC</t>
  </si>
  <si>
    <t>24's 60/40 CVC 100%</t>
  </si>
  <si>
    <t>24/1 CH Compact BCI(100%Ctn) 75D/72F Polyester Filament 20/D Spandex</t>
  </si>
  <si>
    <t>24/1 CH Compact BCI(100%Ctn) 70% 75D/72F Polyester Filament 25% 20/D Spandex 5%</t>
  </si>
  <si>
    <t>Face: 40s/1 100% Cotton Back: 75D/36F 100% Polyester Filament Binder: 50D/36F 100% Polyester Filament</t>
  </si>
  <si>
    <t>Face: 40s/1 100% Cotton 52% Back: 75D/36F 100% Polyester Filament 18% Binder: 50D/36F 100% Polyester Filament 30%</t>
  </si>
  <si>
    <t>24s/1 100% Cotton (White) 24s/1 100% Cotton (Green)</t>
  </si>
  <si>
    <t>24s/1 100% Cotton (White) 50% 24s/1 100% Cotton (Green) 50%</t>
  </si>
  <si>
    <t>CVC(60%Ctn,40%Poly)-30/1</t>
  </si>
  <si>
    <t>CVC(60%Ctn,40%Poly)-30/1 100%</t>
  </si>
  <si>
    <t>10s/1 100% Cotton</t>
  </si>
  <si>
    <t>10s/1 100% Cotton 100%</t>
  </si>
  <si>
    <t>26s/1 100% Cotton(CH)</t>
  </si>
  <si>
    <t>26s/1 100% Cotton(CH) 100%</t>
  </si>
  <si>
    <t>24s/1 65/35% Polyester/Cotton 150D/48F100% Polyester Filament SIM</t>
  </si>
  <si>
    <t>24s/1 65/35% Polyester/Cotton 45% 150D/48F100% Polyester Filament SIM 55%</t>
  </si>
  <si>
    <t>DUAL EFFECT OF MESH &amp; PIQUE THICK &amp; COMPACTNESS</t>
  </si>
  <si>
    <t>30s/1 100% Cotton 18GG Rib</t>
  </si>
  <si>
    <t>30s/1 100% Cotton ACY(75D/72F 100% Poly, 20D.Spandex)</t>
  </si>
  <si>
    <t>30s/1 100% Cotton 93% ACY(75D/72F 100% Poly, 20D.Spandex) 7%</t>
  </si>
  <si>
    <t>26s/1 100% Cotton 75D/36F 100% Polyester Filament DTY.NIM Box design Velour Fleece</t>
  </si>
  <si>
    <t>26s/1 100% Cotton 85% 75D/36F 100% Polyester Filament DTY.NIM 15%</t>
  </si>
  <si>
    <t>26s/1 100% Cotton (2 Ply) 50D Black polyester Filament 50D White Polyester Filament 20D Spandex FF</t>
  </si>
  <si>
    <t>26s/1 100% Cotton (2 Ply) 78% 50D Black polyester Filament 10% 50D White Polyester Filament 10% 20D Spandex FF 2%</t>
  </si>
  <si>
    <t>26s/1 50/50% Cotton/Polyester 50D polyester filament 20D Spandex</t>
  </si>
  <si>
    <t>26s/1 50/50% Cotton/Polyester 88% 50D polyester filament 10% 20D Spandex 2%</t>
  </si>
  <si>
    <t>Face+Back=30s/1 100% Cotton Binder=75D 100% Polyester Filament NIM 20D Spandex</t>
  </si>
  <si>
    <t>Face+Back=30s/1 100% Cotton 80% Binder=75D 100% Polyester Filament NIM 14% 20D Spandex 6%</t>
  </si>
  <si>
    <t>24s/1 100% Cotton CH Pointelle Jacquard</t>
  </si>
  <si>
    <t>22s/1 100% Cotton CH Compact 20D Spandex</t>
  </si>
  <si>
    <t>22s/1 100% Cotton CH Compact 95% 20D Spandex 5%</t>
  </si>
  <si>
    <t>100% COTTON(PIMA) DOUBLE CROSS MISS ,138 GSM</t>
  </si>
  <si>
    <t>100% COTTON LIGHT SINGLE JERSEY ,95 GSM</t>
  </si>
  <si>
    <t>100% VISCOSE LIGHT SINGLE JERSEY ,90 GSM</t>
  </si>
  <si>
    <t>100% COTTON LIGHT SINGLE JERSEY ,100 GSM</t>
  </si>
  <si>
    <t>100% COTTON DRY SINGLE JERSEY ,160 GSM</t>
  </si>
  <si>
    <t>100% COTTON MERCERIZED SINGLE JERSEY ,180 GSM</t>
  </si>
  <si>
    <t>60/40% COTTON/POLYESTER MELANGE SINGLE JERSEY ,150 GSM</t>
  </si>
  <si>
    <t>50/50% TENCIL/VISCOSE SINGLE JERSEY ,140 GSM</t>
  </si>
  <si>
    <t>50/50% COTTON/MODAL SINGLE JERSEY ,135 GSM</t>
  </si>
  <si>
    <t>50/50% COTTON/MODAL SINGLE JERSEY ,150 GSM</t>
  </si>
  <si>
    <t>100% COTTON(PIMA) VERY LIGHT SINGLE JERSEY ,95 GSM</t>
  </si>
  <si>
    <t>100% VISCOSE (VORTEX) VISCOSE SINGLE JERSEY ,130 GSM</t>
  </si>
  <si>
    <t>100% COTTON VERY LIGHT SINGLE JERSEY ,80 GSM</t>
  </si>
  <si>
    <t>100% COTTON(PIMA) LIGHT SINGLE JERSEY ,135 GSM</t>
  </si>
  <si>
    <t>100% COTTON(COMPACT) VERY LIGHT SINGLE JERSEY ,100 GSM</t>
  </si>
  <si>
    <t>100% COTTON(PIMA) VERY LIGHT SINGLE JERSEY ,85 GSM</t>
  </si>
  <si>
    <t>100% COTTON(PIMA) VERY LIGHT SINGLE JERSEY ,60 GSM</t>
  </si>
  <si>
    <t>100% COTTON COMBED COMPACT VERY LIGHT SINGLE JERSEY ,60 GSM</t>
  </si>
  <si>
    <t>100% COTTON UV PROTECTION FINISHED SINGLE JERSEY ,160 GSM</t>
  </si>
  <si>
    <t>60/40% COTTON/POLYESTER SINGLE JERSEY ,150 GSM</t>
  </si>
  <si>
    <t>100% VISCOSE (VORTEX) SINGLE JERSEY ,150 GSM</t>
  </si>
  <si>
    <t>100% LYOCELL SINGLE JERSEY ,150 GSM</t>
  </si>
  <si>
    <t>80/20% COTTON/VISOSE COTTON MELANGE SINGLE JERSEY ,130 GSM</t>
  </si>
  <si>
    <t>65/35% POLYESTER/COTTON POLYESTER/COTTON SINGLE JERSEY ,175 GSM</t>
  </si>
  <si>
    <t>55/45% LYOCELL/VISCOSE SINGLE JERSEY ,145 GSM</t>
  </si>
  <si>
    <t>100% COTTON LOOSE SINGLE JERSEY ,135 GSM</t>
  </si>
  <si>
    <t>50/50% COTTON/MODAL COTTON MODAL SINGLE JERSEY ,130 GSM</t>
  </si>
  <si>
    <t>100% COTTON(PIMA) PIMA SINGLE JERSEY ,145 GSM</t>
  </si>
  <si>
    <t>70/30% LYOCELL/COTTON LYOCELL-COTTON LOOSE JERSEY ,190 GSM</t>
  </si>
  <si>
    <t>50/50% COTTON/POLYESTER SINGLE JERSEY ,140 GSM</t>
  </si>
  <si>
    <t>100% COTTON(ROTOR) ROTOR SINGLE JERSEY ,160 GSM</t>
  </si>
  <si>
    <t>100% COTTON SLUB SINGLE JERSEY ,155 GSM</t>
  </si>
  <si>
    <t>100% COTTON CARD SINGLE JERSEY ,135 GSM</t>
  </si>
  <si>
    <t>100% COTTON COMPACT COTTON FABRIC ,155 GSM</t>
  </si>
  <si>
    <t>100% COTTON PATTA SINGLE JERSEY ,160 GSM</t>
  </si>
  <si>
    <t>100% COTTON(COMBED COMPACT) S-Z TWISTED SINGLE JERSEY ,170 GSM</t>
  </si>
  <si>
    <t xml:space="preserve"> 50/50% COTTON(BCI)/POLYESTER(RECYCLE) SHADOW STRIPE SINGLE JERSEY ,160 GSM</t>
  </si>
  <si>
    <t>100% COTTON BIO POLISHED SINGLE JERSEY ,160 GSM</t>
  </si>
  <si>
    <t>65/35% POLYESTER/COTTON (VORTEX) SINGLE JERSEY ,150 GSM</t>
  </si>
  <si>
    <t>24/46/30% POLYESTER/COTTON/TENCIL (HAUFU) SINGLE JERSEY ,160 GSM</t>
  </si>
  <si>
    <t>100% COTTON TASCO ,157 GSM</t>
  </si>
  <si>
    <t>60/40% COTTON/POLYESTER TALM BEACH ,153 GSM</t>
  </si>
  <si>
    <t>65/35% POLYESTER/COTTON POLYESTER/COTTON SINGLE JERSEY ,160 GSM</t>
  </si>
  <si>
    <t>100% COTTON(COMBED) LOOSE SINGLE JERSEY ,145 GSM</t>
  </si>
  <si>
    <t>100% COTTON(COMBED) SINGLE JERSEY ,180 GSM</t>
  </si>
  <si>
    <t>60/40% POLYESTER/COTTON MRL SINGLE JERSEY ,160 GSM</t>
  </si>
  <si>
    <t>92/8% COTTON/ELASTANE STRETCH SINGLE JERSEY ,205 GSM</t>
  </si>
  <si>
    <t>92/8% COTTON/ELASTANE STRETCH SINGLE JERSEY ,170 GSM</t>
  </si>
  <si>
    <t>92/8% COTTON/ELASTANE STRETCH SINGLE JERSEY ,215 GSM</t>
  </si>
  <si>
    <t>92/8% COTTON/ELASTANE STRETCH SINGLE JERSEY ,195 GSM</t>
  </si>
  <si>
    <t>95/5% COTTON/ELASTANE STRETCH SINGLE JERSEY ,185 GSM</t>
  </si>
  <si>
    <t>95/5% COTTON/ELASTANE STRETCH SINGLE JERSEY ,130 GSM</t>
  </si>
  <si>
    <t>95/5% COTTON/ELASTANE STRETCH SINGLE JERSEY ,210 GSM</t>
  </si>
  <si>
    <t>95/5% COTTON/ELASTANE STRETCH SINGLE JERSEY ,170 GSM</t>
  </si>
  <si>
    <t>95/5% COTTON (COMPACT)/ELASTANE SINGLE JERSEY ,170 GSM</t>
  </si>
  <si>
    <t>95/5% COTTON(PIMA)/ELASTANE PIMA COTTON ,170 GSM</t>
  </si>
  <si>
    <t>90/10% COTTON/ELASTANE SECOND SKIN SINGLE JERSEY ,110 GSM</t>
  </si>
  <si>
    <t>90/10% COTTON/ELASTANE LIGHT WEIGHT STRETCH JERSEY ,110 GSM</t>
  </si>
  <si>
    <t>94/6% COTTON/ELASTANE LIGHT WEIGHT STRETCH JERSEY ,100 GSM</t>
  </si>
  <si>
    <t>95/5% COTTON/ELASTANE STRETCH SINGLE JERSEY ,175 GSM</t>
  </si>
  <si>
    <t>95/5% COTTON/ELASTANE 22 GG STRETCH SINGLE JERSEY, GAUGE ANALYSIS ,170 GSM</t>
  </si>
  <si>
    <t>96/5% COTTON/ELASTANE 22 GG STRETCH SINGLE JERSEY, GAUGE ANALYSIS ,150 GSM</t>
  </si>
  <si>
    <t>95/5% COTTON/ELASTANE 22 GG STRETCH SINGLE JERSEY, GAUGE ANALYSIS ,155 GSM</t>
  </si>
  <si>
    <t>95/5% COTTON/ELASTANE 24 GG STRETCH SINGLE JERSEY, GAUGE ANALYSIS ,150 GSM</t>
  </si>
  <si>
    <t>95/5% COTTON/ELASTANE 28 GG STRETCH SINGLE JERSEY, GAUGE ANALYSIS ,150 GSM</t>
  </si>
  <si>
    <t>95/5% COTTON/ELASTANE HEAVY STRETCH TWILL JERSEY ,430 GSM</t>
  </si>
  <si>
    <t>90/10% COTTON(COMBED COMACT)/ELASTANE STRETCH SINGLE JERSEY ,220 GSM</t>
  </si>
  <si>
    <t>95/5% COTTON (PIMA)/ELASTANE VERY LIGHT STRETCH SINGLE JERSEY ,115 GSM</t>
  </si>
  <si>
    <t>48/47/5% COTTON/VISCOSE(VORTEX)/ELASTANE STRETCH SINGLE JERSEY ,180 GSM</t>
  </si>
  <si>
    <t>95/5% VISCOSE(VORTEX)/ELASTANE STRETCH SINGLE JERSEY ,180 GSM</t>
  </si>
  <si>
    <t>62/33/5% POLYESTER/COTTON/ELASTANE STRETCH SINGLE JERSEY ,180 GSM</t>
  </si>
  <si>
    <t>95/5% COTTON (COMB)/ELASTANE STRETCH SINGLE JERSEY ,195 GSM</t>
  </si>
  <si>
    <t>95/5% COTTON (COMPACT)/ELASTANE STRETCH SINGLE JERSEY ,200 GSM</t>
  </si>
  <si>
    <t>95/5% COTTON (SUPIMA)/ELASTANE STRETCH SINGLE JERSEY ,175 GSM</t>
  </si>
  <si>
    <t xml:space="preserve">95/5% COTTON (BCI)/ELASTANE STRETCH SINGLE JERSEY ,175 GSM
</t>
  </si>
  <si>
    <t>95/5% COTTON (AUSTRALIAN)/ELASTANE STRETCH SINGLE JERSEY ,175 GSM</t>
  </si>
  <si>
    <t>95/5% TENCEL LYOCELL/ELASTANE LYOCELL STRETCH JERSEY ,180 GSM</t>
  </si>
  <si>
    <t xml:space="preserve">95/5% TENCEL/ELASTANE STRETCH SINGLE JERSEY  ,150 GSM </t>
  </si>
  <si>
    <t>95/5% MODAL/ELASTANE STRETCH SINGLE JERSEY ,190 GSM</t>
  </si>
  <si>
    <t>48/48/4% COTTON/MODAL/ELASTANE LOOSE ELASTANE SINGLE JERSEY ,125 GSM</t>
  </si>
  <si>
    <t xml:space="preserve">67/28/5% TENCEL/COTTON/ELASTANE STRETCH SINGLE JERSEY ,160 GSM
</t>
  </si>
  <si>
    <t>85/15/5% COTTON/ELSTHAN/VISCOSE STRETCH SINGLE JERSEY ,260 GSM</t>
  </si>
  <si>
    <t>95/5% COTTON/ELASTANE STRETCH SINGLE JERSEY ,265 GSM</t>
  </si>
  <si>
    <t>95/5% COTTON(COMB COMPACT)/ELASTANE STRETCH SINGLE JERSEY ,220 GSM</t>
  </si>
  <si>
    <t>95/5% COTTON/ELASTANE STRETCH SINGLE JERSEY ,165 GSM</t>
  </si>
  <si>
    <t>95/5% COTTON/ELASTANE SUEDED  STRETCH SINGLE JERSEY ,145 GSM</t>
  </si>
  <si>
    <t>90/10% MODAL/ELASTANE VERY LIGHT WEIGHT STRETCH JERSEY ,100 GSM</t>
  </si>
  <si>
    <t>67/27/6% VISCOSE(MELANGE)/POLYESTER/ELASTANE STRETCH MELANGE SINGLE JERSEY ,210 GSM</t>
  </si>
  <si>
    <t>100% COTTON ANTI-MICROBIAL FINISHED SINGLE JERSEY ,160 GSM ANTI MICROBIAL FINISH</t>
  </si>
  <si>
    <t>100% COTTON(SLUB) BIO POLISHED SINGLE JERSEY ,160 GSM</t>
  </si>
  <si>
    <t>100% VISCOSE(RING) VISCOSE SINGLE JERSEY ,155 GSM</t>
  </si>
  <si>
    <t>100% MODAL MODAL SINGLE JERSEY ,160 GSM</t>
  </si>
  <si>
    <t>65/35% POLYESTER/VISCOSE SINGLE JERSEY ,155 GSM</t>
  </si>
  <si>
    <t>63/32/5% POLYESTER/VISCOSE/ELASTANE STRETCH SINGLE JERSEY ,160 GSM</t>
  </si>
  <si>
    <t>50/50% COTTON/MODAL COTTON MODAL SINGLE JERSEY ,155 GSM</t>
  </si>
  <si>
    <t>100% LINEN LINEN SINGLE JERSEY ,120 GSM</t>
  </si>
  <si>
    <t>85/15% COTTON/LINEN SINGLE JERSEY ,160 GSM</t>
  </si>
  <si>
    <t>88/12% POLYESTER/LINEN SINGLE JERSEY ,155 GSM</t>
  </si>
  <si>
    <t>100% COTTON(COMPACT) SINGLE JERSEY ,155 GSM</t>
  </si>
  <si>
    <t>100% COTTON(ORGANIC) SINGLE JERSEY ,155 GSM</t>
  </si>
  <si>
    <t>100% COTTON(BCI) SINGLE JERSEY ,160 GSM</t>
  </si>
  <si>
    <t>95/5% COTTON/ELASTANE SINGLE JERSEY ,145 GSM</t>
  </si>
  <si>
    <t>100% COTTON(AUSTRALIAN) SINGLE JERSEY ,160 GSM</t>
  </si>
  <si>
    <t>100% POLYESTER SINGLE JERSEY ,155 GSM</t>
  </si>
  <si>
    <t>60/40% COTTON/POLYESTER SINGLE JERSEY ,165 GSM</t>
  </si>
  <si>
    <t>50/50% COTTON/POLYESTER SINGLE JERSEY ,170 GSM</t>
  </si>
  <si>
    <t>65/35% POLYESTER/COTTON COTTON POLYESTER SINGLE JERSEY ,170 GSM</t>
  </si>
  <si>
    <t>60/40% COTTON/POLYESTER COTTON POLYESTER SINGLE JERSEY ,170 GSM</t>
  </si>
  <si>
    <t>60/40% COTTON/POLYESTER COTTON POLYESTER SINGLE JERSEY ,165 GSM</t>
  </si>
  <si>
    <t>65/35% POLYESTER/COTTON POLYESTER COTTON SINGLE JERSEY ,155 GSM</t>
  </si>
  <si>
    <t>63/32/5% POLYESTER/VISCOSE/ELASTANE POLYESTER VISCOSE STRETCH SINGLE JERSEY ,170 GSM</t>
  </si>
  <si>
    <t>63/32/5% POLYESTER/VISCOSE/ELASTANE POLYESTER VISCOSE STRETCH SINGLE JERSEY ,185 GSM</t>
  </si>
  <si>
    <t>100% COTTON SLUB SINGLE JERSEY ,165 GSM</t>
  </si>
  <si>
    <t>100% COTTON(SLUB) SLUB SINGLE JERSEY ,160 GSM PEACE FINISH</t>
  </si>
  <si>
    <t>100% VISCOSE(SLUB) SINGLE JERSEY ,140 GSM</t>
  </si>
  <si>
    <t>100% COTTON(SLUB) SLUB SINGLE JERSEY ,140 GSM</t>
  </si>
  <si>
    <t>100% COTTON(COMBED SLUB) SLUB SINGLE JERSEY ,150 GSM</t>
  </si>
  <si>
    <t>100% COTTON(SLUB) ANTI-MICROBIAL FINISHED SINGLE JERSEY ,160 GSM ANTI MICROBIAL FINISH</t>
  </si>
  <si>
    <t>100% COTTON(SLUB) SLUB SINGLE JERSEY ,160 GSM</t>
  </si>
  <si>
    <t>80/20% TENCEL/LINEN SLUB SLUB SINGLE JERSEY ,160 GSM</t>
  </si>
  <si>
    <t>100% COTTON(SLUB) LONG SLUB SINGLE JERSEY ,290 GSM</t>
  </si>
  <si>
    <t>100% COTTON(SLUB) SLUB SINGLE JERSEY ,155 GSM</t>
  </si>
  <si>
    <t>95/5% COTTON/ELASTANE LONG SLUB STRETCH SINGLE JERSEY ,180 GSM</t>
  </si>
  <si>
    <t>100% COTTON(SLUB) SLUB SINGLE JERSEY ,180 GSM</t>
  </si>
  <si>
    <t>60/40% COTTON/POLYESTER(SLUB) SLUB SINGLE JERSEY ,190 GSM</t>
  </si>
  <si>
    <t>100% COTTON(SLUB) SLUB SINGLE JERSEY ,170 GSM</t>
  </si>
  <si>
    <t>60/40% COTTON/POLYESTER(SLUB) SLUB SINGLE JERSEY ,155 GSM</t>
  </si>
  <si>
    <t>100% COTTON(SLUB)(MELANGE) MELANGE SLUB SINGLE JERSEY ,180 GSM</t>
  </si>
  <si>
    <t>100% COTTON(SLUB)(MELANGE) MELANGE SLUB SINGLE JERSEY ,230 GSM</t>
  </si>
  <si>
    <t>60/40% COTTON/POLYESTER(SLUB) SLUB SINGLE JERSEY ,215 GSM</t>
  </si>
  <si>
    <t>100% COTTON(COMBED COMPACT) SLUB SINGLE JERSEY ,165 GSM</t>
  </si>
  <si>
    <t xml:space="preserve">100% COTTON(SLUB) SLUB LOOSEE SINGLE JERSEY ,100 GSM
</t>
  </si>
  <si>
    <t>100% VISCOSE VISCOSE SLUB SINGLE JERSEY ,190 GSM</t>
  </si>
  <si>
    <t>100% COTTON(SLUB) SLUB SINGLE JERSEY ,145 GSM</t>
  </si>
  <si>
    <t>100% COTTON(SLUB) SLUB SINGLE JERSEY ,235 GSM</t>
  </si>
  <si>
    <t>100% COTTON CARDED ,230 GSM</t>
  </si>
  <si>
    <t>100% COTTON COMBED COMPACT BCI ,270 GSM</t>
  </si>
  <si>
    <t>100% COTTON OPEN END SINGLE JERSEY ,210 GSM</t>
  </si>
  <si>
    <t>100% COTTON SINGLE JERSEY ,215 GSM</t>
  </si>
  <si>
    <t>100% COTTON SINGLE JERSEY ,210 GSM</t>
  </si>
  <si>
    <t>70/30% TENCEL/COTTON SINGLE JERSEY ,140 GSM</t>
  </si>
  <si>
    <t>100% COTTON SINGLE JERSEY ,230 GSM</t>
  </si>
  <si>
    <t xml:space="preserve">100% COTTON PAPER TOUCH DRY SINGLE JERSEY ,180 GSM (B/W), 195(A/W) </t>
  </si>
  <si>
    <t>100% COTTON ,310 GSM</t>
  </si>
  <si>
    <t>100% COTTON ,330 GSM</t>
  </si>
  <si>
    <t>100% COTTON LOOE(2 PLY) KNIT SINGLE JERSEY ,150 GSM</t>
  </si>
  <si>
    <t>100% COTTON(SLUB) LOOSE KNIT SLUB SINGLE JERSEY ,200 GSM</t>
  </si>
  <si>
    <t xml:space="preserve">67/33% LYOCELL/COTTON LOOSE KNITTED SINGLE JERSEY ,160 GSM
</t>
  </si>
  <si>
    <t>100% COTTON(CARDED) CARDED HEAVY SINGLE JERSEY ,330 GSM</t>
  </si>
  <si>
    <t>100% COTTON BOTHSIDE SUEDED JERSEY ,195 GSM</t>
  </si>
  <si>
    <t>100% COTTON LOOSE KNIT SLUB SINGLE JERSEY ,100 GSM</t>
  </si>
  <si>
    <t>95/5% VISCOSE/ELASTANE  VISCOSE STRETCH SINGLE JERSEY ,230 GSM</t>
  </si>
  <si>
    <t>70/30% COTTON(RECYCLE)/POLYESTER ROTOR SINGLE JERSEY ,145 GSM</t>
  </si>
  <si>
    <t>100% LINEN LINEN SINGLE JERSEY ,130 GSM</t>
  </si>
  <si>
    <t>100% LINEN LINEN SINGLE JERSEY ,175 GSM</t>
  </si>
  <si>
    <t>100% POLYESTER(RECYLE) SQUARE JACQ. SINGLE JERSEY ,130 GSM</t>
  </si>
  <si>
    <t>100% LINEN LINEN SINGLE JERSEY ,200 GSM</t>
  </si>
  <si>
    <t>100% COTTON ORGANIC RAW COTTON SINGLE JERSEY ,155 GSM</t>
  </si>
  <si>
    <t>70/30% RECYCLE COTTON/POLYESTER DOUBLE LACOSTE ,250 GSM</t>
  </si>
  <si>
    <t>70/30% RECYCLE COTTON/POLYESTER SINGLE LACOSTE ,230 GSM</t>
  </si>
  <si>
    <t>70/30% RECYCLE COTTON/POLYESTER FEEDER STRIPE SINGLE JERSEY ,210 GSM</t>
  </si>
  <si>
    <t>70/30% RECYCLE COTTON/POLYESTER SINGLE JERSEY ,192 GSM</t>
  </si>
  <si>
    <t>70/30% RECYCLE COTTON/POLYESTER SINGLE JERSEY ,185 GSM</t>
  </si>
  <si>
    <t>75/25% COTTON(SLUB)/POLYESTER(SEAWOOL) PIN STRIPE SLUB SINGLE JERSEY ,135 GSM</t>
  </si>
  <si>
    <t>70/30% RECYCLE COTTON/POLYESTER LOOSE FRENCH TERRY ,250 GSM</t>
  </si>
  <si>
    <t>70/30% RECYCLE COTTON/POLYESTER LOOSE FRENCH TERRY ,195 GSM</t>
  </si>
  <si>
    <t>100% COTTON RAW COTTON HEAVY FLEECE ,320 GSM</t>
  </si>
  <si>
    <t>100% COTTON RAW COTTON HEAVY FLEECE ,390 GSM</t>
  </si>
  <si>
    <t>80/20% COTTON/RECYCLE POLYESTER LOOP PILE VELOUR FLEECE ,250 GSM</t>
  </si>
  <si>
    <t>80/20% ORGANIC/RECYCLE COTTON ORGANIC RECYCLE FRENCH TERRY ,260 GSM</t>
  </si>
  <si>
    <t>80/20% ORGANIC/RECYCLE COTTON ORGANIC RECYCLE SLUB SINGLE JERSEY ,160 GSM</t>
  </si>
  <si>
    <t>80/20% ORGANIC/RECYCLE COTTON ORGANIC RECYCLE SINGLE JERSEY ,160 GSM</t>
  </si>
  <si>
    <t>100% LINEN LINEN SINGLE JERSEY ,150 GSM</t>
  </si>
  <si>
    <t>100% LINEN LINEN SINGLE JERSEY ,125 GSM</t>
  </si>
  <si>
    <t>100% LINEN LINEN SINGLE JERSEY ,160 GSM</t>
  </si>
  <si>
    <t>100% LINEN YARN DYED LINEN JERSEY ,160 GSM</t>
  </si>
  <si>
    <t>80/20% POLYESTER/LINEN LINEN TOUCH SINGLE JERSEY ,155 GSM</t>
  </si>
  <si>
    <t>75/25% LINEN/POLYESTER FEEDER STRIPE SINGLE JERSEY ,110 GSM</t>
  </si>
  <si>
    <t>100% LINEN LINEN SINGLE JERSEY ,145 GSM</t>
  </si>
  <si>
    <t>75/25% LINEN/POLYESTER FEEDER STRIPE SINGLE JERSEY ,125 GSM</t>
  </si>
  <si>
    <t>60/40% RECYCLED COTTON/RECYCLED POLYESTER RECYCLED SINGLE JERSEY ,175 GSM</t>
  </si>
  <si>
    <t>60/40% RECYCLED COTTON/RECYCLED POLYESTER RECYCLED SINGLE JERSEY ,145 GSM</t>
  </si>
  <si>
    <t>50/50% RECYCLED COTTON/RECYCLED POLYESTER RECYCLED SINGLE JERSEY ,165 GSM</t>
  </si>
  <si>
    <t>70/30% RECYCLED COTTON/RECYCLED POLYESTER THREAD TERRY ,265 GSM</t>
  </si>
  <si>
    <t>70/30% RECYCLED COTTON/RECYCLED POLYESTER THREAD TERRY ,260 GSM</t>
  </si>
  <si>
    <t>70/30% RECYCLED COTTON/RECYCLED POLYESTER THREAD TERRY ,250 GSM</t>
  </si>
  <si>
    <t>50/50% RECYCLED COTTON/RECYCLED POLYESTER REECYCLED POLYESTER BINDER FLEECE ,270 GSM</t>
  </si>
  <si>
    <t>50/50% RECYCLED COTTON/RECYCLED POLYESTER REECYCLED POLYESTER BINDER FLEECE ,265 GSM</t>
  </si>
  <si>
    <t>54/21/25% COTTON/COTTON(RECYCLED)/POLYESTER(RECYCLED) RECYCLED POLYESTER BINDER FLEECE ,250 GSM</t>
  </si>
  <si>
    <t>54/21/25% COTTON/COTTON(RECYCLED)/POLYESTER(RECYCLED) RECYCLED POLYESTER BINDER FLEECE ,260 GSM</t>
  </si>
  <si>
    <t>80/20% POLYESTER/LINEN PRID TEC ,130 GSM</t>
  </si>
  <si>
    <t>90/10% POLYESTER/LINEN FEEDER STRIPE SINGLE JERSEY ,135 GSM</t>
  </si>
  <si>
    <t>100% CUPRO VISCOSE CREPE SINGLE JERSEY ,160 GSM</t>
  </si>
  <si>
    <t>73/24/3% HEMP/POLYESTER/ELASTANE AOP BRUSHBACK HEMP STRETCH TERRY ,250 GSM</t>
  </si>
  <si>
    <t>55/25/20% COTTON/SILK/POLYESTER SINGLE JERSEY ,145 GSM</t>
  </si>
  <si>
    <t>100% MILK DESIGN SINGLE JERSEY ,160 GSM</t>
  </si>
  <si>
    <t>88/12% POLYESTER/LINEN POLY-LINEN SINGLE JERSEY ,145 GSM</t>
  </si>
  <si>
    <t>100% WOOL WOOL SINGLE JERSEY ,140 GSM</t>
  </si>
  <si>
    <t>85/15% COTTON/LINEN SINGLE JERSEY ,150 GSM GSM</t>
  </si>
  <si>
    <t>95/5% MILK/ELASTANE STRETCH 2X2 MILKY RIB ,200 GSM</t>
  </si>
  <si>
    <t>85/15% MILK/ELASTANE STRETCH SINGLE JERSEY ,350 GSM</t>
  </si>
  <si>
    <t>80/20% MODAL/MILK MODAL MILK SINGLE JERSEY ,125 GSM</t>
  </si>
  <si>
    <t>100% HEMP HEMP SINGLE JERSEY ,130 GSM</t>
  </si>
  <si>
    <t>55/45% HEMP/COTTON HEMP SINGLE JERSEY ,150 GSM</t>
  </si>
  <si>
    <t>52/43/5% HEMP/COTTON/ELASTANE HEMP STRETCH SINGLE JERSEY ,185 GSM</t>
  </si>
  <si>
    <t>90/10% COTTON/WOOL(CASHMERE) WOOL BLEND SINGLE JERSEY ,140 GSM</t>
  </si>
  <si>
    <t>90/10% COTTON/WOOL(CASHMERE) WOOL BLEND 1X1 NORMAL RIB ,200 GSM</t>
  </si>
  <si>
    <t>60/35/5% WOOL/COTTON/NYLON DOT TERRY FLEECE ,165 GSM</t>
  </si>
  <si>
    <t>39/58/3% WOOL/COTTON/NYLON FRENCH TERRY ,165 GSM</t>
  </si>
  <si>
    <t>60/35/5% ACRYLIC/POLYESTER/VISCOSE DESIGN WAFFEL RIB ,140 GSM</t>
  </si>
  <si>
    <t>90/5/5% WOOL/NYLON/ELASTANE 1X1 STRETCH RIB ,235 GSM</t>
  </si>
  <si>
    <t xml:space="preserve">73/13/7/5/2% COTTON/WOOL/NYLON/POLYESTER/ELASTANE BONDED ZIGZAG RIB ,282 GSM
</t>
  </si>
  <si>
    <t>80/20% COTTON/SILK SILK BLEND SINGLE JERSEY ,120 GSM</t>
  </si>
  <si>
    <t>74/26% HEMP/COTTON HEMP TEXTURED WAFFLE ,225 GSM</t>
  </si>
  <si>
    <t>95/5% HEMP/ELASTANE 3X3 HEMP STRETCH RIB ,180 GSM</t>
  </si>
  <si>
    <t>75/25% COTTON/LINEN FEEDER STRIPE SINGLE JERSEY ,125 GSM</t>
  </si>
  <si>
    <t>60/40% COTTON/POLYESTER LOOSE KNITTED SIRO SINGLE JERSEY ,225 GSM</t>
  </si>
  <si>
    <t>50/50% COTTON/POLYESTER FAKE SIRO ,220 GSM</t>
  </si>
  <si>
    <t>60/39/1% COTTON/POLYESTER/VISCOSE (MEL) ENGINEERING STRIPE DOUBLE LACOSTE ,210 GSM</t>
  </si>
  <si>
    <t>100% COTTON(6 COLOR SIRO) MULTI COLOR SIRO TERRY FLEECE ,235 GSM</t>
  </si>
  <si>
    <t>72/28% POLYESTER/COTTON LOOSE KNIT STRIPE SLUB RIB ,125 GSM</t>
  </si>
  <si>
    <t>50/50% COTTON/POLYESTER FAKE SIRO SLUB ,155 GSM</t>
  </si>
  <si>
    <t>50/50% COTTON/POLYESTER FAKE SIRO SLUB ,150 GSM</t>
  </si>
  <si>
    <t>50/50% COTTON(SLUB)/POLYESTER FAKE SIRO SINGLE JERSEY ,260 GSM</t>
  </si>
  <si>
    <t>97/2.5/0.5% COTTON/VISCOSE/POLYESTER  ENGINEERING STRIPE NEPS TERRY ,235 GSM</t>
  </si>
  <si>
    <t>100% COTTON ENGINEERING STRIPE INTERLOCK ,270 GSM</t>
  </si>
  <si>
    <t>50/38/12% POLYESTER/COTTON/VISCOSE SIRO SLUB SINGLE JERSEY ,165 GSM</t>
  </si>
  <si>
    <t>100% COTTON (BCI) DESIGN STRIPE HEAVY JERSEY ,300 GSM</t>
  </si>
  <si>
    <t>97/2.5/0.5% COTTON/VISCOSE/POLYESTER ENGINEERING STRIPE NEPS JERSEY ,160 GSM</t>
  </si>
  <si>
    <t>85/15% COTTON/POLYESTER INJECT SLUB SINGLE JERSEY ,160 GSM</t>
  </si>
  <si>
    <t>50/50% MODAL/VISCOSE MODAL VISOSE SIRO SINGLE JERSEY ,125 GSM</t>
  </si>
  <si>
    <t>50/50% COTTON/POLYESTER SIRO SINGLE JERSEY ,155 GSM</t>
  </si>
  <si>
    <t>50/50% COTTON/POLYESTER SIRO SINGLE JERSEY ,160 GSM</t>
  </si>
  <si>
    <t>50/50% COTTON/POLYESTER SIRO SINGLE JERSEY ,225 GSM</t>
  </si>
  <si>
    <t>80/20% COTTON/POLYESTER ECRO STRIPE JERSEY ,215 GSM</t>
  </si>
  <si>
    <t>91/5/4% COTTON/POLYESTER (INJECT)/ELASTANE INJECT STRIPE STRETCH SINGLE JERSEY ,180 GSM</t>
  </si>
  <si>
    <t>80/20% COTTON/POLYESTER (INJECT) INJECT SINGLE LACOSTE ,180 GSM</t>
  </si>
  <si>
    <t>93/7% COTTON/POLYESTER (BLACK INJECT) INJECT SINGLE LACOSTE ,220 GSM</t>
  </si>
  <si>
    <t>97/3% COTTON/POLYESTER INJECTED SINGLE JERSEY ,170 GSM</t>
  </si>
  <si>
    <t>50/50% COTTON/POLYESTER SIRO SINGLE JERSEY ,190 GSM</t>
  </si>
  <si>
    <t>60/30/10% POLYESTER/COTTON/BLACK VISCOSE M/C SLUB SINGLE JERSEY ,210 GSM</t>
  </si>
  <si>
    <t>90/10% COTTON/POLYESTER(BLACK LONG INJECT) LONG INJECT SINGLE JERSEY ,135 GSM</t>
  </si>
  <si>
    <t>90/10% COTTON/POLYESTER(LONG INJECT) PUFF UP SINGLE JERSEY ,185 GSM</t>
  </si>
  <si>
    <t>50/38/12% COTTON/POLYESTER/VISCOSE SIRO SLUB SINGLE JERSEY ,160 GSM</t>
  </si>
  <si>
    <t>50/50% COTTON/POLYESTER SIRO VARIGATED RIB ,210 GSM</t>
  </si>
  <si>
    <t>100% COTTON(MILTICOLOR SIRO) (6 COLOR) TRIPLE LACOSTE JERSEY ,335 GSM</t>
  </si>
  <si>
    <t>90/5/5% COTTON/POLYESTER/ELASTHN INJECTED STRETCH SINGLE JERSEY ,175 GSM</t>
  </si>
  <si>
    <t>85/15% COTTON/POLYESTER(LONG INJECT) LONG INJECTED SINGLE JERSEY ,165 GSM</t>
  </si>
  <si>
    <t>70/30% COTTON/POLYESTER TWISTED TERRY FLEECE ,305 GSM</t>
  </si>
  <si>
    <t>50/38/12% COTTON/POLYESTER/VISCOSE SNOW MELANGE SINGLE JERSEY ,150 GSM</t>
  </si>
  <si>
    <t>98/2% COTTON/POLYESTER(NEPS) 1S NEP SINGLE JERSEY ,140 GSM</t>
  </si>
  <si>
    <t>98/2% COTTON/POLYESTER(NEPS) MULTI NEP SINGLE JERSEY ,150 GSM</t>
  </si>
  <si>
    <t>50/38/12% POLYESTER/COTTON/VISCOSE SNOW HEATHER SINGLE JERSEY ,155 GSM</t>
  </si>
  <si>
    <t>90/10% COTTON/VISCOSE(MULTI COLOR NEPS) MULTI COLOR NEPS SINGLE LACOSTE ,188 GSM</t>
  </si>
  <si>
    <t>65/35% COTTON/POLYESTER(MULTICOLOR POLYESTER NEPS) MULTI COLOR NEPS SINGLE JERSEY ,160 GSM</t>
  </si>
  <si>
    <t>75/25% POLYESTER/COTTON, SIRO FLUTTER SLUB SIRO FLUTTER SLUB SINGLE JERSEY ,185 GSM</t>
  </si>
  <si>
    <t>97/3% VISCOSE/POLYESTER (MULTICOLOR NEPS)  MULTICOLOR NEPS BOX RIB ,175 GSM</t>
  </si>
  <si>
    <t>70/30% COTTON/POLYESTER DESIGN SINGLE JERSEY ,200 GSM</t>
  </si>
  <si>
    <t>85/15% COTTON/POLYSTER DESIGN SINGLE JERSEY ,225 GSM</t>
  </si>
  <si>
    <t>94/1/5% COTTON/POLYESTER(2%BLACK NEPS)/ELASTANE NEPS STRETCH S/J ,185 GSM</t>
  </si>
  <si>
    <t>60/40% COTTON/POLYESTER(NEPS) MULTICOLOR NEPS SINGLE JERSEY ,215 GSM</t>
  </si>
  <si>
    <t>60/40% COTTON/POLYESTER(NEPS) MULTI COLOR NEPS SINGLE JERSEY ,180 GSM</t>
  </si>
  <si>
    <t>50/38/12% POLYESTER/COTTON/VISCOSE SNOW SINGLE JERSEY ,195 GSM</t>
  </si>
  <si>
    <t>92/8% COTTON/POLYESTER (NEPS &amp; INJECT) MULTICOLOR INJECTED SINGLE JERSEY ,145 GSM</t>
  </si>
  <si>
    <t>58/42% POLYESTER/COTTON(INJECT) SLUB INJECT SINGLE JERSEY ,140 GSM</t>
  </si>
  <si>
    <t>99/1% COTTON/POLYESTER(NEPS,INJECT) ECRU FLUO MRL SINGLE JERSEY ,160 GSM</t>
  </si>
  <si>
    <t>98/2% COTTON(ORG.)/POLYESTER(NEPS) NEPS STRIPE JERSEY ,145 GSM</t>
  </si>
  <si>
    <t>50/38/12% POLYESTER/COTTON/VISCOSE SNOW MELANGE SINGLE JERSEY ,175 GSM</t>
  </si>
  <si>
    <t>50/38/12% POLYESTER/COTTON/VISCOSE SNOW MELANGE SINGLE JERSEY ,160 GSM</t>
  </si>
  <si>
    <t>100% POLYESTER CENTIPEDE YARN HEAVY JERSEY ,270 GSM</t>
  </si>
  <si>
    <t>72/28% COTTON/POLYESTER-LUREX GLITTER-LOOK DIAGONAL FLEECE ,290 GSM</t>
  </si>
  <si>
    <t>65/35% EXCEL/LINEN LINCEL STRIPE SINGLE JERSEY ,150 GSM</t>
  </si>
  <si>
    <t>70/30% POLYESTER/VISCOSE TINTIN SINGLE JERSEY ,180 GSM</t>
  </si>
  <si>
    <t>65/35% EXCEL/LINEN LINCEL STRIPE SINGLE JERSEY-K2160 ,135 GSM</t>
  </si>
  <si>
    <t>70/30% POLYESTER/VISCOSE TINTIN PIQUE JERSEY ,125 GSM</t>
  </si>
  <si>
    <t>90/10% POLYESTER(SHRINKABLE)/LINEN FAKE LINEN JERSEEY ,115 GSM</t>
  </si>
  <si>
    <t>TBC% POLYESTER(SHRINKABLE)/LINEN FAKE LINEN JERSEEY ,115 GSM</t>
  </si>
  <si>
    <t>70/30% POLYESTER/VISCOSE MULTI COUNT JERSEY ,160 GSM</t>
  </si>
  <si>
    <t>TBC% POLYESTER/COTTON PIN STRIPE SINGLE JERSEY ,150 GSM</t>
  </si>
  <si>
    <t>50/38/12% POLYESTER/COTTON/VISCOSE SNOW SINGLE JERSEY ,140 GSM</t>
  </si>
  <si>
    <t>60/40% COTTON/POLYESTER SNOW SINGLE JERSEY ,135 GSM</t>
  </si>
  <si>
    <t>50/30/20% POLYESTER/VISCOSE/COTTON TRI BLEND SNOW HEATHER SINGLE JERSEY ,160 GSM</t>
  </si>
  <si>
    <t>73/15/10/2% POLYESTER/LUREX/COTTON/ELASTANE LUREX PLAITED BRUSHED JERSEY ,275 GSM</t>
  </si>
  <si>
    <t>82/16/2% VISCOSE /LUREX/ELASTANE DERIVATIVE OF RIB ,250 GSM</t>
  </si>
  <si>
    <t>93/5/2% COTTON/POLYESTER METALIC/ELASTANE PRICK DESIGN LUREX TERRY ,215 GSM</t>
  </si>
  <si>
    <t>79/21% COTTON/POLYESTER DESIGN SINGLE JERSEY ,140 GSM</t>
  </si>
  <si>
    <t>100% COTTON ENGG. STRIPE TERRY ,260 GSM</t>
  </si>
  <si>
    <t>100% COTTON ENGG. STRIPE TERRY ,200 GSM</t>
  </si>
  <si>
    <t>100% COTTON(Y/D) 4F BIGGER ENGINEERING STRIPE ,185 GSM</t>
  </si>
  <si>
    <t>100% COTTON(Y/D) 4F BIGGER ENGINEERING STRIPE ,180 GSM</t>
  </si>
  <si>
    <t>100% COTTON(Y/D) 4F BIGGER ENGINEERING STRIPE ,200 GSM</t>
  </si>
  <si>
    <t>100% COTTON(Y/D) 4F BIGGER ENGINEERING STRIPE ,170 GSM</t>
  </si>
  <si>
    <t>95/5% COTTON/VISCOSE
Y/D 4F BIGGER ENGINEERING STRIPE ,200 GSM</t>
  </si>
  <si>
    <t>100%COTTON Y/D SEMI ENGINEERING STRIPE ,170 GSM</t>
  </si>
  <si>
    <t>100% COTTON(Y/D) SEMI ENGINEERING STRIPE ,170 GSM</t>
  </si>
  <si>
    <t>100% COTTON(Y/D) SEMI ENGINEERING STRIPE ,180 GSM</t>
  </si>
  <si>
    <t>57/38/5% COTTON/POLYESTER/ELASTANE DENIM INDIGO 2x2 RIB ,340 GSM</t>
  </si>
  <si>
    <t>54/23/23% RAYON/POLYESTER/COTTON HUAFU FEEDER STRIPE SINGLE JERSEY ,120 GSM</t>
  </si>
  <si>
    <t>100% COTTON(Y/D) RAINBOW 8 COLOR ENGINEERING STRIPE SINGLE JERSEY ,160 GSM</t>
  </si>
  <si>
    <t>100% COTTON(Y/D) ENGINEERIN STRIPE DESIGN JERSEY ,165 GSM</t>
  </si>
  <si>
    <t>100% COTTON(Y/D) ENGINEERING STRIPE POLO PIQUE ,180 GSM</t>
  </si>
  <si>
    <t>100% COTTON(Y/D) SUNFORIZED ESIGN SINGLE JERSEY ,135 GSM</t>
  </si>
  <si>
    <t>100% COTTON(Y/D) SUNFORIZED DESIGN SINGLE JERSEY ,145 GSM</t>
  </si>
  <si>
    <t>50/50% POLYESTER/COTTON
Y/D 1 REPEAT ENGINEERING STRIPE SINGLE JERSEY ,160 GSM</t>
  </si>
  <si>
    <t>54/23/23% RAYON/POLYESTER/COTTON
Y/D ENGINEERING STRIPE SINGLE JERSEY ,130 GSM</t>
  </si>
  <si>
    <t>100% COTTON LACOSTE SINGLE JERSEY STRIPE ,215 GSM</t>
  </si>
  <si>
    <t>95/5% COTTON/ELASTANE SOLID-LOOK INDIGO TERRY ,310 GSM</t>
  </si>
  <si>
    <t>100% COTTON COARSER GAUGE STRIPE SINGLE JERSEY ,275 GSM</t>
  </si>
  <si>
    <t>100% COTTON(Y/D) TWISTER LOOSE KNIT Y/D SINGLE JERSEY ,245 GSM</t>
  </si>
  <si>
    <t>100% COTTON(Y/D) TWISTER LOOSE KNIT Y/D SINGLE JERSEY ,200 GSM</t>
  </si>
  <si>
    <t>80/20% COTTON/POLYESTER BURN LOOK FEEDER STRIPE ,100 GSM</t>
  </si>
  <si>
    <t>95/5% COTTON/VISCOSE
Y/D DIAGONAL STRIPE DESIGN JERSEY ,235 GSM</t>
  </si>
  <si>
    <t>100% COTTON(Y/D) ENGINEERING STRIPE VERTICAL JERSEY ,155 GSM</t>
  </si>
  <si>
    <t>100% COTTON TRIPLE DESIGN ENGINEERING STRIPE SINGLE JERSEY ,300 GSM</t>
  </si>
  <si>
    <t>100% COTTON DESIGN ENGINEERING STRIPE SINGLE JERSEY ,280 GSM</t>
  </si>
  <si>
    <t>80/20% COTTON/POLYESTER ENGINEERING STRIPE CORD INTERLOCK ,170 GSM</t>
  </si>
  <si>
    <t>100% COTTON(Y/D) WAFFEL SQ ENGINEERING STRIPE ,230 GSM</t>
  </si>
  <si>
    <t>100% COTTON(Y/D) ENGINEERING STRIPE SINGLE JERSEY ,155 GSM</t>
  </si>
  <si>
    <t>83/17% COTTON/POLYESTER FEEDER STRIPE SINGLE JERSEY ,150 GSM</t>
  </si>
  <si>
    <t>78/17/5% COTTON/POLYESTER FANCY Y/D SINGLE JERSEY ,150 GSM</t>
  </si>
  <si>
    <t>84/16% COTTON/POLYESTER FANCY Y/D SINLE JERSEY ,150 GSM</t>
  </si>
  <si>
    <t>80/20% COTTON/POLYESTER(NEPS) ENGINEERING STRIPE SINGLE JERSEY ,150 GSM</t>
  </si>
  <si>
    <t>65/35% COTTON/POLYESTER ENGINEERING STRIPE SINGLE JERSEY ,150 GSM</t>
  </si>
  <si>
    <t>100% COTTON ENGINEERING STRIPE SINGLE JERSEY ,150 GSM</t>
  </si>
  <si>
    <t>100% COTTON (BCI) 2-THREAD INDIGO TERRY ,220 GSM</t>
  </si>
  <si>
    <t>55/40/5% COTTON/POLYESTER(FILAMENT)/ ELASTANE COTTON-POLYESTER STRETCH TWILL FRENCH TERRY ,195 GSM</t>
  </si>
  <si>
    <t>60/35/5% COTTON/POLYESTER/ELASTANE INDIGO COTTON BACK TERRY ,285 GSM</t>
  </si>
  <si>
    <t>85/10/5% COTTON/POLYESTER(FILAMENT)/ ELASTANE COTTON-POLYESTER STRETCH TWILL FRENCH TERRY ,195 GSM</t>
  </si>
  <si>
    <t>35/60/5% COTTON/POLYESTER(FILAMENT)/ ELASTANE COTTON-POLYESTER STRETCH TWILL FRENCH TERRY FAKE INDIGO ,250 GSM</t>
  </si>
  <si>
    <t>65/30/5% COTTON/POLYESTER (T400)/ELASTANE DIAGONAL DESIGN INDIGO TERRY ,245 GSM</t>
  </si>
  <si>
    <t>70/30% COTTON/POLYESTER (T400) DIAGONAL DESIGN INDIGO TERRY ,180 GSM</t>
  </si>
  <si>
    <t>100% COTTON DENIM SLUB JERSEY ,160 GSM</t>
  </si>
  <si>
    <t>60/40% COTTON/POLYESTER DENIM SINGLE JERSEY ,205 GSM</t>
  </si>
  <si>
    <t>100% COTTON DENIM SLUB SINGLE JERSEY ,225 GSM</t>
  </si>
  <si>
    <t>100% COTTON DENIM JERSEY ,216 GSM</t>
  </si>
  <si>
    <t>100% COTTON CONVERTED POPCORN DESIGN JERSEY ,240 GSM</t>
  </si>
  <si>
    <t>100% COTTON DENIM POLO PIQUE ,165 GSM</t>
  </si>
  <si>
    <t>65/32/3% COTTON/POLYESTER/ELASTANE STRETCH SINGLE LACOSTE 1-1 COTTON-POLYESTER DESIGN ,150 GSM</t>
  </si>
  <si>
    <t>64/36% COTTON POLYESTER SINGLE LACOSTE 1-1 COTTON-POLYESTER DESIGN ,165 GSM</t>
  </si>
  <si>
    <t>65/30/5% COTTON/POLYESTER/ELASTANE Y/D INDIGO DOUBLE LACOSTE SINGLE JERSEY STRIPE ,282 GSM</t>
  </si>
  <si>
    <t>96/4% COTON/ELASTANE STRETCH DIAGONAL INDIGO TERRY ,350 GSM</t>
  </si>
  <si>
    <t>96/4% COTON/ELASTANE STRETCH DIAGONAL INDIGO TERRY ,360 GSM</t>
  </si>
  <si>
    <t>75/25% COTTON/POLYESTER CORD SINGLE JERSEY ,195 GSM</t>
  </si>
  <si>
    <t>100% COTTON(Y/D) INDIGO FLAT BACK RIB ,255 GSM</t>
  </si>
  <si>
    <t>100% COTTON(Y/D) SHOHEL/CV ,336 GSM</t>
  </si>
  <si>
    <t>95/5% CTTON/ELASTANE LOOSE KNIT LOWER GG STRETCH RIB ,295 GSM</t>
  </si>
  <si>
    <t>100% COTTON(Y/D) DENIM SINGLE JERSEY ,215 GSM</t>
  </si>
  <si>
    <t>75/20/5% COTTON/POLYESTER/ELASTANE Y/D DENIM STRETCH FRENCH TERRY ,240 GSM</t>
  </si>
  <si>
    <t>80/17/3% COTTONPO/POLYESTER/ELASTANE INDIGO FLEECE WITH BACK POLYESTER ,265 GSM</t>
  </si>
  <si>
    <t>85/11/4% COTTON/POLYESTER/ELASTANE Y/D INDIGO STRETCH FLEECE ,220 GSM</t>
  </si>
  <si>
    <t>100% COTTON(INDIGO) Y/D INDIGO SINGLE JERSEY ,150 GSM</t>
  </si>
  <si>
    <t>100% COTTON(Y/D) DIAGONAL STRIPE BUBBLE SINGLE JERSEY ,225 GSM</t>
  </si>
  <si>
    <t>75/25% COTTON/POLYESTER Y/D ENGINEERING STRIPE SINGLE JERSEY ,150 GSM</t>
  </si>
  <si>
    <t>100% COTTON INDIGO TERRY FLEECE ,325 GSM</t>
  </si>
  <si>
    <t>70/30% ACRYLIC/VISCOSE SINGLE JERSEY ,120 GSM</t>
  </si>
  <si>
    <t>65/28/7% ACRYLIC/VISCOSE/ELASTANE HEAT TRAP STRETCH JERSEY ,265 GSM</t>
  </si>
  <si>
    <t>100% COTTON(Y/D) LACE STRIPE INDIGO SINGLE JERSEY ,175 GSM</t>
  </si>
  <si>
    <t>90/10% COTTON/POLYESTER(LONG INJECT) INDIGO SINGLE JERSEY ,160 GSM</t>
  </si>
  <si>
    <t>100% COTTON DENIM FRENCH TERRY ,200 GSM</t>
  </si>
  <si>
    <t>100% COTTON(COMBED) S-Z MERCHERISED SINGLE JERSEY ,135 GSM</t>
  </si>
  <si>
    <t>100% COTTON AOP SINGLE JERSEY ,165 GSM</t>
  </si>
  <si>
    <t>100% VISCOSE AOP SINGLE JERSEY ,130 GSM</t>
  </si>
  <si>
    <t>50/50% COTTON/MODAL AOP SINGLE JERSEY ,130 GSM</t>
  </si>
  <si>
    <t>100% BAMBOO AOP SINGLE JERSEY ,170 GSM</t>
  </si>
  <si>
    <t>80/20% THERMOLITE POLYESTER/ELASTANE STR SINGLE JERSEY ,150 GSM</t>
  </si>
  <si>
    <t>100% THERMOLITE POLYESTER SINGLE JERSEY ,80 GSM</t>
  </si>
  <si>
    <t>86/14% COOLMAX POLYESTER/ELASTANE 1x1 STR RIB ,220 GSM</t>
  </si>
  <si>
    <t>100% COTTON TOUGH COTTON SINGLE JERSEY ,140 GSM TOUGH COTTON  FINISH</t>
  </si>
  <si>
    <t>100%COTTON(SLUB) UV PROTECTON FINISHED SINGLE JERSEY ,160 GSM</t>
  </si>
  <si>
    <t>100% COTTON WICKING FINISHED SINGLE JERSEY ,160 GSM WICKING FINISH</t>
  </si>
  <si>
    <t>38/30/20/12% POLYESTER/ACRYLIC/VISCOSE/SPANDEX UNIQLO HEAT TECH STRETCH S/J ,210 GSM</t>
  </si>
  <si>
    <t>37/41/18/4% POLYESTER/ACRYLIC/VISCOSE/SPANDEX UNIQLO ULTRA-WARM HEAT TECH ,180 GSM</t>
  </si>
  <si>
    <t>72/28% COTTON/POLYESTER(FILAMENT) QUICK DRY SINGLE LACSOSTE ,200 GSM QUICK DRY FINISH</t>
  </si>
  <si>
    <t>60/40% COTTON/POLYESTER POLO PIQUE ,210 GSM QUICK DRY FINISH</t>
  </si>
  <si>
    <t>72/28% COTTON/POLYESTER QUICK DRY POLO PIQUE ,250 GSM QUICK DRY FINISH</t>
  </si>
  <si>
    <t>95/5% COTTON/ELASTANE NEEDLE DROP AOP RIB ,250 GSM</t>
  </si>
  <si>
    <t>60/40% COTTON/POLYESTER ACTIVE COMFORT FINISH POLO PIQUE ,205 GSM 3X DRY FINISHING POLY-COTTON LAYER</t>
  </si>
  <si>
    <t>100% COTTON(COMBED) DOUBLE LACOSTE ,155 GSM STAY WHITE AND TEFLON ECOLITE FINISH</t>
  </si>
  <si>
    <t>100% COTTON SIRO SLUB SINGLE JERSEY ,150 GSM MOISTURE MANAGEMENT+ LASTING COLOR FINISH</t>
  </si>
  <si>
    <t>95/5% ORGANIC COTTON/ELASTANE LASTING COLOR FINISH SINGLE LACOSTE ,210 GSM</t>
  </si>
  <si>
    <t>100% COTTON SINGLE JERSEY ,160 GSM SPECIAL FINISH CHEMICAL, NEW PROCESS FLOW</t>
  </si>
  <si>
    <t>90/10% POLYESTER(FILAMENT)/ELASTANE SPACE DYED SINGLE JERSEY ,200 GSM MOISTURE MANAGEMENT FINISH AND FANCY LOOK</t>
  </si>
  <si>
    <t>90/10% POLYESTER(FILAMENT)/ELASTANE BRUSHBACK SPACE DYED SINGLE JERSEY ,210 GSM MOISTURE MANAGEMENT FINISH AND FANCY LOOK</t>
  </si>
  <si>
    <t>100% COTTON SINGLE LACOSTE ,165 GSM ANTIVIRAL AND NTIBTERIAL FINISH</t>
  </si>
  <si>
    <t>100% COTTON MERCHARISED ENGINEERING STRIPE SINGLE JERSEY ,185 GSM</t>
  </si>
  <si>
    <t>100% COTTON MERCHARISED 1'S LACOSTE ENGINEERING STRIPE ,280 GSM</t>
  </si>
  <si>
    <t>100% COTTON MERCHARISED SINGLE JERSEY ,190 GSM LUSTRE FABRIC, COMPACTNESS, HAND FEEL</t>
  </si>
  <si>
    <t>100% COTTON DOUBLE MERCHARISED SINGLE JERSEY ,130 GSM LUSTRE FABRIC , HAND FEEL, DOUBLE MERCHARISED</t>
  </si>
  <si>
    <t>100% COTTON (COMBED COMPACT) MERCERIZED SINGLE JERSEY ,170 GSM</t>
  </si>
  <si>
    <t>100% COTTON (COMBED COMPACT) MERCERIZED SINGLE JERSEY ,175 GSM</t>
  </si>
  <si>
    <t>100% COTTON MERCERIZED SUPIMA (COMBED COMPACT) MERCERIZED SINGLE JERSEY ,140 GSM</t>
  </si>
  <si>
    <t>100% COTTON MERCERIZED SUPIMA (COMBED COMPACT) MERCERIZED SINGLE JERSEY ,145 GSM</t>
  </si>
  <si>
    <t>100% COTTON MERCERIZED SUPIMA (COMBED COMPACT) MERCERIZED SINGLE JERSEY ,150 GSM</t>
  </si>
  <si>
    <t>100% COTTON BCI (COMBED COMPACT) MERCERIZED SINGLE LACOSTE ,205 GSM</t>
  </si>
  <si>
    <t>100% COTTON BCI (COMBED COMPACT) MERCERIZED SINGLE LACOSTE ,240 GSM</t>
  </si>
  <si>
    <t>100% POLYESTER(FILAMENT)(COOLMAX) SINGLE JERSEY ,110 GSM ANTIVIRAL AND ANTIBCTERIAL FINISH</t>
  </si>
  <si>
    <t>100% COTTON(CARDED) FUNCTIONAL RIB ,185 GSM PREVENT SWEAT STAINS,UV CUT,ANTIBACTERIAL, DEODORENT,ANTI PILLING,SWEAT ABSORPTION &amp; QUICK DRY</t>
  </si>
  <si>
    <t xml:space="preserve">100% COTTON(COMBED) SLUB SINGLE JERSEY ,180 GSM LASTING COLOR, STAIN RELEASE, SUN PROTECTION, NON IRON, ANTI PILLING </t>
  </si>
  <si>
    <t xml:space="preserve">100% VISCOSE SINGLE LACOSTE ,265 GSM LASTING COLOR, STAIN RELEASE, SUN PROTECTION, NON IRON, ANTI PILLING </t>
  </si>
  <si>
    <t xml:space="preserve">95/5% COTTON/ELASTANE STRETCH SINGLE JERSEY ,200 GSM LASTING COLOR, STAIN RELEASE, SUN PROTECTION, NON IRON, ANTI PILLING </t>
  </si>
  <si>
    <t xml:space="preserve">100% COTTON SINGLE JERSEY ,130 GSM LASTING COLOR, STAIN RELEASE, SUN PROTECTION, NON IRON, ANTI PILLING </t>
  </si>
  <si>
    <t>65/35% COTTON/POLYESTER SPECIAL FINISH POLYESTER BINDER FLEECE ,260 GSM</t>
  </si>
  <si>
    <t xml:space="preserve">70/30% COTTON/POLYESTER (RECYCLE) SPECIAL BACK BRUSH JERSEY ,300 GSM MORE ABRASION RESISTANCE AND BETTER COLOR FASTNESS </t>
  </si>
  <si>
    <t xml:space="preserve">70/30% COTTON/POLYESTER (RECYCLE) SPECIAL BACK BRUSH JERSEY ,315 GSMMORE ABRASION RESISTANCE AND BETTER COLOR FASTNESS </t>
  </si>
  <si>
    <t>100% COTTON(COMB) LIGHT WEIGHT INTERLOCK ,185 GSM ANTVIIRAL AND ANTIBACTERIAL FINISH</t>
  </si>
  <si>
    <t>100% COTTON SLUB SINGLE JERSEY ,150 GSM CREASE RESISTANCE FINISH</t>
  </si>
  <si>
    <t>100% COTTON SINGLE JERSEY ,140 GSM ELASTOMERIC FINISH</t>
  </si>
  <si>
    <t>100% COTTON SLUB SINGLE JERSEY FEEDER STRIPE ,170 GSM SINGEING FINISH</t>
  </si>
  <si>
    <t>100% COTTON SINGLE JERSEY ,120 GSM ANTIVIRAL AND ANTIBACTERIAL FINISH</t>
  </si>
  <si>
    <t>70/25/5% COTTON/POLYESTER/ELASTANE INDIGO DYED FRENCH TERRY ,250 GSM TEFLON ECOLITE FINISH AND DENIM TEXTURE</t>
  </si>
  <si>
    <t>95/5% POLYESTER/ELASTANE PONTE DE ROMA ,200 GSM MOISTURE MANAGEMENT FINISH</t>
  </si>
  <si>
    <t>100% POLYESTER POLY INTERLOCK MESH ,155 GSM MOISTURE MANAGEMENT FINISH</t>
  </si>
  <si>
    <t>100% COTTON(SLUB) PIN STRIPE SINGLE JERSEY (16W16KSS018) ,160 GSM</t>
  </si>
  <si>
    <t>99/1% COTTON/VISCOSE STRIPE SINGLE JERSEY ,160 GSM</t>
  </si>
  <si>
    <t>80/20% COTTON/POLYESTER BIGGER BOX DESIGN VELOUR FLEECE ,235 GSM</t>
  </si>
  <si>
    <t>100% COTTON SPACE DYED DROP NEEDLE RIB ,215 GSM</t>
  </si>
  <si>
    <t>100% COTTON(SPACE DYED YARN) SPACE YARN DYED FLEEDE ,240 GSM</t>
  </si>
  <si>
    <t>92/8% POLYESTER/ELASTANE BRUSHED SPACE DYED POLYESTER STR S/J ,145 GSM</t>
  </si>
  <si>
    <t>SIRO SLUB STRIPE SINGLE JERSEY 77/23% COTTON/POLYESTER ,180 GSM</t>
  </si>
  <si>
    <t>70/30% COTTON/POLYESTER FAKE PRINT SINGLE JERSEY ,155 GSM</t>
  </si>
  <si>
    <t>50/50% COTTON/POLYESTER FAKE PRINT SINGLE JERSEY ,160 GSM</t>
  </si>
  <si>
    <t>50/50% VISCOSE (ECOVERO)/COTTON (ORGANIC) SUSTAINABLE COTTON-VISCOSE STRIPE JERSEY ,145 GSM</t>
  </si>
  <si>
    <t>100% COTTON OTTOMAN SINGLE JERSEY ,145 GSM</t>
  </si>
  <si>
    <t>65/35% POLYESTER/VISCOSE CROSS DYED SINGLE JERSEY ,155 GSM</t>
  </si>
  <si>
    <t>65/35% POLYESTER/COTTON (YARN), FINAL COMP. TBC CROSS DYED SINGLE JERSEY ,150 GSM</t>
  </si>
  <si>
    <t>68/32% COTTON/POLYESTER Y/D PLAITED PIN STRIPE JERSEY ,140 GSM</t>
  </si>
  <si>
    <t>100% COTTON ENGINEERING STRIPE SINGLE JERSEY ,155 GSM</t>
  </si>
  <si>
    <t>95/5% COTTON/POLYESTER(LONG INJECT) MULTI COLOR INJECT ENGINEERING JERSEY ,150 GSM</t>
  </si>
  <si>
    <t>100% COTTON SPACE DYED SINLE JERSEY ,150 GSM</t>
  </si>
  <si>
    <t>TBC% POLYESTER/COTTON BURN AOP SINGLE JERSEY ,130 GSM</t>
  </si>
  <si>
    <t>TBC% POLYESTER/COTTON BURN AOP SINGLE JERSEY ,140 GSM</t>
  </si>
  <si>
    <t>TBC% POLYESTER/COTTON BURN AOP SINGLE JERSEY ,135 GSM</t>
  </si>
  <si>
    <t>TBC% POLYESTER/COTTON BURN AOP SINGLE JERSEY ,155 GSM</t>
  </si>
  <si>
    <t>TBC% POLYESTER/COTTON(COMPACT) BURN AOP SINGLE JERSEY ,70 GSM</t>
  </si>
  <si>
    <t>TBC% POLYESTER/COTTON(COMPACT) BURN AOP SINGLE JERSEY ,130 GSM</t>
  </si>
  <si>
    <t>TBC% POLYESTER/COTTON(COMPACT) BURN AOP SINGLE JERSEY ,120 GSM</t>
  </si>
  <si>
    <t>65/35% POLYESTER/COTTON (YARN), FINAL COMP. TBC BURN OUT CROSS DYED SINGLE JERSEY ,135 GSM</t>
  </si>
  <si>
    <t>65/35% POLYESTER/COTTON (YARN), FINAL COMP. TBC BURN OUT CROSS DYED SINGLE JERSEY ,145 GSM</t>
  </si>
  <si>
    <t>65/35% POLYESTER/COTTON (YARN), FINAL COMP. TBC CROSS DYED SINGLE JERSEY ,140 GSM</t>
  </si>
  <si>
    <t>65/35% POLYESTER/COTTON CROSS DYED SINGLE JERSEY ,160 GSM</t>
  </si>
  <si>
    <t>50/33/17% VISCOSE /POLYESTER/COTTON PIN STRIPE SINGLE JERSEY ,175 GSM</t>
  </si>
  <si>
    <t>95/5% FILAMENT POLYESTER/ELASTANE MULTISTRUCTURED SPACE DYED RIB ,260 GSM</t>
  </si>
  <si>
    <t>95/5% COTTON/ELASTANE SPACE DYED 2x2 STRETCH RIB ,360 GSM</t>
  </si>
  <si>
    <t>100% COTTON SPACE DYED SINGLE JERSEY ,170 GSM</t>
  </si>
  <si>
    <t>100% COTTON SPACE DYED SINLE JERSEY ,160 GSM</t>
  </si>
  <si>
    <t>100% POLYESTER BURN LOOK FEEDER STRIPE ,130 GSM</t>
  </si>
  <si>
    <t>92/8% VISCOSE/LUREX FEEDER STRIPE 1X1 RIB ,200 GSM</t>
  </si>
  <si>
    <t>95/5% COTTON/LUREX 2X2 LUREX RIB ,150 GSM</t>
  </si>
  <si>
    <t>TBC% POLYESTER/LINEN/LUREX ENGINEERING BUBBLE SINGLE JERSEY ,180 GSM</t>
  </si>
  <si>
    <t>TBC% COTTON/POLYESTER/LINEN EXCL. STRIPE SINGLE JERSEY ,130 GSM</t>
  </si>
  <si>
    <t>90/10% POLYESTER/ELASTANE CREPE-LOOK SYNTHETIC JERSEY ,180 GSM</t>
  </si>
  <si>
    <t>100% POLYESTER SHINY POLYESTER LOOSE JERSEY ,180 GSM</t>
  </si>
  <si>
    <t>75/25% COTTON/NYLON-LUREX LUREX TERRY FLEECE ,280 GSM</t>
  </si>
  <si>
    <t>75/25% COTTON/NYLON-LUREX LUREX TERRY FLEECE ,250 GSM</t>
  </si>
  <si>
    <t>98/2% COTTON/SPARK POLYESTER SPARKLING FLEECE ,251 GSM</t>
  </si>
  <si>
    <t>66/34% COTTON/LUREX SPARKLING FLEECE ,233 GSM</t>
  </si>
  <si>
    <t>61/34/5% POLYESTER/COTTON/ELASTANE LUREX DOUBLE FACE PONTE-DE-ROMA ,305 GSM</t>
  </si>
  <si>
    <t>75/25% NYLON/ELASTANE COOL-TOUCH NYLON STR JERSEY ,290 GSM</t>
  </si>
  <si>
    <t>85/15% POLYESTER/ELASTANE HIGH STRETCH BRUSHED JERSEY ,210 GSM</t>
  </si>
  <si>
    <t>70/15/10/5% COTTON/POLYESTER/METALLIC/ELASTANE LUREX LOOPBACK STRETCH TERRY ,260 GSM</t>
  </si>
  <si>
    <t>60/40% COTTON/POLYESTER 2X2 GLITTER RIB ,190 GSM</t>
  </si>
  <si>
    <t>90/10% COTTON/LUREX LUREX PIQUE INTERLOCK ,250 GSM</t>
  </si>
  <si>
    <t>73/13/14% COTTON/VISCOSE/LUREX LUREX PRICK DESIGN SINGLE JERSEY ,130 GSM</t>
  </si>
  <si>
    <t>70/10/15% COTTON/POLYESTER/LUREX LUREX PLAITED STRIPE JERSEY ,185 GSM</t>
  </si>
  <si>
    <t>60/18/18/4% POLYESTER/NYLON/ LUREX/ ELASTANE LUREX STRIPE DESIGN RIB ,150 GSM</t>
  </si>
  <si>
    <t>92/8% COTTON/LUREX OA-52441/ GYMBOREE ,160 GSM</t>
  </si>
  <si>
    <t>98/2% COTTON/LUREX LUREX WAFFEL/MNGO ,200 GSM</t>
  </si>
  <si>
    <t>65/33/2% POLYESTER//VISCOSE/SPARKLING POLYESTER SPARK SINGLE JERSEY ,140 GSM</t>
  </si>
  <si>
    <t>60/40% POLYESTER/VISCOSE(SPARKLE) SPARK POLY SINGLE JERSEY ,150 GSM</t>
  </si>
  <si>
    <t>100% COTTON-LUREX LUREX BACK STRETCH TERRY ,310 GSM</t>
  </si>
  <si>
    <t>100% COTTON-LUREX FEEDER STRIPE SINGLE JERSEY ,160 GSM</t>
  </si>
  <si>
    <t>100% COTTON-LUREX FEEDER STRIPE SINGLE JERSEY ,170 GSM</t>
  </si>
  <si>
    <t>100% COTTON-LUREX FEEDER STRIPE SINGLE JERSEY ,215 GSM</t>
  </si>
  <si>
    <t>56/30/10/4% COTTON/POLYESTER/METALLIC/ELASTANE LUREX STRIPE STRETCH SINGLE JERSEY ,175 GSM</t>
  </si>
  <si>
    <t>56/30/10/4% COTTON/POLYESTER/METALLIC/ELASTANE LUREX PIN STRIPE STRETCH SINGLE JERSEY ,170 GSM</t>
  </si>
  <si>
    <t>66/16/7/6/5% VISCOSE/POLYESTER/LUREX/NYLON/ELASTANE LUREX SINGLE JERSEY ,230 GSM</t>
  </si>
  <si>
    <t>92/4/2/2% COTTON/ELASTANE/POLYESTER/LUREX 2-THREAD LUREX TERRY ,330 GSM</t>
  </si>
  <si>
    <t>92/4/2/2% COTTON/ELASTANE/POLYESTER/LUREX 2-THREAD LUREX TERRY ,260 GSM</t>
  </si>
  <si>
    <t>95/5% COTTON/NYLON-LUREX LUREX ENGINEERING STRIPE TERRY ,270 GSM</t>
  </si>
  <si>
    <t>100% POLYESTER FILAMENT QUICK-DRY FINISHED JERSEY ,150 GSM</t>
  </si>
  <si>
    <t>90/10% NYLON/ELASTANE NYLON STRETCH SINGLE JERSEY ,130 GSM</t>
  </si>
  <si>
    <t>90/10% POLYESTER(FILAMENT)/ELASTANE SPADE DYED SINGLE JERSEY ,200 GSM</t>
  </si>
  <si>
    <t>100% POLYESTER(FILAMENT) DESIGN SINGLE JERSEY ,129 GSM</t>
  </si>
  <si>
    <t>98/2% POLYESTER/ELASTANE COUNT MIX DESIGN SINGLE JERSEY ,191 GSM</t>
  </si>
  <si>
    <t>100% POLYESTER BUBBLE SINGLE JERSEY ,200 GSM</t>
  </si>
  <si>
    <t>100% POLYESTER(FILAMENT) DOUBLE DOT DESIGN ,104 GSM</t>
  </si>
  <si>
    <t>100% POLYESTER(FILAMENT) MARBLE DESIGN ,115 GSM</t>
  </si>
  <si>
    <t>100% POLYESTER(FILAMENT) MULTI EFFECT DESIGN ,85 GSM</t>
  </si>
  <si>
    <t>100% POLYESTER(FILAMENT) BENZENE SINGLE JERSEY ,150 GSM</t>
  </si>
  <si>
    <t>50/50% CD/SD POLYESTER(FILAMENT) MESH SINGLE JERSEY ,180 GSM</t>
  </si>
  <si>
    <t>95/5% POLYESTER/ELASTANE FILAMENT STRETCH SINGLE JERSEY ,135 GSM</t>
  </si>
  <si>
    <t>95/5% POLYESTER/ELASTANE FILAMENT STRETCH SINGLE JERSEY ,100 GSM</t>
  </si>
  <si>
    <t>95/5% POLYESTER/ELASTANE FILAMENT STRETCH SINGLE JERSEY ,135 GSM WICKING FINISHED YARN</t>
  </si>
  <si>
    <t>100% POLYESTER(FILAMENT)(COOLMAX) FILAMENT STRETCH SINGLE JERSEY ,120 GSM WICKING FINISHED YARN</t>
  </si>
  <si>
    <t xml:space="preserve">95/5% POLYESTER/ELASTANE FILAMENT STRETCH SINGLE JERSEY ,110 GSM WICKING FINISHED
</t>
  </si>
  <si>
    <t>100% NYLON(FILAMENT)-6 NYLON SINGLE JERSEY ,50 GSM</t>
  </si>
  <si>
    <t>92/8% NYLON(FILAMENT)/ELASTANE NYLON SINGLE JERSEY ,170 GSM</t>
  </si>
  <si>
    <t>68/30/2% POLYESTER(SPUN)/POLYESTER(FILAMENT)/ELASTAN DESIGN CHIFFON JERSEY ,215 GSM</t>
  </si>
  <si>
    <t>70/30% COTTON/POLYESTER DESIGN CHIFFON JERSEY ,115 GSM</t>
  </si>
  <si>
    <t>100% POLYESTER(FILAMENT) DESIGN CHIFFON JERSEY ,75 GSM</t>
  </si>
  <si>
    <t>100% POLYESTER LOOSE LIGHT PLAITED JERSEY ,119 GSM</t>
  </si>
  <si>
    <t>95/5% POLYESTER(FILAMENT-NIM/ELASTANE FILAMENT STRETCH SINGLE JERSEY ,275 GSM</t>
  </si>
  <si>
    <t>95/5% POLYESTER(FILAMENT-NIM/ELASTANE FILAMENT STRETCH SINGLE JERSEY ,270 GSM</t>
  </si>
  <si>
    <t>95/5% POLYESTER(FILAMENT-NIM/ELASTANE BACK BRUSH FILAMENT SINGLE JERSEY ,250 GSM</t>
  </si>
  <si>
    <t>95/5% POLYESTER(FILAMENT)(HIM)/ELASTANE SINGLE JERSEY ,260 GSM</t>
  </si>
  <si>
    <t>100% POLYESTER BRUSHBACK PLAITED SINGLE JERSEY: ,300 GSM</t>
  </si>
  <si>
    <t>100% POLYESTER FILAMENT COMPACT DESIGN INTERLOCK ,375 GSM</t>
  </si>
  <si>
    <t>100% POLYESTER FILAMENT FINER INTERLOCK ,135 GSM</t>
  </si>
  <si>
    <t>90/10% POLYESTER(FILAMENT)/ELASTANE FILAMENT STRETCH SINGLE JERSEY ,215 GSM</t>
  </si>
  <si>
    <t>82/18% POLYESTER/ELASTANE HIGH STRETCH SINGLE JERSEY ,165 GSM</t>
  </si>
  <si>
    <t>80/20% POLYESTER/ELASTANE SYNTHETIC SINGLE JERSEY ,250 GSM</t>
  </si>
  <si>
    <t>88/12% POLYESTER/ELASTANE HIGH STRETCH SYNTHETIC SJ ,220 GSM</t>
  </si>
  <si>
    <t>88/12% POLYESTER/ELASTANE HIGH STRETCH SYNTHETIC SJ ,175 GSM</t>
  </si>
  <si>
    <t>87/13% POLYESTER/ELASTANE HIGH STRETCH SYNTHETIC SJ ,175 GSM</t>
  </si>
  <si>
    <t>80/20% POLYESTER/ELASTANE HIGH STRETCH SYNTHETIC S/J ,230 GSM</t>
  </si>
  <si>
    <t>85/15% POLYESTER/ELASTANE HIGH STRETCH SYNTHETIC S/J ,290 GSM</t>
  </si>
  <si>
    <t>85/15% POLYESTER/ELASTANE HIGH STRETCH SYNTHETIC JERSEY ,290 GSM</t>
  </si>
  <si>
    <t>87/13% POLYESTER/ELASTANE HIGH STRETCH SYNTHETIC S/J ,170 GSM</t>
  </si>
  <si>
    <t>94/6% POLYESTER/ELASTANE HIGH STRETCH SYNTHETIC S/J ,165 GSM</t>
  </si>
  <si>
    <t xml:space="preserve">100% POLYESTER(FILAMENT) FILAMENT SINGLE JERSEY ,300 GSM
</t>
  </si>
  <si>
    <t>95/5% POLYESTER(FILAMENT)/ELASTANE MARBLE DESIGN SINGLE JERSEY ,175 GSM</t>
  </si>
  <si>
    <t xml:space="preserve">95/5% POLYESTER(FILAMENT)/ELASTANE MARQUISE DESIGN JERSEY ,165 GSM
</t>
  </si>
  <si>
    <t>92/8% POLYESTER/ELASTANE 4X2 STRETCH NEEDLE DROP RIB ,250 GSM</t>
  </si>
  <si>
    <t>92/8% POLYESTER/ELASTANE 4x2 STRETCH NEEDLE DROP RIB ,250 GSM</t>
  </si>
  <si>
    <t>100% POLYESTER DOUBLE CROSS MISS(BIRDS EYE) ,98 GSM</t>
  </si>
  <si>
    <t>94/6% POLYESTER/ELASTANE STRETCH POLYESTER INTERLOCK ,230 GSM</t>
  </si>
  <si>
    <t>100% POLYESTER FILAMENT QUICK-DRY FINISH INTERLOCK ,140 GSM</t>
  </si>
  <si>
    <t>100% POLYESTER FILAMENT QUICK-DRY FINISH INTERLOCK ,280 GSM</t>
  </si>
  <si>
    <t>100% POLYESTER(SPUN) SPUN POLY SINGLE JERSEY ,175 GSM</t>
  </si>
  <si>
    <t>95/5% POLYESTER(FILAMENT)/ELASTANE STRETCH SINGLE JERSEY ,240 GSM</t>
  </si>
  <si>
    <t>100% POLYESTER FILAMENT COOLMAX LOOPBACK FLEECE ,350 GSM</t>
  </si>
  <si>
    <t>90/10% POLYESTER(FILAMENT)/ELASTANE WARP KNIT JERSEY ,220 GSM</t>
  </si>
  <si>
    <t>90/10% POLYESTER(FILAMENT)/ELASTANE WARP KNIT JERSEY ,75 GSM</t>
  </si>
  <si>
    <t>100% POLYESTER(FILAMENT) WARP KNIT JERSEY ,195 GSM</t>
  </si>
  <si>
    <t>100% POLYESTER(FILAMENT) MESH WARP KNIT JERSEY ,150 GSM</t>
  </si>
  <si>
    <t>100% POLYESTER(FILAMENT) DESIGN SINGLE JERSEY ,215 GSM</t>
  </si>
  <si>
    <t>61/34/5% POLYESTER/VISCOSE/ELASTANE LIGHT STRETCH NEON FRENCH TERRY ,220 GSM</t>
  </si>
  <si>
    <t>52/48% POLYESTER/COTTON PLAITED DESIGN ,265 GSM</t>
  </si>
  <si>
    <t>50/50% COTTON/POLYESTER RAINBOW VERTICAL STRIPE ,140 GSM</t>
  </si>
  <si>
    <t>65/35% COTTON/POLYESTER(FILAMENT) VERTICAL STRIPE SINGLE JERSEY ,120 GSM</t>
  </si>
  <si>
    <t>95/5% COTTON/ELASTANE LIGHT STRETCH  FRENCH TERRY ,180 GSM</t>
  </si>
  <si>
    <t>100% POLYESTER(FILAMENT) BACK WAVY INTERLOCK DERIVATIVES ,250 GSM</t>
  </si>
  <si>
    <t>60/40% COTTON/POLYESTER COTTON-POLYESTER STRIPE INTERLOCK ,200 GSM</t>
  </si>
  <si>
    <t>48/48/4% POLYESTER/VISCOSE/ELASTANE STRETCH SINGLE JERSEY ,220 GSM</t>
  </si>
  <si>
    <t>74/18/8% POLYESTER/TENCIL/ELASTANE STRETCH SINGLE JERSEY ,180 GSM</t>
  </si>
  <si>
    <t>100% POLYESTER(FILAMENT) MESH/ALTERNATIVE BIRDS EYE INTERLOCK ,191 GSM</t>
  </si>
  <si>
    <t>48/47/5% COTTON/POLYESTER/ELASTANE PIN STRIPE SINGLE JERSEY ,175 GSM</t>
  </si>
  <si>
    <t>58/35/7% POLYESTER/COTTON/VISCOSE FLUORESCENT LOOP FRENCH ,180 GSM</t>
  </si>
  <si>
    <t>80/20% POLYESTER/COTTON FRENCH TERRY ,240 GSM</t>
  </si>
  <si>
    <t>100% POLYESTER FANCY INTERLOCK ,220 GSM</t>
  </si>
  <si>
    <t>100% COTTON HEAVY SINGLE JERSEY(2 PLY) ,225 GSM</t>
  </si>
  <si>
    <t>75/25% COTTON/POLYESTER TWISTED SINGLE JERSEY ,255 GSM</t>
  </si>
  <si>
    <t>84/16% COTTON/POLYESTER PLAITED SINGLE LACOSTE ,315 GSM</t>
  </si>
  <si>
    <t>50/50% POLYESTER/COTTON PLAITED SINGLE JERSEY ,260 GSM</t>
  </si>
  <si>
    <t>50/50% POLYESTER/COTTON PLAITED SINGLE JERSEY ,290 GSM</t>
  </si>
  <si>
    <t>65/35% COTTON/POLYESTER PLAITED SINGLE JERSEY ,200 GSM</t>
  </si>
  <si>
    <t>75/25% COTTON/POLYESTER PLAITED SLUB SINGLE JERSEY ,165 GSM</t>
  </si>
  <si>
    <t>100% COTTON(Y/D) CROSS Y/D PLAITED JERSEY ,237 GSM</t>
  </si>
  <si>
    <t>65/35% VISCOSE/POLYESTER PLAITED SINGLE JERSEY ,220 GSM</t>
  </si>
  <si>
    <t>67/33% VISCOSE/POLYESTER PLAITED SINGLE JERSEY ,230 GSM</t>
  </si>
  <si>
    <t>65/35% MODAL/POLYESTER MODAL-POLY PLAITED JERSEY ,180 GSM</t>
  </si>
  <si>
    <t>64/36% COTTON/POLYESTER(T400) PLAITED SINGLE JERSEY ,210 GSM</t>
  </si>
  <si>
    <t>95/5% POLYESTER/ELASTANE TWISTED YARN SINGLE JERSEY ,230 GSM</t>
  </si>
  <si>
    <t>73/22/5% VISCOSE/POLYESTER/ELASTANE 3-PLY SINGLE JERSEY ,275 GSM</t>
  </si>
  <si>
    <t>75/20/5% VISCOSE/POLYESTER/ELASTANE 3-PLY SINGLE JERSEY ,280 GSM</t>
  </si>
  <si>
    <t>73/22/5% COTTON/POLYESTER/ELASTANE 3-PLY SINGLE JERSEY ,240 GSM</t>
  </si>
  <si>
    <t>70/25/5% VISCOSE/POLYESTER/ELASTANE 3-PLY STRETCH SINGLE JERSEY ,138 GSM</t>
  </si>
  <si>
    <t>75/20/5% VISCOSE/ACRYLIC/ELASTANE 3-PLY STRETCH SINGLE JERSEY ,235 GSM</t>
  </si>
  <si>
    <t>81/17/2% VISCOSE/POLYESTER/ELASTANE 3-PLY HACCHI BRUSH STR JERSEY ,210 GSM</t>
  </si>
  <si>
    <t>75/22/3% VISCOSE/POLYESTER/ELASTANE 3-PLY ENGINEERING STRIPE SINGLE JERSEY ,310 GSM</t>
  </si>
  <si>
    <t>75/25% VISCOSE/POLYESTER 3-PLY SINGLE JERSEY ,310 GSM</t>
  </si>
  <si>
    <t>80/20% VISCOSE/POLYESTER 3-PLY SINGLE JERSEY ,280 GSM</t>
  </si>
  <si>
    <t>75/25% VISCOSE/NYLON 2-PLY SINGLE JERSEY ,170 GSM</t>
  </si>
  <si>
    <t>70/25/5% VISCOSE/POLYESTER/ELASTANE 3-PLY LOOSE KNITTED STR SINGLE JERSEY BRUSH ,250 GSM</t>
  </si>
  <si>
    <t>78/19/3% VISCOSE/ POLYESTER/ELASTANE 2-PLY LOOSE KNITTED STR S/J BRUSH ,250 GSM</t>
  </si>
  <si>
    <t>100% COTTON TWISTED HEAVY SINGLE JERSEY ,280 GSM</t>
  </si>
  <si>
    <t>58/37/5% VISCOSE(SLUB)/POLYESTER/ELASTANE 2-PLY STRETCH SINGLE JERSEY ,270 GSM</t>
  </si>
  <si>
    <t>77/18/5% POLYESTER/VISCOSE/ELASTANE 2-PLY STRETCH SINGLE JERSEY ,185 GSM</t>
  </si>
  <si>
    <t>48/38/9/5% COTTON/POLYESTER/ 2-PLY STRETCH SINGLE JERSEY ,175 GSM</t>
  </si>
  <si>
    <t>58/37/5%VISCOSE(SLUB)/POLYESTER/ELASTANE PLAITED STRETCH SINGLE JERSEY ,220 GSM</t>
  </si>
  <si>
    <t>100% COTTON LOOSE KNIT PLAITED SLUB SINGLE JERSEY ,370 GSM</t>
  </si>
  <si>
    <t>68/32% COTTON/POLYESTER PLAITED PIN STRIPE JERSEY ,140 GSM</t>
  </si>
  <si>
    <t>100% VISCOSE LOOSE KNITTED FAKE MELANGE SINGLE JERSEY ,235 GSM</t>
  </si>
  <si>
    <t>70/30% MODAL/POLYESTER PLAITED SINGLE JERSEY ,220 GSM</t>
  </si>
  <si>
    <t>50/50% VISCOSE (SLUB)/POLYESTER 3-PLY SINGLE JERSEY ,140 GSM</t>
  </si>
  <si>
    <t>65/35% COTTON/VISCOSE RANDOM STRIPE SINGLE JERSEY ,130 GSM</t>
  </si>
  <si>
    <t>100% COTTON LOOSE PLAITED JERSEY ,270 GSM</t>
  </si>
  <si>
    <t>60/40% COTTON/POLYESTER FAKE LINEN PLAITED JERSEY ,125 GSM</t>
  </si>
  <si>
    <t>100% COTTON 1'S LACOSTE JERSEY ,225 GSM</t>
  </si>
  <si>
    <t>100% COTTON(COMPACT) POLO PIQUE ,178 GSM</t>
  </si>
  <si>
    <t>100% COTTON HEAVY POLO PIQUE, 2 PLY, 12 GG ,240 GSM</t>
  </si>
  <si>
    <t>100% COTTON HEAVY POLO PIQUE, 2 PLY ,195 GSM</t>
  </si>
  <si>
    <t>100% COTTON HEAVY POLO PIQUE, 2 PLY ,190 GSM</t>
  </si>
  <si>
    <t>100% COTTON HEAVY POLO PIQUE, 12 GG ,146 GSM</t>
  </si>
  <si>
    <t>95/5% COTTON/ELASTANE STRETCH HEAVY POLO PIQUE, 12 GG ,298 GSM</t>
  </si>
  <si>
    <t>100% COTTON HEAVY POLO PIQUE ,285 GSM</t>
  </si>
  <si>
    <t>100% POLYESTER(FILAMENT) SINGLE LACOSTE ,160 GSM</t>
  </si>
  <si>
    <t>100% POLYESTER(FILAMENT) SINGLE LACOSTE ,200 GSM</t>
  </si>
  <si>
    <t>100% COTTON SINGLE LACOSTE ,170 GSM</t>
  </si>
  <si>
    <t>100% COTTON SINGLE LACOSTE ,180 GSM</t>
  </si>
  <si>
    <t>73/21/6% COTTON/POLYESTER (T400)/ELASTANE DOUBLE LACOSTE ,420 GSM</t>
  </si>
  <si>
    <t>100% COTTON POLO PIQUE ,145 GSM</t>
  </si>
  <si>
    <t>100% COTTON POLO PIQUE ,180 GSM</t>
  </si>
  <si>
    <t>100% COTTON TWISTED MICRO POLO PIQUE ,150 GSM</t>
  </si>
  <si>
    <t>100% COTTON DOUBLE LACOSTE ,185 GSM</t>
  </si>
  <si>
    <t>100% COTTON DOUBLE LACOSTE ,180 GSM</t>
  </si>
  <si>
    <t>100% COTTON (BCI) PIN STRIPE SINGLE LACOSTE ,200 GSM</t>
  </si>
  <si>
    <t>100% COTTON (SLUB) PIN STRIPE SINGLE LACOSTE ,160 GSM</t>
  </si>
  <si>
    <t>95/5% COTTON/VISCOSE HEAVY SINGLE LACOSTE BACK BRUSH ,315 GSM</t>
  </si>
  <si>
    <t>57/38/5% COTTON/MODAL/ELASTANE COTTON-MODAL STRETCH LACOSTE ,210 GSM</t>
  </si>
  <si>
    <t>96/4% COTTON/ELASTANE STRETCH SINGLE LACOSTE ,210 GSM</t>
  </si>
  <si>
    <t>100% COTTON TWISTED DOUBLE LACOSTE ,285 GSM</t>
  </si>
  <si>
    <t>60/40% COTTON/POLYESTER POLO PIQUE ,240 GSM</t>
  </si>
  <si>
    <t>60/40% COTTON/POLYESTER POLO PIQUE ,245 GSM</t>
  </si>
  <si>
    <t>100% COTTON LINE LACOSTE SINGLE JERSEY ,165 GSM</t>
  </si>
  <si>
    <t>95/5% COTTON/ELASTANE PIN STRIPE SINGLE LACOSTE ,215 GSM</t>
  </si>
  <si>
    <t>100% COTTON TRIPLE LACOSTE JERSEY ,240 GSM</t>
  </si>
  <si>
    <t>95/5% COTTON/VISCOSE TRIPLE LACOSTE ML4Q31 OSTIN ,300 GSM</t>
  </si>
  <si>
    <t>50/50% COTTON(ORGANIC)/POLYESTER TRIPLE  LACOSTE SINGLE JERSEY ,300 GSM</t>
  </si>
  <si>
    <t>95/5% COTTON/VISCOSE DESIGN PIQUE JERSEY ,230 GSM</t>
  </si>
  <si>
    <t>70/25/5% COTTON/POLYESTER/ELASTANE COTTON-POLY STR TWILL JERSEY ,240 GSM</t>
  </si>
  <si>
    <t>100% COTTON DOUBLE TUCK SINGLE JERSEY ,150 GSM</t>
  </si>
  <si>
    <t>100% COTTON DESIGN SINGLE JERSEY ,172 GSM</t>
  </si>
  <si>
    <t>60/40% COTTON/POLYESTER(FILAMENT) DESIGN SINGLE JERSEY ,129 GSM</t>
  </si>
  <si>
    <t>50/50% COTTON/POLYESTER Y/D CHESS-SQR DESIGN ,160 GSM</t>
  </si>
  <si>
    <t>90/10% COTTON/POLYESTER SLUB TWILL HEAVY JERSEY ,255 GSM</t>
  </si>
  <si>
    <t>87/13% COTTON/POLYESTER(FILAMENT) ZIG-ZAG HEAVY JERSEY ,245 GSM</t>
  </si>
  <si>
    <t>95/5% COTTON/ELASTANE BACK CORD STRETCH SINGLE JERSEY ,170 GSM</t>
  </si>
  <si>
    <t>95/5% COTTON/ELASTANE STRETCH X-JERSEY ,239 GSM</t>
  </si>
  <si>
    <t>100% COTTON WINDOW FEEDER STRIPE SINGLE JERSEY ,165 GSM</t>
  </si>
  <si>
    <t>99.5/0.5% COTTON/VISCOSE WINDOW FEEDER STRIPE SINGLE JERSEY ,190 GSM</t>
  </si>
  <si>
    <t>100% COTTON WINDOW FEEDER STRIPE S/J ,200 GSM</t>
  </si>
  <si>
    <t>100% COTTON DOBBY KNIT JERSEY ,235 GSM</t>
  </si>
  <si>
    <t>70/30% COTTON/POLYESTER DESIGN SINGLE JERSEY ,135 GSM</t>
  </si>
  <si>
    <t>100% COTTON DESIGN SINGLE JERSEY ,145 GSM</t>
  </si>
  <si>
    <t>98/2% COTTON/POLYESTER INJECT LACOSTE-JERSEY STRIPE ,180 GSM</t>
  </si>
  <si>
    <t>65/35% POLYESTER/COTTON DESIGN SINGLE JERSEY ,160 GSM</t>
  </si>
  <si>
    <t>87/13% COTTON/POLYESTER PRICK DESGN SINGLE JERSEY ,145 GSM</t>
  </si>
  <si>
    <t>84/16% COTTON/POLYESTER PRICK DESGN SINGLE JERSEY ,110 GSM</t>
  </si>
  <si>
    <t>73/13/14% COTTON/VISCOSE/POLYESTER PRICK DESGN SINGLE JERSEY ,125 GSM</t>
  </si>
  <si>
    <t>78/14/8% COTTON/VISCOSE/POLYESTER PRICK DESGN SINGLE JERSEY ,130 GSM</t>
  </si>
  <si>
    <t>90/10% COTTON/POLYESTER PRICK DESGN SINGLE JERSEY ,160 GSM</t>
  </si>
  <si>
    <t>95/5% COTTON/POLYESTER PRICK DESGN SINGLE JERSEY ,246 GSM</t>
  </si>
  <si>
    <t>100% COTTON DESIGN SINGLE JERSEY ,120 GSM</t>
  </si>
  <si>
    <t>50/50% COTTON/POLYESTER DESIGN SINGLE JERSEY ,110 GSM</t>
  </si>
  <si>
    <t>100% COTTON DESIGN SINGLE JERSEY ,160 GSM</t>
  </si>
  <si>
    <t>100% COTTON SEMI JACQUARD SINGLE JERSEY ,165 GSM</t>
  </si>
  <si>
    <t>100% COTTON SLUB BACK CORD STRIPE SLUB JERSEY ,185 GSM</t>
  </si>
  <si>
    <t xml:space="preserve">60/40% COTTON/POLY DIAGONAL TWILL S/J ,225 GSM </t>
  </si>
  <si>
    <t>100% COTTON ALL DOT SINGLE JERSEY ,160 GSM</t>
  </si>
  <si>
    <t>100% COTTON ANIMAL NOSE SINGLE JERSEY ,185 GSM</t>
  </si>
  <si>
    <t>100% COTTON  ANIMAL NOSE DESIGN JERSEY ,190 GSM</t>
  </si>
  <si>
    <t>100% COTTON PRICK DESGN SINGLE JERSEY ,130 GSM</t>
  </si>
  <si>
    <t>100% COTTON(BCI) MULTIFEEDER BUBBLE-JERSEY STRIPE ,190 GSM</t>
  </si>
  <si>
    <t>100% COTTON DESIGN STRIPE SINGLE JERSEY ,145 GSM</t>
  </si>
  <si>
    <t>100% COTTON DESIGN STRIPE SINGLE JERSEY ,165 GSM</t>
  </si>
  <si>
    <t>90/10% COTTON/VISCOSE BROKEN LINE STRIPE JERSEY ,190 GSM</t>
  </si>
  <si>
    <t>70/30% COTTON/POLYESTER FEEDER STRIPE SINGLE JERSEY ,190 GSM</t>
  </si>
  <si>
    <t>100% COTTON ENGINEERING STRIPE SINGLE JERSEY ,190 GSM</t>
  </si>
  <si>
    <t>100% POLYESTER(FILAMENT) STITCHING SINGLE JERSEY ,110 GSM</t>
  </si>
  <si>
    <t>100% COTTON DESIGN SINGLE JERSEY ,155 GSM</t>
  </si>
  <si>
    <t>COTTON-MALANGE &amp; POLYESTER WINDOW FEEDER STRIPE SINGLE JERSEY ,175 GSM</t>
  </si>
  <si>
    <t>100% COTTON WINDOW FEEDER STRIPE SINGLE JERSEY ,175 GSM</t>
  </si>
  <si>
    <t>100% COTTON LACE STRIPE SINGLE JERSEY ,175 GSM</t>
  </si>
  <si>
    <t>100% COTTON BRAID SINGLE JERSEY ,210 GSM</t>
  </si>
  <si>
    <t>100% COTTON BRAID SINGLE JERSEY ,200 GSM</t>
  </si>
  <si>
    <t>100% COTTON FANCY STRIPE SINGLE JERSEY ,185 GSM</t>
  </si>
  <si>
    <t>95/5% COTTON/ELASTANE STRETCH TWILL FRENCH TERRY ,215 GSM</t>
  </si>
  <si>
    <t>63/30/5% COTTON/POLYESTER(FILAMENT)/ELASTANE COTTON POLYESTER STRETCH TWILL FRENCH TERRY ,215 GSM</t>
  </si>
  <si>
    <t>75/22/3% COTTON/POLYESTER(FILAMENT)/ELASTANE COTTON POLYESTER STRETCH TWILL FRENCH TERRY ,185 GSM</t>
  </si>
  <si>
    <t>100% COTTON ILLUSION DESIGN SINGLE JERSEY ,200 GSM</t>
  </si>
  <si>
    <t>68/27/5% COTTON/POLYESTER/ELASTANE KNIT SEER SUCKER SINGLE JERSEY ,125 GSM</t>
  </si>
  <si>
    <t>60/35/5% COTTON/POLYESTER(RECYCLE)/ELASTANE KNIT SEER SUCKER SINGLE JERSEY ,150 GSM</t>
  </si>
  <si>
    <t>100% VISCOSE SEER SUCKER SINGLE JERSEY ,145 GSM</t>
  </si>
  <si>
    <t>100% COTTON(COMBED COMPACT) KNIT SEER SUCKER SINGLE JERSEY ,150 GSM</t>
  </si>
  <si>
    <t>100% COTTON KNIT SEER SUCKER SINGLE JERSEY ,165 GSM</t>
  </si>
  <si>
    <t>100% COTTON VERTICAL LACOSTE JERSEY ,210 GSM</t>
  </si>
  <si>
    <t>100% COTTON(Y/D) DERIVATIVES-24 Y/D SINGLE JERSEY ,155 GSM</t>
  </si>
  <si>
    <t>60/40% COTTON/POLYESTER DESIGN SINGLE JERSEY ,146 GSM</t>
  </si>
  <si>
    <t>100% COTTON NEEDLE DROP SINGLE JERSEY ,135 GSM</t>
  </si>
  <si>
    <t>92/8% MODAL/ELASTANE NEEDLE DROP STRETCH SJ ,185 GSM</t>
  </si>
  <si>
    <t>100% COTTON HASH DESIGN ,135 GSM</t>
  </si>
  <si>
    <t>100% COTTON(Y/D) HASH DESIGN ,135 GSM</t>
  </si>
  <si>
    <t>100% COTTON(Y/D) CHECK SUPER FANCY ,156 GSM</t>
  </si>
  <si>
    <t>100% COTTON(Y/D) CHESS-CROSS DESIGN ,119 GSM</t>
  </si>
  <si>
    <t>50/50% COTTON/POLYESTER(SPUN) Y/D CHESS-CROSS DESIGN ,111 GSM</t>
  </si>
  <si>
    <t>58/42% POLYESTER/COTTON Y/D CHESS-CROSS DESIGN ,162 GSM</t>
  </si>
  <si>
    <t>100% COTTON(Y/D) CHESS-SINGLE LACOSTE DESIGN ,172 GSM</t>
  </si>
  <si>
    <t>60/40% COTTON/POLYESTER Y/D CHESS-SINGLE LACOSTE DESIGN ,126 GSM</t>
  </si>
  <si>
    <t>100% COTTON MULTI EFFECT DESIGN ,160 GSM</t>
  </si>
  <si>
    <t>100% COTTON VERTICAL DOUBLE LACOSTE SINGLE JERSEY STRIPE ,160 GSM</t>
  </si>
  <si>
    <t>50/50% COTTON/POLYESTER VERTICAL DOUBLE LACOSTE SINGLE JERSEY STRIPE ,166 GSM</t>
  </si>
  <si>
    <t>95/5% COTTON/ELASTANE MULTI COLOR VERTICAL PIN STRIPE ,190 GSM</t>
  </si>
  <si>
    <t>95/5% COTTON/ELASTANE STRETCH MULTICOLOR VERTICAL STRIPE ,190 GSM</t>
  </si>
  <si>
    <t>65/35% COTTON/POLYESTER(FILAMENT) VERTICAL PIN STRIPE SINGLE JERSEY ,115 GSM</t>
  </si>
  <si>
    <t>95/5% COTTON(BCI)/ELASTANE VERTICAL CREPE LOOK STRIPE JERSEY ,245 GSM</t>
  </si>
  <si>
    <t>57/38/5% VISCOSE/POLYESTER/ELASTANE DESIGN VERTICAL STRIPE SJ ,300 GSM</t>
  </si>
  <si>
    <t>76/23/1% COTTON/POLYESTER/ELASTANE DESIGN VERTICAL STRIPE SINGLE JERSEY ,270 GSM</t>
  </si>
  <si>
    <t>89/19/1% COTTON/POLYESTER/ELASTANE DESIGN VERTICAL STRIPE SINGLE JERSEY ,220 GSM</t>
  </si>
  <si>
    <t>70/29/1% COTTON/POLYESTER/ELASTANE DESIGN VERTICAL STRIPE SINGLE JERSEY ,200 GSM</t>
  </si>
  <si>
    <t>70/29/1% COTTON/POLYESTER/ELASTANE DESIGN VERTICAL STRIPE SINGLE JERSEY ,235 GSM</t>
  </si>
  <si>
    <t>70/29/1% COTTON/POLYESTER/ELASTANE DESIGN VERTICAL STRIPE SINGLE JERSEY ,234 GSM</t>
  </si>
  <si>
    <t>57/38/5% VISCOSE/POLYESTER/ELASTANE DESIGN VERTICAL STRIPE SINGLE JERSEY ,300 GSM</t>
  </si>
  <si>
    <t>100% COTTON(Y/D) CHECK DOUBLE LACOSTE 34C 24 N ,168 GSM</t>
  </si>
  <si>
    <t>COTTON/POLYESTER CHECK DOUBLE LACOSTE 34C 24 N ,114 GSM</t>
  </si>
  <si>
    <t>100% COTTON CHECK DOUBLE LACOSTE 34C 24 N ,185 GSM</t>
  </si>
  <si>
    <t>95/5% COTTON/ELASTANE VERTICAL STRIPE SINGLE JERSEY ,210 GSM</t>
  </si>
  <si>
    <t>65/35% POLYESTER/COTTON DROP NEEDLE SINGLE JERSEY ,165 GSM</t>
  </si>
  <si>
    <t>100% COTTON VERTICAL STRUCTURAL SINGLE JERSEY ,155 GSM</t>
  </si>
  <si>
    <t>68/32% COTTON/POLYESTER DESIGN SINGLE JERSEY ,190 GSM</t>
  </si>
  <si>
    <t>94/5/1% VISCOSE/POLYESTER/ELASTANE STRETCH VERTICAL STRIPE SINGLE JERSEY ,210 GSM</t>
  </si>
  <si>
    <t>100% COTTON BUBBLE SINGLE JERSEY ,195 GSM</t>
  </si>
  <si>
    <t>100% COTTON BUBBLE SINGLE JERSEY ,175 GSM</t>
  </si>
  <si>
    <t>100% COTTON BUBBLE SINGLE JERSEY ,170 GSM</t>
  </si>
  <si>
    <t>54/46% POLYESTER/COTTON BUBBLE SINGLE JERSEY ,140 GSM</t>
  </si>
  <si>
    <t>100% COTTON(Y/D) S-Z DOUBLE DOT DESIGN ,224 GSM</t>
  </si>
  <si>
    <t>100% COTTON(Y/D) S-Z DOUBLE DOT DESIGN ,144 GSM</t>
  </si>
  <si>
    <t>76/24% COTTON/POLYESTER(FILAMENT) MULTI EFFECT DESIGN ,175 GSM</t>
  </si>
  <si>
    <t>60/40% COTTON/POLYESTER BACK TWILL ROPE SINGLE JERSEY ,250 GSM</t>
  </si>
  <si>
    <t>80/20% COTTON/POLYESTER FAKE SLUB JERSEY ,170 GSM</t>
  </si>
  <si>
    <t>95/5% COTTON/ELASTANE MOTIF LYCRA SINGLE JERSEY ,160 GSM</t>
  </si>
  <si>
    <t>100% COTTON DOUBLE LACOSTE SINGLE JERSEY STRIPE ,220 GSM</t>
  </si>
  <si>
    <t>100% COTTON DOUBLE LACOSTE SINGLE JERSEY STRIPE ,170 GSM</t>
  </si>
  <si>
    <t>100% COTTON STRIPE CREPE DESIGN JERSEY ,230 GSM</t>
  </si>
  <si>
    <t>100% COTTON(SLUB) LACOSTE SINGLE JERSEY STRIPE ,165 GSM</t>
  </si>
  <si>
    <t>95/5% COTTON/ELASTANE STRETCH JACQUARD DIAGONAL TERRY ,145 GSM</t>
  </si>
  <si>
    <t>70/28/2% COTTON/POLYESTER/ELASTANE REAL SMOGGING JERSEY ,135 GSM</t>
  </si>
  <si>
    <t>100% COTTON BACK CORD SINGLE JERSEY ,165 GSM</t>
  </si>
  <si>
    <t>100% COTTON FEEDER STRIPE SINGLE JERSEY ,175 GSM</t>
  </si>
  <si>
    <t>100% COTTON FEEDER STRIPE SINGLE JERSEY ,140 GSM</t>
  </si>
  <si>
    <t>65/35% POLYESTER/COTTON BUBBLE JERSEY FANCY FABRIC ,170 GSM</t>
  </si>
  <si>
    <t>100% COTTON LIGHT LACOSTE-PIQUE STRIPE JERSEY ,150 GSM</t>
  </si>
  <si>
    <t>98/2% COTTON/ELASTANE LACE STRIPE SINGLE JERSEY ,150 GSM</t>
  </si>
  <si>
    <t>100% COTTON LACE STRIPE SINGLE JERSEY ,190 GSM</t>
  </si>
  <si>
    <t>100% COTTON FEEDER STRIPE DESIGN JERSEY ,185 GSM</t>
  </si>
  <si>
    <t>100% COTTON STRUCTURAL SINGLE JERSEY ,125 GSM</t>
  </si>
  <si>
    <t>100% COTTON DUAL DESIGN SINGLE JERSEY ,175 GSM</t>
  </si>
  <si>
    <t>100% COTTON TRI DESIGN JERSEY ,150 GSM</t>
  </si>
  <si>
    <t>100% COTTON DIAGONAL STRIPE SINGLE JERSEY ,180 GSM</t>
  </si>
  <si>
    <t>100% COTTON MULTI DESIGN SINGLE JERSEY ,195 GSM</t>
  </si>
  <si>
    <t>100% COTTON CROSS BACK DESIGN JERSEY ,245 GSM</t>
  </si>
  <si>
    <t>97/3% COTTON/ELASTANE PYRAMIDAL SINGLE JERSEY ,240 GSM</t>
  </si>
  <si>
    <t>98/2% COTTON/ELASTANE COUNT MIX DESIGN ,145 GSM</t>
  </si>
  <si>
    <t>58/38/4% POLYESTER/COTTON/ELASTANE MELANGE BUBBLE DESIGN JERSEY ,255 GSM</t>
  </si>
  <si>
    <t>100% COTTON LIGHT BUBBLE SINGLE JERSEY ,150 GSM</t>
  </si>
  <si>
    <t>100% COTTON YARN DYED BUBBLE SINGLE JERSEY ,180 GSM</t>
  </si>
  <si>
    <t>60/40% COTTON/POLYESTER BUBBLE SINGLE JERSEY ,195 GSM</t>
  </si>
  <si>
    <t>100% COTTON BUBBLE  SINGLE JERSEY ,205 GSM</t>
  </si>
  <si>
    <t>97/3% VISCOSE/ELASTANE CORAL SINGLE JERSEY ,570 GSM</t>
  </si>
  <si>
    <t>100% COTTON POPCORN SINGLE JERSEY STRIPE ,165 GSM</t>
  </si>
  <si>
    <t>100% COTTON POPCORN SINGLE JERSEY ,170 GSM</t>
  </si>
  <si>
    <t>100% COTTON HORNET'S NEST SINGLE JERSEY ,185 GSM</t>
  </si>
  <si>
    <t>100% COTTON X-JERSEY ,129 GSM</t>
  </si>
  <si>
    <t>100% COTTON PUFF-UP JACQUARD SINGLE JERSEY ,165 GSM</t>
  </si>
  <si>
    <t>65/32/3% POLYESTER/VISCOSE/ELASTANE BUBBLE STRIPE SINGLE JERSEY ,215 GSM</t>
  </si>
  <si>
    <t>100% COTTON ZIG ZAG SINGLE JERSEY ,200 GSM</t>
  </si>
  <si>
    <t>100% COTTON ZIG ZAG SINGLE JERSEY ,210 GSM</t>
  </si>
  <si>
    <t>100% COTTON ZIG ZAG SINGLE JERSEY ,160 GSM</t>
  </si>
  <si>
    <t>100% COTTON ZIG ZAG SINGLE JERSEY ,170 GSM</t>
  </si>
  <si>
    <t>95/5% COTTON/ELASTANE PUFF UP SINGLE JERSEY ,200 GSM</t>
  </si>
  <si>
    <t>100% COTTON PUFF UP SINGLE JERSEY ,155 GSM</t>
  </si>
  <si>
    <t>97/3% COTTON/ELASTANE PUFF UP STRETCH SINGLE JERSEY ,200 GSM</t>
  </si>
  <si>
    <t>100% COTTON PUFF UP SINGLE JERSEY ,320 GSM</t>
  </si>
  <si>
    <t>95/5% COTTON/POLYESTER WINDOW FEEDER STRIPE SINGLE JERSEY ,160 GSM</t>
  </si>
  <si>
    <t>100% COTTON MULTI-DESIGN SINGLE JERSEY ,195 GSM</t>
  </si>
  <si>
    <t>100% COTTON CROCODILE SKIN SINGLE JERSEY ,175 GSM</t>
  </si>
  <si>
    <t>100% COTTON CROCODILE SKIN SINGLE JERSEY ,190 GSM</t>
  </si>
  <si>
    <t>80/20% COTTON CROCODILE SKIN SINGLE JERSEY ,175 GSM</t>
  </si>
  <si>
    <t>100% COTTON (COMBED) 2-PLY TWILL SINGLE JERSEY ,335 GSM</t>
  </si>
  <si>
    <t>100% POLYESTER CREPE SINGLE JERSEY ,175 GSM</t>
  </si>
  <si>
    <t>48/48/4% COTTON/MODAL/ELASTANE CREPE STRETCH SINGLE JERSEY ,200 GSM</t>
  </si>
  <si>
    <t>74/21/5% VISCOSE/POLYESTER/ELASTANE Y/D CREPE STRETCH SINGLE JERSEY ,205 GSM</t>
  </si>
  <si>
    <t>95/5% VISCOSE/ELASTANE CREPE STRETCH SINGLE JERSEY ,160 GSM</t>
  </si>
  <si>
    <t>100% COTTON POPCORN BLACK DENIM JERSEY ,185 GSM</t>
  </si>
  <si>
    <t>77/23% COTTON/POLYESTER BACK ROPE JERSEY ,170 GSM</t>
  </si>
  <si>
    <t>100% COTTON BACK TWILL ROPE SINGLE JERSEY ,235 GSM</t>
  </si>
  <si>
    <t>IND TR/B-5968/23799 BACK TWILL ROPE SINGLE JERSEY ,205 GSM</t>
  </si>
  <si>
    <t>100% COTTON BACK TWILL ROPE JERSEY ,230 GSM</t>
  </si>
  <si>
    <t>100% COTTON ENGINEERING DEFORMED STRIPE SINGLE JERSEY ,165 GSM</t>
  </si>
  <si>
    <t>85/12/3% VISCOSE/POLYESTER/ELASTANE VERTICAL CREPE SINGLE JERSEY ,285 GSM</t>
  </si>
  <si>
    <t>85/14/1% COTTON/POLYESTER/ELASTANE VERTICAL CREPE SINGLE JERSEY ,200 GSM</t>
  </si>
  <si>
    <t>85/14/1% COTTON/POLYESTER/ELASTANE VERTICAL CREPE SINGLE JERSEY ,195 GSM</t>
  </si>
  <si>
    <t>85/14/1% COTTON/POLYESTER/ELASTANE VERTICAL CREPE SINGLE JERSEY ,345 GSM</t>
  </si>
  <si>
    <t>99/1% POLYESTER/ELASTANE VERTICAL CREPE SINGLE JERSEY ,300 GSM</t>
  </si>
  <si>
    <t>99/1% POLYESTER/ELASTANE VERTICAL CREPE SINGLE JERSEY ,260 GSM</t>
  </si>
  <si>
    <t>100% COTTON STRIPE SINGLE JERSEY ,180 GSM</t>
  </si>
  <si>
    <t>80/18/2% COTTON/POLYESTER/ELASTANE REAL SMOGGING JERSEY ,150 GSM</t>
  </si>
  <si>
    <t>75/23/2% COTTON/POLYESTER/ELASTANE REAL SMOGGING JERSEY ,185 GSM</t>
  </si>
  <si>
    <t>75/24/1% COTTON/POLYESTER/ELASTANE REAL SMOGGING JERSEY ,170 GSM</t>
  </si>
  <si>
    <t>75/24/1% COTTON/POLYESTER/ELASTANE REAL SMOGGING JERSEY ,190 GSM</t>
  </si>
  <si>
    <t>75/24/1% COTTON/POLYESTER/ELASTANE REAL SMOGGING JERSEY ,175 GSM</t>
  </si>
  <si>
    <t>75/24/1% COTTON/POLYESTER/ELASTANE REAL SMOGGING JERSEY ,180 GSM</t>
  </si>
  <si>
    <t>75/24/1% COTTON/POLYESTER/ELASTANE REAL SMOGGING JERSEY ,195 GSM</t>
  </si>
  <si>
    <t>75/23/2% COTTON/POLYESTER/ELASTANE REAL SMOGGING JERSEY ,215 GSM</t>
  </si>
  <si>
    <t>98/2% POLYESTER/ELASTANE REAL SMOGGING SYNTHETIC JERSEY ,150 GSM</t>
  </si>
  <si>
    <t>97/1/2% COTTON/POLYESTER/ELASTANE REAL SMOGGING JERSEY ,180 GSM</t>
  </si>
  <si>
    <t>99/1% COTTON/ELASTANE CREPE DESIGN SMOGGING JERSEY ,175 GSM</t>
  </si>
  <si>
    <t>96/3/1% COTTON/POLYESTER/ELASTANE REAL SMOGGING JERSEY ,170 GSM</t>
  </si>
  <si>
    <t>95/3/2% COTTON/POLYESTER/ELASTANE SMOGGING SINGLE JERSEY ,180 GSM</t>
  </si>
  <si>
    <t>95/4/1% COTTON/POLYESTER/ELASTANE SMOGGING JERSEY ,190 GSM</t>
  </si>
  <si>
    <t>52/43/4/1% HEMP/COTTON/POLYESTER/ELASTANE HEMP SMOGGING JERSEY ,215 GSM</t>
  </si>
  <si>
    <t>87/8/5% COTTON/POLYESTER/ELASTANE SMOGGING SINGLE JERSEY ,200 GSM</t>
  </si>
  <si>
    <t>87/8/5% COTTON/POLYESTER/ELASTANE SMOGGING SINGLE JERSEY ,190 GSM</t>
  </si>
  <si>
    <t>100% COTTON FEEDER STRIPE SINGLE JERSEY ,185 GSM</t>
  </si>
  <si>
    <t>100% COTTON (BCI) PUFF UP BUBBLE KNIT SINGLE JERSEY ,200 GSM</t>
  </si>
  <si>
    <t>94/6% COTTON(SLUB)/POLYESTER LACE STRIPE SINGLE JERSEY(MULTI FEEDER) ,165 GSM</t>
  </si>
  <si>
    <t>94/6% COTTON(SLUB)/POLYESTER LACE STRIPE SINGLE JERSEY(MULTI FEEDER) ,200 GSM</t>
  </si>
  <si>
    <t>100% COTTON LACE STRIPE DESIGN JERSEY ,210 GSM</t>
  </si>
  <si>
    <t>90/8/2% COTTON/POLYESTER/ELASTANE CORD LOOK DESIGN JERSEY ,210 GSM</t>
  </si>
  <si>
    <t>90/10% COTTON/POLYESTER WINDOW FEEDER STRIPE SINGLE JERSEY ,160 GSM</t>
  </si>
  <si>
    <t>95/5% COTTON/POLYESTER WINDOW FEEDER STRIPE SINGLE JERSEY ,150 GSM</t>
  </si>
  <si>
    <t>100% COTTON WINDOW FEEDER STRIPE SINGLE JERSEY ,145 GSM</t>
  </si>
  <si>
    <t>100% COTTON WINDOW 4 COLOR STRIPE SINGLE JERSEY ,275 GSM</t>
  </si>
  <si>
    <t>100% COTTON WINDOW 4 COLOR STRIPE SINGLE JERSEY ,240 GSM</t>
  </si>
  <si>
    <t>60/40% COTTON/POLYESTER(FILAMENT) CREPE KNIT SEER SUCKER CHECK SINGLE JERSEY ,150 GSM</t>
  </si>
  <si>
    <t>57/38/5% COTTON/POLYESTER/ELASTANE KNIT SEER SUCKER SINGLE JERSEY ,140 GSM</t>
  </si>
  <si>
    <t>99/1% COTTON/ELASTANE BOX-CREPE DESIGN JERSEY ,190 GSM</t>
  </si>
  <si>
    <t>100% COTTON BALL JACQUARD SINGLE JERSEY ,170 GSM</t>
  </si>
  <si>
    <t>100% COTTON SQUARE JACQUARD SINGLE JERSEY ,160 GSM</t>
  </si>
  <si>
    <t>80/18/2% COTTON/POLYESTERE/ELASTANE VERTICAL ROPE JERSEY ,210 GSM</t>
  </si>
  <si>
    <t>60/40% COTTON/POLYESTER JACQUARD STRIPE LACE JERSEY ,225 GSM</t>
  </si>
  <si>
    <t>98/2% COTTON/POLYESTER DESIGN LACE SINGLE JERSEY ,160 GSM</t>
  </si>
  <si>
    <t>98/2% COTTON/POLYESTER DESIGN LACE SINGLE JERSEY ,165 GSM</t>
  </si>
  <si>
    <t>65/35% POLYESTER/COTTON GATHERING LACE SINGLE JERSEY ,490 GSM</t>
  </si>
  <si>
    <t>100% POLYESTER GATHERING LACE SINGLE JERSEY ,520 GSM</t>
  </si>
  <si>
    <t>60/40% COTTON/POLYESTER GATHERING LACE SINGLE JERSEY ,190 GSM</t>
  </si>
  <si>
    <t>100% COTTON GATHERING LACE SINGLE JERSEY ,190 GSM</t>
  </si>
  <si>
    <t>60/40% COTTON/POLYESTER MOTIF SINGLE JERSEY ,160 GSM</t>
  </si>
  <si>
    <t>100% COTTON YARN DYED NAKSHI SINGLE JERSEY ,170 GSM</t>
  </si>
  <si>
    <t>61/39% polyester/ cotton NAKSHI SINGLE JERSEY ,235 GSM</t>
  </si>
  <si>
    <t>80/17/5% ECOVERO VISCOSE/POLYESTER/ELASTANE BUTTERFLY SINGLE JERSEY ,160 GSM</t>
  </si>
  <si>
    <t>95/5% ECOVERO VISCOSE/ELASTANE BUTTERFLY SINGLE JERSEY ,135 GSM</t>
  </si>
  <si>
    <t>100% COTTON TETRIS SINGLE JERSEY ,150 GSM</t>
  </si>
  <si>
    <t>60/40% COTTON/POLYESTER(Y/D WITH FLUORO HITE INJECT) BINARY CODING SINGLE JERSEY ,150 GSM</t>
  </si>
  <si>
    <t>65/35% COTTON/POLYESTER EXCL. STRIPE SINGLE JERSEY ,150 GSM</t>
  </si>
  <si>
    <t>100% COTTON POINTELLE JACQUARD SINGLE JERSEY ,180 GSM</t>
  </si>
  <si>
    <t>100% COTTON POINTELLE DESIGN SINGLE JERSEY ,180 GSM</t>
  </si>
  <si>
    <t>100% COTTON POINTELLE JACQUARD SINGLE JERSEY ,140 GSM</t>
  </si>
  <si>
    <t>X-SHAPED JACQUARD SINGLE JERSEY ,130 GSM</t>
  </si>
  <si>
    <t>90/10% COTTON/POLYESTER CROSS Y/D PLAITED JERSEY ,150 GSM</t>
  </si>
  <si>
    <t>100% COTTON CREPE SLUB SINGLE JERSEY ,240 GSM</t>
  </si>
  <si>
    <t>100% COTTON CREPE SLUB SINGLE JERSEY ,330 GSM</t>
  </si>
  <si>
    <t>100% COTTON CREPE SLUB SINGLE JERSEY ,225 GSM</t>
  </si>
  <si>
    <t>100% COTTON CREPE SINGLE JERSEY ,230 GSM</t>
  </si>
  <si>
    <t>100% COTTON CREPE SINGLE JERSEY ,280 GSM</t>
  </si>
  <si>
    <t>60/40% COTTON/POLYESTER TWISTED CREPE SINGLE JERSEY ,350 GSM</t>
  </si>
  <si>
    <t>100% COTTON CREPE SINGLE JERSEY ,225 GSM</t>
  </si>
  <si>
    <t>100% COTTON CREPE SINGLE JERSEY ,235 GSM</t>
  </si>
  <si>
    <t>100% COTTON Y/D CREPE SINGLE JERSEY ,230 GSM</t>
  </si>
  <si>
    <t>100% COTTON CREPE SINGLE JERSEY ,240 GSM</t>
  </si>
  <si>
    <t>100% COTTON CREPE SLUB SINGLE JERSEY ,210 GSM</t>
  </si>
  <si>
    <t>100% COTTON CREPE SINGLE JERSEY ,250 GSM</t>
  </si>
  <si>
    <t>100% COTTON CREPE STRIPE SINGLE JERSEY ,255 GSM</t>
  </si>
  <si>
    <t>100% COTTON BACK OTTOMAN JERSEY ,215 GSM</t>
  </si>
  <si>
    <t>100% COTTON(AFTER WET PROCESS) NET SINGLE JERSEY ,150 GSM</t>
  </si>
  <si>
    <t>95/5% COTTON/ELASTANE PUFF UP SINGLE JERSEY ,190 GSM</t>
  </si>
  <si>
    <t>95/4/1% COTTON/POLYESTER/ELASTANE STRIPE BUBBLE KNIT JERSEY ,240 GSM</t>
  </si>
  <si>
    <t>SEMI JACQUARD DESIGN S/J ,175 GSM</t>
  </si>
  <si>
    <t>75/20/5% COTTON/NYLON/ELASTANE MARQUISE MESH-LOOK JERSEY ,80 GSM</t>
  </si>
  <si>
    <t>95/5% COTTON/VISCOSE HEAVY LOOK DESIGN STRIPE SINGLE JERSEY ,250 GSM</t>
  </si>
  <si>
    <t>50/50% LYOCELL/COTTON DESIGN LACE SINGLE JERSEY ,225 GSM</t>
  </si>
  <si>
    <t>100% COTTON DECO WINDOW SINGLE JERSEY ,160 GSM</t>
  </si>
  <si>
    <t>100% COTTON SEMI JACQUARD DESIGN SINGLE JERSEY ,200 GSM</t>
  </si>
  <si>
    <t>100% COTTON SEMI JACQUARD DESIGN SINGLE JERSEY ,190 GSM</t>
  </si>
  <si>
    <t>65/33/2% POLYESTER/COTTON/ELASTANE COARSER STRIPE CHAIN JERSEY   ,225 GSM</t>
  </si>
  <si>
    <t>100% COTTON Y/D COUNT MIX DESIGN JERSEY ,255 GSM</t>
  </si>
  <si>
    <t>100% COTTON FANCY FLEECE JERSEY ,270 GSM</t>
  </si>
  <si>
    <t>65/35% COTTON/POLYESTER ZIG-ZAG 3-THREAD FLEECE ,275 GSM</t>
  </si>
  <si>
    <t>100% COTTON ZIG-ZAG 3-THREAD FLEECE ,345 GSM</t>
  </si>
  <si>
    <t>99/1% COTTON/VISCOSE (MELANGE) ZIG-ZAG 3-THREAD FLEECE ,260 GSM</t>
  </si>
  <si>
    <t>100% COTTON HORIZONTAL HERRINZBONE TERRY ,220 GSM</t>
  </si>
  <si>
    <t>100% COTTON HORIZONTAL HERRINZBONE TERRY ,235 GSM</t>
  </si>
  <si>
    <t>100% COTTON HORIZONTAL HERRINZBONE TERRY ,250 GSM</t>
  </si>
  <si>
    <t>100% COTTON HORIZONTAL HERRINZBONE TERRY ,300 GSM</t>
  </si>
  <si>
    <t>65/35% COTTON/POLYESTER ZIG-ZAG 2-THREAD NEPS TERRY WITH BACK BRUSH ,180 GSM</t>
  </si>
  <si>
    <t>100% COTTON Y/D ZIG-ZAG 2-THREAD TERRY ,170 GSM</t>
  </si>
  <si>
    <t>98/2% COTTON/VISCOSE SINGLE LACOSTE BRUSH FLEECE ,280 GSM</t>
  </si>
  <si>
    <t>100% COTTON VERY LOOSE COARSER FLEECE ,200 GSM</t>
  </si>
  <si>
    <t>85/15% COTTON/POLYESTER VERY LOOSE COARSER FLEECE ,300 GSM</t>
  </si>
  <si>
    <t>72/28% COTTON/POLYESTER VERY LOOSE COARSER FLEECE ,240 GSM</t>
  </si>
  <si>
    <t>95/5% COTTON/VISCOSE MARL 2-PLY SINGLE LACOSTE ,315 GSM</t>
  </si>
  <si>
    <t>70/25/5% COTTON/POLYESTER/VISCOSE (MEL.) LACOSTE-LOOK BRUSHBACK JERSEY ,270 GSM</t>
  </si>
  <si>
    <t>100% COTTON(ORGANIC) HEAVY DIAGONAL FLEECE ,320 GSM</t>
  </si>
  <si>
    <t>100% COTTON ZIG-ZAG 2-THREAD TERRY ,225 GSM</t>
  </si>
  <si>
    <t>90/10% COTTON/POLYESTER ZIG-ZAG 2-THREAD TERRY ,225 GSM</t>
  </si>
  <si>
    <t>100% COTTON DIAGONAL TERRY FLEECE ,210 GSM</t>
  </si>
  <si>
    <t>85/15% COTTON(ORGANIC)/VISCOSE ZIGZAG SINGLE JERSEY ,250 GSM</t>
  </si>
  <si>
    <t>85/15% COTTON(ORGANIC)/VISCOSE ZIGZAG SINGLE JERSEY ,260 GSM</t>
  </si>
  <si>
    <t>100% COTTON ZIG ZAG SINGLE JERSEY ,190 GSM</t>
  </si>
  <si>
    <t>85/15% COTTON/VISCOSE ZIG ZAG SINGLE JERSEY ,250 GSM</t>
  </si>
  <si>
    <t>70/30% COTTON/POLYESTER ZIG-ZAG LOOP FLEECE ,285 GSM</t>
  </si>
  <si>
    <t>63/37% COTTON/POLYESTER BIGGER HARRINGBONE TERRY ,300 GSM</t>
  </si>
  <si>
    <t>98/2% COTTON/VISCOSE BIGGER HARRINGBONE TERRY ,265 GSM</t>
  </si>
  <si>
    <t>63/37% COTTON/POLYESTER HERRINGBONE &amp; STRIPE LOOK TERRY ,250 GSM</t>
  </si>
  <si>
    <t>80/20% ORGANIC COTTON/RECYCLE POLYESTER SMALL HERRINGBONE TERRY ,205 GSM</t>
  </si>
  <si>
    <t>75/25% COTTON/POLYESTER BIGGER HARRINGBONE TERRY ,230 GSM</t>
  </si>
  <si>
    <t>100% COTTON STARLIT FRENCH TERRY ,215 GSM</t>
  </si>
  <si>
    <t>100% COTTON VERTICAL DESIGN JERSEY ,220 GSM</t>
  </si>
  <si>
    <t>100% COTTON SLUB FRENCH TERRY ,220 GSM</t>
  </si>
  <si>
    <t>100% COTTON 2-PLY TWISTED LOOP DESIGN TERRY ,190 GSM</t>
  </si>
  <si>
    <t>100% COTTON BACK DESIGN TERRY ,285 GSM</t>
  </si>
  <si>
    <t>100% COTTON HAZY LOOK FLEECE ,320 GSM</t>
  </si>
  <si>
    <t>80/20% COTTON/POLYESTER LACOSTE TERRY FLEECE ,310 GSM</t>
  </si>
  <si>
    <t>95/5% COTTON(SLUB)/ELASTANE SLUB STRETCH FRENCH TERRY ,250 GSM</t>
  </si>
  <si>
    <t>67/33% POLYESTER/COTTON LIGHT FRENCH TERRY ,205 GSM</t>
  </si>
  <si>
    <t>100% COTTON SLUB BACK 2-THREAD FLEECE ,215 GSM</t>
  </si>
  <si>
    <t>100% COTTON HORIZONTAL HERRINGBONE TERRY ,170 GSM</t>
  </si>
  <si>
    <t>100% COTTON ENGINEERING STRIPE DIAGONAL TERRY ,260 GSM</t>
  </si>
  <si>
    <t>100% COTTON LONG SLUB TERRY FLEECE ,240 GSM</t>
  </si>
  <si>
    <t>100% COTTON LONG SLUB TERRY FLEECE ,300 GSM</t>
  </si>
  <si>
    <t>75/25% COTTON/POLYESTER LOOP CUT ZIG-ZAG TERRY ,230 GSM</t>
  </si>
  <si>
    <t>100% COTTON ZIG-ZAG STRIPE TERRY ,210 GSM</t>
  </si>
  <si>
    <t>100% COTTON CHECK TERRY ,205 GSM</t>
  </si>
  <si>
    <t>100% COTTON VERTICAL STRIPE TERRY ,195 GSM</t>
  </si>
  <si>
    <t>97/3% COTTON/ELASTANE VERTICAL STRIPE STRETCH TERRY ,190 GSM</t>
  </si>
  <si>
    <t>58/42% POLYESTER/COTTON CENTIPEDE YARN HAIRY TERRY ,270 GSM</t>
  </si>
  <si>
    <t>76/24% POLYESTER/COTTON(HUAFU-FIBRE DYED) TERRY FLEECE ,215 GSM</t>
  </si>
  <si>
    <t>100% COTTON LOOSE KNITTED TERRY FLEECE ,315 GSM</t>
  </si>
  <si>
    <t>100% COTTON LOOSE KNIT BRUSHED BACK TERRY ,265 GSM</t>
  </si>
  <si>
    <t>75/25% COTTON/POLYESTER LOOSE KNITTED TERRY FLEECE ,190 GSM</t>
  </si>
  <si>
    <t>100% COTTON LOOSE KNITTED 2-PLY TERRY FLEECE ,275 GSM</t>
  </si>
  <si>
    <t>68/32% COTTON/POLYESTER FACE BRUSH TERRY FLEECE ,205 GSM</t>
  </si>
  <si>
    <t>100% COTTON STRAIGHT LOOP FRENCH TERRY ,220 GSM</t>
  </si>
  <si>
    <t>98/2% COTTON/VISCOSE DOT TERRY ,190 GSM</t>
  </si>
  <si>
    <t>95% MODAL 5% ELASTANE STRETCH TERRY ,235 GSM</t>
  </si>
  <si>
    <t>95% RAYON 5% ELASTANE STRETCH TERRY ,370 GSM</t>
  </si>
  <si>
    <t>60/40% COTTON/POLYESTER BACK LOOP DESIGN TERRY ,330 GSM</t>
  </si>
  <si>
    <t>95/5% COTTON/ELASTANE DOT TERRY FLEECE ,265 GSM</t>
  </si>
  <si>
    <t>80/20% COTTON/POLYESTER TUCK V DESIGN TERRY ,300 GSM</t>
  </si>
  <si>
    <t>100% COTTON TUCK VISIBLE DESIGN TERRY ,260 GSM</t>
  </si>
  <si>
    <t>95/5% COTTON/VISCOSE MELANGE FREEDY ,240 GSM</t>
  </si>
  <si>
    <t>100% COTTON 2-THREAD TERRY ,205 GSM</t>
  </si>
  <si>
    <t>100% COTTON 2-THREAD TERRY ,230 GSM</t>
  </si>
  <si>
    <t>95/5% COTTON/ELASTANE STRETCH 2-THREAD TERRY ,210 GSM</t>
  </si>
  <si>
    <t>95/5% COTTON/ELASTANE COTTON STRETCH TWILL FRENCH TERRY ,285 GSM</t>
  </si>
  <si>
    <t>95/5% COTTON/ELASTANE COTTON STRETCH TWILL FRENCH TERRY ,255 GSM</t>
  </si>
  <si>
    <t>65/30/5% COTTON/POLYESTER/ELASTANE COTTON POLYESTER STRETCH TWILL FRENCH TERRY ,220 GSM</t>
  </si>
  <si>
    <t>40/55/5% ECO COOLMAX POLYESTER/COTTON/ELASTANE TWILL SINGLE JERSEY ,210 GSM</t>
  </si>
  <si>
    <t>95/5% VISCOSE(1% BLACK VISCOSE)/ELASTANE STRETCH FRENCH TERRY ,180 GSM</t>
  </si>
  <si>
    <t>65/35% POLYESTER/COTTON LIGHT STRETCH FRENCH TERRY ,180 GSM</t>
  </si>
  <si>
    <t>50/50% COTTON/MODAL LIGHT STRETCH FRENCH TERRY ,180 GSM</t>
  </si>
  <si>
    <t>100% VISCOSE LIGHT STRETCH FRENCH TERRY ,180 GSM</t>
  </si>
  <si>
    <t>60/40% COTTON/POLYESTER LIGHT STRETCH FRENCH TERRY ,180 GSM</t>
  </si>
  <si>
    <t>100% COTTON TERRY FLEECE ,220 GSM</t>
  </si>
  <si>
    <t>95/5% COTTON/ELASTANE SCROL FRENCH TERRY ,210 GSM</t>
  </si>
  <si>
    <t>60/45/5% COTTON/POLYESTER/ELASTANE SCROL FRENCH TERRY ,220 GSM</t>
  </si>
  <si>
    <t>95/5% COTTON/ELASTANE SCROL FRENCH TERRY ,225 GSM</t>
  </si>
  <si>
    <t>95/5% VISCOSE/ELASTANE 2-THREAD STRETCH TERRY FLEECE ,285 GSM</t>
  </si>
  <si>
    <t>93/7% VISCOSE/ELASTANE STRETCH TERRY(BRUSH) ,270 GSM</t>
  </si>
  <si>
    <t>100% COTTON LIGHT FRENCH TERRY ,165 GSM</t>
  </si>
  <si>
    <t>50/50% POLYESTER/COTTON BLENDED FRENCH TERRY ,278 GSM</t>
  </si>
  <si>
    <t>65/35% POLYESTER/COTTON BLEND/CV ,250 GSM</t>
  </si>
  <si>
    <t>80/20% COTTON(BCI)/POLYESTER POLY-LOOPBACK TERRY ,200 GSM</t>
  </si>
  <si>
    <t>65/35% POLYESTER/COTTON, FINAL COMPACT. TBC CROSS DYED TERRY FLEECE ,220 GSM</t>
  </si>
  <si>
    <t>65/35% POLYESTER/COTTON, FINAL COMPACT. TBC CROSS DYED BURN TERRY FLEECE ,200 GSM</t>
  </si>
  <si>
    <t>98/2% COTTON/ELASTANE TWISTED LOOPBACK STRETCH TERRY ,195 GSM</t>
  </si>
  <si>
    <t>88/10/2% COTTON/VISCOSE (MÉLANGE)/ELASTANE TWISTED LOOPBACK STRETCH TERRY ,240 GSM</t>
  </si>
  <si>
    <t>95% COTTON+ 95/5% COTTON VISCOSE MELANGE FREEDY ,240 GSM</t>
  </si>
  <si>
    <t>100% COTTON FREANCH TERRY ,170 GSM</t>
  </si>
  <si>
    <t>100% COTTON 3-THREAD TERRY FLEECE ,260 GSM</t>
  </si>
  <si>
    <t>60/40% COTTON/POLYESTER 3-THREAD DIAGONAL FLEECE ,400 GSM</t>
  </si>
  <si>
    <t>100% COTTON FLEECE WITH PEACH FINISH ,305 GSM</t>
  </si>
  <si>
    <t>100% COTTON LOOSE FLEECE FABRIC ,330 GSM</t>
  </si>
  <si>
    <t>100% COTTON DIAGONAL FLEECE ,370 GSM</t>
  </si>
  <si>
    <t>75/25% COTTON/POLYESTER LOOSE KNITTED TERRY FLEECE ,185 GSM</t>
  </si>
  <si>
    <t>80/20% COTTON/POLYESTER 3-THREAD FLEECE ,270 GSM</t>
  </si>
  <si>
    <t>100% COTTON DIAGONAL 3-TWISTED LOOP FLEECE ,480 GSM</t>
  </si>
  <si>
    <t>100% COTTON DIAGONAL 3-TWISTED LOOP FLEECE ,380 GSM</t>
  </si>
  <si>
    <t>83/17% COTTON/MODALLOOSE KNITTED DIAGONAL FLEECE ,280 GSM</t>
  </si>
  <si>
    <t>100% COTTON HEAVY DIAGONAL LOOPBACK FLEECE ,330 GSM</t>
  </si>
  <si>
    <t>100% COTTON TWISTED-LOOPBACK DIAGONAL FLEECE ,300 GSM</t>
  </si>
  <si>
    <t>100% COTTON DIAGONAL FLEECE ,345 GSM</t>
  </si>
  <si>
    <t>100% COTTON DIAGONAL FLEECE ,310 GSM</t>
  </si>
  <si>
    <t>62/38% POLYESTER/COTTON POLY-FACE DIAGONAL FLEECE ,260 GSM</t>
  </si>
  <si>
    <t>100% COTTON TERRY FLEECE ,255 GSM</t>
  </si>
  <si>
    <t>100% COTTON SLUB TERRY FLEECE ,330 GSM</t>
  </si>
  <si>
    <t>100% COTTON TERRY FLEECE ,280 GSM</t>
  </si>
  <si>
    <t>66/34% COTTON/POLYESTER 3-THREAD FLEECE ,300 GSM</t>
  </si>
  <si>
    <t>70/30% COTTON(SLUB)/POLYESTER POLY BINDER TERRY FLEECE ,245 GSM</t>
  </si>
  <si>
    <t>60/40% COTTON/POLYESTER 3-THREAD FLEECE LOOPBACK ,195 GSM</t>
  </si>
  <si>
    <t>85/15% COTTON/POLYESTER BACK BRUSH FLEECE ,330 GSM</t>
  </si>
  <si>
    <t>100% COTTON 3-THREAD BACH BRUSH FLEECE ,240 GSM</t>
  </si>
  <si>
    <t>100% COTTON 3-THREAD BACK BRUSH FLEECE ,245 GSM</t>
  </si>
  <si>
    <t>100% COTTON 3-THREAD BACK BRUSH FLEECE ,240 GSM</t>
  </si>
  <si>
    <t>100% COTTON 3-THREAD BACK BRUSH FLEECE ,250 GSM</t>
  </si>
  <si>
    <t>100% COTTON 3-THREAD BACK BRUSH FLEECE ,265 GSM</t>
  </si>
  <si>
    <t>100% COTTON 3T NORMAL LOOPBACK FLEECE ,290 GSM</t>
  </si>
  <si>
    <t>75/25% COTTON/POLYESTER (5% W.POLY INJECT) INJECTED LOOPBACK FLEECE ,260 GSM</t>
  </si>
  <si>
    <t>98/2% COTTON/POLYESTER(INJECTED) 3-THREAD INJECT BRUSH FLEECE ,260 GSM</t>
  </si>
  <si>
    <t>100% COTTON SLUB LOOP BACK FLEECE ,225 GSM</t>
  </si>
  <si>
    <t>100% COTTON TWISTED SIRO TERRY ,420 GSM</t>
  </si>
  <si>
    <t>75/25% COTTON/POLYESTER STRIPE DIAGONAL FLEECE ,285 GSM</t>
  </si>
  <si>
    <t>100% COTTON(Y/D) SLUB LOOP TERRY FLEECE ,230 GSM</t>
  </si>
  <si>
    <t>65/35% POLYESTER/COTTON FANCY FLEECE JERSEY ,320 GSM</t>
  </si>
  <si>
    <t>66/34% COTTON/POLYESTER 3-THREAD FLEECE ,245 GSM</t>
  </si>
  <si>
    <t>100% INJECTED GREY MELANGE LONG INJECTED TERRY FLEECE ,220 GSM</t>
  </si>
  <si>
    <t>100% COTTON SLUB TERRY FLEECE ,340 GSM</t>
  </si>
  <si>
    <t>74/26% COTTON/POLYESTER SIRO BINDER VISIBLE 3-THREAD FLEECE ,315 GSM</t>
  </si>
  <si>
    <t>80/20% COTTON/POLYESTER SNOW FACE FLEECE BACK BRUSH ,280 GSM</t>
  </si>
  <si>
    <t>57/27/16% COTTON/VISCOSE/POLYESTER 3-THREAD FLEECE ,250 GSM</t>
  </si>
  <si>
    <t>70/30% COTTON/POLYESTER(15% POLYESTER INJECTED) INJECTED TERRY FLEECE ,345 GSM</t>
  </si>
  <si>
    <t>76/24% COTTON/POLYESTER (INJECTED) 3-THREAD INJECT BRUSH FLEECE ,265 GSM</t>
  </si>
  <si>
    <t>76/24% COTTON/POLYESTER (INJECTED) 3-THREAD INJECT BRUSH FLEECE ,240 GSM</t>
  </si>
  <si>
    <t>100% COTTON MELANGE DIAGONAL TWISTED BACK NEPPY FLEECE ,345 GSM</t>
  </si>
  <si>
    <t>55/45% POLYESTER/COTTON POLY-FACE DIAGONAL FLEECE ,270 GSM</t>
  </si>
  <si>
    <t>100% COTTON SINGLE JERSEY TERRY Y/D FLEECE ,300 GSM</t>
  </si>
  <si>
    <t>100% COTTON FANCY FLEECE JERSEY ,291 GSM</t>
  </si>
  <si>
    <t>95/5% COTTON/POLYESTER FANCY FLEECE JERSEY ,330 GSM</t>
  </si>
  <si>
    <t>97/3% COTTON/POLYESTER(NEPS) NEPPY FRENCH TERRY ,260 GSM</t>
  </si>
  <si>
    <t>80/20% COTTON/POLYESTER BACK BRUSH FLEECE ,225 GSM</t>
  </si>
  <si>
    <t>100% COTTON(ORGANIC) RAINBOW LOOP FRENCH TERRY ,215 GSM</t>
  </si>
  <si>
    <t>100% COTTON  ENGINEERING STRIPE FLEECE ,240 GSM</t>
  </si>
  <si>
    <t>58/39/3% COTTON/POLYESTER/VISCOSE INJECTED FLEECE ,245 GSM</t>
  </si>
  <si>
    <t>60/37/3% COTTON/POLYESTER/HAIRY INJECT HAIRY INJECTED FLEECE ,245 GSM</t>
  </si>
  <si>
    <t>50/38/12% POLYESTER/COTTON/VISCOSE DIAGONAL BACK BRUCH FLEECE ,265 GSM</t>
  </si>
  <si>
    <t>98/2% COTTON/POLYESTER(NEPS) NEPS FRENCH TERRY ,200 GSM</t>
  </si>
  <si>
    <t>65/35% COTTON/POLYESTER NEON SLUB TERRY FLEECE ,240 GSM</t>
  </si>
  <si>
    <t>95/5% COTTON(BCI)/VISCOSE SLUB FACE TERRY FLEECE ,240 GSM</t>
  </si>
  <si>
    <t>8017/2/1% COTTON/POLYESTER/MOHAIR INJECT/NEPS 3-THREAD INJECT NEPS FLEECE ,340 GSM</t>
  </si>
  <si>
    <t>100% COTTON LOOP CUT 3-THREAD DIAGONAL FLEECE ,250 GSM</t>
  </si>
  <si>
    <t>100% COTTON LOOP CUT 3-NEEDLE DIAGONAL FLEECE ,260 GSM</t>
  </si>
  <si>
    <t>TBC% COTTON/POLYESTER LOOP CUT 3-NEEDLE DIAGONAL FLEECE ,270 GSM</t>
  </si>
  <si>
    <t>80/20% COTTON/POLYESTER BACK BRUSH FLEECE ,280 GSM</t>
  </si>
  <si>
    <t>60/40% COTTON/POLYESTER POLYESTER BINDER FLEECE BACK BRUSH ,290 GSM</t>
  </si>
  <si>
    <t>65/35% COTTON/POLYESTER POLYESTER BINDER FLEECE BACK BRUSH ,300 GSM</t>
  </si>
  <si>
    <t>60/40% COTTON/POLYESTER POLYESTER BINDER FLEECE BACK BRUSH ,300 GSM</t>
  </si>
  <si>
    <t>60/40% COTTON/POLYESTER BACK BRUSH FLEECE ,230 GSM</t>
  </si>
  <si>
    <t>90/10% COTTON/POLYESTER BACK BRUSH FLEECE ,270 GSM</t>
  </si>
  <si>
    <t>80/20% COTTON/POLYESTER BACK BRUSH FLEECE ,240 GSM</t>
  </si>
  <si>
    <t>60/40% COTTON/POLYESTTER 3-THREAD FLEECE LOOPBACK ,220 GSM</t>
  </si>
  <si>
    <t>60/40% COTTON/POLYESTER TERRY FLEECE ,220 GSM</t>
  </si>
  <si>
    <t>60/40% COTTON/POLYESTER BACK BRUSH FLEECE ,240 GSM</t>
  </si>
  <si>
    <t>60/40% COTTON/POLYESTER TERRY FLEECE ,235 GSM</t>
  </si>
  <si>
    <t>80/20% COTTON/POLYESTER 3-THREAD BACKBRUSH FLEECE ,365 GSM</t>
  </si>
  <si>
    <t>70/30% COTTON/POLYESTER BACK BRUSH FLEECE ,220 GSM</t>
  </si>
  <si>
    <t>55/45% POLYESTER/COTTON POLY FACE-BINDER FLEECE ,240 GSM</t>
  </si>
  <si>
    <t>60/40% POLYESTER/COTTON POLY BINDER BRUSHBACK FLEECE ,420 GSM</t>
  </si>
  <si>
    <t>60/40% POLYESTER/COTTON POLY BINDER BRUSHBACK FLEECE ,290 GSM</t>
  </si>
  <si>
    <t>70/30% COTTON/POLYESTER FLUFFY BRUSHBACK FLEECE ,280 GSM</t>
  </si>
  <si>
    <t>70/30% COTTON/POLYESTER FLUFFY BRUSHBACK FLEECE ,300 GSM</t>
  </si>
  <si>
    <t>67/33% COTTON/POLYESTER FLUFFY BRUSHBACK FLEECE ,295 GSM</t>
  </si>
  <si>
    <t>67/33% COTTON/POLYESTER FLUFFY BRUSHBACK FLEECE ,290 GSM</t>
  </si>
  <si>
    <t>60/40% COTTON(BCI)/POLYESTER 3-THREAD SUEDED BRUSHED FLEECE ,280 GSM</t>
  </si>
  <si>
    <t>100% POLYESTER POLYESTER BRUSHED FLEECE ,280 GSM</t>
  </si>
  <si>
    <t>87/13% COTTON/POLYESTER DIAGONAL HEAVY FLEECE ,400 GSM</t>
  </si>
  <si>
    <t>75/25% COTTON/POLYESTER FLEECE ,380 GSM</t>
  </si>
  <si>
    <t>68/27/5% COTTON/POLYESTER/CASHMERE WOOL WOOL BLEND POLY BINDER FLEECE ,270 GSM</t>
  </si>
  <si>
    <t>90/10% COTTON/POLYESTER BACK BRUSH FLEECE ,260 GSM</t>
  </si>
  <si>
    <t xml:space="preserve">60/40% COTTON/POLYESTER BACK BRUSH FLEECE ,235 GSM
</t>
  </si>
  <si>
    <t>78/17/5% COTTON/POLYESTER/ELASTAN POLY BINDER ELASTANE FLEECE ,245 GSM</t>
  </si>
  <si>
    <t>78/17/5% COTTON/POLYESTER/ELASTAN POLY BINDER ELASTANE FLEECE ,255 GSM</t>
  </si>
  <si>
    <t>70/30% COTTON/POLYESTER BACK BRUSH FLEECE ,250 GSM</t>
  </si>
  <si>
    <t>90/10% COTTON/POLYESTER BACK BRUSH FLEECE ,225 GSM</t>
  </si>
  <si>
    <t xml:space="preserve">62/18/16/4% COTTON/POLYESTER/WOOL/NYLON 3-THREAD FLEECE ,255 GSM
</t>
  </si>
  <si>
    <t>65/35% POLYESTER/COTTON(COMB COMPACT) 3-THREAD DIAGONAL FLEECE ,230 GSM</t>
  </si>
  <si>
    <t>60/40% COTTON/POLYESTER POLY LOOP-BINDER FLEECE ,350 GSM</t>
  </si>
  <si>
    <t>60/40% COTTON/POLYESTER(RECYCLE) POLY LOOP-BINDER FLEECE ,295 GSM</t>
  </si>
  <si>
    <t>86/12/2% COTTON/POLYESTER/ELASTANE 3-THREAD STRETCH FLEECE ,360 GSM</t>
  </si>
  <si>
    <t>98/2% COTTON/POLYESTER/ELASTANE 3-THREAD STRETCH FLEECE ,340 GSM</t>
  </si>
  <si>
    <t>98/2% COTTON/ELASTANE 3-THREAD STRETCH FLEECE ,290 GSM</t>
  </si>
  <si>
    <t>98/2% COTTON/ELASTANE 3-THREAD STRETCH FLEECE ,310 GSM</t>
  </si>
  <si>
    <t>70/30% COTTON/POLYESTER TWISTED LOOPBACK FLEECE ,425 GSM</t>
  </si>
  <si>
    <t>60/40% COTTON/POLYESTER(RECYCLE) BACK BRUSH FLEECE ,305 GSM</t>
  </si>
  <si>
    <t>60/40% COTTON/POLYESTER(RECYCLE) BACK BRUSH FLEECE ,295 GSM</t>
  </si>
  <si>
    <t>70/30% COTTON/POLYESTER(RECYCLE) BACK BRUSH FLEECE ,285 GSM</t>
  </si>
  <si>
    <t>70/30% COTTON/POLYESTER(RECYCLE) BACK BRUSH FLEECE ,280 GSM</t>
  </si>
  <si>
    <t>60/40% COTTON/POLYESTER(RECYCLE) BACK BRUSH FLEECE ,300 GSM</t>
  </si>
  <si>
    <t>60/40% COTTON/POLYESTER(RECYCLE) BACK BRUSH FLEECE ,290 GSM</t>
  </si>
  <si>
    <t>70/30% COTTON/POLYESTER(RECYCLE) BACK BRUSH FLEECE ,270 GSM</t>
  </si>
  <si>
    <t>70/30% COTTON/POLYESTER(RECYCLE) BACK BRUSH FLEECE ,275 GSM</t>
  </si>
  <si>
    <t>60/40% COTTON/POLYESTER(RECYCLE) BACK BRUSH FLEECE ,320 GSM</t>
  </si>
  <si>
    <t>60/40% COTTON/POLYESTER(RECYCLE) BACK BRUSH FLEECE ,315 GSM</t>
  </si>
  <si>
    <t>60/40% COTTON/POLYESTER(RECYCLE) BACK BRUSH FLEECE ,335 GSM</t>
  </si>
  <si>
    <t>55/45% COTTON/POLYESTER(RECYCLE) BACK BRUSH FLEECE ,285 GSM</t>
  </si>
  <si>
    <t>55/45% COTTON/POLYESTER(RECYCLE) BACK BRUSH FLEECE ,300 GSM</t>
  </si>
  <si>
    <t>70/30% COTTON/POLYESTER(RECYCLE) BACK BRUSH FLEECE ,320 GSM</t>
  </si>
  <si>
    <t>70/30% COTTON/POLYESTER(RECYCLE) BACK BRUSH FLEECE ,305 GSM</t>
  </si>
  <si>
    <t>70/30% COTTON/POLYESTER(RECYCLE) BACK BRUSH FLEECE ,345 GSM</t>
  </si>
  <si>
    <t>50/15/35% COTTON/VISCOSE/POLYESTER(RECYCLE) BACK BRUSH FLEECE ,340 GSM</t>
  </si>
  <si>
    <t>50/15/35% COTTON/VISCOSE/POLYESTER(RECYCLE) BACK BRUSH FLEECE ,330 GSM</t>
  </si>
  <si>
    <t>50/15/35% COTTON/VISCOSE/POLYESTER(RECYCLE) BACK BRUSH FLEECE ,350 GSM</t>
  </si>
  <si>
    <t>45/20/35% COTTON/VISCOSE/POLYESTER(RECYCLE) BACK BRUSH FLEECE ,335 GSM</t>
  </si>
  <si>
    <t>45/20/35% COTTON/VISCOSE/POLYESTER(RECYCLE) BACK BRUSH FLEECE ,340 GSM</t>
  </si>
  <si>
    <t>45/20/35% COTTON/VISCOSE/POLYESTER(RECYCLE) BACK BRUSH FLEECE ,345 GSM</t>
  </si>
  <si>
    <t>90/10% COTTON/POLYESTER(RECYCLE) BACK BRUSH FLEECE ,320 GSM</t>
  </si>
  <si>
    <t>90/10% COTTON/POLYESTER(RECYCLE) BACK BRUSH FLEECE ,330 GSM</t>
  </si>
  <si>
    <t>85/15% COTTON/POLYESTER(RECYCLE) BACK BRUSH FLEECE ,295 GSM</t>
  </si>
  <si>
    <t>85/15% COTTON/POLYESTER(RECYCLE) BACK BRUSH FLEECE ,305 GSM</t>
  </si>
  <si>
    <t>100% COTTON LOOSE KNIT DIAGONAL FLEECE ,280 GSM</t>
  </si>
  <si>
    <t>TBC% 3-THREAD BACK BRUSH FLEECE ,270 GSM</t>
  </si>
  <si>
    <t>95/5% COTTON(BIO)/VISCOSE 3-THREAD BACK BRUSH FLEECE ,220 GSM</t>
  </si>
  <si>
    <t>60/40% COTTON/POLYESTER 3-THREAD BACK BRUSH FLEECE ,240 GSM</t>
  </si>
  <si>
    <t>60/40% COTTON/POLYESTER 3-THREAD LOOPBACK FLEECE ,225 GSM</t>
  </si>
  <si>
    <t>65/35% POLYESTER/VISCOSE SUEDED LOOPBACK FLEECE ,295 GSM</t>
  </si>
  <si>
    <t>65/35% COTTON/POLYESTER FILAMENT POLYESTER FLEECE ,235 GSM</t>
  </si>
  <si>
    <t>100% COTTON FLEECE ,330 GSM</t>
  </si>
  <si>
    <t>60/40% COTTON/POLYESTER TERRY FLEECE ,230 GSM</t>
  </si>
  <si>
    <t>85/15% ORGANIC COTTON/RECYCLE POLYESTER VELOUR FLEECE ,225 GSM</t>
  </si>
  <si>
    <t>83/17% ORGANIC COTTON/RECYCLE POLYESTER VELOUR FLEECE ,230 GSM</t>
  </si>
  <si>
    <t>85/15% COTTON(BCI)/POLYESTER(RECYCLED) LOOP PILE VELOUR FLEECE ,260 GSM</t>
  </si>
  <si>
    <t>55/45% COTTON/POLYESTER LOOP PILE VELOUR FLEECE ,230 GSM</t>
  </si>
  <si>
    <t>55/45% COTTON/POLYESTER LOOP PILE VELOUR FLEECE ,200 GSM</t>
  </si>
  <si>
    <t>LOOP PILE VELOUR FLEECE 67/33% COTTON/POLYESTER ,210 GSM</t>
  </si>
  <si>
    <t>67/33% COTTON (VORTEX)/POLYESTER LOOP PILE VELOUR FLEECE ,210 GSM</t>
  </si>
  <si>
    <t>67/33% COTTON (RING)/POLYESTER LOOP PILE VELOUR FLEECE ,210 GSM</t>
  </si>
  <si>
    <t>67/33% COTTON/POLYESTER LOOP PILE VELOUR FLEECE ,230 GSM</t>
  </si>
  <si>
    <t>83/17% COTTON/POLYESTER LOOP PILE VELOUR FLEECE ,210 GSM</t>
  </si>
  <si>
    <t>83/17% BCI COTTON/RECYCLED POLYESTER LOOP PILE VELOUR FLEECE ,210 GSM</t>
  </si>
  <si>
    <t>83/17% COTTON/POLYESTER LOOP PILE VELOUR FLEECE ,240 GSM</t>
  </si>
  <si>
    <t>67/33% COTTON/POLYESTER LOOP PILE VELOUR FLEECE ,220 GSM</t>
  </si>
  <si>
    <t>83/17% COTTON/POLYESTER LOOP PILE VELOUR FLEECE ,225 GSM</t>
  </si>
  <si>
    <t>85/15% COTTON(BCI)/POLYESTER(RECYCLE) CUT PILE VELOUR FLEECE ,215 GSM</t>
  </si>
  <si>
    <t>88/12% COTTON/POLYESTER CUT PILE VELOUR FLEECE ,340 GSM</t>
  </si>
  <si>
    <t>90/10% COTTON/POLYESTER CUT PILE VELOUR FLEECE ,250 GSM</t>
  </si>
  <si>
    <t>70/30% COTTON(BCI)/POLYESTER CUT PILE STRIPE VELOUR ,270 GSM</t>
  </si>
  <si>
    <t>78/22% COTTON(BCI)/POLYESTER CUT PILE STRIPE VELOUR ,240 GSM</t>
  </si>
  <si>
    <t>80/20% COTTON/POLYESTER CUT PILE VELOUR FLEECE ,240 GSM</t>
  </si>
  <si>
    <t>80/20% COTTON/POLYESTER CUT PILE VELOUR FLEECE ,250 GSM</t>
  </si>
  <si>
    <t>73/27% COTTON/POLYESTER CUT PILE VELOUR FLEECE ,250 GSM</t>
  </si>
  <si>
    <t>73/27% COTTON/POLYESTER CUT PILE VELOUR FLEECE ,240 GSM</t>
  </si>
  <si>
    <t>84/16% COTTON(ORG.)/POLYESTER(RECYCLED) SHEARED AOP VELOUR FLEECE ,240 GSM</t>
  </si>
  <si>
    <t>75/25% COTTON/POLYESTER CUT PILE VELOUR FLEECE ,230 GSM</t>
  </si>
  <si>
    <t>100% POLYESTER(RECYCLED) POLYESTR LOOPBACK VELOUR ,285 GSM</t>
  </si>
  <si>
    <t>98/2% POLYESTER/ELASTANE POLYESTR LOOPBACK VELOUR ,280 GSM</t>
  </si>
  <si>
    <t>98/2% POLYESTER/ELASTANE BOTHSIDE BRUSH POLAR FLEECE ,255 GSM</t>
  </si>
  <si>
    <t>100% POLYESTER CUT PILE POLYESTER VELOUR ,350 GSM</t>
  </si>
  <si>
    <t>100% POLYESTER (RECYCLE) POLYESTER LOOPBACK VELOUR ,235 GSM</t>
  </si>
  <si>
    <t>92/8% COTTON/POLYESTER (RECYCLE) BOTHSIDE LOOP TOWEL FABRIC ,300 GSM</t>
  </si>
  <si>
    <t>100% POLYESTER (RECYCLE) BOTHSIDE LOOP TOWEL FABRIC ,340 GSM</t>
  </si>
  <si>
    <t>80/20% COTTON/POLYESTER (RECYCLE) LOOP PILE VERTICAL VELOUR ,195 GSM</t>
  </si>
  <si>
    <t>100% POLYESTER BOTHSIDE BRUSH POLAR FLEECE ,305 GSM</t>
  </si>
  <si>
    <t>85/15% COTTON(ORGANIC)/POLYESTER CUT PILE VELOUR FLEECE ,365 GSM</t>
  </si>
  <si>
    <t>100% COTTON  LOOP PILE VELOUR FLEECE ,210 GSM</t>
  </si>
  <si>
    <t>87/13% COTTON(ORGANIC)/POLYESTER CUT PILE VELOUR FLEECE ,345 GSM</t>
  </si>
  <si>
    <t>80/20% COTTON/POLYESTER YARN DYED LOOP PILE VELOUR ,210 GSM</t>
  </si>
  <si>
    <t>70/30% COTTON/POLYESTER DIAGONAL 3-TWISTED LOOP FLEECE ,380 GSM</t>
  </si>
  <si>
    <t>77/23% COTTON/POLYESTER CUT PILE VELOUR FLEECE ,230 GSM</t>
  </si>
  <si>
    <t>77/23% COTTON/POLYESTER CUT PILE VELOUR FLEECE ,215 GSM</t>
  </si>
  <si>
    <t>77/23% COTTON/POLYESTER CUT PILE VELOUR FLEECE ,240 GSM</t>
  </si>
  <si>
    <t>80/20% COTTON/POLYESTER LOOP PILE VELOUR FLEECE ,220 GSM</t>
  </si>
  <si>
    <t>80/20% ORGNIC COTTON/RECYCLE POLYESTER AOP VELOUR FLEECE ,230 GSM</t>
  </si>
  <si>
    <t>100% POLYESTER VELOUR FLEECE ,235 GSM</t>
  </si>
  <si>
    <t>100% POLYESTER VELOUR FLEECE ,260 GSM</t>
  </si>
  <si>
    <t>100% POLYESTER VELOUR FLEECE ,270 GSM</t>
  </si>
  <si>
    <t>100% POLYESTER VELOUR FLEECE ,210 GSM</t>
  </si>
  <si>
    <t>100% COTTON VELOUR FLEECE ,260 GSM</t>
  </si>
  <si>
    <t>100% ORGANIC COTTON(MELANGE) CUT PILE VELOUR FLEECE ,240 GSM</t>
  </si>
  <si>
    <t>100% COTTON LOOP PILE VELOUR FLEECE ,310 GSM</t>
  </si>
  <si>
    <t>100% COTTON LOOP PILE VELOUR FLEECE ,250 GSM</t>
  </si>
  <si>
    <t>100% COTTON CUT PILE VELOUR BRUSH ,300 GSM</t>
  </si>
  <si>
    <t>100% COTTON VELOUR FLEECE ,280 GSM</t>
  </si>
  <si>
    <t xml:space="preserve">60/37/3% COTTON(BCI)/POLYESTER/ELASTANE VERTICAL DESIGN LOOP VELOUR ,260 GSM </t>
  </si>
  <si>
    <t>58/40/2% COTTON(BCI)/POLYESTER/ELASTANE BOX DESIGN VELOUR FLEECE ,230 GSM</t>
  </si>
  <si>
    <t>58/40/2% COTTON(BCI)/POLYESTER/ELASTANE BOX DESIGN VELOUR FLEECE ,220 GSM</t>
  </si>
  <si>
    <t>70/27/3%  COTTON/POLYESTER/ELASTANE HORIZONTAL DESIGN VELOUR FLEECE ,310 GSM</t>
  </si>
  <si>
    <t>65/32/3%  COTTON/POLYESTER/ELASTANE HORIZONTAL DESIGN VELOUR FLEECE ,280 GSM</t>
  </si>
  <si>
    <t>53/45/2% COTTON(ORGANIC)/POLYESTER/ELASTANE CUT PILE HORIZONTAL DESIGN VELOUR ,250 GSM</t>
  </si>
  <si>
    <t>65/32/3% COTTON/POLYESTER/ELASTANE HORIZONTAL CORD VELOUR ,335 GSM</t>
  </si>
  <si>
    <t>67/33% POLYESTER/COTTON CUT PILE DESIGN VELOUR FLEECE ,345 GSM</t>
  </si>
  <si>
    <t>77/15/8% COTTON/POLYESTER (RECYCLE)/ELASTANE CUT PILE VERTICAL VELOUR FLEECE ,300 GSM</t>
  </si>
  <si>
    <t>50/50% COTTON/POLYESTER LOOP PILE VELOUR FLEECE ,205 GSM</t>
  </si>
  <si>
    <t>77/23% COTTON/POLYESTER LOOP PILE NEON STRIPE VELOUR ,195 GSM</t>
  </si>
  <si>
    <t>80/20% COTTON/POLYESTER LOOP PILE VELOUR FLEECE ,180 GSM</t>
  </si>
  <si>
    <t>60/40% COTTON/POLYESTER 3-THREAD BACK BRUSH FLEECE ,215 GSM</t>
  </si>
  <si>
    <t>92/8% COTTON/POLYESTER VELOUR FLEECE ,290 GSM</t>
  </si>
  <si>
    <t>78/22% COTTON/POLYESTER LOOP PILE VELOUR FLEECE ,245 GSM</t>
  </si>
  <si>
    <t>75/25% COTTON/POLYESTER CUT PILE VELOUR SHEAR ,240 GSM</t>
  </si>
  <si>
    <t>66/34% COTTON/POLYESTER INJECT CUT PILE VELOUR FLEECE ,230 GSM</t>
  </si>
  <si>
    <t>80/20% VISCOSE/POLYESTER LOOP PILE VELOUR FLEECE ,320 GSM</t>
  </si>
  <si>
    <t>82/18% VISCOSE/POLYESTER LOOP PILE VELOUR FLEECE ,325 GSM</t>
  </si>
  <si>
    <t>60/40% COTTON/POLYESTER BRUSHED VELOUR FLEECE ,280 GSM</t>
  </si>
  <si>
    <t>95/5% COTTON/ELASTANE STRETCH WAFFLE ,200 GSM</t>
  </si>
  <si>
    <t>80/20% COTTON/POLYESTER WAFFLE ,295 GSM</t>
  </si>
  <si>
    <t>63/32/5% POLYESTER/VISCOSE/ELASTANE STRETCH MINI WAFFLE RIB ,260 GSM</t>
  </si>
  <si>
    <t>63/32/5% POLYESTER/VISCOSE/ELASTANE BRUSH STRETCH MINI WAFFLE RIB ,260 GSM</t>
  </si>
  <si>
    <t>95/5% COTTON/ELASTANE STRETCH BOTHSIDE MINI WAFFLE ,200 GSM</t>
  </si>
  <si>
    <t>100% COTTON BIGGER WAFFLE ,310 GSM</t>
  </si>
  <si>
    <t>100% COTTON COMBED COMPACT COARSER LOOK BIGGER WAFFLE ,271 GSM</t>
  </si>
  <si>
    <t>65/35% POLYESTER/VISCOSE WAFFLE ,210 GSM</t>
  </si>
  <si>
    <t>100% COTTON 2-PLY BIGGER-WAFFEL ,300 GSM</t>
  </si>
  <si>
    <t>98/2% COTTON(ORGNIC)/ELASTANE BIGGER STRETCH WAFFLE ,250 GSM</t>
  </si>
  <si>
    <t>95/5% COTTON/ELASTANE BIGGER STRETCH WAFFLE ,275 GSM</t>
  </si>
  <si>
    <t>55/45% TENCIL/VISCOSE BIGGER WAFFLE Y/D ,190 GSM</t>
  </si>
  <si>
    <t>95/5% COTTON/ELASTANE FEEDER STRIPE STRETCH WAFFLE ,320 GSM</t>
  </si>
  <si>
    <t>100% COTTON BIGGER WAFFLE ,252 GSM</t>
  </si>
  <si>
    <t>95/5% COTTON/ELASTANE WAFFLE ,220 GSM</t>
  </si>
  <si>
    <t>95/5% COTTON/ELASTANE LOOSE KNITTED TWISTED WAFFLE ,340 GSM</t>
  </si>
  <si>
    <t xml:space="preserve">100% COTTON COMBED (16s)
COARSER GAUGE HEAVY WAFFLE
295 GSM (B/W) ,345 GSM (A/W) 
</t>
  </si>
  <si>
    <t>100% COTTON WAFFLE ,302 GSM</t>
  </si>
  <si>
    <t>90/10% COTTON/POLYESTER(INJECT) INJECT WAFFLE RIB ,195 GSM</t>
  </si>
  <si>
    <t>100% COTTON(SLUB) MINI WAFFLE DESIGN SLUB RIB ,200 GSM</t>
  </si>
  <si>
    <t>100% COTTON (BCI) MINI WAFFLE DESIGN RIB ,200 GSM</t>
  </si>
  <si>
    <t>100% COTTON MINI WAFFLE DESIGN SLUB RIB ,220 GSM</t>
  </si>
  <si>
    <t>100% COTTON (30s/1) ONE SIDE MINI WAFFLE ,320 GSM</t>
  </si>
  <si>
    <t>100% COTTON ONE SIDE MINI WAFFLE ,285 GSM</t>
  </si>
  <si>
    <t>100% COTTON ONE SIDE MINI WAFFLE ,250 GSM</t>
  </si>
  <si>
    <t>100% COTTON MINI WAFFLE DESIGN SLUB RIB ,265 GSM</t>
  </si>
  <si>
    <t>98/2% COTTON/VISCOSE FANCY WAFFLE RIB ,210 GSM</t>
  </si>
  <si>
    <t>60/40% COTTON/POLYESTER BIGGER WAFFLE ,240 GSM</t>
  </si>
  <si>
    <t>60/40% COTTON/POLYESTER BIGGER WAFFLE ,300 GSM</t>
  </si>
  <si>
    <t>100% COTTON WAFFLE LOOK RIB ,235 GSM</t>
  </si>
  <si>
    <t>60/40% COTTON/POLYESTER WAFFLE LOOK RIB ,265 GSM</t>
  </si>
  <si>
    <t>100% COTTON DESIGN TWILL WAFFLE ,340 GSM</t>
  </si>
  <si>
    <t>60/40% COTTON/POLYESTER LOOSE KNITTED WAFFLE ,180 GSM</t>
  </si>
  <si>
    <t>100% COTTON FLAT BACK RIB ,215 GSM</t>
  </si>
  <si>
    <t>60/40% COTTON/POLYESTER WAFFLE DESIGN RIB ,345 GSM</t>
  </si>
  <si>
    <t>100% COTTON (COMBED COMPACT) BOX OTTOMAN RIB ,330 GSM</t>
  </si>
  <si>
    <t>82/18% COTTON/POLYESTER ONESIDE HEAVY WAFFLE RIB ,260 GSM</t>
  </si>
  <si>
    <t>100% COTTON Y/D MULTI-COLOR FLAT RIB ,550 GSM</t>
  </si>
  <si>
    <t>100% COTTON(Y/D) FLAT BACK RIB ,200 GSM</t>
  </si>
  <si>
    <t>60/40% COTTON/POLYESTER(SLUB) SLUB WAFFLE JERSEY ,210 GSM</t>
  </si>
  <si>
    <t>95/5% POLYESTER/ELASTANE STRETCH WAFFLE JERSEY ,200 GSM</t>
  </si>
  <si>
    <t>60/40% COTTON/POLYESTER STRIPE WAFFLE ,300 GSM</t>
  </si>
  <si>
    <t>55/45% COTTON/POLYESTER STRIPE MINI WAFFLE ,300 GSM</t>
  </si>
  <si>
    <t>60/40% COTTON/POLYESTER ONE SIDE TUCK MINI WAFFLE ,275 GSM</t>
  </si>
  <si>
    <t>100% COTTON FEEDER STRIPE WAFFLE ,170 GSM</t>
  </si>
  <si>
    <t>100% COTTON FEEDER STRIPE WAFFLE ,230 GSM</t>
  </si>
  <si>
    <t>100% COTTON DROP NEEDLE FANCY RIB ,205 GSM</t>
  </si>
  <si>
    <t>95/5% COTTON/ELASTANE DROP NEEDLE FANCY RIB ,195 GSM</t>
  </si>
  <si>
    <t>100% COTTON NEEDLE DROP FANCY RIB ,200 GSM</t>
  </si>
  <si>
    <t>100% COTTON NEEDLE DROP FANCY RIB ,190 GSM</t>
  </si>
  <si>
    <t>100% POLYESTER DESIGN DROP NEEDLE INTERLOCK ,215 GSM</t>
  </si>
  <si>
    <t>75/22/3% COTTON MELANGE (HUAFU)/POLY/ELASTANE DROP NEEDLE STRETCH RIB ,255 GSM</t>
  </si>
  <si>
    <t>75/20/5% ORGANIC COTTON/POLYESTER/ELASTANE VARIEGATED DROP NEEDLE STR RIB ,180 GSM</t>
  </si>
  <si>
    <t>75/22/3% POLYESTER/COTTON/ELASTANE DROP NEEDLE STRETCH RIB ,230 GSM</t>
  </si>
  <si>
    <t>65/32/3% POLYESTER(RECYCLE)/VISCOSE/ELASTANE LOOSE KNITTED VARIEGATED RIB ,240 GSM</t>
  </si>
  <si>
    <t>65/32/3% POLYESTER(RECYCLE)/VISCOSE/ELASTANE LOOSE KNITTED VARIEGATED RIB ,250 GSM</t>
  </si>
  <si>
    <t>96/4% COTTON/ELASTANE 14x11 NEEDLE DROP RIB ,210 GSM</t>
  </si>
  <si>
    <t>95/5% VISCOSE/ELASTANE NEEDLE DROP FANCY RIB ,230 GSM</t>
  </si>
  <si>
    <t>95/5% VISCOSE/ELASTANE NEEDLE DROP FANCY RIB ,195 GSM</t>
  </si>
  <si>
    <t>96/4% TENCEL(LYOCELL)/ELASTANE 7x2 NEEDLE DROP STRETCH RIB ,200 GSM</t>
  </si>
  <si>
    <t>95/5% MODALA/ELASTANE 3x3 NEEDLE DROP STRETCH RIB ,180 GSM</t>
  </si>
  <si>
    <t>95/5% VISCOSE/ELASTANE FLAT BACK STR RIB ,210 GSM</t>
  </si>
  <si>
    <t>100% COTTON DROP NEEDLE BOX RIB ,235 GSM</t>
  </si>
  <si>
    <t>70/30% POLYESTER/COTTON ZIGZAG DESIGN FLATBACK RIB ,270 GSM</t>
  </si>
  <si>
    <t>80/20% POLYESTER/COTTON VERTICAL BAR-LOOK DESIGN RIB ,245 GSM</t>
  </si>
  <si>
    <t>80/20% POLYESTER/COTTON VERTICAL BAR-LOOK DESIGN RIB ,300 GSM</t>
  </si>
  <si>
    <t>57/38/5% COTTON/POLYESTER/ELASTANE 5x4 BOTHSIDE NEEDLE DROP RIB ,295 GSM</t>
  </si>
  <si>
    <t>95/5% COTTON/ELASTANE IRREGULAR DROP NEEDLE INTERLOCK ,210 GSM</t>
  </si>
  <si>
    <t>95/4% COTTON/ELASTANE NEEDLE DROP FANCY STRETCH RIB ,260 GSM</t>
  </si>
  <si>
    <t>75/20/5% COTTON/POLYESTER/ELASTANE DROP NEEDLE STR INTERLOCK BRUSHED ,365 GSM</t>
  </si>
  <si>
    <t>63/32/5% POLYESTER/VISCOSE/ELASTANE NEEDLE DROP VARIEGATED RIB ,240 GSM</t>
  </si>
  <si>
    <t>95/5% VISCOSE/ELASTANE VARIEGATED NEEDLE DROP RIB ,250 GSM</t>
  </si>
  <si>
    <t>64/33/3% POLYESTER/VISCOSE/ELASTANE VARIEGATED NEEDLE DROP RIB ,190 GSM</t>
  </si>
  <si>
    <t>97/% COTTON/ELASTANE DROP NEEDLE STR BRUSHED RIB ,380 GSM</t>
  </si>
  <si>
    <t>34/24/38/4% BCI COTTON/RECYCLE COTTON/RECYCLE POLYESTER/ELASTANE DROP NEEDLE STR BRUSHED RIB ,315 GSM</t>
  </si>
  <si>
    <t>95/5% VISCOSE/ELASTANE NEEDLE DROP FANCY STRETCH RIB ,190 GSM</t>
  </si>
  <si>
    <t>100% COTTON VARIGATED RIB ,225 GSM</t>
  </si>
  <si>
    <t>96/4% COTTON/ELASTANE VARIEGATED RIB ,245 GSM</t>
  </si>
  <si>
    <t>95/5% COTTON/ELASTANE DROP NEEDLE STRETCH RIB ,325 GSM</t>
  </si>
  <si>
    <t>95/5% COTTON(CARDED)/ ELASTANE DROP NEEDLE STRETCH RIB ,365 GSM</t>
  </si>
  <si>
    <t>95/5% COTTON/ELASTANE HEAVY STRETCH RIB ,380 GSM</t>
  </si>
  <si>
    <t>49/49/2% COTTON/MODAL/ELASTANE 1x1 HEAVY STRETCH RIB ,485 GSM</t>
  </si>
  <si>
    <t>95/5% COTTON(ORGANIC)/ELASTANE NEEDLE DROP FANCY RIB ,265 GSM</t>
  </si>
  <si>
    <t>96/4$ VISCOSE/ELASTANE NEEDLE DROP FANCY STRETCH RIB ,220 GSM</t>
  </si>
  <si>
    <t>65/35% POLYESTER/COTTON IRREGULAR DROP NEEDLE RIB ,170 GSM</t>
  </si>
  <si>
    <t>65/35% POLYESTER/VISCOSE LIGHT 2X2 RIB ,175 GSM</t>
  </si>
  <si>
    <t>95/5% POLYESTER(FILAMENT)/ELASTANE MULTI STRUCTURED RIB ,205 GSM</t>
  </si>
  <si>
    <t>95/5% VISCOSE/ELASTANE NEEDLE DROP STRETCH RIB ,235 GSM</t>
  </si>
  <si>
    <t>57/38/5% COTTON/VISCOSE/ELATHAN 2 PLY# 2X2 LOOSE KNITTED STRETCH RIB ,325 GSM</t>
  </si>
  <si>
    <t>60/40% COTTON/POLYESTER FAKE DROP NEEDLE RIB ,250 GSM</t>
  </si>
  <si>
    <t>64/33/3% POLYESTER/VISCOSE(1%MELANGE)/ELASTANE VARIEGATED NEEDLE DROP RIB ,260 GSM</t>
  </si>
  <si>
    <t>95/5% COTTON/ELASTANE ONE SIDE DROP NEEDLE LYCRA RIB ,230 GSM</t>
  </si>
  <si>
    <t>33/62/5% COTTON/POLYESTER/ELASTANE 3X2 STRETCH RIB ,250 GSM</t>
  </si>
  <si>
    <t>57/38/5% COTTON/POLYESTER/ELASTANE VERY LOOSE KNIT 6x5 TWISTED RIB ,200 GSM</t>
  </si>
  <si>
    <t>60/35/5% COTTON/POLYESTER/ELASTANE DOUBLE PLY 2X2 STRETCH RIB ,340 GSM</t>
  </si>
  <si>
    <t>94/1/5% COTTON/VISCOSE/ELASTANE MULTI STRUCTURAL RIB ,195 GSM</t>
  </si>
  <si>
    <t>63/32/5% POLYESTER/COTTON/ELASTANE MULTI STRUCTURAL RIB ,235 GSM</t>
  </si>
  <si>
    <t>63/32/5% POLYESTER/COTTON/ELASTANE MULTI STRUCTURAL RIB ,220 GSM</t>
  </si>
  <si>
    <t>95/5% COTTON/ELASTANE VAARIEGATED DROP NEEDLE STR RIB ,200 GSM</t>
  </si>
  <si>
    <t>100% COTTON 5X3+2X2 FANCY DROP NEEDLE RIB ,205 GSM</t>
  </si>
  <si>
    <t>100% VISCOSE(COMPACT) 8X3 DROP NEEDLE RIB ,175 GSM</t>
  </si>
  <si>
    <t>95/5% COTTON(PIMA)/ELASTANE LIGHT STRETCH INTERLOCK ,170 GSM</t>
  </si>
  <si>
    <t>95/5% COTTON/ELASTANE PIMA COTTON RIB ,343 GSM</t>
  </si>
  <si>
    <t>60/40% COTTON/POLYESTER NEEDLE DROP FANCY RIB ,190 GSM</t>
  </si>
  <si>
    <t>100% COTTON NEEDLE DROP FANCY RIB ,133 GSM</t>
  </si>
  <si>
    <t>100% COTTON NEEDLE DROP FANCY RIB ,180 GSM</t>
  </si>
  <si>
    <t>100% COTTON(PIMA) 1X1 RIB ,200 GSM</t>
  </si>
  <si>
    <t>98/2% TENCEL LYOCELL/ELASTANE LYOCELL STRETCH RIB ,230 GSM</t>
  </si>
  <si>
    <t>70/30% MODAL/POLYESTER MODAL POLYESTER STRIPE INTERLOCK ,170 GSM</t>
  </si>
  <si>
    <t>95/5% COTTON(PIMA)/ELASTANE STRETCH INTERLOCK ,235 GSM</t>
  </si>
  <si>
    <t>85/15% COTTON(SUPIMA)/ ELASTANE X STRETCH RIB ,180 GSM</t>
  </si>
  <si>
    <t>95/5% COTTON(SUPIMA)/ELASTANE 1X1 STRETCH RIB ,200 GSM</t>
  </si>
  <si>
    <t>75/22/3% POLY/COTTON/ELA (HUAFU-FIBER DYED) DROP NEED STR RIB ,270 GSM</t>
  </si>
  <si>
    <t>98/2% COTTON/ELASTANE VERY LOOSE KNITTED 3x3 STR RIB ,380 GSM</t>
  </si>
  <si>
    <t>95/5% COTTON/ELASTANE NEEDLE DROP STRETCH RIB ,250 GSM</t>
  </si>
  <si>
    <t>95/5% POLYESTER/ELASTANE BRUSH DROP NEEDLE RIB ,375 GSM</t>
  </si>
  <si>
    <t>100% COTTON(COMPACT) FINER INTERLOCK ,205 GSM</t>
  </si>
  <si>
    <t>100% COTTON(COMB) FINER INTERLOCK ,195 GSM</t>
  </si>
  <si>
    <t>100% COTTON COMBED FINER INTERLOCK' ,220 GSM</t>
  </si>
  <si>
    <t>100% COTTON COMBED BCIFINER INTERLOCK ,200 GSM</t>
  </si>
  <si>
    <t>100% COTTON COMBED BCI (50s/1) LIQUID COTTON INTERLOCK ,190 GSM</t>
  </si>
  <si>
    <t>60/40% COTTON/MODAL (LENZING) FINER INTERLOCK ,210 GSM</t>
  </si>
  <si>
    <t>100% COTTON COMBED HEAVY INTERLOCK ,300 GSM</t>
  </si>
  <si>
    <t>100% COTTON COMBED (60s/1) FINER INTERLOCK ,190 GSM</t>
  </si>
  <si>
    <t>48/48/4% POLYESTER/VISCOSE/ELASTANE 3X3 STRETCH RIB ,245 GSM</t>
  </si>
  <si>
    <t>62/33/5% POLYESTER/VISCOSE/ELASTANE 3x3 NEEDLE DROP STRETCH RIB ,305 GSM</t>
  </si>
  <si>
    <t>62/33/5% POLYESTER/VISCOSE/ELASTANE 3x3 NEEDLE DROP STRETCH RIB ,260 GSM</t>
  </si>
  <si>
    <t>95/5% COTTON/ELASTANE LOOSE KNITTED 4x2 BRUSHED RIB ,220 GSM</t>
  </si>
  <si>
    <t>65/35% POLYESTER/VISCOSE LIGHT 1X1 RIB ,115 GSM</t>
  </si>
  <si>
    <t>100% VISCOSE LIGHT 1X1 RIB ,100 GSM</t>
  </si>
  <si>
    <t>95/5% COTTON/ELASTANE SLUB STRETCH RIB ,180 GSM</t>
  </si>
  <si>
    <t>81/15/4% POLYESTER/RAYON/ELASTANE 2-PLY TWISTED RIB ,390 GSM</t>
  </si>
  <si>
    <t>100% COTTON(MELANGE) COTTON MELANGE 2X2 RIB ,140 GSM</t>
  </si>
  <si>
    <t>95/5% COTTON/VISCOSE(MELANGE)/ELASTANE 1X1 STRETCH RIB ,235 GSM</t>
  </si>
  <si>
    <t>95/5% COTTON/ELASTANE DROP NEEDLE STRETCH RIB ,180 GSM</t>
  </si>
  <si>
    <t>70/27/3% VISCOSE/POLYESTER/ELASTANE 3-PLY LOOSE KNITTED 2X2 STR RIB BRUSH ,450 GSM</t>
  </si>
  <si>
    <t>95/5% COTTON/ELASTANE DROP NEEDLE STRETCH RIB ,240 GSM</t>
  </si>
  <si>
    <t>95/5% COTTON/ELASTANE DROP NEEDLE STRETCH RIB ,280 GSM</t>
  </si>
  <si>
    <t>95/5% COTTON/ELASTANE 2X2 HEAVY STRETCH RIB ,500 GSM</t>
  </si>
  <si>
    <t>97/3% COTTON/ELASTANE 2x2 NEEDLE DROP STRETCH RIB ,290 GSM</t>
  </si>
  <si>
    <t>96/4% COTTON(BCI)/ELASTANE 2x2 NEEDLE DROP STRETCH RIB ,230 GSM</t>
  </si>
  <si>
    <t xml:space="preserve">48/36/12/4% POLYESTER/COTTON/B.VISCOSE/ELASTANE 2x2 MELANGE STRETCH RIB ,240 GSM </t>
  </si>
  <si>
    <t>98/2% COTTON/ELASTANE 2x2 HEAVY STRETCH RIB ,500 GSM</t>
  </si>
  <si>
    <t>65/35% POLYESTER/VISCOSE 2x2 LOOSE KNITTED RIB ,150 GSM</t>
  </si>
  <si>
    <t>65/35% POLYESTER/VISCOSE(SLUB) 2x2 LOOSE KNITTED SLUB RIB ,170 GSM</t>
  </si>
  <si>
    <t>95/5% COTTON/ELASTANE 2x2 LOOSE KNIT FINER RIB ,175 GSM</t>
  </si>
  <si>
    <t>95/5% COTTON/ELASTANE DROP NEEDLE STRETCH RIB ,220 GSM</t>
  </si>
  <si>
    <t>97/3% COTTON(SLUB)/ELASTANE 5x4 BOTHSIDE NEEDLE DROP RIB SUEDED ,255 GSM</t>
  </si>
  <si>
    <t>95/5% COTTON/ELASTANE YARN DYED STRETCH RIB ,380 GSM</t>
  </si>
  <si>
    <t>57/38/5% COTTON/POLYESTER/ELASTANE NEEDLE DROP STRETCH RIB ,160 GSM</t>
  </si>
  <si>
    <t>60/35/5% POLYESTER/VISCOSE/ELASTANE BACK BRUSH RIB ,375 GSM</t>
  </si>
  <si>
    <t>53/43/4% POLYESTER/COTTON/ELASTANE 1X1 BRUSH RIB ,340 GSM</t>
  </si>
  <si>
    <t>100% VISCOSE 3X3 RIB ,180 GSM</t>
  </si>
  <si>
    <t>95/5% POLYESTER/ELASTANE 3-PLY LOOSE KNITTED 3x3 STR RIB BRUSH ,220 GSM</t>
  </si>
  <si>
    <t>100% COTTON(BCI) POINTELLE-LOOK DESIGN RIB ,150 GSM</t>
  </si>
  <si>
    <t>100% COTTON  ,140 GSM</t>
  </si>
  <si>
    <t>100% COTTON  ,160 GSM</t>
  </si>
  <si>
    <t>60/40% VISCOSE/POLYESTER LOOSE KNIT 2x2 BRUSHED RIB ,350 GSM</t>
  </si>
  <si>
    <t>73/22/5% VISCOSE/POLYESTER/ELASTANE LOOSE KNITTED 4x2 TWISTED RIB ,370 GSM</t>
  </si>
  <si>
    <t>95/5% COTTON/ELASTANE NEEDLE DROP STRETCH RIB ,210 GSM</t>
  </si>
  <si>
    <t>95/5% COTTON/ELASTANE 1X1 STRETCH STRIPE RIB ,270 GSM</t>
  </si>
  <si>
    <t>65/32/3% COTTON/POLYESTER/ELASTANE BIRDS EYE PIQUE RIB ,320 GSM</t>
  </si>
  <si>
    <t>69/17/14% POLYESTER/VISCOSE/ELASTANE BRUSHED DIAGONAL RIB ,275 GSM</t>
  </si>
  <si>
    <t>69/17/14% POLYESTER/VISCOSE (MELANGE)/ELASTANE BRUSHED DIAGONAL RIB ,290 GSM</t>
  </si>
  <si>
    <t>95/5% COTTON MELANGE/ELASTANE DROP NEEDLE STR RIB ,210 GSM</t>
  </si>
  <si>
    <t>85/10/5% COTTON/NYLON/ELASTANE 2x2 PLAITED HEAVY RIB ,280 GSM</t>
  </si>
  <si>
    <t>100% POLYESTER CENTIPEDE YARN RIB ,380 GSM</t>
  </si>
  <si>
    <t>LOOSE KNITTED 2x2 BRUSHED RIB 48/48/4% VISCOSE/POLYESTER/ELASTANE ,280 GSM</t>
  </si>
  <si>
    <t>65/35% POLYESTER/COTTON FLAT BACK RIB BRUSHED ,350 GSM</t>
  </si>
  <si>
    <t>65/35% POLYESTER/VISCOSE FANCY DESIGN RIB ,130 GSM</t>
  </si>
  <si>
    <t>1x1 STR RIB 95/5% COTTON/ELASTANE ,250 GSM</t>
  </si>
  <si>
    <t>61/33/6% VISCOSE/POLYESTER/ELASTANE BRUSHED DESIGN INTERLCOK ,280 GSM</t>
  </si>
  <si>
    <t>100% COTTON (SLUB) 2x2 SLUB RIB ,230 GSM</t>
  </si>
  <si>
    <t>65/35% VISCOSE(LENZING)/NYLON COMPACT MONO INTERLOCK ,180 GSM</t>
  </si>
  <si>
    <t>100% COTTON (BCI) 2-PLY NORMAL RIB ,330 GSM</t>
  </si>
  <si>
    <t>98/2% COTTON/ELASTANE 2-PLY VERY LOOSE KNITTED 4x3 SLUB RIB ,260 GSM</t>
  </si>
  <si>
    <t>100% COTTON 1X1 YARN DYED RIB ,225 GSM</t>
  </si>
  <si>
    <t>100% COTTON DROP NEEDLE FANCY RIB ,170 GSM</t>
  </si>
  <si>
    <t>95/5% POLYESTER(FILAMENT)/ELASTANE DROP NEEDLE RIB ,215 GSM</t>
  </si>
  <si>
    <t>65/35% POLYETER/COTTON DROP NEEDLE FANCY RIB ,223 GSM</t>
  </si>
  <si>
    <t>50/50%POLYESTER/COTTON DROP NEEDLE FANCY RIB ,283 GSM</t>
  </si>
  <si>
    <t>100% COTTON NEEDLE DROP FANCY RIB ,170 GSM</t>
  </si>
  <si>
    <t>96/4% VISCOSE/ELASTANE FEEDER STRIPE DROP NEEDLE RIB ,230 GSM</t>
  </si>
  <si>
    <t>98/2% COTTON/POLYESTER (NEPS) MULTICOLOR NEPS RIB ,210 GSM</t>
  </si>
  <si>
    <t>70/30% COTTON/POLYESTER VERTICALLOOSE RIB FABRICS ,165 GSM</t>
  </si>
  <si>
    <t>66/34% COTTON/POLYESTER DIAGONAL RIB ,250 GSM</t>
  </si>
  <si>
    <t>70/30% COTTON/POLYESTER VERTICAL STRIPE NEEDLE DROP RIB ,245 GSM</t>
  </si>
  <si>
    <t>48/48/2% POLYESTER/VISCOSE/ELASTANE 2-PLY DROP NEEDLE RIB ,250 GSM</t>
  </si>
  <si>
    <t>100% COTTON PLAITED DROP NEEDLE RIB, LNDX-17-033 ,220 GSM</t>
  </si>
  <si>
    <t>100% POLYESTER(FILAMENT) (HIGHLY TWIST) 3X3 RIB ,170 GSM</t>
  </si>
  <si>
    <t>95/5% POLYESTER(SPUN)/ELASTANE IRREGULAR DROP NEEDLE RIB ,385 GSM</t>
  </si>
  <si>
    <t>100% COTTON MULTI DROP NEEDLE DROP ,250 GSM</t>
  </si>
  <si>
    <t>90/5% VISCOSE/ELATHAN DROP NEEDLE YARN DYED RIB ,225 GSM</t>
  </si>
  <si>
    <t>95/5% POLYESTER/ELASTANE DROP NEEDLE DESIGN RIB ,260 GSM</t>
  </si>
  <si>
    <t>58/37/5% COTTON/POLYESTER/ELASTANE DROP NEEDLE DESIGN RIB ,270 GSM</t>
  </si>
  <si>
    <t>95/5% POLYESTER(FILAMENT)/ELASTANE MULTI STRUCTURAE STRETCH RIB ,390 GSM</t>
  </si>
  <si>
    <t>95/5% POLYESTER(FILAMENT)/ELASTANE MULTISTRUCTURURAL RIB ,235 GSM</t>
  </si>
  <si>
    <t>95/5% POLYESTER(FILAMENT)/ELASTANE MULTISTRUCTURURAL RIB ,245 GSM</t>
  </si>
  <si>
    <t>80/15/5% COTTON/POLYESTER/ELASTANE 2X2 FULL FEEDER LYCRA RIB ,300 GSM</t>
  </si>
  <si>
    <t>95/5% VISCOSE/ELASTANE NEEDLE DROP STRETCH RIB ,205 GSM</t>
  </si>
  <si>
    <t>66/30/4% COTTON/POLYESTER/ELASTANE NEEDLE DROP STRETCH RIB ,190 GSM</t>
  </si>
  <si>
    <t>95/5% POLYESTER(FILAMENT)/ELASTANE NEEDLE DROP STRETCH RIB ,155 GSM</t>
  </si>
  <si>
    <t>48/48/4% POLYESTER/VISCOSE/ELASTANE 2X2 LOOSE KNITTED STRETCH RIB ,245 GSM</t>
  </si>
  <si>
    <t>58/39/3% COTTON/POLYESTER/ELASTANE 2x2 NEEDLE DROP PLAITED RIB ,280 GSM</t>
  </si>
  <si>
    <t>65/33/2% VISCOSE/POLYESTER/ELASTANE MULTISTRUCTURURED RIB ,270 GSM</t>
  </si>
  <si>
    <t>95/5% COTTON/ELASTANE DENH Y/D DROP NEEDLE RIB ,245 GSM</t>
  </si>
  <si>
    <t>60/35/5% COTTON/POLYESTER/ELASTANE COTTON-POLYESTER 2 PLY DROP NEEDLE RIB ,285 GSM</t>
  </si>
  <si>
    <t>55/40/5% VISCOSE/POLYESTER/ELASTANE 3X2 RIB(Y/D) ,210 GSM</t>
  </si>
  <si>
    <t>60/40% COTTON/POLYESTER 2x2 NEEDLE DROP PLAITED RIB, ,225 GSM</t>
  </si>
  <si>
    <t>51/45/4% VISCOSE/POLYESTER/ELASTANE 2x2 NEEDLE DROP PLAITED RIB ,240 GSM</t>
  </si>
  <si>
    <t>97/3% COTTON/ELASTANE 2x2 NEEDLE DROP LENTICULAR RIB ,300 GSM</t>
  </si>
  <si>
    <t>100% POLYESTER MESH DESIGN INTERLOCK ,215 GSM</t>
  </si>
  <si>
    <t>100% COTTON COMBED COMPACT (80s) VERY LIGHT SINGLE JERSEY ,60 GSM</t>
  </si>
  <si>
    <t>100% COTTON VARTICAL STRIPE IL ,220 GSM</t>
  </si>
  <si>
    <t>100% COTTON Y/D VERTICAL RIB FABRICS ,275 GSM</t>
  </si>
  <si>
    <t>75/25% COTTON/POLYESTER VERTICAL LOOSE RIB FABRICS ,210 GSM</t>
  </si>
  <si>
    <t>45/50/5% COTTON/POLYESTER/ELASTANE BACK BRUSH INTERLOCK ,325 GSM</t>
  </si>
  <si>
    <t>100% POLYESTER 2-PLY BACK BRUSH RIB ,300 GSM</t>
  </si>
  <si>
    <t>100% POLYESTER(FILAMENT) SINGLE TUCK MESH ,160 GSM</t>
  </si>
  <si>
    <t>100% POLYESTER DIAMOND MESH DESIGN RIB ,215 GSM</t>
  </si>
  <si>
    <t>98/2% COTTON/VISCOSE 3 BUTT MESH INTERLOCK ,215 GSM</t>
  </si>
  <si>
    <t>100% POLYESTER(FILAMENT) MESH RIB ,125 GSM</t>
  </si>
  <si>
    <t>100% POLYESTER FILAMENT EYELET MESH RIB ,170 GSM</t>
  </si>
  <si>
    <t>100% COTTON MESH RIB ,250 GSM</t>
  </si>
  <si>
    <t>75/25% COTTON/POLYESTER MESH INTERLOCK ,255 GSM</t>
  </si>
  <si>
    <t>100% POLYESTER(FILAMENT) MESH RIB ,230 GSM</t>
  </si>
  <si>
    <t>92/8% COTTON/POLYESTER MELANGE 2 BUTT MESH RIB ,245 GSM</t>
  </si>
  <si>
    <t>60/40% COTTON/POLYESTER 2 BUTT MESH INTERLOCK ,210 GSM</t>
  </si>
  <si>
    <t>100% COTTON YARN DYED 2-BUTT MESH RIB ,260 GSM</t>
  </si>
  <si>
    <t>100% COTTON 2 BUTT MESH INTERLOCK ,250 GSM</t>
  </si>
  <si>
    <t>95/5% COTTON/ELASTANE NEEDLE DROP FANCY DESIGN RIB ,210 GSM</t>
  </si>
  <si>
    <t>70/30% VISCOSE/POLYESTER BIRDSEYE MESH INTERLOCK ,275 GSM</t>
  </si>
  <si>
    <t>100% COTTON HEAVY MESH RIB ,290 GSM</t>
  </si>
  <si>
    <t>100% POLYESTER BIRDSEYE MESH RIB ,170 GSM</t>
  </si>
  <si>
    <t>100% POLYESTER BIRDSEYE MESH RIB ,140 GSM</t>
  </si>
  <si>
    <t>100% POLYESTER(FILAMENT) MESH INTERLOCK ,160 GSM</t>
  </si>
  <si>
    <t>100% POLYESTER VERTICAL DESIGN RIB ,155 GSM</t>
  </si>
  <si>
    <t>100% POLYESTER HONEYCOMB CELL MESH RIB ,180 GSM</t>
  </si>
  <si>
    <t>95/5% COTTON/ELASTANE DESIGN Y/D RIB ,220 GSM</t>
  </si>
  <si>
    <t>98/2% POLYESTER/ELASTANE MESH LOOK INTERLOCK ,260 GSM</t>
  </si>
  <si>
    <t>95/5% COTTON/VISCOSE MESH INTERLOCK ,225 GSM</t>
  </si>
  <si>
    <t>60/40% COTTON/POLYESTER (34s/1) CHAIN LOOK POINTELLE RIB ,245 GSM</t>
  </si>
  <si>
    <t>100% COTTON CORD INTERLOCK ,256 GSM</t>
  </si>
  <si>
    <t>TBC% COTTON/POLYESTER YARN DYED CORD INTERLOCK ,247 GSM</t>
  </si>
  <si>
    <t>100% COTTON DESIGN NEEDLE DROP RIB ,220 GSM</t>
  </si>
  <si>
    <t>100% COTTON DESIGN NEEDLE DROP RIB ,190 GSM</t>
  </si>
  <si>
    <t>100% COTTON (BCI) YARN DYED STRIPE PUFF-UP RIB ,310 GSM</t>
  </si>
  <si>
    <t>70/30% COTTON/POLYESTER DROP DOWN FLAT BACK RIB ,330 GSM</t>
  </si>
  <si>
    <t>75/25% COTTON/POLYESTER DROP DOWN FLAT BACK RIB ,300 GSM</t>
  </si>
  <si>
    <t>100% COTTON(BCI) JACQUARD POINTELLE SINGLE JERSEY  ,200 GSM</t>
  </si>
  <si>
    <t>100% COTTON FANCY DESIGN RIB ,210 GSM</t>
  </si>
  <si>
    <t>100% COTTON FANCY DESIGN RIB ,220 GSM</t>
  </si>
  <si>
    <t>95/5% COTTON(CMIA)/ELASTANE NEEDLE DROP FANCY DESIGN RIB ,260 GSM</t>
  </si>
  <si>
    <t>95/5% COTTON/ELASTANE NEEDLE DROP FANCY DESIGN RIB ,240 GSM</t>
  </si>
  <si>
    <t>100% COTTON (26S) CHAIN-LOOK VARIEGATED RIB ,240 GSM</t>
  </si>
  <si>
    <t>95/5% COTTON/ELASTANE FANCY DESIGN RIB ,325 GSM</t>
  </si>
  <si>
    <t>95/5% COTTON/ELASTANE CHAIN-LOOK DESIGN RIB ,170 GSM</t>
  </si>
  <si>
    <t>75/20/5% COTTON/POLYESTER/ELASTANE DESIGN DROP NEEDLE RIB ,235 GSM</t>
  </si>
  <si>
    <t>50/38/12% POLYESTER/COTTON/VISCOSE FLAT BACK MRL RIB ,300 GSM</t>
  </si>
  <si>
    <t>65/35/3% POLYESTER/COTTON/VISCOSE CORD INTERLOCK ,330 GSM</t>
  </si>
  <si>
    <t>65/35% POLYESTER/COTTON CORD INTERLOCK ,340 GSM</t>
  </si>
  <si>
    <t>100% COTTON (HIGH CSP) CORD INTERLOCK ,235 GSM</t>
  </si>
  <si>
    <t>100% COTTON(HIGHER CSP) SMALL CORD INTERLOCK ,270 GSM</t>
  </si>
  <si>
    <t>92/5/3% COTTON/POLYESTER/ELASTANE CORD INTERLOCK ,350 GSM</t>
  </si>
  <si>
    <t>65/35% POLYESTER/COTTON CORD INTERLOCK ,220 GSM</t>
  </si>
  <si>
    <t>98/2% COTTON/VISCOSE CORD INTERLOCK ,210 GSM</t>
  </si>
  <si>
    <t>98/2% COTTON/VISCOSE CORD INTERLOCK ,230 GSM</t>
  </si>
  <si>
    <t>100% COTTON MINI SLUB CORD RIB ,170 GSM</t>
  </si>
  <si>
    <t>70/30% COTTON/POLYESTER (HIGH CSP) STRIPE CORD INTERLOCK ,180 GSM</t>
  </si>
  <si>
    <t>74/26% COTTON/POLYESTER CORD INTERLOCK ,235 GSM</t>
  </si>
  <si>
    <t>74/23/3% COTTON/POLYESTER/ELASTANE CORD INTERLOCK ,279 GSM</t>
  </si>
  <si>
    <t>74/23/3% COTTON/POLYESTER/ELASTANE CORD INTERLOCK ,275 GSM</t>
  </si>
  <si>
    <t>80/20% COTTON(ORGANIC)/POLYESTER CORD INTERLOCK ,280 GSM</t>
  </si>
  <si>
    <t>100% COTTON(HIGHER CSP) CORD INTERLOCK ,350 GSM</t>
  </si>
  <si>
    <t>63/37% POLYESTER/COTTON PLAITED OTTOMAN  ,270 GSM</t>
  </si>
  <si>
    <t>100% COTTON(HIGHER CSP) MULTISIZED CORD INTERLOCK ,290 GSM</t>
  </si>
  <si>
    <t>100% COTTON YARN DYED CORD INTERLOCK ,285 GSM</t>
  </si>
  <si>
    <t>57/43% POLYESTER9FILAMENT)/COTTON YARN DYED CORD RIB ,270 GSM</t>
  </si>
  <si>
    <t>100% COTTON HERRINGBONE POINTELLE JERSEY ,230 GSM</t>
  </si>
  <si>
    <t>95/5% COTTON/ELASTANE NEEDLE DESIGN DROP NEEDLE RIB ,165 GSM</t>
  </si>
  <si>
    <t>95/5% COTTON(BCI)/ELASTANE NEEDLE DROP FANCY DESIGN RIB ,210 GSM</t>
  </si>
  <si>
    <t>100% COTTON (ORGANIC) CHAIN DESIGN NEEDLE DROP RIB ,175 GSM</t>
  </si>
  <si>
    <t>98/2% COTTON(BCI)/ELASTANE DESIGN NEEDLE DROP RIB ,220 GSM</t>
  </si>
  <si>
    <t>95/5% COTTON/ELASTANE DESIGN NEEDLE DROP RIB ,215 GSM</t>
  </si>
  <si>
    <t>95/5% COTTON/ELASTANE DESIGN NEEDLE DROP RIB ,220 GSM</t>
  </si>
  <si>
    <t>100% COTTON MINI CORD RIB ,245 GSM</t>
  </si>
  <si>
    <t>100% COTTON MINI CORD RIB ,200 GSM</t>
  </si>
  <si>
    <t>100% COTTON DESIGN IRREGULAR DROP RIB ,190 GSM</t>
  </si>
  <si>
    <t>100% COTTON DESIGN IRREGULAR DROP RIB ,170 GSM</t>
  </si>
  <si>
    <t>50/50% COTTON/MODAL DROP NEEDLE POINTAL FANCY RIB ,215 GSM</t>
  </si>
  <si>
    <t>99/1% COTTON/VISCOSE TUCK DESIGN RIB ,250 GSM</t>
  </si>
  <si>
    <t>100% COTTON POINTELLE DESIGN NEEDLE  DROP RIB ,195 GSM</t>
  </si>
  <si>
    <t>100% COTTON(BCI) POINTELLE-LOOK FANCY DESIGN RIB ,225 GSM</t>
  </si>
  <si>
    <t>100% COTTON POINTELLE JACQUARD RB ,155 GSM</t>
  </si>
  <si>
    <t>50/50% POLYESTER (THERMOLITE)/VISCOSE DIAMOND POINTELLE RIB ,210 GSM</t>
  </si>
  <si>
    <t>100% COTTON POINTELLE SINGLE JERSEY JACQUARD ,180 GSM</t>
  </si>
  <si>
    <t>100% COTTON POINTELLE JACQUARD RIB ,250 GSM</t>
  </si>
  <si>
    <t>100% COTTON POINTELLE JACQUARD RIB ,160 GSM</t>
  </si>
  <si>
    <t>100% COTTON HEART POINTELLE RIB ,160 GSM</t>
  </si>
  <si>
    <t>100% COTTON HEART POINTELLE RIB ,155 GSM</t>
  </si>
  <si>
    <t>60/40% COTTON/POLYESTER CORD INTERLOCK ,240 GSM</t>
  </si>
  <si>
    <t>97.52/0.5% COTTON/VISCOSE/ELASTANE YARN DYED CORD RIB ,205 GSM</t>
  </si>
  <si>
    <t>50/50% COTTON/POLYESTER GYVE RIB ,265 GSM</t>
  </si>
  <si>
    <t>100% COTTON (BCI) DIAMOND-DOT POINTELLE RIB ,175 GSM</t>
  </si>
  <si>
    <t>95/5% VISCOSE/ELASTANE DIAMOND-BAR POINTELLE RIB ,230 GSM</t>
  </si>
  <si>
    <t>96/4% COTTON/ELASTANE FANCY DESIGN RIB ,230 GSM</t>
  </si>
  <si>
    <t>65/35% POLYESTER/VISCOSE DIAMOND-CORD POINTELLE RIB ,280 GSM</t>
  </si>
  <si>
    <t>65/35% POLYESTER/VISCOSE DIAMOND-CORD POINTELLE RIB ,250 GSM</t>
  </si>
  <si>
    <t>100% COTTON CORD DESIGN RIB ,205 GSM</t>
  </si>
  <si>
    <t>100% COTTON(ORGANIC) POINTELLE RIB JACQUARD DESIGN ,160 GSM</t>
  </si>
  <si>
    <t>100% COTTON RHOMBUS JACQUARD DESIGN RIB ,200 GSM</t>
  </si>
  <si>
    <t>100% COTTON POINTELLE RIB JACQUARD DESIGN ,220 GSM</t>
  </si>
  <si>
    <t>100% COTTON RHOMBUS JACQUARD DESIGN RIB ,195 GSM</t>
  </si>
  <si>
    <t>100% COTTON DERIVATIVES OF RIB ,335 GSM</t>
  </si>
  <si>
    <t>93/5/2% COTTON/VISCOSE/POLYESTER(NEPS) NEPPY NORMAL RIB ,240 GSM</t>
  </si>
  <si>
    <t>62/38% COTTON/POLYESTER FANCY YARN PONTI DE ROMA ,260 GSM</t>
  </si>
  <si>
    <t>90/10% COTTON/POLYESTER SCUBA DESIGN INTERLOCK ,230 GSM</t>
  </si>
  <si>
    <t>100% COTTON FLAT BACK DESIGN RIB ,275 GSM</t>
  </si>
  <si>
    <t>73/27% POLYESTER/COTTON FLAT BACK RIB ,265 GSM</t>
  </si>
  <si>
    <t>TBC% BONDED RIB ,235 GSM</t>
  </si>
  <si>
    <t>78/19/3% COTTON/POLYESTER/VISCOSE BONDED RIB ,180 GSM</t>
  </si>
  <si>
    <t>78/19/3% COTTON/POLYESTER/VISCOSE BONDED ENGINEERING STRIPE INTERLOCK ,240 GSM</t>
  </si>
  <si>
    <t>100% COTTON POINTELLE-LOOK BONDED RIB ,235 GSM</t>
  </si>
  <si>
    <t>100% COTTON 1-TAG SEPARATE INTERLOCK DERIVAIVES ,250 GSM</t>
  </si>
  <si>
    <t>78/19/3% COTTON/POLYESTER/VISCOSE BONDED ENGINEERING STRIPE INTERLOCK ,250 GSM</t>
  </si>
  <si>
    <t>100% COTTON SEPARATE INTERLOCK DERIVATIVES ,240 GSM</t>
  </si>
  <si>
    <t>99/1% COTTON/VISCOSE MELANGE 1-TAG SEPARATE INTERLOCK DERIVAIVES ,190 GSM</t>
  </si>
  <si>
    <t>99/1% COTTON(ORGANIC)/VISCOSE BONDED INTERLOCK ,235 GSM</t>
  </si>
  <si>
    <t>100% COTTON 1-TAG SEPARATE INTERLOCK DERIVAIVES ,270 GSM</t>
  </si>
  <si>
    <t>84/14/2% COTTON/POLYESTER/MELANGE DUALISM INTERLOCK DERIVAIVE ,350 GSM</t>
  </si>
  <si>
    <t>95/3/2% COTTON/POLYESTER(FILAMENT)/ELASTANE SQUEEZED RIB ,295 GSM</t>
  </si>
  <si>
    <t>55/40/5% POLYESTER/VISCOSE/ELASTANE BONDED INTERLOCK ,370 GSM</t>
  </si>
  <si>
    <t>100% COTTON ZIGZAG DESIGN FLATBACK RIB ,235 GSM</t>
  </si>
  <si>
    <t>100% COTTON ZIGZAG DESIGN FLATBACK RIB ,235 GSM ,225 GSM</t>
  </si>
  <si>
    <t>55/43/2% COTTON/POLYESTER/ELASTANE ZIGZAG DESIGN FLATBACK RIB ,250 GSM</t>
  </si>
  <si>
    <t>95/5% COTTON/POLYESTER  ZIGZAG DESIGN FLATBACK RIB ,240 GSM</t>
  </si>
  <si>
    <t>84/16% COTTON/POLYESTER TEXTURED WAFFLE RIB ,325 GSM</t>
  </si>
  <si>
    <t>97/3% COTTON/POLYESTER DESIGN RIB ,180 GSM</t>
  </si>
  <si>
    <t>85/15% COTTON/POLYESTER DESIGN RIB ,195 GSM</t>
  </si>
  <si>
    <t>92/7/1% COTTON/POLYESTER/ELASTANE VERTICAL LINE CREPE RIB ,290 GSM</t>
  </si>
  <si>
    <t>83/17% COTTON/POLYESTER(FILAMENT) DUALISM INTERLOCK DERIVAIVE ,340 GSM</t>
  </si>
  <si>
    <t>75/25% COTTON/POLYESTER 1-TAG SEPARATE INTERLOCK DERIVAIVES ,255 GSM</t>
  </si>
  <si>
    <t>100% COTTON(Y/D) 1-TAG SEPARATE INTERLOCK DERIVAIVES ,270 GSM</t>
  </si>
  <si>
    <t>90/5/5% COTTON/POLYESTER/ELASTHN LIGHT SCUBA INTERLOCK ,325 GSM</t>
  </si>
  <si>
    <t>81/7/7/5% COTTON/POLYESTER/VISCOSE/ELASTANE LIGHT SCUBA INTERLOCK ,365 GSM</t>
  </si>
  <si>
    <t>100% COTTON FRENCH RIB ,295 GSM</t>
  </si>
  <si>
    <t>58/42% POLYESTER/COTTON FRENCH RIB ,310 GSM</t>
  </si>
  <si>
    <t>100% COTTON CROSS-HATCH BEADS LOOK RIB ,270 GSM</t>
  </si>
  <si>
    <t>70/30% POLYESTER/COTTON CROSS-HATCH BEADS LOOK RIB ,240 GSM</t>
  </si>
  <si>
    <t>96/4% COTTON/POLYESTER CROSS-HATCH BEADS LOOK RIB ,265 GSM</t>
  </si>
  <si>
    <t>70/30% COTTON/POLYESTER PLAITED INTERLOCK ,200 GSM</t>
  </si>
  <si>
    <t>87/3/10% COTTON/POLYESTER/ELASTANE FLAT INJECTED STRETCH RIB ,240 GSM</t>
  </si>
  <si>
    <t>100% COTTON BONDED RIB ,285 GSM</t>
  </si>
  <si>
    <t>100% COTTON DOT DESIGN RIB ,260 GSM</t>
  </si>
  <si>
    <t>100% COTTON DOT DESIGN RIB ,270 GSM</t>
  </si>
  <si>
    <t>100% COTTON BONDED RIB ,250 GSM</t>
  </si>
  <si>
    <t>100% COTTON (ORGANIC) POINTELLE-LOOK DESIGN RIB ,240 GSM</t>
  </si>
  <si>
    <t>60/35/5% POLYESTER/VISCOSE/ELASTANE STRETCH PONTE DE ROMA ,360 GSM</t>
  </si>
  <si>
    <t>100% POLYESTER(SPUN) PONTE DE ROMA/ INTERLOCK ,200 GSM</t>
  </si>
  <si>
    <t>75/20/5% COTTON/POLYESTER/ELASTANE PONTE DE ROMA ,320 GSM</t>
  </si>
  <si>
    <t>77/23% COTTON/POLYESTER(FIBRE DYED, HUAFU SPECIAL) PONTE DE ROMA ,230 GSM</t>
  </si>
  <si>
    <t>47/47/6% MODAL/POLYESTER (RECYCLE)/ELASTANE MINI SCUBA DESIGN INTERLOCK ,285 GSM</t>
  </si>
  <si>
    <t>70/20/5/5% VISCOSE/MODAL/MILK/ELASTANE PONTE DE ROMA ,335 GSM</t>
  </si>
  <si>
    <t>50/50% COTTON/POLYESTER MINI SCUBA BONDED INTERLOCK ,425 GSM</t>
  </si>
  <si>
    <t>67/33% COTTON/POLYESTER MINI SCUBA DESIGN INTERLOCK ,290 GSM</t>
  </si>
  <si>
    <t>67/33% COTTON/POLYESTER MINI SCUBA DESIGN INTERLOCK ,285 GSM</t>
  </si>
  <si>
    <t>73/23/3/1% COTTON/POLYESTER/ELASTANE/VISCOSE PONTE DE ROMA ,300 GSM</t>
  </si>
  <si>
    <t>100% POLYESTER(FILMENT) COMPACT INTERLOCK ,290 GSM</t>
  </si>
  <si>
    <t>76/16/8% POLYESTER/VISCOSE/ELASTANE VERTICAL CORD SCUBA INTERLOCK ,370 GSM</t>
  </si>
  <si>
    <t>62/38% COTTON/POLYESTER LONG INJECT SCUBA INTERLOCK ,290 GSM</t>
  </si>
  <si>
    <t>80/20% COTTON/POLYESTER PONTE DE ROMA/ INTERLOCK ,235 GSM</t>
  </si>
  <si>
    <t>80/20% COTTON/POLYESTER PONTE DE ROMA/ INTERLOCK ,160 GSM</t>
  </si>
  <si>
    <t>84/15/1% VISCOSE/POLYESTER/ELASTANE BONDED INTERLOCK ,245 GSM</t>
  </si>
  <si>
    <t>74/15/1% VISCOSE/POLYESTER/ELASTANE BONDED INTERLOCK ,255 GSM</t>
  </si>
  <si>
    <t>69/25/6% VISCOSE/NYLON/ELASTANE PONTI-DE-ROMA INTERLOCK ,360 GSM</t>
  </si>
  <si>
    <t>60/35/5% POLYESTER/COTTON/ELASTANE PONTE DE ROMA ,210 GSM</t>
  </si>
  <si>
    <t>95/5% SD POLYESTER/ELASTANE PONTE DE ROMA ,250 GSM</t>
  </si>
  <si>
    <t>75/21/4% POLYESTER/VISCOSE/ELASTANE PONTE DE ROMA ,320 GSM</t>
  </si>
  <si>
    <t>67/30/3% VISCOSE(ECO)/POLYESTER/ELASTANE STRIPE PONTI-DE-ROMA ,320 GSM</t>
  </si>
  <si>
    <t>67/28/5% VISCOSE(ECO)/POLYESTER/ELASTANE PONTI-DE-ROMA INTERLOCK ,280 GSM</t>
  </si>
  <si>
    <t>60/35/5% VISCOSE/POLYESTER/ELASTANE PONTI-DE-ROMA INTERLOCK ,290 GSM</t>
  </si>
  <si>
    <t>62/33/5% VISCOSE/NYLON/ELASTANE NYLON STRETCH PONTE-DE-ROMA ,320 GSM</t>
  </si>
  <si>
    <t>100% COTTON LACOSTE INTERLOCK JERSEY ,205 GSM</t>
  </si>
  <si>
    <t>46/46/7/1% COTTON/MODAL/POLYESTER/ELASTANE PONTE DE ROMA ,290 GSM</t>
  </si>
  <si>
    <t>55/40/5% COTTON/POLYESTER/ELASTANE PLAITED INTERLOCK ,315 GSM</t>
  </si>
  <si>
    <t>55/40/5% COTTON/POLYESTER/ELASTANE PLAITED INTERLOCK ,290 GSM</t>
  </si>
  <si>
    <t>70/27/3% COTTON/POLYESTER/ELASTANE STRETCH PONTE DE ROMA ,360 GSM</t>
  </si>
  <si>
    <t>75/22/3% COTTON/POLYESTER/ELASTANE STRETCH PONTE DE ROMA ,220 GSM</t>
  </si>
  <si>
    <t>95/5% POLYESTER/ELASTANE DIAGONAL RIB ,245 GSM</t>
  </si>
  <si>
    <t>100% POLYESTER(FILAMENT) PONTE DE ROMA INTERLOCK ,250 GSM</t>
  </si>
  <si>
    <t>94/6% COTTON/POLYESTER QUARTER GAUGE AOP FABRIC ,290 GSM</t>
  </si>
  <si>
    <t>94/6% COTTON/POLYESTER QUARTER GAUGE AOP FABRIC ,240 GSM</t>
  </si>
  <si>
    <t>15/76/9% COTTON/POLYESTER/VISCOSE QUARTER GAUGE AOP FABRIC ,290 GSM</t>
  </si>
  <si>
    <t>94/6% COTTON/POLYESTER PINK COMBO ,290 GSM</t>
  </si>
  <si>
    <t>94/6% COTTON/POLYESTER GREEN COMBO ,290 GSM</t>
  </si>
  <si>
    <t>94/6% COTTON/POLYESTER QUARTER GAUGE AOP FABRIC ,300 GSM</t>
  </si>
  <si>
    <t>76/15/9% OLYESTER/COTTON/VICOSE QUARTER GAUGE AOP FABRIC ,290 GSM</t>
  </si>
  <si>
    <t>94/6% COTTON/POLYESTER BLACK COMBO ,290 GSM</t>
  </si>
  <si>
    <t>94/6% COTTON/POLYESTER RED COMBO ,290 GSM</t>
  </si>
  <si>
    <t>94/6% COTTON/POLYESTER BLUE COMBO ,290 GSM</t>
  </si>
  <si>
    <t>94/6% COTTON/POLYESTER QUARTER GAUGE RIB WHITE COMBO ,290 GSM</t>
  </si>
  <si>
    <t>97/3% POLYESTER(FILAMENT)/ELASTANE DESIGN INTERLOCK ,164 GSM</t>
  </si>
  <si>
    <t>98/2% POLYESTER/ELASTANE YARN DYED INTERLOCK DERIVATIVES ,170 GSM</t>
  </si>
  <si>
    <t>98/2% COTTON/ELASTANE DESIGN INTERLOCK ,145 GSM</t>
  </si>
  <si>
    <t>100% POLYESTER DESIGN INTERLOCK ,220 GSM</t>
  </si>
  <si>
    <t>100% COTTON QUELTING RIB DESIGN ,250 GSM</t>
  </si>
  <si>
    <t>95/5% COTTON/ELASTANE CHECK JACQUARD RIB ,280 GSM</t>
  </si>
  <si>
    <t>95/5% COTTON/ELASTANE CHECK JACQUARD RIB ,260 GSM</t>
  </si>
  <si>
    <t>60/40% MODAL/POLYESTER PIQUE RIB JERSEY ,190 GSM</t>
  </si>
  <si>
    <t>62/38% MODAL/POLYESTER PIQUE RIB JERSEY ,145 GSM</t>
  </si>
  <si>
    <t>72/28% POLYESTER/COTTON BONDED INTERLOCK PIQUE BRUSHED ,210 GSM</t>
  </si>
  <si>
    <t>50/47/3% POLYESTER/COTTON/ELASTANE  LACOSTE LOOK DESIGN INTERLOCK ,250 GSM</t>
  </si>
  <si>
    <t>75/23/2% POLYESTER/COTTON/ELASTANE YARN DYED HERRINGBONE RIB ,325 GSM</t>
  </si>
  <si>
    <t>100% COTTON HERRINGBONE CREPE RIB ,290 GSM</t>
  </si>
  <si>
    <t>58/37/3/2% POLYESTER/COTTON/VISCOSE/ELASTANE CHECK JACQUARD RIB ,255 GSM</t>
  </si>
  <si>
    <t>58/37/3/2% POLYESTER/COTTON/VISCOSE/ELASTANE CHECK JACQUARD RIB ,235 GSM</t>
  </si>
  <si>
    <t>58/37/3/2% POLYESTER/COTTON/VISCOSE/ELASTANE CHECK JACQUARD RIB ,245 GSM</t>
  </si>
  <si>
    <t>58/37/3/2% POLYESTER/COTTON/VISCOSE/ELASTANE CHECK JACQUARD RIB ,270 GSM</t>
  </si>
  <si>
    <t>94/5/1% COTTON/POLYESTER/VISCOSE LACOSTE INTERLOCK JERSEY ,280 GSM</t>
  </si>
  <si>
    <t>52/45/3% POLYESTER/COTTON/ELASTANE SWEATER-LOOK PUFF UP RIB ,270 GSM</t>
  </si>
  <si>
    <t>55/45% COTTON(SUPIMA)/POLYESTER LACOSTE DESIGN INTERLOCK ,145 GSM</t>
  </si>
  <si>
    <t>95/5% POLYESTER/ELASTANE LACOSTE INTERLOCK ,330 GSM</t>
  </si>
  <si>
    <t>100% POLYESTER LACOSTE INTERLOCK ,275 GSM</t>
  </si>
  <si>
    <t>95/5% POLYESTER/ELASTANE LACOSTE INTERLOCK ,360 GSM</t>
  </si>
  <si>
    <t>90/10% POLYESTER/COTTON SMALL POPCORN JACQUARD RIB ,295 GSM</t>
  </si>
  <si>
    <t>64/33/3% COTTON/POLYESTER/ELASTANE POPCORN JACQUARD RIB ,400 GSM</t>
  </si>
  <si>
    <t>98/2% COTTON/VISCOSE SQUARE POPCORN JACQUARD RIB ,315 GSM</t>
  </si>
  <si>
    <t>100% COTTON POPCORN JACQUARD RIB ,300 GSM</t>
  </si>
  <si>
    <t>100% COTTON JACQUARD WAFFLE ,230 GSM</t>
  </si>
  <si>
    <t>76/20/4% VISCOSE/POLYESTER/ELASTANE ONESIDE MESH-LOOK RIB ,350 GSM</t>
  </si>
  <si>
    <t>57/43% COTTON/POLYESTER DOUBLE TUCK PIQUE INTERLOCK ,340 GSM</t>
  </si>
  <si>
    <t>51/47/2% POLYESTER/COTTON/ELASTANE SQUARE PUFF JACQUARD RIB ,315 GSM</t>
  </si>
  <si>
    <t>97/3% COTTON/NYLON SNAKE SKIN RIB ,270 GSM</t>
  </si>
  <si>
    <t>82/16/2% COTTON/POLYESTER/ELASTANE CROWS FOOT PQ RIB ,310 GSM</t>
  </si>
  <si>
    <t>56/43/1% COTTON/POLYESTER/ELASTANE BOX DESIGN QUILTED RIB ,260 GSM</t>
  </si>
  <si>
    <t>80/19/1% POLYESTER/COTTON/ELASTANE BOX DESIGN QUILTED RIB ,300 GSM</t>
  </si>
  <si>
    <t>75/22/3% POLYESTER/VISCOSE/ELASTANE BOX DESIGN QUILTED RIB ,340 GSM</t>
  </si>
  <si>
    <t>62/36/2% COTTON/POLYESTER/ELASTANE VERTICAL WAVY DESIGN QUILTED RIB ,265 GSM</t>
  </si>
  <si>
    <t>83/17% COTTON/POLYESTER HOURGLASS JACQUARD QUILT ,315 GSM</t>
  </si>
  <si>
    <t>95/5% COTTON/ELASTANE LACOSTE INTERLOCK ,220 GSM</t>
  </si>
  <si>
    <t>67/32/1% COTTON/POLYESTER/ELASTANE HEART DESIGN JACQUARD QUILT RIB ,310 GSM</t>
  </si>
  <si>
    <t>100% POLYESTER(FILAMENT) HONEY COM RIB ,240 GSM</t>
  </si>
  <si>
    <t>65/35% COTTON/POLYESTER DIAGONAL RIB ,265 GSM</t>
  </si>
  <si>
    <t>65/35% COTTON/POLYESTER DIAGONAL RIB ,250 GSM</t>
  </si>
  <si>
    <t>68/32% COTTON/POLYESTER BIRDS EYE PIQUE INTERLOCK ,360 GSM</t>
  </si>
  <si>
    <t>78/20/2% POLYESTER/VISCOSE/ELASTANE ZIGZAG DESIGN JACQUARD QUILT ,350 GSM</t>
  </si>
  <si>
    <t>60/40% COTTON/POLYESTER TEDDY BEER JACQUARD QUILT ,360 GSM</t>
  </si>
  <si>
    <t>55/45% COTTON/POLYESTER TEDDY BEER JACQUARD QUILT ,300 GSM</t>
  </si>
  <si>
    <t>55/45% POLYESTER/COTTON INTERLOCK PIQUETTE ,215 GSM</t>
  </si>
  <si>
    <t>95/5% COTTON/POLYESTER TS GAUFRETTE ,160 GSM</t>
  </si>
  <si>
    <t>65/35% POLYESTER/COTTON EYELET MESH RIB ,310 GSM</t>
  </si>
  <si>
    <t>100% COTTON LOOSE FLATBACK HEAVY RIB ,245 GSM</t>
  </si>
  <si>
    <t>60/36/4% VISCOSE(ECO)/POLYESTER/ELASTANE TEFLON FINISH PONTI-DE-ROMA ,290 GSM</t>
  </si>
  <si>
    <t>98/2% COTTON/POLY(NEPS) // NEPS SINGLE JERSEY ,140 GSM</t>
  </si>
  <si>
    <t>95/5% COTTON/POLYESTER (BLACK INJECT) // INJECT SINGLE LACOSTE ,150 GSM</t>
  </si>
  <si>
    <t>96/4% COTTON/POLYESTER (INJECT) // INJECT SINGLE LACOSTE ,170 GSM</t>
  </si>
  <si>
    <t>61/36/3% COTTON/POLYESTER/ELASTANE // CIRCLE BURNOUT TWILL TERRY ,210 GSM</t>
  </si>
  <si>
    <t>57/40/3% COTTON/POLYESTER/ELASTANE // CHESS LOOK BURNOUT TWILL TERRY ,190 GSM</t>
  </si>
  <si>
    <t>49/21/25/5% CTN(BCI)/CTN(RECYCL)/POLYESTER/ELAST // COTTON-POLY STR TWILL TERRY ,300 GSM</t>
  </si>
  <si>
    <t>63/32/5% COTTON/POLYESTER/ELASTANE // SLUB LOOP TWILL JERSEY ,280 GSM</t>
  </si>
  <si>
    <t>76/20/4% COTTON/POLYESTER/ELASTANE // DENIM LOOK STRETCH TWILL JERSEY ,270 GSM</t>
  </si>
  <si>
    <t>76/20/4% COTTON/POLYESTER/ELASTANE // DENIM LOOK STRETCH TWILL JERSEY ,265 GSM</t>
  </si>
  <si>
    <t>97/3% COTTON/ELASTANE // STRETCH DIAGONAL TWILL JERSEY ,260 GSM</t>
  </si>
  <si>
    <t>58/38/4% COTTON/VISCOSE/ELASTANE // FACE SIDE BRUSH 1X1 L.RIB ,250 GSM</t>
  </si>
  <si>
    <t>100% COTTON // FLATBACK MINI WAFFLE RIB ,215 GSM</t>
  </si>
  <si>
    <t>50/48/2% POLYESTER/COTTON/ELASTANE // ONESIDE MINI WAFFLE RIB ,220 GSM</t>
  </si>
  <si>
    <t>65/35% POLYESTER/COTTON // ZIGZAG CREPE SINGLE JERSEY ,150 GSM</t>
  </si>
  <si>
    <t>100% COTTON // ZIGZAG CREPE SINGLE JERSEY ,135 GSM</t>
  </si>
  <si>
    <t>98/2% COTTON/ELASTANE // VERTICAL STRIPE LACOSTE JERSEY ,220 GSM</t>
  </si>
  <si>
    <t>98/2 % COTTON/ELASTANE // VERTICAL STRIPE LACOSTE LOOK JERSEY ,250 GSM</t>
  </si>
  <si>
    <t>64/34/2% POLYESTER/VISCOSE/ELASTANE // LOOSE KNITTED WAFFLE ,260 GSM</t>
  </si>
  <si>
    <t>48/24/23/5% POLYESTER/VISCOSE/COTTON/ELASTANE // BUBBLE LOOK MINI WAFFLE ,255 GSM</t>
  </si>
  <si>
    <t>49/48/3% POLYESTER/COTTON/ELASTANE // ONESIDE TUCK WAFFLE ,265 GSM</t>
  </si>
  <si>
    <t>100% COTTON // BOTHISDE MICRO WAFFLE RIB ,250 GSM</t>
  </si>
  <si>
    <t>95/5% COTTON/ELASTANE // STRIPE MINI WAFFLE RIB ,225 GSM</t>
  </si>
  <si>
    <t>60/40% COTTON/POLYESTER // SIRO STRIPE MINI WAFFLE RIB ,215 GSM</t>
  </si>
  <si>
    <t>100% COTTON // BOTHSIDE BOX LOOK WAFFLE ,260 GSM</t>
  </si>
  <si>
    <t>97/3% COTTON/SPANDEX // 2X2 BOTH SIDE MISS WAFFLE RIB ,270 GSM</t>
  </si>
  <si>
    <t>100% COTTON // MINI WAFFLE RIB ,220 GSM</t>
  </si>
  <si>
    <t>100% COTTON // MINI WAFFLE DESIGN RIB ,180 GSM</t>
  </si>
  <si>
    <t>100% COTTON // MINI WAFFLE RIB ,195 GSM</t>
  </si>
  <si>
    <t>50/50% COTTON/POLYESTER // BOTHSIDE MISS STRIPE LOOK WAFFLE ,210 GSM</t>
  </si>
  <si>
    <t>70/30% BCI COTTON/RECYCLE COTTON // FEEDER STRIPE TUCK WAFFLE RIB ,305 GSM</t>
  </si>
  <si>
    <t>70/30% BCI COTTON/RECYCLE COTTON // FEEDER STRIPE TUCK WAFFLE RIB ,310 GSM</t>
  </si>
  <si>
    <t>100% COTTON  // SEER SUCKER SINGLE JERSEY ,180 GSM</t>
  </si>
  <si>
    <t>99/1% COTTON/ELASTANE // LACOSTE-LOOK SEER-SUCKER ,200 GSM</t>
  </si>
  <si>
    <t>100% COTTON // CROSS BACK DESIGN JERSEY ,270 GSM</t>
  </si>
  <si>
    <t>100% COTTON // PLAITED STRIPE SINGLE JERSEY ,225 GSM</t>
  </si>
  <si>
    <t>77/23% COTTON/POLYESTER // 3-TH DIAGONAL TERRY ,280 GSM</t>
  </si>
  <si>
    <t>100% COTTON // BRUSHED HEAVY FLEECE ,380 GSM</t>
  </si>
  <si>
    <t>100% COTTON // BRUSHED DIAGONAL FLEECE ,340 GSM</t>
  </si>
  <si>
    <t>100% COTTON // BRUSHED DIAGONAL FLEECE ,385 GSM</t>
  </si>
  <si>
    <t>83/17% COTTON/POLYESTER // BACKSIDE PILL-LOOK HEAVY FLEECE ,475 GSM</t>
  </si>
  <si>
    <t>87/13% COTTON/POLYESTER // 3-THREAD BRUSHBACK FLEECE ,425 GSM</t>
  </si>
  <si>
    <t>85/15% COTTON/POLYESTER // STRIPE CORD INTERLOCK ,210 GSM</t>
  </si>
  <si>
    <t>95/5% TENCEL LYOCELL(LENZING)/ELASTANE // LYOCELL STRETCH JERSEY ,180 GSM</t>
  </si>
  <si>
    <t>63/35/2% COTTON/POLYESTER/ELASTANE // VERTICAL STRIPE KNIT SEERSUCKER ,170 GSM</t>
  </si>
  <si>
    <t>95/5% COTTON/ELASTANE // VERTICAL STRIPE LOOK SEERSUCKER ,285 GSM</t>
  </si>
  <si>
    <t>97/3% COTTON/ELASTANE // HORIZONTAL STRIPE SEERSUCKER ,235 GSM</t>
  </si>
  <si>
    <t>63/36/1% COTTON/POLYESTER/ELASTANE // VERTICAL STRIPE KNIT SEERSUCKER ,210 GSM</t>
  </si>
  <si>
    <t>58/40/2% COTTON/POLYESTER/ELASTANE // VERTICAL STRIPE KNIT SEERSUCKER ,200 GSM</t>
  </si>
  <si>
    <t>67/31/2% COTTON/POLYESTER/ELASTANE // VERTICAL CREPE SEERSUCKER S/J ,280 GSM</t>
  </si>
  <si>
    <t>54/44/2% POLYESTER/ COTTON/ELASTANE // VERTICAL CREPE JACQUARD JERSEY ,185 GSM</t>
  </si>
  <si>
    <t>54/44/2% POLYESTER/ COTTON/ELASTANE // VERTICAL CREPE JERSEY ,190 GSM</t>
  </si>
  <si>
    <t>65/35% COTTON/POLYESTER // BACKSIDE DIAGONAL DESIGN JERSEY ,120 GSM</t>
  </si>
  <si>
    <t>83/15/2% VISCOSE(ECOVERO)/POLYESTER/ELASTANE // BUTTERFLY DESIGN JERSEY ,270 GSM</t>
  </si>
  <si>
    <t>97/3% COTTON/ELASTANE // BUTTERFLY SINGLE JERSEY ,185 GSM</t>
  </si>
  <si>
    <t>100% POLYESTER // SHINY POLYESTER DESIGN INTERLOCK ,360 GSM</t>
  </si>
  <si>
    <t>100% COTTON SLUB (LINEN-LOOK) // FAKE LINEN SINGLE JERSEY ,180 GSM</t>
  </si>
  <si>
    <t>95/5% MODAL (LENZING)/ELASTANE // ZERO CARBON MODAL STRETCH SJ ,200 GSM</t>
  </si>
  <si>
    <t>98/2% COTTON/POLYESTER // DESIGN SINGLE JERSEY  ,185 GSM</t>
  </si>
  <si>
    <t>92/8% COTTON/ELASTANE // DESIGN NEEDLE DROP STR RIB ,240 GSM</t>
  </si>
  <si>
    <t>95/5% COTTON/ELASTANE // ZIGZAG NEEDLE DROP STRETCH JERSEY ,170 GSM</t>
  </si>
  <si>
    <t>90/10% POLYESTER/ELASTANE // GLOW IN THE DARK STR JERSEY ,220 GSM</t>
  </si>
  <si>
    <t>100% POLYESTER FILAMENT (150D) // GLOW IN THE DARK JERSEY ,145 GSM</t>
  </si>
  <si>
    <t>100% COTTON // STRIPE BUBBLE JERSEY ,245 GSM</t>
  </si>
  <si>
    <t>100% COTTON // BUBBLE DESIGN SINGLE JERSEY ,160 GSM</t>
  </si>
  <si>
    <t>88/12% POLYESTER/ELASTANE // SHINY SYNTHETIC JERSEY ,230 GSM</t>
  </si>
  <si>
    <t>72/23/5% COTTON/POLYESTER/ELASTANE // BUBBLE KNIT JERSEY ,260 GSM</t>
  </si>
  <si>
    <t>72/28% COTTON/POLYESTER-LUREX // GLITTER-LOOK DIAGONAL FLEECE ,290 GSM</t>
  </si>
  <si>
    <t>75/25% COTTON/POLYESTER // POLY-LOOPBACK FLEECE ,260 GSM</t>
  </si>
  <si>
    <t>65/35% COTTON/POLYESTER // HEAVY DIAGONAL PIQUE ,315 GSM</t>
  </si>
  <si>
    <t>50/50% COTTON/POLYESTER // BACK TWILL ROPE SINGLE JERSEY ,270 GSM</t>
  </si>
  <si>
    <t>100% COTTON // COUNT MIX SINGLE JERSEY ,215 GSM</t>
  </si>
  <si>
    <t>72/28% COTTON/POLYESTER // ZIGZAG COUNT-MIX STRIPE JERSEY ,250 GSM</t>
  </si>
  <si>
    <t>100% COTTON (28s/1) // S-Z TWISTED SHADOW STRIPE S/J ,150 GSM</t>
  </si>
  <si>
    <t>80/20% COTTON/POLYESTER // LOOP PILE VELOUR FLEECE ,240 GSM</t>
  </si>
  <si>
    <t>100% POLYESTER // BOTH SIDE BRUSH POLAR FLEECE ,370 GSM</t>
  </si>
  <si>
    <t>100% POLYESTER // BOTH SIDE BRUSH POLAR FLEECE ,270 GSM</t>
  </si>
  <si>
    <t>82/16/2% COTTON/POLYESTER/ELASTANE // CUT PILE STRETCH VELOUR  ,350 GSM</t>
  </si>
  <si>
    <t>80/20% COTTON/POLYESTER // LOOP PILE VELOUR FLEECE ,200 GSM</t>
  </si>
  <si>
    <t>85/15% COTTON/POLYESTER // LOOP PILE VELOUR FLEECE ,200 GSM</t>
  </si>
  <si>
    <t>100% POLYESTER // CUT PILE VELOUR FLEECE ,235 GSM</t>
  </si>
  <si>
    <t>97/3% POLYESTER/METALLIC LUREX // HEAVY CORD-LACE JERSEY ,280 GSM</t>
  </si>
  <si>
    <t>80/15/5% POLYESTER/VISCOSE/ELASTANE // VERTICAL CORD DESIGN RIB ,270 GSM</t>
  </si>
  <si>
    <t>69/28/3% COTTON/POLYESTER/ELASTANE // FLAT BACK WAVY LOOK JACQUARD JERSEY ,185 GSM</t>
  </si>
  <si>
    <t>69/28/3% COTTON/POLYESTER/ELASTANE // FLAT BACK WAVY LOOK JACQUARD JERSEY ,250 GSM</t>
  </si>
  <si>
    <t>65/35% POLYESTER/ COTTON // BOTH SIDE BRUSH JACQUARD DESIGN RIB ,290 GSM</t>
  </si>
  <si>
    <t>72/25/3% COTTON/POLYESTER/ELASTANE // ZIGZAG CORD JACQUARD RIB ,200 GSM</t>
  </si>
  <si>
    <t>92/8% COTTON/ELASTANE // COMBINED CORD JACQUARD RIB ,260 GSM</t>
  </si>
  <si>
    <t>95/5% POLYESTER(RECYCLE)/ELASTANE // REAL SCUBA SPACER FABRIC ,400 GSM</t>
  </si>
  <si>
    <t>72/28% COTTON/POLYESTER (12%B. INJECT) // VERY LOOSE COARSER FLEECE ,230 GSM</t>
  </si>
  <si>
    <t>95/5% COTTON/ELASTANE // COARSER STRIPE STRETCH JERSEY ,285 GSM</t>
  </si>
  <si>
    <t>100% COTTON  // COARSER GAUGE HEAVY JERSEY ,230 GSM</t>
  </si>
  <si>
    <t>100% COTTON (16S) // COARSER GAUGE HEAVY JERSEY ,240 GSM</t>
  </si>
  <si>
    <t>100% COTTON (16S) // COARSER GAUGE HEAVY JERSEY ,250 GSM</t>
  </si>
  <si>
    <t>100% COTTON  // HEAVY JERSEY ,190 GSM</t>
  </si>
  <si>
    <t>100% COTTON  //  HEAVY JERSEY ,210 GSM</t>
  </si>
  <si>
    <t>100% COTTON // COARSER GAUGE 2-PLY HEAVY JERSEY ,390 GSM</t>
  </si>
  <si>
    <t>58/42% COTTON(BCI)/POLYESTER(RECYCLED) // MINI SCUBA DESIGN INTERLOCK ,210 GSM</t>
  </si>
  <si>
    <t>58/42% COTTON(BCI)/POLYESTER(RECYCLED) // MINI SCUBA DESIGN INTERLOCK ,200 GSM</t>
  </si>
  <si>
    <t>50/50% COTTON/POLYESTER // MINI SCUBA DESIGN INTERLOCK ,240 GSM</t>
  </si>
  <si>
    <t>55/45% COTTON/POLYESTER // MINI SCUBA DESIGN INTERLOCK ,190 GSM</t>
  </si>
  <si>
    <t>57/43% COTTON/POLYESTER // STRIPED SCUBA INTERLOCK ,180 GSM</t>
  </si>
  <si>
    <t>52/48% POLYESTER/COTTON // BRUSH MINI SCUBA DESIGN IL ,290 GSM</t>
  </si>
  <si>
    <t>58/42% POLYESTER/COTTON // MINI SCUBA DESIGN INTERLOCK ,285 GSM</t>
  </si>
  <si>
    <t>50/46/4% POLYESTER/MODAL/ELASTANE // MINI SCUBA DESIGN INTERLOCK ,260 GSM</t>
  </si>
  <si>
    <t>50/45/5% VISCOSE(LIVAECO)/POLYESTER/ELASTANE // SCUBA DESIGN INTERLOCK ,340 GSM</t>
  </si>
  <si>
    <t>68/29/3% POLYESTER/COTTON/ELASTANE // FLAT BACK DESIGN RIB ,325 GSM</t>
  </si>
  <si>
    <t>64/34/4% POLYESTER/VISCOSE/ELASTANE // SPANDEX BINDER MINI SCUBA IL ,325 GSM</t>
  </si>
  <si>
    <t>64/34/4% POLYESTER/VISCOSE/ELASTANE // SPANDEX BINDER MINI SCUBA IL ,320 GSM</t>
  </si>
  <si>
    <t>90/10% COTTON/ELASTANE // STRIPE MINI SCUBA INTERLOCK ,280 GSM</t>
  </si>
  <si>
    <t>100% COTTON  // INTERLOCK ,260 GSM</t>
  </si>
  <si>
    <t>100% COTTON // NORMAL INTERLOCK   ,215 GSM</t>
  </si>
  <si>
    <t>100% POLYESTER FILAMENT // POLYESTER INTERLOCK ,170 GSM</t>
  </si>
  <si>
    <t>100% COTTON COMBED COMPACT (50s/1) // FINER SOFT INTERLOCK ,180 GSM</t>
  </si>
  <si>
    <t>93/7% POLYESTER/ELASTANE // BRUSHED MINI SCUBA INTERLOCK ,290 GSM</t>
  </si>
  <si>
    <t>100% COTTON // INJECT CORD STRIPE JERSEY ,170 GSM</t>
  </si>
  <si>
    <t>100% COTTON // POINTELLE LOOK DESIGN S/J ,160 GSM</t>
  </si>
  <si>
    <t>79/18/3% VISCOSE/POLYESTER/ELASTANE // SCUBA DESIGN INTERLOCK ,315 GSM</t>
  </si>
  <si>
    <t>60/40% COTTON/POLYESTER // ENGG STRIPE LACOSTE LOOK DESIGN S/J ,170 GSM</t>
  </si>
  <si>
    <t>100% COTTON(BCI) // CREPE SINGLE JERSEY ,200 GSM</t>
  </si>
  <si>
    <t>100% COTTON // CREPE SINGLE JERSEY ,205 GSM</t>
  </si>
  <si>
    <t>60/40% COTTON/POLYESTER // TERRY-LOOK UNDYED CREPE JERSEY ,220 GSM</t>
  </si>
  <si>
    <t>93/7% COTTON/POLYESTER  // NEEDLE DROP FLATBACK RIB ,230 GSM</t>
  </si>
  <si>
    <t>95/5% COTTON/POLYESTER  // NEEDLE DROP FLATBACK RIB ,230 GSM</t>
  </si>
  <si>
    <t>60/40% POLYESTER/COTTON // BACKSIDE BRUSH DESIGN INTERLOCK ,325 GSM</t>
  </si>
  <si>
    <t>60/40% COTTON/POLYESTER // LOOSE KNIT BIGGER WAFFLE RIB ,235 GSM</t>
  </si>
  <si>
    <t>69/23/8% POLYESTER/COTTON/ELASTANE // 4x2 PLAITED BRUSHED RIB ,340 GSM</t>
  </si>
  <si>
    <t>100% POLYESTER // BIRDSEYE MESH RIB ,130 GSM</t>
  </si>
  <si>
    <t>100% POLYESTER // BIRDSEYE MESH RIB ,180 GSM</t>
  </si>
  <si>
    <t>100% COTTON // BOTHSIDE DROP NEEDLE DESIGN RIB ,250 GSM</t>
  </si>
  <si>
    <t>100% COTTON (ORGANIC) // NEEDLE DROP FANCY DESIGN RIB ,175 GSM</t>
  </si>
  <si>
    <t>100% COTTON // NEEDLE DROP FANCY DESIGN RIB ,190 GSM</t>
  </si>
  <si>
    <t>95/5% COTTON/ELASTANE // NEEDLE DROP FANCY DESIGN RIB ,230 GSM</t>
  </si>
  <si>
    <t>100% COTTON // POINTELLE DESIGN NEEDLE DROP RIB ,160 GSM</t>
  </si>
  <si>
    <t>65/35% VISCOSE/POLYESTER // TWISTED CHAIN-LOOK POINTELLE RIB ,235 GSM</t>
  </si>
  <si>
    <t>95/5% COTTON(BCI)/ELASTANE // CHAIN-LOOK DESIGN RIB ,170 GSM</t>
  </si>
  <si>
    <t>95/5% COTTON/ELASTANE // VERTICAL CHAIN DESIGN RIB ,200 GSM</t>
  </si>
  <si>
    <t>95/5% COTTON/ELASTANE  // CHAIN-LOOK FLAT BACK DESIGN RIB ,290 GSM</t>
  </si>
  <si>
    <t>100% COTTON // CHAIN LOOK FANCY DESIGN RIB ,205 GSM</t>
  </si>
  <si>
    <t>100% COTTON // CHAIN LOOK FANCY DESIGN RIB ,215 GSM</t>
  </si>
  <si>
    <t>50/48/2% POLYESTER/VISCOSE/ELASTANE // CAHAIN-LOOK VERIGATTED RIB ,260 GSM</t>
  </si>
  <si>
    <t>62/37/1 % POLYESTER/VISCOSE/ ELASTANE // CHAIN-LOOK VERIGATTED RIB ,305 GSM</t>
  </si>
  <si>
    <t>97/3% COTTON/ELASTANE // CHAIN LOOK FANCY DESIGN RIB ,290 GSM</t>
  </si>
  <si>
    <t>100% COTTON (80s) // TWISTED SINGLE LACOSTE ,120 GSM</t>
  </si>
  <si>
    <t>96/4% COTTON(PIMA)/ELASTANE // PIMA STRETCH SINGLE LACOSTE ,210 GSM</t>
  </si>
  <si>
    <t>100% POLYESTER // BOTH SIDE TUCK EYELET MESH RIB ,180 GSM</t>
  </si>
  <si>
    <t>78/18/4% COTTON/POLYESTER/VISCOSE // LACOSTE-LOOK BRUSHBACK DESIGN FLEECE ,280 GSM</t>
  </si>
  <si>
    <t>76/20/4% COTTON/POLYESTER/VISCOSE // LACOSTE-LOOK BRUSHBACK DESIGN FLEECE ,220 GSM</t>
  </si>
  <si>
    <t>90/10% COTTON/POLYESTER // EYELET QUILTED RIB ,335 GSM</t>
  </si>
  <si>
    <t>68/32% COTTON/POLYESTER // POINTELLE LOOK JAQUARD QUILTED RIB ,260 GSM</t>
  </si>
  <si>
    <t>95/5% COTTON/ELASTANE // CHAIN LOOK JACQUARD POINTELLE RIB ,190 GSM</t>
  </si>
  <si>
    <t>65/35% COTTON/POLYESTER // PLAITED SINGLE JERSEY ,190 GSM</t>
  </si>
  <si>
    <t>75/25% COTTON/POLYESTER // COTTON-POLY PLAITED JERSEY ,165 GSM</t>
  </si>
  <si>
    <t>57/42/1% VISCOSE/POLYESTER/ELASTANE // VISCOSE-POLY PLAITED JERSEY ,260 GSM</t>
  </si>
  <si>
    <t>74/26% COTTON/POLYESTER // STRIPE PLAITED SINGLE JERSEY ,165 GSM</t>
  </si>
  <si>
    <t>58/42% COTTON/POLYESTER // STRIPE PLAITED SINGLE JERSEY ,180 GSM</t>
  </si>
  <si>
    <t>100% POLYESTER // PLAITED SLUB JERSEY ,245 GSM</t>
  </si>
  <si>
    <t>88/12% POLYESTER/ELASTANE // MICRO TERRY-LOOK JERSEY ,200 GSM</t>
  </si>
  <si>
    <t>64/36% COTTON/POLYESTER // TWISTED LOOPBACK TUCK VISIBLE TERRY ,325 GSM</t>
  </si>
  <si>
    <t>75/25% COTTON/POLYESTER (2% MULTICOLOR NEPS) // NEPPY DIAGONAL 3-THREAD FLEECE ,330 GSM</t>
  </si>
  <si>
    <t>98/2% COTTON/POLYESTER MULTI NEPS // 3-THREAD NEPPY FLEECE ,285 GSM</t>
  </si>
  <si>
    <t>75/25% COTTON/POLYESTER // DIAGONAL 3-THREAD FLEECE ,290 GSM</t>
  </si>
  <si>
    <t>91/7/2% COTTON/POLYESTER/ELASTANE // POINTAL LOOK CREPE SJ ,220 GSM</t>
  </si>
  <si>
    <t>100% COTTON // TWISTED LOOP-BACK FLEECE ,475 GSM</t>
  </si>
  <si>
    <t>100% COTTON // TWISTED LOOP BACK FLEECE ,315 GSM</t>
  </si>
  <si>
    <t>100% COTTON // TWISTED LOOP BACK FLEECE ,300 GSM</t>
  </si>
  <si>
    <t>100% COTTON // TWISTED LOOPBACK DIAGONAL JERSEY ,315 GSM</t>
  </si>
  <si>
    <t>63/37% POLYESTER/COTTON // 3-THREAD LOOP BACK DIAGONAL FLEECE ,315 GSM</t>
  </si>
  <si>
    <t>68/28/4% COTTON/VISCOSE (BAMBOO)/ ELASTANE // FRENCH TERRY ,200 GSM</t>
  </si>
  <si>
    <t>100% COTTON (REGENERATIVE) // REGENERATIVE COTTON JERSEY ,200 GSM</t>
  </si>
  <si>
    <t>100% COTTON (BCI) (26s/1) // BONDED RIB ,265 GSM</t>
  </si>
  <si>
    <t>100% COTTON // MESH DESIGN RIB ,180 GSM</t>
  </si>
  <si>
    <t>100% COTTON (28s) // HEAVY BACK CORD JERSEY ,400 GSM</t>
  </si>
  <si>
    <t>100% COTTON (34s) // HEAVY BACK CORD JERSEY ,330 GSM</t>
  </si>
  <si>
    <t>50/50% COTTON/ POLYESTER  // LACOSTE LOOK DESIGN RIB ,300 GSM</t>
  </si>
  <si>
    <t>95/5% COTTON/ELASTANE // NEEDLE DROP FANCY DESIGN RIB ,320 GSM</t>
  </si>
  <si>
    <t>96/4% COTTON (BCI)/ELASTANE // CHAIN-LOOK POINTAL DESIGN RIB ,185 GSM</t>
  </si>
  <si>
    <t>100% COTTON  // CHAIN DESIGN NEEDLE DROP RIB ,190 GSM</t>
  </si>
  <si>
    <t>57/38/5% COTTON/POLYESTER/ELASTANE  // 2X2 FACE SIDE BRUSHED L.RIB ,230 GSM</t>
  </si>
  <si>
    <t>95% COTTON 5% ELASTANE  // 2x2 STRETCH RIB ,180 GSM</t>
  </si>
  <si>
    <t>95/5% COTTON/ELASTANE // 2x2 LOOSE KNIT HEAVY RIB ,270 GSM</t>
  </si>
  <si>
    <t>55/42/3%POLYESTER/COTTON/ELASTANE // ZIGZAG DESIGN FLATBACK RIB ,235 GSM</t>
  </si>
  <si>
    <t>61/36/3%POLYESTER/COTTON/ELASTANE // ZIGZAG DESIGN FLATBACK RIB ,245 GSM</t>
  </si>
  <si>
    <t>100% COTTON // ZIGZAG DESIGN FLATBACK RIB ,220 GSM</t>
  </si>
  <si>
    <t>100% COTTON // ZIGZAG SLUB DESIGN FLATBACK RIB ,320 GSM</t>
  </si>
  <si>
    <t>55/43/2%POLYESTER/COTTON/ELASTANE // ZIGZAG DESIGN FLATBACK RIB ,310 GSM</t>
  </si>
  <si>
    <t>68/30/2%POLYESTER/COTTON/ELASTANE // ZIGZAG DESIGN FLATBACK RIB ,250 GSM</t>
  </si>
  <si>
    <t>96/4% COTTON/POLYESTER // ZIGZAG DESIGN FLATBACK RIB ,240 GSM</t>
  </si>
  <si>
    <t>58/42% COTTON/POLYESTER // ZIGZAG DESIGN FLATBACK RIB ,270 GSM</t>
  </si>
  <si>
    <t>71/25/4% VISCOSE/POLYESTER/ELASTANE  // BOX OTTOMAN RIB ,260 GSM</t>
  </si>
  <si>
    <t>100% COTTON // LADDER LOOK DESIGN WAFFLE RIB ,265 GSM</t>
  </si>
  <si>
    <t>96/4% COTTON/ELASTANE // CHAIN DESIGN NEEDLE DROP RIB ,250 GSM</t>
  </si>
  <si>
    <t>97/3% COTTON/ELASTANE // BOTH SIDE TUCK WAFFLE RIB ,295 GSM</t>
  </si>
  <si>
    <t>92/8% COTTON/POLYESTER // MINI CORD OTOMAN RIB ,320 GSM</t>
  </si>
  <si>
    <t>80/20% POLYESTER/COTTON // FLAT BACK OTTOMAN INTERLOCK ,235 GSM</t>
  </si>
  <si>
    <t>100% COTTON // SLUB OTTOMAN RIB ,195 GSM</t>
  </si>
  <si>
    <t>100% COTTON // SLUB OTTOMAN RIB ,180 GSM</t>
  </si>
  <si>
    <t>93/7% COTTON/ POLYESTER  // FEEDER STRIPE OTTOMAN INTERLOCK ,320 GSM</t>
  </si>
  <si>
    <t>93/7% COTTON/ POLYESTER  // FEEDER STRIPE OTTOMAN INTERLOCK ,360 GSM</t>
  </si>
  <si>
    <t>77/23% POLYESTER/COTTON // FLAT BACK OTTOMAN CORD INTERLOCK ,310 GSM</t>
  </si>
  <si>
    <t>100% COTTON // VERTICAL BAR QUILTED RIB ,365 GSM</t>
  </si>
  <si>
    <t>82/18% COTTON/POLYESTER // VERTICAL PADDED QUILTED RIB ,270 GSM</t>
  </si>
  <si>
    <t>96/3/1% COTTON/POLYESTER/SPANDEX // SMOGGING SINGLE JERSEY ,170 GSM</t>
  </si>
  <si>
    <t>90/8/2% COTTON/POLYESTER/ELASTANE // SMOGGING CREPE JERSEY ,200 GSM</t>
  </si>
  <si>
    <t>94/5/1% COTTON/POLYESTER/ELASTANE // REAL SMOGGING JERSEY ,135 GSM</t>
  </si>
  <si>
    <t>88/7/5% COTTON/POLYESTER/ELASTANE // SMOGGING SINGLE JERSEY ,140 GSM</t>
  </si>
  <si>
    <t>93/2/5% COTTON/POLYESTER/ELASTANE // CREPE DESIGN SMOGGING JERSEY ,235 GSM</t>
  </si>
  <si>
    <t>91/7/2% VISCOSE/ POLYESTER/ ELASTANE // CREPE DESIGN SMOGGING SINGLE JERSEY ,215 GSM</t>
  </si>
  <si>
    <t>88/12% POLYESTER(RECYCLED)/ELASTANE // HIGH STRETCH SYNTHETIC JERSEY ,150 GSM</t>
  </si>
  <si>
    <t>80/20% VISCOSE/POLYESTER // 3-PLY SINGLE JERSEY ,280 GSM</t>
  </si>
  <si>
    <t>79/21% VISCOSE/POLYESTER // HACHI BRUSH TWISTED S/J ,180 GSM</t>
  </si>
  <si>
    <t>100% COTTON // HERRINGBONE DESIGN S/J ,180 GSM</t>
  </si>
  <si>
    <t>100% COTTON // JERSEY-LACOSTE STRIPE-DESIGN S/J ,215 GSM</t>
  </si>
  <si>
    <t>100% COTTON(ORGANIC) // MULTIFEEDER LACOSTE-JERSEY STRIPE ,200 GSM</t>
  </si>
  <si>
    <t>100% COTTON // LACOSTE-JERSEY STRIPE S/J ,175 GSM</t>
  </si>
  <si>
    <t>100% COTTON // CORD-LOOK HEAVY JERSEY ,230 GSM</t>
  </si>
  <si>
    <t>55/45% COTTON/POLYESTER // LOOSE-KNIT TWISTED SLUB JERSEY ,180 GSM</t>
  </si>
  <si>
    <t>84/16% COTTON/POLYESTER  // ZIGZAG DESIGN FLATBED RIB ,265 GSM</t>
  </si>
  <si>
    <t>54/46% COTTON/POLYESTER // 3-THREAD BRUSHE BACK FLEECE ,280 GSM</t>
  </si>
  <si>
    <t>92/8% COTTON/ELASTANE // 2-THREAD HEAVY STRETCH TERRY  ,340 GSM</t>
  </si>
  <si>
    <t>90/10% COTTON/ELASTANE // 2-THREAD HEAVY STRETCH TERRY  ,285 GSM</t>
  </si>
  <si>
    <t>90/10% COTTON/ELASTANE // 2-THREAD HEAVY STRETCH TERRY  ,320 GSM</t>
  </si>
  <si>
    <t>67/30/3% COTTON/POLYESTER/ELASTANE // POLY-FACE STRETCH TERRY ,250 GSM</t>
  </si>
  <si>
    <t>67/30/3% COTTON/POLYESTER/ELASTANE // POLY-FACE STRETCH TWILL TERRY ,270 GSM</t>
  </si>
  <si>
    <t>67/30/3% COTTON/POLYESTER/ELASTANE // POLY-FACE STRETCH TWILL TERRY ,260 GSM</t>
  </si>
  <si>
    <t>100% COTTON (ORGANIC) // LOOP PILE HORIZONTAL VELOUR ,250 GSM</t>
  </si>
  <si>
    <t>65/33/2% COTTON/POLYESTER/ELASTANE // CUT PILE STRIPED VELOUR ,335 GSM</t>
  </si>
  <si>
    <t>100% COTTON // HORIZONTAL STRIPE DESIGN VELOUR ,180 GSM</t>
  </si>
  <si>
    <t>65/30/5% POLYESTER/VISCOSE/ELASTANE // HACCHI BRUSHED VARIEGATED RIB ,310 GSM</t>
  </si>
  <si>
    <t>65/30/5% LYOCELL/POLYESTER/ELASTANE // LYOCELL PONTI-DE-ROMA ,350 GSM</t>
  </si>
  <si>
    <t>67/20/13% COTTON/NYLON/ELASTANE // PONTI-DE-ROMA ,240 GSM</t>
  </si>
  <si>
    <t>73/25/2% COTTON/POLYESTER/ELASTANE // ONESIDE PONTI-DE-ROMA ,215 GSM</t>
  </si>
  <si>
    <t>65/30/5% COTTON/POLYESTER // FLATBACK LACOSTE RIB ,285 GSM</t>
  </si>
  <si>
    <t>70/30% MODAL (LENZING)/POLYSESTER // LACOST LOOK INTERLOCK ,185 GSM</t>
  </si>
  <si>
    <t>80/20% COTTON/ POLYESTER // 2-TONE LACOSTE LOOK IL ,230 GSM</t>
  </si>
  <si>
    <t>51/47/2% COTTON/POLYESTER/VISCOSE // LACOSTE-LOOK DESIGN RIB ,240 GSM</t>
  </si>
  <si>
    <t>55/45% POLYESTER/COTTON // LACOSTE-LOOK DESIGN RIB ,250 GSM</t>
  </si>
  <si>
    <t>85/13/2% POLYSESTER/VISCOSE/ELASTANE // ONE SIDE BRUSH DIAGONAL RIB ,450 GSM</t>
  </si>
  <si>
    <t>77/20/3% POLYESTER/COTTON/ELASTANE // HONEYCOMB DESIGN RIB ,350 GSM</t>
  </si>
  <si>
    <t>70/27/3% COTTON/POLYESTER/ELASTANE // LACOSTE-LOOK INTERLOCK PIQUE ,380 GSM</t>
  </si>
  <si>
    <t>56/44% POLYESTER/COTTON // FLAT BACK ONE SIDE LACOSTE LOOK RIB ,285 GSM</t>
  </si>
  <si>
    <t>96/4% COTTON/SPANDEX // 6X3 POINTELLE LOOK DESIGN LYCRA RIB ,300 GSM</t>
  </si>
  <si>
    <t>95/5% COTTON/ELASTANE // 8X4 POINTELLE LOOK DESIGN RIB ,220 GSM</t>
  </si>
  <si>
    <t>56/40/4% COTTON/POLYESTER/ELASTNE // VARRIGATED PEACHED NEEDLE DROP RIB ,250 GSM</t>
  </si>
  <si>
    <t>97/3% POLYESTER/NYLON // POLYESTER MESH SINGLE JERSEY ,130 GSM</t>
  </si>
  <si>
    <t>97/3% COTTON / ELASTANE // PUFF UP BUBBLE KNIT SINGLE JERSEY ,200 GSM</t>
  </si>
  <si>
    <t>74/21/5% COTTON/ ACRYLIC /LUREX // HEAVY SLUB LUREX STRIPE JERSEY ,145 GSM</t>
  </si>
  <si>
    <t>95/5% MODAL/ELASTANE // 5x3 NEEDLE DROP RIB ,175 GSM</t>
  </si>
  <si>
    <t>62/34/4% COTTON/POLYESTER/ELASTANE // POPCORN DESIGN RIB ,265 GSM</t>
  </si>
  <si>
    <t>55/40/5% COTTON/POLYESTER/ELASTANE // POPCORN DESIGN RIB ,280 GSM</t>
  </si>
  <si>
    <t>100% COTTON // LIGHT WEIGHT 1X1 RIB FABRIC ,140 GSM</t>
  </si>
  <si>
    <t>100% COTTON // LIGHT WEIGHT 1X1 RIB FABRIC ,160 GSM</t>
  </si>
  <si>
    <t>100% POLYESTER // ONESIDE EYELET MESH RIB ,240 GSM</t>
  </si>
  <si>
    <t>100% POLYESTER // ONE SIDE 1-TUCK EYELET MESH RIB ,140 GSM</t>
  </si>
  <si>
    <t>60/40% COTTON/POLYESTER // POINTAL-LOOK RIB ,200 GSM</t>
  </si>
  <si>
    <t>64/33/3% POLYESTER/COTTON/ELASTANE // VARIEGATED NEEDLE DROP RIB ,220 GSM</t>
  </si>
  <si>
    <t>91/9% COTTON/POLYESTER // VERTICAL STRIPE FLATBACK RIB ,265 GSM</t>
  </si>
  <si>
    <t>52/48% POLYESTER/COTTON  // VERTICAL NEEDLE DROP FLATBACK RIB ,240 GSM</t>
  </si>
  <si>
    <t>100% COTTON  // FLAT BACK NEEDLE DROP RIB ,230 GSM</t>
  </si>
  <si>
    <t>83/17% COTTON/POLYESTER   // FLAT BACK NEEDLE DROP RIB ,195 GSM</t>
  </si>
  <si>
    <t>60/40% COTTON/POLYESTER // FLATABACK DESIGN RIB ,375 GSM</t>
  </si>
  <si>
    <t>60/40% COTTON/POLYESTER // FLATABACK DESIGN RIB ,320 GSM</t>
  </si>
  <si>
    <t>87/13% COTTON/POLYESTER // FLAT BACK NEEDLE DROP SLUB RIB ,345 GSM</t>
  </si>
  <si>
    <t>90/10 % COTTON/POLYESTER // FLATBACK SLUB DESIGN RIB ,365 GSM</t>
  </si>
  <si>
    <t>60/40% COTTON/POLYESTER   // NEEDLE DROP FLATBACK INTERLOCK ,260 GSM</t>
  </si>
  <si>
    <t>58/37/5% COTTON/POLYESTER/ELASTANE // CREPE LOOK FLATBACK RIB ,215 GSM</t>
  </si>
  <si>
    <t>95/5% COTTON/ELASTANE // CHAIN LOOK DESIGN RIB ,260 GSM</t>
  </si>
  <si>
    <t>67/30/3% COTTON/POLYESTER/SPANDEX // VERTICAL SEER-SUCKER INTERLOCK ,225 GSM</t>
  </si>
  <si>
    <t>62/24/12/2% COTTON/POLYESTER/METAL/ELASTANE // PINSTRIPE 2X2 LUREX RIB ,200 GSM</t>
  </si>
  <si>
    <t>40/20/40% POLYESTER/VISCOSE /LUREX // 2x2 PLAITED LUREX RIB ,200 GSM</t>
  </si>
  <si>
    <t>35/18/47% POLYESTER/VISCOSE /LUREX // 2x2 PLAITED LUREX RIB ,170 GSM</t>
  </si>
  <si>
    <t>70/29/1% POLYESTER/COTTON/ELASTANE // 9X4 HEAVY BRUSH NEEDLE DROP L.RIB ,260 GSM</t>
  </si>
  <si>
    <t>70/29/1% POLYESTER/COTTON/ELASTANE // 9X4 HEAVY BRUSH NEEDLE DROP L.RIB ,255 GSM</t>
  </si>
  <si>
    <t>70/29/1% POLYESTER/COTTON/ELASTANE // 9X4 HEAVY BRUSH NEEDLE DROP L.RIB ,245 GSM</t>
  </si>
  <si>
    <t>50/47/3% POLYESTER/COTTON/ELASTANE // NEDDLE DROP BRUSHED RIB ,215 GSM</t>
  </si>
  <si>
    <t>97.5/.5/2 % COTTON/B.VISCOSE/ELASTANE // LIGHT BRUSH VARIEGATED RIB ,345 GSM</t>
  </si>
  <si>
    <t>96/4% COTTON/ELASTANE // NEEDLE DROP POINTELLE-LOOK RIB ,260 GSM</t>
  </si>
  <si>
    <t>50/25/25% COTTON/POLYESTER/VISCOSE // VERTICAL STRIPE BRUSHED RIB ,240 GSM</t>
  </si>
  <si>
    <t>84/2/4/10% COTTON/VISCOSE/POLYESTER/LUREX // ZIG-ZAG LUREX DESIGN RIB ,275 GSM</t>
  </si>
  <si>
    <t>90/10% COTTON/POLYESTER // CROSS-HATCH BEADS LOOK RIB ,260 GSM</t>
  </si>
  <si>
    <t>65/35% POLYESTER/VISCOSE // SPIRAL CREPE LOOK FLATBACK DESIGN RIB ,325 GSM</t>
  </si>
  <si>
    <t>45/40/10/5% COTTON/POLYESTER/LUREX/ELASTANE // LUREX STRIPE SLUB RIB ,230 GSM</t>
  </si>
  <si>
    <t>66/30/4/% VISCOSE/POLYESTER/ELASTANE // STRIPE LOOK DESIGN RIB  ,550 GSM</t>
  </si>
  <si>
    <t>53/45/2% POLYESTER /COTTON/SPANDEX // LACOSTE LOOK STRIPE DESIGN RIB ,275 GSM</t>
  </si>
  <si>
    <t>66/34% COTTON/POLYESTER // HORIZONTAL QUILTED DESIGN RIB ,255 GSM</t>
  </si>
  <si>
    <t>95/5% COTTON/ELASTANE  // POINTELLE JACQUARD RIB  ,175 GSM</t>
  </si>
  <si>
    <t>95/5% POLYESTER/ELASTANE // BRUSHED LOOSE KNIT STR S/J ,145 GSM</t>
  </si>
  <si>
    <t>50/50% VISCOSE(ECOVERO)/COTTON(ORGANIC) // SUSTAINABLE CTN-VISCOSE STRIPE S/J ,170 GSM</t>
  </si>
  <si>
    <t>100% COTTON // BACK CORD STRIPE S/J ,170 GSM</t>
  </si>
  <si>
    <t>92/6/2% COTTON/POLYESTER/ELASTANE // CORD LOOK DESIGN JERSEY ,200 GSM</t>
  </si>
  <si>
    <t>87/13% COTTON/VISCOSE // ENGG. STRIPE CORDED JERSEY ,180 GSM</t>
  </si>
  <si>
    <t>100% COTTON // HORIZONTAL CORD DESIGN JERSEY ,170 GSM</t>
  </si>
  <si>
    <t>52/48% COTTON/POLYESTER // SHINY POLYESTER FLEECE ,460 GSM</t>
  </si>
  <si>
    <t>100% COTTON // CRIMPED LOOP DESIGN TERRY ,240 GSM</t>
  </si>
  <si>
    <t>100% LINEN  // LINEN SINGLE JERSEY ,135 GSM</t>
  </si>
  <si>
    <t>100% COTTON // MICRO FLEECE ,170 GSM</t>
  </si>
  <si>
    <t>98/2% COTTON/ELASTANE // 3-THREAD DIAGONAL FLEECE ,270 GSM</t>
  </si>
  <si>
    <t>95/5% COTTON/ELASTANE // 2-THREAD DIAGONAL LYCRA TERRY  ,280 GSM</t>
  </si>
  <si>
    <t>95/5% COTTON/ELASTANE // VERTICAL POINTELLE LOOK JERSEY ,170 GSM</t>
  </si>
  <si>
    <t>100% COTTON  // POINTELLE-LOOK SINGLE JERSEY ,185 GSM</t>
  </si>
  <si>
    <t>100% COTTON // ANIMAL NOSE SINGLE JERSEY ,190 GSM</t>
  </si>
  <si>
    <t>100% COTTON // ANIMAL NOSE DESIGN JERSEY ,140 GSM</t>
  </si>
  <si>
    <t>100% COTTON // ANIMAL NOSE DESIGN JERSEY ,190 GSM</t>
  </si>
  <si>
    <t>55/40/5% COTTON/POLYESTER/ELASTANE // TWISTED MELANGE-LOOK JERSEY ,190 GSM</t>
  </si>
  <si>
    <t>80/18/2% COTTON/POLYESTER/ ELASTANE // CUT PILE VERTICAL CORDUROY ,330 GSM</t>
  </si>
  <si>
    <t>95/5% POLYESTER/ELASTANE // BOTHSIDE BRUSH POLAR FLEECE ,230 GSM</t>
  </si>
  <si>
    <t>100% COTTON // LOOP PILE VELOUR TERRY ,300 GSM</t>
  </si>
  <si>
    <t>75/25% COTTON/POLYESTER // FEEDER STRIPE LOOPBACK VELOUR ,300 GSM</t>
  </si>
  <si>
    <t>100% COTTON // LOOP PILE VELOUR TERRY ,280 GSM</t>
  </si>
  <si>
    <t>100% COTTON // FACE BRUSH VELOUR ,230 GSM</t>
  </si>
  <si>
    <t>78/18/4% COTTON/POLYESTER/ELASTANE // SWEATER-LOOK LACOSTE JERSEY ,265 GSM</t>
  </si>
  <si>
    <t>67/28/5% POLYESTER/VISCOSE/ELASTANE // OTTOMAN RIB ,230 GSM</t>
  </si>
  <si>
    <t>67/28/5% POLYESTER/VISCOSE/ELASTANE // OTTOMAN RIB ,255 GSM</t>
  </si>
  <si>
    <t>85/12/3% COTTON/ POLYESTER/ELASTANE // FEEDER STRIPE OTTOMAN INTERLOCK ,290 GSM</t>
  </si>
  <si>
    <t>69/28/3% COTTON/ POLYESTER/ELASTANE // OTTOMAN INTERLOCK ,280 GSM</t>
  </si>
  <si>
    <t>97/3% COTTON//ELASTANE // ONE SIDE CORD OTTOMAN RIB ,330 GSM</t>
  </si>
  <si>
    <t>98/2% COTTON//ELASTANE // ONE SIDE CORD OTTOMAN RIB ,295 GSM</t>
  </si>
  <si>
    <t>85/12/3% COTTON/ POLYESTER/ELASTANE // ONE SIDE CORD OTTOMAN INTERLOCK ,260 GSM</t>
  </si>
  <si>
    <t>100% COTTON // MULTIFEEDER ENGG STRIPE JERSEY ,220 GSM</t>
  </si>
  <si>
    <t>100% COTTON // ENGINEERING STRIPE DESIGN JERSEY ,160 GSM</t>
  </si>
  <si>
    <t>68/25/7% COTTON/POLYESTER/ELASTANE // PIN STRIPE STRETCHED JERSEY ,130 GSM</t>
  </si>
  <si>
    <t>100% COTTON (SLUB) // Y/D STRIPE CORD RIB ,175 GSM</t>
  </si>
  <si>
    <t>81/13/6% VISCOSE/POLYESTER/ELASTANE // LOOSE KNIT BRUSHED RIB ,325 GSM</t>
  </si>
  <si>
    <t>72/25/3% COTTON/POLYSTER/ELASTANE // TWISTED MELANGE-LOOK RIB ,265 GSM</t>
  </si>
  <si>
    <t>84/14/2% POLYESTER/COTTON/ELASTANE // LOOSE KNIT BRUSHED RIB ,210 GSM</t>
  </si>
  <si>
    <t>66/33/1% COTTON/POLYESTER/ELASTANE // LOOSE KNIT BRUSHED RIB ,285 GSM</t>
  </si>
  <si>
    <t>84/14/2% POLYESTER/ COTTON /ELASTANE // LOOSE KNIT BRUSHED RIB ,210 GSM</t>
  </si>
  <si>
    <t>63/33/4% COTTON/POLYESTER/ELASTANE // DIAGONAL CORD DESIGN RIB ,310 GSM</t>
  </si>
  <si>
    <t>55/41/4% COTTON/POLYESTER/ELASTANE // ONE SIDE DIAGONAL DESIGN RIB ,240 GSM</t>
  </si>
  <si>
    <t>51/42/7% POLYESTER/COTTON/ELASTANE // ONESIDE DIAGONAL DESIGN RIB ,355 GSM</t>
  </si>
  <si>
    <t xml:space="preserve">   57/38/5% COTTON/POLYESTER/ ELASTANE // 4X2 BOTH SIDE NEEDLE DROP L.RIB ,220 GSM</t>
  </si>
  <si>
    <t xml:space="preserve">   57/38/5% COTTON/POLYESTER/ ELASTANE // 4X2 BOTH SIDE NEEDLE DROP L.RIB ,215 GSM</t>
  </si>
  <si>
    <t>98/2 % COTTON/ELASTANE // POINTELLE DESIGN RIB ,225 GSM</t>
  </si>
  <si>
    <t>100% COTTON // POINTELLE LOOK DESIGN RIB ,205 GSM</t>
  </si>
  <si>
    <t>50/48/2% COTTON/POLYESTER/ELASTANE // YARN DYED STRIPE BRUSHED DESIGN RIB ,240 GSM</t>
  </si>
  <si>
    <t>100% COTTON // FLAT BACK QUARTER GAUGE  ,275 GSM</t>
  </si>
  <si>
    <t>95/5% COTTON/POLYESTER // FLAT BACK QUARTER GAUGE  ,260 GSM</t>
  </si>
  <si>
    <t>58/42% POLYESTER/COTTON // RHOMBUS JACQUARD QUILTED RIB ,285 GSM</t>
  </si>
  <si>
    <t>83/17% COTTON/POLYESTER // SMALL RHOMBUS JACQUARD QUILT ,280 GSM</t>
  </si>
  <si>
    <t>70/30% COTTON/POLYESTER // HEART SHAPED QUILT FABRIC ,285 GSM</t>
  </si>
  <si>
    <t>75/25% COTTON/POLYESTER // HEART SHAPE JACQUARD QUILT ,335 GSM</t>
  </si>
  <si>
    <t>95/5% COTTON(ORGANIC)/ELASTANE // STRETCH SINGLE JERSEY ,180 GSM</t>
  </si>
  <si>
    <t>100% COTTON // POINTELLE JACQUARD RIB  ,185 GSM</t>
  </si>
  <si>
    <t>95/5% COTTON/ELASTANE // DIAMOND STR POINTELLE RIB ,215 GSM</t>
  </si>
  <si>
    <t>100% COTTON // DIAMOND POINTELLE RIB ,160 GSM</t>
  </si>
  <si>
    <t>100% COTTON // 3-THREAD BRUSHBACK DIAGONAL FLEECE ,260 GSM</t>
  </si>
  <si>
    <t>100% COTTON // 3-THREAD LOOPBACK DIAGONAL FLEECE ,260 GSM</t>
  </si>
  <si>
    <t>97/2/2/3% COTTON/POLYESTER/METALLIC/ELASTANE // LUREX BRUSH BACK STRETCH TERRY ,275 GSM</t>
  </si>
  <si>
    <t>100% COTTON // STRIPE-BACK DESIGN JERSEY ,200 GSM</t>
  </si>
  <si>
    <t>68/32% COTTON/POLYESTER  // STRIPE DESIGN SLUB SINGLE JERSEY ,230 GSM</t>
  </si>
  <si>
    <t>84/12/4% COTTON/POLYESTER/VISCOSE // LOOP PILE VELOUR FLEECE ,220 GSM</t>
  </si>
  <si>
    <t>100% POLYESTER // LOOP PILE VELOUR FLEECE ,235 GSM</t>
  </si>
  <si>
    <t>100% COTTON (COMBED COMPACT) // COOL-TOUCH FINISHED SINGLE JERSEY ,130 GSM</t>
  </si>
  <si>
    <t>95/5% COTTON/ELASTANE // COOL-TOUCH FINISHED STRETCH S/J ,165 GSM</t>
  </si>
  <si>
    <t>60/40% COTTON/POLYESTER // COOL-TOUCH FINISHED SINGLE JERSEY ,140 GSM</t>
  </si>
  <si>
    <t>65/30/5% POLYESTER/COTTON/ELASTANE // COOL-TOUCH FINISHED STRETCH S/J ,185 GSM</t>
  </si>
  <si>
    <t>100% POLYESTER // COOL-TOUCH FINISHED MESH INTERLOCK ,145 GSM</t>
  </si>
  <si>
    <t>100% VISCOSE // COOL-TOUCH FINISHED SINGLE JERSEY ,160 GSM</t>
  </si>
  <si>
    <t>95/5% COTTON(COMPACT)/ELASTANE // SILKY-TOUCH FINISHED SINGLE JERSEY ,180 GSM</t>
  </si>
  <si>
    <t>65/30/5% ACRYLIC/VISCOSE/ELASTANE // HEAT TRAP STRETCH JERSEY ,140 GSM</t>
  </si>
  <si>
    <t>65/27/8% ACRYLIC/VISCOSE/ELASTANE // HEAT TRAP STRETCH JERSEY ,230 GSM</t>
  </si>
  <si>
    <t>47/48/5% COTTON/MODAL/ELASTANE // NEEDLE DROP STRETCH JERSEY ,125 GSM</t>
  </si>
  <si>
    <t>47/48/5% COTTON/MODAL/ELASTANE // NEEDLE DROP STRETCH JERSEY ,130 GSM</t>
  </si>
  <si>
    <t>59/41% COTTON/POLYESTER // LACOSTE LOOK INTERLOCK ,160 GSM</t>
  </si>
  <si>
    <t>53/47% POLYESTER/COTTON // LACOSTE LOOK INTERLOCK ,140 GSM</t>
  </si>
  <si>
    <t>100% COTTON // FLATBACK SWEATER-LOOK RIB ,230 GSM</t>
  </si>
  <si>
    <t>64/34/2% POLYESTER/VISCOSE/ELASTANE // 3-PLY LOOSE KNITTED NEEDLE DROP RIB ,350 GSM</t>
  </si>
  <si>
    <t>68/32% COTTON/VISCOSE // EYELET MESH RIB ,330 GSM</t>
  </si>
  <si>
    <t>100% COTTON // FLAT BACK VERTICAL STRIPE MESH RIB ,215 GSM</t>
  </si>
  <si>
    <t>93/7% POLYESTER/ELASTANE // FLAT BACK OTTOMAN RIB ,240 GSM</t>
  </si>
  <si>
    <t>64/34/2% POLYESTER/COTTON/ELASTANE // 9x4 NEEDLE DROP PLAITED RIB ,245 GSM</t>
  </si>
  <si>
    <t>88/10/2% COTTON/VISCOSE/ELASTANE // LOOP CUT HEAVY SLUB TERRY ,180 GSM</t>
  </si>
  <si>
    <t>70/30% COTTON/WOOL // CTN-WOOL BLEND JERSEY ,150 GSM</t>
  </si>
  <si>
    <t>70/30% VISCOSE/WOOL // VISCOSE-WOOL BLEND JERSEY ,150 GSM</t>
  </si>
  <si>
    <t>50/30/20% US COTTON/REC. POLYESTER/REC. COTTON // SUSTAINABLE SINGLE JERSEY ,160 GSM</t>
  </si>
  <si>
    <t>95/5% TENCEL/ELASTANE // COOL-TOUCH FINISHED STRETCH S/J ,165 GSM</t>
  </si>
  <si>
    <t>100% COTTON (20S) // COARSER GAUGE HEAVY JERSEY ,160 GSM</t>
  </si>
  <si>
    <t>100% COTTON (20S) // COARSER GAUGE HEAVY JERSEY ,175 GSM</t>
  </si>
  <si>
    <t>100% COTTON (20S) // COARSER GAUGE HEAVY JERSEY ,195 GSM</t>
  </si>
  <si>
    <t>100% COTTON (20S) // COARSER GAUGE HEAVY JERSEY ,190 GSM</t>
  </si>
  <si>
    <t>100% COTTON (20S) // HEAVY JERSEY ,200 GSM</t>
  </si>
  <si>
    <t>100% COTTON (18S) // COARSER GAUGE HEAVY JERSEY ,185 GSM</t>
  </si>
  <si>
    <t>100% COTTON (18S) // COARSER GAUGE HEAVY JERSEY ,190 GSM</t>
  </si>
  <si>
    <t>100% COTTON (18S) // COARSER GAUGE HEAVY JERSEY ,195 GSM</t>
  </si>
  <si>
    <t>100% COTTON (16S) // COARSER GAUGE HEAVY JERSEY ,190 GSM</t>
  </si>
  <si>
    <t>100% COTTON (16S) // COARSER GAUGE HEAVY JERSEY ,180 GSM</t>
  </si>
  <si>
    <t>100% COTTON (12S) // COARSER GAUGE HEAVY JERSEY ,240 GSM</t>
  </si>
  <si>
    <t>100% COTTON (12S) // COARSER GAUGE HEAVY JERSEY ,220 GSM</t>
  </si>
  <si>
    <t>100% COTTON (12S) // COARSER GAUGE HEAVY JERSEY ,250 GSM</t>
  </si>
  <si>
    <t>100% COTTON (12S) // COARSER GAUGE HEAVY JERSEY ,265 GSM</t>
  </si>
  <si>
    <t>100% COTTON // S-Z TWISTED POLO PIQUE ,175 GSM</t>
  </si>
  <si>
    <t>100% COTTON (BCI) // SMALL CHECK SINGLE JERSEY ,160 GSM</t>
  </si>
  <si>
    <t>84/16% COTTON/POLYESTER // PIN STRIPE POLO PIQUE  ,165 GSM</t>
  </si>
  <si>
    <t>60/40% COTTON/POLYESTER // ENGG STRIPE LACOSTE LOOK JACQUARD S/J ,170 GSM</t>
  </si>
  <si>
    <t>95/5% COTTON(BCI)/ELASTANE // SPACE DYED 4x2 NEEDLE DROP RIB ,195 GSM</t>
  </si>
  <si>
    <t>65/35% COTTON/POLYESTER // MINI SCUBA DESIGN INTERLOCK ,310 GSM</t>
  </si>
  <si>
    <t>90/10% POLYESTER/ELASTANE // COOL-TOUCH FINISHED STRETCH S/J ,210 GSM</t>
  </si>
  <si>
    <t>80/20% POLYESTER/ELASTANE // COOL-TOUCH FINISHED STRETCH S/J ,280 GSM</t>
  </si>
  <si>
    <t>68/30/2% VISCOSE(ECO)/POLYESTER/ELASTANE // PONTI-DE-ROMA INTERLOCK ,240 GSM</t>
  </si>
  <si>
    <t>90/10% COTTON/POLYESTER // ZIG-ZAG SNAKE DESIGN RIB ,250 GSM</t>
  </si>
  <si>
    <t>95/5% POLYESTER/ELASTHAN // HACCHI BRUSH WAFFLE RIB  ,240 GSM</t>
  </si>
  <si>
    <t>100% POLYESTER FILAMENT (RECYCLED) // FINER INTERLOCK ,160 GSM</t>
  </si>
  <si>
    <t>56/40/4% VISCOSE/POLYESTER/ELASTANE // 2x2 NEEDLE DROP PLAITED RIB ,310 GSM</t>
  </si>
  <si>
    <t>56/40/4% POLYESTER/VISCOSE/ELASTANE // 2x2 NEEDLE DROP PLAITED RIB ,285 GSM</t>
  </si>
  <si>
    <t>100% COTTON // CORD DESIGN SINGLE JERSEY ,160 GSM</t>
  </si>
  <si>
    <t>100% Cotton // Rib-look Vertical Design Jersey , ,280 GSM</t>
  </si>
  <si>
    <t>100% COTTON // WAFFLE LOOK FLATBACK RIB, ,150 GSM</t>
  </si>
  <si>
    <t>92/8% Cotton/Elastane // Lycra Interlock, ,300 GSM</t>
  </si>
  <si>
    <t>70/30% Cotton/Polyester // Cotton-Polyester Lacoste Design Jersey, ,210 GSM</t>
  </si>
  <si>
    <t>75/22/3% Viscose/ Polyester/ Elastane // Crows Foot Jacquard Design Rib, ,280 GSM</t>
  </si>
  <si>
    <t>50/50% Modal/Polyester // Bothside Pique Design Interlock, ,190 GSM</t>
  </si>
  <si>
    <t>78/22% COTTON/ POLYESTER // VERTICAL LINE QUILTED INTERLOCK ,300 GSM</t>
  </si>
  <si>
    <t>22/78% COTTON/POLYESTER// LACOSTE-LOOK RIB ,230 GSM</t>
  </si>
  <si>
    <t>57/40/3% Viscose/Polyester/Spandex//Neddle Drop Brushed Rib  ,230 GSM</t>
  </si>
  <si>
    <t>100% Cotton // Square Box Cord Design Rib, ,285 GSM</t>
  </si>
  <si>
    <t>48/47/5% Cotton/Modal/Elastane // LOOSE ELASTHAN RIB, ,300 GSM</t>
  </si>
  <si>
    <t>60/40% Cotton/Polyester// Ottoman Cord Interlock, ,330 GSM</t>
  </si>
  <si>
    <t>100% COTTON //POINTELLE-LOOK DESIGN RIB, ,260 GSM</t>
  </si>
  <si>
    <t>95/5% COTTON/ELASTANE// NEEDLE DROP DESIGN WAFFLE, ,230 GSM</t>
  </si>
  <si>
    <t>100% Cotton // Rib Look Crepe Design Single Jersey ,150 GSM</t>
  </si>
  <si>
    <t>99/1% Cotton/Polyester // Design Stripe Single Jersey, ,155 GSM</t>
  </si>
  <si>
    <t>100% Cottone // Sweater-Look Design Rib, ,300 GSM</t>
  </si>
  <si>
    <t>100%Cotton // Chain Design Needle Drop Rib , ,230 GSM</t>
  </si>
  <si>
    <t>100% Cotton // Cut Pile Velour Fleece ,210 GSM</t>
  </si>
  <si>
    <t>100% Cotton // Durable Cotton Jersey, ,155 GSM</t>
  </si>
  <si>
    <t>80/18/2% Cotton/Polyester/ Elastane // Cut Pile Vertical Corduroy Velour, ,340 GSM</t>
  </si>
  <si>
    <t>70/26/4% Viscose(Livaeco)/Polyester(Recycle)/Elastane // Ponti-De-Roma Interlock, ,210 GSM</t>
  </si>
  <si>
    <t>100% Cotton // Diamond Pointelle Jacquard Rib ,185 GSM</t>
  </si>
  <si>
    <t>60/35/5% Cotton/Polyester/Elastane // Double Lacoste Bonded Flat Back Rib ,340 GSM</t>
  </si>
  <si>
    <t>73/22/5% Cotton/Polyester/Elastane // Scuba Design Interlock ,380 GSM</t>
  </si>
  <si>
    <t>100% Cotton // Bubble Design Rib ,320 GSM</t>
  </si>
  <si>
    <t>95/5% Cotton/Elastane // Durable Cotton Stretch Jersey, ,180 GSM</t>
  </si>
  <si>
    <t>65/30/5% Cotton/Modal/Silk // Soft-touch Cotton Interlock, ,190 GSM</t>
  </si>
  <si>
    <t>100% Cotton // Softer Cotton Interlock, ,200 GSM</t>
  </si>
  <si>
    <t>100% Cotton // Coarser Gauge Heavy Jersey, ,260 GSM</t>
  </si>
  <si>
    <t>93/7% Polyester/Elastane // Herringbone Cord Jacquard Rib, ,190 GSM</t>
  </si>
  <si>
    <t>100% COTTON // COARSER GAUGE SINGLE JERSEY ,165 GSM</t>
  </si>
  <si>
    <t>100% COTTON  // COARSER GAUGE SINGLE JERSEY ,150 GSM</t>
  </si>
  <si>
    <t>70/30% COTTON/POLYESTER // COTTON-POLY DOUBLE LACOSTE ,230 GSM</t>
  </si>
  <si>
    <t>70/30% COTTON/POLYESTER // BRUSHBACK FLEECE ,300 GSM</t>
  </si>
  <si>
    <t>57/43% POLYESTER/COTTON // BEADS LOOK QUILTED SLUB DESIGN RIB ,275 GSM</t>
  </si>
  <si>
    <t>76/22/2% POLYESTER/COTTON/ELASTANE // FLATBACK VERTICAL DESIGN RIB ,290 GSM</t>
  </si>
  <si>
    <t>100% Cotton // Crimped-Loop Design Terry ,260 GSM</t>
  </si>
  <si>
    <t>100% Cotton // Natural Stretch Jersey, ,145 GSM</t>
  </si>
  <si>
    <t>98/2% Cotton/Polyester // Mini Waffle Multicolor Neps Rib ,200 GSM</t>
  </si>
  <si>
    <t>56/41/3% Cotton/Polyester/Elastane // Loose Knitted 6x5 Inject Twisted Rib, ,210 GSM</t>
  </si>
  <si>
    <t>100% Cotton // Polo Pique, ,200 GSM</t>
  </si>
  <si>
    <t>100% Cotton // Polo Pique, ,220 GSM</t>
  </si>
  <si>
    <t>70/30% COTTON/POLYESTER // FLUFFY BRUSHBACK FLEECE ,340 GSM</t>
  </si>
  <si>
    <t>100% POLYESTER // CENTIPEDE SOFT JERSEY ,150 GSM</t>
  </si>
  <si>
    <t>60/40% COTTON(RECYCLED)/POLYESTER(RECYCLED) // RECYCLED CVC JERSEY ,160 GSM</t>
  </si>
  <si>
    <t>60/40% POLYESTER(RECYCLED)/COTTON (RECYCLED) // RECYCLED PC JERSEY ,160 GSM</t>
  </si>
  <si>
    <t>100% COTTON // NATURAL STRETCH JERSEY ,150 GSM</t>
  </si>
  <si>
    <t>97/3% COTTON/ELASTANE // YARN DYED STRIPE DESIGN RIB ,265 GSM</t>
  </si>
  <si>
    <t>93/7% Polyester/Elastane // Filament "S" Twist S/J, ,150 GSM</t>
  </si>
  <si>
    <t>68/32% Cotton/Polyester // Scuba Design Rib, ,300 GSM</t>
  </si>
  <si>
    <t>75/18/7% Cotton/Polyester/Elastane // Scuba Design Interlock, ,280 GSM</t>
  </si>
  <si>
    <t>100% Organic Cotton // Waffle Look Flat Back Rib ,335 GSM</t>
  </si>
  <si>
    <t>78/20/2% COTTON/POLYESTER/ELASTANE // FANCY CRINKLED STRIPE SINGLE JERSEY ,290 GSM</t>
  </si>
  <si>
    <t>97/3% Cotton/Elastane // Heart Pointelle Jacquard Stretch Rib, ,230 GSM</t>
  </si>
  <si>
    <t>97/3% Cotton/Elastane // 2X2 Heavy Stretch Rib, ,330 GSM</t>
  </si>
  <si>
    <t>82/18% Cotton/Polyester // Loop Pile Velour Fleece ,210 GSM</t>
  </si>
  <si>
    <t>100% Cotton // Loose Knit 2-Ply Heavy Jersey ,220 GSM</t>
  </si>
  <si>
    <t>95/5% Cotton/Elastane // 1X1 Str Rib ,220 GSM</t>
  </si>
  <si>
    <t>100% Cotton // Loose Knit 2-Ply Heavy Jersey ,215 GSM</t>
  </si>
  <si>
    <t>74/26% Cotton/Polyester // Cotton-Poly Plaited Jersey ,185 GSM</t>
  </si>
  <si>
    <t>54/43/3% Polyester/Cotton/Elastane // Lacoste-design Rib ,300 GSM</t>
  </si>
  <si>
    <t>100% Cotton // Finer Cotton Heavy Jersey ,220 GSM</t>
  </si>
  <si>
    <t>58/21/21% Polyester/Cotton/Modal // Oneside Terry-look Interlock ,320 GSM</t>
  </si>
  <si>
    <t>55/41/4% Polyester/Cotton/Elastane // Poly-loopback Stretch Terry ,230 GSM</t>
  </si>
  <si>
    <t>60/40% Cotton/Polyester // Cross-back Design Jersey ,230 GSM</t>
  </si>
  <si>
    <t>100% Cotton // Coarser Gauge Jersey ,190 GSM</t>
  </si>
  <si>
    <t>100% Cotton // Crimped-Loop Design Terry ,225 GSM</t>
  </si>
  <si>
    <t>80/20 % Cotton/Polyester// Needle Drop Flat Back Rib ,300 GSM</t>
  </si>
  <si>
    <t>94/6% POLYESTER/ELASTANE // SHEARED STRETCH POLYESTER VELOUR ,250 GSM</t>
  </si>
  <si>
    <t>100% COTTON  // SUEDED SINGLE JERSEY ,180 GSM</t>
  </si>
  <si>
    <t>85/12/3% COTTON/POLYESTER/ELASTANE // PONTI-DE-ROMA ,280 GSM</t>
  </si>
  <si>
    <t>96/4% COTTON/ELASTANE // POINTELLE-LOOK DESIGN RIB ,285 GSM</t>
  </si>
  <si>
    <t>70/28/2% POLYESTER/VISCOSE/ELASTANE // HACCHI BRUSH STRETCH JERSEY ,240 GSM</t>
  </si>
  <si>
    <t>100% COTTON // ILLUSION HONEYCOMB POLO PIQUE ,215 GSM</t>
  </si>
  <si>
    <t>54/46% COTTON/POLYESTER // MINI SCUBA BONDED INTERLOCK ,200 GSM</t>
  </si>
  <si>
    <t>53/44/3% COTTON/POLYESTER/VISCOSE // MINI SCUBA BONDED INTERLOCK ,190 GSM</t>
  </si>
  <si>
    <t>68/32% Cotton/Polyester // Scuba Design Rib, ,280 GSM</t>
  </si>
  <si>
    <t>98/2% COTTON/LASTANE // CORD STRECH JERSEY ,210 GSM</t>
  </si>
  <si>
    <t>100% POLYESTER // BOTHSIDE ANTI-PIL POLAR FLEECE ,215 GSM</t>
  </si>
  <si>
    <t>72/23/5% COTTON/POLYESTER/ELASTANE // RIB LOOK CREPE DESIGN JERSEY ,235 GSM</t>
  </si>
  <si>
    <t>88/12% POLYESTER/ELASTANE // SMALL MARQUISE MESH JERSEY ,120 GSM</t>
  </si>
  <si>
    <t>44/56% NYLON/POLYESTER // CD POLY-NYLON MELANGE JERSEY  ,100 GSM</t>
  </si>
  <si>
    <t>75/25% NYLON/ELASTANE // NYLON HIGH STRETCH JERSEY ,100 GSM</t>
  </si>
  <si>
    <t>63/33/4% POLYESTER/COTTON/ELASTANE // VERTICAL STRIPE SEER SUCKER ,280 GSM</t>
  </si>
  <si>
    <t>70/25/5% POLYESTER/COTTON/ELASTANE // SCUBA DESIGN INTERLOCK ,365 GSM</t>
  </si>
  <si>
    <t>60/40% VISCOSE/POLYESTER // CRINKLED HEAVY JERSEY ,500 GSM</t>
  </si>
  <si>
    <t>50/30/20% COTTON/VISCOSE/POLYESTER // CRINKLE FLATBACK RIB ,220 GSM</t>
  </si>
  <si>
    <t>100% COTTON // POLO PIQUE ,185 GSM</t>
  </si>
  <si>
    <t>96/4% COTTON/ELASTANE // SILKY-TOUCH FINISH STRETCH LACOSTE ,210 GSM</t>
  </si>
  <si>
    <t>70/30% COTTON/POLYESTER // COMPACT PIQUE INTERLOCK ,125 GSM</t>
  </si>
  <si>
    <t>65/29/6% COTTON/POLYESTER/ELASTANE // KNIT DENIM TWILL JERSEY ,260 GSM</t>
  </si>
  <si>
    <t>98/2% COTTON/POLYESTER // LOOSE KNIT HONEYCOMB PIQUE ,225 GSM</t>
  </si>
  <si>
    <t>100% COTTON // KNIT SEERSUCKER DESIGN RIB ,210 GSM</t>
  </si>
  <si>
    <t>63/10/23/4% COTTON/VISCOSE/POLYESTER/ELASTANE // BUBBLE JACQUARD RIB ,210 GSM</t>
  </si>
  <si>
    <t xml:space="preserve">   63/32/5% POLYESTER/VISCOSE/ELASTANE // 3X3 NEEDLE DROP L.RIB ,325 GSM</t>
  </si>
  <si>
    <t>100% COTTON // TUCK WAFFLE DESIGN RIB ,340 GSM</t>
  </si>
  <si>
    <t>58/39/3% COTTON/POLYESTER/ELASTANE // MISS WAFFLE DESIGN RIB ,280 GSM</t>
  </si>
  <si>
    <t>58/39/3% COTTON/POLYESTER/ELASTANE // MISS WAFFLE DESIGN RIB ,205 GSM</t>
  </si>
  <si>
    <t>58/39/3% COTTON/POLYESTER/ELASTANE // MISS WAFFLE DESIGN RIB ,300 GSM</t>
  </si>
  <si>
    <t>100% COTTON // COARSER GAUGE SINGLE JERSEY ,135 GSM</t>
  </si>
  <si>
    <t>100% COTTON // FINER GAUGE SINGLE JERSEY ,145 GSM</t>
  </si>
  <si>
    <t>100% COTTON  // FINER GAUGE SINGLE JERSEY ,135 GSM</t>
  </si>
  <si>
    <t>100% COTTON  // COARSER GAUGE SINGLE JERSEY ,135 GSM</t>
  </si>
  <si>
    <t>100% COTTON // FLAT BACK BRUSH WAFFLE  ,280 GSM</t>
  </si>
  <si>
    <t>63/37% COTTON/POLYESTER // 2X2 PLAITED RIB ,255 GSM</t>
  </si>
  <si>
    <t>80/20% COTTON/POLYESTER // PUMA JACQUARD VELOUR ,270 GSM</t>
  </si>
  <si>
    <t>100% COTTON // HEART DESIGN JACQUARD RIB ,175 GSM</t>
  </si>
  <si>
    <t>97/3% COTTON//ELASTANE // STRIPE CORD EFFECT 2x2 RIB ,310 GSM</t>
  </si>
  <si>
    <t>100% POLYESTER // CHIFFON-LOOK KNIT FABRIC ,80 GSM</t>
  </si>
  <si>
    <t>100% COTTON // POINTELLE JACQUARD RIB  ,190 GSM</t>
  </si>
  <si>
    <t>80/18/2% POLYESTER/VISCOSE/ELASTANE // ZIGZAG DESIGN JACQUARD QUILT ,365 GSM</t>
  </si>
  <si>
    <t>100% COTTON // KNIT SEERSUCKER JERSEY ,170 GSM</t>
  </si>
  <si>
    <t>53/47% POLYESTER/COTTON // VERTICALE STRIPE CORD INTERLOCK ,265 GSM</t>
  </si>
  <si>
    <t>100% COTTON // HOURGLASS LOOK BUBBLE JERSEY ,170 GSM</t>
  </si>
  <si>
    <t>55/45% COTTON/POLYESTER // SWEATER LOOK FLATBACK RIB ,490 GSM</t>
  </si>
  <si>
    <t>90/10% COTTON/ELASTANE // CORD-LOOK STRIPE RIB ,400 GSM</t>
  </si>
  <si>
    <t>90/10% COTTON/ELASTANE // 3X2 LY. YD STRIPE DESIGN RIB ,390 GSM</t>
  </si>
  <si>
    <t>63/35/2% VISCOSE/POLYESTER/ELASTANE // TWISTED LOOSE KNIT JERSEY ,260 GSM</t>
  </si>
  <si>
    <t>93/7% COTTON/POLYESTER // LACOSTE ENGINEERING STRIPE JERSEY ,185 GSM</t>
  </si>
  <si>
    <t>100% COTTON // CLIMBER DESIGN JERSEY ,130 GSM</t>
  </si>
  <si>
    <t>55/42/3% POLYESTER/COTTON/ELASTANE // LOOSE FLAT BACK TWISTED RIB ,200 GSM</t>
  </si>
  <si>
    <t>68/32% COTTON/POLYESTER  // MICRO TERRY-LOOK STRIPE JERSEY ,215 GSM</t>
  </si>
  <si>
    <t>60/40% COTTON/POLYESTER // VARIEGATED CORD DESIGN RIB ,330 GSM</t>
  </si>
  <si>
    <t>60/40% COTTON/POLYESTER // BOTH SIDE MISS WAFFLE RIB ,310 GSM</t>
  </si>
  <si>
    <t>97/3% COTTON/ELASTANE // BONDED SCUBA INTERLOCK ,265 GSM</t>
  </si>
  <si>
    <t>85/13/2% COTTON/POLYESTER/ELASTANE // ZIGZAG DESIGN FLATBACK RIB ,250 GSM</t>
  </si>
  <si>
    <t>100% COTTON // BUBBLE-CORD DESIGN JERSEY ,200 GSM</t>
  </si>
  <si>
    <t>75/25% POLYESTER/ELASTANE // BRUSHED STRETCH INTERLOCK ,235 GSM</t>
  </si>
  <si>
    <t>70/30% POLYESTER/ELASTANE // HEAVY SUEDED STRETCH INTERLOCK ,275 GSM</t>
  </si>
  <si>
    <t>60/40% COTTON/POLYESTER // POINTELLE-LOOK DESIGN RIB ,200 GSM</t>
  </si>
  <si>
    <t>50/45/5% COTTON/POLYESTER/ELASTANE // LACOSTE DESIGN INTERLOCK ,310 GSM</t>
  </si>
  <si>
    <t>100% COTTON // STRIPE HEAVY LACOSTE JERSEY  ,245 GSM</t>
  </si>
  <si>
    <t>100% COTTON // HEAVY LACOSTE JERSEY  ,250 GSM</t>
  </si>
  <si>
    <t>77/23% POLYESTER/COTTON // MINI SCUBA BONDED RIB ,285 GSM</t>
  </si>
  <si>
    <t>100% COTTON  // FINER GAUGE SINGLE JERSEY ,130 GSM</t>
  </si>
  <si>
    <t>100% COTTON  // SINGLE JERSEY ,120 GSM</t>
  </si>
  <si>
    <t>100% COTTON // SINGLE JERSEY ,130 GSM</t>
  </si>
  <si>
    <t>100% COTTON // FINER GAUGE SINGLE JERSEY ,140 GSM</t>
  </si>
  <si>
    <t>100% COTTON  // SINGLE JERSEY ,125 GSM</t>
  </si>
  <si>
    <t>100% COTTON // SINGLE JERSEY ,135 GSM</t>
  </si>
  <si>
    <t>100% COTTON  // SINGLE JERSEY ,130 GSM</t>
  </si>
  <si>
    <t>100% COTTON  // COARSER GAUGE SINGLE JERSEY ,160 GSM</t>
  </si>
  <si>
    <t>100% COTTON  // SINGLE JERSEY ,145 GSM</t>
  </si>
  <si>
    <t>100% COTTON // SINGLE JERSEY ,150 GSM</t>
  </si>
  <si>
    <t>100% COTTON // COARSER GAUGE SINGLE JERSEY ,155 GSM</t>
  </si>
  <si>
    <t>100% COTTON  // COARSER GAUGE SINGLE JERSEY ,110 GSM</t>
  </si>
  <si>
    <t>100% COTTON // COARSER GAUGE SINGLE JERSEY ,120 GSM</t>
  </si>
  <si>
    <t>100% COTTON // FINER GAUGE SINGLE JERSEY ,135 GSM</t>
  </si>
  <si>
    <t>100% COTTON  // COARSER GAUGE SINGLE JERSEY ,115 GSM</t>
  </si>
  <si>
    <t>100% COTTON  // COARSER GAUGE SINGLE JERSEY ,140 GSM</t>
  </si>
  <si>
    <t>100% COTTON  // FINER GAUGE SINGLE JERSEY ,155 GSM</t>
  </si>
  <si>
    <t>100% COTTON // FINER GAUGE SINGLE JERSEY ,165 GSM</t>
  </si>
  <si>
    <t>100% COTTON  // COARSER GAUGE SINGLE JERSEY ,170 GSM</t>
  </si>
  <si>
    <t>100% COTTON // COARSER GAUGE SINGLE JERSEY ,180 GSM</t>
  </si>
  <si>
    <t>95/5% POLYESTER(RECYCLE)/ELASTANE // REAL SCUBA SPACER FABRIC ,380 GSM</t>
  </si>
  <si>
    <t>70/25/5% POLYESTER(RECYCLE)/NYLON/ELASTANE // REAL SCUBA SPACER FABRIC ,350 GSM</t>
  </si>
  <si>
    <t>99/1% COTTON/ELASTANE // KNIT SEER-SUCKER SINGLE JERSEY ,185 GSM</t>
  </si>
  <si>
    <t>99/1% COTTON/ELASTANE // KNIT SEER-SUCKER SINGLE JERSEY ,200 GSM</t>
  </si>
  <si>
    <t>56/44% POLYESTER/COTTON // POLY-TOP BRUSHED FLEECE ,330 GSM</t>
  </si>
  <si>
    <t>100% COTTON  // VERTICAL STRIPE DESIGN RIB ,300 GSM</t>
  </si>
  <si>
    <t>70/30% COTTON/POLYESTER // MINI SCUBA DESIGN BONDED RIB ,320 GSM</t>
  </si>
  <si>
    <t>70/27/3% POLYESTER/VISCOSE/ELASTANE // HACCHI BRUSH MELANGE RIB ,250 GSM</t>
  </si>
  <si>
    <t>67/28/5% MODAL/POLYESTER/ELASTANE // SCUBA BONDED INTERLOCK ,300 GSM</t>
  </si>
  <si>
    <t>100% COTTON // BOX WAFFLE FLATBACK RIB ,260 GSM</t>
  </si>
  <si>
    <t>47/47/6% COTTON/VISCOSE/ELASTANE // BRUSHED BACK STRETCH RIB ,300 GSM</t>
  </si>
  <si>
    <t>60/40% COTTON/POLYESTER // POINTELLE JACQUARD RIB  ,225 GSM</t>
  </si>
  <si>
    <t>75/20/5% COTTON/ POLYESTER/ ELASTANE // CORDED DESIGN INTERLOCK ,350 GSM</t>
  </si>
  <si>
    <t>50/50% POLYESTER/COTTON // MOISTURE MANAGEMENT MINI SCUBA ,225 GSM</t>
  </si>
  <si>
    <t>100% COTTON // VERTICAL STRIPE 2-TONE RIB ,230 GSM</t>
  </si>
  <si>
    <t>60/40% COTTON/POLYESTER // MINI WAFFLE DESIGN RIB ,185 GSM</t>
  </si>
  <si>
    <t>100% COTTON // COARSER STRIPE JERSEY ,405 GSM</t>
  </si>
  <si>
    <t>100% COTTON // LACOSTE STRIPE DESIGN JERSEY ,200 GSM</t>
  </si>
  <si>
    <t>100% COTTON // KNIT SEERSUCKER-LOOK RIB ,200 GSM</t>
  </si>
  <si>
    <t>84/16% POLYSESTER/COTTON // PIQUE-MESH COMBINED DESIGN RIB ,270 GSM</t>
  </si>
  <si>
    <t>100% COTTON // SWEATER-LOOK FLATBACK RIB ,280 GSM</t>
  </si>
  <si>
    <t>93/6/1 % COTTON/POLYESTER/ELASTANE // VERTICAL LINE CREPE RIB ,260 GSM</t>
  </si>
  <si>
    <t>85/15% COTTON/POLYESTER // FEEDER STRIPE BOX VELOUR ,250 GSM</t>
  </si>
  <si>
    <t>78/20/2% COTTON/POLYESTER/ ELASTANE // HACCHI BRUSH MELANGE JERSEY ,280 GSM</t>
  </si>
  <si>
    <t>53/45/2% POLYESTER/COTTON/ELASTANE // HACCHI BRUSH MELANGE JERSEY ,240 GSM</t>
  </si>
  <si>
    <t>80/14/6% COTTON/POLYESTER/ELASTANE // SCUBA BONDED INTERLOCK ,350 GSM</t>
  </si>
  <si>
    <t>100% COTTON // COMBINED LACOSTE-JERSEY FABRIC ,190 GSM</t>
  </si>
  <si>
    <t>100% COTTON // HELICAL SHAPE POINTELLE JACQUARD RIB  ,225 GSM</t>
  </si>
  <si>
    <t>95/5% COTTON/ELASTANE // KNIT SEERSUCKER DESIGN RIB ,320 GSM</t>
  </si>
  <si>
    <t>98/2% Cotton/Elastane // Hex-weave Jacquard Rib,210 GSM</t>
  </si>
  <si>
    <t>Jacquard Rib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</si>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</sst>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2"/>
      <color rgb="FF0070C0"/>
      <name val="Times New Roman"/>
      <family val="1"/>
    </font>
    <font>
      <u/>
      <sz val="10"/>
      <color rgb="FF0070C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.5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 tint="4.9989318521683403E-2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32" fillId="0" borderId="0"/>
  </cellStyleXfs>
  <cellXfs count="2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10" fontId="0" fillId="0" borderId="1" xfId="0" applyNumberFormat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" fillId="0" borderId="0" xfId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0" borderId="20" xfId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4" fillId="0" borderId="27" xfId="0" applyFont="1" applyBorder="1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2" fillId="0" borderId="1" xfId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2" fillId="0" borderId="1" xfId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 vertical="center" wrapText="1"/>
      <protection locked="0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2" fillId="5" borderId="1" xfId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2" fillId="4" borderId="28" xfId="0" applyFont="1" applyFill="1" applyBorder="1" applyAlignment="1" applyProtection="1">
      <alignment horizontal="center" vertical="center" wrapText="1"/>
      <protection locked="0"/>
    </xf>
    <xf numFmtId="0" fontId="22" fillId="4" borderId="29" xfId="0" applyFont="1" applyFill="1" applyBorder="1" applyAlignment="1" applyProtection="1">
      <alignment horizontal="center" vertical="center"/>
      <protection locked="0"/>
    </xf>
    <xf numFmtId="0" fontId="22" fillId="4" borderId="9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 vertical="center" wrapText="1"/>
    </xf>
    <xf numFmtId="0" fontId="24" fillId="5" borderId="30" xfId="0" applyFont="1" applyFill="1" applyBorder="1" applyAlignment="1">
      <alignment horizontal="center" vertical="center" wrapText="1"/>
    </xf>
    <xf numFmtId="0" fontId="24" fillId="5" borderId="31" xfId="0" applyFont="1" applyFill="1" applyBorder="1" applyAlignment="1">
      <alignment horizontal="center" vertical="center" wrapText="1"/>
    </xf>
    <xf numFmtId="0" fontId="25" fillId="5" borderId="31" xfId="0" applyFont="1" applyFill="1" applyBorder="1" applyAlignment="1" applyProtection="1">
      <alignment horizontal="center" vertical="center" wrapText="1"/>
      <protection locked="0"/>
    </xf>
    <xf numFmtId="0" fontId="26" fillId="5" borderId="31" xfId="0" applyFont="1" applyFill="1" applyBorder="1" applyAlignment="1" applyProtection="1">
      <alignment horizontal="center" vertical="center" wrapText="1"/>
      <protection locked="0"/>
    </xf>
    <xf numFmtId="0" fontId="27" fillId="5" borderId="31" xfId="0" applyFont="1" applyFill="1" applyBorder="1" applyAlignment="1" applyProtection="1">
      <alignment horizontal="center" vertical="center" wrapText="1"/>
      <protection locked="0"/>
    </xf>
    <xf numFmtId="0" fontId="24" fillId="5" borderId="31" xfId="0" applyFont="1" applyFill="1" applyBorder="1" applyAlignment="1" applyProtection="1">
      <alignment horizontal="center" vertical="center" wrapText="1"/>
      <protection locked="0"/>
    </xf>
    <xf numFmtId="0" fontId="25" fillId="5" borderId="32" xfId="0" applyFont="1" applyFill="1" applyBorder="1" applyAlignment="1" applyProtection="1">
      <alignment horizontal="center" vertical="center" wrapText="1"/>
      <protection locked="0"/>
    </xf>
    <xf numFmtId="0" fontId="24" fillId="6" borderId="33" xfId="0" applyFont="1" applyFill="1" applyBorder="1" applyAlignment="1">
      <alignment horizontal="center" vertical="center" wrapText="1"/>
    </xf>
    <xf numFmtId="0" fontId="24" fillId="6" borderId="34" xfId="0" applyFont="1" applyFill="1" applyBorder="1" applyAlignment="1">
      <alignment horizontal="center" vertical="center" wrapText="1"/>
    </xf>
    <xf numFmtId="0" fontId="25" fillId="6" borderId="34" xfId="0" applyFont="1" applyFill="1" applyBorder="1" applyAlignment="1" applyProtection="1">
      <alignment horizontal="center" vertical="center" wrapText="1"/>
      <protection locked="0"/>
    </xf>
    <xf numFmtId="0" fontId="26" fillId="6" borderId="34" xfId="0" applyFont="1" applyFill="1" applyBorder="1" applyAlignment="1" applyProtection="1">
      <alignment horizontal="center" vertical="center" wrapText="1"/>
      <protection locked="0"/>
    </xf>
    <xf numFmtId="0" fontId="27" fillId="6" borderId="34" xfId="0" applyFont="1" applyFill="1" applyBorder="1" applyAlignment="1" applyProtection="1">
      <alignment horizontal="center" vertical="center" wrapText="1"/>
      <protection locked="0"/>
    </xf>
    <xf numFmtId="0" fontId="24" fillId="6" borderId="34" xfId="0" applyFont="1" applyFill="1" applyBorder="1" applyAlignment="1" applyProtection="1">
      <alignment horizontal="center" vertical="center" wrapText="1"/>
      <protection locked="0"/>
    </xf>
    <xf numFmtId="0" fontId="25" fillId="6" borderId="35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6" borderId="30" xfId="0" applyFont="1" applyFill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 wrapText="1"/>
    </xf>
    <xf numFmtId="0" fontId="25" fillId="6" borderId="31" xfId="0" applyFont="1" applyFill="1" applyBorder="1" applyAlignment="1" applyProtection="1">
      <alignment horizontal="center" vertical="center" wrapText="1"/>
      <protection locked="0"/>
    </xf>
    <xf numFmtId="0" fontId="28" fillId="6" borderId="31" xfId="0" applyFont="1" applyFill="1" applyBorder="1" applyAlignment="1" applyProtection="1">
      <alignment horizontal="center" vertical="center" wrapText="1"/>
      <protection locked="0"/>
    </xf>
    <xf numFmtId="0" fontId="27" fillId="6" borderId="31" xfId="0" applyFont="1" applyFill="1" applyBorder="1" applyAlignment="1" applyProtection="1">
      <alignment horizontal="center" vertical="center" wrapText="1"/>
      <protection locked="0"/>
    </xf>
    <xf numFmtId="0" fontId="24" fillId="6" borderId="31" xfId="0" applyFont="1" applyFill="1" applyBorder="1" applyAlignment="1" applyProtection="1">
      <alignment horizontal="center" vertical="center" wrapText="1"/>
      <protection locked="0"/>
    </xf>
    <xf numFmtId="0" fontId="25" fillId="6" borderId="32" xfId="0" applyFont="1" applyFill="1" applyBorder="1" applyAlignment="1" applyProtection="1">
      <alignment horizontal="center" vertical="center" wrapText="1"/>
      <protection locked="0"/>
    </xf>
    <xf numFmtId="0" fontId="24" fillId="5" borderId="33" xfId="0" applyFont="1" applyFill="1" applyBorder="1" applyAlignment="1">
      <alignment horizontal="center" vertical="center" wrapText="1"/>
    </xf>
    <xf numFmtId="0" fontId="24" fillId="5" borderId="34" xfId="0" applyFont="1" applyFill="1" applyBorder="1" applyAlignment="1">
      <alignment horizontal="center" vertical="center" wrapText="1"/>
    </xf>
    <xf numFmtId="0" fontId="25" fillId="5" borderId="34" xfId="0" applyFont="1" applyFill="1" applyBorder="1" applyAlignment="1" applyProtection="1">
      <alignment horizontal="center" vertical="center" wrapText="1"/>
      <protection locked="0"/>
    </xf>
    <xf numFmtId="0" fontId="26" fillId="5" borderId="34" xfId="0" applyFont="1" applyFill="1" applyBorder="1" applyAlignment="1" applyProtection="1">
      <alignment horizontal="center" vertical="center" wrapText="1"/>
      <protection locked="0"/>
    </xf>
    <xf numFmtId="0" fontId="27" fillId="5" borderId="34" xfId="0" applyFont="1" applyFill="1" applyBorder="1" applyAlignment="1" applyProtection="1">
      <alignment horizontal="center" vertical="center" wrapText="1"/>
      <protection locked="0"/>
    </xf>
    <xf numFmtId="0" fontId="24" fillId="5" borderId="34" xfId="0" applyFont="1" applyFill="1" applyBorder="1" applyAlignment="1" applyProtection="1">
      <alignment horizontal="center" vertical="center" wrapText="1"/>
      <protection locked="0"/>
    </xf>
    <xf numFmtId="0" fontId="25" fillId="5" borderId="35" xfId="0" applyFont="1" applyFill="1" applyBorder="1" applyAlignment="1" applyProtection="1">
      <alignment horizontal="center" vertical="center" wrapText="1"/>
      <protection locked="0"/>
    </xf>
    <xf numFmtId="0" fontId="26" fillId="6" borderId="31" xfId="0" applyFont="1" applyFill="1" applyBorder="1" applyAlignment="1" applyProtection="1">
      <alignment horizontal="center" vertical="center" wrapText="1"/>
      <protection locked="0"/>
    </xf>
    <xf numFmtId="0" fontId="28" fillId="5" borderId="34" xfId="0" applyFont="1" applyFill="1" applyBorder="1" applyAlignment="1" applyProtection="1">
      <alignment horizontal="center" vertical="center" wrapText="1"/>
      <protection locked="0"/>
    </xf>
    <xf numFmtId="0" fontId="28" fillId="6" borderId="34" xfId="0" applyFont="1" applyFill="1" applyBorder="1" applyAlignment="1" applyProtection="1">
      <alignment horizontal="center" vertical="center" wrapText="1"/>
      <protection locked="0"/>
    </xf>
    <xf numFmtId="0" fontId="28" fillId="5" borderId="3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4" fillId="7" borderId="30" xfId="0" applyFont="1" applyFill="1" applyBorder="1" applyAlignment="1" applyProtection="1">
      <alignment horizontal="center" vertical="center" wrapText="1"/>
      <protection locked="0"/>
    </xf>
    <xf numFmtId="0" fontId="24" fillId="7" borderId="31" xfId="0" applyFont="1" applyFill="1" applyBorder="1" applyAlignment="1" applyProtection="1">
      <alignment horizontal="center" vertical="center"/>
      <protection locked="0"/>
    </xf>
    <xf numFmtId="0" fontId="25" fillId="7" borderId="31" xfId="0" applyFont="1" applyFill="1" applyBorder="1" applyAlignment="1" applyProtection="1">
      <alignment horizontal="center" vertical="center" wrapText="1"/>
      <protection locked="0"/>
    </xf>
    <xf numFmtId="0" fontId="28" fillId="7" borderId="31" xfId="0" applyFont="1" applyFill="1" applyBorder="1" applyAlignment="1" applyProtection="1">
      <alignment horizontal="center" vertical="center" wrapText="1"/>
      <protection locked="0"/>
    </xf>
    <xf numFmtId="0" fontId="27" fillId="7" borderId="31" xfId="0" applyFont="1" applyFill="1" applyBorder="1" applyAlignment="1" applyProtection="1">
      <alignment horizontal="center" vertical="center" wrapText="1"/>
      <protection locked="0"/>
    </xf>
    <xf numFmtId="0" fontId="24" fillId="7" borderId="31" xfId="0" applyFont="1" applyFill="1" applyBorder="1" applyAlignment="1" applyProtection="1">
      <alignment horizontal="center" vertical="center" wrapText="1"/>
      <protection locked="0"/>
    </xf>
    <xf numFmtId="0" fontId="25" fillId="7" borderId="32" xfId="0" applyFont="1" applyFill="1" applyBorder="1" applyAlignment="1" applyProtection="1">
      <alignment horizontal="center" vertical="center" wrapText="1"/>
      <protection locked="0"/>
    </xf>
    <xf numFmtId="0" fontId="24" fillId="5" borderId="33" xfId="0" applyFont="1" applyFill="1" applyBorder="1" applyAlignment="1" applyProtection="1">
      <alignment horizontal="center" vertical="center" wrapText="1"/>
      <protection locked="0"/>
    </xf>
    <xf numFmtId="0" fontId="24" fillId="5" borderId="34" xfId="0" applyFont="1" applyFill="1" applyBorder="1" applyAlignment="1" applyProtection="1">
      <alignment horizontal="center" vertical="center"/>
      <protection locked="0"/>
    </xf>
    <xf numFmtId="0" fontId="24" fillId="7" borderId="33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5" fillId="7" borderId="34" xfId="0" applyFont="1" applyFill="1" applyBorder="1" applyAlignment="1" applyProtection="1">
      <alignment horizontal="center" vertical="center" wrapText="1"/>
      <protection locked="0"/>
    </xf>
    <xf numFmtId="0" fontId="28" fillId="7" borderId="34" xfId="0" applyFont="1" applyFill="1" applyBorder="1" applyAlignment="1" applyProtection="1">
      <alignment horizontal="center" vertical="center" wrapText="1"/>
      <protection locked="0"/>
    </xf>
    <xf numFmtId="0" fontId="27" fillId="7" borderId="34" xfId="0" applyFont="1" applyFill="1" applyBorder="1" applyAlignment="1" applyProtection="1">
      <alignment horizontal="center" vertical="center" wrapText="1"/>
      <protection locked="0"/>
    </xf>
    <xf numFmtId="0" fontId="24" fillId="7" borderId="34" xfId="0" applyFont="1" applyFill="1" applyBorder="1" applyAlignment="1" applyProtection="1">
      <alignment horizontal="center" vertical="center" wrapText="1"/>
      <protection locked="0"/>
    </xf>
    <xf numFmtId="0" fontId="25" fillId="7" borderId="35" xfId="0" applyFont="1" applyFill="1" applyBorder="1" applyAlignment="1" applyProtection="1">
      <alignment horizontal="center" vertical="center" wrapText="1"/>
      <protection locked="0"/>
    </xf>
    <xf numFmtId="0" fontId="24" fillId="7" borderId="30" xfId="0" applyFont="1" applyFill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 wrapText="1"/>
    </xf>
    <xf numFmtId="0" fontId="26" fillId="7" borderId="31" xfId="0" applyFont="1" applyFill="1" applyBorder="1" applyAlignment="1" applyProtection="1">
      <alignment horizontal="center" vertical="center" wrapText="1"/>
      <protection locked="0"/>
    </xf>
    <xf numFmtId="0" fontId="24" fillId="7" borderId="33" xfId="0" applyFont="1" applyFill="1" applyBorder="1" applyAlignment="1" applyProtection="1">
      <alignment horizontal="center" vertical="center" wrapText="1"/>
      <protection locked="0"/>
    </xf>
    <xf numFmtId="0" fontId="24" fillId="7" borderId="34" xfId="0" applyFont="1" applyFill="1" applyBorder="1" applyAlignment="1" applyProtection="1">
      <alignment horizontal="center" vertical="center"/>
      <protection locked="0"/>
    </xf>
    <xf numFmtId="0" fontId="24" fillId="5" borderId="30" xfId="0" applyFont="1" applyFill="1" applyBorder="1" applyAlignment="1" applyProtection="1">
      <alignment horizontal="center" vertical="center" wrapText="1"/>
      <protection locked="0"/>
    </xf>
    <xf numFmtId="0" fontId="24" fillId="5" borderId="31" xfId="0" applyFont="1" applyFill="1" applyBorder="1" applyAlignment="1" applyProtection="1">
      <alignment horizontal="center" vertical="center"/>
      <protection locked="0"/>
    </xf>
    <xf numFmtId="0" fontId="26" fillId="7" borderId="34" xfId="0" applyFont="1" applyFill="1" applyBorder="1" applyAlignment="1" applyProtection="1">
      <alignment horizontal="center" vertical="center" wrapText="1"/>
      <protection locked="0"/>
    </xf>
    <xf numFmtId="0" fontId="24" fillId="8" borderId="12" xfId="0" applyFont="1" applyFill="1" applyBorder="1" applyAlignment="1" applyProtection="1">
      <alignment horizontal="center" vertical="center" wrapText="1"/>
      <protection locked="0"/>
    </xf>
    <xf numFmtId="0" fontId="24" fillId="8" borderId="5" xfId="0" applyFont="1" applyFill="1" applyBorder="1" applyAlignment="1" applyProtection="1">
      <alignment horizontal="center" vertical="center"/>
      <protection locked="0"/>
    </xf>
    <xf numFmtId="0" fontId="25" fillId="8" borderId="5" xfId="0" applyFont="1" applyFill="1" applyBorder="1" applyAlignment="1" applyProtection="1">
      <alignment horizontal="center" vertical="center" wrapText="1"/>
      <protection locked="0"/>
    </xf>
    <xf numFmtId="0" fontId="28" fillId="8" borderId="5" xfId="0" applyFont="1" applyFill="1" applyBorder="1" applyAlignment="1" applyProtection="1">
      <alignment horizontal="center" vertical="center" wrapText="1"/>
      <protection locked="0"/>
    </xf>
    <xf numFmtId="0" fontId="27" fillId="8" borderId="5" xfId="0" applyFont="1" applyFill="1" applyBorder="1" applyAlignment="1" applyProtection="1">
      <alignment horizontal="center" vertical="center" wrapText="1"/>
      <protection locked="0"/>
    </xf>
    <xf numFmtId="0" fontId="24" fillId="8" borderId="5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7" borderId="36" xfId="0" applyFont="1" applyFill="1" applyBorder="1" applyAlignment="1" applyProtection="1">
      <alignment horizontal="center" vertical="center" wrapText="1"/>
      <protection locked="0"/>
    </xf>
    <xf numFmtId="0" fontId="24" fillId="7" borderId="37" xfId="0" applyFont="1" applyFill="1" applyBorder="1" applyAlignment="1" applyProtection="1">
      <alignment horizontal="center" vertical="center"/>
      <protection locked="0"/>
    </xf>
    <xf numFmtId="0" fontId="25" fillId="7" borderId="37" xfId="0" applyFont="1" applyFill="1" applyBorder="1" applyAlignment="1" applyProtection="1">
      <alignment horizontal="center" vertical="center" wrapText="1"/>
      <protection locked="0"/>
    </xf>
    <xf numFmtId="0" fontId="28" fillId="7" borderId="37" xfId="0" applyFont="1" applyFill="1" applyBorder="1" applyAlignment="1" applyProtection="1">
      <alignment horizontal="center" vertical="center" wrapText="1"/>
      <protection locked="0"/>
    </xf>
    <xf numFmtId="0" fontId="27" fillId="7" borderId="37" xfId="0" applyFont="1" applyFill="1" applyBorder="1" applyAlignment="1" applyProtection="1">
      <alignment horizontal="center" vertical="center" wrapText="1"/>
      <protection locked="0"/>
    </xf>
    <xf numFmtId="0" fontId="24" fillId="7" borderId="37" xfId="0" applyFont="1" applyFill="1" applyBorder="1" applyAlignment="1" applyProtection="1">
      <alignment horizontal="center" vertical="center" wrapText="1"/>
      <protection locked="0"/>
    </xf>
    <xf numFmtId="0" fontId="25" fillId="7" borderId="38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9" fillId="9" borderId="7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29" fillId="9" borderId="12" xfId="0" applyFont="1" applyFill="1" applyBorder="1" applyAlignment="1">
      <alignment horizontal="center" vertical="center" wrapText="1"/>
    </xf>
    <xf numFmtId="0" fontId="29" fillId="9" borderId="5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25" fillId="0" borderId="0" xfId="0" applyFont="1"/>
    <xf numFmtId="0" fontId="25" fillId="0" borderId="26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center" wrapText="1" indent="1"/>
    </xf>
    <xf numFmtId="0" fontId="25" fillId="10" borderId="15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 indent="1"/>
    </xf>
    <xf numFmtId="0" fontId="25" fillId="10" borderId="26" xfId="0" applyFont="1" applyFill="1" applyBorder="1" applyAlignment="1">
      <alignment horizontal="center" vertical="center" wrapText="1"/>
    </xf>
    <xf numFmtId="0" fontId="30" fillId="10" borderId="39" xfId="0" applyFont="1" applyFill="1" applyBorder="1" applyAlignment="1">
      <alignment horizontal="center" vertical="center" wrapText="1"/>
    </xf>
    <xf numFmtId="0" fontId="25" fillId="10" borderId="40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left" vertical="center" wrapText="1" indent="1"/>
    </xf>
    <xf numFmtId="0" fontId="25" fillId="0" borderId="15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 indent="1"/>
    </xf>
    <xf numFmtId="0" fontId="25" fillId="0" borderId="0" xfId="0" applyFont="1" applyAlignment="1">
      <alignment horizontal="left" indent="1"/>
    </xf>
    <xf numFmtId="0" fontId="25" fillId="0" borderId="0" xfId="0" applyFont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0" borderId="24" xfId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" fillId="0" borderId="42" xfId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 wrapText="1"/>
    </xf>
    <xf numFmtId="0" fontId="2" fillId="0" borderId="43" xfId="1" applyBorder="1" applyAlignment="1">
      <alignment horizontal="center" vertical="center" wrapText="1"/>
    </xf>
    <xf numFmtId="0" fontId="2" fillId="0" borderId="25" xfId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" fillId="0" borderId="44" xfId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" fillId="0" borderId="24" xfId="1" applyBorder="1" applyAlignment="1" applyProtection="1">
      <alignment horizontal="center" vertical="center" wrapText="1"/>
      <protection locked="0"/>
    </xf>
    <xf numFmtId="0" fontId="2" fillId="5" borderId="24" xfId="1" applyFill="1" applyBorder="1" applyAlignment="1" applyProtection="1">
      <alignment horizontal="center" vertical="center" wrapText="1"/>
      <protection locked="0"/>
    </xf>
    <xf numFmtId="0" fontId="2" fillId="0" borderId="1" xfId="1" applyBorder="1"/>
    <xf numFmtId="0" fontId="2" fillId="0" borderId="0" xfId="1" applyAlignment="1">
      <alignment wrapText="1"/>
    </xf>
    <xf numFmtId="0" fontId="2" fillId="0" borderId="15" xfId="1" applyBorder="1" applyAlignment="1">
      <alignment wrapText="1"/>
    </xf>
    <xf numFmtId="0" fontId="24" fillId="0" borderId="15" xfId="0" applyFont="1" applyBorder="1" applyAlignment="1">
      <alignment horizontal="center" vertical="center" wrapText="1"/>
    </xf>
    <xf numFmtId="0" fontId="24" fillId="7" borderId="42" xfId="0" applyFont="1" applyFill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 applyProtection="1">
      <alignment horizontal="center" vertical="center" wrapText="1"/>
      <protection locked="0"/>
    </xf>
    <xf numFmtId="0" fontId="26" fillId="7" borderId="19" xfId="0" applyFont="1" applyFill="1" applyBorder="1" applyAlignment="1" applyProtection="1">
      <alignment horizontal="center" vertical="center" wrapText="1"/>
      <protection locked="0"/>
    </xf>
    <xf numFmtId="0" fontId="27" fillId="7" borderId="19" xfId="0" applyFont="1" applyFill="1" applyBorder="1" applyAlignment="1" applyProtection="1">
      <alignment horizontal="center" vertical="center" wrapText="1"/>
      <protection locked="0"/>
    </xf>
    <xf numFmtId="0" fontId="24" fillId="7" borderId="19" xfId="0" applyFont="1" applyFill="1" applyBorder="1" applyAlignment="1" applyProtection="1">
      <alignment horizontal="center" vertical="center" wrapText="1"/>
      <protection locked="0"/>
    </xf>
    <xf numFmtId="0" fontId="25" fillId="7" borderId="16" xfId="0" applyFont="1" applyFill="1" applyBorder="1" applyAlignment="1" applyProtection="1">
      <alignment horizontal="center" vertical="center" wrapText="1"/>
      <protection locked="0"/>
    </xf>
    <xf numFmtId="0" fontId="24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8" fillId="5" borderId="1" xfId="0" applyFont="1" applyFill="1" applyBorder="1" applyAlignment="1" applyProtection="1">
      <alignment horizontal="center" vertical="center" wrapText="1"/>
      <protection locked="0"/>
    </xf>
    <xf numFmtId="0" fontId="27" fillId="5" borderId="1" xfId="0" applyFont="1" applyFill="1" applyBorder="1" applyAlignment="1" applyProtection="1">
      <alignment horizontal="center"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0" fontId="2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 applyProtection="1">
      <alignment horizontal="center" vertical="center" wrapText="1"/>
      <protection locked="0"/>
    </xf>
    <xf numFmtId="0" fontId="28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 applyProtection="1">
      <alignment horizontal="center" vertical="center" wrapText="1"/>
      <protection locked="0"/>
    </xf>
    <xf numFmtId="0" fontId="24" fillId="6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4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 applyProtection="1">
      <alignment horizontal="center" vertical="center" wrapText="1"/>
      <protection locked="0"/>
    </xf>
    <xf numFmtId="0" fontId="28" fillId="11" borderId="1" xfId="0" applyFont="1" applyFill="1" applyBorder="1" applyAlignment="1" applyProtection="1">
      <alignment horizontal="center" vertical="center" wrapText="1"/>
      <protection locked="0"/>
    </xf>
    <xf numFmtId="0" fontId="27" fillId="11" borderId="1" xfId="0" applyFont="1" applyFill="1" applyBorder="1" applyAlignment="1" applyProtection="1">
      <alignment horizontal="center" vertical="center" wrapText="1"/>
      <protection locked="0"/>
    </xf>
    <xf numFmtId="0" fontId="24" fillId="11" borderId="1" xfId="0" applyFont="1" applyFill="1" applyBorder="1" applyAlignment="1" applyProtection="1">
      <alignment horizontal="center" vertical="center" wrapText="1"/>
      <protection locked="0"/>
    </xf>
    <xf numFmtId="0" fontId="24" fillId="11" borderId="0" xfId="0" applyFont="1" applyFill="1" applyAlignment="1" applyProtection="1">
      <alignment horizontal="center" vertical="center"/>
      <protection locked="0"/>
    </xf>
    <xf numFmtId="0" fontId="32" fillId="0" borderId="1" xfId="5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6" xfId="0" applyBorder="1"/>
    <xf numFmtId="0" fontId="5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2" xfId="0" applyBorder="1"/>
    <xf numFmtId="0" fontId="3" fillId="3" borderId="2" xfId="0" applyFont="1" applyFill="1" applyBorder="1" applyAlignment="1">
      <alignment horizontal="center" vertical="center" wrapText="1"/>
    </xf>
    <xf numFmtId="0" fontId="0" fillId="0" borderId="8" xfId="0" applyBorder="1"/>
  </cellXfs>
  <cellStyles count="6">
    <cellStyle name="Hyperlink" xfId="1" builtinId="8"/>
    <cellStyle name="Hyperlink 2" xfId="5" xr:uid="{E4E89DFB-AA58-420F-B67E-76A12EEC7DEA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file:///\\192.168.50.100\Universal_files_share\R&amp;D_Database\Masco%20Fabric%20Strength%20By%20RND\BOOKING-DESIGN%20FILES\RND%20INN-31%20CK%20Booking.doc" TargetMode="External"/><Relationship Id="rId8854" Type="http://schemas.openxmlformats.org/officeDocument/2006/relationships/hyperlink" Target="file:///\\192.168.50.100\Universal_files_share\R&amp;D_Database\Masco%20Fabric%20Strength%20By%20RND\Picture%20Of%20Hanger\0.%20Picture%20of%20Hangers%20All%20in%20One\RND%20MCB%20MRL%20RIB.jpg" TargetMode="External"/><Relationship Id="rId8507" Type="http://schemas.openxmlformats.org/officeDocument/2006/relationships/hyperlink" Target="file:///\\192.168.50.100\Universal_files_share\R&amp;D_Database\Masco%20Fabric%20Strength%20By%20RND\Picture%20Of%20Hanger\0.%20Picture%20of%20Hangers%20All%20in%20One\RND%20MSB-2013%20LNDX-19.jpg" TargetMode="External"/><Relationship Id="rId11835" Type="http://schemas.openxmlformats.org/officeDocument/2006/relationships/hyperlink" Target="file:///\\192.168.50.100\Universal_files_share\R&amp;D_Database\Masco%20Fabric%20Strength%20By%20RND\ALL%20COSTING\RND%20INN-101L%20Price.xls" TargetMode="External"/><Relationship Id="rId6058" Type="http://schemas.openxmlformats.org/officeDocument/2006/relationships/hyperlink" Target="file:///\\192.168.50.100\Universal_files_share\R&amp;D_Database\Masco%20Fabric%20Strength%20By%20RND\ANALYSING%20REPORT\RND%20HMB-509%20TAO.pdf" TargetMode="External"/><Relationship Id="rId987" Type="http://schemas.openxmlformats.org/officeDocument/2006/relationships/hyperlink" Target="file:///\\192.168.50.100\Universal_files_share\R&amp;D_Database\Masco%20Fabric%20Strength%20By%20RND\ALL%20COSTING\RND%20MCB-45%20LVS%20Price.xls" TargetMode="External"/><Relationship Id="rId2668" Type="http://schemas.openxmlformats.org/officeDocument/2006/relationships/hyperlink" Target="file:///\\192.168.50.100\Universal_files_share\R&amp;D_Database\Masco%20Fabric%20Strength%20By%20RND\FINISHING%20REPORT\RND%20SF-09.pdf" TargetMode="External"/><Relationship Id="rId150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4A.docx" TargetMode="External"/><Relationship Id="rId5141" Type="http://schemas.openxmlformats.org/officeDocument/2006/relationships/hyperlink" Target="file:///\\192.168.50.100\Universal_files_share\R&amp;D_Database\Masco%20Fabric%20Strength%20By%20RND\BOOKING-DESIGN%20FILES\RND%20INN-72D%20Booking.doc" TargetMode="External"/><Relationship Id="rId11692" Type="http://schemas.openxmlformats.org/officeDocument/2006/relationships/hyperlink" Target="file:///\\192.168.50.100\Universal_files_share\R&amp;D_Database\Masco%20Fabric%20Strength%20By%20RND\STICKERS\RND%20MBT-1001B%20CLO3%20Sticker.docx" TargetMode="External"/><Relationship Id="rId1751" Type="http://schemas.openxmlformats.org/officeDocument/2006/relationships/hyperlink" Target="file:///\\192.168.50.100\Universal_files_share\R&amp;D_Database\Masco%20Fabric%20Strength%20By%20RND\STICKERS\RND%20MSB-56%20STR%20Sticker.docx" TargetMode="External"/><Relationship Id="rId8364" Type="http://schemas.openxmlformats.org/officeDocument/2006/relationships/hyperlink" Target="file:///\\192.168.50.100\Universal_files_share\R&amp;D_Database\Masco%20Fabric%20Strength%20By%20RND\Picture%20Of%20Hanger\0.%20Picture%20of%20Hangers%20All%20in%20One\RND%20MFB-1013E.jpg" TargetMode="External"/><Relationship Id="rId11345" Type="http://schemas.openxmlformats.org/officeDocument/2006/relationships/hyperlink" Target="file:///\\192.168.50.100\Universal_files_share\R&amp;D_Database\Masco%20Fabric%20Strength%20By%20RND\FINISHING%20REPORT\RND%20MFB-2007%20CA%20FINISHING%20REPORT.pdf" TargetMode="External"/><Relationship Id="rId1404" Type="http://schemas.openxmlformats.org/officeDocument/2006/relationships/hyperlink" Target="file:///\\192.168.50.100\Universal_files_share\R&amp;D_Database\Masco%20Fabric%20Strength%20By%20RND\ALL%20COSTING\RND%20INN-2007%20Price.xls" TargetMode="External"/><Relationship Id="rId8017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CA2%20OP2.jpg" TargetMode="External"/><Relationship Id="rId4627" Type="http://schemas.openxmlformats.org/officeDocument/2006/relationships/hyperlink" Target="file:///\\192.168.50.100\Universal_files_share\R&amp;D_Database\Masco%20Fabric%20Strength%20By%20RND\Picture%20Of%20Hanger\0.%20Picture%20of%20Hangers%20All%20in%20One\RND%20INN-125%20ED.jpg" TargetMode="External"/><Relationship Id="rId4974" Type="http://schemas.openxmlformats.org/officeDocument/2006/relationships/hyperlink" Target="file:///\\192.168.50.100\Universal_files_share\R&amp;D_Database\Masco%20Fabric%20Strength%20By%20RND\ANALYSING%20REPORT\RND%20INN-124.pdf" TargetMode="External"/><Relationship Id="rId14568" Type="http://schemas.openxmlformats.org/officeDocument/2006/relationships/hyperlink" Target="file:///\\192.168.50.100\Universal_files_share\R&amp;D_Database\Masco%20Fabric%20Strength%20By%20RND\BOOKING-DESIGN%20FILES\RND%20MFB-2049D%20REV%20Design%20file.xls" TargetMode="External"/><Relationship Id="rId497" Type="http://schemas.openxmlformats.org/officeDocument/2006/relationships/hyperlink" Target="file:///\\192.168.50.100\Universal_files_share\R&amp;D_Database\Masco%20Fabric%20Strength%20By%20RND\ANALYSING%20REPORT\RND%20MBT-15.jpg" TargetMode="External"/><Relationship Id="rId2178" Type="http://schemas.openxmlformats.org/officeDocument/2006/relationships/hyperlink" Target="file:///\\192.168.50.100\Universal_files_share\R&amp;D_Database\Masco%20Fabric%20Strength%20By%20RND\BOOKING-DESIGN%20FILES\RND%20MFB-154%20Booking.doc" TargetMode="External"/><Relationship Id="rId7100" Type="http://schemas.openxmlformats.org/officeDocument/2006/relationships/hyperlink" Target="file:///\\192.168.50.100\Universal_files_share\R&amp;D_Database\Masco%20Fabric%20Strength%20By%20RND\STICKERS\RND%20MCB-512%20E%20(BS).docx" TargetMode="External"/><Relationship Id="rId13651" Type="http://schemas.openxmlformats.org/officeDocument/2006/relationships/hyperlink" Target="file:///\\192.168.50.100\Universal_files_share\R&amp;D_Database\Masco%20Fabric%20Strength%20By%20RND\ALL%20COSTING\RND%20MBT-2023LC%20Price.xls" TargetMode="External"/><Relationship Id="rId3710" Type="http://schemas.openxmlformats.org/officeDocument/2006/relationships/hyperlink" Target="file:///\\192.168.50.100\Universal_files_share\R&amp;D_Database\Masco%20Fabric%20Strength%20By%20RND\Picture%20Of%20Hanger\0.%20Picture%20of%20Hangers%20All%20in%20One\RND%20MCB-34%20R.jpg" TargetMode="External"/><Relationship Id="rId13304" Type="http://schemas.openxmlformats.org/officeDocument/2006/relationships/hyperlink" Target="file:///\\192.168.50.100\Universal_files_share\R&amp;D_Database\Masco%20Fabric%20Strength%20By%20RND\FINISHING%20REPORT\RND%20KNT-1500A%20Finishing%20Report.pdf" TargetMode="External"/><Relationship Id="rId1261" Type="http://schemas.openxmlformats.org/officeDocument/2006/relationships/hyperlink" Target="file:///\\192.168.50.100\Universal_files_share\R&amp;D_Database\Masco%20Fabric%20Strength%20By%20RND\Picture%20Of%20Hanger\0.%20Picture%20of%20Hangers%20All%20in%20One\RND%20RCYL-500%20A.jpg" TargetMode="External"/><Relationship Id="rId6933" Type="http://schemas.openxmlformats.org/officeDocument/2006/relationships/hyperlink" Target="file:///\\192.168.50.100\Universal_files_share\R&amp;D_Database\Masco%20Fabric%20Strength%20By%20RND\ANALYSING%20REPORT\RND%20TGT-500.pdf" TargetMode="External"/><Relationship Id="rId165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G%20LV%20Sticker.docx" TargetMode="External"/><Relationship Id="rId4484" Type="http://schemas.openxmlformats.org/officeDocument/2006/relationships/hyperlink" Target="file:///\\192.168.50.100\Universal_files_share\R&amp;D_Database\Masco%20Fabric%20Strength%20By%20RND\ANALYSING%20REPORT\RND%20HMB-37%20CA%20Analysis%20Report.pdf" TargetMode="External"/><Relationship Id="rId14078" Type="http://schemas.openxmlformats.org/officeDocument/2006/relationships/hyperlink" Target="file:///\\192.168.50.100\Universal_files_share\R&amp;D_Database\Masco%20Fabric%20Strength%20By%20RND\BOOKING-DESIGN%20FILES\RND%20MCB-30P%20Design%20File.xls" TargetMode="External"/><Relationship Id="rId4137" Type="http://schemas.openxmlformats.org/officeDocument/2006/relationships/hyperlink" Target="file:///\\192.168.50.100\Universal_files_share\R&amp;D_Database\Masco%20Fabric%20Strength%20By%20RND\ALL%20COSTING\RND%20HMB-01%20G%20Price.xls" TargetMode="External"/><Relationship Id="rId9809" Type="http://schemas.openxmlformats.org/officeDocument/2006/relationships/hyperlink" Target="file:///\\192.168.50.100\Universal_files_share\R&amp;D_Database\Masco%20Fabric%20Strength%20By%20RND\ALL%20COSTING\RND%20MCB-21J%20OPT-2%20Price.xls" TargetMode="External"/><Relationship Id="rId10688" Type="http://schemas.openxmlformats.org/officeDocument/2006/relationships/hyperlink" Target="file:///\\192.168.50.100\Universal_files_share\R&amp;D_Database\Masco%20Fabric%20Strength%20By%20RND\BOOKING-DESIGN%20FILES\RND%20MBT-1001%20E%20Booking.doc" TargetMode="External"/><Relationship Id="rId15610" Type="http://schemas.openxmlformats.org/officeDocument/2006/relationships/hyperlink" Target="file:///\\192.168.50.100\Universal_files_share\R&amp;D_Database\Masco%20Fabric%20Strength%20By%20RND\ANALYSING%20REPORT\RND%20MBT-22G1,G2%20Analysis%20Report.pdf" TargetMode="External"/><Relationship Id="rId13161" Type="http://schemas.openxmlformats.org/officeDocument/2006/relationships/hyperlink" Target="file:///\\192.168.50.100\Universal_files_share\R&amp;D_Database\Masco%20Fabric%20Strength%20By%20RND\KNIT%20BOOKING\RND%20INN-31G%20Knit%20Booking.pdf" TargetMode="External"/><Relationship Id="rId3220" Type="http://schemas.openxmlformats.org/officeDocument/2006/relationships/hyperlink" Target="file:///\\192.168.50.100\Universal_files_share\R&amp;D_Database\Masco%20Fabric%20Strength%20By%20RND\ALL%20COSTING\RND%20INN-76A%20Price.xls" TargetMode="External"/><Relationship Id="rId6790" Type="http://schemas.openxmlformats.org/officeDocument/2006/relationships/hyperlink" Target="file:///\\192.168.50.100\Universal_files_share\R&amp;D_Database\Masco%20Fabric%20Strength%20By%20RND\BOOKING-DESIGN%20FILES\RND%20TGT-504%20CA%20EXT-1%20Booking.doc" TargetMode="External"/><Relationship Id="rId1638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5(S)%20Sticker.docx" TargetMode="External"/><Relationship Id="rId7" Type="http://schemas.openxmlformats.org/officeDocument/2006/relationships/hyperlink" Target="file:///\\192.168.50.100\Universal_files_share\R&amp;D_Database\Masco%20Fabric%20Strength%20By%20RND\FINISHING%20REPORT\RND%20HMB-08%20A.pdf" TargetMode="External"/><Relationship Id="rId6443" Type="http://schemas.openxmlformats.org/officeDocument/2006/relationships/hyperlink" Target="file:///\\192.168.50.100\Universal_files_share\R&amp;D_Database\Masco%20Fabric%20Strength%20By%20RND\FINISHING%20REPORT\RND%20INN-501.pdf" TargetMode="External"/><Relationship Id="rId16037" Type="http://schemas.openxmlformats.org/officeDocument/2006/relationships/hyperlink" Target="file:///\\192.168.50.100\Universal_files_share\R&amp;D_Database\Masco%20Fabric%20Strength%20By%20RND\Picture%20Of%20Hanger\0.%20Picture%20of%20Hangers%20All%20in%20One\RND%20INN-313.JPG" TargetMode="External"/><Relationship Id="rId9666" Type="http://schemas.openxmlformats.org/officeDocument/2006/relationships/hyperlink" Target="file:///\\192.168.50.100\Universal_files_share\R&amp;D_Database\Masco%20Fabric%20Strength%20By%20RND\Picture%20Of%20Hanger\0.%20Picture%20of%20Hangers%20All%20in%20One\RND%20MBT-2021.jpg" TargetMode="External"/><Relationship Id="rId12994" Type="http://schemas.openxmlformats.org/officeDocument/2006/relationships/hyperlink" Target="file:///\\192.168.50.100\Universal_files_share\R&amp;D_Database\Masco%20Fabric%20Strength%20By%20RND\Picture%20Of%20Hanger\0.%20Picture%20of%20Hangers%20All%20in%20One\RND%20HMB-512C.jpg" TargetMode="External"/><Relationship Id="rId2706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9319" Type="http://schemas.openxmlformats.org/officeDocument/2006/relationships/hyperlink" Target="file:///\\192.168.50.100\Universal_files_share\R&amp;D_Database\Masco%20Fabric%20Strength%20By%20RND\BOOKING-DESIGN%20FILES\RND%20TGT-2010C%20Booking.doc" TargetMode="External"/><Relationship Id="rId10198" Type="http://schemas.openxmlformats.org/officeDocument/2006/relationships/hyperlink" Target="file:///\\192.168.50.100\Universal_files_share\R&amp;D_Database\Masco%20Fabric%20Strength%20By%20RND\STICKERS\RND%20TGT%20POINTAL%20JAQ.%20RIB%203356-16.docx" TargetMode="External"/><Relationship Id="rId12647" Type="http://schemas.openxmlformats.org/officeDocument/2006/relationships/hyperlink" Target="file:///\\192.168.50.100\Universal_files_share\R&amp;D_Database\Masco%20Fabric%20Strength%20By%20RND\BOOKING-DESIGN%20FILES\RND%20MSB-505G7,%20G8%20Booking.doc" TargetMode="External"/><Relationship Id="rId15120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5929" Type="http://schemas.openxmlformats.org/officeDocument/2006/relationships/hyperlink" Target="file:///\\192.168.50.100\Universal_files_share\R&amp;D_Database\Masco%20Fabric%20Strength%20By%20RND\Picture%20Of%20Hanger\0.%20Picture%20of%20Hangers%20All%20in%20One\RND%20MCB-40.jpg" TargetMode="External"/><Relationship Id="rId11730" Type="http://schemas.openxmlformats.org/officeDocument/2006/relationships/hyperlink" Target="file:///\\192.168.50.100\Universal_files_share\R&amp;D_Database\Masco%20Fabric%20Strength%20By%20RND\ALL%20COSTING\RND%20HMB-27F%20CA%20REV%20Price.xls" TargetMode="External"/><Relationship Id="rId8402" Type="http://schemas.openxmlformats.org/officeDocument/2006/relationships/hyperlink" Target="file:///\\192.168.50.100\Universal_files_share\R&amp;D_Database\Masco%20Fabric%20Strength%20By%20RND\Picture%20Of%20Hanger\38.%20variegated%20needle%20drop%20rib\RND%20MFB-1013%20KPHL%20REV.JPG" TargetMode="External"/><Relationship Id="rId14953" Type="http://schemas.openxmlformats.org/officeDocument/2006/relationships/hyperlink" Target="file:///\\192.168.50.100\Universal_files_share\R&amp;D_Database\Masco%20Fabric%20Strength%20By%20RND\BOOKING-DESIGN%20FILES\RND%20MSB-2039D%20Design%20File.xls" TargetMode="External"/><Relationship Id="rId14606" Type="http://schemas.openxmlformats.org/officeDocument/2006/relationships/hyperlink" Target="file:///\\192.168.50.100\Universal_files_share\R&amp;D_Database\Masco%20Fabric%20Strength%20By%20RND\BOOKING-DESIGN%20FILES\RND%20MFB-2067%20Booking.doc" TargetMode="External"/><Relationship Id="rId882" Type="http://schemas.openxmlformats.org/officeDocument/2006/relationships/hyperlink" Target="file:///\\192.168.50.100\Universal_files_share\R&amp;D_Database\Masco%20Fabric%20Strength%20By%20RND\Picture%20Of%20Hanger\0.%20Picture%20of%20Hangers%20All%20in%20One\RND%20KNT%20SOC2606(3.00).jpg" TargetMode="External"/><Relationship Id="rId256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9176" Type="http://schemas.openxmlformats.org/officeDocument/2006/relationships/hyperlink" Target="file:///\\192.168.50.100\Universal_files_share\R&amp;D_Database\Masco%20Fabric%20Strength%20By%20RND\BOOKING-DESIGN%20FILES\RND%20INN-2004A%20%202004B%20Booking.doc" TargetMode="External"/><Relationship Id="rId12157" Type="http://schemas.openxmlformats.org/officeDocument/2006/relationships/hyperlink" Target="file:///\\192.168.50.100\Universal_files_share\R&amp;D_Database\Masco%20Fabric%20Strength%20By%20RND\BOOKING-DESIGN%20FILES\RND%20MBT-1010G%20Design%20file.xls" TargetMode="External"/><Relationship Id="rId535" Type="http://schemas.openxmlformats.org/officeDocument/2006/relationships/hyperlink" Target="file:///\\192.168.50.100\Universal_files_share\R&amp;D_Database\Masco%20Fabric%20Strength%20By%20RND\KNIT%20BOOKING\RND%20MSB-26%20H,%20I,%20J%20Knit%20Booking.pdf" TargetMode="External"/><Relationship Id="rId2216" Type="http://schemas.openxmlformats.org/officeDocument/2006/relationships/hyperlink" Target="file:///\\192.168.50.100\Universal_files_share\R&amp;D_Database\Masco%20Fabric%20Strength%20By%20RND\ANALYSING%20REPORT\RND%20MSB-09,%2009A,%2009B,%2009C%20Analysis%20Report.pdf" TargetMode="External"/><Relationship Id="rId5786" Type="http://schemas.openxmlformats.org/officeDocument/2006/relationships/hyperlink" Target="file:///\\192.168.50.100\Universal_files_share\R&amp;D_Database\Masco%20Fabric%20Strength%20By%20RND\ALL%20COSTING\RND%20MFB-89%20Price.xls" TargetMode="External"/><Relationship Id="rId5439" Type="http://schemas.openxmlformats.org/officeDocument/2006/relationships/hyperlink" Target="file:///\\192.168.50.100\Universal_files_share\R&amp;D_Database\Masco%20Fabric%20Strength%20By%20RND\ALL%20COSTING\RND%20INN-75%20Price.xls" TargetMode="External"/><Relationship Id="rId11240" Type="http://schemas.openxmlformats.org/officeDocument/2006/relationships/hyperlink" Target="file:///\\192.168.50.100\Universal_files_share\R&amp;D_Database\Masco%20Fabric%20Strength%20By%20RND\BOOKING-DESIGN%20FILES\RND%20MFB-1008%20C%20Booking%20(Merchant)%20SMS%20Sample%20Fabric%20Booking%20of%20Style%20LSC1498%20&amp;%20LSC1489%20AW23%20%20%20Buyer-BMG.xlsx" TargetMode="External"/><Relationship Id="rId14463" Type="http://schemas.openxmlformats.org/officeDocument/2006/relationships/hyperlink" Target="file:///\\192.168.50.100\Universal_files_share\R&amp;D_Database\Masco%20Fabric%20Strength%20By%20RND\FINISHING%20REPORT\RND%20MFB-2037K1%20Finishing%20Report.pdf" TargetMode="External"/><Relationship Id="rId4522" Type="http://schemas.openxmlformats.org/officeDocument/2006/relationships/hyperlink" Target="file:///\\192.168.50.100\Universal_files_share\R&amp;D_Database\Masco%20Fabric%20Strength%20By%20RND\STICKERS\RND%20INN-29.docx" TargetMode="External"/><Relationship Id="rId14116" Type="http://schemas.openxmlformats.org/officeDocument/2006/relationships/hyperlink" Target="file:///\\192.168.50.100\Universal_files_share\R&amp;D_Database\Masco%20Fabric%20Strength%20By%20RND\BOOKING-DESIGN%20FILES\RND%20MCB-40A%20Design%20File.xls" TargetMode="External"/><Relationship Id="rId392" Type="http://schemas.openxmlformats.org/officeDocument/2006/relationships/hyperlink" Target="file:///\\192.168.50.100\Universal_files_share\R&amp;D_Database\Masco%20Fabric%20Strength%20By%20RND\ANALYSING%20REPORT\RND%20INN-53%20A,%20B,%20C,%20D%20Analysis%20Report.pdf" TargetMode="External"/><Relationship Id="rId2073" Type="http://schemas.openxmlformats.org/officeDocument/2006/relationships/hyperlink" Target="file:///\\192.168.50.100\Universal_files_share\R&amp;D_Database\Masco%20Fabric%20Strength%20By%20RND\FINISHING%20REPORT\RND%20INN-60B%20RIB%20Finishing%20Report.pdf" TargetMode="External"/><Relationship Id="rId7745" Type="http://schemas.openxmlformats.org/officeDocument/2006/relationships/hyperlink" Target="file:///\\192.168.50.100\Universal_files_share\R&amp;D_Database\Masco%20Fabric%20Strength%20By%20RND\BOOKING-DESIGN%20FILES\RND%20MFB-900%20CA%20Booking.doc" TargetMode="External"/><Relationship Id="rId5296" Type="http://schemas.openxmlformats.org/officeDocument/2006/relationships/hyperlink" Target="file:///\\192.168.50.100\Universal_files_share\R&amp;D_Database\Masco%20Fabric%20Strength%20By%20RND\Picture%20Of%20Hanger\0.%20Picture%20of%20Hangers%20All%20in%20One\RND%20MCB-30(i)%20FLORAL.jpg" TargetMode="External"/><Relationship Id="rId10726" Type="http://schemas.openxmlformats.org/officeDocument/2006/relationships/hyperlink" Target="file:///\\192.168.50.100\Universal_files_share\R&amp;D_Database\Masco%20Fabric%20Strength%20By%20RND\FINISHING%20REPORT\RND%20MBT-1001%20F%20Finishing%20Report.pdf" TargetMode="External"/><Relationship Id="rId13949" Type="http://schemas.openxmlformats.org/officeDocument/2006/relationships/hyperlink" Target="file:///\\192.168.50.100\Universal_files_share\R&amp;D_Database\Masco%20Fabric%20Strength%20By%20RND\ALL%20COSTING\RND%20MCB-2013J%20Price.xls" TargetMode="External"/><Relationship Id="rId16422" Type="http://schemas.openxmlformats.org/officeDocument/2006/relationships/hyperlink" Target="file:///\\192.168.50.100\Universal_files_share\R&amp;D_Database\Masco%20Fabric%20Strength%20By%20RND\ANALYSING%20REPORT\RND%20HMB-37B%20Analysis%20Report.pdf" TargetMode="External"/><Relationship Id="rId1559" Type="http://schemas.openxmlformats.org/officeDocument/2006/relationships/hyperlink" Target="file:///\\192.168.50.100\Universal_files_share\R&amp;D_Database\Masco%20Fabric%20Strength%20By%20RND\ANALYSING%20REPORT\RND%20MCB-750%20Analysis%20Report.pdf" TargetMode="External"/><Relationship Id="rId4032" Type="http://schemas.openxmlformats.org/officeDocument/2006/relationships/hyperlink" Target="file:///\\192.168.50.100\Universal_files_share\R&amp;D_Database\Masco%20Fabric%20Strength%20By%20RND\FINISHING%20REPORT\RND%20MBT-23%20B%20Finishing%20Report.pdf" TargetMode="External"/><Relationship Id="rId9704" Type="http://schemas.openxmlformats.org/officeDocument/2006/relationships/hyperlink" Target="file:///\\192.168.50.100\Universal_files_share\R&amp;D_Database\Masco%20Fabric%20Strength%20By%20RND\ALL%20COSTING\RND%20MBT-2022CX%20OP2%20Price.xls" TargetMode="External"/><Relationship Id="rId10583" Type="http://schemas.openxmlformats.org/officeDocument/2006/relationships/hyperlink" Target="file:///\\192.168.50.100\Universal_files_share\R&amp;D_Database\Masco%20Fabric%20Strength%20By%20RND\Picture%20Of%20Hanger\0.%20Picture%20of%20Hangers%20All%20in%20One\RND%20CUB-L-AW16-MASC-09.jpg" TargetMode="External"/><Relationship Id="rId7255" Type="http://schemas.openxmlformats.org/officeDocument/2006/relationships/hyperlink" Target="file:///\\192.168.50.100\Universal_files_share\R&amp;D_Database\Masco%20Fabric%20Strength%20By%20RND\Picture%20Of%20Hanger\0.%20Picture%20of%20Hangers%20All%20in%20One\RND%20MFB-904%20MLG.jpg" TargetMode="External"/><Relationship Id="rId10236" Type="http://schemas.openxmlformats.org/officeDocument/2006/relationships/hyperlink" Target="file:///\\192.168.50.100\Universal_files_share\R&amp;D_Database\Masco%20Fabric%20Strength%20By%20RND\FINISHING%20REPORT\RND%20MBT-1001C%20BNT%20Finishing%20Report%20One%20Pager.xlsx" TargetMode="External"/><Relationship Id="rId3865" Type="http://schemas.openxmlformats.org/officeDocument/2006/relationships/hyperlink" Target="file:///\\192.168.50.100\Universal_files_share\R&amp;D_Database\Masco%20Fabric%20Strength%20By%20RND\ALL%20COSTING\RND%20INN-64%20C,D,E%20%20Price.xls" TargetMode="External"/><Relationship Id="rId13459" Type="http://schemas.openxmlformats.org/officeDocument/2006/relationships/hyperlink" Target="file:///\\192.168.50.100\Universal_files_share\R&amp;D_Database\Masco%20Fabric%20Strength%20By%20RND\FINISHING%20REPORT\RND%20MBT-1300%20Finishing%20Report.pdf" TargetMode="External"/><Relationship Id="rId15908" Type="http://schemas.openxmlformats.org/officeDocument/2006/relationships/hyperlink" Target="file:///\\192.168.50.100\Universal_files_share\R&amp;D_Database\Masco%20Fabric%20Strength%20By%20RND\BOOKING-DESIGN%20FILES\RND%20INN-64J%20Design%20File.xlsx" TargetMode="External"/><Relationship Id="rId3518" Type="http://schemas.openxmlformats.org/officeDocument/2006/relationships/hyperlink" Target="file:///\\192.168.50.100\Universal_files_share\R&amp;D_Database\Masco%20Fabric%20Strength%20By%20RND\FINISHING%20REPORT\RND%20INN-515.pdf" TargetMode="External"/><Relationship Id="rId1069" Type="http://schemas.openxmlformats.org/officeDocument/2006/relationships/hyperlink" Target="file:///\\192.168.50.100\Universal_files_share\R&amp;D_Database\Masco%20Fabric%20Strength%20By%20RND\STICKERS\RND%20KNT%20SOD1770%20Sticker.docx" TargetMode="External"/><Relationship Id="rId9214" Type="http://schemas.openxmlformats.org/officeDocument/2006/relationships/hyperlink" Target="file:///\\192.168.50.100\Universal_files_share\R&amp;D_Database\Masco%20Fabric%20Strength%20By%20RND\Picture%20Of%20Hanger\0.%20Picture%20of%20Hangers%20All%20in%20One\RND%20MFB-2028.jpg" TargetMode="External"/><Relationship Id="rId9561" Type="http://schemas.openxmlformats.org/officeDocument/2006/relationships/hyperlink" Target="file:///\\192.168.50.100\Universal_files_share\R&amp;D_Database\Masco%20Fabric%20Strength%20By%20RND\BOOKING-DESIGN%20FILES\RND%20MSB-1301%20Design%20File.xls" TargetMode="External"/><Relationship Id="rId12542" Type="http://schemas.openxmlformats.org/officeDocument/2006/relationships/hyperlink" Target="file:///\\192.168.50.100\Universal_files_share\R&amp;D_Database\Masco%20Fabric%20Strength%20By%20RND\STICKERS\RND%20MFB-49%20CA2%20Sticker.docx" TargetMode="External"/><Relationship Id="rId920" Type="http://schemas.openxmlformats.org/officeDocument/2006/relationships/hyperlink" Target="file:///\\192.168.50.100\Universal_files_share\R&amp;D_Database\Masco%20Fabric%20Strength%20By%20RND\BOOKING-DESIGN%20FILES\RND%20MBT-06D%20Booking.doc" TargetMode="External"/><Relationship Id="rId2601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10093" Type="http://schemas.openxmlformats.org/officeDocument/2006/relationships/hyperlink" Target="file:///\\192.168.50.100\Universal_files_share\R&amp;D_Database\Masco%20Fabric%20Strength%20By%20RND\KNIT%20BOOKING\RND%20MFB-2701%20&amp;%20RND%20MFB-2702%20Knit%20Booking.pdf" TargetMode="External"/><Relationship Id="rId15765" Type="http://schemas.openxmlformats.org/officeDocument/2006/relationships/hyperlink" Target="file:///\\192.168.50.100\Universal_files_share\R&amp;D_Database\Masco%20Fabric%20Strength%20By%20RND\ALL%20COSTING\RND%20INN-64A1%20Price.xls" TargetMode="External"/><Relationship Id="rId5824" Type="http://schemas.openxmlformats.org/officeDocument/2006/relationships/hyperlink" Target="file:///\\192.168.50.100\Universal_files_share\R&amp;D_Database\Masco%20Fabric%20Strength%20By%20RND\STICKERS\RND%20HMB-509%20YD%20(B).docx" TargetMode="External"/><Relationship Id="rId15418" Type="http://schemas.openxmlformats.org/officeDocument/2006/relationships/hyperlink" Target="file:///\\192.168.50.100\Universal_files_share\R&amp;D_Database\Masco%20Fabric%20Strength%20By%20RND\ALL%20COSTING\RND%20INN-45%20A%20Price.xls" TargetMode="External"/><Relationship Id="rId3375" Type="http://schemas.openxmlformats.org/officeDocument/2006/relationships/hyperlink" Target="file:///\\192.168.50.100\Universal_files_share\R&amp;D_Database\Masco%20Fabric%20Strength%20By%20RND\FINISHING%20REPORT\RND%20MCB-33%20F%20Finishing%20Report.pdf" TargetMode="External"/><Relationship Id="rId3028" Type="http://schemas.openxmlformats.org/officeDocument/2006/relationships/hyperlink" Target="file:///\\192.168.50.100\Universal_files_share\R&amp;D_Database\Masco%20Fabric%20Strength%20By%20RND\ANALYSING%20REPORT\RND%20MCB-514%20Analysis%20Report.pdf" TargetMode="External"/><Relationship Id="rId6598" Type="http://schemas.openxmlformats.org/officeDocument/2006/relationships/hyperlink" Target="file:///\\192.168.50.100\Universal_files_share\R&amp;D_Database\Masco%20Fabric%20Strength%20By%20RND\KNIT%20BOOKING\RND%20MSB-505%20B2%20REV-02,%20B3%20REV-02%20KNIT%20BOOKING.pdf" TargetMode="External"/><Relationship Id="rId9071" Type="http://schemas.openxmlformats.org/officeDocument/2006/relationships/hyperlink" Target="file:///\\192.168.50.100\Universal_files_share\R&amp;D_Database\Masco%20Fabric%20Strength%20By%20RND\Picture%20Of%20Hanger\0.%20Picture%20of%20Hangers%20All%20in%20One\RND%20SHP-2001.jpg" TargetMode="External"/><Relationship Id="rId12052" Type="http://schemas.openxmlformats.org/officeDocument/2006/relationships/hyperlink" Target="file:///\\192.168.50.100\Universal_files_share\R&amp;D_Database\Masco%20Fabric%20Strength%20By%20RND\ANALYSING%20REPORT\RND%20MBT-06E%20Analysis%20Report.pdf" TargetMode="External"/><Relationship Id="rId14501" Type="http://schemas.openxmlformats.org/officeDocument/2006/relationships/hyperlink" Target="file:///\\192.168.50.100\Universal_files_share\R&amp;D_Database\Masco%20Fabric%20Strength%20By%20RND\FINISHING%20REPORT\RND%20MFB-2044D%20Finishing%20%20Report.pdf" TargetMode="External"/><Relationship Id="rId430" Type="http://schemas.openxmlformats.org/officeDocument/2006/relationships/hyperlink" Target="file:///\\192.168.50.100\Universal_files_share\R&amp;D_Database\Masco%20Fabric%20Strength%20By%20RND\Picture%20Of%20Hanger\0.%20Picture%20of%20Hangers%20All%20in%20One\RND%20INN-101%20D.jpg" TargetMode="External"/><Relationship Id="rId2111" Type="http://schemas.openxmlformats.org/officeDocument/2006/relationships/hyperlink" Target="file:///\\192.168.50.100\Universal_files_share\R&amp;D_Database\Masco%20Fabric%20Strength%20By%20RND\Picture%20Of%20Hanger\0.%20Picture%20of%20Hangers%20All%20in%20One\RND%20INN-156.jpg" TargetMode="External"/><Relationship Id="rId5681" Type="http://schemas.openxmlformats.org/officeDocument/2006/relationships/hyperlink" Target="file:///\\192.168.50.100\Universal_files_share\R&amp;D_Database\Masco%20Fabric%20Strength%20By%20RND\STICKERS\RND%20MBT-16.docx" TargetMode="External"/><Relationship Id="rId15275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5334" Type="http://schemas.openxmlformats.org/officeDocument/2006/relationships/hyperlink" Target="file:///\\192.168.50.100\Universal_files_share\R&amp;D_Database\Masco%20Fabric%20Strength%20By%20RND\ANALYSING%20REPORT\RND%20MFB-11G%20Analysis%20report.pdf" TargetMode="External"/><Relationship Id="rId11885" Type="http://schemas.openxmlformats.org/officeDocument/2006/relationships/hyperlink" Target="file:///\\192.168.50.100\Universal_files_share\R&amp;D_Database\Masco%20Fabric%20Strength%20By%20RND\BOOKING-DESIGN%20FILES\RND%20INN-125J%20HM2%20Booking.doc" TargetMode="External"/><Relationship Id="rId1944" Type="http://schemas.openxmlformats.org/officeDocument/2006/relationships/hyperlink" Target="file:///\\192.168.50.100\Universal_files_share\R&amp;D_Database\Masco%20Fabric%20Strength%20By%20RND\FINISHING%20REPORT\RND%20MFB-69.pdf" TargetMode="External"/><Relationship Id="rId8557" Type="http://schemas.openxmlformats.org/officeDocument/2006/relationships/hyperlink" Target="file:///\\192.168.50.100\Universal_files_share\R&amp;D_Database\Masco%20Fabric%20Strength%20By%20RND\ANALYSING%20REPORT\RND%20MSB-2037%20KPHL%20ANALYSIING%20REPORT.pdf" TargetMode="External"/><Relationship Id="rId11538" Type="http://schemas.openxmlformats.org/officeDocument/2006/relationships/hyperlink" Target="file:///\\192.168.50.100\Universal_files_share\R&amp;D_Database\Masco%20Fabric%20Strength%20By%20RND\BOOKING-DESIGN%20FILES\RND%20MSB-2039%20Design%20file.xls" TargetMode="External"/><Relationship Id="rId1401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P%20ID%20320%20Sticker.docx" TargetMode="External"/><Relationship Id="rId5191" Type="http://schemas.openxmlformats.org/officeDocument/2006/relationships/hyperlink" Target="file:///\\192.168.50.100\Universal_files_share\R&amp;D_Database\Masco%20Fabric%20Strength%20By%20RND\STICKERS\RND%20MCB-30%20A.docx" TargetMode="External"/><Relationship Id="rId7640" Type="http://schemas.openxmlformats.org/officeDocument/2006/relationships/hyperlink" Target="file:///\\192.168.50.100\Universal_files_share\R&amp;D_Database\Masco%20Fabric%20Strength%20By%20RND\BOOKING-DESIGN%20FILES\RND%20MCB-901%20B1,%20B2%20Booking.doc" TargetMode="External"/><Relationship Id="rId10621" Type="http://schemas.openxmlformats.org/officeDocument/2006/relationships/hyperlink" Target="file:///\\192.168.50.100\Universal_files_share\R&amp;D_Database\Masco%20Fabric%20Strength%20By%20RND\STICKERS\RND%20KNT%20SOC4969R(1)%20STICKER.docx" TargetMode="External"/><Relationship Id="rId13844" Type="http://schemas.openxmlformats.org/officeDocument/2006/relationships/hyperlink" Target="file:///\\192.168.50.100\Universal_files_share\R&amp;D_Database\Masco%20Fabric%20Strength%20By%20RND\Picture%20Of%20Hanger\0.%20Picture%20of%20Hangers%20All%20in%20One\RND%20MCB-16C%20OP2.jpg" TargetMode="External"/><Relationship Id="rId3903" Type="http://schemas.openxmlformats.org/officeDocument/2006/relationships/hyperlink" Target="file:///\\192.168.50.100\Universal_files_share\R&amp;D_Database\Masco%20Fabric%20Strength%20By%20RND\ALL%20COSTING\RND%20INN-79%20%2079A%2079B%20Price.xls" TargetMode="External"/><Relationship Id="rId11395" Type="http://schemas.openxmlformats.org/officeDocument/2006/relationships/hyperlink" Target="file:///\\192.168.50.100\Universal_files_share\R&amp;D_Database\Masco%20Fabric%20Strength%20By%20RND\ANALYSING%20REPORT\RND%20MFB-2037%20D%20Analysis%20Report.pdf" TargetMode="External"/><Relationship Id="rId1454" Type="http://schemas.openxmlformats.org/officeDocument/2006/relationships/hyperlink" Target="file:///\\192.168.50.100\Universal_files_share\R&amp;D_Database\Masco%20Fabric%20Strength%20By%20RND\Picture%20Of%20Hanger\0.%20Picture%20of%20Hangers%20All%20in%20One\RND%20MCB-503D(HMP).jpg" TargetMode="External"/><Relationship Id="rId8067" Type="http://schemas.openxmlformats.org/officeDocument/2006/relationships/hyperlink" Target="file:///\\192.168.50.100\Universal_files_share\R&amp;D_Database\Masco%20Fabric%20Strength%20By%20RND\ANALYSING%20REPORT\RND%20MBT-2012.pdf" TargetMode="External"/><Relationship Id="rId11048" Type="http://schemas.openxmlformats.org/officeDocument/2006/relationships/hyperlink" Target="file:///\\192.168.50.100\Universal_files_share\R&amp;D_Database\Masco%20Fabric%20Strength%20By%20RND\BOOKING-DESIGN%20FILES\RND%20INN-1010%20A%20&amp;%20B%20Booking.doc" TargetMode="External"/><Relationship Id="rId1107" Type="http://schemas.openxmlformats.org/officeDocument/2006/relationships/hyperlink" Target="file:///\\192.168.50.100\Universal_files_share\R&amp;D_Database\Masco%20Fabric%20Strength%20By%20RND\ANALYSING%20REPORT\RND%20MBT-502%20A.jpg" TargetMode="External"/><Relationship Id="rId4677" Type="http://schemas.openxmlformats.org/officeDocument/2006/relationships/hyperlink" Target="file:///\\192.168.50.100\Universal_files_share\R&amp;D_Database\Masco%20Fabric%20Strength%20By%20RND\Picture%20Of%20Hanger\0.%20Picture%20of%20Hangers%20All%20in%20One\RND%20MFB-78.jpg" TargetMode="External"/><Relationship Id="rId7150" Type="http://schemas.openxmlformats.org/officeDocument/2006/relationships/hyperlink" Target="file:///\\192.168.50.100\Universal_files_share\R&amp;D_Database\Masco%20Fabric%20Strength%20By%20RND\ALL%20COSTING\RND%20MCB-512%20H%20(BSW)%20Price.xls" TargetMode="External"/><Relationship Id="rId10131" Type="http://schemas.openxmlformats.org/officeDocument/2006/relationships/hyperlink" Target="file:///\\192.168.50.100\Universal_files_share\R&amp;D_Database\Masco%20Fabric%20Strength%20By%20RND\Picture%20Of%20Hanger\0.%20Picture%20of%20Hangers%20All%20in%20One\RND%20MSB-2014.jpg" TargetMode="External"/><Relationship Id="rId15803" Type="http://schemas.openxmlformats.org/officeDocument/2006/relationships/hyperlink" Target="file:///\\192.168.50.100\Universal_files_share\R&amp;D_Database\Masco%20Fabric%20Strength%20By%20RND\KNIT%20BOOKING\RND%20MCB-30H%20KP%20Knit%20Booking.pdf" TargetMode="External"/><Relationship Id="rId3760" Type="http://schemas.openxmlformats.org/officeDocument/2006/relationships/hyperlink" Target="file:///\\192.168.50.100\Universal_files_share\R&amp;D_Database\Masco%20Fabric%20Strength%20By%20RND\ALL%20COSTING\RND%20MFB-86%20A%20Price.xls" TargetMode="External"/><Relationship Id="rId4811" Type="http://schemas.openxmlformats.org/officeDocument/2006/relationships/hyperlink" Target="file:///\\192.168.50.100\Universal_files_share\R&amp;D_Database\Masco%20Fabric%20Strength%20By%20RND\BOOKING-DESIGN%20FILES\RND%20MCB-41%20Booking.doc" TargetMode="External"/><Relationship Id="rId13354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4.jpg" TargetMode="External"/><Relationship Id="rId14405" Type="http://schemas.openxmlformats.org/officeDocument/2006/relationships/hyperlink" Target="file:///\\192.168.50.100\Universal_files_share\R&amp;D_Database\Masco%20Fabric%20Strength%20By%20RND\FINISHING%20REPORT\RND%20MFB-2017D%20CK%20Finishing%20Report%20(only%20Finished%20Fabric%20pictures).pdf" TargetMode="External"/><Relationship Id="rId681" Type="http://schemas.openxmlformats.org/officeDocument/2006/relationships/hyperlink" Target="file:///\\192.168.50.100\Universal_files_share\R&amp;D_Database\Masco%20Fabric%20Strength%20By%20RND\STICKERS\RND%20MFB-37.docx" TargetMode="External"/><Relationship Id="rId2362" Type="http://schemas.openxmlformats.org/officeDocument/2006/relationships/hyperlink" Target="file:///\\192.168.50.100\Universal_files_share\R&amp;D_Database\Masco%20Fabric%20Strength%20By%20RND\ALL%20COSTING\RND%20MSB%20INDIGO%20FLEECE-CA%20Price.xls" TargetMode="External"/><Relationship Id="rId3413" Type="http://schemas.openxmlformats.org/officeDocument/2006/relationships/hyperlink" Target="file:///\\192.168.50.100\Universal_files_share\R&amp;D_Database\Masco%20Fabric%20Strength%20By%20RND\BOOKING-DESIGN%20FILES\RND%20MCB-36%20Booking.doc" TargetMode="External"/><Relationship Id="rId6983" Type="http://schemas.openxmlformats.org/officeDocument/2006/relationships/hyperlink" Target="file:///\\192.168.50.100\Universal_files_share\R&amp;D_Database\Masco%20Fabric%20Strength%20By%20RND\ALL%20COSTING\RND%20INN-502D%20%20EXT-03%20Price.xls" TargetMode="External"/><Relationship Id="rId13007" Type="http://schemas.openxmlformats.org/officeDocument/2006/relationships/hyperlink" Target="file:///\\192.168.50.100\Universal_files_share\R&amp;D_Database\Masco%20Fabric%20Strength%20By%20RND\Picture%20Of%20Hanger\0.%20Picture%20of%20Hangers%20All%20in%20One\RND%20INN-1005A.jpg" TargetMode="External"/><Relationship Id="rId165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M%20Sticker.docx" TargetMode="External"/><Relationship Id="rId334" Type="http://schemas.openxmlformats.org/officeDocument/2006/relationships/hyperlink" Target="file:///\\192.168.50.100\Universal_files_share\R&amp;D_Database\Masco%20Fabric%20Strength%20By%20RND\Picture%20Of%20Hanger\0.%20Picture%20of%20Hangers%20All%20in%20One\RND%20APP-121;%20SS-19.jpg" TargetMode="External"/><Relationship Id="rId2015" Type="http://schemas.openxmlformats.org/officeDocument/2006/relationships/hyperlink" Target="file:///\\192.168.50.100\Universal_files_share\R&amp;D_Database\Masco%20Fabric%20Strength%20By%20RND\STICKERS\RND%20HMB-ENGG%20TERRY-B.docx" TargetMode="External"/><Relationship Id="rId5585" Type="http://schemas.openxmlformats.org/officeDocument/2006/relationships/hyperlink" Target="file:///\\192.168.50.100\Universal_files_share\R&amp;D_Database\Masco%20Fabric%20Strength%20By%20RND\ALL%20COSTING\RND%20JAQRD-4%20WRG%20Price.xls" TargetMode="External"/><Relationship Id="rId6636" Type="http://schemas.openxmlformats.org/officeDocument/2006/relationships/hyperlink" Target="file:///\\192.168.50.100\Universal_files_share\R&amp;D_Database\Masco%20Fabric%20Strength%20By%20RND\BOOKING-DESIGN%20FILES\RND%20MSB-503%20Booking.doc" TargetMode="External"/><Relationship Id="rId15179" Type="http://schemas.openxmlformats.org/officeDocument/2006/relationships/hyperlink" Target="file:///\\192.168.50.100\Universal_files_share\R&amp;D_Database\Masco%20Fabric%20Strength%20By%20RND\FINISHING%20REPORT\RND%20SHP-2011%20CLO2%20Finishing%20Report.pdf" TargetMode="External"/><Relationship Id="rId4187" Type="http://schemas.openxmlformats.org/officeDocument/2006/relationships/hyperlink" Target="file:///\\192.168.50.100\Universal_files_share\R&amp;D_Database\Masco%20Fabric%20Strength%20By%20RND\STICKERS\RND%20INN-257.docx" TargetMode="External"/><Relationship Id="rId5238" Type="http://schemas.openxmlformats.org/officeDocument/2006/relationships/hyperlink" Target="file:///\\192.168.50.100\Universal_files_share\R&amp;D_Database\Masco%20Fabric%20Strength%20By%20RND\ALL%20COSTING\RND%20MCB-30%20F%20OPT-1%20Price.xls" TargetMode="External"/><Relationship Id="rId9859" Type="http://schemas.openxmlformats.org/officeDocument/2006/relationships/hyperlink" Target="file:///\\192.168.50.100\Universal_files_share\R&amp;D_Database\Masco%20Fabric%20Strength%20By%20RND\Picture%20Of%20Hanger\0.%20Picture%20of%20Hangers%20All%20in%20One\RND%20MCB-21%20P.jpg" TargetMode="External"/><Relationship Id="rId11789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8.jpg" TargetMode="External"/><Relationship Id="rId14262" Type="http://schemas.openxmlformats.org/officeDocument/2006/relationships/hyperlink" Target="file:///\\192.168.50.100\Universal_files_share\R&amp;D_Database\Masco%20Fabric%20Strength%20By%20RND\FINISHING%20REPORT\RND%20MFB-1008J%20Finishing%20Report.pdf" TargetMode="External"/><Relationship Id="rId1566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07A%20Sticker.docx" TargetMode="External"/><Relationship Id="rId1848" Type="http://schemas.openxmlformats.org/officeDocument/2006/relationships/hyperlink" Target="file:///\\192.168.50.100\Universal_files_share\R&amp;D_Database\Masco%20Fabric%20Strength%20By%20RND\STICKERS\RND%20MSB%20SLB-INJ.docx" TargetMode="External"/><Relationship Id="rId3270" Type="http://schemas.openxmlformats.org/officeDocument/2006/relationships/hyperlink" Target="file:///\\192.168.50.100\Universal_files_share\R&amp;D_Database\Masco%20Fabric%20Strength%20By%20RND\ALL%20COSTING\RND%20INN-259%20Price.xls" TargetMode="External"/><Relationship Id="rId4321" Type="http://schemas.openxmlformats.org/officeDocument/2006/relationships/hyperlink" Target="file:///\\192.168.50.100\Universal_files_share\R&amp;D_Database\Masco%20Fabric%20Strength%20By%20RND\STICKERS\RND%20MFB-65%20Sticker.docx" TargetMode="External"/><Relationship Id="rId15313" Type="http://schemas.openxmlformats.org/officeDocument/2006/relationships/hyperlink" Target="file:///\\192.168.50.100\Universal_files_share\R&amp;D_Database\Masco%20Fabric%20Strength%20By%20RND\ALL%20COSTING\RND%20INN-117B2%20Price.xls" TargetMode="External"/><Relationship Id="rId191" Type="http://schemas.openxmlformats.org/officeDocument/2006/relationships/hyperlink" Target="file:///\\192.168.50.100\Universal_files_share\R&amp;D_Database\Masco%20Fabric%20Strength%20By%20RND\FINISHING%20REPORT\RND%20INN-110A%20Finishing%20Report%20One%20Pager.xlsx" TargetMode="External"/><Relationship Id="rId7891" Type="http://schemas.openxmlformats.org/officeDocument/2006/relationships/hyperlink" Target="file:///\\192.168.50.100\Universal_files_share\R&amp;D_Database\Masco%20Fabric%20Strength%20By%20RND\KNIT%20BOOKING\RND%20HMB-27i%20Knit%20Booking.pdf" TargetMode="External"/><Relationship Id="rId8942" Type="http://schemas.openxmlformats.org/officeDocument/2006/relationships/hyperlink" Target="file:///\\192.168.50.100\Universal_files_share\R&amp;D_Database\Masco%20Fabric%20Strength%20By%20RND\Picture%20Of%20Hanger\0.%20Picture%20of%20Hangers%20All%20in%20One\RND%20MFB-2006.jpg" TargetMode="External"/><Relationship Id="rId10872" Type="http://schemas.openxmlformats.org/officeDocument/2006/relationships/hyperlink" Target="file:///\\192.168.50.100\Universal_files_share\R&amp;D_Database\Masco%20Fabric%20Strength%20By%20RND\KNIT%20BOOKING\RND%20MFB-1007B%20Knit%20Booking.pdf" TargetMode="External"/><Relationship Id="rId11923" Type="http://schemas.openxmlformats.org/officeDocument/2006/relationships/hyperlink" Target="file:///\\192.168.50.100\Universal_files_share\R&amp;D_Database\Masco%20Fabric%20Strength%20By%20RND\KNIT%20BOOKING\RND%20INN-132C%20Knit%20Booking.pdf" TargetMode="External"/><Relationship Id="rId5095" Type="http://schemas.openxmlformats.org/officeDocument/2006/relationships/hyperlink" Target="file:///\\192.168.50.100\Universal_files_share\R&amp;D_Database\Masco%20Fabric%20Strength%20By%20RND\BOOKING-DESIGN%20FILES\RND%20HMB-250A%20Design%20file.xls" TargetMode="External"/><Relationship Id="rId6493" Type="http://schemas.openxmlformats.org/officeDocument/2006/relationships/hyperlink" Target="file:///\\192.168.50.100\Universal_files_share\R&amp;D_Database\Masco%20Fabric%20Strength%20By%20RND\STICKERS\RND%20MBT-510B%20REV%20Sticker.docx" TargetMode="External"/><Relationship Id="rId7544" Type="http://schemas.openxmlformats.org/officeDocument/2006/relationships/hyperlink" Target="file:///\\192.168.50.100\Universal_files_share\R&amp;D_Database\Masco%20Fabric%20Strength%20By%20RND\Picture%20Of%20Hanger\0.%20Picture%20of%20Hangers%20All%20in%20One\RND%20KNT-900.jpg" TargetMode="External"/><Relationship Id="rId10525" Type="http://schemas.openxmlformats.org/officeDocument/2006/relationships/hyperlink" Target="file:///\\192.168.50.100\Universal_files_share\R&amp;D_Database\Masco%20Fabric%20Strength%20By%20RND\FINISHING%20REPORT\RND%20MSB-2044%20A%20OP-2%20FINISHING%20REPORT.pdf" TargetMode="External"/><Relationship Id="rId1608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59B1%20Sticker.docx" TargetMode="External"/><Relationship Id="rId6146" Type="http://schemas.openxmlformats.org/officeDocument/2006/relationships/hyperlink" Target="file:///\\192.168.50.100\Universal_files_share\R&amp;D_Database\Masco%20Fabric%20Strength%20By%20RND\FINISHING%20REPORT\RND%20MBT-504.pdf" TargetMode="External"/><Relationship Id="rId12697" Type="http://schemas.openxmlformats.org/officeDocument/2006/relationships/hyperlink" Target="file:///\\192.168.50.100\Universal_files_share\R&amp;D_Database\Masco%20Fabric%20Strength%20By%20RND\ALL%20COSTING\RND%20SF-16%20HQ%20Price.xls" TargetMode="External"/><Relationship Id="rId13748" Type="http://schemas.openxmlformats.org/officeDocument/2006/relationships/hyperlink" Target="file:///\\192.168.50.100\Universal_files_share\R&amp;D_Database\Masco%20Fabric%20Strength%20By%20RND\Picture%20Of%20Hanger\0.%20Picture%20of%20Hangers%20All%20in%20One\RND%20MBT-504E.jpg" TargetMode="External"/><Relationship Id="rId2756" Type="http://schemas.openxmlformats.org/officeDocument/2006/relationships/hyperlink" Target="file:///\\192.168.50.100\Universal_files_share\R&amp;D_Database\Masco%20Fabric%20Strength%20By%20RND\Picture%20Of%20Hanger\0.%20Picture%20of%20Hangers%20All%20in%20One\RND%202463.jpg" TargetMode="External"/><Relationship Id="rId3807" Type="http://schemas.openxmlformats.org/officeDocument/2006/relationships/hyperlink" Target="file:///\\192.168.50.100\Universal_files_share\R&amp;D_Database\Masco%20Fabric%20Strength%20By%20RND\Picture%20Of%20Hanger\0.%20Picture%20of%20Hangers%20All%20in%20One\RND%20AD-11.jpg" TargetMode="External"/><Relationship Id="rId9369" Type="http://schemas.openxmlformats.org/officeDocument/2006/relationships/hyperlink" Target="file:///\\192.168.50.100\Universal_files_share\R&amp;D_Database\Masco%20Fabric%20Strength%20By%20RND\BOOKING-DESIGN%20FILES\RND%20MBT-2011%20Design.xls" TargetMode="External"/><Relationship Id="rId11299" Type="http://schemas.openxmlformats.org/officeDocument/2006/relationships/hyperlink" Target="file:///\\192.168.50.100\Universal_files_share\R&amp;D_Database\Masco%20Fabric%20Strength%20By%20RND\KNIT%20BOOKING\RND%20MFB-1008(i)%20Knit%20Booking.pdf" TargetMode="External"/><Relationship Id="rId15170" Type="http://schemas.openxmlformats.org/officeDocument/2006/relationships/hyperlink" Target="file:///\\192.168.50.100\Universal_files_share\R&amp;D_Database\Masco%20Fabric%20Strength%20By%20RND\BOOKING-DESIGN%20FILES\RND%20SHP-2011%20CLO1,%20CLO2%20Booking.doc" TargetMode="External"/><Relationship Id="rId16221" Type="http://schemas.openxmlformats.org/officeDocument/2006/relationships/hyperlink" Target="file:///\\192.168.50.100\Universal_files_share\R&amp;D_Database\Masco%20Fabric%20Strength%20By%20RND\KNIT%20BOOKING\RND%20MBT-1001C2%20Knit%20Booking.pdf" TargetMode="External"/><Relationship Id="rId728" Type="http://schemas.openxmlformats.org/officeDocument/2006/relationships/hyperlink" Target="file:///\\192.168.50.100\Universal_files_share\R&amp;D_Database\Masco%20Fabric%20Strength%20By%20RND\BOOKING-DESIGN%20FILES\RND%20INN-90%20Booking.doc" TargetMode="External"/><Relationship Id="rId1358" Type="http://schemas.openxmlformats.org/officeDocument/2006/relationships/hyperlink" Target="file:///\\192.168.50.100\Universal_files_share\R&amp;D_Database\Masco%20Fabric%20Strength%20By%20RND\BOOKING-DESIGN%20FILES\RND%20INN-104%20A-B%20Booking.doc" TargetMode="External"/><Relationship Id="rId2409" Type="http://schemas.openxmlformats.org/officeDocument/2006/relationships/hyperlink" Target="file:///\\192.168.50.100\Universal_files_share\R&amp;D_Database\Masco%20Fabric%20Strength%20By%20RND\KNIT%20BOOKING\RND%20SF-18A,B,C,D%20Knit%20Booking.pdf" TargetMode="External"/><Relationship Id="rId5979" Type="http://schemas.openxmlformats.org/officeDocument/2006/relationships/hyperlink" Target="file:///\\192.168.50.100\Universal_files_share\R&amp;D_Database\Masco%20Fabric%20Strength%20By%20RND\BOOKING-DESIGN%20FILES\RND%20MCB-503%20SML%20Design.xls" TargetMode="External"/><Relationship Id="rId64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.jpg" TargetMode="External"/><Relationship Id="rId8452" Type="http://schemas.openxmlformats.org/officeDocument/2006/relationships/hyperlink" Target="file:///\\192.168.50.100\Universal_files_share\R&amp;D_Database\Masco%20Fabric%20Strength%20By%20RND\STICKERS\RND%20MFB-2033%20RIB.docx" TargetMode="External"/><Relationship Id="rId9503" Type="http://schemas.openxmlformats.org/officeDocument/2006/relationships/hyperlink" Target="file:///\\192.168.50.100\Universal_files_share\R&amp;D_Database\Masco%20Fabric%20Strength%20By%20RND\ANALYSING%20REPORT\RND%20MFB-2017D%20MLF%20Analysis%20Report.pdf" TargetMode="External"/><Relationship Id="rId9850" Type="http://schemas.openxmlformats.org/officeDocument/2006/relationships/hyperlink" Target="file:///\\192.168.50.100\Universal_files_share\R&amp;D_Database\Masco%20Fabric%20Strength%20By%20RND\FINISHING%20REPORT\RND%20MCB-21%20O%20(SKT-GRY)%20FINISHING%20REPORT.pdf" TargetMode="External"/><Relationship Id="rId11780" Type="http://schemas.openxmlformats.org/officeDocument/2006/relationships/hyperlink" Target="file:///\\192.168.50.100\Universal_files_share\R&amp;D_Database\Masco%20Fabric%20Strength%20By%20RND\STICKERS\RND%20IMP%20YRN-15%20Sticker.docx" TargetMode="External"/><Relationship Id="rId12831" Type="http://schemas.openxmlformats.org/officeDocument/2006/relationships/hyperlink" Target="file:///\\192.168.50.100\Universal_files_share\R&amp;D_Database\Masco%20Fabric%20Strength%20By%20RND\BOOKING-DESIGN%20FILES\RND%20HMB-251C%20Design%20File.xls" TargetMode="External"/><Relationship Id="rId7054" Type="http://schemas.openxmlformats.org/officeDocument/2006/relationships/hyperlink" Target="file:///\\192.168.50.100\Universal_files_share\R&amp;D_Database\Masco%20Fabric%20Strength%20By%20RND\KNIT%20BOOKING\RND%20KNT-502B,%20BS%20Knit%20Booking.pdf" TargetMode="External"/><Relationship Id="rId8105" Type="http://schemas.openxmlformats.org/officeDocument/2006/relationships/hyperlink" Target="file:///\\192.168.50.100\Universal_files_share\R&amp;D_Database\Masco%20Fabric%20Strength%20By%20RND\ANALYSING%20REPORT\RND%20MCB-2021%20Analysis%20Report.pdf" TargetMode="External"/><Relationship Id="rId10382" Type="http://schemas.openxmlformats.org/officeDocument/2006/relationships/hyperlink" Target="file:///\\192.168.50.100\Universal_files_share\R&amp;D_Database\Masco%20Fabric%20Strength%20By%20RND\FINISHING%20REPORT\RND%20MCB-2013%20TUOA,%202013%20TUOA%20HASH.pdf" TargetMode="External"/><Relationship Id="rId11433" Type="http://schemas.openxmlformats.org/officeDocument/2006/relationships/hyperlink" Target="file:///\\192.168.50.100\Universal_files_share\R&amp;D_Database\Masco%20Fabric%20Strength%20By%20RND\STICKERS\RND%20MFB-2042CA2%20REV2%20Sticker.docx" TargetMode="External"/><Relationship Id="rId10035" Type="http://schemas.openxmlformats.org/officeDocument/2006/relationships/hyperlink" Target="file:///\\192.168.50.100\Universal_files_share\R&amp;D_Database\Masco%20Fabric%20Strength%20By%20RND\BOOKING-DESIGN%20FILES\RND%20MFB-2041%20Design%20File.xls" TargetMode="External"/><Relationship Id="rId14656" Type="http://schemas.openxmlformats.org/officeDocument/2006/relationships/hyperlink" Target="file:///\\192.168.50.100\Universal_files_share\R&amp;D_Database\Masco%20Fabric%20Strength%20By%20RND\ANALYSING%20REPORT\RND%20MFB-49D%20Analysis%20Report.pdf" TargetMode="External"/><Relationship Id="rId15707" Type="http://schemas.openxmlformats.org/officeDocument/2006/relationships/hyperlink" Target="file:///\\192.168.50.100\Universal_files_share\R&amp;D_Database\Masco%20Fabric%20Strength%20By%20RND\KNIT%20BOOKING\RND%20JAQRD-2003D%20Knit%20Booking.pdf" TargetMode="External"/><Relationship Id="rId3664" Type="http://schemas.openxmlformats.org/officeDocument/2006/relationships/hyperlink" Target="file:///\\192.168.50.100\Universal_files_share\R&amp;D_Database\Masco%20Fabric%20Strength%20By%20RND\ALL%20COSTING\RND%20MCB-34%20F%20Brush%20Price.xls" TargetMode="External"/><Relationship Id="rId4715" Type="http://schemas.openxmlformats.org/officeDocument/2006/relationships/hyperlink" Target="file:///\\192.168.50.100\Universal_files_share\R&amp;D_Database\Masco%20Fabric%20Strength%20By%20RND\BOOKING-DESIGN%20FILES\RND%20INN-31%20YD%20LNDX%20Booking.doc" TargetMode="External"/><Relationship Id="rId132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9%20MUSH%20Sticker.docx" TargetMode="External"/><Relationship Id="rId14309" Type="http://schemas.openxmlformats.org/officeDocument/2006/relationships/hyperlink" Target="file:///\\192.168.50.100\Universal_files_share\R&amp;D_Database\Masco%20Fabric%20Strength%20By%20RND\KNIT%20BOOKING\RND%20MFB-1008R%20Knit%20Booking.pdf" TargetMode="External"/><Relationship Id="rId585" Type="http://schemas.openxmlformats.org/officeDocument/2006/relationships/hyperlink" Target="file:///\\192.168.50.100\Universal_files_share\R&amp;D_Database\Masco%20Fabric%20Strength%20By%20RND\STICKERS\RND%20INN-101%20F.docx" TargetMode="External"/><Relationship Id="rId2266" Type="http://schemas.openxmlformats.org/officeDocument/2006/relationships/hyperlink" Target="file:///\\192.168.50.100\Universal_files_share\R&amp;D_Database\Masco%20Fabric%20Strength%20By%20RND\ALL%20COSTING\RND%20HMB-01%20T400%20OPT-1%20Price.xls" TargetMode="External"/><Relationship Id="rId3317" Type="http://schemas.openxmlformats.org/officeDocument/2006/relationships/hyperlink" Target="file:///\\192.168.50.100\Universal_files_share\R&amp;D_Database\Masco%20Fabric%20Strength%20By%20RND\ANALYSING%20REPORT\RND%20MBT-29.pdf" TargetMode="External"/><Relationship Id="rId6887" Type="http://schemas.openxmlformats.org/officeDocument/2006/relationships/hyperlink" Target="file:///\\192.168.50.100\Universal_files_share\R&amp;D_Database\Masco%20Fabric%20Strength%20By%20RND\KNIT%20BOOKING\RND%20MCB-512G%20FLB300%20Knit%20Booking.pdf" TargetMode="External"/><Relationship Id="rId7938" Type="http://schemas.openxmlformats.org/officeDocument/2006/relationships/hyperlink" Target="file:///\\192.168.50.100\Universal_files_share\R&amp;D_Database\Masco%20Fabric%20Strength%20By%20RND\FINISHING%20REPORT\RND%20HMB-27.pdf" TargetMode="External"/><Relationship Id="rId238" Type="http://schemas.openxmlformats.org/officeDocument/2006/relationships/hyperlink" Target="file:///\\192.168.50.100\Universal_files_share\R&amp;D_Database\Masco%20Fabric%20Strength%20By%20RND\ALL%20COSTING\RND%20INN-86%20A%20Price.xls" TargetMode="External"/><Relationship Id="rId5489" Type="http://schemas.openxmlformats.org/officeDocument/2006/relationships/hyperlink" Target="file:///\\192.168.50.100\Universal_files_share\R&amp;D_Database\Masco%20Fabric%20Strength%20By%20RND\STICKERS\RND%20INN-99%20D%20%20OPT-A.docx" TargetMode="External"/><Relationship Id="rId9360" Type="http://schemas.openxmlformats.org/officeDocument/2006/relationships/hyperlink" Target="file:///\\192.168.50.100\Universal_files_share\R&amp;D_Database\Masco%20Fabric%20Strength%20By%20RND\FINISHING%20REPORT\RND%20INN-2004%20A.pdf" TargetMode="External"/><Relationship Id="rId10919" Type="http://schemas.openxmlformats.org/officeDocument/2006/relationships/hyperlink" Target="file:///\\192.168.50.100\Universal_files_share\R&amp;D_Database\Masco%20Fabric%20Strength%20By%20RND\ALL%20COSTING\RND%20MFB-1007%20OSTN%20VIS%20REV%20Price.xls" TargetMode="External"/><Relationship Id="rId11290" Type="http://schemas.openxmlformats.org/officeDocument/2006/relationships/hyperlink" Target="file:///\\192.168.50.100\Universal_files_share\R&amp;D_Database\Masco%20Fabric%20Strength%20By%20RND\FINISHING%20REPORT\RND%20MFB-1008F2%20Finishing%20Report%20One%20Pager.pdf" TargetMode="External"/><Relationship Id="rId12341" Type="http://schemas.openxmlformats.org/officeDocument/2006/relationships/hyperlink" Target="file:///\\192.168.50.100\Universal_files_share\R&amp;D_Database\Masco%20Fabric%20Strength%20By%20RND\ALL%20COSTING\RND%20MCB-44A%20Price.xls" TargetMode="External"/><Relationship Id="rId2400" Type="http://schemas.openxmlformats.org/officeDocument/2006/relationships/hyperlink" Target="file:///\\192.168.50.100\Universal_files_share\R&amp;D_Database\Masco%20Fabric%20Strength%20By%20RND\FINISHING%20REPORT\RND%20SF-12%20(MRCHD-K)%20Finishing%20Report.pdf" TargetMode="External"/><Relationship Id="rId9013" Type="http://schemas.openxmlformats.org/officeDocument/2006/relationships/hyperlink" Target="file:///\\192.168.50.100\Universal_files_share\R&amp;D_Database\Masco%20Fabric%20Strength%20By%20RND\KNIT%20BOOKING\RND%20MSB-2021D%20BRS%20Knit%20Booking.pdf" TargetMode="External"/><Relationship Id="rId1002" Type="http://schemas.openxmlformats.org/officeDocument/2006/relationships/hyperlink" Target="file:///\\192.168.50.100\Universal_files_share\R&amp;D_Database\Masco%20Fabric%20Strength%20By%20RND\Picture%20Of%20Hanger\0.%20Picture%20of%20Hangers%20All%20in%20One\RND%20P&amp;B%20TXPRG.jpg" TargetMode="External"/><Relationship Id="rId5970" Type="http://schemas.openxmlformats.org/officeDocument/2006/relationships/hyperlink" Target="file:///\\192.168.50.100\Universal_files_share\R&amp;D_Database\Masco%20Fabric%20Strength%20By%20RND\BOOKING-DESIGN%20FILES\RND%20MCB-503%20D%20Booking.doc" TargetMode="External"/><Relationship Id="rId15564" Type="http://schemas.openxmlformats.org/officeDocument/2006/relationships/hyperlink" Target="file:///\\192.168.50.100\Universal_files_share\R&amp;D_Database\Masco%20Fabric%20Strength%20By%20RND\KNIT%20BOOKING\RND%20MFB-2049E%20Knit%20Booking.pdf" TargetMode="External"/><Relationship Id="rId16615" Type="http://schemas.openxmlformats.org/officeDocument/2006/relationships/hyperlink" Target="file:///\\192.168.50.100\Universal_files_share\R&amp;D_Database\Masco%20Fabric%20Strength%20By%20RND\ANALYSING%20REPORT\RND%20MCB-2032D%20Analysis%20Report.pdf" TargetMode="External"/><Relationship Id="rId3174" Type="http://schemas.openxmlformats.org/officeDocument/2006/relationships/hyperlink" Target="file:///\\192.168.50.100\Universal_files_share\R&amp;D_Database\Masco%20Fabric%20Strength%20By%20RND\STICKERS\RND%20INN-27.docx" TargetMode="External"/><Relationship Id="rId4572" Type="http://schemas.openxmlformats.org/officeDocument/2006/relationships/hyperlink" Target="file:///\\192.168.50.100\Universal_files_share\R&amp;D_Database\Masco%20Fabric%20Strength%20By%20RND\STICKERS\RND%20INN-63.docx" TargetMode="External"/><Relationship Id="rId5623" Type="http://schemas.openxmlformats.org/officeDocument/2006/relationships/hyperlink" Target="file:///\\192.168.50.100\Universal_files_share\R&amp;D_Database\Masco%20Fabric%20Strength%20By%20RND\Picture%20Of%20Hanger\0.%20Picture%20of%20Hangers%20All%20in%20One\RND%20MBT-16%20CA.jpg" TargetMode="External"/><Relationship Id="rId14166" Type="http://schemas.openxmlformats.org/officeDocument/2006/relationships/hyperlink" Target="file:///\\192.168.50.100\Universal_files_share\R&amp;D_Database\Masco%20Fabric%20Strength%20By%20RND\BOOKING-DESIGN%20FILES\RND%20MCB-513E%20Booking.doc" TargetMode="External"/><Relationship Id="rId15217" Type="http://schemas.openxmlformats.org/officeDocument/2006/relationships/hyperlink" Target="file:///\\192.168.50.100\Universal_files_share\R&amp;D_Database\Masco%20Fabric%20Strength%20By%20RND\FINISHING%20REPORT\RND%20TGT-2001%20CLO1%20Finishing%20Report.pdf" TargetMode="External"/><Relationship Id="rId4225" Type="http://schemas.openxmlformats.org/officeDocument/2006/relationships/hyperlink" Target="file:///\\192.168.50.100\Universal_files_share\R&amp;D_Database\Masco%20Fabric%20Strength%20By%20RND\STICKERS\RND%20JAQRD-9%20Sticker.docx" TargetMode="External"/><Relationship Id="rId7795" Type="http://schemas.openxmlformats.org/officeDocument/2006/relationships/hyperlink" Target="file:///\\192.168.50.100\Universal_files_share\R&amp;D_Database\Masco%20Fabric%20Strength%20By%20RND\STICKERS\RND%20MSB-901%20A%20STICKER.docx" TargetMode="External"/><Relationship Id="rId8846" Type="http://schemas.openxmlformats.org/officeDocument/2006/relationships/hyperlink" Target="file:///\\192.168.50.100\Universal_files_share\R&amp;D_Database\Masco%20Fabric%20Strength%20By%20RND\Picture%20Of%20Hanger\0.%20Picture%20of%20Hangers%20All%20in%20One\RND%20MBT-2018.jpg" TargetMode="External"/><Relationship Id="rId10776" Type="http://schemas.openxmlformats.org/officeDocument/2006/relationships/hyperlink" Target="file:///\\192.168.50.100\Universal_files_share\R&amp;D_Database\Masco%20Fabric%20Strength%20By%20RND\BOOKING-DESIGN%20FILES\RND%20MBT-1001%20J%20Design%20File.xls" TargetMode="External"/><Relationship Id="rId11827" Type="http://schemas.openxmlformats.org/officeDocument/2006/relationships/hyperlink" Target="file:///\\192.168.50.100\Universal_files_share\R&amp;D_Database\Masco%20Fabric%20Strength%20By%20RND\ALL%20COSTING\RND%20IMP%20YRN-29%20Price.xls" TargetMode="External"/><Relationship Id="rId6397" Type="http://schemas.openxmlformats.org/officeDocument/2006/relationships/hyperlink" Target="file:///\\192.168.50.100\Universal_files_share\R&amp;D_Database\Masco%20Fabric%20Strength%20By%20RND\STICKERS\RND%20SHP-503%20MLG%20Sticker.docx" TargetMode="External"/><Relationship Id="rId7448" Type="http://schemas.openxmlformats.org/officeDocument/2006/relationships/hyperlink" Target="file:///\\192.168.50.100\Universal_files_share\R&amp;D_Database\Masco%20Fabric%20Strength%20By%20RND\Picture%20Of%20Hanger\0.%20Picture%20of%20Hangers%20All%20in%20One\RND%20INN-904%20B1.jpg" TargetMode="External"/><Relationship Id="rId10429" Type="http://schemas.openxmlformats.org/officeDocument/2006/relationships/hyperlink" Target="file:///\\192.168.50.100\Universal_files_share\R&amp;D_Database\Masco%20Fabric%20Strength%20By%20RND\STICKERS\RND%20MFB-2037.docx" TargetMode="External"/><Relationship Id="rId14300" Type="http://schemas.openxmlformats.org/officeDocument/2006/relationships/hyperlink" Target="file:///\\192.168.50.100\Universal_files_share\R&amp;D_Database\Masco%20Fabric%20Strength%20By%20RND\BOOKING-DESIGN%20FILES\RND%20MFB-1008Q%20Booking%20(Merchant)%20MICHAEL%20SHORTS-%20Color%20Sample%20Program-%20CW(%201+2+3).pdf" TargetMode="External"/><Relationship Id="rId13999" Type="http://schemas.openxmlformats.org/officeDocument/2006/relationships/hyperlink" Target="file:///\\192.168.50.100\Universal_files_share\R&amp;D_Database\Masco%20Fabric%20Strength%20By%20RND\BOOKING-DESIGN%20FILES\RND%20MCB-21J%20ID1,ID2%20Design%20File.xls" TargetMode="External"/><Relationship Id="rId16472" Type="http://schemas.openxmlformats.org/officeDocument/2006/relationships/hyperlink" Target="file:///\\192.168.50.100\Universal_files_share\R&amp;D_Database\Masco%20Fabric%20Strength%20By%20RND\ANALYSING%20REPORT\RND%20MCB-2021J%20Analysis%20Report.pdf" TargetMode="External"/><Relationship Id="rId979" Type="http://schemas.openxmlformats.org/officeDocument/2006/relationships/hyperlink" Target="file:///\\192.168.50.100\Universal_files_share\R&amp;D_Database\Masco%20Fabric%20Strength%20By%20RND\KNIT%20BOOKING\RND%20MCB-45%20Knit%20Booking.pdf" TargetMode="External"/><Relationship Id="rId5480" Type="http://schemas.openxmlformats.org/officeDocument/2006/relationships/hyperlink" Target="file:///\\192.168.50.100\Universal_files_share\R&amp;D_Database\Masco%20Fabric%20Strength%20By%20RND\BOOKING-DESIGN%20FILES\RND%20INN-99B,%2099C%20Booking.doc" TargetMode="External"/><Relationship Id="rId6531" Type="http://schemas.openxmlformats.org/officeDocument/2006/relationships/hyperlink" Target="file:///\\192.168.50.100\Universal_files_share\R&amp;D_Database\Masco%20Fabric%20Strength%20By%20RND\STICKERS\RND%20MCB-23.docx" TargetMode="External"/><Relationship Id="rId10910" Type="http://schemas.openxmlformats.org/officeDocument/2006/relationships/hyperlink" Target="file:///\\192.168.50.100\Universal_files_share\R&amp;D_Database\Masco%20Fabric%20Strength%20By%20RND\BOOKING-DESIGN%20FILES\RND%20MFB-1007%20OSTN%20VIS%20Design.xls" TargetMode="External"/><Relationship Id="rId150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17%20CA.docx" TargetMode="External"/><Relationship Id="rId16125" Type="http://schemas.openxmlformats.org/officeDocument/2006/relationships/hyperlink" Target="file:///\\192.168.50.100\Universal_files_share\R&amp;D_Database\Masco%20Fabric%20Strength%20By%20RND\Picture%20Of%20Hanger\0.%20Picture%20of%20Hangers%20All%20in%20One\RND%20SHP-2017%20SO1.JPG" TargetMode="External"/><Relationship Id="rId4082" Type="http://schemas.openxmlformats.org/officeDocument/2006/relationships/hyperlink" Target="file:///\\192.168.50.100\Universal_files_share\R&amp;D_Database\Masco%20Fabric%20Strength%20By%20RND\FINISHING%20REPORT\RND%20MBT-49%20Finishing%20Report%20One%20Pager.xlsx" TargetMode="External"/><Relationship Id="rId5133" Type="http://schemas.openxmlformats.org/officeDocument/2006/relationships/hyperlink" Target="file:///\\192.168.50.100\Universal_files_share\R&amp;D_Database\Masco%20Fabric%20Strength%20By%20RND\ANALYSING%20REPORT\RND%20INN-72%20A%20Analysis.pdf" TargetMode="External"/><Relationship Id="rId9754" Type="http://schemas.openxmlformats.org/officeDocument/2006/relationships/hyperlink" Target="file:///\\192.168.50.100\Universal_files_share\R&amp;D_Database\Masco%20Fabric%20Strength%20By%20RND\FINISHING%20REPORT\RND%20MBT-2700%20Finishing%20Report%20One%20Pager.xlsx" TargetMode="External"/><Relationship Id="rId11684" Type="http://schemas.openxmlformats.org/officeDocument/2006/relationships/hyperlink" Target="file:///\\192.168.50.100\Universal_files_share\R&amp;D_Database\Masco%20Fabric%20Strength%20By%20RND\ALL%20COSTING\RND%20SHP-2014A%20Price.xls" TargetMode="External"/><Relationship Id="rId12735" Type="http://schemas.openxmlformats.org/officeDocument/2006/relationships/hyperlink" Target="file:///\\192.168.50.100\Universal_files_share\R&amp;D_Database\Masco%20Fabric%20Strength%20By%20RND\Picture%20Of%20Hanger\0.%20Picture%20of%20Hangers%20All%20in%20One\RND%20APP-309%20SS-25%20OP2.jpg" TargetMode="External"/><Relationship Id="rId1743" Type="http://schemas.openxmlformats.org/officeDocument/2006/relationships/hyperlink" Target="file:///\\192.168.50.100\Universal_files_share\R&amp;D_Database\Masco%20Fabric%20Strength%20By%20RND\ALL%20COSTING\RND%20MSB-41%20Price.xls" TargetMode="External"/><Relationship Id="rId8009" Type="http://schemas.openxmlformats.org/officeDocument/2006/relationships/hyperlink" Target="file:///\\192.168.50.100\Universal_files_share\R&amp;D_Database\Masco%20Fabric%20Strength%20By%20RND\ALL%20COSTING\RND%20HMB-2000%20CA%20Price.xls" TargetMode="External"/><Relationship Id="rId8356" Type="http://schemas.openxmlformats.org/officeDocument/2006/relationships/hyperlink" Target="file:///\\192.168.50.100\Universal_files_share\R&amp;D_Database\Masco%20Fabric%20Strength%20By%20RND\Picture%20Of%20Hanger\0.%20Picture%20of%20Hangers%20All%20in%20One\RND%20MFB-1013C.jpg" TargetMode="External"/><Relationship Id="rId9407" Type="http://schemas.openxmlformats.org/officeDocument/2006/relationships/hyperlink" Target="file:///\\192.168.50.100\Universal_files_share\R&amp;D_Database\Masco%20Fabric%20Strength%20By%20RND\STICKERS\RND%20MCB-1000%20CA.docx" TargetMode="External"/><Relationship Id="rId10286" Type="http://schemas.openxmlformats.org/officeDocument/2006/relationships/hyperlink" Target="file:///\\192.168.50.100\Universal_files_share\R&amp;D_Database\Masco%20Fabric%20Strength%20By%20RND\FINISHING%20REPORT\RND%20MCB-06%20D.pdf" TargetMode="External"/><Relationship Id="rId11337" Type="http://schemas.openxmlformats.org/officeDocument/2006/relationships/hyperlink" Target="file:///\\192.168.50.100\Universal_files_share\R&amp;D_Database\Masco%20Fabric%20Strength%20By%20RND\FINISHING%20REPORT\RND%20MFB-2007%20ACHN%20FINISHING%20REPORT.pdf" TargetMode="External"/><Relationship Id="rId15958" Type="http://schemas.openxmlformats.org/officeDocument/2006/relationships/hyperlink" Target="file:///\\192.168.50.100\Universal_files_share\R&amp;D_Database\Masco%20Fabric%20Strength%20By%20RND\BOOKING-DESIGN%20FILES\RND%20HMB-28LV%20OP2%20Booking%20File.doc" TargetMode="External"/><Relationship Id="rId4966" Type="http://schemas.openxmlformats.org/officeDocument/2006/relationships/hyperlink" Target="file:///\\192.168.50.100\Universal_files_share\R&amp;D_Database\Masco%20Fabric%20Strength%20By%20RND\Picture%20Of%20Hanger\0.%20Picture%20of%20Hangers%20All%20in%20One\RND%20INN-122.jpg" TargetMode="External"/><Relationship Id="rId3568" Type="http://schemas.openxmlformats.org/officeDocument/2006/relationships/hyperlink" Target="file:///\\192.168.50.100\Universal_files_share\R&amp;D_Database\Masco%20Fabric%20Strength%20By%20RND\STICKERS\RND%20ADVANCE%20DEVELOPMENT-05.docx" TargetMode="External"/><Relationship Id="rId4619" Type="http://schemas.openxmlformats.org/officeDocument/2006/relationships/hyperlink" Target="file:///\\192.168.50.100\Universal_files_share\R&amp;D_Database\Masco%20Fabric%20Strength%20By%20RND\FINISHING%20REPORT\RND%20INN-125%20LNDX,%20125%20LNDX%20YD.jpg" TargetMode="External"/><Relationship Id="rId10420" Type="http://schemas.openxmlformats.org/officeDocument/2006/relationships/hyperlink" Target="file:///\\192.168.50.100\Universal_files_share\R&amp;D_Database\Masco%20Fabric%20Strength%20By%20RND\BOOKING-DESIGN%20FILES\RND%20MFB-2030%20Design%20file.xls" TargetMode="External"/><Relationship Id="rId489" Type="http://schemas.openxmlformats.org/officeDocument/2006/relationships/hyperlink" Target="file:///\\192.168.50.100\Universal_files_share\R&amp;D_Database\Masco%20Fabric%20Strength%20By%20RND\FINISHING%20REPORT\RND%20KNT%20SOD1409%20One%20Pager%20Finishing%20Report.xlsx" TargetMode="External"/><Relationship Id="rId6041" Type="http://schemas.openxmlformats.org/officeDocument/2006/relationships/hyperlink" Target="file:///\\192.168.50.100\Universal_files_share\R&amp;D_Database\Masco%20Fabric%20Strength%20By%20RND\STICKERS\20081201060%20STICKER.docx" TargetMode="External"/><Relationship Id="rId13990" Type="http://schemas.openxmlformats.org/officeDocument/2006/relationships/hyperlink" Target="file:///\\192.168.50.100\Universal_files_share\R&amp;D_Database\Masco%20Fabric%20Strength%20By%20RND\KNIT%20BOOKING\RND%20MCB-21B%20LC%20Knit%20Booking.pdf" TargetMode="External"/><Relationship Id="rId9264" Type="http://schemas.openxmlformats.org/officeDocument/2006/relationships/hyperlink" Target="file:///\\192.168.50.100\Universal_files_share\R&amp;D_Database\Masco%20Fabric%20Strength%20By%20RND\STICKERS\RND%20MSB-2016.docx" TargetMode="External"/><Relationship Id="rId12592" Type="http://schemas.openxmlformats.org/officeDocument/2006/relationships/hyperlink" Target="file:///\\192.168.50.100\Universal_files_share\R&amp;D_Database\Masco%20Fabric%20Strength%20By%20RND\FINISHING%20REPORT\RND%20MFB-93%20Fininshing%20Report.pdf" TargetMode="External"/><Relationship Id="rId13643" Type="http://schemas.openxmlformats.org/officeDocument/2006/relationships/hyperlink" Target="file:///\\192.168.50.100\Universal_files_share\R&amp;D_Database\Masco%20Fabric%20Strength%20By%20RND\KNIT%20BOOKING\RND%20MBT-2023G%20Knit%20Booking.pdf" TargetMode="External"/><Relationship Id="rId970" Type="http://schemas.openxmlformats.org/officeDocument/2006/relationships/hyperlink" Target="file:///\\192.168.50.100\Universal_files_share\R&amp;D_Database\Masco%20Fabric%20Strength%20By%20RND\STICKERS\RND%20MCB-44%20ZR%20STICKER.docx" TargetMode="External"/><Relationship Id="rId1253" Type="http://schemas.openxmlformats.org/officeDocument/2006/relationships/hyperlink" Target="file:///\\192.168.50.100\Universal_files_share\R&amp;D_Database\Masco%20Fabric%20Strength%20By%20RND\FINISHING%20REPORT\RND%20RCYL-500,%20500%20BRS%20Finishing,%20Yarn%20Test,%20Knitting%20Inspection,%20Lab%20test%20Report.pdf" TargetMode="External"/><Relationship Id="rId2651" Type="http://schemas.openxmlformats.org/officeDocument/2006/relationships/hyperlink" Target="file:///\\192.168.50.100\Universal_files_share\R&amp;D_Database\Masco%20Fabric%20Strength%20By%20RND\ALL%20COSTING\RND%20SF-13%20B%20Price.xls" TargetMode="External"/><Relationship Id="rId3702" Type="http://schemas.openxmlformats.org/officeDocument/2006/relationships/hyperlink" Target="file:///\\192.168.50.100\Universal_files_share\R&amp;D_Database\Masco%20Fabric%20Strength%20By%20RND\FINISHING%20REPORT\RND%20MCB-34%20O%20Finishing%20Report.pdf" TargetMode="External"/><Relationship Id="rId11194" Type="http://schemas.openxmlformats.org/officeDocument/2006/relationships/hyperlink" Target="file:///\\192.168.50.100\Universal_files_share\R&amp;D_Database\Masco%20Fabric%20Strength%20By%20RND\ALL%20COSTING\RND%20MCB-2018%20CA%20OPT-3%20Price.xls" TargetMode="External"/><Relationship Id="rId12245" Type="http://schemas.openxmlformats.org/officeDocument/2006/relationships/hyperlink" Target="file:///\\192.168.50.100\Universal_files_share\R&amp;D_Database\Masco%20Fabric%20Strength%20By%20RND\BOOKING-DESIGN%20FILES\RND%20MCB-06G%20Merchant%20Booking%20Monoprix-Proto%20Sample%20booking-%20EDOUARDO%20PLEIADE%20PYJ%20+%20EDOUARDO%20PLEIADE%20CDN%20-%20Double%20Face%20SJ%20YD.xlsx" TargetMode="External"/><Relationship Id="rId62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I.jpg" TargetMode="External"/><Relationship Id="rId2304" Type="http://schemas.openxmlformats.org/officeDocument/2006/relationships/hyperlink" Target="file:///\\192.168.50.100\Universal_files_share\R&amp;D_Database\Masco%20Fabric%20Strength%20By%20RND\Picture%20Of%20Hanger\0.%20Picture%20of%20Hangers%20All%20in%20One\RND%20INN-64%20F.jpg" TargetMode="External"/><Relationship Id="rId5874" Type="http://schemas.openxmlformats.org/officeDocument/2006/relationships/hyperlink" Target="file:///\\192.168.50.100\Universal_files_share\R&amp;D_Database\Masco%20Fabric%20Strength%20By%20RND\ALL%20COSTING\RND%20KNT-500A%20Price.xls" TargetMode="External"/><Relationship Id="rId6925" Type="http://schemas.openxmlformats.org/officeDocument/2006/relationships/hyperlink" Target="file:///\\192.168.50.100\Universal_files_share\R&amp;D_Database\Masco%20Fabric%20Strength%20By%20RND\ALL%20COSTING\RND%20MSB-505%20E%20Price.xls" TargetMode="External"/><Relationship Id="rId15468" Type="http://schemas.openxmlformats.org/officeDocument/2006/relationships/hyperlink" Target="file:///\\192.168.50.100\Universal_files_share\R&amp;D_Database\Masco%20Fabric%20Strength%20By%20RND\FINISHING%20REPORT\RND%20MCB-33%20D%20Finishing%20Report.pdf" TargetMode="External"/><Relationship Id="rId165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P%20Sticker.docx" TargetMode="External"/><Relationship Id="rId4476" Type="http://schemas.openxmlformats.org/officeDocument/2006/relationships/hyperlink" Target="file:///\\192.168.50.100\Universal_files_share\R&amp;D_Database\Masco%20Fabric%20Strength%20By%20RND\FINISHING%20REPORT\RND%20APP-0508%20SS-2020;%20HMB-37%20VIS.jpg" TargetMode="External"/><Relationship Id="rId5527" Type="http://schemas.openxmlformats.org/officeDocument/2006/relationships/hyperlink" Target="file:///\\192.168.50.100\Universal_files_share\R&amp;D_Database\Masco%20Fabric%20Strength%20By%20RND\BOOKING-DESIGN%20FILES\RND%20INN-123(A,B,C)%20DESIGN%20FILE.xls" TargetMode="External"/><Relationship Id="rId3078" Type="http://schemas.openxmlformats.org/officeDocument/2006/relationships/hyperlink" Target="file:///\\192.168.50.100\Universal_files_share\R&amp;D_Database\Masco%20Fabric%20Strength%20By%20RND\ALL%20COSTING\RND%20MSB%20LUREX%20STRIPE%20TDL%20Price.xls" TargetMode="External"/><Relationship Id="rId4129" Type="http://schemas.openxmlformats.org/officeDocument/2006/relationships/hyperlink" Target="file:///\\192.168.50.100\Universal_files_share\R&amp;D_Database\Masco%20Fabric%20Strength%20By%20RND\FINISHING%20REPORT\RND%20HMB-01%20BP%20Finishing%20Report.pdf" TargetMode="External"/><Relationship Id="rId7699" Type="http://schemas.openxmlformats.org/officeDocument/2006/relationships/hyperlink" Target="file:///\\192.168.50.100\Universal_files_share\R&amp;D_Database\Masco%20Fabric%20Strength%20By%20RND\ANALYSING%20REPORT\RND%20MCB-904%20C%20Analysis%20Report.pdf" TargetMode="External"/><Relationship Id="rId8000" Type="http://schemas.openxmlformats.org/officeDocument/2006/relationships/hyperlink" Target="file:///\\192.168.50.100\Universal_files_share\R&amp;D_Database\Masco%20Fabric%20Strength%20By%20RND\KNIT%20BOOKING\RND%20HMB-2000C%20Knit%20Booking.pdf" TargetMode="External"/><Relationship Id="rId14551" Type="http://schemas.openxmlformats.org/officeDocument/2006/relationships/hyperlink" Target="file:///\\192.168.50.100\Universal_files_share\R&amp;D_Database\Masco%20Fabric%20Strength%20By%20RND\ANALYSING%20REPORT\RND%20MFB-2048F%20Analysis%20Report.pdf" TargetMode="External"/><Relationship Id="rId4610" Type="http://schemas.openxmlformats.org/officeDocument/2006/relationships/hyperlink" Target="file:///\\192.168.50.100\Universal_files_share\R&amp;D_Database\Masco%20Fabric%20Strength%20By%20RND\Picture%20Of%20Hanger\0.%20Picture%20of%20Hangers%20All%20in%20One\RND%20INN-125%20ELCRT%20VIS(SO).jpg" TargetMode="External"/><Relationship Id="rId13153" Type="http://schemas.openxmlformats.org/officeDocument/2006/relationships/hyperlink" Target="file:///\\192.168.50.100\Universal_files_share\R&amp;D_Database\Masco%20Fabric%20Strength%20By%20RND\BOOKING-DESIGN%20FILES\RND%20INN-310A%20Booking.doc" TargetMode="External"/><Relationship Id="rId142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904C%20SM%20Sticker.docx" TargetMode="External"/><Relationship Id="rId15602" Type="http://schemas.openxmlformats.org/officeDocument/2006/relationships/hyperlink" Target="file:///\\192.168.50.100\Universal_files_share\R&amp;D_Database\Masco%20Fabric%20Strength%20By%20RND\ALL%20COSTING\RND%20INN-116D3%20Price.xls" TargetMode="External"/><Relationship Id="rId480" Type="http://schemas.openxmlformats.org/officeDocument/2006/relationships/hyperlink" Target="file:///\\192.168.50.100\Universal_files_share\R&amp;D_Database\Masco%20Fabric%20Strength%20By%20RND\Picture%20Of%20Hanger\0.%20Picture%20of%20Hangers%20All%20in%20One\RND%20KNT%20SOC5589.jpg" TargetMode="External"/><Relationship Id="rId2161" Type="http://schemas.openxmlformats.org/officeDocument/2006/relationships/hyperlink" Target="file:///\\192.168.50.100\Universal_files_share\R&amp;D_Database\Masco%20Fabric%20Strength%20By%20RND\FINISHING%20REPORT\RND%20MFB-58.pdf" TargetMode="External"/><Relationship Id="rId3212" Type="http://schemas.openxmlformats.org/officeDocument/2006/relationships/hyperlink" Target="file:///\\192.168.50.100\Universal_files_share\R&amp;D_Database\Masco%20Fabric%20Strength%20By%20RND\FINISHING%20REPORT\RND%20INN-54.pdf" TargetMode="External"/><Relationship Id="rId133" Type="http://schemas.openxmlformats.org/officeDocument/2006/relationships/hyperlink" Target="file:///\\192.168.50.100\Universal_files_share\R&amp;D_Database\Masco%20Fabric%20Strength%20By%20RND\BOOKING-DESIGN%20FILES\RND%20INN-115%20A,%20B,%20C%20Booking.doc" TargetMode="External"/><Relationship Id="rId5384" Type="http://schemas.openxmlformats.org/officeDocument/2006/relationships/hyperlink" Target="file:///\\192.168.50.100\Universal_files_share\R&amp;D_Database\Masco%20Fabric%20Strength%20By%20RND\STICKERS\RND%20MSB-23%20B.docx" TargetMode="External"/><Relationship Id="rId6782" Type="http://schemas.openxmlformats.org/officeDocument/2006/relationships/hyperlink" Target="file:///\\192.168.50.100\Universal_files_share\R&amp;D_Database\Masco%20Fabric%20Strength%20By%20RND\STICKERS\RND%20MSB%20Q2DBTOP1DD.docx" TargetMode="External"/><Relationship Id="rId7833" Type="http://schemas.openxmlformats.org/officeDocument/2006/relationships/hyperlink" Target="file:///\\192.168.50.100\Universal_files_share\R&amp;D_Database\Masco%20Fabric%20Strength%20By%20RND\BOOKING-DESIGN%20FILES\RND%20SHP-900%20Booking.doc" TargetMode="External"/><Relationship Id="rId10814" Type="http://schemas.openxmlformats.org/officeDocument/2006/relationships/hyperlink" Target="file:///\\192.168.50.100\Universal_files_share\R&amp;D_Database\Masco%20Fabric%20Strength%20By%20RND\STICKERS\RND%20MCB-1004A.docx" TargetMode="External"/><Relationship Id="rId16376" Type="http://schemas.openxmlformats.org/officeDocument/2006/relationships/hyperlink" Target="file:///\\192.168.50.100\Universal_files_share\R&amp;D_Database\Masco%20Fabric%20Strength%20By%20RND\ALL%20COSTING\RND%20INN-116C2(S)%20Price.xls" TargetMode="External"/><Relationship Id="rId5037" Type="http://schemas.openxmlformats.org/officeDocument/2006/relationships/hyperlink" Target="file:///\\192.168.50.100\Universal_files_share\R&amp;D_Database\Masco%20Fabric%20Strength%20By%20RND\ALL%20COSTING\RND%20MFB-11B%20PRICE.xls" TargetMode="External"/><Relationship Id="rId6435" Type="http://schemas.openxmlformats.org/officeDocument/2006/relationships/hyperlink" Target="file:///\\192.168.50.100\Universal_files_share\R&amp;D_Database\Masco%20Fabric%20Strength%20By%20RND\STICKERS\RND%20HMB-506.docx" TargetMode="External"/><Relationship Id="rId12986" Type="http://schemas.openxmlformats.org/officeDocument/2006/relationships/hyperlink" Target="file:///\\192.168.50.100\Universal_files_share\R&amp;D_Database\Masco%20Fabric%20Strength%20By%20RND\FINISHING%20REPORT\RND%20HMB-512A%20GB%20Finishing%20Report.pdf" TargetMode="External"/><Relationship Id="rId16029" Type="http://schemas.openxmlformats.org/officeDocument/2006/relationships/hyperlink" Target="file:///\\192.168.50.100\Universal_files_share\R&amp;D_Database\Masco%20Fabric%20Strength%20By%20RND\Picture%20Of%20Hanger\0.%20Picture%20of%20Hangers%20All%20in%20One\RND%20MFB-2059.jpg" TargetMode="External"/><Relationship Id="rId1994" Type="http://schemas.openxmlformats.org/officeDocument/2006/relationships/hyperlink" Target="file:///\\192.168.50.100\Universal_files_share\R&amp;D_Database\Masco%20Fabric%20Strength%20By%20RND\FINISHING%20REPORT\RND%20MSB-39B%20Finishing%20Report.pdf" TargetMode="External"/><Relationship Id="rId9658" Type="http://schemas.openxmlformats.org/officeDocument/2006/relationships/hyperlink" Target="file:///\\192.168.50.100\Universal_files_share\R&amp;D_Database\Masco%20Fabric%20Strength%20By%20RND\BOOKING-DESIGN%20FILES\RND%20INN-2019%20DESIGN%20FILE.xlsx.xls" TargetMode="External"/><Relationship Id="rId11588" Type="http://schemas.openxmlformats.org/officeDocument/2006/relationships/hyperlink" Target="file:///\\192.168.50.100\Universal_files_share\R&amp;D_Database\Masco%20Fabric%20Strength%20By%20RND\BOOKING-DESIGN%20FILES\RND%20MSB-2501A%20Booking.doc" TargetMode="External"/><Relationship Id="rId12639" Type="http://schemas.openxmlformats.org/officeDocument/2006/relationships/hyperlink" Target="file:///\\192.168.50.100\Universal_files_share\R&amp;D_Database\Masco%20Fabric%20Strength%20By%20RND\Picture%20Of%20Hanger\0.%20Picture%20of%20Hangers%20All%20in%20One\RND%20MSB-505G5.jpg" TargetMode="External"/><Relationship Id="rId16510" Type="http://schemas.openxmlformats.org/officeDocument/2006/relationships/hyperlink" Target="file:///\\192.168.50.100\Universal_files_share\R&amp;D_Database\Masco%20Fabric%20Strength%20By%20RND\Picture%20Of%20Hanger\0.%20Picture%20of%20Hangers%20All%20in%20One\RND%20TGT-2010H1.JPG" TargetMode="External"/><Relationship Id="rId1647" Type="http://schemas.openxmlformats.org/officeDocument/2006/relationships/hyperlink" Target="file:///\\192.168.50.100\Universal_files_share\R&amp;D_Database\Masco%20Fabric%20Strength%20By%20RND\FINISHING%20REPORT\RND%20INN-151%20CA%20Finishing%20Report%20One%20Pager.xlsx" TargetMode="External"/><Relationship Id="rId140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HM2%20Sticker.docx" TargetMode="External"/><Relationship Id="rId15112" Type="http://schemas.openxmlformats.org/officeDocument/2006/relationships/hyperlink" Target="file:///\\192.168.50.100\Universal_files_share\R&amp;D_Database\Masco%20Fabric%20Strength%20By%20RND\ALL%20COSTING\RND%20SF-15%20A%20Price.xls" TargetMode="External"/><Relationship Id="rId4120" Type="http://schemas.openxmlformats.org/officeDocument/2006/relationships/hyperlink" Target="file:///\\192.168.50.100\Universal_files_share\R&amp;D_Database\Masco%20Fabric%20Strength%20By%20RND\KNIT%20BOOKING\RND%20MSB-40%20Knit%20Booking.pdf" TargetMode="External"/><Relationship Id="rId7690" Type="http://schemas.openxmlformats.org/officeDocument/2006/relationships/hyperlink" Target="file:///\\192.168.50.100\Universal_files_share\R&amp;D_Database\Masco%20Fabric%20Strength%20By%20RND\FINISHING%20REPORT\RND%20MCB-904%20B%20REV(LB),%20B%20REV%20Finishing%20Report.pdf" TargetMode="External"/><Relationship Id="rId8741" Type="http://schemas.openxmlformats.org/officeDocument/2006/relationships/hyperlink" Target="file:///\\192.168.50.100\Universal_files_share\R&amp;D_Database\Masco%20Fabric%20Strength%20By%20RND\FINISHING%20REPORT\RND%20MBT-1010%20A%20OP-02.pdf" TargetMode="External"/><Relationship Id="rId6292" Type="http://schemas.openxmlformats.org/officeDocument/2006/relationships/hyperlink" Target="file:///\\192.168.50.100\Universal_files_share\R&amp;D_Database\Masco%20Fabric%20Strength%20By%20RND\FINISHING%20REPORT\RND%20HMB-40%20CA%20FINISHING%20REPORT.pdf" TargetMode="External"/><Relationship Id="rId7343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-3.jpg" TargetMode="External"/><Relationship Id="rId10671" Type="http://schemas.openxmlformats.org/officeDocument/2006/relationships/hyperlink" Target="file:///\\192.168.50.100\Universal_files_share\R&amp;D_Database\Masco%20Fabric%20Strength%20By%20RND\STICKERS\RND%20MBT-1001%20C%20STICKER.docx" TargetMode="External"/><Relationship Id="rId11722" Type="http://schemas.openxmlformats.org/officeDocument/2006/relationships/hyperlink" Target="file:///\\192.168.50.100\Universal_files_share\R&amp;D_Database\Masco%20Fabric%20Strength%20By%20RND\FINISHING%20REPORT\RND%20HMB-250FC%20Finishing%20Report.pdf" TargetMode="External"/><Relationship Id="rId10324" Type="http://schemas.openxmlformats.org/officeDocument/2006/relationships/hyperlink" Target="file:///\\192.168.50.100\Universal_files_share\R&amp;D_Database\Masco%20Fabric%20Strength%20By%20RND\BOOKING-DESIGN%20FILES\RND%20MCB-2003A%20Design%20file.xls" TargetMode="External"/><Relationship Id="rId1389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%20HM%20REV%20Sticker.docx" TargetMode="External"/><Relationship Id="rId14945" Type="http://schemas.openxmlformats.org/officeDocument/2006/relationships/hyperlink" Target="file:///\\192.168.50.100\Universal_files_share\R&amp;D_Database\Masco%20Fabric%20Strength%20By%20RND\BOOKING-DESIGN%20FILES\RND%20MSB-2039D%20REV%20Design%20File.xls" TargetMode="External"/><Relationship Id="rId3953" Type="http://schemas.openxmlformats.org/officeDocument/2006/relationships/hyperlink" Target="file:///\\192.168.50.100\Universal_files_share\R&amp;D_Database\Masco%20Fabric%20Strength%20By%20RND\STICKERS\RND%20INN-81B%20OP2%20Sticker.docx" TargetMode="External"/><Relationship Id="rId9168" Type="http://schemas.openxmlformats.org/officeDocument/2006/relationships/hyperlink" Target="file:///\\192.168.50.100\Universal_files_share\R&amp;D_Database\Masco%20Fabric%20Strength%20By%20RND\Picture%20Of%20Hanger\0.%20Picture%20of%20Hangers%20All%20in%20One\RND%20HMB-2002%20MULTI.jpg" TargetMode="External"/><Relationship Id="rId12496" Type="http://schemas.openxmlformats.org/officeDocument/2006/relationships/hyperlink" Target="file:///\\192.168.50.100\Universal_files_share\R&amp;D_Database\Masco%20Fabric%20Strength%20By%20RND\STICKERS\RND%20MFB-2046F%20Sticker.docx" TargetMode="External"/><Relationship Id="rId13547" Type="http://schemas.openxmlformats.org/officeDocument/2006/relationships/hyperlink" Target="file:///\\192.168.50.100\Universal_files_share\R&amp;D_Database\Masco%20Fabric%20Strength%20By%20RND\BOOKING-DESIGN%20FILES\RND%20MBT-2020B%20Design%20File.xls" TargetMode="External"/><Relationship Id="rId874" Type="http://schemas.openxmlformats.org/officeDocument/2006/relationships/hyperlink" Target="file:///\\192.168.50.100\Universal_files_share\R&amp;D_Database\Masco%20Fabric%20Strength%20By%20RND\ALL%20COSTING\RND%20KNT%20LVS-OE%20Price.xls" TargetMode="External"/><Relationship Id="rId2555" Type="http://schemas.openxmlformats.org/officeDocument/2006/relationships/hyperlink" Target="file:///\\192.168.50.100\Universal_files_share\R&amp;D_Database\Masco%20Fabric%20Strength%20By%20RND\ALL%20COSTING\RND%20SF-08%20Price.xls" TargetMode="External"/><Relationship Id="rId3606" Type="http://schemas.openxmlformats.org/officeDocument/2006/relationships/hyperlink" Target="file:///\\192.168.50.100\Universal_files_share\R&amp;D_Database\Masco%20Fabric%20Strength%20By%20RND\Picture%20Of%20Hanger\0.%20Picture%20of%20Hangers%20All%20in%20One\RND%20MBT%20CRFT%20PLAITED%20SO-A-3673(7)-R(1)2018.jpg" TargetMode="External"/><Relationship Id="rId11098" Type="http://schemas.openxmlformats.org/officeDocument/2006/relationships/hyperlink" Target="file:///\\192.168.50.100\Universal_files_share\R&amp;D_Database\Masco%20Fabric%20Strength%20By%20RND\FINISHING%20REPORT\RND%20KNT%20SOC6233(4)%20Finishing%20Report.pdf" TargetMode="External"/><Relationship Id="rId12149" Type="http://schemas.openxmlformats.org/officeDocument/2006/relationships/hyperlink" Target="file:///\\192.168.50.100\Universal_files_share\R&amp;D_Database\Masco%20Fabric%20Strength%20By%20RND\KNIT%20BOOKING\RND%20MBT-1010F-S,%20F-SS%20Knit%20Booking.pdf" TargetMode="External"/><Relationship Id="rId16020" Type="http://schemas.openxmlformats.org/officeDocument/2006/relationships/hyperlink" Target="file:///\\192.168.50.100\Universal_files_share\R&amp;D_Database\Masco%20Fabric%20Strength%20By%20RND\KNIT%20BOOKING\RND%20JAQRD-905A%20Knit%20Booking.pdf" TargetMode="External"/><Relationship Id="rId527" Type="http://schemas.openxmlformats.org/officeDocument/2006/relationships/hyperlink" Target="file:///\\192.168.50.100\Universal_files_share\R&amp;D_Database\Masco%20Fabric%20Strength%20By%20RND\ANALYSING%20REPORT\RND%20MSB-26%20B,%20C,%20D.pdf" TargetMode="External"/><Relationship Id="rId1157" Type="http://schemas.openxmlformats.org/officeDocument/2006/relationships/hyperlink" Target="file:///\\192.168.50.100\Universal_files_share\R&amp;D_Database\Masco%20Fabric%20Strength%20By%20RND\KNIT%20BOOKING\RND%20MCB-55%20A,B,C%20Knit%20Booking.pdf" TargetMode="External"/><Relationship Id="rId2208" Type="http://schemas.openxmlformats.org/officeDocument/2006/relationships/hyperlink" Target="file:///\\192.168.50.100\Universal_files_share\R&amp;D_Database\Masco%20Fabric%20Strength%20By%20RND\BOOKING-DESIGN%20FILES\RND%20MSB-08%20A-B%20booking.doc" TargetMode="External"/><Relationship Id="rId5778" Type="http://schemas.openxmlformats.org/officeDocument/2006/relationships/hyperlink" Target="file:///\\192.168.50.100\Universal_files_share\R&amp;D_Database\Masco%20Fabric%20Strength%20By%20RND\ALL%20COSTING\RND%20MFB-85%20IMPV%20Price.xls" TargetMode="External"/><Relationship Id="rId6829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;%20EXT-01.jpg" TargetMode="External"/><Relationship Id="rId12630" Type="http://schemas.openxmlformats.org/officeDocument/2006/relationships/hyperlink" Target="file:///\\192.168.50.100\Universal_files_share\R&amp;D_Database\Masco%20Fabric%20Strength%20By%20RND\KNIT%20BOOKING\RND%20MSB-2700%20ID%20Knit%20Booking.pdf" TargetMode="External"/><Relationship Id="rId8251" Type="http://schemas.openxmlformats.org/officeDocument/2006/relationships/hyperlink" Target="file:///\\192.168.50.100\Universal_files_share\R&amp;D_Database\Masco%20Fabric%20Strength%20By%20RND\FINISHING%20REPORT\RND%20MBT-2003B%20Finishing%20Report.pdf" TargetMode="External"/><Relationship Id="rId9302" Type="http://schemas.openxmlformats.org/officeDocument/2006/relationships/hyperlink" Target="file:///\\192.168.50.100\Universal_files_share\R&amp;D_Database\Masco%20Fabric%20Strength%20By%20RND\Picture%20Of%20Hanger\0.%20Picture%20of%20Hangers%20All%20in%20One\RND%20TGT-2005%20CTN.jpg" TargetMode="External"/><Relationship Id="rId10181" Type="http://schemas.openxmlformats.org/officeDocument/2006/relationships/hyperlink" Target="file:///\\192.168.50.100\Universal_files_share\R&amp;D_Database\Masco%20Fabric%20Strength%20By%20RND\BOOKING-DESIGN%20FILES\RND%20SHP-2700%20Booking.doc" TargetMode="External"/><Relationship Id="rId11232" Type="http://schemas.openxmlformats.org/officeDocument/2006/relationships/hyperlink" Target="file:///\\192.168.50.100\Universal_files_share\R&amp;D_Database\Masco%20Fabric%20Strength%20By%20RND\STICKERS\RND%20MFB-1008%20B%20Sticker.docx" TargetMode="External"/><Relationship Id="rId15853" Type="http://schemas.openxmlformats.org/officeDocument/2006/relationships/hyperlink" Target="file:///\\192.168.50.100\Universal_files_share\R&amp;D_Database\Masco%20Fabric%20Strength%20By%20RND\KNIT%20BOOKING\RND%20MBT-1001B3%20Knit%20Booking.pdf" TargetMode="External"/><Relationship Id="rId3463" Type="http://schemas.openxmlformats.org/officeDocument/2006/relationships/hyperlink" Target="file:///\\192.168.50.100\Universal_files_share\R&amp;D_Database\Masco%20Fabric%20Strength%20By%20RND\STICKERS\RND%20TGT-03.docx" TargetMode="External"/><Relationship Id="rId4861" Type="http://schemas.openxmlformats.org/officeDocument/2006/relationships/hyperlink" Target="file:///\\192.168.50.100\Universal_files_share\R&amp;D_Database\Masco%20Fabric%20Strength%20By%20RND\ANALYSING%20REPORT\RND%20MFB-71.pdf" TargetMode="External"/><Relationship Id="rId5912" Type="http://schemas.openxmlformats.org/officeDocument/2006/relationships/hyperlink" Target="file:///\\192.168.50.100\Universal_files_share\R&amp;D_Database\Masco%20Fabric%20Strength%20By%20RND\FINISHING%20REPORT\RND%20MCB-10.pdf" TargetMode="External"/><Relationship Id="rId13057" Type="http://schemas.openxmlformats.org/officeDocument/2006/relationships/hyperlink" Target="file:///\\192.168.50.100\Universal_files_share\R&amp;D_Database\Masco%20Fabric%20Strength%20By%20RND\ALL%20COSTING\RND%20INN-125J%20ID%20Price.xls" TargetMode="External"/><Relationship Id="rId14455" Type="http://schemas.openxmlformats.org/officeDocument/2006/relationships/hyperlink" Target="file:///\\192.168.50.100\Universal_files_share\R&amp;D_Database\Masco%20Fabric%20Strength%20By%20RND\BOOKING-DESIGN%20FILES\RND%20MFB-2037K,%20K1%20Booking.doc" TargetMode="External"/><Relationship Id="rId155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1%20CLO1%20Sticker.docx" TargetMode="External"/><Relationship Id="rId384" Type="http://schemas.openxmlformats.org/officeDocument/2006/relationships/hyperlink" Target="file:///\\192.168.50.100\Universal_files_share\R&amp;D_Database\Masco%20Fabric%20Strength%20By%20RND\Picture%20Of%20Hanger\0.%20Picture%20of%20Hangers%20All%20in%20One\RND%20INN-52.jpg" TargetMode="External"/><Relationship Id="rId2065" Type="http://schemas.openxmlformats.org/officeDocument/2006/relationships/hyperlink" Target="file:///\\192.168.50.100\Universal_files_share\R&amp;D_Database\Masco%20Fabric%20Strength%20By%20RND\BOOKING-DESIGN%20FILES\RND%20HMB-152B%20Design%20file.xls" TargetMode="External"/><Relationship Id="rId3116" Type="http://schemas.openxmlformats.org/officeDocument/2006/relationships/hyperlink" Target="file:///\\192.168.50.100\Universal_files_share\R&amp;D_Database\Masco%20Fabric%20Strength%20By%20RND\STICKERS\RND%20SF-12%20(MRCHD-F1)%20TDS%20Sticker.docx" TargetMode="External"/><Relationship Id="rId4514" Type="http://schemas.openxmlformats.org/officeDocument/2006/relationships/hyperlink" Target="file:///\\192.168.50.100\Universal_files_share\R&amp;D_Database\Masco%20Fabric%20Strength%20By%20RND\ALL%20COSTING\RND%20INN-22%20A%20Price.xls" TargetMode="External"/><Relationship Id="rId14108" Type="http://schemas.openxmlformats.org/officeDocument/2006/relationships/hyperlink" Target="file:///\\192.168.50.100\Universal_files_share\R&amp;D_Database\Masco%20Fabric%20Strength%20By%20RND\KNIT%20BOOKING\RND%20MCB-34%20SO2,SO3%20Knit%20Booking.pdf" TargetMode="External"/><Relationship Id="rId6686" Type="http://schemas.openxmlformats.org/officeDocument/2006/relationships/hyperlink" Target="file:///\\192.168.50.100\Universal_files_share\R&amp;D_Database\Masco%20Fabric%20Strength%20By%20RND\FINISHING%20REPORT\RND%20MSB-520.pdf" TargetMode="External"/><Relationship Id="rId7737" Type="http://schemas.openxmlformats.org/officeDocument/2006/relationships/hyperlink" Target="file:///\\192.168.50.100\Universal_files_share\R&amp;D_Database\Masco%20Fabric%20Strength%20By%20RND\Picture%20Of%20Hanger\0.%20Picture%20of%20Hangers%20All%20in%20One\RND%20MFB-900%20HM.jpg" TargetMode="External"/><Relationship Id="rId10718" Type="http://schemas.openxmlformats.org/officeDocument/2006/relationships/hyperlink" Target="file:///\\192.168.50.100\Universal_files_share\R&amp;D_Database\Masco%20Fabric%20Strength%20By%20RND\FINISHING%20REPORT\RND%20MBT-1001%20E%20CLO%20Finishing%20Report.pdf" TargetMode="External"/><Relationship Id="rId5288" Type="http://schemas.openxmlformats.org/officeDocument/2006/relationships/hyperlink" Target="file:///\\192.168.50.100\Universal_files_share\R&amp;D_Database\Masco%20Fabric%20Strength%20By%20RND\KNIT%20BOOKING\RND%20MCB-30%20H%20G140%20Knit%20Booking.pdf" TargetMode="External"/><Relationship Id="rId6339" Type="http://schemas.openxmlformats.org/officeDocument/2006/relationships/hyperlink" Target="file:///\\192.168.50.100\Universal_files_share\R&amp;D_Database\Masco%20Fabric%20Strength%20By%20RND\BOOKING-DESIGN%20FILES\RND%20MBT-39%20Design.xls" TargetMode="External"/><Relationship Id="rId12140" Type="http://schemas.openxmlformats.org/officeDocument/2006/relationships/hyperlink" Target="file:///\\192.168.50.100\Universal_files_share\R&amp;D_Database\Masco%20Fabric%20Strength%20By%20RND\Picture%20Of%20Hanger\0.%20Picture%20of%20Hangers%20All%20in%20One\RND%20MBT-1010F-S.jpg" TargetMode="External"/><Relationship Id="rId1898" Type="http://schemas.openxmlformats.org/officeDocument/2006/relationships/hyperlink" Target="file:///\\192.168.50.100\Universal_files_share\R&amp;D_Database\Masco%20Fabric%20Strength%20By%20RND\KNIT%20BOOKING\RND%20MFB-1013LRX%20Knit%20Booking.pdf" TargetMode="External"/><Relationship Id="rId2949" Type="http://schemas.openxmlformats.org/officeDocument/2006/relationships/hyperlink" Target="file:///\\192.168.50.100\Universal_files_share\R&amp;D_Database\Masco%20Fabric%20Strength%20By%20RND\STICKERS\RND%20TGT-01.docx" TargetMode="External"/><Relationship Id="rId6820" Type="http://schemas.openxmlformats.org/officeDocument/2006/relationships/hyperlink" Target="file:///\\192.168.50.100\Universal_files_share\R&amp;D_Database\Masco%20Fabric%20Strength%20By%20RND\Picture%20Of%20Hanger\0.%20Picture%20of%20Hangers%20All%20in%20One\RND%20INN-502%20C%20BRS.jpg" TargetMode="External"/><Relationship Id="rId153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4(S)%20Sticker.docx" TargetMode="External"/><Relationship Id="rId16414" Type="http://schemas.openxmlformats.org/officeDocument/2006/relationships/hyperlink" Target="file:///\\192.168.50.100\Universal_files_share\R&amp;D_Database\Masco%20Fabric%20Strength%20By%20RND\Picture%20Of%20Hanger\0.%20Picture%20of%20Hangers%20All%20in%20One\RND%20KNT-1501.jpg" TargetMode="External"/><Relationship Id="rId4371" Type="http://schemas.openxmlformats.org/officeDocument/2006/relationships/hyperlink" Target="file:///\\192.168.50.100\Universal_files_share\R&amp;D_Database\Masco%20Fabric%20Strength%20By%20RND\Picture%20Of%20Hanger\0.%20Picture%20of%20Hangers%20All%20in%20One\RND%20MSB-38%20TUO.jpg" TargetMode="External"/><Relationship Id="rId5422" Type="http://schemas.openxmlformats.org/officeDocument/2006/relationships/hyperlink" Target="file:///\\192.168.50.100\Universal_files_share\R&amp;D_Database\Masco%20Fabric%20Strength%20By%20RND\ANALYSING%20REPORT\RND%20HMB-250%20JAQRD%20Analysis%20Report.pdf" TargetMode="External"/><Relationship Id="rId15016" Type="http://schemas.openxmlformats.org/officeDocument/2006/relationships/hyperlink" Target="file:///\\192.168.50.100\Universal_files_share\R&amp;D_Database\Masco%20Fabric%20Strength%20By%20RND\KNIT%20BOOKING\RND%20MSB-2500B%20KNT%20Knit%20Booking.pdf" TargetMode="External"/><Relationship Id="rId4024" Type="http://schemas.openxmlformats.org/officeDocument/2006/relationships/hyperlink" Target="file:///\\192.168.50.100\Universal_files_share\R&amp;D_Database\Masco%20Fabric%20Strength%20By%20RND\KNIT%20BOOKING\RND%20MBT-22%20SLB%20Knit%20Booking.pdf" TargetMode="External"/><Relationship Id="rId7594" Type="http://schemas.openxmlformats.org/officeDocument/2006/relationships/hyperlink" Target="file:///\\192.168.50.100\Universal_files_share\R&amp;D_Database\Masco%20Fabric%20Strength%20By%20RND\STICKERS\RND%20MCB%20LNDX%20RCL%20VELR%20SHR.docx" TargetMode="External"/><Relationship Id="rId8992" Type="http://schemas.openxmlformats.org/officeDocument/2006/relationships/hyperlink" Target="file:///\\192.168.50.100\Universal_files_share\R&amp;D_Database\Masco%20Fabric%20Strength%20By%20RND\Picture%20Of%20Hanger\0.%20Picture%20of%20Hangers%20All%20in%20One\RND%20MSB-2021%20C.jpg" TargetMode="External"/><Relationship Id="rId11973" Type="http://schemas.openxmlformats.org/officeDocument/2006/relationships/hyperlink" Target="file:///\\192.168.50.100\Universal_files_share\R&amp;D_Database\Masco%20Fabric%20Strength%20By%20RND\Picture%20Of%20Hanger\0.%20Picture%20of%20Hangers%20All%20in%20One\RND%20INN-310BO.jpg" TargetMode="External"/><Relationship Id="rId6196" Type="http://schemas.openxmlformats.org/officeDocument/2006/relationships/hyperlink" Target="file:///\\192.168.50.100\Universal_files_share\R&amp;D_Database\Masco%20Fabric%20Strength%20By%20RND\Picture%20Of%20Hanger\0.%20Picture%20of%20Hangers%20All%20in%20One\RND%20MSB-509.jpg" TargetMode="External"/><Relationship Id="rId7247" Type="http://schemas.openxmlformats.org/officeDocument/2006/relationships/hyperlink" Target="file:///\\192.168.50.100\Universal_files_share\R&amp;D_Database\Masco%20Fabric%20Strength%20By%20RND\FINISHING%20REPORT\RND%20INN-502%20B%20REV.pdf" TargetMode="External"/><Relationship Id="rId8645" Type="http://schemas.openxmlformats.org/officeDocument/2006/relationships/hyperlink" Target="file:///\\192.168.50.100\Universal_files_share\R&amp;D_Database\Masco%20Fabric%20Strength%20By%20RND\Picture%20Of%20Hanger\0.%20Picture%20of%20Hangers%20All%20in%20One\RND%20TGT-2009.jpg" TargetMode="External"/><Relationship Id="rId10575" Type="http://schemas.openxmlformats.org/officeDocument/2006/relationships/hyperlink" Target="file:///\\192.168.50.100\Universal_files_share\R&amp;D_Database\Masco%20Fabric%20Strength%20By%20RND\Picture%20Of%20Hanger\0.%20Picture%20of%20Hangers%20All%20in%20One\RND%20SHP-2014.jpg" TargetMode="External"/><Relationship Id="rId11626" Type="http://schemas.openxmlformats.org/officeDocument/2006/relationships/hyperlink" Target="file:///\\192.168.50.100\Universal_files_share\R&amp;D_Database\Masco%20Fabric%20Strength%20By%20RND\FINISHING%20REPORT\RND%20JAQRD-2000%20Finishing%20Report.pdf" TargetMode="External"/><Relationship Id="rId10228" Type="http://schemas.openxmlformats.org/officeDocument/2006/relationships/hyperlink" Target="file:///\\192.168.50.100\Universal_files_share\R&amp;D_Database\Masco%20Fabric%20Strength%20By%20RND\FINISHING%20REPORT\RND%20MBT-1001%20Finished%20Composition%20Test.jpg" TargetMode="External"/><Relationship Id="rId13798" Type="http://schemas.openxmlformats.org/officeDocument/2006/relationships/hyperlink" Target="file:///\\192.168.50.100\Universal_files_share\R&amp;D_Database\Masco%20Fabric%20Strength%20By%20RND\ANALYSING%20REPORT\RND%20MBT-510E1,%20E2%20Analysis%20Report.pdf" TargetMode="External"/><Relationship Id="rId14849" Type="http://schemas.openxmlformats.org/officeDocument/2006/relationships/hyperlink" Target="file:///\\192.168.50.100\Universal_files_share\R&amp;D_Database\Masco%20Fabric%20Strength%20By%20RND\BOOKING-DESIGN%20FILES\RND%20MSB-1001E,F%20REV%20Design%20File.xls" TargetMode="External"/><Relationship Id="rId3857" Type="http://schemas.openxmlformats.org/officeDocument/2006/relationships/hyperlink" Target="file:///\\192.168.50.100\Universal_files_share\R&amp;D_Database\Masco%20Fabric%20Strength%20By%20RND\STICKERS\RND%20INN-64%20B.docx" TargetMode="External"/><Relationship Id="rId4908" Type="http://schemas.openxmlformats.org/officeDocument/2006/relationships/hyperlink" Target="file:///\\192.168.50.100\Universal_files_share\R&amp;D_Database\Masco%20Fabric%20Strength%20By%20RND\BOOKING-DESIGN%20FILES\RND%20INN-21%20Booking.doc" TargetMode="External"/><Relationship Id="rId1627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778" Type="http://schemas.openxmlformats.org/officeDocument/2006/relationships/hyperlink" Target="file:///\\192.168.50.100\Universal_files_share\R&amp;D_Database\Masco%20Fabric%20Strength%20By%20RND\STICKERS\RND%20MFB-19.docx" TargetMode="External"/><Relationship Id="rId2459" Type="http://schemas.openxmlformats.org/officeDocument/2006/relationships/hyperlink" Target="file:///\\192.168.50.100\Universal_files_share\R&amp;D_Database\Masco%20Fabric%20Strength%20By%20RND\Picture%20Of%20Hanger\0.%20Picture%20of%20Hangers%20All%20in%20One\RND%20INN-002.jpg" TargetMode="External"/><Relationship Id="rId6330" Type="http://schemas.openxmlformats.org/officeDocument/2006/relationships/hyperlink" Target="file:///\\192.168.50.100\Universal_files_share\R&amp;D_Database\Masco%20Fabric%20Strength%20By%20RND\KNIT%20BOOKING\RND%20MBT-39%20A%20KNIT%20BOOKING.pdf" TargetMode="External"/><Relationship Id="rId9553" Type="http://schemas.openxmlformats.org/officeDocument/2006/relationships/hyperlink" Target="file:///\\192.168.50.100\Universal_files_share\R&amp;D_Database\Masco%20Fabric%20Strength%20By%20RND\KNIT%20BOOKING\RND%20MFB-2020%20A%20KNIT%20BOOKING.pdf" TargetMode="External"/><Relationship Id="rId12881" Type="http://schemas.openxmlformats.org/officeDocument/2006/relationships/hyperlink" Target="file:///\\192.168.50.100\Universal_files_share\R&amp;D_Database\Masco%20Fabric%20Strength%20By%20RND\BOOKING-DESIGN%20FILES\RND%20HMB-28%20ID1,%20ID2%20Design%20file.xls" TargetMode="External"/><Relationship Id="rId13932" Type="http://schemas.openxmlformats.org/officeDocument/2006/relationships/hyperlink" Target="file:///\\192.168.50.100\Universal_files_share\R&amp;D_Database\Masco%20Fabric%20Strength%20By%20RND\BOOKING-DESIGN%20FILES\RND%20MCB-2013D%20ZR%20Booking%20(Merchant)%20CONO%20SUR%20NINO%20SAMPLE%20FABRIC%20BOOKING%20Tracking%20Number%20SJ-6014A).pdf" TargetMode="External"/><Relationship Id="rId1542" Type="http://schemas.openxmlformats.org/officeDocument/2006/relationships/hyperlink" Target="file:///\\192.168.50.100\Universal_files_share\R&amp;D_Database\Masco%20Fabric%20Strength%20By%20RND\BOOKING-DESIGN%20FILES\RND%20MCB-12%20Booking.xlsx" TargetMode="External"/><Relationship Id="rId2940" Type="http://schemas.openxmlformats.org/officeDocument/2006/relationships/hyperlink" Target="file:///\\192.168.50.100\Universal_files_share\R&amp;D_Database\Masco%20Fabric%20Strength%20By%20RND\Picture%20Of%20Hanger\0.%20Picture%20of%20Hangers%20All%20in%20One\RND%20SPC-03.jpg" TargetMode="External"/><Relationship Id="rId8155" Type="http://schemas.openxmlformats.org/officeDocument/2006/relationships/hyperlink" Target="file:///\\192.168.50.100\Universal_files_share\R&amp;D_Database\Masco%20Fabric%20Strength%20By%20RND\STICKERS\RND%20MSB-2024%20CLO%20Sticker.docx" TargetMode="External"/><Relationship Id="rId9206" Type="http://schemas.openxmlformats.org/officeDocument/2006/relationships/hyperlink" Target="file:///\\192.168.50.100\Universal_files_share\R&amp;D_Database\Masco%20Fabric%20Strength%20By%20RND\FINISHING%20REPORT\RND%20MCB-2006.pdf" TargetMode="External"/><Relationship Id="rId10085" Type="http://schemas.openxmlformats.org/officeDocument/2006/relationships/hyperlink" Target="file:///\\192.168.50.100\Universal_files_share\R&amp;D_Database\Masco%20Fabric%20Strength%20By%20RND\ALL%20COSTING\RND%20MFB-2700C%20Price.xls" TargetMode="External"/><Relationship Id="rId11136" Type="http://schemas.openxmlformats.org/officeDocument/2006/relationships/hyperlink" Target="file:///\\192.168.50.100\Universal_files_share\R&amp;D_Database\Masco%20Fabric%20Strength%20By%20RND\Picture%20Of%20Hanger\0.%20Picture%20of%20Hangers%20All%20in%20One\RND%20MCB-2007.jpg" TargetMode="External"/><Relationship Id="rId11483" Type="http://schemas.openxmlformats.org/officeDocument/2006/relationships/hyperlink" Target="file:///\\192.168.50.100\Universal_files_share\R&amp;D_Database\Masco%20Fabric%20Strength%20By%20RND\FINISHING%20REPORT\RND%20MFB-2505C%20REV%20Finishing%20Report.pdf" TargetMode="External"/><Relationship Id="rId12534" Type="http://schemas.openxmlformats.org/officeDocument/2006/relationships/hyperlink" Target="file:///\\192.168.50.100\Universal_files_share\R&amp;D_Database\Masco%20Fabric%20Strength%20By%20RND\ALL%20COSTING\RND%20MFB-2700D%20Price.xls" TargetMode="External"/><Relationship Id="rId912" Type="http://schemas.openxmlformats.org/officeDocument/2006/relationships/hyperlink" Target="file:///\\192.168.50.100\Universal_files_share\R&amp;D_Database\Masco%20Fabric%20Strength%20By%20RND\STICKERS\RND%20MBT-06%20B%20Sticker.docx" TargetMode="External"/><Relationship Id="rId15757" Type="http://schemas.openxmlformats.org/officeDocument/2006/relationships/hyperlink" Target="file:///\\192.168.50.100\Universal_files_share\R&amp;D_Database\Masco%20Fabric%20Strength%20By%20RND\ALL%20COSTING\RND%20MCB-34G2%20Price.xls" TargetMode="External"/><Relationship Id="rId4765" Type="http://schemas.openxmlformats.org/officeDocument/2006/relationships/hyperlink" Target="file:///\\192.168.50.100\Universal_files_share\R&amp;D_Database\Masco%20Fabric%20Strength%20By%20RND\STICKERS\RND%20INN-251.docx" TargetMode="External"/><Relationship Id="rId5816" Type="http://schemas.openxmlformats.org/officeDocument/2006/relationships/hyperlink" Target="file:///\\192.168.50.100\Universal_files_share\R&amp;D_Database\Masco%20Fabric%20Strength%20By%20RND\ANALYSING%20REPORT\RND%20HMB-509%20YD.pdf" TargetMode="External"/><Relationship Id="rId143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06C2%20Sticker.docx" TargetMode="External"/><Relationship Id="rId288" Type="http://schemas.openxmlformats.org/officeDocument/2006/relationships/hyperlink" Target="file:///\\192.168.50.100\Universal_files_share\R&amp;D_Database\Masco%20Fabric%20Strength%20By%20RND\FINISHING%20REPORT\RND%20MFB-42.pdf" TargetMode="External"/><Relationship Id="rId3367" Type="http://schemas.openxmlformats.org/officeDocument/2006/relationships/hyperlink" Target="file:///\\192.168.50.100\Universal_files_share\R&amp;D_Database\Masco%20Fabric%20Strength%20By%20RND\ANALYSING%20REPORT\RND%20MCB-33%20E,%20F%20Analysis%20Report.pdf" TargetMode="External"/><Relationship Id="rId4418" Type="http://schemas.openxmlformats.org/officeDocument/2006/relationships/hyperlink" Target="file:///\\192.168.50.100\Universal_files_share\R&amp;D_Database\Masco%20Fabric%20Strength%20By%20RND\ANALYSING%20REPORT\RND%20TGT-501%20A.pdf" TargetMode="External"/><Relationship Id="rId7988" Type="http://schemas.openxmlformats.org/officeDocument/2006/relationships/hyperlink" Target="file:///\\192.168.50.100\Universal_files_share\R&amp;D_Database\Masco%20Fabric%20Strength%20By%20RND\BOOKING-DESIGN%20FILES\RND%20HMB-2000%20Design%20file.xls" TargetMode="External"/><Relationship Id="rId10969" Type="http://schemas.openxmlformats.org/officeDocument/2006/relationships/hyperlink" Target="file:///\\192.168.50.100\Universal_files_share\R&amp;D_Database\Masco%20Fabric%20Strength%20By%20RND\Picture%20Of%20Hanger\0.%20Picture%20of%20Hangers%20All%20in%20One\RND%20MSB-1003.jpg" TargetMode="External"/><Relationship Id="rId14840" Type="http://schemas.openxmlformats.org/officeDocument/2006/relationships/hyperlink" Target="file:///\\192.168.50.100\Universal_files_share\R&amp;D_Database\Masco%20Fabric%20Strength%20By%20RND\BOOKING-DESIGN%20FILES\RND%20MSB-1001D%20Booking.doc" TargetMode="External"/><Relationship Id="rId12391" Type="http://schemas.openxmlformats.org/officeDocument/2006/relationships/hyperlink" Target="file:///\\192.168.50.100\Universal_files_share\R&amp;D_Database\Masco%20Fabric%20Strength%20By%20RND\FINISHING%20REPORT\RND%20MFB-1007A1%20ENGG%20Finishing%20Report.pdf" TargetMode="External"/><Relationship Id="rId13442" Type="http://schemas.openxmlformats.org/officeDocument/2006/relationships/hyperlink" Target="file:///\\192.168.50.100\Universal_files_share\R&amp;D_Database\Masco%20Fabric%20Strength%20By%20RND\KNIT%20BOOKING\RND%20MBT-1010%20ZR%20Knit%20Booking.pdf" TargetMode="External"/><Relationship Id="rId2450" Type="http://schemas.openxmlformats.org/officeDocument/2006/relationships/hyperlink" Target="file:///\\192.168.50.100\Universal_files_share\R&amp;D_Database\Masco%20Fabric%20Strength%20By%20RND\STICKERS\RND%20INN-001%20A%20OPT-1%20STICKER.docx" TargetMode="External"/><Relationship Id="rId3501" Type="http://schemas.openxmlformats.org/officeDocument/2006/relationships/hyperlink" Target="file:///\\192.168.50.100\Universal_files_share\R&amp;D_Database\Masco%20Fabric%20Strength%20By%20RND\ALL%20COSTING\RND%20INN-51%20Price%20Plaited%20Mix%20Composition..xls" TargetMode="External"/><Relationship Id="rId9063" Type="http://schemas.openxmlformats.org/officeDocument/2006/relationships/hyperlink" Target="file:///\\192.168.50.100\Universal_files_share\R&amp;D_Database\Masco%20Fabric%20Strength%20By%20RND\ALL%20COSTING\RND%20MSB-2051%20Price.xls" TargetMode="External"/><Relationship Id="rId12044" Type="http://schemas.openxmlformats.org/officeDocument/2006/relationships/hyperlink" Target="file:///\\192.168.50.100\Universal_files_share\R&amp;D_Database\Masco%20Fabric%20Strength%20By%20RND\FINISHING%20REPORT\RND%20KNT-300C%20Finishing%20Report.pdf" TargetMode="External"/><Relationship Id="rId422" Type="http://schemas.openxmlformats.org/officeDocument/2006/relationships/hyperlink" Target="file:///\\192.168.50.100\Universal_files_share\R&amp;D_Database\Masco%20Fabric%20Strength%20By%20RND\ALL%20COSTING\RND%20INN-57%20price.xls" TargetMode="External"/><Relationship Id="rId1052" Type="http://schemas.openxmlformats.org/officeDocument/2006/relationships/hyperlink" Target="file:///\\192.168.50.100\Universal_files_share\R&amp;D_Database\Masco%20Fabric%20Strength%20By%20RND\Picture%20Of%20Hanger\0.%20Picture%20of%20Hangers%20All%20in%20One\RND%20INN-102X%20ECO.jpg" TargetMode="External"/><Relationship Id="rId2103" Type="http://schemas.openxmlformats.org/officeDocument/2006/relationships/hyperlink" Target="file:///\\192.168.50.100\Universal_files_share\R&amp;D_Database\Masco%20Fabric%20Strength%20By%20RND\FINISHING%20REPORT\RND%20INN-154%20A.pdf" TargetMode="External"/><Relationship Id="rId5673" Type="http://schemas.openxmlformats.org/officeDocument/2006/relationships/hyperlink" Target="file:///\\192.168.50.100\Universal_files_share\R&amp;D_Database\Masco%20Fabric%20Strength%20By%20RND\ALL%20COSTING\RND%20MBT-16%20G%20Price.xls" TargetMode="External"/><Relationship Id="rId15267" Type="http://schemas.openxmlformats.org/officeDocument/2006/relationships/hyperlink" Target="file:///\\192.168.50.100\Universal_files_share\R&amp;D_Database\Masco%20Fabric%20Strength%20By%20RND\Picture%20Of%20Hanger\0.%20Picture%20of%20Hangers%20All%20in%20One\RND%20INN-117A3.jpg" TargetMode="External"/><Relationship Id="rId4275" Type="http://schemas.openxmlformats.org/officeDocument/2006/relationships/hyperlink" Target="file:///\\192.168.50.100\Universal_files_share\R&amp;D_Database\Masco%20Fabric%20Strength%20By%20RND\FINISHING%20REPORT\RND%20MCB-41E%20Finishing%20Report.pdf" TargetMode="External"/><Relationship Id="rId5326" Type="http://schemas.openxmlformats.org/officeDocument/2006/relationships/hyperlink" Target="file:///\\192.168.50.100\Universal_files_share\R&amp;D_Database\Masco%20Fabric%20Strength%20By%20RND\ALL%20COSTING\RND%20MCB-30M%20%20AOP%20Price.xls" TargetMode="External"/><Relationship Id="rId6724" Type="http://schemas.openxmlformats.org/officeDocument/2006/relationships/hyperlink" Target="file:///\\192.168.50.100\Universal_files_share\R&amp;D_Database\Masco%20Fabric%20Strength%20By%20RND\STICKERS\MTX-2479.docx" TargetMode="External"/><Relationship Id="rId1631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3%20Sticker.docx" TargetMode="External"/><Relationship Id="rId8896" Type="http://schemas.openxmlformats.org/officeDocument/2006/relationships/hyperlink" Target="file:///\\192.168.50.100\Universal_files_share\R&amp;D_Database\Masco%20Fabric%20Strength%20By%20RND\BOOKING-DESIGN%20FILES\RND%20MCB-2011%20D%20Booking.doc" TargetMode="External"/><Relationship Id="rId9947" Type="http://schemas.openxmlformats.org/officeDocument/2006/relationships/hyperlink" Target="file:///\\192.168.50.100\Universal_files_share\R&amp;D_Database\Masco%20Fabric%20Strength%20By%20RND\ANALYSING%20REPORT\RND%20MCB-2010%20C%20Analysis%20Report.pdf" TargetMode="External"/><Relationship Id="rId11877" Type="http://schemas.openxmlformats.org/officeDocument/2006/relationships/hyperlink" Target="file:///\\192.168.50.100\Universal_files_share\R&amp;D_Database\Masco%20Fabric%20Strength%20By%20RND\ANALYSING%20REPORT\RND%20INN-125J%20HM%20Analysis%20Report.pdf" TargetMode="External"/><Relationship Id="rId12928" Type="http://schemas.openxmlformats.org/officeDocument/2006/relationships/hyperlink" Target="file:///\\192.168.50.100\Universal_files_share\R&amp;D_Database\Masco%20Fabric%20Strength%20By%20RND\ALL%20COSTING\RND%20HMB-28J1%20Price.xls" TargetMode="External"/><Relationship Id="rId1936" Type="http://schemas.openxmlformats.org/officeDocument/2006/relationships/hyperlink" Target="file:///\\192.168.50.100\Universal_files_share\R&amp;D_Database\Masco%20Fabric%20Strength%20By%20RND\STICKERS\RND%20MBT-18.docx" TargetMode="External"/><Relationship Id="rId7498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549" Type="http://schemas.openxmlformats.org/officeDocument/2006/relationships/hyperlink" Target="file:///\\192.168.50.100\Universal_files_share\R&amp;D_Database\Masco%20Fabric%20Strength%20By%20RND\Picture%20Of%20Hanger\0.%20Picture%20of%20Hangers%20All%20in%20One\RND%20MSB-2054A.jpg" TargetMode="External"/><Relationship Id="rId10479" Type="http://schemas.openxmlformats.org/officeDocument/2006/relationships/hyperlink" Target="file:///\\192.168.50.100\Universal_files_share\R&amp;D_Database\Masco%20Fabric%20Strength%20By%20RND\Picture%20Of%20Hanger\0.%20Picture%20of%20Hangers%20All%20in%20One\RND%20MFB-2063C%20CNT.jpg" TargetMode="External"/><Relationship Id="rId14350" Type="http://schemas.openxmlformats.org/officeDocument/2006/relationships/hyperlink" Target="file:///\\192.168.50.100\Universal_files_share\R&amp;D_Database\Masco%20Fabric%20Strength%20By%20RND\ALL%20COSTING\RND%20MFB-11(i)%20Price.xls" TargetMode="External"/><Relationship Id="rId15401" Type="http://schemas.openxmlformats.org/officeDocument/2006/relationships/hyperlink" Target="file:///\\192.168.50.100\Universal_files_share\R&amp;D_Database\Masco%20Fabric%20Strength%20By%20RND\FINISHING%20REPORT\RND%20INN-117D4(S)%20Finishing%20Report.pdf" TargetMode="External"/><Relationship Id="rId14003" Type="http://schemas.openxmlformats.org/officeDocument/2006/relationships/hyperlink" Target="file:///\\192.168.50.100\Universal_files_share\R&amp;D_Database\Masco%20Fabric%20Strength%20By%20RND\ANALYSING%20REPORT\RND%20MCB-21J%20ID1,ID2%20Analysis%20Report.pdf" TargetMode="External"/><Relationship Id="rId3011" Type="http://schemas.openxmlformats.org/officeDocument/2006/relationships/hyperlink" Target="file:///\\192.168.50.100\Universal_files_share\R&amp;D_Database\Masco%20Fabric%20Strength%20By%20RND\ANALYSING%20REPORT\RND%20MBT-1003.pdf" TargetMode="External"/><Relationship Id="rId6581" Type="http://schemas.openxmlformats.org/officeDocument/2006/relationships/hyperlink" Target="file:///\\192.168.50.100\Universal_files_share\R&amp;D_Database\Masco%20Fabric%20Strength%20By%20RND\KNIT%20BOOKING\RND%20MSB-505%20B2,%20B3%20KNIT%20BOOKING.pdf" TargetMode="External"/><Relationship Id="rId7632" Type="http://schemas.openxmlformats.org/officeDocument/2006/relationships/hyperlink" Target="file:///\\192.168.50.100\Universal_files_share\R&amp;D_Database\Masco%20Fabric%20Strength%20By%20RND\Picture%20Of%20Hanger\0.%20Picture%20of%20Hangers%20All%20in%20One\RND%20MCB-901%20B1.jpg" TargetMode="External"/><Relationship Id="rId10960" Type="http://schemas.openxmlformats.org/officeDocument/2006/relationships/hyperlink" Target="file:///\\192.168.50.100\Universal_files_share\R&amp;D_Database\Masco%20Fabric%20Strength%20By%20RND\ALL%20COSTING\RND%20MKB-1000%20BP%20%20%20HASH%20Price.xls" TargetMode="External"/><Relationship Id="rId161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01%20Sticker.docx" TargetMode="External"/><Relationship Id="rId5183" Type="http://schemas.openxmlformats.org/officeDocument/2006/relationships/hyperlink" Target="file:///\\192.168.50.100\Universal_files_share\R&amp;D_Database\Masco%20Fabric%20Strength%20By%20RND\ALL%20COSTING\RND%20MBT-37%20HM%20POLY%20(SPD)%20Price.xls" TargetMode="External"/><Relationship Id="rId6234" Type="http://schemas.openxmlformats.org/officeDocument/2006/relationships/hyperlink" Target="file:///\\192.168.50.100\Universal_files_share\R&amp;D_Database\Masco%20Fabric%20Strength%20By%20RND\STICKERS\RND%20SHP-503%20YDB%20Sticker.docx" TargetMode="External"/><Relationship Id="rId10613" Type="http://schemas.openxmlformats.org/officeDocument/2006/relationships/hyperlink" Target="file:///\\192.168.50.100\Universal_files_share\R&amp;D_Database\Masco%20Fabric%20Strength%20By%20RND\FINISHING%20REPORT\RND%20KNT%20SOC9110(2)R(1)%20Finishing%20Report%20One%20Pager.xlsx" TargetMode="External"/><Relationship Id="rId9457" Type="http://schemas.openxmlformats.org/officeDocument/2006/relationships/hyperlink" Target="file:///\\192.168.50.100\Universal_files_share\R&amp;D_Database\Masco%20Fabric%20Strength%20By%20RND\ANALYSING%20REPORT\RND%20MCB-2027%20Analysis%20Report.pdf" TargetMode="External"/><Relationship Id="rId12785" Type="http://schemas.openxmlformats.org/officeDocument/2006/relationships/hyperlink" Target="file:///\\192.168.50.100\Universal_files_share\R&amp;D_Database\Masco%20Fabric%20Strength%20By%20RND\KNIT%20BOOKING\RND%20HMB-1002%20Knit%20Booking.pdf" TargetMode="External"/><Relationship Id="rId13836" Type="http://schemas.openxmlformats.org/officeDocument/2006/relationships/hyperlink" Target="file:///\\192.168.50.100\Universal_files_share\R&amp;D_Database\Masco%20Fabric%20Strength%20By%20RND\BOOKING-DESIGN%20FILES\RND%20MCB-1000L%20Design%20File.xls" TargetMode="External"/><Relationship Id="rId1793" Type="http://schemas.openxmlformats.org/officeDocument/2006/relationships/hyperlink" Target="file:///\\192.168.50.100\Universal_files_share\R&amp;D_Database\Masco%20Fabric%20Strength%20By%20RND\ANALYSING%20REPORT\RND%20MBT-43%20Analysis%20Report.pdf" TargetMode="External"/><Relationship Id="rId2844" Type="http://schemas.openxmlformats.org/officeDocument/2006/relationships/hyperlink" Target="file:///\\192.168.50.100\Universal_files_share\R&amp;D_Database\Masco%20Fabric%20Strength%20By%20RND\KNIT%20BOOKING\RND%20MFB-2031%20SPCD%20Knit%20Booking.pdf" TargetMode="External"/><Relationship Id="rId8059" Type="http://schemas.openxmlformats.org/officeDocument/2006/relationships/hyperlink" Target="file:///\\192.168.50.100\Universal_files_share\R&amp;D_Database\Masco%20Fabric%20Strength%20By%20RND\ANALYSING%20REPORT\RND%20MBT-2006.pdf" TargetMode="External"/><Relationship Id="rId11387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BP.jpg" TargetMode="External"/><Relationship Id="rId12438" Type="http://schemas.openxmlformats.org/officeDocument/2006/relationships/hyperlink" Target="file:///\\192.168.50.100\Universal_files_share\R&amp;D_Database\Masco%20Fabric%20Strength%20By%20RND\ALL%20COSTING\RND%20MFB-162A%20Price.xls" TargetMode="External"/><Relationship Id="rId816" Type="http://schemas.openxmlformats.org/officeDocument/2006/relationships/hyperlink" Target="file:///\\192.168.50.100\Universal_files_share\R&amp;D_Database\Masco%20Fabric%20Strength%20By%20RND\BOOKING-DESIGN%20FILES\RND%20MFB-54%20Booking%20Bikbok.doc" TargetMode="External"/><Relationship Id="rId1446" Type="http://schemas.openxmlformats.org/officeDocument/2006/relationships/hyperlink" Target="file:///\\192.168.50.100\Universal_files_share\R&amp;D_Database\Masco%20Fabric%20Strength%20By%20RND\FINISHING%20REPORT\RND%20MSB-43.pdf" TargetMode="External"/><Relationship Id="rId4669" Type="http://schemas.openxmlformats.org/officeDocument/2006/relationships/hyperlink" Target="file:///\\192.168.50.100\Universal_files_share\R&amp;D_Database\Masco%20Fabric%20Strength%20By%20RND\STICKERS\RND%20INN-255.docx" TargetMode="External"/><Relationship Id="rId8540" Type="http://schemas.openxmlformats.org/officeDocument/2006/relationships/hyperlink" Target="file:///\\192.168.50.100\Universal_files_share\R&amp;D_Database\Masco%20Fabric%20Strength%20By%20RND\ALL%20COSTING\RND%20MSB-2053%20OPT2%20Price.xls" TargetMode="External"/><Relationship Id="rId10470" Type="http://schemas.openxmlformats.org/officeDocument/2006/relationships/hyperlink" Target="file:///\\192.168.50.100\Universal_files_share\R&amp;D_Database\Masco%20Fabric%20Strength%20By%20RND\ALL%20COSTING\RND%20MFB-2063%20Price.xls" TargetMode="External"/><Relationship Id="rId11521" Type="http://schemas.openxmlformats.org/officeDocument/2006/relationships/hyperlink" Target="file:///\\192.168.50.100\Universal_files_share\R&amp;D_Database\Masco%20Fabric%20Strength%20By%20RND\FINISHING%20REPORT\RND%20MSB-2025%20A%20Finishing%20Report.pdf" TargetMode="External"/><Relationship Id="rId6091" Type="http://schemas.openxmlformats.org/officeDocument/2006/relationships/hyperlink" Target="file:///\\192.168.50.100\Universal_files_share\R&amp;D_Database\Masco%20Fabric%20Strength%20By%20RND\STICKERS\RND%20INN-509%20TUO%20STICKER.docx" TargetMode="External"/><Relationship Id="rId7142" Type="http://schemas.openxmlformats.org/officeDocument/2006/relationships/hyperlink" Target="file:///\\192.168.50.100\Universal_files_share\R&amp;D_Database\Masco%20Fabric%20Strength%20By%20RND\Picture%20Of%20Hanger\0.%20Picture%20of%20Hangers%20All%20in%20One\RND%20MCB-512%20H%20(BS).jpg" TargetMode="External"/><Relationship Id="rId10123" Type="http://schemas.openxmlformats.org/officeDocument/2006/relationships/hyperlink" Target="file:///\\192.168.50.100\Universal_files_share\R&amp;D_Database\Masco%20Fabric%20Strength%20By%20RND\Picture%20Of%20Hanger\0.%20Picture%20of%20Hangers%20All%20in%20One\RND%20MSB-1001A.jpg" TargetMode="External"/><Relationship Id="rId13693" Type="http://schemas.openxmlformats.org/officeDocument/2006/relationships/hyperlink" Target="file:///\\192.168.50.100\Universal_files_share\R&amp;D_Database\Masco%20Fabric%20Strength%20By%20RND\KNIT%20BOOKING\RND%20MBT-2501B%20Knit%20Booking.pdf" TargetMode="External"/><Relationship Id="rId3752" Type="http://schemas.openxmlformats.org/officeDocument/2006/relationships/hyperlink" Target="file:///\\192.168.50.100\Universal_files_share\R&amp;D_Database\Masco%20Fabric%20Strength%20By%20RND\FINISHING%20REPORT\RND%20MFB-86%20Finishing%20Report.pdf" TargetMode="External"/><Relationship Id="rId12295" Type="http://schemas.openxmlformats.org/officeDocument/2006/relationships/hyperlink" Target="file:///\\192.168.50.100\Universal_files_share\R&amp;D_Database\Masco%20Fabric%20Strength%20By%20RND\Picture%20Of%20Hanger\0.%20Picture%20of%20Hangers%20All%20in%20One\RND%20MCB-2501%20ID.jpg" TargetMode="External"/><Relationship Id="rId13346" Type="http://schemas.openxmlformats.org/officeDocument/2006/relationships/hyperlink" Target="file:///\\192.168.50.100\Universal_files_share\R&amp;D_Database\Masco%20Fabric%20Strength%20By%20RND\ALL%20COSTING\RND%20MBT-06H6%20Price.xls" TargetMode="External"/><Relationship Id="rId14744" Type="http://schemas.openxmlformats.org/officeDocument/2006/relationships/hyperlink" Target="file:///\\192.168.50.100\Universal_files_share\R&amp;D_Database\Masco%20Fabric%20Strength%20By%20RND\Picture%20Of%20Hanger\0.%20Picture%20of%20Hangers%20All%20in%20One\RND%20MFB-82D.jpg" TargetMode="External"/><Relationship Id="rId67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V.jpg" TargetMode="External"/><Relationship Id="rId2354" Type="http://schemas.openxmlformats.org/officeDocument/2006/relationships/hyperlink" Target="file:///\\192.168.50.100\Universal_files_share\R&amp;D_Database\Masco%20Fabric%20Strength%20By%20RND\ANALYSING%20REPORT\RND%20MFB-35.pdf" TargetMode="External"/><Relationship Id="rId3405" Type="http://schemas.openxmlformats.org/officeDocument/2006/relationships/hyperlink" Target="file:///\\192.168.50.100\Universal_files_share\R&amp;D_Database\Masco%20Fabric%20Strength%20By%20RND\STICKERS\RND%20MCB-33J%20OP2%20Sticker.docx" TargetMode="External"/><Relationship Id="rId4803" Type="http://schemas.openxmlformats.org/officeDocument/2006/relationships/hyperlink" Target="file:///\\192.168.50.100\Universal_files_share\R&amp;D_Database\Masco%20Fabric%20Strength%20By%20RND\BOOKING-DESIGN%20FILES\RND%20MCB-41A%20Booking.doc" TargetMode="External"/><Relationship Id="rId326" Type="http://schemas.openxmlformats.org/officeDocument/2006/relationships/hyperlink" Target="file:///\\192.168.50.100\Universal_files_share\R&amp;D_Database\Masco%20Fabric%20Strength%20By%20RND\ALL%20COSTING\RND%20INN-110B%20KP%20Price.xls" TargetMode="External"/><Relationship Id="rId2007" Type="http://schemas.openxmlformats.org/officeDocument/2006/relationships/hyperlink" Target="file:///\\192.168.50.100\Universal_files_share\R&amp;D_Database\Masco%20Fabric%20Strength%20By%20RND\Picture%20Of%20Hanger\0.%20Picture%20of%20Hangers%20All%20in%20One\2566%20MIL-15.jpg" TargetMode="External"/><Relationship Id="rId6975" Type="http://schemas.openxmlformats.org/officeDocument/2006/relationships/hyperlink" Target="file:///\\192.168.50.100\Universal_files_share\R&amp;D_Database\Masco%20Fabric%20Strength%20By%20RND\BOOKING-DESIGN%20FILES\RND%20INN-502%20CSH%20Booking.doc" TargetMode="External"/><Relationship Id="rId165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6C%20Sticker.docx" TargetMode="External"/><Relationship Id="rId4179" Type="http://schemas.openxmlformats.org/officeDocument/2006/relationships/hyperlink" Target="file:///\\192.168.50.100\Universal_files_share\R&amp;D_Database\Masco%20Fabric%20Strength%20By%20RND\FINISHING%20REPORT\RND%20INN-58.pdf" TargetMode="External"/><Relationship Id="rId5577" Type="http://schemas.openxmlformats.org/officeDocument/2006/relationships/hyperlink" Target="file:///\\192.168.50.100\Universal_files_share\R&amp;D_Database\Masco%20Fabric%20Strength%20By%20RND\Picture%20Of%20Hanger\0.%20Picture%20of%20Hangers%20All%20in%20One\RND%20JAQRD-4%20KNIT.jpg" TargetMode="External"/><Relationship Id="rId6628" Type="http://schemas.openxmlformats.org/officeDocument/2006/relationships/hyperlink" Target="file:///\\192.168.50.100\Universal_files_share\R&amp;D_Database\Masco%20Fabric%20Strength%20By%20RND\ANALYSING%20REPORT\RND%20MCB-09.pdf" TargetMode="External"/><Relationship Id="rId8050" Type="http://schemas.openxmlformats.org/officeDocument/2006/relationships/hyperlink" Target="file:///\\192.168.50.100\Universal_files_share\R&amp;D_Database\Masco%20Fabric%20Strength%20By%20RND\ANALYSING%20REPORT\RND%20MBT%20RI%201486.pdf" TargetMode="External"/><Relationship Id="rId9101" Type="http://schemas.openxmlformats.org/officeDocument/2006/relationships/hyperlink" Target="file:///\\192.168.50.100\Universal_files_share\R&amp;D_Database\Masco%20Fabric%20Strength%20By%20RND\Picture%20Of%20Hanger\0.%20Picture%20of%20Hangers%20All%20in%20One\RND%20SHP-2008.jpg" TargetMode="External"/><Relationship Id="rId11031" Type="http://schemas.openxmlformats.org/officeDocument/2006/relationships/hyperlink" Target="file:///\\192.168.50.100\Universal_files_share\R&amp;D_Database\Masco%20Fabric%20Strength%20By%20RND\STICKERS\20031402350.docx" TargetMode="External"/><Relationship Id="rId15652" Type="http://schemas.openxmlformats.org/officeDocument/2006/relationships/hyperlink" Target="file:///\\192.168.50.100\Universal_files_share\R&amp;D_Database\Masco%20Fabric%20Strength%20By%20RND\KNIT%20BOOKING\RND%20INN-81E%20Knit%20Booking.pdf" TargetMode="External"/><Relationship Id="rId4660" Type="http://schemas.openxmlformats.org/officeDocument/2006/relationships/hyperlink" Target="file:///\\192.168.50.100\Universal_files_share\R&amp;D_Database\Masco%20Fabric%20Strength%20By%20RND\ALL%20COSTING\RND%20INN-253;%20254;%20255%20pricing.xls" TargetMode="External"/><Relationship Id="rId5711" Type="http://schemas.openxmlformats.org/officeDocument/2006/relationships/hyperlink" Target="file:///\\192.168.50.100\Universal_files_share\R&amp;D_Database\Masco%20Fabric%20Strength%20By%20RND\STICKERS\RND%20MFB-10%20D.docx" TargetMode="External"/><Relationship Id="rId14254" Type="http://schemas.openxmlformats.org/officeDocument/2006/relationships/hyperlink" Target="file:///\\192.168.50.100\Universal_files_share\R&amp;D_Database\Masco%20Fabric%20Strength%20By%20RND\BOOKING-DESIGN%20FILES\RND%20MFB-1008%20LC%20Design%20File.xls" TargetMode="External"/><Relationship Id="rId15305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3262" Type="http://schemas.openxmlformats.org/officeDocument/2006/relationships/hyperlink" Target="file:///\\192.168.50.100\Universal_files_share\R&amp;D_Database\Masco%20Fabric%20Strength%20By%20RND\BOOKING-DESIGN%20FILES\RND%20INN-258-259-260%20%20DESIGN%20FILE%20.png" TargetMode="External"/><Relationship Id="rId4313" Type="http://schemas.openxmlformats.org/officeDocument/2006/relationships/hyperlink" Target="file:///\\192.168.50.100\Universal_files_share\R&amp;D_Database\Masco%20Fabric%20Strength%20By%20RND\STICKERS\RND%20MFB-49%20TUO%20Sticker.docx" TargetMode="External"/><Relationship Id="rId7883" Type="http://schemas.openxmlformats.org/officeDocument/2006/relationships/hyperlink" Target="file:///\\192.168.50.100\Universal_files_share\R&amp;D_Database\Masco%20Fabric%20Strength%20By%20RND\KNIT%20BOOKING\RND%20HMB-27%20D%20Knit%20Booking.pdf" TargetMode="External"/><Relationship Id="rId183" Type="http://schemas.openxmlformats.org/officeDocument/2006/relationships/hyperlink" Target="file:///\\192.168.50.100\Universal_files_share\R&amp;D_Database\Masco%20Fabric%20Strength%20By%20RND\Picture%20Of%20Hanger\0.%20Picture%20of%20Hangers%20All%20in%20One\RND%20INN-84.jpg" TargetMode="External"/><Relationship Id="rId6485" Type="http://schemas.openxmlformats.org/officeDocument/2006/relationships/hyperlink" Target="file:///\\192.168.50.100\Universal_files_share\R&amp;D_Database\Masco%20Fabric%20Strength%20By%20RND\ALL%20COSTING\RND%20MBT-509D%20REV%20Price.xls" TargetMode="External"/><Relationship Id="rId7536" Type="http://schemas.openxmlformats.org/officeDocument/2006/relationships/hyperlink" Target="file:///\\192.168.50.100\Universal_files_share\R&amp;D_Database\Masco%20Fabric%20Strength%20By%20RND\STICKERS\RND%20KNT%20SOC7143%20Sticker.docx" TargetMode="External"/><Relationship Id="rId8934" Type="http://schemas.openxmlformats.org/officeDocument/2006/relationships/hyperlink" Target="file:///\\192.168.50.100\Universal_files_share\R&amp;D_Database\Masco%20Fabric%20Strength%20By%20RND\ANALYSING%20REPORT\RND%20MCB-2026%20Analysis%20Report.pdf" TargetMode="External"/><Relationship Id="rId10864" Type="http://schemas.openxmlformats.org/officeDocument/2006/relationships/hyperlink" Target="file:///\\192.168.50.100\Universal_files_share\R&amp;D_Database\Masco%20Fabric%20Strength%20By%20RND\BOOKING-DESIGN%20FILES\RND%20MFB-1007%20Booking.doc" TargetMode="External"/><Relationship Id="rId11915" Type="http://schemas.openxmlformats.org/officeDocument/2006/relationships/hyperlink" Target="file:///\\192.168.50.100\Universal_files_share\R&amp;D_Database\Masco%20Fabric%20Strength%20By%20RND\STICKERS\RND%20INN-132B%20Sticker.docx" TargetMode="External"/><Relationship Id="rId1607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6C%20Sticker.docx" TargetMode="External"/><Relationship Id="rId5087" Type="http://schemas.openxmlformats.org/officeDocument/2006/relationships/hyperlink" Target="file:///\\192.168.50.100\Universal_files_share\R&amp;D_Database\Masco%20Fabric%20Strength%20By%20RND\KNIT%20BOOKING\RND%20HMB-40%20TUO%20KNIT%20BOOKING.pdf" TargetMode="External"/><Relationship Id="rId6138" Type="http://schemas.openxmlformats.org/officeDocument/2006/relationships/hyperlink" Target="file:///\\192.168.50.100\Universal_files_share\R&amp;D_Database\Masco%20Fabric%20Strength%20By%20RND\BOOKING-DESIGN%20FILES\RND%20MBT-504%20C%20Booking.doc" TargetMode="External"/><Relationship Id="rId10517" Type="http://schemas.openxmlformats.org/officeDocument/2006/relationships/hyperlink" Target="file:///\\192.168.50.100\Universal_files_share\R&amp;D_Database\Masco%20Fabric%20Strength%20By%20RND\FINISHING%20REPORT\RND%20MSB-2044%20A%20OP-1%20FINISHING%20REPORT.pdf" TargetMode="External"/><Relationship Id="rId12689" Type="http://schemas.openxmlformats.org/officeDocument/2006/relationships/hyperlink" Target="file:///\\192.168.50.100\Universal_files_share\R&amp;D_Database\Masco%20Fabric%20Strength%20By%20RND\FINISHING%20REPORT\RND%20SF-1301%20Finishing%20Report.pdf" TargetMode="External"/><Relationship Id="rId16560" Type="http://schemas.openxmlformats.org/officeDocument/2006/relationships/hyperlink" Target="file:///\\192.168.50.100\Universal_files_share\R&amp;D_Database\Masco%20Fabric%20Strength%20By%20RND\ANALYSING%20REPORT\RND%20MCB-2017B%20Analysis%20Report.pdf" TargetMode="External"/><Relationship Id="rId1697" Type="http://schemas.openxmlformats.org/officeDocument/2006/relationships/hyperlink" Target="file:///\\192.168.50.100\Universal_files_share\R&amp;D_Database\Masco%20Fabric%20Strength%20By%20RND\Picture%20Of%20Hanger\0.%20Picture%20of%20Hangers%20All%20in%20One\RND%20MCB-14%2030S1HA1072BA.jpg" TargetMode="External"/><Relationship Id="rId2748" Type="http://schemas.openxmlformats.org/officeDocument/2006/relationships/hyperlink" Target="file:///\\192.168.50.100\Universal_files_share\R&amp;D_Database\Masco%20Fabric%20Strength%20By%20RND\ALL%20COSTING\RND%20SF-20013240490%20(KNIT)%20Price.xls" TargetMode="External"/><Relationship Id="rId1516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03A%20Sticker.docx" TargetMode="External"/><Relationship Id="rId16213" Type="http://schemas.openxmlformats.org/officeDocument/2006/relationships/hyperlink" Target="file:///\\192.168.50.100\Universal_files_share\R&amp;D_Database\Masco%20Fabric%20Strength%20By%20RND\BOOKING-DESIGN%20FILES\RND%20MBT-22K1%20Booking%20file.doc" TargetMode="External"/><Relationship Id="rId4170" Type="http://schemas.openxmlformats.org/officeDocument/2006/relationships/hyperlink" Target="file:///\\192.168.50.100\Universal_files_share\R&amp;D_Database\Masco%20Fabric%20Strength%20By%20RND\Picture%20Of%20Hanger\0.%20Picture%20of%20Hangers%20All%20in%20One\RND%20INN-46.jpg" TargetMode="External"/><Relationship Id="rId5221" Type="http://schemas.openxmlformats.org/officeDocument/2006/relationships/hyperlink" Target="file:///\\192.168.50.100\Universal_files_share\R&amp;D_Database\Masco%20Fabric%20Strength%20By%20RND\KNIT%20BOOKING\RND%20MCB-30%20E%20(KPL-BULK)_%20KNIT%20BOOKING.pdf" TargetMode="External"/><Relationship Id="rId8791" Type="http://schemas.openxmlformats.org/officeDocument/2006/relationships/hyperlink" Target="file:///\\192.168.50.100\Universal_files_share\R&amp;D_Database\Masco%20Fabric%20Strength%20By%20RND\ANALYSING%20REPORT\RND%20MBT-2003%20A%20Analysis%20Report.pdf" TargetMode="External"/><Relationship Id="rId9842" Type="http://schemas.openxmlformats.org/officeDocument/2006/relationships/hyperlink" Target="file:///\\192.168.50.100\Universal_files_share\R&amp;D_Database\Masco%20Fabric%20Strength%20By%20RND\ANALYSING%20REPORT\RND%20MCB-21%20O.pdf" TargetMode="External"/><Relationship Id="rId56" Type="http://schemas.openxmlformats.org/officeDocument/2006/relationships/hyperlink" Target="file:///\\192.168.50.100\Universal_files_share\R&amp;D_Database\Masco%20Fabric%20Strength%20By%20RND\BOOKING-DESIGN%20FILES\RND%20INN-101%20C1,%20C3%20REPEAT22%20Booking.doc" TargetMode="External"/><Relationship Id="rId1831" Type="http://schemas.openxmlformats.org/officeDocument/2006/relationships/hyperlink" Target="file:///\\192.168.50.100\Universal_files_share\R&amp;D_Database\Masco%20Fabric%20Strength%20By%20RND\Picture%20Of%20Hanger\0.%20Picture%20of%20Hangers%20All%20in%20One\RND%20MFB-36%20A.jpg" TargetMode="External"/><Relationship Id="rId7393" Type="http://schemas.openxmlformats.org/officeDocument/2006/relationships/hyperlink" Target="file:///\\192.168.50.100\Universal_files_share\R&amp;D_Database\Masco%20Fabric%20Strength%20By%20RND\Picture%20Of%20Hanger\0.%20Picture%20of%20Hangers%20All%20in%20One\RND%20INN-900%20G.jpg" TargetMode="External"/><Relationship Id="rId8444" Type="http://schemas.openxmlformats.org/officeDocument/2006/relationships/hyperlink" Target="file:///\\192.168.50.100\Universal_files_share\R&amp;D_Database\Masco%20Fabric%20Strength%20By%20RND\FINISHING%20REPORT\RND%20MFB-2032.pdf" TargetMode="External"/><Relationship Id="rId10374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TUO%20A%20HASH.jpg" TargetMode="External"/><Relationship Id="rId11425" Type="http://schemas.openxmlformats.org/officeDocument/2006/relationships/hyperlink" Target="file:///\\192.168.50.100\Universal_files_share\R&amp;D_Database\Masco%20Fabric%20Strength%20By%20RND\Picture%20Of%20Hanger\0.%20Picture%20of%20Hangers%20All%20in%20One\RND%20MFB-2042%20CA1.jpg" TargetMode="External"/><Relationship Id="rId1177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3.jpg" TargetMode="External"/><Relationship Id="rId12823" Type="http://schemas.openxmlformats.org/officeDocument/2006/relationships/hyperlink" Target="file:///\\192.168.50.100\Universal_files_share\R&amp;D_Database\Masco%20Fabric%20Strength%20By%20RND\BOOKING-DESIGN%20FILES\RND%20HMB-251B%20Design%20File.xls" TargetMode="External"/><Relationship Id="rId7046" Type="http://schemas.openxmlformats.org/officeDocument/2006/relationships/hyperlink" Target="file:///\\192.168.50.100\Universal_files_share\R&amp;D_Database\Masco%20Fabric%20Strength%20By%20RND\ALL%20COSTING\RND%20KNT-502A%20Price.xls" TargetMode="External"/><Relationship Id="rId10027" Type="http://schemas.openxmlformats.org/officeDocument/2006/relationships/hyperlink" Target="file:///\\192.168.50.100\Universal_files_share\R&amp;D_Database\Masco%20Fabric%20Strength%20By%20RND\BOOKING-DESIGN%20FILES\RND%20MFB-2036%20A%20Design%20file.xls" TargetMode="External"/><Relationship Id="rId14995" Type="http://schemas.openxmlformats.org/officeDocument/2006/relationships/hyperlink" Target="file:///\\192.168.50.100\Universal_files_share\R&amp;D_Database\Masco%20Fabric%20Strength%20By%20RND\ALL%20COSTING\RND%20MSB-2052%20Price.xls" TargetMode="External"/><Relationship Id="rId12199" Type="http://schemas.openxmlformats.org/officeDocument/2006/relationships/hyperlink" Target="file:///\\192.168.50.100\Universal_files_share\R&amp;D_Database\Masco%20Fabric%20Strength%20By%20RND\STICKERS\RND%20MBT-31F%20Sticker.docx" TargetMode="External"/><Relationship Id="rId13597" Type="http://schemas.openxmlformats.org/officeDocument/2006/relationships/hyperlink" Target="file:///\\192.168.50.100\Universal_files_share\R&amp;D_Database\Masco%20Fabric%20Strength%20By%20RND\FINISHING%20REPORT\RND%20MBT-2023C%20Finishing%20Report.pdf" TargetMode="External"/><Relationship Id="rId14648" Type="http://schemas.openxmlformats.org/officeDocument/2006/relationships/hyperlink" Target="file:///\\192.168.50.100\Universal_files_share\R&amp;D_Database\Masco%20Fabric%20Strength%20By%20RND\Picture%20Of%20Hanger\0.%20Picture%20of%20Hangers%20All%20in%20One\RND%20MFB-49%20CK%20REV.jpg" TargetMode="External"/><Relationship Id="rId577" Type="http://schemas.openxmlformats.org/officeDocument/2006/relationships/hyperlink" Target="file:///\\192.168.50.100\Universal_files_share\R&amp;D_Database\Masco%20Fabric%20Strength%20By%20RND\STICKERS\RND%20SHP-04%20A%20Sticker.docx" TargetMode="External"/><Relationship Id="rId2258" Type="http://schemas.openxmlformats.org/officeDocument/2006/relationships/hyperlink" Target="file:///\\192.168.50.100\Universal_files_share\R&amp;D_Database\Masco%20Fabric%20Strength%20By%20RND\ALL%20COSTING\RND%20HMB-01%20CA%2017%20Price.xls" TargetMode="External"/><Relationship Id="rId3656" Type="http://schemas.openxmlformats.org/officeDocument/2006/relationships/hyperlink" Target="file:///\\192.168.50.100\Universal_files_share\R&amp;D_Database\Masco%20Fabric%20Strength%20By%20RND\BOOKING-DESIGN%20FILES\RND%20MCB-34C%20Booking.doc" TargetMode="External"/><Relationship Id="rId4707" Type="http://schemas.openxmlformats.org/officeDocument/2006/relationships/hyperlink" Target="file:///\\192.168.50.100\Universal_files_share\R&amp;D_Database\Masco%20Fabric%20Strength%20By%20RND\ALL%20COSTING\RND%20MFB-49C%20Price.xls" TargetMode="External"/><Relationship Id="rId16070" Type="http://schemas.openxmlformats.org/officeDocument/2006/relationships/hyperlink" Target="file:///\\192.168.50.100\Universal_files_share\R&amp;D_Database\Masco%20Fabric%20Strength%20By%20RND\ANALYSING%20REPORT\RND%20MFB-11J2%20Analysis%20Report.pdf" TargetMode="External"/><Relationship Id="rId3309" Type="http://schemas.openxmlformats.org/officeDocument/2006/relationships/hyperlink" Target="file:///\\192.168.50.100\Universal_files_share\R&amp;D_Database\Masco%20Fabric%20Strength%20By%20RND\Picture%20Of%20Hanger\0.%20Picture%20of%20Hangers%20All%20in%20One\RND%20MBT-28.jpg" TargetMode="External"/><Relationship Id="rId6879" Type="http://schemas.openxmlformats.org/officeDocument/2006/relationships/hyperlink" Target="file:///\\192.168.50.100\Universal_files_share\R&amp;D_Database\Masco%20Fabric%20Strength%20By%20RND\ALL%20COSTING\RND%20MCB-512%20CBS%20(BS)%20Price.xls" TargetMode="External"/><Relationship Id="rId12680" Type="http://schemas.openxmlformats.org/officeDocument/2006/relationships/hyperlink" Target="file:///\\192.168.50.100\Universal_files_share\R&amp;D_Database\Masco%20Fabric%20Strength%20By%20RND\Picture%20Of%20Hanger\0.%20Picture%20of%20Hangers%20All%20in%20One\RND%20RCYL-05A.jpg" TargetMode="External"/><Relationship Id="rId13731" Type="http://schemas.openxmlformats.org/officeDocument/2006/relationships/hyperlink" Target="file:///\\192.168.50.100\Universal_files_share\R&amp;D_Database\Masco%20Fabric%20Strength%20By%20RND\FINISHING%20REPORT\RND%20MBT-31J3%20Finishing%20Report.pdf" TargetMode="External"/><Relationship Id="rId9352" Type="http://schemas.openxmlformats.org/officeDocument/2006/relationships/hyperlink" Target="file:///\\192.168.50.100\Universal_files_share\R&amp;D_Database\Masco%20Fabric%20Strength%20By%20RND\BOOKING-DESIGN%20FILES\RND%20INN-2002%20booking.doc" TargetMode="External"/><Relationship Id="rId11282" Type="http://schemas.openxmlformats.org/officeDocument/2006/relationships/hyperlink" Target="file:///\\192.168.50.100\Universal_files_share\R&amp;D_Database\Masco%20Fabric%20Strength%20By%20RND\FINISHING%20REPORT\RND%20MFB-1008F1%20Finishing%20Report%20One%20Pager.pdf" TargetMode="External"/><Relationship Id="rId12333" Type="http://schemas.openxmlformats.org/officeDocument/2006/relationships/hyperlink" Target="file:///\\192.168.50.100\Universal_files_share\R&amp;D_Database\Masco%20Fabric%20Strength%20By%20RND\FINISHING%20REPORT\RND%20MCB-370A%20Finishing%20Report.pdf" TargetMode="External"/><Relationship Id="rId711" Type="http://schemas.openxmlformats.org/officeDocument/2006/relationships/hyperlink" Target="file:///\\192.168.50.100\Universal_files_share\R&amp;D_Database\Masco%20Fabric%20Strength%20By%20RND\Picture%20Of%20Hanger\0.%20Picture%20of%20Hangers%20All%20in%20One\RND%20AD-08.jpg" TargetMode="External"/><Relationship Id="rId1341" Type="http://schemas.openxmlformats.org/officeDocument/2006/relationships/hyperlink" Target="file:///\\192.168.50.100\Universal_files_share\R&amp;D_Database\Masco%20Fabric%20Strength%20By%20RND\STICKERS\RND%20INN-104A%20RIB.docx" TargetMode="External"/><Relationship Id="rId5962" Type="http://schemas.openxmlformats.org/officeDocument/2006/relationships/hyperlink" Target="file:///\\192.168.50.100\Universal_files_share\R&amp;D_Database\Masco%20Fabric%20Strength%20By%20RND\ALL%20COSTING\RND%20MCB-503%20CA%20Price.xls" TargetMode="External"/><Relationship Id="rId9005" Type="http://schemas.openxmlformats.org/officeDocument/2006/relationships/hyperlink" Target="file:///\\192.168.50.100\Universal_files_share\R&amp;D_Database\Masco%20Fabric%20Strength%20By%20RND\ALL%20COSTING\RND%20MSB-2021B%20ZR%20Price.xls" TargetMode="External"/><Relationship Id="rId15556" Type="http://schemas.openxmlformats.org/officeDocument/2006/relationships/hyperlink" Target="file:///\\192.168.50.100\Universal_files_share\R&amp;D_Database\Masco%20Fabric%20Strength%20By%20RND\KNIT%20BOOKING\RND%20SF-19%20Knit%20Booking.pdf" TargetMode="External"/><Relationship Id="rId4564" Type="http://schemas.openxmlformats.org/officeDocument/2006/relationships/hyperlink" Target="file:///\\192.168.50.100\Universal_files_share\R&amp;D_Database\Masco%20Fabric%20Strength%20By%20RND\ANALYSING%20REPORT\RND%20INN-62,%2063.jpg" TargetMode="External"/><Relationship Id="rId5615" Type="http://schemas.openxmlformats.org/officeDocument/2006/relationships/hyperlink" Target="file:///\\192.168.50.100\Universal_files_share\R&amp;D_Database\Masco%20Fabric%20Strength%20By%20RND\FINISHING%20REPORT\RND%20MBT-16%20C.pdf" TargetMode="External"/><Relationship Id="rId141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2M%20Sticker.docx" TargetMode="External"/><Relationship Id="rId15209" Type="http://schemas.openxmlformats.org/officeDocument/2006/relationships/hyperlink" Target="file:///\\192.168.50.100\Universal_files_share\R&amp;D_Database\Masco%20Fabric%20Strength%20By%20RND\FINISHING%20REPORT\RND%20TGT-1001D%20Finishing%20%20Report.pdf" TargetMode="External"/><Relationship Id="rId16607" Type="http://schemas.openxmlformats.org/officeDocument/2006/relationships/hyperlink" Target="file:///\\192.168.50.100\Universal_files_share\R&amp;D_Database\Masco%20Fabric%20Strength%20By%20RND\Picture%20Of%20Hanger\0.%20Picture%20of%20Hangers%20All%20in%20One\RND%20MSB-2703.jpg" TargetMode="External"/><Relationship Id="rId3166" Type="http://schemas.openxmlformats.org/officeDocument/2006/relationships/hyperlink" Target="file:///\\192.168.50.100\Universal_files_share\R&amp;D_Database\Masco%20Fabric%20Strength%20By%20RND\FINISHING%20REPORT\RND%20SF-300B%20Finishing%20Report.pdf" TargetMode="External"/><Relationship Id="rId4217" Type="http://schemas.openxmlformats.org/officeDocument/2006/relationships/hyperlink" Target="file:///\\192.168.50.100\Universal_files_share\R&amp;D_Database\Masco%20Fabric%20Strength%20By%20RND\ANALYSING%20REPORT\RND%20INN-72E%20Analysis%20Report.pdf" TargetMode="External"/><Relationship Id="rId6389" Type="http://schemas.openxmlformats.org/officeDocument/2006/relationships/hyperlink" Target="file:///\\192.168.50.100\Universal_files_share\R&amp;D_Database\Masco%20Fabric%20Strength%20By%20RND\ANALYSING%20REPORT\RND%20SHP-503,%20SLB,%20MLG%20Analysis%20Report.pdf" TargetMode="External"/><Relationship Id="rId7787" Type="http://schemas.openxmlformats.org/officeDocument/2006/relationships/hyperlink" Target="file:///\\192.168.50.100\Universal_files_share\R&amp;D_Database\Masco%20Fabric%20Strength%20By%20RND\ALL%20COSTING\RND%20MSB-505%20A4%20Price.xls" TargetMode="External"/><Relationship Id="rId8838" Type="http://schemas.openxmlformats.org/officeDocument/2006/relationships/hyperlink" Target="file:///\\192.168.50.100\Universal_files_share\R&amp;D_Database\Masco%20Fabric%20Strength%20By%20RND\FINISHING%20REPORT\RND%20MBT-2013%20Finishing%20Report.pdf" TargetMode="External"/><Relationship Id="rId10768" Type="http://schemas.openxmlformats.org/officeDocument/2006/relationships/hyperlink" Target="file:///\\192.168.50.100\Universal_files_share\R&amp;D_Database\Masco%20Fabric%20Strength%20By%20RND\BOOKING-DESIGN%20FILES\RND%20MBT-1004%20A%20Booking.doc" TargetMode="External"/><Relationship Id="rId11819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7.jpg" TargetMode="External"/><Relationship Id="rId12190" Type="http://schemas.openxmlformats.org/officeDocument/2006/relationships/hyperlink" Target="file:///\\192.168.50.100\Universal_files_share\R&amp;D_Database\Masco%20Fabric%20Strength%20By%20RND\Picture%20Of%20Hanger\0.%20Picture%20of%20Hangers%20All%20in%20One\RND%20MBT-31E.jpg" TargetMode="External"/><Relationship Id="rId13241" Type="http://schemas.openxmlformats.org/officeDocument/2006/relationships/hyperlink" Target="file:///\\192.168.50.100\Universal_files_share\R&amp;D_Database\Masco%20Fabric%20Strength%20By%20RND\BOOKING-DESIGN%20FILES\RND%20INN-907,%20907A,%20907B%20Booking.doc" TargetMode="External"/><Relationship Id="rId2999" Type="http://schemas.openxmlformats.org/officeDocument/2006/relationships/hyperlink" Target="file:///\\192.168.50.100\Universal_files_share\R&amp;D_Database\Masco%20Fabric%20Strength%20By%20RND\Picture%20Of%20Hanger\0.%20Picture%20of%20Hangers%20All%20in%20One\RND%20INN-503.jpg" TargetMode="External"/><Relationship Id="rId3300" Type="http://schemas.openxmlformats.org/officeDocument/2006/relationships/hyperlink" Target="file:///\\192.168.50.100\Universal_files_share\R&amp;D_Database\Masco%20Fabric%20Strength%20By%20RND\ANALYSING%20REPORT\RND%20MBT-28%20A.jpg" TargetMode="External"/><Relationship Id="rId6870" Type="http://schemas.openxmlformats.org/officeDocument/2006/relationships/hyperlink" Target="file:///\\192.168.50.100\Universal_files_share\R&amp;D_Database\Masco%20Fabric%20Strength%20By%20RND\STICKERS\RND%20KNT%20SOC7050R(1)%20Sticker.docx" TargetMode="External"/><Relationship Id="rId7921" Type="http://schemas.openxmlformats.org/officeDocument/2006/relationships/hyperlink" Target="file:///\\192.168.50.100\Universal_files_share\R&amp;D_Database\Masco%20Fabric%20Strength%20By%20RND\ANALYSING%20REPORT\RND%20HMB-27%20YD.pdf" TargetMode="External"/><Relationship Id="rId16464" Type="http://schemas.openxmlformats.org/officeDocument/2006/relationships/hyperlink" Target="file:///\\192.168.50.100\Universal_files_share\R&amp;D_Database\Masco%20Fabric%20Strength%20By%20RND\ANALYSING%20REPORT\RND%20MBT-1001D1%20Analysis%20Report.pdf" TargetMode="External"/><Relationship Id="rId221" Type="http://schemas.openxmlformats.org/officeDocument/2006/relationships/hyperlink" Target="file:///\\192.168.50.100\Universal_files_share\R&amp;D_Database\Masco%20Fabric%20Strength%20By%20RND\STICKERS\RND%20INN-78.docx" TargetMode="External"/><Relationship Id="rId5472" Type="http://schemas.openxmlformats.org/officeDocument/2006/relationships/hyperlink" Target="file:///\\192.168.50.100\Universal_files_share\R&amp;D_Database\Masco%20Fabric%20Strength%20By%20RND\STICKERS\RND%20INN-99%20B.docx" TargetMode="External"/><Relationship Id="rId6523" Type="http://schemas.openxmlformats.org/officeDocument/2006/relationships/hyperlink" Target="file:///\\192.168.50.100\Universal_files_share\R&amp;D_Database\Masco%20Fabric%20Strength%20By%20RND\FINISHING%20REPORT\RND%20MCB-11.pdf" TargetMode="External"/><Relationship Id="rId10902" Type="http://schemas.openxmlformats.org/officeDocument/2006/relationships/hyperlink" Target="file:///\\192.168.50.100\Universal_files_share\R&amp;D_Database\Masco%20Fabric%20Strength%20By%20RND\BOOKING-DESIGN%20FILES\RND%20MFB-1007%20OSTN%20ACY%20Booking.doc" TargetMode="External"/><Relationship Id="rId15066" Type="http://schemas.openxmlformats.org/officeDocument/2006/relationships/hyperlink" Target="file:///\\192.168.50.100\Universal_files_share\R&amp;D_Database\Masco%20Fabric%20Strength%20By%20RND\Picture%20Of%20Hanger\0.%20Picture%20of%20Hangers%20All%20in%20One\RND%20MSB-505B5%20REV.jpg" TargetMode="External"/><Relationship Id="rId16117" Type="http://schemas.openxmlformats.org/officeDocument/2006/relationships/hyperlink" Target="file:///\\192.168.50.100\Universal_files_share\R&amp;D_Database\Masco%20Fabric%20Strength%20By%20RND\Picture%20Of%20Hanger\0.%20Picture%20of%20Hangers%20All%20in%20One\RND%20MFB-82E.JPG" TargetMode="External"/><Relationship Id="rId4074" Type="http://schemas.openxmlformats.org/officeDocument/2006/relationships/hyperlink" Target="file:///\\192.168.50.100\Universal_files_share\R&amp;D_Database\Masco%20Fabric%20Strength%20By%20RND\%22S:\R&amp;D_Database\Masco%20Fabric%20Strength%20By%20RND\BOOKING-DESIGN%20FILES\RND%20MBT-35%20BNT%20Booking%20(Merchant)%20SMS%20Sample%20Fabric%20Booking%20For%20sisley%20Men%20Sty" TargetMode="External"/><Relationship Id="rId5125" Type="http://schemas.openxmlformats.org/officeDocument/2006/relationships/hyperlink" Target="file:///\\192.168.50.100\Universal_files_share\R&amp;D_Database\Masco%20Fabric%20Strength%20By%20RND\Picture%20Of%20Hanger\0.%20Picture%20of%20Hangers%20All%20in%20One\RND%20INN-72.jpg" TargetMode="External"/><Relationship Id="rId8695" Type="http://schemas.openxmlformats.org/officeDocument/2006/relationships/hyperlink" Target="file:///\\192.168.50.100\Universal_files_share\R&amp;D_Database\Masco%20Fabric%20Strength%20By%20RND\FINISHING%20REPORT\RND%20INN-2016%20Finishing%20Report.jpg" TargetMode="External"/><Relationship Id="rId9746" Type="http://schemas.openxmlformats.org/officeDocument/2006/relationships/hyperlink" Target="file:///\\192.168.50.100\Universal_files_share\R&amp;D_Database\Masco%20Fabric%20Strength%20By%20RND\BOOKING-DESIGN%20FILES\RND%20MBT-2023%20KP%20REV%20Booking.doc" TargetMode="External"/><Relationship Id="rId7297" Type="http://schemas.openxmlformats.org/officeDocument/2006/relationships/hyperlink" Target="file:///\\192.168.50.100\Universal_files_share\R&amp;D_Database\Masco%20Fabric%20Strength%20By%20RND\STICKERS\RND%20INN-900%20CA%20MRL-2%20STICKER.docx" TargetMode="External"/><Relationship Id="rId8348" Type="http://schemas.openxmlformats.org/officeDocument/2006/relationships/hyperlink" Target="file:///\\192.168.50.100\Universal_files_share\R&amp;D_Database\Masco%20Fabric%20Strength%20By%20RND\Picture%20Of%20Hanger\0.%20Picture%20of%20Hangers%20All%20in%20One\RND%20MFB-1013B.jpg" TargetMode="External"/><Relationship Id="rId10278" Type="http://schemas.openxmlformats.org/officeDocument/2006/relationships/hyperlink" Target="file:///\\192.168.50.100\Universal_files_share\R&amp;D_Database\Masco%20Fabric%20Strength%20By%20RND\FINISHING%20REPORT\RND%20MCB-06F%20Finishing%20Report.pdf" TargetMode="External"/><Relationship Id="rId11676" Type="http://schemas.openxmlformats.org/officeDocument/2006/relationships/hyperlink" Target="file:///\\192.168.50.100\Universal_files_share\R&amp;D_Database\Masco%20Fabric%20Strength%20By%20RND\ALL%20COSTING\RND%20TGT-1001A%20LC%20Price.xls" TargetMode="External"/><Relationship Id="rId12727" Type="http://schemas.openxmlformats.org/officeDocument/2006/relationships/hyperlink" Target="file:///\\192.168.50.100\Universal_files_share\R&amp;D_Database\Masco%20Fabric%20Strength%20By%20RND\KNIT%20BOOKING\RND%20APP-307%20SS-25%20Knit%20Booking.pdf" TargetMode="External"/><Relationship Id="rId1735" Type="http://schemas.openxmlformats.org/officeDocument/2006/relationships/hyperlink" Target="file:///\\192.168.50.100\Universal_files_share\R&amp;D_Database\Masco%20Fabric%20Strength%20By%20RND\BOOKING-DESIGN%20FILES\RND%20MSB-31%20Booking.doc" TargetMode="External"/><Relationship Id="rId11329" Type="http://schemas.openxmlformats.org/officeDocument/2006/relationships/hyperlink" Target="file:///\\192.168.50.100\Universal_files_share\R&amp;D_Database\Masco%20Fabric%20Strength%20By%20RND\BOOKING-DESIGN%20FILES\RND%20MFB-2007%20ZARA%20Design%20file.xls" TargetMode="External"/><Relationship Id="rId14899" Type="http://schemas.openxmlformats.org/officeDocument/2006/relationships/hyperlink" Target="file:///\\192.168.50.100\Universal_files_share\R&amp;D_Database\Masco%20Fabric%20Strength%20By%20RND\FINISHING%20REPORT\RND%20MSB-2021G%20SO%20Finishing%20Report.pdf" TargetMode="External"/><Relationship Id="rId15200" Type="http://schemas.openxmlformats.org/officeDocument/2006/relationships/hyperlink" Target="file:///\\192.168.50.100\Universal_files_share\R&amp;D_Database\Masco%20Fabric%20Strength%20By%20RND\BOOKING-DESIGN%20FILES\RND%20TGT-1001B%20Design%20File.xls" TargetMode="External"/><Relationship Id="rId4958" Type="http://schemas.openxmlformats.org/officeDocument/2006/relationships/hyperlink" Target="file:///\\192.168.50.100\Universal_files_share\R&amp;D_Database\Masco%20Fabric%20Strength%20By%20RND\STICKERS\RND%20INN-31%20LC195%20Sticker.docx" TargetMode="External"/><Relationship Id="rId11810" Type="http://schemas.openxmlformats.org/officeDocument/2006/relationships/hyperlink" Target="file:///\\192.168.50.100\Universal_files_share\R&amp;D_Database\Masco%20Fabric%20Strength%20By%20RND\STICKERS\RND%20IMP%20YRN-24%20Sticker.docx" TargetMode="External"/><Relationship Id="rId6380" Type="http://schemas.openxmlformats.org/officeDocument/2006/relationships/hyperlink" Target="file:///\\192.168.50.100\Universal_files_share\R&amp;D_Database\Masco%20Fabric%20Strength%20By%20RND\Picture%20Of%20Hanger\0.%20Picture%20of%20Hangers%20All%20in%20One\RND%20MKB%20PC%20TRY%202%20KSL.jpg" TargetMode="External"/><Relationship Id="rId7431" Type="http://schemas.openxmlformats.org/officeDocument/2006/relationships/hyperlink" Target="file:///\\192.168.50.100\Universal_files_share\R&amp;D_Database\Masco%20Fabric%20Strength%20By%20RND\ALL%20COSTING\RND%20INN-900i%20SPD%20Price.xls" TargetMode="External"/><Relationship Id="rId10412" Type="http://schemas.openxmlformats.org/officeDocument/2006/relationships/hyperlink" Target="file:///\\192.168.50.100\Universal_files_share\R&amp;D_Database\Masco%20Fabric%20Strength%20By%20RND\Picture%20Of%20Hanger\0.%20Picture%20of%20Hangers%20All%20in%20One\RND%20MFB-1004%20YD.jpg" TargetMode="External"/><Relationship Id="rId139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%20S.docx" TargetMode="External"/><Relationship Id="rId2990" Type="http://schemas.openxmlformats.org/officeDocument/2006/relationships/hyperlink" Target="file:///\\192.168.50.100\Universal_files_share\R&amp;D_Database\Masco%20Fabric%20Strength%20By%20RND\STICKERS\RND%20INN-502%20K%201%20BLK.docx" TargetMode="External"/><Relationship Id="rId6033" Type="http://schemas.openxmlformats.org/officeDocument/2006/relationships/hyperlink" Target="file:///\\192.168.50.100\Universal_files_share\R&amp;D_Database\Masco%20Fabric%20Strength%20By%20RND\Picture%20Of%20Hanger\0.%20Picture%20of%20Hangers%20All%20in%20One\RND%20MSB-55.jpg" TargetMode="External"/><Relationship Id="rId12584" Type="http://schemas.openxmlformats.org/officeDocument/2006/relationships/hyperlink" Target="file:///\\192.168.50.100\Universal_files_share\R&amp;D_Database\Masco%20Fabric%20Strength%20By%20RND\KNIT%20BOOKING\RND%20MFB-900A%20Knit%20Booking.pdf" TargetMode="External"/><Relationship Id="rId13635" Type="http://schemas.openxmlformats.org/officeDocument/2006/relationships/hyperlink" Target="file:///\\192.168.50.100\Universal_files_share\R&amp;D_Database\Masco%20Fabric%20Strength%20By%20RND\KNIT%20BOOKING\RND%20MBT-2023F%20Knit%20Booking.pdf" TargetMode="External"/><Relationship Id="rId962" Type="http://schemas.openxmlformats.org/officeDocument/2006/relationships/hyperlink" Target="file:///\\192.168.50.100\Universal_files_share\R&amp;D_Database\Masco%20Fabric%20Strength%20By%20RND\ANALYSING%20REPORT\RND%20MCB-44%20IMPVS.pdf" TargetMode="External"/><Relationship Id="rId1592" Type="http://schemas.openxmlformats.org/officeDocument/2006/relationships/hyperlink" Target="file:///\\192.168.50.100\Universal_files_share\R&amp;D_Database\Masco%20Fabric%20Strength%20By%20RND\ANALYSING%20REPORT\RND%20MBT-06%20C1,%20C2%20Analysis%20Report.pdf" TargetMode="External"/><Relationship Id="rId2643" Type="http://schemas.openxmlformats.org/officeDocument/2006/relationships/hyperlink" Target="file:///\\192.168.50.100\Universal_files_share\R&amp;D_Database\Masco%20Fabric%20Strength%20By%20RND\KNIT%20BOOKING\RND%20SF-12%20(MRCHD-G)%20REV%20Knit%20Booking.pdf" TargetMode="External"/><Relationship Id="rId9256" Type="http://schemas.openxmlformats.org/officeDocument/2006/relationships/hyperlink" Target="file:///\\192.168.50.100\Universal_files_share\R&amp;D_Database\Masco%20Fabric%20Strength%20By%20RND\ALL%20COSTING\RND%20MSB-2009%20YD%20Price.xls" TargetMode="External"/><Relationship Id="rId11186" Type="http://schemas.openxmlformats.org/officeDocument/2006/relationships/hyperlink" Target="file:///\\192.168.50.100\Universal_files_share\R&amp;D_Database\Masco%20Fabric%20Strength%20By%20RND\ALL%20COSTING\RND%20MCB-2018%20CA%20OPT-1%20Price.xls" TargetMode="External"/><Relationship Id="rId12237" Type="http://schemas.openxmlformats.org/officeDocument/2006/relationships/hyperlink" Target="file:///\\192.168.50.100\Universal_files_share\R&amp;D_Database\Masco%20Fabric%20Strength%20By%20RND\ANALYSING%20REPORT\RND%20MBT-900A,B,C%20Analysis%20Report.pdf" TargetMode="External"/><Relationship Id="rId615" Type="http://schemas.openxmlformats.org/officeDocument/2006/relationships/hyperlink" Target="file:///\\192.168.50.100\Universal_files_share\R&amp;D_Database\Masco%20Fabric%20Strength%20By%20RND\FINISHING%20REPORT\RND%20INN-102%20G.pdf" TargetMode="External"/><Relationship Id="rId1245" Type="http://schemas.openxmlformats.org/officeDocument/2006/relationships/hyperlink" Target="file:///\\192.168.50.100\Universal_files_share\R&amp;D_Database\Masco%20Fabric%20Strength%20By%20RND\BOOKING-DESIGN%20FILES\RND%20RCYL-01%20B,%2001%20C,%20500%20A%20Booking.doc" TargetMode="External"/><Relationship Id="rId4468" Type="http://schemas.openxmlformats.org/officeDocument/2006/relationships/hyperlink" Target="file:///\\192.168.50.100\Universal_files_share\R&amp;D_Database\Masco%20Fabric%20Strength%20By%20RND\BOOKING-DESIGN%20FILES\RND%20HMB-37%20LC%20Booking.doc" TargetMode="External"/><Relationship Id="rId5866" Type="http://schemas.openxmlformats.org/officeDocument/2006/relationships/hyperlink" Target="file:///\\192.168.50.100\Universal_files_share\R&amp;D_Database\Masco%20Fabric%20Strength%20By%20RND\BOOKING-DESIGN%20FILES\RND%20INN-500%20D%20Design%20File.xls" TargetMode="External"/><Relationship Id="rId6917" Type="http://schemas.openxmlformats.org/officeDocument/2006/relationships/hyperlink" Target="file:///\\192.168.50.100\Universal_files_share\R&amp;D_Database\Masco%20Fabric%20Strength%20By%20RND\STICKERS\RND%20MSB-505G2%20Sticker.docx" TargetMode="External"/><Relationship Id="rId5519" Type="http://schemas.openxmlformats.org/officeDocument/2006/relationships/hyperlink" Target="file:///\\192.168.50.100\Universal_files_share\R&amp;D_Database\Masco%20Fabric%20Strength%20By%20RND\BOOKING-DESIGN%20FILES\RND%20INN-123(A,B,C)%20DESIGN%20FILE.xls" TargetMode="External"/><Relationship Id="rId11320" Type="http://schemas.openxmlformats.org/officeDocument/2006/relationships/hyperlink" Target="file:///\\192.168.50.100\Universal_files_share\R&amp;D_Database\Masco%20Fabric%20Strength%20By%20RND\BOOKING-DESIGN%20FILES\RND%20MFB-2007%20BP%20Booking.doc" TargetMode="External"/><Relationship Id="rId14890" Type="http://schemas.openxmlformats.org/officeDocument/2006/relationships/hyperlink" Target="file:///\\192.168.50.100\Universal_files_share\R&amp;D_Database\Masco%20Fabric%20Strength%20By%20RND\BOOKING-DESIGN%20FILES\RND%20MSB-2014%20A%20Booking.doc" TargetMode="External"/><Relationship Id="rId15941" Type="http://schemas.openxmlformats.org/officeDocument/2006/relationships/hyperlink" Target="file:///\\192.168.50.100\Universal_files_share\R&amp;D_Database\Masco%20Fabric%20Strength%20By%20RND\Picture%20Of%20Hanger\0.%20Picture%20of%20Hangers%20All%20in%20One\RND%20HMB-28LV.JPG" TargetMode="External"/><Relationship Id="rId13492" Type="http://schemas.openxmlformats.org/officeDocument/2006/relationships/hyperlink" Target="file:///\\192.168.50.100\Universal_files_share\R&amp;D_Database\Masco%20Fabric%20Strength%20By%20RND\BOOKING-DESIGN%20FILES\RND%20MBT-16J%20CLO%20Booking.doc" TargetMode="External"/><Relationship Id="rId14543" Type="http://schemas.openxmlformats.org/officeDocument/2006/relationships/hyperlink" Target="file:///\\192.168.50.100\Universal_files_share\R&amp;D_Database\Masco%20Fabric%20Strength%20By%20RND\ANALYSING%20REPORT\RND%20MFB-2048E,E%20YD%20Analysis%20Report.pdf" TargetMode="External"/><Relationship Id="rId3551" Type="http://schemas.openxmlformats.org/officeDocument/2006/relationships/hyperlink" Target="file:///\\192.168.50.100\Universal_files_share\R&amp;D_Database\Masco%20Fabric%20Strength%20By%20RND\ALL%20COSTING\RND%20MSB-33%20Price.xls" TargetMode="External"/><Relationship Id="rId4602" Type="http://schemas.openxmlformats.org/officeDocument/2006/relationships/hyperlink" Target="file:///\\192.168.50.100\Universal_files_share\R&amp;D_Database\Masco%20Fabric%20Strength%20By%20RND\BOOKING-DESIGN%20FILES\RND%20INN-125%20A%20Design%20File.xls" TargetMode="External"/><Relationship Id="rId12094" Type="http://schemas.openxmlformats.org/officeDocument/2006/relationships/hyperlink" Target="file:///\\192.168.50.100\Universal_files_share\R&amp;D_Database\Masco%20Fabric%20Strength%20By%20RND\KNIT%20BOOKING\RND%20MBT-1001E3,%20E3%20MLG%20Knit%20Booking.pdf" TargetMode="External"/><Relationship Id="rId131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(i)%20Sticker.docx" TargetMode="External"/><Relationship Id="rId472" Type="http://schemas.openxmlformats.org/officeDocument/2006/relationships/hyperlink" Target="file:///\\192.168.50.100\Universal_files_share\R&amp;D_Database\Masco%20Fabric%20Strength%20By%20RND\KNIT%20BOOKING\RND%20INN-110A,%20B,%20B%20Rib%20Knit%20Booking.pdf" TargetMode="External"/><Relationship Id="rId2153" Type="http://schemas.openxmlformats.org/officeDocument/2006/relationships/hyperlink" Target="file:///\\192.168.50.100\Universal_files_share\R&amp;D_Database\Masco%20Fabric%20Strength%20By%20RND\BOOKING-DESIGN%20FILES\RND%20MCB-39%20Booking.doc" TargetMode="External"/><Relationship Id="rId3204" Type="http://schemas.openxmlformats.org/officeDocument/2006/relationships/hyperlink" Target="file:///\\192.168.50.100\Universal_files_share\R&amp;D_Database\Masco%20Fabric%20Strength%20By%20RND\ANALYSING%20REPORT\RND%20INN-47,%2048,%2049,50.jpg" TargetMode="External"/><Relationship Id="rId6774" Type="http://schemas.openxmlformats.org/officeDocument/2006/relationships/hyperlink" Target="file:///\\192.168.50.100\Universal_files_share\R&amp;D_Database\Masco%20Fabric%20Strength%20By%20RND\KNIT%20BOOKING\RND%20MFB-513%20KNIT%20BOOKING.pdf" TargetMode="External"/><Relationship Id="rId7825" Type="http://schemas.openxmlformats.org/officeDocument/2006/relationships/hyperlink" Target="file:///\\192.168.50.100\Universal_files_share\R&amp;D_Database\Masco%20Fabric%20Strength%20By%20RND\ANALYSING%20REPORT\RND%20MSB-903%20BLK%20Analysis%20Report.pdf" TargetMode="External"/><Relationship Id="rId16368" Type="http://schemas.openxmlformats.org/officeDocument/2006/relationships/hyperlink" Target="file:///\\192.168.50.100\Universal_files_share\R&amp;D_Database\Masco%20Fabric%20Strength%20By%20RND\KNIT%20BOOKING\RND%20INN-116B2,%20B2(S)%20Knit%20Booking.pdf" TargetMode="External"/><Relationship Id="rId125" Type="http://schemas.openxmlformats.org/officeDocument/2006/relationships/hyperlink" Target="file:///\\192.168.50.100\Universal_files_share\R&amp;D_Database\Masco%20Fabric%20Strength%20By%20RND\Picture%20Of%20Hanger\0.%20Picture%20of%20Hangers%20All%20in%20One\RND%20INN-102%20Y2.jpg" TargetMode="External"/><Relationship Id="rId5376" Type="http://schemas.openxmlformats.org/officeDocument/2006/relationships/hyperlink" Target="file:///\\192.168.50.100\Universal_files_share\R&amp;D_Database\Masco%20Fabric%20Strength%20By%20RND\BOOKING-DESIGN%20FILES\RND%20MFB-49E%20Design.xls" TargetMode="External"/><Relationship Id="rId6427" Type="http://schemas.openxmlformats.org/officeDocument/2006/relationships/hyperlink" Target="file:///\\192.168.50.100\Universal_files_share\R&amp;D_Database\Masco%20Fabric%20Strength%20By%20RND\Picture%20Of%20Hanger\0.%20Picture%20of%20Hangers%20All%20in%20One\RND%20HMB-23.jpg" TargetMode="External"/><Relationship Id="rId10806" Type="http://schemas.openxmlformats.org/officeDocument/2006/relationships/hyperlink" Target="file:///\\192.168.50.100\Universal_files_share\R&amp;D_Database\Masco%20Fabric%20Strength%20By%20RND\Picture%20Of%20Hanger\0.%20Picture%20of%20Hangers%20All%20in%20One\RND%20MCB-1002.jpg" TargetMode="External"/><Relationship Id="rId5029" Type="http://schemas.openxmlformats.org/officeDocument/2006/relationships/hyperlink" Target="file:///\\192.168.50.100\Universal_files_share\R&amp;D_Database\Masco%20Fabric%20Strength%20By%20RND\STICKERS\RND%20MCB-35%20TWILL-1.docx" TargetMode="External"/><Relationship Id="rId8599" Type="http://schemas.openxmlformats.org/officeDocument/2006/relationships/hyperlink" Target="file:///\\192.168.50.100\Universal_files_share\R&amp;D_Database\Masco%20Fabric%20Strength%20By%20RND\BOOKING-DESIGN%20FILES\RND%20SHP-2017%20Booking.doc" TargetMode="External"/><Relationship Id="rId9997" Type="http://schemas.openxmlformats.org/officeDocument/2006/relationships/hyperlink" Target="file:///\\192.168.50.100\Universal_files_share\R&amp;D_Database\Masco%20Fabric%20Strength%20By%20RND\ALL%20COSTING\RND%20MFB-2018%20A%20Costing.xls" TargetMode="External"/><Relationship Id="rId12978" Type="http://schemas.openxmlformats.org/officeDocument/2006/relationships/hyperlink" Target="file:///\\192.168.50.100\Universal_files_share\R&amp;D_Database\Masco%20Fabric%20Strength%20By%20RND\KNIT%20BOOKING\RND%20HMB-512%20TT2%20Knit%20Booking.pdf" TargetMode="External"/><Relationship Id="rId1986" Type="http://schemas.openxmlformats.org/officeDocument/2006/relationships/hyperlink" Target="file:///\\192.168.50.100\Universal_files_share\R&amp;D_Database\Masco%20Fabric%20Strength%20By%20RND\BOOKING-DESIGN%20FILES\RND%20MFB-2200%20Booking%20(Merchant)%20DS%20fabric%20%20booking%20%2025-Jan-23%20-.xlsx" TargetMode="External"/><Relationship Id="rId15451" Type="http://schemas.openxmlformats.org/officeDocument/2006/relationships/hyperlink" Target="file:///\\192.168.50.100\Universal_files_share\R&amp;D_Database\Masco%20Fabric%20Strength%20By%20RND\KNIT%20BOOKING\RND%20MBT-1001E%20CLO1%20Knit%20Booking.pdf" TargetMode="External"/><Relationship Id="rId16502" Type="http://schemas.openxmlformats.org/officeDocument/2006/relationships/hyperlink" Target="file:///\\192.168.50.100\Universal_files_share\R&amp;D_Database\Masco%20Fabric%20Strength%20By%20RND\Picture%20Of%20Hanger\0.%20Picture%20of%20Hangers%20All%20in%20One\RND%20SF-1004.JPG" TargetMode="External"/><Relationship Id="rId1639" Type="http://schemas.openxmlformats.org/officeDocument/2006/relationships/hyperlink" Target="file:///\\192.168.50.100\Universal_files_share\R&amp;D_Database\Masco%20Fabric%20Strength%20By%20RND\FINISHING%20REPORT\RND%20INN-106.pdf" TargetMode="External"/><Relationship Id="rId3061" Type="http://schemas.openxmlformats.org/officeDocument/2006/relationships/hyperlink" Target="file:///\\192.168.50.100\Universal_files_share\R&amp;D_Database\Masco%20Fabric%20Strength%20By%20RND\ALL%20COSTING\RND%20MFB-2046%20Price.xls" TargetMode="External"/><Relationship Id="rId5510" Type="http://schemas.openxmlformats.org/officeDocument/2006/relationships/hyperlink" Target="file:///\\192.168.50.100\Universal_files_share\R&amp;D_Database\Masco%20Fabric%20Strength%20By%20RND\BOOKING-DESIGN%20FILES\RND%20INN-120%20Booking.doc" TargetMode="External"/><Relationship Id="rId14053" Type="http://schemas.openxmlformats.org/officeDocument/2006/relationships/hyperlink" Target="file:///\\192.168.50.100\Universal_files_share\R&amp;D_Database\Masco%20Fabric%20Strength%20By%20RND\ALL%20COSTING\RND%20MCB-30H%20ID%20Price.xls" TargetMode="External"/><Relationship Id="rId15104" Type="http://schemas.openxmlformats.org/officeDocument/2006/relationships/hyperlink" Target="file:///\\192.168.50.100\Universal_files_share\R&amp;D_Database\Masco%20Fabric%20Strength%20By%20RND\ANALYSING%20REPORT\RND%20MSB-930%20Analysis%20Report.pdf" TargetMode="External"/><Relationship Id="rId4112" Type="http://schemas.openxmlformats.org/officeDocument/2006/relationships/hyperlink" Target="file:///\\192.168.50.100\Universal_files_share\R&amp;D_Database\Masco%20Fabric%20Strength%20By%20RND\STICKERS\RND%20MKB-256%20ACHN.docx" TargetMode="External"/><Relationship Id="rId7682" Type="http://schemas.openxmlformats.org/officeDocument/2006/relationships/hyperlink" Target="file:///\\192.168.50.100\Universal_files_share\R&amp;D_Database\Masco%20Fabric%20Strength%20By%20RND\KNIT%20BOOKING\RND%20MCB-904%20B%20REV%20Knit%20Booking.pdf" TargetMode="External"/><Relationship Id="rId8733" Type="http://schemas.openxmlformats.org/officeDocument/2006/relationships/hyperlink" Target="file:///\\192.168.50.100\Universal_files_share\R&amp;D_Database\Masco%20Fabric%20Strength%20By%20RND\KNIT%20BOOKING\RND%20MBT-1010%20A%20KNIT%20BOOKING.pdf" TargetMode="External"/><Relationship Id="rId10663" Type="http://schemas.openxmlformats.org/officeDocument/2006/relationships/hyperlink" Target="file:///\\192.168.50.100\Universal_files_share\R&amp;D_Database\Masco%20Fabric%20Strength%20By%20RND\ANALYSING%20REPORT\RND%20MBT-1001%20B%20REV%20Analysis%20Report.pdf" TargetMode="External"/><Relationship Id="rId11714" Type="http://schemas.openxmlformats.org/officeDocument/2006/relationships/hyperlink" Target="file:///\\192.168.50.100\Universal_files_share\R&amp;D_Database\Masco%20Fabric%20Strength%20By%20RND\KNIT%20BOOKING\RND%20HMB-09C%20Knit%20Booking.pdf" TargetMode="External"/><Relationship Id="rId6284" Type="http://schemas.openxmlformats.org/officeDocument/2006/relationships/hyperlink" Target="file:///\\192.168.50.100\Universal_files_share\R&amp;D_Database\Masco%20Fabric%20Strength%20By%20RND\FINISHING%20REPORT\RND%20HMB-01%20LVS%20FINISHING%20REPORT.pdf" TargetMode="External"/><Relationship Id="rId7335" Type="http://schemas.openxmlformats.org/officeDocument/2006/relationships/hyperlink" Target="file:///\\192.168.50.100\Universal_files_share\R&amp;D_Database\Masco%20Fabric%20Strength%20By%20RND\STICKERS\RND%20INN-900%20CA-1%20WRG%20STICKER.docx" TargetMode="External"/><Relationship Id="rId10316" Type="http://schemas.openxmlformats.org/officeDocument/2006/relationships/hyperlink" Target="file:///\\192.168.50.100\Universal_files_share\R&amp;D_Database\Masco%20Fabric%20Strength%20By%20RND\STICKERS\RND%20MCB-2002.docx" TargetMode="External"/><Relationship Id="rId2894" Type="http://schemas.openxmlformats.org/officeDocument/2006/relationships/hyperlink" Target="file:///\\192.168.50.100\Universal_files_share\R&amp;D_Database\Masco%20Fabric%20Strength%20By%20RND\BOOKING-DESIGN%20FILES\RND%20MSB-06A%2006B%2006C06D%20booking.doc" TargetMode="External"/><Relationship Id="rId12488" Type="http://schemas.openxmlformats.org/officeDocument/2006/relationships/hyperlink" Target="file:///\\192.168.50.100\Universal_files_share\R&amp;D_Database\Masco%20Fabric%20Strength%20By%20RND\STICKERS\RND%20MFB-2046D2%20Sticker.docx" TargetMode="External"/><Relationship Id="rId13886" Type="http://schemas.openxmlformats.org/officeDocument/2006/relationships/hyperlink" Target="file:///\\192.168.50.100\Universal_files_share\R&amp;D_Database\Masco%20Fabric%20Strength%20By%20RND\FINISHING%20REPORT\RND%20MCB-2011K%20Finishing%20Report.xlsx" TargetMode="External"/><Relationship Id="rId14937" Type="http://schemas.openxmlformats.org/officeDocument/2006/relationships/hyperlink" Target="file:///\\192.168.50.100\Universal_files_share\R&amp;D_Database\Masco%20Fabric%20Strength%20By%20RND\BOOKING-DESIGN%20FILES\RND%20MSB-2021J1,J9%20Booking.doc" TargetMode="External"/><Relationship Id="rId866" Type="http://schemas.openxmlformats.org/officeDocument/2006/relationships/hyperlink" Target="file:///\\192.168.50.100\Universal_files_share\R&amp;D_Database\Masco%20Fabric%20Strength%20By%20RND\KNIT%20BOOKING\RND%20KNT-03A%20Knit%20Booking.pdf" TargetMode="External"/><Relationship Id="rId1496" Type="http://schemas.openxmlformats.org/officeDocument/2006/relationships/hyperlink" Target="file:///\\192.168.50.100\Universal_files_share\R&amp;D_Database\Masco%20Fabric%20Strength%20By%20RND\BOOKING-DESIGN%20FILES\RND%20INN-750,%20751%20Booking.doc" TargetMode="External"/><Relationship Id="rId2547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945" Type="http://schemas.openxmlformats.org/officeDocument/2006/relationships/hyperlink" Target="file:///\\192.168.50.100\Universal_files_share\R&amp;D_Database\Masco%20Fabric%20Strength%20By%20RND\Picture%20Of%20Hanger\0.%20Picture%20of%20Hangers%20All%20in%20One\RND%20INN-81B.jpg" TargetMode="External"/><Relationship Id="rId13539" Type="http://schemas.openxmlformats.org/officeDocument/2006/relationships/hyperlink" Target="file:///\\192.168.50.100\Universal_files_share\R&amp;D_Database\Masco%20Fabric%20Strength%20By%20RND\BOOKING-DESIGN%20FILES\RND%20MBT-2020A%20Design%20File.xls" TargetMode="External"/><Relationship Id="rId16012" Type="http://schemas.openxmlformats.org/officeDocument/2006/relationships/hyperlink" Target="file:///\\192.168.50.100\Universal_files_share\R&amp;D_Database\Masco%20Fabric%20Strength%20By%20RND\ALL%20COSTING\RND%20TGT-2010G4%20Price.xls" TargetMode="External"/><Relationship Id="rId519" Type="http://schemas.openxmlformats.org/officeDocument/2006/relationships/hyperlink" Target="file:///\\192.168.50.100\Universal_files_share\R&amp;D_Database\Masco%20Fabric%20Strength%20By%20RND\ALL%20COSTING\RND%20MFB-22%20TUO%20Price.xls" TargetMode="External"/><Relationship Id="rId1149" Type="http://schemas.openxmlformats.org/officeDocument/2006/relationships/hyperlink" Target="file:///\\192.168.50.100\Universal_files_share\R&amp;D_Database\Masco%20Fabric%20Strength%20By%20RND\STICKERS\RND%20MCB-55%20A.docx" TargetMode="External"/><Relationship Id="rId5020" Type="http://schemas.openxmlformats.org/officeDocument/2006/relationships/hyperlink" Target="file:///\\192.168.50.100\Universal_files_share\R&amp;D_Database\Masco%20Fabric%20Strength%20By%20RND\BOOKING-DESIGN%20FILES\RND%20MCB-35A;%20Cam%20Design.xls" TargetMode="External"/><Relationship Id="rId7192" Type="http://schemas.openxmlformats.org/officeDocument/2006/relationships/hyperlink" Target="file:///\\192.168.50.100\Universal_files_share\R&amp;D_Database\Masco%20Fabric%20Strength%20By%20RND\Picture%20Of%20Hanger\0.%20Picture%20of%20Hangers%20All%20in%20One\RND%20MCB-512%20K%20(BSW).jpg" TargetMode="External"/><Relationship Id="rId8590" Type="http://schemas.openxmlformats.org/officeDocument/2006/relationships/hyperlink" Target="file:///\\192.168.50.100\Universal_files_share\R&amp;D_Database\Masco%20Fabric%20Strength%20By%20RND\Picture%20Of%20Hanger\0.%20Picture%20of%20Hangers%20All%20in%20One\RND%20SHP-2016%20KP200.jpg" TargetMode="External"/><Relationship Id="rId9641" Type="http://schemas.openxmlformats.org/officeDocument/2006/relationships/hyperlink" Target="file:///\\192.168.50.100\Universal_files_share\R&amp;D_Database\Masco%20Fabric%20Strength%20By%20RND\Picture%20Of%20Hanger\0.%20Picture%20of%20Hangers%20All%20in%20One\RND%20INN-2018%20A.jpg" TargetMode="External"/><Relationship Id="rId11571" Type="http://schemas.openxmlformats.org/officeDocument/2006/relationships/hyperlink" Target="file:///\\192.168.50.100\Universal_files_share\R&amp;D_Database\Masco%20Fabric%20Strength%20By%20RND\KNIT%20BOOKING\RND%20MSB-2500%20Knit%20Booking.pdf" TargetMode="External"/><Relationship Id="rId12622" Type="http://schemas.openxmlformats.org/officeDocument/2006/relationships/hyperlink" Target="file:///\\192.168.50.100\Universal_files_share\R&amp;D_Database\Masco%20Fabric%20Strength%20By%20RND\STICKERS\RND%20MSB-2057%20Sticker.docx" TargetMode="External"/><Relationship Id="rId1630" Type="http://schemas.openxmlformats.org/officeDocument/2006/relationships/hyperlink" Target="file:///\\192.168.50.100\Universal_files_share\R&amp;D_Database\Masco%20Fabric%20Strength%20By%20RND\ALL%20COSTING\RND%20INN-70%20Price.xls" TargetMode="External"/><Relationship Id="rId8243" Type="http://schemas.openxmlformats.org/officeDocument/2006/relationships/hyperlink" Target="file:///\\192.168.50.100\Universal_files_share\R&amp;D_Database\Masco%20Fabric%20Strength%20By%20RND\BOOKING-DESIGN%20FILES\RND%20MBT-2000C%20Booking.doc" TargetMode="External"/><Relationship Id="rId10173" Type="http://schemas.openxmlformats.org/officeDocument/2006/relationships/hyperlink" Target="file:///\\192.168.50.100\Universal_files_share\R&amp;D_Database\Masco%20Fabric%20Strength%20By%20RND\BOOKING-DESIGN%20FILES\RND%20SHP-2006%20Booking.doc" TargetMode="External"/><Relationship Id="rId11224" Type="http://schemas.openxmlformats.org/officeDocument/2006/relationships/hyperlink" Target="file:///\\192.168.50.100\Universal_files_share\R&amp;D_Database\Masco%20Fabric%20Strength%20By%20RND\ANALYSING%20REPORT\RND%20MFB-1008.pdf" TargetMode="External"/><Relationship Id="rId14794" Type="http://schemas.openxmlformats.org/officeDocument/2006/relationships/hyperlink" Target="file:///\\192.168.50.100\Universal_files_share\R&amp;D_Database\Masco%20Fabric%20Strength%20By%20RND\BOOKING-DESIGN%20FILES\RND%20MFB-906%20Booking.doc" TargetMode="External"/><Relationship Id="rId158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HM4%20Sticker.docx" TargetMode="External"/><Relationship Id="rId4853" Type="http://schemas.openxmlformats.org/officeDocument/2006/relationships/hyperlink" Target="file:///\\192.168.50.100\Universal_files_share\R&amp;D_Database\Masco%20Fabric%20Strength%20By%20RND\ANALYSING%20REPORT\RND%20MFB-49%203STP.pdf" TargetMode="External"/><Relationship Id="rId5904" Type="http://schemas.openxmlformats.org/officeDocument/2006/relationships/hyperlink" Target="file:///\\192.168.50.100\Universal_files_share\R&amp;D_Database\Masco%20Fabric%20Strength%20By%20RND\ANALYSING%20REPORT\RND%20MCB%20ZIGZAG%20TERRY%20A.pdf" TargetMode="External"/><Relationship Id="rId13396" Type="http://schemas.openxmlformats.org/officeDocument/2006/relationships/hyperlink" Target="file:///\\192.168.50.100\Universal_files_share\R&amp;D_Database\Masco%20Fabric%20Strength%20By%20RND\ALL%20COSTING\RND%20MBT-1001E6%20WRG%20Price.xls" TargetMode="External"/><Relationship Id="rId14447" Type="http://schemas.openxmlformats.org/officeDocument/2006/relationships/hyperlink" Target="file:///\\192.168.50.100\Universal_files_share\R&amp;D_Database\Masco%20Fabric%20Strength%20By%20RND\ALL%20COSTING\RND%20MFB-2037H%20REV1%20Price.xls" TargetMode="External"/><Relationship Id="rId3455" Type="http://schemas.openxmlformats.org/officeDocument/2006/relationships/hyperlink" Target="file:///\\192.168.50.100\Universal_files_share\R&amp;D_Database\Masco%20Fabric%20Strength%20By%20RND\Picture%20Of%20Hanger\0.%20Picture%20of%20Hangers%20All%20in%20One\RND%20SF-1300A.jpg" TargetMode="External"/><Relationship Id="rId4506" Type="http://schemas.openxmlformats.org/officeDocument/2006/relationships/hyperlink" Target="file:///\\192.168.50.100\Universal_files_share\R&amp;D_Database\Masco%20Fabric%20Strength%20By%20RND\FINISHING%20REPORT\RND%20INN-22.pdf" TargetMode="External"/><Relationship Id="rId13049" Type="http://schemas.openxmlformats.org/officeDocument/2006/relationships/hyperlink" Target="file:///\\192.168.50.100\Universal_files_share\R&amp;D_Database\Masco%20Fabric%20Strength%20By%20RND\ALL%20COSTING\RND%20INN-125J%20HM4%20Price.xls" TargetMode="External"/><Relationship Id="rId376" Type="http://schemas.openxmlformats.org/officeDocument/2006/relationships/hyperlink" Target="file:///\\192.168.50.100\Universal_files_share\R&amp;D_Database\Masco%20Fabric%20Strength%20By%20RND\KNIT%20BOOKING\RND%20HMB-09B%20Knit%20Booking.pdf" TargetMode="External"/><Relationship Id="rId2057" Type="http://schemas.openxmlformats.org/officeDocument/2006/relationships/hyperlink" Target="file:///\\192.168.50.100\Universal_files_share\R&amp;D_Database\Masco%20Fabric%20Strength%20By%20RND\Picture%20Of%20Hanger\0.%20Picture%20of%20Hangers%20All%20in%20One\RND%20HMB-152%20A.jpg" TargetMode="External"/><Relationship Id="rId3108" Type="http://schemas.openxmlformats.org/officeDocument/2006/relationships/hyperlink" Target="file:///\\192.168.50.100\Universal_files_share\R&amp;D_Database\Masco%20Fabric%20Strength%20By%20RND\KNIT%20BOOKING\RND%20MSB-517%20Knit%20Booking.pdf" TargetMode="External"/><Relationship Id="rId6678" Type="http://schemas.openxmlformats.org/officeDocument/2006/relationships/hyperlink" Target="file:///\\192.168.50.100\Universal_files_share\R&amp;D_Database\Masco%20Fabric%20Strength%20By%20RND\KNIT%20BOOKING\RND%20INN-510%20KNIT%20BOOKING.pdf" TargetMode="External"/><Relationship Id="rId7729" Type="http://schemas.openxmlformats.org/officeDocument/2006/relationships/hyperlink" Target="file:///\\192.168.50.100\Universal_files_share\R&amp;D_Database\Masco%20Fabric%20Strength%20By%20RND\FINISHING%20REPORT\RND%20MCB-904B%20ID%20Finishing%20Report.pdf" TargetMode="External"/><Relationship Id="rId9151" Type="http://schemas.openxmlformats.org/officeDocument/2006/relationships/hyperlink" Target="file:///\\192.168.50.100\Universal_files_share\R&amp;D_Database\Masco%20Fabric%20Strength%20By%20RND\FINISHING%20REPORT\RND%20HMB-12.jpg" TargetMode="External"/><Relationship Id="rId13530" Type="http://schemas.openxmlformats.org/officeDocument/2006/relationships/hyperlink" Target="file:///\\192.168.50.100\Universal_files_share\R&amp;D_Database\Masco%20Fabric%20Strength%20By%20RND\BOOKING-DESIGN%20FILES\RND%20MBT-2011%20B%20Booking.doc" TargetMode="External"/><Relationship Id="rId1140" Type="http://schemas.openxmlformats.org/officeDocument/2006/relationships/hyperlink" Target="file:///\\192.168.50.100\Universal_files_share\R&amp;D_Database\Masco%20Fabric%20Strength%20By%20RND\Picture%20Of%20Hanger\0.%20Picture%20of%20Hangers%20All%20in%20One\RND%20MCB%20RCL%20JOCO-14.jpg" TargetMode="External"/><Relationship Id="rId11081" Type="http://schemas.openxmlformats.org/officeDocument/2006/relationships/hyperlink" Target="file:///\\192.168.50.100\Universal_files_share\R&amp;D_Database\Masco%20Fabric%20Strength%20By%20RND\ALL%20COSTING\RND%20JAQRD-5%20Price.xls" TargetMode="External"/><Relationship Id="rId12132" Type="http://schemas.openxmlformats.org/officeDocument/2006/relationships/hyperlink" Target="file:///\\192.168.50.100\Universal_files_share\R&amp;D_Database\Masco%20Fabric%20Strength%20By%20RND\FINISHING%20REPORT\RND%20MBT-1010%20UQ%20Finishing%20Report.pdf" TargetMode="External"/><Relationship Id="rId510" Type="http://schemas.openxmlformats.org/officeDocument/2006/relationships/hyperlink" Target="file:///\\192.168.50.100\Universal_files_share\R&amp;D_Database\Masco%20Fabric%20Strength%20By%20RND\BOOKING-DESIGN%20FILES\RND%20MFB-22%20Booking.doc" TargetMode="External"/><Relationship Id="rId5761" Type="http://schemas.openxmlformats.org/officeDocument/2006/relationships/hyperlink" Target="file:///\\192.168.50.100\Universal_files_share\R&amp;D_Database\Masco%20Fabric%20Strength%20By%20RND\STICKERS\RND%20MFB-76.docx" TargetMode="External"/><Relationship Id="rId6812" Type="http://schemas.openxmlformats.org/officeDocument/2006/relationships/hyperlink" Target="file:///\\192.168.50.100\Universal_files_share\R&amp;D_Database\Masco%20Fabric%20Strength%20By%20RND\Picture%20Of%20Hanger\0.%20Picture%20of%20Hangers%20All%20in%20One\RND%20INN-502%20A%20(REV)%20BRS.jpg" TargetMode="External"/><Relationship Id="rId15355" Type="http://schemas.openxmlformats.org/officeDocument/2006/relationships/hyperlink" Target="file:///\\192.168.50.100\Universal_files_share\R&amp;D_Database\Masco%20Fabric%20Strength%20By%20RND\ALL%20COSTING\RND%20INN-117C3(S)%20Price.xls" TargetMode="External"/><Relationship Id="rId16406" Type="http://schemas.openxmlformats.org/officeDocument/2006/relationships/hyperlink" Target="file:///\\192.168.50.100\Universal_files_share\R&amp;D_Database\Masco%20Fabric%20Strength%20By%20RND\ALL%20COSTING\RND%20INN-116D2%20Price.xls" TargetMode="External"/><Relationship Id="rId4363" Type="http://schemas.openxmlformats.org/officeDocument/2006/relationships/hyperlink" Target="file:///\\192.168.50.100\Universal_files_share\R&amp;D_Database\Masco%20Fabric%20Strength%20By%20RND\BOOKING-DESIGN%20FILES\RND%20MSB-16%20;%20Mayoral%20SMS%20Fabric%20booking%20Winter%2017.xls" TargetMode="External"/><Relationship Id="rId5414" Type="http://schemas.openxmlformats.org/officeDocument/2006/relationships/hyperlink" Target="file:///\\192.168.50.100\Universal_files_share\R&amp;D_Database\Masco%20Fabric%20Strength%20By%20RND\ANALYSING%20REPORT\RND%20HMB-37%20RT%20Analysis%20Report.pdf" TargetMode="External"/><Relationship Id="rId8984" Type="http://schemas.openxmlformats.org/officeDocument/2006/relationships/hyperlink" Target="file:///\\192.168.50.100\Universal_files_share\R&amp;D_Database\Masco%20Fabric%20Strength%20By%20RND\BOOKING-DESIGN%20FILES\RND%20MFB-2051A,%20B%20Booking.doc" TargetMode="External"/><Relationship Id="rId15008" Type="http://schemas.openxmlformats.org/officeDocument/2006/relationships/hyperlink" Target="file:///\\192.168.50.100\Universal_files_share\R&amp;D_Database\Masco%20Fabric%20Strength%20By%20RND\KNIT%20BOOKING\RND%20MSB-2056B%20Knit%20Booking.pdf" TargetMode="External"/><Relationship Id="rId4016" Type="http://schemas.openxmlformats.org/officeDocument/2006/relationships/hyperlink" Target="file:///\\192.168.50.100\Universal_files_share\R&amp;D_Database\Masco%20Fabric%20Strength%20By%20RND\ANALYSING%20REPORT\RND%20MBT-22%20A%20Analysis%20Report.pdf" TargetMode="External"/><Relationship Id="rId7586" Type="http://schemas.openxmlformats.org/officeDocument/2006/relationships/hyperlink" Target="file:///\\192.168.50.100\Universal_files_share\R&amp;D_Database\Masco%20Fabric%20Strength%20By%20RND\ALL%20COSTING\RND%20MBT-901%20AOP%20Price.xls" TargetMode="External"/><Relationship Id="rId8637" Type="http://schemas.openxmlformats.org/officeDocument/2006/relationships/hyperlink" Target="file:///\\192.168.50.100\Universal_files_share\R&amp;D_Database\Masco%20Fabric%20Strength%20By%20RND\Picture%20Of%20Hanger\0.%20Picture%20of%20Hangers%20All%20in%20One\RND%20TGT-2002%20HM.jpg" TargetMode="External"/><Relationship Id="rId10567" Type="http://schemas.openxmlformats.org/officeDocument/2006/relationships/hyperlink" Target="file:///\\192.168.50.100\Universal_files_share\R&amp;D_Database\Masco%20Fabric%20Strength%20By%20RND\BOOKING-DESIGN%20FILES\RND%20MSB-2701(4B)%20Design%20File.xls" TargetMode="External"/><Relationship Id="rId11965" Type="http://schemas.openxmlformats.org/officeDocument/2006/relationships/hyperlink" Target="file:///\\192.168.50.100\Universal_files_share\R&amp;D_Database\Masco%20Fabric%20Strength%20By%20RND\KNIT%20BOOKING\RND%20INN-134,%20134A%20Knit%20Booking.pdf" TargetMode="External"/><Relationship Id="rId6188" Type="http://schemas.openxmlformats.org/officeDocument/2006/relationships/hyperlink" Target="file:///\\192.168.50.100\Universal_files_share\R&amp;D_Database\Masco%20Fabric%20Strength%20By%20RND\KNIT%20BOOKING\RND%20MFB-509%20KNIT%20BOOKING.pdf" TargetMode="External"/><Relationship Id="rId7239" Type="http://schemas.openxmlformats.org/officeDocument/2006/relationships/hyperlink" Target="file:///\\192.168.50.100\Universal_files_share\R&amp;D_Database\Masco%20Fabric%20Strength%20By%20RND\ANALYSING%20REPORT\RND%20INN-502A,%20502B,%20502C%20REV.jpg" TargetMode="External"/><Relationship Id="rId11618" Type="http://schemas.openxmlformats.org/officeDocument/2006/relationships/hyperlink" Target="file:///\\192.168.50.100\Universal_files_share\R&amp;D_Database\Masco%20Fabric%20Strength%20By%20RND\KNIT%20BOOKING\RND%20TGT-2001%20INSRT%20Knit%20Booking.pdf" TargetMode="External"/><Relationship Id="rId13040" Type="http://schemas.openxmlformats.org/officeDocument/2006/relationships/hyperlink" Target="file:///\\192.168.50.100\Universal_files_share\R&amp;D_Database\Masco%20Fabric%20Strength%20By%20RND\BOOKING-DESIGN%20FILES\RND%20INN-125J%20HM3.3%20Design%20File.xls" TargetMode="External"/><Relationship Id="rId2798" Type="http://schemas.openxmlformats.org/officeDocument/2006/relationships/hyperlink" Target="file:///\\192.168.50.100\Universal_files_share\R&amp;D_Database\Masco%20Fabric%20Strength%20By%20RND\ALL%20COSTING\RND%20MBT-300%20Price.xls" TargetMode="External"/><Relationship Id="rId3849" Type="http://schemas.openxmlformats.org/officeDocument/2006/relationships/hyperlink" Target="file:///\\192.168.50.100\Universal_files_share\R&amp;D_Database\Masco%20Fabric%20Strength%20By%20RND\FINISHING%20REPORT\RND%20INN-64%20A.pdf" TargetMode="External"/><Relationship Id="rId5271" Type="http://schemas.openxmlformats.org/officeDocument/2006/relationships/hyperlink" Target="file:///\\192.168.50.100\Universal_files_share\R&amp;D_Database\Masco%20Fabric%20Strength%20By%20RND\ANALYSING%20REPORT\RND%20MCB-30%20HM%20ANALYSING%20REPORT.pdf" TargetMode="External"/><Relationship Id="rId7720" Type="http://schemas.openxmlformats.org/officeDocument/2006/relationships/hyperlink" Target="file:///\\192.168.50.100\Universal_files_share\R&amp;D_Database\Masco%20Fabric%20Strength%20By%20RND\KNIT%20BOOKING\RND%20MCB-904%20A%20Knit%20Booking.pdf" TargetMode="External"/><Relationship Id="rId10701" Type="http://schemas.openxmlformats.org/officeDocument/2006/relationships/hyperlink" Target="file:///\\192.168.50.100\Universal_files_share\R&amp;D_Database\Masco%20Fabric%20Strength%20By%20RND\Picture%20Of%20Hanger\0.%20Picture%20of%20Hangers%20All%20in%20One\RND%20MBT-1001E%20ID.jpg" TargetMode="External"/><Relationship Id="rId16263" Type="http://schemas.openxmlformats.org/officeDocument/2006/relationships/hyperlink" Target="file:///\\192.168.50.100\Universal_files_share\R&amp;D_Database\Masco%20Fabric%20Strength%20By%20RND\Picture%20Of%20Hanger\0.%20Picture%20of%20Hangers%20All%20in%20One\RND%20INN-116B3.jpg" TargetMode="External"/><Relationship Id="rId6322" Type="http://schemas.openxmlformats.org/officeDocument/2006/relationships/hyperlink" Target="file:///\\192.168.50.100\Universal_files_share\R&amp;D_Database\Masco%20Fabric%20Strength%20By%20RND\Picture%20Of%20Hanger\0.%20Picture%20of%20Hangers%20All%20in%20One\RND%20MBT-39%20DIG.jpg" TargetMode="External"/><Relationship Id="rId9892" Type="http://schemas.openxmlformats.org/officeDocument/2006/relationships/hyperlink" Target="file:///\\192.168.50.100\Universal_files_share\R&amp;D_Database\Masco%20Fabric%20Strength%20By%20RND\KNIT%20BOOKING\RND%20MCB-21%20Q%20Knit%20Booking.pdf" TargetMode="External"/><Relationship Id="rId12873" Type="http://schemas.openxmlformats.org/officeDocument/2006/relationships/hyperlink" Target="file:///\\192.168.50.100\Universal_files_share\R&amp;D_Database\Masco%20Fabric%20Strength%20By%20RND\BOOKING-DESIGN%20FILES\RND%20HMB-27L,%2027L%20OP2,%2027L%20OP3%20Design%20File.xls" TargetMode="External"/><Relationship Id="rId13924" Type="http://schemas.openxmlformats.org/officeDocument/2006/relationships/hyperlink" Target="file:///\\192.168.50.100\Universal_files_share\R&amp;D_Database\Masco%20Fabric%20Strength%20By%20RND\BOOKING-DESIGN%20FILES\RND%20MCB-2013D%20RT%20Booking%20Merchant%20RN-17.pdf" TargetMode="External"/><Relationship Id="rId1881" Type="http://schemas.openxmlformats.org/officeDocument/2006/relationships/hyperlink" Target="file:///\\192.168.50.100\Universal_files_share\R&amp;D_Database\Masco%20Fabric%20Strength%20By%20RND\STICKERS\RND%20IMP%20YRN-01.docx" TargetMode="External"/><Relationship Id="rId2932" Type="http://schemas.openxmlformats.org/officeDocument/2006/relationships/hyperlink" Target="file:///\\192.168.50.100\Universal_files_share\R&amp;D_Database\Masco%20Fabric%20Strength%20By%20RND\BOOKING-DESIGN%20FILES\RND%20MSB-2021H%20SPCD%20Grey%20Swatch.jpg" TargetMode="External"/><Relationship Id="rId8494" Type="http://schemas.openxmlformats.org/officeDocument/2006/relationships/hyperlink" Target="file:///\\192.168.50.100\Universal_files_share\R&amp;D_Database\Masco%20Fabric%20Strength%20By%20RND\Picture%20Of%20Hanger\0.%20Picture%20of%20Hangers%20All%20in%20One\RND%20MSB-05-STDV-6009%20WT.jpg" TargetMode="External"/><Relationship Id="rId9545" Type="http://schemas.openxmlformats.org/officeDocument/2006/relationships/hyperlink" Target="file:///\\192.168.50.100\Universal_files_share\R&amp;D_Database\Masco%20Fabric%20Strength%20By%20RND\KNIT%20BOOKING\RND%20MFB-2017%20V2%20Knit%20Booking.pdf" TargetMode="External"/><Relationship Id="rId11475" Type="http://schemas.openxmlformats.org/officeDocument/2006/relationships/hyperlink" Target="file:///\\192.168.50.100\Universal_files_share\R&amp;D_Database\Masco%20Fabric%20Strength%20By%20RND\KNIT%20BOOKING\RND%20MFB-2505A,%20B%20Knit%20Booking.pdf" TargetMode="External"/><Relationship Id="rId12526" Type="http://schemas.openxmlformats.org/officeDocument/2006/relationships/hyperlink" Target="file:///\\192.168.50.100\Universal_files_share\R&amp;D_Database\Masco%20Fabric%20Strength%20By%20RND\STICKERS\RND%20MFB-2700%20G180%20Sticker.docx" TargetMode="External"/><Relationship Id="rId904" Type="http://schemas.openxmlformats.org/officeDocument/2006/relationships/hyperlink" Target="file:///\\192.168.50.100\Universal_files_share\R&amp;D_Database\Masco%20Fabric%20Strength%20By%20RND\ANALYSING%20REPORT\RND%20MBT-06.pdf" TargetMode="External"/><Relationship Id="rId1534" Type="http://schemas.openxmlformats.org/officeDocument/2006/relationships/hyperlink" Target="file:///\\192.168.50.100\Universal_files_share\R&amp;D_Database\Masco%20Fabric%20Strength%20By%20RND\Picture%20Of%20Hanger\0.%20Picture%20of%20Hangers%20All%20in%20One\RND%20MSB-511%20RIB.jpg" TargetMode="External"/><Relationship Id="rId7096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8147" Type="http://schemas.openxmlformats.org/officeDocument/2006/relationships/hyperlink" Target="file:///\\192.168.50.100\Universal_files_share\R&amp;D_Database\Masco%20Fabric%20Strength%20By%20RND\Picture%20Of%20Hanger\0.%20Picture%20of%20Hangers%20All%20in%20One\RND%20MSB-2024.jpg" TargetMode="External"/><Relationship Id="rId10077" Type="http://schemas.openxmlformats.org/officeDocument/2006/relationships/hyperlink" Target="file:///\\192.168.50.100\Universal_files_share\R&amp;D_Database\Masco%20Fabric%20Strength%20By%20RND\FINISHING%20REPORT\RND%20MFB-2700B%20Finishing%20Report.pdf" TargetMode="External"/><Relationship Id="rId11128" Type="http://schemas.openxmlformats.org/officeDocument/2006/relationships/hyperlink" Target="file:///\\192.168.50.100\Universal_files_share\R&amp;D_Database\Masco%20Fabric%20Strength%20By%20RND\ALL%20COSTING\RND%20MBT-2502%20Price.xls" TargetMode="External"/><Relationship Id="rId14698" Type="http://schemas.openxmlformats.org/officeDocument/2006/relationships/hyperlink" Target="file:///\\192.168.50.100\Universal_files_share\R&amp;D_Database\Masco%20Fabric%20Strength%20By%20RND\ALL%20COSTING\RND%20MFB-52%20A%20Price.xls" TargetMode="External"/><Relationship Id="rId4757" Type="http://schemas.openxmlformats.org/officeDocument/2006/relationships/hyperlink" Target="file:///\\192.168.50.100\Universal_files_share\R&amp;D_Database\Masco%20Fabric%20Strength%20By%20RND\ANALYSING%20REPORT\RND%20INN-251%20A.pdf" TargetMode="External"/><Relationship Id="rId15749" Type="http://schemas.openxmlformats.org/officeDocument/2006/relationships/hyperlink" Target="file:///\\192.168.50.100\Universal_files_share\R&amp;D_Database\Masco%20Fabric%20Strength%20By%20RND\ALL%20COSTING\RND%20MFB-2049F%20Price.xls" TargetMode="External"/><Relationship Id="rId3359" Type="http://schemas.openxmlformats.org/officeDocument/2006/relationships/hyperlink" Target="file:///\\192.168.50.100\Universal_files_share\R&amp;D_Database\Masco%20Fabric%20Strength%20By%20RND\Picture%20Of%20Hanger\0.%20Picture%20of%20Hangers%20All%20in%20One\RND%20MCB-33%20E.jpg" TargetMode="External"/><Relationship Id="rId5808" Type="http://schemas.openxmlformats.org/officeDocument/2006/relationships/hyperlink" Target="file:///\\192.168.50.100\Universal_files_share\R&amp;D_Database\Masco%20Fabric%20Strength%20By%20RND\ANALYSING%20REPORT\RND%20HMB-509%20A%20Analysis%20Report.pdf" TargetMode="External"/><Relationship Id="rId7230" Type="http://schemas.openxmlformats.org/officeDocument/2006/relationships/hyperlink" Target="file:///\\192.168.50.100\Universal_files_share\R&amp;D_Database\Masco%20Fabric%20Strength%20By%20RND\STICKERS\RND%20TGT-500%20C.docx" TargetMode="External"/><Relationship Id="rId10211" Type="http://schemas.openxmlformats.org/officeDocument/2006/relationships/hyperlink" Target="file:///\\192.168.50.100\Universal_files_share\R&amp;D_Database\Masco%20Fabric%20Strength%20By%20RND\KNIT%20BOOKING\RND%20ADVANCE-09%20KNIT%20BOOKING.pdf" TargetMode="External"/><Relationship Id="rId13781" Type="http://schemas.openxmlformats.org/officeDocument/2006/relationships/hyperlink" Target="file:///\\192.168.50.100\Universal_files_share\R&amp;D_Database\Masco%20Fabric%20Strength%20By%20RND\FINISHING%20REPORT\RND%20MBT-51%20REV%20Finishing%20Report.pdf" TargetMode="External"/><Relationship Id="rId14832" Type="http://schemas.openxmlformats.org/officeDocument/2006/relationships/hyperlink" Target="file:///\\192.168.50.100\Universal_files_share\R&amp;D_Database\Masco%20Fabric%20Strength%20By%20RND\ANALYSING%20REPORT\RND%20MSB-1001C%20Analysis%20Report.pdf" TargetMode="External"/><Relationship Id="rId3840" Type="http://schemas.openxmlformats.org/officeDocument/2006/relationships/hyperlink" Target="file:///\\192.168.50.100\Universal_files_share\R&amp;D_Database\Masco%20Fabric%20Strength%20By%20RND\ALL%20COSTING\RND%20MBT-35%20KNT%20Price.xls" TargetMode="External"/><Relationship Id="rId9055" Type="http://schemas.openxmlformats.org/officeDocument/2006/relationships/hyperlink" Target="file:///\\192.168.50.100\Universal_files_share\R&amp;D_Database\Masco%20Fabric%20Strength%20By%20RND\BOOKING-DESIGN%20FILES\RND%20MSB-2047%20Booking.doc" TargetMode="External"/><Relationship Id="rId12383" Type="http://schemas.openxmlformats.org/officeDocument/2006/relationships/hyperlink" Target="file:///\\192.168.50.100\Universal_files_share\R&amp;D_Database\Masco%20Fabric%20Strength%20By%20RND\KNIT%20BOOKING\RND%20MCB-901C%20Knit%20Booking.pdf" TargetMode="External"/><Relationship Id="rId13434" Type="http://schemas.openxmlformats.org/officeDocument/2006/relationships/hyperlink" Target="file:///\\192.168.50.100\Universal_files_share\R&amp;D_Database\Masco%20Fabric%20Strength%20By%20RND\BOOKING-DESIGN%20FILES\RND%20MBT-1010%20ECO%20Booking.doc" TargetMode="External"/><Relationship Id="rId761" Type="http://schemas.openxmlformats.org/officeDocument/2006/relationships/hyperlink" Target="file:///\\192.168.50.100\Universal_files_share\R&amp;D_Database\Masco%20Fabric%20Strength%20By%20RND\STICKERS\RND%20MBT-17.docx" TargetMode="External"/><Relationship Id="rId1391" Type="http://schemas.openxmlformats.org/officeDocument/2006/relationships/hyperlink" Target="file:///\\192.168.50.100\Universal_files_share\R&amp;D_Database\Masco%20Fabric%20Strength%20By%20RND\ANALYSING%20REPORT\RND%20INN-513.pdf" TargetMode="External"/><Relationship Id="rId2442" Type="http://schemas.openxmlformats.org/officeDocument/2006/relationships/hyperlink" Target="file:///\\192.168.50.100\Universal_files_share\R&amp;D_Database\Masco%20Fabric%20Strength%20By%20RND\BOOKING-DESIGN%20FILES\RND%20INN-100%20X1%20Booking.doc" TargetMode="External"/><Relationship Id="rId12036" Type="http://schemas.openxmlformats.org/officeDocument/2006/relationships/hyperlink" Target="file:///\\192.168.50.100\Universal_files_share\R&amp;D_Database\Masco%20Fabric%20Strength%20By%20RND\Picture%20Of%20Hanger\0.%20Picture%20of%20Hangers%20All%20in%20One\RND%20KNT-1300.jpg" TargetMode="External"/><Relationship Id="rId414" Type="http://schemas.openxmlformats.org/officeDocument/2006/relationships/hyperlink" Target="file:///\\192.168.50.100\Universal_files_share\R&amp;D_Database\Masco%20Fabric%20Strength%20By%20RND\STICKERS\RND%20INN-53%20D%20STICKER.docx" TargetMode="External"/><Relationship Id="rId1044" Type="http://schemas.openxmlformats.org/officeDocument/2006/relationships/hyperlink" Target="file:///\\192.168.50.100\Universal_files_share\R&amp;D_Database\Masco%20Fabric%20Strength%20By%20RND\BOOKING-DESIGN%20FILES\RND%20INN-75%20Design%20file.xls" TargetMode="External"/><Relationship Id="rId5665" Type="http://schemas.openxmlformats.org/officeDocument/2006/relationships/hyperlink" Target="file:///\\192.168.50.100\Universal_files_share\R&amp;D_Database\Masco%20Fabric%20Strength%20By%20RND\ALL%20COSTING\RND%20MBT-16%20i3%20Price.xls" TargetMode="External"/><Relationship Id="rId6716" Type="http://schemas.openxmlformats.org/officeDocument/2006/relationships/hyperlink" Target="file:///\\192.168.50.100\Universal_files_share\R&amp;D_Database\Masco%20Fabric%20Strength%20By%20RND\Picture%20Of%20Hanger\0.%20Picture%20of%20Hangers%20All%20in%20One\RND%20SHP-504%20NAVY%20BRS.jpg" TargetMode="External"/><Relationship Id="rId15259" Type="http://schemas.openxmlformats.org/officeDocument/2006/relationships/hyperlink" Target="file:///\\192.168.50.100\Universal_files_share\R&amp;D_Database\Masco%20Fabric%20Strength%20By%20RND\FINISHING%20REPORT\RND%20INN-117A2(S)%20Finishing%20Report.pdf" TargetMode="External"/><Relationship Id="rId4267" Type="http://schemas.openxmlformats.org/officeDocument/2006/relationships/hyperlink" Target="file:///\\192.168.50.100\Universal_files_share\R&amp;D_Database\Masco%20Fabric%20Strength%20By%20RND\FINISHING%20REPORT\RND%20MBT-21.pdf" TargetMode="External"/><Relationship Id="rId5318" Type="http://schemas.openxmlformats.org/officeDocument/2006/relationships/hyperlink" Target="file:///\\192.168.50.100\Universal_files_share\R&amp;D_Database\Masco%20Fabric%20Strength%20By%20RND\STICKERS\RND%20MCB-30M%20STICKER.docx" TargetMode="External"/><Relationship Id="rId8888" Type="http://schemas.openxmlformats.org/officeDocument/2006/relationships/hyperlink" Target="file:///\\192.168.50.100\Universal_files_share\R&amp;D_Database\Masco%20Fabric%20Strength%20By%20RND\STICKERS\RND%20MCB-2011%20C%20Sticker.docx" TargetMode="External"/><Relationship Id="rId9939" Type="http://schemas.openxmlformats.org/officeDocument/2006/relationships/hyperlink" Target="file:///\\192.168.50.100\Universal_files_share\R&amp;D_Database\Masco%20Fabric%20Strength%20By%20RND\ANALYSING%20REPORT\RND%20MCB-2010%20A%20Analysis%20Report.pdf" TargetMode="External"/><Relationship Id="rId11869" Type="http://schemas.openxmlformats.org/officeDocument/2006/relationships/hyperlink" Target="file:///\\192.168.50.100\Universal_files_share\R&amp;D_Database\Masco%20Fabric%20Strength%20By%20RND\ANALYSING%20REPORT\RND%20INN-125B%20ID%20Analysis%20Report.pdf" TargetMode="External"/><Relationship Id="rId15740" Type="http://schemas.openxmlformats.org/officeDocument/2006/relationships/hyperlink" Target="file:///\\192.168.50.100\Universal_files_share\R&amp;D_Database\Masco%20Fabric%20Strength%20By%20RND\BOOKING-DESIGN%20FILES\RND%20MFB-1007J%20Design%20File.xls" TargetMode="External"/><Relationship Id="rId1928" Type="http://schemas.openxmlformats.org/officeDocument/2006/relationships/hyperlink" Target="file:///\\192.168.50.100\Universal_files_share\R&amp;D_Database\Masco%20Fabric%20Strength%20By%20RND\ANALYSING%20REPORT\RND%20MCB-2015%20LUREX%20Analysis%20Report.pdf" TargetMode="External"/><Relationship Id="rId3350" Type="http://schemas.openxmlformats.org/officeDocument/2006/relationships/hyperlink" Target="file:///\\192.168.50.100\Universal_files_share\R&amp;D_Database\Masco%20Fabric%20Strength%20By%20RND\KNIT%20BOOKING\RND%20MCB-33%20A%20KNIT%20BOOKING.pdf" TargetMode="External"/><Relationship Id="rId13291" Type="http://schemas.openxmlformats.org/officeDocument/2006/relationships/hyperlink" Target="file:///\\192.168.50.100\Universal_files_share\R&amp;D_Database\Masco%20Fabric%20Strength%20By%20RND\KNIT%20BOOKING\RND%20JAQRD-2003%20Knit%20Booking.pdf" TargetMode="External"/><Relationship Id="rId14342" Type="http://schemas.openxmlformats.org/officeDocument/2006/relationships/hyperlink" Target="file:///\\192.168.50.100\Universal_files_share\R&amp;D_Database\Masco%20Fabric%20Strength%20By%20RND\ALL%20COSTING\RND%20MFB-10%20G%20Price.xls" TargetMode="External"/><Relationship Id="rId271" Type="http://schemas.openxmlformats.org/officeDocument/2006/relationships/hyperlink" Target="file:///\\192.168.50.100\Universal_files_share\R&amp;D_Database\Masco%20Fabric%20Strength%20By%20RND\STICKERS\RND%20MFB-08.docx" TargetMode="External"/><Relationship Id="rId3003" Type="http://schemas.openxmlformats.org/officeDocument/2006/relationships/hyperlink" Target="file:///\\192.168.50.100\Universal_files_share\R&amp;D_Database\Masco%20Fabric%20Strength%20By%20RND\ALL%20COSTING\RND%20INN-503%20PRICE.xls" TargetMode="External"/><Relationship Id="rId4401" Type="http://schemas.openxmlformats.org/officeDocument/2006/relationships/hyperlink" Target="file:///\\192.168.50.100\Universal_files_share\R&amp;D_Database\Masco%20Fabric%20Strength%20By%20RND\ANALYSING%20REPORT\RND%20TGT-11%20CA.pdf" TargetMode="External"/><Relationship Id="rId7971" Type="http://schemas.openxmlformats.org/officeDocument/2006/relationships/hyperlink" Target="file:///\\192.168.50.100\Universal_files_share\R&amp;D_Database\Masco%20Fabric%20Strength%20By%20RND\STICKERS\RND%20HMB-28%20B%20Sticker.docx" TargetMode="External"/><Relationship Id="rId10952" Type="http://schemas.openxmlformats.org/officeDocument/2006/relationships/hyperlink" Target="file:///\\192.168.50.100\Universal_files_share\R&amp;D_Database\Masco%20Fabric%20Strength%20By%20RND\BOOKING-DESIGN%20FILES\RND%20MFB-2030%20ELCRT%20Design%20file.xls" TargetMode="External"/><Relationship Id="rId6573" Type="http://schemas.openxmlformats.org/officeDocument/2006/relationships/hyperlink" Target="file:///\\192.168.50.100\Universal_files_share\R&amp;D_Database\Masco%20Fabric%20Strength%20By%20RND\STICKERS\RND%20MSB-505%20B2%20REV%20STICKER.docx" TargetMode="External"/><Relationship Id="rId7624" Type="http://schemas.openxmlformats.org/officeDocument/2006/relationships/hyperlink" Target="file:///\\192.168.50.100\Universal_files_share\R&amp;D_Database\Masco%20Fabric%20Strength%20By%20RND\ALL%20COSTING\RND%20MCB-901%20(OPT-1)%20Price.xls" TargetMode="External"/><Relationship Id="rId10605" Type="http://schemas.openxmlformats.org/officeDocument/2006/relationships/hyperlink" Target="file:///\\192.168.50.100\Universal_files_share\R&amp;D_Database\Masco%20Fabric%20Strength%20By%20RND\Picture%20Of%20Hanger\0.%20Picture%20of%20Hangers%20All%20in%20One\RND%20KNT-1001.jpg" TargetMode="External"/><Relationship Id="rId1616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H%20Sticker.docx" TargetMode="External"/><Relationship Id="rId5175" Type="http://schemas.openxmlformats.org/officeDocument/2006/relationships/hyperlink" Target="file:///\\192.168.50.100\Universal_files_share\R&amp;D_Database\Masco%20Fabric%20Strength%20By%20RND\STICKERS\RND%20MBT-37%20HM%20POLY%20(BPD).docx" TargetMode="External"/><Relationship Id="rId6226" Type="http://schemas.openxmlformats.org/officeDocument/2006/relationships/hyperlink" Target="file:///\\192.168.50.100\Universal_files_share\R&amp;D_Database\Masco%20Fabric%20Strength%20By%20RND\Picture%20Of%20Hanger\0.%20Picture%20of%20Hangers%20All%20in%20One\RND%20SHP-503%20YDA.jpg" TargetMode="External"/><Relationship Id="rId9796" Type="http://schemas.openxmlformats.org/officeDocument/2006/relationships/hyperlink" Target="file:///\\192.168.50.100\Universal_files_share\R&amp;D_Database\Masco%20Fabric%20Strength%20By%20RND\STICKERS\RND%20MCB-21%20J%20OPT-01.docx" TargetMode="External"/><Relationship Id="rId12777" Type="http://schemas.openxmlformats.org/officeDocument/2006/relationships/hyperlink" Target="file:///\\192.168.50.100\Universal_files_share\R&amp;D_Database\Masco%20Fabric%20Strength%20By%20RND\KNIT%20BOOKING\RND%20HMB-01L%20Knit%20Booking.pdf" TargetMode="External"/><Relationship Id="rId1785" Type="http://schemas.openxmlformats.org/officeDocument/2006/relationships/hyperlink" Target="file:///\\192.168.50.100\Universal_files_share\R&amp;D_Database\Masco%20Fabric%20Strength%20By%20RND\ALL%20COSTING\RND%20MBT-22%20Price.xls" TargetMode="External"/><Relationship Id="rId2836" Type="http://schemas.openxmlformats.org/officeDocument/2006/relationships/hyperlink" Target="file:///\\192.168.50.100\Universal_files_share\R&amp;D_Database\Masco%20Fabric%20Strength%20By%20RND\ANALYSING%20REPORT\RND%20MFB-64.pdf" TargetMode="External"/><Relationship Id="rId8398" Type="http://schemas.openxmlformats.org/officeDocument/2006/relationships/hyperlink" Target="file:///\\192.168.50.100\Universal_files_share\R&amp;D_Database\Masco%20Fabric%20Strength%20By%20RND\BOOKING-DESIGN%20FILES\RND%20MFB-1013%20KPHL%20Booking.doc" TargetMode="External"/><Relationship Id="rId9449" Type="http://schemas.openxmlformats.org/officeDocument/2006/relationships/hyperlink" Target="file:///\\192.168.50.100\Universal_files_share\R&amp;D_Database\Masco%20Fabric%20Strength%20By%20RND\ANALYSING%20REPORT\RND%20MCB-1000%20J%20Analysis%20Report.pdf" TargetMode="External"/><Relationship Id="rId11379" Type="http://schemas.openxmlformats.org/officeDocument/2006/relationships/hyperlink" Target="file:///\\192.168.50.100\Universal_files_share\R&amp;D_Database\Masco%20Fabric%20Strength%20By%20RND\Picture%20Of%20Hanger\0.%20Picture%20of%20Hangers%20All%20in%20One\RND%20MFB-2033%20CA.jpg" TargetMode="External"/><Relationship Id="rId13828" Type="http://schemas.openxmlformats.org/officeDocument/2006/relationships/hyperlink" Target="file:///\\192.168.50.100\Universal_files_share\R&amp;D_Database\Masco%20Fabric%20Strength%20By%20RND\KNIT%20BOOKING\RND%20MCB-06E%20REV%20Knit%20Booking.pdf" TargetMode="External"/><Relationship Id="rId15250" Type="http://schemas.openxmlformats.org/officeDocument/2006/relationships/hyperlink" Target="file:///\\192.168.50.100\Universal_files_share\R&amp;D_Database\Masco%20Fabric%20Strength%20By%20RND\Picture%20Of%20Hanger\0.%20Picture%20of%20Hangers%20All%20in%20One\RND%20INN-104%20C.jpg" TargetMode="External"/><Relationship Id="rId1630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08" Type="http://schemas.openxmlformats.org/officeDocument/2006/relationships/hyperlink" Target="file:///\\192.168.50.100\Universal_files_share\R&amp;D_Database\Masco%20Fabric%20Strength%20By%20RND\Picture%20Of%20Hanger\0.%20Picture%20of%20Hangers%20All%20in%20One\RND%20MFB-41.jpg" TargetMode="External"/><Relationship Id="rId1438" Type="http://schemas.openxmlformats.org/officeDocument/2006/relationships/hyperlink" Target="file:///\\192.168.50.100\Universal_files_share\R&amp;D_Database\Masco%20Fabric%20Strength%20By%20RND\Picture%20Of%20Hanger\0.%20Picture%20of%20Hangers%20All%20in%20One\RND%20MSB-29.jpg" TargetMode="External"/><Relationship Id="rId7481" Type="http://schemas.openxmlformats.org/officeDocument/2006/relationships/hyperlink" Target="file:///\\192.168.50.100\Universal_files_share\R&amp;D_Database\Masco%20Fabric%20Strength%20By%20RND\FINISHING%20REPORT\RND%20INN-904%20D2%20Finishing%20Report.pdf" TargetMode="External"/><Relationship Id="rId9930" Type="http://schemas.openxmlformats.org/officeDocument/2006/relationships/hyperlink" Target="file:///\\192.168.50.100\Universal_files_share\R&amp;D_Database\Masco%20Fabric%20Strength%20By%20RND\Picture%20Of%20Hanger\0.%20Picture%20of%20Hangers%20All%20in%20One\RND%20MCB-2010.jpg" TargetMode="External"/><Relationship Id="rId11860" Type="http://schemas.openxmlformats.org/officeDocument/2006/relationships/hyperlink" Target="file:///\\192.168.50.100\Universal_files_share\R&amp;D_Database\Masco%20Fabric%20Strength%20By%20RND\Picture%20Of%20Hanger\0.%20Picture%20of%20Hangers%20All%20in%20One\RND%20INN-125%20TGT.jpg" TargetMode="External"/><Relationship Id="rId12911" Type="http://schemas.openxmlformats.org/officeDocument/2006/relationships/hyperlink" Target="file:///\\192.168.50.100\Universal_files_share\R&amp;D_Database\Masco%20Fabric%20Strength%20By%20RND\FINISHING%20REPORT\RND%20HMB-28C2%20Finishing%20Report.pdf" TargetMode="External"/><Relationship Id="rId6083" Type="http://schemas.openxmlformats.org/officeDocument/2006/relationships/hyperlink" Target="file:///\\192.168.50.100\Universal_files_share\R&amp;D_Database\Masco%20Fabric%20Strength%20By%20RND\STICKERS\RND%20INN-509.docx" TargetMode="External"/><Relationship Id="rId7134" Type="http://schemas.openxmlformats.org/officeDocument/2006/relationships/hyperlink" Target="file:///\\192.168.50.100\Universal_files_share\R&amp;D_Database\Masco%20Fabric%20Strength%20By%20RND\STICKERS\RND%20MCB-512%20G%20(BSW).docx" TargetMode="External"/><Relationship Id="rId8532" Type="http://schemas.openxmlformats.org/officeDocument/2006/relationships/hyperlink" Target="file:///\\192.168.50.100\Universal_files_share\R&amp;D_Database\Masco%20Fabric%20Strength%20By%20RND\STICKERS\RND%20MSB-2049%20Sticker.docx" TargetMode="External"/><Relationship Id="rId10462" Type="http://schemas.openxmlformats.org/officeDocument/2006/relationships/hyperlink" Target="file:///\\192.168.50.100\Universal_files_share\R&amp;D_Database\Masco%20Fabric%20Strength%20By%20RND\FINISHING%20REPORT\RND%20MFB-2037%20E%20Finishing%20Report%20One%20Pager.xlsx" TargetMode="External"/><Relationship Id="rId11513" Type="http://schemas.openxmlformats.org/officeDocument/2006/relationships/hyperlink" Target="file:///\\192.168.50.100\Universal_files_share\R&amp;D_Database\Masco%20Fabric%20Strength%20By%20RND\BOOKING-DESIGN%20FILES\RND%20MSB-2025%20Design.xls" TargetMode="External"/><Relationship Id="rId10115" Type="http://schemas.openxmlformats.org/officeDocument/2006/relationships/hyperlink" Target="file:///\\192.168.50.100\Universal_files_share\R&amp;D_Database\Masco%20Fabric%20Strength%20By%20RND\FINISHING%20REPORT\RND%20MFB-2703%20LNDX%20Finishing%20Report.pdf" TargetMode="External"/><Relationship Id="rId13685" Type="http://schemas.openxmlformats.org/officeDocument/2006/relationships/hyperlink" Target="file:///\\192.168.50.100\Universal_files_share\R&amp;D_Database\Masco%20Fabric%20Strength%20By%20RND\KNIT%20BOOKING\RND%20MBT-2501A%20Knit%20Booking.pdf" TargetMode="External"/><Relationship Id="rId14736" Type="http://schemas.openxmlformats.org/officeDocument/2006/relationships/hyperlink" Target="file:///\\192.168.50.100\Universal_files_share\R&amp;D_Database\Masco%20Fabric%20Strength%20By%20RND\Picture%20Of%20Hanger\0.%20Picture%20of%20Hangers%20All%20in%20One\RND%20MFB-82CX2.jpg" TargetMode="External"/><Relationship Id="rId269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744" Type="http://schemas.openxmlformats.org/officeDocument/2006/relationships/hyperlink" Target="file:///\\192.168.50.100\Universal_files_share\R&amp;D_Database\Masco%20Fabric%20Strength%20By%20RND\KNIT%20BOOKING\RND%20MFB-46%20Knit%20Booking.pdf" TargetMode="External"/><Relationship Id="rId12287" Type="http://schemas.openxmlformats.org/officeDocument/2006/relationships/hyperlink" Target="file:///\\192.168.50.100\Universal_files_share\R&amp;D_Database\Masco%20Fabric%20Strength%20By%20RND\BOOKING-DESIGN%20FILES\RND%20MCB-2013F%20CTN%20Design%20file.xls" TargetMode="External"/><Relationship Id="rId13338" Type="http://schemas.openxmlformats.org/officeDocument/2006/relationships/hyperlink" Target="file:///\\192.168.50.100\Universal_files_share\R&amp;D_Database\Masco%20Fabric%20Strength%20By%20RND\KNIT%20BOOKING\RND%20MBT-06H5%20Knit%20Booking.pdf" TargetMode="External"/><Relationship Id="rId665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95" Type="http://schemas.openxmlformats.org/officeDocument/2006/relationships/hyperlink" Target="file:///\\192.168.50.100\Universal_files_share\R&amp;D_Database\Masco%20Fabric%20Strength%20By%20RND\STICKERS\RND%20HMB-29.docx" TargetMode="External"/><Relationship Id="rId2346" Type="http://schemas.openxmlformats.org/officeDocument/2006/relationships/hyperlink" Target="file:///\\192.168.50.100\Universal_files_share\R&amp;D_Database\Masco%20Fabric%20Strength%20By%20RND\ALL%20COSTING\RND%20MFB-04%20CBS%20Price.xls" TargetMode="External"/><Relationship Id="rId6967" Type="http://schemas.openxmlformats.org/officeDocument/2006/relationships/hyperlink" Target="file:///\\192.168.50.100\Universal_files_share\R&amp;D_Database\Masco%20Fabric%20Strength%20By%20RND\ALL%20COSTING\RND%20HMB-512%20TT%20Price.xls" TargetMode="External"/><Relationship Id="rId318" Type="http://schemas.openxmlformats.org/officeDocument/2006/relationships/hyperlink" Target="file:///\\192.168.50.100\Universal_files_share\R&amp;D_Database\Masco%20Fabric%20Strength%20By%20RND\FINISHING%20REPORT\RND%20AD-07.pdf" TargetMode="External"/><Relationship Id="rId5569" Type="http://schemas.openxmlformats.org/officeDocument/2006/relationships/hyperlink" Target="file:///\\192.168.50.100\Universal_files_share\R&amp;D_Database\Masco%20Fabric%20Strength%20By%20RND\ALL%20COSTING\RND%20INN-262%20Price.xls" TargetMode="External"/><Relationship Id="rId9440" Type="http://schemas.openxmlformats.org/officeDocument/2006/relationships/hyperlink" Target="file:///\\192.168.50.100\Universal_files_share\R&amp;D_Database\Masco%20Fabric%20Strength%20By%20RND\Picture%20Of%20Hanger\0.%20Picture%20of%20Hangers%20All%20in%20One\RND%20MCB-1000K.jpg" TargetMode="External"/><Relationship Id="rId8042" Type="http://schemas.openxmlformats.org/officeDocument/2006/relationships/hyperlink" Target="file:///\\192.168.50.100\Universal_files_share\R&amp;D_Database\Masco%20Fabric%20Strength%20By%20RND\KNIT%20BOOKING\RND%20KNT%20SOD0932(3)%20Knit%20Booking.pdf" TargetMode="External"/><Relationship Id="rId11370" Type="http://schemas.openxmlformats.org/officeDocument/2006/relationships/hyperlink" Target="file:///\\192.168.50.100\Universal_files_share\R&amp;D_Database\Masco%20Fabric%20Strength%20By%20RND\BOOKING-DESIGN%20FILES\RND%20MFB-2017F%20REV%20Design%20File.xls" TargetMode="External"/><Relationship Id="rId12421" Type="http://schemas.openxmlformats.org/officeDocument/2006/relationships/hyperlink" Target="file:///\\192.168.50.100\Universal_files_share\R&amp;D_Database\Masco%20Fabric%20Strength%20By%20RND\BOOKING-DESIGN%20FILES\RND%20MFB-1252%20Design%20file.xls" TargetMode="External"/><Relationship Id="rId15991" Type="http://schemas.openxmlformats.org/officeDocument/2006/relationships/hyperlink" Target="file:///\\192.168.50.100\Universal_files_share\R&amp;D_Database\Masco%20Fabric%20Strength%20By%20RND\ALL%20COSTING\RND%20INN-116A1%20Price.xls" TargetMode="External"/><Relationship Id="rId11023" Type="http://schemas.openxmlformats.org/officeDocument/2006/relationships/hyperlink" Target="file:///\\192.168.50.100\Universal_files_share\R&amp;D_Database\Masco%20Fabric%20Strength%20By%20RND\Picture%20Of%20Hanger\0.%20Picture%20of%20Hangers%20All%20in%20One\20031402350.jpg" TargetMode="External"/><Relationship Id="rId14593" Type="http://schemas.openxmlformats.org/officeDocument/2006/relationships/hyperlink" Target="file:///\\192.168.50.100\Universal_files_share\R&amp;D_Database\Masco%20Fabric%20Strength%20By%20RND\BOOKING-DESIGN%20FILES\RND%20MFB-2063D%20Booking.doc" TargetMode="External"/><Relationship Id="rId15644" Type="http://schemas.openxmlformats.org/officeDocument/2006/relationships/hyperlink" Target="file:///\\192.168.50.100\Universal_files_share\R&amp;D_Database\Masco%20Fabric%20Strength%20By%20RND\KNIT%20BOOKING\RND%20INN-114A,B,C,D%20Knit%20Booking.pdf" TargetMode="External"/><Relationship Id="rId4652" Type="http://schemas.openxmlformats.org/officeDocument/2006/relationships/hyperlink" Target="file:///\\192.168.50.100\Universal_files_share\R&amp;D_Database\Masco%20Fabric%20Strength%20By%20RND\BOOKING-DESIGN%20FILES\RND%20INN-125%20ELCRT%20VIS%20DESIGN%20FILE.xls" TargetMode="External"/><Relationship Id="rId5703" Type="http://schemas.openxmlformats.org/officeDocument/2006/relationships/hyperlink" Target="file:///\\192.168.50.100\Universal_files_share\R&amp;D_Database\Masco%20Fabric%20Strength%20By%20RND\ANALYSING%20REPORT\RND%20MCB-16%20TUO.pdf" TargetMode="External"/><Relationship Id="rId13195" Type="http://schemas.openxmlformats.org/officeDocument/2006/relationships/hyperlink" Target="file:///\\192.168.50.100\Universal_files_share\R&amp;D_Database\Masco%20Fabric%20Strength%20By%20RND\Picture%20Of%20Hanger\0.%20Picture%20of%20Hangers%20All%20in%20One\RND%20INN-78C.JPG" TargetMode="External"/><Relationship Id="rId14246" Type="http://schemas.openxmlformats.org/officeDocument/2006/relationships/hyperlink" Target="file:///\\192.168.50.100\Universal_files_share\R&amp;D_Database\Masco%20Fabric%20Strength%20By%20RND\KNIT%20BOOKING\RND%20MFB-1007E%20Knit%20Booking.pdf" TargetMode="External"/><Relationship Id="rId175" Type="http://schemas.openxmlformats.org/officeDocument/2006/relationships/hyperlink" Target="file:///\\192.168.50.100\Universal_files_share\R&amp;D_Database\Masco%20Fabric%20Strength%20By%20RND\KNIT%20BOOKING\RND%20MFB-42%20A%20KNIT%20BOOKING.pdf" TargetMode="External"/><Relationship Id="rId3254" Type="http://schemas.openxmlformats.org/officeDocument/2006/relationships/hyperlink" Target="file:///\\192.168.50.100\Universal_files_share\R&amp;D_Database\Masco%20Fabric%20Strength%20By%20RND\BOOKING-DESIGN%20FILES\RND%20INN-109B%20%20C%20%20D%20Booking%202nd%20Revise.doc" TargetMode="External"/><Relationship Id="rId4305" Type="http://schemas.openxmlformats.org/officeDocument/2006/relationships/hyperlink" Target="file:///\\192.168.50.100\Universal_files_share\R&amp;D_Database\Masco%20Fabric%20Strength%20By%20RND\Picture%20Of%20Hanger\0.%20Picture%20of%20Hangers%20All%20in%20One\RND%20MFB-48.jpg" TargetMode="External"/><Relationship Id="rId7875" Type="http://schemas.openxmlformats.org/officeDocument/2006/relationships/hyperlink" Target="file:///\\192.168.50.100\Universal_files_share\R&amp;D_Database\Masco%20Fabric%20Strength%20By%20RND\STICKERS\RND%20HMB-27C%20G200%20Sticker.docx" TargetMode="External"/><Relationship Id="rId8926" Type="http://schemas.openxmlformats.org/officeDocument/2006/relationships/hyperlink" Target="file:///\\192.168.50.100\Universal_files_share\R&amp;D_Database\Masco%20Fabric%20Strength%20By%20RND\BOOKING-DESIGN%20FILES\RND%20MCB-2011J%20Booking.doc" TargetMode="External"/><Relationship Id="rId10856" Type="http://schemas.openxmlformats.org/officeDocument/2006/relationships/hyperlink" Target="file:///\\192.168.50.100\Universal_files_share\R&amp;D_Database\Masco%20Fabric%20Strength%20By%20RND\STICKERS\RND%20MFB-1006.docx" TargetMode="External"/><Relationship Id="rId6477" Type="http://schemas.openxmlformats.org/officeDocument/2006/relationships/hyperlink" Target="file:///\\192.168.50.100\Universal_files_share\R&amp;D_Database\Masco%20Fabric%20Strength%20By%20RND\KNIT%20BOOKING\RND%20MBT-509%20B%20Knit%20Booking.pdf" TargetMode="External"/><Relationship Id="rId7528" Type="http://schemas.openxmlformats.org/officeDocument/2006/relationships/hyperlink" Target="file:///\\192.168.50.100\Universal_files_share\R&amp;D_Database\Masco%20Fabric%20Strength%20By%20RND\KNIT%20BOOKING\RND%20KNT%20SOC3214%20Knit%20Booking.pdf" TargetMode="External"/><Relationship Id="rId10509" Type="http://schemas.openxmlformats.org/officeDocument/2006/relationships/hyperlink" Target="file:///\\192.168.50.100\Universal_files_share\R&amp;D_Database\Masco%20Fabric%20Strength%20By%20RND\FINISHING%20REPORT\RND%20MSB-2040%20TUO%20Finishing%20Report.pdf" TargetMode="External"/><Relationship Id="rId11907" Type="http://schemas.openxmlformats.org/officeDocument/2006/relationships/hyperlink" Target="file:///\\192.168.50.100\Universal_files_share\R&amp;D_Database\Masco%20Fabric%20Strength%20By%20RND\ALL%20COSTING\RND%20INN-132%20Price.xls" TargetMode="External"/><Relationship Id="rId5079" Type="http://schemas.openxmlformats.org/officeDocument/2006/relationships/hyperlink" Target="file:///\\192.168.50.100\Universal_files_share\R&amp;D_Database\Masco%20Fabric%20Strength%20By%20RND\ANALYSING%20REPORT\RND%20MSB-250.pdf" TargetMode="External"/><Relationship Id="rId1689" Type="http://schemas.openxmlformats.org/officeDocument/2006/relationships/hyperlink" Target="file:///\\192.168.50.100\Universal_files_share\R&amp;D_Database\Masco%20Fabric%20Strength%20By%20RND\KNIT%20BOOKING\RND%20MBT-22%20INJ%20CA%20Knit%20Booking.pdf" TargetMode="External"/><Relationship Id="rId5560" Type="http://schemas.openxmlformats.org/officeDocument/2006/relationships/hyperlink" Target="file:///\\192.168.50.100\Universal_files_share\R&amp;D_Database\Masco%20Fabric%20Strength%20By%20RND\BOOKING-DESIGN%20FILES\RND%20INN-141%20Booking.doc" TargetMode="External"/><Relationship Id="rId15154" Type="http://schemas.openxmlformats.org/officeDocument/2006/relationships/hyperlink" Target="file:///\\192.168.50.100\Universal_files_share\R&amp;D_Database\Masco%20Fabric%20Strength%20By%20RND\Picture%20Of%20Hanger\0.%20Picture%20of%20Hangers%20All%20in%20One\RND%20SHP-03.jpg" TargetMode="External"/><Relationship Id="rId16552" Type="http://schemas.openxmlformats.org/officeDocument/2006/relationships/hyperlink" Target="file:///\\192.168.50.100\Universal_files_share\R&amp;D_Database\Masco%20Fabric%20Strength%20By%20RND\ALL%20COSTING\RND%20MFB-1008P%20Price.xls" TargetMode="External"/><Relationship Id="rId4162" Type="http://schemas.openxmlformats.org/officeDocument/2006/relationships/hyperlink" Target="file:///\\192.168.50.100\Universal_files_share\R&amp;D_Database\Masco%20Fabric%20Strength%20By%20RND\Picture%20Of%20Hanger\0.%20Picture%20of%20Hangers%20All%20in%20One\RND%20INN-23.jpg" TargetMode="External"/><Relationship Id="rId5213" Type="http://schemas.openxmlformats.org/officeDocument/2006/relationships/hyperlink" Target="file:///\\192.168.50.100\Universal_files_share\R&amp;D_Database\Masco%20Fabric%20Strength%20By%20RND\BOOKING-DESIGN%20FILES\RND%20MCB-30%20E%20EXP-2%20Design.xls" TargetMode="External"/><Relationship Id="rId6611" Type="http://schemas.openxmlformats.org/officeDocument/2006/relationships/hyperlink" Target="file:///\\192.168.50.100\Universal_files_share\R&amp;D_Database\Masco%20Fabric%20Strength%20By%20RND\KNIT%20BOOKING\RND%20MSB-505F%20Knit%20Booking.pdf" TargetMode="External"/><Relationship Id="rId16205" Type="http://schemas.openxmlformats.org/officeDocument/2006/relationships/hyperlink" Target="file:///\\192.168.50.100\Universal_files_share\R&amp;D_Database\Masco%20Fabric%20Strength%20By%20RND\BOOKING-DESIGN%20FILES\RND%20MBT-22K%20Booking%20file.doc" TargetMode="External"/><Relationship Id="rId8783" Type="http://schemas.openxmlformats.org/officeDocument/2006/relationships/hyperlink" Target="file:///\\192.168.50.100\Universal_files_share\R&amp;D_Database\Masco%20Fabric%20Strength%20By%20RND\FINISHING%20REPORT\RND%20MBT-1010MP%20Finishing%20Report.pdf" TargetMode="External"/><Relationship Id="rId9834" Type="http://schemas.openxmlformats.org/officeDocument/2006/relationships/hyperlink" Target="file:///\\192.168.50.100\Universal_files_share\R&amp;D_Database\Masco%20Fabric%20Strength%20By%20RND\ANALYSING%20REPORT\RND%20MCB-21%20O.pdf" TargetMode="External"/><Relationship Id="rId11764" Type="http://schemas.openxmlformats.org/officeDocument/2006/relationships/hyperlink" Target="file:///\\192.168.50.100\Universal_files_share\R&amp;D_Database\Masco%20Fabric%20Strength%20By%20RND\BOOKING-DESIGN%20FILES\RND%20HMB-28F%20Booking.doc" TargetMode="External"/><Relationship Id="rId12815" Type="http://schemas.openxmlformats.org/officeDocument/2006/relationships/hyperlink" Target="file:///\\192.168.50.100\Universal_files_share\R&amp;D_Database\Masco%20Fabric%20Strength%20By%20RND\BOOKING-DESIGN%20FILES\RND%20HMB-250A2%20Design%20File.xls" TargetMode="External"/><Relationship Id="rId48" Type="http://schemas.openxmlformats.org/officeDocument/2006/relationships/hyperlink" Target="file:///\\192.168.50.100\Universal_files_share\R&amp;D_Database\Masco%20Fabric%20Strength%20By%20RND\ALL%20COSTING\RND%20INN-89%20B%20price.xls" TargetMode="External"/><Relationship Id="rId1823" Type="http://schemas.openxmlformats.org/officeDocument/2006/relationships/hyperlink" Target="file:///\\192.168.50.100\Universal_files_share\R&amp;D_Database\Masco%20Fabric%20Strength%20By%20RND\FINISHING%20REPORT\RND%20MFB-22%20A%20Finishing%20Report.pdf" TargetMode="External"/><Relationship Id="rId7385" Type="http://schemas.openxmlformats.org/officeDocument/2006/relationships/hyperlink" Target="file:///\\192.168.50.100\Universal_files_share\R&amp;D_Database\Masco%20Fabric%20Strength%20By%20RND\Picture%20Of%20Hanger\0.%20Picture%20of%20Hangers%20All%20in%20One\RND%20INN-900F%20CLO.jpg" TargetMode="External"/><Relationship Id="rId8436" Type="http://schemas.openxmlformats.org/officeDocument/2006/relationships/hyperlink" Target="file:///\\192.168.50.100\Universal_files_share\R&amp;D_Database\Masco%20Fabric%20Strength%20By%20RND\FINISHING%20REPORT\RND%20MFB-2031%20CRFR%20Finishing%20Report.pdf" TargetMode="External"/><Relationship Id="rId10366" Type="http://schemas.openxmlformats.org/officeDocument/2006/relationships/hyperlink" Target="file:///\\192.168.50.100\Universal_files_share\R&amp;D_Database\Masco%20Fabric%20Strength%20By%20RND\Picture%20Of%20Hanger\0.%20Picture%20of%20Hangers%20All%20in%20One\RND%20MCB-2013D.jpg" TargetMode="External"/><Relationship Id="rId11417" Type="http://schemas.openxmlformats.org/officeDocument/2006/relationships/hyperlink" Target="file:///\\192.168.50.100\Universal_files_share\R&amp;D_Database\Masco%20Fabric%20Strength%20By%20RND\Picture%20Of%20Hanger\0.%20Picture%20of%20Hangers%20All%20in%20One\RND%20MFB-2042.jpg" TargetMode="External"/><Relationship Id="rId14987" Type="http://schemas.openxmlformats.org/officeDocument/2006/relationships/hyperlink" Target="file:///\\192.168.50.100\Universal_files_share\R&amp;D_Database\Masco%20Fabric%20Strength%20By%20RND\FINISHING%20REPORT\RND%20MSB-2048KP%20Finishing%20Report.pdf" TargetMode="External"/><Relationship Id="rId3995" Type="http://schemas.openxmlformats.org/officeDocument/2006/relationships/hyperlink" Target="file:///\\192.168.50.100\Universal_files_share\R&amp;D_Database\Masco%20Fabric%20Strength%20By%20RND\KNIT%20BOOKING\RND%20INN-81B%20OP1,%20OP2%20Knit%20Booking.pdf" TargetMode="External"/><Relationship Id="rId7038" Type="http://schemas.openxmlformats.org/officeDocument/2006/relationships/hyperlink" Target="file:///\\192.168.50.100\Universal_files_share\R&amp;D_Database\Masco%20Fabric%20Strength%20By%20RND\STICKERS\RND%20KNT-502%20Sticker.docx" TargetMode="External"/><Relationship Id="rId10019" Type="http://schemas.openxmlformats.org/officeDocument/2006/relationships/hyperlink" Target="file:///\\192.168.50.100\Universal_files_share\R&amp;D_Database\Masco%20Fabric%20Strength%20By%20RND\ANALYSING%20REPORT\RND%20MFB-2036.pdf" TargetMode="External"/><Relationship Id="rId13589" Type="http://schemas.openxmlformats.org/officeDocument/2006/relationships/hyperlink" Target="file:///\\192.168.50.100\Universal_files_share\R&amp;D_Database\Masco%20Fabric%20Strength%20By%20RND\BOOKING-DESIGN%20FILES\RND%20MBT-2023%20ZR%20Design%20File.xls" TargetMode="External"/><Relationship Id="rId2597" Type="http://schemas.openxmlformats.org/officeDocument/2006/relationships/hyperlink" Target="file:///\\192.168.50.100\Universal_files_share\R&amp;D_Database\Masco%20Fabric%20Strength%20By%20RND\ALL%20COSTING\RND%20SF-12%20(MRCHD-C)%20Price.xls" TargetMode="External"/><Relationship Id="rId3648" Type="http://schemas.openxmlformats.org/officeDocument/2006/relationships/hyperlink" Target="file:///\\192.168.50.100\Universal_files_share\R&amp;D_Database\Masco%20Fabric%20Strength%20By%20RND\Picture%20Of%20Hanger\0.%20Picture%20of%20Hangers%20All%20in%20One\RND%20MCB-34%20B.jpg" TargetMode="External"/><Relationship Id="rId16062" Type="http://schemas.openxmlformats.org/officeDocument/2006/relationships/hyperlink" Target="file:///\\192.168.50.100\Universal_files_share\R&amp;D_Database\Masco%20Fabric%20Strength%20By%20RND\ANALYSING%20REPORT\RND%20MBT-2005G%20Analysis%20Report.pdf" TargetMode="External"/><Relationship Id="rId569" Type="http://schemas.openxmlformats.org/officeDocument/2006/relationships/hyperlink" Target="file:///\\192.168.50.100\Universal_files_share\R&amp;D_Database\Masco%20Fabric%20Strength%20By%20RND\ANALYSING%20REPORT\RND%20SHP-04%20Analysis%20Report.pdf" TargetMode="External"/><Relationship Id="rId1199" Type="http://schemas.openxmlformats.org/officeDocument/2006/relationships/hyperlink" Target="file:///\\192.168.50.100\Universal_files_share\R&amp;D_Database\Masco%20Fabric%20Strength%20By%20RND\STICKERS\RND%20MFB-52.docx" TargetMode="External"/><Relationship Id="rId5070" Type="http://schemas.openxmlformats.org/officeDocument/2006/relationships/hyperlink" Target="file:///\\192.168.50.100\Universal_files_share\R&amp;D_Database\Masco%20Fabric%20Strength%20By%20RND\Picture%20Of%20Hanger\0.%20Picture%20of%20Hangers%20All%20in%20One\RND%20MSB-250.jpg" TargetMode="External"/><Relationship Id="rId6121" Type="http://schemas.openxmlformats.org/officeDocument/2006/relationships/hyperlink" Target="file:///\\192.168.50.100\Universal_files_share\R&amp;D_Database\Masco%20Fabric%20Strength%20By%20RND\KNIT%20BOOKING\RND%20INN-523%20Knit%20Booking.pdf" TargetMode="External"/><Relationship Id="rId9691" Type="http://schemas.openxmlformats.org/officeDocument/2006/relationships/hyperlink" Target="file:///\\192.168.50.100\Universal_files_share\R&amp;D_Database\Masco%20Fabric%20Strength%20By%20RND\KNIT%20BOOKING\RND%20MBT-2022A%20REV1%20Knit%20Booking.pdf" TargetMode="External"/><Relationship Id="rId10500" Type="http://schemas.openxmlformats.org/officeDocument/2006/relationships/hyperlink" Target="file:///\\192.168.50.100\Universal_files_share\R&amp;D_Database\Masco%20Fabric%20Strength%20By%20RND\KNIT%20BOOKING\RND%20MSB-2032%20Knit%20Booking.pdf" TargetMode="External"/><Relationship Id="rId8293" Type="http://schemas.openxmlformats.org/officeDocument/2006/relationships/hyperlink" Target="file:///\\192.168.50.100\Universal_files_share\R&amp;D_Database\Masco%20Fabric%20Strength%20By%20RND\FINISHING%20REPORT\RND%20MCB-2013F%20RT1%20Finishing%20Report.pdf" TargetMode="External"/><Relationship Id="rId9344" Type="http://schemas.openxmlformats.org/officeDocument/2006/relationships/hyperlink" Target="file:///\\192.168.50.100\Universal_files_share\R&amp;D_Database\Masco%20Fabric%20Strength%20By%20RND\ANALYSING%20REPORT\RND%20INN-1007,%201007%20A.pdf" TargetMode="External"/><Relationship Id="rId12672" Type="http://schemas.openxmlformats.org/officeDocument/2006/relationships/hyperlink" Target="file:///\\192.168.50.100\Universal_files_share\R&amp;D_Database\Masco%20Fabric%20Strength%20By%20RND\FINISHING%20REPORT\RND%20RCYL-04A%20Finishing%20Report.pdf" TargetMode="External"/><Relationship Id="rId13723" Type="http://schemas.openxmlformats.org/officeDocument/2006/relationships/hyperlink" Target="file:///\\192.168.50.100\Universal_files_share\R&amp;D_Database\Masco%20Fabric%20Strength%20By%20RND\FINISHING%20REPORT\RND%20MBT-31J3%20REV%20Finishing%20Report.pdf" TargetMode="External"/><Relationship Id="rId1680" Type="http://schemas.openxmlformats.org/officeDocument/2006/relationships/hyperlink" Target="file:///\\192.168.50.100\Universal_files_share\R&amp;D_Database\Masco%20Fabric%20Strength%20By%20RND\STICKERS\RND%20MBT-22%20INJ%20Sticker.docx" TargetMode="External"/><Relationship Id="rId2731" Type="http://schemas.openxmlformats.org/officeDocument/2006/relationships/hyperlink" Target="file:///\\192.168.50.100\Universal_files_share\R&amp;D_Database\Masco%20Fabric%20Strength%20By%20RND\Picture%20Of%20Hanger\0.%20Picture%20of%20Hangers%20All%20in%20One\RND%20SF-1001.jpg" TargetMode="External"/><Relationship Id="rId11274" Type="http://schemas.openxmlformats.org/officeDocument/2006/relationships/hyperlink" Target="file:///\\192.168.50.100\Universal_files_share\R&amp;D_Database\Masco%20Fabric%20Strength%20By%20RND\KNIT%20BOOKING\RND%20MFB-1008E%20OP2%20Knit%20Booking.pdf" TargetMode="External"/><Relationship Id="rId12325" Type="http://schemas.openxmlformats.org/officeDocument/2006/relationships/hyperlink" Target="file:///\\192.168.50.100\Universal_files_share\R&amp;D_Database\Masco%20Fabric%20Strength%20By%20RND\BOOKING-DESIGN%20FILES\RND%20MCB-34T%20Booking.doc" TargetMode="External"/><Relationship Id="rId15895" Type="http://schemas.openxmlformats.org/officeDocument/2006/relationships/hyperlink" Target="file:///\\192.168.50.100\Universal_files_share\R&amp;D_Database\Masco%20Fabric%20Strength%20By%20RND\Picture%20Of%20Hanger\0.%20Picture%20of%20Hangers%20All%20in%20One\RND%20HMB-01M1.JPG" TargetMode="External"/><Relationship Id="rId703" Type="http://schemas.openxmlformats.org/officeDocument/2006/relationships/hyperlink" Target="file:///\\192.168.50.100\Universal_files_share\R&amp;D_Database\Masco%20Fabric%20Strength%20By%20RND\ALL%20COSTING\RND%20MFB-44%20Rev%20Price.xls" TargetMode="External"/><Relationship Id="rId1333" Type="http://schemas.openxmlformats.org/officeDocument/2006/relationships/hyperlink" Target="file:///\\192.168.50.100\Universal_files_share\R&amp;D_Database\Masco%20Fabric%20Strength%20By%20RND\FINISHING%20REPORT\RND%20INN-100%20X.pdf" TargetMode="External"/><Relationship Id="rId5954" Type="http://schemas.openxmlformats.org/officeDocument/2006/relationships/hyperlink" Target="file:///\\192.168.50.100\Universal_files_share\R&amp;D_Database\Masco%20Fabric%20Strength%20By%20RND\ALL%20COSTING\RND%20MCB-503A%20B%20PRICE.xls" TargetMode="External"/><Relationship Id="rId144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4D%20Sticker.docx" TargetMode="External"/><Relationship Id="rId15548" Type="http://schemas.openxmlformats.org/officeDocument/2006/relationships/hyperlink" Target="file:///\\192.168.50.100\Universal_files_share\R&amp;D_Database\Masco%20Fabric%20Strength%20By%20RND\KNIT%20BOOKING\RND%20MSB-2050B%20Knit%20Booking.pdf" TargetMode="External"/><Relationship Id="rId4556" Type="http://schemas.openxmlformats.org/officeDocument/2006/relationships/hyperlink" Target="file:///\\192.168.50.100\Universal_files_share\R&amp;D_Database\Masco%20Fabric%20Strength%20By%20RND\BOOKING-DESIGN%20FILES\RND%20INN-44,%2045%20CHESS-1,S%20LACOSTE%20DESIGN%20,%2024%20C%204%20B%2012%20N%20DESIGN%20FILE%20(Revised).xls" TargetMode="External"/><Relationship Id="rId5607" Type="http://schemas.openxmlformats.org/officeDocument/2006/relationships/hyperlink" Target="file:///\\192.168.50.100\Universal_files_share\R&amp;D_Database\Masco%20Fabric%20Strength%20By%20RND\KNIT%20BOOKING\RND%20MBT-16%20Adv%20Knit%20Booking.pdf" TargetMode="External"/><Relationship Id="rId13099" Type="http://schemas.openxmlformats.org/officeDocument/2006/relationships/hyperlink" Target="file:///\\192.168.50.100\Universal_files_share\R&amp;D_Database\Masco%20Fabric%20Strength%20By%20RND\BOOKING-DESIGN%20FILES\RND%20INN-132G,%20H,%20(i)%20Booking.doc" TargetMode="External"/><Relationship Id="rId3158" Type="http://schemas.openxmlformats.org/officeDocument/2006/relationships/hyperlink" Target="file:///\\192.168.50.100\Universal_files_share\R&amp;D_Database\Masco%20Fabric%20Strength%20By%20RND\ANALYSING%20REPORT\RND%20MCB-46B%20Analysis%20Report.jpg" TargetMode="External"/><Relationship Id="rId4209" Type="http://schemas.openxmlformats.org/officeDocument/2006/relationships/hyperlink" Target="file:///\\192.168.50.100\Universal_files_share\R&amp;D_Database\Masco%20Fabric%20Strength%20By%20RND\Picture%20Of%20Hanger\0.%20Picture%20of%20Hangers%20All%20in%20One\RND%20HMB-01H.jpg" TargetMode="External"/><Relationship Id="rId7779" Type="http://schemas.openxmlformats.org/officeDocument/2006/relationships/hyperlink" Target="file:///\\192.168.50.100\Universal_files_share\R&amp;D_Database\Masco%20Fabric%20Strength%20By%20RND\ALL%20COSTING\RND%20MFB-905%20Price.xls" TargetMode="External"/><Relationship Id="rId10010" Type="http://schemas.openxmlformats.org/officeDocument/2006/relationships/hyperlink" Target="file:///\\192.168.50.100\Universal_files_share\R&amp;D_Database\Masco%20Fabric%20Strength%20By%20RND\ALL%20COSTING\RND%20MFB-2021%20OP-1%20Price.xls" TargetMode="External"/><Relationship Id="rId12182" Type="http://schemas.openxmlformats.org/officeDocument/2006/relationships/hyperlink" Target="file:///\\192.168.50.100\Universal_files_share\R&amp;D_Database\Masco%20Fabric%20Strength%20By%20RND\ALL%20COSTING\RND%20MBT-2023E%20KNT%20Price.xls" TargetMode="External"/><Relationship Id="rId13580" Type="http://schemas.openxmlformats.org/officeDocument/2006/relationships/hyperlink" Target="file:///\\192.168.50.100\Universal_files_share\R&amp;D_Database\Masco%20Fabric%20Strength%20By%20RND\BOOKING-DESIGN%20FILES\RND%20MBT-2021D%20Booking%20(Merchant)%20VIOLET%20Shorts-%20Dyeing%20&amp;%20Sample%20Program-%20CW%20(1+2+3+4).pdf" TargetMode="External"/><Relationship Id="rId14631" Type="http://schemas.openxmlformats.org/officeDocument/2006/relationships/hyperlink" Target="file:///\\192.168.50.100\Universal_files_share\R&amp;D_Database\Masco%20Fabric%20Strength%20By%20RND\ALL%20COSTING\RND%20MFB-2700%20MS1%20Price.xls" TargetMode="External"/><Relationship Id="rId560" Type="http://schemas.openxmlformats.org/officeDocument/2006/relationships/hyperlink" Target="file:///\\192.168.50.100\Universal_files_share\R&amp;D_Database\Masco%20Fabric%20Strength%20By%20RND\ALL%20COSTING\RND%20SHP-01%20Price.xls" TargetMode="External"/><Relationship Id="rId1190" Type="http://schemas.openxmlformats.org/officeDocument/2006/relationships/hyperlink" Target="file:///\\192.168.50.100\Universal_files_share\R&amp;D_Database\Masco%20Fabric%20Strength%20By%20RND\BOOKING-DESIGN%20FILES\RND%20MFB-10%20A1%20MYRL%20CWL%20Design%20File.xls" TargetMode="External"/><Relationship Id="rId2241" Type="http://schemas.openxmlformats.org/officeDocument/2006/relationships/hyperlink" Target="file:///\\192.168.50.100\Universal_files_share\R&amp;D_Database\Masco%20Fabric%20Strength%20By%20RND\Picture%20Of%20Hanger\0.%20Picture%20of%20Hangers%20All%20in%20One\RND%20HMB-01%20B.jpg" TargetMode="External"/><Relationship Id="rId132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5.docx" TargetMode="External"/><Relationship Id="rId213" Type="http://schemas.openxmlformats.org/officeDocument/2006/relationships/hyperlink" Target="file:///\\192.168.50.100\Universal_files_share\R&amp;D_Database\Masco%20Fabric%20Strength%20By%20RND\STICKERS\RND%20APP-0507%20SS-2020.docx" TargetMode="External"/><Relationship Id="rId6862" Type="http://schemas.openxmlformats.org/officeDocument/2006/relationships/hyperlink" Target="file:///\\192.168.50.100\Universal_files_share\R&amp;D_Database\Masco%20Fabric%20Strength%20By%20RND\FINISHING%20REPORT\RND%20INN-503%20TUO%20B%20Finishing%20Report.pdf" TargetMode="External"/><Relationship Id="rId7913" Type="http://schemas.openxmlformats.org/officeDocument/2006/relationships/hyperlink" Target="file:///\\192.168.50.100\Universal_files_share\R&amp;D_Database\Masco%20Fabric%20Strength%20By%20RND\Picture%20Of%20Hanger\0.%20Picture%20of%20Hangers%20All%20in%20One\RND%20HMB-27%20LNDX.jpg" TargetMode="External"/><Relationship Id="rId16456" Type="http://schemas.openxmlformats.org/officeDocument/2006/relationships/hyperlink" Target="file:///\\192.168.50.100\Universal_files_share\R&amp;D_Database\Masco%20Fabric%20Strength%20By%20RND\ANALYSING%20REPORT\RND%20HMB-1002A%20Analysis%20Report.pdf" TargetMode="External"/><Relationship Id="rId4066" Type="http://schemas.openxmlformats.org/officeDocument/2006/relationships/hyperlink" Target="file:///\\192.168.50.100\Universal_files_share\R&amp;D_Database\Masco%20Fabric%20Strength%20By%20RND\STICKERS\RND%20MBT-35.docx" TargetMode="External"/><Relationship Id="rId5464" Type="http://schemas.openxmlformats.org/officeDocument/2006/relationships/hyperlink" Target="file:///\\192.168.50.100\Universal_files_share\R&amp;D_Database\Masco%20Fabric%20Strength%20By%20RND\STICKERS\RND%20INN-99%20PRTH.docx" TargetMode="External"/><Relationship Id="rId6515" Type="http://schemas.openxmlformats.org/officeDocument/2006/relationships/hyperlink" Target="file:///\\192.168.50.100\Universal_files_share\R&amp;D_Database\Masco%20Fabric%20Strength%20By%20RND\BOOKING-DESIGN%20FILES\RND%20MBT-515%20Booking.doc" TargetMode="External"/><Relationship Id="rId15058" Type="http://schemas.openxmlformats.org/officeDocument/2006/relationships/hyperlink" Target="file:///\\192.168.50.100\Universal_files_share\R&amp;D_Database\Masco%20Fabric%20Strength%20By%20RND\FINISHING%20REPORT\RND%20MSB-2700%20ID3%20Finishing%20Report.pdf" TargetMode="External"/><Relationship Id="rId16109" Type="http://schemas.openxmlformats.org/officeDocument/2006/relationships/hyperlink" Target="file:///\\192.168.50.100\Universal_files_share\R&amp;D_Database\Masco%20Fabric%20Strength%20By%20RND\ANALYSING%20REPORT\RND%20MSB-54B2%20Analysis%20Report.pdf" TargetMode="External"/><Relationship Id="rId5117" Type="http://schemas.openxmlformats.org/officeDocument/2006/relationships/hyperlink" Target="file:///\\192.168.50.100\Universal_files_share\R&amp;D_Database\Masco%20Fabric%20Strength%20By%20RND\KNIT%20BOOKING\RND%20HMB-250%20TUO%20Knit%20Booking.pdf" TargetMode="External"/><Relationship Id="rId8687" Type="http://schemas.openxmlformats.org/officeDocument/2006/relationships/hyperlink" Target="file:///\\192.168.50.100\Universal_files_share\R&amp;D_Database\Masco%20Fabric%20Strength%20By%20RND\BOOKING-DESIGN%20FILES\RND%20INN-2011%20%20%202011A%20%202011B%20%202011C%20%20%202011D%20%2087%20%2088.doc" TargetMode="External"/><Relationship Id="rId9738" Type="http://schemas.openxmlformats.org/officeDocument/2006/relationships/hyperlink" Target="file:///\\192.168.50.100\Universal_files_share\R&amp;D_Database\Masco%20Fabric%20Strength%20By%20RND\BOOKING-DESIGN%20FILES\RND%20MBT-2023%20KP%20REV%20Booking.doc" TargetMode="External"/><Relationship Id="rId11668" Type="http://schemas.openxmlformats.org/officeDocument/2006/relationships/hyperlink" Target="file:///\\192.168.50.100\Universal_files_share\R&amp;D_Database\Masco%20Fabric%20Strength%20By%20RND\ALL%20COSTING\RND%20TUBIC%20JERSEY%20IL-21.11.15.xls" TargetMode="External"/><Relationship Id="rId12719" Type="http://schemas.openxmlformats.org/officeDocument/2006/relationships/hyperlink" Target="file:///\\192.168.50.100\Universal_files_share\R&amp;D_Database\Masco%20Fabric%20Strength%20By%20RND\Picture%20Of%20Hanger\0.%20Picture%20of%20Hangers%20All%20in%20One\RND%20SHP-2015LC2.jpg" TargetMode="External"/><Relationship Id="rId1727" Type="http://schemas.openxmlformats.org/officeDocument/2006/relationships/hyperlink" Target="file:///\\192.168.50.100\Universal_files_share\R&amp;D_Database\Masco%20Fabric%20Strength%20By%20RND\Picture%20Of%20Hanger\0.%20Picture%20of%20Hangers%20All%20in%20One\RND%20MKB-256%20A.jpg" TargetMode="External"/><Relationship Id="rId7289" Type="http://schemas.openxmlformats.org/officeDocument/2006/relationships/hyperlink" Target="file:///\\192.168.50.100\Universal_files_share\R&amp;D_Database\Masco%20Fabric%20Strength%20By%20RND\ALL%20COSTING\RND%20INN-900%20CA-1%20Price.xls" TargetMode="External"/><Relationship Id="rId13090" Type="http://schemas.openxmlformats.org/officeDocument/2006/relationships/hyperlink" Target="file:///\\192.168.50.100\Universal_files_share\R&amp;D_Database\Masco%20Fabric%20Strength%20By%20RND\ANALYSING%20REPORT\RND%20INN-1300%20Analysis%20Report.pdf" TargetMode="External"/><Relationship Id="rId141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4A%20WRG%20Sticker.docx" TargetMode="External"/><Relationship Id="rId3899" Type="http://schemas.openxmlformats.org/officeDocument/2006/relationships/hyperlink" Target="file:///\\192.168.50.100\Universal_files_share\R&amp;D_Database\Masco%20Fabric%20Strength%20By%20RND\ALL%20COSTING\RND%20INN-79%20%2079A%2079B%20Price.xls" TargetMode="External"/><Relationship Id="rId4200" Type="http://schemas.openxmlformats.org/officeDocument/2006/relationships/hyperlink" Target="file:///\\192.168.50.100\Universal_files_share\R&amp;D_Database\Masco%20Fabric%20Strength%20By%20RND\STICKERS\RND%20HMB-01H%20BLK%20Sticker.docx" TargetMode="External"/><Relationship Id="rId7770" Type="http://schemas.openxmlformats.org/officeDocument/2006/relationships/hyperlink" Target="file:///\\192.168.50.100\Universal_files_share\R&amp;D_Database\Masco%20Fabric%20Strength%20By%20RND\STICKERS\RND%20MFB-904%20IMPV%20Sticker.docx" TargetMode="External"/><Relationship Id="rId6372" Type="http://schemas.openxmlformats.org/officeDocument/2006/relationships/hyperlink" Target="file:///\\192.168.50.100\Universal_files_share\R&amp;D_Database\Masco%20Fabric%20Strength%20By%20RND\Picture%20Of%20Hanger\0.%20Picture%20of%20Hangers%20All%20in%20One\RND%20MFB-519.jpg" TargetMode="External"/><Relationship Id="rId7423" Type="http://schemas.openxmlformats.org/officeDocument/2006/relationships/hyperlink" Target="file:///\\192.168.50.100\Universal_files_share\R&amp;D_Database\Masco%20Fabric%20Strength%20By%20RND\STICKERS\RND%20INN-900i%20BPD%20Sticker.docx" TargetMode="External"/><Relationship Id="rId8821" Type="http://schemas.openxmlformats.org/officeDocument/2006/relationships/hyperlink" Target="file:///\\192.168.50.100\Universal_files_share\R&amp;D_Database\Masco%20Fabric%20Strength%20By%20RND\STICKERS\RND%20MBT-2011%20E%20Sticker.docx" TargetMode="External"/><Relationship Id="rId10751" Type="http://schemas.openxmlformats.org/officeDocument/2006/relationships/hyperlink" Target="file:///\\192.168.50.100\Universal_files_share\R&amp;D_Database\Masco%20Fabric%20Strength%20By%20RND\ANALYSING%20REPORT\RND%20MBT-1001%20H3,%20H3%20YD%20Analysis%20Report.pdf" TargetMode="External"/><Relationship Id="rId11802" Type="http://schemas.openxmlformats.org/officeDocument/2006/relationships/hyperlink" Target="file:///\\192.168.50.100\Universal_files_share\R&amp;D_Database\Masco%20Fabric%20Strength%20By%20RND\STICKERS\RND%20IMP%20YRN-22%20Sticker.docx" TargetMode="External"/><Relationship Id="rId6025" Type="http://schemas.openxmlformats.org/officeDocument/2006/relationships/hyperlink" Target="file:///\\192.168.50.100\Universal_files_share\R&amp;D_Database\Masco%20Fabric%20Strength%20By%20RND\ALL%20COSTING\RND%20MFB-515%20Price.xls" TargetMode="External"/><Relationship Id="rId10404" Type="http://schemas.openxmlformats.org/officeDocument/2006/relationships/hyperlink" Target="file:///\\192.168.50.100\Universal_files_share\R&amp;D_Database\Masco%20Fabric%20Strength%20By%20RND\STICKERS\RND%20MFB-1002.docx" TargetMode="External"/><Relationship Id="rId139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31A%20Sticker.docx" TargetMode="External"/><Relationship Id="rId2982" Type="http://schemas.openxmlformats.org/officeDocument/2006/relationships/hyperlink" Target="file:///\\192.168.50.100\Universal_files_share\R&amp;D_Database\Masco%20Fabric%20Strength%20By%20RND\BOOKING-DESIGN%20FILES\RND%20INN-310%20Booking.doc" TargetMode="External"/><Relationship Id="rId8197" Type="http://schemas.openxmlformats.org/officeDocument/2006/relationships/hyperlink" Target="file:///\\192.168.50.100\Universal_files_share\R&amp;D_Database\Masco%20Fabric%20Strength%20By%20RND\Picture%20Of%20Hanger\0.%20Picture%20of%20Hangers%20All%20in%20One\RND%20INN-2030.jpg" TargetMode="External"/><Relationship Id="rId9595" Type="http://schemas.openxmlformats.org/officeDocument/2006/relationships/hyperlink" Target="file:///\\192.168.50.100\Universal_files_share\R&amp;D_Database\Masco%20Fabric%20Strength%20By%20RND\Picture%20Of%20Hanger\42.%20cord%20double%20jersey\RND%20HMB-2003.JPG" TargetMode="External"/><Relationship Id="rId12576" Type="http://schemas.openxmlformats.org/officeDocument/2006/relationships/hyperlink" Target="file:///\\192.168.50.100\Universal_files_share\R&amp;D_Database\Masco%20Fabric%20Strength%20By%20RND\BOOKING-DESIGN%20FILES\RND%20MFB-900A%20REV2%20Booking.doc" TargetMode="External"/><Relationship Id="rId13627" Type="http://schemas.openxmlformats.org/officeDocument/2006/relationships/hyperlink" Target="file:///\\192.168.50.100\Universal_files_share\R&amp;D_Database\Masco%20Fabric%20Strength%20By%20RND\KNIT%20BOOKING\RND%20MBT-2023E2%20Knit%20Booking.pdf" TargetMode="External"/><Relationship Id="rId954" Type="http://schemas.openxmlformats.org/officeDocument/2006/relationships/hyperlink" Target="file:///\\192.168.50.100\Universal_files_share\R&amp;D_Database\Masco%20Fabric%20Strength%20By%20RND\ALL%20COSTING\RND%20MCB-44%20DP%20Price.xls" TargetMode="External"/><Relationship Id="rId1584" Type="http://schemas.openxmlformats.org/officeDocument/2006/relationships/hyperlink" Target="file:///\\192.168.50.100\Universal_files_share\R&amp;D_Database\Masco%20Fabric%20Strength%20By%20RND\ALL%20COSTING\RND%20MFB-156%20Price.xls" TargetMode="External"/><Relationship Id="rId2635" Type="http://schemas.openxmlformats.org/officeDocument/2006/relationships/hyperlink" Target="file:///\\192.168.50.100\Universal_files_share\R&amp;D_Database\Masco%20Fabric%20Strength%20By%20RND\STICKERS\RND%20SF-12%20(MRCHD-G)%20Sticker.docx" TargetMode="External"/><Relationship Id="rId9248" Type="http://schemas.openxmlformats.org/officeDocument/2006/relationships/hyperlink" Target="file:///\\192.168.50.100\Universal_files_share\R&amp;D_Database\Masco%20Fabric%20Strength%20By%20RND\ANALYSING%20REPORT\RND%20MSB-2009.pdf" TargetMode="External"/><Relationship Id="rId11178" Type="http://schemas.openxmlformats.org/officeDocument/2006/relationships/hyperlink" Target="file:///\\192.168.50.100\Universal_files_share\R&amp;D_Database\Masco%20Fabric%20Strength%20By%20RND\BOOKING-DESIGN%20FILES\RND%20MCB-2017%20TUO%20Booking.doc" TargetMode="External"/><Relationship Id="rId12229" Type="http://schemas.openxmlformats.org/officeDocument/2006/relationships/hyperlink" Target="file:///\\192.168.50.100\Universal_files_share\R&amp;D_Database\Masco%20Fabric%20Strength%20By%20RND\Picture%20Of%20Hanger\0.%20Picture%20of%20Hangers%20All%20in%20One\RND%20MBT-900B.jpg" TargetMode="External"/><Relationship Id="rId15799" Type="http://schemas.openxmlformats.org/officeDocument/2006/relationships/hyperlink" Target="file:///\\192.168.50.100\Universal_files_share\R&amp;D_Database\Masco%20Fabric%20Strength%20By%20RND\BOOKING-DESIGN%20FILES\RND%20INN-125P2%20Design%20File.xlsx" TargetMode="External"/><Relationship Id="rId16100" Type="http://schemas.openxmlformats.org/officeDocument/2006/relationships/hyperlink" Target="file:///\\192.168.50.100\Universal_files_share\R&amp;D_Database\Masco%20Fabric%20Strength%20By%20RND\ALL%20COSTING\RND%20MFB-2059B2%20Price.xls" TargetMode="External"/><Relationship Id="rId607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37" Type="http://schemas.openxmlformats.org/officeDocument/2006/relationships/hyperlink" Target="file:///\\192.168.50.100\Universal_files_share\R&amp;D_Database\Masco%20Fabric%20Strength%20By%20RND\Picture%20Of%20Hanger\0.%20Picture%20of%20Hangers%20All%20in%20One\RND%20RCYL-01%20B.jpg" TargetMode="External"/><Relationship Id="rId5858" Type="http://schemas.openxmlformats.org/officeDocument/2006/relationships/hyperlink" Target="file:///\\192.168.50.100\Universal_files_share\R&amp;D_Database\Masco%20Fabric%20Strength%20By%20RND\BOOKING-DESIGN%20FILES\RND%20INN-505%20C%20DESIGN%20FILE.xls" TargetMode="External"/><Relationship Id="rId6909" Type="http://schemas.openxmlformats.org/officeDocument/2006/relationships/hyperlink" Target="file:///\\192.168.50.100\Universal_files_share\R&amp;D_Database\Masco%20Fabric%20Strength%20By%20RND\ALL%20COSTING\RND%20MFB-503A%20Price.xls" TargetMode="External"/><Relationship Id="rId7280" Type="http://schemas.openxmlformats.org/officeDocument/2006/relationships/hyperlink" Target="file:///\\192.168.50.100\Universal_files_share\R&amp;D_Database\Masco%20Fabric%20Strength%20By%20RND\STICKERS\RND%20INN-900%20B.docx" TargetMode="External"/><Relationship Id="rId8331" Type="http://schemas.openxmlformats.org/officeDocument/2006/relationships/hyperlink" Target="file:///\\192.168.50.100\Universal_files_share\R&amp;D_Database\Masco%20Fabric%20Strength%20By%20RND\ALL%20COSTING\RND%20MCB-2032%20OP2%20Price.xls" TargetMode="External"/><Relationship Id="rId10261" Type="http://schemas.openxmlformats.org/officeDocument/2006/relationships/hyperlink" Target="file:///\\192.168.50.100\Universal_files_share\R&amp;D_Database\Masco%20Fabric%20Strength%20By%20RND\STICKERS\RND%20MCB-06%20TBC.docx" TargetMode="External"/><Relationship Id="rId12710" Type="http://schemas.openxmlformats.org/officeDocument/2006/relationships/hyperlink" Target="file:///\\192.168.50.100\Universal_files_share\R&amp;D_Database\Masco%20Fabric%20Strength%20By%20RND\KNIT%20BOOKING\RND%20SHP-2009A%20Knit%20Booking.pdf" TargetMode="External"/><Relationship Id="rId11312" Type="http://schemas.openxmlformats.org/officeDocument/2006/relationships/hyperlink" Target="file:///\\192.168.50.100\Universal_files_share\R&amp;D_Database\Masco%20Fabric%20Strength%20By%20RND\ALL%20COSTING\RND%20MFB-1008%20ZARA%20YD%20Price.xls" TargetMode="External"/><Relationship Id="rId148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5B%20Sticker.docx" TargetMode="External"/><Relationship Id="rId15933" Type="http://schemas.openxmlformats.org/officeDocument/2006/relationships/hyperlink" Target="file:///\\192.168.50.100\Universal_files_share\R&amp;D_Database\Masco%20Fabric%20Strength%20By%20RND\Picture%20Of%20Hanger\0.%20Picture%20of%20Hangers%20All%20in%20One\RND%20HMB-27N.JPG" TargetMode="External"/><Relationship Id="rId2492" Type="http://schemas.openxmlformats.org/officeDocument/2006/relationships/hyperlink" Target="file:///\\192.168.50.100\Universal_files_share\R&amp;D_Database\Masco%20Fabric%20Strength%20By%20RND\KNIT%20BOOKING\RND%20MBT-35%20EXT-01%20Knit%20Booking.pdf" TargetMode="External"/><Relationship Id="rId3890" Type="http://schemas.openxmlformats.org/officeDocument/2006/relationships/hyperlink" Target="file:///\\192.168.50.100\Universal_files_share\R&amp;D_Database\Masco%20Fabric%20Strength%20By%20RND\STICKERS\RND%20INN-65%20B%20STICKER.docx" TargetMode="External"/><Relationship Id="rId4941" Type="http://schemas.openxmlformats.org/officeDocument/2006/relationships/hyperlink" Target="file:///\\192.168.50.100\Universal_files_share\R&amp;D_Database\Masco%20Fabric%20Strength%20By%20RND\FINISHING%20REPORT\RND%20INN-31%20F%20Finishing%20Report.pdf" TargetMode="External"/><Relationship Id="rId13484" Type="http://schemas.openxmlformats.org/officeDocument/2006/relationships/hyperlink" Target="file:///\\192.168.50.100\Universal_files_share\R&amp;D_Database\Masco%20Fabric%20Strength%20By%20RND\BOOKING-DESIGN%20FILES\RND%20MBT-152%20Booking%20Merchant%20PL-01.pdf" TargetMode="External"/><Relationship Id="rId14535" Type="http://schemas.openxmlformats.org/officeDocument/2006/relationships/hyperlink" Target="file:///\\192.168.50.100\Universal_files_share\R&amp;D_Database\Masco%20Fabric%20Strength%20By%20RND\ANALYSING%20REPORT\RND%20MFB-2048E,E%20YD%20Analysis%20Report.pdf" TargetMode="External"/><Relationship Id="rId464" Type="http://schemas.openxmlformats.org/officeDocument/2006/relationships/hyperlink" Target="file:///\\192.168.50.100\Universal_files_share\R&amp;D_Database\Masco%20Fabric%20Strength%20By%20RND\Picture%20Of%20Hanger\0.%20Picture%20of%20Hangers%20All%20in%20One\RND%20INN-103%20H.jpg" TargetMode="External"/><Relationship Id="rId1094" Type="http://schemas.openxmlformats.org/officeDocument/2006/relationships/hyperlink" Target="file:///\\192.168.50.100\Universal_files_share\R&amp;D_Database\Masco%20Fabric%20Strength%20By%20RND\ALL%20COSTING\RND%20MBT-10%20A%20PRICE.xls" TargetMode="External"/><Relationship Id="rId2145" Type="http://schemas.openxmlformats.org/officeDocument/2006/relationships/hyperlink" Target="file:///\\192.168.50.100\Universal_files_share\R&amp;D_Database\Masco%20Fabric%20Strength%20By%20RND\ALL%20COSTING\RND%20MBT-06%20A%20Price.xls" TargetMode="External"/><Relationship Id="rId3543" Type="http://schemas.openxmlformats.org/officeDocument/2006/relationships/hyperlink" Target="file:///\\192.168.50.100\Universal_files_share\R&amp;D_Database\Masco%20Fabric%20Strength%20By%20RND\STICKERS\RND%20MFB-1000%20OR...docx" TargetMode="External"/><Relationship Id="rId12086" Type="http://schemas.openxmlformats.org/officeDocument/2006/relationships/hyperlink" Target="file:///\\192.168.50.100\Universal_files_share\R&amp;D_Database\Masco%20Fabric%20Strength%20By%20RND\KNIT%20BOOKING\RND%20MBT-1001B%20CLO3%20Knit%20Booking.pdf" TargetMode="External"/><Relationship Id="rId13137" Type="http://schemas.openxmlformats.org/officeDocument/2006/relationships/hyperlink" Target="file:///\\192.168.50.100\Universal_files_share\R&amp;D_Database\Masco%20Fabric%20Strength%20By%20RND\Picture%20Of%20Hanger\0.%20Picture%20of%20Hangers%20All%20in%20One\RND%20INN-31%20SM.jpg" TargetMode="External"/><Relationship Id="rId117" Type="http://schemas.openxmlformats.org/officeDocument/2006/relationships/hyperlink" Target="file:///\\192.168.50.100\Universal_files_share\R&amp;D_Database\Masco%20Fabric%20Strength%20By%20RND\Picture%20Of%20Hanger\0.%20Picture%20of%20Hangers%20All%20in%20One\RND%20INN-101%20ELCRT.jpg" TargetMode="External"/><Relationship Id="rId6766" Type="http://schemas.openxmlformats.org/officeDocument/2006/relationships/hyperlink" Target="file:///\\192.168.50.100\Universal_files_share\R&amp;D_Database\Masco%20Fabric%20Strength%20By%20RND\STICKERS\RND%20MCB-506.docx" TargetMode="External"/><Relationship Id="rId7817" Type="http://schemas.openxmlformats.org/officeDocument/2006/relationships/hyperlink" Target="file:///\\192.168.50.100\Universal_files_share\R&amp;D_Database\Masco%20Fabric%20Strength%20By%20RND\ALL%20COSTING\RND%20MSB-901%20D%20Price.xls" TargetMode="External"/><Relationship Id="rId5368" Type="http://schemas.openxmlformats.org/officeDocument/2006/relationships/hyperlink" Target="file:///\\192.168.50.100\Universal_files_share\R&amp;D_Database\Masco%20Fabric%20Strength%20By%20RND\STICKERS\RND%20MFB-49D%20REV%20Sticker.docx" TargetMode="External"/><Relationship Id="rId6419" Type="http://schemas.openxmlformats.org/officeDocument/2006/relationships/hyperlink" Target="file:///\\192.168.50.100\Universal_files_share\R&amp;D_Database\Masco%20Fabric%20Strength%20By%20RND\Picture%20Of%20Hanger\0.%20Picture%20of%20Hangers%20All%20in%20One\RND-7359216.jpg" TargetMode="External"/><Relationship Id="rId9989" Type="http://schemas.openxmlformats.org/officeDocument/2006/relationships/hyperlink" Target="file:///\\192.168.50.100\Universal_files_share\R&amp;D_Database\Masco%20Fabric%20Strength%20By%20RND\BOOKING-DESIGN%20FILES\RND%20MFB-2025%20Design%20file.xls" TargetMode="External"/><Relationship Id="rId12220" Type="http://schemas.openxmlformats.org/officeDocument/2006/relationships/hyperlink" Target="file:///\\192.168.50.100\Universal_files_share\R&amp;D_Database\Masco%20Fabric%20Strength%20By%20RND\KNIT%20BOOKING\RND%20MBT-510B%20BNT2%20Knit%20Booking.pdf" TargetMode="External"/><Relationship Id="rId1978" Type="http://schemas.openxmlformats.org/officeDocument/2006/relationships/hyperlink" Target="file:///\\192.168.50.100\Universal_files_share\R&amp;D_Database\Masco%20Fabric%20Strength%20By%20RND\STICKERS\RND%20MFB-2057%20Sticker.docx" TargetMode="External"/><Relationship Id="rId14392" Type="http://schemas.openxmlformats.org/officeDocument/2006/relationships/hyperlink" Target="file:///\\192.168.50.100\Universal_files_share\R&amp;D_Database\Masco%20Fabric%20Strength%20By%20RND\KNIT%20BOOKING\RND%20MFB-2013A1,%20A2%20KNT%20Knit%20Booking.pdf" TargetMode="External"/><Relationship Id="rId15790" Type="http://schemas.openxmlformats.org/officeDocument/2006/relationships/hyperlink" Target="file:///\\192.168.50.100\Universal_files_share\R&amp;D_Database\Masco%20Fabric%20Strength%20By%20RND\KNIT%20BOOKING\RND%20INN-904H%20Knit%20Booking.pdf" TargetMode="External"/><Relationship Id="rId4451" Type="http://schemas.openxmlformats.org/officeDocument/2006/relationships/hyperlink" Target="file:///\\192.168.50.100\Universal_files_share\R&amp;D_Database\Masco%20Fabric%20Strength%20By%20RND\FINISHING%20REPORT\RND%20HMB-37%20A%20Finishing%20Report%20One%20Pager.xlsx" TargetMode="External"/><Relationship Id="rId5502" Type="http://schemas.openxmlformats.org/officeDocument/2006/relationships/hyperlink" Target="file:///\\192.168.50.100\Universal_files_share\R&amp;D_Database\Masco%20Fabric%20Strength%20By%20RND\ALL%20COSTING\RND%20INN-99D%20OPTION-B-CA%20Price.xls" TargetMode="External"/><Relationship Id="rId6900" Type="http://schemas.openxmlformats.org/officeDocument/2006/relationships/hyperlink" Target="file:///\\192.168.50.100\Universal_files_share\R&amp;D_Database\Masco%20Fabric%20Strength%20By%20RND\KNIT%20BOOKING\RND%20MCB-512L%20Knit%20Booking.pdf" TargetMode="External"/><Relationship Id="rId14045" Type="http://schemas.openxmlformats.org/officeDocument/2006/relationships/hyperlink" Target="file:///\\192.168.50.100\Universal_files_share\R&amp;D_Database\Masco%20Fabric%20Strength%20By%20RND\ALL%20COSTING\RND%20MCB-2501HM%20Price.xls" TargetMode="External"/><Relationship Id="rId15443" Type="http://schemas.openxmlformats.org/officeDocument/2006/relationships/hyperlink" Target="file:///\\192.168.50.100\Universal_files_share\R&amp;D_Database\Masco%20Fabric%20Strength%20By%20RND\Picture%20Of%20Hanger\0.%20Picture%20of%20Hangers%20All%20in%20One\RND%20KNT%20SOD0085.jpg" TargetMode="External"/><Relationship Id="rId3053" Type="http://schemas.openxmlformats.org/officeDocument/2006/relationships/hyperlink" Target="file:///\\192.168.50.100\Universal_files_share\R&amp;D_Database\Masco%20Fabric%20Strength%20By%20RND\ALL%20COSTING\RND%20MFB-83%20Price.xls" TargetMode="External"/><Relationship Id="rId4104" Type="http://schemas.openxmlformats.org/officeDocument/2006/relationships/hyperlink" Target="file:///\\192.168.50.100\Universal_files_share\R&amp;D_Database\Masco%20Fabric%20Strength%20By%20RND\KNIT%20BOOKING\RND%20MKB-256%20B%20Knit%20Booking.pdf" TargetMode="External"/><Relationship Id="rId6276" Type="http://schemas.openxmlformats.org/officeDocument/2006/relationships/hyperlink" Target="file:///\\192.168.50.100\Universal_files_share\R&amp;D_Database\Masco%20Fabric%20Strength%20By%20RND\FINISHING%20REPORT\RND%20HMB-01%20LNDX%20Finishing%20Report.pdf" TargetMode="External"/><Relationship Id="rId7674" Type="http://schemas.openxmlformats.org/officeDocument/2006/relationships/hyperlink" Target="file:///\\192.168.50.100\Universal_files_share\R&amp;D_Database\Masco%20Fabric%20Strength%20By%20RND\STICKERS\RND%20MCB-904%20STICKER.docx" TargetMode="External"/><Relationship Id="rId8725" Type="http://schemas.openxmlformats.org/officeDocument/2006/relationships/hyperlink" Target="file:///\\192.168.50.100\Universal_files_share\R&amp;D_Database\Masco%20Fabric%20Strength%20By%20RND\STICKERS\RND%20MBT-1010.docx" TargetMode="External"/><Relationship Id="rId10655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B.jpg" TargetMode="External"/><Relationship Id="rId11706" Type="http://schemas.openxmlformats.org/officeDocument/2006/relationships/hyperlink" Target="file:///\\192.168.50.100\Universal_files_share\R&amp;D_Database\Masco%20Fabric%20Strength%20By%20RND\ANALYSING%20REPORT\RND%20HMB-01J%20Analysis%20Report.pdf" TargetMode="External"/><Relationship Id="rId7327" Type="http://schemas.openxmlformats.org/officeDocument/2006/relationships/hyperlink" Target="file:///\\192.168.50.100\Universal_files_share\R&amp;D_Database\Masco%20Fabric%20Strength%20By%20RND\ALL%20COSTING\RND%20INN-900%20CA-2%20Price.xls" TargetMode="External"/><Relationship Id="rId10308" Type="http://schemas.openxmlformats.org/officeDocument/2006/relationships/hyperlink" Target="file:///\\192.168.50.100\Universal_files_share\R&amp;D_Database\Masco%20Fabric%20Strength%20By%20RND\ANALYSING%20REPORT\RND%20MCB-1001.pdf" TargetMode="External"/><Relationship Id="rId13878" Type="http://schemas.openxmlformats.org/officeDocument/2006/relationships/hyperlink" Target="file:///\\192.168.50.100\Universal_files_share\R&amp;D_Database\Masco%20Fabric%20Strength%20By%20RND\BOOKING-DESIGN%20FILES\RND%20MCB-2011E%20ID%20Booking.doc" TargetMode="External"/><Relationship Id="rId149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J7%20Sticker.docx" TargetMode="External"/><Relationship Id="rId2886" Type="http://schemas.openxmlformats.org/officeDocument/2006/relationships/hyperlink" Target="file:///\\192.168.50.100\Universal_files_share\R&amp;D_Database\Masco%20Fabric%20Strength%20By%20RND\STICKERS\RND%20MSB-06%20AOP%20WVY%20(1).docx" TargetMode="External"/><Relationship Id="rId3937" Type="http://schemas.openxmlformats.org/officeDocument/2006/relationships/hyperlink" Target="file:///\\192.168.50.100\Universal_files_share\R&amp;D_Database\Masco%20Fabric%20Strength%20By%20RND\KNIT%20BOOKING\RND%20INN-81%20Knit%20Booking.docx" TargetMode="External"/><Relationship Id="rId9499" Type="http://schemas.openxmlformats.org/officeDocument/2006/relationships/hyperlink" Target="file:///\\192.168.50.100\Universal_files_share\R&amp;D_Database\Masco%20Fabric%20Strength%20By%20RND\BOOKING-DESIGN%20FILES\RND%20MFB-2017%20Design%20file.xls" TargetMode="External"/><Relationship Id="rId16351" Type="http://schemas.openxmlformats.org/officeDocument/2006/relationships/hyperlink" Target="file:///\\192.168.50.100\Universal_files_share\R&amp;D_Database\Masco%20Fabric%20Strength%20By%20RND\FINISHING%20REPORT\RND%20INN-116A6(S)%20Finishing%20Report.pdf" TargetMode="External"/><Relationship Id="rId858" Type="http://schemas.openxmlformats.org/officeDocument/2006/relationships/hyperlink" Target="file:///\\192.168.50.100\Universal_files_share\R&amp;D_Database\Masco%20Fabric%20Strength%20By%20RND\Picture%20Of%20Hanger\0.%20Picture%20of%20Hangers%20All%20in%20One\RND%20INN-115E.jpg" TargetMode="External"/><Relationship Id="rId1488" Type="http://schemas.openxmlformats.org/officeDocument/2006/relationships/hyperlink" Target="file:///\\192.168.50.100\Universal_files_share\R&amp;D_Database\Masco%20Fabric%20Strength%20By%20RND\STICKERS\RND%20MBT-23F%20BT%20Sticker.docx" TargetMode="External"/><Relationship Id="rId2539" Type="http://schemas.openxmlformats.org/officeDocument/2006/relationships/hyperlink" Target="file:///\\192.168.50.100\Universal_files_share\R&amp;D_Database\Masco%20Fabric%20Strength%20By%20RND\Picture%20Of%20Hanger\0.%20Picture%20of%20Hangers%20All%20in%20One\RND%20SF-06.jpg" TargetMode="External"/><Relationship Id="rId6410" Type="http://schemas.openxmlformats.org/officeDocument/2006/relationships/hyperlink" Target="file:///\\192.168.50.100\Universal_files_share\R&amp;D_Database\Masco%20Fabric%20Strength%20By%20RND\BOOKING-DESIGN%20FILES\RND%20SHP-503,%20SLB,%20MLG%20Booking.doc" TargetMode="External"/><Relationship Id="rId9980" Type="http://schemas.openxmlformats.org/officeDocument/2006/relationships/hyperlink" Target="file:///\\192.168.50.100\Universal_files_share\R&amp;D_Database\Masco%20Fabric%20Strength%20By%20RND\KNIT%20BOOKING\RND%20MCB-2024%20Knit%20Booking.pdf" TargetMode="External"/><Relationship Id="rId16004" Type="http://schemas.openxmlformats.org/officeDocument/2006/relationships/hyperlink" Target="file:///\\192.168.50.100\Universal_files_share\R&amp;D_Database\Masco%20Fabric%20Strength%20By%20RND\Picture%20Of%20Hanger\0.%20Picture%20of%20Hangers%20All%20in%20One\RND%20HMB-28B%20LV.jpg" TargetMode="External"/><Relationship Id="rId5012" Type="http://schemas.openxmlformats.org/officeDocument/2006/relationships/hyperlink" Target="file:///\\192.168.50.100\Universal_files_share\R&amp;D_Database\Masco%20Fabric%20Strength%20By%20RND\KNIT%20BOOKING\RND%20MBT-45%20Knit%20Booking.pdf" TargetMode="External"/><Relationship Id="rId8582" Type="http://schemas.openxmlformats.org/officeDocument/2006/relationships/hyperlink" Target="file:///\\192.168.50.100\Universal_files_share\R&amp;D_Database\Masco%20Fabric%20Strength%20By%20RND\ALL%20COSTING\RND%20SHP-2016%20V%20Price.xls" TargetMode="External"/><Relationship Id="rId9633" Type="http://schemas.openxmlformats.org/officeDocument/2006/relationships/hyperlink" Target="file:///\\192.168.50.100\Universal_files_share\R&amp;D_Database\Masco%20Fabric%20Strength%20By%20RND\Picture%20Of%20Hanger\0.%20Picture%20of%20Hangers%20All%20in%20One\RND%20INN-2013%20(190A).jpg" TargetMode="External"/><Relationship Id="rId12961" Type="http://schemas.openxmlformats.org/officeDocument/2006/relationships/hyperlink" Target="file:///\\192.168.50.100\Universal_files_share\R&amp;D_Database\Masco%20Fabric%20Strength%20By%20RND\ANALYSING%20REPORT\RND%20HMB-42%20Analysis%20Report.pdf" TargetMode="External"/><Relationship Id="rId7184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35" Type="http://schemas.openxmlformats.org/officeDocument/2006/relationships/hyperlink" Target="file:///\\192.168.50.100\Universal_files_share\R&amp;D_Database\Masco%20Fabric%20Strength%20By%20RND\ANALYSING%20REPORT\RND%20MBT-2000%20B.pdf" TargetMode="External"/><Relationship Id="rId11563" Type="http://schemas.openxmlformats.org/officeDocument/2006/relationships/hyperlink" Target="file:///\\192.168.50.100\Universal_files_share\R&amp;D_Database\Masco%20Fabric%20Strength%20By%20RND\BOOKING-DESIGN%20FILES\RND%20MSB-2041%20Booking.doc" TargetMode="External"/><Relationship Id="rId12614" Type="http://schemas.openxmlformats.org/officeDocument/2006/relationships/hyperlink" Target="file:///\\192.168.50.100\Universal_files_share\R&amp;D_Database\Masco%20Fabric%20Strength%20By%20RND\STICKERS\RND%20MSB-2039ID%20Sticker.docx" TargetMode="External"/><Relationship Id="rId1622" Type="http://schemas.openxmlformats.org/officeDocument/2006/relationships/hyperlink" Target="file:///\\192.168.50.100\Universal_files_share\R&amp;D_Database\Masco%20Fabric%20Strength%20By%20RND\ALL%20COSTING\RND%20INN-69%20%20PRICE.xls" TargetMode="External"/><Relationship Id="rId10165" Type="http://schemas.openxmlformats.org/officeDocument/2006/relationships/hyperlink" Target="file:///\\192.168.50.100\Universal_files_share\R&amp;D_Database\Masco%20Fabric%20Strength%20By%20RND\ANALYSING%20REPORT\RND%20MSB-2702TA%20Analysis%20Report.pdf" TargetMode="External"/><Relationship Id="rId11216" Type="http://schemas.openxmlformats.org/officeDocument/2006/relationships/hyperlink" Target="file:///\\192.168.50.100\Universal_files_share\R&amp;D_Database\Masco%20Fabric%20Strength%20By%20RND\ANALYSING%20REPORT\RND%20MCB-2501%20CA%20Analysis%20Report.pdf" TargetMode="External"/><Relationship Id="rId14786" Type="http://schemas.openxmlformats.org/officeDocument/2006/relationships/hyperlink" Target="file:///\\192.168.50.100\Universal_files_share\R&amp;D_Database\Masco%20Fabric%20Strength%20By%20RND\BOOKING-DESIGN%20FILES\RND%20MFB-905A%20Booking%20File%20Merchant%20Proto%20Sample%20fabric%20program%20of%20Style-2172539%20&amp;%202173786%20for%20Buyer%20s.Oliver..xlsx" TargetMode="External"/><Relationship Id="rId15837" Type="http://schemas.openxmlformats.org/officeDocument/2006/relationships/hyperlink" Target="file:///\\192.168.50.100\Universal_files_share\R&amp;D_Database\Masco%20Fabric%20Strength%20By%20RND\Picture%20Of%20Hanger\0.%20Picture%20of%20Hangers%20All%20in%20One\RND%20INN-311J3.JPG" TargetMode="External"/><Relationship Id="rId3794" Type="http://schemas.openxmlformats.org/officeDocument/2006/relationships/hyperlink" Target="file:///\\192.168.50.100\Universal_files_share\R&amp;D_Database\Masco%20Fabric%20Strength%20By%20RND\KNIT%20BOOKING\RND%20MBT-31D%2014G%20Knit%20Booking.pdf" TargetMode="External"/><Relationship Id="rId4845" Type="http://schemas.openxmlformats.org/officeDocument/2006/relationships/hyperlink" Target="file:///\\192.168.50.100\Universal_files_share\R&amp;D_Database\Masco%20Fabric%20Strength%20By%20RND\Picture%20Of%20Hanger\0.%20Picture%20of%20Hangers%20All%20in%20One\RND%20MFB-49%20ZR.jpg" TargetMode="External"/><Relationship Id="rId13388" Type="http://schemas.openxmlformats.org/officeDocument/2006/relationships/hyperlink" Target="file:///\\192.168.50.100\Universal_files_share\R&amp;D_Database\Masco%20Fabric%20Strength%20By%20RND\KNIT%20BOOKING\RND%20MBT-1001E%20LC%20REV%20Knit%20Booking.pdf" TargetMode="External"/><Relationship Id="rId14439" Type="http://schemas.openxmlformats.org/officeDocument/2006/relationships/hyperlink" Target="file:///\\192.168.50.100\Universal_files_share\R&amp;D_Database\Masco%20Fabric%20Strength%20By%20RND\KNIT%20BOOKING\RND%20MFB-2037G%20Knit%20Booking.pdf" TargetMode="External"/><Relationship Id="rId2396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K).jpg" TargetMode="External"/><Relationship Id="rId3447" Type="http://schemas.openxmlformats.org/officeDocument/2006/relationships/hyperlink" Target="file:///\\192.168.50.100\Universal_files_share\R&amp;D_Database\Masco%20Fabric%20Strength%20By%20RND\FINISHING%20REPORT\RND%20MFB-12.pdf" TargetMode="External"/><Relationship Id="rId368" Type="http://schemas.openxmlformats.org/officeDocument/2006/relationships/hyperlink" Target="file:///\\192.168.50.100\Universal_files_share\R&amp;D_Database\Masco%20Fabric%20Strength%20By%20RND\STICKERS\RND%20HMB-09A%20Sticker.docx" TargetMode="External"/><Relationship Id="rId2049" Type="http://schemas.openxmlformats.org/officeDocument/2006/relationships/hyperlink" Target="file:///\\192.168.50.100\Universal_files_share\R&amp;D_Database\Masco%20Fabric%20Strength%20By%20RND\Picture%20Of%20Hanger\0.%20Picture%20of%20Hangers%20All%20in%20One\RND%20HMB-151%20B.jpg" TargetMode="External"/><Relationship Id="rId9490" Type="http://schemas.openxmlformats.org/officeDocument/2006/relationships/hyperlink" Target="file:///\\192.168.50.100\Universal_files_share\R&amp;D_Database\Masco%20Fabric%20Strength%20By%20RND\KNIT%20BOOKING\RND%20MFB-2017%20C%20Knit%20Booking.pdf" TargetMode="External"/><Relationship Id="rId12471" Type="http://schemas.openxmlformats.org/officeDocument/2006/relationships/hyperlink" Target="file:///\\192.168.50.100\Universal_files_share\R&amp;D_Database\Masco%20Fabric%20Strength%20By%20RND\Picture%20Of%20Hanger\0.%20Picture%20of%20Hangers%20All%20in%20One\RND%20MFB-2046.jpg" TargetMode="External"/><Relationship Id="rId14920" Type="http://schemas.openxmlformats.org/officeDocument/2006/relationships/hyperlink" Target="file:///\\192.168.50.100\Universal_files_share\R&amp;D_Database\Masco%20Fabric%20Strength%20By%20RND\ALL%20COSTING\RND%20MSB-2021J4%20Price.xls" TargetMode="External"/><Relationship Id="rId2530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8092" Type="http://schemas.openxmlformats.org/officeDocument/2006/relationships/hyperlink" Target="file:///\\192.168.50.100\Universal_files_share\R&amp;D_Database\Masco%20Fabric%20Strength%20By%20RND\STICKERS\RND%20MCB-2005.docx" TargetMode="External"/><Relationship Id="rId9143" Type="http://schemas.openxmlformats.org/officeDocument/2006/relationships/hyperlink" Target="file:///\\192.168.50.100\Universal_files_share\R&amp;D_Database\Masco%20Fabric%20Strength%20By%20RND\Picture%20Of%20Hanger\0.%20Picture%20of%20Hangers%20All%20in%20One\RND%20YD%20RIB-01.jpg" TargetMode="External"/><Relationship Id="rId11073" Type="http://schemas.openxmlformats.org/officeDocument/2006/relationships/hyperlink" Target="file:///\\192.168.50.100\Universal_files_share\R&amp;D_Database\Masco%20Fabric%20Strength%20By%20RND\KNIT%20BOOKING\RND%20JAQRD-3A%20Knit%20Booking.pdf" TargetMode="External"/><Relationship Id="rId12124" Type="http://schemas.openxmlformats.org/officeDocument/2006/relationships/hyperlink" Target="file:///\\192.168.50.100\Universal_files_share\R&amp;D_Database\Masco%20Fabric%20Strength%20By%20RND\BOOKING-DESIGN%20FILES\RND%20MBT-1001N%20Design%20File.xls" TargetMode="External"/><Relationship Id="rId13522" Type="http://schemas.openxmlformats.org/officeDocument/2006/relationships/hyperlink" Target="file:///\\192.168.50.100\Universal_files_share\R&amp;D_Database\Masco%20Fabric%20Strength%20By%20RND\Picture%20Of%20Hanger\0.%20Picture%20of%20Hangers%20All%20in%20One\RND%20MBT-2006LC.jpg" TargetMode="External"/><Relationship Id="rId502" Type="http://schemas.openxmlformats.org/officeDocument/2006/relationships/hyperlink" Target="file:///\\192.168.50.100\Universal_files_share\R&amp;D_Database\Masco%20Fabric%20Strength%20By%20RND\ALL%20COSTING\RND%20MBT-15.xls" TargetMode="External"/><Relationship Id="rId1132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RCL%20VELR%20FLC.jpg" TargetMode="External"/><Relationship Id="rId15694" Type="http://schemas.openxmlformats.org/officeDocument/2006/relationships/hyperlink" Target="file:///\\192.168.50.100\Universal_files_share\R&amp;D_Database\Masco%20Fabric%20Strength%20By%20RND\KNIT%20BOOKING\RND%20MCB-300%20Knit%20Booking.pdf" TargetMode="External"/><Relationship Id="rId4355" Type="http://schemas.openxmlformats.org/officeDocument/2006/relationships/hyperlink" Target="file:///\\192.168.50.100\Universal_files_share\R&amp;D_Database\Masco%20Fabric%20Strength%20By%20RND\ALL%20COSTING\RND%20MFB-162%20Price.xls" TargetMode="External"/><Relationship Id="rId5753" Type="http://schemas.openxmlformats.org/officeDocument/2006/relationships/hyperlink" Target="file:///\\192.168.50.100\Universal_files_share\R&amp;D_Database\Masco%20Fabric%20Strength%20By%20RND\ANALYSING%20REPORT\RND%20MFB-71%20TUO%20Analysis.pdf" TargetMode="External"/><Relationship Id="rId6804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44.jpg" TargetMode="External"/><Relationship Id="rId14296" Type="http://schemas.openxmlformats.org/officeDocument/2006/relationships/hyperlink" Target="file:///\\192.168.50.100\Universal_files_share\R&amp;D_Database\Masco%20Fabric%20Strength%20By%20RND\ALL%20COSTING\RND%20MFB-1008N%20Price.xls" TargetMode="External"/><Relationship Id="rId15347" Type="http://schemas.openxmlformats.org/officeDocument/2006/relationships/hyperlink" Target="file:///\\192.168.50.100\Universal_files_share\R&amp;D_Database\Masco%20Fabric%20Strength%20By%20RND\KNIT%20BOOKING\RND%20INN-117C2,%20C2(S)%20Knit%20Booking.pdf" TargetMode="External"/><Relationship Id="rId4008" Type="http://schemas.openxmlformats.org/officeDocument/2006/relationships/hyperlink" Target="file:///\\192.168.50.100\Universal_files_share\R&amp;D_Database\Masco%20Fabric%20Strength%20By%20RND\ALL%20COSTING\RND%20INN-82;%2082A%20Price.xls" TargetMode="External"/><Relationship Id="rId5406" Type="http://schemas.openxmlformats.org/officeDocument/2006/relationships/hyperlink" Target="file:///\\192.168.50.100\Universal_files_share\R&amp;D_Database\Masco%20Fabric%20Strength%20By%20RND\BOOKING-DESIGN%20FILES\RND%20TGT-11%20Design%20file.xls" TargetMode="External"/><Relationship Id="rId8976" Type="http://schemas.openxmlformats.org/officeDocument/2006/relationships/hyperlink" Target="file:///\\192.168.50.100\Universal_files_share\R&amp;D_Database\Masco%20Fabric%20Strength%20By%20RND\BOOKING-DESIGN%20FILES\RND%20MFB-2049C%20Booking.doc" TargetMode="External"/><Relationship Id="rId11957" Type="http://schemas.openxmlformats.org/officeDocument/2006/relationships/hyperlink" Target="file:///\\192.168.50.100\Universal_files_share\R&amp;D_Database\Masco%20Fabric%20Strength%20By%20RND\STICKERS\RND%20INN-132K%20Sticker.docx" TargetMode="External"/><Relationship Id="rId7578" Type="http://schemas.openxmlformats.org/officeDocument/2006/relationships/hyperlink" Target="file:///\\192.168.50.100\Universal_files_share\R&amp;D_Database\Masco%20Fabric%20Strength%20By%20RND\FINISHING%20REPORT\RND%20MBT-901B%20Finishing%20Report.pdf" TargetMode="External"/><Relationship Id="rId8629" Type="http://schemas.openxmlformats.org/officeDocument/2006/relationships/hyperlink" Target="file:///\\192.168.50.100\Universal_files_share\R&amp;D_Database\Masco%20Fabric%20Strength%20By%20RND\Picture%20Of%20Hanger\0.%20Picture%20of%20Hangers%20All%20in%20One\RND%20TGT-2002%20SHP-B.jpg" TargetMode="External"/><Relationship Id="rId10559" Type="http://schemas.openxmlformats.org/officeDocument/2006/relationships/hyperlink" Target="file:///\\192.168.50.100\Universal_files_share\R&amp;D_Database\Masco%20Fabric%20Strength%20By%20RND\BOOKING-DESIGN%20FILES\RND%20MSB-2701%20Booking.doc" TargetMode="External"/><Relationship Id="rId144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F.docx" TargetMode="External"/><Relationship Id="rId13032" Type="http://schemas.openxmlformats.org/officeDocument/2006/relationships/hyperlink" Target="file:///\\192.168.50.100\Universal_files_share\R&amp;D_Database\Masco%20Fabric%20Strength%20By%20RND\KNIT%20BOOKING\RND%20INN-125B%20LNDX%20Knit%20Booking.pdf" TargetMode="External"/><Relationship Id="rId2040" Type="http://schemas.openxmlformats.org/officeDocument/2006/relationships/hyperlink" Target="file:///\\192.168.50.100\Universal_files_share\R&amp;D_Database\Masco%20Fabric%20Strength%20By%20RND\Picture%20Of%20Hanger\0.%20Picture%20of%20Hangers%20All%20in%20One\RND%20HMB-150.jpg" TargetMode="External"/><Relationship Id="rId6661" Type="http://schemas.openxmlformats.org/officeDocument/2006/relationships/hyperlink" Target="file:///\\192.168.50.100\Universal_files_share\R&amp;D_Database\Masco%20Fabric%20Strength%20By%20RND\FINISHING%20REPORT\RND%20MSB-511A%20Finishing%20Report.pdf" TargetMode="External"/><Relationship Id="rId7712" Type="http://schemas.openxmlformats.org/officeDocument/2006/relationships/hyperlink" Target="file:///\\192.168.50.100\Universal_files_share\R&amp;D_Database\Masco%20Fabric%20Strength%20By%20RND\BOOKING-DESIGN%20FILES\RND%20MCB-904%20Booking.doc" TargetMode="External"/><Relationship Id="rId16255" Type="http://schemas.openxmlformats.org/officeDocument/2006/relationships/hyperlink" Target="file:///\\192.168.50.100\Universal_files_share\R&amp;D_Database\Masco%20Fabric%20Strength%20By%20RND\FINISHING%20REPORT\RND%20INN-116B1(S)%20Finishing%20Report.pdf" TargetMode="External"/><Relationship Id="rId5263" Type="http://schemas.openxmlformats.org/officeDocument/2006/relationships/hyperlink" Target="file:///\\192.168.50.100\Universal_files_share\R&amp;D_Database\Masco%20Fabric%20Strength%20By%20RND\ANALYSING%20REPORT\RND%20MCB-30H%20CX%20Analysis%20Report.pdf" TargetMode="External"/><Relationship Id="rId6314" Type="http://schemas.openxmlformats.org/officeDocument/2006/relationships/hyperlink" Target="file:///\\192.168.50.100\Universal_files_share\R&amp;D_Database\Masco%20Fabric%20Strength%20By%20RND\ALL%20COSTING\RND%20HMB-501E%20Price.xls" TargetMode="External"/><Relationship Id="rId8486" Type="http://schemas.openxmlformats.org/officeDocument/2006/relationships/hyperlink" Target="file:///\\192.168.50.100\Universal_files_share\R&amp;D_Database\Masco%20Fabric%20Strength%20By%20RND\Picture%20Of%20Hanger\0.%20Picture%20of%20Hangers%20All%20in%20One\RND%20MFB-CUB-ANDREA%20RIB%20SS20.jpg" TargetMode="External"/><Relationship Id="rId9884" Type="http://schemas.openxmlformats.org/officeDocument/2006/relationships/hyperlink" Target="file:///\\192.168.50.100\Universal_files_share\R&amp;D_Database\Masco%20Fabric%20Strength%20By%20RND\KNIT%20BOOKING\RND%20MCB-21T2%20Knit%20Booking.pdf" TargetMode="External"/><Relationship Id="rId12865" Type="http://schemas.openxmlformats.org/officeDocument/2006/relationships/hyperlink" Target="file:///\\192.168.50.100\Universal_files_share\R&amp;D_Database\Masco%20Fabric%20Strength%20By%20RND\BOOKING-DESIGN%20FILES\RND%20HMB-27K%20Design%20file.xls" TargetMode="External"/><Relationship Id="rId13916" Type="http://schemas.openxmlformats.org/officeDocument/2006/relationships/hyperlink" Target="file:///\\192.168.50.100\Universal_files_share\R&amp;D_Database\Masco%20Fabric%20Strength%20By%20RND\BOOKING-DESIGN%20FILES\RND%20MCB-2013B%20SM%20Booking.doc" TargetMode="External"/><Relationship Id="rId98" Type="http://schemas.openxmlformats.org/officeDocument/2006/relationships/hyperlink" Target="file:///\\192.168.50.100\Universal_files_share\R&amp;D_Database\Masco%20Fabric%20Strength%20By%20RND\Picture%20Of%20Hanger\0.%20Picture%20of%20Hangers%20All%20in%20One\RND%20INN-101C4%20OP3.jpg" TargetMode="External"/><Relationship Id="rId1873" Type="http://schemas.openxmlformats.org/officeDocument/2006/relationships/hyperlink" Target="file:///\\192.168.50.100\Universal_files_share\R&amp;D_Database\Masco%20Fabric%20Strength%20By%20RND\FINISHING%20REPORT\RND%20SHP-07,%2007%20RIB%20Finishing%20Report.pdf" TargetMode="External"/><Relationship Id="rId2924" Type="http://schemas.openxmlformats.org/officeDocument/2006/relationships/hyperlink" Target="file:///\\192.168.50.100\Universal_files_share\R&amp;D_Database\Masco%20Fabric%20Strength%20By%20RND\Picture%20Of%20Hanger\0.%20Picture%20of%20Hangers%20All%20in%20One\RND%20MSB-2009%20SPD.jpg" TargetMode="External"/><Relationship Id="rId7088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39" Type="http://schemas.openxmlformats.org/officeDocument/2006/relationships/hyperlink" Target="file:///\\192.168.50.100\Universal_files_share\R&amp;D_Database\Masco%20Fabric%20Strength%20By%20RND\KNIT%20BOOKING\RND%20MFB-2011%20KNIT%20BOOKING.pdf" TargetMode="External"/><Relationship Id="rId9537" Type="http://schemas.openxmlformats.org/officeDocument/2006/relationships/hyperlink" Target="file:///\\192.168.50.100\Universal_files_share\R&amp;D_Database\Masco%20Fabric%20Strength%20By%20RND\KNIT%20BOOKING\RND%20MFB-2017%20V1%20Knit%20Booking.pdf" TargetMode="External"/><Relationship Id="rId11467" Type="http://schemas.openxmlformats.org/officeDocument/2006/relationships/hyperlink" Target="file:///\\192.168.50.100\Universal_files_share\R&amp;D_Database\Masco%20Fabric%20Strength%20By%20RND\KNIT%20BOOKING\RND%20MFB-2505A,%20B%20Knit%20Booking.pdf" TargetMode="External"/><Relationship Id="rId12518" Type="http://schemas.openxmlformats.org/officeDocument/2006/relationships/hyperlink" Target="file:///\\192.168.50.100\Universal_files_share\R&amp;D_Database\Masco%20Fabric%20Strength%20By%20RND\FINISHING%20REPORT\RND%20MFB-2504%20Finishing%20Report.pdf" TargetMode="External"/><Relationship Id="rId1526" Type="http://schemas.openxmlformats.org/officeDocument/2006/relationships/hyperlink" Target="file:///\\192.168.50.100\Universal_files_share\R&amp;D_Database\Masco%20Fabric%20Strength%20By%20RND\FINISHING%20REPORT\RND%20MBT-502%20B.pdf" TargetMode="External"/><Relationship Id="rId10069" Type="http://schemas.openxmlformats.org/officeDocument/2006/relationships/hyperlink" Target="file:///\\192.168.50.100\Universal_files_share\R&amp;D_Database\Masco%20Fabric%20Strength%20By%20RND\STICKERS\RND%20MFB-2700A%20Sticker.docx" TargetMode="External"/><Relationship Id="rId3698" Type="http://schemas.openxmlformats.org/officeDocument/2006/relationships/hyperlink" Target="file:///\\192.168.50.100\Universal_files_share\R&amp;D_Database\Masco%20Fabric%20Strength%20By%20RND\ANALYSING%20REPORT\RND%20MCB-34%20O%20Analysis%20Report.jpg" TargetMode="External"/><Relationship Id="rId4749" Type="http://schemas.openxmlformats.org/officeDocument/2006/relationships/hyperlink" Target="file:///\\192.168.50.100\Universal_files_share\R&amp;D_Database\Masco%20Fabric%20Strength%20By%20RND\ANALYSING%20REPORT\RND%20INN-121.pdf" TargetMode="External"/><Relationship Id="rId8620" Type="http://schemas.openxmlformats.org/officeDocument/2006/relationships/hyperlink" Target="file:///\\192.168.50.100\Universal_files_share\R&amp;D_Database\Masco%20Fabric%20Strength%20By%20RND\ALL%20COSTING\RND%20TGT-2002%20SHP-A%20Price.xls" TargetMode="External"/><Relationship Id="rId10550" Type="http://schemas.openxmlformats.org/officeDocument/2006/relationships/hyperlink" Target="file:///\\192.168.50.100\Universal_files_share\R&amp;D_Database\Masco%20Fabric%20Strength%20By%20RND\STICKERS\RND%20MSB-2052%20MRL%20Sticker.docx" TargetMode="External"/><Relationship Id="rId6171" Type="http://schemas.openxmlformats.org/officeDocument/2006/relationships/hyperlink" Target="file:///\\192.168.50.100\Universal_files_share\R&amp;D_Database\Masco%20Fabric%20Strength%20By%20RND\Picture%20Of%20Hanger\0.%20Picture%20of%20Hangers%20All%20in%20One\RND%20MCB-513%20A.jpg" TargetMode="External"/><Relationship Id="rId7222" Type="http://schemas.openxmlformats.org/officeDocument/2006/relationships/hyperlink" Target="file:///\\192.168.50.100\Universal_files_share\R&amp;D_Database\Masco%20Fabric%20Strength%20By%20RND\FINISHING%20REPORT\RND%20SHP-501%20Finishing%20Report.pdf" TargetMode="External"/><Relationship Id="rId10203" Type="http://schemas.openxmlformats.org/officeDocument/2006/relationships/hyperlink" Target="file:///\\192.168.50.100\Universal_files_share\R&amp;D_Database\Masco%20Fabric%20Strength%20By%20RND\STICKERS\RND%20TGT%20RHOMBUS%20POINTELLE%20RIB.docx" TargetMode="External"/><Relationship Id="rId11601" Type="http://schemas.openxmlformats.org/officeDocument/2006/relationships/hyperlink" Target="file:///\\192.168.50.100\Universal_files_share\R&amp;D_Database\Masco%20Fabric%20Strength%20By%20RND\ANALYSING%20REPORT\RND%20SHP-2018%20Analysis%20Report.pdf" TargetMode="External"/><Relationship Id="rId2781" Type="http://schemas.openxmlformats.org/officeDocument/2006/relationships/hyperlink" Target="file:///\\192.168.50.100\Universal_files_share\R&amp;D_Database\Masco%20Fabric%20Strength%20By%20RND\BOOKING-DESIGN%20FILES\Test%20Reports\RND%20INN-2014-TGT-AW21%20chain%20notation.pdf" TargetMode="External"/><Relationship Id="rId9394" Type="http://schemas.openxmlformats.org/officeDocument/2006/relationships/hyperlink" Target="file:///\\192.168.50.100\Universal_files_share\R&amp;D_Database\Masco%20Fabric%20Strength%20By%20RND\STICKERS\RND%20MCB-1000C.docx" TargetMode="External"/><Relationship Id="rId13773" Type="http://schemas.openxmlformats.org/officeDocument/2006/relationships/hyperlink" Target="file:///\\192.168.50.100\Universal_files_share\R&amp;D_Database\Masco%20Fabric%20Strength%20By%20RND\KNIT%20BOOKING\RND%20MBT-509F%20Knit%20Booking.pdf" TargetMode="External"/><Relationship Id="rId14824" Type="http://schemas.openxmlformats.org/officeDocument/2006/relationships/hyperlink" Target="file:///\\192.168.50.100\Universal_files_share\R&amp;D_Database\Masco%20Fabric%20Strength%20By%20RND\FINISHING%20REPORT\RND%20MSB-1001B%20OP1%20Finishing%20Report.pdf" TargetMode="External"/><Relationship Id="rId753" Type="http://schemas.openxmlformats.org/officeDocument/2006/relationships/hyperlink" Target="file:///\\192.168.50.100\Universal_files_share\R&amp;D_Database\Masco%20Fabric%20Strength%20By%20RND\ALL%20COSTING\RND%20KNT%20SOC4999(14)%20Price.xls" TargetMode="External"/><Relationship Id="rId1383" Type="http://schemas.openxmlformats.org/officeDocument/2006/relationships/hyperlink" Target="file:///\\192.168.50.100\Universal_files_share\R&amp;D_Database\Masco%20Fabric%20Strength%20By%20RND\STICKERS\RND%20INN-113%20RIB%20STICKER.docx" TargetMode="External"/><Relationship Id="rId2434" Type="http://schemas.openxmlformats.org/officeDocument/2006/relationships/hyperlink" Target="file:///\\192.168.50.100\Universal_files_share\R&amp;D_Database\Masco%20Fabric%20Strength%20By%20RND\Picture%20Of%20Hanger\0.%20Picture%20of%20Hangers%20All%20in%20One\RND%20AOP-20.jpg" TargetMode="External"/><Relationship Id="rId3832" Type="http://schemas.openxmlformats.org/officeDocument/2006/relationships/hyperlink" Target="file:///\\192.168.50.100\Universal_files_share\R&amp;D_Database\Masco%20Fabric%20Strength%20By%20RND\BOOKING-DESIGN%20FILES\RND%20INN-81C,%20D%20Booking.doc" TargetMode="External"/><Relationship Id="rId9047" Type="http://schemas.openxmlformats.org/officeDocument/2006/relationships/hyperlink" Target="file:///\\192.168.50.100\Universal_files_share\R&amp;D_Database\Masco%20Fabric%20Strength%20By%20RND\BOOKING-DESIGN%20FILES\RND%20MSB-2039%20A,%20AP,%20AOP%20Design%20File.xls" TargetMode="External"/><Relationship Id="rId12028" Type="http://schemas.openxmlformats.org/officeDocument/2006/relationships/hyperlink" Target="file:///\\192.168.50.100\Universal_files_share\R&amp;D_Database\Masco%20Fabric%20Strength%20By%20RND\KNIT%20BOOKING\RND%20JAQRD-14%20Knit%20Booking.pdf" TargetMode="External"/><Relationship Id="rId12375" Type="http://schemas.openxmlformats.org/officeDocument/2006/relationships/hyperlink" Target="file:///\\192.168.50.100\Universal_files_share\R&amp;D_Database\Masco%20Fabric%20Strength%20By%20RND\STICKERS\RND%20MCB-57%20Sticker.docx" TargetMode="External"/><Relationship Id="rId13426" Type="http://schemas.openxmlformats.org/officeDocument/2006/relationships/hyperlink" Target="file:///\\192.168.50.100\Universal_files_share\R&amp;D_Database\Masco%20Fabric%20Strength%20By%20RND\ALL%20COSTING\RND%20MBT-1001M%20HS-180%20%20Price.xls" TargetMode="External"/><Relationship Id="rId406" Type="http://schemas.openxmlformats.org/officeDocument/2006/relationships/hyperlink" Target="file:///\\192.168.50.100\Universal_files_share\R&amp;D_Database\Masco%20Fabric%20Strength%20By%20RND\ANALYSING%20REPORT\RND%20INN-53%20A,%20B,%20C,%20D%20Analysis%20Report.pdf" TargetMode="External"/><Relationship Id="rId1036" Type="http://schemas.openxmlformats.org/officeDocument/2006/relationships/hyperlink" Target="file:///\\192.168.50.100\Universal_files_share\R&amp;D_Database\Masco%20Fabric%20Strength%20By%20RND\ALL%20COSTING\RND%20HMB%20RCL-P%20MSZSQ419PR%20Price.xls" TargetMode="External"/><Relationship Id="rId155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3%20Sticker.docx" TargetMode="External"/><Relationship Id="rId5657" Type="http://schemas.openxmlformats.org/officeDocument/2006/relationships/hyperlink" Target="file:///\\192.168.50.100\Universal_files_share\R&amp;D_Database\Masco%20Fabric%20Strength%20By%20RND\ALL%20COSTING\RND%20MBT-16%20i2%20Price.xls" TargetMode="External"/><Relationship Id="rId6708" Type="http://schemas.openxmlformats.org/officeDocument/2006/relationships/hyperlink" Target="file:///\\192.168.50.100\Universal_files_share\R&amp;D_Database\Masco%20Fabric%20Strength%20By%20RND\BOOKING-DESIGN%20FILES\RND%20SHP-504%20CA%20Booking%20(Merchant)%20Sample%20booking-%202202928%20PROTO-%20Rev.%201.xlsx" TargetMode="External"/><Relationship Id="rId4259" Type="http://schemas.openxmlformats.org/officeDocument/2006/relationships/hyperlink" Target="file:///\\192.168.50.100\Universal_files_share\R&amp;D_Database\Masco%20Fabric%20Strength%20By%20RND\BOOKING-DESIGN%20FILES\RND%20MBT-20%20Design%20file.xls" TargetMode="External"/><Relationship Id="rId8130" Type="http://schemas.openxmlformats.org/officeDocument/2006/relationships/hyperlink" Target="file:///\\192.168.50.100\Universal_files_share\R&amp;D_Database\Masco%20Fabric%20Strength%20By%20RND\STICKERS\RND%20MFB-2008.docx" TargetMode="External"/><Relationship Id="rId10060" Type="http://schemas.openxmlformats.org/officeDocument/2006/relationships/hyperlink" Target="file:///\\192.168.50.100\Universal_files_share\R&amp;D_Database\Masco%20Fabric%20Strength%20By%20RND\FINISHING%20REPORT\RND%20MFB-2061%20Finishing%20Report.pdf" TargetMode="External"/><Relationship Id="rId11111" Type="http://schemas.openxmlformats.org/officeDocument/2006/relationships/hyperlink" Target="file:///\\192.168.50.100\Universal_files_share\R&amp;D_Database\Masco%20Fabric%20Strength%20By%20RND\FINISHING%20REPORT\RND%20MBT-2501%20CPD%20Finishing%20Report%20One%20Pager.xlsx" TargetMode="External"/><Relationship Id="rId14681" Type="http://schemas.openxmlformats.org/officeDocument/2006/relationships/hyperlink" Target="file:///\\192.168.50.100\Universal_files_share\R&amp;D_Database\Masco%20Fabric%20Strength%20By%20RND\BOOKING-DESIGN%20FILES\RND%20MFB-516%20Booking.doc" TargetMode="External"/><Relationship Id="rId4740" Type="http://schemas.openxmlformats.org/officeDocument/2006/relationships/hyperlink" Target="file:///\\192.168.50.100\Universal_files_share\R&amp;D_Database\Masco%20Fabric%20Strength%20By%20RND\ALL%20COSTING\RND%20INN-72%20C%20REV%20Price.xls" TargetMode="External"/><Relationship Id="rId13283" Type="http://schemas.openxmlformats.org/officeDocument/2006/relationships/hyperlink" Target="file:///\\192.168.50.100\Universal_files_share\R&amp;D_Database\Masco%20Fabric%20Strength%20By%20RND\KNIT%20BOOKING\RND%20JAQRD-2001%20Knit%20Booking.pdf" TargetMode="External"/><Relationship Id="rId14334" Type="http://schemas.openxmlformats.org/officeDocument/2006/relationships/hyperlink" Target="file:///\\192.168.50.100\Universal_files_share\R&amp;D_Database\Masco%20Fabric%20Strength%20By%20RND\ALL%20COSTING\RND%20MFB-1013G%20Price.xls" TargetMode="External"/><Relationship Id="rId15732" Type="http://schemas.openxmlformats.org/officeDocument/2006/relationships/hyperlink" Target="file:///\\192.168.50.100\Universal_files_share\R&amp;D_Database\Masco%20Fabric%20Strength%20By%20RND\Picture%20Of%20Hanger\0.%20Picture%20of%20Hangers%20All%20in%20One\RND%20INN-101M%20NAVY.jpg" TargetMode="External"/><Relationship Id="rId2291" Type="http://schemas.openxmlformats.org/officeDocument/2006/relationships/hyperlink" Target="file:///\\192.168.50.100\Universal_files_share\R&amp;D_Database\Masco%20Fabric%20Strength%20By%20RND\BOOKING-DESIGN%20FILES\RND%20INN-60-61%20Denim%20Jersey%20Fabrics%20Booking.doc" TargetMode="External"/><Relationship Id="rId3342" Type="http://schemas.openxmlformats.org/officeDocument/2006/relationships/hyperlink" Target="file:///\\192.168.50.100\Universal_files_share\R&amp;D_Database\Masco%20Fabric%20Strength%20By%20RND\ANALYSING%20REPORT\RND%20MCB-33.jpg" TargetMode="External"/><Relationship Id="rId263" Type="http://schemas.openxmlformats.org/officeDocument/2006/relationships/hyperlink" Target="file:///\\192.168.50.100\Universal_files_share\R&amp;D_Database\Masco%20Fabric%20Strength%20By%20RND\FINISHING%20REPORT\RND%20INN-131.pdf" TargetMode="External"/><Relationship Id="rId6565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2.jpg" TargetMode="External"/><Relationship Id="rId7963" Type="http://schemas.openxmlformats.org/officeDocument/2006/relationships/hyperlink" Target="file:///\\192.168.50.100\Universal_files_share\R&amp;D_Database\Masco%20Fabric%20Strength%20By%20RND\FINISHING%20REPORT\RND%20HMB-27J%20OP2%20Finishing%20Report.pdf" TargetMode="External"/><Relationship Id="rId10944" Type="http://schemas.openxmlformats.org/officeDocument/2006/relationships/hyperlink" Target="file:///\\192.168.50.100\Universal_files_share\R&amp;D_Database\Masco%20Fabric%20Strength%20By%20RND\BOOKING-DESIGN%20FILES\RND%20MFB-1502,%201502%20YD%20Design%20File.xls" TargetMode="External"/><Relationship Id="rId161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D3%20Sticker.docx" TargetMode="External"/><Relationship Id="rId5167" Type="http://schemas.openxmlformats.org/officeDocument/2006/relationships/hyperlink" Target="file:///\\192.168.50.100\Universal_files_share\R&amp;D_Database\Masco%20Fabric%20Strength%20By%20RND\BOOKING-DESIGN%20FILES\RND%20MBT-37%20HM%20Design%20file.xls" TargetMode="External"/><Relationship Id="rId6218" Type="http://schemas.openxmlformats.org/officeDocument/2006/relationships/hyperlink" Target="file:///\\192.168.50.100\Universal_files_share\R&amp;D_Database\Masco%20Fabric%20Strength%20By%20RND\Picture%20Of%20Hanger\0.%20Picture%20of%20Hangers%20All%20in%20One\RND%20MSB-521%20REV%20CLR-2.jpg" TargetMode="External"/><Relationship Id="rId7616" Type="http://schemas.openxmlformats.org/officeDocument/2006/relationships/hyperlink" Target="file:///\\192.168.50.100\Universal_files_share\R&amp;D_Database\Masco%20Fabric%20Strength%20By%20RND\STICKERS\RND%20MCB-900%20B%20SHR.docx" TargetMode="External"/><Relationship Id="rId9788" Type="http://schemas.openxmlformats.org/officeDocument/2006/relationships/hyperlink" Target="file:///\\192.168.50.100\Universal_files_share\R&amp;D_Database\Masco%20Fabric%20Strength%20By%20RND\STICKERS\RND%20MCB-21%20F-2.docx" TargetMode="External"/><Relationship Id="rId127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K%20REV2S%20Sticker.docx" TargetMode="External"/><Relationship Id="rId1777" Type="http://schemas.openxmlformats.org/officeDocument/2006/relationships/hyperlink" Target="file:///\\192.168.50.100\Universal_files_share\R&amp;D_Database\Masco%20Fabric%20Strength%20By%20RND\ALL%20COSTING\RND%20INN-100N%20%20PRICE.xls" TargetMode="External"/><Relationship Id="rId2828" Type="http://schemas.openxmlformats.org/officeDocument/2006/relationships/hyperlink" Target="file:///\\192.168.50.100\Universal_files_share\R&amp;D_Database\Masco%20Fabric%20Strength%20By%20RND\FINISHING%20REPORT\RND%20MFB-45%20D%20Finishing%20Report.pdf" TargetMode="External"/><Relationship Id="rId14191" Type="http://schemas.openxmlformats.org/officeDocument/2006/relationships/hyperlink" Target="file:///\\192.168.50.100\Universal_files_share\R&amp;D_Database\Masco%20Fabric%20Strength%20By%20RND\BOOKING-DESIGN%20FILES\RND%20MCB-513H%20Booking.doc" TargetMode="External"/><Relationship Id="rId15242" Type="http://schemas.openxmlformats.org/officeDocument/2006/relationships/hyperlink" Target="file:///\\192.168.50.100\Universal_files_share\R&amp;D_Database\Masco%20Fabric%20Strength%20By%20RND\FINISHING%20REPORT\RND%20INN-100W3%20Finishing%20Report.pdf" TargetMode="External"/><Relationship Id="rId4250" Type="http://schemas.openxmlformats.org/officeDocument/2006/relationships/hyperlink" Target="file:///\\192.168.50.100\Universal_files_share\R&amp;D_Database\Masco%20Fabric%20Strength%20By%20RND\STICKERS\RND%20MBT-14.docx" TargetMode="External"/><Relationship Id="rId5301" Type="http://schemas.openxmlformats.org/officeDocument/2006/relationships/hyperlink" Target="file:///\\192.168.50.100\Universal_files_share\R&amp;D_Database\Masco%20Fabric%20Strength%20By%20RND\ANALYSING%20REPORT\RND%20MCB-30%20J,%20J%20Eco%20Analysis%20Report.pdf" TargetMode="External"/><Relationship Id="rId8871" Type="http://schemas.openxmlformats.org/officeDocument/2006/relationships/hyperlink" Target="file:///\\192.168.50.100\Universal_files_share\R&amp;D_Database\Masco%20Fabric%20Strength%20By%20RND\STICKERS\RND%20MCB-2011.docx" TargetMode="External"/><Relationship Id="rId9922" Type="http://schemas.openxmlformats.org/officeDocument/2006/relationships/hyperlink" Target="file:///\\192.168.50.100\Universal_files_share\R&amp;D_Database\Masco%20Fabric%20Strength%20By%20RND\Picture%20Of%20Hanger\0.%20Picture%20of%20Hangers%20All%20in%20One\RND%20MCB-21%20YD-CA.jpg" TargetMode="External"/><Relationship Id="rId7473" Type="http://schemas.openxmlformats.org/officeDocument/2006/relationships/hyperlink" Target="file:///\\192.168.50.100\Universal_files_share\R&amp;D_Database\Masco%20Fabric%20Strength%20By%20RND\STICKERS\RND%20INN-904%20D1%20LB%20Sticker.docx" TargetMode="External"/><Relationship Id="rId8524" Type="http://schemas.openxmlformats.org/officeDocument/2006/relationships/hyperlink" Target="file:///\\192.168.50.100\Universal_files_share\R&amp;D_Database\Masco%20Fabric%20Strength%20By%20RND\ANALYSING%20REPORT\RND%20MSB-2037.pdf" TargetMode="External"/><Relationship Id="rId11852" Type="http://schemas.openxmlformats.org/officeDocument/2006/relationships/hyperlink" Target="file:///\\192.168.50.100\Universal_files_share\R&amp;D_Database\Masco%20Fabric%20Strength%20By%20RND\KNIT%20BOOKING\RND%20INN-102%20i4%20Knit%20Booking.pdf" TargetMode="External"/><Relationship Id="rId12903" Type="http://schemas.openxmlformats.org/officeDocument/2006/relationships/hyperlink" Target="file:///\\192.168.50.100\Universal_files_share\R&amp;D_Database\Masco%20Fabric%20Strength%20By%20RND\FINISHING%20REPORT\RND%20HMB-28C%20HM%20Finishing%20Report.pdf" TargetMode="External"/><Relationship Id="rId1911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5.jpg" TargetMode="External"/><Relationship Id="rId6075" Type="http://schemas.openxmlformats.org/officeDocument/2006/relationships/hyperlink" Target="file:///\\192.168.50.100\Universal_files_share\R&amp;D_Database\Masco%20Fabric%20Strength%20By%20RND\FINISHING%20REPORT\RND%20INN-506%20A.pdf" TargetMode="External"/><Relationship Id="rId7126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0454" Type="http://schemas.openxmlformats.org/officeDocument/2006/relationships/hyperlink" Target="file:///\\192.168.50.100\Universal_files_share\R&amp;D_Database\Masco%20Fabric%20Strength%20By%20RND\FINISHING%20REPORT\RND%20MFB-2037%20D%20Finishing%20Report%20One%20Pager.xlsx" TargetMode="External"/><Relationship Id="rId11505" Type="http://schemas.openxmlformats.org/officeDocument/2006/relationships/hyperlink" Target="file:///\\192.168.50.100\Universal_files_share\R&amp;D_Database\Masco%20Fabric%20Strength%20By%20RND\BOOKING-DESIGN%20FILES\RND%20MSB-2502%20Swatch.jpeg" TargetMode="External"/><Relationship Id="rId9298" Type="http://schemas.openxmlformats.org/officeDocument/2006/relationships/hyperlink" Target="file:///\\192.168.50.100\Universal_files_share\R&amp;D_Database\Masco%20Fabric%20Strength%20By%20RND\ANALYSING%20REPORT\RND%20TGT-2002.pdf" TargetMode="External"/><Relationship Id="rId10107" Type="http://schemas.openxmlformats.org/officeDocument/2006/relationships/hyperlink" Target="file:///\\192.168.50.100\Universal_files_share\R&amp;D_Database\Masco%20Fabric%20Strength%20By%20RND\ALL%20COSTING\RND%20MFB-2703A%20Price.xls" TargetMode="External"/><Relationship Id="rId13677" Type="http://schemas.openxmlformats.org/officeDocument/2006/relationships/hyperlink" Target="file:///\\192.168.50.100\Universal_files_share\R&amp;D_Database\Masco%20Fabric%20Strength%20By%20RND\KNIT%20BOOKING\RND%20MBT-23F%20MT%20OP4%20Knit%20Booking.pdf" TargetMode="External"/><Relationship Id="rId14728" Type="http://schemas.openxmlformats.org/officeDocument/2006/relationships/hyperlink" Target="file:///\\192.168.50.100\Universal_files_share\R&amp;D_Database\Masco%20Fabric%20Strength%20By%20RND\Picture%20Of%20Hanger\0.%20Picture%20of%20Hangers%20All%20in%20One\RND%20MFB-82A.jpg" TargetMode="External"/><Relationship Id="rId1287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2685" Type="http://schemas.openxmlformats.org/officeDocument/2006/relationships/hyperlink" Target="file:///\\192.168.50.100\Universal_files_share\R&amp;D_Database\Masco%20Fabric%20Strength%20By%20RND\Picture%20Of%20Hanger\0.%20Picture%20of%20Hangers%20All%20in%20One\RND%20SF-501%20(B).jpg" TargetMode="External"/><Relationship Id="rId3736" Type="http://schemas.openxmlformats.org/officeDocument/2006/relationships/hyperlink" Target="file:///\\192.168.50.100\Universal_files_share\R&amp;D_Database\Masco%20Fabric%20Strength%20By%20RND\ANALYSING%20REPORT\RND%20MFB-46B%20&amp;%20RND%20MFB-46C.jpg" TargetMode="External"/><Relationship Id="rId12279" Type="http://schemas.openxmlformats.org/officeDocument/2006/relationships/hyperlink" Target="file:///\\192.168.50.100\Universal_files_share\R&amp;D_Database\Masco%20Fabric%20Strength%20By%20RND\STICKERS\RND%20MCB-2013F%20BM%20Sticker.docx" TargetMode="External"/><Relationship Id="rId16150" Type="http://schemas.openxmlformats.org/officeDocument/2006/relationships/hyperlink" Target="file:///\\192.168.50.100\Universal_files_share\R&amp;D_Database\Masco%20Fabric%20Strength%20By%20RND\ALL%20COSTING\RND%20HMB-28B%20KM2%20Price.xls" TargetMode="External"/><Relationship Id="rId657" Type="http://schemas.openxmlformats.org/officeDocument/2006/relationships/hyperlink" Target="file:///\\192.168.50.100\Universal_files_share\R&amp;D_Database\Masco%20Fabric%20Strength%20By%20RND\ALL%20COSTING\RND%20INN-102%20O%20PRICE.xls" TargetMode="External"/><Relationship Id="rId2338" Type="http://schemas.openxmlformats.org/officeDocument/2006/relationships/hyperlink" Target="file:///\\192.168.50.100\Universal_files_share\R&amp;D_Database\Masco%20Fabric%20Strength%20By%20RND\BOOKING-DESIGN%20FILES\RND%20MCB-16A%20Booking.doc" TargetMode="External"/><Relationship Id="rId6959" Type="http://schemas.openxmlformats.org/officeDocument/2006/relationships/hyperlink" Target="file:///\\192.168.50.100\Universal_files_share\R&amp;D_Database\Masco%20Fabric%20Strength%20By%20RND\ALL%20COSTING\RND%20HMB-507A%20WRG%20Price.xls" TargetMode="External"/><Relationship Id="rId12760" Type="http://schemas.openxmlformats.org/officeDocument/2006/relationships/hyperlink" Target="file:///\\192.168.50.100\Universal_files_share\R&amp;D_Database\Masco%20Fabric%20Strength%20By%20RND\KNIT%20BOOKING\RND%20HMB-01J%20LC%20Knit%20Booking.pdf" TargetMode="External"/><Relationship Id="rId8381" Type="http://schemas.openxmlformats.org/officeDocument/2006/relationships/hyperlink" Target="file:///\\192.168.50.100\Universal_files_share\R&amp;D_Database\Masco%20Fabric%20Strength%20By%20RND\Picture%20Of%20Hanger\0.%20Picture%20of%20Hangers%20All%20in%20One\RND%20MFB-1013%20HM.jpg" TargetMode="External"/><Relationship Id="rId9432" Type="http://schemas.openxmlformats.org/officeDocument/2006/relationships/hyperlink" Target="file:///\\192.168.50.100\Universal_files_share\R&amp;D_Database\Masco%20Fabric%20Strength%20By%20RND\BOOKING-DESIGN%20FILES\RND%20MCB-1000%20YD%20DESIGN.xls" TargetMode="External"/><Relationship Id="rId11362" Type="http://schemas.openxmlformats.org/officeDocument/2006/relationships/hyperlink" Target="file:///\\192.168.50.100\Universal_files_share\R&amp;D_Database\Masco%20Fabric%20Strength%20By%20RND\STICKERS\RND%20MFB-2007D%20Sticker.docx" TargetMode="External"/><Relationship Id="rId12413" Type="http://schemas.openxmlformats.org/officeDocument/2006/relationships/hyperlink" Target="file:///\\192.168.50.100\Universal_files_share\R&amp;D_Database\Masco%20Fabric%20Strength%20By%20RND\BOOKING-DESIGN%20FILES\RND%20MFB-1008H%20Design%20File.xls" TargetMode="External"/><Relationship Id="rId13811" Type="http://schemas.openxmlformats.org/officeDocument/2006/relationships/hyperlink" Target="file:///\\192.168.50.100\Universal_files_share\R&amp;D_Database\Masco%20Fabric%20Strength%20By%20RND\ALL%20COSTING\RND%20MBT-510F%20Price.xls" TargetMode="External"/><Relationship Id="rId1421" Type="http://schemas.openxmlformats.org/officeDocument/2006/relationships/hyperlink" Target="file:///\\192.168.50.100\Universal_files_share\R&amp;D_Database\Masco%20Fabric%20Strength%20By%20RND\FINISHING%20REPORT\RND%20KNT%20SOC1976-R1%20Finishing%20Report.pdf" TargetMode="External"/><Relationship Id="rId4991" Type="http://schemas.openxmlformats.org/officeDocument/2006/relationships/hyperlink" Target="file:///\\192.168.50.100\Universal_files_share\R&amp;D_Database\Masco%20Fabric%20Strength%20By%20RND\STICKERS\RND%20INN-126.docx" TargetMode="External"/><Relationship Id="rId8034" Type="http://schemas.openxmlformats.org/officeDocument/2006/relationships/hyperlink" Target="file:///\\192.168.50.100\Universal_files_share\R&amp;D_Database\Masco%20Fabric%20Strength%20By%20RND\STICKERS\RND%20HMB-2000%20TUO%20STICKER.docx" TargetMode="External"/><Relationship Id="rId11015" Type="http://schemas.openxmlformats.org/officeDocument/2006/relationships/hyperlink" Target="file:///\\192.168.50.100\Universal_files_share\R&amp;D_Database\Masco%20Fabric%20Strength%20By%20RND\STICKERS\20010801350.docx" TargetMode="External"/><Relationship Id="rId15983" Type="http://schemas.openxmlformats.org/officeDocument/2006/relationships/hyperlink" Target="file:///\\192.168.50.100\Universal_files_share\R&amp;D_Database\Masco%20Fabric%20Strength%20By%20RND\KNIT%20BOOKING\RND%20INN-116B1,%20B1(S)%20Knit%20Booking.pdf" TargetMode="External"/><Relationship Id="rId3593" Type="http://schemas.openxmlformats.org/officeDocument/2006/relationships/hyperlink" Target="file:///\\192.168.50.100\Universal_files_share\R&amp;D_Database\Masco%20Fabric%20Strength%20By%20RND\KNIT%20BOOKING\RND%20SHP-09%20Knit%20Booking.pdf" TargetMode="External"/><Relationship Id="rId4644" Type="http://schemas.openxmlformats.org/officeDocument/2006/relationships/hyperlink" Target="file:///\\192.168.50.100\Universal_files_share\R&amp;D_Database\Masco%20Fabric%20Strength%20By%20RND\ANALYSING%20REPORT\RND%20INN-125%20TA.pdf" TargetMode="External"/><Relationship Id="rId13187" Type="http://schemas.openxmlformats.org/officeDocument/2006/relationships/hyperlink" Target="file:///\\192.168.50.100\Universal_files_share\R&amp;D_Database\Masco%20Fabric%20Strength%20By%20RND\Picture%20Of%20Hanger\0.%20Picture%20of%20Hangers%20All%20in%20One\RND%20INN-78A.jpg" TargetMode="External"/><Relationship Id="rId14238" Type="http://schemas.openxmlformats.org/officeDocument/2006/relationships/hyperlink" Target="file:///\\192.168.50.100\Universal_files_share\R&amp;D_Database\Masco%20Fabric%20Strength%20By%20RND\BOOKING-DESIGN%20FILES\RND%20MFB-1007D%20Booking.doc" TargetMode="External"/><Relationship Id="rId14585" Type="http://schemas.openxmlformats.org/officeDocument/2006/relationships/hyperlink" Target="file:///\\192.168.50.100\Universal_files_share\R&amp;D_Database\Masco%20Fabric%20Strength%20By%20RND\BOOKING-DESIGN%20FILES\RND%20MFB-2063B%20Booking.doc" TargetMode="External"/><Relationship Id="rId15636" Type="http://schemas.openxmlformats.org/officeDocument/2006/relationships/hyperlink" Target="file:///\\192.168.50.100\Universal_files_share\R&amp;D_Database\Masco%20Fabric%20Strength%20By%20RND\BOOKING-DESIGN%20FILES\RND%20MBT-2005F%20Booking%20(Merchant)%20Development.pdf" TargetMode="External"/><Relationship Id="rId2195" Type="http://schemas.openxmlformats.org/officeDocument/2006/relationships/hyperlink" Target="file:///\\192.168.50.100\Universal_files_share\R&amp;D_Database\Masco%20Fabric%20Strength%20By%20RND\STICKERS\RND%20MSB%20BCN%20PIN%20STRIPE%20CA.docx" TargetMode="External"/><Relationship Id="rId3246" Type="http://schemas.openxmlformats.org/officeDocument/2006/relationships/hyperlink" Target="file:///\\192.168.50.100\Universal_files_share\R&amp;D_Database\Masco%20Fabric%20Strength%20By%20RND\STICKERS\RND%20INN-109%20B.docx" TargetMode="External"/><Relationship Id="rId167" Type="http://schemas.openxmlformats.org/officeDocument/2006/relationships/hyperlink" Target="file:///\\192.168.50.100\Universal_files_share\R&amp;D_Database\Masco%20Fabric%20Strength%20By%20RND\ANALYSING%20REPORT\RND%20MSB-27.pdf" TargetMode="External"/><Relationship Id="rId7867" Type="http://schemas.openxmlformats.org/officeDocument/2006/relationships/hyperlink" Target="file:///\\192.168.50.100\Universal_files_share\R&amp;D_Database\Masco%20Fabric%20Strength%20By%20RND\BOOKING-DESIGN%20FILES\RND%20HMB-26B%20Design%20File.xls" TargetMode="External"/><Relationship Id="rId8918" Type="http://schemas.openxmlformats.org/officeDocument/2006/relationships/hyperlink" Target="file:///\\192.168.50.100\Universal_files_share\R&amp;D_Database\Masco%20Fabric%20Strength%20By%20RND\Picture%20Of%20Hanger\0.%20Picture%20of%20Hangers%20All%20in%20One\RND%20MCB-2011(i).jpg" TargetMode="External"/><Relationship Id="rId10848" Type="http://schemas.openxmlformats.org/officeDocument/2006/relationships/hyperlink" Target="file:///\\192.168.50.100\Universal_files_share\R&amp;D_Database\Masco%20Fabric%20Strength%20By%20RND\STICKERS\RND%20MFB-1006A.docx" TargetMode="External"/><Relationship Id="rId6469" Type="http://schemas.openxmlformats.org/officeDocument/2006/relationships/hyperlink" Target="file:///\\192.168.50.100\Universal_files_share\R&amp;D_Database\Masco%20Fabric%20Strength%20By%20RND\Picture%20Of%20Hanger\0.%20Picture%20of%20Hangers%20All%20in%20One\RND%20MBT-509.jpg" TargetMode="External"/><Relationship Id="rId12270" Type="http://schemas.openxmlformats.org/officeDocument/2006/relationships/hyperlink" Target="file:///\\192.168.50.100\Universal_files_share\R&amp;D_Database\Masco%20Fabric%20Strength%20By%20RND\Picture%20Of%20Hanger\0.%20Picture%20of%20Hangers%20All%20in%20One\RND%20MCB-2013E%20LVS.jpg" TargetMode="External"/><Relationship Id="rId13321" Type="http://schemas.openxmlformats.org/officeDocument/2006/relationships/hyperlink" Target="file:///\\192.168.50.100\Universal_files_share\R&amp;D_Database\Masco%20Fabric%20Strength%20By%20RND\FINISHING%20REPORT\RND%20MBT-06H3%20ID%20Finishing%20Report.pdf" TargetMode="External"/><Relationship Id="rId6950" Type="http://schemas.openxmlformats.org/officeDocument/2006/relationships/hyperlink" Target="file:///\\192.168.50.100\Universal_files_share\R&amp;D_Database\Masco%20Fabric%20Strength%20By%20RND\ANALYSING%20REPORT\RND%20HMB-507%20A%20Analysis%20Report.pdf" TargetMode="External"/><Relationship Id="rId15493" Type="http://schemas.openxmlformats.org/officeDocument/2006/relationships/hyperlink" Target="file:///\\192.168.50.100\Universal_files_share\R&amp;D_Database\Masco%20Fabric%20Strength%20By%20RND\Picture%20Of%20Hanger\0.%20Picture%20of%20Hangers%20All%20in%20One\RND%20MSB-1300.jpg" TargetMode="External"/><Relationship Id="rId16544" Type="http://schemas.openxmlformats.org/officeDocument/2006/relationships/hyperlink" Target="file:///\\192.168.50.100\Universal_files_share\R&amp;D_Database\Masco%20Fabric%20Strength%20By%20RND\ALL%20COSTING\RND%20MCB-2032B%20Price.xls" TargetMode="External"/><Relationship Id="rId301" Type="http://schemas.openxmlformats.org/officeDocument/2006/relationships/hyperlink" Target="file:///\\192.168.50.100\Universal_files_share\R&amp;D_Database\Masco%20Fabric%20Strength%20By%20RND\STICKERS\RND%20ADVANCE%20DEVELOPMENT-01.docx" TargetMode="External"/><Relationship Id="rId5552" Type="http://schemas.openxmlformats.org/officeDocument/2006/relationships/hyperlink" Target="file:///\\192.168.50.100\Universal_files_share\R&amp;D_Database\Masco%20Fabric%20Strength%20By%20RND\BOOKING-DESIGN%20FILES\RND%20INN-128%20Booking.doc" TargetMode="External"/><Relationship Id="rId6603" Type="http://schemas.openxmlformats.org/officeDocument/2006/relationships/hyperlink" Target="file:///\\192.168.50.100\Universal_files_share\R&amp;D_Database\Masco%20Fabric%20Strength%20By%20RND\BOOKING-DESIGN%20FILES\RND%20MSB-505%20B1%20REV-02,%20B2%20REV-02,%20B3%20REV-02%20Booking.doc" TargetMode="External"/><Relationship Id="rId1409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4%20M%20(DP).docx" TargetMode="External"/><Relationship Id="rId15146" Type="http://schemas.openxmlformats.org/officeDocument/2006/relationships/hyperlink" Target="file:///\\192.168.50.100\Universal_files_share\R&amp;D_Database\Masco%20Fabric%20Strength%20By%20RND\ALL%20COSTING\RND%20SF-18B%20Price.xls" TargetMode="External"/><Relationship Id="rId4154" Type="http://schemas.openxmlformats.org/officeDocument/2006/relationships/hyperlink" Target="file:///\\192.168.50.100\Universal_files_share\R&amp;D_Database\Masco%20Fabric%20Strength%20By%20RND\Picture%20Of%20Hanger\0.%20Picture%20of%20Hangers%20All%20in%20One\RND%20INN-72E%20REV2.jpg" TargetMode="External"/><Relationship Id="rId5205" Type="http://schemas.openxmlformats.org/officeDocument/2006/relationships/hyperlink" Target="file:///\\192.168.50.100\Universal_files_share\R&amp;D_Database\Masco%20Fabric%20Strength%20By%20RND\FINISHING%20REPORT\RND%20MCB-30%20CA.pdf" TargetMode="External"/><Relationship Id="rId8775" Type="http://schemas.openxmlformats.org/officeDocument/2006/relationships/hyperlink" Target="file:///\\192.168.50.100\Universal_files_share\R&amp;D_Database\Masco%20Fabric%20Strength%20By%20RND\Picture%20Of%20Hanger\0.%20Picture%20of%20Hangers%20All%20in%20One\RND%20MBT-1010J.jpg" TargetMode="External"/><Relationship Id="rId7377" Type="http://schemas.openxmlformats.org/officeDocument/2006/relationships/hyperlink" Target="file:///\\192.168.50.100\Universal_files_share\R&amp;D_Database\Masco%20Fabric%20Strength%20By%20RND\FINISHING%20REPORT\RND%20INN-900%20F%20Finishing%20Report.pdf" TargetMode="External"/><Relationship Id="rId8428" Type="http://schemas.openxmlformats.org/officeDocument/2006/relationships/hyperlink" Target="file:///\\192.168.50.100\Universal_files_share\R&amp;D_Database\Masco%20Fabric%20Strength%20By%20RND\KNIT%20BOOKING\RND%20MFB-2031A%20Knit%20Booking.pdf" TargetMode="External"/><Relationship Id="rId9826" Type="http://schemas.openxmlformats.org/officeDocument/2006/relationships/hyperlink" Target="file:///\\192.168.50.100\Universal_files_share\R&amp;D_Database\Masco%20Fabric%20Strength%20By%20RND\ANALYSING%20REPORT\RND%20MCB-21%20O.pdf" TargetMode="External"/><Relationship Id="rId11756" Type="http://schemas.openxmlformats.org/officeDocument/2006/relationships/hyperlink" Target="file:///\\192.168.50.100\Universal_files_share\R&amp;D_Database\Masco%20Fabric%20Strength%20By%20RND\BOOKING-DESIGN%20FILES\RND%20HMB-28E%20Booking.doc" TargetMode="External"/><Relationship Id="rId12807" Type="http://schemas.openxmlformats.org/officeDocument/2006/relationships/hyperlink" Target="file:///\\192.168.50.100\Universal_files_share\R&amp;D_Database\Masco%20Fabric%20Strength%20By%20RND\BOOKING-DESIGN%20FILES\RND%20HMB-250A1%20Booking.doc" TargetMode="External"/><Relationship Id="rId1815" Type="http://schemas.openxmlformats.org/officeDocument/2006/relationships/hyperlink" Target="file:///\\192.168.50.100\Universal_files_share\R&amp;D_Database\Masco%20Fabric%20Strength%20By%20RND\STICKERS\RND%20MCB-29.docx" TargetMode="External"/><Relationship Id="rId10358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KMRT.jpg" TargetMode="External"/><Relationship Id="rId11409" Type="http://schemas.openxmlformats.org/officeDocument/2006/relationships/hyperlink" Target="file:///\\192.168.50.100\Universal_files_share\R&amp;D_Database\Masco%20Fabric%20Strength%20By%20RND\Picture%20Of%20Hanger\0.%20Picture%20of%20Hangers%20All%20in%20One\RND%20MFB-2040.jpg" TargetMode="External"/><Relationship Id="rId14979" Type="http://schemas.openxmlformats.org/officeDocument/2006/relationships/hyperlink" Target="file:///\\192.168.50.100\Universal_files_share\R&amp;D_Database\Masco%20Fabric%20Strength%20By%20RND\BOOKING-DESIGN%20FILES\RND%20MSB-2048B%20Booking.doc" TargetMode="External"/><Relationship Id="rId3987" Type="http://schemas.openxmlformats.org/officeDocument/2006/relationships/hyperlink" Target="file:///\\192.168.50.100\Universal_files_share\R&amp;D_Database\Masco%20Fabric%20Strength%20By%20RND\BOOKING-DESIGN%20FILES\RND%20MFB-87,%2087%20MLG%20Booking.doc" TargetMode="External"/><Relationship Id="rId2589" Type="http://schemas.openxmlformats.org/officeDocument/2006/relationships/hyperlink" Target="file:///\\192.168.50.100\Universal_files_share\R&amp;D_Database\Masco%20Fabric%20Strength%20By%20RND\STICKERS\RND%20SF-12%20(MRCHD-B)%20SNF%20STICKER.docx" TargetMode="External"/><Relationship Id="rId6460" Type="http://schemas.openxmlformats.org/officeDocument/2006/relationships/hyperlink" Target="file:///\\192.168.50.100\Universal_files_share\R&amp;D_Database\Masco%20Fabric%20Strength%20By%20RND\STICKERS\RND%20MBT-505.docx" TargetMode="External"/><Relationship Id="rId7511" Type="http://schemas.openxmlformats.org/officeDocument/2006/relationships/hyperlink" Target="file:///\\192.168.50.100\Universal_files_share\R&amp;D_Database\Masco%20Fabric%20Strength%20By%20RND\BOOKING-DESIGN%20FILES\RND%20INN-970,%20970VAT%20Buyer%20Spec%20Sheet%20(15%20-%20BQ00002459%20-%20CABVI%20Knit%20Terry%20Bath%20Towel%20SRF).xlsm" TargetMode="External"/><Relationship Id="rId16054" Type="http://schemas.openxmlformats.org/officeDocument/2006/relationships/hyperlink" Target="file:///\\192.168.50.100\Universal_files_share\R&amp;D_Database\Masco%20Fabric%20Strength%20By%20RND\ANALYSING%20REPORT\RND%20HMB-37D%20Analysis%20Report.pdf" TargetMode="External"/><Relationship Id="rId5062" Type="http://schemas.openxmlformats.org/officeDocument/2006/relationships/hyperlink" Target="file:///\\192.168.50.100\Universal_files_share\R&amp;D_Database\Masco%20Fabric%20Strength%20By%20RND\KNIT%20BOOKING\RND%20MSB-23%20A%20Knit%20Booking.pdf" TargetMode="External"/><Relationship Id="rId6113" Type="http://schemas.openxmlformats.org/officeDocument/2006/relationships/hyperlink" Target="file:///\\192.168.50.100\Universal_files_share\R&amp;D_Database\Masco%20Fabric%20Strength%20By%20RND\STICKERS\RND%20INN-516%20CA%20STICKER.docx" TargetMode="External"/><Relationship Id="rId9683" Type="http://schemas.openxmlformats.org/officeDocument/2006/relationships/hyperlink" Target="file:///\\192.168.50.100\Universal_files_share\R&amp;D_Database\Masco%20Fabric%20Strength%20By%20RND\BOOKING-DESIGN%20FILES\RND%20MBT-2022%20A%20REV%20Booking.doc" TargetMode="External"/><Relationship Id="rId1672" Type="http://schemas.openxmlformats.org/officeDocument/2006/relationships/hyperlink" Target="file:///\\192.168.50.100\Universal_files_share\R&amp;D_Database\Masco%20Fabric%20Strength%20By%20RND\ANALYSING%20REPORT\RND%20MBT-04%20KMRT%20Analysis%20Report.pdf" TargetMode="External"/><Relationship Id="rId2723" Type="http://schemas.openxmlformats.org/officeDocument/2006/relationships/hyperlink" Target="file:///\\192.168.50.100\Universal_files_share\R&amp;D_Database\Masco%20Fabric%20Strength%20By%20RND\BOOKING-DESIGN%20FILES\RND%20SF-13A-13B-1002.doc" TargetMode="External"/><Relationship Id="rId8285" Type="http://schemas.openxmlformats.org/officeDocument/2006/relationships/hyperlink" Target="file:///\\192.168.50.100\Universal_files_share\R&amp;D_Database\Masco%20Fabric%20Strength%20By%20RND\KNIT%20BOOKING\RND%20MCB-2013F%20RT%20Knit%20Booking.pdf" TargetMode="External"/><Relationship Id="rId9336" Type="http://schemas.openxmlformats.org/officeDocument/2006/relationships/hyperlink" Target="file:///\\192.168.50.100\Universal_files_share\R&amp;D_Database\Masco%20Fabric%20Strength%20By%20RND\FINISHING%20REPORT\RND%20HMB%20MLK%20MSH-76.jpg" TargetMode="External"/><Relationship Id="rId11266" Type="http://schemas.openxmlformats.org/officeDocument/2006/relationships/hyperlink" Target="file:///\\192.168.50.100\Universal_files_share\R&amp;D_Database\Masco%20Fabric%20Strength%20By%20RND\STICKERS\RND%20MFB-1008E%20Sticker.docx" TargetMode="External"/><Relationship Id="rId12317" Type="http://schemas.openxmlformats.org/officeDocument/2006/relationships/hyperlink" Target="file:///\\192.168.50.100\Universal_files_share\R&amp;D_Database\Masco%20Fabric%20Strength%20By%20RND\STICKERS\RND%20MCB-33%20NCOOL%20Sticker.docx" TargetMode="External"/><Relationship Id="rId12664" Type="http://schemas.openxmlformats.org/officeDocument/2006/relationships/hyperlink" Target="file:///\\192.168.50.100\Universal_files_share\R&amp;D_Database\Masco%20Fabric%20Strength%20By%20RND\Picture%20Of%20Hanger\0.%20Picture%20of%20Hangers%20All%20in%20One\RND%20MSB-520A.jpg" TargetMode="External"/><Relationship Id="rId13715" Type="http://schemas.openxmlformats.org/officeDocument/2006/relationships/hyperlink" Target="file:///\\192.168.50.100\Universal_files_share\R&amp;D_Database\Masco%20Fabric%20Strength%20By%20RND\ANALYSING%20REPORT\RND%20MBT-31G%20Analysis%20Report.pdf" TargetMode="External"/><Relationship Id="rId1325" Type="http://schemas.openxmlformats.org/officeDocument/2006/relationships/hyperlink" Target="file:///\\192.168.50.100\Universal_files_share\R&amp;D_Database\Masco%20Fabric%20Strength%20By%20RND\Picture%20Of%20Hanger\0.%20Picture%20of%20Hangers%20All%20in%20One\RND%20INN-100%20W.jpg" TargetMode="External"/><Relationship Id="rId15887" Type="http://schemas.openxmlformats.org/officeDocument/2006/relationships/hyperlink" Target="file:///\\192.168.50.100\Universal_files_share\R&amp;D_Database\Masco%20Fabric%20Strength%20By%20RND\Picture%20Of%20Hanger\0.%20Picture%20of%20Hangers%20All%20in%20One\RND%20HMB-01M.JPG" TargetMode="External"/><Relationship Id="rId3497" Type="http://schemas.openxmlformats.org/officeDocument/2006/relationships/hyperlink" Target="file:///\\192.168.50.100\Universal_files_share\R&amp;D_Database\Masco%20Fabric%20Strength%20By%20RND\ALL%20COSTING\RND%20HMB-501%20Price.xls" TargetMode="External"/><Relationship Id="rId4895" Type="http://schemas.openxmlformats.org/officeDocument/2006/relationships/hyperlink" Target="file:///\\192.168.50.100\Universal_files_share\R&amp;D_Database\Masco%20Fabric%20Strength%20By%20RND\FINISHING%20REPORT\RND%20MSB-53%20OPT-01.pdf" TargetMode="External"/><Relationship Id="rId5946" Type="http://schemas.openxmlformats.org/officeDocument/2006/relationships/hyperlink" Target="file:///\\192.168.50.100\Universal_files_share\R&amp;D_Database\Masco%20Fabric%20Strength%20By%20RND\KNIT%20BOOKING\RND%20MCB-503%20A%20Knit%20Booking.pdf" TargetMode="External"/><Relationship Id="rId144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4C%20OP2.docx" TargetMode="External"/><Relationship Id="rId31" Type="http://schemas.openxmlformats.org/officeDocument/2006/relationships/hyperlink" Target="file:///\\192.168.50.100\Universal_files_share\R&amp;D_Database\Masco%20Fabric%20Strength%20By%20RND\Picture%20Of%20Hanger\0.%20Picture%20of%20Hangers%20All%20in%20One\RND%20INN-87.jpg" TargetMode="External"/><Relationship Id="rId2099" Type="http://schemas.openxmlformats.org/officeDocument/2006/relationships/hyperlink" Target="file:///\\192.168.50.100\Universal_files_share\R&amp;D_Database\Masco%20Fabric%20Strength%20By%20RND\ANALYSING%20REPORT\RND%20INN-154,154A.pdf" TargetMode="External"/><Relationship Id="rId4548" Type="http://schemas.openxmlformats.org/officeDocument/2006/relationships/hyperlink" Target="file:///\\192.168.50.100\Universal_files_share\R&amp;D_Database\Masco%20Fabric%20Strength%20By%20RND\ANALYSING%20REPORT\RND%20INN-44,%2045.pdf" TargetMode="External"/><Relationship Id="rId7021" Type="http://schemas.openxmlformats.org/officeDocument/2006/relationships/hyperlink" Target="file:///\\192.168.50.100\Universal_files_share\R&amp;D_Database\Masco%20Fabric%20Strength%20By%20RND\KNIT%20BOOKING\RND%20INN-517%20KNIT%20BOOKING.pdf" TargetMode="External"/><Relationship Id="rId11400" Type="http://schemas.openxmlformats.org/officeDocument/2006/relationships/hyperlink" Target="file:///\\192.168.50.100\Universal_files_share\R&amp;D_Database\Masco%20Fabric%20Strength%20By%20RND\ALL%20COSTING\RND%20MFB-2037%20D%20Price.xls" TargetMode="External"/><Relationship Id="rId14970" Type="http://schemas.openxmlformats.org/officeDocument/2006/relationships/hyperlink" Target="file:///\\192.168.50.100\Universal_files_share\R&amp;D_Database\Masco%20Fabric%20Strength%20By%20RND\ANALYSING%20REPORT\RND%20MSB-2047B1,B2%20Analysis%20report.pdf" TargetMode="External"/><Relationship Id="rId10002" Type="http://schemas.openxmlformats.org/officeDocument/2006/relationships/hyperlink" Target="file:///\\192.168.50.100\Universal_files_share\R&amp;D_Database\Masco%20Fabric%20Strength%20By%20RND\FINISHING%20REPORT\RND%20MFB-2018.pdf" TargetMode="External"/><Relationship Id="rId13572" Type="http://schemas.openxmlformats.org/officeDocument/2006/relationships/hyperlink" Target="file:///\\192.168.50.100\Universal_files_share\R&amp;D_Database\Masco%20Fabric%20Strength%20By%20RND\BOOKING-DESIGN%20FILES\RND%20MBT-2021A1,A2%20Booking.doc" TargetMode="External"/><Relationship Id="rId14623" Type="http://schemas.openxmlformats.org/officeDocument/2006/relationships/hyperlink" Target="file:///\\192.168.50.100\Universal_files_share\R&amp;D_Database\Masco%20Fabric%20Strength%20By%20RND\KNIT%20BOOKING\RND%20MFB-2507%20Knit%20Booking.pdf" TargetMode="External"/><Relationship Id="rId2580" Type="http://schemas.openxmlformats.org/officeDocument/2006/relationships/hyperlink" Target="file:///\\192.168.50.100\Universal_files_share\R&amp;D_Database\Masco%20Fabric%20Strength%20By%20RND\STICKERS\RND%20SF-12%20(MRCHD-A)%20SNF%20STICKER.docx" TargetMode="External"/><Relationship Id="rId3631" Type="http://schemas.openxmlformats.org/officeDocument/2006/relationships/hyperlink" Target="file:///\\192.168.50.100\Universal_files_share\R&amp;D_Database\Masco%20Fabric%20Strength%20By%20RND\FINISHING%20REPORT\RND%20MBT-31%20T400%20Finishing%20Report.pdf" TargetMode="External"/><Relationship Id="rId9193" Type="http://schemas.openxmlformats.org/officeDocument/2006/relationships/hyperlink" Target="file:///\\192.168.50.100\Universal_files_share\R&amp;D_Database\Masco%20Fabric%20Strength%20By%20RND\ANALYSING%20REPORT\RND%20MBT-2009.jpg" TargetMode="External"/><Relationship Id="rId12174" Type="http://schemas.openxmlformats.org/officeDocument/2006/relationships/hyperlink" Target="file:///\\192.168.50.100\Universal_files_share\R&amp;D_Database\Masco%20Fabric%20Strength%20By%20RND\KNIT%20BOOKING\RND%20MBT-2006A%20Knit%20Booking.pdf" TargetMode="External"/><Relationship Id="rId13225" Type="http://schemas.openxmlformats.org/officeDocument/2006/relationships/hyperlink" Target="file:///\\192.168.50.100\Universal_files_share\R&amp;D_Database\Masco%20Fabric%20Strength%20By%20RND\Picture%20Of%20Hanger\0.%20Picture%20of%20Hangers%20All%20in%20One\RND%20INN-904%20KB2.jpg" TargetMode="External"/><Relationship Id="rId552" Type="http://schemas.openxmlformats.org/officeDocument/2006/relationships/hyperlink" Target="file:///\\192.168.50.100\Universal_files_share\R&amp;D_Database\Masco%20Fabric%20Strength%20By%20RND\FINISHING%20REPORT\RND%20MSB-26%20H.jpg" TargetMode="External"/><Relationship Id="rId1182" Type="http://schemas.openxmlformats.org/officeDocument/2006/relationships/hyperlink" Target="file:///\\192.168.50.100\Universal_files_share\R&amp;D_Database\Masco%20Fabric%20Strength%20By%20RND\KNIT%20BOOKING\RND%20MCB-55%20E%20Knit%20Booking.pdf" TargetMode="External"/><Relationship Id="rId2233" Type="http://schemas.openxmlformats.org/officeDocument/2006/relationships/hyperlink" Target="file:///\\192.168.50.100\Universal_files_share\R&amp;D_Database\Masco%20Fabric%20Strength%20By%20RND\STICKERS\RND%20TGT-503%20A%20Sticker.docx" TargetMode="External"/><Relationship Id="rId6854" Type="http://schemas.openxmlformats.org/officeDocument/2006/relationships/hyperlink" Target="file:///\\192.168.50.100\Universal_files_share\R&amp;D_Database\Masco%20Fabric%20Strength%20By%20RND\STICKERS\RND%20INN-502%20F%20TRY%20FLC.docx" TargetMode="External"/><Relationship Id="rId15397" Type="http://schemas.openxmlformats.org/officeDocument/2006/relationships/hyperlink" Target="file:///\\192.168.50.100\Universal_files_share\R&amp;D_Database\Masco%20Fabric%20Strength%20By%20RND\ALL%20COSTING\RND%20INN-117D3REV%20Price.xls" TargetMode="External"/><Relationship Id="rId16448" Type="http://schemas.openxmlformats.org/officeDocument/2006/relationships/hyperlink" Target="file:///\\192.168.50.100\Universal_files_share\R&amp;D_Database\Masco%20Fabric%20Strength%20By%20RND\Picture%20Of%20Hanger\0.%20Picture%20of%20Hangers%20All%20in%20One\RND%20MBT-1001C1B.JPG" TargetMode="External"/><Relationship Id="rId205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5456" Type="http://schemas.openxmlformats.org/officeDocument/2006/relationships/hyperlink" Target="file:///\\192.168.50.100\Universal_files_share\R&amp;D_Database\Masco%20Fabric%20Strength%20By%20RND\ANALYSING%20REPORT\RND%20INN-99%20PRTH.pdf" TargetMode="External"/><Relationship Id="rId6507" Type="http://schemas.openxmlformats.org/officeDocument/2006/relationships/hyperlink" Target="file:///\\192.168.50.100\Universal_files_share\R&amp;D_Database\Masco%20Fabric%20Strength%20By%20RND\STICKERS\RND%20MBT-513%20WHITE%20STICKER.docx" TargetMode="External"/><Relationship Id="rId7905" Type="http://schemas.openxmlformats.org/officeDocument/2006/relationships/hyperlink" Target="file:///\\192.168.50.100\Universal_files_share\R&amp;D_Database\Masco%20Fabric%20Strength%20By%20RND\BOOKING-DESIGN%20FILES\RND%20HMB-27%20HM%20Diverse%20Waffle.doc" TargetMode="External"/><Relationship Id="rId4058" Type="http://schemas.openxmlformats.org/officeDocument/2006/relationships/hyperlink" Target="file:///\\192.168.50.100\Universal_files_share\R&amp;D_Database\Masco%20Fabric%20Strength%20By%20RND\STICKERS\RND%20MBT-35A.docx" TargetMode="External"/><Relationship Id="rId5109" Type="http://schemas.openxmlformats.org/officeDocument/2006/relationships/hyperlink" Target="file:///\\192.168.50.100\Universal_files_share\R&amp;D_Database\Masco%20Fabric%20Strength%20By%20RND\BOOKING-DESIGN%20FILES\RND%20HMB-250%20ELCRT%20Booking.doc" TargetMode="External"/><Relationship Id="rId8679" Type="http://schemas.openxmlformats.org/officeDocument/2006/relationships/hyperlink" Target="file:///\\192.168.50.100\Universal_files_share\R&amp;D_Database\Masco%20Fabric%20Strength%20By%20RND\Picture%20Of%20Hanger\0.%20Picture%20of%20Hangers%20All%20in%20One\RND%20INN-1006%20ELCRT.jpg" TargetMode="External"/><Relationship Id="rId14480" Type="http://schemas.openxmlformats.org/officeDocument/2006/relationships/hyperlink" Target="file:///\\192.168.50.100\Universal_files_share\R&amp;D_Database\Masco%20Fabric%20Strength%20By%20RND\Picture%20Of%20Hanger\0.%20Picture%20of%20Hangers%20All%20in%20One\RND%20MFB-2037PM.jpg" TargetMode="External"/><Relationship Id="rId15531" Type="http://schemas.openxmlformats.org/officeDocument/2006/relationships/hyperlink" Target="file:///\\192.168.50.100\Universal_files_share\R&amp;D_Database\Masco%20Fabric%20Strength%20By%20RND\KNIT%20BOOKING\RND%20INN-125N%20Knit%20Booking.pdf" TargetMode="External"/><Relationship Id="rId1719" Type="http://schemas.openxmlformats.org/officeDocument/2006/relationships/hyperlink" Target="file:///\\192.168.50.100\Universal_files_share\R&amp;D_Database\Masco%20Fabric%20Strength%20By%20RND\BOOKING-DESIGN%20FILES\RND%20MFB-39%20A-B%20Booking.doc" TargetMode="External"/><Relationship Id="rId13082" Type="http://schemas.openxmlformats.org/officeDocument/2006/relationships/hyperlink" Target="file:///\\192.168.50.100\Universal_files_share\R&amp;D_Database\Masco%20Fabric%20Strength%20By%20RND\ANALYSING%20REPORT\RND%20INN-127B%20Analysis%20Report.pdf" TargetMode="External"/><Relationship Id="rId14133" Type="http://schemas.openxmlformats.org/officeDocument/2006/relationships/hyperlink" Target="file:///\\192.168.50.100\Universal_files_share\R&amp;D_Database\Masco%20Fabric%20Strength%20By%20RND\ANALYSING%20REPORT\RND%20MCB-41E%20CTN%20Analysis%20Report.pdf" TargetMode="External"/><Relationship Id="rId2090" Type="http://schemas.openxmlformats.org/officeDocument/2006/relationships/hyperlink" Target="file:///\\192.168.50.100\Universal_files_share\R&amp;D_Database\Masco%20Fabric%20Strength%20By%20RND\BOOKING-DESIGN%20FILES\RND%20INN-152%20Design%20file.xls" TargetMode="External"/><Relationship Id="rId3141" Type="http://schemas.openxmlformats.org/officeDocument/2006/relationships/hyperlink" Target="file:///\\192.168.50.100\Universal_files_share\R&amp;D_Database\Masco%20Fabric%20Strength%20By%20RND\Picture%20Of%20Hanger\0.%20Picture%20of%20Hangers%20All%20in%20One\RND%20INN-311G.jpg" TargetMode="External"/><Relationship Id="rId7762" Type="http://schemas.openxmlformats.org/officeDocument/2006/relationships/hyperlink" Target="file:///\\192.168.50.100\Universal_files_share\R&amp;D_Database\Masco%20Fabric%20Strength%20By%20RND\FINISHING%20REPORT\RND%20MFB-901%20Finishing%20Report.pdf" TargetMode="External"/><Relationship Id="rId8813" Type="http://schemas.openxmlformats.org/officeDocument/2006/relationships/hyperlink" Target="file:///\\192.168.50.100\Universal_files_share\R&amp;D_Database\Masco%20Fabric%20Strength%20By%20RND\Picture%20Of%20Hanger\0.%20Picture%20of%20Hangers%20All%20in%20One\RND%20MBT-2005%20A(OPT-2)%20WOB.jpg" TargetMode="External"/><Relationship Id="rId6364" Type="http://schemas.openxmlformats.org/officeDocument/2006/relationships/hyperlink" Target="file:///\\192.168.50.100\Universal_files_share\R&amp;D_Database\Masco%20Fabric%20Strength%20By%20RND\Picture%20Of%20Hanger\0.%20Picture%20of%20Hangers%20All%20in%20One\RND%20MCB-LNDX-LT.%20TRY.jpg" TargetMode="External"/><Relationship Id="rId7415" Type="http://schemas.openxmlformats.org/officeDocument/2006/relationships/hyperlink" Target="file:///\\192.168.50.100\Universal_files_share\R&amp;D_Database\Masco%20Fabric%20Strength%20By%20RND\ANALYSING%20REPORT\RND%20INN-900%20G%20Analysis%20Report.pdf" TargetMode="External"/><Relationship Id="rId10743" Type="http://schemas.openxmlformats.org/officeDocument/2006/relationships/hyperlink" Target="file:///\\192.168.50.100\Universal_files_share\R&amp;D_Database\Masco%20Fabric%20Strength%20By%20RND\ALL%20COSTING\RND%20MBT-1001%20H2%20REV%20Price.xls" TargetMode="External"/><Relationship Id="rId6017" Type="http://schemas.openxmlformats.org/officeDocument/2006/relationships/hyperlink" Target="file:///\\192.168.50.100\Universal_files_share\R&amp;D_Database\Masco%20Fabric%20Strength%20By%20RND\FINISHING%20REPORT\RND%20MFB-514%20Finishing%20Report.pdf" TargetMode="External"/><Relationship Id="rId9587" Type="http://schemas.openxmlformats.org/officeDocument/2006/relationships/hyperlink" Target="file:///\\192.168.50.100\Universal_files_share\R&amp;D_Database\Masco%20Fabric%20Strength%20By%20RND\Picture%20Of%20Hanger\0.%20Picture%20of%20Hangers%20All%20in%20One\RND%20TGT-1001%20A.jpg" TargetMode="External"/><Relationship Id="rId139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27B%20Sticker.docx" TargetMode="External"/><Relationship Id="rId1576" Type="http://schemas.openxmlformats.org/officeDocument/2006/relationships/hyperlink" Target="file:///\\192.168.50.100\Universal_files_share\R&amp;D_Database\Masco%20Fabric%20Strength%20By%20RND\FINISHING%20REPORT\RND%20MFB-39%20A.pdf" TargetMode="External"/><Relationship Id="rId2974" Type="http://schemas.openxmlformats.org/officeDocument/2006/relationships/hyperlink" Target="file:///\\192.168.50.100\Universal_files_share\R&amp;D_Database\Masco%20Fabric%20Strength%20By%20RND\Picture%20Of%20Hanger\0.%20Picture%20of%20Hangers%20All%20in%20One\RND%20INN-306.jpg" TargetMode="External"/><Relationship Id="rId8189" Type="http://schemas.openxmlformats.org/officeDocument/2006/relationships/hyperlink" Target="file:///\\192.168.50.100\Universal_files_share\R&amp;D_Database\Masco%20Fabric%20Strength%20By%20RND\FINISHING%20REPORT\RND%20HMB-18.pdf" TargetMode="External"/><Relationship Id="rId12568" Type="http://schemas.openxmlformats.org/officeDocument/2006/relationships/hyperlink" Target="file:///\\192.168.50.100\Universal_files_share\R&amp;D_Database\Masco%20Fabric%20Strength%20By%20RND\ALL%20COSTING\RND%20MFB-83%20Price.xls" TargetMode="External"/><Relationship Id="rId13619" Type="http://schemas.openxmlformats.org/officeDocument/2006/relationships/hyperlink" Target="file:///\\192.168.50.100\Universal_files_share\R&amp;D_Database\Masco%20Fabric%20Strength%20By%20RND\KNIT%20BOOKING\RND%20MBT-2023E1%20Knit%20Booking.pdf" TargetMode="External"/><Relationship Id="rId946" Type="http://schemas.openxmlformats.org/officeDocument/2006/relationships/hyperlink" Target="file:///\\192.168.50.100\Universal_files_share\R&amp;D_Database\Masco%20Fabric%20Strength%20By%20RND\FINISHING%20REPORT\RND%20MCB-44,%2044%20HASH.jpg" TargetMode="External"/><Relationship Id="rId1229" Type="http://schemas.openxmlformats.org/officeDocument/2006/relationships/hyperlink" Target="file:///\\192.168.50.100\Universal_files_share\R&amp;D_Database\Masco%20Fabric%20Strength%20By%20RND\FINISHING%20REPORT\RND%20MSB-35%20A.pdf" TargetMode="External"/><Relationship Id="rId2627" Type="http://schemas.openxmlformats.org/officeDocument/2006/relationships/hyperlink" Target="file:///\\192.168.50.100\Universal_files_share\R&amp;D_Database\Masco%20Fabric%20Strength%20By%20RND\ALL%20COSTING\RND%20SF-12%20(MRCHD-F)%20Price.xls" TargetMode="External"/><Relationship Id="rId5100" Type="http://schemas.openxmlformats.org/officeDocument/2006/relationships/hyperlink" Target="file:///\\192.168.50.100\Universal_files_share\R&amp;D_Database\Masco%20Fabric%20Strength%20By%20RND\BOOKING-DESIGN%20FILES\RND%20HMB-250B%20Design%20file.xls" TargetMode="External"/><Relationship Id="rId15041" Type="http://schemas.openxmlformats.org/officeDocument/2006/relationships/hyperlink" Target="file:///\\192.168.50.100\Universal_files_share\R&amp;D_Database\Masco%20Fabric%20Strength%20By%20RND\FINISHING%20REPORT\RND%20MSB-26C%20Finished%20Fabric.jpg" TargetMode="External"/><Relationship Id="rId4799" Type="http://schemas.openxmlformats.org/officeDocument/2006/relationships/hyperlink" Target="file:///\\192.168.50.100\Universal_files_share\R&amp;D_Database\Masco%20Fabric%20Strength%20By%20RND\ALL%20COSTING\RND%20MCB-38%20Price.xls" TargetMode="External"/><Relationship Id="rId8670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9721" Type="http://schemas.openxmlformats.org/officeDocument/2006/relationships/hyperlink" Target="file:///\\192.168.50.100\Universal_files_share\R&amp;D_Database\Masco%20Fabric%20Strength%20By%20RND\STICKERS\RND%20MBT-2023%20TUO.docx" TargetMode="External"/><Relationship Id="rId11651" Type="http://schemas.openxmlformats.org/officeDocument/2006/relationships/hyperlink" Target="file:///\\192.168.50.100\Universal_files_share\R&amp;D_Database\Masco%20Fabric%20Strength%20By%20RND\FINISHING%20REPORT\RND%20MCB-2501%20G250%20OP2%20Finishing%20Report.pdf" TargetMode="External"/><Relationship Id="rId12702" Type="http://schemas.openxmlformats.org/officeDocument/2006/relationships/hyperlink" Target="file:///\\192.168.50.100\Universal_files_share\R&amp;D_Database\Masco%20Fabric%20Strength%20By%20RND\KNIT%20BOOKING\RND%20SHP-09A%20Knit%20Booking.pdf" TargetMode="External"/><Relationship Id="rId1710" Type="http://schemas.openxmlformats.org/officeDocument/2006/relationships/hyperlink" Target="file:///\\192.168.50.100\Universal_files_share\R&amp;D_Database\Masco%20Fabric%20Strength%20By%20RND\ALL%20COSTING\RND%20MCB-22%20Price.xls" TargetMode="External"/><Relationship Id="rId7272" Type="http://schemas.openxmlformats.org/officeDocument/2006/relationships/hyperlink" Target="file:///\\192.168.50.100\Universal_files_share\R&amp;D_Database\Masco%20Fabric%20Strength%20By%20RND\BOOKING-DESIGN%20FILES\RND%20INN-502%20F-G%20booking.doc" TargetMode="External"/><Relationship Id="rId8323" Type="http://schemas.openxmlformats.org/officeDocument/2006/relationships/hyperlink" Target="file:///\\192.168.50.100\Universal_files_share\R&amp;D_Database\Masco%20Fabric%20Strength%20By%20RND\STICKERS\RND%20MCB-2032%20Sticker.docx" TargetMode="External"/><Relationship Id="rId10253" Type="http://schemas.openxmlformats.org/officeDocument/2006/relationships/hyperlink" Target="file:///\\192.168.50.100\Universal_files_share\R&amp;D_Database\Masco%20Fabric%20Strength%20By%20RND\ANALYSING%20REPORT\RND%20MBT-2024%20Analysis%20Report.pdf" TargetMode="External"/><Relationship Id="rId11304" Type="http://schemas.openxmlformats.org/officeDocument/2006/relationships/hyperlink" Target="file:///\\192.168.50.100\Universal_files_share\R&amp;D_Database\Masco%20Fabric%20Strength%20By%20RND\STICKERS\RND%20MFB-1008%20ZARA%20HASH.docx" TargetMode="External"/><Relationship Id="rId3882" Type="http://schemas.openxmlformats.org/officeDocument/2006/relationships/hyperlink" Target="file:///\\192.168.50.100\Universal_files_share\R&amp;D_Database\Masco%20Fabric%20Strength%20By%20RND\Picture%20Of%20Hanger\0.%20Picture%20of%20Hangers%20All%20in%20One\RND%20INN-65.jpg" TargetMode="External"/><Relationship Id="rId4933" Type="http://schemas.openxmlformats.org/officeDocument/2006/relationships/hyperlink" Target="file:///\\192.168.50.100\Universal_files_share\R&amp;D_Database\Masco%20Fabric%20Strength%20By%20RND\FINISHING%20REPORT\RND%20INN-31%20E%20Finishing%20Report.pdf" TargetMode="External"/><Relationship Id="rId13476" Type="http://schemas.openxmlformats.org/officeDocument/2006/relationships/hyperlink" Target="file:///\\192.168.50.100\Universal_files_share\R&amp;D_Database\Masco%20Fabric%20Strength%20By%20RND\ANALYSING%20REPORT\RND%20MBT-1501%20Analysis%20Report.pdf" TargetMode="External"/><Relationship Id="rId14527" Type="http://schemas.openxmlformats.org/officeDocument/2006/relationships/hyperlink" Target="file:///\\192.168.50.100\Universal_files_share\R&amp;D_Database\Masco%20Fabric%20Strength%20By%20RND\FINISHING%20REPORT\RND%20MFB-2046B%20REV2%20Finishing%20Report.pdf" TargetMode="External"/><Relationship Id="rId14874" Type="http://schemas.openxmlformats.org/officeDocument/2006/relationships/hyperlink" Target="file:///\\192.168.50.100\Universal_files_share\R&amp;D_Database\Masco%20Fabric%20Strength%20By%20RND\ANALYSING%20REPORT\RND%20MSB-154%20Analysis%20Report.pdf" TargetMode="External"/><Relationship Id="rId15925" Type="http://schemas.openxmlformats.org/officeDocument/2006/relationships/hyperlink" Target="file:///\\192.168.50.100\Universal_files_share\R&amp;D_Database\Masco%20Fabric%20Strength%20By%20RND\ALL%20COSTING\RND%20JAQRD-2000B%20Price.xls" TargetMode="External"/><Relationship Id="rId2484" Type="http://schemas.openxmlformats.org/officeDocument/2006/relationships/hyperlink" Target="file:///\\192.168.50.100\Universal_files_share\R&amp;D_Database\Masco%20Fabric%20Strength%20By%20RND\KNIT%20BOOKING\RND%20INN-309A,%20B%20Knit%20Booking.pdf" TargetMode="External"/><Relationship Id="rId3535" Type="http://schemas.openxmlformats.org/officeDocument/2006/relationships/hyperlink" Target="file:///\\192.168.50.100\Universal_files_share\R&amp;D_Database\Masco%20Fabric%20Strength%20By%20RND\ALL%20COSTING\RND%20MCB-26%20Price.xls" TargetMode="External"/><Relationship Id="rId9097" Type="http://schemas.openxmlformats.org/officeDocument/2006/relationships/hyperlink" Target="file:///\\192.168.50.100\Universal_files_share\R&amp;D_Database\Masco%20Fabric%20Strength%20By%20RND\KNIT%20BOOKING\RND%20SHP-2005%20Knit%20Booking.pdf" TargetMode="External"/><Relationship Id="rId12078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2.jpg" TargetMode="External"/><Relationship Id="rId13129" Type="http://schemas.openxmlformats.org/officeDocument/2006/relationships/hyperlink" Target="file:///\\192.168.50.100\Universal_files_share\R&amp;D_Database\Masco%20Fabric%20Strength%20By%20RND\Picture%20Of%20Hanger\0.%20Picture%20of%20Hangers%20All%20in%20One\RND%20INN-302%20STR.jpg" TargetMode="External"/><Relationship Id="rId456" Type="http://schemas.openxmlformats.org/officeDocument/2006/relationships/hyperlink" Target="file:///\\192.168.50.100\Universal_files_share\R&amp;D_Database\Masco%20Fabric%20Strength%20By%20RND\KNIT%20BOOKING\RND%20INN-103%20E,%20I,%20J%20Knit%20Booking.pdf" TargetMode="External"/><Relationship Id="rId1086" Type="http://schemas.openxmlformats.org/officeDocument/2006/relationships/hyperlink" Target="file:///\\192.168.50.100\Universal_files_share\R&amp;D_Database\Masco%20Fabric%20Strength%20By%20RND\STICKERS\RND%20MBT-09.docx" TargetMode="External"/><Relationship Id="rId2137" Type="http://schemas.openxmlformats.org/officeDocument/2006/relationships/hyperlink" Target="file:///\\192.168.50.100\Universal_files_share\R&amp;D_Database\Masco%20Fabric%20Strength%20By%20RND\KNIT%20BOOKING\RND%20KNT-503A%20Knit%20Booking.pdf" TargetMode="External"/><Relationship Id="rId109" Type="http://schemas.openxmlformats.org/officeDocument/2006/relationships/hyperlink" Target="file:///\\192.168.50.100\Universal_files_share\R&amp;D_Database\Masco%20Fabric%20Strength%20By%20RND\Picture%20Of%20Hanger\0.%20Picture%20of%20Hangers%20All%20in%20One\RND%20INN-101%20I1.jpg" TargetMode="External"/><Relationship Id="rId6758" Type="http://schemas.openxmlformats.org/officeDocument/2006/relationships/hyperlink" Target="file:///\\192.168.50.100\Universal_files_share\R&amp;D_Database\Masco%20Fabric%20Strength%20By%20RND\ANALYSING%20REPORT\RND%20MCB-501.jpg" TargetMode="External"/><Relationship Id="rId7809" Type="http://schemas.openxmlformats.org/officeDocument/2006/relationships/hyperlink" Target="file:///\\192.168.50.100\Universal_files_share\R&amp;D_Database\Masco%20Fabric%20Strength%20By%20RND\FINISHING%20REPORT\RND%20MSB-901%20CA%20Finishing%20Report.pdf" TargetMode="External"/><Relationship Id="rId8180" Type="http://schemas.openxmlformats.org/officeDocument/2006/relationships/hyperlink" Target="file:///\\192.168.50.100\Universal_files_share\R&amp;D_Database\Masco%20Fabric%20Strength%20By%20RND\BOOKING-DESIGN%20FILES\RND%20HMB-10-18Needle%20Drop%20Fancy%20Rib.doc" TargetMode="External"/><Relationship Id="rId9231" Type="http://schemas.openxmlformats.org/officeDocument/2006/relationships/hyperlink" Target="file:///\\192.168.50.100\Universal_files_share\R&amp;D_Database\Masco%20Fabric%20Strength%20By%20RND\KNIT%20BOOKING\RND%20MFB-2044%20A%20Knit%20Booking.pdf" TargetMode="External"/><Relationship Id="rId13610" Type="http://schemas.openxmlformats.org/officeDocument/2006/relationships/hyperlink" Target="file:///\\192.168.50.100\Universal_files_share\R&amp;D_Database\Masco%20Fabric%20Strength%20By%20RND\BOOKING-DESIGN%20FILES\RND%20MBT-2023D1,D2%20Booking.doc" TargetMode="External"/><Relationship Id="rId11161" Type="http://schemas.openxmlformats.org/officeDocument/2006/relationships/hyperlink" Target="file:///\\192.168.50.100\Universal_files_share\R&amp;D_Database\Masco%20Fabric%20Strength%20By%20RND\ALL%20COSTING\RND%20MCB-2007E%20Price.xls" TargetMode="External"/><Relationship Id="rId12212" Type="http://schemas.openxmlformats.org/officeDocument/2006/relationships/hyperlink" Target="file:///\\192.168.50.100\Universal_files_share\R&amp;D_Database\Masco%20Fabric%20Strength%20By%20RND\ANALYSING%20REPORT\RND%20MBT-47%20A%20Analysis%20Report.pdf" TargetMode="External"/><Relationship Id="rId15782" Type="http://schemas.openxmlformats.org/officeDocument/2006/relationships/hyperlink" Target="file:///\\192.168.50.100\Universal_files_share\R&amp;D_Database\Masco%20Fabric%20Strength%20By%20RND\BOOKING-DESIGN%20FILES\RND%20MBT-13G%20Booking%20(Sample%20Fabric%20Booking%20+%20Cutting%20Program%20for%20Style%20%20LENC-B-337%20KOREANO%20OP%201%202%20&amp;%203%20Tracking%20No%20SJ-9622B).pdf" TargetMode="External"/><Relationship Id="rId1220" Type="http://schemas.openxmlformats.org/officeDocument/2006/relationships/hyperlink" Target="file:///\\192.168.50.100\Universal_files_share\R&amp;D_Database\Masco%20Fabric%20Strength%20By%20RND\ALL%20COSTING\RND%20MSB-35%20PRICE.xls" TargetMode="External"/><Relationship Id="rId4790" Type="http://schemas.openxmlformats.org/officeDocument/2006/relationships/hyperlink" Target="file:///\\192.168.50.100\Universal_files_share\R&amp;D_Database\Masco%20Fabric%20Strength%20By%20RND\BOOKING-DESIGN%20FILES\RND%20MCB-30CA%20Repeat%20Booking.doc" TargetMode="External"/><Relationship Id="rId5841" Type="http://schemas.openxmlformats.org/officeDocument/2006/relationships/hyperlink" Target="file:///\\192.168.50.100\Universal_files_share\R&amp;D_Database\Masco%20Fabric%20Strength%20By%20RND\BOOKING-DESIGN%20FILES\RND%20HMB-509%20YD%20Design%20File.xls" TargetMode="External"/><Relationship Id="rId14384" Type="http://schemas.openxmlformats.org/officeDocument/2006/relationships/hyperlink" Target="file:///\\192.168.50.100\Universal_files_share\R&amp;D_Database\Masco%20Fabric%20Strength%20By%20RND\ANALYSING%20REPORT\RND%20MFB-2013%20A1,%20A2%20Analysis%20Report.pdf" TargetMode="External"/><Relationship Id="rId15435" Type="http://schemas.openxmlformats.org/officeDocument/2006/relationships/hyperlink" Target="file:///\\192.168.50.100\Universal_files_share\R&amp;D_Database\Masco%20Fabric%20Strength%20By%20RND\Picture%20Of%20Hanger\0.%20Picture%20of%20Hangers%20All%20in%20One\RND%20JAQRD-150A.jpg" TargetMode="External"/><Relationship Id="rId3392" Type="http://schemas.openxmlformats.org/officeDocument/2006/relationships/hyperlink" Target="file:///\\192.168.50.100\Universal_files_share\R&amp;D_Database\Masco%20Fabric%20Strength%20By%20RND\Picture%20Of%20Hanger\0.%20Picture%20of%20Hangers%20All%20in%20One\RND%20MCB-33%20H%20AOP2.jpg" TargetMode="External"/><Relationship Id="rId4443" Type="http://schemas.openxmlformats.org/officeDocument/2006/relationships/hyperlink" Target="file:///\\192.168.50.100\Universal_files_share\R&amp;D_Database\Masco%20Fabric%20Strength%20By%20RND\BOOKING-DESIGN%20FILES\20072001080%20DESIGN%20FILE.pdf" TargetMode="External"/><Relationship Id="rId14037" Type="http://schemas.openxmlformats.org/officeDocument/2006/relationships/hyperlink" Target="file:///\\192.168.50.100\Universal_files_share\R&amp;D_Database\Masco%20Fabric%20Strength%20By%20RND\ALL%20COSTING\RND%20MCB-2501A%20Price.xls" TargetMode="External"/><Relationship Id="rId3045" Type="http://schemas.openxmlformats.org/officeDocument/2006/relationships/hyperlink" Target="file:///\\192.168.50.100\Universal_files_share\R&amp;D_Database\Masco%20Fabric%20Strength%20By%20RND\ALL%20COSTING\RND%20MCB-2007%20LUREX%20Price.xls" TargetMode="External"/><Relationship Id="rId7666" Type="http://schemas.openxmlformats.org/officeDocument/2006/relationships/hyperlink" Target="file:///\\192.168.50.100\Universal_files_share\R&amp;D_Database\Masco%20Fabric%20Strength%20By%20RND\FINISHING%20REPORT\RND%20MCB-903%20BOX%20Finishing%20Report.pdf" TargetMode="External"/><Relationship Id="rId8717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CLR.jpg" TargetMode="External"/><Relationship Id="rId10994" Type="http://schemas.openxmlformats.org/officeDocument/2006/relationships/hyperlink" Target="file:///\\192.168.50.100\Universal_files_share\R&amp;D_Database\Masco%20Fabric%20Strength%20By%20RND\STICKERS\20010801350(CAMO).docx" TargetMode="External"/><Relationship Id="rId6268" Type="http://schemas.openxmlformats.org/officeDocument/2006/relationships/hyperlink" Target="file:///\\192.168.50.100\Universal_files_share\R&amp;D_Database\Masco%20Fabric%20Strength%20By%20RND\BOOKING-DESIGN%20FILES\RND%20HMB-01%20LNDX%20REV%20(A,B)%20DEISGN%20FILE.xls" TargetMode="External"/><Relationship Id="rId7319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0647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.jpg" TargetMode="External"/><Relationship Id="rId13120" Type="http://schemas.openxmlformats.org/officeDocument/2006/relationships/hyperlink" Target="file:///\\192.168.50.100\Universal_files_share\R&amp;D_Database\Masco%20Fabric%20Strength%20By%20RND\FINISHING%20REPORT\RND%20INN-2013%20LNDX%20SP-3%20Finishing%20Report.pdf" TargetMode="External"/><Relationship Id="rId100" Type="http://schemas.openxmlformats.org/officeDocument/2006/relationships/hyperlink" Target="file:///\\192.168.50.100\Universal_files_share\R&amp;D_Database\Masco%20Fabric%20Strength%20By%20RND\BOOKING-DESIGN%20FILES\RND%20INN-101C4%20OP3,%20OP4%20Booking.doc" TargetMode="External"/><Relationship Id="rId2878" Type="http://schemas.openxmlformats.org/officeDocument/2006/relationships/hyperlink" Target="file:///\\192.168.50.100\Universal_files_share\R&amp;D_Database\Masco%20Fabric%20Strength%20By%20RND\BOOKING-DESIGN%20FILES\RND%20MSB-5E%20booking.doc" TargetMode="External"/><Relationship Id="rId3929" Type="http://schemas.openxmlformats.org/officeDocument/2006/relationships/hyperlink" Target="file:///\\192.168.50.100\Universal_files_share\R&amp;D_Database\Masco%20Fabric%20Strength%20By%20RND\STICKERS\RND%20INN-80%20D%20CORE%20STICKER.docx" TargetMode="External"/><Relationship Id="rId7800" Type="http://schemas.openxmlformats.org/officeDocument/2006/relationships/hyperlink" Target="file:///\\192.168.50.100\Universal_files_share\R&amp;D_Database\Masco%20Fabric%20Strength%20By%20RND\STICKERS\RND%20MSB-901A%20G315%20Sticker.docx" TargetMode="External"/><Relationship Id="rId1529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5(S)%20Sticker.docx" TargetMode="External"/><Relationship Id="rId1634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351" Type="http://schemas.openxmlformats.org/officeDocument/2006/relationships/hyperlink" Target="file:///\\192.168.50.100\Universal_files_share\R&amp;D_Database\Masco%20Fabric%20Strength%20By%20RND\ALL%20COSTING\RND%20MFB-49%20Price.xls" TargetMode="External"/><Relationship Id="rId6402" Type="http://schemas.openxmlformats.org/officeDocument/2006/relationships/hyperlink" Target="file:///\\192.168.50.100\Universal_files_share\R&amp;D_Database\Masco%20Fabric%20Strength%20By%20RND\Picture%20Of%20Hanger\0.%20Picture%20of%20Hangers%20All%20in%20One\RND%20SHP-503%20NAVY.jpg" TargetMode="External"/><Relationship Id="rId9972" Type="http://schemas.openxmlformats.org/officeDocument/2006/relationships/hyperlink" Target="file:///\\192.168.50.100\Universal_files_share\R&amp;D_Database\Masco%20Fabric%20Strength%20By%20RND\BOOKING-DESIGN%20FILES\RND%20MCB-2023%20Booking.doc" TargetMode="External"/><Relationship Id="rId1961" Type="http://schemas.openxmlformats.org/officeDocument/2006/relationships/hyperlink" Target="file:///\\192.168.50.100\Universal_files_share\R&amp;D_Database\Masco%20Fabric%20Strength%20By%20RND\BOOKING-DESIGN%20FILES\RND%20MFB-2046E%20Design%20file.xls" TargetMode="External"/><Relationship Id="rId5004" Type="http://schemas.openxmlformats.org/officeDocument/2006/relationships/hyperlink" Target="file:///\\192.168.50.100\Universal_files_share\R&amp;D_Database\Masco%20Fabric%20Strength%20By%20RND\STICKERS\RND%20KNT%20SOC4640%20Sticker.docx" TargetMode="External"/><Relationship Id="rId8574" Type="http://schemas.openxmlformats.org/officeDocument/2006/relationships/hyperlink" Target="file:///\\192.168.50.100\Universal_files_share\R&amp;D_Database\Masco%20Fabric%20Strength%20By%20RND\FINISHING%20REPORT\RND%20SHP-2016%20Finishing%20Report.pdf" TargetMode="External"/><Relationship Id="rId9625" Type="http://schemas.openxmlformats.org/officeDocument/2006/relationships/hyperlink" Target="file:///\\192.168.50.100\Universal_files_share\R&amp;D_Database\Masco%20Fabric%20Strength%20By%20RND\Picture%20Of%20Hanger\0.%20Picture%20of%20Hangers%20All%20in%20One\RND%20INN-2013.jpg" TargetMode="External"/><Relationship Id="rId11555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KPHL.jpg" TargetMode="External"/><Relationship Id="rId12606" Type="http://schemas.openxmlformats.org/officeDocument/2006/relationships/hyperlink" Target="file:///\\192.168.50.100\Universal_files_share\R&amp;D_Database\Masco%20Fabric%20Strength%20By%20RND\ANALYSING%20REPORT\RND%20MSB-2021G%20Analysis%20Report.pdf" TargetMode="External"/><Relationship Id="rId12953" Type="http://schemas.openxmlformats.org/officeDocument/2006/relationships/hyperlink" Target="file:///\\192.168.50.100\Universal_files_share\R&amp;D_Database\Masco%20Fabric%20Strength%20By%20RND\ANALYSING%20REPORT\RND%20HMB-40%20CROSS%20RT%20Analysis%20Report.pdf" TargetMode="External"/><Relationship Id="rId1614" Type="http://schemas.openxmlformats.org/officeDocument/2006/relationships/hyperlink" Target="file:///\\192.168.50.100\Universal_files_share\R&amp;D_Database\Masco%20Fabric%20Strength%20By%20RND\STICKERS\RND%20HMB%20INJECT%20S.7.docx" TargetMode="External"/><Relationship Id="rId7176" Type="http://schemas.openxmlformats.org/officeDocument/2006/relationships/hyperlink" Target="file:///\\192.168.50.100\Universal_files_share\R&amp;D_Database\Masco%20Fabric%20Strength%20By%20RND\ALL%20COSTING\RND%20MCB-512%20J%20(BS)%20Price.xls" TargetMode="External"/><Relationship Id="rId8227" Type="http://schemas.openxmlformats.org/officeDocument/2006/relationships/hyperlink" Target="file:///\\192.168.50.100\Universal_files_share\R&amp;D_Database\Masco%20Fabric%20Strength%20By%20RND\ALL%20COSTING\RND%20KNT%20SOD0605%20Price.xls" TargetMode="External"/><Relationship Id="rId10157" Type="http://schemas.openxmlformats.org/officeDocument/2006/relationships/hyperlink" Target="file:///\\192.168.50.100\Universal_files_share\R&amp;D_Database\Masco%20Fabric%20Strength%20By%20RND\Picture%20Of%20Hanger\0.%20Picture%20of%20Hangers%20All%20in%20One\RND%20MSB-2702.jpg" TargetMode="External"/><Relationship Id="rId11208" Type="http://schemas.openxmlformats.org/officeDocument/2006/relationships/hyperlink" Target="file:///\\192.168.50.100\Universal_files_share\R&amp;D_Database\Masco%20Fabric%20Strength%20By%20RND\ANALYSING%20REPORT\RND%20MCB-2501%20Analysis%20Report.pdf" TargetMode="External"/><Relationship Id="rId3786" Type="http://schemas.openxmlformats.org/officeDocument/2006/relationships/hyperlink" Target="file:///\\192.168.50.100\Universal_files_share\R&amp;D_Database\Masco%20Fabric%20Strength%20By%20RND\ALL%20COSTING\RND%20MSB-36%20Price.xls" TargetMode="External"/><Relationship Id="rId147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3.docx" TargetMode="External"/><Relationship Id="rId15829" Type="http://schemas.openxmlformats.org/officeDocument/2006/relationships/hyperlink" Target="file:///\\192.168.50.100\Universal_files_share\R&amp;D_Database\Masco%20Fabric%20Strength%20By%20RND\FINISHING%20REPORT\RND%20INN-311J1%20Finishing%20Report.pdf" TargetMode="External"/><Relationship Id="rId2388" Type="http://schemas.openxmlformats.org/officeDocument/2006/relationships/hyperlink" Target="file:///\\192.168.50.100\Universal_files_share\R&amp;D_Database\Masco%20Fabric%20Strength%20By%20RND\FINISHING%20REPORT\RND%20SF-12%20(MRCHD-I)%20REV%20Finishing%20Report.pdf" TargetMode="External"/><Relationship Id="rId3439" Type="http://schemas.openxmlformats.org/officeDocument/2006/relationships/hyperlink" Target="file:///\\192.168.50.100\Universal_files_share\R&amp;D_Database\Masco%20Fabric%20Strength%20By%20RND\ALL%20COSTING\RND%20MCB-2022%20PPS%20Price.xls" TargetMode="External"/><Relationship Id="rId4837" Type="http://schemas.openxmlformats.org/officeDocument/2006/relationships/hyperlink" Target="file:///\\192.168.50.100\Universal_files_share\R&amp;D_Database\Masco%20Fabric%20Strength%20By%20RND\KNIT%20BOOKING\RND%20MFB-33%20Knit%20Booking.pdf" TargetMode="External"/><Relationship Id="rId7310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3861" Type="http://schemas.openxmlformats.org/officeDocument/2006/relationships/hyperlink" Target="file:///\\192.168.50.100\Universal_files_share\R&amp;D_Database\Masco%20Fabric%20Strength%20By%20RND\BOOKING-DESIGN%20FILES\RND%20MCB-2010A%20CA%20Design%20file.xls" TargetMode="External"/><Relationship Id="rId14912" Type="http://schemas.openxmlformats.org/officeDocument/2006/relationships/hyperlink" Target="file:///\\192.168.50.100\Universal_files_share\R&amp;D_Database\Masco%20Fabric%20Strength%20By%20RND\KNIT%20BOOKING\RND%20MSB-2021J1%20Knit%20Booking.pdf" TargetMode="External"/><Relationship Id="rId3920" Type="http://schemas.openxmlformats.org/officeDocument/2006/relationships/hyperlink" Target="file:///\\192.168.50.100\Universal_files_share\R&amp;D_Database\Masco%20Fabric%20Strength%20By%20RND\ALL%20COSTING\RND%20INN-80;80A%20Price.xls" TargetMode="External"/><Relationship Id="rId8084" Type="http://schemas.openxmlformats.org/officeDocument/2006/relationships/hyperlink" Target="file:///\\192.168.50.100\Universal_files_share\R&amp;D_Database\Masco%20Fabric%20Strength%20By%20RND\Picture%20Of%20Hanger\0.%20Picture%20of%20Hangers%20All%20in%20One\RND%20MCB-2001-180.jpg" TargetMode="External"/><Relationship Id="rId9482" Type="http://schemas.openxmlformats.org/officeDocument/2006/relationships/hyperlink" Target="file:///\\192.168.50.100\Universal_files_share\R&amp;D_Database\Masco%20Fabric%20Strength%20By%20RND\KNIT%20BOOKING\RND%20MFB-2017%20B%20Knit%20Booking.pdf" TargetMode="External"/><Relationship Id="rId12463" Type="http://schemas.openxmlformats.org/officeDocument/2006/relationships/hyperlink" Target="file:///\\192.168.50.100\Universal_files_share\R&amp;D_Database\Masco%20Fabric%20Strength%20By%20RND\ALL%20COSTING\RND%20MFB-2044C%20NH%20Price.xls" TargetMode="External"/><Relationship Id="rId13514" Type="http://schemas.openxmlformats.org/officeDocument/2006/relationships/hyperlink" Target="file:///\\192.168.50.100\Universal_files_share\R&amp;D_Database\Masco%20Fabric%20Strength%20By%20RND\Picture%20Of%20Hanger\0.%20Picture%20of%20Hangers%20All%20in%20One\RND%20MBT-2005E.jpg" TargetMode="External"/><Relationship Id="rId841" Type="http://schemas.openxmlformats.org/officeDocument/2006/relationships/hyperlink" Target="file:///\\192.168.50.100\Universal_files_share\R&amp;D_Database\Masco%20Fabric%20Strength%20By%20RND\BOOKING-DESIGN%20FILES\RND%20TGT-17%20Booking.doc" TargetMode="External"/><Relationship Id="rId1471" Type="http://schemas.openxmlformats.org/officeDocument/2006/relationships/hyperlink" Target="file:///\\192.168.50.100\Universal_files_share\R&amp;D_Database\Masco%20Fabric%20Strength%20By%20RND\Picture%20Of%20Hanger\0.%20Picture%20of%20Hangers%20All%20in%20One\RND%20INN-56.jpg" TargetMode="External"/><Relationship Id="rId2522" Type="http://schemas.openxmlformats.org/officeDocument/2006/relationships/hyperlink" Target="file:///\\192.168.50.100\Universal_files_share\R&amp;D_Database\Masco%20Fabric%20Strength%20By%20RND\FINISHING%20REPORT\RND%20SF-01.jpg" TargetMode="External"/><Relationship Id="rId9135" Type="http://schemas.openxmlformats.org/officeDocument/2006/relationships/hyperlink" Target="file:///\\192.168.50.100\Universal_files_share\R&amp;D_Database\Masco%20Fabric%20Strength%20By%20RND\KNIT%20BOOKING\RND%20SHP-2013%20Knit%20Booking.pdf" TargetMode="External"/><Relationship Id="rId11065" Type="http://schemas.openxmlformats.org/officeDocument/2006/relationships/hyperlink" Target="file:///\\192.168.50.100\Universal_files_share\R&amp;D_Database\Masco%20Fabric%20Strength%20By%20RND\BOOKING-DESIGN%20FILES\RND%20JAQRD-3%20Booking.doc" TargetMode="External"/><Relationship Id="rId12116" Type="http://schemas.openxmlformats.org/officeDocument/2006/relationships/hyperlink" Target="file:///\\192.168.50.100\Universal_files_share\R&amp;D_Database\Masco%20Fabric%20Strength%20By%20RND\KNIT%20BOOKING\RND%20MBT-1001E4,%20E5%20Knit%20Booking.pdf" TargetMode="External"/><Relationship Id="rId15686" Type="http://schemas.openxmlformats.org/officeDocument/2006/relationships/hyperlink" Target="file:///\\192.168.50.100\Universal_files_share\R&amp;D_Database\Masco%20Fabric%20Strength%20By%20RND\Picture%20Of%20Hanger\0.%20Picture%20of%20Hangers%20All%20in%20One\RND%20MFB-2070.jpg" TargetMode="External"/><Relationship Id="rId1124" Type="http://schemas.openxmlformats.org/officeDocument/2006/relationships/hyperlink" Target="file:///\\192.168.50.100\Universal_files_share\R&amp;D_Database\Masco%20Fabric%20Strength%20By%20RND\FINISHING%20REPORT\RND%20MBT-514%20Finishing%20Report.pdf" TargetMode="External"/><Relationship Id="rId4694" Type="http://schemas.openxmlformats.org/officeDocument/2006/relationships/hyperlink" Target="file:///\\192.168.50.100\Universal_files_share\R&amp;D_Database\Masco%20Fabric%20Strength%20By%20RND\STICKERS\RND%20INN-31%20B.docx" TargetMode="External"/><Relationship Id="rId5745" Type="http://schemas.openxmlformats.org/officeDocument/2006/relationships/hyperlink" Target="file:///\\192.168.50.100\Universal_files_share\R&amp;D_Database\Masco%20Fabric%20Strength%20By%20RND\ANALYSING%20REPORT\RND%20MFB-59.pdf" TargetMode="External"/><Relationship Id="rId14288" Type="http://schemas.openxmlformats.org/officeDocument/2006/relationships/hyperlink" Target="file:///\\192.168.50.100\Universal_files_share\R&amp;D_Database\Masco%20Fabric%20Strength%20By%20RND\ALL%20COSTING\RND%20MFB-1008M%20Price.xls" TargetMode="External"/><Relationship Id="rId153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2(S)%20Sticker.docx" TargetMode="External"/><Relationship Id="rId3296" Type="http://schemas.openxmlformats.org/officeDocument/2006/relationships/hyperlink" Target="file:///\\192.168.50.100\Universal_files_share\R&amp;D_Database\Masco%20Fabric%20Strength%20By%20RND\ANALYSING%20REPORT\RND%20MBT-01-02.jpg" TargetMode="External"/><Relationship Id="rId4347" Type="http://schemas.openxmlformats.org/officeDocument/2006/relationships/hyperlink" Target="file:///\\192.168.50.100\Universal_files_share\R&amp;D_Database\Masco%20Fabric%20Strength%20By%20RND\ALL%20COSTING\RND%20MFB-10%20C%20YD%20Price.xls" TargetMode="External"/><Relationship Id="rId8968" Type="http://schemas.openxmlformats.org/officeDocument/2006/relationships/hyperlink" Target="file:///\\192.168.50.100\Universal_files_share\R&amp;D_Database\Masco%20Fabric%20Strength%20By%20RND\STICKERS\RND%20MFB-2048%20STICKER.docx" TargetMode="External"/><Relationship Id="rId10898" Type="http://schemas.openxmlformats.org/officeDocument/2006/relationships/hyperlink" Target="file:///\\192.168.50.100\Universal_files_share\R&amp;D_Database\Masco%20Fabric%20Strength%20By%20RND\ALL%20COSTING\RND%20MFB-1007%20A1%20Price.xls" TargetMode="External"/><Relationship Id="rId11949" Type="http://schemas.openxmlformats.org/officeDocument/2006/relationships/hyperlink" Target="file:///\\192.168.50.100\Universal_files_share\R&amp;D_Database\Masco%20Fabric%20Strength%20By%20RND\ALL%20COSTING\RND%20INN-132H%20Price.xls" TargetMode="External"/><Relationship Id="rId158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1H%20Sticker.docx" TargetMode="External"/><Relationship Id="rId13371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7.jpg" TargetMode="External"/><Relationship Id="rId14422" Type="http://schemas.openxmlformats.org/officeDocument/2006/relationships/hyperlink" Target="file:///\\192.168.50.100\Universal_files_share\R&amp;D_Database\Masco%20Fabric%20Strength%20By%20RND\Picture%20Of%20Hanger\0.%20Picture%20of%20Hangers%20All%20in%20One\RND%20MFB-2031B.jpg" TargetMode="External"/><Relationship Id="rId3430" Type="http://schemas.openxmlformats.org/officeDocument/2006/relationships/hyperlink" Target="file:///\\192.168.50.100\Universal_files_share\R&amp;D_Database\Masco%20Fabric%20Strength%20By%20RND\KNIT%20BOOKING\RND%20MCB-2022%20Knit%20Booking.pdf" TargetMode="External"/><Relationship Id="rId13024" Type="http://schemas.openxmlformats.org/officeDocument/2006/relationships/hyperlink" Target="file:///\\192.168.50.100\Universal_files_share\R&amp;D_Database\Masco%20Fabric%20Strength%20By%20RND\ALL%20COSTING\RND%20INN-125A%20EXP%20Price.xls" TargetMode="External"/><Relationship Id="rId16594" Type="http://schemas.openxmlformats.org/officeDocument/2006/relationships/hyperlink" Target="file:///\\192.168.50.100\Universal_files_share\R&amp;D_Database\Masco%20Fabric%20Strength%20By%20RND\BOOKING-DESIGN%20FILES\RND%20MBT-1001U%20Booking.pdf" TargetMode="External"/><Relationship Id="rId351" Type="http://schemas.openxmlformats.org/officeDocument/2006/relationships/hyperlink" Target="file:///\\192.168.50.100\Universal_files_share\R&amp;D_Database\Masco%20Fabric%20Strength%20By%20RND\KNIT%20BOOKING\RND%20HMB%20TWFT-01%20A-B%20KNIT%20BOOKING.docx" TargetMode="External"/><Relationship Id="rId2032" Type="http://schemas.openxmlformats.org/officeDocument/2006/relationships/hyperlink" Target="file:///\\192.168.50.100\Universal_files_share\R&amp;D_Database\Masco%20Fabric%20Strength%20By%20RND\BOOKING-DESIGN%20FILES\RND%20HMB-150A%20Booking.doc" TargetMode="External"/><Relationship Id="rId6653" Type="http://schemas.openxmlformats.org/officeDocument/2006/relationships/hyperlink" Target="file:///\\192.168.50.100\Universal_files_share\R&amp;D_Database\Masco%20Fabric%20Strength%20By%20RND\STICKERS\RND%20INN-510%20C.docx" TargetMode="External"/><Relationship Id="rId7704" Type="http://schemas.openxmlformats.org/officeDocument/2006/relationships/hyperlink" Target="file:///\\192.168.50.100\Universal_files_share\R&amp;D_Database\Masco%20Fabric%20Strength%20By%20RND\FINISHING%20REPORT\RND%20MCB-904%20C(LB)%20Finishing%20Report.pdf" TargetMode="External"/><Relationship Id="rId15196" Type="http://schemas.openxmlformats.org/officeDocument/2006/relationships/hyperlink" Target="file:///\\192.168.50.100\Universal_files_share\R&amp;D_Database\Masco%20Fabric%20Strength%20By%20RND\ANALYSING%20REPORT\RND%20TGT-1001B%20Analysis%20Report.pdf" TargetMode="External"/><Relationship Id="rId16247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55" Type="http://schemas.openxmlformats.org/officeDocument/2006/relationships/hyperlink" Target="file:///\\192.168.50.100\Universal_files_share\R&amp;D_Database\Masco%20Fabric%20Strength%20By%20RND\Picture%20Of%20Hanger\0.%20Picture%20of%20Hangers%20All%20in%20One\RND%20MCB-30%20H.jpg" TargetMode="External"/><Relationship Id="rId6306" Type="http://schemas.openxmlformats.org/officeDocument/2006/relationships/hyperlink" Target="file:///\\192.168.50.100\Universal_files_share\R&amp;D_Database\Masco%20Fabric%20Strength%20By%20RND\Picture%20Of%20Hanger\0.%20Picture%20of%20Hangers%20All%20in%20One\RND%20HMB-501%20D.jpg" TargetMode="External"/><Relationship Id="rId9876" Type="http://schemas.openxmlformats.org/officeDocument/2006/relationships/hyperlink" Target="file:///\\192.168.50.100\Universal_files_share\R&amp;D_Database\Masco%20Fabric%20Strength%20By%20RND\BOOKING-DESIGN%20FILES\RND%20MCB-21P%20CA%20REV%20Booking%20(Merchant)%20CHB%20SP%2024%20-%20Fabric%20Program%20-Revised%20-2207003%20%202207004.xlsx" TargetMode="External"/><Relationship Id="rId1865" Type="http://schemas.openxmlformats.org/officeDocument/2006/relationships/hyperlink" Target="file:///\\192.168.50.100\Universal_files_share\R&amp;D_Database\Masco%20Fabric%20Strength%20By%20RND\STICKERS\RND%20MSB-13%20A.docx" TargetMode="External"/><Relationship Id="rId8478" Type="http://schemas.openxmlformats.org/officeDocument/2006/relationships/hyperlink" Target="file:///\\192.168.50.100\Universal_files_share\R&amp;D_Database\Masco%20Fabric%20Strength%20By%20RND\BOOKING-DESIGN%20FILES\RND%20MFB-2053A,B,C%20Booking.doc" TargetMode="External"/><Relationship Id="rId9529" Type="http://schemas.openxmlformats.org/officeDocument/2006/relationships/hyperlink" Target="file:///\\192.168.50.100\Universal_files_share\R&amp;D_Database\Masco%20Fabric%20Strength%20By%20RND\KNIT%20BOOKING\RND%20MFB-2017E%20Knit%20Booking.pdf" TargetMode="External"/><Relationship Id="rId12857" Type="http://schemas.openxmlformats.org/officeDocument/2006/relationships/hyperlink" Target="file:///\\192.168.50.100\Universal_files_share\R&amp;D_Database\Masco%20Fabric%20Strength%20By%20RND\KNIT%20BOOKING\RND%20HMB-27D%20CLO%20Knit%20Booking.pdf" TargetMode="External"/><Relationship Id="rId13908" Type="http://schemas.openxmlformats.org/officeDocument/2006/relationships/hyperlink" Target="file:///\\192.168.50.100\Universal_files_share\R&amp;D_Database\Masco%20Fabric%20Strength%20By%20RND\Picture%20Of%20Hanger\0.%20Picture%20of%20Hangers%20All%20in%20One\RND%20MCB-2013B%20CA%20REV.jpg" TargetMode="External"/><Relationship Id="rId1518" Type="http://schemas.openxmlformats.org/officeDocument/2006/relationships/hyperlink" Target="file:///\\192.168.50.100\Universal_files_share\R&amp;D_Database\Masco%20Fabric%20Strength%20By%20RND\ANALYSING%20REPORT\RND%20MBT-151%20Analysis%20Report.pdf" TargetMode="External"/><Relationship Id="rId2916" Type="http://schemas.openxmlformats.org/officeDocument/2006/relationships/hyperlink" Target="file:///\\192.168.50.100\Universal_files_share\R&amp;D_Database\Masco%20Fabric%20Strength%20By%20RND\BOOKING-DESIGN%20FILES\RND%20MSB-07A%2007B%20booking.doc" TargetMode="External"/><Relationship Id="rId11459" Type="http://schemas.openxmlformats.org/officeDocument/2006/relationships/hyperlink" Target="file:///\\192.168.50.100\Universal_files_share\R&amp;D_Database\Masco%20Fabric%20Strength%20By%20RND\STICKERS\RND%20MFB-2505%20Sticker.docx" TargetMode="External"/><Relationship Id="rId15330" Type="http://schemas.openxmlformats.org/officeDocument/2006/relationships/hyperlink" Target="file:///\\192.168.50.100\Universal_files_share\R&amp;D_Database\Masco%20Fabric%20Strength%20By%20RND\FINISHING%20REPORT\RND%20INN-117B4(S)%20FINISHING%20REPORT.pdf" TargetMode="External"/><Relationship Id="rId11940" Type="http://schemas.openxmlformats.org/officeDocument/2006/relationships/hyperlink" Target="file:///\\192.168.50.100\Universal_files_share\R&amp;D_Database\Masco%20Fabric%20Strength%20By%20RND\BOOKING-DESIGN%20FILES\RND%20INN-132E,%20F%20Booking.doc" TargetMode="External"/><Relationship Id="rId6163" Type="http://schemas.openxmlformats.org/officeDocument/2006/relationships/hyperlink" Target="file:///\\192.168.50.100\Universal_files_share\R&amp;D_Database\Masco%20Fabric%20Strength%20By%20RND\FINISHING%20REPORT\RND%20MCB-31.pdf" TargetMode="External"/><Relationship Id="rId7561" Type="http://schemas.openxmlformats.org/officeDocument/2006/relationships/hyperlink" Target="file:///\\192.168.50.100\Universal_files_share\R&amp;D_Database\Masco%20Fabric%20Strength%20By%20RND\ANALYSING%20REPORT\RND%20MBT-901,%20901AOP%20Analysis%20Report.pdf" TargetMode="External"/><Relationship Id="rId8612" Type="http://schemas.openxmlformats.org/officeDocument/2006/relationships/hyperlink" Target="file:///\\192.168.50.100\Universal_files_share\R&amp;D_Database\Masco%20Fabric%20Strength%20By%20RND\STICKERS\RND%20TGT-2000.docx" TargetMode="External"/><Relationship Id="rId10542" Type="http://schemas.openxmlformats.org/officeDocument/2006/relationships/hyperlink" Target="file:///\\192.168.50.100\Universal_files_share\R&amp;D_Database\Masco%20Fabric%20Strength%20By%20RND\ANALYSING%20REPORT\RND%20MSB-2052%20Analysis%20Report.pdf" TargetMode="External"/><Relationship Id="rId7214" Type="http://schemas.openxmlformats.org/officeDocument/2006/relationships/hyperlink" Target="file:///\\192.168.50.100\Universal_files_share\R&amp;D_Database\Masco%20Fabric%20Strength%20By%20RND\STICKERS\RND%20MSB-505%20A1.docx" TargetMode="External"/><Relationship Id="rId13765" Type="http://schemas.openxmlformats.org/officeDocument/2006/relationships/hyperlink" Target="file:///\\192.168.50.100\Universal_files_share\R&amp;D_Database\Masco%20Fabric%20Strength%20By%20RND\BOOKING-DESIGN%20FILES\RND%20MBT-509E2%20Booking.doc" TargetMode="External"/><Relationship Id="rId148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KB-256C.docx" TargetMode="External"/><Relationship Id="rId2773" Type="http://schemas.openxmlformats.org/officeDocument/2006/relationships/hyperlink" Target="file:///\\192.168.50.100\Universal_files_share\R&amp;D_Database\Masco%20Fabric%20Strength%20By%20RND\STICKERS\RND%20INN-903%20STICKER.docx" TargetMode="External"/><Relationship Id="rId3824" Type="http://schemas.openxmlformats.org/officeDocument/2006/relationships/hyperlink" Target="file:///\\192.168.50.100\Universal_files_share\R&amp;D_Database\Masco%20Fabric%20Strength%20By%20RND\Picture%20Of%20Hanger\0.%20Picture%20of%20Hangers%20All%20in%20One\RND%20INN-80C.jpg" TargetMode="External"/><Relationship Id="rId9386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A.jpg" TargetMode="External"/><Relationship Id="rId12367" Type="http://schemas.openxmlformats.org/officeDocument/2006/relationships/hyperlink" Target="file:///\\192.168.50.100\Universal_files_share\R&amp;D_Database\Masco%20Fabric%20Strength%20By%20RND\Picture%20Of%20Hanger\0.%20Picture%20of%20Hangers%20All%20in%20One\RND%20MCB-513G.jpg" TargetMode="External"/><Relationship Id="rId1341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M%20HS-170%20%20Sticker.docx" TargetMode="External"/><Relationship Id="rId745" Type="http://schemas.openxmlformats.org/officeDocument/2006/relationships/hyperlink" Target="file:///\\192.168.50.100\Universal_files_share\R&amp;D_Database\Masco%20Fabric%20Strength%20By%20RND\STICKERS\RND%20KNT-01%20Sticker.docx" TargetMode="External"/><Relationship Id="rId1375" Type="http://schemas.openxmlformats.org/officeDocument/2006/relationships/hyperlink" Target="file:///\\192.168.50.100\Universal_files_share\R&amp;D_Database\Masco%20Fabric%20Strength%20By%20RND\FINISHING%20REPORT\RND%20INN-112%20C%20Finishing%20Report.pdf" TargetMode="External"/><Relationship Id="rId2426" Type="http://schemas.openxmlformats.org/officeDocument/2006/relationships/hyperlink" Target="file:///\\192.168.50.100\Universal_files_share\R&amp;D_Database\Masco%20Fabric%20Strength%20By%20RND\BOOKING-DESIGN%20FILES\RND%20TGT-503%20Booking.doc" TargetMode="External"/><Relationship Id="rId5996" Type="http://schemas.openxmlformats.org/officeDocument/2006/relationships/hyperlink" Target="file:///\\192.168.50.100\Universal_files_share\R&amp;D_Database\Masco%20Fabric%20Strength%20By%20RND\ALL%20COSTING\RND%20MCB-515%20Price.xls" TargetMode="External"/><Relationship Id="rId9039" Type="http://schemas.openxmlformats.org/officeDocument/2006/relationships/hyperlink" Target="file:///\\192.168.50.100\Universal_files_share\R&amp;D_Database\Masco%20Fabric%20Strength%20By%20RND\BOOKING-DESIGN%20FILES\RND%20MSB-2039%20A,%20AP,%20AOP%20Design%20File.xls" TargetMode="External"/><Relationship Id="rId81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3.jpg" TargetMode="External"/><Relationship Id="rId1028" Type="http://schemas.openxmlformats.org/officeDocument/2006/relationships/hyperlink" Target="file:///\\192.168.50.100\Universal_files_share\R&amp;D_Database\Masco%20Fabric%20Strength%20By%20RND\Picture%20Of%20Hanger\0.%20Picture%20of%20Hangers%20All%20in%20One\RND%20RCYL-04.jpg" TargetMode="External"/><Relationship Id="rId4598" Type="http://schemas.openxmlformats.org/officeDocument/2006/relationships/hyperlink" Target="file:///\\192.168.50.100\Universal_files_share\R&amp;D_Database\Masco%20Fabric%20Strength%20By%20RND\ANALYSING%20REPORT\RND%20INN-125%20A%20Analysis%20Report.pdf" TargetMode="External"/><Relationship Id="rId5649" Type="http://schemas.openxmlformats.org/officeDocument/2006/relationships/hyperlink" Target="file:///\\192.168.50.100\Universal_files_share\R&amp;D_Database\Masco%20Fabric%20Strength%20By%20RND\ALL%20COSTING\RND%20MBT-16%20I%20Price.xls" TargetMode="External"/><Relationship Id="rId9520" Type="http://schemas.openxmlformats.org/officeDocument/2006/relationships/hyperlink" Target="file:///\\192.168.50.100\Universal_files_share\R&amp;D_Database\Masco%20Fabric%20Strength%20By%20RND\ANALYSING%20REPORT\RND%20MFB-2017%20CA.pdf" TargetMode="External"/><Relationship Id="rId7071" Type="http://schemas.openxmlformats.org/officeDocument/2006/relationships/hyperlink" Target="file:///\\192.168.50.100\Universal_files_share\R&amp;D_Database\Masco%20Fabric%20Strength%20By%20RND\Picture%20Of%20Hanger\0.%20Picture%20of%20Hangers%20All%20in%20One\RND%20MCB-512%20B%20(B).jpg" TargetMode="External"/><Relationship Id="rId8122" Type="http://schemas.openxmlformats.org/officeDocument/2006/relationships/hyperlink" Target="file:///\\192.168.50.100\Universal_files_share\R&amp;D_Database\Masco%20Fabric%20Strength%20By%20RND\Picture%20Of%20Hanger\0.%20Picture%20of%20Hangers%20All%20in%20One\RND%20MFB-2002.jpg" TargetMode="External"/><Relationship Id="rId11450" Type="http://schemas.openxmlformats.org/officeDocument/2006/relationships/hyperlink" Target="file:///\\192.168.50.100\Universal_files_share\R&amp;D_Database\Masco%20Fabric%20Strength%20By%20RND\FINISHING%20REPORT\RND%20MFB-2502%20Finishing%20Report%20One%20Pager.xlsx" TargetMode="External"/><Relationship Id="rId12501" Type="http://schemas.openxmlformats.org/officeDocument/2006/relationships/hyperlink" Target="file:///\\192.168.50.100\Universal_files_share\R&amp;D_Database\Masco%20Fabric%20Strength%20By%20RND\Picture%20Of%20Hanger\0.%20Picture%20of%20Hangers%20All%20in%20One\RND%20MFB-2046G.jpg" TargetMode="External"/><Relationship Id="rId10052" Type="http://schemas.openxmlformats.org/officeDocument/2006/relationships/hyperlink" Target="file:///\\192.168.50.100\Universal_files_share\R&amp;D_Database\Masco%20Fabric%20Strength%20By%20RND\FINISHING%20REPORT\RND%20MFB-2049%20A%20Finishing%20Report%20One%20Pager.xlsx" TargetMode="External"/><Relationship Id="rId11103" Type="http://schemas.openxmlformats.org/officeDocument/2006/relationships/hyperlink" Target="file:///\\192.168.50.100\Universal_files_share\R&amp;D_Database\Masco%20Fabric%20Strength%20By%20RND\BOOKING-DESIGN%20FILES\RND%20MBT-2501%20Booking.doc" TargetMode="External"/><Relationship Id="rId14673" Type="http://schemas.openxmlformats.org/officeDocument/2006/relationships/hyperlink" Target="file:///\\192.168.50.100\Universal_files_share\R&amp;D_Database\Masco%20Fabric%20Strength%20By%20RND\BOOKING-DESIGN%20FILES\RND%20MFB-49H%20Booking.doc" TargetMode="External"/><Relationship Id="rId15724" Type="http://schemas.openxmlformats.org/officeDocument/2006/relationships/hyperlink" Target="file:///\\192.168.50.100\Universal_files_share\R&amp;D_Database\Masco%20Fabric%20Strength%20By%20RND\KNIT%20BOOKING\RND%20MFB-89B%20Knit%20Booking.pdf" TargetMode="External"/><Relationship Id="rId3681" Type="http://schemas.openxmlformats.org/officeDocument/2006/relationships/hyperlink" Target="file:///\\192.168.50.100\Universal_files_share\R&amp;D_Database\Masco%20Fabric%20Strength%20By%20RND\KNIT%20BOOKING\RND%20MCB-34%20H%20Eng.stripe%20Knit%20Booking.pdf" TargetMode="External"/><Relationship Id="rId4732" Type="http://schemas.openxmlformats.org/officeDocument/2006/relationships/hyperlink" Target="file:///\\192.168.50.100\Universal_files_share\R&amp;D_Database\Masco%20Fabric%20Strength%20By%20RND\STICKERS\RND%20INN-49.docx" TargetMode="External"/><Relationship Id="rId132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0%20ID%20Sticker.docx" TargetMode="External"/><Relationship Id="rId14326" Type="http://schemas.openxmlformats.org/officeDocument/2006/relationships/hyperlink" Target="file:///\\192.168.50.100\Universal_files_share\R&amp;D_Database\Masco%20Fabric%20Strength%20By%20RND\ALL%20COSTING\RND%20MFB-1013B%20ZR%20Price.xls" TargetMode="External"/><Relationship Id="rId2283" Type="http://schemas.openxmlformats.org/officeDocument/2006/relationships/hyperlink" Target="file:///\\192.168.50.100\Universal_files_share\R&amp;D_Database\Masco%20Fabric%20Strength%20By%20RND\FINISHING%20REPORT\RND%20INN-60%20B.pdf" TargetMode="External"/><Relationship Id="rId3334" Type="http://schemas.openxmlformats.org/officeDocument/2006/relationships/hyperlink" Target="file:///\\192.168.50.100\Universal_files_share\R&amp;D_Database\Masco%20Fabric%20Strength%20By%20RND\ALL%20COSTING\RND%20MBT-1004%20D%20Price.xls" TargetMode="External"/><Relationship Id="rId7955" Type="http://schemas.openxmlformats.org/officeDocument/2006/relationships/hyperlink" Target="file:///\\192.168.50.100\Universal_files_share\R&amp;D_Database\Masco%20Fabric%20Strength%20By%20RND\ANALYSING%20REPORT\RND%20HMB-27J%20Analysis%20Report.pdf" TargetMode="External"/><Relationship Id="rId16498" Type="http://schemas.openxmlformats.org/officeDocument/2006/relationships/hyperlink" Target="file:///\\192.168.50.100\Universal_files_share\R&amp;D_Database\Masco%20Fabric%20Strength%20By%20RND\KNIT%20BOOKING\RND%20MSB-1001J%20Knit%20Booking.pdf" TargetMode="External"/><Relationship Id="rId255" Type="http://schemas.openxmlformats.org/officeDocument/2006/relationships/hyperlink" Target="file:///\\192.168.50.100\Universal_files_share\R&amp;D_Database\Masco%20Fabric%20Strength%20By%20RND\STICKERS\RND%20INN-102X%20REV%20Sticker.docx" TargetMode="External"/><Relationship Id="rId6557" Type="http://schemas.openxmlformats.org/officeDocument/2006/relationships/hyperlink" Target="file:///\\192.168.50.100\Universal_files_share\R&amp;D_Database\Masco%20Fabric%20Strength%20By%20RND\FINISHING%20REPORT\RND%20MFB-503.pdf" TargetMode="External"/><Relationship Id="rId7608" Type="http://schemas.openxmlformats.org/officeDocument/2006/relationships/hyperlink" Target="file:///\\192.168.50.100\Universal_files_share\R&amp;D_Database\Masco%20Fabric%20Strength%20By%20RND\BOOKING-DESIGN%20FILES\RND%20MCB-900%20Booking.doc" TargetMode="External"/><Relationship Id="rId10936" Type="http://schemas.openxmlformats.org/officeDocument/2006/relationships/hyperlink" Target="file:///\\192.168.50.100\Universal_files_share\R&amp;D_Database\Masco%20Fabric%20Strength%20By%20RND\BOOKING-DESIGN%20FILES\RND%20MFB-1011%20Design.xls" TargetMode="External"/><Relationship Id="rId5159" Type="http://schemas.openxmlformats.org/officeDocument/2006/relationships/hyperlink" Target="file:///\\192.168.50.100\Universal_files_share\R&amp;D_Database\Masco%20Fabric%20Strength%20By%20RND\STICKERS\RND%20MBT-37O'STIN.docx" TargetMode="External"/><Relationship Id="rId9030" Type="http://schemas.openxmlformats.org/officeDocument/2006/relationships/hyperlink" Target="file:///\\192.168.50.100\Universal_files_share\R&amp;D_Database\Masco%20Fabric%20Strength%20By%20RND\KNIT%20BOOKING\RND%20MSB-2038%20KNIT%20BOOKING.pdf" TargetMode="External"/><Relationship Id="rId12011" Type="http://schemas.openxmlformats.org/officeDocument/2006/relationships/hyperlink" Target="file:///\\192.168.50.100\Universal_files_share\R&amp;D_Database\Masco%20Fabric%20Strength%20By%20RND\ANALYSING%20REPORT\RND%20INN-905A%20Analysis%20Report.pdf" TargetMode="External"/><Relationship Id="rId15581" Type="http://schemas.openxmlformats.org/officeDocument/2006/relationships/hyperlink" Target="file:///\\192.168.50.100\Universal_files_share\R&amp;D_Database\Masco%20Fabric%20Strength%20By%20RND\KNIT%20BOOKING\RND%20MBT-1001H4%20Knit%20Booking.pdf" TargetMode="External"/><Relationship Id="rId1769" Type="http://schemas.openxmlformats.org/officeDocument/2006/relationships/hyperlink" Target="file:///\\192.168.50.100\Universal_files_share\R&amp;D_Database\Masco%20Fabric%20Strength%20By%20RND\STICKERS\RND%20MSB-04B%20NB%20Sticker.docx" TargetMode="External"/><Relationship Id="rId3191" Type="http://schemas.openxmlformats.org/officeDocument/2006/relationships/hyperlink" Target="file:///\\192.168.50.100\Universal_files_share\R&amp;D_Database\Masco%20Fabric%20Strength%20By%20RND\KNIT%20BOOKING\RND%20INN-31%20CK%20OPT-02%20Knit%20Booking.pdf" TargetMode="External"/><Relationship Id="rId4242" Type="http://schemas.openxmlformats.org/officeDocument/2006/relationships/hyperlink" Target="file:///\\192.168.50.100\Universal_files_share\R&amp;D_Database\Masco%20Fabric%20Strength%20By%20RND\STICKERS\RND%20MBT-13%20B%20STICKER.docx" TargetMode="External"/><Relationship Id="rId5640" Type="http://schemas.openxmlformats.org/officeDocument/2006/relationships/hyperlink" Target="file:///\\192.168.50.100\Universal_files_share\R&amp;D_Database\Masco%20Fabric%20Strength%20By%20RND\FINISHING%20REPORT\RND%20MBT-16%20H%20BROWN%20Finishing%20Report.pdf" TargetMode="External"/><Relationship Id="rId14183" Type="http://schemas.openxmlformats.org/officeDocument/2006/relationships/hyperlink" Target="file:///\\192.168.50.100\Universal_files_share\R&amp;D_Database\Masco%20Fabric%20Strength%20By%20RND\Picture%20Of%20Hanger\0.%20Picture%20of%20Hangers%20All%20in%20One\RND%20MCb-513H%20WRG.jpg" TargetMode="External"/><Relationship Id="rId15234" Type="http://schemas.openxmlformats.org/officeDocument/2006/relationships/hyperlink" Target="file:///\\192.168.50.100\Universal_files_share\R&amp;D_Database\Masco%20Fabric%20Strength%20By%20RND\BOOKING-DESIGN%20FILES\RND%20INN-100W2,%20W3,%20W4%20Booking.doc" TargetMode="External"/><Relationship Id="rId8863" Type="http://schemas.openxmlformats.org/officeDocument/2006/relationships/hyperlink" Target="file:///\\192.168.50.100\Universal_files_share\R&amp;D_Database\Masco%20Fabric%20Strength%20By%20RND\ANALYSING%20REPORT\RND%20MCB-34%20O%20Analysis%20Report.jpg" TargetMode="External"/><Relationship Id="rId9914" Type="http://schemas.openxmlformats.org/officeDocument/2006/relationships/hyperlink" Target="file:///\\192.168.50.100\Universal_files_share\R&amp;D_Database\Masco%20Fabric%20Strength%20By%20RND\Picture%20Of%20Hanger\0.%20Picture%20of%20Hangers%20All%20in%20One\RND%20MCB-21X%20OP2.jpg" TargetMode="External"/><Relationship Id="rId10793" Type="http://schemas.openxmlformats.org/officeDocument/2006/relationships/hyperlink" Target="file:///\\192.168.50.100\Universal_files_share\R&amp;D_Database\Masco%20Fabric%20Strength%20By%20RND\STICKERS\RND%20MBT-2025%20Sticker.docx" TargetMode="External"/><Relationship Id="rId11844" Type="http://schemas.openxmlformats.org/officeDocument/2006/relationships/hyperlink" Target="file:///\\192.168.50.100\Universal_files_share\R&amp;D_Database\Masco%20Fabric%20Strength%20By%20RND\BOOKING-DESIGN%20FILES\RND%20INN-102%20i2,%20i3,%20i4,%20i4%20RIB%20Booking.doc" TargetMode="External"/><Relationship Id="rId1903" Type="http://schemas.openxmlformats.org/officeDocument/2006/relationships/hyperlink" Target="file:///\\192.168.50.100\Universal_files_share\R&amp;D_Database\Masco%20Fabric%20Strength%20By%20RND\KNIT%20BOOKING\RND%20MSB-39%20TUO%20Knit%20Booking.pdf" TargetMode="External"/><Relationship Id="rId7465" Type="http://schemas.openxmlformats.org/officeDocument/2006/relationships/hyperlink" Target="file:///\\192.168.50.100\Universal_files_share\R&amp;D_Database\Masco%20Fabric%20Strength%20By%20RND\Picture%20Of%20Hanger\0.%20Picture%20of%20Hangers%20All%20in%20One\RND%20INN-904%20D1.jpg" TargetMode="External"/><Relationship Id="rId8516" Type="http://schemas.openxmlformats.org/officeDocument/2006/relationships/hyperlink" Target="file:///\\192.168.50.100\Universal_files_share\R&amp;D_Database\Masco%20Fabric%20Strength%20By%20RND\ALL%20COSTING\RND%20MSB-2013%20%20PRICE.xls" TargetMode="External"/><Relationship Id="rId10446" Type="http://schemas.openxmlformats.org/officeDocument/2006/relationships/hyperlink" Target="file:///\\192.168.50.100\Universal_files_share\R&amp;D_Database\Masco%20Fabric%20Strength%20By%20RND\BOOKING-DESIGN%20FILES\RND%20MFB-2037%20CA%20Design%20file.xls" TargetMode="External"/><Relationship Id="rId6067" Type="http://schemas.openxmlformats.org/officeDocument/2006/relationships/hyperlink" Target="file:///\\192.168.50.100\Universal_files_share\R&amp;D_Database\Masco%20Fabric%20Strength%20By%20RND\BOOKING-DESIGN%20FILES\RND%20HMB-750%20Design%20file.xls" TargetMode="External"/><Relationship Id="rId7118" Type="http://schemas.openxmlformats.org/officeDocument/2006/relationships/hyperlink" Target="file:///\\192.168.50.100\Universal_files_share\R&amp;D_Database\Masco%20Fabric%20Strength%20By%20RND\Picture%20Of%20Hanger\0.%20Picture%20of%20Hangers%20All%20in%20One\RND%20MCB-512%20F%20(BSW).jpg" TargetMode="External"/><Relationship Id="rId996" Type="http://schemas.openxmlformats.org/officeDocument/2006/relationships/hyperlink" Target="file:///\\192.168.50.100\Universal_files_share\R&amp;D_Database\Masco%20Fabric%20Strength%20By%20RND\ANALYSING%20REPORT\RND%20MFB-17%20C%20Analysis%20Report.pdf" TargetMode="External"/><Relationship Id="rId2677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728" Type="http://schemas.openxmlformats.org/officeDocument/2006/relationships/hyperlink" Target="file:///\\192.168.50.100\Universal_files_share\R&amp;D_Database\Masco%20Fabric%20Strength%20By%20RND\Picture%20Of%20Hanger\0.%20Picture%20of%20Hangers%20All%20in%20One\RND%20MFB-46%20B.jpg" TargetMode="External"/><Relationship Id="rId13669" Type="http://schemas.openxmlformats.org/officeDocument/2006/relationships/hyperlink" Target="file:///\\192.168.50.100\Universal_files_share\R&amp;D_Database\Masco%20Fabric%20Strength%20By%20RND\ALL%20COSTING\RND%20MBT-2300%20Price.xls" TargetMode="External"/><Relationship Id="rId15091" Type="http://schemas.openxmlformats.org/officeDocument/2006/relationships/hyperlink" Target="file:///\\192.168.50.100\Universal_files_share\R&amp;D_Database\Masco%20Fabric%20Strength%20By%20RND\KNIT%20BOOKING\RND%20MSB-54B%20Knit%20Booking.pdf" TargetMode="External"/><Relationship Id="rId16142" Type="http://schemas.openxmlformats.org/officeDocument/2006/relationships/hyperlink" Target="file:///\\192.168.50.100\Universal_files_share\R&amp;D_Database\Masco%20Fabric%20Strength%20By%20RND\BOOKING-DESIGN%20FILES\RND%20MBT-2022D%20Merchant%20Booking%20File.pdf" TargetMode="External"/><Relationship Id="rId649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79" Type="http://schemas.openxmlformats.org/officeDocument/2006/relationships/hyperlink" Target="file:///\\192.168.50.100\Universal_files_share\R&amp;D_Database\Masco%20Fabric%20Strength%20By%20RND\Picture%20Of%20Hanger\0.%20Picture%20of%20Hangers%20All%20in%20One\RND%20RCYL-502.jpg" TargetMode="External"/><Relationship Id="rId5150" Type="http://schemas.openxmlformats.org/officeDocument/2006/relationships/hyperlink" Target="file:///\\192.168.50.100\Universal_files_share\R&amp;D_Database\Masco%20Fabric%20Strength%20By%20RND\FINISHING%20REPORT\RND%20INN-72A%20HM%20Finishing%20Report.pdf" TargetMode="External"/><Relationship Id="rId6201" Type="http://schemas.openxmlformats.org/officeDocument/2006/relationships/hyperlink" Target="file:///\\192.168.50.100\Universal_files_share\R&amp;D_Database\Masco%20Fabric%20Strength%20By%20RND\ALL%20COSTING\RND%20MSB-509.xls" TargetMode="External"/><Relationship Id="rId8373" Type="http://schemas.openxmlformats.org/officeDocument/2006/relationships/hyperlink" Target="file:///\\192.168.50.100\Universal_files_share\R&amp;D_Database\Masco%20Fabric%20Strength%20By%20RND\KNIT%20BOOKING\RND%20MFB-1013F%20Knit%20Booking.pdf" TargetMode="External"/><Relationship Id="rId9771" Type="http://schemas.openxmlformats.org/officeDocument/2006/relationships/hyperlink" Target="file:///\\192.168.50.100\Universal_files_share\R&amp;D_Database\Masco%20Fabric%20Strength%20By%20RND\Picture%20Of%20Hanger\0.%20Picture%20of%20Hangers%20All%20in%20One\RND%20MCB-21%20BP.jpg" TargetMode="External"/><Relationship Id="rId12752" Type="http://schemas.openxmlformats.org/officeDocument/2006/relationships/hyperlink" Target="file:///\\192.168.50.100\Universal_files_share\R&amp;D_Database\Masco%20Fabric%20Strength%20By%20RND\Picture%20Of%20Hanger\0.%20Picture%20of%20Hangers%20All%20in%20One\RND%20HMB-01H%20REV%20BLK.jpg" TargetMode="External"/><Relationship Id="rId13803" Type="http://schemas.openxmlformats.org/officeDocument/2006/relationships/hyperlink" Target="file:///\\192.168.50.100\Universal_files_share\R&amp;D_Database\Masco%20Fabric%20Strength%20By%20RND\ALL%20COSTING\RND%20MBT-510E1%20Price.xls" TargetMode="External"/><Relationship Id="rId1760" Type="http://schemas.openxmlformats.org/officeDocument/2006/relationships/hyperlink" Target="file:///\\192.168.50.100\Universal_files_share\R&amp;D_Database\Masco%20Fabric%20Strength%20By%20RND\STICKERS\RND%20HMB-S6-MSM-29.docx" TargetMode="External"/><Relationship Id="rId2811" Type="http://schemas.openxmlformats.org/officeDocument/2006/relationships/hyperlink" Target="file:///\\192.168.50.100\Universal_files_share\R&amp;D_Database\Masco%20Fabric%20Strength%20By%20RND\Picture%20Of%20Hanger\0.%20Picture%20of%20Hangers%20All%20in%20One\RND%20MFB-45%20B.jpg" TargetMode="External"/><Relationship Id="rId8026" Type="http://schemas.openxmlformats.org/officeDocument/2006/relationships/hyperlink" Target="file:///\\192.168.50.100\Universal_files_share\R&amp;D_Database\Masco%20Fabric%20Strength%20By%20RND\STICKERS\RND%20HMB-2000%20CLO%20Sticker.docx" TargetMode="External"/><Relationship Id="rId9424" Type="http://schemas.openxmlformats.org/officeDocument/2006/relationships/hyperlink" Target="file:///\\192.168.50.100\Universal_files_share\R&amp;D_Database\Masco%20Fabric%20Strength%20By%20RND\STICKERS\RND%20MCB-1000%20DBNHMS.docx" TargetMode="External"/><Relationship Id="rId11354" Type="http://schemas.openxmlformats.org/officeDocument/2006/relationships/hyperlink" Target="file:///\\192.168.50.100\Universal_files_share\R&amp;D_Database\Masco%20Fabric%20Strength%20By%20RND\STICKERS\RND%20MFB-2007%20CA%20SML%20Sticker.docx" TargetMode="External"/><Relationship Id="rId12405" Type="http://schemas.openxmlformats.org/officeDocument/2006/relationships/hyperlink" Target="file:///\\192.168.50.100\Universal_files_share\R&amp;D_Database\Masco%20Fabric%20Strength%20By%20RND\KNIT%20BOOKING\RND%20MFB-1007C%20HM%20Knit%20Booking.pdf" TargetMode="External"/><Relationship Id="rId159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6(S)%20Sticker.docx" TargetMode="External"/><Relationship Id="rId1413" Type="http://schemas.openxmlformats.org/officeDocument/2006/relationships/hyperlink" Target="file:///\\192.168.50.100\Universal_files_share\R&amp;D_Database\Masco%20Fabric%20Strength%20By%20RND\BOOKING-DESIGN%20FILES\RND%20INN-2008%20Booking.doc" TargetMode="External"/><Relationship Id="rId4983" Type="http://schemas.openxmlformats.org/officeDocument/2006/relationships/hyperlink" Target="file:///\\192.168.50.100\Universal_files_share\R&amp;D_Database\Masco%20Fabric%20Strength%20By%20RND\STICKERS\RND%20INN-124%20FLAT%20Sticker.docx" TargetMode="External"/><Relationship Id="rId11007" Type="http://schemas.openxmlformats.org/officeDocument/2006/relationships/hyperlink" Target="file:///\\192.168.50.100\Universal_files_share\R&amp;D_Database\Masco%20Fabric%20Strength%20By%20RND\Picture%20Of%20Hanger\0.%20Picture%20of%20Hangers%20All%20in%20One\20010801350%20(PARSLEY).jpg" TargetMode="External"/><Relationship Id="rId14577" Type="http://schemas.openxmlformats.org/officeDocument/2006/relationships/hyperlink" Target="file:///\\192.168.50.100\Universal_files_share\R&amp;D_Database\Masco%20Fabric%20Strength%20By%20RND\Picture%20Of%20Hanger\0.%20Picture%20of%20Hangers%20All%20in%20One\RND%20MFB-2062.jpg" TargetMode="External"/><Relationship Id="rId15628" Type="http://schemas.openxmlformats.org/officeDocument/2006/relationships/hyperlink" Target="file:///\\192.168.50.100\Universal_files_share\R&amp;D_Database\Masco%20Fabric%20Strength%20By%20RND\BOOKING-DESIGN%20FILES\RND%20SHP-2021%20Booking.doc" TargetMode="External"/><Relationship Id="rId3585" Type="http://schemas.openxmlformats.org/officeDocument/2006/relationships/hyperlink" Target="file:///\\192.168.50.100\Universal_files_share\R&amp;D_Database\Masco%20Fabric%20Strength%20By%20RND\STICKERS\RND%20MBT-31%20HM%20Sticker.docx" TargetMode="External"/><Relationship Id="rId4636" Type="http://schemas.openxmlformats.org/officeDocument/2006/relationships/hyperlink" Target="file:///\\192.168.50.100\Universal_files_share\R&amp;D_Database\Masco%20Fabric%20Strength%20By%20RND\STICKERS\RND%20INN-125%20R-G.docx" TargetMode="External"/><Relationship Id="rId13179" Type="http://schemas.openxmlformats.org/officeDocument/2006/relationships/hyperlink" Target="file:///\\192.168.50.100\Universal_files_share\R&amp;D_Database\Masco%20Fabric%20Strength%20By%20RND\BOOKING-DESIGN%20FILES\RND%20INN-65C%20Design%20File.xls" TargetMode="External"/><Relationship Id="rId2187" Type="http://schemas.openxmlformats.org/officeDocument/2006/relationships/hyperlink" Target="file:///\\192.168.50.100\Universal_files_share\R&amp;D_Database\Masco%20Fabric%20Strength%20By%20RND\FINISHING%20REPORT\RND%20MFB-1250.pdf" TargetMode="External"/><Relationship Id="rId3238" Type="http://schemas.openxmlformats.org/officeDocument/2006/relationships/hyperlink" Target="file:///\\192.168.50.100\Universal_files_share\R&amp;D_Database\Masco%20Fabric%20Strength%20By%20RND\FINISHING%20REPORT\RND%20INN-101%20B2.pdf" TargetMode="External"/><Relationship Id="rId7859" Type="http://schemas.openxmlformats.org/officeDocument/2006/relationships/hyperlink" Target="file:///\\192.168.50.100\Universal_files_share\R&amp;D_Database\Masco%20Fabric%20Strength%20By%20RND\BOOKING-DESIGN%20FILES\RND%20HMB-26%20A%20Design%20File.xls" TargetMode="External"/><Relationship Id="rId159" Type="http://schemas.openxmlformats.org/officeDocument/2006/relationships/hyperlink" Target="file:///\\192.168.50.100\Universal_files_share\R&amp;D_Database\Masco%20Fabric%20Strength%20By%20RND\FINISHING%20REPORT\RND%20MFB-17.pdf" TargetMode="External"/><Relationship Id="rId9281" Type="http://schemas.openxmlformats.org/officeDocument/2006/relationships/hyperlink" Target="file:///\\192.168.50.100\Universal_files_share\R&amp;D_Database\Masco%20Fabric%20Strength%20By%20RND\STICKERS\RND%20MSB-2020A.docx" TargetMode="External"/><Relationship Id="rId1366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2E3%20Sticker.docx" TargetMode="External"/><Relationship Id="rId14711" Type="http://schemas.openxmlformats.org/officeDocument/2006/relationships/hyperlink" Target="file:///\\192.168.50.100\Universal_files_share\R&amp;D_Database\Masco%20Fabric%20Strength%20By%20RND\FINISHING%20REPORT\RND%20MFB-523%20Finishing%20Report.pdf" TargetMode="External"/><Relationship Id="rId1270" Type="http://schemas.openxmlformats.org/officeDocument/2006/relationships/hyperlink" Target="file:///\\192.168.50.100\Universal_files_share\R&amp;D_Database\Masco%20Fabric%20Strength%20By%20RND\KNIT%20BOOKING\RND%20RCYL-501,%20502%20BRS%20Knit%20Booking.pdf" TargetMode="External"/><Relationship Id="rId12262" Type="http://schemas.openxmlformats.org/officeDocument/2006/relationships/hyperlink" Target="file:///\\192.168.50.100\Universal_files_share\R&amp;D_Database\Masco%20Fabric%20Strength%20By%20RND\BOOKING-DESIGN%20FILES\RND%20MCB-2013(i)%20Design%20file.xls" TargetMode="External"/><Relationship Id="rId13313" Type="http://schemas.openxmlformats.org/officeDocument/2006/relationships/hyperlink" Target="file:///\\192.168.50.100\Universal_files_share\R&amp;D_Database\Masco%20Fabric%20Strength%20By%20RND\BOOKING-DESIGN%20FILES\RND%20MBT-06G%20Booking.doc" TargetMode="External"/><Relationship Id="rId640" Type="http://schemas.openxmlformats.org/officeDocument/2006/relationships/hyperlink" Target="file:///\\192.168.50.100\Universal_files_share\R&amp;D_Database\Masco%20Fabric%20Strength%20By%20RND\ALL%20COSTING\RND%20INN-102%20K%20PRICE.xls" TargetMode="External"/><Relationship Id="rId2321" Type="http://schemas.openxmlformats.org/officeDocument/2006/relationships/hyperlink" Target="file:///\\192.168.50.100\Universal_files_share\R&amp;D_Database\Masco%20Fabric%20Strength%20By%20RND\STICKERS\RND%20MBT-1010F-M1%20OP1%20Sticker.docx" TargetMode="External"/><Relationship Id="rId5891" Type="http://schemas.openxmlformats.org/officeDocument/2006/relationships/hyperlink" Target="file:///\\192.168.50.100\Universal_files_share\R&amp;D_Database\Masco%20Fabric%20Strength%20By%20RND\Picture%20Of%20Hanger\0.%20Picture%20of%20Hangers%20All%20in%20One\RND%20MBT-23F.jpg" TargetMode="External"/><Relationship Id="rId6942" Type="http://schemas.openxmlformats.org/officeDocument/2006/relationships/hyperlink" Target="file:///\\192.168.50.100\Universal_files_share\R&amp;D_Database\Masco%20Fabric%20Strength%20By%20RND\Picture%20Of%20Hanger\0.%20Picture%20of%20Hangers%20All%20in%20One\RND%20HMB-507A.jpg" TargetMode="External"/><Relationship Id="rId15485" Type="http://schemas.openxmlformats.org/officeDocument/2006/relationships/hyperlink" Target="file:///\\192.168.50.100\Universal_files_share\R&amp;D_Database\Masco%20Fabric%20Strength%20By%20RND\Picture%20Of%20Hanger\0.%20Picture%20of%20Hangers%20All%20in%20One\RND%20MFB-2301.jpg" TargetMode="External"/><Relationship Id="rId16536" Type="http://schemas.openxmlformats.org/officeDocument/2006/relationships/hyperlink" Target="file:///\\192.168.50.100\Universal_files_share\R&amp;D_Database\Masco%20Fabric%20Strength%20By%20RND\KNIT%20BOOKING\RND%20MCB-41J%20Knit%20Booking.pdf" TargetMode="External"/><Relationship Id="rId4493" Type="http://schemas.openxmlformats.org/officeDocument/2006/relationships/hyperlink" Target="file:///\\192.168.50.100\Universal_files_share\R&amp;D_Database\Masco%20Fabric%20Strength%20By%20RND\BOOKING-DESIGN%20FILES\RND%20HMB-251%20Design%20file.xls" TargetMode="External"/><Relationship Id="rId5544" Type="http://schemas.openxmlformats.org/officeDocument/2006/relationships/hyperlink" Target="file:///\\192.168.50.100\Universal_files_share\R&amp;D_Database\Masco%20Fabric%20Strength%20By%20RND\ANALYSING%20REPORT\RND%20INN-128.pdf" TargetMode="External"/><Relationship Id="rId14087" Type="http://schemas.openxmlformats.org/officeDocument/2006/relationships/hyperlink" Target="file:///\\192.168.50.100\Universal_files_share\R&amp;D_Database\Masco%20Fabric%20Strength%20By%20RND\FINISHING%20REPORT\RND%20MCB-30Q%20Finishing%20Report.pdf" TargetMode="External"/><Relationship Id="rId15138" Type="http://schemas.openxmlformats.org/officeDocument/2006/relationships/hyperlink" Target="file:///\\192.168.50.100\Universal_files_share\R&amp;D_Database\Masco%20Fabric%20Strength%20By%20RND\KNIT%20BOOKING\RND%20SF-16,%2016%20BLK%20Knit%20Booking.pdf" TargetMode="External"/><Relationship Id="rId3095" Type="http://schemas.openxmlformats.org/officeDocument/2006/relationships/hyperlink" Target="file:///\\192.168.50.100\Universal_files_share\R&amp;D_Database\Masco%20Fabric%20Strength%20By%20RND\STICKERS\RND%20MSB-44.docx" TargetMode="External"/><Relationship Id="rId4146" Type="http://schemas.openxmlformats.org/officeDocument/2006/relationships/hyperlink" Target="file:///\\192.168.50.100\Universal_files_share\R&amp;D_Database\Masco%20Fabric%20Strength%20By%20RND\Picture%20Of%20Hanger\0.%20Picture%20of%20Hangers%20All%20in%20One\RND%20HMB-250G.jpg" TargetMode="External"/><Relationship Id="rId8767" Type="http://schemas.openxmlformats.org/officeDocument/2006/relationships/hyperlink" Target="file:///\\192.168.50.100\Universal_files_share\R&amp;D_Database\Masco%20Fabric%20Strength%20By%20RND\KNIT%20BOOKING\RND%20MBT-1010ELCRT,%20MBT-1010HM%20Knit%20Booking.pdf" TargetMode="External"/><Relationship Id="rId9818" Type="http://schemas.openxmlformats.org/officeDocument/2006/relationships/hyperlink" Target="file:///\\192.168.50.100\Universal_files_share\R&amp;D_Database\Masco%20Fabric%20Strength%20By%20RND\ANALYSING%20REPORT\RND%20MCB-21%20M.pdf" TargetMode="External"/><Relationship Id="rId10697" Type="http://schemas.openxmlformats.org/officeDocument/2006/relationships/hyperlink" Target="file:///\\192.168.50.100\Universal_files_share\R&amp;D_Database\Masco%20Fabric%20Strength%20By%20RND\KNIT%20BOOKING\RND%20MBT-1001E1%20Knit%20Booking.pdf" TargetMode="External"/><Relationship Id="rId1807" Type="http://schemas.openxmlformats.org/officeDocument/2006/relationships/hyperlink" Target="file:///\\192.168.50.100\Universal_files_share\R&amp;D_Database\Masco%20Fabric%20Strength%20By%20RND\STICKERS\RND%20MCB-16%20CA.docx" TargetMode="External"/><Relationship Id="rId7369" Type="http://schemas.openxmlformats.org/officeDocument/2006/relationships/hyperlink" Target="file:///\\192.168.50.100\Universal_files_share\R&amp;D_Database\Masco%20Fabric%20Strength%20By%20RND\STICKERS\RND%20INN-900E%20CLO%20AOP-R%20Sticker.docx" TargetMode="External"/><Relationship Id="rId11748" Type="http://schemas.openxmlformats.org/officeDocument/2006/relationships/hyperlink" Target="file:///\\192.168.50.100\Universal_files_share\R&amp;D_Database\Masco%20Fabric%20Strength%20By%20RND\BOOKING-DESIGN%20FILES\RND%20HMB-28B%20ELCRT%20Booking.doc" TargetMode="External"/><Relationship Id="rId13170" Type="http://schemas.openxmlformats.org/officeDocument/2006/relationships/hyperlink" Target="file:///\\192.168.50.100\Universal_files_share\R&amp;D_Database\Masco%20Fabric%20Strength%20By%20RND\Picture%20Of%20Hanger\0.%20Picture%20of%20Hangers%20All%20in%20One\RND%20INN-518%20OP2.jpg" TargetMode="External"/><Relationship Id="rId142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G%20Sticker.docx" TargetMode="External"/><Relationship Id="rId150" Type="http://schemas.openxmlformats.org/officeDocument/2006/relationships/hyperlink" Target="file:///\\192.168.50.100\Universal_files_share\R&amp;D_Database\Masco%20Fabric%20Strength%20By%20RND\STICKERS\RND%20INN-115D%20Sticker.docx" TargetMode="External"/><Relationship Id="rId3979" Type="http://schemas.openxmlformats.org/officeDocument/2006/relationships/hyperlink" Target="file:///\\192.168.50.100\Universal_files_share\R&amp;D_Database\Masco%20Fabric%20Strength%20By%20RND\BOOKING-DESIGN%20FILES\RND%20MFB-87,%2087%20MLG%20Booking.doc" TargetMode="External"/><Relationship Id="rId6452" Type="http://schemas.openxmlformats.org/officeDocument/2006/relationships/hyperlink" Target="file:///\\192.168.50.100\Universal_files_share\R&amp;D_Database\Masco%20Fabric%20Strength%20By%20RND\BOOKING-DESIGN%20FILES\RND%20MBT-501%20Design%20file-1.pdf" TargetMode="External"/><Relationship Id="rId7850" Type="http://schemas.openxmlformats.org/officeDocument/2006/relationships/hyperlink" Target="file:///\\192.168.50.100\Universal_files_share\R&amp;D_Database\Masco%20Fabric%20Strength%20By%20RND\Picture%20Of%20Hanger\0.%20Picture%20of%20Hangers%20All%20in%20One\RND%20HMB-26.jpg" TargetMode="External"/><Relationship Id="rId8901" Type="http://schemas.openxmlformats.org/officeDocument/2006/relationships/hyperlink" Target="file:///\\192.168.50.100\Universal_files_share\R&amp;D_Database\Masco%20Fabric%20Strength%20By%20RND\KNIT%20BOOKING\RND%20MCB-2011E%20GM%20Knit%20Booking.pdf" TargetMode="External"/><Relationship Id="rId10831" Type="http://schemas.openxmlformats.org/officeDocument/2006/relationships/hyperlink" Target="file:///\\192.168.50.100\Universal_files_share\R&amp;D_Database\Masco%20Fabric%20Strength%20By%20RND\FINISHING%20REPORT\RND%20MCB-1004%20D%20Finishing%20Report%20One%20Pager.xlsx" TargetMode="External"/><Relationship Id="rId16393" Type="http://schemas.openxmlformats.org/officeDocument/2006/relationships/hyperlink" Target="file:///\\192.168.50.100\Universal_files_share\R&amp;D_Database\Masco%20Fabric%20Strength%20By%20RND\FINISHING%20REPORT\RND%20INN-116C5%20Finishing%20Report.pdf" TargetMode="External"/><Relationship Id="rId5054" Type="http://schemas.openxmlformats.org/officeDocument/2006/relationships/hyperlink" Target="file:///\\192.168.50.100\Universal_files_share\R&amp;D_Database\Masco%20Fabric%20Strength%20By%20RND\STICKERS\RND%20MFB-11D.docx" TargetMode="External"/><Relationship Id="rId6105" Type="http://schemas.openxmlformats.org/officeDocument/2006/relationships/hyperlink" Target="file:///\\192.168.50.100\Universal_files_share\R&amp;D_Database\Masco%20Fabric%20Strength%20By%20RND\ANALYSING%20REPORT\RND%20INN-516,%20516%20A.pdf" TargetMode="External"/><Relationship Id="rId7503" Type="http://schemas.openxmlformats.org/officeDocument/2006/relationships/hyperlink" Target="file:///\\192.168.50.100\Universal_files_share\R&amp;D_Database\Masco%20Fabric%20Strength%20By%20RND\BOOKING-DESIGN%20FILES\RND%20INN-904F%20SHR%20Booking.doc" TargetMode="External"/><Relationship Id="rId16046" Type="http://schemas.openxmlformats.org/officeDocument/2006/relationships/hyperlink" Target="file:///\\192.168.50.100\Universal_files_share\R&amp;D_Database\Masco%20Fabric%20Strength%20By%20RND\FINISHING%20REPORT\RND%20MFB-2700%20G190%20Finishing%20Report.pdf" TargetMode="External"/><Relationship Id="rId9675" Type="http://schemas.openxmlformats.org/officeDocument/2006/relationships/hyperlink" Target="file:///\\192.168.50.100\Universal_files_share\R&amp;D_Database\Masco%20Fabric%20Strength%20By%20RND\STICKERS\RND%20MBT-2022%20STICKER.docx" TargetMode="External"/><Relationship Id="rId12656" Type="http://schemas.openxmlformats.org/officeDocument/2006/relationships/hyperlink" Target="file:///\\192.168.50.100\Universal_files_share\R&amp;D_Database\Masco%20Fabric%20Strength%20By%20RND\ALL%20COSTING\RND%20MSB-505G8%20Price.xls" TargetMode="External"/><Relationship Id="rId13707" Type="http://schemas.openxmlformats.org/officeDocument/2006/relationships/hyperlink" Target="file:///\\192.168.50.100\Universal_files_share\R&amp;D_Database\Masco%20Fabric%20Strength%20By%20RND\FINISHING%20REPORT\RND%20MBT-31F%20CLO%20Finishing%20Report.pdf" TargetMode="External"/><Relationship Id="rId1664" Type="http://schemas.openxmlformats.org/officeDocument/2006/relationships/hyperlink" Target="file:///\\192.168.50.100\Universal_files_share\R&amp;D_Database\Masco%20Fabric%20Strength%20By%20RND\STICKERS\RND%20CUB%20SIRO-225.docx" TargetMode="External"/><Relationship Id="rId2715" Type="http://schemas.openxmlformats.org/officeDocument/2006/relationships/hyperlink" Target="file:///\\192.168.50.100\Universal_files_share\R&amp;D_Database\Masco%20Fabric%20Strength%20By%20RND\ALL%20COSTING\RND%20SF-12%20(ELASTOMERIC)%20Price.xls" TargetMode="External"/><Relationship Id="rId8277" Type="http://schemas.openxmlformats.org/officeDocument/2006/relationships/hyperlink" Target="file:///\\192.168.50.100\Universal_files_share\R&amp;D_Database\Masco%20Fabric%20Strength%20By%20RND\KNIT%20BOOKING\RND%20MCB-2013F%20Knit%20Booking.pdf" TargetMode="External"/><Relationship Id="rId9328" Type="http://schemas.openxmlformats.org/officeDocument/2006/relationships/hyperlink" Target="file:///\\192.168.50.100\Universal_files_share\R&amp;D_Database\Masco%20Fabric%20Strength%20By%20RND\Picture%20Of%20Hanger\0.%20Picture%20of%20Hangers%20All%20in%20One\RND%20TGT-2010F.jpg" TargetMode="External"/><Relationship Id="rId11258" Type="http://schemas.openxmlformats.org/officeDocument/2006/relationships/hyperlink" Target="file:///\\192.168.50.100\Universal_files_share\R&amp;D_Database\Masco%20Fabric%20Strength%20By%20RND\STICKERS\RND%20MFB-1008%20D%20Sticker.docx" TargetMode="External"/><Relationship Id="rId12309" Type="http://schemas.openxmlformats.org/officeDocument/2006/relationships/hyperlink" Target="file:///\\192.168.50.100\Universal_files_share\R&amp;D_Database\Masco%20Fabric%20Strength%20By%20RND\FINISHING%20REPORT\RND%20MCB-30LC%20Finishing%20Report.pdf" TargetMode="External"/><Relationship Id="rId15879" Type="http://schemas.openxmlformats.org/officeDocument/2006/relationships/hyperlink" Target="file:///\\192.168.50.100\Universal_files_share\R&amp;D_Database\Masco%20Fabric%20Strength%20By%20RND\FINISHING%20REPORT\RND%20SF-16A%20Finishing%20Report.pdf" TargetMode="External"/><Relationship Id="rId1317" Type="http://schemas.openxmlformats.org/officeDocument/2006/relationships/hyperlink" Target="file:///\\192.168.50.100\Universal_files_share\R&amp;D_Database\Masco%20Fabric%20Strength%20By%20RND\BOOKING-DESIGN%20FILES\RND%20INN-24A%20Booking.doc" TargetMode="External"/><Relationship Id="rId4887" Type="http://schemas.openxmlformats.org/officeDocument/2006/relationships/hyperlink" Target="file:///\\192.168.50.100\Universal_files_share\R&amp;D_Database\Masco%20Fabric%20Strength%20By%20RND\STICKERS\RND%20MSB-38%20TU%20STICKER.docx" TargetMode="External"/><Relationship Id="rId5938" Type="http://schemas.openxmlformats.org/officeDocument/2006/relationships/hyperlink" Target="file:///\\192.168.50.100\Universal_files_share\R&amp;D_Database\Masco%20Fabric%20Strength%20By%20RND\STICKERS\RND%20MCB-500.docx" TargetMode="External"/><Relationship Id="rId23" Type="http://schemas.openxmlformats.org/officeDocument/2006/relationships/hyperlink" Target="file:///\\192.168.50.100\Universal_files_share\R&amp;D_Database\Masco%20Fabric%20Strength%20By%20RND\ALL%20COSTING\RND%20HMB-32%20price.xls" TargetMode="External"/><Relationship Id="rId3489" Type="http://schemas.openxmlformats.org/officeDocument/2006/relationships/hyperlink" Target="file:///\\192.168.50.100\Universal_files_share\R&amp;D_Database\Masco%20Fabric%20Strength%20By%20RND\KNIT%20BOOKING\20061301090%20Knit%20Booking.pdf" TargetMode="External"/><Relationship Id="rId7360" Type="http://schemas.openxmlformats.org/officeDocument/2006/relationships/hyperlink" Target="file:///\\192.168.50.100\Universal_files_share\R&amp;D_Database\Masco%20Fabric%20Strength%20By%20RND\KNIT%20BOOKING\RND%20INN-900%20E%20G250B%20Knit%20Booking.pdf" TargetMode="External"/><Relationship Id="rId8411" Type="http://schemas.openxmlformats.org/officeDocument/2006/relationships/hyperlink" Target="file:///\\192.168.50.100\Universal_files_share\R&amp;D_Database\Masco%20Fabric%20Strength%20By%20RND\Picture%20Of%20Hanger\0.%20Picture%20of%20Hangers%20All%20in%20One\RND%20MFB-2006C1.jpg" TargetMode="External"/><Relationship Id="rId7013" Type="http://schemas.openxmlformats.org/officeDocument/2006/relationships/hyperlink" Target="file:///\\192.168.50.100\Universal_files_share\R&amp;D_Database\Masco%20Fabric%20Strength%20By%20RND\STICKERS\RND%20INN-512%20BRS.docx" TargetMode="External"/><Relationship Id="rId10341" Type="http://schemas.openxmlformats.org/officeDocument/2006/relationships/hyperlink" Target="file:///\\192.168.50.100\Universal_files_share\R&amp;D_Database\Masco%20Fabric%20Strength%20By%20RND\KNIT%20BOOKING\RND%20MCB-2013D%20CLO%20Knit%20Booking.pdf" TargetMode="External"/><Relationship Id="rId14962" Type="http://schemas.openxmlformats.org/officeDocument/2006/relationships/hyperlink" Target="file:///\\192.168.50.100\Universal_files_share\R&amp;D_Database\Masco%20Fabric%20Strength%20By%20RND\FINISHING%20REPORT\RND%20MSB-2039HM%20Finishing%20Report.pdf" TargetMode="External"/><Relationship Id="rId3970" Type="http://schemas.openxmlformats.org/officeDocument/2006/relationships/hyperlink" Target="file:///\\192.168.50.100\Universal_files_share\R&amp;D_Database\Masco%20Fabric%20Strength%20By%20RND\Picture%20Of%20Hanger\0.%20Picture%20of%20Hangers%20All%20in%20One\RND%20MBT-22CX2.jpg" TargetMode="External"/><Relationship Id="rId9185" Type="http://schemas.openxmlformats.org/officeDocument/2006/relationships/hyperlink" Target="file:///\\192.168.50.100\Universal_files_share\R&amp;D_Database\Masco%20Fabric%20Strength%20By%20RND\FINISHING%20REPORT\RND%20INN-2005.pdf" TargetMode="External"/><Relationship Id="rId13564" Type="http://schemas.openxmlformats.org/officeDocument/2006/relationships/hyperlink" Target="file:///\\192.168.50.100\Universal_files_share\R&amp;D_Database\Masco%20Fabric%20Strength%20By%20RND\BOOKING-DESIGN%20FILES\RND%20MBT-2021A1,A2%20Booking.doc" TargetMode="External"/><Relationship Id="rId14615" Type="http://schemas.openxmlformats.org/officeDocument/2006/relationships/hyperlink" Target="file:///\\192.168.50.100\Universal_files_share\R&amp;D_Database\Masco%20Fabric%20Strength%20By%20RND\KNIT%20BOOKING\RND%20MFB-2068%20Knit%20Booking.pdf" TargetMode="External"/><Relationship Id="rId891" Type="http://schemas.openxmlformats.org/officeDocument/2006/relationships/hyperlink" Target="file:///\\192.168.50.100\Universal_files_share\R&amp;D_Database\Masco%20Fabric%20Strength%20By%20RND\ALL%20COSTING\RND%20KNT%20SOC2606(3%2010)%20Price.xls" TargetMode="External"/><Relationship Id="rId2572" Type="http://schemas.openxmlformats.org/officeDocument/2006/relationships/hyperlink" Target="file:///\\192.168.50.100\Universal_files_share\R&amp;D_Database\Masco%20Fabric%20Strength%20By%20RND\STICKERS\RND%20SF-12(ANTI-BACERIAL%20FINISH).docx" TargetMode="External"/><Relationship Id="rId3623" Type="http://schemas.openxmlformats.org/officeDocument/2006/relationships/hyperlink" Target="file:///\\192.168.50.100\Universal_files_share\R&amp;D_Database\Masco%20Fabric%20Strength%20By%20RND\STICKERS\RND%20MBT-31E%20Sticker.docx" TargetMode="External"/><Relationship Id="rId12166" Type="http://schemas.openxmlformats.org/officeDocument/2006/relationships/hyperlink" Target="file:///\\192.168.50.100\Universal_files_share\R&amp;D_Database\Masco%20Fabric%20Strength%20By%20RND\STICKERS\RND%20MBT-16%20i4%20Sticker.docx" TargetMode="External"/><Relationship Id="rId13217" Type="http://schemas.openxmlformats.org/officeDocument/2006/relationships/hyperlink" Target="file:///\\192.168.50.100\Universal_files_share\R&amp;D_Database\Masco%20Fabric%20Strength%20By%20RND\ALL%20COSTING\RND%20INN-900HM%20Price.xls" TargetMode="External"/><Relationship Id="rId544" Type="http://schemas.openxmlformats.org/officeDocument/2006/relationships/hyperlink" Target="file:///\\192.168.50.100\Universal_files_share\R&amp;D_Database\Masco%20Fabric%20Strength%20By%20RND\BOOKING-DESIGN%20FILES\RND%20MSB-26%20H,%2026%20I,%2026%20J%20booking.doc" TargetMode="External"/><Relationship Id="rId1174" Type="http://schemas.openxmlformats.org/officeDocument/2006/relationships/hyperlink" Target="file:///\\192.168.50.100\Universal_files_share\R&amp;D_Database\Masco%20Fabric%20Strength%20By%20RND\STICKERS\RND%20MCB-55%20D2%20Sticker.docx" TargetMode="External"/><Relationship Id="rId2225" Type="http://schemas.openxmlformats.org/officeDocument/2006/relationships/hyperlink" Target="file:///\\192.168.50.100\Universal_files_share\R&amp;D_Database\Masco%20Fabric%20Strength%20By%20RND\STICKERS\RND%20MSB-151%20C.docx" TargetMode="External"/><Relationship Id="rId5795" Type="http://schemas.openxmlformats.org/officeDocument/2006/relationships/hyperlink" Target="file:///\\192.168.50.100\Universal_files_share\R&amp;D_Database\Masco%20Fabric%20Strength%20By%20RND\Picture%20Of%20Hanger\0.%20Picture%20of%20Hangers%20All%20in%20One\RND%20HMB-509%20CA.jpg" TargetMode="External"/><Relationship Id="rId6846" Type="http://schemas.openxmlformats.org/officeDocument/2006/relationships/hyperlink" Target="file:///\\192.168.50.100\Universal_files_share\R&amp;D_Database\Masco%20Fabric%20Strength%20By%20RND\STICKERS\RND%20INN-502%20D%2020%20GG%20TRY%20FLC.docx" TargetMode="External"/><Relationship Id="rId15389" Type="http://schemas.openxmlformats.org/officeDocument/2006/relationships/hyperlink" Target="file:///\\192.168.50.100\Universal_files_share\R&amp;D_Database\Masco%20Fabric%20Strength%20By%20RND\KNIT%20BOOKING\RND%20INN-117D3REV,%20D3REV(S)%20Knit%20Booking.pdf" TargetMode="External"/><Relationship Id="rId4397" Type="http://schemas.openxmlformats.org/officeDocument/2006/relationships/hyperlink" Target="file:///\\192.168.50.100\Universal_files_share\R&amp;D_Database\Masco%20Fabric%20Strength%20By%20RND\ANALYSING%20REPORT\RND%20TGT-10%20EXT-1.pdf" TargetMode="External"/><Relationship Id="rId5448" Type="http://schemas.openxmlformats.org/officeDocument/2006/relationships/hyperlink" Target="file:///\\192.168.50.100\Universal_files_share\R&amp;D_Database\Masco%20Fabric%20Strength%20By%20RND\ANALYSING%20REPORT\RND%20INN-92%20ANALYSIING%20REPORT.pdf" TargetMode="External"/><Relationship Id="rId12300" Type="http://schemas.openxmlformats.org/officeDocument/2006/relationships/hyperlink" Target="file:///\\192.168.50.100\Universal_files_share\R&amp;D_Database\Masco%20Fabric%20Strength%20By%20RND\BOOKING-DESIGN%20FILES\RND%20MCB-2501%20ID%20Design%20file.xls" TargetMode="External"/><Relationship Id="rId11999" Type="http://schemas.openxmlformats.org/officeDocument/2006/relationships/hyperlink" Target="file:///\\192.168.50.100\Universal_files_share\R&amp;D_Database\Masco%20Fabric%20Strength%20By%20RND\ALL%20COSTING\RND%20INN-78B%20Price.xls" TargetMode="External"/><Relationship Id="rId15870" Type="http://schemas.openxmlformats.org/officeDocument/2006/relationships/hyperlink" Target="file:///\\192.168.50.100\Universal_files_share\R&amp;D_Database\Masco%20Fabric%20Strength%20By%20RND\ALL%20COSTING\RND%20MFB-2037T%20Price.xls" TargetMode="External"/><Relationship Id="rId3480" Type="http://schemas.openxmlformats.org/officeDocument/2006/relationships/hyperlink" Target="file:///\\192.168.50.100\Universal_files_share\R&amp;D_Database\Masco%20Fabric%20Strength%20By%20RND\STICKERS\RND%20WRPK-002.docx" TargetMode="External"/><Relationship Id="rId4531" Type="http://schemas.openxmlformats.org/officeDocument/2006/relationships/hyperlink" Target="file:///\\192.168.50.100\Universal_files_share\R&amp;D_Database\Masco%20Fabric%20Strength%20By%20RND\ANALYSING%20REPORT\RND%20INN-34,%2035.pdf" TargetMode="External"/><Relationship Id="rId13074" Type="http://schemas.openxmlformats.org/officeDocument/2006/relationships/hyperlink" Target="file:///\\192.168.50.100\Universal_files_share\R&amp;D_Database\Masco%20Fabric%20Strength%20By%20RND\ALL%20COSTING\RND%20INN-125M%20Price.xls" TargetMode="External"/><Relationship Id="rId14472" Type="http://schemas.openxmlformats.org/officeDocument/2006/relationships/hyperlink" Target="file:///\\192.168.50.100\Universal_files_share\R&amp;D_Database\Masco%20Fabric%20Strength%20By%20RND\Picture%20Of%20Hanger\0.%20Picture%20of%20Hangers%20All%20in%20One\RND%20MFB-2037N.jpg" TargetMode="External"/><Relationship Id="rId15523" Type="http://schemas.openxmlformats.org/officeDocument/2006/relationships/hyperlink" Target="file:///\\192.168.50.100\Universal_files_share\R&amp;D_Database\Masco%20Fabric%20Strength%20By%20RND\Picture%20Of%20Hanger\0.%20Picture%20of%20Hangers%20All%20in%20One\RND%20MCB-41F.jpg" TargetMode="External"/><Relationship Id="rId2082" Type="http://schemas.openxmlformats.org/officeDocument/2006/relationships/hyperlink" Target="file:///\\192.168.50.100\Universal_files_share\R&amp;D_Database\Masco%20Fabric%20Strength%20By%20RND\STICKERS\RND%20INN-151.docx" TargetMode="External"/><Relationship Id="rId3133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1.jpg" TargetMode="External"/><Relationship Id="rId14125" Type="http://schemas.openxmlformats.org/officeDocument/2006/relationships/hyperlink" Target="file:///\\192.168.50.100\Universal_files_share\R&amp;D_Database\Masco%20Fabric%20Strength%20By%20RND\FINISHING%20REPORT\RND%20MCB-41D%20LC%20Finishing%20report.pdf" TargetMode="External"/><Relationship Id="rId7754" Type="http://schemas.openxmlformats.org/officeDocument/2006/relationships/hyperlink" Target="file:///\\192.168.50.100\Universal_files_share\R&amp;D_Database\Masco%20Fabric%20Strength%20By%20RND\BOOKING-DESIGN%20FILES\RND%20MFB-900CX%20REV%20Design%20File.xls" TargetMode="External"/><Relationship Id="rId8805" Type="http://schemas.openxmlformats.org/officeDocument/2006/relationships/hyperlink" Target="file:///\\192.168.50.100\Universal_files_share\R&amp;D_Database\Masco%20Fabric%20Strength%20By%20RND\BOOKING-DESIGN%20FILES\RND%20MBT-2005%20A%20Design%20File.xls" TargetMode="External"/><Relationship Id="rId10735" Type="http://schemas.openxmlformats.org/officeDocument/2006/relationships/hyperlink" Target="file:///\\192.168.50.100\Universal_files_share\R&amp;D_Database\Masco%20Fabric%20Strength%20By%20RND\ALL%20COSTING\RND%20MBT-1001%20G%20Price.xls" TargetMode="External"/><Relationship Id="rId16297" Type="http://schemas.openxmlformats.org/officeDocument/2006/relationships/hyperlink" Target="file:///\\192.168.50.100\Universal_files_share\R&amp;D_Database\Masco%20Fabric%20Strength%20By%20RND\FINISHING%20REPORT\RND%20INN-116B6(S)%20Finishing%20Report.pdf" TargetMode="External"/><Relationship Id="rId6356" Type="http://schemas.openxmlformats.org/officeDocument/2006/relationships/hyperlink" Target="file:///\\192.168.50.100\Universal_files_share\R&amp;D_Database\Masco%20Fabric%20Strength%20By%20RND\ALL%20COSTING\RND%20MCB-513%20Price.xls" TargetMode="External"/><Relationship Id="rId7407" Type="http://schemas.openxmlformats.org/officeDocument/2006/relationships/hyperlink" Target="file:///\\192.168.50.100\Universal_files_share\R&amp;D_Database\Masco%20Fabric%20Strength%20By%20RND\Picture%20Of%20Hanger\0.%20Picture%20of%20Hangers%20All%20in%20One\RND%20INN-900%20G%20REV.jpg" TargetMode="External"/><Relationship Id="rId2966" Type="http://schemas.openxmlformats.org/officeDocument/2006/relationships/hyperlink" Target="file:///\\192.168.50.100\Universal_files_share\R&amp;D_Database\Masco%20Fabric%20Strength%20By%20RND\FINISHING%20REPORT\RND%20INN-73%20A.pdf" TargetMode="External"/><Relationship Id="rId6009" Type="http://schemas.openxmlformats.org/officeDocument/2006/relationships/hyperlink" Target="file:///\\192.168.50.100\Universal_files_share\R&amp;D_Database\Masco%20Fabric%20Strength%20By%20RND\BOOKING-DESIGN%20FILES\RND%20MFB-512%20Booking.doc" TargetMode="External"/><Relationship Id="rId9579" Type="http://schemas.openxmlformats.org/officeDocument/2006/relationships/hyperlink" Target="file:///\\192.168.50.100\Universal_files_share\R&amp;D_Database\Masco%20Fabric%20Strength%20By%20RND\ALL%20COSTING\RND%20MSB-2040BM%20Price.xls" TargetMode="External"/><Relationship Id="rId139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21F%20Sticker.docx" TargetMode="External"/><Relationship Id="rId15380" Type="http://schemas.openxmlformats.org/officeDocument/2006/relationships/hyperlink" Target="file:///\\192.168.50.100\Universal_files_share\R&amp;D_Database\Masco%20Fabric%20Strength%20By%20RND\Picture%20Of%20Hanger\0.%20Picture%20of%20Hangers%20All%20in%20One\RND%20INN-117D2.jpg" TargetMode="External"/><Relationship Id="rId16431" Type="http://schemas.openxmlformats.org/officeDocument/2006/relationships/hyperlink" Target="file:///\\192.168.50.100\Universal_files_share\R&amp;D_Database\Masco%20Fabric%20Strength%20By%20RND\FINISHING%20REPORT\RND%20HMB-37B%20JAQRD%20CA%20Finishing%20Report.pdf" TargetMode="External"/><Relationship Id="rId938" Type="http://schemas.openxmlformats.org/officeDocument/2006/relationships/hyperlink" Target="file:///\\192.168.50.100\Universal_files_share\R&amp;D_Database\Masco%20Fabric%20Strength%20By%20RND\BOOKING-DESIGN%20FILES\RND%20MBT-18%20Booking.doc" TargetMode="External"/><Relationship Id="rId1568" Type="http://schemas.openxmlformats.org/officeDocument/2006/relationships/hyperlink" Target="file:///\\192.168.50.100\Universal_files_share\R&amp;D_Database\Masco%20Fabric%20Strength%20By%20RND\BOOKING-DESIGN%20FILES\RND%20MCB-1250%20Booking.doc" TargetMode="External"/><Relationship Id="rId2619" Type="http://schemas.openxmlformats.org/officeDocument/2006/relationships/hyperlink" Target="file:///\\192.168.50.100\Universal_files_share\R&amp;D_Database\Masco%20Fabric%20Strength%20By%20RND\STICKERS\RND%20SF-12%20(MRCHD-E1)%20STICKER.docx" TargetMode="External"/><Relationship Id="rId150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502C%20Sticker.docx" TargetMode="External"/><Relationship Id="rId4041" Type="http://schemas.openxmlformats.org/officeDocument/2006/relationships/hyperlink" Target="file:///\\192.168.50.100\Universal_files_share\R&amp;D_Database\Masco%20Fabric%20Strength%20By%20RND\KNIT%20BOOKING\RND%20MBT-22E1%20Knit%20Booking.pdf" TargetMode="External"/><Relationship Id="rId8662" Type="http://schemas.openxmlformats.org/officeDocument/2006/relationships/hyperlink" Target="file:///\\192.168.50.100\Universal_files_share\R&amp;D_Database\Masco%20Fabric%20Strength%20By%20RND\Picture%20Of%20Hanger\0.%20Picture%20of%20Hangers%20All%20in%20One\RND%20HMB-14.jpg" TargetMode="External"/><Relationship Id="rId11990" Type="http://schemas.openxmlformats.org/officeDocument/2006/relationships/hyperlink" Target="file:///\\192.168.50.100\Universal_files_share\R&amp;D_Database\Masco%20Fabric%20Strength%20By%20RND\FINISHING%20REPORT\RND%20INN-72%20B%20Finishing%20Report%20One%20Pager.xlsx" TargetMode="External"/><Relationship Id="rId7264" Type="http://schemas.openxmlformats.org/officeDocument/2006/relationships/hyperlink" Target="file:///\\192.168.50.100\Universal_files_share\R&amp;D_Database\Masco%20Fabric%20Strength%20By%20RND\STICKERS\RND%20INN-502%20D%2018%20GG%20TRY%20FLC.docx" TargetMode="External"/><Relationship Id="rId8315" Type="http://schemas.openxmlformats.org/officeDocument/2006/relationships/hyperlink" Target="file:///\\192.168.50.100\Universal_files_share\R&amp;D_Database\Masco%20Fabric%20Strength%20By%20RND\ANALYSING%20REPORT\RND%20MCB-2030%20Analysis%20Report.pdf" TargetMode="External"/><Relationship Id="rId9713" Type="http://schemas.openxmlformats.org/officeDocument/2006/relationships/hyperlink" Target="file:///\\192.168.50.100\Universal_files_share\R&amp;D_Database\Masco%20Fabric%20Strength%20By%20RND\ANALYSING%20REPORT\RND%20MBT-2023A%20Analysis%20Report.pdf" TargetMode="External"/><Relationship Id="rId10592" Type="http://schemas.openxmlformats.org/officeDocument/2006/relationships/hyperlink" Target="file:///\\192.168.50.100\Universal_files_share\R&amp;D_Database\Masco%20Fabric%20Strength%20By%20RND\ANALYSING%20REPORT\RND%20INN-1009.pdf" TargetMode="External"/><Relationship Id="rId11643" Type="http://schemas.openxmlformats.org/officeDocument/2006/relationships/hyperlink" Target="file:///\\192.168.50.100\Universal_files_share\R&amp;D_Database\Masco%20Fabric%20Strength%20By%20RND\KNIT%20BOOKING\RND%20MCB-2015B%20Knit%20Booking.pdf" TargetMode="External"/><Relationship Id="rId1702" Type="http://schemas.openxmlformats.org/officeDocument/2006/relationships/hyperlink" Target="file:///\\192.168.50.100\Universal_files_share\R&amp;D_Database\Masco%20Fabric%20Strength%20By%20RND\Picture%20Of%20Hanger\0.%20Picture%20of%20Hangers%20All%20in%20One\RND%20MCB-16-MFD057.jpg" TargetMode="External"/><Relationship Id="rId10245" Type="http://schemas.openxmlformats.org/officeDocument/2006/relationships/hyperlink" Target="file:///\\192.168.50.100\Universal_files_share\R&amp;D_Database\Masco%20Fabric%20Strength%20By%20RND\Picture%20Of%20Hanger\0.%20Picture%20of%20Hangers%20All%20in%20One\RND%20MBT-2005.jpg" TargetMode="External"/><Relationship Id="rId14866" Type="http://schemas.openxmlformats.org/officeDocument/2006/relationships/hyperlink" Target="file:///\\192.168.50.100\Universal_files_share\R&amp;D_Database\Masco%20Fabric%20Strength%20By%20RND\ALL%20COSTING\RND%20MSB-1001G%20Price.xls" TargetMode="External"/><Relationship Id="rId15917" Type="http://schemas.openxmlformats.org/officeDocument/2006/relationships/hyperlink" Target="file:///\\192.168.50.100\Universal_files_share\R&amp;D_Database\Masco%20Fabric%20Strength%20By%20RND\FINISHING%20REPORT\RND%20MCB-2032A%20Finishing%20Report.pdf" TargetMode="External"/><Relationship Id="rId3874" Type="http://schemas.openxmlformats.org/officeDocument/2006/relationships/hyperlink" Target="file:///\\192.168.50.100\Universal_files_share\R&amp;D_Database\Masco%20Fabric%20Strength%20By%20RND\BOOKING-DESIGN%20FILES\RND%20INN-64C;%20D;%20E%20Booking.doc" TargetMode="External"/><Relationship Id="rId4925" Type="http://schemas.openxmlformats.org/officeDocument/2006/relationships/hyperlink" Target="file:///\\192.168.50.100\Universal_files_share\R&amp;D_Database\Masco%20Fabric%20Strength%20By%20RND\FINISHING%20REPORT\RND%20INN-31%20D%20Finishing%20Report%20One%20Pager.xlsx" TargetMode="External"/><Relationship Id="rId9089" Type="http://schemas.openxmlformats.org/officeDocument/2006/relationships/hyperlink" Target="file:///\\192.168.50.100\Universal_files_share\R&amp;D_Database\Masco%20Fabric%20Strength%20By%20RND\KNIT%20BOOKING\RND%20SHP-2002%20OPT-2%20Knit%20Booking.pdf" TargetMode="External"/><Relationship Id="rId13468" Type="http://schemas.openxmlformats.org/officeDocument/2006/relationships/hyperlink" Target="file:///\\192.168.50.100\Universal_files_share\R&amp;D_Database\Masco%20Fabric%20Strength%20By%20RND\ANALYSING%20REPORT\RND%20MBT-13F%20Analysis%20Report.pdf" TargetMode="External"/><Relationship Id="rId14519" Type="http://schemas.openxmlformats.org/officeDocument/2006/relationships/hyperlink" Target="file:///\\192.168.50.100\Universal_files_share\R&amp;D_Database\Masco%20Fabric%20Strength%20By%20RND\Picture%20Of%20Hanger\0.%20Picture%20of%20Hangers%20All%20in%20One\RND%20MFB-2046B%20REV1.jpg" TargetMode="External"/><Relationship Id="rId795" Type="http://schemas.openxmlformats.org/officeDocument/2006/relationships/hyperlink" Target="file:///\\192.168.50.100\Universal_files_share\R&amp;D_Database\Masco%20Fabric%20Strength%20By%20RND\Picture%20Of%20Hanger\0.%20Picture%20of%20Hangers%20All%20in%20One\RND%20MFB-21.jpg" TargetMode="External"/><Relationship Id="rId2476" Type="http://schemas.openxmlformats.org/officeDocument/2006/relationships/hyperlink" Target="file:///\\192.168.50.100\Universal_files_share\R&amp;D_Database\Masco%20Fabric%20Strength%20By%20RND\STICKERS\RND%20INN-309A%20Sticker.docx" TargetMode="External"/><Relationship Id="rId3527" Type="http://schemas.openxmlformats.org/officeDocument/2006/relationships/hyperlink" Target="file:///\\192.168.50.100\Universal_files_share\R&amp;D_Database\Masco%20Fabric%20Strength%20By%20RND\STICKERS\RND%20INN-1006.docx" TargetMode="External"/><Relationship Id="rId448" Type="http://schemas.openxmlformats.org/officeDocument/2006/relationships/hyperlink" Target="file:///\\192.168.50.100\Universal_files_share\R&amp;D_Database\Masco%20Fabric%20Strength%20By%20RND\Picture%20Of%20Hanger\0.%20Picture%20of%20Hangers%20All%20in%20One\RND%20INN-103%20C.jpg" TargetMode="External"/><Relationship Id="rId1078" Type="http://schemas.openxmlformats.org/officeDocument/2006/relationships/hyperlink" Target="file:///\\192.168.50.100\Universal_files_share\R&amp;D_Database\Masco%20Fabric%20Strength%20By%20RND\ALL%20COSTING\RND%20MBT-07%20Price.xls" TargetMode="External"/><Relationship Id="rId2129" Type="http://schemas.openxmlformats.org/officeDocument/2006/relationships/hyperlink" Target="file:///\\192.168.50.100\Universal_files_share\R&amp;D_Database\Masco%20Fabric%20Strength%20By%20RND\FINISHING%20REPORT\RND%20INN-251%20LVS%20FINISHING%20REPORT.pdf" TargetMode="External"/><Relationship Id="rId5699" Type="http://schemas.openxmlformats.org/officeDocument/2006/relationships/hyperlink" Target="file:///\\192.168.50.100\Universal_files_share\R&amp;D_Database\Masco%20Fabric%20Strength%20By%20RND\BOOKING-DESIGN%20FILES\RND%20MBT-16%20K%20Design.xls" TargetMode="External"/><Relationship Id="rId6000" Type="http://schemas.openxmlformats.org/officeDocument/2006/relationships/hyperlink" Target="file:///\\192.168.50.100\Universal_files_share\R&amp;D_Database\Masco%20Fabric%20Strength%20By%20RND\BOOKING-DESIGN%20FILES\RND%20MFB-500%20DBHM-18%20Booking.pdf" TargetMode="External"/><Relationship Id="rId9570" Type="http://schemas.openxmlformats.org/officeDocument/2006/relationships/hyperlink" Target="file:///\\192.168.50.100\Universal_files_share\R&amp;D_Database\Masco%20Fabric%20Strength%20By%20RND\STICKERS\RND%20MSB-2019.docx" TargetMode="External"/><Relationship Id="rId8172" Type="http://schemas.openxmlformats.org/officeDocument/2006/relationships/hyperlink" Target="file:///\\192.168.50.100\Universal_files_share\R&amp;D_Database\Masco%20Fabric%20Strength%20By%20RND\ANALYSING%20REPORT\RND%20TGT-2004.jpg" TargetMode="External"/><Relationship Id="rId9223" Type="http://schemas.openxmlformats.org/officeDocument/2006/relationships/hyperlink" Target="file:///\\192.168.50.100\Universal_files_share\R&amp;D_Database\Masco%20Fabric%20Strength%20By%20RND\STICKERS\RND%20MFB-2029.docx" TargetMode="External"/><Relationship Id="rId11153" Type="http://schemas.openxmlformats.org/officeDocument/2006/relationships/hyperlink" Target="file:///\\192.168.50.100\Universal_files_share\R&amp;D_Database\Masco%20Fabric%20Strength%20By%20RND\ALL%20COSTING\RND%20MCB-2007%20CA%20Price.xls" TargetMode="External"/><Relationship Id="rId12551" Type="http://schemas.openxmlformats.org/officeDocument/2006/relationships/hyperlink" Target="file:///\\192.168.50.100\Universal_files_share\R&amp;D_Database\Masco%20Fabric%20Strength%20By%20RND\BOOKING-DESIGN%20FILES\RND%20MFB-517A%20Booking.doc" TargetMode="External"/><Relationship Id="rId13602" Type="http://schemas.openxmlformats.org/officeDocument/2006/relationships/hyperlink" Target="file:///\\192.168.50.100\Universal_files_share\R&amp;D_Database\Masco%20Fabric%20Strength%20By%20RND\BOOKING-DESIGN%20FILES\RND%20MBT-2023C1%20Booking.doc" TargetMode="External"/><Relationship Id="rId1212" Type="http://schemas.openxmlformats.org/officeDocument/2006/relationships/hyperlink" Target="file:///\\192.168.50.100\Universal_files_share\R&amp;D_Database\Masco%20Fabric%20Strength%20By%20RND\ANALYSING%20REPORT\RND%20MSB-14.pdf" TargetMode="External"/><Relationship Id="rId2610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12204" Type="http://schemas.openxmlformats.org/officeDocument/2006/relationships/hyperlink" Target="file:///\\192.168.50.100\Universal_files_share\R&amp;D_Database\Masco%20Fabric%20Strength%20By%20RND\Picture%20Of%20Hanger\0.%20Picture%20of%20Hangers%20All%20in%20One\RND%20MBT-47.jpg" TargetMode="External"/><Relationship Id="rId157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9%20Sticker.docx" TargetMode="External"/><Relationship Id="rId4782" Type="http://schemas.openxmlformats.org/officeDocument/2006/relationships/hyperlink" Target="file:///\\192.168.50.100\Universal_files_share\R&amp;D_Database\Masco%20Fabric%20Strength%20By%20RND\ANALYSING%20REPORT\RND%20MBT-506.pdf" TargetMode="External"/><Relationship Id="rId5833" Type="http://schemas.openxmlformats.org/officeDocument/2006/relationships/hyperlink" Target="file:///\\192.168.50.100\Universal_files_share\R&amp;D_Database\Masco%20Fabric%20Strength%20By%20RND\BOOKING-DESIGN%20FILES\RND%20HMB-509%20YD%20Design%20File.xls" TargetMode="External"/><Relationship Id="rId14376" Type="http://schemas.openxmlformats.org/officeDocument/2006/relationships/hyperlink" Target="file:///\\192.168.50.100\Universal_files_share\R&amp;D_Database\Masco%20Fabric%20Strength%20By%20RND\BOOKING-DESIGN%20FILES\RND%20MFB-2007F%20Design%20File.xls" TargetMode="External"/><Relationship Id="rId15427" Type="http://schemas.openxmlformats.org/officeDocument/2006/relationships/hyperlink" Target="file:///\\192.168.50.100\Universal_files_share\R&amp;D_Database\Masco%20Fabric%20Strength%20By%20RND\Picture%20Of%20Hanger\0.%20Picture%20of%20Hangers%20All%20in%20One\RND%20JAQRD-150.jpg" TargetMode="External"/><Relationship Id="rId3037" Type="http://schemas.openxmlformats.org/officeDocument/2006/relationships/hyperlink" Target="file:///\\192.168.50.100\Universal_files_share\R&amp;D_Database\Masco%20Fabric%20Strength%20By%20RND\ALL%20COSTING\RND%20MCB-2000%20Price.xls" TargetMode="External"/><Relationship Id="rId3384" Type="http://schemas.openxmlformats.org/officeDocument/2006/relationships/hyperlink" Target="file:///\\192.168.50.100\Universal_files_share\R&amp;D_Database\Masco%20Fabric%20Strength%20By%20RND\STICKERS\RND%20MCB-33%20H%20Sticker.docx" TargetMode="External"/><Relationship Id="rId4435" Type="http://schemas.openxmlformats.org/officeDocument/2006/relationships/hyperlink" Target="file:///\\192.168.50.100\Universal_files_share\R&amp;D_Database\Masco%20Fabric%20Strength%20By%20RND\STICKERS\20072001080%20A.docx" TargetMode="External"/><Relationship Id="rId10986" Type="http://schemas.openxmlformats.org/officeDocument/2006/relationships/hyperlink" Target="file:///\\192.168.50.100\Universal_files_share\R&amp;D_Database\Masco%20Fabric%20Strength%20By%20RND\ALL%20COSTING\RND%20MSB-2039%20SCRL%20Price.xls" TargetMode="External"/><Relationship Id="rId14029" Type="http://schemas.openxmlformats.org/officeDocument/2006/relationships/hyperlink" Target="file:///\\192.168.50.100\Universal_files_share\R&amp;D_Database\Masco%20Fabric%20Strength%20By%20RND\ALL%20COSTING\RND%20MCB-21W4%20%20Price.xls" TargetMode="External"/><Relationship Id="rId7658" Type="http://schemas.openxmlformats.org/officeDocument/2006/relationships/hyperlink" Target="file:///\\192.168.50.100\Universal_files_share\R&amp;D_Database\Masco%20Fabric%20Strength%20By%20RND\STICKERS\RND%20MCB-903%20Sticker.docx" TargetMode="External"/><Relationship Id="rId8709" Type="http://schemas.openxmlformats.org/officeDocument/2006/relationships/hyperlink" Target="file:///\\192.168.50.100\Universal_files_share\R&amp;D_Database\Masco%20Fabric%20Strength%20By%20RND\KNIT%20BOOKING\RND%20INN-2033%20Knit%20Booking.pdf" TargetMode="External"/><Relationship Id="rId10639" Type="http://schemas.openxmlformats.org/officeDocument/2006/relationships/hyperlink" Target="file:///\\192.168.50.100\Universal_files_share\R&amp;D_Database\Masco%20Fabric%20Strength%20By%20RND\ALL%20COSTING\RND%20KNT%20SOC6999(5)%20Price.xls" TargetMode="External"/><Relationship Id="rId14510" Type="http://schemas.openxmlformats.org/officeDocument/2006/relationships/hyperlink" Target="file:///\\192.168.50.100\Universal_files_share\R&amp;D_Database\Masco%20Fabric%20Strength%20By%20RND\ALL%20COSTING\RND%20MFB-2044E%20Price.xls" TargetMode="External"/><Relationship Id="rId9080" Type="http://schemas.openxmlformats.org/officeDocument/2006/relationships/hyperlink" Target="file:///\\192.168.50.100\Universal_files_share\R&amp;D_Database\Masco%20Fabric%20Strength%20By%20RND\BOOKING-DESIGN%20FILES\RND%20SHP-2002%20Booking.doc" TargetMode="External"/><Relationship Id="rId12061" Type="http://schemas.openxmlformats.org/officeDocument/2006/relationships/hyperlink" Target="file:///\\192.168.50.100\Universal_files_share\R&amp;D_Database\Masco%20Fabric%20Strength%20By%20RND\KNIT%20BOOKING\RND%20MBT-06F%20Knit%20Booking.pdf" TargetMode="External"/><Relationship Id="rId13112" Type="http://schemas.openxmlformats.org/officeDocument/2006/relationships/hyperlink" Target="file:///\\192.168.50.100\Universal_files_share\R&amp;D_Database\Masco%20Fabric%20Strength%20By%20RND\BOOKING-DESIGN%20FILES\RND%20INN-151%20KPHL%20Booking.doc" TargetMode="External"/><Relationship Id="rId2120" Type="http://schemas.openxmlformats.org/officeDocument/2006/relationships/hyperlink" Target="file:///\\192.168.50.100\Universal_files_share\R&amp;D_Database\Masco%20Fabric%20Strength%20By%20RND\BOOKING-DESIGN%20FILES\RND%20INN-175,%20130,%20550%20BOOKING.pdf" TargetMode="External"/><Relationship Id="rId5690" Type="http://schemas.openxmlformats.org/officeDocument/2006/relationships/hyperlink" Target="file:///\\192.168.50.100\Universal_files_share\R&amp;D_Database\Masco%20Fabric%20Strength%20By%20RND\KNIT%20BOOKING\RND%20MBT-16%20J240%20Knit%20Booking.pdf" TargetMode="External"/><Relationship Id="rId6741" Type="http://schemas.openxmlformats.org/officeDocument/2006/relationships/hyperlink" Target="file:///\\192.168.50.100\Universal_files_share\R&amp;D_Database\Masco%20Fabric%20Strength%20By%20RND\Picture%20Of%20Hanger\0.%20Picture%20of%20Hangers%20All%20in%20One\RND%20INN-519%20TGT-AW21.jpg" TargetMode="External"/><Relationship Id="rId15284" Type="http://schemas.openxmlformats.org/officeDocument/2006/relationships/hyperlink" Target="file:///\\192.168.50.100\Universal_files_share\R&amp;D_Database\Masco%20Fabric%20Strength%20By%20RND\ALL%20COSTING\RND%20INN-117A4(S)%20Price.xls" TargetMode="External"/><Relationship Id="rId4292" Type="http://schemas.openxmlformats.org/officeDocument/2006/relationships/hyperlink" Target="file:///\\192.168.50.100\Universal_files_share\R&amp;D_Database\Masco%20Fabric%20Strength%20By%20RND\BOOKING-DESIGN%20FILES\RND%20MFB-10%20DBHM-05%20Booking.pdf" TargetMode="External"/><Relationship Id="rId5343" Type="http://schemas.openxmlformats.org/officeDocument/2006/relationships/hyperlink" Target="file:///\\192.168.50.100\Universal_files_share\R&amp;D_Database\Masco%20Fabric%20Strength%20By%20RND\STICKERS\RND%20MFB-11-%20DBHM%20A14.docx" TargetMode="External"/><Relationship Id="rId16335" Type="http://schemas.openxmlformats.org/officeDocument/2006/relationships/hyperlink" Target="file:///\\192.168.50.100\Universal_files_share\R&amp;D_Database\Masco%20Fabric%20Strength%20By%20RND\ALL%20COSTING\RND%20INN-116A2(S)%20Price.xls" TargetMode="External"/><Relationship Id="rId9964" Type="http://schemas.openxmlformats.org/officeDocument/2006/relationships/hyperlink" Target="file:///\\192.168.50.100\Universal_files_share\R&amp;D_Database\Masco%20Fabric%20Strength%20By%20RND\BOOKING-DESIGN%20FILES\RND%20MCB-2021%20A%20Booking.doc" TargetMode="External"/><Relationship Id="rId11894" Type="http://schemas.openxmlformats.org/officeDocument/2006/relationships/hyperlink" Target="file:///\\192.168.50.100\Universal_files_share\R&amp;D_Database\Masco%20Fabric%20Strength%20By%20RND\FINISHING%20REPORT\RND%20INN-125LC%20Finishing%20Report.pdf" TargetMode="External"/><Relationship Id="rId12945" Type="http://schemas.openxmlformats.org/officeDocument/2006/relationships/hyperlink" Target="file:///\\192.168.50.100\Universal_files_share\R&amp;D_Database\Masco%20Fabric%20Strength%20By%20RND\Picture%20Of%20Hanger\0.%20Picture%20of%20Hangers%20All%20in%20One\RND%20HMB-37B%20CA2.jpg" TargetMode="External"/><Relationship Id="rId1953" Type="http://schemas.openxmlformats.org/officeDocument/2006/relationships/hyperlink" Target="file:///\\192.168.50.100\Universal_files_share\R&amp;D_Database\Masco%20Fabric%20Strength%20By%20RND\STICKERS\RND%20MFB-157%20Sticker.docx" TargetMode="External"/><Relationship Id="rId7168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566" Type="http://schemas.openxmlformats.org/officeDocument/2006/relationships/hyperlink" Target="file:///\\192.168.50.100\Universal_files_share\R&amp;D_Database\Masco%20Fabric%20Strength%20By%20RND\BOOKING-DESIGN%20FILES\RND%20SHP-2000%20Booking.doc" TargetMode="External"/><Relationship Id="rId9617" Type="http://schemas.openxmlformats.org/officeDocument/2006/relationships/hyperlink" Target="file:///\\192.168.50.100\Universal_files_share\R&amp;D_Database\Masco%20Fabric%20Strength%20By%20RND\Picture%20Of%20Hanger\0.%20Picture%20of%20Hangers%20All%20in%20One\RND%20INN-1004.jpg" TargetMode="External"/><Relationship Id="rId10496" Type="http://schemas.openxmlformats.org/officeDocument/2006/relationships/hyperlink" Target="file:///\\192.168.50.100\Universal_files_share\R&amp;D_Database\Masco%20Fabric%20Strength%20By%20RND\Picture%20Of%20Hanger\0.%20Picture%20of%20Hangers%20All%20in%20One\RND%20MSB-2032.jpg" TargetMode="External"/><Relationship Id="rId11547" Type="http://schemas.openxmlformats.org/officeDocument/2006/relationships/hyperlink" Target="file:///\\192.168.50.100\Universal_files_share\R&amp;D_Database\Masco%20Fabric%20Strength%20By%20RND\ALL%20COSTING\RND%20MSB-2039%20B%20Price.xls" TargetMode="External"/><Relationship Id="rId1606" Type="http://schemas.openxmlformats.org/officeDocument/2006/relationships/hyperlink" Target="file:///\\192.168.50.100\Universal_files_share\R&amp;D_Database\Masco%20Fabric%20Strength%20By%20RND\Picture%20Of%20Hanger\0.%20Picture%20of%20Hangers%20All%20in%20One\RND%20MSB-150%20B.jpg" TargetMode="External"/><Relationship Id="rId8219" Type="http://schemas.openxmlformats.org/officeDocument/2006/relationships/hyperlink" Target="file:///\\192.168.50.100\Universal_files_share\R&amp;D_Database\Masco%20Fabric%20Strength%20By%20RND\Picture%20Of%20Hanger\0.%20Picture%20of%20Hangers%20All%20in%20One\RND%20KNT%20SOC2926(3)R(2)%20AOP.jpg" TargetMode="External"/><Relationship Id="rId10149" Type="http://schemas.openxmlformats.org/officeDocument/2006/relationships/hyperlink" Target="file:///\\192.168.50.100\Universal_files_share\R&amp;D_Database\Masco%20Fabric%20Strength%20By%20RND\FINISHING%20REPORT\RND%20MSB-2050%20Finishing%20Report.pdf" TargetMode="External"/><Relationship Id="rId14020" Type="http://schemas.openxmlformats.org/officeDocument/2006/relationships/hyperlink" Target="file:///\\192.168.50.100\Universal_files_share\R&amp;D_Database\Masco%20Fabric%20Strength%20By%20RND\BOOKING-DESIGN%20FILES\RND%20MCB-21P%20ID%20Design%20File.xls" TargetMode="External"/><Relationship Id="rId3778" Type="http://schemas.openxmlformats.org/officeDocument/2006/relationships/hyperlink" Target="file:///\\192.168.50.100\Universal_files_share\R&amp;D_Database\Masco%20Fabric%20Strength%20By%20RND\STICKERS\RND%20MSB-25.docx" TargetMode="External"/><Relationship Id="rId4829" Type="http://schemas.openxmlformats.org/officeDocument/2006/relationships/hyperlink" Target="file:///\\192.168.50.100\Universal_files_share\R&amp;D_Database\Masco%20Fabric%20Strength%20By%20RND\ANALYSING%20REPORT\RND%20MFB-15%20%20DBHM-N6.pdf" TargetMode="External"/><Relationship Id="rId8700" Type="http://schemas.openxmlformats.org/officeDocument/2006/relationships/hyperlink" Target="file:///\\192.168.50.100\Universal_files_share\R&amp;D_Database\Masco%20Fabric%20Strength%20By%20RND\FINISHING%20REPORT\RND%20INN-2017%20FINISHING%20REPORT.pdf" TargetMode="External"/><Relationship Id="rId16192" Type="http://schemas.openxmlformats.org/officeDocument/2006/relationships/hyperlink" Target="file:///\\192.168.50.100\Universal_files_share\R&amp;D_Database\Masco%20Fabric%20Strength%20By%20RND\FINISHING%20REPORT\RND%20MSB-2057A%20Finishing%20Report.pdf" TargetMode="External"/><Relationship Id="rId699" Type="http://schemas.openxmlformats.org/officeDocument/2006/relationships/hyperlink" Target="file:///\\192.168.50.100\Universal_files_share\R&amp;D_Database\Masco%20Fabric%20Strength%20By%20RND\Picture%20Of%20Hanger\0.%20Picture%20of%20Hangers%20All%20in%20One\RND%20MFB-44%20REV.jpg" TargetMode="External"/><Relationship Id="rId6251" Type="http://schemas.openxmlformats.org/officeDocument/2006/relationships/hyperlink" Target="file:///\\192.168.50.100\Universal_files_share\R&amp;D_Database\Masco%20Fabric%20Strength%20By%20RND\BOOKING-DESIGN%20FILES\Advance%20Development%20For%20Original%20Marine-12.doc" TargetMode="External"/><Relationship Id="rId7302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YD-1.jpg" TargetMode="External"/><Relationship Id="rId10630" Type="http://schemas.openxmlformats.org/officeDocument/2006/relationships/hyperlink" Target="file:///\\192.168.50.100\Universal_files_share\R&amp;D_Database\Masco%20Fabric%20Strength%20By%20RND\Picture%20Of%20Hanger\0.%20Picture%20of%20Hangers%20All%20in%20One\RND%20KNT%20SOC4981.jpg" TargetMode="External"/><Relationship Id="rId9474" Type="http://schemas.openxmlformats.org/officeDocument/2006/relationships/hyperlink" Target="file:///\\192.168.50.100\Universal_files_share\R&amp;D_Database\Masco%20Fabric%20Strength%20By%20RND\KNIT%20BOOKING\RND%20MFB-2017%20A%20Knit%20Booking.pdf" TargetMode="External"/><Relationship Id="rId13853" Type="http://schemas.openxmlformats.org/officeDocument/2006/relationships/hyperlink" Target="file:///\\192.168.50.100\Universal_files_share\R&amp;D_Database\Masco%20Fabric%20Strength%20By%20RND\KNIT%20BOOKING\RND%20MCB-2007F%20%20Knit%20Booking.pdf" TargetMode="External"/><Relationship Id="rId14904" Type="http://schemas.openxmlformats.org/officeDocument/2006/relationships/hyperlink" Target="file:///\\192.168.50.100\Universal_files_share\R&amp;D_Database\Masco%20Fabric%20Strength%20By%20RND\BOOKING-DESIGN%20FILES\RND%20MSB-2021H%20Booking.doc" TargetMode="External"/><Relationship Id="rId2861" Type="http://schemas.openxmlformats.org/officeDocument/2006/relationships/hyperlink" Target="file:///\\192.168.50.100\Universal_files_share\R&amp;D_Database\Masco%20Fabric%20Strength%20By%20RND\Picture%20Of%20Hanger\0.%20Picture%20of%20Hangers%20All%20in%20One\RND%20MSB%20CA-3155-PIN-STRIPE(2).jpg" TargetMode="External"/><Relationship Id="rId3912" Type="http://schemas.openxmlformats.org/officeDocument/2006/relationships/hyperlink" Target="file:///\\192.168.50.100\Universal_files_share\R&amp;D_Database\Masco%20Fabric%20Strength%20By%20RND\BOOKING-DESIGN%20FILES\RND%20INN-80,80a%20Booking.doc" TargetMode="External"/><Relationship Id="rId8076" Type="http://schemas.openxmlformats.org/officeDocument/2006/relationships/hyperlink" Target="file:///\\192.168.50.100\Universal_files_share\R&amp;D_Database\Masco%20Fabric%20Strength%20By%20RND\STICKERS\RND%20MBT-2012%20B%20STICKER.docx" TargetMode="External"/><Relationship Id="rId9127" Type="http://schemas.openxmlformats.org/officeDocument/2006/relationships/hyperlink" Target="file:///\\192.168.50.100\Universal_files_share\R&amp;D_Database\Masco%20Fabric%20Strength%20By%20RND\BOOKING-DESIGN%20FILES\RND%20SHP-2011%20Booking.doc" TargetMode="External"/><Relationship Id="rId12455" Type="http://schemas.openxmlformats.org/officeDocument/2006/relationships/hyperlink" Target="file:///\\192.168.50.100\Universal_files_share\R&amp;D_Database\Masco%20Fabric%20Strength%20By%20RND\STICKERS\RND%20MFB-2042%20ID%20Sticker.docx" TargetMode="External"/><Relationship Id="rId135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5C%20ENGG%20Sticker_.docx" TargetMode="External"/><Relationship Id="rId833" Type="http://schemas.openxmlformats.org/officeDocument/2006/relationships/hyperlink" Target="file:///\\192.168.50.100\Universal_files_share\R&amp;D_Database\Masco%20Fabric%20Strength%20By%20RND\ALL%20COSTING\RND%20MSB-10%20B2%20Price.xls" TargetMode="External"/><Relationship Id="rId1116" Type="http://schemas.openxmlformats.org/officeDocument/2006/relationships/hyperlink" Target="file:///\\192.168.50.100\Universal_files_share\R&amp;D_Database\Masco%20Fabric%20Strength%20By%20RND\KNIT%20BOOKING\RND%20MBT-502%20Knit%20Booking.pdf" TargetMode="External"/><Relationship Id="rId1463" Type="http://schemas.openxmlformats.org/officeDocument/2006/relationships/hyperlink" Target="file:///\\192.168.50.100\Universal_files_share\R&amp;D_Database\Masco%20Fabric%20Strength%20By%20RND\KNIT%20BOOKING\RND%20MSB-2021%20HMP%20Knit%20Booking.pdf" TargetMode="External"/><Relationship Id="rId2514" Type="http://schemas.openxmlformats.org/officeDocument/2006/relationships/hyperlink" Target="file:///\\192.168.50.100\Universal_files_share\R&amp;D_Database\Masco%20Fabric%20Strength%20By%20RND\Picture%20Of%20Hanger\0.%20Picture%20of%20Hangers%20All%20in%20One\RND%20MSB-2036.jpg" TargetMode="External"/><Relationship Id="rId11057" Type="http://schemas.openxmlformats.org/officeDocument/2006/relationships/hyperlink" Target="file:///\\192.168.50.100\Universal_files_share\R&amp;D_Database\Masco%20Fabric%20Strength%20By%20RND\FINISHING%20REPORT\RND%20INN-2001.pdf" TargetMode="External"/><Relationship Id="rId12108" Type="http://schemas.openxmlformats.org/officeDocument/2006/relationships/hyperlink" Target="file:///\\192.168.50.100\Universal_files_share\R&amp;D_Database\Masco%20Fabric%20Strength%20By%20RND\BOOKING-DESIGN%20FILES\RND%20MBT-1001E4,%20E5%20Booking.doc" TargetMode="External"/><Relationship Id="rId15678" Type="http://schemas.openxmlformats.org/officeDocument/2006/relationships/hyperlink" Target="file:///\\192.168.50.100\Universal_files_share\R&amp;D_Database\Masco%20Fabric%20Strength%20By%20RND\FINISHING%20REPORT\RND%20RCYL-06B%20Finishing%20Report.pdf" TargetMode="External"/><Relationship Id="rId4686" Type="http://schemas.openxmlformats.org/officeDocument/2006/relationships/hyperlink" Target="file:///\\192.168.50.100\Universal_files_share\R&amp;D_Database\Masco%20Fabric%20Strength%20By%20RND\KNIT%20BOOKING\RND%20MFB-84%20KNIT%20BOOKING.pdf" TargetMode="External"/><Relationship Id="rId5737" Type="http://schemas.openxmlformats.org/officeDocument/2006/relationships/hyperlink" Target="file:///\\192.168.50.100\Universal_files_share\R&amp;D_Database\Masco%20Fabric%20Strength%20By%20RND\Picture%20Of%20Hanger\0.%20Picture%20of%20Hangers%20All%20in%20One\RND%20MCB-46A.jpg" TargetMode="External"/><Relationship Id="rId3288" Type="http://schemas.openxmlformats.org/officeDocument/2006/relationships/hyperlink" Target="file:///\\192.168.50.100\Universal_files_share\R&amp;D_Database\Masco%20Fabric%20Strength%20By%20RND\KNIT%20BOOKING\RND%20KNT-300A%20Knit%20Booking.pdf" TargetMode="External"/><Relationship Id="rId4339" Type="http://schemas.openxmlformats.org/officeDocument/2006/relationships/hyperlink" Target="file:///\\192.168.50.100\Universal_files_share\R&amp;D_Database\Masco%20Fabric%20Strength%20By%20RND\STICKERS\RND%20MFB-82CX%20Sticker.docx" TargetMode="External"/><Relationship Id="rId8210" Type="http://schemas.openxmlformats.org/officeDocument/2006/relationships/hyperlink" Target="file:///\\192.168.50.100\Universal_files_share\R&amp;D_Database\Masco%20Fabric%20Strength%20By%20RND\ALL%20COSTING\RND%20INN-2031%20TUO%20Price.xls" TargetMode="External"/><Relationship Id="rId10140" Type="http://schemas.openxmlformats.org/officeDocument/2006/relationships/hyperlink" Target="file:///\\192.168.50.100\Universal_files_share\R&amp;D_Database\Masco%20Fabric%20Strength%20By%20RND\KNIT%20BOOKING\RND%20MSB-2042%20KNIT%20BOOKING.pdf" TargetMode="External"/><Relationship Id="rId13363" Type="http://schemas.openxmlformats.org/officeDocument/2006/relationships/hyperlink" Target="file:///\\192.168.50.100\Universal_files_share\R&amp;D_Database\Masco%20Fabric%20Strength%20By%20RND\KNIT%20BOOKING\RND%20MBT-1001B%20CLO4,%20CLO5%20Knit%20Booking.pdf" TargetMode="External"/><Relationship Id="rId14761" Type="http://schemas.openxmlformats.org/officeDocument/2006/relationships/hyperlink" Target="file:///\\192.168.50.100\Universal_files_share\R&amp;D_Database\Masco%20Fabric%20Strength%20By%20RND\ANALYSING%20REPORT\RND%20MFB-90%20Analysis%20Report.pdf" TargetMode="External"/><Relationship Id="rId158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6C%20Sticker.docx" TargetMode="External"/><Relationship Id="rId690" Type="http://schemas.openxmlformats.org/officeDocument/2006/relationships/hyperlink" Target="file:///\\192.168.50.100\Universal_files_share\R&amp;D_Database\Masco%20Fabric%20Strength%20By%20RND\Picture%20Of%20Hanger\0.%20Picture%20of%20Hangers%20All%20in%20One\RND%20MFB-38%20CVC.jpg" TargetMode="External"/><Relationship Id="rId2371" Type="http://schemas.openxmlformats.org/officeDocument/2006/relationships/hyperlink" Target="file:///\\192.168.50.100\Universal_files_share\R&amp;D_Database\Masco%20Fabric%20Strength%20By%20RND\FINISHING%20REPORT\RND%20MSB-37.pdf" TargetMode="External"/><Relationship Id="rId3422" Type="http://schemas.openxmlformats.org/officeDocument/2006/relationships/hyperlink" Target="file:///\\192.168.50.100\Universal_files_share\R&amp;D_Database\Masco%20Fabric%20Strength%20By%20RND\BOOKING-DESIGN%20FILES\RND%20MCB-46%20Booking.doc" TargetMode="External"/><Relationship Id="rId4820" Type="http://schemas.openxmlformats.org/officeDocument/2006/relationships/hyperlink" Target="file:///\\192.168.50.100\Universal_files_share\R&amp;D_Database\Masco%20Fabric%20Strength%20By%20RND\ALL%20COSTING\RND%20MCB-41%20D%20Price.xls" TargetMode="External"/><Relationship Id="rId13016" Type="http://schemas.openxmlformats.org/officeDocument/2006/relationships/hyperlink" Target="file:///\\192.168.50.100\Universal_files_share\R&amp;D_Database\Masco%20Fabric%20Strength%20By%20RND\KNIT%20BOOKING\RND%20INN-110B%20CLO%20Knit%20Booking.pdf" TargetMode="External"/><Relationship Id="rId14414" Type="http://schemas.openxmlformats.org/officeDocument/2006/relationships/hyperlink" Target="file:///\\192.168.50.100\Universal_files_share\R&amp;D_Database\Masco%20Fabric%20Strength%20By%20RND\ALL%20COSTING\RND%20MFB-2017G2%20Price.xls" TargetMode="External"/><Relationship Id="rId343" Type="http://schemas.openxmlformats.org/officeDocument/2006/relationships/hyperlink" Target="file:///\\192.168.50.100\Universal_files_share\R&amp;D_Database\Masco%20Fabric%20Strength%20By%20RND\Picture%20Of%20Hanger\0.%20Picture%20of%20Hangers%20All%20in%20One\RND%20HMB%20TWFT-01%20A.jpg" TargetMode="External"/><Relationship Id="rId2024" Type="http://schemas.openxmlformats.org/officeDocument/2006/relationships/hyperlink" Target="file:///\\192.168.50.100\Universal_files_share\R&amp;D_Database\Masco%20Fabric%20Strength%20By%20RND\Picture%20Of%20Hanger\0.%20Picture%20of%20Hangers%20All%20in%20One\RND%20HMB-01TUO%20WRG.jpg" TargetMode="External"/><Relationship Id="rId6992" Type="http://schemas.openxmlformats.org/officeDocument/2006/relationships/hyperlink" Target="file:///\\192.168.50.100\Universal_files_share\R&amp;D_Database\Masco%20Fabric%20Strength%20By%20RND\STICKERS\RND%20INN-502%20E%2020%20GG.docx" TargetMode="External"/><Relationship Id="rId16586" Type="http://schemas.openxmlformats.org/officeDocument/2006/relationships/hyperlink" Target="file:///\\192.168.50.100\Universal_files_share\R&amp;D_Database\Masco%20Fabric%20Strength%20By%20RND\BOOKING-DESIGN%20FILES\RND%20MBT-06M1%20Booking%20(Merchant)%20SJ-0062C.pdf" TargetMode="External"/><Relationship Id="rId4196" Type="http://schemas.openxmlformats.org/officeDocument/2006/relationships/hyperlink" Target="file:///\\192.168.50.100\Universal_files_share\R&amp;D_Database\Masco%20Fabric%20Strength%20By%20RND\STICKERS\RND%20HMB-01H%20AOP%20Sticker.docx" TargetMode="External"/><Relationship Id="rId5247" Type="http://schemas.openxmlformats.org/officeDocument/2006/relationships/hyperlink" Target="file:///\\192.168.50.100\Universal_files_share\R&amp;D_Database\Masco%20Fabric%20Strength%20By%20RND\KNIT%20BOOKING\RND%20MCB-30%20G%20Knit%20Booking.pdf" TargetMode="External"/><Relationship Id="rId5594" Type="http://schemas.openxmlformats.org/officeDocument/2006/relationships/hyperlink" Target="file:///\\192.168.50.100\Universal_files_share\R&amp;D_Database\Masco%20Fabric%20Strength%20By%20RND\BOOKING-DESIGN%20FILES\RND%20MBT-03%20design%20file-1.xls" TargetMode="External"/><Relationship Id="rId6645" Type="http://schemas.openxmlformats.org/officeDocument/2006/relationships/hyperlink" Target="file:///\\192.168.50.100\Universal_files_share\R&amp;D_Database\Masco%20Fabric%20Strength%20By%20RND\BOOKING-DESIGN%20FILES\RND%20MCB-504%20Booking.doc" TargetMode="External"/><Relationship Id="rId15188" Type="http://schemas.openxmlformats.org/officeDocument/2006/relationships/hyperlink" Target="file:///\\192.168.50.100\Universal_files_share\R&amp;D_Database\Masco%20Fabric%20Strength%20By%20RND\Picture%20Of%20Hanger\0.%20Picture%20of%20Hangers%20All%20in%20One\RND%20SHP-2016A.jpg" TargetMode="External"/><Relationship Id="rId16239" Type="http://schemas.openxmlformats.org/officeDocument/2006/relationships/hyperlink" Target="file:///\\192.168.50.100\Universal_files_share\R&amp;D_Database\Masco%20Fabric%20Strength%20By%20RND\Picture%20Of%20Hanger\0.%20Picture%20of%20Hangers%20All%20in%20One\RND%20INN-116A3.jpg" TargetMode="External"/><Relationship Id="rId9868" Type="http://schemas.openxmlformats.org/officeDocument/2006/relationships/hyperlink" Target="file:///\\192.168.50.100\Universal_files_share\R&amp;D_Database\Masco%20Fabric%20Strength%20By%20RND\STICKERS\RND%20MCB-21%20P%20CA%20Sticker.docx" TargetMode="External"/><Relationship Id="rId11798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1.jpg" TargetMode="External"/><Relationship Id="rId12849" Type="http://schemas.openxmlformats.org/officeDocument/2006/relationships/hyperlink" Target="file:///\\192.168.50.100\Universal_files_share\R&amp;D_Database\Masco%20Fabric%20Strength%20By%20RND\KNIT%20BOOKING\RND%20HMB-27C%20ZR%20Knit%20Booking.pdf" TargetMode="External"/><Relationship Id="rId1857" Type="http://schemas.openxmlformats.org/officeDocument/2006/relationships/hyperlink" Target="file:///\\192.168.50.100\Universal_files_share\R&amp;D_Database\Masco%20Fabric%20Strength%20By%20RND\ALL%20COSTING\RND%20MSB-12%20A%20Price.xls" TargetMode="External"/><Relationship Id="rId2908" Type="http://schemas.openxmlformats.org/officeDocument/2006/relationships/hyperlink" Target="file:///\\192.168.50.100\Universal_files_share\R&amp;D_Database\Masco%20Fabric%20Strength%20By%20RND\BOOKING-DESIGN%20FILES\RND%20MSB-07A%2007B%20booking.doc" TargetMode="External"/><Relationship Id="rId14271" Type="http://schemas.openxmlformats.org/officeDocument/2006/relationships/hyperlink" Target="file:///\\192.168.50.100\Universal_files_share\R&amp;D_Database\Masco%20Fabric%20Strength%20By%20RND\ALL%20COSTING\RND%20MFB-1008K%20Price.xls" TargetMode="External"/><Relationship Id="rId15322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4330" Type="http://schemas.openxmlformats.org/officeDocument/2006/relationships/hyperlink" Target="file:///\\192.168.50.100\Universal_files_share\R&amp;D_Database\Masco%20Fabric%20Strength%20By%20RND\Picture%20Of%20Hanger\0.%20Picture%20of%20Hangers%20All%20in%20One\RND%20MFB-82.jpg" TargetMode="External"/><Relationship Id="rId8951" Type="http://schemas.openxmlformats.org/officeDocument/2006/relationships/hyperlink" Target="file:///\\192.168.50.100\Universal_files_share\R&amp;D_Database\Masco%20Fabric%20Strength%20By%20RND\BOOKING-DESIGN%20FILES\RND%20MFB-2013;%202013A%20Booking.doc" TargetMode="External"/><Relationship Id="rId7553" Type="http://schemas.openxmlformats.org/officeDocument/2006/relationships/hyperlink" Target="file:///\\192.168.50.100\Universal_files_share\R&amp;D_Database\Masco%20Fabric%20Strength%20By%20RND\ALL%20COSTING\RND%20KNT-930%20Price.xls" TargetMode="External"/><Relationship Id="rId8604" Type="http://schemas.openxmlformats.org/officeDocument/2006/relationships/hyperlink" Target="file:///\\192.168.50.100\Universal_files_share\R&amp;D_Database\Masco%20Fabric%20Strength%20By%20RND\ANALYSING%20REPORT\RND%20SHP-2017%20KPHL%20Analysis%20Report.pdf" TargetMode="External"/><Relationship Id="rId10881" Type="http://schemas.openxmlformats.org/officeDocument/2006/relationships/hyperlink" Target="file:///\\192.168.50.100\Universal_files_share\R&amp;D_Database\Masco%20Fabric%20Strength%20By%20RND\ALL%20COSTING\RND%20MFB-1007B1%20Price.xls" TargetMode="External"/><Relationship Id="rId11932" Type="http://schemas.openxmlformats.org/officeDocument/2006/relationships/hyperlink" Target="file:///\\192.168.50.100\Universal_files_share\R&amp;D_Database\Masco%20Fabric%20Strength%20By%20RND\Picture%20Of%20Hanger\0.%20Picture%20of%20Hangers%20All%20in%20One\RND%20INN-132E.jpg" TargetMode="External"/><Relationship Id="rId16096" Type="http://schemas.openxmlformats.org/officeDocument/2006/relationships/hyperlink" Target="file:///\\192.168.50.100\Universal_files_share\R&amp;D_Database\Masco%20Fabric%20Strength%20By%20RND\BOOKING-DESIGN%20FILES\RND%20MFB-2059B2%20Booking%20(Merchant)%20Design%20RIB%20development%20OP-2.xlsx" TargetMode="External"/><Relationship Id="rId6155" Type="http://schemas.openxmlformats.org/officeDocument/2006/relationships/hyperlink" Target="file:///\\192.168.50.100\Universal_files_share\R&amp;D_Database\Masco%20Fabric%20Strength%20By%20RND\ANALYSING%20REPORT\RND%20MBT-507%20&amp;%20RND%20MBT-507%20A.jpg" TargetMode="External"/><Relationship Id="rId7206" Type="http://schemas.openxmlformats.org/officeDocument/2006/relationships/hyperlink" Target="file:///\\192.168.50.100\Universal_files_share\R&amp;D_Database\Masco%20Fabric%20Strength%20By%20RND\KNIT%20BOOKING\RND%20MBT-513LC%20Knit%20Booking.pdf" TargetMode="External"/><Relationship Id="rId10534" Type="http://schemas.openxmlformats.org/officeDocument/2006/relationships/hyperlink" Target="file:///\\192.168.50.100\Universal_files_share\R&amp;D_Database\Masco%20Fabric%20Strength%20By%20RND\Picture%20Of%20Hanger\0.%20Picture%20of%20Hangers%20All%20in%20One\RND%20MSB-2040.jpg" TargetMode="External"/><Relationship Id="rId9378" Type="http://schemas.openxmlformats.org/officeDocument/2006/relationships/hyperlink" Target="file:///\\192.168.50.100\Universal_files_share\R&amp;D_Database\Masco%20Fabric%20Strength%20By%20RND\Picture%20Of%20Hanger\0.%20Picture%20of%20Hangers%20All%20in%20One\RND%20MBT-2026.jpg" TargetMode="External"/><Relationship Id="rId137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09E%20Sticker.docx" TargetMode="External"/><Relationship Id="rId1480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7A%20Sticker.docx" TargetMode="External"/><Relationship Id="rId2765" Type="http://schemas.openxmlformats.org/officeDocument/2006/relationships/hyperlink" Target="file:///\\192.168.50.100\Universal_files_share\R&amp;D_Database\Masco%20Fabric%20Strength%20By%20RND\ANALYSING%20REPORT\RND%20INN-157,%20157A.jpg" TargetMode="External"/><Relationship Id="rId3816" Type="http://schemas.openxmlformats.org/officeDocument/2006/relationships/hyperlink" Target="file:///\\192.168.50.100\Universal_files_share\R&amp;D_Database\Masco%20Fabric%20Strength%20By%20RND\Picture%20Of%20Hanger\0.%20Picture%20of%20Hangers%20All%20in%20One\RND%20HMB-251A.jpg" TargetMode="External"/><Relationship Id="rId12359" Type="http://schemas.openxmlformats.org/officeDocument/2006/relationships/hyperlink" Target="file:///\\192.168.50.100\Universal_files_share\R&amp;D_Database\Masco%20Fabric%20Strength%20By%20RND\KNIT%20BOOKING\RND%20MCB-512N%20Knit%20Booking.pdf" TargetMode="External"/><Relationship Id="rId16230" Type="http://schemas.openxmlformats.org/officeDocument/2006/relationships/hyperlink" Target="file:///\\192.168.50.100\Universal_files_share\R&amp;D_Database\Masco%20Fabric%20Strength%20By%20RND\KNIT%20BOOKING\RND%20INN-116A5,%20A5(S)%20Knit%20Booking.pdf" TargetMode="External"/><Relationship Id="rId737" Type="http://schemas.openxmlformats.org/officeDocument/2006/relationships/hyperlink" Target="file:///\\192.168.50.100\Universal_files_share\R&amp;D_Database\Masco%20Fabric%20Strength%20By%20RND\STICKERS\RND%20INN-101%20G.docx" TargetMode="External"/><Relationship Id="rId1367" Type="http://schemas.openxmlformats.org/officeDocument/2006/relationships/hyperlink" Target="file:///\\192.168.50.100\Universal_files_share\R&amp;D_Database\Masco%20Fabric%20Strength%20By%20RND\Picture%20Of%20Hanger\0.%20Picture%20of%20Hangers%20All%20in%20One\RND%20INN-112%20B.jpg" TargetMode="External"/><Relationship Id="rId2418" Type="http://schemas.openxmlformats.org/officeDocument/2006/relationships/hyperlink" Target="file:///\\192.168.50.100\Universal_files_share\R&amp;D_Database\Masco%20Fabric%20Strength%20By%20RND\ALL%20COSTING\RND%20TGT-10%20Price.xls" TargetMode="External"/><Relationship Id="rId5988" Type="http://schemas.openxmlformats.org/officeDocument/2006/relationships/hyperlink" Target="file:///\\192.168.50.100\Universal_files_share\R&amp;D_Database\Masco%20Fabric%20Strength%20By%20RND\ALL%20COSTING\RND%20MCB-503%20PRICE.xls" TargetMode="External"/><Relationship Id="rId73" Type="http://schemas.openxmlformats.org/officeDocument/2006/relationships/hyperlink" Target="file:///\\192.168.50.100\Universal_files_share\R&amp;D_Database\Masco%20Fabric%20Strength%20By%20RND\FINISHING%20REPORT\RND%20INN-101%20C1.pdf" TargetMode="External"/><Relationship Id="rId8461" Type="http://schemas.openxmlformats.org/officeDocument/2006/relationships/hyperlink" Target="file:///\\192.168.50.100\Universal_files_share\R&amp;D_Database\Masco%20Fabric%20Strength%20By%20RND\BOOKING-DESIGN%20FILES\RND%20MFB-2051%20FB%20Design%20File.xls" TargetMode="External"/><Relationship Id="rId9512" Type="http://schemas.openxmlformats.org/officeDocument/2006/relationships/hyperlink" Target="file:///\\192.168.50.100\Universal_files_share\R&amp;D_Database\Masco%20Fabric%20Strength%20By%20RND\FINISHING%20REPORT\RND%20MFB-2017D%20MLF%20REV%20Finishing%20Report.pdf" TargetMode="External"/><Relationship Id="rId10391" Type="http://schemas.openxmlformats.org/officeDocument/2006/relationships/hyperlink" Target="file:///\\192.168.50.100\Universal_files_share\R&amp;D_Database\Masco%20Fabric%20Strength%20By%20RND\BOOKING-DESIGN%20FILES\RND%20MCB-2017%20Design%20file.xls" TargetMode="External"/><Relationship Id="rId11442" Type="http://schemas.openxmlformats.org/officeDocument/2006/relationships/hyperlink" Target="file:///\\192.168.50.100\Universal_files_share\R&amp;D_Database\Masco%20Fabric%20Strength%20By%20RND\BOOKING-DESIGN%20FILES\RND%20MFB-2500%20Booking.doc" TargetMode="External"/><Relationship Id="rId12840" Type="http://schemas.openxmlformats.org/officeDocument/2006/relationships/hyperlink" Target="file:///\\192.168.50.100\Universal_files_share\R&amp;D_Database\Masco%20Fabric%20Strength%20By%20RND\Picture%20Of%20Hanger\0.%20Picture%20of%20Hangers%20All%20in%20One\RND%20HMB-27C%20TA%20WRG.jpg" TargetMode="External"/><Relationship Id="rId1501" Type="http://schemas.openxmlformats.org/officeDocument/2006/relationships/hyperlink" Target="file:///\\192.168.50.100\Universal_files_share\R&amp;D_Database\Masco%20Fabric%20Strength%20By%20RND\STICKERS\RND%20INN-751%20BRS%20Sticker.docx" TargetMode="External"/><Relationship Id="rId7063" Type="http://schemas.openxmlformats.org/officeDocument/2006/relationships/hyperlink" Target="file:///\\192.168.50.100\Universal_files_share\R&amp;D_Database\Masco%20Fabric%20Strength%20By%20RND\ALL%20COSTING\RND%20MBT-509%20A%20Price.xls" TargetMode="External"/><Relationship Id="rId8114" Type="http://schemas.openxmlformats.org/officeDocument/2006/relationships/hyperlink" Target="file:///\\192.168.50.100\Universal_files_share\R&amp;D_Database\Masco%20Fabric%20Strength%20By%20RND\STICKERS\RND%20MCB-2021B%20Sticker.docx" TargetMode="External"/><Relationship Id="rId10044" Type="http://schemas.openxmlformats.org/officeDocument/2006/relationships/hyperlink" Target="file:///\\192.168.50.100\Universal_files_share\R&amp;D_Database\Masco%20Fabric%20Strength%20By%20RND\FINISHING%20REPORT\RND%20MFB-2049%20Finishing%20Report.pdf" TargetMode="External"/><Relationship Id="rId14665" Type="http://schemas.openxmlformats.org/officeDocument/2006/relationships/hyperlink" Target="file:///\\192.168.50.100\Universal_files_share\R&amp;D_Database\Masco%20Fabric%20Strength%20By%20RND\BOOKING-DESIGN%20FILES\RND%20MFB-49G%20Booking.doc" TargetMode="External"/><Relationship Id="rId15716" Type="http://schemas.openxmlformats.org/officeDocument/2006/relationships/hyperlink" Target="file:///\\192.168.50.100\Universal_files_share\R&amp;D_Database\Masco%20Fabric%20Strength%20By%20RND\KNIT%20BOOKING\RND%20MFB-1008D3%20Knit%20Booking.pdf" TargetMode="External"/><Relationship Id="rId594" Type="http://schemas.openxmlformats.org/officeDocument/2006/relationships/hyperlink" Target="file:///\\192.168.50.100\Universal_files_share\R&amp;D_Database\Masco%20Fabric%20Strength%20By%20RND\STICKERS\RND%20INN-102%20D.docx" TargetMode="External"/><Relationship Id="rId2275" Type="http://schemas.openxmlformats.org/officeDocument/2006/relationships/hyperlink" Target="file:///\\192.168.50.100\Universal_files_share\R&amp;D_Database\Masco%20Fabric%20Strength%20By%20RND\Picture%20Of%20Hanger\0.%20Picture%20of%20Hangers%20All%20in%20One\RND%20INN-60%20A%20KMRT(WASH).jpg" TargetMode="External"/><Relationship Id="rId3326" Type="http://schemas.openxmlformats.org/officeDocument/2006/relationships/hyperlink" Target="file:///\\192.168.50.100\Universal_files_share\R&amp;D_Database\Masco%20Fabric%20Strength%20By%20RND\FINISHING%20REPORT\RND%20MBT-44%20A1%20Finishing%20Report.pdf" TargetMode="External"/><Relationship Id="rId3673" Type="http://schemas.openxmlformats.org/officeDocument/2006/relationships/hyperlink" Target="file:///\\192.168.50.100\Universal_files_share\R&amp;D_Database\Masco%20Fabric%20Strength%20By%20RND\STICKERS\RND%20MCB-34G%20Sticker.docx" TargetMode="External"/><Relationship Id="rId4724" Type="http://schemas.openxmlformats.org/officeDocument/2006/relationships/hyperlink" Target="file:///\\192.168.50.100\Universal_files_share\R&amp;D_Database\Masco%20Fabric%20Strength%20By%20RND\BOOKING-DESIGN%20FILES\RND%20INN-36,%2037,%2038,%2039,%2040%20doulbe%20dot%20sj%20BOOKING.doc" TargetMode="External"/><Relationship Id="rId13267" Type="http://schemas.openxmlformats.org/officeDocument/2006/relationships/hyperlink" Target="file:///\\192.168.50.100\Universal_files_share\R&amp;D_Database\Masco%20Fabric%20Strength%20By%20RND\FINISHING%20REPORT\RND%20JAQRD-10A%20Knit%20Finishing%20Report.pdf" TargetMode="External"/><Relationship Id="rId14318" Type="http://schemas.openxmlformats.org/officeDocument/2006/relationships/hyperlink" Target="file:///\\192.168.50.100\Universal_files_share\R&amp;D_Database\Masco%20Fabric%20Strength%20By%20RND\BOOKING-DESIGN%20FILES\RND%20MFB-1013B%20TA%20Design%20File.xls" TargetMode="External"/><Relationship Id="rId247" Type="http://schemas.openxmlformats.org/officeDocument/2006/relationships/hyperlink" Target="file:///\\192.168.50.100\Universal_files_share\R&amp;D_Database\Masco%20Fabric%20Strength%20By%20RND\STICKERS\RND%20INN-102%20W.docx" TargetMode="External"/><Relationship Id="rId6896" Type="http://schemas.openxmlformats.org/officeDocument/2006/relationships/hyperlink" Target="file:///\\192.168.50.100\Universal_files_share\R&amp;D_Database\Masco%20Fabric%20Strength%20By%20RND\Picture%20Of%20Hanger\0.%20Picture%20of%20Hangers%20All%20in%20One\RND%20MCB-512L.jpg" TargetMode="External"/><Relationship Id="rId7947" Type="http://schemas.openxmlformats.org/officeDocument/2006/relationships/hyperlink" Target="file:///\\192.168.50.100\Universal_files_share\R&amp;D_Database\Masco%20Fabric%20Strength%20By%20RND\Picture%20Of%20Hanger\0.%20Picture%20of%20Hangers%20All%20in%20One\RND%20HMB-27%20E.jpg" TargetMode="External"/><Relationship Id="rId10928" Type="http://schemas.openxmlformats.org/officeDocument/2006/relationships/hyperlink" Target="file:///\\192.168.50.100\Universal_files_share\R&amp;D_Database\Masco%20Fabric%20Strength%20By%20RND\BOOKING-DESIGN%20FILES\RND%20MFB-1008%20KMRT%20Design%20File.xls" TargetMode="External"/><Relationship Id="rId5498" Type="http://schemas.openxmlformats.org/officeDocument/2006/relationships/hyperlink" Target="file:///\\192.168.50.100\Universal_files_share\R&amp;D_Database\Masco%20Fabric%20Strength%20By%20RND\Picture%20Of%20Hanger\0.%20Picture%20of%20Hangers%20All%20in%20One\RND%20INN-99%20D%20OPTION-B-CA.jpg" TargetMode="External"/><Relationship Id="rId6549" Type="http://schemas.openxmlformats.org/officeDocument/2006/relationships/hyperlink" Target="file:///\\192.168.50.100\Universal_files_share\R&amp;D_Database\Masco%20Fabric%20Strength%20By%20RND\FINISHING%20REPORT\RND%20MFB-501.pdf" TargetMode="External"/><Relationship Id="rId12350" Type="http://schemas.openxmlformats.org/officeDocument/2006/relationships/hyperlink" Target="file:///\\192.168.50.100\Universal_files_share\R&amp;D_Database\Masco%20Fabric%20Strength%20By%20RND\ANALYSING%20REPORT\RND%20MCB-503F%20Analysis%20Report.pdf" TargetMode="External"/><Relationship Id="rId13401" Type="http://schemas.openxmlformats.org/officeDocument/2006/relationships/hyperlink" Target="file:///\\192.168.50.100\Universal_files_share\R&amp;D_Database\Masco%20Fabric%20Strength%20By%20RND\KNIT%20BOOKING\RND%20MBT-1001F%20CLO%20Knit%20Booking.pdf" TargetMode="External"/><Relationship Id="rId9022" Type="http://schemas.openxmlformats.org/officeDocument/2006/relationships/hyperlink" Target="file:///\\192.168.50.100\Universal_files_share\R&amp;D_Database\Masco%20Fabric%20Strength%20By%20RND\ANALYSING%20REPORT\RND%20MSB-2035.pdf" TargetMode="External"/><Relationship Id="rId12003" Type="http://schemas.openxmlformats.org/officeDocument/2006/relationships/hyperlink" Target="file:///\\192.168.50.100\Universal_files_share\R&amp;D_Database\Masco%20Fabric%20Strength%20By%20RND\FINISHING%20REPORT\RND%20INN-900D%20OP1%20Finishing%20Report.pdf" TargetMode="External"/><Relationship Id="rId15573" Type="http://schemas.openxmlformats.org/officeDocument/2006/relationships/hyperlink" Target="file:///\\192.168.50.100\Universal_files_share\R&amp;D_Database\Masco%20Fabric%20Strength%20By%20RND\KNIT%20BOOKING\RND%20INN-99E%20Knit%20Booking.pdf" TargetMode="External"/><Relationship Id="rId1011" Type="http://schemas.openxmlformats.org/officeDocument/2006/relationships/hyperlink" Target="file:///\\192.168.50.100\Universal_files_share\R&amp;D_Database\Masco%20Fabric%20Strength%20By%20RND\Picture%20Of%20Hanger\0.%20Picture%20of%20Hangers%20All%20in%20One\RND%20INN-102Y3.jpg" TargetMode="External"/><Relationship Id="rId4581" Type="http://schemas.openxmlformats.org/officeDocument/2006/relationships/hyperlink" Target="file:///\\192.168.50.100\Universal_files_share\R&amp;D_Database\Masco%20Fabric%20Strength%20By%20RND\BOOKING-DESIGN%20FILES\RND%20INN-66%20DESIGN%201st%20revised%20CORRECTION%20DT-7%2003%2016.xls" TargetMode="External"/><Relationship Id="rId5632" Type="http://schemas.openxmlformats.org/officeDocument/2006/relationships/hyperlink" Target="file:///\\192.168.50.100\Universal_files_share\R&amp;D_Database\Masco%20Fabric%20Strength%20By%20RND\BOOKING-DESIGN%20FILES\RND%20MBT-16D%20YD%20Booking.doc" TargetMode="External"/><Relationship Id="rId14175" Type="http://schemas.openxmlformats.org/officeDocument/2006/relationships/hyperlink" Target="file:///\\192.168.50.100\Universal_files_share\R&amp;D_Database\Masco%20Fabric%20Strength%20By%20RND\ALL%20COSTING\RND%20MCB-513F%20OP2%20Price.xls" TargetMode="External"/><Relationship Id="rId152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504%20BP.docx" TargetMode="External"/><Relationship Id="rId3183" Type="http://schemas.openxmlformats.org/officeDocument/2006/relationships/hyperlink" Target="file:///\\192.168.50.100\Universal_files_share\R&amp;D_Database\Masco%20Fabric%20Strength%20By%20RND\KNIT%20BOOKING\RND%20INN-31%20CK%20OPT-01%20Knit%20Booking.pdf" TargetMode="External"/><Relationship Id="rId4234" Type="http://schemas.openxmlformats.org/officeDocument/2006/relationships/hyperlink" Target="file:///\\192.168.50.100\Universal_files_share\R&amp;D_Database\Masco%20Fabric%20Strength%20By%20RND\FINISHING%20REPORT\RND%20MFB-10WS%20Finishing%20Report.pdf" TargetMode="External"/><Relationship Id="rId7457" Type="http://schemas.openxmlformats.org/officeDocument/2006/relationships/hyperlink" Target="file:///\\192.168.50.100\Universal_files_share\R&amp;D_Database\Masco%20Fabric%20Strength%20By%20RND\FINISHING%20REPORT\RND%20INN-904%20B1%20SHR%20Finishing%20Report.pdf" TargetMode="External"/><Relationship Id="rId8855" Type="http://schemas.openxmlformats.org/officeDocument/2006/relationships/hyperlink" Target="file:///\\192.168.50.100\Universal_files_share\R&amp;D_Database\Masco%20Fabric%20Strength%20By%20RND\STICKERS\RND%20MCB%20MRL%20RIB.docx" TargetMode="External"/><Relationship Id="rId9906" Type="http://schemas.openxmlformats.org/officeDocument/2006/relationships/hyperlink" Target="file:///\\192.168.50.100\Universal_files_share\R&amp;D_Database\Masco%20Fabric%20Strength%20By%20RND\Picture%20Of%20Hanger\0.%20Picture%20of%20Hangers%20All%20in%20One\RND%20MCB-21X.jpg" TargetMode="External"/><Relationship Id="rId10785" Type="http://schemas.openxmlformats.org/officeDocument/2006/relationships/hyperlink" Target="file:///\\192.168.50.100\Universal_files_share\R&amp;D_Database\Masco%20Fabric%20Strength%20By%20RND\ALL%20COSTING\RND%20MBT-1001L%20Price.xls" TargetMode="External"/><Relationship Id="rId11836" Type="http://schemas.openxmlformats.org/officeDocument/2006/relationships/hyperlink" Target="file:///\\192.168.50.100\Universal_files_share\R&amp;D_Database\Masco%20Fabric%20Strength%20By%20RND\Picture%20Of%20Hanger\0.%20Picture%20of%20Hangers%20All%20in%20One\RND%20INN-101L2.jpg" TargetMode="External"/><Relationship Id="rId6059" Type="http://schemas.openxmlformats.org/officeDocument/2006/relationships/hyperlink" Target="file:///\\192.168.50.100\Universal_files_share\R&amp;D_Database\Masco%20Fabric%20Strength%20By%20RND\STICKERS\RND%20HMB-509%20TAO.docx" TargetMode="External"/><Relationship Id="rId8508" Type="http://schemas.openxmlformats.org/officeDocument/2006/relationships/hyperlink" Target="file:///\\192.168.50.100\Universal_files_share\R&amp;D_Database\Masco%20Fabric%20Strength%20By%20RND\STICKERS\RND%20MSB-2013%20%20LNDX-19.docx" TargetMode="External"/><Relationship Id="rId10438" Type="http://schemas.openxmlformats.org/officeDocument/2006/relationships/hyperlink" Target="file:///\\192.168.50.100\Universal_files_share\R&amp;D_Database\Masco%20Fabric%20Strength%20By%20RND\BOOKING-DESIGN%20FILES\RND%20MFB-2037%20B%20Design%20File.xls" TargetMode="External"/><Relationship Id="rId164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3D%20Sticker.docx" TargetMode="External"/><Relationship Id="rId988" Type="http://schemas.openxmlformats.org/officeDocument/2006/relationships/hyperlink" Target="file:///\\192.168.50.100\Universal_files_share\R&amp;D_Database\Masco%20Fabric%20Strength%20By%20RND\Picture%20Of%20Hanger\0.%20Picture%20of%20Hangers%20All%20in%20One\RND%20MFB-02.jpg" TargetMode="External"/><Relationship Id="rId2669" Type="http://schemas.openxmlformats.org/officeDocument/2006/relationships/hyperlink" Target="file:///\\192.168.50.100\Universal_files_share\R&amp;D_Database\Masco%20Fabric%20Strength%20By%20RND\Picture%20Of%20Hanger\0.%20Picture%20of%20Hangers%20All%20in%20One\RND%20SF-10.jpg" TargetMode="External"/><Relationship Id="rId6540" Type="http://schemas.openxmlformats.org/officeDocument/2006/relationships/hyperlink" Target="file:///\\192.168.50.100\Universal_files_share\R&amp;D_Database\Masco%20Fabric%20Strength%20By%20RND\Picture%20Of%20Hanger\0.%20Picture%20of%20Hangers%20All%20in%20One\RND%20MCB-508.jpg" TargetMode="External"/><Relationship Id="rId15083" Type="http://schemas.openxmlformats.org/officeDocument/2006/relationships/hyperlink" Target="file:///\\192.168.50.100\Universal_files_share\R&amp;D_Database\Masco%20Fabric%20Strength%20By%20RND\BOOKING-DESIGN%20FILES\RND%20MSB-54A%20Booking.doc" TargetMode="External"/><Relationship Id="rId16134" Type="http://schemas.openxmlformats.org/officeDocument/2006/relationships/hyperlink" Target="file:///\\192.168.50.100\Universal_files_share\R&amp;D_Database\Masco%20Fabric%20Strength%20By%20RND\BOOKING-DESIGN%20FILES\RND%20MSB-54B2%20Booking.doc" TargetMode="External"/><Relationship Id="rId4091" Type="http://schemas.openxmlformats.org/officeDocument/2006/relationships/hyperlink" Target="file:///\\192.168.50.100\Universal_files_share\R&amp;D_Database\Masco%20Fabric%20Strength%20By%20RND\Picture%20Of%20Hanger\0.%20Picture%20of%20Hangers%20All%20in%20One\RND%20MFB-14%20DBHM%20N-14.jpg" TargetMode="External"/><Relationship Id="rId5142" Type="http://schemas.openxmlformats.org/officeDocument/2006/relationships/hyperlink" Target="file:///\\192.168.50.100\Universal_files_share\R&amp;D_Database\Masco%20Fabric%20Strength%20By%20RND\KNIT%20BOOKING\RND%20INN-72D%20Knit%20Booking.pdf" TargetMode="External"/><Relationship Id="rId9763" Type="http://schemas.openxmlformats.org/officeDocument/2006/relationships/hyperlink" Target="file:///\\192.168.50.100\Universal_files_share\R&amp;D_Database\Masco%20Fabric%20Strength%20By%20RND\BOOKING-DESIGN%20FILES\RND%20MCB-21%20A%20Design%20file.xls" TargetMode="External"/><Relationship Id="rId8365" Type="http://schemas.openxmlformats.org/officeDocument/2006/relationships/hyperlink" Target="file:///\\192.168.50.100\Universal_files_share\R&amp;D_Database\Masco%20Fabric%20Strength%20By%20RND\STICKERS\RND%20MFB-1013E%20Sticker.docx" TargetMode="External"/><Relationship Id="rId9416" Type="http://schemas.openxmlformats.org/officeDocument/2006/relationships/hyperlink" Target="file:///\\192.168.50.100\Universal_files_share\R&amp;D_Database\Masco%20Fabric%20Strength%20By%20RND\BOOKING-DESIGN%20FILES\RND%20MCB-1000%20CBS%20SIRO%20Design%20file.xls" TargetMode="External"/><Relationship Id="rId10295" Type="http://schemas.openxmlformats.org/officeDocument/2006/relationships/hyperlink" Target="file:///\\192.168.50.100\Universal_files_share\R&amp;D_Database\Masco%20Fabric%20Strength%20By%20RND\Picture%20Of%20Hanger\0.%20Picture%20of%20Hangers%20All%20in%20One\RND%20MCB-06.jpg" TargetMode="External"/><Relationship Id="rId11693" Type="http://schemas.openxmlformats.org/officeDocument/2006/relationships/hyperlink" Target="file:///\\192.168.50.100\Universal_files_share\R&amp;D_Database\Masco%20Fabric%20Strength%20By%20RND\BOOKING-DESIGN%20FILES\RND%20MBT-1001B%20CLO3%20Booking.doc" TargetMode="External"/><Relationship Id="rId12744" Type="http://schemas.openxmlformats.org/officeDocument/2006/relationships/hyperlink" Target="file:///\\192.168.50.100\Universal_files_share\R&amp;D_Database\Masco%20Fabric%20Strength%20By%20RND\Picture%20Of%20Hanger\0.%20Picture%20of%20Hangers%20All%20in%20One\RND%20APP-BRN6%20OP2.JPG" TargetMode="External"/><Relationship Id="rId1405" Type="http://schemas.openxmlformats.org/officeDocument/2006/relationships/hyperlink" Target="file:///\\192.168.50.100\Universal_files_share\R&amp;D_Database\Masco%20Fabric%20Strength%20By%20RND\Picture%20Of%20Hanger\0.%20Picture%20of%20Hangers%20All%20in%20One\RND%20INN-2008%20RIB.jpg" TargetMode="External"/><Relationship Id="rId1752" Type="http://schemas.openxmlformats.org/officeDocument/2006/relationships/hyperlink" Target="file:///\\192.168.50.100\Universal_files_share\R&amp;D_Database\Masco%20Fabric%20Strength%20By%20RND\BOOKING-DESIGN%20FILES\RND%20MSB-56%20Booking.doc" TargetMode="External"/><Relationship Id="rId2803" Type="http://schemas.openxmlformats.org/officeDocument/2006/relationships/hyperlink" Target="file:///\\192.168.50.100\Universal_files_share\R&amp;D_Database\Masco%20Fabric%20Strength%20By%20RND\FINISHING%20REPORT\RND%20MCB-56%20Finishing%20Report%20One%20Pager.xlsx" TargetMode="External"/><Relationship Id="rId8018" Type="http://schemas.openxmlformats.org/officeDocument/2006/relationships/hyperlink" Target="file:///\\192.168.50.100\Universal_files_share\R&amp;D_Database\Masco%20Fabric%20Strength%20By%20RND\STICKERS\RND%20HMB-2000%20CA2%20OP2%20Sticker.docx" TargetMode="External"/><Relationship Id="rId11346" Type="http://schemas.openxmlformats.org/officeDocument/2006/relationships/hyperlink" Target="file:///\\192.168.50.100\Universal_files_share\R&amp;D_Database\Masco%20Fabric%20Strength%20By%20RND\ALL%20COSTING\RND%20MFB-2007%20CA%20Price.xls" TargetMode="External"/><Relationship Id="rId15967" Type="http://schemas.openxmlformats.org/officeDocument/2006/relationships/hyperlink" Target="file:///\\192.168.50.100\Universal_files_share\R&amp;D_Database\Masco%20Fabric%20Strength%20By%20RND\FINISHING%20REPORT\RND%20INN-116B1%20Finishing%20Report.pdf" TargetMode="External"/><Relationship Id="rId4975" Type="http://schemas.openxmlformats.org/officeDocument/2006/relationships/hyperlink" Target="file:///\\192.168.50.100\Universal_files_share\R&amp;D_Database\Masco%20Fabric%20Strength%20By%20RND\STICKERS\RND%20INN-124.docx" TargetMode="External"/><Relationship Id="rId14569" Type="http://schemas.openxmlformats.org/officeDocument/2006/relationships/hyperlink" Target="file:///\\192.168.50.100\Universal_files_share\R&amp;D_Database\Masco%20Fabric%20Strength%20By%20RND\FINISHING%20REPORT\RND%20MFB-2049D%20REV%20Finishing%20Report.pdf" TargetMode="External"/><Relationship Id="rId498" Type="http://schemas.openxmlformats.org/officeDocument/2006/relationships/hyperlink" Target="file:///\\192.168.50.100\Universal_files_share\R&amp;D_Database\Masco%20Fabric%20Strength%20By%20RND\STICKERS\RND%20MBT-15.docx" TargetMode="External"/><Relationship Id="rId2179" Type="http://schemas.openxmlformats.org/officeDocument/2006/relationships/hyperlink" Target="file:///\\192.168.50.100\Universal_files_share\R&amp;D_Database\Masco%20Fabric%20Strength%20By%20RND\KNIT%20BOOKING\RND%20MFB-154%20Knit%20Booking.pdf" TargetMode="External"/><Relationship Id="rId3577" Type="http://schemas.openxmlformats.org/officeDocument/2006/relationships/hyperlink" Target="file:///\\192.168.50.100\Universal_files_share\R&amp;D_Database\Masco%20Fabric%20Strength%20By%20RND\ANALYSING%20REPORT\RND%20INN-11.jpg" TargetMode="External"/><Relationship Id="rId4628" Type="http://schemas.openxmlformats.org/officeDocument/2006/relationships/hyperlink" Target="file:///\\192.168.50.100\Universal_files_share\R&amp;D_Database\Masco%20Fabric%20Strength%20By%20RND\ANALYSING%20REPORT\RND%20INN-125%20ED.pdf" TargetMode="External"/><Relationship Id="rId6050" Type="http://schemas.openxmlformats.org/officeDocument/2006/relationships/hyperlink" Target="file:///\\192.168.50.100\Universal_files_share\R&amp;D_Database\Masco%20Fabric%20Strength%20By%20RND\ANALYSING%20REPORT\RND%20HMB-502.pdf" TargetMode="External"/><Relationship Id="rId7101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13652" Type="http://schemas.openxmlformats.org/officeDocument/2006/relationships/hyperlink" Target="file:///\\192.168.50.100\Universal_files_share\R&amp;D_Database\Masco%20Fabric%20Strength%20By%20RND\Picture%20Of%20Hanger\0.%20Picture%20of%20Hangers%20All%20in%20One\RND%20MBT-22D.jpg" TargetMode="External"/><Relationship Id="rId2660" Type="http://schemas.openxmlformats.org/officeDocument/2006/relationships/hyperlink" Target="file:///\\192.168.50.100\Universal_files_share\R&amp;D_Database\Masco%20Fabric%20Strength%20By%20RND\Picture%20Of%20Hanger\0.%20Picture%20of%20Hangers%20All%20in%20One\RND%20SF-04.jpg" TargetMode="External"/><Relationship Id="rId3711" Type="http://schemas.openxmlformats.org/officeDocument/2006/relationships/hyperlink" Target="file:///\\192.168.50.100\Universal_files_share\R&amp;D_Database\Masco%20Fabric%20Strength%20By%20RND\ANALYSING%20REPORT\RND%20MCB-34%20R%20Analysis%20Report.pdf" TargetMode="External"/><Relationship Id="rId9273" Type="http://schemas.openxmlformats.org/officeDocument/2006/relationships/hyperlink" Target="file:///\\192.168.50.100\Universal_files_share\R&amp;D_Database\Masco%20Fabric%20Strength%20By%20RND\ALL%20COSTING\RND%20MSB-2018;%20PRICE.xls" TargetMode="External"/><Relationship Id="rId12254" Type="http://schemas.openxmlformats.org/officeDocument/2006/relationships/hyperlink" Target="file:///\\192.168.50.100\Universal_files_share\R&amp;D_Database\Masco%20Fabric%20Strength%20By%20RND\KNIT%20BOOKING\RND%20MCB-2011E%20Knit%20Booking.pdf" TargetMode="External"/><Relationship Id="rId13305" Type="http://schemas.openxmlformats.org/officeDocument/2006/relationships/hyperlink" Target="file:///\\192.168.50.100\Universal_files_share\R&amp;D_Database\Masco%20Fabric%20Strength%20By%20RND\ALL%20COSTING\RND%20KNT-1500A%20Price.xls" TargetMode="External"/><Relationship Id="rId14703" Type="http://schemas.openxmlformats.org/officeDocument/2006/relationships/hyperlink" Target="file:///\\192.168.50.100\Universal_files_share\R&amp;D_Database\Masco%20Fabric%20Strength%20By%20RND\KNIT%20BOOKING\RND%20MFB-521%20Knit%20Booking.pdf" TargetMode="External"/><Relationship Id="rId632" Type="http://schemas.openxmlformats.org/officeDocument/2006/relationships/hyperlink" Target="file:///\\192.168.50.100\Universal_files_share\R&amp;D_Database\Masco%20Fabric%20Strength%20By%20RND\KNIT%20BOOKING\RND%20INN-102%20J%20Knit%20Booking.pdf" TargetMode="External"/><Relationship Id="rId1262" Type="http://schemas.openxmlformats.org/officeDocument/2006/relationships/hyperlink" Target="file:///\\192.168.50.100\Universal_files_share\R&amp;D_Database\Masco%20Fabric%20Strength%20By%20RND\STICKERS\RND%20RCYL-500%20A%20STICKER.docx" TargetMode="External"/><Relationship Id="rId2313" Type="http://schemas.openxmlformats.org/officeDocument/2006/relationships/hyperlink" Target="file:///\\192.168.50.100\Universal_files_share\R&amp;D_Database\Masco%20Fabric%20Strength%20By%20RND\Picture%20Of%20Hanger\0.%20Picture%20of%20Hangers%20All%20in%20One\RND%20INN-250.jpg" TargetMode="External"/><Relationship Id="rId4485" Type="http://schemas.openxmlformats.org/officeDocument/2006/relationships/hyperlink" Target="file:///\\192.168.50.100\Universal_files_share\R&amp;D_Database\Masco%20Fabric%20Strength%20By%20RND\STICKERS\RND%20HMB-37%20CA%20STICKER.docx" TargetMode="External"/><Relationship Id="rId5536" Type="http://schemas.openxmlformats.org/officeDocument/2006/relationships/hyperlink" Target="file:///\\192.168.50.100\Universal_files_share\R&amp;D_Database\Masco%20Fabric%20Strength%20By%20RND\Picture%20Of%20Hanger\0.%20Picture%20of%20Hangers%20All%20in%20One\RND%20INN-127.jpg" TargetMode="External"/><Relationship Id="rId5883" Type="http://schemas.openxmlformats.org/officeDocument/2006/relationships/hyperlink" Target="file:///\\192.168.50.100\Universal_files_share\R&amp;D_Database\Masco%20Fabric%20Strength%20By%20RND\FINISHING%20REPORT\RND%20KNT-501A%20Finishing%20Report.pdf" TargetMode="External"/><Relationship Id="rId6934" Type="http://schemas.openxmlformats.org/officeDocument/2006/relationships/hyperlink" Target="file:///\\192.168.50.100\Universal_files_share\R&amp;D_Database\Masco%20Fabric%20Strength%20By%20RND\STICKERS\RND%20TGT-500.docx" TargetMode="External"/><Relationship Id="rId14079" Type="http://schemas.openxmlformats.org/officeDocument/2006/relationships/hyperlink" Target="file:///\\192.168.50.100\Universal_files_share\R&amp;D_Database\Masco%20Fabric%20Strength%20By%20RND\FINISHING%20REPORT\RND%20MCB-30P%20Finishing%20Report.pdf" TargetMode="External"/><Relationship Id="rId15477" Type="http://schemas.openxmlformats.org/officeDocument/2006/relationships/hyperlink" Target="file:///\\192.168.50.100\Universal_files_share\R&amp;D_Database\Masco%20Fabric%20Strength%20By%20RND\Picture%20Of%20Hanger\0.%20Picture%20of%20Hangers%20All%20in%20One\RND%20MFB-2040A.JPG" TargetMode="External"/><Relationship Id="rId16528" Type="http://schemas.openxmlformats.org/officeDocument/2006/relationships/hyperlink" Target="file:///\\192.168.50.100\Universal_files_share\R&amp;D_Database\Masco%20Fabric%20Strength%20By%20RND\BOOKING-DESIGN%20FILES\RND%20MBT-06G%20LV%20Booking.doc" TargetMode="External"/><Relationship Id="rId3087" Type="http://schemas.openxmlformats.org/officeDocument/2006/relationships/hyperlink" Target="file:///\\192.168.50.100\Universal_files_share\R&amp;D_Database\Masco%20Fabric%20Strength%20By%20RND\Picture%20Of%20Hanger\0.%20Picture%20of%20Hangers%20All%20in%20One\RND%20MSB-39%20A.jpg" TargetMode="External"/><Relationship Id="rId4138" Type="http://schemas.openxmlformats.org/officeDocument/2006/relationships/hyperlink" Target="file:///\\192.168.50.100\Universal_files_share\R&amp;D_Database\Masco%20Fabric%20Strength%20By%20RND\Picture%20Of%20Hanger\0.%20Picture%20of%20Hangers%20All%20in%20One\RND%20HMB-40%20CROSS%20LC.jpg" TargetMode="External"/><Relationship Id="rId8759" Type="http://schemas.openxmlformats.org/officeDocument/2006/relationships/hyperlink" Target="file:///\\192.168.50.100\Universal_files_share\R&amp;D_Database\Masco%20Fabric%20Strength%20By%20RND\ALL%20COSTING\RND%20MBT-1010%20D%20Price.xls" TargetMode="External"/><Relationship Id="rId10689" Type="http://schemas.openxmlformats.org/officeDocument/2006/relationships/hyperlink" Target="file:///\\192.168.50.100\Universal_files_share\R&amp;D_Database\Masco%20Fabric%20Strength%20By%20RND\KNIT%20BOOKING\RND%20MBT-1001%20E%20Knit%20Booking.pdf" TargetMode="External"/><Relationship Id="rId14560" Type="http://schemas.openxmlformats.org/officeDocument/2006/relationships/hyperlink" Target="file:///\\192.168.50.100\Universal_files_share\R&amp;D_Database\Masco%20Fabric%20Strength%20By%20RND\KNIT%20BOOKING\RND%20MFB-2048H%20Knit%20Booking.pdf" TargetMode="External"/><Relationship Id="rId1561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2G2%20Sticker.docx" TargetMode="External"/><Relationship Id="rId13162" Type="http://schemas.openxmlformats.org/officeDocument/2006/relationships/hyperlink" Target="file:///\\192.168.50.100\Universal_files_share\R&amp;D_Database\Masco%20Fabric%20Strength%20By%20RND\BOOKING-DESIGN%20FILES\RND%20INN-31G%20Design%20File.xls" TargetMode="External"/><Relationship Id="rId14213" Type="http://schemas.openxmlformats.org/officeDocument/2006/relationships/hyperlink" Target="file:///\\192.168.50.100\Universal_files_share\R&amp;D_Database\Masco%20Fabric%20Strength%20By%20RND\ALL%20COSTING\RND%20MCB-904E%20Price.xls" TargetMode="External"/><Relationship Id="rId2170" Type="http://schemas.openxmlformats.org/officeDocument/2006/relationships/hyperlink" Target="file:///\\192.168.50.100\Universal_files_share\R&amp;D_Database\Masco%20Fabric%20Strength%20By%20RND\BOOKING-DESIGN%20FILES\RND%20MFB-153%20Booking.doc" TargetMode="External"/><Relationship Id="rId3221" Type="http://schemas.openxmlformats.org/officeDocument/2006/relationships/hyperlink" Target="file:///\\192.168.50.100\Universal_files_share\R&amp;D_Database\Masco%20Fabric%20Strength%20By%20RND\Picture%20Of%20Hanger\0.%20Picture%20of%20Hangers%20All%20in%20One\RND%20INN-101%20A.jpg" TargetMode="External"/><Relationship Id="rId6791" Type="http://schemas.openxmlformats.org/officeDocument/2006/relationships/hyperlink" Target="file:///\\192.168.50.100\Universal_files_share\R&amp;D_Database\Masco%20Fabric%20Strength%20By%20RND\BOOKING-DESIGN%20FILES\RND%20TGT-504%20CA%20EXT-1%20DESIGN%20FILE.xls" TargetMode="External"/><Relationship Id="rId7842" Type="http://schemas.openxmlformats.org/officeDocument/2006/relationships/hyperlink" Target="file:///\\192.168.50.100\Universal_files_share\R&amp;D_Database\Masco%20Fabric%20Strength%20By%20RND\FINISHING%20REPORT\RND%20SHP-900%20ZR%20Finishing%20Report.pdf" TargetMode="External"/><Relationship Id="rId1638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" Type="http://schemas.openxmlformats.org/officeDocument/2006/relationships/hyperlink" Target="file:///\\192.168.50.100\Universal_files_share\R&amp;D_Database\Masco%20Fabric%20Strength%20By%20RND\Picture%20Of%20Hanger\0.%20Picture%20of%20Hangers%20All%20in%20One\RND%20HMB-08%20B.jpg" TargetMode="External"/><Relationship Id="rId142" Type="http://schemas.openxmlformats.org/officeDocument/2006/relationships/hyperlink" Target="file:///\\192.168.50.100\Universal_files_share\R&amp;D_Database\Masco%20Fabric%20Strength%20By%20RND\ALL%20COSTING\RND%20INN-115B%20Price.xls" TargetMode="External"/><Relationship Id="rId5393" Type="http://schemas.openxmlformats.org/officeDocument/2006/relationships/hyperlink" Target="file:///\\192.168.50.100\Universal_files_share\R&amp;D_Database\Masco%20Fabric%20Strength%20By%20RND\ALL%20COSTING\RND%20MSB-23%20Price.xls" TargetMode="External"/><Relationship Id="rId6444" Type="http://schemas.openxmlformats.org/officeDocument/2006/relationships/hyperlink" Target="file:///\\192.168.50.100\Universal_files_share\R&amp;D_Database\Masco%20Fabric%20Strength%20By%20RND\Picture%20Of%20Hanger\0.%20Picture%20of%20Hangers%20All%20in%20One\RND%20INN-502.jpg" TargetMode="External"/><Relationship Id="rId10823" Type="http://schemas.openxmlformats.org/officeDocument/2006/relationships/hyperlink" Target="file:///\\192.168.50.100\Universal_files_share\R&amp;D_Database\Masco%20Fabric%20Strength%20By%20RND\BOOKING-DESIGN%20FILES\RND%20MCB-1004%20DESIGN%20FILE.xls" TargetMode="External"/><Relationship Id="rId1603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3%20Sticker.docx" TargetMode="External"/><Relationship Id="rId5046" Type="http://schemas.openxmlformats.org/officeDocument/2006/relationships/hyperlink" Target="file:///\\192.168.50.100\Universal_files_share\R&amp;D_Database\Masco%20Fabric%20Strength%20By%20RND\Picture%20Of%20Hanger\0.%20Picture%20of%20Hangers%20All%20in%20One\RND%20MFB-11%20CA.jpg" TargetMode="External"/><Relationship Id="rId9667" Type="http://schemas.openxmlformats.org/officeDocument/2006/relationships/hyperlink" Target="file:///\\192.168.50.100\Universal_files_share\R&amp;D_Database\Masco%20Fabric%20Strength%20By%20RND\ANALYSING%20REPORT\RND%20MBT-2021.pdf" TargetMode="External"/><Relationship Id="rId1299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12C%20Sticker.docx" TargetMode="External"/><Relationship Id="rId8269" Type="http://schemas.openxmlformats.org/officeDocument/2006/relationships/hyperlink" Target="file:///\\192.168.50.100\Universal_files_share\R&amp;D_Database\Masco%20Fabric%20Strength%20By%20RND\KNIT%20BOOKING\RND%20MCB-2010F%20Knit%20Booking.pdf" TargetMode="External"/><Relationship Id="rId11597" Type="http://schemas.openxmlformats.org/officeDocument/2006/relationships/hyperlink" Target="file:///\\192.168.50.100\Universal_files_share\R&amp;D_Database\Masco%20Fabric%20Strength%20By%20RND\STICKERS\RND%20MSB-2503%20OP2%20Sticker.docx" TargetMode="External"/><Relationship Id="rId12648" Type="http://schemas.openxmlformats.org/officeDocument/2006/relationships/hyperlink" Target="file:///\\192.168.50.100\Universal_files_share\R&amp;D_Database\Masco%20Fabric%20Strength%20By%20RND\KNIT%20BOOKING\RND%20MSB-505G7,%20G8%20Knit%20Booking.pdf" TargetMode="External"/><Relationship Id="rId1656" Type="http://schemas.openxmlformats.org/officeDocument/2006/relationships/hyperlink" Target="file:///\\192.168.50.100\Universal_files_share\R&amp;D_Database\Masco%20Fabric%20Strength%20By%20RND\Picture%20Of%20Hanger\0.%20Picture%20of%20Hangers%20All%20in%20One\RND%20INN-510%20B.jpg" TargetMode="External"/><Relationship Id="rId2707" Type="http://schemas.openxmlformats.org/officeDocument/2006/relationships/hyperlink" Target="file:///\\192.168.50.100\Universal_files_share\R&amp;D_Database\Masco%20Fabric%20Strength%20By%20RND\Picture%20Of%20Hanger\0.%20Picture%20of%20Hangers%20All%20in%20One\RND%20SF-12(CREASE%20RESISTANCE).jpg" TargetMode="External"/><Relationship Id="rId10199" Type="http://schemas.openxmlformats.org/officeDocument/2006/relationships/hyperlink" Target="file:///\\192.168.50.100\Universal_files_share\R&amp;D_Database\Masco%20Fabric%20Strength%20By%20RND\Picture%20Of%20Hanger\0.%20Picture%20of%20Hangers%20All%20in%20One\RND%20TGT%20POINTELLE%20JAQ%20RIB%20CLR.jpg" TargetMode="External"/><Relationship Id="rId14070" Type="http://schemas.openxmlformats.org/officeDocument/2006/relationships/hyperlink" Target="file:///\\192.168.50.100\Universal_files_share\R&amp;D_Database\Masco%20Fabric%20Strength%20By%20RND\KNIT%20BOOKING\RND%20MCB-30M%20OP2%20Knit%20Booking.pdf" TargetMode="External"/><Relationship Id="rId15121" Type="http://schemas.openxmlformats.org/officeDocument/2006/relationships/hyperlink" Target="file:///\\192.168.50.100\Universal_files_share\R&amp;D_Database\Masco%20Fabric%20Strength%20By%20RND\FINISHING%20REPORT\RND%20SF-15%20C%20Finishing%20Report.pdf" TargetMode="External"/><Relationship Id="rId1309" Type="http://schemas.openxmlformats.org/officeDocument/2006/relationships/hyperlink" Target="file:///\\192.168.50.100\Universal_files_share\R&amp;D_Database\Masco%20Fabric%20Strength%20By%20RND\ALL%20COSTING\RND%20HMB-501%20HMP%20Price.xls" TargetMode="External"/><Relationship Id="rId4879" Type="http://schemas.openxmlformats.org/officeDocument/2006/relationships/hyperlink" Target="file:///\\192.168.50.100\Universal_files_share\R&amp;D_Database\Masco%20Fabric%20Strength%20By%20RND\STICKERS\RND%20MSB-34.docx" TargetMode="External"/><Relationship Id="rId8750" Type="http://schemas.openxmlformats.org/officeDocument/2006/relationships/hyperlink" Target="file:///\\192.168.50.100\Universal_files_share\R&amp;D_Database\Masco%20Fabric%20Strength%20By%20RND\KNIT%20BOOKING\RND%20MBT-1010CLO%20Knit%20Booking.pdf" TargetMode="External"/><Relationship Id="rId9801" Type="http://schemas.openxmlformats.org/officeDocument/2006/relationships/hyperlink" Target="file:///\\192.168.50.100\Universal_files_share\R&amp;D_Database\Masco%20Fabric%20Strength%20By%20RND\ALL%20COSTING\RND%20MCB-21J%20OPT-1%20Price.xls" TargetMode="External"/><Relationship Id="rId10680" Type="http://schemas.openxmlformats.org/officeDocument/2006/relationships/hyperlink" Target="file:///\\192.168.50.100\Universal_files_share\R&amp;D_Database\Masco%20Fabric%20Strength%20By%20RND\BOOKING-DESIGN%20FILES\RND%20MBT-1001%20D%20Booking.doc" TargetMode="External"/><Relationship Id="rId11731" Type="http://schemas.openxmlformats.org/officeDocument/2006/relationships/hyperlink" Target="file:///\\192.168.50.100\Universal_files_share\R&amp;D_Database\Masco%20Fabric%20Strength%20By%20RND\Picture%20Of%20Hanger\0.%20Picture%20of%20Hangers%20All%20in%20One\RND%20HMB-27L%20OP2.jpg" TargetMode="External"/><Relationship Id="rId15" Type="http://schemas.openxmlformats.org/officeDocument/2006/relationships/hyperlink" Target="file:///\\192.168.50.100\Universal_files_share\R&amp;D_Database\Masco%20Fabric%20Strength%20By%20RND\Picture%20Of%20Hanger\0.%20Picture%20of%20Hangers%20All%20in%20One\RND%20HMB-31.jpg" TargetMode="External"/><Relationship Id="rId7352" Type="http://schemas.openxmlformats.org/officeDocument/2006/relationships/hyperlink" Target="file:///\\192.168.50.100\Universal_files_share\R&amp;D_Database\Masco%20Fabric%20Strength%20By%20RND\BOOKING-DESIGN%20FILES\RND%20INN-900%20E%20Booking.doc" TargetMode="External"/><Relationship Id="rId8403" Type="http://schemas.openxmlformats.org/officeDocument/2006/relationships/hyperlink" Target="file:///\\192.168.50.100\Universal_files_share\R&amp;D_Database\Masco%20Fabric%20Strength%20By%20RND\STICKERS\RND%20MFB-1013%20KPHL%20REV%20Sticker.docx" TargetMode="External"/><Relationship Id="rId10333" Type="http://schemas.openxmlformats.org/officeDocument/2006/relationships/hyperlink" Target="file:///\\192.168.50.100\Universal_files_share\R&amp;D_Database\Masco%20Fabric%20Strength%20By%20RND\STICKERS\RND%20MCB-2013B%20VRB250%20Sticker.docx" TargetMode="External"/><Relationship Id="rId7005" Type="http://schemas.openxmlformats.org/officeDocument/2006/relationships/hyperlink" Target="file:///\\192.168.50.100\Universal_files_share\R&amp;D_Database\Masco%20Fabric%20Strength%20By%20RND\BOOKING-DESIGN%20FILES\RND%20INN-507A%20booking.doc" TargetMode="External"/><Relationship Id="rId14954" Type="http://schemas.openxmlformats.org/officeDocument/2006/relationships/hyperlink" Target="file:///\\192.168.50.100\Universal_files_share\R&amp;D_Database\Masco%20Fabric%20Strength%20By%20RND\FINISHING%20REPORT\RND%20MSB-2039D%20Finishing%20Report.pdf" TargetMode="External"/><Relationship Id="rId883" Type="http://schemas.openxmlformats.org/officeDocument/2006/relationships/hyperlink" Target="file:///\\192.168.50.100\Universal_files_share\R&amp;D_Database\Masco%20Fabric%20Strength%20By%20RND\STICKERS\RND%20KNT%20SOC2606(3.00)%20STICKER.docx" TargetMode="External"/><Relationship Id="rId2564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15" Type="http://schemas.openxmlformats.org/officeDocument/2006/relationships/hyperlink" Target="file:///\\192.168.50.100\Universal_files_share\R&amp;D_Database\Masco%20Fabric%20Strength%20By%20RND\Picture%20Of%20Hanger\0.%20Picture%20of%20Hangers%20All%20in%20One\RND%20MBT-31%20A.jpg" TargetMode="External"/><Relationship Id="rId3962" Type="http://schemas.openxmlformats.org/officeDocument/2006/relationships/hyperlink" Target="file:///\\192.168.50.100\Universal_files_share\R&amp;D_Database\Masco%20Fabric%20Strength%20By%20RND\FINISHING%20REPORT\RND%20MBT-22C%20Finishing%20Report.pdf" TargetMode="External"/><Relationship Id="rId9177" Type="http://schemas.openxmlformats.org/officeDocument/2006/relationships/hyperlink" Target="file:///\\192.168.50.100\Universal_files_share\R&amp;D_Database\Masco%20Fabric%20Strength%20By%20RND\BOOKING-DESIGN%20FILES\RND%20INN-2004B%20DESIGN%20FILE.xls" TargetMode="External"/><Relationship Id="rId12158" Type="http://schemas.openxmlformats.org/officeDocument/2006/relationships/hyperlink" Target="file:///\\192.168.50.100\Universal_files_share\R&amp;D_Database\Masco%20Fabric%20Strength%20By%20RND\FINISHING%20REPORT\RND%20MBT-1010G%20Finishing%20%20Report.pdf" TargetMode="External"/><Relationship Id="rId13556" Type="http://schemas.openxmlformats.org/officeDocument/2006/relationships/hyperlink" Target="file:///\\192.168.50.100\Universal_files_share\R&amp;D_Database\Masco%20Fabric%20Strength%20By%20RND\Picture%20Of%20Hanger\0.%20Picture%20of%20Hangers%20All%20in%20One\RND%20MBT-2021A%20OP2.jpg" TargetMode="External"/><Relationship Id="rId14607" Type="http://schemas.openxmlformats.org/officeDocument/2006/relationships/hyperlink" Target="file:///\\192.168.50.100\Universal_files_share\R&amp;D_Database\Masco%20Fabric%20Strength%20By%20RND\KNIT%20BOOKING\RND%20MFB-2067%20Knit%20Booking.pdf" TargetMode="External"/><Relationship Id="rId536" Type="http://schemas.openxmlformats.org/officeDocument/2006/relationships/hyperlink" Target="file:///\\192.168.50.100\Universal_files_share\R&amp;D_Database\Masco%20Fabric%20Strength%20By%20RND\FINISHING%20REPORT\RND%20MSB-26%20I%20.jpg" TargetMode="External"/><Relationship Id="rId1166" Type="http://schemas.openxmlformats.org/officeDocument/2006/relationships/hyperlink" Target="file:///\\192.168.50.100\Universal_files_share\R&amp;D_Database\Masco%20Fabric%20Strength%20By%20RND\Picture%20Of%20Hanger\0.%20Picture%20of%20Hangers%20All%20in%20One\RND%20MCB-55%20D1.jpg" TargetMode="External"/><Relationship Id="rId2217" Type="http://schemas.openxmlformats.org/officeDocument/2006/relationships/hyperlink" Target="file:///\\192.168.50.100\Universal_files_share\R&amp;D_Database\Masco%20Fabric%20Strength%20By%20RND\STICKERS\RND%20MSB-09.docx" TargetMode="External"/><Relationship Id="rId13209" Type="http://schemas.openxmlformats.org/officeDocument/2006/relationships/hyperlink" Target="file:///\\192.168.50.100\Universal_files_share\R&amp;D_Database\Masco%20Fabric%20Strength%20By%20RND\ALL%20COSTING\RND%20INN-86%20B%20Price.xls" TargetMode="External"/><Relationship Id="rId4389" Type="http://schemas.openxmlformats.org/officeDocument/2006/relationships/hyperlink" Target="file:///\\192.168.50.100\Universal_files_share\R&amp;D_Database\Masco%20Fabric%20Strength%20By%20RND\BOOKING-DESIGN%20FILES\RND%20MSB-54%20Design%20File.xls" TargetMode="External"/><Relationship Id="rId5787" Type="http://schemas.openxmlformats.org/officeDocument/2006/relationships/hyperlink" Target="file:///\\192.168.50.100\Universal_files_share\R&amp;D_Database\Masco%20Fabric%20Strength%20By%20RND\Picture%20Of%20Hanger\0.%20Picture%20of%20Hangers%20All%20in%20One\RND-CV-COUNT%20MIX.jpg" TargetMode="External"/><Relationship Id="rId6838" Type="http://schemas.openxmlformats.org/officeDocument/2006/relationships/hyperlink" Target="file:///\\192.168.50.100\Universal_files_share\R&amp;D_Database\Masco%20Fabric%20Strength%20By%20RND\KNIT%20BOOKING\RND%20INN-502%20D%20EXT-05%20Knit%20Booking.pdf" TargetMode="External"/><Relationship Id="rId8260" Type="http://schemas.openxmlformats.org/officeDocument/2006/relationships/hyperlink" Target="file:///\\192.168.50.100\Universal_files_share\R&amp;D_Database\Masco%20Fabric%20Strength%20By%20RND\STICKERS\RND%20MBT-2019.docx" TargetMode="External"/><Relationship Id="rId9311" Type="http://schemas.openxmlformats.org/officeDocument/2006/relationships/hyperlink" Target="file:///\\192.168.50.100\Universal_files_share\R&amp;D_Database\Masco%20Fabric%20Strength%20By%20RND\Picture%20Of%20Hanger\0.%20Picture%20of%20Hangers%20All%20in%20One\RND%20TGT-2003.jpg" TargetMode="External"/><Relationship Id="rId10190" Type="http://schemas.openxmlformats.org/officeDocument/2006/relationships/hyperlink" Target="file:///\\192.168.50.100\Universal_files_share\R&amp;D_Database\Masco%20Fabric%20Strength%20By%20RND\Picture%20Of%20Hanger\0.%20Picture%20of%20Hangers%20All%20in%20One\RND%20TGT-2006.jpg" TargetMode="External"/><Relationship Id="rId11241" Type="http://schemas.openxmlformats.org/officeDocument/2006/relationships/hyperlink" Target="file:///\\192.168.50.100\Universal_files_share\R&amp;D_Database\Masco%20Fabric%20Strength%20By%20RND\KNIT%20BOOKING\RND%20MFB-1008%20C%20Knit%20Booking.pdf" TargetMode="External"/><Relationship Id="rId15862" Type="http://schemas.openxmlformats.org/officeDocument/2006/relationships/hyperlink" Target="file:///\\192.168.50.100\Universal_files_share\R&amp;D_Database\Masco%20Fabric%20Strength%20By%20RND\ALL%20COSTING\RND%20MFB-90C2%20Price.xls" TargetMode="External"/><Relationship Id="rId1300" Type="http://schemas.openxmlformats.org/officeDocument/2006/relationships/hyperlink" Target="file:///\\192.168.50.100\Universal_files_share\R&amp;D_Database\Masco%20Fabric%20Strength%20By%20RND\BOOKING-DESIGN%20FILES\RND%20HMB-250%20CBS%20INN-102%20W%20Booking.doc" TargetMode="External"/><Relationship Id="rId4870" Type="http://schemas.openxmlformats.org/officeDocument/2006/relationships/hyperlink" Target="file:///\\192.168.50.100\Universal_files_share\R&amp;D_Database\Masco%20Fabric%20Strength%20By%20RND\BOOKING-DESIGN%20FILES\RND%20MFB-81%20Design%20File.xls" TargetMode="External"/><Relationship Id="rId5921" Type="http://schemas.openxmlformats.org/officeDocument/2006/relationships/hyperlink" Target="file:///\\192.168.50.100\Universal_files_share\R&amp;D_Database\Masco%20Fabric%20Strength%20By%20RND\BOOKING-DESIGN%20FILES\RND%20MCB-40%20Corrected%20Design%20file.xls" TargetMode="External"/><Relationship Id="rId14464" Type="http://schemas.openxmlformats.org/officeDocument/2006/relationships/hyperlink" Target="file:///\\192.168.50.100\Universal_files_share\R&amp;D_Database\Masco%20Fabric%20Strength%20By%20RND\ALL%20COSTING\RND%20MFB-2037K1%20Price.xls" TargetMode="External"/><Relationship Id="rId15515" Type="http://schemas.openxmlformats.org/officeDocument/2006/relationships/hyperlink" Target="file:///\\192.168.50.100\Universal_files_share\R&amp;D_Database\Masco%20Fabric%20Strength%20By%20RND\FINISHING%20REPORT\RND%20TGT-2010E2%20Finishing%20Report.pdf" TargetMode="External"/><Relationship Id="rId3472" Type="http://schemas.openxmlformats.org/officeDocument/2006/relationships/hyperlink" Target="file:///\\192.168.50.100\Universal_files_share\R&amp;D_Database\Masco%20Fabric%20Strength%20By%20RND\Picture%20Of%20Hanger\0.%20Picture%20of%20Hangers%20All%20in%20One\RND%20TGT-500%20COOL.jpg" TargetMode="External"/><Relationship Id="rId4523" Type="http://schemas.openxmlformats.org/officeDocument/2006/relationships/hyperlink" Target="file:///\\192.168.50.100\Universal_files_share\R&amp;D_Database\Masco%20Fabric%20Strength%20By%20RND\FINISHING%20REPORT\RND%20INN-29.pdf" TargetMode="External"/><Relationship Id="rId13066" Type="http://schemas.openxmlformats.org/officeDocument/2006/relationships/hyperlink" Target="file:///\\192.168.50.100\Universal_files_share\R&amp;D_Database\Masco%20Fabric%20Strength%20By%20RND\ALL%20COSTING\RND%20INN-125K%20Price.xls" TargetMode="External"/><Relationship Id="rId14117" Type="http://schemas.openxmlformats.org/officeDocument/2006/relationships/hyperlink" Target="file:///\\192.168.50.100\Universal_files_share\R&amp;D_Database\Masco%20Fabric%20Strength%20By%20RND\FINISHING%20REPORT\RND%20MCB-40A%20Finishing%20Report.pdf" TargetMode="External"/><Relationship Id="rId393" Type="http://schemas.openxmlformats.org/officeDocument/2006/relationships/hyperlink" Target="file:///\\192.168.50.100\Universal_files_share\R&amp;D_Database\Masco%20Fabric%20Strength%20By%20RND\STICKERS\RND%20INN-53%20A%20STICKER.docx" TargetMode="External"/><Relationship Id="rId2074" Type="http://schemas.openxmlformats.org/officeDocument/2006/relationships/hyperlink" Target="file:///\\192.168.50.100\Universal_files_share\R&amp;D_Database\Masco%20Fabric%20Strength%20By%20RND\ALL%20COSTING\RND%20INN-60B%20RIB%20Price.xls" TargetMode="External"/><Relationship Id="rId3125" Type="http://schemas.openxmlformats.org/officeDocument/2006/relationships/hyperlink" Target="file:///\\192.168.50.100\Universal_files_share\R&amp;D_Database\Masco%20Fabric%20Strength%20By%20RND\Picture%20Of%20Hanger\0.%20Picture%20of%20Hangers%20All%20in%20One\RND%20APP-0504%20SS20.jpg" TargetMode="External"/><Relationship Id="rId6695" Type="http://schemas.openxmlformats.org/officeDocument/2006/relationships/hyperlink" Target="file:///\\192.168.50.100\Universal_files_share\R&amp;D_Database\Masco%20Fabric%20Strength%20By%20RND\BOOKING-DESIGN%20FILES\RND%20MBT-509%20BP%20Booking.doc" TargetMode="External"/><Relationship Id="rId7746" Type="http://schemas.openxmlformats.org/officeDocument/2006/relationships/hyperlink" Target="file:///\\192.168.50.100\Universal_files_share\R&amp;D_Database\Masco%20Fabric%20Strength%20By%20RND\KNIT%20BOOKING\RND%20MFB-900CA%20Knit%20Booking.pdf" TargetMode="External"/><Relationship Id="rId1628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97" Type="http://schemas.openxmlformats.org/officeDocument/2006/relationships/hyperlink" Target="file:///\\192.168.50.100\Universal_files_share\R&amp;D_Database\Masco%20Fabric%20Strength%20By%20RND\STICKERS\RND%20MCB-30(i)%20FLORAL%20Sticker.docx" TargetMode="External"/><Relationship Id="rId6348" Type="http://schemas.openxmlformats.org/officeDocument/2006/relationships/hyperlink" Target="file:///\\192.168.50.100\Universal_files_share\R&amp;D_Database\Masco%20Fabric%20Strength%20By%20RND\STICKERS\RND%20MCB-509.docx" TargetMode="External"/><Relationship Id="rId10727" Type="http://schemas.openxmlformats.org/officeDocument/2006/relationships/hyperlink" Target="file:///\\192.168.50.100\Universal_files_share\R&amp;D_Database\Masco%20Fabric%20Strength%20By%20RND\ALL%20COSTING\RND%20MBT-1001%20F%20Price.xls" TargetMode="External"/><Relationship Id="rId12899" Type="http://schemas.openxmlformats.org/officeDocument/2006/relationships/hyperlink" Target="file:///\\192.168.50.100\Universal_files_share\R&amp;D_Database\Masco%20Fabric%20Strength%20By%20RND\ALL%20COSTING\RND%20HMB-28B%20HM2%20Price.xls" TargetMode="External"/><Relationship Id="rId13200" Type="http://schemas.openxmlformats.org/officeDocument/2006/relationships/hyperlink" Target="file:///\\192.168.50.100\Universal_files_share\R&amp;D_Database\Masco%20Fabric%20Strength%20By%20RND\BOOKING-DESIGN%20FILES\RND%20INN-78C%20Design%20file.xls" TargetMode="External"/><Relationship Id="rId2958" Type="http://schemas.openxmlformats.org/officeDocument/2006/relationships/hyperlink" Target="file:///\\192.168.50.100\Universal_files_share\R&amp;D_Database\Masco%20Fabric%20Strength%20By%20RND\BOOKING-DESIGN%20FILES\RND%20INN-31%20Engr%20STR%20Mix%20Spng.doc" TargetMode="External"/><Relationship Id="rId15372" Type="http://schemas.openxmlformats.org/officeDocument/2006/relationships/hyperlink" Target="file:///\\192.168.50.100\Universal_files_share\R&amp;D_Database\Masco%20Fabric%20Strength%20By%20RND\FINISHING%20REPORT\RND%20INN-117C4%20FINISHING%20REPORT.pdf" TargetMode="External"/><Relationship Id="rId164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B%20JAQRD.docx" TargetMode="External"/><Relationship Id="rId4380" Type="http://schemas.openxmlformats.org/officeDocument/2006/relationships/hyperlink" Target="file:///\\192.168.50.100\Universal_files_share\R&amp;D_Database\Masco%20Fabric%20Strength%20By%20RND\STICKERS\RND%20MSB-42.docx" TargetMode="External"/><Relationship Id="rId5431" Type="http://schemas.openxmlformats.org/officeDocument/2006/relationships/hyperlink" Target="file:///\\192.168.50.100\Universal_files_share\R&amp;D_Database\Masco%20Fabric%20Strength%20By%20RND\BOOKING-DESIGN%20FILES\RND%20INN-74%20Design%20File.xls" TargetMode="External"/><Relationship Id="rId1502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502B%20Sticker.docx" TargetMode="External"/><Relationship Id="rId4033" Type="http://schemas.openxmlformats.org/officeDocument/2006/relationships/hyperlink" Target="file:///\\192.168.50.100\Universal_files_share\R&amp;D_Database\Masco%20Fabric%20Strength%20By%20RND\ALL%20COSTING\RND%20MBT-23%20B%20Price.xls" TargetMode="External"/><Relationship Id="rId8654" Type="http://schemas.openxmlformats.org/officeDocument/2006/relationships/hyperlink" Target="file:///\\192.168.50.100\Universal_files_share\R&amp;D_Database\Masco%20Fabric%20Strength%20By%20RND\ALL%20COSTING\RND%20TGT-2010%20price.xls" TargetMode="External"/><Relationship Id="rId9705" Type="http://schemas.openxmlformats.org/officeDocument/2006/relationships/hyperlink" Target="file:///\\192.168.50.100\Universal_files_share\R&amp;D_Database\Masco%20Fabric%20Strength%20By%20RND\Picture%20Of%20Hanger\0.%20Picture%20of%20Hangers%20All%20in%20One\RND%20MBT-2023.jpg" TargetMode="External"/><Relationship Id="rId10584" Type="http://schemas.openxmlformats.org/officeDocument/2006/relationships/hyperlink" Target="file:///\\192.168.50.100\Universal_files_share\R&amp;D_Database\Masco%20Fabric%20Strength%20By%20RND\STICKERS\RND%20CUB-L-AW16-MASC-09.docx" TargetMode="External"/><Relationship Id="rId11982" Type="http://schemas.openxmlformats.org/officeDocument/2006/relationships/hyperlink" Target="file:///\\192.168.50.100\Universal_files_share\R&amp;D_Database\Masco%20Fabric%20Strength%20By%20RND\FINISHING%20REPORT\RND%20INN-31D%20MT%20Finishing%20Report.pdf" TargetMode="External"/><Relationship Id="rId7256" Type="http://schemas.openxmlformats.org/officeDocument/2006/relationships/hyperlink" Target="file:///\\192.168.50.100\Universal_files_share\R&amp;D_Database\Masco%20Fabric%20Strength%20By%20RND\ANALYSING%20REPORT\RND%20MFB-904,%20904%20MLG%20Analysis%20Report.pdf" TargetMode="External"/><Relationship Id="rId8307" Type="http://schemas.openxmlformats.org/officeDocument/2006/relationships/hyperlink" Target="file:///\\192.168.50.100\Universal_files_share\R&amp;D_Database\Masco%20Fabric%20Strength%20By%20RND\ANALYSING%20REPORT\RND%20MCB-2029%20REV%20Analysis%20Report.pdf" TargetMode="External"/><Relationship Id="rId10237" Type="http://schemas.openxmlformats.org/officeDocument/2006/relationships/hyperlink" Target="file:///\\192.168.50.100\Universal_files_share\R&amp;D_Database\Masco%20Fabric%20Strength%20By%20RND\ALL%20COSTING\RND%20MBT-1001C%20BNT%20Price.xls" TargetMode="External"/><Relationship Id="rId11635" Type="http://schemas.openxmlformats.org/officeDocument/2006/relationships/hyperlink" Target="file:///\\192.168.50.100\Universal_files_share\R&amp;D_Database\Masco%20Fabric%20Strength%20By%20RND\STICKERS\RND%20MCB-2007D%20Sticker.docx" TargetMode="External"/><Relationship Id="rId14858" Type="http://schemas.openxmlformats.org/officeDocument/2006/relationships/hyperlink" Target="file:///\\192.168.50.100\Universal_files_share\R&amp;D_Database\Masco%20Fabric%20Strength%20By%20RND\ALL%20COSTING\RND%20MSB-1001F%20REV%20Price.xls" TargetMode="External"/><Relationship Id="rId15909" Type="http://schemas.openxmlformats.org/officeDocument/2006/relationships/hyperlink" Target="file:///\\192.168.50.100\Universal_files_share\R&amp;D_Database\Masco%20Fabric%20Strength%20By%20RND\FINISHING%20REPORT\RND%20INN-64J%20Finishing%20Report.pdf" TargetMode="External"/><Relationship Id="rId3866" Type="http://schemas.openxmlformats.org/officeDocument/2006/relationships/hyperlink" Target="file:///\\192.168.50.100\Universal_files_share\R&amp;D_Database\Masco%20Fabric%20Strength%20By%20RND\Picture%20Of%20Hanger\0.%20Picture%20of%20Hangers%20All%20in%20One\RND%20INN-64%20D.jpg" TargetMode="External"/><Relationship Id="rId4917" Type="http://schemas.openxmlformats.org/officeDocument/2006/relationships/hyperlink" Target="file:///\\192.168.50.100\Universal_files_share\R&amp;D_Database\Masco%20Fabric%20Strength%20By%20RND\FINISHING%20REPORT\RND%20INN-26.pdf" TargetMode="External"/><Relationship Id="rId16280" Type="http://schemas.openxmlformats.org/officeDocument/2006/relationships/hyperlink" Target="file:///\\192.168.50.100\Universal_files_share\R&amp;D_Database\Masco%20Fabric%20Strength%20By%20RND\ALL%20COSTING\RND%20INN-116B4%20Price.xls" TargetMode="External"/><Relationship Id="rId787" Type="http://schemas.openxmlformats.org/officeDocument/2006/relationships/hyperlink" Target="file:///\\192.168.50.100\Universal_files_share\R&amp;D_Database\Masco%20Fabric%20Strength%20By%20RND\ANALYSING%20REPORT\RND%20MFB-20.jpg" TargetMode="External"/><Relationship Id="rId2468" Type="http://schemas.openxmlformats.org/officeDocument/2006/relationships/hyperlink" Target="file:///\\192.168.50.100\Universal_files_share\R&amp;D_Database\Masco%20Fabric%20Strength%20By%20RND\BOOKING-DESIGN%20FILES\RND%20INN-101C1;%20C2;%20C3;%20C4%20Booking.DOC" TargetMode="External"/><Relationship Id="rId3519" Type="http://schemas.openxmlformats.org/officeDocument/2006/relationships/hyperlink" Target="file:///\\192.168.50.100\Universal_files_share\R&amp;D_Database\Masco%20Fabric%20Strength%20By%20RND\ALL%20COSTING\RND%20INN-515%20Price.xls" TargetMode="External"/><Relationship Id="rId12890" Type="http://schemas.openxmlformats.org/officeDocument/2006/relationships/hyperlink" Target="file:///\\192.168.50.100\Universal_files_share\R&amp;D_Database\Masco%20Fabric%20Strength%20By%20RND\FINISHING%20REPORT\RND%20HMB-28B%20HB%20Finishing%20Report.pdf" TargetMode="External"/><Relationship Id="rId13941" Type="http://schemas.openxmlformats.org/officeDocument/2006/relationships/hyperlink" Target="file:///\\192.168.50.100\Universal_files_share\R&amp;D_Database\Masco%20Fabric%20Strength%20By%20RND\BOOKING-DESIGN%20FILES\RND%20MCB-2013E%20CA%20Design%20file.xls" TargetMode="External"/><Relationship Id="rId9562" Type="http://schemas.openxmlformats.org/officeDocument/2006/relationships/hyperlink" Target="file:///\\192.168.50.100\Universal_files_share\R&amp;D_Database\Masco%20Fabric%20Strength%20By%20RND\FINISHING%20REPORT\RND%20MSB-1301%20Finishing%20Report.xlsx" TargetMode="External"/><Relationship Id="rId11492" Type="http://schemas.openxmlformats.org/officeDocument/2006/relationships/hyperlink" Target="file:///\\192.168.50.100\Universal_files_share\R&amp;D_Database\Masco%20Fabric%20Strength%20By%20RND\STICKERS\RND%20MFB-2506A%20Sticker.docx" TargetMode="External"/><Relationship Id="rId12543" Type="http://schemas.openxmlformats.org/officeDocument/2006/relationships/hyperlink" Target="file:///\\192.168.50.100\Universal_files_share\R&amp;D_Database\Masco%20Fabric%20Strength%20By%20RND\BOOKING-DESIGN%20FILES\RND%20MFB-49%20CA2%20Booking%20(Merchant)%20Sample%20booking-%202216648%20Rev.%20Proto%20-.xlsx" TargetMode="External"/><Relationship Id="rId921" Type="http://schemas.openxmlformats.org/officeDocument/2006/relationships/hyperlink" Target="file:///\\192.168.50.100\Universal_files_share\R&amp;D_Database\Masco%20Fabric%20Strength%20By%20RND\KNIT%20BOOKING\RND%20MBT-06D%20Knit%20Booking.pdf" TargetMode="External"/><Relationship Id="rId1551" Type="http://schemas.openxmlformats.org/officeDocument/2006/relationships/hyperlink" Target="file:///\\192.168.50.100\Universal_files_share\R&amp;D_Database\Masco%20Fabric%20Strength%20By%20RND\Picture%20Of%20Hanger\0.%20Picture%20of%20Hangers%20All%20in%20One\RND%20MCB-32.jpg" TargetMode="External"/><Relationship Id="rId2602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D).jpg" TargetMode="External"/><Relationship Id="rId8164" Type="http://schemas.openxmlformats.org/officeDocument/2006/relationships/hyperlink" Target="file:///\\192.168.50.100\Universal_files_share\R&amp;D_Database\Masco%20Fabric%20Strength%20By%20RND\BOOKING-DESIGN%20FILES\RND%20MSB-2043%20Design%20File%20.xls" TargetMode="External"/><Relationship Id="rId9215" Type="http://schemas.openxmlformats.org/officeDocument/2006/relationships/hyperlink" Target="file:///\\192.168.50.100\Universal_files_share\R&amp;D_Database\Masco%20Fabric%20Strength%20By%20RND\ANALYSING%20REPORT\RND%20MFB-2028.pdf" TargetMode="External"/><Relationship Id="rId10094" Type="http://schemas.openxmlformats.org/officeDocument/2006/relationships/hyperlink" Target="file:///\\192.168.50.100\Universal_files_share\R&amp;D_Database\Masco%20Fabric%20Strength%20By%20RND\FINISHING%20REPORT\RND%20MFB-2702%20Finishing%20Report.pdf" TargetMode="External"/><Relationship Id="rId11145" Type="http://schemas.openxmlformats.org/officeDocument/2006/relationships/hyperlink" Target="file:///\\192.168.50.100\Universal_files_share\R&amp;D_Database\Masco%20Fabric%20Strength%20By%20RND\STICKERS\RND%20MCB-2007B%20Sticker.docx" TargetMode="External"/><Relationship Id="rId1204" Type="http://schemas.openxmlformats.org/officeDocument/2006/relationships/hyperlink" Target="file:///\\192.168.50.100\Universal_files_share\R&amp;D_Database\Masco%20Fabric%20Strength%20By%20RND\Picture%20Of%20Hanger\0.%20Picture%20of%20Hangers%20All%20in%20One\RND%20MFB-155.jpg" TargetMode="External"/><Relationship Id="rId4774" Type="http://schemas.openxmlformats.org/officeDocument/2006/relationships/hyperlink" Target="file:///\\192.168.50.100\Universal_files_share\R&amp;D_Database\Masco%20Fabric%20Strength%20By%20RND\ALL%20COSTING\RND%20MBT-16%20CX%20EXT-2%20Price.xls" TargetMode="External"/><Relationship Id="rId5825" Type="http://schemas.openxmlformats.org/officeDocument/2006/relationships/hyperlink" Target="file:///\\192.168.50.100\Universal_files_share\R&amp;D_Database\Masco%20Fabric%20Strength%20By%20RND\KNIT%20BOOKING\RND%20HMB-509%20YD%20(A,B,C)%20KNIT%20BOOKING.pdf" TargetMode="External"/><Relationship Id="rId14368" Type="http://schemas.openxmlformats.org/officeDocument/2006/relationships/hyperlink" Target="file:///\\192.168.50.100\Universal_files_share\R&amp;D_Database\Masco%20Fabric%20Strength%20By%20RND\KNIT%20BOOKING\RND%20MFB-2007%20HM%20Knit%20Booking.pdf" TargetMode="External"/><Relationship Id="rId15766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8.jpg" TargetMode="External"/><Relationship Id="rId3376" Type="http://schemas.openxmlformats.org/officeDocument/2006/relationships/hyperlink" Target="file:///\\192.168.50.100\Universal_files_share\R&amp;D_Database\Masco%20Fabric%20Strength%20By%20RND\ALL%20COSTING\RND%20MCB-33%20F%20Price.xls" TargetMode="External"/><Relationship Id="rId4427" Type="http://schemas.openxmlformats.org/officeDocument/2006/relationships/hyperlink" Target="file:///\\192.168.50.100\Universal_files_share\R&amp;D_Database\Masco%20Fabric%20Strength%20By%20RND\BOOKING-DESIGN%20FILES\RND%20TGT-501-502%20design%20file.png" TargetMode="External"/><Relationship Id="rId15419" Type="http://schemas.openxmlformats.org/officeDocument/2006/relationships/hyperlink" Target="file:///\\192.168.50.100\Universal_files_share\R&amp;D_Database\Masco%20Fabric%20Strength%20By%20RND\Picture%20Of%20Hanger\0.%20Picture%20of%20Hangers%20All%20in%20One\RND%20INN-64%20(i).jpg" TargetMode="External"/><Relationship Id="rId297" Type="http://schemas.openxmlformats.org/officeDocument/2006/relationships/hyperlink" Target="file:///\\192.168.50.100\Universal_files_share\R&amp;D_Database\Masco%20Fabric%20Strength%20By%20RND\STICKERS\RND%20MSB%20TFL-8003-20.docx" TargetMode="External"/><Relationship Id="rId3029" Type="http://schemas.openxmlformats.org/officeDocument/2006/relationships/hyperlink" Target="file:///\\192.168.50.100\Universal_files_share\R&amp;D_Database\Masco%20Fabric%20Strength%20By%20RND\STICKERS\RND%20MCB-514%20Sticker.docx" TargetMode="External"/><Relationship Id="rId6599" Type="http://schemas.openxmlformats.org/officeDocument/2006/relationships/hyperlink" Target="file:///\\192.168.50.100\Universal_files_share\R&amp;D_Database\Masco%20Fabric%20Strength%20By%20RND\FINISHING%20REPORT\RND%20MSB-505%20B2%20REV-02%20Finishing%20Report.pdf" TargetMode="External"/><Relationship Id="rId7997" Type="http://schemas.openxmlformats.org/officeDocument/2006/relationships/hyperlink" Target="file:///\\192.168.50.100\Universal_files_share\R&amp;D_Database\Masco%20Fabric%20Strength%20By%20RND\Picture%20Of%20Hanger\0.%20Picture%20of%20Hangers%20All%20in%20One\RND%20HMB-2000C.jpg" TargetMode="External"/><Relationship Id="rId10978" Type="http://schemas.openxmlformats.org/officeDocument/2006/relationships/hyperlink" Target="file:///\\192.168.50.100\Universal_files_share\R&amp;D_Database\Masco%20Fabric%20Strength%20By%20RND\KNIT%20BOOKING\RND%20MSB-1007%20Booking.pdf" TargetMode="External"/><Relationship Id="rId15900" Type="http://schemas.openxmlformats.org/officeDocument/2006/relationships/hyperlink" Target="file:///\\192.168.50.100\Universal_files_share\R&amp;D_Database\Masco%20Fabric%20Strength%20By%20RND\BOOKING-DESIGN%20FILES\RND%20HMB-01M,M1%20Design%20File.xlsx" TargetMode="External"/><Relationship Id="rId9072" Type="http://schemas.openxmlformats.org/officeDocument/2006/relationships/hyperlink" Target="file:///\\192.168.50.100\Universal_files_share\R&amp;D_Database\Masco%20Fabric%20Strength%20By%20RND\ANALYSING%20REPORT\RND%20SHP-2001%20Analysis%20Report.pdf" TargetMode="External"/><Relationship Id="rId13451" Type="http://schemas.openxmlformats.org/officeDocument/2006/relationships/hyperlink" Target="file:///\\192.168.50.100\Universal_files_share\R&amp;D_Database\Masco%20Fabric%20Strength%20By%20RND\ANALYSING%20REPORT\RND%20MBT-1010F-MS,%20F-MC,%20F-T,%20F-S%20Analysis%20Report.pdf" TargetMode="External"/><Relationship Id="rId14502" Type="http://schemas.openxmlformats.org/officeDocument/2006/relationships/hyperlink" Target="file:///\\192.168.50.100\Universal_files_share\R&amp;D_Database\Masco%20Fabric%20Strength%20By%20RND\ALL%20COSTING\RND%20MFB-2044D%20Price.xls" TargetMode="External"/><Relationship Id="rId3510" Type="http://schemas.openxmlformats.org/officeDocument/2006/relationships/hyperlink" Target="file:///\\192.168.50.100\Universal_files_share\R&amp;D_Database\Masco%20Fabric%20Strength%20By%20RND\STICKERS\RND%20INN-73.docx" TargetMode="External"/><Relationship Id="rId12053" Type="http://schemas.openxmlformats.org/officeDocument/2006/relationships/hyperlink" Target="file:///\\192.168.50.100\Universal_files_share\R&amp;D_Database\Masco%20Fabric%20Strength%20By%20RND\STICKERS\RND%20MBT-06E%20Sticker.docx" TargetMode="External"/><Relationship Id="rId131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34A%20Sticker.docx" TargetMode="External"/><Relationship Id="rId431" Type="http://schemas.openxmlformats.org/officeDocument/2006/relationships/hyperlink" Target="file:///\\192.168.50.100\Universal_files_share\R&amp;D_Database\Masco%20Fabric%20Strength%20By%20RND\STICKERS\RND%20INN-101%20D.docx" TargetMode="External"/><Relationship Id="rId1061" Type="http://schemas.openxmlformats.org/officeDocument/2006/relationships/hyperlink" Target="file:///\\192.168.50.100\Universal_files_share\R&amp;D_Database\Masco%20Fabric%20Strength%20By%20RND\KNIT%20BOOKING\RND%20INN-102X,%20X%20REV%20Knit%20Booking.pdf" TargetMode="External"/><Relationship Id="rId2112" Type="http://schemas.openxmlformats.org/officeDocument/2006/relationships/hyperlink" Target="file:///\\192.168.50.100\Universal_files_share\R&amp;D_Database\Masco%20Fabric%20Strength%20By%20RND\ANALYSING%20REPORT\RND%20INN-156.jpg" TargetMode="External"/><Relationship Id="rId5682" Type="http://schemas.openxmlformats.org/officeDocument/2006/relationships/hyperlink" Target="file:///\\192.168.50.100\Universal_files_share\R&amp;D_Database\Masco%20Fabric%20Strength%20By%20RND\BOOKING-DESIGN%20FILES\RND%20MBT-16;%2016A%20Booking.doc" TargetMode="External"/><Relationship Id="rId6733" Type="http://schemas.openxmlformats.org/officeDocument/2006/relationships/hyperlink" Target="file:///\\192.168.50.100\Universal_files_share\R&amp;D_Database\Masco%20Fabric%20Strength%20By%20RND\STICKERS\RND%20HMB-S6-MSM-11.docx" TargetMode="External"/><Relationship Id="rId15276" Type="http://schemas.openxmlformats.org/officeDocument/2006/relationships/hyperlink" Target="file:///\\192.168.50.100\Universal_files_share\R&amp;D_Database\Masco%20Fabric%20Strength%20By%20RND\KNIT%20BOOKING\RND%20INN-117A3,%20A3(S)%20KNIT%20BOOKING.pdf" TargetMode="External"/><Relationship Id="rId16327" Type="http://schemas.openxmlformats.org/officeDocument/2006/relationships/hyperlink" Target="file:///\\192.168.50.100\Universal_files_share\R&amp;D_Database\Masco%20Fabric%20Strength%20By%20RND\FINISHING%20REPORT\RND%20INN-116D1(S)%20Finishing%20Report.pdf" TargetMode="External"/><Relationship Id="rId4284" Type="http://schemas.openxmlformats.org/officeDocument/2006/relationships/hyperlink" Target="file:///\\192.168.50.100\Universal_files_share\R&amp;D_Database\Masco%20Fabric%20Strength%20By%20RND\STICKERS\RND%20MFB-10%20A3%20MYRL.docx" TargetMode="External"/><Relationship Id="rId5335" Type="http://schemas.openxmlformats.org/officeDocument/2006/relationships/hyperlink" Target="file:///\\192.168.50.100\Universal_files_share\R&amp;D_Database\Masco%20Fabric%20Strength%20By%20RND\STICKERS\RND%20MFB-11G%20Sticker.docx" TargetMode="External"/><Relationship Id="rId9956" Type="http://schemas.openxmlformats.org/officeDocument/2006/relationships/hyperlink" Target="file:///\\192.168.50.100\Universal_files_share\R&amp;D_Database\Masco%20Fabric%20Strength%20By%20RND\BOOKING-DESIGN%20FILES\RND%20MCB-2010E%20REV%20Booking.doc" TargetMode="External"/><Relationship Id="rId8558" Type="http://schemas.openxmlformats.org/officeDocument/2006/relationships/hyperlink" Target="file:///\\192.168.50.100\Universal_files_share\R&amp;D_Database\Masco%20Fabric%20Strength%20By%20RND\STICKERS\RND%20MSB-2037%20KPHL%20(OPT-3)%20STICKER.docx" TargetMode="External"/><Relationship Id="rId9609" Type="http://schemas.openxmlformats.org/officeDocument/2006/relationships/hyperlink" Target="file:///\\192.168.50.100\Universal_files_share\R&amp;D_Database\Masco%20Fabric%20Strength%20By%20RND\Picture%20Of%20Hanger\0.%20Picture%20of%20Hangers%20All%20in%20One\RND%20KNT%20SOC2079(2).jpg" TargetMode="External"/><Relationship Id="rId11886" Type="http://schemas.openxmlformats.org/officeDocument/2006/relationships/hyperlink" Target="file:///\\192.168.50.100\Universal_files_share\R&amp;D_Database\Masco%20Fabric%20Strength%20By%20RND\BOOKING-DESIGN%20FILES\RND%20INN-125J%20HM2%20Design%20File.xls" TargetMode="External"/><Relationship Id="rId12937" Type="http://schemas.openxmlformats.org/officeDocument/2006/relationships/hyperlink" Target="file:///\\192.168.50.100\Universal_files_share\R&amp;D_Database\Masco%20Fabric%20Strength%20By%20RND\Picture%20Of%20Hanger\0.%20Picture%20of%20Hangers%20All%20in%20One\RND%20HMB-37A2.jpg" TargetMode="External"/><Relationship Id="rId1945" Type="http://schemas.openxmlformats.org/officeDocument/2006/relationships/hyperlink" Target="file:///\\192.168.50.100\Universal_files_share\R&amp;D_Database\Masco%20Fabric%20Strength%20By%20RND\ALL%20COSTING\RND%20MFB-69%20Price.xls" TargetMode="External"/><Relationship Id="rId10488" Type="http://schemas.openxmlformats.org/officeDocument/2006/relationships/hyperlink" Target="file:///\\192.168.50.100\Universal_files_share\R&amp;D_Database\Masco%20Fabric%20Strength%20By%20RND\BOOKING-DESIGN%20FILES\RND%20MKB-1000%20ZARA%20Booking.doc" TargetMode="External"/><Relationship Id="rId11539" Type="http://schemas.openxmlformats.org/officeDocument/2006/relationships/hyperlink" Target="file:///\\192.168.50.100\Universal_files_share\R&amp;D_Database\Masco%20Fabric%20Strength%20By%20RND\ALL%20COSTING\RND%20MSB-2039%20Price.xls" TargetMode="External"/><Relationship Id="rId15410" Type="http://schemas.openxmlformats.org/officeDocument/2006/relationships/hyperlink" Target="file:///\\192.168.50.100\Universal_files_share\R&amp;D_Database\Masco%20Fabric%20Strength%20By%20RND\FINISHING%20REPORT\RND%20INN-38B%20Finishing%20Report.pdf" TargetMode="External"/><Relationship Id="rId3020" Type="http://schemas.openxmlformats.org/officeDocument/2006/relationships/hyperlink" Target="file:///\\192.168.50.100\Universal_files_share\R&amp;D_Database\Masco%20Fabric%20Strength%20By%20RND\FINISHING%20REPORT\RND%20MCB-33%20C%20Finishing%20Report.pdf" TargetMode="External"/><Relationship Id="rId14012" Type="http://schemas.openxmlformats.org/officeDocument/2006/relationships/hyperlink" Target="file:///\\192.168.50.100\Universal_files_share\R&amp;D_Database\Masco%20Fabric%20Strength%20By%20RND\KNIT%20BOOKING\RND%20MCB-21P%20ID%20320%20Knit%20Booking.pdf" TargetMode="External"/><Relationship Id="rId6590" Type="http://schemas.openxmlformats.org/officeDocument/2006/relationships/hyperlink" Target="file:///\\192.168.50.100\Universal_files_share\R&amp;D_Database\Masco%20Fabric%20Strength%20By%20RND\STICKERS\RND%20MSB-505%20B1%20REV-02%20STICKER.docx" TargetMode="External"/><Relationship Id="rId7641" Type="http://schemas.openxmlformats.org/officeDocument/2006/relationships/hyperlink" Target="file:///\\192.168.50.100\Universal_files_share\R&amp;D_Database\Masco%20Fabric%20Strength%20By%20RND\KNIT%20BOOKING\RND%20MCB-901%20B1,%20B2%20Knit%20Booking.pdf" TargetMode="External"/><Relationship Id="rId10622" Type="http://schemas.openxmlformats.org/officeDocument/2006/relationships/hyperlink" Target="file:///\\192.168.50.100\Universal_files_share\R&amp;D_Database\Masco%20Fabric%20Strength%20By%20RND\KNIT%20BOOKING\RND%20KNT%20SOC4969R(1)%20Knit%20Booking.pdf" TargetMode="External"/><Relationship Id="rId16184" Type="http://schemas.openxmlformats.org/officeDocument/2006/relationships/hyperlink" Target="file:///\\192.168.50.100\Universal_files_share\R&amp;D_Database\Masco%20Fabric%20Strength%20By%20RND\FINISHING%20REPORT\RND%20MBT-1301A%20Finishing%20Report.pdf" TargetMode="External"/><Relationship Id="rId5192" Type="http://schemas.openxmlformats.org/officeDocument/2006/relationships/hyperlink" Target="file:///\\192.168.50.100\Universal_files_share\R&amp;D_Database\Masco%20Fabric%20Strength%20By%20RND\BOOKING-DESIGN%20FILES\RND%20MCB-30A-B%20Booking.doc" TargetMode="External"/><Relationship Id="rId6243" Type="http://schemas.openxmlformats.org/officeDocument/2006/relationships/hyperlink" Target="file:///\\192.168.50.100\Universal_files_share\R&amp;D_Database\Masco%20Fabric%20Strength%20By%20RND\Picture%20Of%20Hanger\0.%20Picture%20of%20Hangers%20All%20in%20One\RND%20AD-04.jpg" TargetMode="External"/><Relationship Id="rId12794" Type="http://schemas.openxmlformats.org/officeDocument/2006/relationships/hyperlink" Target="file:///\\192.168.50.100\Universal_files_share\R&amp;D_Database\Masco%20Fabric%20Strength%20By%20RND\FINISHING%20REPORT\RND%20HMB-2000D%20Finishing%20Report.pdf" TargetMode="External"/><Relationship Id="rId2853" Type="http://schemas.openxmlformats.org/officeDocument/2006/relationships/hyperlink" Target="file:///\\192.168.50.100\Universal_files_share\R&amp;D_Database\Masco%20Fabric%20Strength%20By%20RND\Picture%20Of%20Hanger\0.%20Picture%20of%20Hangers%20All%20in%20One\RND%20MSB%20CA-3155%20YD.jpg" TargetMode="External"/><Relationship Id="rId3904" Type="http://schemas.openxmlformats.org/officeDocument/2006/relationships/hyperlink" Target="file:///\\192.168.50.100\Universal_files_share\R&amp;D_Database\Masco%20Fabric%20Strength%20By%20RND\Picture%20Of%20Hanger\0.%20Picture%20of%20Hangers%20All%20in%20One\RND%20INN-79.jpg" TargetMode="External"/><Relationship Id="rId9466" Type="http://schemas.openxmlformats.org/officeDocument/2006/relationships/hyperlink" Target="file:///\\192.168.50.100\Universal_files_share\R&amp;D_Database\Masco%20Fabric%20Strength%20By%20RND\STICKERS\RND%20MFB-1000.docx" TargetMode="External"/><Relationship Id="rId11396" Type="http://schemas.openxmlformats.org/officeDocument/2006/relationships/hyperlink" Target="file:///\\192.168.50.100\Universal_files_share\R&amp;D_Database\Masco%20Fabric%20Strength%20By%20RND\STICKERS\RND%20MFB-2037%20D%20Sticker.docx" TargetMode="External"/><Relationship Id="rId12447" Type="http://schemas.openxmlformats.org/officeDocument/2006/relationships/hyperlink" Target="file:///\\192.168.50.100\Universal_files_share\R&amp;D_Database\Masco%20Fabric%20Strength%20By%20RND\ANALYSING%20REPORT\RND%20MFB-2011A%20Analysis%20Report.pdf" TargetMode="External"/><Relationship Id="rId138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16C%20OP2%20Sticker.docx" TargetMode="External"/><Relationship Id="rId825" Type="http://schemas.openxmlformats.org/officeDocument/2006/relationships/hyperlink" Target="file:///\\192.168.50.100\Universal_files_share\R&amp;D_Database\Masco%20Fabric%20Strength%20By%20RND\ALL%20COSTING\RND%20MFB-63%20PRICE.xls" TargetMode="External"/><Relationship Id="rId1455" Type="http://schemas.openxmlformats.org/officeDocument/2006/relationships/hyperlink" Target="file:///\\192.168.50.100\Universal_files_share\R&amp;D_Database\Masco%20Fabric%20Strength%20By%20RND\STICKERS\RND%20MCB-503D(HMP)%20Sticker.docx" TargetMode="External"/><Relationship Id="rId2506" Type="http://schemas.openxmlformats.org/officeDocument/2006/relationships/hyperlink" Target="file:///\\192.168.50.100\Universal_files_share\R&amp;D_Database\Masco%20Fabric%20Strength%20By%20RND\FINISHING%20REPORT\RND%20MBT-42.jpg" TargetMode="External"/><Relationship Id="rId8068" Type="http://schemas.openxmlformats.org/officeDocument/2006/relationships/hyperlink" Target="file:///\\192.168.50.100\Universal_files_share\R&amp;D_Database\Masco%20Fabric%20Strength%20By%20RND\STICKERS\RND%20MBT-2012.docx" TargetMode="External"/><Relationship Id="rId9119" Type="http://schemas.openxmlformats.org/officeDocument/2006/relationships/hyperlink" Target="file:///\\192.168.50.100\Universal_files_share\R&amp;D_Database\Masco%20Fabric%20Strength%20By%20RND\STICKERS\RND%20SHP-2010%20STICKER.docx" TargetMode="External"/><Relationship Id="rId11049" Type="http://schemas.openxmlformats.org/officeDocument/2006/relationships/hyperlink" Target="file:///\\192.168.50.100\Universal_files_share\R&amp;D_Database\Masco%20Fabric%20Strength%20By%20RND\KNIT%20BOOKING\RND%20INN-1010%20A%20Knit%20Booking.pdf" TargetMode="External"/><Relationship Id="rId1108" Type="http://schemas.openxmlformats.org/officeDocument/2006/relationships/hyperlink" Target="file:///\\192.168.50.100\Universal_files_share\R&amp;D_Database\Masco%20Fabric%20Strength%20By%20RND\STICKERS\RND%20MBT-502%20A.docx" TargetMode="External"/><Relationship Id="rId4678" Type="http://schemas.openxmlformats.org/officeDocument/2006/relationships/hyperlink" Target="file:///\\192.168.50.100\Universal_files_share\R&amp;D_Database\Masco%20Fabric%20Strength%20By%20RND\ANALYSING%20REPORT\RND%20MFB-78.pdf" TargetMode="External"/><Relationship Id="rId5729" Type="http://schemas.openxmlformats.org/officeDocument/2006/relationships/hyperlink" Target="file:///\\192.168.50.100\Universal_files_share\R&amp;D_Database\Masco%20Fabric%20Strength%20By%20RND\FINISHING%20REPORT\RND%20MFB-11F%20Finishing%20Report.pdf" TargetMode="External"/><Relationship Id="rId7151" Type="http://schemas.openxmlformats.org/officeDocument/2006/relationships/hyperlink" Target="file:///\\192.168.50.100\Universal_files_share\R&amp;D_Database\Masco%20Fabric%20Strength%20By%20RND\Picture%20Of%20Hanger\0.%20Picture%20of%20Hangers%20All%20in%20One\RND%20MCB-512%20I%20(B).jpg" TargetMode="External"/><Relationship Id="rId8202" Type="http://schemas.openxmlformats.org/officeDocument/2006/relationships/hyperlink" Target="file:///\\192.168.50.100\Universal_files_share\R&amp;D_Database\Masco%20Fabric%20Strength%20By%20RND\ALL%20COSTING\RND%20INN-2030%20Price.xls" TargetMode="External"/><Relationship Id="rId9600" Type="http://schemas.openxmlformats.org/officeDocument/2006/relationships/hyperlink" Target="file:///\\192.168.50.100\Universal_files_share\R&amp;D_Database\Masco%20Fabric%20Strength%20By%20RND\KNIT%20BOOKING\RND%20HMB-2003%20Knit%20Booking.pdf" TargetMode="External"/><Relationship Id="rId11530" Type="http://schemas.openxmlformats.org/officeDocument/2006/relationships/hyperlink" Target="file:///\\192.168.50.100\Universal_files_share\R&amp;D_Database\Masco%20Fabric%20Strength%20By%20RND\Picture%20Of%20Hanger\0.%20Picture%20of%20Hangers%20All%20in%20One\RND%20MSB-2025%20B%20REV.jpg" TargetMode="External"/><Relationship Id="rId10132" Type="http://schemas.openxmlformats.org/officeDocument/2006/relationships/hyperlink" Target="file:///\\192.168.50.100\Universal_files_share\R&amp;D_Database\Masco%20Fabric%20Strength%20By%20RND\ANALYSING%20REPORT\RND%20MSB-2014.pdf" TargetMode="External"/><Relationship Id="rId14753" Type="http://schemas.openxmlformats.org/officeDocument/2006/relationships/hyperlink" Target="file:///\\192.168.50.100\Universal_files_share\R&amp;D_Database\Masco%20Fabric%20Strength%20By%20RND\ANALYSING%20REPORT\RND%20MFB-82D2%20Analysis%20Report.pdf" TargetMode="External"/><Relationship Id="rId15804" Type="http://schemas.openxmlformats.org/officeDocument/2006/relationships/hyperlink" Target="file:///\\192.168.50.100\Universal_files_share\R&amp;D_Database\Masco%20Fabric%20Strength%20By%20RND\FINISHING%20REPORT\RND%20MCB-30H%20KP%20Finishing%20Report.pdf" TargetMode="External"/><Relationship Id="rId3761" Type="http://schemas.openxmlformats.org/officeDocument/2006/relationships/hyperlink" Target="file:///\\192.168.50.100\Universal_files_share\R&amp;D_Database\Masco%20Fabric%20Strength%20By%20RND\Picture%20Of%20Hanger\0.%20Picture%20of%20Hangers%20All%20in%20One\RND%20MFB-86%20A%20KNT.jpg" TargetMode="External"/><Relationship Id="rId4812" Type="http://schemas.openxmlformats.org/officeDocument/2006/relationships/hyperlink" Target="file:///\\192.168.50.100\Universal_files_share\R&amp;D_Database\Masco%20Fabric%20Strength%20By%20RND\KNIT%20BOOKING\RND%20MCB-41%20Knit%20Booking.docx" TargetMode="External"/><Relationship Id="rId1335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4%20Sticker.docx" TargetMode="External"/><Relationship Id="rId14406" Type="http://schemas.openxmlformats.org/officeDocument/2006/relationships/hyperlink" Target="file:///\\192.168.50.100\Universal_files_share\R&amp;D_Database\Masco%20Fabric%20Strength%20By%20RND\ALL%20COSTING\RND%20MFB-2017D%20CK%20Price.xls" TargetMode="External"/><Relationship Id="rId682" Type="http://schemas.openxmlformats.org/officeDocument/2006/relationships/hyperlink" Target="file:///\\192.168.50.100\Universal_files_share\R&amp;D_Database\Masco%20Fabric%20Strength%20By%20RND\BOOKING-DESIGN%20FILES\RND%20MFB-37;%2038%20Booking.doc" TargetMode="External"/><Relationship Id="rId2363" Type="http://schemas.openxmlformats.org/officeDocument/2006/relationships/hyperlink" Target="file:///\\192.168.50.100\Universal_files_share\R&amp;D_Database\Masco%20Fabric%20Strength%20By%20RND\Picture%20Of%20Hanger\0.%20Picture%20of%20Hangers%20All%20in%20One\RND%20MSB%20INDIGO%20FLEECE-CA-1.jpg" TargetMode="External"/><Relationship Id="rId3414" Type="http://schemas.openxmlformats.org/officeDocument/2006/relationships/hyperlink" Target="file:///\\192.168.50.100\Universal_files_share\R&amp;D_Database\Masco%20Fabric%20Strength%20By%20RND\FINISHING%20REPORT\RND%20MCB-36%20R.jpg" TargetMode="External"/><Relationship Id="rId6984" Type="http://schemas.openxmlformats.org/officeDocument/2006/relationships/hyperlink" Target="file:///\\192.168.50.100\Universal_files_share\R&amp;D_Database\Masco%20Fabric%20Strength%20By%20RND\Picture%20Of%20Hanger\0.%20Picture%20of%20Hangers%20All%20in%20One\RND%20INN-502%20E%2018%20GG.jpg" TargetMode="External"/><Relationship Id="rId1300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05A%20Sticker.docx" TargetMode="External"/><Relationship Id="rId16578" Type="http://schemas.openxmlformats.org/officeDocument/2006/relationships/hyperlink" Target="file:///\\192.168.50.100\Universal_files_share\R&amp;D_Database\Masco%20Fabric%20Strength%20By%20RND\BOOKING-DESIGN%20FILES\RND%20MBT-06M%20Booking%20(Merchant)%20SJ-0061C.pdf" TargetMode="External"/><Relationship Id="rId335" Type="http://schemas.openxmlformats.org/officeDocument/2006/relationships/hyperlink" Target="file:///\\192.168.50.100\Universal_files_share\R&amp;D_Database\Masco%20Fabric%20Strength%20By%20RND\STICKERS\RND%20APP-121;%20SS-19.docx" TargetMode="External"/><Relationship Id="rId2016" Type="http://schemas.openxmlformats.org/officeDocument/2006/relationships/hyperlink" Target="file:///\\192.168.50.100\Universal_files_share\R&amp;D_Database\Masco%20Fabric%20Strength%20By%20RND\ALL%20COSTING\RND%20HMB%20ENGG%20STRIPE%20TERRY-B%20PRICE.xls" TargetMode="External"/><Relationship Id="rId5586" Type="http://schemas.openxmlformats.org/officeDocument/2006/relationships/hyperlink" Target="file:///\\192.168.50.100\Universal_files_share\R&amp;D_Database\Masco%20Fabric%20Strength%20By%20RND\Picture%20Of%20Hanger\0.%20Picture%20of%20Hangers%20All%20in%20One\RND%20KNT%20SOC3145.jpg" TargetMode="External"/><Relationship Id="rId6637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12.jpg" TargetMode="External"/><Relationship Id="rId4188" Type="http://schemas.openxmlformats.org/officeDocument/2006/relationships/hyperlink" Target="file:///\\192.168.50.100\Universal_files_share\R&amp;D_Database\Masco%20Fabric%20Strength%20By%20RND\Picture%20Of%20Hanger\0.%20Picture%20of%20Hangers%20All%20in%20One\RND%20MBT-13.jpg" TargetMode="External"/><Relationship Id="rId5239" Type="http://schemas.openxmlformats.org/officeDocument/2006/relationships/hyperlink" Target="file:///\\192.168.50.100\Universal_files_share\R&amp;D_Database\Masco%20Fabric%20Strength%20By%20RND\Picture%20Of%20Hanger\0.%20Picture%20of%20Hangers%20All%20in%20One\RND%20MCB-30.jpg" TargetMode="External"/><Relationship Id="rId9110" Type="http://schemas.openxmlformats.org/officeDocument/2006/relationships/hyperlink" Target="file:///\\192.168.50.100\Universal_files_share\R&amp;D_Database\Masco%20Fabric%20Strength%20By%20RND\ANALYSING%20REPORT\RND%20SHP-2009%20Analysis%20Report.pdf" TargetMode="External"/><Relationship Id="rId11040" Type="http://schemas.openxmlformats.org/officeDocument/2006/relationships/hyperlink" Target="file:///\\192.168.50.100\Universal_files_share\R&amp;D_Database\Masco%20Fabric%20Strength%20By%20RND\STICKERS\RND%20INN-1002.docx" TargetMode="External"/><Relationship Id="rId15661" Type="http://schemas.openxmlformats.org/officeDocument/2006/relationships/hyperlink" Target="file:///\\192.168.50.100\Universal_files_share\R&amp;D_Database\Masco%20Fabric%20Strength%20By%20RND\BOOKING-DESIGN%20FILES\RND%20SHP-07A%20Booking.doc" TargetMode="External"/><Relationship Id="rId1849" Type="http://schemas.openxmlformats.org/officeDocument/2006/relationships/hyperlink" Target="file:///\\192.168.50.100\Universal_files_share\R&amp;D_Database\Masco%20Fabric%20Strength%20By%20RND\Picture%20Of%20Hanger\0.%20Picture%20of%20Hangers%20All%20in%20One\RND%20MSB%20TFL-6351-18.jpg" TargetMode="External"/><Relationship Id="rId5720" Type="http://schemas.openxmlformats.org/officeDocument/2006/relationships/hyperlink" Target="file:///\\192.168.50.100\Universal_files_share\R&amp;D_Database\Masco%20Fabric%20Strength%20By%20RND\BOOKING-DESIGN%20FILES\RND%20MFB-11%20E%20Booking.doc" TargetMode="External"/><Relationship Id="rId14263" Type="http://schemas.openxmlformats.org/officeDocument/2006/relationships/hyperlink" Target="file:///\\192.168.50.100\Universal_files_share\R&amp;D_Database\Masco%20Fabric%20Strength%20By%20RND\ALL%20COSTING\RND%20MFB-1008J%20Price.xls" TargetMode="External"/><Relationship Id="rId15314" Type="http://schemas.openxmlformats.org/officeDocument/2006/relationships/hyperlink" Target="file:///\\192.168.50.100\Universal_files_share\R&amp;D_Database\Masco%20Fabric%20Strength%20By%20RND\Picture%20Of%20Hanger\0.%20Picture%20of%20Hangers%20All%20in%20One\RND%20INN-117B3.jpg" TargetMode="External"/><Relationship Id="rId192" Type="http://schemas.openxmlformats.org/officeDocument/2006/relationships/hyperlink" Target="file:///\\192.168.50.100\Universal_files_share\R&amp;D_Database\Masco%20Fabric%20Strength%20By%20RND\ALL%20COSTING\RND%20INN-110A%20Price.xls" TargetMode="External"/><Relationship Id="rId3271" Type="http://schemas.openxmlformats.org/officeDocument/2006/relationships/hyperlink" Target="file:///\\192.168.50.100\Universal_files_share\R&amp;D_Database\Masco%20Fabric%20Strength%20By%20RND\Picture%20Of%20Hanger\0.%20Picture%20of%20Hangers%20All%20in%20One\RND%20INN-260.jpg" TargetMode="External"/><Relationship Id="rId4322" Type="http://schemas.openxmlformats.org/officeDocument/2006/relationships/hyperlink" Target="file:///\\192.168.50.100\Universal_files_share\R&amp;D_Database\Masco%20Fabric%20Strength%20By%20RND\BOOKING-DESIGN%20FILES\RND%20MFB-65%20Booking.doc" TargetMode="External"/><Relationship Id="rId7892" Type="http://schemas.openxmlformats.org/officeDocument/2006/relationships/hyperlink" Target="file:///\\192.168.50.100\Universal_files_share\R&amp;D_Database\Masco%20Fabric%20Strength%20By%20RND\BOOKING-DESIGN%20FILES\RND%20HMB-27i%20Design%20file.xls" TargetMode="External"/><Relationship Id="rId8943" Type="http://schemas.openxmlformats.org/officeDocument/2006/relationships/hyperlink" Target="file:///\\192.168.50.100\Universal_files_share\R&amp;D_Database\Masco%20Fabric%20Strength%20By%20RND\ANALYSING%20REPORT\RND%20MSB-2006.pdf" TargetMode="External"/><Relationship Id="rId10873" Type="http://schemas.openxmlformats.org/officeDocument/2006/relationships/hyperlink" Target="file:///\\192.168.50.100\Universal_files_share\R&amp;D_Database\Masco%20Fabric%20Strength%20By%20RND\FINISHING%20REPORT\RND%20MFB-1007B%20Finishing%20Report.pdf" TargetMode="External"/><Relationship Id="rId6494" Type="http://schemas.openxmlformats.org/officeDocument/2006/relationships/hyperlink" Target="file:///\\192.168.50.100\Universal_files_share\R&amp;D_Database\Masco%20Fabric%20Strength%20By%20RND\BOOKING-DESIGN%20FILES\RND%20MBT-510B%20REV%20Booking.doc" TargetMode="External"/><Relationship Id="rId7545" Type="http://schemas.openxmlformats.org/officeDocument/2006/relationships/hyperlink" Target="file:///\\192.168.50.100\Universal_files_share\R&amp;D_Database\Masco%20Fabric%20Strength%20By%20RND\STICKERS\RND%20KNT-900%20Sticker.docx" TargetMode="External"/><Relationship Id="rId10526" Type="http://schemas.openxmlformats.org/officeDocument/2006/relationships/hyperlink" Target="file:///\\192.168.50.100\Universal_files_share\R&amp;D_Database\Masco%20Fabric%20Strength%20By%20RND\ALL%20COSTING\RND%20MSB-2044%20A%20(OPTION-2)%20Price.xls" TargetMode="External"/><Relationship Id="rId11924" Type="http://schemas.openxmlformats.org/officeDocument/2006/relationships/hyperlink" Target="file:///\\192.168.50.100\Universal_files_share\R&amp;D_Database\Masco%20Fabric%20Strength%20By%20RND\FINISHING%20REPORT\RND%20INN-132C%20Finishing%20Report.pdf" TargetMode="External"/><Relationship Id="rId16088" Type="http://schemas.openxmlformats.org/officeDocument/2006/relationships/hyperlink" Target="file:///\\192.168.50.100\Universal_files_share\R&amp;D_Database\Masco%20Fabric%20Strength%20By%20RND\BOOKING-DESIGN%20FILES\RND%20MFB-2059B1%20Booking%20(Merchant)%20Design%20RIB%20development%20OP-1.xlsx" TargetMode="External"/><Relationship Id="rId5096" Type="http://schemas.openxmlformats.org/officeDocument/2006/relationships/hyperlink" Target="file:///\\192.168.50.100\Universal_files_share\R&amp;D_Database\Masco%20Fabric%20Strength%20By%20RND\FINISHING%20REPORT\RND%20HMB-250%20A.pdf" TargetMode="External"/><Relationship Id="rId6147" Type="http://schemas.openxmlformats.org/officeDocument/2006/relationships/hyperlink" Target="file:///\\192.168.50.100\Universal_files_share\R&amp;D_Database\Masco%20Fabric%20Strength%20By%20RND\ALL%20COSTING\RND%20MBT-504%20PRICE.xls" TargetMode="External"/><Relationship Id="rId12698" Type="http://schemas.openxmlformats.org/officeDocument/2006/relationships/hyperlink" Target="file:///\\192.168.50.100\Universal_files_share\R&amp;D_Database\Masco%20Fabric%20Strength%20By%20RND\Picture%20Of%20Hanger\0.%20Picture%20of%20Hangers%20All%20in%20One\RND%20SHP-09A.jpg" TargetMode="External"/><Relationship Id="rId13749" Type="http://schemas.openxmlformats.org/officeDocument/2006/relationships/hyperlink" Target="file:///\\192.168.50.100\Universal_files_share\R&amp;D_Database\Masco%20Fabric%20Strength%20By%20RND\ANALYSING%20REPORT\RND%20MBT-504E%20Analysis%20Report.pdf" TargetMode="External"/><Relationship Id="rId15171" Type="http://schemas.openxmlformats.org/officeDocument/2006/relationships/hyperlink" Target="file:///\\192.168.50.100\Universal_files_share\R&amp;D_Database\Masco%20Fabric%20Strength%20By%20RND\KNIT%20BOOKING\RND%20SHP-2011%20CLO1%20Knit%20Booking.pdf" TargetMode="External"/><Relationship Id="rId729" Type="http://schemas.openxmlformats.org/officeDocument/2006/relationships/hyperlink" Target="file:///\\192.168.50.100\Universal_files_share\R&amp;D_Database\Masco%20Fabric%20Strength%20By%20RND\FINISHING%20REPORT\RND%20INN-90.pdf" TargetMode="External"/><Relationship Id="rId1359" Type="http://schemas.openxmlformats.org/officeDocument/2006/relationships/hyperlink" Target="file:///\\192.168.50.100\Universal_files_share\R&amp;D_Database\Masco%20Fabric%20Strength%20By%20RND\KNIT%20BOOKING\RND%20INN-104%20B%20Knit%20Booking.pdf" TargetMode="External"/><Relationship Id="rId2757" Type="http://schemas.openxmlformats.org/officeDocument/2006/relationships/hyperlink" Target="file:///\\192.168.50.100\Universal_files_share\R&amp;D_Database\Masco%20Fabric%20Strength%20By%20RND\STICKERS\RND-2463.docx" TargetMode="External"/><Relationship Id="rId3808" Type="http://schemas.openxmlformats.org/officeDocument/2006/relationships/hyperlink" Target="file:///\\192.168.50.100\Universal_files_share\R&amp;D_Database\Masco%20Fabric%20Strength%20By%20RND\ANALYSING%20REPORT\RND%20AD-11.pdf" TargetMode="External"/><Relationship Id="rId5230" Type="http://schemas.openxmlformats.org/officeDocument/2006/relationships/hyperlink" Target="file:///\\192.168.50.100\Universal_files_share\R&amp;D_Database\Masco%20Fabric%20Strength%20By%20RND\KNIT%20BOOKING\RND%20MCB-30E%20SML%20Knit%20Booking.pdf" TargetMode="External"/><Relationship Id="rId16222" Type="http://schemas.openxmlformats.org/officeDocument/2006/relationships/hyperlink" Target="file:///\\192.168.50.100\Universal_files_share\R&amp;D_Database\Masco%20Fabric%20Strength%20By%20RND\FINISHING%20REPORT\RND%20MBT-1001C2%20Finishing%20Report.pdf" TargetMode="External"/><Relationship Id="rId9851" Type="http://schemas.openxmlformats.org/officeDocument/2006/relationships/hyperlink" Target="file:///\\192.168.50.100\Universal_files_share\R&amp;D_Database\Masco%20Fabric%20Strength%20By%20RND\ALL%20COSTING\RND%20MCB-21%20O%20Price.xls" TargetMode="External"/><Relationship Id="rId11781" Type="http://schemas.openxmlformats.org/officeDocument/2006/relationships/hyperlink" Target="file:///\\192.168.50.100\Universal_files_share\R&amp;D_Database\Masco%20Fabric%20Strength%20By%20RND\ALL%20COSTING\RND%20IMP%20YRN-15%20Price.xls" TargetMode="External"/><Relationship Id="rId12832" Type="http://schemas.openxmlformats.org/officeDocument/2006/relationships/hyperlink" Target="file:///\\192.168.50.100\Universal_files_share\R&amp;D_Database\Masco%20Fabric%20Strength%20By%20RND\FINISHING%20REPORT\RND%20HMB-251C%20Finishing%20Report.pdf" TargetMode="External"/><Relationship Id="rId65" Type="http://schemas.openxmlformats.org/officeDocument/2006/relationships/hyperlink" Target="file:///\\192.168.50.100\Universal_files_share\R&amp;D_Database\Masco%20Fabric%20Strength%20By%20RND\STICKERS\RND%20INN-101%20C.docx" TargetMode="External"/><Relationship Id="rId1840" Type="http://schemas.openxmlformats.org/officeDocument/2006/relationships/hyperlink" Target="file:///\\192.168.50.100\Universal_files_share\R&amp;D_Database\Masco%20Fabric%20Strength%20By%20RND\Picture%20Of%20Hanger\0.%20Picture%20of%20Hangers%20All%20in%20One\RND%20MFB-50.jpg" TargetMode="External"/><Relationship Id="rId8453" Type="http://schemas.openxmlformats.org/officeDocument/2006/relationships/hyperlink" Target="file:///\\192.168.50.100\Universal_files_share\R&amp;D_Database\Masco%20Fabric%20Strength%20By%20RND\BOOKING-DESIGN%20FILES\RND%20MFB-2033%20Booking.doc" TargetMode="External"/><Relationship Id="rId9504" Type="http://schemas.openxmlformats.org/officeDocument/2006/relationships/hyperlink" Target="file:///\\192.168.50.100\Universal_files_share\R&amp;D_Database\Masco%20Fabric%20Strength%20By%20RND\STICKERS\RND%20MFB-2017D%20MLF%20Sticker.docx" TargetMode="External"/><Relationship Id="rId10383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TUO.jpg" TargetMode="External"/><Relationship Id="rId11434" Type="http://schemas.openxmlformats.org/officeDocument/2006/relationships/hyperlink" Target="file:///\\192.168.50.100\Universal_files_share\R&amp;D_Database\Masco%20Fabric%20Strength%20By%20RND\BOOKING-DESIGN%20FILES\RND%20MFB-2042%20CA1,%20CA2%20Booking.doc" TargetMode="External"/><Relationship Id="rId7055" Type="http://schemas.openxmlformats.org/officeDocument/2006/relationships/hyperlink" Target="file:///\\192.168.50.100\Universal_files_share\R&amp;D_Database\Masco%20Fabric%20Strength%20By%20RND\FINISHING%20REPORT\RND%20KNT-502B,%20BS%20Finished%20Fabric.pdf" TargetMode="External"/><Relationship Id="rId8106" Type="http://schemas.openxmlformats.org/officeDocument/2006/relationships/hyperlink" Target="file:///\\192.168.50.100\Universal_files_share\R&amp;D_Database\Masco%20Fabric%20Strength%20By%20RND\STICKERS\RND%20MCB-2021%20Sticker.docx" TargetMode="External"/><Relationship Id="rId10036" Type="http://schemas.openxmlformats.org/officeDocument/2006/relationships/hyperlink" Target="file:///\\192.168.50.100\Universal_files_share\R&amp;D_Database\Masco%20Fabric%20Strength%20By%20RND\FINISHING%20REPORT\RND%20MFB-2041.pdf" TargetMode="External"/><Relationship Id="rId146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49D%20Sticker.docx" TargetMode="External"/><Relationship Id="rId3665" Type="http://schemas.openxmlformats.org/officeDocument/2006/relationships/hyperlink" Target="file:///\\192.168.50.100\Universal_files_share\R&amp;D_Database\Masco%20Fabric%20Strength%20By%20RND\Picture%20Of%20Hanger\0.%20Picture%20of%20Hangers%20All%20in%20One\RND%20MCB-34%20F.jpg" TargetMode="External"/><Relationship Id="rId4716" Type="http://schemas.openxmlformats.org/officeDocument/2006/relationships/hyperlink" Target="file:///\\192.168.50.100\Universal_files_share\R&amp;D_Database\Masco%20Fabric%20Strength%20By%20RND\FINISHING%20REPORT\RND%20INN-31.pdf" TargetMode="External"/><Relationship Id="rId13259" Type="http://schemas.openxmlformats.org/officeDocument/2006/relationships/hyperlink" Target="file:///\\192.168.50.100\Universal_files_share\R&amp;D_Database\Masco%20Fabric%20Strength%20By%20RND\BOOKING-DESIGN%20FILES\RND%20INN-99MUSH%20Booking.doc" TargetMode="External"/><Relationship Id="rId15708" Type="http://schemas.openxmlformats.org/officeDocument/2006/relationships/hyperlink" Target="file:///\\192.168.50.100\Universal_files_share\R&amp;D_Database\Masco%20Fabric%20Strength%20By%20RND\KNIT%20BOOKING\RND%20MCB-2011B2%20Knit%20Booking.pdf" TargetMode="External"/><Relationship Id="rId586" Type="http://schemas.openxmlformats.org/officeDocument/2006/relationships/hyperlink" Target="file:///\\192.168.50.100\Universal_files_share\R&amp;D_Database\Masco%20Fabric%20Strength%20By%20RND\BOOKING-DESIGN%20FILES\RND%20INN-101%20F%20Booking.DOC" TargetMode="External"/><Relationship Id="rId2267" Type="http://schemas.openxmlformats.org/officeDocument/2006/relationships/hyperlink" Target="file:///\\192.168.50.100\Universal_files_share\R&amp;D_Database\Masco%20Fabric%20Strength%20By%20RND\Picture%20Of%20Hanger\0.%20Picture%20of%20Hangers%20All%20in%20One\RND%20HMB-01%20T400%20OPT-2.jpg" TargetMode="External"/><Relationship Id="rId3318" Type="http://schemas.openxmlformats.org/officeDocument/2006/relationships/hyperlink" Target="file:///\\192.168.50.100\Universal_files_share\R&amp;D_Database\Masco%20Fabric%20Strength%20By%20RND\STICKERS\RND%20MBT-29.docx" TargetMode="External"/><Relationship Id="rId6888" Type="http://schemas.openxmlformats.org/officeDocument/2006/relationships/hyperlink" Target="file:///\\192.168.50.100\Universal_files_share\R&amp;D_Database\Masco%20Fabric%20Strength%20By%20RND\FINISHING%20REPORT\RND%20MCB-512G%20FLB300%20Finishing%20Report%20One%20Pager.xlsx" TargetMode="External"/><Relationship Id="rId239" Type="http://schemas.openxmlformats.org/officeDocument/2006/relationships/hyperlink" Target="file:///\\192.168.50.100\Universal_files_share\R&amp;D_Database\Masco%20Fabric%20Strength%20By%20RND\Picture%20Of%20Hanger\0.%20Picture%20of%20Hangers%20All%20in%20One\RND%20INN-86%20C.jpg" TargetMode="External"/><Relationship Id="rId7939" Type="http://schemas.openxmlformats.org/officeDocument/2006/relationships/hyperlink" Target="file:///\\192.168.50.100\Universal_files_share\R&amp;D_Database\Masco%20Fabric%20Strength%20By%20RND\ALL%20COSTING\RND%20HMB-27%20;%20price.xls" TargetMode="External"/><Relationship Id="rId9361" Type="http://schemas.openxmlformats.org/officeDocument/2006/relationships/hyperlink" Target="file:///\\192.168.50.100\Universal_files_share\R&amp;D_Database\Masco%20Fabric%20Strength%20By%20RND\ALL%20COSTING\RND%20INN-2004%20A%20Price.xls" TargetMode="External"/><Relationship Id="rId13740" Type="http://schemas.openxmlformats.org/officeDocument/2006/relationships/hyperlink" Target="file:///\\192.168.50.100\Universal_files_share\R&amp;D_Database\Masco%20Fabric%20Strength%20By%20RND\ALL%20COSTING\RND%20MBT-31K%20Price.xls" TargetMode="External"/><Relationship Id="rId9014" Type="http://schemas.openxmlformats.org/officeDocument/2006/relationships/hyperlink" Target="file:///\\192.168.50.100\Universal_files_share\R&amp;D_Database\Masco%20Fabric%20Strength%20By%20RND\FINISHING%20REPORT\RND%20MSB-2021D%20BRS%20Finishing%20Report.pdf" TargetMode="External"/><Relationship Id="rId11291" Type="http://schemas.openxmlformats.org/officeDocument/2006/relationships/hyperlink" Target="file:///\\192.168.50.100\Universal_files_share\R&amp;D_Database\Masco%20Fabric%20Strength%20By%20RND\ALL%20COSTING\RND%20MFB-1008F2%20Price.xls" TargetMode="External"/><Relationship Id="rId12342" Type="http://schemas.openxmlformats.org/officeDocument/2006/relationships/hyperlink" Target="file:///\\192.168.50.100\Universal_files_share\R&amp;D_Database\Masco%20Fabric%20Strength%20By%20RND\Picture%20Of%20Hanger\0.%20Picture%20of%20Hangers%20All%20in%20One\RND%20MCB-503E.jpg" TargetMode="External"/><Relationship Id="rId720" Type="http://schemas.openxmlformats.org/officeDocument/2006/relationships/hyperlink" Target="file:///\\192.168.50.100\Universal_files_share\R&amp;D_Database\Masco%20Fabric%20Strength%20By%20RND\ALL%20COSTING\RND%20APP-161%20Price.xls" TargetMode="External"/><Relationship Id="rId1350" Type="http://schemas.openxmlformats.org/officeDocument/2006/relationships/hyperlink" Target="file:///\\192.168.50.100\Universal_files_share\R&amp;D_Database\Masco%20Fabric%20Strength%20By%20RND\ALL%20COSTING\RND%20INN-104A%20PRICE.xls" TargetMode="External"/><Relationship Id="rId2401" Type="http://schemas.openxmlformats.org/officeDocument/2006/relationships/hyperlink" Target="file:///\\192.168.50.100\Universal_files_share\R&amp;D_Database\Masco%20Fabric%20Strength%20By%20RND\ALL%20COSTING\RND%20SF-12%20(MRCHD-K)%20Price.xls" TargetMode="External"/><Relationship Id="rId5971" Type="http://schemas.openxmlformats.org/officeDocument/2006/relationships/hyperlink" Target="file:///\\192.168.50.100\Universal_files_share\R&amp;D_Database\Masco%20Fabric%20Strength%20By%20RND\BOOKING-DESIGN%20FILES\RND%20MCB-503%20D%20Design.xls" TargetMode="External"/><Relationship Id="rId15565" Type="http://schemas.openxmlformats.org/officeDocument/2006/relationships/hyperlink" Target="file:///\\192.168.50.100\Universal_files_share\R&amp;D_Database\Masco%20Fabric%20Strength%20By%20RND\KNIT%20BOOKING\RND%20HMB-27M%20Knit%20Booking.pdf" TargetMode="External"/><Relationship Id="rId166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32D%20Sticker.docx" TargetMode="External"/><Relationship Id="rId1003" Type="http://schemas.openxmlformats.org/officeDocument/2006/relationships/hyperlink" Target="file:///\\192.168.50.100\Universal_files_share\R&amp;D_Database\Masco%20Fabric%20Strength%20By%20RND\STICKERS\RND%20P&amp;B%20TXPRG.docx" TargetMode="External"/><Relationship Id="rId4573" Type="http://schemas.openxmlformats.org/officeDocument/2006/relationships/hyperlink" Target="file:///\\192.168.50.100\Universal_files_share\R&amp;D_Database\Masco%20Fabric%20Strength%20By%20RND\BOOKING-DESIGN%20FILES\RND%20INN-62-63%20Booking.doc" TargetMode="External"/><Relationship Id="rId5624" Type="http://schemas.openxmlformats.org/officeDocument/2006/relationships/hyperlink" Target="file:///\\192.168.50.100\Universal_files_share\R&amp;D_Database\Masco%20Fabric%20Strength%20By%20RND\ANALYSING%20REPORT\RND%20MBT-16%20CA.pdf" TargetMode="External"/><Relationship Id="rId14167" Type="http://schemas.openxmlformats.org/officeDocument/2006/relationships/hyperlink" Target="file:///\\192.168.50.100\Universal_files_share\R&amp;D_Database\Masco%20Fabric%20Strength%20By%20RND\KNIT%20BOOKING\RND%20MCB-513E%20Knit%20Booking.pdf" TargetMode="External"/><Relationship Id="rId15218" Type="http://schemas.openxmlformats.org/officeDocument/2006/relationships/hyperlink" Target="file:///\\192.168.50.100\Universal_files_share\R&amp;D_Database\Masco%20Fabric%20Strength%20By%20RND\ALL%20COSTING\RND%20TGT-2001%20CLO1%20Price.xls" TargetMode="External"/><Relationship Id="rId3175" Type="http://schemas.openxmlformats.org/officeDocument/2006/relationships/hyperlink" Target="file:///\\192.168.50.100\Universal_files_share\R&amp;D_Database\Masco%20Fabric%20Strength%20By%20RND\BOOKING-DESIGN%20FILES\RND%20INN-26,%2027%20CAM%20BOX%208%20COUNT%20MIX%20BOOKING.doc" TargetMode="External"/><Relationship Id="rId4226" Type="http://schemas.openxmlformats.org/officeDocument/2006/relationships/hyperlink" Target="file:///\\192.168.50.100\Universal_files_share\R&amp;D_Database\Masco%20Fabric%20Strength%20By%20RND\BOOKING-DESIGN%20FILES\RND%20JAQRD-9%20Booking.doc" TargetMode="External"/><Relationship Id="rId7796" Type="http://schemas.openxmlformats.org/officeDocument/2006/relationships/hyperlink" Target="file:///\\192.168.50.100\Universal_files_share\R&amp;D_Database\Masco%20Fabric%20Strength%20By%20RND\BOOKING-DESIGN%20FILES\RND%20MSB-901A,%20901B%20Booking.doc" TargetMode="External"/><Relationship Id="rId8847" Type="http://schemas.openxmlformats.org/officeDocument/2006/relationships/hyperlink" Target="file:///\\192.168.50.100\Universal_files_share\R&amp;D_Database\Masco%20Fabric%20Strength%20By%20RND\ANALYSING%20REPORT\RND%20MBT-2018.pdf" TargetMode="External"/><Relationship Id="rId6398" Type="http://schemas.openxmlformats.org/officeDocument/2006/relationships/hyperlink" Target="file:///\\192.168.50.100\Universal_files_share\R&amp;D_Database\Masco%20Fabric%20Strength%20By%20RND\BOOKING-DESIGN%20FILES\RND%20SHP-503,%20SLB,%20MLG%20Booking.doc" TargetMode="External"/><Relationship Id="rId7449" Type="http://schemas.openxmlformats.org/officeDocument/2006/relationships/hyperlink" Target="file:///\\192.168.50.100\Universal_files_share\R&amp;D_Database\Masco%20Fabric%20Strength%20By%20RND\STICKERS\RND%20INN-904%20B1%20Sticker.docx" TargetMode="External"/><Relationship Id="rId10777" Type="http://schemas.openxmlformats.org/officeDocument/2006/relationships/hyperlink" Target="file:///\\192.168.50.100\Universal_files_share\R&amp;D_Database\Masco%20Fabric%20Strength%20By%20RND\ALL%20COSTING\RND%20MBT-1001J%20Price.xls" TargetMode="External"/><Relationship Id="rId11828" Type="http://schemas.openxmlformats.org/officeDocument/2006/relationships/hyperlink" Target="file:///\\192.168.50.100\Universal_files_share\R&amp;D_Database\Masco%20Fabric%20Strength%20By%20RND\Picture%20Of%20Hanger\0.%20Picture%20of%20Hangers%20All%20in%20One\RND%20IMP%20YRN-30.jpg" TargetMode="External"/><Relationship Id="rId13250" Type="http://schemas.openxmlformats.org/officeDocument/2006/relationships/hyperlink" Target="file:///\\192.168.50.100\Universal_files_share\R&amp;D_Database\Masco%20Fabric%20Strength%20By%20RND\Picture%20Of%20Hanger\0.%20Picture%20of%20Hangers%20All%20in%20One\RND%20INN-930.jpg" TargetMode="External"/><Relationship Id="rId14301" Type="http://schemas.openxmlformats.org/officeDocument/2006/relationships/hyperlink" Target="file:///\\192.168.50.100\Universal_files_share\R&amp;D_Database\Masco%20Fabric%20Strength%20By%20RND\KNIT%20BOOKING\RND%20MFB-1008Q%20Knit%20Booking.pdf" TargetMode="External"/><Relationship Id="rId230" Type="http://schemas.openxmlformats.org/officeDocument/2006/relationships/hyperlink" Target="file:///\\192.168.50.100\Universal_files_share\R&amp;D_Database\Masco%20Fabric%20Strength%20By%20RND\KNIT%20BOOKING\RND%20INN-86%20Knit%20Booking.pdf" TargetMode="External"/><Relationship Id="rId7930" Type="http://schemas.openxmlformats.org/officeDocument/2006/relationships/hyperlink" Target="file:///\\192.168.50.100\Universal_files_share\R&amp;D_Database\Masco%20Fabric%20Strength%20By%20RND\BOOKING-DESIGN%20FILES\RND%20HMB-27%20YD%20INGL%20BOOKING.doc" TargetMode="External"/><Relationship Id="rId10911" Type="http://schemas.openxmlformats.org/officeDocument/2006/relationships/hyperlink" Target="file:///\\192.168.50.100\Universal_files_share\R&amp;D_Database\Masco%20Fabric%20Strength%20By%20RND\FINISHING%20REPORT\RND%20MFB-1007%20OSTN%20VIS%20Finishing%20Report%20One%20Pager.xlsx" TargetMode="External"/><Relationship Id="rId1647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21J%20Sticker.docx" TargetMode="External"/><Relationship Id="rId4083" Type="http://schemas.openxmlformats.org/officeDocument/2006/relationships/hyperlink" Target="file:///\\192.168.50.100\Universal_files_share\R&amp;D_Database\Masco%20Fabric%20Strength%20By%20RND\ALL%20COSTING\RND%20MBT-49%20Price.xls" TargetMode="External"/><Relationship Id="rId5481" Type="http://schemas.openxmlformats.org/officeDocument/2006/relationships/hyperlink" Target="file:///\\192.168.50.100\Universal_files_share\R&amp;D_Database\Masco%20Fabric%20Strength%20By%20RND\BOOKING-DESIGN%20FILES\RND%20INN-99B%2099C%20design%20file.xls" TargetMode="External"/><Relationship Id="rId6532" Type="http://schemas.openxmlformats.org/officeDocument/2006/relationships/hyperlink" Target="file:///\\192.168.50.100\Universal_files_share\R&amp;D_Database\Masco%20Fabric%20Strength%20By%20RND\BOOKING-DESIGN%20FILES\RND%20MCB-11,12,17,18,19,20,%2023%20Booking.xlsx" TargetMode="External"/><Relationship Id="rId15075" Type="http://schemas.openxmlformats.org/officeDocument/2006/relationships/hyperlink" Target="file:///\\192.168.50.100\Universal_files_share\R&amp;D_Database\Masco%20Fabric%20Strength%20By%20RND\BOOKING-DESIGN%20FILES\RND%20MSB-517%20CA%20Booking.doc" TargetMode="External"/><Relationship Id="rId161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7%20SO1%20Sticker.docx" TargetMode="External"/><Relationship Id="rId5134" Type="http://schemas.openxmlformats.org/officeDocument/2006/relationships/hyperlink" Target="file:///\\192.168.50.100\Universal_files_share\R&amp;D_Database\Masco%20Fabric%20Strength%20By%20RND\STICKERS\RND%20INN-72%20A%20STICKER.docx" TargetMode="External"/><Relationship Id="rId9755" Type="http://schemas.openxmlformats.org/officeDocument/2006/relationships/hyperlink" Target="file:///\\192.168.50.100\Universal_files_share\R&amp;D_Database\Masco%20Fabric%20Strength%20By%20RND\ALL%20COSTING\RND%20MBT-2700%20Price.xls" TargetMode="External"/><Relationship Id="rId11685" Type="http://schemas.openxmlformats.org/officeDocument/2006/relationships/hyperlink" Target="file:///\\192.168.50.100\Universal_files_share\R&amp;D_Database\Masco%20Fabric%20Strength%20By%20RND\Picture%20Of%20Hanger\0.%20Picture%20of%20Hangers%20All%20in%20One\RND%20SF-1003A.jpg" TargetMode="External"/><Relationship Id="rId1273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APP-309%20SS-25%20OP2%20Sticker.docx" TargetMode="External"/><Relationship Id="rId1744" Type="http://schemas.openxmlformats.org/officeDocument/2006/relationships/hyperlink" Target="file:///\\192.168.50.100\Universal_files_share\R&amp;D_Database\Masco%20Fabric%20Strength%20By%20RND\Picture%20Of%20Hanger\0.%20Picture%20of%20Hangers%20All%20in%20One\RND%20MSB-56.jpg" TargetMode="External"/><Relationship Id="rId8357" Type="http://schemas.openxmlformats.org/officeDocument/2006/relationships/hyperlink" Target="file:///\\192.168.50.100\Universal_files_share\R&amp;D_Database\Masco%20Fabric%20Strength%20By%20RND\ANALYSING%20REPORT\RND%20MFB-1013C%20Analysis%20Report.pdf" TargetMode="External"/><Relationship Id="rId9408" Type="http://schemas.openxmlformats.org/officeDocument/2006/relationships/hyperlink" Target="file:///\\192.168.50.100\Universal_files_share\R&amp;D_Database\Masco%20Fabric%20Strength%20By%20RND\BOOKING-DESIGN%20FILES\RND%20MCB-1000%20CA%20Booking.doc" TargetMode="External"/><Relationship Id="rId10287" Type="http://schemas.openxmlformats.org/officeDocument/2006/relationships/hyperlink" Target="file:///\\192.168.50.100\Universal_files_share\R&amp;D_Database\Masco%20Fabric%20Strength%20By%20RND\ALL%20COSTING\RND%20MCB-06D%20PRICE.xls" TargetMode="External"/><Relationship Id="rId11338" Type="http://schemas.openxmlformats.org/officeDocument/2006/relationships/hyperlink" Target="file:///\\192.168.50.100\Universal_files_share\R&amp;D_Database\Masco%20Fabric%20Strength%20By%20RND\ALL%20COSTING\RND%20MFB-2007%20ACHN%20Price.xls" TargetMode="External"/><Relationship Id="rId4967" Type="http://schemas.openxmlformats.org/officeDocument/2006/relationships/hyperlink" Target="file:///\\192.168.50.100\Universal_files_share\R&amp;D_Database\Masco%20Fabric%20Strength%20By%20RND\ANALYSING%20REPORT\RND%20INN-122.pdf" TargetMode="External"/><Relationship Id="rId15959" Type="http://schemas.openxmlformats.org/officeDocument/2006/relationships/hyperlink" Target="file:///\\192.168.50.100\Universal_files_share\R&amp;D_Database\Masco%20Fabric%20Strength%20By%20RND\KNIT%20BOOKING\RND%20HMB-28LV%20OP2%20Knit%20Booking.pdf" TargetMode="External"/><Relationship Id="rId3569" Type="http://schemas.openxmlformats.org/officeDocument/2006/relationships/hyperlink" Target="file:///\\192.168.50.100\Universal_files_share\R&amp;D_Database\Masco%20Fabric%20Strength%20By%20RND\BOOKING-DESIGN%20FILES\Advance%20Development%20For%20Original%20Marine-5.doc" TargetMode="External"/><Relationship Id="rId7440" Type="http://schemas.openxmlformats.org/officeDocument/2006/relationships/hyperlink" Target="file:///\\192.168.50.100\Universal_files_share\R&amp;D_Database\Masco%20Fabric%20Strength%20By%20RND\ALL%20COSTING\RND%20MBT-901%20AOP-R%20Price.xls" TargetMode="External"/><Relationship Id="rId6042" Type="http://schemas.openxmlformats.org/officeDocument/2006/relationships/hyperlink" Target="file:///\\192.168.50.100\Universal_files_share\R&amp;D_Database\Masco%20Fabric%20Strength%20By%20RND\KNIT%20BOOKING\20081201060%20KNIT%20BOOKING.pdf" TargetMode="External"/><Relationship Id="rId10421" Type="http://schemas.openxmlformats.org/officeDocument/2006/relationships/hyperlink" Target="file:///\\192.168.50.100\Universal_files_share\R&amp;D_Database\Masco%20Fabric%20Strength%20By%20RND\FINISHING%20REPORT\RND%20MFB-2030.pdf" TargetMode="External"/><Relationship Id="rId13991" Type="http://schemas.openxmlformats.org/officeDocument/2006/relationships/hyperlink" Target="file:///\\192.168.50.100\Universal_files_share\R&amp;D_Database\Masco%20Fabric%20Strength%20By%20RND\BOOKING-DESIGN%20FILES\RND%20MCB-21B%20LC%20Design%20File.xls" TargetMode="External"/><Relationship Id="rId12593" Type="http://schemas.openxmlformats.org/officeDocument/2006/relationships/hyperlink" Target="file:///\\192.168.50.100\Universal_files_share\R&amp;D_Database\Masco%20Fabric%20Strength%20By%20RND\ALL%20COSTING\RND%20MFB-93%20Price.xls" TargetMode="External"/><Relationship Id="rId13644" Type="http://schemas.openxmlformats.org/officeDocument/2006/relationships/hyperlink" Target="file:///\\192.168.50.100\Universal_files_share\R&amp;D_Database\Masco%20Fabric%20Strength%20By%20RND\BOOKING-DESIGN%20FILES\RND%20MBT-2023G%20Design%20File.xls" TargetMode="External"/><Relationship Id="rId971" Type="http://schemas.openxmlformats.org/officeDocument/2006/relationships/hyperlink" Target="file:///\\192.168.50.100\Universal_files_share\R&amp;D_Database\Masco%20Fabric%20Strength%20By%20RND\BOOKING-DESIGN%20FILES\RND%20MCB-44%20ZR%20Booking.doc" TargetMode="External"/><Relationship Id="rId2652" Type="http://schemas.openxmlformats.org/officeDocument/2006/relationships/hyperlink" Target="file:///\\192.168.50.100\Universal_files_share\R&amp;D_Database\Masco%20Fabric%20Strength%20By%20RND\Picture%20Of%20Hanger\0.%20Picture%20of%20Hangers%20All%20in%20One\RND%20SF-14.jpg" TargetMode="External"/><Relationship Id="rId3703" Type="http://schemas.openxmlformats.org/officeDocument/2006/relationships/hyperlink" Target="file:///\\192.168.50.100\Universal_files_share\R&amp;D_Database\Masco%20Fabric%20Strength%20By%20RND\ALL%20COSTING\RND%20MCB-34%20O%20Price.xls" TargetMode="External"/><Relationship Id="rId9265" Type="http://schemas.openxmlformats.org/officeDocument/2006/relationships/hyperlink" Target="file:///\\192.168.50.100\Universal_files_share\R&amp;D_Database\Masco%20Fabric%20Strength%20By%20RND\BOOKING-DESIGN%20FILES\RND%20MSB-2016%20Booking.doc" TargetMode="External"/><Relationship Id="rId11195" Type="http://schemas.openxmlformats.org/officeDocument/2006/relationships/hyperlink" Target="file:///\\192.168.50.100\Universal_files_share\R&amp;D_Database\Masco%20Fabric%20Strength%20By%20RND\Picture%20Of%20Hanger\0.%20Picture%20of%20Hangers%20All%20in%20One\RND%20MCB-2018%20JQRD.jpg" TargetMode="External"/><Relationship Id="rId12246" Type="http://schemas.openxmlformats.org/officeDocument/2006/relationships/hyperlink" Target="file:///\\192.168.50.100\Universal_files_share\R&amp;D_Database\Masco%20Fabric%20Strength%20By%20RND\KNIT%20BOOKING\RND%20MCB-06G%20Knit%20Booking.pdf" TargetMode="External"/><Relationship Id="rId624" Type="http://schemas.openxmlformats.org/officeDocument/2006/relationships/hyperlink" Target="file:///\\192.168.50.100\Universal_files_share\R&amp;D_Database\Masco%20Fabric%20Strength%20By%20RND\STICKERS\RND%20INN-102%20I.docx" TargetMode="External"/><Relationship Id="rId1254" Type="http://schemas.openxmlformats.org/officeDocument/2006/relationships/hyperlink" Target="file:///\\192.168.50.100\Universal_files_share\R&amp;D_Database\Masco%20Fabric%20Strength%20By%20RND\ALL%20COSTING\RND%20RCYL-500%20BRS%20Price.xls" TargetMode="External"/><Relationship Id="rId2305" Type="http://schemas.openxmlformats.org/officeDocument/2006/relationships/hyperlink" Target="file:///\\192.168.50.100\Universal_files_share\R&amp;D_Database\Masco%20Fabric%20Strength%20By%20RND\STICKERS\RND%20INN-64%20F.docx" TargetMode="External"/><Relationship Id="rId5875" Type="http://schemas.openxmlformats.org/officeDocument/2006/relationships/hyperlink" Target="file:///\\192.168.50.100\Universal_files_share\R&amp;D_Database\Masco%20Fabric%20Strength%20By%20RND\Picture%20Of%20Hanger\0.%20Picture%20of%20Hangers%20All%20in%20One\RND%20KNT-501.jpg" TargetMode="External"/><Relationship Id="rId6926" Type="http://schemas.openxmlformats.org/officeDocument/2006/relationships/hyperlink" Target="file:///\\192.168.50.100\Universal_files_share\R&amp;D_Database\Masco%20Fabric%20Strength%20By%20RND\Picture%20Of%20Hanger\0.%20Picture%20of%20Hangers%20All%20in%20One\RND%20MSB-505%20E%20(GREEN).jpg" TargetMode="External"/><Relationship Id="rId15469" Type="http://schemas.openxmlformats.org/officeDocument/2006/relationships/hyperlink" Target="file:///\\192.168.50.100\Universal_files_share\R&amp;D_Database\Masco%20Fabric%20Strength%20By%20RND\ALL%20COSTING\RND%20MCB-33%20D%20Price.xls" TargetMode="External"/><Relationship Id="rId4477" Type="http://schemas.openxmlformats.org/officeDocument/2006/relationships/hyperlink" Target="file:///\\192.168.50.100\Universal_files_share\R&amp;D_Database\Masco%20Fabric%20Strength%20By%20RND\ALL%20COSTING\RND%20APP-0508%20SS-2020%20%20HMB-37%20VIS.xls" TargetMode="External"/><Relationship Id="rId5528" Type="http://schemas.openxmlformats.org/officeDocument/2006/relationships/hyperlink" Target="file:///\\192.168.50.100\Universal_files_share\R&amp;D_Database\Masco%20Fabric%20Strength%20By%20RND\FINISHING%20REPORT\RND%20INN-123%20C.pdf" TargetMode="External"/><Relationship Id="rId3079" Type="http://schemas.openxmlformats.org/officeDocument/2006/relationships/hyperlink" Target="file:///\\192.168.50.100\Universal_files_share\R&amp;D_Database\Masco%20Fabric%20Strength%20By%20RND\Picture%20Of%20Hanger\0.%20Picture%20of%20Hangers%20All%20in%20One\RND%20MSB%20LUREX%20STRIPE.jpg" TargetMode="External"/><Relationship Id="rId8001" Type="http://schemas.openxmlformats.org/officeDocument/2006/relationships/hyperlink" Target="file:///\\192.168.50.100\Universal_files_share\R&amp;D_Database\Masco%20Fabric%20Strength%20By%20RND\FINISHING%20REPORT\RND%20HMB-2000C%20Finishing%20Report.pdf" TargetMode="External"/><Relationship Id="rId1595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LV2%20Sticker.docx" TargetMode="External"/><Relationship Id="rId145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F%20Sticker.docx" TargetMode="External"/><Relationship Id="rId15603" Type="http://schemas.openxmlformats.org/officeDocument/2006/relationships/hyperlink" Target="file:///\\192.168.50.100\Universal_files_share\R&amp;D_Database\Masco%20Fabric%20Strength%20By%20RND\Picture%20Of%20Hanger\0.%20Picture%20of%20Hangers%20All%20in%20One\RND%20INN-116D3.jpg" TargetMode="External"/><Relationship Id="rId481" Type="http://schemas.openxmlformats.org/officeDocument/2006/relationships/hyperlink" Target="file:///\\192.168.50.100\Universal_files_share\R&amp;D_Database\Masco%20Fabric%20Strength%20By%20RND\STICKERS\RND%20KNT%20SOC5589%20STICKER.docx" TargetMode="External"/><Relationship Id="rId2162" Type="http://schemas.openxmlformats.org/officeDocument/2006/relationships/hyperlink" Target="file:///\\192.168.50.100\Universal_files_share\R&amp;D_Database\Masco%20Fabric%20Strength%20By%20RND\ALL%20COSTING\RND%20MFB-58%20Price.xls" TargetMode="External"/><Relationship Id="rId3560" Type="http://schemas.openxmlformats.org/officeDocument/2006/relationships/hyperlink" Target="file:///\\192.168.50.100\Universal_files_share\R&amp;D_Database\Masco%20Fabric%20Strength%20By%20RND\Picture%20Of%20Hanger\0.%20Picture%20of%20Hangers%20All%20in%20One\RND%20TGT-2001%20NEON.jpg" TargetMode="External"/><Relationship Id="rId4611" Type="http://schemas.openxmlformats.org/officeDocument/2006/relationships/hyperlink" Target="file:///\\192.168.50.100\Universal_files_share\R&amp;D_Database\Masco%20Fabric%20Strength%20By%20RND\STICKERS\RND%20INN-125%20ELCRT%20VIS(SO)%20Sticker.docx" TargetMode="External"/><Relationship Id="rId13154" Type="http://schemas.openxmlformats.org/officeDocument/2006/relationships/hyperlink" Target="file:///\\192.168.50.100\Universal_files_share\R&amp;D_Database\Masco%20Fabric%20Strength%20By%20RND\KNIT%20BOOKING\RND%20INN-310A%20Knit%20Booking.pdf" TargetMode="External"/><Relationship Id="rId14205" Type="http://schemas.openxmlformats.org/officeDocument/2006/relationships/hyperlink" Target="file:///\\192.168.50.100\Universal_files_share\R&amp;D_Database\Masco%20Fabric%20Strength%20By%20RND\KNIT%20BOOKING\RND%20MCB-904C%20SM%20Knit%20Booking.pdf" TargetMode="External"/><Relationship Id="rId134" Type="http://schemas.openxmlformats.org/officeDocument/2006/relationships/hyperlink" Target="file:///\\192.168.50.100\Universal_files_share\R&amp;D_Database\Masco%20Fabric%20Strength%20By%20RND\KNIT%20BOOKING\RND%20INN-115%20A,B,C%20Knit%20Booking.pdf" TargetMode="External"/><Relationship Id="rId3213" Type="http://schemas.openxmlformats.org/officeDocument/2006/relationships/hyperlink" Target="file:///\\192.168.50.100\Universal_files_share\R&amp;D_Database\Masco%20Fabric%20Strength%20By%20RND\ALL%20COSTING\RND%20INN-54%20PRICE.xls" TargetMode="External"/><Relationship Id="rId6783" Type="http://schemas.openxmlformats.org/officeDocument/2006/relationships/hyperlink" Target="file:///\\192.168.50.100\Universal_files_share\R&amp;D_Database\Masco%20Fabric%20Strength%20By%20RND\Picture%20Of%20Hanger\0.%20Picture%20of%20Hangers%20All%20in%20One\RND%20MSB-515.jpg" TargetMode="External"/><Relationship Id="rId7834" Type="http://schemas.openxmlformats.org/officeDocument/2006/relationships/hyperlink" Target="file:///\\192.168.50.100\Universal_files_share\R&amp;D_Database\Masco%20Fabric%20Strength%20By%20RND\KNIT%20BOOKING\RND%20SHP-900,%20900%20ZR%20Knit%20Booking.pdf" TargetMode="External"/><Relationship Id="rId10815" Type="http://schemas.openxmlformats.org/officeDocument/2006/relationships/hyperlink" Target="file:///\\192.168.50.100\Universal_files_share\R&amp;D_Database\Masco%20Fabric%20Strength%20By%20RND\BOOKING-DESIGN%20FILES\RND%20MCB-1004%20&amp;%201004A%20Booking.doc" TargetMode="External"/><Relationship Id="rId16377" Type="http://schemas.openxmlformats.org/officeDocument/2006/relationships/hyperlink" Target="file:///\\192.168.50.100\Universal_files_share\R&amp;D_Database\Masco%20Fabric%20Strength%20By%20RND\Picture%20Of%20Hanger\0.%20Picture%20of%20Hangers%20All%20in%20One\RND%20INN-116C2.jpg" TargetMode="External"/><Relationship Id="rId5385" Type="http://schemas.openxmlformats.org/officeDocument/2006/relationships/hyperlink" Target="file:///\\192.168.50.100\Universal_files_share\R&amp;D_Database\Masco%20Fabric%20Strength%20By%20RND\BOOKING-DESIGN%20FILES\RND%20MSB-23B%20booking.doc" TargetMode="External"/><Relationship Id="rId6436" Type="http://schemas.openxmlformats.org/officeDocument/2006/relationships/hyperlink" Target="file:///\\192.168.50.100\Universal_files_share\R&amp;D_Database\Masco%20Fabric%20Strength%20By%20RND\FINISHING%20REPORT\RND%20HMB-506.pdf" TargetMode="External"/><Relationship Id="rId1995" Type="http://schemas.openxmlformats.org/officeDocument/2006/relationships/hyperlink" Target="file:///\\192.168.50.100\Universal_files_share\R&amp;D_Database\Masco%20Fabric%20Strength%20By%20RND\ALL%20COSTING\RND%20MSB-39B%20Price.xls" TargetMode="External"/><Relationship Id="rId5038" Type="http://schemas.openxmlformats.org/officeDocument/2006/relationships/hyperlink" Target="file:///\\192.168.50.100\Universal_files_share\R&amp;D_Database\Masco%20Fabric%20Strength%20By%20RND\Picture%20Of%20Hanger\0.%20Picture%20of%20Hangers%20All%20in%20One\RND%20MFB-11%20C.jpg" TargetMode="External"/><Relationship Id="rId9659" Type="http://schemas.openxmlformats.org/officeDocument/2006/relationships/hyperlink" Target="file:///\\192.168.50.100\Universal_files_share\R&amp;D_Database\Masco%20Fabric%20Strength%20By%20RND\FINISHING%20REPORT\RND%20INN-2019%20Finishing%20Report.pdf" TargetMode="External"/><Relationship Id="rId11589" Type="http://schemas.openxmlformats.org/officeDocument/2006/relationships/hyperlink" Target="file:///\\192.168.50.100\Universal_files_share\R&amp;D_Database\Masco%20Fabric%20Strength%20By%20RND\KNIT%20BOOKING\RND%20MSB-2501A%20Knit%20Booking.pdf" TargetMode="External"/><Relationship Id="rId12987" Type="http://schemas.openxmlformats.org/officeDocument/2006/relationships/hyperlink" Target="file:///\\192.168.50.100\Universal_files_share\R&amp;D_Database\Masco%20Fabric%20Strength%20By%20RND\ALL%20COSTING\RND%20HMB-512A%20GB%20Price.xls" TargetMode="External"/><Relationship Id="rId15460" Type="http://schemas.openxmlformats.org/officeDocument/2006/relationships/hyperlink" Target="file:///\\192.168.50.100\Universal_files_share\R&amp;D_Database\Masco%20Fabric%20Strength%20By%20RND\ALL%20COSTING\RND%20MCB-2011K%20Price.xls" TargetMode="External"/><Relationship Id="rId1648" Type="http://schemas.openxmlformats.org/officeDocument/2006/relationships/hyperlink" Target="file:///\\192.168.50.100\Universal_files_share\R&amp;D_Database\Masco%20Fabric%20Strength%20By%20RND\ALL%20COSTING\RND%20INN-151%20CA%20Price.xls" TargetMode="External"/><Relationship Id="rId14062" Type="http://schemas.openxmlformats.org/officeDocument/2006/relationships/hyperlink" Target="file:///\\192.168.50.100\Universal_files_share\R&amp;D_Database\Masco%20Fabric%20Strength%20By%20RND\BOOKING-DESIGN%20FILES\RND%20MCB-30HM2%20Booking.doc" TargetMode="External"/><Relationship Id="rId15113" Type="http://schemas.openxmlformats.org/officeDocument/2006/relationships/hyperlink" Target="file:///\\192.168.50.100\Universal_files_share\R&amp;D_Database\Masco%20Fabric%20Strength%20By%20RND\Picture%20Of%20Hanger\0.%20Picture%20of%20Hangers%20All%20in%20One\RND%20SF-15%20B.jpg" TargetMode="External"/><Relationship Id="rId16511" Type="http://schemas.openxmlformats.org/officeDocument/2006/relationships/hyperlink" Target="file:///\\192.168.50.100\Universal_files_share\R&amp;D_Database\Masco%20Fabric%20Strength%20By%20RND\ANALYSING%20REPORT\RND%20TGT-2010H1%20Analysis%20Report.pdf" TargetMode="External"/><Relationship Id="rId3070" Type="http://schemas.openxmlformats.org/officeDocument/2006/relationships/hyperlink" Target="file:///\\192.168.50.100\Universal_files_share\R&amp;D_Database\Masco%20Fabric%20Strength%20By%20RND\BOOKING-DESIGN%20FILES\RND%20MSB%20Angelina-1%20Booking.doc" TargetMode="External"/><Relationship Id="rId4121" Type="http://schemas.openxmlformats.org/officeDocument/2006/relationships/hyperlink" Target="file:///\\192.168.50.100\Universal_files_share\R&amp;D_Database\Masco%20Fabric%20Strength%20By%20RND\BOOKING-DESIGN%20FILES\RND%20MSB-40%20Design%20File.xls" TargetMode="External"/><Relationship Id="rId6293" Type="http://schemas.openxmlformats.org/officeDocument/2006/relationships/hyperlink" Target="file:///\\192.168.50.100\Universal_files_share\R&amp;D_Database\Masco%20Fabric%20Strength%20By%20RND\ALL%20COSTING\RND%20HMB-40%20CA%20Price.xls" TargetMode="External"/><Relationship Id="rId7691" Type="http://schemas.openxmlformats.org/officeDocument/2006/relationships/hyperlink" Target="file:///\\192.168.50.100\Universal_files_share\R&amp;D_Database\Masco%20Fabric%20Strength%20By%20RND\ALL%20COSTING\RND%20MCB-904%20B%20REV(LB)%20Price.xls" TargetMode="External"/><Relationship Id="rId8742" Type="http://schemas.openxmlformats.org/officeDocument/2006/relationships/hyperlink" Target="file:///\\192.168.50.100\Universal_files_share\R&amp;D_Database\Masco%20Fabric%20Strength%20By%20RND\ALL%20COSTING\RND%20MBT-1010%20A%20(OPTION-2)%20PRICE.xls" TargetMode="External"/><Relationship Id="rId10672" Type="http://schemas.openxmlformats.org/officeDocument/2006/relationships/hyperlink" Target="file:///\\192.168.50.100\Universal_files_share\R&amp;D_Database\Masco%20Fabric%20Strength%20By%20RND\BOOKING-DESIGN%20FILES\RND%20MBT-1001%20C%20Booking%20(Merchant)%20Development%20Sample%20fabric%20Booking_Celio_Style%20BERAGLAN%20%20BOCLEAN%20%20BECLEAN.xlsx" TargetMode="External"/><Relationship Id="rId11723" Type="http://schemas.openxmlformats.org/officeDocument/2006/relationships/hyperlink" Target="file:///\\192.168.50.100\Universal_files_share\R&amp;D_Database\Masco%20Fabric%20Strength%20By%20RND\ALL%20COSTING\RND%20HMB-250FC%20Price.xls" TargetMode="External"/><Relationship Id="rId7344" Type="http://schemas.openxmlformats.org/officeDocument/2006/relationships/hyperlink" Target="file:///\\192.168.50.100\Universal_files_share\R&amp;D_Database\Masco%20Fabric%20Strength%20By%20RND\STICKERS\RND%20INN-900%20CA-3%20STICKER.docx" TargetMode="External"/><Relationship Id="rId10325" Type="http://schemas.openxmlformats.org/officeDocument/2006/relationships/hyperlink" Target="file:///\\192.168.50.100\Universal_files_share\R&amp;D_Database\Masco%20Fabric%20Strength%20By%20RND\FINISHING%20REPORT\RND%20MCB-2003%20A.pdf" TargetMode="External"/><Relationship Id="rId13895" Type="http://schemas.openxmlformats.org/officeDocument/2006/relationships/hyperlink" Target="file:///\\192.168.50.100\Universal_files_share\R&amp;D_Database\Masco%20Fabric%20Strength%20By%20RND\BOOKING-DESIGN%20FILES\RND%20MCB-2013%20HM%20REV%20Booking.doc" TargetMode="External"/><Relationship Id="rId14946" Type="http://schemas.openxmlformats.org/officeDocument/2006/relationships/hyperlink" Target="file:///\\192.168.50.100\Universal_files_share\R&amp;D_Database\Masco%20Fabric%20Strength%20By%20RND\FINISHING%20REPORT\RND%20MSB-2039D%20REV%20Finishing%20Report.pdf" TargetMode="External"/><Relationship Id="rId3954" Type="http://schemas.openxmlformats.org/officeDocument/2006/relationships/hyperlink" Target="file:///\\192.168.50.100\Universal_files_share\R&amp;D_Database\Masco%20Fabric%20Strength%20By%20RND\KNIT%20BOOKING\RND%20INN-81B%20OP1,%20OP2%20Knit%20Booking.pdf" TargetMode="External"/><Relationship Id="rId12497" Type="http://schemas.openxmlformats.org/officeDocument/2006/relationships/hyperlink" Target="file:///\\192.168.50.100\Universal_files_share\R&amp;D_Database\Masco%20Fabric%20Strength%20By%20RND\BOOKING-DESIGN%20FILES\RND%20MFB-2046F%20Booking.doc" TargetMode="External"/><Relationship Id="rId13548" Type="http://schemas.openxmlformats.org/officeDocument/2006/relationships/hyperlink" Target="file:///\\192.168.50.100\Universal_files_share\R&amp;D_Database\Masco%20Fabric%20Strength%20By%20RND\FINISHING%20REPORT\RND%20MBT%202020B%20Finishing%20Report.pdf" TargetMode="External"/><Relationship Id="rId875" Type="http://schemas.openxmlformats.org/officeDocument/2006/relationships/hyperlink" Target="file:///\\192.168.50.100\Universal_files_share\R&amp;D_Database\Masco%20Fabric%20Strength%20By%20RND\Picture%20Of%20Hanger\0.%20Picture%20of%20Hangers%20All%20in%20One\RND%20KNT%20KHSJ.jpg" TargetMode="External"/><Relationship Id="rId2556" Type="http://schemas.openxmlformats.org/officeDocument/2006/relationships/hyperlink" Target="file:///\\192.168.50.100\Universal_files_share\R&amp;D_Database\Masco%20Fabric%20Strength%20By%20RND\Picture%20Of%20Hanger\0.%20Picture%20of%20Hangers%20All%20in%20One\RND%20SF-08%20BRS.jpg" TargetMode="External"/><Relationship Id="rId3607" Type="http://schemas.openxmlformats.org/officeDocument/2006/relationships/hyperlink" Target="file:///\\192.168.50.100\Universal_files_share\R&amp;D_Database\Masco%20Fabric%20Strength%20By%20RND\STICKERS\RND%20MBT%20CRFR%20PLAITED%20SO-A-3673(7)-R(1)%202018.docx" TargetMode="External"/><Relationship Id="rId9169" Type="http://schemas.openxmlformats.org/officeDocument/2006/relationships/hyperlink" Target="file:///\\192.168.50.100\Universal_files_share\R&amp;D_Database\Masco%20Fabric%20Strength%20By%20RND\STICKERS\RND%20HMB-2002%20MULTI%20Sticker.docx" TargetMode="External"/><Relationship Id="rId11099" Type="http://schemas.openxmlformats.org/officeDocument/2006/relationships/hyperlink" Target="file:///\\192.168.50.100\Universal_files_share\R&amp;D_Database\Masco%20Fabric%20Strength%20By%20RND\ALL%20COSTING\RND%20KNT%20SOC6233(4)%20Price.xls" TargetMode="External"/><Relationship Id="rId16021" Type="http://schemas.openxmlformats.org/officeDocument/2006/relationships/hyperlink" Target="file:///\\192.168.50.100\Universal_files_share\R&amp;D_Database\Masco%20Fabric%20Strength%20By%20RND\FINISHING%20REPORT\RND%20JAQRD-905A%20Finishing%20Report.pdf" TargetMode="External"/><Relationship Id="rId528" Type="http://schemas.openxmlformats.org/officeDocument/2006/relationships/hyperlink" Target="file:///\\192.168.50.100\Universal_files_share\R&amp;D_Database\Masco%20Fabric%20Strength%20By%20RND\STICKERS\RND%20MSB-26%20D.docx" TargetMode="External"/><Relationship Id="rId1158" Type="http://schemas.openxmlformats.org/officeDocument/2006/relationships/hyperlink" Target="file:///\\192.168.50.100\Universal_files_share\R&amp;D_Database\Masco%20Fabric%20Strength%20By%20RND\FINISHING%20REPORT\RND%20MCB-55A,%2055B,%2055C.jpg" TargetMode="External"/><Relationship Id="rId2209" Type="http://schemas.openxmlformats.org/officeDocument/2006/relationships/hyperlink" Target="file:///\\192.168.50.100\Universal_files_share\R&amp;D_Database\Masco%20Fabric%20Strength%20By%20RND\ALL%20COSTING\RND%20MSB-08%20B%20Price.xls" TargetMode="External"/><Relationship Id="rId5779" Type="http://schemas.openxmlformats.org/officeDocument/2006/relationships/hyperlink" Target="file:///\\192.168.50.100\Universal_files_share\R&amp;D_Database\Masco%20Fabric%20Strength%20By%20RND\Picture%20Of%20Hanger\0.%20Picture%20of%20Hangers%20All%20in%20One\RND%20MFB-89.jpg" TargetMode="External"/><Relationship Id="rId9650" Type="http://schemas.openxmlformats.org/officeDocument/2006/relationships/hyperlink" Target="file:///\\192.168.50.100\Universal_files_share\R&amp;D_Database\Masco%20Fabric%20Strength%20By%20RND\KNIT%20BOOKING\RND%20INN-2019%20WRG%20Knit%20Booking.pdf" TargetMode="External"/><Relationship Id="rId8252" Type="http://schemas.openxmlformats.org/officeDocument/2006/relationships/hyperlink" Target="file:///\\192.168.50.100\Universal_files_share\R&amp;D_Database\Masco%20Fabric%20Strength%20By%20RND\ALL%20COSTING\RND%20MBT-2003B%20Price.xls" TargetMode="External"/><Relationship Id="rId9303" Type="http://schemas.openxmlformats.org/officeDocument/2006/relationships/hyperlink" Target="file:///\\192.168.50.100\Universal_files_share\R&amp;D_Database\Masco%20Fabric%20Strength%20By%20RND\STICKERS\RND%20TGT-2005%20CTN.docx" TargetMode="External"/><Relationship Id="rId11580" Type="http://schemas.openxmlformats.org/officeDocument/2006/relationships/hyperlink" Target="file:///\\192.168.50.100\Universal_files_share\R&amp;D_Database\Masco%20Fabric%20Strength%20By%20RND\Picture%20Of%20Hanger\0.%20Picture%20of%20Hangers%20All%20in%20One\RND%20MSB-2501.jpg" TargetMode="External"/><Relationship Id="rId12631" Type="http://schemas.openxmlformats.org/officeDocument/2006/relationships/hyperlink" Target="file:///\\192.168.50.100\Universal_files_share\R&amp;D_Database\Masco%20Fabric%20Strength%20By%20RND\FINISHING%20REPORT\RND%20MSB-2700%20ID%20Finishing%20Report.pdf" TargetMode="External"/><Relationship Id="rId10182" Type="http://schemas.openxmlformats.org/officeDocument/2006/relationships/hyperlink" Target="file:///\\192.168.50.100\Universal_files_share\R&amp;D_Database\Masco%20Fabric%20Strength%20By%20RND\KNIT%20BOOKING\RND%20SHP-2700%20Knit%20Booking.pdf" TargetMode="External"/><Relationship Id="rId11233" Type="http://schemas.openxmlformats.org/officeDocument/2006/relationships/hyperlink" Target="file:///\\192.168.50.100\Universal_files_share\R&amp;D_Database\Masco%20Fabric%20Strength%20By%20RND\BOOKING-DESIGN%20FILES\RND%20MFB-1008%20B%20Booking.doc" TargetMode="External"/><Relationship Id="rId15854" Type="http://schemas.openxmlformats.org/officeDocument/2006/relationships/hyperlink" Target="file:///\\192.168.50.100\Universal_files_share\R&amp;D_Database\Masco%20Fabric%20Strength%20By%20RND\FINISHING%20REPORT\RND%20MBT-1001B3%20Finishing%20Report.pdf" TargetMode="External"/><Relationship Id="rId4862" Type="http://schemas.openxmlformats.org/officeDocument/2006/relationships/hyperlink" Target="file:///\\192.168.50.100\Universal_files_share\R&amp;D_Database\Masco%20Fabric%20Strength%20By%20RND\STICKERS\RND%20MFB-71.docx" TargetMode="External"/><Relationship Id="rId5913" Type="http://schemas.openxmlformats.org/officeDocument/2006/relationships/hyperlink" Target="file:///\\192.168.50.100\Universal_files_share\R&amp;D_Database\Masco%20Fabric%20Strength%20By%20RND\ALL%20COSTING\RND%20MCB-10%20Price.xls" TargetMode="External"/><Relationship Id="rId14456" Type="http://schemas.openxmlformats.org/officeDocument/2006/relationships/hyperlink" Target="file:///\\192.168.50.100\Universal_files_share\R&amp;D_Database\Masco%20Fabric%20Strength%20By%20RND\BOOKING-DESIGN%20FILES\RND%20MFB-2037K,%20K1%20Design%20File.xls" TargetMode="External"/><Relationship Id="rId15507" Type="http://schemas.openxmlformats.org/officeDocument/2006/relationships/hyperlink" Target="file:///\\192.168.50.100\Universal_files_share\R&amp;D_Database\Masco%20Fabric%20Strength%20By%20RND\BOOKING-DESIGN%20FILES\RND%20SHP-2011%20CLO1,%20CLO2%20Booking.doc" TargetMode="External"/><Relationship Id="rId3464" Type="http://schemas.openxmlformats.org/officeDocument/2006/relationships/hyperlink" Target="file:///\\192.168.50.100\Universal_files_share\R&amp;D_Database\Masco%20Fabric%20Strength%20By%20RND\BOOKING-DESIGN%20FILES\RND%20TGT-02-03%20Booking.doc" TargetMode="External"/><Relationship Id="rId4515" Type="http://schemas.openxmlformats.org/officeDocument/2006/relationships/hyperlink" Target="file:///\\192.168.50.100\Universal_files_share\R&amp;D_Database\Masco%20Fabric%20Strength%20By%20RND\Picture%20Of%20Hanger\0.%20Picture%20of%20Hangers%20All%20in%20One\RND%20INN-28.jpg" TargetMode="External"/><Relationship Id="rId13058" Type="http://schemas.openxmlformats.org/officeDocument/2006/relationships/hyperlink" Target="file:///\\192.168.50.100\Universal_files_share\R&amp;D_Database\Masco%20Fabric%20Strength%20By%20RND\Picture%20Of%20Hanger\0.%20Picture%20of%20Hangers%20All%20in%20One\RND%20INN-125K%20JAQRD.jpg" TargetMode="External"/><Relationship Id="rId14109" Type="http://schemas.openxmlformats.org/officeDocument/2006/relationships/hyperlink" Target="file:///\\192.168.50.100\Universal_files_share\R&amp;D_Database\Masco%20Fabric%20Strength%20By%20RND\FINISHING%20REPORT\RND%20MCB-34%20SO3%20Finishing%20Report.pdf" TargetMode="External"/><Relationship Id="rId385" Type="http://schemas.openxmlformats.org/officeDocument/2006/relationships/hyperlink" Target="file:///\\192.168.50.100\Universal_files_share\R&amp;D_Database\Masco%20Fabric%20Strength%20By%20RND\STICKERS\RND%20INN-52.docx" TargetMode="External"/><Relationship Id="rId2066" Type="http://schemas.openxmlformats.org/officeDocument/2006/relationships/hyperlink" Target="file:///\\192.168.50.100\Universal_files_share\R&amp;D_Database\Masco%20Fabric%20Strength%20By%20RND\Picture%20Of%20Hanger\0.%20Picture%20of%20Hangers%20All%20in%20One\RND%20HMB-152.jpg" TargetMode="External"/><Relationship Id="rId3117" Type="http://schemas.openxmlformats.org/officeDocument/2006/relationships/hyperlink" Target="file:///\\192.168.50.100\Universal_files_share\R&amp;D_Database\Masco%20Fabric%20Strength%20By%20RND\KNIT%20BOOKING\RND%20SF-12%20(MRCHD-F1)%20TDS%20Knit%20Booking.pdf" TargetMode="External"/><Relationship Id="rId6687" Type="http://schemas.openxmlformats.org/officeDocument/2006/relationships/hyperlink" Target="file:///\\192.168.50.100\Universal_files_share\R&amp;D_Database\Masco%20Fabric%20Strength%20By%20RND\Picture%20Of%20Hanger\0.%20Picture%20of%20Hangers%20All%20in%20One\RND%20MBT%20BP-1030.jpg" TargetMode="External"/><Relationship Id="rId7738" Type="http://schemas.openxmlformats.org/officeDocument/2006/relationships/hyperlink" Target="file:///\\192.168.50.100\Universal_files_share\R&amp;D_Database\Masco%20Fabric%20Strength%20By%20RND\STICKERS\RND%20MFB-900%20HM%20STICKER.docx" TargetMode="External"/><Relationship Id="rId5289" Type="http://schemas.openxmlformats.org/officeDocument/2006/relationships/hyperlink" Target="file:///\\192.168.50.100\Universal_files_share\R&amp;D_Database\Masco%20Fabric%20Strength%20By%20RND\BOOKING-DESIGN%20FILES\RND%20MCB-30%20H%20G140%20Design%20File.xls" TargetMode="External"/><Relationship Id="rId9160" Type="http://schemas.openxmlformats.org/officeDocument/2006/relationships/hyperlink" Target="file:///\\192.168.50.100\Universal_files_share\R&amp;D_Database\Masco%20Fabric%20Strength%20By%20RND\STICKERS\RND%20HMB-27%20RIB%20YD%20(INGL)%20STICKER.docx" TargetMode="External"/><Relationship Id="rId10719" Type="http://schemas.openxmlformats.org/officeDocument/2006/relationships/hyperlink" Target="file:///\\192.168.50.100\Universal_files_share\R&amp;D_Database\Masco%20Fabric%20Strength%20By%20RND\ALL%20COSTING\RND%20MBT-1001%20E%20CLO%20Price.xls" TargetMode="External"/><Relationship Id="rId11090" Type="http://schemas.openxmlformats.org/officeDocument/2006/relationships/hyperlink" Target="file:///\\192.168.50.100\Universal_files_share\R&amp;D_Database\Masco%20Fabric%20Strength%20By%20RND\STICKERS\RND%20JAQRD-7%20Sticker.docx" TargetMode="External"/><Relationship Id="rId12141" Type="http://schemas.openxmlformats.org/officeDocument/2006/relationships/hyperlink" Target="file:///\\192.168.50.100\Universal_files_share\R&amp;D_Database\Masco%20Fabric%20Strength%20By%20RND\ANALYSING%20REPORT\RND%20MBT-1010F-MS,%20F-MC,%20F-T,%20F-S%20Analysis%20Report.pdf" TargetMode="External"/><Relationship Id="rId2200" Type="http://schemas.openxmlformats.org/officeDocument/2006/relationships/hyperlink" Target="file:///\\192.168.50.100\Universal_files_share\R&amp;D_Database\Masco%20Fabric%20Strength%20By%20RND\Picture%20Of%20Hanger\0.%20Picture%20of%20Hangers%20All%20in%20One\RND%20MSB-8%20A.jpg" TargetMode="External"/><Relationship Id="rId1899" Type="http://schemas.openxmlformats.org/officeDocument/2006/relationships/hyperlink" Target="file:///\\192.168.50.100\Universal_files_share\R&amp;D_Database\Masco%20Fabric%20Strength%20By%20RND\FINISHING%20REPORT\RND%20MFB-1013LRX%20Finishing%20Report.pdf" TargetMode="External"/><Relationship Id="rId4372" Type="http://schemas.openxmlformats.org/officeDocument/2006/relationships/hyperlink" Target="file:///\\192.168.50.100\Universal_files_share\R&amp;D_Database\Masco%20Fabric%20Strength%20By%20RND\ANALYSING%20REPORT\RND%20MSB-38%20TUO%20ANALYSIING%20REPORT.pdf" TargetMode="External"/><Relationship Id="rId5770" Type="http://schemas.openxmlformats.org/officeDocument/2006/relationships/hyperlink" Target="file:///\\192.168.50.100\Universal_files_share\R&amp;D_Database\Masco%20Fabric%20Strength%20By%20RND\FINISHING%20REPORT\RND%20MFB-85%20Finishing%20Report.pdf" TargetMode="External"/><Relationship Id="rId6821" Type="http://schemas.openxmlformats.org/officeDocument/2006/relationships/hyperlink" Target="file:///\\192.168.50.100\Universal_files_share\R&amp;D_Database\Masco%20Fabric%20Strength%20By%20RND\ANALYSING%20REPORT\RND%20INN-502A,%20502B,%20502C%20REV.jpg" TargetMode="External"/><Relationship Id="rId15364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KNT-1501.docx" TargetMode="External"/><Relationship Id="rId4025" Type="http://schemas.openxmlformats.org/officeDocument/2006/relationships/hyperlink" Target="file:///\\192.168.50.100\Universal_files_share\R&amp;D_Database\Masco%20Fabric%20Strength%20By%20RND\BOOKING-DESIGN%20FILES\RND%20MBT-22%20SLB%20Design.xls" TargetMode="External"/><Relationship Id="rId5423" Type="http://schemas.openxmlformats.org/officeDocument/2006/relationships/hyperlink" Target="file:///\\192.168.50.100\Universal_files_share\R&amp;D_Database\Masco%20Fabric%20Strength%20By%20RND\STICKERS\RND%20HMB-250%20JAQRD%20Sticker.docx" TargetMode="External"/><Relationship Id="rId8993" Type="http://schemas.openxmlformats.org/officeDocument/2006/relationships/hyperlink" Target="file:///\\192.168.50.100\Universal_files_share\R&amp;D_Database\Masco%20Fabric%20Strength%20By%20RND\ANALYSING%20REPORT\RND%20MSB-2021%20C%20Analysis%20Report.pdf" TargetMode="External"/><Relationship Id="rId11974" Type="http://schemas.openxmlformats.org/officeDocument/2006/relationships/hyperlink" Target="file:///\\192.168.50.100\Universal_files_share\R&amp;D_Database\Masco%20Fabric%20Strength%20By%20RND\STICKERS\RND%20INN-310BO%20Sticker.docx" TargetMode="External"/><Relationship Id="rId15017" Type="http://schemas.openxmlformats.org/officeDocument/2006/relationships/hyperlink" Target="file:///\\192.168.50.100\Universal_files_share\R&amp;D_Database\Masco%20Fabric%20Strength%20By%20RND\FINISHING%20REPORT\RND%20MSB-2500B%20Finishing%20Report.pdf" TargetMode="External"/><Relationship Id="rId7595" Type="http://schemas.openxmlformats.org/officeDocument/2006/relationships/hyperlink" Target="file:///\\192.168.50.100\Universal_files_share\R&amp;D_Database\Masco%20Fabric%20Strength%20By%20RND\KNIT%20BOOKING\RND%20MCB%20LNDX%20RCL%20VELR%20BRS-SHR%20KNIT%20BOOKING.pdf" TargetMode="External"/><Relationship Id="rId8646" Type="http://schemas.openxmlformats.org/officeDocument/2006/relationships/hyperlink" Target="file:///\\192.168.50.100\Universal_files_share\R&amp;D_Database\Masco%20Fabric%20Strength%20By%20RND\STICKERS\RND%20TGT-2009.docx" TargetMode="External"/><Relationship Id="rId10576" Type="http://schemas.openxmlformats.org/officeDocument/2006/relationships/hyperlink" Target="file:///\\192.168.50.100\Universal_files_share\R&amp;D_Database\Masco%20Fabric%20Strength%20By%20RND\ANALYSING%20REPORT\RND%20SHP-2014%20Analysis%20Report.pdf" TargetMode="External"/><Relationship Id="rId11627" Type="http://schemas.openxmlformats.org/officeDocument/2006/relationships/hyperlink" Target="file:///\\192.168.50.100\Universal_files_share\R&amp;D_Database\Masco%20Fabric%20Strength%20By%20RND\ALL%20COSTING\RND%20JAQRD-2000%20Price.xls" TargetMode="External"/><Relationship Id="rId6197" Type="http://schemas.openxmlformats.org/officeDocument/2006/relationships/hyperlink" Target="file:///\\192.168.50.100\Universal_files_share\R&amp;D_Database\Masco%20Fabric%20Strength%20By%20RND\ANALYSING%20REPORT\RND%20MSB-509.pdf" TargetMode="External"/><Relationship Id="rId7248" Type="http://schemas.openxmlformats.org/officeDocument/2006/relationships/hyperlink" Target="file:///\\192.168.50.100\Universal_files_share\R&amp;D_Database\Masco%20Fabric%20Strength%20By%20RND\ALL%20COSTING\RND%20INN-502B%20Rev%20Price.xls" TargetMode="External"/><Relationship Id="rId10229" Type="http://schemas.openxmlformats.org/officeDocument/2006/relationships/hyperlink" Target="file:///\\192.168.50.100\Universal_files_share\R&amp;D_Database\Masco%20Fabric%20Strength%20By%20RND\ALL%20COSTING\RND%20MBT-1001%20Price.xls" TargetMode="External"/><Relationship Id="rId137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0E1%20Sticker.docx" TargetMode="External"/><Relationship Id="rId14100" Type="http://schemas.openxmlformats.org/officeDocument/2006/relationships/hyperlink" Target="file:///\\192.168.50.100\Universal_files_share\R&amp;D_Database\Masco%20Fabric%20Strength%20By%20RND\BOOKING-DESIGN%20FILES\RND%20MCB-34%20SO2,SO3%20Booking.doc" TargetMode="External"/><Relationship Id="rId3858" Type="http://schemas.openxmlformats.org/officeDocument/2006/relationships/hyperlink" Target="file:///\\192.168.50.100\Universal_files_share\R&amp;D_Database\Masco%20Fabric%20Strength%20By%20RND\BOOKING-DESIGN%20FILES\RND%20INN-64B%20Design%20File.PDF" TargetMode="External"/><Relationship Id="rId4909" Type="http://schemas.openxmlformats.org/officeDocument/2006/relationships/hyperlink" Target="file:///\\192.168.50.100\Universal_files_share\R&amp;D_Database\Masco%20Fabric%20Strength%20By%20RND\BOOKING-DESIGN%20FILES\RND%20INN-21%20DESIGN%20FILE.xls" TargetMode="External"/><Relationship Id="rId16272" Type="http://schemas.openxmlformats.org/officeDocument/2006/relationships/hyperlink" Target="file:///\\192.168.50.100\Universal_files_share\R&amp;D_Database\Masco%20Fabric%20Strength%20By%20RND\KNIT%20BOOKING\RND%20INN-116B4,%20B4(S)%20Knit%20Booking.pdf" TargetMode="External"/><Relationship Id="rId779" Type="http://schemas.openxmlformats.org/officeDocument/2006/relationships/hyperlink" Target="file:///\\192.168.50.100\Universal_files_share\R&amp;D_Database\Masco%20Fabric%20Strength%20By%20RND\BOOKING-DESIGN%20FILES\RND%20MFB-19%20Booking.doc" TargetMode="External"/><Relationship Id="rId5280" Type="http://schemas.openxmlformats.org/officeDocument/2006/relationships/hyperlink" Target="file:///\\192.168.50.100\Universal_files_share\R&amp;D_Database\Masco%20Fabric%20Strength%20By%20RND\BOOKING-DESIGN%20FILES\RND%20MCB-30%20HMP%20BOOKING%20FILE.doc" TargetMode="External"/><Relationship Id="rId6331" Type="http://schemas.openxmlformats.org/officeDocument/2006/relationships/hyperlink" Target="file:///\\192.168.50.100\Universal_files_share\R&amp;D_Database\Masco%20Fabric%20Strength%20By%20RND\BOOKING-DESIGN%20FILES\RND%20MBT-39%20Design.xls" TargetMode="External"/><Relationship Id="rId10710" Type="http://schemas.openxmlformats.org/officeDocument/2006/relationships/hyperlink" Target="file:///\\192.168.50.100\Universal_files_share\R&amp;D_Database\Masco%20Fabric%20Strength%20By%20RND\BOOKING-DESIGN%20FILES\RND%20MBT-1001E%20ID1%20Booking.doc" TargetMode="External"/><Relationship Id="rId12882" Type="http://schemas.openxmlformats.org/officeDocument/2006/relationships/hyperlink" Target="file:///\\192.168.50.100\Universal_files_share\R&amp;D_Database\Masco%20Fabric%20Strength%20By%20RND\FINISHING%20REPORT\RND%20HMB-28%20ID1%20Finishing%20Report.pdf" TargetMode="External"/><Relationship Id="rId13933" Type="http://schemas.openxmlformats.org/officeDocument/2006/relationships/hyperlink" Target="file:///\\192.168.50.100\Universal_files_share\R&amp;D_Database\Masco%20Fabric%20Strength%20By%20RND\KNIT%20BOOKING\RND%20MCB-2013D%20ZR%20Knit%20Booking.pdf" TargetMode="External"/><Relationship Id="rId1890" Type="http://schemas.openxmlformats.org/officeDocument/2006/relationships/hyperlink" Target="file:///\\192.168.50.100\Universal_files_share\R&amp;D_Database\Masco%20Fabric%20Strength%20By%20RND\ALL%20COSTING\RND%20INN-502%20LC%20Price.xls" TargetMode="External"/><Relationship Id="rId2941" Type="http://schemas.openxmlformats.org/officeDocument/2006/relationships/hyperlink" Target="file:///\\192.168.50.100\Universal_files_share\R&amp;D_Database\Masco%20Fabric%20Strength%20By%20RND\STICKERS\RND%20SPC-03.docx" TargetMode="External"/><Relationship Id="rId8156" Type="http://schemas.openxmlformats.org/officeDocument/2006/relationships/hyperlink" Target="file:///\\192.168.50.100\Universal_files_share\R&amp;D_Database\Masco%20Fabric%20Strength%20By%20RND\BOOKING-DESIGN%20FILES\RND%20MSB-2024%20CLO%20Booking.doc" TargetMode="External"/><Relationship Id="rId9207" Type="http://schemas.openxmlformats.org/officeDocument/2006/relationships/hyperlink" Target="file:///\\192.168.50.100\Universal_files_share\R&amp;D_Database\Masco%20Fabric%20Strength%20By%20RND\Picture%20Of%20Hanger\0.%20Picture%20of%20Hangers%20All%20in%20One\RND%20MFB-2024.jpg" TargetMode="External"/><Relationship Id="rId9554" Type="http://schemas.openxmlformats.org/officeDocument/2006/relationships/hyperlink" Target="file:///\\192.168.50.100\Universal_files_share\R&amp;D_Database\Masco%20Fabric%20Strength%20By%20RND\BOOKING-DESIGN%20FILES\RND%20MFB-2020%20A%20Design%20file.xls" TargetMode="External"/><Relationship Id="rId11484" Type="http://schemas.openxmlformats.org/officeDocument/2006/relationships/hyperlink" Target="file:///\\192.168.50.100\Universal_files_share\R&amp;D_Database\Masco%20Fabric%20Strength%20By%20RND\ALL%20COSTING\RND%20MFB-2505C%20REV%20Price.xls" TargetMode="External"/><Relationship Id="rId12535" Type="http://schemas.openxmlformats.org/officeDocument/2006/relationships/hyperlink" Target="file:///\\192.168.50.100\Universal_files_share\R&amp;D_Database\Masco%20Fabric%20Strength%20By%20RND\Picture%20Of%20Hanger\0.%20Picture%20of%20Hangers%20All%20in%20One\RND%20MFB-2700E.jpg" TargetMode="External"/><Relationship Id="rId913" Type="http://schemas.openxmlformats.org/officeDocument/2006/relationships/hyperlink" Target="file:///\\192.168.50.100\Universal_files_share\R&amp;D_Database\Masco%20Fabric%20Strength%20By%20RND\BOOKING-DESIGN%20FILES\RND%20MBT-06%20B%20Booking.doc" TargetMode="External"/><Relationship Id="rId1543" Type="http://schemas.openxmlformats.org/officeDocument/2006/relationships/hyperlink" Target="file:///\\192.168.50.100\Universal_files_share\R&amp;D_Database\Masco%20Fabric%20Strength%20By%20RND\FINISHING%20REPORT\RND%20MCB-11.pdf" TargetMode="External"/><Relationship Id="rId10086" Type="http://schemas.openxmlformats.org/officeDocument/2006/relationships/hyperlink" Target="file:///\\192.168.50.100\Universal_files_share\R&amp;D_Database\Masco%20Fabric%20Strength%20By%20RND\Picture%20Of%20Hanger\0.%20Picture%20of%20Hangers%20All%20in%20One\RND%20MFB-2701.jpg" TargetMode="External"/><Relationship Id="rId11137" Type="http://schemas.openxmlformats.org/officeDocument/2006/relationships/hyperlink" Target="file:///\\192.168.50.100\Universal_files_share\R&amp;D_Database\Masco%20Fabric%20Strength%20By%20RND\ANALYSING%20REPORT\RND%20MCB-2007.jpg" TargetMode="External"/><Relationship Id="rId15758" Type="http://schemas.openxmlformats.org/officeDocument/2006/relationships/hyperlink" Target="file:///\\192.168.50.100\Universal_files_share\R&amp;D_Database\Masco%20Fabric%20Strength%20By%20RND\Picture%20Of%20Hanger\0.%20Picture%20of%20Hangers%20All%20in%20One\RND%20INN-64A1.jpg" TargetMode="External"/><Relationship Id="rId4766" Type="http://schemas.openxmlformats.org/officeDocument/2006/relationships/hyperlink" Target="file:///\\192.168.50.100\Universal_files_share\R&amp;D_Database\Masco%20Fabric%20Strength%20By%20RND\BOOKING-DESIGN%20FILES\RND%20INN-251-252%20Design%20file.xls" TargetMode="External"/><Relationship Id="rId5817" Type="http://schemas.openxmlformats.org/officeDocument/2006/relationships/hyperlink" Target="file:///\\192.168.50.100\Universal_files_share\R&amp;D_Database\Masco%20Fabric%20Strength%20By%20RND\STICKERS\RND%20HMB-509%20YD%20(A).docx" TargetMode="External"/><Relationship Id="rId3368" Type="http://schemas.openxmlformats.org/officeDocument/2006/relationships/hyperlink" Target="file:///\\192.168.50.100\Universal_files_share\R&amp;D_Database\Masco%20Fabric%20Strength%20By%20RND\STICKERS\RND%20MCB-33%20E175%20STICKER.docx" TargetMode="External"/><Relationship Id="rId4419" Type="http://schemas.openxmlformats.org/officeDocument/2006/relationships/hyperlink" Target="file:///\\192.168.50.100\Universal_files_share\R&amp;D_Database\Masco%20Fabric%20Strength%20By%20RND\STICKERS\RND%20TGT-501A.docx" TargetMode="External"/><Relationship Id="rId7989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A.jpg" TargetMode="External"/><Relationship Id="rId10220" Type="http://schemas.openxmlformats.org/officeDocument/2006/relationships/hyperlink" Target="file:///\\192.168.50.100\Universal_files_share\R&amp;D_Database\Masco%20Fabric%20Strength%20By%20RND\BOOKING-DESIGN%20FILES\RND%20MBT-1000%20Design%20file.xls" TargetMode="External"/><Relationship Id="rId289" Type="http://schemas.openxmlformats.org/officeDocument/2006/relationships/hyperlink" Target="file:///\\192.168.50.100\Universal_files_share\R&amp;D_Database\Masco%20Fabric%20Strength%20By%20RND\ALL%20COSTING\RND%20MFB-42%20%2042A%20PRICE.xls" TargetMode="External"/><Relationship Id="rId12392" Type="http://schemas.openxmlformats.org/officeDocument/2006/relationships/hyperlink" Target="file:///\\192.168.50.100\Universal_files_share\R&amp;D_Database\Masco%20Fabric%20Strength%20By%20RND\ALL%20COSTING\RND%20MFB-1007A1%20ENGG%20Price.xls" TargetMode="External"/><Relationship Id="rId13790" Type="http://schemas.openxmlformats.org/officeDocument/2006/relationships/hyperlink" Target="file:///\\192.168.50.100\Universal_files_share\R&amp;D_Database\Masco%20Fabric%20Strength%20By%20RND\Picture%20Of%20Hanger\0.%20Picture%20of%20Hangers%20All%20in%20One\RND%20MBT-510E.JPG" TargetMode="External"/><Relationship Id="rId14841" Type="http://schemas.openxmlformats.org/officeDocument/2006/relationships/hyperlink" Target="file:///\\192.168.50.100\Universal_files_share\R&amp;D_Database\Masco%20Fabric%20Strength%20By%20RND\KNIT%20BOOKING\RND%20MSB-1001D%20Knit%20Booking.pdf" TargetMode="External"/><Relationship Id="rId770" Type="http://schemas.openxmlformats.org/officeDocument/2006/relationships/hyperlink" Target="file:///\\192.168.50.100\Universal_files_share\R&amp;D_Database\Masco%20Fabric%20Strength%20By%20RND\Picture%20Of%20Hanger\0.%20Picture%20of%20Hangers%20All%20in%20One\RND%20MCB-42.jpg" TargetMode="External"/><Relationship Id="rId2451" Type="http://schemas.openxmlformats.org/officeDocument/2006/relationships/hyperlink" Target="file:///\\192.168.50.100\Universal_files_share\R&amp;D_Database\Masco%20Fabric%20Strength%20By%20RND\BOOKING-DESIGN%20FILES\RND%20INN-001%20A%20Booking.doc" TargetMode="External"/><Relationship Id="rId4900" Type="http://schemas.openxmlformats.org/officeDocument/2006/relationships/hyperlink" Target="file:///\\192.168.50.100\Universal_files_share\R&amp;D_Database\Masco%20Fabric%20Strength%20By%20RND\BOOKING-DESIGN%20FILES\RND%20HMB-40%20CROSS%20Booking.doc" TargetMode="External"/><Relationship Id="rId9064" Type="http://schemas.openxmlformats.org/officeDocument/2006/relationships/hyperlink" Target="file:///\\192.168.50.100\Universal_files_share\R&amp;D_Database\Masco%20Fabric%20Strength%20By%20RND\Picture%20Of%20Hanger\0.%20Picture%20of%20Hangers%20All%20in%20One\RND%20SHP-07%20RIB.jpg" TargetMode="External"/><Relationship Id="rId12045" Type="http://schemas.openxmlformats.org/officeDocument/2006/relationships/hyperlink" Target="file:///\\192.168.50.100\Universal_files_share\R&amp;D_Database\Masco%20Fabric%20Strength%20By%20RND\ALL%20COSTING\RND%20KNT-300C%20Price.xls" TargetMode="External"/><Relationship Id="rId13443" Type="http://schemas.openxmlformats.org/officeDocument/2006/relationships/hyperlink" Target="file:///\\192.168.50.100\Universal_files_share\R&amp;D_Database\Masco%20Fabric%20Strength%20By%20RND\FINISHING%20REPORT\RND%20MBT-1010%20ZR%20Finishing%20%20Report.pdf" TargetMode="External"/><Relationship Id="rId423" Type="http://schemas.openxmlformats.org/officeDocument/2006/relationships/hyperlink" Target="file:///\\192.168.50.100\Universal_files_share\R&amp;D_Database\Masco%20Fabric%20Strength%20By%20RND\Picture%20Of%20Hanger\0.%20Picture%20of%20Hangers%20All%20in%20One\RND%20INN-85.jpg" TargetMode="External"/><Relationship Id="rId1053" Type="http://schemas.openxmlformats.org/officeDocument/2006/relationships/hyperlink" Target="file:///\\192.168.50.100\Universal_files_share\R&amp;D_Database\Masco%20Fabric%20Strength%20By%20RND\STICKERS\RND%20INN-102X%20ECO%20Sticker.docx" TargetMode="External"/><Relationship Id="rId2104" Type="http://schemas.openxmlformats.org/officeDocument/2006/relationships/hyperlink" Target="file:///\\192.168.50.100\Universal_files_share\R&amp;D_Database\Masco%20Fabric%20Strength%20By%20RND\ALL%20COSTING\RND%20INN-154A.xls" TargetMode="External"/><Relationship Id="rId3502" Type="http://schemas.openxmlformats.org/officeDocument/2006/relationships/hyperlink" Target="file:///\\192.168.50.100\Universal_files_share\R&amp;D_Database\Masco%20Fabric%20Strength%20By%20RND\Picture%20Of%20Hanger\0.%20Picture%20of%20Hangers%20All%20in%20One\RND%20INN-68.jpg" TargetMode="External"/><Relationship Id="rId5674" Type="http://schemas.openxmlformats.org/officeDocument/2006/relationships/hyperlink" Target="file:///\\192.168.50.100\Universal_files_share\R&amp;D_Database\Masco%20Fabric%20Strength%20By%20RND\Picture%20Of%20Hanger\0.%20Picture%20of%20Hangers%20All%20in%20One\RND%20MBT-16%20E%20HOLDER.jpg" TargetMode="External"/><Relationship Id="rId6725" Type="http://schemas.openxmlformats.org/officeDocument/2006/relationships/hyperlink" Target="file:///\\192.168.50.100\Universal_files_share\R&amp;D_Database\Masco%20Fabric%20Strength%20By%20RND\Picture%20Of%20Hanger\0.%20Picture%20of%20Hangers%20All%20in%20One\RND%20HMB-21.jpg" TargetMode="External"/><Relationship Id="rId1526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3(S)%20Sticker.docx" TargetMode="External"/><Relationship Id="rId1631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276" Type="http://schemas.openxmlformats.org/officeDocument/2006/relationships/hyperlink" Target="file:///\\192.168.50.100\Universal_files_share\R&amp;D_Database\Masco%20Fabric%20Strength%20By%20RND\ALL%20COSTING\RND%20MCB-41E%20Price.xls" TargetMode="External"/><Relationship Id="rId5327" Type="http://schemas.openxmlformats.org/officeDocument/2006/relationships/hyperlink" Target="file:///\\192.168.50.100\Universal_files_share\R&amp;D_Database\Masco%20Fabric%20Strength%20By%20RND\Picture%20Of%20Hanger\0.%20Picture%20of%20Hangers%20All%20in%20One\RND%20MCB-41%20C.jpg" TargetMode="External"/><Relationship Id="rId8897" Type="http://schemas.openxmlformats.org/officeDocument/2006/relationships/hyperlink" Target="file:///\\192.168.50.100\Universal_files_share\R&amp;D_Database\Masco%20Fabric%20Strength%20By%20RND\FINISHING%20REPORT\RND%20MCB-2011%20D%20Finishing%20Report.pdf" TargetMode="External"/><Relationship Id="rId9948" Type="http://schemas.openxmlformats.org/officeDocument/2006/relationships/hyperlink" Target="file:///\\192.168.50.100\Universal_files_share\R&amp;D_Database\Masco%20Fabric%20Strength%20By%20RND\STICKERS\RND%20MCB-2010C%20Sticker.docx" TargetMode="External"/><Relationship Id="rId11878" Type="http://schemas.openxmlformats.org/officeDocument/2006/relationships/hyperlink" Target="file:///\\192.168.50.100\Universal_files_share\R&amp;D_Database\Masco%20Fabric%20Strength%20By%20RND\STICKERS\RND%20INN-125J%20HM%20Sticker.docx" TargetMode="External"/><Relationship Id="rId1937" Type="http://schemas.openxmlformats.org/officeDocument/2006/relationships/hyperlink" Target="file:///\\192.168.50.100\Universal_files_share\R&amp;D_Database\Masco%20Fabric%20Strength%20By%20RND\BOOKING-DESIGN%20FILES\RND%20MFB-18%20Booking.doc" TargetMode="External"/><Relationship Id="rId7499" Type="http://schemas.openxmlformats.org/officeDocument/2006/relationships/hyperlink" Target="file:///\\192.168.50.100\Universal_files_share\R&amp;D_Database\Masco%20Fabric%20Strength%20By%20RND\FINISHING%20REPORT\RND%20INN-904%20E%20LB%20Finishing%20Report.pdf" TargetMode="External"/><Relationship Id="rId12929" Type="http://schemas.openxmlformats.org/officeDocument/2006/relationships/hyperlink" Target="file:///\\192.168.50.100\Universal_files_share\R&amp;D_Database\Masco%20Fabric%20Strength%20By%20RND\Picture%20Of%20Hanger\0.%20Picture%20of%20Hangers%20All%20in%20One\RND%20HMB-28J2.jpg" TargetMode="External"/><Relationship Id="rId14351" Type="http://schemas.openxmlformats.org/officeDocument/2006/relationships/hyperlink" Target="file:///\\192.168.50.100\Universal_files_share\R&amp;D_Database\Masco%20Fabric%20Strength%20By%20RND\Picture%20Of%20Hanger\0.%20Picture%20of%20Hangers%20All%20in%20One\RND%20MFB-157A.jpg" TargetMode="External"/><Relationship Id="rId15402" Type="http://schemas.openxmlformats.org/officeDocument/2006/relationships/hyperlink" Target="file:///\\192.168.50.100\Universal_files_share\R&amp;D_Database\Masco%20Fabric%20Strength%20By%20RND\ALL%20COSTING\RND%20INN-117D4(S)%20Price.xls" TargetMode="External"/><Relationship Id="rId4410" Type="http://schemas.openxmlformats.org/officeDocument/2006/relationships/hyperlink" Target="file:///\\192.168.50.100\Universal_files_share\R&amp;D_Database\Masco%20Fabric%20Strength%20By%20RND\STICKERS\RND%20TGT-11%20SCRL.docx" TargetMode="External"/><Relationship Id="rId140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J%20ID2%20Sticker.docx" TargetMode="External"/><Relationship Id="rId280" Type="http://schemas.openxmlformats.org/officeDocument/2006/relationships/hyperlink" Target="file:///\\192.168.50.100\Universal_files_share\R&amp;D_Database\Masco%20Fabric%20Strength%20By%20RND\BOOKING-DESIGN%20FILES\RND%20MFB-37;%2037A,%2037%201.1%20RIB,%2038,%2038A%20Booking.doc" TargetMode="External"/><Relationship Id="rId3012" Type="http://schemas.openxmlformats.org/officeDocument/2006/relationships/hyperlink" Target="file:///\\192.168.50.100\Universal_files_share\R&amp;D_Database\Masco%20Fabric%20Strength%20By%20RND\STICKERS\RND%20MBT-1003.docx" TargetMode="External"/><Relationship Id="rId6582" Type="http://schemas.openxmlformats.org/officeDocument/2006/relationships/hyperlink" Target="file:///\\192.168.50.100\Universal_files_share\R&amp;D_Database\Masco%20Fabric%20Strength%20By%20RND\FINISHING%20REPORT\RND%20MSB-505%20B3%20FINISHING%20REPORT.pdf" TargetMode="External"/><Relationship Id="rId7980" Type="http://schemas.openxmlformats.org/officeDocument/2006/relationships/hyperlink" Target="file:///\\192.168.50.100\Universal_files_share\R&amp;D_Database\Masco%20Fabric%20Strength%20By%20RND\BOOKING-DESIGN%20FILES\RND%20HMB-28%20INJ%20Design%20File.xls" TargetMode="External"/><Relationship Id="rId10961" Type="http://schemas.openxmlformats.org/officeDocument/2006/relationships/hyperlink" Target="file:///\\192.168.50.100\Universal_files_share\R&amp;D_Database\Masco%20Fabric%20Strength%20By%20RND\Picture%20Of%20Hanger\0.%20Picture%20of%20Hangers%20All%20in%20One\RND%20MKB-1000%20BP.jpg" TargetMode="External"/><Relationship Id="rId16176" Type="http://schemas.openxmlformats.org/officeDocument/2006/relationships/hyperlink" Target="file:///\\192.168.50.100\Universal_files_share\R&amp;D_Database\Masco%20Fabric%20Strength%20By%20RND\BOOKING-DESIGN%20FILES\RND%20MBT-1301%20Booking%20(Merchant)%20SampleOrderBookingMaster_Lofty_Group%202_3%20styles_18th%20June.pdf" TargetMode="External"/><Relationship Id="rId5184" Type="http://schemas.openxmlformats.org/officeDocument/2006/relationships/hyperlink" Target="file:///\\192.168.50.100\Universal_files_share\R&amp;D_Database\Masco%20Fabric%20Strength%20By%20RND\Picture%20Of%20Hanger\0.%20Picture%20of%20Hangers%20All%20in%20One\RND%20MBT-150.jpg" TargetMode="External"/><Relationship Id="rId6235" Type="http://schemas.openxmlformats.org/officeDocument/2006/relationships/hyperlink" Target="file:///\\192.168.50.100\Universal_files_share\R&amp;D_Database\Masco%20Fabric%20Strength%20By%20RND\BOOKING-DESIGN%20FILES\RND%20SHP-503%20YDA,%20YDB%20Booking.doc" TargetMode="External"/><Relationship Id="rId7633" Type="http://schemas.openxmlformats.org/officeDocument/2006/relationships/hyperlink" Target="file:///\\192.168.50.100\Universal_files_share\R&amp;D_Database\Masco%20Fabric%20Strength%20By%20RND\STICKERS\RND%20MCB-901%20B1%20Sticker.docx" TargetMode="External"/><Relationship Id="rId10614" Type="http://schemas.openxmlformats.org/officeDocument/2006/relationships/hyperlink" Target="file:///\\192.168.50.100\Universal_files_share\R&amp;D_Database\Masco%20Fabric%20Strength%20By%20RND\ALL%20COSTING\RND%20KNT%20SOC9110(2)R(1)%20Price.xls" TargetMode="External"/><Relationship Id="rId12786" Type="http://schemas.openxmlformats.org/officeDocument/2006/relationships/hyperlink" Target="file:///\\192.168.50.100\Universal_files_share\R&amp;D_Database\Masco%20Fabric%20Strength%20By%20RND\FINISHING%20REPORT\RND%20HMB-1002%20Finishing%20Report.pdf" TargetMode="External"/><Relationship Id="rId13837" Type="http://schemas.openxmlformats.org/officeDocument/2006/relationships/hyperlink" Target="file:///\\192.168.50.100\Universal_files_share\R&amp;D_Database\Masco%20Fabric%20Strength%20By%20RND\FINISHING%20REPORT\RND%20MCB-1000L%20Finishing%20Report.pdf" TargetMode="External"/><Relationship Id="rId1794" Type="http://schemas.openxmlformats.org/officeDocument/2006/relationships/hyperlink" Target="file:///\\192.168.50.100\Universal_files_share\R&amp;D_Database\Masco%20Fabric%20Strength%20By%20RND\STICKERS\RND%20MBT-43%20Sticker.docx" TargetMode="External"/><Relationship Id="rId2845" Type="http://schemas.openxmlformats.org/officeDocument/2006/relationships/hyperlink" Target="file:///\\192.168.50.100\Universal_files_share\R&amp;D_Database\Masco%20Fabric%20Strength%20By%20RND\FINISHING%20REPORT\RND%20MFB-2031%20SPCD%20Finishing%20Report.pdf" TargetMode="External"/><Relationship Id="rId9458" Type="http://schemas.openxmlformats.org/officeDocument/2006/relationships/hyperlink" Target="file:///\\192.168.50.100\Universal_files_share\R&amp;D_Database\Masco%20Fabric%20Strength%20By%20RND\STICKERS\RND%20MCB-2027%20Sticker.docx" TargetMode="External"/><Relationship Id="rId11388" Type="http://schemas.openxmlformats.org/officeDocument/2006/relationships/hyperlink" Target="file:///\\192.168.50.100\Universal_files_share\R&amp;D_Database\Masco%20Fabric%20Strength%20By%20RND\ANALYSING%20REPORT\RND%20MFB-2037%20BP%20ANALYSING%20REPORT.pdf" TargetMode="External"/><Relationship Id="rId12439" Type="http://schemas.openxmlformats.org/officeDocument/2006/relationships/hyperlink" Target="file:///\\192.168.50.100\Universal_files_share\R&amp;D_Database\Masco%20Fabric%20Strength%20By%20RND\Picture%20Of%20Hanger\0.%20Picture%20of%20Hangers%20All%20in%20One\RND%20MFB-163.jpg" TargetMode="External"/><Relationship Id="rId16310" Type="http://schemas.openxmlformats.org/officeDocument/2006/relationships/hyperlink" Target="file:///\\192.168.50.100\Universal_files_share\R&amp;D_Database\Masco%20Fabric%20Strength%20By%20RND\ALL%20COSTING\RND%20INN-116C1%20Price.xls" TargetMode="External"/><Relationship Id="rId817" Type="http://schemas.openxmlformats.org/officeDocument/2006/relationships/hyperlink" Target="file:///\\192.168.50.100\Universal_files_share\R&amp;D_Database\Masco%20Fabric%20Strength%20By%20RND\KNIT%20BOOKING\RND%20MFB-54%20Knit%20Booking.pdf" TargetMode="External"/><Relationship Id="rId1447" Type="http://schemas.openxmlformats.org/officeDocument/2006/relationships/hyperlink" Target="file:///\\192.168.50.100\Universal_files_share\R&amp;D_Database\Masco%20Fabric%20Strength%20By%20RND\ALL%20COSTING\RND%20MSB-43%20Price.xls" TargetMode="External"/><Relationship Id="rId7490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41" Type="http://schemas.openxmlformats.org/officeDocument/2006/relationships/hyperlink" Target="file:///\\192.168.50.100\Universal_files_share\R&amp;D_Database\Masco%20Fabric%20Strength%20By%20RND\Picture%20Of%20Hanger\0.%20Picture%20of%20Hangers%20All%20in%20One\RND%20MSB-2054.jpg" TargetMode="External"/><Relationship Id="rId12920" Type="http://schemas.openxmlformats.org/officeDocument/2006/relationships/hyperlink" Target="file:///\\192.168.50.100\Universal_files_share\R&amp;D_Database\Masco%20Fabric%20Strength%20By%20RND\ALL%20COSTING\RND%20HMB-28E%20RT%20Price.xls" TargetMode="External"/><Relationship Id="rId6092" Type="http://schemas.openxmlformats.org/officeDocument/2006/relationships/hyperlink" Target="file:///\\192.168.50.100\Universal_files_share\R&amp;D_Database\Masco%20Fabric%20Strength%20By%20RND\BOOKING-DESIGN%20FILES\RND%20INN-509%20TUO%20BOOKING.doc" TargetMode="External"/><Relationship Id="rId7143" Type="http://schemas.openxmlformats.org/officeDocument/2006/relationships/hyperlink" Target="file:///\\192.168.50.100\Universal_files_share\R&amp;D_Database\Masco%20Fabric%20Strength%20By%20RND\STICKERS\RND%20MCB-512%20H%20(BS).docx" TargetMode="External"/><Relationship Id="rId10124" Type="http://schemas.openxmlformats.org/officeDocument/2006/relationships/hyperlink" Target="file:///\\192.168.50.100\Universal_files_share\R&amp;D_Database\Masco%20Fabric%20Strength%20By%20RND\ANALYSING%20REPORT\RND%20MSB-1001%20A%20Analysis%20Report.pdf" TargetMode="External"/><Relationship Id="rId10471" Type="http://schemas.openxmlformats.org/officeDocument/2006/relationships/hyperlink" Target="file:///\\192.168.50.100\Universal_files_share\R&amp;D_Database\Masco%20Fabric%20Strength%20By%20RND\Picture%20Of%20Hanger\0.%20Picture%20of%20Hangers%20All%20in%20One\RND%20MFB-2063A.jpg" TargetMode="External"/><Relationship Id="rId11522" Type="http://schemas.openxmlformats.org/officeDocument/2006/relationships/hyperlink" Target="file:///\\192.168.50.100\Universal_files_share\R&amp;D_Database\Masco%20Fabric%20Strength%20By%20RND\ALL%20COSTING\RND%20MSB-2025%20A%20Price.xls" TargetMode="External"/><Relationship Id="rId13694" Type="http://schemas.openxmlformats.org/officeDocument/2006/relationships/hyperlink" Target="file:///\\192.168.50.100\Universal_files_share\R&amp;D_Database\Masco%20Fabric%20Strength%20By%20RND\FINISHING%20REPORT\RND%20MBT-2501B%20Finishing%20Report.pdf" TargetMode="External"/><Relationship Id="rId14745" Type="http://schemas.openxmlformats.org/officeDocument/2006/relationships/hyperlink" Target="file:///\\192.168.50.100\Universal_files_share\R&amp;D_Database\Masco%20Fabric%20Strength%20By%20RND\ANALYSING%20REPORT\RND%20MFB-82D%20Analysis%20Report.pdf" TargetMode="External"/><Relationship Id="rId3753" Type="http://schemas.openxmlformats.org/officeDocument/2006/relationships/hyperlink" Target="file:///\\192.168.50.100\Universal_files_share\R&amp;D_Database\Masco%20Fabric%20Strength%20By%20RND\ALL%20COSTING\RND%20MFB-86%20Price.xls" TargetMode="External"/><Relationship Id="rId4804" Type="http://schemas.openxmlformats.org/officeDocument/2006/relationships/hyperlink" Target="file:///\\192.168.50.100\Universal_files_share\R&amp;D_Database\Masco%20Fabric%20Strength%20By%20RND\KNIT%20BOOKING\RND%20MCB-41%20A%20Knit%20Booking.docx" TargetMode="External"/><Relationship Id="rId12296" Type="http://schemas.openxmlformats.org/officeDocument/2006/relationships/hyperlink" Target="file:///\\192.168.50.100\Universal_files_share\R&amp;D_Database\Masco%20Fabric%20Strength%20By%20RND\ANALYSING%20REPORT\RND%20MCB-2501%20ID%20Analysis%20report.pdf" TargetMode="External"/><Relationship Id="rId13347" Type="http://schemas.openxmlformats.org/officeDocument/2006/relationships/hyperlink" Target="file:///\\192.168.50.100\Universal_files_share\R&amp;D_Database\Masco%20Fabric%20Strength%20By%20RND\Picture%20Of%20Hanger\0.%20Picture%20of%20Hangers%20All%20in%20One\RND%20MBT-06J.JPG" TargetMode="External"/><Relationship Id="rId674" Type="http://schemas.openxmlformats.org/officeDocument/2006/relationships/hyperlink" Target="file:///\\192.168.50.100\Universal_files_share\R&amp;D_Database\Masco%20Fabric%20Strength%20By%20RND\STICKERS\RND%20INN-102%20V.docx" TargetMode="External"/><Relationship Id="rId2355" Type="http://schemas.openxmlformats.org/officeDocument/2006/relationships/hyperlink" Target="file:///\\192.168.50.100\Universal_files_share\R&amp;D_Database\Masco%20Fabric%20Strength%20By%20RND\STICKERS\RND%20MFB-35.docx" TargetMode="External"/><Relationship Id="rId3406" Type="http://schemas.openxmlformats.org/officeDocument/2006/relationships/hyperlink" Target="file:///\\192.168.50.100\Universal_files_share\R&amp;D_Database\Masco%20Fabric%20Strength%20By%20RND\KNIT%20BOOKING\RND%20MCB-33J%20OP2%20Knit%20Booking.pdf" TargetMode="External"/><Relationship Id="rId6976" Type="http://schemas.openxmlformats.org/officeDocument/2006/relationships/hyperlink" Target="file:///\\192.168.50.100\Universal_files_share\R&amp;D_Database\Masco%20Fabric%20Strength%20By%20RND\KNIT%20BOOKING\RND%20INN-502%20CSH%20Knit%20Booking.pdf" TargetMode="External"/><Relationship Id="rId327" Type="http://schemas.openxmlformats.org/officeDocument/2006/relationships/hyperlink" Target="file:///\\192.168.50.100\Universal_files_share\R&amp;D_Database\Masco%20Fabric%20Strength%20By%20RND\Picture%20Of%20Hanger\0.%20Picture%20of%20Hangers%20All%20in%20One\RND%20AD-10.jpg" TargetMode="External"/><Relationship Id="rId2008" Type="http://schemas.openxmlformats.org/officeDocument/2006/relationships/hyperlink" Target="file:///\\192.168.50.100\Universal_files_share\R&amp;D_Database\Masco%20Fabric%20Strength%20By%20RND\STICKERS\RND%202566%20MIL.docx" TargetMode="External"/><Relationship Id="rId5578" Type="http://schemas.openxmlformats.org/officeDocument/2006/relationships/hyperlink" Target="file:///\\192.168.50.100\Universal_files_share\R&amp;D_Database\Masco%20Fabric%20Strength%20By%20RND\STICKERS\RND%20JAQRD-4%20KNIT%20Sticker.docx" TargetMode="External"/><Relationship Id="rId6629" Type="http://schemas.openxmlformats.org/officeDocument/2006/relationships/hyperlink" Target="file:///\\192.168.50.100\Universal_files_share\R&amp;D_Database\Masco%20Fabric%20Strength%20By%20RND\STICKERS\RND%20MCB-09-SB-1256-13944.docx" TargetMode="External"/><Relationship Id="rId12430" Type="http://schemas.openxmlformats.org/officeDocument/2006/relationships/hyperlink" Target="file:///\\192.168.50.100\Universal_files_share\R&amp;D_Database\Masco%20Fabric%20Strength%20By%20RND\FINISHING%20REPORT\RND%20MFB-161%20Finishing%20Report.pdf" TargetMode="External"/><Relationship Id="rId8051" Type="http://schemas.openxmlformats.org/officeDocument/2006/relationships/hyperlink" Target="file:///\\192.168.50.100\Universal_files_share\R&amp;D_Database\Masco%20Fabric%20Strength%20By%20RND\STICKERS\RND%20MBT-RI%201486%20WAFFLE.docx" TargetMode="External"/><Relationship Id="rId9102" Type="http://schemas.openxmlformats.org/officeDocument/2006/relationships/hyperlink" Target="file:///\\192.168.50.100\Universal_files_share\R&amp;D_Database\Masco%20Fabric%20Strength%20By%20RND\ANALYSING%20REPORT\RND%20SHP-2008%20Analysis%20Report.pdf" TargetMode="External"/><Relationship Id="rId11032" Type="http://schemas.openxmlformats.org/officeDocument/2006/relationships/hyperlink" Target="file:///\\192.168.50.100\Universal_files_share\R&amp;D_Database\Masco%20Fabric%20Strength%20By%20RND\Picture%20Of%20Hanger\0.%20Picture%20of%20Hangers%20All%20in%20One\20032302350.jpg" TargetMode="External"/><Relationship Id="rId4661" Type="http://schemas.openxmlformats.org/officeDocument/2006/relationships/hyperlink" Target="file:///\\192.168.50.100\Universal_files_share\R&amp;D_Database\Masco%20Fabric%20Strength%20By%20RND\Picture%20Of%20Hanger\0.%20Picture%20of%20Hangers%20All%20in%20One\RND%20INN-254.jpg" TargetMode="External"/><Relationship Id="rId14255" Type="http://schemas.openxmlformats.org/officeDocument/2006/relationships/hyperlink" Target="file:///\\192.168.50.100\Universal_files_share\R&amp;D_Database\Masco%20Fabric%20Strength%20By%20RND\FINISHING%20REPORT\RND%20MFB-1008%20LC%20Finishing%20Report.pdf" TargetMode="External"/><Relationship Id="rId15653" Type="http://schemas.openxmlformats.org/officeDocument/2006/relationships/hyperlink" Target="file:///\\192.168.50.100\Universal_files_share\R&amp;D_Database\Masco%20Fabric%20Strength%20By%20RND\KNIT%20BOOKING\RND%20INN-81E3%20Knit%20Booking.pdf" TargetMode="External"/><Relationship Id="rId3263" Type="http://schemas.openxmlformats.org/officeDocument/2006/relationships/hyperlink" Target="file:///\\192.168.50.100\Universal_files_share\R&amp;D_Database\Masco%20Fabric%20Strength%20By%20RND\FINISHING%20REPORT\RND%20INN-258.pdf" TargetMode="External"/><Relationship Id="rId4314" Type="http://schemas.openxmlformats.org/officeDocument/2006/relationships/hyperlink" Target="file:///\\192.168.50.100\Universal_files_share\R&amp;D_Database\Masco%20Fabric%20Strength%20By%20RND\BOOKING-DESIGN%20FILES\RND%20MFB-49%20TUO%20Booking.doc" TargetMode="External"/><Relationship Id="rId5712" Type="http://schemas.openxmlformats.org/officeDocument/2006/relationships/hyperlink" Target="file:///\\192.168.50.100\Universal_files_share\R&amp;D_Database\Masco%20Fabric%20Strength%20By%20RND\BOOKING-DESIGN%20FILES\RND%20MFB-10%20D%20Booking.DOC" TargetMode="External"/><Relationship Id="rId15306" Type="http://schemas.openxmlformats.org/officeDocument/2006/relationships/hyperlink" Target="file:///\\192.168.50.100\Universal_files_share\R&amp;D_Database\Masco%20Fabric%20Strength%20By%20RND\FINISHING%20REPORT\RND%20INN-117B2(S)%20FINISHING%20REPORT.pdf" TargetMode="External"/><Relationship Id="rId184" Type="http://schemas.openxmlformats.org/officeDocument/2006/relationships/hyperlink" Target="file:///\\192.168.50.100\Universal_files_share\R&amp;D_Database\Masco%20Fabric%20Strength%20By%20RND\STICKERS\RND%20INN-84.docx" TargetMode="External"/><Relationship Id="rId7884" Type="http://schemas.openxmlformats.org/officeDocument/2006/relationships/hyperlink" Target="file:///\\192.168.50.100\Universal_files_share\R&amp;D_Database\Masco%20Fabric%20Strength%20By%20RND\BOOKING-DESIGN%20FILES\RND%20HMB-27%20D%20Design%20File.xls" TargetMode="External"/><Relationship Id="rId8935" Type="http://schemas.openxmlformats.org/officeDocument/2006/relationships/hyperlink" Target="file:///\\192.168.50.100\Universal_files_share\R&amp;D_Database\Masco%20Fabric%20Strength%20By%20RND\STICKERS\RND%20MCB-2026%20Sticker.docx" TargetMode="External"/><Relationship Id="rId10865" Type="http://schemas.openxmlformats.org/officeDocument/2006/relationships/hyperlink" Target="file:///\\192.168.50.100\Universal_files_share\R&amp;D_Database\Masco%20Fabric%20Strength%20By%20RND\KNIT%20BOOKING\RND%20MFB-1007%20KNIT%20BOOKING.pdf" TargetMode="External"/><Relationship Id="rId11916" Type="http://schemas.openxmlformats.org/officeDocument/2006/relationships/hyperlink" Target="file:///\\192.168.50.100\Universal_files_share\R&amp;D_Database\Masco%20Fabric%20Strength%20By%20RND\BOOKING-DESIGN%20FILES\RND%20INN-132A,%20B%20Booking.doc" TargetMode="External"/><Relationship Id="rId5088" Type="http://schemas.openxmlformats.org/officeDocument/2006/relationships/hyperlink" Target="file:///\\192.168.50.100\Universal_files_share\R&amp;D_Database\Masco%20Fabric%20Strength%20By%20RND\BOOKING-DESIGN%20FILES\RND%20HMB-40%20TUO%20DESIGN.xls" TargetMode="External"/><Relationship Id="rId6139" Type="http://schemas.openxmlformats.org/officeDocument/2006/relationships/hyperlink" Target="file:///\\192.168.50.100\Universal_files_share\R&amp;D_Database\Masco%20Fabric%20Strength%20By%20RND\KNIT%20BOOKING\RND%20MBT-504C%20KNIT%20BOOKING.pdf" TargetMode="External"/><Relationship Id="rId6486" Type="http://schemas.openxmlformats.org/officeDocument/2006/relationships/hyperlink" Target="file:///\\192.168.50.100\Universal_files_share\R&amp;D_Database\Masco%20Fabric%20Strength%20By%20RND\Picture%20Of%20Hanger\0.%20Picture%20of%20Hangers%20All%20in%20One\RND%20MBT-510.jpg" TargetMode="External"/><Relationship Id="rId7537" Type="http://schemas.openxmlformats.org/officeDocument/2006/relationships/hyperlink" Target="file:///\\192.168.50.100\Universal_files_share\R&amp;D_Database\Masco%20Fabric%20Strength%20By%20RND\FINISHING%20REPORT\RND%20KNT%20SOC7143%20Finishing%20Report%20One%20Pager.xlsx" TargetMode="External"/><Relationship Id="rId10518" Type="http://schemas.openxmlformats.org/officeDocument/2006/relationships/hyperlink" Target="file:///\\192.168.50.100\Universal_files_share\R&amp;D_Database\Masco%20Fabric%20Strength%20By%20RND\ALL%20COSTING\RND%20MSB-2044%20A%20(OPTION-1)%20Price.xls" TargetMode="External"/><Relationship Id="rId165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7B%20Sticker.docx" TargetMode="External"/><Relationship Id="rId1698" Type="http://schemas.openxmlformats.org/officeDocument/2006/relationships/hyperlink" Target="file:///\\192.168.50.100\Universal_files_share\R&amp;D_Database\Masco%20Fabric%20Strength%20By%20RND\ANALYSING%20REPORT\RND%20MCB-14.pdf" TargetMode="External"/><Relationship Id="rId2749" Type="http://schemas.openxmlformats.org/officeDocument/2006/relationships/hyperlink" Target="file:///\\192.168.50.100\Universal_files_share\R&amp;D_Database\Masco%20Fabric%20Strength%20By%20RND\Picture%20Of%20Hanger\0.%20Picture%20of%20Hangers%20All%20in%20One\RND%20SF-20013240390(KNIT).jpg" TargetMode="External"/><Relationship Id="rId6620" Type="http://schemas.openxmlformats.org/officeDocument/2006/relationships/hyperlink" Target="file:///\\192.168.50.100\Universal_files_share\R&amp;D_Database\Masco%20Fabric%20Strength%20By%20RND\Picture%20Of%20Hanger\0.%20Picture%20of%20Hangers%20All%20in%20One\RND%20KNT%20KOC8635(4)R(5).jpg" TargetMode="External"/><Relationship Id="rId15163" Type="http://schemas.openxmlformats.org/officeDocument/2006/relationships/hyperlink" Target="file:///\\192.168.50.100\Universal_files_share\R&amp;D_Database\Masco%20Fabric%20Strength%20By%20RND\BOOKING-DESIGN%20FILES\RND%20SHP-03,%2003A%20Booking.doc" TargetMode="External"/><Relationship Id="rId16214" Type="http://schemas.openxmlformats.org/officeDocument/2006/relationships/hyperlink" Target="file:///\\192.168.50.100\Universal_files_share\R&amp;D_Database\Masco%20Fabric%20Strength%20By%20RND\KNIT%20BOOKING\RND%20MBT-22K1%20Knit%20Booking.pdf" TargetMode="External"/><Relationship Id="rId4171" Type="http://schemas.openxmlformats.org/officeDocument/2006/relationships/hyperlink" Target="file:///\\192.168.50.100\Universal_files_share\R&amp;D_Database\Masco%20Fabric%20Strength%20By%20RND\ANALYSING%20REPORT\RND%20INN-46.jpg" TargetMode="External"/><Relationship Id="rId5222" Type="http://schemas.openxmlformats.org/officeDocument/2006/relationships/hyperlink" Target="file:///\\192.168.50.100\Universal_files_share\R&amp;D_Database\Masco%20Fabric%20Strength%20By%20RND\BOOKING-DESIGN%20FILES\RND%20MCB-30%20E%20Design.xls" TargetMode="External"/><Relationship Id="rId8792" Type="http://schemas.openxmlformats.org/officeDocument/2006/relationships/hyperlink" Target="file:///\\192.168.50.100\Universal_files_share\R&amp;D_Database\Masco%20Fabric%20Strength%20By%20RND\STICKERS\RND%20MBT-2003%20A%20Sticker.docx" TargetMode="External"/><Relationship Id="rId57" Type="http://schemas.openxmlformats.org/officeDocument/2006/relationships/hyperlink" Target="file:///\\192.168.50.100\Universal_files_share\R&amp;D_Database\Masco%20Fabric%20Strength%20By%20RND\FINISHING%20REPORT\RND%20INN-101%20C3%20REPEAT22%20Finishing%20Report.pdf" TargetMode="External"/><Relationship Id="rId7394" Type="http://schemas.openxmlformats.org/officeDocument/2006/relationships/hyperlink" Target="file:///\\192.168.50.100\Universal_files_share\R&amp;D_Database\Masco%20Fabric%20Strength%20By%20RND\ANALYSING%20REPORT\RND%20INN-900%20G%20Analysis%20Report.pdf" TargetMode="External"/><Relationship Id="rId8445" Type="http://schemas.openxmlformats.org/officeDocument/2006/relationships/hyperlink" Target="file:///\\192.168.50.100\Universal_files_share\R&amp;D_Database\Masco%20Fabric%20Strength%20By%20RND\ALL%20COSTING\RND%20MFB-2032%20Price.xls" TargetMode="External"/><Relationship Id="rId9843" Type="http://schemas.openxmlformats.org/officeDocument/2006/relationships/hyperlink" Target="file:///\\192.168.50.100\Universal_files_share\R&amp;D_Database\Masco%20Fabric%20Strength%20By%20RND\STICKERS\RND%20MCB-21%20O%20(BLK-IRS)%20STICKER.docx" TargetMode="External"/><Relationship Id="rId11773" Type="http://schemas.openxmlformats.org/officeDocument/2006/relationships/hyperlink" Target="file:///\\192.168.50.100\Universal_files_share\R&amp;D_Database\Masco%20Fabric%20Strength%20By%20RND\STICKERS\RND%20IMP%20YRN-13%20Sticker.docx" TargetMode="External"/><Relationship Id="rId12824" Type="http://schemas.openxmlformats.org/officeDocument/2006/relationships/hyperlink" Target="file:///\\192.168.50.100\Universal_files_share\R&amp;D_Database\Masco%20Fabric%20Strength%20By%20RND\FINISHING%20REPORT\RND%20HMB-251B%20Finishing%20Report.pdf" TargetMode="External"/><Relationship Id="rId1832" Type="http://schemas.openxmlformats.org/officeDocument/2006/relationships/hyperlink" Target="file:///\\192.168.50.100\Universal_files_share\R&amp;D_Database\Masco%20Fabric%20Strength%20By%20RND\STICKERS\RND%20MFB-36%20A.docx" TargetMode="External"/><Relationship Id="rId7047" Type="http://schemas.openxmlformats.org/officeDocument/2006/relationships/hyperlink" Target="file:///\\192.168.50.100\Universal_files_share\R&amp;D_Database\Masco%20Fabric%20Strength%20By%20RND\Picture%20Of%20Hanger\0.%20Picture%20of%20Hangers%20All%20in%20One\RND%20KNT-502B.jpg" TargetMode="External"/><Relationship Id="rId10375" Type="http://schemas.openxmlformats.org/officeDocument/2006/relationships/hyperlink" Target="file:///\\192.168.50.100\Universal_files_share\R&amp;D_Database\Masco%20Fabric%20Strength%20By%20RND\STICKERS\RND%20MCB-2013%20TUO%20A%20HASH.docx" TargetMode="External"/><Relationship Id="rId11426" Type="http://schemas.openxmlformats.org/officeDocument/2006/relationships/hyperlink" Target="file:///\\192.168.50.100\Universal_files_share\R&amp;D_Database\Masco%20Fabric%20Strength%20By%20RND\STICKERS\RND%20MFB-2042%20CA1%20Sticker.docx" TargetMode="External"/><Relationship Id="rId14996" Type="http://schemas.openxmlformats.org/officeDocument/2006/relationships/hyperlink" Target="file:///\\192.168.50.100\Universal_files_share\R&amp;D_Database\Masco%20Fabric%20Strength%20By%20RND\Picture%20Of%20Hanger\0.%20Picture%20of%20Hangers%20All%20in%20One\RND%20MSB-2056A.jpg" TargetMode="External"/><Relationship Id="rId10028" Type="http://schemas.openxmlformats.org/officeDocument/2006/relationships/hyperlink" Target="file:///\\192.168.50.100\Universal_files_share\R&amp;D_Database\Masco%20Fabric%20Strength%20By%20RND\FINISHING%20REPORT\RND%20MFB-2036A%20Finshing%20Report%20One%20Pager.xlsx" TargetMode="External"/><Relationship Id="rId13598" Type="http://schemas.openxmlformats.org/officeDocument/2006/relationships/hyperlink" Target="file:///\\192.168.50.100\Universal_files_share\R&amp;D_Database\Masco%20Fabric%20Strength%20By%20RND\ALL%20COSTING\RND%20MBT-2023C%20Price.xls" TargetMode="External"/><Relationship Id="rId146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49%20CK%20REV%20Sticker.docx" TargetMode="External"/><Relationship Id="rId3657" Type="http://schemas.openxmlformats.org/officeDocument/2006/relationships/hyperlink" Target="file:///\\192.168.50.100\Universal_files_share\R&amp;D_Database\Masco%20Fabric%20Strength%20By%20RND\KNIT%20BOOKING\RND%20MCB-34%20C%20Knit%20Booking.pdf" TargetMode="External"/><Relationship Id="rId4708" Type="http://schemas.openxmlformats.org/officeDocument/2006/relationships/hyperlink" Target="file:///\\192.168.50.100\Universal_files_share\R&amp;D_Database\Masco%20Fabric%20Strength%20By%20RND\Picture%20Of%20Hanger\0.%20Picture%20of%20Hangers%20All%20in%20One\RND%20INN-31%20T2T%20YD%20LNDX-1.jpg" TargetMode="External"/><Relationship Id="rId160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1J2%20Sticker.docx" TargetMode="External"/><Relationship Id="rId578" Type="http://schemas.openxmlformats.org/officeDocument/2006/relationships/hyperlink" Target="file:///\\192.168.50.100\Universal_files_share\R&amp;D_Database\Masco%20Fabric%20Strength%20By%20RND\BOOKING-DESIGN%20FILES\RND%20SHP-04%20A%20Booking.doc" TargetMode="External"/><Relationship Id="rId2259" Type="http://schemas.openxmlformats.org/officeDocument/2006/relationships/hyperlink" Target="file:///\\192.168.50.100\Universal_files_share\R&amp;D_Database\Masco%20Fabric%20Strength%20By%20RND\Picture%20Of%20Hanger\0.%20Picture%20of%20Hangers%20All%20in%20One\RND%20HMB-01%20T400%20OPT-1.jpg" TargetMode="External"/><Relationship Id="rId6130" Type="http://schemas.openxmlformats.org/officeDocument/2006/relationships/hyperlink" Target="file:///\\192.168.50.100\Universal_files_share\R&amp;D_Database\Masco%20Fabric%20Strength%20By%20RND\STICKERS\RND%20MBT-504B.docx" TargetMode="External"/><Relationship Id="rId12681" Type="http://schemas.openxmlformats.org/officeDocument/2006/relationships/hyperlink" Target="file:///\\192.168.50.100\Universal_files_share\R&amp;D_Database\Masco%20Fabric%20Strength%20By%20RND\STICKERS\RND%20RCYL-05A%20Sticker.docx" TargetMode="External"/><Relationship Id="rId2740" Type="http://schemas.openxmlformats.org/officeDocument/2006/relationships/hyperlink" Target="file:///\\192.168.50.100\Universal_files_share\R&amp;D_Database\Masco%20Fabric%20Strength%20By%20RND\FINISHING%20REPORT\RND%20SF-2000.jpg" TargetMode="External"/><Relationship Id="rId9353" Type="http://schemas.openxmlformats.org/officeDocument/2006/relationships/hyperlink" Target="file:///\\192.168.50.100\Universal_files_share\R&amp;D_Database\Masco%20Fabric%20Strength%20By%20RND\BOOKING-DESIGN%20FILES\RND%20INN-2002%20Design%20file.xls" TargetMode="External"/><Relationship Id="rId11283" Type="http://schemas.openxmlformats.org/officeDocument/2006/relationships/hyperlink" Target="file:///\\192.168.50.100\Universal_files_share\R&amp;D_Database\Masco%20Fabric%20Strength%20By%20RND\ALL%20COSTING\RND%20MFB-1008F1%20Price.xls" TargetMode="External"/><Relationship Id="rId12334" Type="http://schemas.openxmlformats.org/officeDocument/2006/relationships/hyperlink" Target="file:///\\192.168.50.100\Universal_files_share\R&amp;D_Database\Masco%20Fabric%20Strength%20By%20RND\ALL%20COSTING\RND%20MCB-370A%20Price.xls" TargetMode="External"/><Relationship Id="rId13732" Type="http://schemas.openxmlformats.org/officeDocument/2006/relationships/hyperlink" Target="file:///\\192.168.50.100\Universal_files_share\R&amp;D_Database\Masco%20Fabric%20Strength%20By%20RND\ALL%20COSTING\RND%20MBT-31J3%20%20Price.xls" TargetMode="External"/><Relationship Id="rId712" Type="http://schemas.openxmlformats.org/officeDocument/2006/relationships/hyperlink" Target="file:///\\192.168.50.100\Universal_files_share\R&amp;D_Database\Masco%20Fabric%20Strength%20By%20RND\ANALYSING%20REPORT\RND%20AD-08.pdf" TargetMode="External"/><Relationship Id="rId1342" Type="http://schemas.openxmlformats.org/officeDocument/2006/relationships/hyperlink" Target="file:///\\192.168.50.100\Universal_files_share\R&amp;D_Database\Masco%20Fabric%20Strength%20By%20RND\BOOKING-DESIGN%20FILES\RND%20INN-104%20A-B%20Booking.doc" TargetMode="External"/><Relationship Id="rId9006" Type="http://schemas.openxmlformats.org/officeDocument/2006/relationships/hyperlink" Target="file:///\\192.168.50.100\Universal_files_share\R&amp;D_Database\Masco%20Fabric%20Strength%20By%20RND\Picture%20Of%20Hanger\0.%20Picture%20of%20Hangers%20All%20in%20One\RND%20MSB-2021%20B%20LNDX.jpg" TargetMode="External"/><Relationship Id="rId5963" Type="http://schemas.openxmlformats.org/officeDocument/2006/relationships/hyperlink" Target="file:///\\192.168.50.100\Universal_files_share\R&amp;D_Database\Masco%20Fabric%20Strength%20By%20RND\Picture%20Of%20Hanger\0.%20Picture%20of%20Hangers%20All%20in%20One\RND%20MCB-503%20CA%20(1.30).jpg" TargetMode="External"/><Relationship Id="rId15557" Type="http://schemas.openxmlformats.org/officeDocument/2006/relationships/hyperlink" Target="file:///\\192.168.50.100\Universal_files_share\R&amp;D_Database\Masco%20Fabric%20Strength%20By%20RND\KNIT%20BOOKING\RND%20MSB-505B7%20OP1%20Knit%20Booking.pdf" TargetMode="External"/><Relationship Id="rId16608" Type="http://schemas.openxmlformats.org/officeDocument/2006/relationships/hyperlink" Target="file:///\\192.168.50.100\Universal_files_share\R&amp;D_Database\Masco%20Fabric%20Strength%20By%20RND\ANALYSING%20REPORT\RND%20MSB-2703%20Analysis%20Report.pdf" TargetMode="External"/><Relationship Id="rId3167" Type="http://schemas.openxmlformats.org/officeDocument/2006/relationships/hyperlink" Target="file:///\\192.168.50.100\Universal_files_share\R&amp;D_Database\Masco%20Fabric%20Strength%20By%20RND\ALL%20COSTING\RND%20SF-300B%20Price.xls" TargetMode="External"/><Relationship Id="rId4565" Type="http://schemas.openxmlformats.org/officeDocument/2006/relationships/hyperlink" Target="file:///\\192.168.50.100\Universal_files_share\R&amp;D_Database\Masco%20Fabric%20Strength%20By%20RND\STICKERS\RND%20INN-62.docx" TargetMode="External"/><Relationship Id="rId5616" Type="http://schemas.openxmlformats.org/officeDocument/2006/relationships/hyperlink" Target="file:///\\192.168.50.100\Universal_files_share\R&amp;D_Database\Masco%20Fabric%20Strength%20By%20RND\ALL%20COSTING\RND%20MBT-16%20C%20PRICE.xls" TargetMode="External"/><Relationship Id="rId14159" Type="http://schemas.openxmlformats.org/officeDocument/2006/relationships/hyperlink" Target="file:///\\192.168.50.100\Universal_files_share\R&amp;D_Database\Masco%20Fabric%20Strength%20By%20RND\BOOKING-DESIGN%20FILES\RND%20MCB-512M%20Booking.doc" TargetMode="External"/><Relationship Id="rId4218" Type="http://schemas.openxmlformats.org/officeDocument/2006/relationships/hyperlink" Target="file:///\\192.168.50.100\Universal_files_share\R&amp;D_Database\Masco%20Fabric%20Strength%20By%20RND\STICKERS\RND%20INN-72E%20Sticker.docx" TargetMode="External"/><Relationship Id="rId7788" Type="http://schemas.openxmlformats.org/officeDocument/2006/relationships/hyperlink" Target="file:///\\192.168.50.100\Universal_files_share\R&amp;D_Database\Masco%20Fabric%20Strength%20By%20RND\Picture%20Of%20Hanger\0.%20Picture%20of%20Hangers%20All%20in%20One\RND%20MSB-900.jpg" TargetMode="External"/><Relationship Id="rId8839" Type="http://schemas.openxmlformats.org/officeDocument/2006/relationships/hyperlink" Target="file:///\\192.168.50.100\Universal_files_share\R&amp;D_Database\Masco%20Fabric%20Strength%20By%20RND\ALL%20COSTING\RND%20MBT-2013%20Price.xls" TargetMode="External"/><Relationship Id="rId10769" Type="http://schemas.openxmlformats.org/officeDocument/2006/relationships/hyperlink" Target="file:///\\192.168.50.100\Universal_files_share\R&amp;D_Database\Masco%20Fabric%20Strength%20By%20RND\FINISHING%20REPORT\RND%20MBT-1004%20A.pdf" TargetMode="External"/><Relationship Id="rId14640" Type="http://schemas.openxmlformats.org/officeDocument/2006/relationships/hyperlink" Target="file:///\\192.168.50.100\Universal_files_share\R&amp;D_Database\Masco%20Fabric%20Strength%20By%20RND\BOOKING-DESIGN%20FILES\RND%20MFB-300%20Booking.doc" TargetMode="External"/><Relationship Id="rId12191" Type="http://schemas.openxmlformats.org/officeDocument/2006/relationships/hyperlink" Target="file:///\\192.168.50.100\Universal_files_share\R&amp;D_Database\Masco%20Fabric%20Strength%20By%20RND\ANALYSING%20REPORT\RND%20MBT-31E%20Analysis%20Report.pdf" TargetMode="External"/><Relationship Id="rId13242" Type="http://schemas.openxmlformats.org/officeDocument/2006/relationships/hyperlink" Target="file:///\\192.168.50.100\Universal_files_share\R&amp;D_Database\Masco%20Fabric%20Strength%20By%20RND\KNIT%20BOOKING\RND%20INN-907,%20907A,%20907B%20Knit%20Booking.pdf" TargetMode="External"/><Relationship Id="rId2250" Type="http://schemas.openxmlformats.org/officeDocument/2006/relationships/hyperlink" Target="file:///\\192.168.50.100\Universal_files_share\R&amp;D_Database\Masco%20Fabric%20Strength%20By%20RND\ANALYSING%20REPORT\RND%20HMB-01%20BLK%20IDG.pdf" TargetMode="External"/><Relationship Id="rId3301" Type="http://schemas.openxmlformats.org/officeDocument/2006/relationships/hyperlink" Target="file:///\\192.168.50.100\Universal_files_share\R&amp;D_Database\Masco%20Fabric%20Strength%20By%20RND\STICKERS\RND%20MBT-28%20A%20CLR.docx" TargetMode="External"/><Relationship Id="rId6871" Type="http://schemas.openxmlformats.org/officeDocument/2006/relationships/hyperlink" Target="file:///\\192.168.50.100\Universal_files_share\R&amp;D_Database\Masco%20Fabric%20Strength%20By%20RND\KNIT%20BOOKING\RND%20KNT%20SOC7050R(1)%20Knit%20Booking.pdf" TargetMode="External"/><Relationship Id="rId164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D1%20Sticker.docx" TargetMode="External"/><Relationship Id="rId222" Type="http://schemas.openxmlformats.org/officeDocument/2006/relationships/hyperlink" Target="file:///\\192.168.50.100\Universal_files_share\R&amp;D_Database\Masco%20Fabric%20Strength%20By%20RND\BOOKING-DESIGN%20FILES\RND%20INN-78%20Booking.doc" TargetMode="External"/><Relationship Id="rId5473" Type="http://schemas.openxmlformats.org/officeDocument/2006/relationships/hyperlink" Target="file:///\\192.168.50.100\Universal_files_share\R&amp;D_Database\Masco%20Fabric%20Strength%20By%20RND\BOOKING-DESIGN%20FILES\RND%20INN-99B%2099C%20Booking.doc" TargetMode="External"/><Relationship Id="rId6524" Type="http://schemas.openxmlformats.org/officeDocument/2006/relationships/hyperlink" Target="file:///\\192.168.50.100\Universal_files_share\R&amp;D_Database\Masco%20Fabric%20Strength%20By%20RND\Picture%20Of%20Hanger\0.%20Picture%20of%20Hangers%20All%20in%20One\RND%20MCB-23%20A.jpg" TargetMode="External"/><Relationship Id="rId7922" Type="http://schemas.openxmlformats.org/officeDocument/2006/relationships/hyperlink" Target="file:///\\192.168.50.100\Universal_files_share\R&amp;D_Database\Masco%20Fabric%20Strength%20By%20RND\STICKERS\RND%20HMB-27%20YD.docx" TargetMode="External"/><Relationship Id="rId10903" Type="http://schemas.openxmlformats.org/officeDocument/2006/relationships/hyperlink" Target="file:///\\192.168.50.100\Universal_files_share\R&amp;D_Database\Masco%20Fabric%20Strength%20By%20RND\BOOKING-DESIGN%20FILES\RND%20MFB-1007%20OSTN%20ACY%20Design.xls" TargetMode="External"/><Relationship Id="rId1506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05B5%20REV%20Sticker.docx" TargetMode="External"/><Relationship Id="rId16118" Type="http://schemas.openxmlformats.org/officeDocument/2006/relationships/hyperlink" Target="file:///\\192.168.50.100\Universal_files_share\R&amp;D_Database\Masco%20Fabric%20Strength%20By%20RND\ANALYSING%20REPORT\RND%20MFB-82E%20Analysis%20Report.pdf" TargetMode="External"/><Relationship Id="rId4075" Type="http://schemas.openxmlformats.org/officeDocument/2006/relationships/hyperlink" Target="file:///\\192.168.50.100\Universal_files_share\R&amp;D_Database\Masco%20Fabric%20Strength%20By%20RND\KNIT%20BOOKING\RND%20MBT-35%20BNT%20Knit%20Booking.pdf" TargetMode="External"/><Relationship Id="rId5126" Type="http://schemas.openxmlformats.org/officeDocument/2006/relationships/hyperlink" Target="file:///\\192.168.50.100\Universal_files_share\R&amp;D_Database\Masco%20Fabric%20Strength%20By%20RND\ANALYSING%20REPORT\RND%20INN-72.jpg" TargetMode="External"/><Relationship Id="rId7298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8349" Type="http://schemas.openxmlformats.org/officeDocument/2006/relationships/hyperlink" Target="file:///\\192.168.50.100\Universal_files_share\R&amp;D_Database\Masco%20Fabric%20Strength%20By%20RND\ANALYSING%20REPORT\RND%20MFB-1013B%20Analysis%20Report.pdf" TargetMode="External"/><Relationship Id="rId8696" Type="http://schemas.openxmlformats.org/officeDocument/2006/relationships/hyperlink" Target="file:///\\192.168.50.100\Universal_files_share\R&amp;D_Database\Masco%20Fabric%20Strength%20By%20RND\ALL%20COSTING\RND%20INN-2016%20Price.xls" TargetMode="External"/><Relationship Id="rId9747" Type="http://schemas.openxmlformats.org/officeDocument/2006/relationships/hyperlink" Target="file:///\\192.168.50.100\Universal_files_share\R&amp;D_Database\Masco%20Fabric%20Strength%20By%20RND\KNIT%20BOOKING\RND%20MBT-2023KP%20REV%202PLY%20Knit%20Booking.pdf" TargetMode="External"/><Relationship Id="rId11677" Type="http://schemas.openxmlformats.org/officeDocument/2006/relationships/hyperlink" Target="file:///\\192.168.50.100\Universal_files_share\R&amp;D_Database\Masco%20Fabric%20Strength%20By%20RND\Picture%20Of%20Hanger\0.%20Picture%20of%20Hangers%20All%20in%20One\RND%20SHP-2014A.jpg" TargetMode="External"/><Relationship Id="rId12728" Type="http://schemas.openxmlformats.org/officeDocument/2006/relationships/hyperlink" Target="file:///\\192.168.50.100\Universal_files_share\R&amp;D_Database\Masco%20Fabric%20Strength%20By%20RND\FINISHING%20REPORT\RND%20APP-307%20SS-25%20Finishing%20Report.pdf" TargetMode="External"/><Relationship Id="rId1736" Type="http://schemas.openxmlformats.org/officeDocument/2006/relationships/hyperlink" Target="file:///\\192.168.50.100\Universal_files_share\R&amp;D_Database\Masco%20Fabric%20Strength%20By%20RND\KNIT%20BOOKING\RND%20MSB-31%20Knit%20Booking.pdf" TargetMode="External"/><Relationship Id="rId10279" Type="http://schemas.openxmlformats.org/officeDocument/2006/relationships/hyperlink" Target="file:///\\192.168.50.100\Universal_files_share\R&amp;D_Database\Masco%20Fabric%20Strength%20By%20RND\ALL%20COSTING\RND%20MCB-06F%20Price.xls" TargetMode="External"/><Relationship Id="rId14150" Type="http://schemas.openxmlformats.org/officeDocument/2006/relationships/hyperlink" Target="file:///\\192.168.50.100\Universal_files_share\R&amp;D_Database\Masco%20Fabric%20Strength%20By%20RND\Picture%20Of%20Hanger\0.%20Picture%20of%20Hangers%20All%20in%20One\RND%20MCB-5000.JPG" TargetMode="External"/><Relationship Id="rId15201" Type="http://schemas.openxmlformats.org/officeDocument/2006/relationships/hyperlink" Target="file:///\\192.168.50.100\Universal_files_share\R&amp;D_Database\Masco%20Fabric%20Strength%20By%20RND\FINISHING%20REPORT\RND%20TGT-1001B%20Finishing%20Report..pdf" TargetMode="External"/><Relationship Id="rId4959" Type="http://schemas.openxmlformats.org/officeDocument/2006/relationships/hyperlink" Target="file:///\\192.168.50.100\Universal_files_share\R&amp;D_Database\Masco%20Fabric%20Strength%20By%20RND\BOOKING-DESIGN%20FILES\RND%20INN-31%20LC,%20LC195%20Booking%20(Merchant)%20Fit%20Sample%20Program%20SOLID_LCW_09.30.2022_TRIANGLEBUB.xlsx" TargetMode="External"/><Relationship Id="rId8830" Type="http://schemas.openxmlformats.org/officeDocument/2006/relationships/hyperlink" Target="file:///\\192.168.50.100\Universal_files_share\R&amp;D_Database\Masco%20Fabric%20Strength%20By%20RND\KNIT%20BOOKING\RND%20MBT-2013%20A%20KNIT%20BOOKING.pdf" TargetMode="External"/><Relationship Id="rId6381" Type="http://schemas.openxmlformats.org/officeDocument/2006/relationships/hyperlink" Target="file:///\\192.168.50.100\Universal_files_share\R&amp;D_Database\Masco%20Fabric%20Strength%20By%20RND\STICKERS\RND%20MKB%20PC%20TRY%202%20KSL.docx" TargetMode="External"/><Relationship Id="rId7432" Type="http://schemas.openxmlformats.org/officeDocument/2006/relationships/hyperlink" Target="file:///\\192.168.50.100\Universal_files_share\R&amp;D_Database\Masco%20Fabric%20Strength%20By%20RND\Picture%20Of%20Hanger\0.%20Picture%20of%20Hangers%20All%20in%20One\RND%20INN-900J.jpg" TargetMode="External"/><Relationship Id="rId10413" Type="http://schemas.openxmlformats.org/officeDocument/2006/relationships/hyperlink" Target="file:///\\192.168.50.100\Universal_files_share\R&amp;D_Database\Masco%20Fabric%20Strength%20By%20RND\STICKERS\RND%20MFB-1004%20YD.docx" TargetMode="External"/><Relationship Id="rId10760" Type="http://schemas.openxmlformats.org/officeDocument/2006/relationships/hyperlink" Target="file:///\\192.168.50.100\Universal_files_share\R&amp;D_Database\Masco%20Fabric%20Strength%20By%20RND\STICKERS\RND%20MBT-1002.docx" TargetMode="External"/><Relationship Id="rId11811" Type="http://schemas.openxmlformats.org/officeDocument/2006/relationships/hyperlink" Target="file:///\\192.168.50.100\Universal_files_share\R&amp;D_Database\Masco%20Fabric%20Strength%20By%20RND\ALL%20COSTING\RND%20IMP%20YRN-24%20Price.xls" TargetMode="External"/><Relationship Id="rId6034" Type="http://schemas.openxmlformats.org/officeDocument/2006/relationships/hyperlink" Target="file:///\\192.168.50.100\Universal_files_share\R&amp;D_Database\Masco%20Fabric%20Strength%20By%20RND\ANALYSING%20REPORT\RND%20MSB-55%20Analysis%20Report.pdf" TargetMode="External"/><Relationship Id="rId13983" Type="http://schemas.openxmlformats.org/officeDocument/2006/relationships/hyperlink" Target="file:///\\192.168.50.100\Universal_files_share\R&amp;D_Database\Masco%20Fabric%20Strength%20By%20RND\BOOKING-DESIGN%20FILES\RND%20MCB-21%20S%20Booking.doc" TargetMode="External"/><Relationship Id="rId1593" Type="http://schemas.openxmlformats.org/officeDocument/2006/relationships/hyperlink" Target="file:///\\192.168.50.100\Universal_files_share\R&amp;D_Database\Masco%20Fabric%20Strength%20By%20RND\STICKERS\RND%20MBT-06%20C2%20Sticker.docx" TargetMode="External"/><Relationship Id="rId2991" Type="http://schemas.openxmlformats.org/officeDocument/2006/relationships/hyperlink" Target="file:///\\192.168.50.100\Universal_files_share\R&amp;D_Database\Masco%20Fabric%20Strength%20By%20RND\Picture%20Of%20Hanger\0.%20Picture%20of%20Hangers%20All%20in%20One\RND%20INN-502%20K1%20RD.jpg" TargetMode="External"/><Relationship Id="rId9257" Type="http://schemas.openxmlformats.org/officeDocument/2006/relationships/hyperlink" Target="file:///\\192.168.50.100\Universal_files_share\R&amp;D_Database\Masco%20Fabric%20Strength%20By%20RND\Picture%20Of%20Hanger\0.%20Picture%20of%20Hangers%20All%20in%20One\RND%20MSB-2010%20A.jpg" TargetMode="External"/><Relationship Id="rId11187" Type="http://schemas.openxmlformats.org/officeDocument/2006/relationships/hyperlink" Target="file:///\\192.168.50.100\Universal_files_share\R&amp;D_Database\Masco%20Fabric%20Strength%20By%20RND\Picture%20Of%20Hanger\0.%20Picture%20of%20Hangers%20All%20in%20One\RND%20MCB-2018%20CA%20OPT-2.jpg" TargetMode="External"/><Relationship Id="rId12585" Type="http://schemas.openxmlformats.org/officeDocument/2006/relationships/hyperlink" Target="file:///\\192.168.50.100\Universal_files_share\R&amp;D_Database\Masco%20Fabric%20Strength%20By%20RND\FINISHING%20REPORT\RND%20MFB-900A%20Finishing%20Report.pdf" TargetMode="External"/><Relationship Id="rId13636" Type="http://schemas.openxmlformats.org/officeDocument/2006/relationships/hyperlink" Target="file:///\\192.168.50.100\Universal_files_share\R&amp;D_Database\Masco%20Fabric%20Strength%20By%20RND\BOOKING-DESIGN%20FILES\RND%20MBT-2023F%20Design%20File.xls" TargetMode="External"/><Relationship Id="rId963" Type="http://schemas.openxmlformats.org/officeDocument/2006/relationships/hyperlink" Target="file:///\\192.168.50.100\Universal_files_share\R&amp;D_Database\Masco%20Fabric%20Strength%20By%20RND\STICKERS\RND%20MCB-44%20IMPVS%20STICKER.docx" TargetMode="External"/><Relationship Id="rId1246" Type="http://schemas.openxmlformats.org/officeDocument/2006/relationships/hyperlink" Target="file:///\\192.168.50.100\Universal_files_share\R&amp;D_Database\Masco%20Fabric%20Strength%20By%20RND\KNIT%20BOOKING\RND%20RCYL-01%20C%20Knit%20Booking.pdf" TargetMode="External"/><Relationship Id="rId2644" Type="http://schemas.openxmlformats.org/officeDocument/2006/relationships/hyperlink" Target="file:///\\192.168.50.100\Universal_files_share\R&amp;D_Database\Masco%20Fabric%20Strength%20By%20RND\FINISHING%20REPORT\RND%20SF-12%20(MRCHD-G)%20REV%20Finishing%20Report.pdf" TargetMode="External"/><Relationship Id="rId12238" Type="http://schemas.openxmlformats.org/officeDocument/2006/relationships/hyperlink" Target="file:///\\192.168.50.100\Universal_files_share\R&amp;D_Database\Masco%20Fabric%20Strength%20By%20RND\STICKERS\RND%20MBT-900C%20Sticker.docx" TargetMode="External"/><Relationship Id="rId616" Type="http://schemas.openxmlformats.org/officeDocument/2006/relationships/hyperlink" Target="file:///\\192.168.50.100\Universal_files_share\R&amp;D_Database\Masco%20Fabric%20Strength%20By%20RND\ALL%20COSTING\RND%20INN-102%20G%20PRICE.xls" TargetMode="External"/><Relationship Id="rId5867" Type="http://schemas.openxmlformats.org/officeDocument/2006/relationships/hyperlink" Target="file:///\\192.168.50.100\Universal_files_share\R&amp;D_Database\Masco%20Fabric%20Strength%20By%20RND\FINISHING%20REPORT\RND%20INN-500%20D%20Finishing%20Report%20One%20Pager.xlsx" TargetMode="External"/><Relationship Id="rId6918" Type="http://schemas.openxmlformats.org/officeDocument/2006/relationships/hyperlink" Target="file:///\\192.168.50.100\Universal_files_share\R&amp;D_Database\Masco%20Fabric%20Strength%20By%20RND\STICKERS\RND%20MSB-505G2%20Sticker.docx" TargetMode="External"/><Relationship Id="rId4469" Type="http://schemas.openxmlformats.org/officeDocument/2006/relationships/hyperlink" Target="file:///\\192.168.50.100\Universal_files_share\R&amp;D_Database\Masco%20Fabric%20Strength%20By%20RND\KNIT%20BOOKING\RND%20HMB-37%20LC%20G140%20Knit%20Booking.pdf" TargetMode="External"/><Relationship Id="rId8340" Type="http://schemas.openxmlformats.org/officeDocument/2006/relationships/hyperlink" Target="file:///\\192.168.50.100\Universal_files_share\R&amp;D_Database\Masco%20Fabric%20Strength%20By%20RND\Picture%20Of%20Hanger\0.%20Picture%20of%20Hangers%20All%20in%20One\RND%20MFB-1013.jpg" TargetMode="External"/><Relationship Id="rId10270" Type="http://schemas.openxmlformats.org/officeDocument/2006/relationships/hyperlink" Target="file:///\\192.168.50.100\Universal_files_share\R&amp;D_Database\Masco%20Fabric%20Strength%20By%20RND\BOOKING-DESIGN%20FILES\RND%20MCB-06B%20Design%20file.xls" TargetMode="External"/><Relationship Id="rId11321" Type="http://schemas.openxmlformats.org/officeDocument/2006/relationships/hyperlink" Target="file:///\\192.168.50.100\Universal_files_share\R&amp;D_Database\Masco%20Fabric%20Strength%20By%20RND\KNIT%20BOOKING\RND%20MFB-2007%20BP%20KNIT%20BOOKING.pdf" TargetMode="External"/><Relationship Id="rId14891" Type="http://schemas.openxmlformats.org/officeDocument/2006/relationships/hyperlink" Target="file:///\\192.168.50.100\Universal_files_share\R&amp;D_Database\Masco%20Fabric%20Strength%20By%20RND\BOOKING-DESIGN%20FILES\RND%20MSB-2014%20A%20Design.xls" TargetMode="External"/><Relationship Id="rId4950" Type="http://schemas.openxmlformats.org/officeDocument/2006/relationships/hyperlink" Target="file:///\\192.168.50.100\Universal_files_share\R&amp;D_Database\Masco%20Fabric%20Strength%20By%20RND\Picture%20Of%20Hanger\0.%20Picture%20of%20Hangers%20All%20in%20One\RND%20INN-31%20KMRT.jpg" TargetMode="External"/><Relationship Id="rId13493" Type="http://schemas.openxmlformats.org/officeDocument/2006/relationships/hyperlink" Target="file:///\\192.168.50.100\Universal_files_share\R&amp;D_Database\Masco%20Fabric%20Strength%20By%20RND\KNIT%20BOOKING\RND%20MBT-16J%20CLO%20Knit%20Booking.pdf" TargetMode="External"/><Relationship Id="rId145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E%20Sticker.docx" TargetMode="External"/><Relationship Id="rId15942" Type="http://schemas.openxmlformats.org/officeDocument/2006/relationships/hyperlink" Target="file:///\\192.168.50.100\Universal_files_share\R&amp;D_Database\Masco%20Fabric%20Strength%20By%20RND\ANALYSING%20REPORT\RND%20HMB-28LV%20Analysis%20Report.pdf" TargetMode="External"/><Relationship Id="rId3552" Type="http://schemas.openxmlformats.org/officeDocument/2006/relationships/hyperlink" Target="file:///\\192.168.50.100\Universal_files_share\R&amp;D_Database\Masco%20Fabric%20Strength%20By%20RND\Picture%20Of%20Hanger\0.%20Picture%20of%20Hangers%20All%20in%20One\RND%20MSB-501.jpg" TargetMode="External"/><Relationship Id="rId4603" Type="http://schemas.openxmlformats.org/officeDocument/2006/relationships/hyperlink" Target="file:///\\192.168.50.100\Universal_files_share\R&amp;D_Database\Masco%20Fabric%20Strength%20By%20RND\FINISHING%20REPORT\RND%20INN-125%20A%20Finishing%20Report%20One%20Pager.xlsx" TargetMode="External"/><Relationship Id="rId12095" Type="http://schemas.openxmlformats.org/officeDocument/2006/relationships/hyperlink" Target="file:///\\192.168.50.100\Universal_files_share\R&amp;D_Database\Masco%20Fabric%20Strength%20By%20RND\FINISHING%20REPORT\RND%20MBT-1001E3%20MLG%20Finishing%20Report.pdf" TargetMode="External"/><Relationship Id="rId13146" Type="http://schemas.openxmlformats.org/officeDocument/2006/relationships/hyperlink" Target="file:///\\192.168.50.100\Universal_files_share\R&amp;D_Database\Masco%20Fabric%20Strength%20By%20RND\BOOKING-DESIGN%20FILES\RND%20INN-31(i)%20Booking%20(merchant)%20RN-21..pdf" TargetMode="External"/><Relationship Id="rId473" Type="http://schemas.openxmlformats.org/officeDocument/2006/relationships/hyperlink" Target="file:///\\192.168.50.100\Universal_files_share\R&amp;D_Database\Masco%20Fabric%20Strength%20By%20RND\FINISHING%20REPORT\RND%20INN-110B,%20Rib%20Finishing%20Report.pdf" TargetMode="External"/><Relationship Id="rId2154" Type="http://schemas.openxmlformats.org/officeDocument/2006/relationships/hyperlink" Target="file:///\\192.168.50.100\Universal_files_share\R&amp;D_Database\Masco%20Fabric%20Strength%20By%20RND\FINISHING%20REPORT\RND%20MCB-39.pdf" TargetMode="External"/><Relationship Id="rId3205" Type="http://schemas.openxmlformats.org/officeDocument/2006/relationships/hyperlink" Target="file:///\\192.168.50.100\Universal_files_share\R&amp;D_Database\Masco%20Fabric%20Strength%20By%20RND\STICKERS\RND%20INN-48.docx" TargetMode="External"/><Relationship Id="rId126" Type="http://schemas.openxmlformats.org/officeDocument/2006/relationships/hyperlink" Target="file:///\\192.168.50.100\Universal_files_share\R&amp;D_Database\Masco%20Fabric%20Strength%20By%20RND\STICKERS\RND%20INN-102%20Y%202.docx" TargetMode="External"/><Relationship Id="rId5377" Type="http://schemas.openxmlformats.org/officeDocument/2006/relationships/hyperlink" Target="file:///\\192.168.50.100\Universal_files_share\R&amp;D_Database\Masco%20Fabric%20Strength%20By%20RND\FINISHING%20REPORT\RND%20MFB-49E%20Finishing%20Report.pdf" TargetMode="External"/><Relationship Id="rId6428" Type="http://schemas.openxmlformats.org/officeDocument/2006/relationships/hyperlink" Target="file:///\\192.168.50.100\Universal_files_share\R&amp;D_Database\Masco%20Fabric%20Strength%20By%20RND\STICKERS\RND%20HMB-23.docx" TargetMode="External"/><Relationship Id="rId6775" Type="http://schemas.openxmlformats.org/officeDocument/2006/relationships/hyperlink" Target="file:///\\192.168.50.100\Universal_files_share\R&amp;D_Database\Masco%20Fabric%20Strength%20By%20RND\FINISHING%20REPORT\RND%20MFB-513%20FINISHING%20REPORT.pdf" TargetMode="External"/><Relationship Id="rId7826" Type="http://schemas.openxmlformats.org/officeDocument/2006/relationships/hyperlink" Target="file:///\\192.168.50.100\Universal_files_share\R&amp;D_Database\Masco%20Fabric%20Strength%20By%20RND\STICKERS\RND%20MSB-903%20BLK%20Sticker.docx" TargetMode="External"/><Relationship Id="rId10807" Type="http://schemas.openxmlformats.org/officeDocument/2006/relationships/hyperlink" Target="file:///\\192.168.50.100\Universal_files_share\R&amp;D_Database\Masco%20Fabric%20Strength%20By%20RND\ANALYSING%20REPORT\RND%20MCB-1002.jpg" TargetMode="External"/><Relationship Id="rId16369" Type="http://schemas.openxmlformats.org/officeDocument/2006/relationships/hyperlink" Target="file:///\\192.168.50.100\Universal_files_share\R&amp;D_Database\Masco%20Fabric%20Strength%20By%20RND\FINISHING%20REPORT\RND%20INN-116B2%20Finishing%20Report.pdf" TargetMode="External"/><Relationship Id="rId9998" Type="http://schemas.openxmlformats.org/officeDocument/2006/relationships/hyperlink" Target="file:///\\192.168.50.100\Universal_files_share\R&amp;D_Database\Masco%20Fabric%20Strength%20By%20RND\Picture%20Of%20Hanger\0.%20Picture%20of%20Hangers%20All%20in%20One\RND%20MFB-2018.jpg" TargetMode="External"/><Relationship Id="rId12979" Type="http://schemas.openxmlformats.org/officeDocument/2006/relationships/hyperlink" Target="file:///\\192.168.50.100\Universal_files_share\R&amp;D_Database\Masco%20Fabric%20Strength%20By%20RND\FINISHING%20REPORT\RND%20HMB-512%20TT2%20Finishing%20Report.pdf" TargetMode="External"/><Relationship Id="rId1987" Type="http://schemas.openxmlformats.org/officeDocument/2006/relationships/hyperlink" Target="file:///\\192.168.50.100\Universal_files_share\R&amp;D_Database\Masco%20Fabric%20Strength%20By%20RND\BOOKING-DESIGN%20FILES\RND%20MFB-2200%20Design%20File.xls" TargetMode="External"/><Relationship Id="rId15452" Type="http://schemas.openxmlformats.org/officeDocument/2006/relationships/hyperlink" Target="file:///\\192.168.50.100\Universal_files_share\R&amp;D_Database\Masco%20Fabric%20Strength%20By%20RND\FINISHING%20REPORT\RND%20MBT-1001E%20CLO1%20Finishing%20Report.pdf" TargetMode="External"/><Relationship Id="rId16503" Type="http://schemas.openxmlformats.org/officeDocument/2006/relationships/hyperlink" Target="file:///\\192.168.50.100\Universal_files_share\R&amp;D_Database\Masco%20Fabric%20Strength%20By%20RND\ANALYSING%20REPORT\RND%20SF-1004%20Analysis%20Report.pdf" TargetMode="External"/><Relationship Id="rId4460" Type="http://schemas.openxmlformats.org/officeDocument/2006/relationships/hyperlink" Target="file:///\\192.168.50.100\Universal_files_share\R&amp;D_Database\Masco%20Fabric%20Strength%20By%20RND\STICKERS\RND%20HMB-37%20LC%20Sticker.docx" TargetMode="External"/><Relationship Id="rId5511" Type="http://schemas.openxmlformats.org/officeDocument/2006/relationships/hyperlink" Target="file:///\\192.168.50.100\Universal_files_share\R&amp;D_Database\Masco%20Fabric%20Strength%20By%20RND\KNIT%20BOOKING\RND%20INN-120%20Knit%20Booking.pdf" TargetMode="External"/><Relationship Id="rId14054" Type="http://schemas.openxmlformats.org/officeDocument/2006/relationships/hyperlink" Target="file:///\\192.168.50.100\Universal_files_share\R&amp;D_Database\Masco%20Fabric%20Strength%20By%20RND\Picture%20Of%20Hanger\0.%20Picture%20of%20Hangers%20All%20in%20One\RND%20MCB-30H%20KP.jpg" TargetMode="External"/><Relationship Id="rId151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930%20Sticker.docx" TargetMode="External"/><Relationship Id="rId3062" Type="http://schemas.openxmlformats.org/officeDocument/2006/relationships/hyperlink" Target="file:///\\192.168.50.100\Universal_files_share\R&amp;D_Database\Masco%20Fabric%20Strength%20By%20RND\Picture%20Of%20Hanger\0.%20Picture%20of%20Hangers%20All%20in%20One\RND%20MFB-LUREX.jpg" TargetMode="External"/><Relationship Id="rId4113" Type="http://schemas.openxmlformats.org/officeDocument/2006/relationships/hyperlink" Target="file:///\\192.168.50.100\Universal_files_share\R&amp;D_Database\Masco%20Fabric%20Strength%20By%20RND\KNIT%20BOOKING\RND%20MKB-256%20ACHN%20Knit%20booking.pdf" TargetMode="External"/><Relationship Id="rId7683" Type="http://schemas.openxmlformats.org/officeDocument/2006/relationships/hyperlink" Target="file:///\\192.168.50.100\Universal_files_share\R&amp;D_Database\Masco%20Fabric%20Strength%20By%20RND\BOOKING-DESIGN%20FILES\RND%20MCB-904%20B%20REV%20Design%20File.xls" TargetMode="External"/><Relationship Id="rId8734" Type="http://schemas.openxmlformats.org/officeDocument/2006/relationships/hyperlink" Target="file:///\\192.168.50.100\Universal_files_share\R&amp;D_Database\Masco%20Fabric%20Strength%20By%20RND\FINISHING%20REPORT\RND%20MBT-1010%20A%20OP-01.pdf" TargetMode="External"/><Relationship Id="rId6285" Type="http://schemas.openxmlformats.org/officeDocument/2006/relationships/hyperlink" Target="file:///\\192.168.50.100\Universal_files_share\R&amp;D_Database\Masco%20Fabric%20Strength%20By%20RND\ALL%20COSTING\RND%20HMB-01%20LVS%20Price.xls" TargetMode="External"/><Relationship Id="rId7336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0664" Type="http://schemas.openxmlformats.org/officeDocument/2006/relationships/hyperlink" Target="file:///\\192.168.50.100\Universal_files_share\R&amp;D_Database\Masco%20Fabric%20Strength%20By%20RND\STICKERS\RND%20MBT-1001%20B%20REV%20Sticker.docx" TargetMode="External"/><Relationship Id="rId11715" Type="http://schemas.openxmlformats.org/officeDocument/2006/relationships/hyperlink" Target="file:///\\192.168.50.100\Universal_files_share\R&amp;D_Database\Masco%20Fabric%20Strength%20By%20RND\FINISHING%20REPORT\RND%20HMB-09C%20Finishing%20Report.pdf" TargetMode="External"/><Relationship Id="rId10317" Type="http://schemas.openxmlformats.org/officeDocument/2006/relationships/hyperlink" Target="file:///\\192.168.50.100\Universal_files_share\R&amp;D_Database\Masco%20Fabric%20Strength%20By%20RND\BOOKING-DESIGN%20FILES\RND%20MCB-2002%20Booking.pdf" TargetMode="External"/><Relationship Id="rId13887" Type="http://schemas.openxmlformats.org/officeDocument/2006/relationships/hyperlink" Target="file:///\\192.168.50.100\Universal_files_share\R&amp;D_Database\Masco%20Fabric%20Strength%20By%20RND\ALL%20COSTING\RND%20MCB-2011K%20Price.xls" TargetMode="External"/><Relationship Id="rId14938" Type="http://schemas.openxmlformats.org/officeDocument/2006/relationships/hyperlink" Target="file:///\\192.168.50.100\Universal_files_share\R&amp;D_Database\Masco%20Fabric%20Strength%20By%20RND\KNIT%20BOOKING\RND%20MSB-2021J9%20Knit%20Booking.pdf" TargetMode="External"/><Relationship Id="rId2895" Type="http://schemas.openxmlformats.org/officeDocument/2006/relationships/hyperlink" Target="file:///\\192.168.50.100\Universal_files_share\R&amp;D_Database\Masco%20Fabric%20Strength%20By%20RND\Picture%20Of%20Hanger\0.%20Picture%20of%20Hangers%20All%20in%20One\RND%20MSB-06%20C%20WHT.jpg" TargetMode="External"/><Relationship Id="rId3946" Type="http://schemas.openxmlformats.org/officeDocument/2006/relationships/hyperlink" Target="file:///\\192.168.50.100\Universal_files_share\R&amp;D_Database\Masco%20Fabric%20Strength%20By%20RND\ANALYSING%20REPORT\RND%20INN-81%20B%20Analysis%20Report.pdf" TargetMode="External"/><Relationship Id="rId12489" Type="http://schemas.openxmlformats.org/officeDocument/2006/relationships/hyperlink" Target="file:///\\192.168.50.100\Universal_files_share\R&amp;D_Database\Masco%20Fabric%20Strength%20By%20RND\BOOKING-DESIGN%20FILES\RND%20MFB-2046D2%20Booking.doc" TargetMode="External"/><Relationship Id="rId1636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2(S)%20Sticker.docx" TargetMode="External"/><Relationship Id="rId867" Type="http://schemas.openxmlformats.org/officeDocument/2006/relationships/hyperlink" Target="file:///\\192.168.50.100\Universal_files_share\R&amp;D_Database\Masco%20Fabric%20Strength%20By%20RND\FINISHING%20REPORT\RND%20KNT-03A%20Finishing%20Report.pdf" TargetMode="External"/><Relationship Id="rId1497" Type="http://schemas.openxmlformats.org/officeDocument/2006/relationships/hyperlink" Target="file:///\\192.168.50.100\Universal_files_share\R&amp;D_Database\Masco%20Fabric%20Strength%20By%20RND\BOOKING-DESIGN%20FILES\RND%20INN-750,%20751%20Design%20File.xls" TargetMode="External"/><Relationship Id="rId2548" Type="http://schemas.openxmlformats.org/officeDocument/2006/relationships/hyperlink" Target="file:///\\192.168.50.100\Universal_files_share\R&amp;D_Database\Masco%20Fabric%20Strength%20By%20RND\FINISHING%20REPORT\RND%20SF-07.jpg" TargetMode="External"/><Relationship Id="rId16013" Type="http://schemas.openxmlformats.org/officeDocument/2006/relationships/hyperlink" Target="file:///\\192.168.50.100\Universal_files_share\R&amp;D_Database\Masco%20Fabric%20Strength%20By%20RND\FINISHING%20REPORT\RND%20TGT-2010G4%20Finishing%20Report.pdf" TargetMode="External"/><Relationship Id="rId5021" Type="http://schemas.openxmlformats.org/officeDocument/2006/relationships/hyperlink" Target="file:///\\192.168.50.100\Universal_files_share\R&amp;D_Database\Masco%20Fabric%20Strength%20By%20RND\Picture%20Of%20Hanger\0.%20Picture%20of%20Hangers%20All%20in%20One\RND%20MCB-35%20B%20BIG%20ZZ.jpg" TargetMode="External"/><Relationship Id="rId8591" Type="http://schemas.openxmlformats.org/officeDocument/2006/relationships/hyperlink" Target="file:///\\192.168.50.100\Universal_files_share\R&amp;D_Database\Masco%20Fabric%20Strength%20By%20RND\STICKERS\RND%20SHP-2016%20KP200%20Sticker.docx" TargetMode="External"/><Relationship Id="rId9642" Type="http://schemas.openxmlformats.org/officeDocument/2006/relationships/hyperlink" Target="file:///\\192.168.50.100\Universal_files_share\R&amp;D_Database\Masco%20Fabric%20Strength%20By%20RND\ANALYSING%20REPORT\RND%20INN-2018%20A%20Analysis%20Report.pdf" TargetMode="External"/><Relationship Id="rId11572" Type="http://schemas.openxmlformats.org/officeDocument/2006/relationships/hyperlink" Target="file:///\\192.168.50.100\Universal_files_share\R&amp;D_Database\Masco%20Fabric%20Strength%20By%20RND\FINISHING%20REPORT\RND%20MSB-2500%20Finishing%20Report%20One%20Pager.xlsx" TargetMode="External"/><Relationship Id="rId12623" Type="http://schemas.openxmlformats.org/officeDocument/2006/relationships/hyperlink" Target="file:///\\192.168.50.100\Universal_files_share\R&amp;D_Database\Masco%20Fabric%20Strength%20By%20RND\BOOKING-DESIGN%20FILES\RND%20MSB-2057%20Booking.doc" TargetMode="External"/><Relationship Id="rId129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07B%20STICKER.docx" TargetMode="External"/><Relationship Id="rId1631" Type="http://schemas.openxmlformats.org/officeDocument/2006/relationships/hyperlink" Target="file:///\\192.168.50.100\Universal_files_share\R&amp;D_Database\Masco%20Fabric%20Strength%20By%20RND\Picture%20Of%20Hanger\0.%20Picture%20of%20Hangers%20All%20in%20One\RND%20INN-105.jpg" TargetMode="External"/><Relationship Id="rId7193" Type="http://schemas.openxmlformats.org/officeDocument/2006/relationships/hyperlink" Target="file:///\\192.168.50.100\Universal_files_share\R&amp;D_Database\Masco%20Fabric%20Strength%20By%20RND\Picture%20Of%20Hanger\35.%20polyester%20binder%20fleece\RND%20MCB-512%20K%20(BSW).JPG" TargetMode="External"/><Relationship Id="rId8244" Type="http://schemas.openxmlformats.org/officeDocument/2006/relationships/hyperlink" Target="file:///\\192.168.50.100\Universal_files_share\R&amp;D_Database\Masco%20Fabric%20Strength%20By%20RND\KNIT%20BOOKING\RND%20MBT-2000C%20Knit%20Booking.pdf" TargetMode="External"/><Relationship Id="rId10174" Type="http://schemas.openxmlformats.org/officeDocument/2006/relationships/hyperlink" Target="file:///\\192.168.50.100\Universal_files_share\R&amp;D_Database\Masco%20Fabric%20Strength%20By%20RND\KNIT%20BOOKING\RND%20SHP-2006%20Knit%20Booking.pdf" TargetMode="External"/><Relationship Id="rId11225" Type="http://schemas.openxmlformats.org/officeDocument/2006/relationships/hyperlink" Target="file:///\\192.168.50.100\Universal_files_share\R&amp;D_Database\Masco%20Fabric%20Strength%20By%20RND\STICKERS\RND%20MFB-1008.docx" TargetMode="External"/><Relationship Id="rId13397" Type="http://schemas.openxmlformats.org/officeDocument/2006/relationships/hyperlink" Target="file:///\\192.168.50.100\Universal_files_share\R&amp;D_Database\Masco%20Fabric%20Strength%20By%20RND\Picture%20Of%20Hanger\0.%20Picture%20of%20Hangers%20All%20in%20One\RND%20MBT-1001F%20CLO.jpg" TargetMode="External"/><Relationship Id="rId14795" Type="http://schemas.openxmlformats.org/officeDocument/2006/relationships/hyperlink" Target="file:///\\192.168.50.100\Universal_files_share\R&amp;D_Database\Masco%20Fabric%20Strength%20By%20RND\KNIT%20BOOKING\RND%20MFB-906%20Knit%20Booking.pdf" TargetMode="External"/><Relationship Id="rId15846" Type="http://schemas.openxmlformats.org/officeDocument/2006/relationships/hyperlink" Target="file:///\\192.168.50.100\Universal_files_share\R&amp;D_Database\Masco%20Fabric%20Strength%20By%20RND\BOOKING-DESIGN%20FILES\RND%20HMB-37HM4,%20HM5%20Booking.doc" TargetMode="External"/><Relationship Id="rId3456" Type="http://schemas.openxmlformats.org/officeDocument/2006/relationships/hyperlink" Target="file:///\\192.168.50.100\Universal_files_share\R&amp;D_Database\Masco%20Fabric%20Strength%20By%20RND\STICKERS\RND%20SF-1300A%20Sticker.docx" TargetMode="External"/><Relationship Id="rId4854" Type="http://schemas.openxmlformats.org/officeDocument/2006/relationships/hyperlink" Target="file:///\\192.168.50.100\Universal_files_share\R&amp;D_Database\Masco%20Fabric%20Strength%20By%20RND\STICKERS\RND%20MFB-49%20(3STP).docx" TargetMode="External"/><Relationship Id="rId5905" Type="http://schemas.openxmlformats.org/officeDocument/2006/relationships/hyperlink" Target="file:///\\192.168.50.100\Universal_files_share\R&amp;D_Database\Masco%20Fabric%20Strength%20By%20RND\STICKERS\RND%20MCB%20ZIG-ZAG%20TERRY-A.docx" TargetMode="External"/><Relationship Id="rId14448" Type="http://schemas.openxmlformats.org/officeDocument/2006/relationships/hyperlink" Target="file:///\\192.168.50.100\Universal_files_share\R&amp;D_Database\Masco%20Fabric%20Strength%20By%20RND\Picture%20Of%20Hanger\0.%20Picture%20of%20Hangers%20All%20in%20One\RND%20MFB-2037H%20REV2.jpg" TargetMode="External"/><Relationship Id="rId377" Type="http://schemas.openxmlformats.org/officeDocument/2006/relationships/hyperlink" Target="file:///\\192.168.50.100\Universal_files_share\R&amp;D_Database\Masco%20Fabric%20Strength%20By%20RND\FINISHING%20REPORT\RND%20HMB-09B%20Finishing%20Report.pdf" TargetMode="External"/><Relationship Id="rId2058" Type="http://schemas.openxmlformats.org/officeDocument/2006/relationships/hyperlink" Target="file:///\\192.168.50.100\Universal_files_share\R&amp;D_Database\Masco%20Fabric%20Strength%20By%20RND\STICKERS\RND%20HMB-152%20A.docx" TargetMode="External"/><Relationship Id="rId3109" Type="http://schemas.openxmlformats.org/officeDocument/2006/relationships/hyperlink" Target="file:///\\192.168.50.100\Universal_files_share\R&amp;D_Database\Masco%20Fabric%20Strength%20By%20RND\BOOKING-DESIGN%20FILES\RND%20MSB-517%20Design%20File.xls" TargetMode="External"/><Relationship Id="rId4507" Type="http://schemas.openxmlformats.org/officeDocument/2006/relationships/hyperlink" Target="file:///\\192.168.50.100\Universal_files_share\R&amp;D_Database\Masco%20Fabric%20Strength%20By%20RND\ALL%20COSTING\RND%20INN-22%20price%20FILE.xls" TargetMode="External"/><Relationship Id="rId6679" Type="http://schemas.openxmlformats.org/officeDocument/2006/relationships/hyperlink" Target="file:///\\192.168.50.100\Universal_files_share\R&amp;D_Database\Masco%20Fabric%20Strength%20By%20RND\FINISHING%20REPORT\RND%20INN-510.pdf" TargetMode="External"/><Relationship Id="rId12480" Type="http://schemas.openxmlformats.org/officeDocument/2006/relationships/hyperlink" Target="file:///\\192.168.50.100\Universal_files_share\R&amp;D_Database\Masco%20Fabric%20Strength%20By%20RND\ANALYSING%20REPORT\RND%20MFB-2046D%20Analysis%20Report.pdf" TargetMode="External"/><Relationship Id="rId13531" Type="http://schemas.openxmlformats.org/officeDocument/2006/relationships/hyperlink" Target="file:///\\192.168.50.100\Universal_files_share\R&amp;D_Database\Masco%20Fabric%20Strength%20By%20RND\BOOKING-DESIGN%20FILES\RND%20MBT-2011%20B%20Design%20File.xls" TargetMode="External"/><Relationship Id="rId9152" Type="http://schemas.openxmlformats.org/officeDocument/2006/relationships/hyperlink" Target="file:///\\192.168.50.100\Universal_files_share\R&amp;D_Database\Masco%20Fabric%20Strength%20By%20RND\Picture%20Of%20Hanger\0.%20Picture%20of%20Hangers%20All%20in%20One\RND%20HMB-13.jpg" TargetMode="External"/><Relationship Id="rId11082" Type="http://schemas.openxmlformats.org/officeDocument/2006/relationships/hyperlink" Target="file:///\\192.168.50.100\Universal_files_share\R&amp;D_Database\Masco%20Fabric%20Strength%20By%20RND\Picture%20Of%20Hanger\0.%20Picture%20of%20Hangers%20All%20in%20One\RND%20JAQRD-6.jpg" TargetMode="External"/><Relationship Id="rId12133" Type="http://schemas.openxmlformats.org/officeDocument/2006/relationships/hyperlink" Target="file:///\\192.168.50.100\Universal_files_share\R&amp;D_Database\Masco%20Fabric%20Strength%20By%20RND\ALL%20COSTING\RND%20MBT-1010%20UQ%20Price.xls" TargetMode="External"/><Relationship Id="rId511" Type="http://schemas.openxmlformats.org/officeDocument/2006/relationships/hyperlink" Target="file:///\\192.168.50.100\Universal_files_share\R&amp;D_Database\Masco%20Fabric%20Strength%20By%20RND\KNIT%20BOOKING\RND%20MFB-22%20Knit%20Booking.docx" TargetMode="External"/><Relationship Id="rId1141" Type="http://schemas.openxmlformats.org/officeDocument/2006/relationships/hyperlink" Target="file:///\\192.168.50.100\Universal_files_share\R&amp;D_Database\Masco%20Fabric%20Strength%20By%20RND\STICKERS\RND%20MCB%20RCL%20JOCO-14.docx" TargetMode="External"/><Relationship Id="rId5762" Type="http://schemas.openxmlformats.org/officeDocument/2006/relationships/hyperlink" Target="file:///\\192.168.50.100\Universal_files_share\R&amp;D_Database\Masco%20Fabric%20Strength%20By%20RND\BOOKING-DESIGN%20FILES\RND%20MFB-76%20Design%20File.xls" TargetMode="External"/><Relationship Id="rId6813" Type="http://schemas.openxmlformats.org/officeDocument/2006/relationships/hyperlink" Target="file:///\\192.168.50.100\Universal_files_share\R&amp;D_Database\Masco%20Fabric%20Strength%20By%20RND\STICKERS\RND%20INN-502%20A%20(Rev)%20BRS.docx" TargetMode="External"/><Relationship Id="rId15356" Type="http://schemas.openxmlformats.org/officeDocument/2006/relationships/hyperlink" Target="file:///\\192.168.50.100\Universal_files_share\R&amp;D_Database\Masco%20Fabric%20Strength%20By%20RND\Picture%20Of%20Hanger\0.%20Picture%20of%20Hangers%20All%20in%20One\RND%20INN-117C3.jpg" TargetMode="External"/><Relationship Id="rId16407" Type="http://schemas.openxmlformats.org/officeDocument/2006/relationships/hyperlink" Target="file:///\\192.168.50.100\Universal_files_share\R&amp;D_Database\Masco%20Fabric%20Strength%20By%20RND\KNIT%20BOOKING\RND%20KNT-1500A,%201500B,%201501%20Knit%20Booking.pdf" TargetMode="External"/><Relationship Id="rId4364" Type="http://schemas.openxmlformats.org/officeDocument/2006/relationships/hyperlink" Target="file:///\\192.168.50.100\Universal_files_share\R&amp;D_Database\Masco%20Fabric%20Strength%20By%20RND\Picture%20Of%20Hanger\0.%20Picture%20of%20Hangers%20All%20in%20One\RND%20MSB-38.jpg" TargetMode="External"/><Relationship Id="rId5415" Type="http://schemas.openxmlformats.org/officeDocument/2006/relationships/hyperlink" Target="file:///\\192.168.50.100\Universal_files_share\R&amp;D_Database\Masco%20Fabric%20Strength%20By%20RND\STICKERS\RND%20HMB-37%20RT%20Sticker.docx" TargetMode="External"/><Relationship Id="rId15009" Type="http://schemas.openxmlformats.org/officeDocument/2006/relationships/hyperlink" Target="file:///\\192.168.50.100\Universal_files_share\R&amp;D_Database\Masco%20Fabric%20Strength%20By%20RND\BOOKING-DESIGN%20FILES\RND%20MSB-2056A,%202056B%20Design%20file.xls" TargetMode="External"/><Relationship Id="rId4017" Type="http://schemas.openxmlformats.org/officeDocument/2006/relationships/hyperlink" Target="file:///\\192.168.50.100\Universal_files_share\R&amp;D_Database\Masco%20Fabric%20Strength%20By%20RND\STICKERS\RND%20MBT-22%20A%20STICKER.docx" TargetMode="External"/><Relationship Id="rId7587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RCL%20VELR%20BRS.jpg" TargetMode="External"/><Relationship Id="rId8638" Type="http://schemas.openxmlformats.org/officeDocument/2006/relationships/hyperlink" Target="file:///\\192.168.50.100\Universal_files_share\R&amp;D_Database\Masco%20Fabric%20Strength%20By%20RND\ANALYSING%20REPORT\RND%20TGT-2002%20HM%20Analysis%20Report.pdf" TargetMode="External"/><Relationship Id="rId8985" Type="http://schemas.openxmlformats.org/officeDocument/2006/relationships/hyperlink" Target="file:///\\192.168.50.100\Universal_files_share\R&amp;D_Database\Masco%20Fabric%20Strength%20By%20RND\KNIT%20BOOKING\RND%20MFB-2051A%20Knit%20Booking.pdf" TargetMode="External"/><Relationship Id="rId11966" Type="http://schemas.openxmlformats.org/officeDocument/2006/relationships/hyperlink" Target="file:///\\192.168.50.100\Universal_files_share\R&amp;D_Database\Masco%20Fabric%20Strength%20By%20RND\FINISHING%20REPORT\RND%20INN-134%20Finishing%20Report.pdf" TargetMode="External"/><Relationship Id="rId6189" Type="http://schemas.openxmlformats.org/officeDocument/2006/relationships/hyperlink" Target="file:///\\192.168.50.100\Universal_files_share\R&amp;D_Database\Masco%20Fabric%20Strength%20By%20RND\BOOKING-DESIGN%20FILES\RND%20MFB-509%20DESIGN.xls" TargetMode="External"/><Relationship Id="rId10568" Type="http://schemas.openxmlformats.org/officeDocument/2006/relationships/hyperlink" Target="file:///\\192.168.50.100\Universal_files_share\R&amp;D_Database\Masco%20Fabric%20Strength%20By%20RND\FINISHING%20REPORT\RND%20MSB-2701(4B)%20Finishing%20Report.pdf" TargetMode="External"/><Relationship Id="rId11619" Type="http://schemas.openxmlformats.org/officeDocument/2006/relationships/hyperlink" Target="file:///\\192.168.50.100\Universal_files_share\R&amp;D_Database\Masco%20Fabric%20Strength%20By%20RND\BOOKING-DESIGN%20FILES\RND%20TGT-2001%20INSRT%20Design%20file.xls" TargetMode="External"/><Relationship Id="rId13041" Type="http://schemas.openxmlformats.org/officeDocument/2006/relationships/hyperlink" Target="file:///\\192.168.50.100\Universal_files_share\R&amp;D_Database\Masco%20Fabric%20Strength%20By%20RND\FINISHING%20REPORT\RND%20INN-125J%20HM3.3%20Finishing%20Report.pdf" TargetMode="External"/><Relationship Id="rId2799" Type="http://schemas.openxmlformats.org/officeDocument/2006/relationships/hyperlink" Target="file:///\\192.168.50.100\Universal_files_share\R&amp;D_Database\Masco%20Fabric%20Strength%20By%20RND\Picture%20Of%20Hanger\0.%20Picture%20of%20Hangers%20All%20in%20One\RND%20MCB-56.jpg" TargetMode="External"/><Relationship Id="rId3100" Type="http://schemas.openxmlformats.org/officeDocument/2006/relationships/hyperlink" Target="file:///\\192.168.50.100\Universal_files_share\R&amp;D_Database\Masco%20Fabric%20Strength%20By%20RND\STICKERS\RND%20MSB-517%20WRG.docx" TargetMode="External"/><Relationship Id="rId6670" Type="http://schemas.openxmlformats.org/officeDocument/2006/relationships/hyperlink" Target="file:///\\192.168.50.100\Universal_files_share\R&amp;D_Database\Masco%20Fabric%20Strength%20By%20RND\STICKERS\RND%20MSB-512.docx" TargetMode="External"/><Relationship Id="rId7721" Type="http://schemas.openxmlformats.org/officeDocument/2006/relationships/hyperlink" Target="file:///\\192.168.50.100\Universal_files_share\R&amp;D_Database\Masco%20Fabric%20Strength%20By%20RND\BOOKING-DESIGN%20FILES\RND%20MCB-904%20A%20Design%20File.xls" TargetMode="External"/><Relationship Id="rId10702" Type="http://schemas.openxmlformats.org/officeDocument/2006/relationships/hyperlink" Target="file:///\\192.168.50.100\Universal_files_share\R&amp;D_Database\Masco%20Fabric%20Strength%20By%20RND\ANALYSING%20REPORT\RND%20MBT-1001E%20ID%20Analysis%20Report.pdf" TargetMode="External"/><Relationship Id="rId1626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3%20Sticker.docx" TargetMode="External"/><Relationship Id="rId5272" Type="http://schemas.openxmlformats.org/officeDocument/2006/relationships/hyperlink" Target="file:///\\192.168.50.100\Universal_files_share\R&amp;D_Database\Masco%20Fabric%20Strength%20By%20RND\STICKERS\RND%20MCB-30%20HM%20STICKER.docx" TargetMode="External"/><Relationship Id="rId6323" Type="http://schemas.openxmlformats.org/officeDocument/2006/relationships/hyperlink" Target="file:///\\192.168.50.100\Universal_files_share\R&amp;D_Database\Masco%20Fabric%20Strength%20By%20RND\STICKERS\RND%20MBT-39%20DIG.docx" TargetMode="External"/><Relationship Id="rId9893" Type="http://schemas.openxmlformats.org/officeDocument/2006/relationships/hyperlink" Target="file:///\\192.168.50.100\Universal_files_share\R&amp;D_Database\Masco%20Fabric%20Strength%20By%20RND\BOOKING-DESIGN%20FILES\RND%20MCB-21%20Q%20Design.xls" TargetMode="External"/><Relationship Id="rId188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2.jpg" TargetMode="External"/><Relationship Id="rId8495" Type="http://schemas.openxmlformats.org/officeDocument/2006/relationships/hyperlink" Target="file:///\\192.168.50.100\Universal_files_share\R&amp;D_Database\Masco%20Fabric%20Strength%20By%20RND\STICKERS\RND%20MSB-05-STDV-6009%20WT.docx" TargetMode="External"/><Relationship Id="rId9546" Type="http://schemas.openxmlformats.org/officeDocument/2006/relationships/hyperlink" Target="file:///\\192.168.50.100\Universal_files_share\R&amp;D_Database\Masco%20Fabric%20Strength%20By%20RND\BOOKING-DESIGN%20FILES\RND%20MFB-2017%20V1,%20V2%20Design%20File.xls" TargetMode="External"/><Relationship Id="rId11476" Type="http://schemas.openxmlformats.org/officeDocument/2006/relationships/hyperlink" Target="file:///\\192.168.50.100\Universal_files_share\R&amp;D_Database\Masco%20Fabric%20Strength%20By%20RND\BOOKING-DESIGN%20FILES\RND%20MFB-2505A,%20B%20Design%20file.xls" TargetMode="External"/><Relationship Id="rId12874" Type="http://schemas.openxmlformats.org/officeDocument/2006/relationships/hyperlink" Target="file:///\\192.168.50.100\Universal_files_share\R&amp;D_Database\Masco%20Fabric%20Strength%20By%20RND\FINISHING%20REPORT\RND%20HMB-27L%20Finishing%20Report.pdf" TargetMode="External"/><Relationship Id="rId13925" Type="http://schemas.openxmlformats.org/officeDocument/2006/relationships/hyperlink" Target="file:///\\192.168.50.100\Universal_files_share\R&amp;D_Database\Masco%20Fabric%20Strength%20By%20RND\KNIT%20BOOKING\RND%20MCB-2013D%20RT%20Knit%20Booking.pdf" TargetMode="External"/><Relationship Id="rId1535" Type="http://schemas.openxmlformats.org/officeDocument/2006/relationships/hyperlink" Target="file:///\\192.168.50.100\Universal_files_share\R&amp;D_Database\Masco%20Fabric%20Strength%20By%20RND\STICKERS\RND%20MSB-511%20RIB%20Sticker.docx" TargetMode="External"/><Relationship Id="rId2933" Type="http://schemas.openxmlformats.org/officeDocument/2006/relationships/hyperlink" Target="file:///\\192.168.50.100\Universal_files_share\R&amp;D_Database\Masco%20Fabric%20Strength%20By%20RND\STICKERS\RND%20MSB-2021H%20SPCD%20Sticker.docx" TargetMode="External"/><Relationship Id="rId7097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8148" Type="http://schemas.openxmlformats.org/officeDocument/2006/relationships/hyperlink" Target="file:///\\192.168.50.100\Universal_files_share\R&amp;D_Database\Masco%20Fabric%20Strength%20By%20RND\ANALYSING%20REPORT\RND%20MSB-2024.pdf" TargetMode="External"/><Relationship Id="rId10078" Type="http://schemas.openxmlformats.org/officeDocument/2006/relationships/hyperlink" Target="file:///\\192.168.50.100\Universal_files_share\R&amp;D_Database\Masco%20Fabric%20Strength%20By%20RND\ALL%20COSTING\RND%20MFB-2700B%20Price.xls" TargetMode="External"/><Relationship Id="rId11129" Type="http://schemas.openxmlformats.org/officeDocument/2006/relationships/hyperlink" Target="file:///\\192.168.50.100\Universal_files_share\R&amp;D_Database\Masco%20Fabric%20Strength%20By%20RND\Picture%20Of%20Hanger\0.%20Picture%20of%20Hangers%20All%20in%20One\RND%20MCB-2007%20BP.jpg" TargetMode="External"/><Relationship Id="rId12527" Type="http://schemas.openxmlformats.org/officeDocument/2006/relationships/hyperlink" Target="file:///\\192.168.50.100\Universal_files_share\R&amp;D_Database\Masco%20Fabric%20Strength%20By%20RND\KNIT%20BOOKING\RND%20MFB-2700%20G180%20Knit%20Booking.pdf" TargetMode="External"/><Relationship Id="rId15000" Type="http://schemas.openxmlformats.org/officeDocument/2006/relationships/hyperlink" Target="file:///\\192.168.50.100\Universal_files_share\R&amp;D_Database\Masco%20Fabric%20Strength%20By%20RND\KNIT%20BOOKING\RND%20MSB-2056A%20Knit%20Booking.pdf" TargetMode="External"/><Relationship Id="rId905" Type="http://schemas.openxmlformats.org/officeDocument/2006/relationships/hyperlink" Target="file:///\\192.168.50.100\Universal_files_share\R&amp;D_Database\Masco%20Fabric%20Strength%20By%20RND\STICKERS\RND%20MBT-06.docx" TargetMode="External"/><Relationship Id="rId14699" Type="http://schemas.openxmlformats.org/officeDocument/2006/relationships/hyperlink" Target="file:///\\192.168.50.100\Universal_files_share\R&amp;D_Database\Masco%20Fabric%20Strength%20By%20RND\Picture%20Of%20Hanger\0.%20Picture%20of%20Hangers%20All%20in%20One\RND%20MFB-521.jpg" TargetMode="External"/><Relationship Id="rId4758" Type="http://schemas.openxmlformats.org/officeDocument/2006/relationships/hyperlink" Target="file:///\\192.168.50.100\Universal_files_share\R&amp;D_Database\Masco%20Fabric%20Strength%20By%20RND\STICKERS\RND%20INN-251%20A.docx" TargetMode="External"/><Relationship Id="rId5809" Type="http://schemas.openxmlformats.org/officeDocument/2006/relationships/hyperlink" Target="file:///\\192.168.50.100\Universal_files_share\R&amp;D_Database\Masco%20Fabric%20Strength%20By%20RND\STICKERS\RND%20HMB-509%20A%20STICKER.docx" TargetMode="External"/><Relationship Id="rId6180" Type="http://schemas.openxmlformats.org/officeDocument/2006/relationships/hyperlink" Target="file:///\\192.168.50.100\Universal_files_share\R&amp;D_Database\Masco%20Fabric%20Strength%20By%20RND\STICKERS\RND%20MCB-513%20B%20STICKER.docx" TargetMode="External"/><Relationship Id="rId11610" Type="http://schemas.openxmlformats.org/officeDocument/2006/relationships/hyperlink" Target="file:///\\192.168.50.100\Universal_files_share\R&amp;D_Database\Masco%20Fabric%20Strength%20By%20RND\STICKERS\RND%20TGT-1000.docx" TargetMode="External"/><Relationship Id="rId7231" Type="http://schemas.openxmlformats.org/officeDocument/2006/relationships/hyperlink" Target="file:///\\192.168.50.100\Universal_files_share\R&amp;D_Database\Masco%20Fabric%20Strength%20By%20RND\BOOKING-DESIGN%20FILES\RND%20TGT-500C%20Booking.doc" TargetMode="External"/><Relationship Id="rId10212" Type="http://schemas.openxmlformats.org/officeDocument/2006/relationships/hyperlink" Target="file:///\\192.168.50.100\Universal_files_share\R&amp;D_Database\Masco%20Fabric%20Strength%20By%20RND\FINISHING%20REPORT\RND%20AD-09.pdf" TargetMode="External"/><Relationship Id="rId13782" Type="http://schemas.openxmlformats.org/officeDocument/2006/relationships/hyperlink" Target="file:///\\192.168.50.100\Universal_files_share\R&amp;D_Database\Masco%20Fabric%20Strength%20By%20RND\ALL%20COSTING\RND%20MBT-51%20REV%20Price.xls" TargetMode="External"/><Relationship Id="rId148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C%20Sticker.docx" TargetMode="External"/><Relationship Id="rId2790" Type="http://schemas.openxmlformats.org/officeDocument/2006/relationships/hyperlink" Target="file:///\\192.168.50.100\Universal_files_share\R&amp;D_Database\Masco%20Fabric%20Strength%20By%20RND\STICKERS\RND%20KNT%20SOC9683R(1)%20OP3%20Sticker.docx" TargetMode="External"/><Relationship Id="rId3841" Type="http://schemas.openxmlformats.org/officeDocument/2006/relationships/hyperlink" Target="file:///\\192.168.50.100\Universal_files_share\R&amp;D_Database\Masco%20Fabric%20Strength%20By%20RND\Picture%20Of%20Hanger\0.%20Picture%20of%20Hangers%20All%20in%20One\RND%20INN-38C.jpg" TargetMode="External"/><Relationship Id="rId12384" Type="http://schemas.openxmlformats.org/officeDocument/2006/relationships/hyperlink" Target="file:///\\192.168.50.100\Universal_files_share\R&amp;D_Database\Masco%20Fabric%20Strength%20By%20RND\FINISHING%20REPORT\RND%20MCB-901C%20Finishing%20Report.pdf" TargetMode="External"/><Relationship Id="rId13435" Type="http://schemas.openxmlformats.org/officeDocument/2006/relationships/hyperlink" Target="file:///\\192.168.50.100\Universal_files_share\R&amp;D_Database\Masco%20Fabric%20Strength%20By%20RND\KNIT%20BOOKING\RND%20MBT-1010%20ECO%20Knit%20Booking.pdf" TargetMode="External"/><Relationship Id="rId762" Type="http://schemas.openxmlformats.org/officeDocument/2006/relationships/hyperlink" Target="file:///\\192.168.50.100\Universal_files_share\R&amp;D_Database\Masco%20Fabric%20Strength%20By%20RND\BOOKING-DESIGN%20FILES\RND%20MBT-17%20Booking.doc" TargetMode="External"/><Relationship Id="rId1392" Type="http://schemas.openxmlformats.org/officeDocument/2006/relationships/hyperlink" Target="file:///\\192.168.50.100\Universal_files_share\R&amp;D_Database\Masco%20Fabric%20Strength%20By%20RND\STICKERS\RND%20INN-513.docx" TargetMode="External"/><Relationship Id="rId2443" Type="http://schemas.openxmlformats.org/officeDocument/2006/relationships/hyperlink" Target="file:///\\192.168.50.100\Universal_files_share\R&amp;D_Database\Masco%20Fabric%20Strength%20By%20RND\FINISHING%20REPORT\RND%20AOP-29.pdf" TargetMode="External"/><Relationship Id="rId9056" Type="http://schemas.openxmlformats.org/officeDocument/2006/relationships/hyperlink" Target="file:///\\192.168.50.100\Universal_files_share\R&amp;D_Database\Masco%20Fabric%20Strength%20By%20RND\FINISHING%20REPORT\RND%20MSB-2047%20Finishing%20Report.pdf" TargetMode="External"/><Relationship Id="rId12037" Type="http://schemas.openxmlformats.org/officeDocument/2006/relationships/hyperlink" Target="file:///\\192.168.50.100\Universal_files_share\R&amp;D_Database\Masco%20Fabric%20Strength%20By%20RND\STICKERS\RND%20KNT-1300%20Sticker.docx" TargetMode="External"/><Relationship Id="rId415" Type="http://schemas.openxmlformats.org/officeDocument/2006/relationships/hyperlink" Target="file:///\\192.168.50.100\Universal_files_share\R&amp;D_Database\Masco%20Fabric%20Strength%20By%20RND\BOOKING-DESIGN%20FILES\RND%20INN-53%20A,%20B,%20C%20BOOKING.doc" TargetMode="External"/><Relationship Id="rId1045" Type="http://schemas.openxmlformats.org/officeDocument/2006/relationships/hyperlink" Target="file:///\\192.168.50.100\Universal_files_share\R&amp;D_Database\Masco%20Fabric%20Strength%20By%20RND\FINISHING%20REPORT\RND%20INN-75%20TGT%20AW-21.jpg" TargetMode="External"/><Relationship Id="rId5666" Type="http://schemas.openxmlformats.org/officeDocument/2006/relationships/hyperlink" Target="file:///\\192.168.50.100\Universal_files_share\R&amp;D_Database\Masco%20Fabric%20Strength%20By%20RND\Picture%20Of%20Hanger\0.%20Picture%20of%20Hangers%20All%20in%20One\RND%20MBT-16%20G.jpg" TargetMode="External"/><Relationship Id="rId4268" Type="http://schemas.openxmlformats.org/officeDocument/2006/relationships/hyperlink" Target="file:///\\192.168.50.100\Universal_files_share\R&amp;D_Database\Masco%20Fabric%20Strength%20By%20RND\ALL%20COSTING\RND%20MBT-21%20Price.xls" TargetMode="External"/><Relationship Id="rId5319" Type="http://schemas.openxmlformats.org/officeDocument/2006/relationships/hyperlink" Target="file:///\\192.168.50.100\Universal_files_share\R&amp;D_Database\Masco%20Fabric%20Strength%20By%20RND\BOOKING-DESIGN%20FILES\RND%20MCB-30M%20Booking.doc" TargetMode="External"/><Relationship Id="rId6717" Type="http://schemas.openxmlformats.org/officeDocument/2006/relationships/hyperlink" Target="file:///\\192.168.50.100\Universal_files_share\R&amp;D_Database\Masco%20Fabric%20Strength%20By%20RND\STICKERS\RND%20SHP-504%20NAVY%20BRS%20Sticker.docx" TargetMode="External"/><Relationship Id="rId8889" Type="http://schemas.openxmlformats.org/officeDocument/2006/relationships/hyperlink" Target="file:///\\192.168.50.100\Universal_files_share\R&amp;D_Database\Masco%20Fabric%20Strength%20By%20RND\BOOKING-DESIGN%20FILES\RND%20MCB-2011%20C%20Booking.doc" TargetMode="External"/><Relationship Id="rId11120" Type="http://schemas.openxmlformats.org/officeDocument/2006/relationships/hyperlink" Target="file:///\\192.168.50.100\Universal_files_share\R&amp;D_Database\Masco%20Fabric%20Strength%20By%20RND\KNIT%20BOOKING\RND%20MBT-2501%20YD%20Knit%20Booking.pdf" TargetMode="External"/><Relationship Id="rId14690" Type="http://schemas.openxmlformats.org/officeDocument/2006/relationships/hyperlink" Target="file:///\\192.168.50.100\Universal_files_share\R&amp;D_Database\Masco%20Fabric%20Strength%20By%20RND\FINISHING%20REPORT\RND%20MFB-517%20Finishing%20Report.pdf" TargetMode="External"/><Relationship Id="rId15741" Type="http://schemas.openxmlformats.org/officeDocument/2006/relationships/hyperlink" Target="file:///\\192.168.50.100\Universal_files_share\R&amp;D_Database\Masco%20Fabric%20Strength%20By%20RND\FINISHING%20REPORT\RND%20MFB%201007J%20Finishing%20Report.pdf" TargetMode="External"/><Relationship Id="rId1929" Type="http://schemas.openxmlformats.org/officeDocument/2006/relationships/hyperlink" Target="file:///\\192.168.50.100\Universal_files_share\R&amp;D_Database\Masco%20Fabric%20Strength%20By%20RND\STICKERS\RND%20MCB-2015LUREX%20Sticker.docx" TargetMode="External"/><Relationship Id="rId5800" Type="http://schemas.openxmlformats.org/officeDocument/2006/relationships/hyperlink" Target="file:///\\192.168.50.100\Universal_files_share\R&amp;D_Database\Masco%20Fabric%20Strength%20By%20RND\BOOKING-DESIGN%20FILES\RND%20HMB-509%20CA%20Design%20File.xls" TargetMode="External"/><Relationship Id="rId13292" Type="http://schemas.openxmlformats.org/officeDocument/2006/relationships/hyperlink" Target="file:///\\192.168.50.100\Universal_files_share\R&amp;D_Database\Masco%20Fabric%20Strength%20By%20RND\FINISHING%20REPORT\RND%20JAQRD-2003%20Finishing%20Report.pdf" TargetMode="External"/><Relationship Id="rId14343" Type="http://schemas.openxmlformats.org/officeDocument/2006/relationships/hyperlink" Target="file:///\\192.168.50.100\Universal_files_share\R&amp;D_Database\Masco%20Fabric%20Strength%20By%20RND\Picture%20Of%20Hanger\0.%20Picture%20of%20Hangers%20All%20in%20One\RND%20MFB-11(i).jpg" TargetMode="External"/><Relationship Id="rId3351" Type="http://schemas.openxmlformats.org/officeDocument/2006/relationships/hyperlink" Target="file:///\\192.168.50.100\Universal_files_share\R&amp;D_Database\Masco%20Fabric%20Strength%20By%20RND\FINISHING%20REPORT\RND%20MCB-33%20A%20FINISHING%20REPORT.pdf" TargetMode="External"/><Relationship Id="rId4402" Type="http://schemas.openxmlformats.org/officeDocument/2006/relationships/hyperlink" Target="file:///\\192.168.50.100\Universal_files_share\R&amp;D_Database\Masco%20Fabric%20Strength%20By%20RND\STICKERS\RND%20TGT-11%20CA.docx" TargetMode="External"/><Relationship Id="rId7972" Type="http://schemas.openxmlformats.org/officeDocument/2006/relationships/hyperlink" Target="file:///\\192.168.50.100\Universal_files_share\R&amp;D_Database\Masco%20Fabric%20Strength%20By%20RND\BOOKING-DESIGN%20FILES\RND%20HMB-28%20B%20Booking.doc" TargetMode="External"/><Relationship Id="rId272" Type="http://schemas.openxmlformats.org/officeDocument/2006/relationships/hyperlink" Target="file:///\\192.168.50.100\Universal_files_share\R&amp;D_Database\Masco%20Fabric%20Strength%20By%20RND\BOOKING-DESIGN%20FILES\RND%20MFB-01,%2002,%2003,%2004,%2005,%2006,%2007,%2008%20Various%20Fabrics%20Charls%20Vogele%20Booking%20(Date-3.11.15).doc" TargetMode="External"/><Relationship Id="rId3004" Type="http://schemas.openxmlformats.org/officeDocument/2006/relationships/hyperlink" Target="file:///\\192.168.50.100\Universal_files_share\R&amp;D_Database\Masco%20Fabric%20Strength%20By%20RND\Picture%20Of%20Hanger\0.%20Picture%20of%20Hangers%20All%20in%20One\RND%20INN-504.jpg" TargetMode="External"/><Relationship Id="rId6574" Type="http://schemas.openxmlformats.org/officeDocument/2006/relationships/hyperlink" Target="file:///\\192.168.50.100\Universal_files_share\R&amp;D_Database\Masco%20Fabric%20Strength%20By%20RND\BOOKING-DESIGN%20FILES\RND%20MSB-505%20B2,%20B3%20REV%20Booking.doc" TargetMode="External"/><Relationship Id="rId7625" Type="http://schemas.openxmlformats.org/officeDocument/2006/relationships/hyperlink" Target="file:///\\192.168.50.100\Universal_files_share\R&amp;D_Database\Masco%20Fabric%20Strength%20By%20RND\Picture%20Of%20Hanger\0.%20Picture%20of%20Hangers%20All%20in%20One\RND%20MCB-901%20A.jpg" TargetMode="External"/><Relationship Id="rId10953" Type="http://schemas.openxmlformats.org/officeDocument/2006/relationships/hyperlink" Target="file:///\\192.168.50.100\Universal_files_share\R&amp;D_Database\Masco%20Fabric%20Strength%20By%20RND\FINISHING%20REPORT\RND%20MFB-2030%20ELCRT%20Finishing%20Report.pdf" TargetMode="External"/><Relationship Id="rId16168" Type="http://schemas.openxmlformats.org/officeDocument/2006/relationships/hyperlink" Target="file:///\\192.168.50.100\Universal_files_share\R&amp;D_Database\Masco%20Fabric%20Strength%20By%20RND\BOOKING-DESIGN%20FILES\RND%20MCB-41H%20Booking%20(merchant)%20S26_MTP_TSH0026-Opt%2004-%20Counter%20Sample%20booking-21%20june-25.pdf" TargetMode="External"/><Relationship Id="rId5176" Type="http://schemas.openxmlformats.org/officeDocument/2006/relationships/hyperlink" Target="file:///\\192.168.50.100\Universal_files_share\R&amp;D_Database\Masco%20Fabric%20Strength%20By%20RND\KNIT%20BOOKING\RND%20MBT-37%20HM%20KNIT%20BOOKING.pdf" TargetMode="External"/><Relationship Id="rId6227" Type="http://schemas.openxmlformats.org/officeDocument/2006/relationships/hyperlink" Target="file:///\\192.168.50.100\Universal_files_share\R&amp;D_Database\Masco%20Fabric%20Strength%20By%20RND\Picture%20Of%20Hanger\29.%20knit%20diversified%20fleece\RND%20SHP-503%20YDA.JPG" TargetMode="External"/><Relationship Id="rId9797" Type="http://schemas.openxmlformats.org/officeDocument/2006/relationships/hyperlink" Target="file:///\\192.168.50.100\Universal_files_share\R&amp;D_Database\Masco%20Fabric%20Strength%20By%20RND\BOOKING-DESIGN%20FILES\RND%20MCB-21%20J%20Booking.doc" TargetMode="External"/><Relationship Id="rId10606" Type="http://schemas.openxmlformats.org/officeDocument/2006/relationships/hyperlink" Target="file:///\\192.168.50.100\Universal_files_share\R&amp;D_Database\Masco%20Fabric%20Strength%20By%20RND\STICKERS\RND%20KNT-1001%20Sticker.docx" TargetMode="External"/><Relationship Id="rId8399" Type="http://schemas.openxmlformats.org/officeDocument/2006/relationships/hyperlink" Target="file:///\\192.168.50.100\Universal_files_share\R&amp;D_Database\Masco%20Fabric%20Strength%20By%20RND\FINISHING%20REPORT\RND%20MFB-1013%20KPHL%20Finishing%20Report%20One%20Pager.xlsx" TargetMode="External"/><Relationship Id="rId12778" Type="http://schemas.openxmlformats.org/officeDocument/2006/relationships/hyperlink" Target="file:///\\192.168.50.100\Universal_files_share\R&amp;D_Database\Masco%20Fabric%20Strength%20By%20RND\BOOKING-DESIGN%20FILES\RND%20HMB-01L%20Design%20File.xls" TargetMode="External"/><Relationship Id="rId13829" Type="http://schemas.openxmlformats.org/officeDocument/2006/relationships/hyperlink" Target="file:///\\192.168.50.100\Universal_files_share\R&amp;D_Database\Masco%20Fabric%20Strength%20By%20RND\FINISHING%20REPORT\RND%20MCB-06E%20REV%20Finishing%20Report.pdf" TargetMode="External"/><Relationship Id="rId1786" Type="http://schemas.openxmlformats.org/officeDocument/2006/relationships/hyperlink" Target="file:///\\192.168.50.100\Universal_files_share\R&amp;D_Database\Masco%20Fabric%20Strength%20By%20RND\Picture%20Of%20Hanger\0.%20Picture%20of%20Hangers%20All%20in%20One\RND%20MBT-25.jpg" TargetMode="External"/><Relationship Id="rId2837" Type="http://schemas.openxmlformats.org/officeDocument/2006/relationships/hyperlink" Target="file:///\\192.168.50.100\Universal_files_share\R&amp;D_Database\Masco%20Fabric%20Strength%20By%20RND\STICKERS\RND%20MFB-64.docx" TargetMode="External"/><Relationship Id="rId152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4%20C.docx" TargetMode="External"/><Relationship Id="rId16302" Type="http://schemas.openxmlformats.org/officeDocument/2006/relationships/hyperlink" Target="file:///\\192.168.50.100\Universal_files_share\R&amp;D_Database\Masco%20Fabric%20Strength%20By%20RND\KNIT%20BOOKING\RND%20INN-116C1,%20C1(S)%20Knit%20Booking.pdf" TargetMode="External"/><Relationship Id="rId809" Type="http://schemas.openxmlformats.org/officeDocument/2006/relationships/hyperlink" Target="file:///\\192.168.50.100\Universal_files_share\R&amp;D_Database\Masco%20Fabric%20Strength%20By%20RND\STICKERS\RND%20MFB-41.docx" TargetMode="External"/><Relationship Id="rId1439" Type="http://schemas.openxmlformats.org/officeDocument/2006/relationships/hyperlink" Target="file:///\\192.168.50.100\Universal_files_share\R&amp;D_Database\Masco%20Fabric%20Strength%20By%20RND\ANALYSING%20REPORT\RND%20MSB-29.pdf" TargetMode="External"/><Relationship Id="rId5310" Type="http://schemas.openxmlformats.org/officeDocument/2006/relationships/hyperlink" Target="file:///\\192.168.50.100\Universal_files_share\R&amp;D_Database\Masco%20Fabric%20Strength%20By%20RND\STICKERS\RND%20MCB-30J%20ECO%20Sticker.docx" TargetMode="External"/><Relationship Id="rId8880" Type="http://schemas.openxmlformats.org/officeDocument/2006/relationships/hyperlink" Target="file:///\\192.168.50.100\Universal_files_share\R&amp;D_Database\Masco%20Fabric%20Strength%20By%20RND\Picture%20Of%20Hanger\0.%20Picture%20of%20Hangers%20All%20in%20One\RND%20MCB-2011%20B.jpg" TargetMode="External"/><Relationship Id="rId9931" Type="http://schemas.openxmlformats.org/officeDocument/2006/relationships/hyperlink" Target="file:///\\192.168.50.100\Universal_files_share\R&amp;D_Database\Masco%20Fabric%20Strength%20By%20RND\ANALYSING%20REPORT\RND%20MCB-2010.pdf" TargetMode="External"/><Relationship Id="rId11861" Type="http://schemas.openxmlformats.org/officeDocument/2006/relationships/hyperlink" Target="file:///\\192.168.50.100\Universal_files_share\R&amp;D_Database\Masco%20Fabric%20Strength%20By%20RND\ANALYSING%20REPORT\RND%20INN-125%20TGT%20Analysis%20Report.pdf" TargetMode="External"/><Relationship Id="rId12912" Type="http://schemas.openxmlformats.org/officeDocument/2006/relationships/hyperlink" Target="file:///\\192.168.50.100\Universal_files_share\R&amp;D_Database\Masco%20Fabric%20Strength%20By%20RND\ALL%20COSTING\RND%20HMB-28C2%20Price.xls" TargetMode="External"/><Relationship Id="rId1920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9.jpg" TargetMode="External"/><Relationship Id="rId7482" Type="http://schemas.openxmlformats.org/officeDocument/2006/relationships/hyperlink" Target="file:///\\192.168.50.100\Universal_files_share\R&amp;D_Database\Masco%20Fabric%20Strength%20By%20RND\ALL%20COSTING\RND%20INN-904%20D2%20Price.xls" TargetMode="External"/><Relationship Id="rId8533" Type="http://schemas.openxmlformats.org/officeDocument/2006/relationships/hyperlink" Target="file:///\\192.168.50.100\Universal_files_share\R&amp;D_Database\Masco%20Fabric%20Strength%20By%20RND\BOOKING-DESIGN%20FILES\RND%20MSB-2049%20Booking.doc" TargetMode="External"/><Relationship Id="rId10463" Type="http://schemas.openxmlformats.org/officeDocument/2006/relationships/hyperlink" Target="file:///\\192.168.50.100\Universal_files_share\R&amp;D_Database\Masco%20Fabric%20Strength%20By%20RND\ALL%20COSTING\RND%20MFB-2037%20E%20Price.xls" TargetMode="External"/><Relationship Id="rId11514" Type="http://schemas.openxmlformats.org/officeDocument/2006/relationships/hyperlink" Target="file:///\\192.168.50.100\Universal_files_share\R&amp;D_Database\Masco%20Fabric%20Strength%20By%20RND\ALL%20COSTING\RND%20MSB-2025%20%20PRICE.xls" TargetMode="External"/><Relationship Id="rId6084" Type="http://schemas.openxmlformats.org/officeDocument/2006/relationships/hyperlink" Target="file:///\\192.168.50.100\Universal_files_share\R&amp;D_Database\Masco%20Fabric%20Strength%20By%20RND\BOOKING-DESIGN%20FILES\RND%20INN-509%20BOOKING.doc" TargetMode="External"/><Relationship Id="rId7135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10116" Type="http://schemas.openxmlformats.org/officeDocument/2006/relationships/hyperlink" Target="file:///\\192.168.50.100\Universal_files_share\R&amp;D_Database\Masco%20Fabric%20Strength%20By%20RND\ALL%20COSTING\RND%20MFB-2703%20LNDX%20Price.xls" TargetMode="External"/><Relationship Id="rId13686" Type="http://schemas.openxmlformats.org/officeDocument/2006/relationships/hyperlink" Target="file:///\\192.168.50.100\Universal_files_share\R&amp;D_Database\Masco%20Fabric%20Strength%20By%20RND\BOOKING-DESIGN%20FILES\RND%20MBT-2501A%20Design%20file.xls" TargetMode="External"/><Relationship Id="rId2694" Type="http://schemas.openxmlformats.org/officeDocument/2006/relationships/hyperlink" Target="file:///\\192.168.50.100\Universal_files_share\R&amp;D_Database\Masco%20Fabric%20Strength%20By%20RND\KNIT%20BOOKING\RND%20SF-501%20Knit%20Booking.pdf" TargetMode="External"/><Relationship Id="rId3745" Type="http://schemas.openxmlformats.org/officeDocument/2006/relationships/hyperlink" Target="file:///\\192.168.50.100\Universal_files_share\R&amp;D_Database\Masco%20Fabric%20Strength%20By%20RND\FINISHING%20REPORT\RND%20MFB-46.pdf" TargetMode="External"/><Relationship Id="rId12288" Type="http://schemas.openxmlformats.org/officeDocument/2006/relationships/hyperlink" Target="file:///\\192.168.50.100\Universal_files_share\R&amp;D_Database\Masco%20Fabric%20Strength%20By%20RND\FINISHING%20REPORT\RND%20MCB-2013F%20CTN%20Finishing%20Report.pdf" TargetMode="External"/><Relationship Id="rId13339" Type="http://schemas.openxmlformats.org/officeDocument/2006/relationships/hyperlink" Target="file:///\\192.168.50.100\Universal_files_share\R&amp;D_Database\Masco%20Fabric%20Strength%20By%20RND\FINISHING%20REPORT\RND%20MBT-06H5%20FInishing%20Report.pdf" TargetMode="External"/><Relationship Id="rId14737" Type="http://schemas.openxmlformats.org/officeDocument/2006/relationships/hyperlink" Target="file:///\\192.168.50.100\Universal_files_share\R&amp;D_Database\Masco%20Fabric%20Strength%20By%20RND\ANALYSING%20REPORT\RND%20MFB-82CX2%20Analysis%20Report.pdf" TargetMode="External"/><Relationship Id="rId666" Type="http://schemas.openxmlformats.org/officeDocument/2006/relationships/hyperlink" Target="file:///\\192.168.50.100\Universal_files_share\R&amp;D_Database\Masco%20Fabric%20Strength%20By%20RND\KNIT%20BOOKING\RND%20INN-102%20N,S,T%20Knit%20Booking.pdf" TargetMode="External"/><Relationship Id="rId1296" Type="http://schemas.openxmlformats.org/officeDocument/2006/relationships/hyperlink" Target="file:///\\192.168.50.100\Universal_files_share\R&amp;D_Database\Masco%20Fabric%20Strength%20By%20RND\BOOKING-DESIGN%20FILES\RND%20HMB-29%20Booking.pdf" TargetMode="External"/><Relationship Id="rId2347" Type="http://schemas.openxmlformats.org/officeDocument/2006/relationships/hyperlink" Target="file:///\\192.168.50.100\Universal_files_share\R&amp;D_Database\Masco%20Fabric%20Strength%20By%20RND\Picture%20Of%20Hanger\0.%20Picture%20of%20Hangers%20All%20in%20One\RND%20MFB-04.jpg" TargetMode="External"/><Relationship Id="rId319" Type="http://schemas.openxmlformats.org/officeDocument/2006/relationships/hyperlink" Target="file:///\\192.168.50.100\Universal_files_share\R&amp;D_Database\Masco%20Fabric%20Strength%20By%20RND\ALL%20COSTING\RND%20ADVANCE%20DEVELOPMENT-07%20Price.xls" TargetMode="External"/><Relationship Id="rId6968" Type="http://schemas.openxmlformats.org/officeDocument/2006/relationships/hyperlink" Target="file:///\\192.168.50.100\Universal_files_share\R&amp;D_Database\Masco%20Fabric%20Strength%20By%20RND\Picture%20Of%20Hanger\0.%20Picture%20of%20Hangers%20All%20in%20One\RND%20INN-502%20B.jpg" TargetMode="External"/><Relationship Id="rId8390" Type="http://schemas.openxmlformats.org/officeDocument/2006/relationships/hyperlink" Target="file:///\\192.168.50.100\Universal_files_share\R&amp;D_Database\Masco%20Fabric%20Strength%20By%20RND\STICKERS\RND%20MFB-1013%20HM%20REV%20STICKER.docx" TargetMode="External"/><Relationship Id="rId13820" Type="http://schemas.openxmlformats.org/officeDocument/2006/relationships/hyperlink" Target="file:///\\192.168.50.100\Universal_files_share\R&amp;D_Database\Masco%20Fabric%20Strength%20By%20RND\ALL%20COSTING\RND%20MBT-516%20Price.xls" TargetMode="External"/><Relationship Id="rId8043" Type="http://schemas.openxmlformats.org/officeDocument/2006/relationships/hyperlink" Target="file:///\\192.168.50.100\Universal_files_share\R&amp;D_Database\Masco%20Fabric%20Strength%20By%20RND\ALL%20COSTING\RND%20KNT%20SOD0932(3)%20Price.xls" TargetMode="External"/><Relationship Id="rId9441" Type="http://schemas.openxmlformats.org/officeDocument/2006/relationships/hyperlink" Target="file:///\\192.168.50.100\Universal_files_share\R&amp;D_Database\Masco%20Fabric%20Strength%20By%20RND\ANALYSING%20REPORT\RND%20MCB-1000%20K%20Analysis%20Report.pdf" TargetMode="External"/><Relationship Id="rId11371" Type="http://schemas.openxmlformats.org/officeDocument/2006/relationships/hyperlink" Target="file:///\\192.168.50.100\Universal_files_share\R&amp;D_Database\Masco%20Fabric%20Strength%20By%20RND\FINISHING%20REPORT\RND%20MFB-2017F%20REV%20Finishing%20Report.pdf" TargetMode="External"/><Relationship Id="rId12422" Type="http://schemas.openxmlformats.org/officeDocument/2006/relationships/hyperlink" Target="file:///\\192.168.50.100\Universal_files_share\R&amp;D_Database\Masco%20Fabric%20Strength%20By%20RND\FINISHING%20REPORT\RND%20MFB-1252%20Finishing%20Report.pdf" TargetMode="External"/><Relationship Id="rId15992" Type="http://schemas.openxmlformats.org/officeDocument/2006/relationships/hyperlink" Target="file:///\\192.168.50.100\Universal_files_share\R&amp;D_Database\Masco%20Fabric%20Strength%20By%20RND\Picture%20Of%20Hanger\0.%20Picture%20of%20Hangers%20All%20in%20One\RND%20INN-116A1.jpg" TargetMode="External"/><Relationship Id="rId800" Type="http://schemas.openxmlformats.org/officeDocument/2006/relationships/hyperlink" Target="file:///\\192.168.50.100\Universal_files_share\R&amp;D_Database\Masco%20Fabric%20Strength%20By%20RND\Picture%20Of%20Hanger\0.%20Picture%20of%20Hangers%20All%20in%20One\RND%20MFB-40%20ACT.jpg" TargetMode="External"/><Relationship Id="rId1430" Type="http://schemas.openxmlformats.org/officeDocument/2006/relationships/hyperlink" Target="file:///\\192.168.50.100\Universal_files_share\R&amp;D_Database\Masco%20Fabric%20Strength%20By%20RND\Picture%20Of%20Hanger\0.%20Picture%20of%20Hangers%20All%20in%20One\RND%20MFB-2043%20HMP.jpg" TargetMode="External"/><Relationship Id="rId11024" Type="http://schemas.openxmlformats.org/officeDocument/2006/relationships/hyperlink" Target="file:///\\192.168.50.100\Universal_files_share\R&amp;D_Database\Masco%20Fabric%20Strength%20By%20RND\ALL%20COSTING\RND-20031402350%20Price.xls" TargetMode="External"/><Relationship Id="rId14594" Type="http://schemas.openxmlformats.org/officeDocument/2006/relationships/hyperlink" Target="file:///\\192.168.50.100\Universal_files_share\R&amp;D_Database\Masco%20Fabric%20Strength%20By%20RND\KNIT%20BOOKING\RND%20MFB-2063D%20Knit%20Booking.pdf" TargetMode="External"/><Relationship Id="rId15645" Type="http://schemas.openxmlformats.org/officeDocument/2006/relationships/hyperlink" Target="file:///\\192.168.50.100\Universal_files_share\R&amp;D_Database\Masco%20Fabric%20Strength%20By%20RND\KNIT%20BOOKING\RND%20INN-114A,B,C,D%20Knit%20Booking.pdf" TargetMode="External"/><Relationship Id="rId4653" Type="http://schemas.openxmlformats.org/officeDocument/2006/relationships/hyperlink" Target="file:///\\192.168.50.100\Universal_files_share\R&amp;D_Database\Masco%20Fabric%20Strength%20By%20RND\FINISHING%20REPORT\RND%20INN-125%20ELCRT%20VIS%20Finishing%20Report.pdf" TargetMode="External"/><Relationship Id="rId5704" Type="http://schemas.openxmlformats.org/officeDocument/2006/relationships/hyperlink" Target="file:///\\192.168.50.100\Universal_files_share\R&amp;D_Database\Masco%20Fabric%20Strength%20By%20RND\STICKERS\RND%20MCB-16%20TUO%20STICKER.docx" TargetMode="External"/><Relationship Id="rId13196" Type="http://schemas.openxmlformats.org/officeDocument/2006/relationships/hyperlink" Target="file:///\\192.168.50.100\Universal_files_share\R&amp;D_Database\Masco%20Fabric%20Strength%20By%20RND\ANALYSING%20REPORT\RND%20INN-78C%20Analysis%20Report.pdf" TargetMode="External"/><Relationship Id="rId14247" Type="http://schemas.openxmlformats.org/officeDocument/2006/relationships/hyperlink" Target="file:///\\192.168.50.100\Universal_files_share\R&amp;D_Database\Masco%20Fabric%20Strength%20By%20RND\FINISHING%20REPORT\RND%20MFB-1007E%20Finishing%20Report.pdf" TargetMode="External"/><Relationship Id="rId3255" Type="http://schemas.openxmlformats.org/officeDocument/2006/relationships/hyperlink" Target="file:///\\192.168.50.100\Universal_files_share\R&amp;D_Database\Masco%20Fabric%20Strength%20By%20RND\KNIT%20BOOKING\RND%20INN-109%20C%20KNIT%20BOOKING.docx" TargetMode="External"/><Relationship Id="rId4306" Type="http://schemas.openxmlformats.org/officeDocument/2006/relationships/hyperlink" Target="file:///\\192.168.50.100\Universal_files_share\R&amp;D_Database\Masco%20Fabric%20Strength%20By%20RND\ANALYSING%20REPORT\RND%20MFB-48.pdf" TargetMode="External"/><Relationship Id="rId7876" Type="http://schemas.openxmlformats.org/officeDocument/2006/relationships/hyperlink" Target="file:///\\192.168.50.100\Universal_files_share\R&amp;D_Database\Masco%20Fabric%20Strength%20By%20RND\KNIT%20BOOKING\RND%20HMB-27C%20G200%20Knit%20Booking.pdf" TargetMode="External"/><Relationship Id="rId8927" Type="http://schemas.openxmlformats.org/officeDocument/2006/relationships/hyperlink" Target="file:///\\192.168.50.100\Universal_files_share\R&amp;D_Database\Masco%20Fabric%20Strength%20By%20RND\KNIT%20BOOKING\RND%20MCB-2011J%20Knit%20Booking.pdf" TargetMode="External"/><Relationship Id="rId176" Type="http://schemas.openxmlformats.org/officeDocument/2006/relationships/hyperlink" Target="file:///\\192.168.50.100\Universal_files_share\R&amp;D_Database\Masco%20Fabric%20Strength%20By%20RND\ALL%20COSTING\RND%20MFB-42%20%2042A%20PRICE.xls" TargetMode="External"/><Relationship Id="rId6478" Type="http://schemas.openxmlformats.org/officeDocument/2006/relationships/hyperlink" Target="file:///\\192.168.50.100\Universal_files_share\R&amp;D_Database\Masco%20Fabric%20Strength%20By%20RND\FINISHING%20REPORT\RND%20MBT-509%20B%20Finishing%20Report%20One%20Pager.xlsx" TargetMode="External"/><Relationship Id="rId7529" Type="http://schemas.openxmlformats.org/officeDocument/2006/relationships/hyperlink" Target="file:///\\192.168.50.100\Universal_files_share\R&amp;D_Database\Masco%20Fabric%20Strength%20By%20RND\FINISHING%20REPORT\RND%20KNT%20SOC3214%20Finishing%20Report.pdf" TargetMode="External"/><Relationship Id="rId10857" Type="http://schemas.openxmlformats.org/officeDocument/2006/relationships/hyperlink" Target="file:///\\192.168.50.100\Universal_files_share\R&amp;D_Database\Masco%20Fabric%20Strength%20By%20RND\BOOKING-DESIGN%20FILES\RND%20MFB-1006%20Booking.doc" TargetMode="External"/><Relationship Id="rId11908" Type="http://schemas.openxmlformats.org/officeDocument/2006/relationships/hyperlink" Target="file:///\\192.168.50.100\Universal_files_share\R&amp;D_Database\Masco%20Fabric%20Strength%20By%20RND\Picture%20Of%20Hanger\0.%20Picture%20of%20Hangers%20All%20in%20One\RND%20INN-132A.jpg" TargetMode="External"/><Relationship Id="rId133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H4%20Sticker.docx" TargetMode="External"/><Relationship Id="rId310" Type="http://schemas.openxmlformats.org/officeDocument/2006/relationships/hyperlink" Target="file:///\\192.168.50.100\Universal_files_share\R&amp;D_Database\Masco%20Fabric%20Strength%20By%20RND\KNIT%20BOOKING\RND%20ADVANCE%20DEVELOPMENT-06%20Knit%20Booking.pdf" TargetMode="External"/><Relationship Id="rId16553" Type="http://schemas.openxmlformats.org/officeDocument/2006/relationships/hyperlink" Target="file:///\\192.168.50.100\Universal_files_share\R&amp;D_Database\Masco%20Fabric%20Strength%20By%20RND\Picture%20Of%20Hanger\0.%20Picture%20of%20Hangers%20All%20in%20One\RND%20MSB-2054C.JPG" TargetMode="External"/><Relationship Id="rId5561" Type="http://schemas.openxmlformats.org/officeDocument/2006/relationships/hyperlink" Target="file:///\\192.168.50.100\Universal_files_share\R&amp;D_Database\Masco%20Fabric%20Strength%20By%20RND\BOOKING-DESIGN%20FILES\RND%20INN-141%20Design%20file.xls" TargetMode="External"/><Relationship Id="rId6612" Type="http://schemas.openxmlformats.org/officeDocument/2006/relationships/hyperlink" Target="file:///\\192.168.50.100\Universal_files_share\R&amp;D_Database\Masco%20Fabric%20Strength%20By%20RND\FINISHING%20REPORT\RND%20MSB-505%20F%20Finishing%20Report.pdf" TargetMode="External"/><Relationship Id="rId15155" Type="http://schemas.openxmlformats.org/officeDocument/2006/relationships/hyperlink" Target="file:///\\192.168.50.100\Universal_files_share\R&amp;D_Database\Masco%20Fabric%20Strength%20By%20RND\ANALYSING%20REPORT\RND%20SHP-03%20Analysis%20Report.pdf" TargetMode="External"/><Relationship Id="rId16206" Type="http://schemas.openxmlformats.org/officeDocument/2006/relationships/hyperlink" Target="file:///\\192.168.50.100\Universal_files_share\R&amp;D_Database\Masco%20Fabric%20Strength%20By%20RND\KNIT%20BOOKING\RND%20MBT-22K%20Knit%20Booking.pdf" TargetMode="External"/><Relationship Id="rId4163" Type="http://schemas.openxmlformats.org/officeDocument/2006/relationships/hyperlink" Target="file:///\\192.168.50.100\Universal_files_share\R&amp;D_Database\Masco%20Fabric%20Strength%20By%20RND\ANALYSING%20REPORT\RND%20INN-23,%2024,%2025.pdf" TargetMode="External"/><Relationship Id="rId5214" Type="http://schemas.openxmlformats.org/officeDocument/2006/relationships/hyperlink" Target="file:///\\192.168.50.100\Universal_files_share\R&amp;D_Database\Masco%20Fabric%20Strength%20By%20RND\FINISHING%20REPORT\RND%20MCB-30E%20EXP-02(SPD).pdf" TargetMode="External"/><Relationship Id="rId8784" Type="http://schemas.openxmlformats.org/officeDocument/2006/relationships/hyperlink" Target="file:///\\192.168.50.100\Universal_files_share\R&amp;D_Database\Masco%20Fabric%20Strength%20By%20RND\ALL%20COSTING\RND%20MBT-1010MP%20Price.xls" TargetMode="External"/><Relationship Id="rId9835" Type="http://schemas.openxmlformats.org/officeDocument/2006/relationships/hyperlink" Target="file:///\\192.168.50.100\Universal_files_share\R&amp;D_Database\Masco%20Fabric%20Strength%20By%20RND\STICKERS\RND%20MCB-21%20O%20(FLAT)%20SKT-GRY%20STICKER.docx" TargetMode="External"/><Relationship Id="rId11765" Type="http://schemas.openxmlformats.org/officeDocument/2006/relationships/hyperlink" Target="file:///\\192.168.50.100\Universal_files_share\R&amp;D_Database\Masco%20Fabric%20Strength%20By%20RND\KNIT%20BOOKING\RND%20HMB-28F%20Knit%20Booking.pdf" TargetMode="External"/><Relationship Id="rId49" Type="http://schemas.openxmlformats.org/officeDocument/2006/relationships/hyperlink" Target="file:///\\192.168.50.100\Universal_files_share\R&amp;D_Database\Masco%20Fabric%20Strength%20By%20RND\Picture%20Of%20Hanger\0.%20Picture%20of%20Hangers%20All%20in%20One\RND%20INN-89%20B1.jpg" TargetMode="External"/><Relationship Id="rId1824" Type="http://schemas.openxmlformats.org/officeDocument/2006/relationships/hyperlink" Target="file:///\\192.168.50.100\Universal_files_share\R&amp;D_Database\Masco%20Fabric%20Strength%20By%20RND\ALL%20COSTING\RND%20MFB-22%20A%20Price.xls" TargetMode="External"/><Relationship Id="rId7386" Type="http://schemas.openxmlformats.org/officeDocument/2006/relationships/hyperlink" Target="file:///\\192.168.50.100\Universal_files_share\R&amp;D_Database\Masco%20Fabric%20Strength%20By%20RND\ANALYSING%20REPORT\RND%20INN-900F%20CLO%20Analysis%20Report.pdf" TargetMode="External"/><Relationship Id="rId8437" Type="http://schemas.openxmlformats.org/officeDocument/2006/relationships/hyperlink" Target="file:///\\192.168.50.100\Universal_files_share\R&amp;D_Database\Masco%20Fabric%20Strength%20By%20RND\ALL%20COSTING\RND%20MFB-2031%20CRFR%20Price.xls" TargetMode="External"/><Relationship Id="rId10367" Type="http://schemas.openxmlformats.org/officeDocument/2006/relationships/hyperlink" Target="file:///\\192.168.50.100\Universal_files_share\R&amp;D_Database\Masco%20Fabric%20Strength%20By%20RND\ANALYSING%20REPORT\RND%20MCB-2013D%20Analysis%20Report.pdf" TargetMode="External"/><Relationship Id="rId11418" Type="http://schemas.openxmlformats.org/officeDocument/2006/relationships/hyperlink" Target="file:///\\192.168.50.100\Universal_files_share\R&amp;D_Database\Masco%20Fabric%20Strength%20By%20RND\ANALYSING%20REPORT\RND%20MFB-2042%20%20ANALYSIING%20REPORT.pdf" TargetMode="External"/><Relationship Id="rId12816" Type="http://schemas.openxmlformats.org/officeDocument/2006/relationships/hyperlink" Target="file:///\\192.168.50.100\Universal_files_share\R&amp;D_Database\Masco%20Fabric%20Strength%20By%20RND\FINISHING%20REPORT\RND%20HMB-250A2%20Finishing%20Report.pdf" TargetMode="External"/><Relationship Id="rId7039" Type="http://schemas.openxmlformats.org/officeDocument/2006/relationships/hyperlink" Target="file:///\\192.168.50.100\Universal_files_share\R&amp;D_Database\Masco%20Fabric%20Strength%20By%20RND\KNIT%20BOOKING\RND%20KNT-502%20Knit%20Booking.pdf" TargetMode="External"/><Relationship Id="rId14988" Type="http://schemas.openxmlformats.org/officeDocument/2006/relationships/hyperlink" Target="file:///\\192.168.50.100\Universal_files_share\R&amp;D_Database\Masco%20Fabric%20Strength%20By%20RND\ALL%20COSTING\RND%20MSB-2048KP%20Price.xls" TargetMode="External"/><Relationship Id="rId2598" Type="http://schemas.openxmlformats.org/officeDocument/2006/relationships/hyperlink" Target="file:///\\192.168.50.100\Universal_files_share\R&amp;D_Database\Masco%20Fabric%20Strength%20By%20RND\Picture%20Of%20Hanger\0.%20Picture%20of%20Hangers%20All%20in%20One\RND%20SF-12(MRCHD-DM).jpg" TargetMode="External"/><Relationship Id="rId3996" Type="http://schemas.openxmlformats.org/officeDocument/2006/relationships/hyperlink" Target="file:///\\192.168.50.100\Universal_files_share\R&amp;D_Database\Masco%20Fabric%20Strength%20By%20RND\FINISHING%20REPORT\RND%20INN-81B%20OP1%20Finishing%20Report.pdf" TargetMode="External"/><Relationship Id="rId160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5G%20Sticker.docx" TargetMode="External"/><Relationship Id="rId3649" Type="http://schemas.openxmlformats.org/officeDocument/2006/relationships/hyperlink" Target="file:///\\192.168.50.100\Universal_files_share\R&amp;D_Database\Masco%20Fabric%20Strength%20By%20RND\STICKERS\RND%20MCB-34B.docx" TargetMode="External"/><Relationship Id="rId5071" Type="http://schemas.openxmlformats.org/officeDocument/2006/relationships/hyperlink" Target="file:///\\192.168.50.100\Universal_files_share\R&amp;D_Database\Masco%20Fabric%20Strength%20By%20RND\STICKERS\RND%20MSB-250.docx" TargetMode="External"/><Relationship Id="rId6122" Type="http://schemas.openxmlformats.org/officeDocument/2006/relationships/hyperlink" Target="file:///\\192.168.50.100\Universal_files_share\R&amp;D_Database\Masco%20Fabric%20Strength%20By%20RND\FINISHING%20REPORT\RND%20INN-523%20Finishing%20Report.pdf" TargetMode="External"/><Relationship Id="rId7520" Type="http://schemas.openxmlformats.org/officeDocument/2006/relationships/hyperlink" Target="file:///\\192.168.50.100\Universal_files_share\R&amp;D_Database\Masco%20Fabric%20Strength%20By%20RND\Picture%20Of%20Hanger\0.%20Picture%20of%20Hangers%20All%20in%20One\RND%20INN-970B.jpg" TargetMode="External"/><Relationship Id="rId10501" Type="http://schemas.openxmlformats.org/officeDocument/2006/relationships/hyperlink" Target="file:///\\192.168.50.100\Universal_files_share\R&amp;D_Database\Masco%20Fabric%20Strength%20By%20RND\BOOKING-DESIGN%20FILES\RND%20MSB-2032%20Design%20file.xls" TargetMode="External"/><Relationship Id="rId9692" Type="http://schemas.openxmlformats.org/officeDocument/2006/relationships/hyperlink" Target="file:///\\192.168.50.100\Universal_files_share\R&amp;D_Database\Masco%20Fabric%20Strength%20By%20RND\FINISHING%20REPORT\RND%20MBT-2022A%20REV1%20Finishing%20Report.pdf" TargetMode="External"/><Relationship Id="rId12673" Type="http://schemas.openxmlformats.org/officeDocument/2006/relationships/hyperlink" Target="file:///\\192.168.50.100\Universal_files_share\R&amp;D_Database\Masco%20Fabric%20Strength%20By%20RND\ALL%20COSTING\RND%20RCYL-04A%20Price.xls" TargetMode="External"/><Relationship Id="rId13724" Type="http://schemas.openxmlformats.org/officeDocument/2006/relationships/hyperlink" Target="file:///\\192.168.50.100\Universal_files_share\R&amp;D_Database\Masco%20Fabric%20Strength%20By%20RND\ALL%20COSTING\RND%20MBT-31J3%20REV%20Price.xls" TargetMode="External"/><Relationship Id="rId1681" Type="http://schemas.openxmlformats.org/officeDocument/2006/relationships/hyperlink" Target="file:///\\192.168.50.100\Universal_files_share\R&amp;D_Database\Masco%20Fabric%20Strength%20By%20RND\BOOKING-DESIGN%20FILES\RND%20MBT-22%20INJ%20Booking%20(Merchant)%20Clockhouse%20Boy's%20fabric%20program%20forAW-21%20C&amp;A%20-CH%20BOYS%20AW%2021%20-%202163600.xls" TargetMode="External"/><Relationship Id="rId2732" Type="http://schemas.openxmlformats.org/officeDocument/2006/relationships/hyperlink" Target="file:///\\192.168.50.100\Universal_files_share\R&amp;D_Database\Masco%20Fabric%20Strength%20By%20RND\STICKERS\RND%20SF-1001.docx" TargetMode="External"/><Relationship Id="rId8294" Type="http://schemas.openxmlformats.org/officeDocument/2006/relationships/hyperlink" Target="file:///\\192.168.50.100\Universal_files_share\R&amp;D_Database\Masco%20Fabric%20Strength%20By%20RND\ALL%20COSTING\RND%20MCB-2013F%20RT1%20Price.xls" TargetMode="External"/><Relationship Id="rId9345" Type="http://schemas.openxmlformats.org/officeDocument/2006/relationships/hyperlink" Target="file:///\\192.168.50.100\Universal_files_share\R&amp;D_Database\Masco%20Fabric%20Strength%20By%20RND\STICKERS\RND%20INN-1007%20A.docx" TargetMode="External"/><Relationship Id="rId11275" Type="http://schemas.openxmlformats.org/officeDocument/2006/relationships/hyperlink" Target="file:///\\192.168.50.100\Universal_files_share\R&amp;D_Database\Masco%20Fabric%20Strength%20By%20RND\ALL%20COSTING\RND%20MFB-1008E%20OP2%20Price.xls" TargetMode="External"/><Relationship Id="rId12326" Type="http://schemas.openxmlformats.org/officeDocument/2006/relationships/hyperlink" Target="file:///\\192.168.50.100\Universal_files_share\R&amp;D_Database\Masco%20Fabric%20Strength%20By%20RND\KNIT%20BOOKING\RND%20MCB-34T%20Knit%20Booking.pdf" TargetMode="External"/><Relationship Id="rId15896" Type="http://schemas.openxmlformats.org/officeDocument/2006/relationships/hyperlink" Target="file:///\\192.168.50.100\Universal_files_share\R&amp;D_Database\Masco%20Fabric%20Strength%20By%20RND\ANALYSING%20REPORT\RND%20HMB-01M,M1%20Analysis%20Report.pdf" TargetMode="External"/><Relationship Id="rId704" Type="http://schemas.openxmlformats.org/officeDocument/2006/relationships/hyperlink" Target="file:///\\192.168.50.100\Universal_files_share\R&amp;D_Database\Masco%20Fabric%20Strength%20By%20RND\Picture%20Of%20Hanger\0.%20Picture%20of%20Hangers%20All%20in%20One\RND%20MFB-44.jpg" TargetMode="External"/><Relationship Id="rId1334" Type="http://schemas.openxmlformats.org/officeDocument/2006/relationships/hyperlink" Target="file:///\\192.168.50.100\Universal_files_share\R&amp;D_Database\Masco%20Fabric%20Strength%20By%20RND\ALL%20COSTING\RND%20INN-100X%20PRICE.xls" TargetMode="External"/><Relationship Id="rId5955" Type="http://schemas.openxmlformats.org/officeDocument/2006/relationships/hyperlink" Target="file:///\\192.168.50.100\Universal_files_share\R&amp;D_Database\Masco%20Fabric%20Strength%20By%20RND\Picture%20Of%20Hanger\0.%20Picture%20of%20Hangers%20All%20in%20One\RND%20MCB-503%20CA.jpg" TargetMode="External"/><Relationship Id="rId14498" Type="http://schemas.openxmlformats.org/officeDocument/2006/relationships/hyperlink" Target="file:///\\192.168.50.100\Universal_files_share\R&amp;D_Database\Masco%20Fabric%20Strength%20By%20RND\BOOKING-DESIGN%20FILES\RND%20MFB-2044D%20Booking.doc" TargetMode="External"/><Relationship Id="rId15549" Type="http://schemas.openxmlformats.org/officeDocument/2006/relationships/hyperlink" Target="file:///\\192.168.50.100\Universal_files_share\R&amp;D_Database\Masco%20Fabric%20Strength%20By%20RND\KNIT%20BOOKING\RND%20MBT-05C%20Knit%20Booking.pdf" TargetMode="External"/><Relationship Id="rId40" Type="http://schemas.openxmlformats.org/officeDocument/2006/relationships/hyperlink" Target="file:///\\192.168.50.100\Universal_files_share\R&amp;D_Database\Masco%20Fabric%20Strength%20By%20RND\KNIT%20BOOKING\RND%20INN-89,%2089%20A,%2089%20B%20Knit%20Booking.pdf" TargetMode="External"/><Relationship Id="rId4557" Type="http://schemas.openxmlformats.org/officeDocument/2006/relationships/hyperlink" Target="file:///\\192.168.50.100\Universal_files_share\R&amp;D_Database\Masco%20Fabric%20Strength%20By%20RND\FINISHING%20REPORT\RND%20INN-45.pdf" TargetMode="External"/><Relationship Id="rId5608" Type="http://schemas.openxmlformats.org/officeDocument/2006/relationships/hyperlink" Target="file:///\\192.168.50.100\Universal_files_share\R&amp;D_Database\Masco%20Fabric%20Strength%20By%20RND\BOOKING-DESIGN%20FILES\RND%20MBT-16%20ADV%20Design%20File.xls" TargetMode="External"/><Relationship Id="rId3159" Type="http://schemas.openxmlformats.org/officeDocument/2006/relationships/hyperlink" Target="file:///\\192.168.50.100\Universal_files_share\R&amp;D_Database\Masco%20Fabric%20Strength%20By%20RND\STICKERS\RND%20MCB-46B%20Sticker.docx" TargetMode="External"/><Relationship Id="rId7030" Type="http://schemas.openxmlformats.org/officeDocument/2006/relationships/hyperlink" Target="file:///\\192.168.50.100\Universal_files_share\R&amp;D_Database\Masco%20Fabric%20Strength%20By%20RND\Picture%20Of%20Hanger\0.%20Picture%20of%20Hangers%20All%20in%20One\RND%20INN-521%20A.jpg" TargetMode="External"/><Relationship Id="rId10011" Type="http://schemas.openxmlformats.org/officeDocument/2006/relationships/hyperlink" Target="file:///\\192.168.50.100\Universal_files_share\R&amp;D_Database\Masco%20Fabric%20Strength%20By%20RND\Picture%20Of%20Hanger\0.%20Picture%20of%20Hangers%20All%20in%20One\RND%20MFB-2021%20OPT-02.jpg" TargetMode="External"/><Relationship Id="rId13581" Type="http://schemas.openxmlformats.org/officeDocument/2006/relationships/hyperlink" Target="file:///\\192.168.50.100\Universal_files_share\R&amp;D_Database\Masco%20Fabric%20Strength%20By%20RND\KNIT%20BOOKING\RND%20MBT-2021D%20Knit%20Booking.pdf" TargetMode="External"/><Relationship Id="rId14632" Type="http://schemas.openxmlformats.org/officeDocument/2006/relationships/hyperlink" Target="file:///\\192.168.50.100\Universal_files_share\R&amp;D_Database\Masco%20Fabric%20Strength%20By%20RND\Picture%20Of%20Hanger\0.%20Picture%20of%20Hangers%20All%20in%20One\RND%20MFB-2700%20MS2.jpg" TargetMode="External"/><Relationship Id="rId1191" Type="http://schemas.openxmlformats.org/officeDocument/2006/relationships/hyperlink" Target="file:///\\192.168.50.100\Universal_files_share\R&amp;D_Database\Masco%20Fabric%20Strength%20By%20RND\FINISHING%20REPORT\RND%20MFB-10%20A1%20MYRL%20CWL%20Finishing%20Report.pdf" TargetMode="External"/><Relationship Id="rId3640" Type="http://schemas.openxmlformats.org/officeDocument/2006/relationships/hyperlink" Target="file:///\\192.168.50.100\Universal_files_share\R&amp;D_Database\Masco%20Fabric%20Strength%20By%20RND\BOOKING-DESIGN%20FILES\RND%20MCB-34%20Booking.doc" TargetMode="External"/><Relationship Id="rId12183" Type="http://schemas.openxmlformats.org/officeDocument/2006/relationships/hyperlink" Target="file:///\\192.168.50.100\Universal_files_share\R&amp;D_Database\Masco%20Fabric%20Strength%20By%20RND\Picture%20Of%20Hanger\0.%20Picture%20of%20Hangers%20All%20in%20One\RND%20MBT-2028.jpg" TargetMode="External"/><Relationship Id="rId13234" Type="http://schemas.openxmlformats.org/officeDocument/2006/relationships/hyperlink" Target="file:///\\192.168.50.100\Universal_files_share\R&amp;D_Database\Masco%20Fabric%20Strength%20By%20RND\BOOKING-DESIGN%20FILES\RND%20INN-905,%20905A%20Booking.doc" TargetMode="External"/><Relationship Id="rId561" Type="http://schemas.openxmlformats.org/officeDocument/2006/relationships/hyperlink" Target="file:///\\192.168.50.100\Universal_files_share\R&amp;D_Database\Masco%20Fabric%20Strength%20By%20RND\Picture%20Of%20Hanger\0.%20Picture%20of%20Hangers%20All%20in%20One\RND%20SHP-02.jpg" TargetMode="External"/><Relationship Id="rId2242" Type="http://schemas.openxmlformats.org/officeDocument/2006/relationships/hyperlink" Target="file:///\\192.168.50.100\Universal_files_share\R&amp;D_Database\Masco%20Fabric%20Strength%20By%20RND\ANALYSING%20REPORT\RND%20HMB-01%20B.pdf" TargetMode="External"/><Relationship Id="rId6863" Type="http://schemas.openxmlformats.org/officeDocument/2006/relationships/hyperlink" Target="file:///\\192.168.50.100\Universal_files_share\R&amp;D_Database\Masco%20Fabric%20Strength%20By%20RND\ALL%20COSTING\RND%20INN-503%20TUO%20B%20Price.xls" TargetMode="External"/><Relationship Id="rId7914" Type="http://schemas.openxmlformats.org/officeDocument/2006/relationships/hyperlink" Target="file:///\\192.168.50.100\Universal_files_share\R&amp;D_Database\Masco%20Fabric%20Strength%20By%20RND\ANALYSING%20REPORT\RND%20HMB-27%20LNDX.jpg.pdf" TargetMode="External"/><Relationship Id="rId164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1002A%20Sticker.docx" TargetMode="External"/><Relationship Id="rId214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5465" Type="http://schemas.openxmlformats.org/officeDocument/2006/relationships/hyperlink" Target="file:///E:\Fabric%20Story\DATABASE\BOOKING-DESIGN%20FILES\RND%20INN-99%20PRTH%20Booking.doc" TargetMode="External"/><Relationship Id="rId6516" Type="http://schemas.openxmlformats.org/officeDocument/2006/relationships/hyperlink" Target="file:///\\192.168.50.100\Universal_files_share\R&amp;D_Database\Masco%20Fabric%20Strength%20By%20RND\KNIT%20BOOKING\RND%20MBT-515%20Knit%20Booking.pdf" TargetMode="External"/><Relationship Id="rId15059" Type="http://schemas.openxmlformats.org/officeDocument/2006/relationships/hyperlink" Target="file:///\\192.168.50.100\Universal_files_share\R&amp;D_Database\Masco%20Fabric%20Strength%20By%20RND\ALL%20COSTING\RND%20MSB-2700%20ID3%20Price.xls" TargetMode="External"/><Relationship Id="rId4067" Type="http://schemas.openxmlformats.org/officeDocument/2006/relationships/hyperlink" Target="file:///\\192.168.50.100\Universal_files_share\R&amp;D_Database\Masco%20Fabric%20Strength%20By%20RND\BOOKING-DESIGN%20FILES\RND%20MBT-35%20and%2035%20A%20Booking.doc" TargetMode="External"/><Relationship Id="rId5118" Type="http://schemas.openxmlformats.org/officeDocument/2006/relationships/hyperlink" Target="file:///\\192.168.50.100\Universal_files_share\R&amp;D_Database\Masco%20Fabric%20Strength%20By%20RND\BOOKING-DESIGN%20FILES\RND%20HMB-250%20TUO%20Design%20File.xls" TargetMode="External"/><Relationship Id="rId8688" Type="http://schemas.openxmlformats.org/officeDocument/2006/relationships/hyperlink" Target="file:///\\192.168.50.100\Universal_files_share\R&amp;D_Database\Masco%20Fabric%20Strength%20By%20RND\FINISHING%20REPORT\RND%20INN-2011%20A.pdf" TargetMode="External"/><Relationship Id="rId9739" Type="http://schemas.openxmlformats.org/officeDocument/2006/relationships/hyperlink" Target="file:///\\192.168.50.100\Universal_files_share\R&amp;D_Database\Masco%20Fabric%20Strength%20By%20RND\KNIT%20BOOKING\RND%20MBT-2023KP%20REV%20Knit%20Booking.pdf" TargetMode="External"/><Relationship Id="rId11669" Type="http://schemas.openxmlformats.org/officeDocument/2006/relationships/hyperlink" Target="file:///\\192.168.50.100\Universal_files_share\R&amp;D_Database\Masco%20Fabric%20Strength%20By%20RND\Picture%20Of%20Hanger\0.%20Picture%20of%20Hangers%20All%20in%20One\RND%20TGT-1001A%20LC.jpg" TargetMode="External"/><Relationship Id="rId130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300%20Sticker.docx" TargetMode="External"/><Relationship Id="rId155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501T%20Sticker.docx" TargetMode="External"/><Relationship Id="rId1728" Type="http://schemas.openxmlformats.org/officeDocument/2006/relationships/hyperlink" Target="file:///\\192.168.50.100\Universal_files_share\R&amp;D_Database\Masco%20Fabric%20Strength%20By%20RND\STICKERS\RND%20MKB-256A.docx" TargetMode="External"/><Relationship Id="rId3150" Type="http://schemas.openxmlformats.org/officeDocument/2006/relationships/hyperlink" Target="file:///\\192.168.50.100\Universal_files_share\R&amp;D_Database\Masco%20Fabric%20Strength%20By%20RND\FINISHING%20REPORT\RND%20MBT-31B%20Finished%20Fabric.jpg" TargetMode="External"/><Relationship Id="rId4201" Type="http://schemas.openxmlformats.org/officeDocument/2006/relationships/hyperlink" Target="file:///\\192.168.50.100\Universal_files_share\R&amp;D_Database\Masco%20Fabric%20Strength%20By%20RND\FINISHING%20REPORT\RND%20HMB-01H%20BLK%20Finishing%20Report.pdf" TargetMode="External"/><Relationship Id="rId14142" Type="http://schemas.openxmlformats.org/officeDocument/2006/relationships/hyperlink" Target="file:///\\192.168.50.100\Universal_files_share\R&amp;D_Database\Masco%20Fabric%20Strength%20By%20RND\KNIT%20BOOKING\RND%20MCB-44A%20WRG%20Knit%20Booking.pdf" TargetMode="External"/><Relationship Id="rId7771" Type="http://schemas.openxmlformats.org/officeDocument/2006/relationships/hyperlink" Target="file:///\\192.168.50.100\Universal_files_share\R&amp;D_Database\Masco%20Fabric%20Strength%20By%20RND\FINISHING%20REPORT\RND%20MFB-904%20IMPV%20Finishing%20Report.pdf" TargetMode="External"/><Relationship Id="rId8822" Type="http://schemas.openxmlformats.org/officeDocument/2006/relationships/hyperlink" Target="file:///\\192.168.50.100\Universal_files_share\R&amp;D_Database\Masco%20Fabric%20Strength%20By%20RND\BOOKING-DESIGN%20FILES\RND%20MBT-2011%20E%20Booking.doc" TargetMode="External"/><Relationship Id="rId10752" Type="http://schemas.openxmlformats.org/officeDocument/2006/relationships/hyperlink" Target="file:///\\192.168.50.100\Universal_files_share\R&amp;D_Database\Masco%20Fabric%20Strength%20By%20RND\STICKERS\RND%20MBT-1001%20H3%20Sticker.docx" TargetMode="External"/><Relationship Id="rId11803" Type="http://schemas.openxmlformats.org/officeDocument/2006/relationships/hyperlink" Target="file:///\\192.168.50.100\Universal_files_share\R&amp;D_Database\Masco%20Fabric%20Strength%20By%20RND\FINISHING%20REPORT\RND%20IMP%20YRN-22%20Test%20Result%20(customized).pdf" TargetMode="External"/><Relationship Id="rId6373" Type="http://schemas.openxmlformats.org/officeDocument/2006/relationships/hyperlink" Target="file:///\\192.168.50.100\Universal_files_share\R&amp;D_Database\Masco%20Fabric%20Strength%20By%20RND\ANALYSING%20REPORT\RND%20MFB-519%20Analysis%20Report.pdf" TargetMode="External"/><Relationship Id="rId7424" Type="http://schemas.openxmlformats.org/officeDocument/2006/relationships/hyperlink" Target="file:///\\192.168.50.100\Universal_files_share\R&amp;D_Database\Masco%20Fabric%20Strength%20By%20RND\BOOKING-DESIGN%20FILES\RND%20INN-900i%20SPD,%20BPD%20Booking.doc" TargetMode="External"/><Relationship Id="rId10405" Type="http://schemas.openxmlformats.org/officeDocument/2006/relationships/hyperlink" Target="file:///\\192.168.50.100\Universal_files_share\R&amp;D_Database\Masco%20Fabric%20Strength%20By%20RND\BOOKING-DESIGN%20FILES\RND%20MFB-1002-%20DBHMS%20N1-N2-N8%20Booking.pdf" TargetMode="External"/><Relationship Id="rId13975" Type="http://schemas.openxmlformats.org/officeDocument/2006/relationships/hyperlink" Target="file:///\\192.168.50.100\Universal_files_share\R&amp;D_Database\Masco%20Fabric%20Strength%20By%20RND\BOOKING-DESIGN%20FILES\RND%20MCB-2031A%20Booking%20File.doc" TargetMode="External"/><Relationship Id="rId2983" Type="http://schemas.openxmlformats.org/officeDocument/2006/relationships/hyperlink" Target="file:///\\192.168.50.100\Universal_files_share\R&amp;D_Database\Masco%20Fabric%20Strength%20By%20RND\FINISHING%20REPORT\RND%20INN-310%20Finishing%20Report.pdf" TargetMode="External"/><Relationship Id="rId6026" Type="http://schemas.openxmlformats.org/officeDocument/2006/relationships/hyperlink" Target="file:///\\192.168.50.100\Universal_files_share\R&amp;D_Database\Masco%20Fabric%20Strength%20By%20RND\Picture%20Of%20Hanger\0.%20Picture%20of%20Hangers%20All%20in%20One\RND%20MFB-505.jpg" TargetMode="External"/><Relationship Id="rId9596" Type="http://schemas.openxmlformats.org/officeDocument/2006/relationships/hyperlink" Target="file:///\\192.168.50.100\Universal_files_share\R&amp;D_Database\Masco%20Fabric%20Strength%20By%20RND\Picture%20Of%20Hanger\0.%20Picture%20of%20Hangers%20All%20in%20One\RND%20HMB-2003.jpg" TargetMode="External"/><Relationship Id="rId12577" Type="http://schemas.openxmlformats.org/officeDocument/2006/relationships/hyperlink" Target="file:///\\192.168.50.100\Universal_files_share\R&amp;D_Database\Masco%20Fabric%20Strength%20By%20RND\KNIT%20BOOKING\RND%20MFB-900A%20REV2%20Knit%20Booking.pdf" TargetMode="External"/><Relationship Id="rId13628" Type="http://schemas.openxmlformats.org/officeDocument/2006/relationships/hyperlink" Target="file:///\\192.168.50.100\Universal_files_share\R&amp;D_Database\Masco%20Fabric%20Strength%20By%20RND\BOOKING-DESIGN%20FILES\RND%20MBT-2023E1,E2%20Design%20file.xls" TargetMode="External"/><Relationship Id="rId955" Type="http://schemas.openxmlformats.org/officeDocument/2006/relationships/hyperlink" Target="file:///\\192.168.50.100\Universal_files_share\R&amp;D_Database\Masco%20Fabric%20Strength%20By%20RND\Picture%20Of%20Hanger\0.%20Picture%20of%20Hangers%20All%20in%20One\RND%20MCB-44.jpg" TargetMode="External"/><Relationship Id="rId1585" Type="http://schemas.openxmlformats.org/officeDocument/2006/relationships/hyperlink" Target="file:///\\192.168.50.100\Universal_files_share\R&amp;D_Database\Masco%20Fabric%20Strength%20By%20RND\Picture%20Of%20Hanger\0.%20Picture%20of%20Hangers%20All%20in%20One\RND%20MBT-06%20C1.jpg" TargetMode="External"/><Relationship Id="rId2636" Type="http://schemas.openxmlformats.org/officeDocument/2006/relationships/hyperlink" Target="file:///\\192.168.50.100\Universal_files_share\R&amp;D_Database\Masco%20Fabric%20Strength%20By%20RND\BOOKING-DESIGN%20FILES\RND%20SF-12%20(MRCHD-G,%20H)%20Booking.doc" TargetMode="External"/><Relationship Id="rId8198" Type="http://schemas.openxmlformats.org/officeDocument/2006/relationships/hyperlink" Target="file:///\\192.168.50.100\Universal_files_share\R&amp;D_Database\Masco%20Fabric%20Strength%20By%20RND\STICKERS\RND%20INN-2030.docx" TargetMode="External"/><Relationship Id="rId9249" Type="http://schemas.openxmlformats.org/officeDocument/2006/relationships/hyperlink" Target="file:///\\192.168.50.100\Universal_files_share\R&amp;D_Database\Masco%20Fabric%20Strength%20By%20RND\STICKERS\RND%20MSB-2009.docx" TargetMode="External"/><Relationship Id="rId11179" Type="http://schemas.openxmlformats.org/officeDocument/2006/relationships/hyperlink" Target="file:///\\192.168.50.100\Universal_files_share\R&amp;D_Database\Masco%20Fabric%20Strength%20By%20RND\KNIT%20BOOKING\RND%20MCB-2017%20TUO%20Knit%20Booking.pdf" TargetMode="External"/><Relationship Id="rId15050" Type="http://schemas.openxmlformats.org/officeDocument/2006/relationships/hyperlink" Target="file:///\\192.168.50.100\Universal_files_share\R&amp;D_Database\Masco%20Fabric%20Strength%20By%20RND\Picture%20Of%20Hanger\0.%20Picture%20of%20Hangers%20All%20in%20One\RND%20MSB-2700%20ID2.jpg" TargetMode="External"/><Relationship Id="rId16101" Type="http://schemas.openxmlformats.org/officeDocument/2006/relationships/hyperlink" Target="file:///\\192.168.50.100\Universal_files_share\R&amp;D_Database\Masco%20Fabric%20Strength%20By%20RND\Picture%20Of%20Hanger\0.%20Picture%20of%20Hangers%20All%20in%20One\RND%20INN-78D.JPG" TargetMode="External"/><Relationship Id="rId608" Type="http://schemas.openxmlformats.org/officeDocument/2006/relationships/hyperlink" Target="file:///\\192.168.50.100\Universal_files_share\R&amp;D_Database\Masco%20Fabric%20Strength%20By%20RND\KNIT%20BOOKING\RND%20INN-102%20A,E,F,G%20Knit%20Booking.pdf" TargetMode="External"/><Relationship Id="rId1238" Type="http://schemas.openxmlformats.org/officeDocument/2006/relationships/hyperlink" Target="file:///\\192.168.50.100\Universal_files_share\R&amp;D_Database\Masco%20Fabric%20Strength%20By%20RND\STICKERS\RND%20RCYL-01%20B%20STICKER.docx" TargetMode="External"/><Relationship Id="rId5859" Type="http://schemas.openxmlformats.org/officeDocument/2006/relationships/hyperlink" Target="file:///\\192.168.50.100\Universal_files_share\R&amp;D_Database\Masco%20Fabric%20Strength%20By%20RND\FINISHING%20REPORT\RND%20INN-505%20C.pdf" TargetMode="External"/><Relationship Id="rId7281" Type="http://schemas.openxmlformats.org/officeDocument/2006/relationships/hyperlink" Target="file:///\\192.168.50.100\Universal_files_share\R&amp;D_Database\Masco%20Fabric%20Strength%20By%20RND\BOOKING-DESIGN%20FILES\RND%20INN-900%20Booking.doc" TargetMode="External"/><Relationship Id="rId8332" Type="http://schemas.openxmlformats.org/officeDocument/2006/relationships/hyperlink" Target="file:///\\192.168.50.100\Universal_files_share\R&amp;D_Database\Masco%20Fabric%20Strength%20By%20RND\Picture%20Of%20Hanger\0.%20Picture%20of%20Hangers%20All%20in%20One\RND%20MFB%20DBNHMS-CVOMNYG-52.jpg" TargetMode="External"/><Relationship Id="rId9730" Type="http://schemas.openxmlformats.org/officeDocument/2006/relationships/hyperlink" Target="file:///\\192.168.50.100\Universal_files_share\R&amp;D_Database\Masco%20Fabric%20Strength%20By%20RND\BOOKING-DESIGN%20FILES\RND%20MBT-2023%20KP%20Booking.doc" TargetMode="External"/><Relationship Id="rId11660" Type="http://schemas.openxmlformats.org/officeDocument/2006/relationships/hyperlink" Target="file:///\\192.168.50.100\Universal_files_share\R&amp;D_Database\Masco%20Fabric%20Strength%20By%20RND\Picture%20Of%20Hanger\0.%20Picture%20of%20Hangers%20All%20in%20One\RND%20MSB-2500SML.jpg" TargetMode="External"/><Relationship Id="rId12711" Type="http://schemas.openxmlformats.org/officeDocument/2006/relationships/hyperlink" Target="file:///\\192.168.50.100\Universal_files_share\R&amp;D_Database\Masco%20Fabric%20Strength%20By%20RND\BOOKING-DESIGN%20FILES\RND%20SHP-2009A%20Design%20File.xls" TargetMode="External"/><Relationship Id="rId10262" Type="http://schemas.openxmlformats.org/officeDocument/2006/relationships/hyperlink" Target="file:///\\192.168.50.100\Universal_files_share\R&amp;D_Database\Masco%20Fabric%20Strength%20By%20RND\Picture%20Of%20Hanger\0.%20Picture%20of%20Hangers%20All%20in%20One\RND%20MCB-06%20A.jpg" TargetMode="External"/><Relationship Id="rId11313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ZARA.jpg" TargetMode="External"/><Relationship Id="rId14883" Type="http://schemas.openxmlformats.org/officeDocument/2006/relationships/hyperlink" Target="file:///\\192.168.50.100\Universal_files_share\R&amp;D_Database\Masco%20Fabric%20Strength%20By%20RND\BOOKING-DESIGN%20FILES\RND%20MSB-15B%20Booking.doc" TargetMode="External"/><Relationship Id="rId15934" Type="http://schemas.openxmlformats.org/officeDocument/2006/relationships/hyperlink" Target="file:///\\192.168.50.100\Universal_files_share\R&amp;D_Database\Masco%20Fabric%20Strength%20By%20RND\ANALYSING%20REPORT\RND%20HMB-27N%20Analysis%20Report.pdf" TargetMode="External"/><Relationship Id="rId3891" Type="http://schemas.openxmlformats.org/officeDocument/2006/relationships/hyperlink" Target="file:///\\192.168.50.100\Universal_files_share\R&amp;D_Database\Masco%20Fabric%20Strength%20By%20RND\BOOKING-DESIGN%20FILES\RND%20INN-65%20B%20Booking.doc" TargetMode="External"/><Relationship Id="rId4942" Type="http://schemas.openxmlformats.org/officeDocument/2006/relationships/hyperlink" Target="file:///\\192.168.50.100\Universal_files_share\R&amp;D_Database\Masco%20Fabric%20Strength%20By%20RND\ALL%20COSTING\RND%20INN-31%20F%20Price.xls" TargetMode="External"/><Relationship Id="rId13485" Type="http://schemas.openxmlformats.org/officeDocument/2006/relationships/hyperlink" Target="file:///\\192.168.50.100\Universal_files_share\R&amp;D_Database\Masco%20Fabric%20Strength%20By%20RND\KNIT%20BOOKING\RND%20MBT-152%20Knit%20Booking.pdf" TargetMode="External"/><Relationship Id="rId1453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E%20YD%20Sticker.docx" TargetMode="External"/><Relationship Id="rId2493" Type="http://schemas.openxmlformats.org/officeDocument/2006/relationships/hyperlink" Target="file:///\\192.168.50.100\Universal_files_share\R&amp;D_Database\Masco%20Fabric%20Strength%20By%20RND\BOOKING-DESIGN%20FILES\RND%20MBT-35%20EX-01%20Design.xls" TargetMode="External"/><Relationship Id="rId3544" Type="http://schemas.openxmlformats.org/officeDocument/2006/relationships/hyperlink" Target="file:///\\192.168.50.100\Universal_files_share\R&amp;D_Database\Masco%20Fabric%20Strength%20By%20RND\FINISHING%20REPORT\RND%20MFB-1000%20OR.pdf" TargetMode="External"/><Relationship Id="rId12087" Type="http://schemas.openxmlformats.org/officeDocument/2006/relationships/hyperlink" Target="file:///\\192.168.50.100\Universal_files_share\R&amp;D_Database\Masco%20Fabric%20Strength%20By%20RND\Picture%20Of%20Hanger\0.%20Picture%20of%20Hangers%20All%20in%20One\RND%20MBT-1001E%20OP1.jpg" TargetMode="External"/><Relationship Id="rId13138" Type="http://schemas.openxmlformats.org/officeDocument/2006/relationships/hyperlink" Target="file:///\\192.168.50.100\Universal_files_share\R&amp;D_Database\Masco%20Fabric%20Strength%20By%20RND\ANALYSING%20REPORT\RND%20INN-31%20SM%20Analysis%20Report.pdf" TargetMode="External"/><Relationship Id="rId465" Type="http://schemas.openxmlformats.org/officeDocument/2006/relationships/hyperlink" Target="file:///\\192.168.50.100\Universal_files_share\R&amp;D_Database\Masco%20Fabric%20Strength%20By%20RND\STICKERS\RND%20INN-103%20H.docx" TargetMode="External"/><Relationship Id="rId1095" Type="http://schemas.openxmlformats.org/officeDocument/2006/relationships/hyperlink" Target="file:///\\192.168.50.100\Universal_files_share\R&amp;D_Database\Masco%20Fabric%20Strength%20By%20RND\Picture%20Of%20Hanger\0.%20Picture%20of%20Hangers%20All%20in%20One\RND%20MBT-10.jpg" TargetMode="External"/><Relationship Id="rId2146" Type="http://schemas.openxmlformats.org/officeDocument/2006/relationships/hyperlink" Target="file:///\\192.168.50.100\Universal_files_share\R&amp;D_Database\Masco%20Fabric%20Strength%20By%20RND\Picture%20Of%20Hanger\0.%20Picture%20of%20Hangers%20All%20in%20One\RND%20MCB-03%20(1ST%20REV%20OPT-A).jpg" TargetMode="External"/><Relationship Id="rId6767" Type="http://schemas.openxmlformats.org/officeDocument/2006/relationships/hyperlink" Target="file:///\\192.168.50.100\Universal_files_share\R&amp;D_Database\Masco%20Fabric%20Strength%20By%20RND\BOOKING-DESIGN%20FILES\RND%20MCB-506%20Booking.doc" TargetMode="External"/><Relationship Id="rId7818" Type="http://schemas.openxmlformats.org/officeDocument/2006/relationships/hyperlink" Target="file:///\\192.168.50.100\Universal_files_share\R&amp;D_Database\Masco%20Fabric%20Strength%20By%20RND\Picture%20Of%20Hanger\0.%20Picture%20of%20Hangers%20All%20in%20One\RND%20MSB-903.jpg" TargetMode="External"/><Relationship Id="rId118" Type="http://schemas.openxmlformats.org/officeDocument/2006/relationships/hyperlink" Target="file:///\\192.168.50.100\Universal_files_share\R&amp;D_Database\Masco%20Fabric%20Strength%20By%20RND\STICKERS\RND%20INN-101%20ELCRT%20Sticker.docx" TargetMode="External"/><Relationship Id="rId5369" Type="http://schemas.openxmlformats.org/officeDocument/2006/relationships/hyperlink" Target="file:///\\192.168.50.100\Universal_files_share\R&amp;D_Database\Masco%20Fabric%20Strength%20By%20RND\BOOKING-DESIGN%20FILES\RND%20MFB-49D%20REV%20Booking.doc" TargetMode="External"/><Relationship Id="rId9240" Type="http://schemas.openxmlformats.org/officeDocument/2006/relationships/hyperlink" Target="file:///\\192.168.50.100\Universal_files_share\R&amp;D_Database\Masco%20Fabric%20Strength%20By%20RND\BOOKING-DESIGN%20FILES\RND%20MFB-2044%20A,%20B%20Design%20File.xls" TargetMode="External"/><Relationship Id="rId11170" Type="http://schemas.openxmlformats.org/officeDocument/2006/relationships/hyperlink" Target="file:///\\192.168.50.100\Universal_files_share\R&amp;D_Database\Masco%20Fabric%20Strength%20By%20RND\STICKERS\RND%20MCB-2015%20ECO%20Sticker.docx" TargetMode="External"/><Relationship Id="rId12221" Type="http://schemas.openxmlformats.org/officeDocument/2006/relationships/hyperlink" Target="file:///\\192.168.50.100\Universal_files_share\R&amp;D_Database\Masco%20Fabric%20Strength%20By%20RND\FINISHING%20REPORT\RND%20MBT-510B%20BNT2%20Finishing%20Report.pdf" TargetMode="External"/><Relationship Id="rId15791" Type="http://schemas.openxmlformats.org/officeDocument/2006/relationships/hyperlink" Target="file:///\\192.168.50.100\Universal_files_share\R&amp;D_Database\Masco%20Fabric%20Strength%20By%20RND\FINISHING%20REPORT\RND%20INN-904H%20Finishing%20Report%20One%20Pager.xlsx" TargetMode="External"/><Relationship Id="rId1979" Type="http://schemas.openxmlformats.org/officeDocument/2006/relationships/hyperlink" Target="file:///\\192.168.50.100\Universal_files_share\R&amp;D_Database\Masco%20Fabric%20Strength%20By%20RND\BOOKING-DESIGN%20FILES\RND%20MFB-2057%20Booking.doc" TargetMode="External"/><Relationship Id="rId5850" Type="http://schemas.openxmlformats.org/officeDocument/2006/relationships/hyperlink" Target="file:///\\192.168.50.100\Universal_files_share\R&amp;D_Database\Masco%20Fabric%20Strength%20By%20RND\STICKERS\RND%20INN-500%20B.docx" TargetMode="External"/><Relationship Id="rId6901" Type="http://schemas.openxmlformats.org/officeDocument/2006/relationships/hyperlink" Target="file:///\\192.168.50.100\Universal_files_share\R&amp;D_Database\Masco%20Fabric%20Strength%20By%20RND\ANALYSING%20REPORT\RND%20MCB-512%20L,%20L%20ECO%20Analysis%20Report.pdf" TargetMode="External"/><Relationship Id="rId14393" Type="http://schemas.openxmlformats.org/officeDocument/2006/relationships/hyperlink" Target="file:///\\192.168.50.100\Universal_files_share\R&amp;D_Database\Masco%20Fabric%20Strength%20By%20RND\FINISHING%20REPORT\RND%20MFB-2013A2%20KNT%20Finishing%20Report.pdf" TargetMode="External"/><Relationship Id="rId154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KNT%20SOD0085.docx" TargetMode="External"/><Relationship Id="rId3054" Type="http://schemas.openxmlformats.org/officeDocument/2006/relationships/hyperlink" Target="file:///\\192.168.50.100\Universal_files_share\R&amp;D_Database\Masco%20Fabric%20Strength%20By%20RND\Picture%20Of%20Hanger\0.%20Picture%20of%20Hangers%20All%20in%20One\RND%20MFB-2046.jpg" TargetMode="External"/><Relationship Id="rId4452" Type="http://schemas.openxmlformats.org/officeDocument/2006/relationships/hyperlink" Target="file:///\\192.168.50.100\Universal_files_share\R&amp;D_Database\Masco%20Fabric%20Strength%20By%20RND\ALL%20COSTING\RND%20HMB-37A%20Price.xls" TargetMode="External"/><Relationship Id="rId5503" Type="http://schemas.openxmlformats.org/officeDocument/2006/relationships/hyperlink" Target="file:///\\192.168.50.100\Universal_files_share\R&amp;D_Database\Masco%20Fabric%20Strength%20By%20RND\Picture%20Of%20Hanger\0.%20Picture%20of%20Hangers%20All%20in%20One\RND%20INN-99%20D%20REV.jpg" TargetMode="External"/><Relationship Id="rId14046" Type="http://schemas.openxmlformats.org/officeDocument/2006/relationships/hyperlink" Target="file:///\\192.168.50.100\Universal_files_share\R&amp;D_Database\Masco%20Fabric%20Strength%20By%20RND\Picture%20Of%20Hanger\0.%20Picture%20of%20Hangers%20All%20in%20One\RND%20MCB-30H%20ID.jpg" TargetMode="External"/><Relationship Id="rId4105" Type="http://schemas.openxmlformats.org/officeDocument/2006/relationships/hyperlink" Target="file:///\\192.168.50.100\Universal_files_share\R&amp;D_Database\Masco%20Fabric%20Strength%20By%20RND\FINISHING%20REPORT\RND%20MKB-256%20B.pdf" TargetMode="External"/><Relationship Id="rId7675" Type="http://schemas.openxmlformats.org/officeDocument/2006/relationships/hyperlink" Target="file:///\\192.168.50.100\Universal_files_share\R&amp;D_Database\Masco%20Fabric%20Strength%20By%20RND\KNIT%20BOOKING\RND%20MCB-904%20Knit%20Booking.pdf" TargetMode="External"/><Relationship Id="rId8726" Type="http://schemas.openxmlformats.org/officeDocument/2006/relationships/hyperlink" Target="file:///\\192.168.50.100\Universal_files_share\R&amp;D_Database\Masco%20Fabric%20Strength%20By%20RND\BOOKING-DESIGN%20FILES\RND%20MBT-1010%20Booking.doc" TargetMode="External"/><Relationship Id="rId10656" Type="http://schemas.openxmlformats.org/officeDocument/2006/relationships/hyperlink" Target="file:///\\192.168.50.100\Universal_files_share\R&amp;D_Database\Masco%20Fabric%20Strength%20By%20RND\ANALYSING%20REPORT\RND%20MBT-1001%20B%20Analysis%20Report.pdf" TargetMode="External"/><Relationship Id="rId11707" Type="http://schemas.openxmlformats.org/officeDocument/2006/relationships/hyperlink" Target="file:///\\192.168.50.100\Universal_files_share\R&amp;D_Database\Masco%20Fabric%20Strength%20By%20RND\STICKERS\RND%20HMB-01J%20Sticker.docx" TargetMode="External"/><Relationship Id="rId6277" Type="http://schemas.openxmlformats.org/officeDocument/2006/relationships/hyperlink" Target="file:///\\192.168.50.100\Universal_files_share\R&amp;D_Database\Masco%20Fabric%20Strength%20By%20RND\ALL%20COSTING\RND%20HMB-01%20LNDX%20Price.xls" TargetMode="External"/><Relationship Id="rId7328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-2%20REV.jpg" TargetMode="External"/><Relationship Id="rId10309" Type="http://schemas.openxmlformats.org/officeDocument/2006/relationships/hyperlink" Target="file:///\\192.168.50.100\Universal_files_share\R&amp;D_Database\Masco%20Fabric%20Strength%20By%20RND\STICKERS\RND%20MCB-1001.docx" TargetMode="External"/><Relationship Id="rId2887" Type="http://schemas.openxmlformats.org/officeDocument/2006/relationships/hyperlink" Target="file:///\\192.168.50.100\Universal_files_share\R&amp;D_Database\Masco%20Fabric%20Strength%20By%20RND\Picture%20Of%20Hanger\0.%20Picture%20of%20Hangers%20All%20in%20One\RND%20MSB-06%20AOP%20WVY.jpg" TargetMode="External"/><Relationship Id="rId13879" Type="http://schemas.openxmlformats.org/officeDocument/2006/relationships/hyperlink" Target="file:///\\192.168.50.100\Universal_files_share\R&amp;D_Database\Masco%20Fabric%20Strength%20By%20RND\KNIT%20BOOKING\RND%20MCB-2011E%20ID%20Knit%20Booking.pdf" TargetMode="External"/><Relationship Id="rId16352" Type="http://schemas.openxmlformats.org/officeDocument/2006/relationships/hyperlink" Target="file:///\\192.168.50.100\Universal_files_share\R&amp;D_Database\Masco%20Fabric%20Strength%20By%20RND\ALL%20COSTING\RND%20INN-116A6(S)%20Price.xls" TargetMode="External"/><Relationship Id="rId859" Type="http://schemas.openxmlformats.org/officeDocument/2006/relationships/hyperlink" Target="file:///\\192.168.50.100\Universal_files_share\R&amp;D_Database\Masco%20Fabric%20Strength%20By%20RND\STICKERS\RND%20INN-115E%20Sticker.docx" TargetMode="External"/><Relationship Id="rId1489" Type="http://schemas.openxmlformats.org/officeDocument/2006/relationships/hyperlink" Target="file:///\\192.168.50.100\Universal_files_share\R&amp;D_Database\Masco%20Fabric%20Strength%20By%20RND\BOOKING-DESIGN%20FILES\RND%20MBT-23F%20BT%20Booking%20(Merchant)%20YD%20-%20SMS%20Sample%20Fabric%20Booking%20Sty%23%203TRUA2001-3TRUAF01V%20on%2029-Jul-23%20(Ref%20RND%20MBT-23F).xlsx" TargetMode="External"/><Relationship Id="rId3938" Type="http://schemas.openxmlformats.org/officeDocument/2006/relationships/hyperlink" Target="file:///\\192.168.50.100\Universal_files_share\R&amp;D_Database\Masco%20Fabric%20Strength%20By%20RND\FINISHING%20REPORT\RND%20INN-81.pdf" TargetMode="External"/><Relationship Id="rId5360" Type="http://schemas.openxmlformats.org/officeDocument/2006/relationships/hyperlink" Target="file:///\\192.168.50.100\Universal_files_share\R&amp;D_Database\Masco%20Fabric%20Strength%20By%20RND\ANALYSING%20REPORT\RND%20MFB-49%20B%20Analysis%20Report.pdf" TargetMode="External"/><Relationship Id="rId6411" Type="http://schemas.openxmlformats.org/officeDocument/2006/relationships/hyperlink" Target="file:///\\192.168.50.100\Universal_files_share\R&amp;D_Database\Masco%20Fabric%20Strength%20By%20RND\KNIT%20BOOKING\RND%20SHP-503%20SLB%20Knit%20Booking.pdf" TargetMode="External"/><Relationship Id="rId16005" Type="http://schemas.openxmlformats.org/officeDocument/2006/relationships/hyperlink" Target="file:///\\192.168.50.100\Universal_files_share\R&amp;D_Database\Masco%20Fabric%20Strength%20By%20RND\ANALYSING%20REPORT\RND%20HMB-28B%20LV%20Analysis%20Report.pdf" TargetMode="External"/><Relationship Id="rId5013" Type="http://schemas.openxmlformats.org/officeDocument/2006/relationships/hyperlink" Target="file:///\\192.168.50.100\Universal_files_share\R&amp;D_Database\Masco%20Fabric%20Strength%20By%20RND\BOOKING-DESIGN%20FILES\RND%20MBT-45%20Design%20file.xls" TargetMode="External"/><Relationship Id="rId9981" Type="http://schemas.openxmlformats.org/officeDocument/2006/relationships/hyperlink" Target="file:///\\192.168.50.100\Universal_files_share\R&amp;D_Database\Masco%20Fabric%20Strength%20By%20RND\BOOKING-DESIGN%20FILES\RND%20MCB-2024%20Design.xls" TargetMode="External"/><Relationship Id="rId1296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42%20Sticker.docx" TargetMode="External"/><Relationship Id="rId1970" Type="http://schemas.openxmlformats.org/officeDocument/2006/relationships/hyperlink" Target="file:///\\192.168.50.100\Universal_files_share\R&amp;D_Database\Masco%20Fabric%20Strength%20By%20RND\ALL%20COSTING\RND%20MFB-2055%20Price.xls" TargetMode="External"/><Relationship Id="rId7185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583" Type="http://schemas.openxmlformats.org/officeDocument/2006/relationships/hyperlink" Target="file:///\\192.168.50.100\Universal_files_share\R&amp;D_Database\Masco%20Fabric%20Strength%20By%20RND\Picture%20Of%20Hanger\0.%20Picture%20of%20Hangers%20All%20in%20One\RND%20SHP-2016%20KP.jpg" TargetMode="External"/><Relationship Id="rId9634" Type="http://schemas.openxmlformats.org/officeDocument/2006/relationships/hyperlink" Target="file:///\\192.168.50.100\Universal_files_share\R&amp;D_Database\Masco%20Fabric%20Strength%20By%20RND\ANALYSING%20REPORT\RND%20INN-2013.pdf" TargetMode="External"/><Relationship Id="rId11564" Type="http://schemas.openxmlformats.org/officeDocument/2006/relationships/hyperlink" Target="file:///\\192.168.50.100\Universal_files_share\R&amp;D_Database\Masco%20Fabric%20Strength%20By%20RND\KNIT%20BOOKING\RND%20MSB-2041%20Knit%20Booking.pdf" TargetMode="External"/><Relationship Id="rId12615" Type="http://schemas.openxmlformats.org/officeDocument/2006/relationships/hyperlink" Target="file:///\\192.168.50.100\Universal_files_share\R&amp;D_Database\Masco%20Fabric%20Strength%20By%20RND\BOOKING-DESIGN%20FILES\RND%20MSB-2039%20ID%20Booking.doc" TargetMode="External"/><Relationship Id="rId1623" Type="http://schemas.openxmlformats.org/officeDocument/2006/relationships/hyperlink" Target="file:///\\192.168.50.100\Universal_files_share\R&amp;D_Database\Masco%20Fabric%20Strength%20By%20RND\Picture%20Of%20Hanger\0.%20Picture%20of%20Hangers%20All%20in%20One\RND%20INN-100%20Y.jpg" TargetMode="External"/><Relationship Id="rId8236" Type="http://schemas.openxmlformats.org/officeDocument/2006/relationships/hyperlink" Target="file:///\\192.168.50.100\Universal_files_share\R&amp;D_Database\Masco%20Fabric%20Strength%20By%20RND\STICKERS\RND%20MBT-2000%20B%20Sticker.docx" TargetMode="External"/><Relationship Id="rId10166" Type="http://schemas.openxmlformats.org/officeDocument/2006/relationships/hyperlink" Target="file:///\\192.168.50.100\Universal_files_share\R&amp;D_Database\Masco%20Fabric%20Strength%20By%20RND\STICKERS\RND%20MSB-2702TA%20Sticker.docx" TargetMode="External"/><Relationship Id="rId11217" Type="http://schemas.openxmlformats.org/officeDocument/2006/relationships/hyperlink" Target="file:///\\192.168.50.100\Universal_files_share\R&amp;D_Database\Masco%20Fabric%20Strength%20By%20RND\STICKERS\RND%20MCB-2501%20CA%20Sticker.docx" TargetMode="External"/><Relationship Id="rId14787" Type="http://schemas.openxmlformats.org/officeDocument/2006/relationships/hyperlink" Target="file:///\\192.168.50.100\Universal_files_share\R&amp;D_Database\Masco%20Fabric%20Strength%20By%20RND\KNIT%20BOOKING\RND%20MFB-905A%20Knit%20Booking.pdf" TargetMode="External"/><Relationship Id="rId1583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1J3%20Sticker.docx" TargetMode="External"/><Relationship Id="rId3795" Type="http://schemas.openxmlformats.org/officeDocument/2006/relationships/hyperlink" Target="file:///\\192.168.50.100\Universal_files_share\R&amp;D_Database\Masco%20Fabric%20Strength%20By%20RND\FINISHING%20REPORT\RND%20MBT-31D%2014G%20Finishing%20Report.pdf" TargetMode="External"/><Relationship Id="rId4846" Type="http://schemas.openxmlformats.org/officeDocument/2006/relationships/hyperlink" Target="file:///\\192.168.50.100\Universal_files_share\R&amp;D_Database\Masco%20Fabric%20Strength%20By%20RND\ANALYSING%20REPORT\RND%20MFB-49%20ZR%20Analysis%20Report.pdf" TargetMode="External"/><Relationship Id="rId13389" Type="http://schemas.openxmlformats.org/officeDocument/2006/relationships/hyperlink" Target="file:///\\192.168.50.100\Universal_files_share\R&amp;D_Database\Masco%20Fabric%20Strength%20By%20RND\FINISHING%20REPORT\RND%20MBT-1001E%20LC%20REV%20Finishing%20Report.pdf" TargetMode="External"/><Relationship Id="rId2397" Type="http://schemas.openxmlformats.org/officeDocument/2006/relationships/hyperlink" Target="file:///\\192.168.50.100\Universal_files_share\R&amp;D_Database\Masco%20Fabric%20Strength%20By%20RND\STICKERS\RND%20SF-12%20(MRCHD-K)%20Sticker.docx" TargetMode="External"/><Relationship Id="rId3448" Type="http://schemas.openxmlformats.org/officeDocument/2006/relationships/hyperlink" Target="file:///\\192.168.50.100\Universal_files_share\R&amp;D_Database\Masco%20Fabric%20Strength%20By%20RND\Picture%20Of%20Hanger\0.%20Picture%20of%20Hangers%20All%20in%20One\RND%20MFB-2050.jpg" TargetMode="External"/><Relationship Id="rId369" Type="http://schemas.openxmlformats.org/officeDocument/2006/relationships/hyperlink" Target="file:///\\192.168.50.100\Universal_files_share\R&amp;D_Database\Masco%20Fabric%20Strength%20By%20RND\BOOKING-DESIGN%20FILES\RND%20HMB-09A%20Booking.doc" TargetMode="External"/><Relationship Id="rId9491" Type="http://schemas.openxmlformats.org/officeDocument/2006/relationships/hyperlink" Target="file:///\\192.168.50.100\Universal_files_share\R&amp;D_Database\Masco%20Fabric%20Strength%20By%20RND\BOOKING-DESIGN%20FILES\RND%20MFB-2017%20C%20Design%20File.xls" TargetMode="External"/><Relationship Id="rId10300" Type="http://schemas.openxmlformats.org/officeDocument/2006/relationships/hyperlink" Target="file:///\\192.168.50.100\Universal_files_share\R&amp;D_Database\Masco%20Fabric%20Strength%20By%20RND\ANALYSING%20REPORT\RND%20MCB-06%20E%20Analysis.pdf" TargetMode="External"/><Relationship Id="rId138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0G.docx" TargetMode="External"/><Relationship Id="rId14921" Type="http://schemas.openxmlformats.org/officeDocument/2006/relationships/hyperlink" Target="file:///\\192.168.50.100\Universal_files_share\R&amp;D_Database\Masco%20Fabric%20Strength%20By%20RND\Picture%20Of%20Hanger\0.%20Picture%20of%20Hangers%20All%20in%20One\RND%20MSB-2021J5.jpg" TargetMode="External"/><Relationship Id="rId1480" Type="http://schemas.openxmlformats.org/officeDocument/2006/relationships/hyperlink" Target="file:///\\192.168.50.100\Universal_files_share\R&amp;D_Database\Masco%20Fabric%20Strength%20By%20RND\Picture%20Of%20Hanger\0.%20Picture%20of%20Hangers%20All%20in%20One\RND%20INN-750%20BRS.jpg" TargetMode="External"/><Relationship Id="rId8093" Type="http://schemas.openxmlformats.org/officeDocument/2006/relationships/hyperlink" Target="file:///\\192.168.50.100\Universal_files_share\R&amp;D_Database\Masco%20Fabric%20Strength%20By%20RND\BOOKING-DESIGN%20FILES\RND%20MCB-2005%20Booking.doc" TargetMode="External"/><Relationship Id="rId9144" Type="http://schemas.openxmlformats.org/officeDocument/2006/relationships/hyperlink" Target="file:///\\192.168.50.100\Universal_files_share\R&amp;D_Database\Masco%20Fabric%20Strength%20By%20RND\STICKERS\RND%20YD%20RIB-01.docx" TargetMode="External"/><Relationship Id="rId12472" Type="http://schemas.openxmlformats.org/officeDocument/2006/relationships/hyperlink" Target="file:///\\192.168.50.100\Universal_files_share\R&amp;D_Database\Masco%20Fabric%20Strength%20By%20RND\ANALYSING%20REPORT\RND%20MFB-2046%20ANALYSING%20FILE.pdf" TargetMode="External"/><Relationship Id="rId135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6LC%20Sticker.docx" TargetMode="External"/><Relationship Id="rId850" Type="http://schemas.openxmlformats.org/officeDocument/2006/relationships/hyperlink" Target="file:///\\192.168.50.100\Universal_files_share\R&amp;D_Database\Masco%20Fabric%20Strength%20By%20RND\KNIT%20BOOKING\RND%20INN-115E,F%20Knit%20Booking.pdf" TargetMode="External"/><Relationship Id="rId1133" Type="http://schemas.openxmlformats.org/officeDocument/2006/relationships/hyperlink" Target="file:///\\192.168.50.100\Universal_files_share\R&amp;D_Database\Masco%20Fabric%20Strength%20By%20RND\STICKERS\RND%20MCB%20LNDX%20RCL%20VELR%20FLC.docx" TargetMode="External"/><Relationship Id="rId2531" Type="http://schemas.openxmlformats.org/officeDocument/2006/relationships/hyperlink" Target="file:///\\192.168.50.100\Universal_files_share\R&amp;D_Database\Masco%20Fabric%20Strength%20By%20RND\KNIT%20BOOKING\RND%20SF-02,%2003,%2004%20Knit%20Booking.pdf" TargetMode="External"/><Relationship Id="rId11074" Type="http://schemas.openxmlformats.org/officeDocument/2006/relationships/hyperlink" Target="file:///\\192.168.50.100\Universal_files_share\R&amp;D_Database\Masco%20Fabric%20Strength%20By%20RND\FINISHING%20REPORT\RND%20JAQRD-3A%20Finishing%20Report%20One%20Pager.xlsx" TargetMode="External"/><Relationship Id="rId12125" Type="http://schemas.openxmlformats.org/officeDocument/2006/relationships/hyperlink" Target="file:///\\192.168.50.100\Universal_files_share\R&amp;D_Database\Masco%20Fabric%20Strength%20By%20RND\FINISHING%20REPORT\RND%20MBT-1001N%20Finishing%20Report.pdf" TargetMode="External"/><Relationship Id="rId15695" Type="http://schemas.openxmlformats.org/officeDocument/2006/relationships/hyperlink" Target="file:///\\192.168.50.100\Universal_files_share\R&amp;D_Database\Masco%20Fabric%20Strength%20By%20RND\KNIT%20BOOKING\RND%20MBT-1001C1A%20Knit%20Booking.pdf" TargetMode="External"/><Relationship Id="rId503" Type="http://schemas.openxmlformats.org/officeDocument/2006/relationships/hyperlink" Target="file:///\\192.168.50.100\Universal_files_share\R&amp;D_Database\Masco%20Fabric%20Strength%20By%20RND\Picture%20Of%20Hanger\0.%20Picture%20of%20Hangers%20All%20in%20One\RND%20MCB-45%20STR.jpg" TargetMode="External"/><Relationship Id="rId5754" Type="http://schemas.openxmlformats.org/officeDocument/2006/relationships/hyperlink" Target="file:///\\192.168.50.100\Universal_files_share\R&amp;D_Database\Masco%20Fabric%20Strength%20By%20RND\STICKERS\RND%20MFB-71%20TUO%20STICKER.docx" TargetMode="External"/><Relationship Id="rId6805" Type="http://schemas.openxmlformats.org/officeDocument/2006/relationships/hyperlink" Target="file:///\\192.168.50.100\Universal_files_share\R&amp;D_Database\Masco%20Fabric%20Strength%20By%20RND\STICKERS\RND%20HMB-S6-MSM-44.docx" TargetMode="External"/><Relationship Id="rId14297" Type="http://schemas.openxmlformats.org/officeDocument/2006/relationships/hyperlink" Target="file:///\\192.168.50.100\Universal_files_share\R&amp;D_Database\Masco%20Fabric%20Strength%20By%20RND\Picture%20Of%20Hanger\0.%20Picture%20of%20Hangers%20All%20in%20One\RND%20MFB-1008Q.jpg" TargetMode="External"/><Relationship Id="rId15348" Type="http://schemas.openxmlformats.org/officeDocument/2006/relationships/hyperlink" Target="file:///\\192.168.50.100\Universal_files_share\R&amp;D_Database\Masco%20Fabric%20Strength%20By%20RND\FINISHING%20REPORT\RND%20INN-117C2%20FINISHING%20REPORT.pdf" TargetMode="External"/><Relationship Id="rId4356" Type="http://schemas.openxmlformats.org/officeDocument/2006/relationships/hyperlink" Target="file:///\\192.168.50.100\Universal_files_share\R&amp;D_Database\Masco%20Fabric%20Strength%20By%20RND\Picture%20Of%20Hanger\0.%20Picture%20of%20Hangers%20All%20in%20One\RND%20MSB%20BB2020DEV-WA06.jpg" TargetMode="External"/><Relationship Id="rId5407" Type="http://schemas.openxmlformats.org/officeDocument/2006/relationships/hyperlink" Target="file:///\\192.168.50.100\Universal_files_share\R&amp;D_Database\Masco%20Fabric%20Strength%20By%20RND\FINISHING%20REPORT\RND%20TGT-11.pdf" TargetMode="External"/><Relationship Id="rId8977" Type="http://schemas.openxmlformats.org/officeDocument/2006/relationships/hyperlink" Target="file:///\\192.168.50.100\Universal_files_share\R&amp;D_Database\Masco%20Fabric%20Strength%20By%20RND\KNIT%20BOOKING\RND%20MFB-2049C%20Knit%20Booking.pdf" TargetMode="External"/><Relationship Id="rId4009" Type="http://schemas.openxmlformats.org/officeDocument/2006/relationships/hyperlink" Target="file:///\\192.168.50.100\Universal_files_share\R&amp;D_Database\Masco%20Fabric%20Strength%20By%20RND\Picture%20Of%20Hanger\0.%20Picture%20of%20Hangers%20All%20in%20One\RND%20INN-82.jpg" TargetMode="External"/><Relationship Id="rId7579" Type="http://schemas.openxmlformats.org/officeDocument/2006/relationships/hyperlink" Target="file:///\\192.168.50.100\Universal_files_share\R&amp;D_Database\Masco%20Fabric%20Strength%20By%20RND\ALL%20COSTING\RND%20MBT-901B%20Price.xls" TargetMode="External"/><Relationship Id="rId11958" Type="http://schemas.openxmlformats.org/officeDocument/2006/relationships/hyperlink" Target="file:///\\192.168.50.100\Universal_files_share\R&amp;D_Database\Masco%20Fabric%20Strength%20By%20RND\BOOKING-DESIGN%20FILES\RND%20INN-132J,%20K%20Booking.doc" TargetMode="External"/><Relationship Id="rId13380" Type="http://schemas.openxmlformats.org/officeDocument/2006/relationships/hyperlink" Target="file:///\\192.168.50.100\Universal_files_share\R&amp;D_Database\Masco%20Fabric%20Strength%20By%20RND\BOOKING-DESIGN%20FILES\RND%20MBT-1001B%20YD%20Booking.doc" TargetMode="External"/><Relationship Id="rId13033" Type="http://schemas.openxmlformats.org/officeDocument/2006/relationships/hyperlink" Target="file:///\\192.168.50.100\Universal_files_share\R&amp;D_Database\Masco%20Fabric%20Strength%20By%20RND\FINISHING%20REPORT\RND%20INN-125B%20LNDX%20Finishing%20Report.pdf" TargetMode="External"/><Relationship Id="rId14431" Type="http://schemas.openxmlformats.org/officeDocument/2006/relationships/hyperlink" Target="file:///\\192.168.50.100\Universal_files_share\R&amp;D_Database\Masco%20Fabric%20Strength%20By%20RND\BOOKING-DESIGN%20FILES\RND%20MFB-2037F%20Booking.doc" TargetMode="External"/><Relationship Id="rId360" Type="http://schemas.openxmlformats.org/officeDocument/2006/relationships/hyperlink" Target="file:///\\192.168.50.100\Universal_files_share\R&amp;D_Database\Masco%20Fabric%20Strength%20By%20RND\FINISHING%20REPORT\RND%20HMB-07.pdf" TargetMode="External"/><Relationship Id="rId2041" Type="http://schemas.openxmlformats.org/officeDocument/2006/relationships/hyperlink" Target="file:///\\192.168.50.100\Universal_files_share\R&amp;D_Database\Masco%20Fabric%20Strength%20By%20RND\STICKERS\RND%20HMB-150.docx" TargetMode="External"/><Relationship Id="rId5264" Type="http://schemas.openxmlformats.org/officeDocument/2006/relationships/hyperlink" Target="file:///\\192.168.50.100\Universal_files_share\R&amp;D_Database\Masco%20Fabric%20Strength%20By%20RND\STICKERS\RND%20MCB-30H%20CX%20STICKER.docx" TargetMode="External"/><Relationship Id="rId6662" Type="http://schemas.openxmlformats.org/officeDocument/2006/relationships/hyperlink" Target="file:///\\192.168.50.100\Universal_files_share\R&amp;D_Database\Masco%20Fabric%20Strength%20By%20RND\ALL%20COSTING\RND%20MSB-511A%20Price.xls" TargetMode="External"/><Relationship Id="rId7713" Type="http://schemas.openxmlformats.org/officeDocument/2006/relationships/hyperlink" Target="file:///\\192.168.50.100\Universal_files_share\R&amp;D_Database\Masco%20Fabric%20Strength%20By%20RND\KNIT%20BOOKING\RND%20MCB-904%20Knit%20Booking.pdf" TargetMode="External"/><Relationship Id="rId16256" Type="http://schemas.openxmlformats.org/officeDocument/2006/relationships/hyperlink" Target="file:///\\192.168.50.100\Universal_files_share\R&amp;D_Database\Masco%20Fabric%20Strength%20By%20RND\ALL%20COSTING\RND%20INN-116B1(S)%20Price.xls" TargetMode="External"/><Relationship Id="rId6315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13.jpg" TargetMode="External"/><Relationship Id="rId9885" Type="http://schemas.openxmlformats.org/officeDocument/2006/relationships/hyperlink" Target="file:///\\192.168.50.100\Universal_files_share\R&amp;D_Database\Masco%20Fabric%20Strength%20By%20RND\BOOKING-DESIGN%20FILES\RND%20MCB-21T2%20Design%20File.xls" TargetMode="External"/><Relationship Id="rId12866" Type="http://schemas.openxmlformats.org/officeDocument/2006/relationships/hyperlink" Target="file:///\\192.168.50.100\Universal_files_share\R&amp;D_Database\Masco%20Fabric%20Strength%20By%20RND\FINISHING%20REPORT\RND%20HMB-27K%20Finishing%20Report.pdf" TargetMode="External"/><Relationship Id="rId13917" Type="http://schemas.openxmlformats.org/officeDocument/2006/relationships/hyperlink" Target="file:///\\192.168.50.100\Universal_files_share\R&amp;D_Database\Masco%20Fabric%20Strength%20By%20RND\KNIT%20BOOKING\RND%20MCB-2013B%20SM%20Knit%20Booking.pdf" TargetMode="External"/><Relationship Id="rId99" Type="http://schemas.openxmlformats.org/officeDocument/2006/relationships/hyperlink" Target="file:///\\192.168.50.100\Universal_files_share\R&amp;D_Database\Masco%20Fabric%20Strength%20By%20RND\STICKERS\RND%20INN-101C4%20OP3%20Sticker.docx" TargetMode="External"/><Relationship Id="rId1874" Type="http://schemas.openxmlformats.org/officeDocument/2006/relationships/hyperlink" Target="file:///\\192.168.50.100\Universal_files_share\R&amp;D_Database\Masco%20Fabric%20Strength%20By%20RND\ALL%20COSTING\RND%20SHP-07%20Price.xls" TargetMode="External"/><Relationship Id="rId2925" Type="http://schemas.openxmlformats.org/officeDocument/2006/relationships/hyperlink" Target="file:///\\192.168.50.100\Universal_files_share\R&amp;D_Database\Masco%20Fabric%20Strength%20By%20RND\STICKERS\RND%20MSB-2009%20SPD.docx" TargetMode="External"/><Relationship Id="rId8487" Type="http://schemas.openxmlformats.org/officeDocument/2006/relationships/hyperlink" Target="file:///\\192.168.50.100\Universal_files_share\R&amp;D_Database\Masco%20Fabric%20Strength%20By%20RND\STICKERS\RND%20MFB-CUB-ANDREA%20RIB%20SS20.docx" TargetMode="External"/><Relationship Id="rId9538" Type="http://schemas.openxmlformats.org/officeDocument/2006/relationships/hyperlink" Target="file:///\\192.168.50.100\Universal_files_share\R&amp;D_Database\Masco%20Fabric%20Strength%20By%20RND\BOOKING-DESIGN%20FILES\RND%20MFB-2017%20V1,%20V2%20Design%20File.xls" TargetMode="External"/><Relationship Id="rId11468" Type="http://schemas.openxmlformats.org/officeDocument/2006/relationships/hyperlink" Target="file:///\\192.168.50.100\Universal_files_share\R&amp;D_Database\Masco%20Fabric%20Strength%20By%20RND\BOOKING-DESIGN%20FILES\RND%20MFB-2505A,%20B%20Design%20file.xls" TargetMode="External"/><Relationship Id="rId12519" Type="http://schemas.openxmlformats.org/officeDocument/2006/relationships/hyperlink" Target="file:///\\192.168.50.100\Universal_files_share\R&amp;D_Database\Masco%20Fabric%20Strength%20By%20RND\ALL%20COSTING\RND%20MFB-2504%20Price.xls" TargetMode="External"/><Relationship Id="rId1527" Type="http://schemas.openxmlformats.org/officeDocument/2006/relationships/hyperlink" Target="file:///\\192.168.50.100\Universal_files_share\R&amp;D_Database\Masco%20Fabric%20Strength%20By%20RND\ALL%20COSTING\RND%20MBT-502B%20Price.xls" TargetMode="External"/><Relationship Id="rId7089" Type="http://schemas.openxmlformats.org/officeDocument/2006/relationships/hyperlink" Target="file:///\\192.168.50.100\Universal_files_share\R&amp;D_Database\Masco%20Fabric%20Strength%20By%20RND\ALL%20COSTING\RND%20MCB-512%20D%20(B)%20Price.xls" TargetMode="External"/><Relationship Id="rId3699" Type="http://schemas.openxmlformats.org/officeDocument/2006/relationships/hyperlink" Target="file:///\\192.168.50.100\Universal_files_share\R&amp;D_Database\Masco%20Fabric%20Strength%20By%20RND\STICKERS\RND%20MCB-34%20O%20STICKER.docx" TargetMode="External"/><Relationship Id="rId4000" Type="http://schemas.openxmlformats.org/officeDocument/2006/relationships/hyperlink" Target="file:///\\192.168.50.100\Universal_files_share\R&amp;D_Database\Masco%20Fabric%20Strength%20By%20RND\BOOKING-DESIGN%20FILES\RND%20INN-81C,%20D%20Booking.doc" TargetMode="External"/><Relationship Id="rId7570" Type="http://schemas.openxmlformats.org/officeDocument/2006/relationships/hyperlink" Target="file:///\\192.168.50.100\Universal_files_share\R&amp;D_Database\Masco%20Fabric%20Strength%20By%20RND\BOOKING-DESIGN%20FILES\RND%20MBT-901A%20Booking.doc" TargetMode="External"/><Relationship Id="rId8621" Type="http://schemas.openxmlformats.org/officeDocument/2006/relationships/hyperlink" Target="file:///\\192.168.50.100\Universal_files_share\R&amp;D_Database\Masco%20Fabric%20Strength%20By%20RND\Picture%20Of%20Hanger\0.%20Picture%20of%20Hangers%20All%20in%20One\RND%20TGT-2002%20SHP-B%20HASH.jpg" TargetMode="External"/><Relationship Id="rId6172" Type="http://schemas.openxmlformats.org/officeDocument/2006/relationships/hyperlink" Target="file:///\\192.168.50.100\Universal_files_share\R&amp;D_Database\Masco%20Fabric%20Strength%20By%20RND\ANALYSING%20REPORT\RND%20MCB-513%20A,%20B%20Analysis%20File.pdf" TargetMode="External"/><Relationship Id="rId7223" Type="http://schemas.openxmlformats.org/officeDocument/2006/relationships/hyperlink" Target="file:///\\192.168.50.100\Universal_files_share\R&amp;D_Database\Masco%20Fabric%20Strength%20By%20RND\ALL%20COSTING\RND%20SHP-501%20Price.xls" TargetMode="External"/><Relationship Id="rId10551" Type="http://schemas.openxmlformats.org/officeDocument/2006/relationships/hyperlink" Target="file:///\\192.168.50.100\Universal_files_share\R&amp;D_Database\Masco%20Fabric%20Strength%20By%20RND\BOOKING-DESIGN%20FILES\RND%20MSB-2052%20MRL%20Booking.doc" TargetMode="External"/><Relationship Id="rId11602" Type="http://schemas.openxmlformats.org/officeDocument/2006/relationships/hyperlink" Target="file:///\\192.168.50.100\Universal_files_share\R&amp;D_Database\Masco%20Fabric%20Strength%20By%20RND\STICKERS\RND%20SHP-2018%20Sticker.docx" TargetMode="External"/><Relationship Id="rId9395" Type="http://schemas.openxmlformats.org/officeDocument/2006/relationships/hyperlink" Target="file:///\\192.168.50.100\Universal_files_share\R&amp;D_Database\Masco%20Fabric%20Strength%20By%20RND\BOOKING-DESIGN%20FILES\RND%20MCB-1000%20C%20Design%20file.xls" TargetMode="External"/><Relationship Id="rId10204" Type="http://schemas.openxmlformats.org/officeDocument/2006/relationships/hyperlink" Target="file:///\\192.168.50.100\Universal_files_share\R&amp;D_Database\Masco%20Fabric%20Strength%20By%20RND\Picture%20Of%20Hanger\0.%20Picture%20of%20Hangers%20All%20in%20One\RND%20TGT%20POINTELLE%20HRTZ.jpg" TargetMode="External"/><Relationship Id="rId13774" Type="http://schemas.openxmlformats.org/officeDocument/2006/relationships/hyperlink" Target="file:///\\192.168.50.100\Universal_files_share\R&amp;D_Database\Masco%20Fabric%20Strength%20By%20RND\FINISHING%20REPORT\RND%20MBT-509F%20Finishing%20Report.pdf" TargetMode="External"/><Relationship Id="rId14825" Type="http://schemas.openxmlformats.org/officeDocument/2006/relationships/hyperlink" Target="file:///\\192.168.50.100\Universal_files_share\R&amp;D_Database\Masco%20Fabric%20Strength%20By%20RND\ALL%20COSTING\RND%20MSB-1001B%20OP1%20Price.xls" TargetMode="External"/><Relationship Id="rId2782" Type="http://schemas.openxmlformats.org/officeDocument/2006/relationships/hyperlink" Target="file:///\\192.168.50.100\Universal_files_share\R&amp;D_Database\Masco%20Fabric%20Strength%20By%20RND\ALL%20COSTING\RND%20INN-2014%20TGT-AW21%20Price.xls" TargetMode="External"/><Relationship Id="rId3833" Type="http://schemas.openxmlformats.org/officeDocument/2006/relationships/hyperlink" Target="file:///\\192.168.50.100\Universal_files_share\R&amp;D_Database\Masco%20Fabric%20Strength%20By%20RND\KNIT%20BOOKING\RND%20INN-81C%20Knit%20Booking.pdf" TargetMode="External"/><Relationship Id="rId9048" Type="http://schemas.openxmlformats.org/officeDocument/2006/relationships/hyperlink" Target="file:///\\192.168.50.100\Universal_files_share\R&amp;D_Database\Masco%20Fabric%20Strength%20By%20RND\FINISHING%20REPORT\RND%20MSB-2039%20AP%20Finishing%20Report.pdf" TargetMode="External"/><Relationship Id="rId12376" Type="http://schemas.openxmlformats.org/officeDocument/2006/relationships/hyperlink" Target="file:///\\192.168.50.100\Universal_files_share\R&amp;D_Database\Masco%20Fabric%20Strength%20By%20RND\BOOKING-DESIGN%20FILES\RND%20MCB-57%20Booking.doc" TargetMode="External"/><Relationship Id="rId13427" Type="http://schemas.openxmlformats.org/officeDocument/2006/relationships/hyperlink" Target="file:///\\192.168.50.100\Universal_files_share\R&amp;D_Database\Masco%20Fabric%20Strength%20By%20RND\Picture%20Of%20Hanger\0.%20Picture%20of%20Hangers%20All%20in%20One\RND%20MBT-1001SP.jpg" TargetMode="External"/><Relationship Id="rId754" Type="http://schemas.openxmlformats.org/officeDocument/2006/relationships/hyperlink" Target="file:///\\192.168.50.100\Universal_files_share\R&amp;D_Database\Masco%20Fabric%20Strength%20By%20RND\Picture%20Of%20Hanger\0.%20Picture%20of%20Hangers%20All%20in%20One\RND%20MBT-11%20OPT-01.jpg" TargetMode="External"/><Relationship Id="rId1384" Type="http://schemas.openxmlformats.org/officeDocument/2006/relationships/hyperlink" Target="file:///\\192.168.50.100\Universal_files_share\R&amp;D_Database\Masco%20Fabric%20Strength%20By%20RND\BOOKING-DESIGN%20FILES\RND%20INN-113.%20113%20RIB%20Booking.doc" TargetMode="External"/><Relationship Id="rId2435" Type="http://schemas.openxmlformats.org/officeDocument/2006/relationships/hyperlink" Target="file:///\\192.168.50.100\Universal_files_share\R&amp;D_Database\Masco%20Fabric%20Strength%20By%20RND\STICKERS\RND%20AOP-20.docx" TargetMode="External"/><Relationship Id="rId12029" Type="http://schemas.openxmlformats.org/officeDocument/2006/relationships/hyperlink" Target="file:///\\192.168.50.100\Universal_files_share\R&amp;D_Database\Masco%20Fabric%20Strength%20By%20RND\FINISHING%20REPORT\RND%20JAQRD-14%20Finishing%20Report.pdf" TargetMode="External"/><Relationship Id="rId1559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90" Type="http://schemas.openxmlformats.org/officeDocument/2006/relationships/hyperlink" Target="file:///\\192.168.50.100\Universal_files_share\R&amp;D_Database\Masco%20Fabric%20Strength%20By%20RND\FINISHING%20REPORT\RND%20INN-101%20C4%20OPT-1%20R.jpg" TargetMode="External"/><Relationship Id="rId407" Type="http://schemas.openxmlformats.org/officeDocument/2006/relationships/hyperlink" Target="file:///\\192.168.50.100\Universal_files_share\R&amp;D_Database\Masco%20Fabric%20Strength%20By%20RND\STICKERS\RND%20INN-53%20C%20STICKER.docx" TargetMode="External"/><Relationship Id="rId1037" Type="http://schemas.openxmlformats.org/officeDocument/2006/relationships/hyperlink" Target="file:///\\192.168.50.100\Universal_files_share\R&amp;D_Database\Masco%20Fabric%20Strength%20By%20RND\Picture%20Of%20Hanger\0.%20Picture%20of%20Hangers%20All%20in%20One\RND%20HMB-36%20A%20KPL.jpg" TargetMode="External"/><Relationship Id="rId5658" Type="http://schemas.openxmlformats.org/officeDocument/2006/relationships/hyperlink" Target="file:///\\192.168.50.100\Universal_files_share\R&amp;D_Database\Masco%20Fabric%20Strength%20By%20RND\Picture%20Of%20Hanger\0.%20Picture%20of%20Hangers%20All%20in%20One\RND%20MBT-16%20i3.jpg" TargetMode="External"/><Relationship Id="rId6709" Type="http://schemas.openxmlformats.org/officeDocument/2006/relationships/hyperlink" Target="file:///\\192.168.50.100\Universal_files_share\R&amp;D_Database\Masco%20Fabric%20Strength%20By%20RND\BOOKING-DESIGN%20FILES\RND%20SHP-504%20CA%20Design%20File.xls" TargetMode="External"/><Relationship Id="rId7080" Type="http://schemas.openxmlformats.org/officeDocument/2006/relationships/hyperlink" Target="file:///\\192.168.50.100\Universal_files_share\R&amp;D_Database\Masco%20Fabric%20Strength%20By%20RND\STICKERS\RND%20MCB-512%20C%20(B).docx" TargetMode="External"/><Relationship Id="rId8131" Type="http://schemas.openxmlformats.org/officeDocument/2006/relationships/hyperlink" Target="file:///\\192.168.50.100\Universal_files_share\R&amp;D_Database\Masco%20Fabric%20Strength%20By%20RND\BOOKING-DESIGN%20FILES\RND%20MFB-2008%20booking.doc" TargetMode="External"/><Relationship Id="rId10061" Type="http://schemas.openxmlformats.org/officeDocument/2006/relationships/hyperlink" Target="file:///\\192.168.50.100\Universal_files_share\R&amp;D_Database\Masco%20Fabric%20Strength%20By%20RND\ALL%20COSTING\RND%20MFB-2061%20Price.xls" TargetMode="External"/><Relationship Id="rId11112" Type="http://schemas.openxmlformats.org/officeDocument/2006/relationships/hyperlink" Target="file:///\\192.168.50.100\Universal_files_share\R&amp;D_Database\Masco%20Fabric%20Strength%20By%20RND\ALL%20COSTING\RND%20MBT-2501%20CPD%20Price.xls" TargetMode="External"/><Relationship Id="rId12510" Type="http://schemas.openxmlformats.org/officeDocument/2006/relationships/hyperlink" Target="file:///\\192.168.50.100\Universal_files_share\R&amp;D_Database\Masco%20Fabric%20Strength%20By%20RND\ANALYSING%20REPORT\RND%20MFB-23%20A.pdf" TargetMode="External"/><Relationship Id="rId3690" Type="http://schemas.openxmlformats.org/officeDocument/2006/relationships/hyperlink" Target="file:///\\192.168.50.100\Universal_files_share\R&amp;D_Database\Masco%20Fabric%20Strength%20By%20RND\Picture%20Of%20Hanger\0.%20Picture%20of%20Hangers%20All%20in%20One\RND%20MCB-34%20N.jpg" TargetMode="External"/><Relationship Id="rId14682" Type="http://schemas.openxmlformats.org/officeDocument/2006/relationships/hyperlink" Target="file:///\\192.168.50.100\Universal_files_share\R&amp;D_Database\Masco%20Fabric%20Strength%20By%20RND\FINISHING%20REPORT\RND%20MFB-516%20Finishing%20Report.pdf" TargetMode="External"/><Relationship Id="rId157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1M%20NAVY%20Sticker.docx" TargetMode="External"/><Relationship Id="rId2292" Type="http://schemas.openxmlformats.org/officeDocument/2006/relationships/hyperlink" Target="file:///\\192.168.50.100\Universal_files_share\R&amp;D_Database\Masco%20Fabric%20Strength%20By%20RND\FINISHING%20REPORT\RND%20INN-60.pdf" TargetMode="External"/><Relationship Id="rId3343" Type="http://schemas.openxmlformats.org/officeDocument/2006/relationships/hyperlink" Target="file:///\\192.168.50.100\Universal_files_share\R&amp;D_Database\Masco%20Fabric%20Strength%20By%20RND\STICKERS\RND%20MCB-33.docx" TargetMode="External"/><Relationship Id="rId4741" Type="http://schemas.openxmlformats.org/officeDocument/2006/relationships/hyperlink" Target="file:///\\192.168.50.100\Universal_files_share\R&amp;D_Database\Masco%20Fabric%20Strength%20By%20RND\Picture%20Of%20Hanger\0.%20Picture%20of%20Hangers%20All%20in%20One\RND%20INN-76.jpg" TargetMode="External"/><Relationship Id="rId13284" Type="http://schemas.openxmlformats.org/officeDocument/2006/relationships/hyperlink" Target="file:///\\192.168.50.100\Universal_files_share\R&amp;D_Database\Masco%20Fabric%20Strength%20By%20RND\BOOKING-DESIGN%20FILES\RND%20JAQRD-2001%20Design%20file.xls" TargetMode="External"/><Relationship Id="rId14335" Type="http://schemas.openxmlformats.org/officeDocument/2006/relationships/hyperlink" Target="file:///\\192.168.50.100\Universal_files_share\R&amp;D_Database\Masco%20Fabric%20Strength%20By%20RND\Picture%20Of%20Hanger\0.%20Picture%20of%20Hangers%20All%20in%20One\RND%20MFB-10G.JPG" TargetMode="External"/><Relationship Id="rId264" Type="http://schemas.openxmlformats.org/officeDocument/2006/relationships/hyperlink" Target="file:///\\192.168.50.100\Universal_files_share\R&amp;D_Database\Masco%20Fabric%20Strength%20By%20RND\ALL%20COSTING\RND%20INN-131%20Price.xls" TargetMode="External"/><Relationship Id="rId7964" Type="http://schemas.openxmlformats.org/officeDocument/2006/relationships/hyperlink" Target="file:///\\192.168.50.100\Universal_files_share\R&amp;D_Database\Masco%20Fabric%20Strength%20By%20RND\ALL%20COSTING\RND%20HMB-27J%20OP2%20Price.xls" TargetMode="External"/><Relationship Id="rId10945" Type="http://schemas.openxmlformats.org/officeDocument/2006/relationships/hyperlink" Target="file:///\\192.168.50.100\Universal_files_share\R&amp;D_Database\Masco%20Fabric%20Strength%20By%20RND\FINISHING%20REPORT\RND%20MFB-1502%20Finishing%20Report%20One%20Pager.pdf" TargetMode="External"/><Relationship Id="rId6566" Type="http://schemas.openxmlformats.org/officeDocument/2006/relationships/hyperlink" Target="file:///\\192.168.50.100\Universal_files_share\R&amp;D_Database\Masco%20Fabric%20Strength%20By%20RND\ANALYSING%20REPORT\RND%20MSB-505%20B2%20ANALYSING%20REPORT.pdf" TargetMode="External"/><Relationship Id="rId7617" Type="http://schemas.openxmlformats.org/officeDocument/2006/relationships/hyperlink" Target="file:///\\192.168.50.100\Universal_files_share\R&amp;D_Database\Masco%20Fabric%20Strength%20By%20RND\BOOKING-DESIGN%20FILES\RND%20MCB-900%20Booking.doc" TargetMode="External"/><Relationship Id="rId5168" Type="http://schemas.openxmlformats.org/officeDocument/2006/relationships/hyperlink" Target="file:///\\192.168.50.100\Universal_files_share\R&amp;D_Database\Masco%20Fabric%20Strength%20By%20RND\FINISHING%20REPORT\RND%20MBT-37%20HM%20CTN%20(BPD).pdf" TargetMode="External"/><Relationship Id="rId6219" Type="http://schemas.openxmlformats.org/officeDocument/2006/relationships/hyperlink" Target="file:///\\192.168.50.100\Universal_files_share\R&amp;D_Database\Masco%20Fabric%20Strength%20By%20RND\ANALYSING%20REPORT\RND%20MSB-521%20REV%20Analysis%20Report.pdf" TargetMode="External"/><Relationship Id="rId9789" Type="http://schemas.openxmlformats.org/officeDocument/2006/relationships/hyperlink" Target="file:///\\192.168.50.100\Universal_files_share\R&amp;D_Database\Masco%20Fabric%20Strength%20By%20RND\BOOKING-DESIGN%20FILES\RND%20MCB-21%20F-2%20Design%20File.xls" TargetMode="External"/><Relationship Id="rId12020" Type="http://schemas.openxmlformats.org/officeDocument/2006/relationships/hyperlink" Target="file:///\\192.168.50.100\Universal_files_share\R&amp;D_Database\Masco%20Fabric%20Strength%20By%20RND\KNIT%20BOOKING\RND%20INN-906%20Knit%20Booking.pdf" TargetMode="External"/><Relationship Id="rId15590" Type="http://schemas.openxmlformats.org/officeDocument/2006/relationships/hyperlink" Target="file:///\\192.168.50.100\Universal_files_share\R&amp;D_Database\Masco%20Fabric%20Strength%20By%20RND\KNIT%20BOOKING\RND%20MBT-06K2%20Knit%20Booking.pdf" TargetMode="External"/><Relationship Id="rId1778" Type="http://schemas.openxmlformats.org/officeDocument/2006/relationships/hyperlink" Target="file:///\\192.168.50.100\Universal_files_share\R&amp;D_Database\Masco%20Fabric%20Strength%20By%20RND\Picture%20Of%20Hanger\0.%20Picture%20of%20Hangers%20All%20in%20One\RND%20INN-100%20Z.jpg" TargetMode="External"/><Relationship Id="rId2829" Type="http://schemas.openxmlformats.org/officeDocument/2006/relationships/hyperlink" Target="file:///\\192.168.50.100\Universal_files_share\R&amp;D_Database\Masco%20Fabric%20Strength%20By%20RND\ALL%20COSTING\RND%20MFB-45%20D%20Price.xls" TargetMode="External"/><Relationship Id="rId6700" Type="http://schemas.openxmlformats.org/officeDocument/2006/relationships/hyperlink" Target="file:///\\192.168.50.100\Universal_files_share\R&amp;D_Database\Masco%20Fabric%20Strength%20By%20RND\STICKERS\RND%20MBT-515%20REV%20Sticker.docx" TargetMode="External"/><Relationship Id="rId14192" Type="http://schemas.openxmlformats.org/officeDocument/2006/relationships/hyperlink" Target="file:///\\192.168.50.100\Universal_files_share\R&amp;D_Database\Masco%20Fabric%20Strength%20By%20RND\KNIT%20BOOKING\RND%20MCB-513H%20Knit%20Booking.pdf" TargetMode="External"/><Relationship Id="rId15243" Type="http://schemas.openxmlformats.org/officeDocument/2006/relationships/hyperlink" Target="file:///\\192.168.50.100\Universal_files_share\R&amp;D_Database\Masco%20Fabric%20Strength%20By%20RND\ALL%20COSTING\RND%20INN-100W3%20Price.xls" TargetMode="External"/><Relationship Id="rId4251" Type="http://schemas.openxmlformats.org/officeDocument/2006/relationships/hyperlink" Target="file:///\\192.168.50.100\Universal_files_share\R&amp;D_Database\Masco%20Fabric%20Strength%20By%20RND\BOOKING-DESIGN%20FILES\RND%20MBT-14%20Booking.doc" TargetMode="External"/><Relationship Id="rId5302" Type="http://schemas.openxmlformats.org/officeDocument/2006/relationships/hyperlink" Target="file:///\\192.168.50.100\Universal_files_share\R&amp;D_Database\Masco%20Fabric%20Strength%20By%20RND\STICKERS\RND%20MCB-30J%20Sticker.docx" TargetMode="External"/><Relationship Id="rId7474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872" Type="http://schemas.openxmlformats.org/officeDocument/2006/relationships/hyperlink" Target="file:///\\192.168.50.100\Universal_files_share\R&amp;D_Database\Masco%20Fabric%20Strength%20By%20RND\ALL%20COSTING\RND%20MCB-2011%20Price.xls" TargetMode="External"/><Relationship Id="rId9923" Type="http://schemas.openxmlformats.org/officeDocument/2006/relationships/hyperlink" Target="file:///\\192.168.50.100\Universal_files_share\R&amp;D_Database\Masco%20Fabric%20Strength%20By%20RND\STICKERS\RND%20MCB-21%20YD-CA.docx" TargetMode="External"/><Relationship Id="rId11853" Type="http://schemas.openxmlformats.org/officeDocument/2006/relationships/hyperlink" Target="file:///\\192.168.50.100\Universal_files_share\R&amp;D_Database\Masco%20Fabric%20Strength%20By%20RND\FINISHING%20REPORT\RND%20INN-102%20i4%20Finishing%20Report.pdf" TargetMode="External"/><Relationship Id="rId12904" Type="http://schemas.openxmlformats.org/officeDocument/2006/relationships/hyperlink" Target="file:///\\192.168.50.100\Universal_files_share\R&amp;D_Database\Masco%20Fabric%20Strength%20By%20RND\ALL%20COSTING\RND%20HMB-28C%20HM%20Price.xls" TargetMode="External"/><Relationship Id="rId1912" Type="http://schemas.openxmlformats.org/officeDocument/2006/relationships/hyperlink" Target="file:///\\192.168.50.100\Universal_files_share\R&amp;D_Database\Masco%20Fabric%20Strength%20By%20RND\STICKERS\RND%20IMP%20YRN-05.docx" TargetMode="External"/><Relationship Id="rId6076" Type="http://schemas.openxmlformats.org/officeDocument/2006/relationships/hyperlink" Target="file:///\\192.168.50.100\Universal_files_share\R&amp;D_Database\Masco%20Fabric%20Strength%20By%20RND\ALL%20COSTING\RND%20INN-506%20A%20Price.xls" TargetMode="External"/><Relationship Id="rId7127" Type="http://schemas.openxmlformats.org/officeDocument/2006/relationships/hyperlink" Target="file:///\\192.168.50.100\Universal_files_share\R&amp;D_Database\Masco%20Fabric%20Strength%20By%20RND\FINISHING%20REPORT\RND%20MCB-512%20G%20(B).pdf" TargetMode="External"/><Relationship Id="rId8525" Type="http://schemas.openxmlformats.org/officeDocument/2006/relationships/hyperlink" Target="file:///\\192.168.50.100\Universal_files_share\R&amp;D_Database\Masco%20Fabric%20Strength%20By%20RND\STICKERS\RND%20MSB-2037.docx" TargetMode="External"/><Relationship Id="rId10455" Type="http://schemas.openxmlformats.org/officeDocument/2006/relationships/hyperlink" Target="file:///\\192.168.50.100\Universal_files_share\R&amp;D_Database\Masco%20Fabric%20Strength%20By%20RND\ALL%20COSTING\RND%20MFB-2037%20D%20Price.xls" TargetMode="External"/><Relationship Id="rId11506" Type="http://schemas.openxmlformats.org/officeDocument/2006/relationships/hyperlink" Target="file:///\\192.168.50.100\Universal_files_share\R&amp;D_Database\Masco%20Fabric%20Strength%20By%20RND\STICKERS\RND%20MSB-2502%20Sticker.docx" TargetMode="External"/><Relationship Id="rId10108" Type="http://schemas.openxmlformats.org/officeDocument/2006/relationships/hyperlink" Target="file:///\\192.168.50.100\Universal_files_share\R&amp;D_Database\Masco%20Fabric%20Strength%20By%20RND\Picture%20Of%20Hanger\0.%20Picture%20of%20Hangers%20All%20in%20One\RND%20MFB-2703%20CA.jpg" TargetMode="External"/><Relationship Id="rId13678" Type="http://schemas.openxmlformats.org/officeDocument/2006/relationships/hyperlink" Target="file:///\\192.168.50.100\Universal_files_share\R&amp;D_Database\Masco%20Fabric%20Strength%20By%20RND\BOOKING-DESIGN%20FILES\RND%20MBT-23F%20MT%20OP1,%20OP2,%20OP3,%20OP4%20Design%20File.xls" TargetMode="External"/><Relationship Id="rId14729" Type="http://schemas.openxmlformats.org/officeDocument/2006/relationships/hyperlink" Target="file:///\\192.168.50.100\Universal_files_share\R&amp;D_Database\Masco%20Fabric%20Strength%20By%20RND\ANALYSING%20REPORT\RND%20MFB-82A%20Analysis%20report.pdf" TargetMode="External"/><Relationship Id="rId2686" Type="http://schemas.openxmlformats.org/officeDocument/2006/relationships/hyperlink" Target="file:///\\192.168.50.100\Universal_files_share\R&amp;D_Database\Masco%20Fabric%20Strength%20By%20RND\STICKERS\RND%20SF-501%20(B).docx" TargetMode="External"/><Relationship Id="rId3737" Type="http://schemas.openxmlformats.org/officeDocument/2006/relationships/hyperlink" Target="file:///\\192.168.50.100\Universal_files_share\R&amp;D_Database\Masco%20Fabric%20Strength%20By%20RND\STICKERS\RND%20MFB-46C.docx" TargetMode="External"/><Relationship Id="rId9299" Type="http://schemas.openxmlformats.org/officeDocument/2006/relationships/hyperlink" Target="file:///\\192.168.50.100\Universal_files_share\R&amp;D_Database\Masco%20Fabric%20Strength%20By%20RND\STICKERS\RND%20TGT-2002.docx" TargetMode="External"/><Relationship Id="rId16151" Type="http://schemas.openxmlformats.org/officeDocument/2006/relationships/hyperlink" Target="file:///\\192.168.50.100\Universal_files_share\R&amp;D_Database\Masco%20Fabric%20Strength%20By%20RND\Picture%20Of%20Hanger\0.%20Picture%20of%20Hangers%20All%20in%20One\RND%20MBT-1001N2.JPG" TargetMode="External"/><Relationship Id="rId658" Type="http://schemas.openxmlformats.org/officeDocument/2006/relationships/hyperlink" Target="file:///\\192.168.50.100\Universal_files_share\R&amp;D_Database\Masco%20Fabric%20Strength%20By%20RND\Picture%20Of%20Hanger\0.%20Picture%20of%20Hangers%20All%20in%20One\RND%20INN-102%20Q.jpg" TargetMode="External"/><Relationship Id="rId1288" Type="http://schemas.openxmlformats.org/officeDocument/2006/relationships/hyperlink" Target="file:///\\192.168.50.100\Universal_files_share\R&amp;D_Database\Masco%20Fabric%20Strength%20By%20RND\KNIT%20BOOKING\RND%20RCYL-501,%20502%20BRS%20Knit%20Booking.pdf" TargetMode="External"/><Relationship Id="rId2339" Type="http://schemas.openxmlformats.org/officeDocument/2006/relationships/hyperlink" Target="file:///\\192.168.50.100\Universal_files_share\R&amp;D_Database\Masco%20Fabric%20Strength%20By%20RND\BOOKING-DESIGN%20FILES\RND%20MCB-16A%20Design%20file.xls" TargetMode="External"/><Relationship Id="rId6210" Type="http://schemas.openxmlformats.org/officeDocument/2006/relationships/hyperlink" Target="file:///\\192.168.50.100\Universal_files_share\R&amp;D_Database\Masco%20Fabric%20Strength%20By%20RND\Picture%20Of%20Hanger\0.%20Picture%20of%20Hangers%20All%20in%20One\RND%20MSB-521%20REV%20CLR-1.jpg" TargetMode="External"/><Relationship Id="rId9780" Type="http://schemas.openxmlformats.org/officeDocument/2006/relationships/hyperlink" Target="file:///\\192.168.50.100\Universal_files_share\R&amp;D_Database\Masco%20Fabric%20Strength%20By%20RND\ANALYSING%20REPORT\RND%20MCB-21%20CA%20ANALYSING%20REPORT.jpeg" TargetMode="External"/><Relationship Id="rId8382" Type="http://schemas.openxmlformats.org/officeDocument/2006/relationships/hyperlink" Target="file:///\\192.168.50.100\Universal_files_share\R&amp;D_Database\Masco%20Fabric%20Strength%20By%20RND\ANALYSING%20REPORT\RND%20MFB-1013%20HM%20Analysis.pdf" TargetMode="External"/><Relationship Id="rId9433" Type="http://schemas.openxmlformats.org/officeDocument/2006/relationships/hyperlink" Target="file:///\\192.168.50.100\Universal_files_share\R&amp;D_Database\Masco%20Fabric%20Strength%20By%20RND\FINISHING%20REPORT\RND%20MCB-1000%20YD%20Finishing%20Report.pdf" TargetMode="External"/><Relationship Id="rId12761" Type="http://schemas.openxmlformats.org/officeDocument/2006/relationships/hyperlink" Target="file:///\\192.168.50.100\Universal_files_share\R&amp;D_Database\Masco%20Fabric%20Strength%20By%20RND\FINISHING%20REPORT\RND%20HMB-01J%20LC%20Finishing%20Report.pdf" TargetMode="External"/><Relationship Id="rId13812" Type="http://schemas.openxmlformats.org/officeDocument/2006/relationships/hyperlink" Target="file:///\\192.168.50.100\Universal_files_share\R&amp;D_Database\Masco%20Fabric%20Strength%20By%20RND\Picture%20Of%20Hanger\0.%20Picture%20of%20Hangers%20All%20in%20One\RND%20MBT-515A.JPG" TargetMode="External"/><Relationship Id="rId1422" Type="http://schemas.openxmlformats.org/officeDocument/2006/relationships/hyperlink" Target="file:///\\192.168.50.100\Universal_files_share\R&amp;D_Database\Masco%20Fabric%20Strength%20By%20RND\ALL%20COSTING\RND%20KNT%20SOC1976-R1%20Price.xls" TargetMode="External"/><Relationship Id="rId2820" Type="http://schemas.openxmlformats.org/officeDocument/2006/relationships/hyperlink" Target="file:///\\192.168.50.100\Universal_files_share\R&amp;D_Database\Masco%20Fabric%20Strength%20By%20RND\STICKERS\RND%20MFB-45.docx" TargetMode="External"/><Relationship Id="rId8035" Type="http://schemas.openxmlformats.org/officeDocument/2006/relationships/hyperlink" Target="file:///\\192.168.50.100\Universal_files_share\R&amp;D_Database\Masco%20Fabric%20Strength%20By%20RND\BOOKING-DESIGN%20FILES\RND%20HMB-2000%20TUO%20Booking.doc" TargetMode="External"/><Relationship Id="rId11016" Type="http://schemas.openxmlformats.org/officeDocument/2006/relationships/hyperlink" Target="file:///\\192.168.50.100\Universal_files_share\R&amp;D_Database\Masco%20Fabric%20Strength%20By%20RND\Picture%20Of%20Hanger\0.%20Picture%20of%20Hangers%20All%20in%20One\20010801350(P).jpg" TargetMode="External"/><Relationship Id="rId11363" Type="http://schemas.openxmlformats.org/officeDocument/2006/relationships/hyperlink" Target="file:///\\192.168.50.100\Universal_files_share\R&amp;D_Database\Masco%20Fabric%20Strength%20By%20RND\BOOKING-DESIGN%20FILES\RND%20MFB-2007%20D%20Booking.doc" TargetMode="External"/><Relationship Id="rId12414" Type="http://schemas.openxmlformats.org/officeDocument/2006/relationships/hyperlink" Target="file:///\\192.168.50.100\Universal_files_share\R&amp;D_Database\Masco%20Fabric%20Strength%20By%20RND\FINISHING%20REPORT\RND%20MFB-1008H%20Finishing%20Report.pdf" TargetMode="External"/><Relationship Id="rId15984" Type="http://schemas.openxmlformats.org/officeDocument/2006/relationships/hyperlink" Target="file:///\\192.168.50.100\Universal_files_share\R&amp;D_Database\Masco%20Fabric%20Strength%20By%20RND\FINISHING%20REPORT\RND%20INN-116B1(S)%20Finishing%20Report.pdf" TargetMode="External"/><Relationship Id="rId4992" Type="http://schemas.openxmlformats.org/officeDocument/2006/relationships/hyperlink" Target="file:///\\192.168.50.100\Universal_files_share\R&amp;D_Database\Masco%20Fabric%20Strength%20By%20RND\BOOKING-DESIGN%20FILES\RND%20INN-126%20Booking.doc" TargetMode="External"/><Relationship Id="rId14586" Type="http://schemas.openxmlformats.org/officeDocument/2006/relationships/hyperlink" Target="file:///\\192.168.50.100\Universal_files_share\R&amp;D_Database\Masco%20Fabric%20Strength%20By%20RND\KNIT%20BOOKING\RND%20MFB-2063B%20Knit%20Booking.pdf" TargetMode="External"/><Relationship Id="rId15637" Type="http://schemas.openxmlformats.org/officeDocument/2006/relationships/hyperlink" Target="file:///\\192.168.50.100\Universal_files_share\R&amp;D_Database\Masco%20Fabric%20Strength%20By%20RND\KNIT%20BOOKING\RND%20MBT-2005F%20Knit%20Booking.pdf" TargetMode="External"/><Relationship Id="rId2196" Type="http://schemas.openxmlformats.org/officeDocument/2006/relationships/hyperlink" Target="file:///\\192.168.50.100\Universal_files_share\R&amp;D_Database\Masco%20Fabric%20Strength%20By%20RND\Picture%20Of%20Hanger\0.%20Picture%20of%20Hangers%20All%20in%20One\RND%20MSB-04.jpg" TargetMode="External"/><Relationship Id="rId3594" Type="http://schemas.openxmlformats.org/officeDocument/2006/relationships/hyperlink" Target="file:///\\192.168.50.100\Universal_files_share\R&amp;D_Database\Masco%20Fabric%20Strength%20By%20RND\FINISHING%20REPORT\RND%20SHP-09%20Finishing%20Report%20One%20Pager.xlsx" TargetMode="External"/><Relationship Id="rId4645" Type="http://schemas.openxmlformats.org/officeDocument/2006/relationships/hyperlink" Target="file:///\\192.168.50.100\Universal_files_share\R&amp;D_Database\Masco%20Fabric%20Strength%20By%20RND\STICKERS\RND%20INN-125%20TA.docx" TargetMode="External"/><Relationship Id="rId13188" Type="http://schemas.openxmlformats.org/officeDocument/2006/relationships/hyperlink" Target="file:///\\192.168.50.100\Universal_files_share\R&amp;D_Database\Masco%20Fabric%20Strength%20By%20RND\ANALYSING%20REPORT\RND%20INN-78A%20Analysis%20Report.pdf" TargetMode="External"/><Relationship Id="rId14239" Type="http://schemas.openxmlformats.org/officeDocument/2006/relationships/hyperlink" Target="file:///\\192.168.50.100\Universal_files_share\R&amp;D_Database\Masco%20Fabric%20Strength%20By%20RND\KNIT%20BOOKING\RND%20MFB-1007D%20Knit%20Booking.pdf" TargetMode="External"/><Relationship Id="rId168" Type="http://schemas.openxmlformats.org/officeDocument/2006/relationships/hyperlink" Target="file:///\\192.168.50.100\Universal_files_share\R&amp;D_Database\Masco%20Fabric%20Strength%20By%20RND\STICKERS\RND%20MSB-27.docx" TargetMode="External"/><Relationship Id="rId3247" Type="http://schemas.openxmlformats.org/officeDocument/2006/relationships/hyperlink" Target="file:///\\192.168.50.100\Universal_files_share\R&amp;D_Database\Masco%20Fabric%20Strength%20By%20RND\BOOKING-DESIGN%20FILES\RND%20INN-109%20B%20%20C%20%20D%20Booking.doc" TargetMode="External"/><Relationship Id="rId7868" Type="http://schemas.openxmlformats.org/officeDocument/2006/relationships/hyperlink" Target="file:///\\192.168.50.100\Universal_files_share\R&amp;D_Database\Masco%20Fabric%20Strength%20By%20RND\FINISHING%20REPORT\RND%20HMB-26B%20Finishing%20Report.pdf" TargetMode="External"/><Relationship Id="rId8919" Type="http://schemas.openxmlformats.org/officeDocument/2006/relationships/hyperlink" Target="file:///\\192.168.50.100\Universal_files_share\R&amp;D_Database\Masco%20Fabric%20Strength%20By%20RND\STICKERS\RND%20MCB-2011(i)%20Sticker.docx" TargetMode="External"/><Relationship Id="rId10849" Type="http://schemas.openxmlformats.org/officeDocument/2006/relationships/hyperlink" Target="file:///\\192.168.50.100\Universal_files_share\R&amp;D_Database\Masco%20Fabric%20Strength%20By%20RND\BOOKING-DESIGN%20FILES\RND%20MFB-1006A%20Booking.doc" TargetMode="External"/><Relationship Id="rId9290" Type="http://schemas.openxmlformats.org/officeDocument/2006/relationships/hyperlink" Target="file:///\\192.168.50.100\Universal_files_share\R&amp;D_Database\Masco%20Fabric%20Strength%20By%20RND\ALL%20COSTING\RND%20MSB-2021%20price.xls" TargetMode="External"/><Relationship Id="rId12271" Type="http://schemas.openxmlformats.org/officeDocument/2006/relationships/hyperlink" Target="file:///\\192.168.50.100\Universal_files_share\R&amp;D_Database\Masco%20Fabric%20Strength%20By%20RND\ANALYSING%20REPORT\RND%20MCB-2013E%20LVS%20Analysis%20Report.pdf" TargetMode="External"/><Relationship Id="rId13322" Type="http://schemas.openxmlformats.org/officeDocument/2006/relationships/hyperlink" Target="file:///\\192.168.50.100\Universal_files_share\R&amp;D_Database\Masco%20Fabric%20Strength%20By%20RND\ALL%20COSTING\RND%20MBT-06H3%20ID%20Price.xls" TargetMode="External"/><Relationship Id="rId14720" Type="http://schemas.openxmlformats.org/officeDocument/2006/relationships/hyperlink" Target="file:///\\192.168.50.100\Universal_files_share\R&amp;D_Database\Masco%20Fabric%20Strength%20By%20RND\Picture%20Of%20Hanger\0.%20Picture%20of%20Hangers%20All%20in%20One\RND%20MFB-78A.jpg" TargetMode="External"/><Relationship Id="rId2330" Type="http://schemas.openxmlformats.org/officeDocument/2006/relationships/hyperlink" Target="file:///\\192.168.50.100\Universal_files_share\R&amp;D_Database\Masco%20Fabric%20Strength%20By%20RND\BOOKING-DESIGN%20FILES\RND%20MBT-511%20Booking%201st%20revise.doc" TargetMode="External"/><Relationship Id="rId302" Type="http://schemas.openxmlformats.org/officeDocument/2006/relationships/hyperlink" Target="file:///\\192.168.50.100\Universal_files_share\R&amp;D_Database\Masco%20Fabric%20Strength%20By%20RND\BOOKING-DESIGN%20FILES\Advance%20Development%20For%20Original%20Marine-1.doc" TargetMode="External"/><Relationship Id="rId5553" Type="http://schemas.openxmlformats.org/officeDocument/2006/relationships/hyperlink" Target="file:///\\192.168.50.100\Universal_files_share\R&amp;D_Database\Masco%20Fabric%20Strength%20By%20RND\KNIT%20BOOKING\RND%20INN-128%20Knit%20Booking.pdf" TargetMode="External"/><Relationship Id="rId6951" Type="http://schemas.openxmlformats.org/officeDocument/2006/relationships/hyperlink" Target="file:///\\192.168.50.100\Universal_files_share\R&amp;D_Database\Masco%20Fabric%20Strength%20By%20RND\STICKERS\RND%20HMB-507A%20IMPV%20Sticker.docx" TargetMode="External"/><Relationship Id="rId14096" Type="http://schemas.openxmlformats.org/officeDocument/2006/relationships/hyperlink" Target="file:///\\192.168.50.100\Universal_files_share\R&amp;D_Database\Masco%20Fabric%20Strength%20By%20RND\ALL%20COSTING\RND%20MCB-34%20M%20(DP)%20Price.xls" TargetMode="External"/><Relationship Id="rId15147" Type="http://schemas.openxmlformats.org/officeDocument/2006/relationships/hyperlink" Target="file:///\\192.168.50.100\Universal_files_share\R&amp;D_Database\Masco%20Fabric%20Strength%20By%20RND\Picture%20Of%20Hanger\0.%20Picture%20of%20Hangers%20All%20in%20One\RND%20SF-18C.jpg" TargetMode="External"/><Relationship Id="rId15494" Type="http://schemas.openxmlformats.org/officeDocument/2006/relationships/hyperlink" Target="file:///\\192.168.50.100\Universal_files_share\R&amp;D_Database\Masco%20Fabric%20Strength%20By%20RND\ANALYSING%20REPORT\RND%20MSB-1300%20Analysis%20Report.pdf" TargetMode="External"/><Relationship Id="rId16545" Type="http://schemas.openxmlformats.org/officeDocument/2006/relationships/hyperlink" Target="file:///\\192.168.50.100\Universal_files_share\R&amp;D_Database\Masco%20Fabric%20Strength%20By%20RND\Picture%20Of%20Hanger\0.%20Picture%20of%20Hangers%20All%20in%20One\RND%20MFB-1008P.JPG" TargetMode="External"/><Relationship Id="rId4155" Type="http://schemas.openxmlformats.org/officeDocument/2006/relationships/hyperlink" Target="file:///\\192.168.50.100\Universal_files_share\R&amp;D_Database\Masco%20Fabric%20Strength%20By%20RND\STICKERS\RND%20INN-72E%20REV2%20Sticker.docx" TargetMode="External"/><Relationship Id="rId5206" Type="http://schemas.openxmlformats.org/officeDocument/2006/relationships/hyperlink" Target="file:///\\192.168.50.100\Universal_files_share\R&amp;D_Database\Masco%20Fabric%20Strength%20By%20RND\ALL%20COSTING\RND%20MCB-30%20CA;%20PRICE.xls" TargetMode="External"/><Relationship Id="rId6604" Type="http://schemas.openxmlformats.org/officeDocument/2006/relationships/hyperlink" Target="file:///\\192.168.50.100\Universal_files_share\R&amp;D_Database\Masco%20Fabric%20Strength%20By%20RND\KNIT%20BOOKING\RND%20MSB-505%20B2%20REV-02,%20B3%20REV-02%20KNIT%20BOOKING.pdf" TargetMode="External"/><Relationship Id="rId8776" Type="http://schemas.openxmlformats.org/officeDocument/2006/relationships/hyperlink" Target="file:///\\192.168.50.100\Universal_files_share\R&amp;D_Database\Masco%20Fabric%20Strength%20By%20RND\STICKERS\RND%20MBT-1010J%20Sticker.docx" TargetMode="External"/><Relationship Id="rId9827" Type="http://schemas.openxmlformats.org/officeDocument/2006/relationships/hyperlink" Target="file:///\\192.168.50.100\Universal_files_share\R&amp;D_Database\Masco%20Fabric%20Strength%20By%20RND\STICKERS\RND%20MCB-21%20O%20(FLAT)%20BLK-IRS%20STICKER.docx" TargetMode="External"/><Relationship Id="rId11757" Type="http://schemas.openxmlformats.org/officeDocument/2006/relationships/hyperlink" Target="file:///\\192.168.50.100\Universal_files_share\R&amp;D_Database\Masco%20Fabric%20Strength%20By%20RND\KNIT%20BOOKING\RND%20HMB-28E%20Knit%20Booking.pdf" TargetMode="External"/><Relationship Id="rId12808" Type="http://schemas.openxmlformats.org/officeDocument/2006/relationships/hyperlink" Target="file:///\\192.168.50.100\Universal_files_share\R&amp;D_Database\Masco%20Fabric%20Strength%20By%20RND\FINISHING%20REPORT\RND%20HMB-250A1%20Finishing%20Report.pdf" TargetMode="External"/><Relationship Id="rId1816" Type="http://schemas.openxmlformats.org/officeDocument/2006/relationships/hyperlink" Target="file:///\\192.168.50.100\Universal_files_share\R&amp;D_Database\Masco%20Fabric%20Strength%20By%20RND\BOOKING-DESIGN%20FILES\RND%20MCB-29%20Design%20file..pdf" TargetMode="External"/><Relationship Id="rId7378" Type="http://schemas.openxmlformats.org/officeDocument/2006/relationships/hyperlink" Target="file:///\\192.168.50.100\Universal_files_share\R&amp;D_Database\Masco%20Fabric%20Strength%20By%20RND\ALL%20COSTING\RND%20INN-900%20F%20Price.xls" TargetMode="External"/><Relationship Id="rId8429" Type="http://schemas.openxmlformats.org/officeDocument/2006/relationships/hyperlink" Target="file:///\\192.168.50.100\Universal_files_share\R&amp;D_Database\Masco%20Fabric%20Strength%20By%20RND\BOOKING-DESIGN%20FILES\RND%20MFB-2031A%20Design%20File.xls" TargetMode="External"/><Relationship Id="rId10359" Type="http://schemas.openxmlformats.org/officeDocument/2006/relationships/hyperlink" Target="file:///\\192.168.50.100\Universal_files_share\R&amp;D_Database\Masco%20Fabric%20Strength%20By%20RND\ANALYSING%20REPORT\RND%20MCB-2013%20KMRT%20Analysis%20Report.pdf" TargetMode="External"/><Relationship Id="rId14230" Type="http://schemas.openxmlformats.org/officeDocument/2006/relationships/hyperlink" Target="file:///\\192.168.50.100\Universal_files_share\R&amp;D_Database\Masco%20Fabric%20Strength%20By%20RND\BOOKING-DESIGN%20FILES\RND%20MFB-1007%20CLO%20Booking.doc" TargetMode="External"/><Relationship Id="rId3988" Type="http://schemas.openxmlformats.org/officeDocument/2006/relationships/hyperlink" Target="file:///\\192.168.50.100\Universal_files_share\R&amp;D_Database\Masco%20Fabric%20Strength%20By%20RND\KNIT%20BOOKING\RND%20MFB-87,%2087%20MLG%20Knit%20Booking.pdf" TargetMode="External"/><Relationship Id="rId8910" Type="http://schemas.openxmlformats.org/officeDocument/2006/relationships/hyperlink" Target="file:///\\192.168.50.100\Universal_files_share\R&amp;D_Database\Masco%20Fabric%20Strength%20By%20RND\FINISHING%20REPORT\RND%20MCB-2011F%20Finishing%20Report.pdf" TargetMode="External"/><Relationship Id="rId6461" Type="http://schemas.openxmlformats.org/officeDocument/2006/relationships/hyperlink" Target="file:///\\192.168.50.100\Universal_files_share\R&amp;D_Database\Masco%20Fabric%20Strength%20By%20RND\BOOKING-DESIGN%20FILES\RND%20MBT-505%20Booking.doc" TargetMode="External"/><Relationship Id="rId7512" Type="http://schemas.openxmlformats.org/officeDocument/2006/relationships/hyperlink" Target="file:///\\192.168.50.100\Universal_files_share\R&amp;D_Database\Masco%20Fabric%20Strength%20By%20RND\FINISHING%20REPORT\RND%20INN-970%20Finishing%20Report.pdf" TargetMode="External"/><Relationship Id="rId10840" Type="http://schemas.openxmlformats.org/officeDocument/2006/relationships/hyperlink" Target="file:///\\192.168.50.100\Universal_files_share\R&amp;D_Database\Masco%20Fabric%20Strength%20By%20RND\ANALYSING%20REPORT\RND%20MCB-2007%20LC%20Analysis%20Report.pdf" TargetMode="External"/><Relationship Id="rId1605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D%20Sticker.docx" TargetMode="External"/><Relationship Id="rId5063" Type="http://schemas.openxmlformats.org/officeDocument/2006/relationships/hyperlink" Target="file:///\\192.168.50.100\Universal_files_share\R&amp;D_Database\Masco%20Fabric%20Strength%20By%20RND\Picture%20Of%20Hanger\0.%20Picture%20of%20Hangers%20All%20in%20One\RND%20MSB-53%20OPT-2.jpg" TargetMode="External"/><Relationship Id="rId6114" Type="http://schemas.openxmlformats.org/officeDocument/2006/relationships/hyperlink" Target="file:///\\192.168.50.100\Universal_files_share\R&amp;D_Database\Masco%20Fabric%20Strength%20By%20RND\BOOKING-DESIGN%20FILES\RND%20INN-516%20CA%20booking.doc" TargetMode="External"/><Relationship Id="rId9684" Type="http://schemas.openxmlformats.org/officeDocument/2006/relationships/hyperlink" Target="file:///\\192.168.50.100\Universal_files_share\R&amp;D_Database\Masco%20Fabric%20Strength%20By%20RND\KNIT%20BOOKING\RND%20MBT-2022%20A%20REV%20Knit%20Booking.pdf" TargetMode="External"/><Relationship Id="rId8286" Type="http://schemas.openxmlformats.org/officeDocument/2006/relationships/hyperlink" Target="file:///\\192.168.50.100\Universal_files_share\R&amp;D_Database\Masco%20Fabric%20Strength%20By%20RND\BOOKING-DESIGN%20FILES\RND%20MCB-2013F%20RT%20Design%20file.xls" TargetMode="External"/><Relationship Id="rId9337" Type="http://schemas.openxmlformats.org/officeDocument/2006/relationships/hyperlink" Target="file:///\\192.168.50.100\Universal_files_share\R&amp;D_Database\Masco%20Fabric%20Strength%20By%20RND\Picture%20Of%20Hanger\0.%20Picture%20of%20Hangers%20All%20in%20One\RND%20INN-101C4%20OP4.jpg" TargetMode="External"/><Relationship Id="rId12665" Type="http://schemas.openxmlformats.org/officeDocument/2006/relationships/hyperlink" Target="file:///\\192.168.50.100\Universal_files_share\R&amp;D_Database\Masco%20Fabric%20Strength%20By%20RND\STICKERS\RND%20MSB-520A%20Sticker.docx" TargetMode="External"/><Relationship Id="rId137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G%20Sticker.docx" TargetMode="External"/><Relationship Id="rId1673" Type="http://schemas.openxmlformats.org/officeDocument/2006/relationships/hyperlink" Target="file:///\\192.168.50.100\Universal_files_share\R&amp;D_Database\Masco%20Fabric%20Strength%20By%20RND\STICKERS\RND%20MBT-04%20KMRT%20STICKER.docx" TargetMode="External"/><Relationship Id="rId2724" Type="http://schemas.openxmlformats.org/officeDocument/2006/relationships/hyperlink" Target="file:///\\192.168.50.100\Universal_files_share\R&amp;D_Database\Masco%20Fabric%20Strength%20By%20RND\KNIT%20BOOKING\RND%20SF-13%20A%20Knit%20Booking.pdf" TargetMode="External"/><Relationship Id="rId11267" Type="http://schemas.openxmlformats.org/officeDocument/2006/relationships/hyperlink" Target="file:///\\192.168.50.100\Universal_files_share\R&amp;D_Database\Masco%20Fabric%20Strength%20By%20RND\BOOKING-DESIGN%20FILES\RND%20MFB-1008%20E%20Booking.doc" TargetMode="External"/><Relationship Id="rId12318" Type="http://schemas.openxmlformats.org/officeDocument/2006/relationships/hyperlink" Target="file:///\\192.168.50.100\Universal_files_share\R&amp;D_Database\Masco%20Fabric%20Strength%20By%20RND\BOOKING-DESIGN%20FILES\RND%20MCB-33%20NCOOL%20Booking.doc" TargetMode="External"/><Relationship Id="rId15888" Type="http://schemas.openxmlformats.org/officeDocument/2006/relationships/hyperlink" Target="file:///\\192.168.50.100\Universal_files_share\R&amp;D_Database\Masco%20Fabric%20Strength%20By%20RND\ANALYSING%20REPORT\RND%20HMB-01M,M1%20Analysis%20Report.pdf" TargetMode="External"/><Relationship Id="rId1326" Type="http://schemas.openxmlformats.org/officeDocument/2006/relationships/hyperlink" Target="file:///\\192.168.50.100\Universal_files_share\R&amp;D_Database\Masco%20Fabric%20Strength%20By%20RND\STICKERS\RND%20INN-100%20W.docx" TargetMode="External"/><Relationship Id="rId4896" Type="http://schemas.openxmlformats.org/officeDocument/2006/relationships/hyperlink" Target="file:///\\192.168.50.100\Universal_files_share\R&amp;D_Database\Masco%20Fabric%20Strength%20By%20RND\ALL%20COSTING\RND%20MSB-53%20OPT-1%20PRICE.xls" TargetMode="External"/><Relationship Id="rId5947" Type="http://schemas.openxmlformats.org/officeDocument/2006/relationships/hyperlink" Target="file:///\\192.168.50.100\Universal_files_share\R&amp;D_Database\Masco%20Fabric%20Strength%20By%20RND\BOOKING-DESIGN%20FILES\RND%20MCB-503A%20Design%20file.xls" TargetMode="External"/><Relationship Id="rId32" Type="http://schemas.openxmlformats.org/officeDocument/2006/relationships/hyperlink" Target="file:///\\192.168.50.100\Universal_files_share\R&amp;D_Database\Masco%20Fabric%20Strength%20By%20RND\STICKERS\RND%20INN-87.docx" TargetMode="External"/><Relationship Id="rId3498" Type="http://schemas.openxmlformats.org/officeDocument/2006/relationships/hyperlink" Target="file:///\\192.168.50.100\Universal_files_share\R&amp;D_Database\Masco%20Fabric%20Strength%20By%20RND\Picture%20Of%20Hanger\0.%20Picture%20of%20Hangers%20All%20in%20One\RND%20INN-51.jpg" TargetMode="External"/><Relationship Id="rId4549" Type="http://schemas.openxmlformats.org/officeDocument/2006/relationships/hyperlink" Target="file:///\\192.168.50.100\Universal_files_share\R&amp;D_Database\Masco%20Fabric%20Strength%20By%20RND\STICKERS\RND%20INN-44.docx" TargetMode="External"/><Relationship Id="rId8420" Type="http://schemas.openxmlformats.org/officeDocument/2006/relationships/hyperlink" Target="file:///\\192.168.50.100\Universal_files_share\R&amp;D_Database\Masco%20Fabric%20Strength%20By%20RND\KNIT%20BOOKING\RND%20MFB-2031%20KNIT%20BOOKING.pdf" TargetMode="External"/><Relationship Id="rId10350" Type="http://schemas.openxmlformats.org/officeDocument/2006/relationships/hyperlink" Target="file:///\\192.168.50.100\Universal_files_share\R&amp;D_Database\Masco%20Fabric%20Strength%20By%20RND\BOOKING-DESIGN%20FILES\RND%20MCB-2013H%20Design%20file.xls" TargetMode="External"/><Relationship Id="rId11401" Type="http://schemas.openxmlformats.org/officeDocument/2006/relationships/hyperlink" Target="file:///\\192.168.50.100\Universal_files_share\R&amp;D_Database\Masco%20Fabric%20Strength%20By%20RND\Picture%20Of%20Hanger\0.%20Picture%20of%20Hangers%20All%20in%20One\RND%20MFB-2039.jpg" TargetMode="External"/><Relationship Id="rId7022" Type="http://schemas.openxmlformats.org/officeDocument/2006/relationships/hyperlink" Target="file:///\\192.168.50.100\Universal_files_share\R&amp;D_Database\Masco%20Fabric%20Strength%20By%20RND\FINISHING%20REPORT\RND%20INN-517.pdf" TargetMode="External"/><Relationship Id="rId10003" Type="http://schemas.openxmlformats.org/officeDocument/2006/relationships/hyperlink" Target="file:///\\192.168.50.100\Universal_files_share\R&amp;D_Database\Masco%20Fabric%20Strength%20By%20RND\ALL%20COSTING\RND%20MFB-2018%20%20PRICE.xls" TargetMode="External"/><Relationship Id="rId149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47B2%20Sticker.docx" TargetMode="External"/><Relationship Id="rId2581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32" Type="http://schemas.openxmlformats.org/officeDocument/2006/relationships/hyperlink" Target="file:///\\192.168.50.100\Universal_files_share\R&amp;D_Database\Masco%20Fabric%20Strength%20By%20RND\ALL%20COSTING\RND%20MBT-31%20T400%20Price.xls" TargetMode="External"/><Relationship Id="rId9194" Type="http://schemas.openxmlformats.org/officeDocument/2006/relationships/hyperlink" Target="file:///\\192.168.50.100\Universal_files_share\R&amp;D_Database\Masco%20Fabric%20Strength%20By%20RND\STICKERS\RND%20MBT-2009.docx" TargetMode="External"/><Relationship Id="rId12175" Type="http://schemas.openxmlformats.org/officeDocument/2006/relationships/hyperlink" Target="file:///\\192.168.50.100\Universal_files_share\R&amp;D_Database\Masco%20Fabric%20Strength%20By%20RND\BOOKING-DESIGN%20FILES\RND%20MBT-2006A%20Design%20File.xls" TargetMode="External"/><Relationship Id="rId132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4%20KB2%20Sticker.docx" TargetMode="External"/><Relationship Id="rId13573" Type="http://schemas.openxmlformats.org/officeDocument/2006/relationships/hyperlink" Target="file:///\\192.168.50.100\Universal_files_share\R&amp;D_Database\Masco%20Fabric%20Strength%20By%20RND\KNIT%20BOOKING\RND%20MBT-2021A1,A2%20Knit%20Booking.pdf" TargetMode="External"/><Relationship Id="rId14624" Type="http://schemas.openxmlformats.org/officeDocument/2006/relationships/hyperlink" Target="file:///\\192.168.50.100\Universal_files_share\R&amp;D_Database\Masco%20Fabric%20Strength%20By%20RND\BOOKING-DESIGN%20FILES\RND%20MFB-2507%20Design%20file.xls" TargetMode="External"/><Relationship Id="rId553" Type="http://schemas.openxmlformats.org/officeDocument/2006/relationships/hyperlink" Target="file:///\\192.168.50.100\Universal_files_share\R&amp;D_Database\Masco%20Fabric%20Strength%20By%20RND\ALL%20COSTING\RND%20MSB-26%20H%20Price.xls" TargetMode="External"/><Relationship Id="rId1183" Type="http://schemas.openxmlformats.org/officeDocument/2006/relationships/hyperlink" Target="file:///\\192.168.50.100\Universal_files_share\R&amp;D_Database\Masco%20Fabric%20Strength%20By%20RND\FINISHING%20REPORT\RND%20MCB-55%20E%20Finishing%20Report.pdf" TargetMode="External"/><Relationship Id="rId2234" Type="http://schemas.openxmlformats.org/officeDocument/2006/relationships/hyperlink" Target="file:///\\192.168.50.100\Universal_files_share\R&amp;D_Database\Masco%20Fabric%20Strength%20By%20RND\KNIT%20BOOKING\RND%20TGT-503%20A%20Knit%20Booking.pdf" TargetMode="External"/><Relationship Id="rId206" Type="http://schemas.openxmlformats.org/officeDocument/2006/relationships/hyperlink" Target="file:///\\192.168.50.100\Universal_files_share\R&amp;D_Database\Masco%20Fabric%20Strength%20By%20RND\KNIT%20BOOKING\RND%20APP-0505%20Knit%20Booking.pdf" TargetMode="External"/><Relationship Id="rId6855" Type="http://schemas.openxmlformats.org/officeDocument/2006/relationships/hyperlink" Target="file:///\\192.168.50.100\Universal_files_share\R&amp;D_Database\Masco%20Fabric%20Strength%20By%20RND\BOOKING-DESIGN%20FILES\RND%20INN-502%20F-G%20booking.doc" TargetMode="External"/><Relationship Id="rId7906" Type="http://schemas.openxmlformats.org/officeDocument/2006/relationships/hyperlink" Target="file:///\\192.168.50.100\Universal_files_share\R&amp;D_Database\Masco%20Fabric%20Strength%20By%20RND\FINISHING%20REPORT\RND%20HMB-27%20HM%20Finishing%20Report.pdf" TargetMode="External"/><Relationship Id="rId15398" Type="http://schemas.openxmlformats.org/officeDocument/2006/relationships/hyperlink" Target="file:///\\192.168.50.100\Universal_files_share\R&amp;D_Database\Masco%20Fabric%20Strength%20By%20RND\Picture%20Of%20Hanger\0.%20Picture%20of%20Hangers%20All%20in%20One\RND%20INN-117D4.jpg" TargetMode="External"/><Relationship Id="rId16449" Type="http://schemas.openxmlformats.org/officeDocument/2006/relationships/hyperlink" Target="file:///\\192.168.50.100\Universal_files_share\R&amp;D_Database\Masco%20Fabric%20Strength%20By%20RND\ANALYSING%20REPORT\RND%20MBT-1001C1B%20Analysis%20Report.pdf" TargetMode="External"/><Relationship Id="rId4059" Type="http://schemas.openxmlformats.org/officeDocument/2006/relationships/hyperlink" Target="file:///\\192.168.50.100\Universal_files_share\R&amp;D_Database\Masco%20Fabric%20Strength%20By%20RND\BOOKING-DESIGN%20FILES\RND%20MBT-35%20and%2035%20A%20Booking.doc" TargetMode="External"/><Relationship Id="rId5457" Type="http://schemas.openxmlformats.org/officeDocument/2006/relationships/hyperlink" Target="file:///\\192.168.50.100\Universal_files_share\R&amp;D_Database\Masco%20Fabric%20Strength%20By%20RND\STICKERS\RND%20INN-99%20PRTH%20HASH.docx" TargetMode="External"/><Relationship Id="rId6508" Type="http://schemas.openxmlformats.org/officeDocument/2006/relationships/hyperlink" Target="file:///\\192.168.50.100\Universal_files_share\R&amp;D_Database\Masco%20Fabric%20Strength%20By%20RND\BOOKING-DESIGN%20FILES\RND%20MBT-513%20Booking.doc" TargetMode="External"/><Relationship Id="rId14481" Type="http://schemas.openxmlformats.org/officeDocument/2006/relationships/hyperlink" Target="file:///\\192.168.50.100\Universal_files_share\R&amp;D_Database\Masco%20Fabric%20Strength%20By%20RND\ANALYSING%20REPORT\RND%20MFB-2037%20PM%20Analysis%20Report.pdf" TargetMode="External"/><Relationship Id="rId15532" Type="http://schemas.openxmlformats.org/officeDocument/2006/relationships/hyperlink" Target="file:///\\192.168.50.100\Universal_files_share\R&amp;D_Database\Masco%20Fabric%20Strength%20By%20RND\KNIT%20BOOKING\RND%20HMB-28B%20KP%20Knit%20Booking.pdf" TargetMode="External"/><Relationship Id="rId4540" Type="http://schemas.openxmlformats.org/officeDocument/2006/relationships/hyperlink" Target="file:///\\192.168.50.100\Universal_files_share\R&amp;D_Database\Masco%20Fabric%20Strength%20By%20RND\ANALYSING%20REPORT\RND%20INN-41,%2042,%2043.pdf" TargetMode="External"/><Relationship Id="rId130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7B%20Sticker.docx" TargetMode="External"/><Relationship Id="rId1413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E%20CTN%20Sticker.docx" TargetMode="External"/><Relationship Id="rId2091" Type="http://schemas.openxmlformats.org/officeDocument/2006/relationships/hyperlink" Target="file:///\\192.168.50.100\Universal_files_share\R&amp;D_Database\Masco%20Fabric%20Strength%20By%20RND\FINISHING%20REPORT\RND%20INN-152%20R.jpg" TargetMode="External"/><Relationship Id="rId3142" Type="http://schemas.openxmlformats.org/officeDocument/2006/relationships/hyperlink" Target="file:///\\192.168.50.100\Universal_files_share\R&amp;D_Database\Masco%20Fabric%20Strength%20By%20RND\STICKERS\RND%20INN-311G%20Sticker.docx" TargetMode="External"/><Relationship Id="rId7763" Type="http://schemas.openxmlformats.org/officeDocument/2006/relationships/hyperlink" Target="file:///\\192.168.50.100\Universal_files_share\R&amp;D_Database\Masco%20Fabric%20Strength%20By%20RND\ALL%20COSTING\RND%20MFB-901%20Price.xls" TargetMode="External"/><Relationship Id="rId6365" Type="http://schemas.openxmlformats.org/officeDocument/2006/relationships/hyperlink" Target="file:///\\192.168.50.100\Universal_files_share\R&amp;D_Database\Masco%20Fabric%20Strength%20By%20RND\STICKERS\RND%20MCB-LNDX-LT.%20TRY.docx" TargetMode="External"/><Relationship Id="rId7416" Type="http://schemas.openxmlformats.org/officeDocument/2006/relationships/hyperlink" Target="file:///\\192.168.50.100\Universal_files_share\R&amp;D_Database\Masco%20Fabric%20Strength%20By%20RND\STICKERS\RND%20INN-900%20G%20REV%20(WHITE)%20Sticker.docx" TargetMode="External"/><Relationship Id="rId8814" Type="http://schemas.openxmlformats.org/officeDocument/2006/relationships/hyperlink" Target="file:///\\192.168.50.100\Universal_files_share\R&amp;D_Database\Masco%20Fabric%20Strength%20By%20RND\STICKERS\RND%20MBT-2005A(OPT-2)%20WOB%20Sticker.docx" TargetMode="External"/><Relationship Id="rId10744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H2%20REV2.jpg" TargetMode="External"/><Relationship Id="rId6018" Type="http://schemas.openxmlformats.org/officeDocument/2006/relationships/hyperlink" Target="file:///\\192.168.50.100\Universal_files_share\R&amp;D_Database\Masco%20Fabric%20Strength%20By%20RND\ALL%20COSTING\RND%20MFB-514%20Price.xls" TargetMode="External"/><Relationship Id="rId13967" Type="http://schemas.openxmlformats.org/officeDocument/2006/relationships/hyperlink" Target="file:///\\192.168.50.100\Universal_files_share\R&amp;D_Database\Masco%20Fabric%20Strength%20By%20RND\BOOKING-DESIGN%20FILES\RND%20MCB-2027B%20Booking.doc" TargetMode="External"/><Relationship Id="rId2975" Type="http://schemas.openxmlformats.org/officeDocument/2006/relationships/hyperlink" Target="file:///\\192.168.50.100\Universal_files_share\R&amp;D_Database\Masco%20Fabric%20Strength%20By%20RND\STICKERS\RND%20INN-306%20Sticker.docx" TargetMode="External"/><Relationship Id="rId9588" Type="http://schemas.openxmlformats.org/officeDocument/2006/relationships/hyperlink" Target="file:///\\192.168.50.100\Universal_files_share\R&amp;D_Database\Masco%20Fabric%20Strength%20By%20RND\ANALYSING%20REPORT\RND%20TGT-1001%20A%20Analysis.pdf" TargetMode="External"/><Relationship Id="rId12569" Type="http://schemas.openxmlformats.org/officeDocument/2006/relationships/hyperlink" Target="file:///\\192.168.50.100\Universal_files_share\R&amp;D_Database\Masco%20Fabric%20Strength%20By%20RND\Picture%20Of%20Hanger\0.%20Picture%20of%20Hangers%20All%20in%20One\RND%20MFB-88.jpg" TargetMode="External"/><Relationship Id="rId16440" Type="http://schemas.openxmlformats.org/officeDocument/2006/relationships/hyperlink" Target="file:///\\192.168.50.100\Universal_files_share\R&amp;D_Database\Masco%20Fabric%20Strength%20By%20RND\Picture%20Of%20Hanger\0.%20Picture%20of%20Hangers%20All%20in%20One\RND%20MSB-2052C.JPG" TargetMode="External"/><Relationship Id="rId947" Type="http://schemas.openxmlformats.org/officeDocument/2006/relationships/hyperlink" Target="file:///\\192.168.50.100\Universal_files_share\R&amp;D_Database\Masco%20Fabric%20Strength%20By%20RND\ALL%20COSTING\RND%20MCB-44%20%20HASH%20Price.xls" TargetMode="External"/><Relationship Id="rId1577" Type="http://schemas.openxmlformats.org/officeDocument/2006/relationships/hyperlink" Target="file:///\\192.168.50.100\Universal_files_share\R&amp;D_Database\Masco%20Fabric%20Strength%20By%20RND\ALL%20COSTING\RND%20MFB-39%20A%20Price.xls" TargetMode="External"/><Relationship Id="rId2628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F1).jpg" TargetMode="External"/><Relationship Id="rId15042" Type="http://schemas.openxmlformats.org/officeDocument/2006/relationships/hyperlink" Target="file:///\\192.168.50.100\Universal_files_share\R&amp;D_Database\Masco%20Fabric%20Strength%20By%20RND\ALL%20COSTING\RND%20MSB-26C%20Price.xls" TargetMode="External"/><Relationship Id="rId4050" Type="http://schemas.openxmlformats.org/officeDocument/2006/relationships/hyperlink" Target="file:///\\192.168.50.100\Universal_files_share\R&amp;D_Database\Masco%20Fabric%20Strength%20By%20RND\Picture%20Of%20Hanger\0.%20Picture%20of%20Hangers%20All%20in%20One\RND%20MBT-23.jpg" TargetMode="External"/><Relationship Id="rId5101" Type="http://schemas.openxmlformats.org/officeDocument/2006/relationships/hyperlink" Target="file:///\\192.168.50.100\Universal_files_share\R&amp;D_Database\Masco%20Fabric%20Strength%20By%20RND\FINISHING%20REPORT\RND%20HMB-250%20B.pdf" TargetMode="External"/><Relationship Id="rId8671" Type="http://schemas.openxmlformats.org/officeDocument/2006/relationships/hyperlink" Target="file:///\\192.168.50.100\Universal_files_share\R&amp;D_Database\Masco%20Fabric%20Strength%20By%20RND\KNIT%20BOOKING\RND%20INN-103%20J%20Knit%20Booking.pdf" TargetMode="External"/><Relationship Id="rId9722" Type="http://schemas.openxmlformats.org/officeDocument/2006/relationships/hyperlink" Target="file:///\\192.168.50.100\Universal_files_share\R&amp;D_Database\Masco%20Fabric%20Strength%20By%20RND\BOOKING-DESIGN%20FILES\RND%20MBT-2023%20TUO%20Booking.doc" TargetMode="External"/><Relationship Id="rId1711" Type="http://schemas.openxmlformats.org/officeDocument/2006/relationships/hyperlink" Target="file:///\\192.168.50.100\Universal_files_share\R&amp;D_Database\Masco%20Fabric%20Strength%20By%20RND\Picture%20Of%20Hanger\0.%20Picture%20of%20Hangers%20All%20in%20One\RND%20MFB-11%20A.jpg" TargetMode="External"/><Relationship Id="rId7273" Type="http://schemas.openxmlformats.org/officeDocument/2006/relationships/hyperlink" Target="file:///\\192.168.50.100\Universal_files_share\R&amp;D_Database\Masco%20Fabric%20Strength%20By%20RND\FINISHING%20REPORT\RND%20INN-502%20G%2020.pdf" TargetMode="External"/><Relationship Id="rId8324" Type="http://schemas.openxmlformats.org/officeDocument/2006/relationships/hyperlink" Target="file:///\\192.168.50.100\Universal_files_share\R&amp;D_Database\Masco%20Fabric%20Strength%20By%20RND\KNIT%20BOOKING\RND%20MCB-2032%20Knit%20Booking.pdf" TargetMode="External"/><Relationship Id="rId10254" Type="http://schemas.openxmlformats.org/officeDocument/2006/relationships/hyperlink" Target="file:///\\192.168.50.100\Universal_files_share\R&amp;D_Database\Masco%20Fabric%20Strength%20By%20RND\STICKERS\RND%20MBT-2024%20STICKER.docx" TargetMode="External"/><Relationship Id="rId11652" Type="http://schemas.openxmlformats.org/officeDocument/2006/relationships/hyperlink" Target="file:///\\192.168.50.100\Universal_files_share\R&amp;D_Database\Masco%20Fabric%20Strength%20By%20RND\ALL%20COSTING\RND%20MCB-2501%20G250%20OP2%20Price.xls" TargetMode="External"/><Relationship Id="rId12703" Type="http://schemas.openxmlformats.org/officeDocument/2006/relationships/hyperlink" Target="file:///\\192.168.50.100\Universal_files_share\R&amp;D_Database\Masco%20Fabric%20Strength%20By%20RND\BOOKING-DESIGN%20FILES\RND%20SHP-09A%20Design%20File.xls" TargetMode="External"/><Relationship Id="rId11305" Type="http://schemas.openxmlformats.org/officeDocument/2006/relationships/hyperlink" Target="file:///\\192.168.50.100\Universal_files_share\R&amp;D_Database\Masco%20Fabric%20Strength%20By%20RND\BOOKING-DESIGN%20FILES\RND%20MFB-1008%20ZARA%20Design%20File.xls" TargetMode="External"/><Relationship Id="rId148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54.docx" TargetMode="External"/><Relationship Id="rId15926" Type="http://schemas.openxmlformats.org/officeDocument/2006/relationships/hyperlink" Target="file:///\\192.168.50.100\Universal_files_share\R&amp;D_Database\Masco%20Fabric%20Strength%20By%20RND\Picture%20Of%20Hanger\0.%20Picture%20of%20Hangers%20All%20in%20One\RND%20MSB-2047LV.JPG" TargetMode="External"/><Relationship Id="rId2485" Type="http://schemas.openxmlformats.org/officeDocument/2006/relationships/hyperlink" Target="file:///\\192.168.50.100\Universal_files_share\R&amp;D_Database\Masco%20Fabric%20Strength%20By%20RND\FINISHING%20REPORT\RND%20INN-309B%20Finishing%20Report.pdf" TargetMode="External"/><Relationship Id="rId3883" Type="http://schemas.openxmlformats.org/officeDocument/2006/relationships/hyperlink" Target="file:///\\192.168.50.100\Universal_files_share\R&amp;D_Database\Masco%20Fabric%20Strength%20By%20RND\ANALYSING%20REPORT\RND%20INN-64,%2065.jpg" TargetMode="External"/><Relationship Id="rId4934" Type="http://schemas.openxmlformats.org/officeDocument/2006/relationships/hyperlink" Target="file:///\\192.168.50.100\Universal_files_share\R&amp;D_Database\Masco%20Fabric%20Strength%20By%20RND\ALL%20COSTING\RND%20INN-31%20E%20Price.xls" TargetMode="External"/><Relationship Id="rId9098" Type="http://schemas.openxmlformats.org/officeDocument/2006/relationships/hyperlink" Target="file:///\\192.168.50.100\Universal_files_share\R&amp;D_Database\Masco%20Fabric%20Strength%20By%20RND\BOOKING-DESIGN%20FILES\RND%20SHP-2005%20Design%20File.xls" TargetMode="External"/><Relationship Id="rId134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501%20Sticker.docx" TargetMode="External"/><Relationship Id="rId14528" Type="http://schemas.openxmlformats.org/officeDocument/2006/relationships/hyperlink" Target="file:///\\192.168.50.100\Universal_files_share\R&amp;D_Database\Masco%20Fabric%20Strength%20By%20RND\ALL%20COSTING\RND%20MFB-2046B%20REV2%20Price.xls" TargetMode="External"/><Relationship Id="rId457" Type="http://schemas.openxmlformats.org/officeDocument/2006/relationships/hyperlink" Target="file:///\\192.168.50.100\Universal_files_share\R&amp;D_Database\Masco%20Fabric%20Strength%20By%20RND\FINISHING%20REPORT\RND%20INN-103%20E.pdf" TargetMode="External"/><Relationship Id="rId1087" Type="http://schemas.openxmlformats.org/officeDocument/2006/relationships/hyperlink" Target="file:///\\192.168.50.100\Universal_files_share\R&amp;D_Database\Masco%20Fabric%20Strength%20By%20RND\BOOKING-DESIGN%20FILES\RND%20MBT-09%20Booking.doc" TargetMode="External"/><Relationship Id="rId2138" Type="http://schemas.openxmlformats.org/officeDocument/2006/relationships/hyperlink" Target="file:///\\192.168.50.100\Universal_files_share\R&amp;D_Database\Masco%20Fabric%20Strength%20By%20RND\FINISHING%20REPORT\RND%20KNT-503A%20Finishing%20Report.pdf" TargetMode="External"/><Relationship Id="rId3536" Type="http://schemas.openxmlformats.org/officeDocument/2006/relationships/hyperlink" Target="file:///\\192.168.50.100\Universal_files_share\R&amp;D_Database\Masco%20Fabric%20Strength%20By%20RND\Picture%20Of%20Hanger\0.%20Picture%20of%20Hangers%20All%20in%20One\RND%20MFB-23.jpg" TargetMode="External"/><Relationship Id="rId12079" Type="http://schemas.openxmlformats.org/officeDocument/2006/relationships/hyperlink" Target="file:///\\192.168.50.100\Universal_files_share\R&amp;D_Database\Masco%20Fabric%20Strength%20By%20RND\ANALYSING%20REPORT\RND%20MBT-1001B%20CLO2%20Analysis%20Report.pdf" TargetMode="External"/><Relationship Id="rId6759" Type="http://schemas.openxmlformats.org/officeDocument/2006/relationships/hyperlink" Target="file:///\\192.168.50.100\Universal_files_share\R&amp;D_Database\Masco%20Fabric%20Strength%20By%20RND\STICKERS\RND%20MCB-501.docx" TargetMode="External"/><Relationship Id="rId12560" Type="http://schemas.openxmlformats.org/officeDocument/2006/relationships/hyperlink" Target="file:///\\192.168.50.100\Universal_files_share\R&amp;D_Database\Masco%20Fabric%20Strength%20By%20RND\BOOKING-DESIGN%20FILES\RND%20MFB-519%20HM%20Design%20File.xls" TargetMode="External"/><Relationship Id="rId13611" Type="http://schemas.openxmlformats.org/officeDocument/2006/relationships/hyperlink" Target="file:///\\192.168.50.100\Universal_files_share\R&amp;D_Database\Masco%20Fabric%20Strength%20By%20RND\KNIT%20BOOKING\RND%20MBT-2023D1%20Knit%20Booking.pdf" TargetMode="External"/><Relationship Id="rId8181" Type="http://schemas.openxmlformats.org/officeDocument/2006/relationships/hyperlink" Target="file:///\\192.168.50.100\Universal_files_share\R&amp;D_Database\Masco%20Fabric%20Strength%20By%20RND\FINISHING%20REPORT\RND%20HMB-11.pdf" TargetMode="External"/><Relationship Id="rId9232" Type="http://schemas.openxmlformats.org/officeDocument/2006/relationships/hyperlink" Target="file:///\\192.168.50.100\Universal_files_share\R&amp;D_Database\Masco%20Fabric%20Strength%20By%20RND\BOOKING-DESIGN%20FILES\RND%20MFB-2044%20A,%20B%20Design%20File.xls" TargetMode="External"/><Relationship Id="rId11162" Type="http://schemas.openxmlformats.org/officeDocument/2006/relationships/hyperlink" Target="file:///\\192.168.50.100\Universal_files_share\R&amp;D_Database\Masco%20Fabric%20Strength%20By%20RND\Picture%20Of%20Hanger\0.%20Picture%20of%20Hangers%20All%20in%20One\RND%20MCB-2015.jpg" TargetMode="External"/><Relationship Id="rId12213" Type="http://schemas.openxmlformats.org/officeDocument/2006/relationships/hyperlink" Target="file:///\\192.168.50.100\Universal_files_share\R&amp;D_Database\Masco%20Fabric%20Strength%20By%20RND\STICKERS\RND%20MBT-47A%20Sticker.docx" TargetMode="External"/><Relationship Id="rId1221" Type="http://schemas.openxmlformats.org/officeDocument/2006/relationships/hyperlink" Target="file:///\\192.168.50.100\Universal_files_share\R&amp;D_Database\Masco%20Fabric%20Strength%20By%20RND\Picture%20Of%20Hanger\0.%20Picture%20of%20Hangers%20All%20in%20One\RND%20MKT%20AOP%20LINEN-01.jpg" TargetMode="External"/><Relationship Id="rId4791" Type="http://schemas.openxmlformats.org/officeDocument/2006/relationships/hyperlink" Target="file:///\\192.168.50.100\Universal_files_share\R&amp;D_Database\Masco%20Fabric%20Strength%20By%20RND\FINISHING%20REPORT\RND%20MCB-30%20CA%20RPT.pdf" TargetMode="External"/><Relationship Id="rId5842" Type="http://schemas.openxmlformats.org/officeDocument/2006/relationships/hyperlink" Target="file:///\\192.168.50.100\Universal_files_share\R&amp;D_Database\Masco%20Fabric%20Strength%20By%20RND\ALL%20COSTING\RND%20HMB-509%20YD%20Price.xls" TargetMode="External"/><Relationship Id="rId1438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3A1%20Sticker.docx" TargetMode="External"/><Relationship Id="rId15436" Type="http://schemas.openxmlformats.org/officeDocument/2006/relationships/hyperlink" Target="file:///\\192.168.50.100\Universal_files_share\R&amp;D_Database\Masco%20Fabric%20Strength%20By%20RND\ANALYSING%20REPORT\RND%20JAQRD-150%20Analysis%20Report.pdf" TargetMode="External"/><Relationship Id="rId15783" Type="http://schemas.openxmlformats.org/officeDocument/2006/relationships/hyperlink" Target="file:///\\192.168.50.100\Universal_files_share\R&amp;D_Database\Masco%20Fabric%20Strength%20By%20RND\KNIT%20BOOKING\RND%20MBT-13G%20Knit%20Booking.pdf" TargetMode="External"/><Relationship Id="rId3393" Type="http://schemas.openxmlformats.org/officeDocument/2006/relationships/hyperlink" Target="file:///\\192.168.50.100\Universal_files_share\R&amp;D_Database\Masco%20Fabric%20Strength%20By%20RND\ANALYSING%20REPORT\RND%20MCB-33%20G,%20H%20Analysis%20Report.pdf" TargetMode="External"/><Relationship Id="rId4444" Type="http://schemas.openxmlformats.org/officeDocument/2006/relationships/hyperlink" Target="file:///\\192.168.50.100\Universal_files_share\R&amp;D_Database\Masco%20Fabric%20Strength%20By%20RND\ALL%20COSTING\RND%2020072001080%20C%20Price.xls" TargetMode="External"/><Relationship Id="rId14038" Type="http://schemas.openxmlformats.org/officeDocument/2006/relationships/hyperlink" Target="file:///\\192.168.50.100\Universal_files_share\R&amp;D_Database\Masco%20Fabric%20Strength%20By%20RND\Picture%20Of%20Hanger\0.%20Picture%20of%20Hangers%20All%20in%20One\RND%20MCB-2501HM.JPG" TargetMode="External"/><Relationship Id="rId3046" Type="http://schemas.openxmlformats.org/officeDocument/2006/relationships/hyperlink" Target="file:///\\192.168.50.100\Universal_files_share\R&amp;D_Database\Masco%20Fabric%20Strength%20By%20RND\Picture%20Of%20Hanger\0.%20Picture%20of%20Hangers%20All%20in%20One\RND%20MFB-10%20B-LRX%20MYRL.jpg" TargetMode="External"/><Relationship Id="rId10995" Type="http://schemas.openxmlformats.org/officeDocument/2006/relationships/hyperlink" Target="file:///\\192.168.50.100\Universal_files_share\R&amp;D_Database\Masco%20Fabric%20Strength%20By%20RND\KNIT%20BOOKING\20010801350%20(INDIGO-PARSLEY-CAMO)%20Knit%20Booking.pdf" TargetMode="External"/><Relationship Id="rId6269" Type="http://schemas.openxmlformats.org/officeDocument/2006/relationships/hyperlink" Target="file:///\\192.168.50.100\Universal_files_share\R&amp;D_Database\Masco%20Fabric%20Strength%20By%20RND\FINISHING%20REPORT\RND%20HMB-01%20LNDX%20REV%20B%20Finishing%20Report.pdf" TargetMode="External"/><Relationship Id="rId7667" Type="http://schemas.openxmlformats.org/officeDocument/2006/relationships/hyperlink" Target="file:///\\192.168.50.100\Universal_files_share\R&amp;D_Database\Masco%20Fabric%20Strength%20By%20RND\ALL%20COSTING\RND%20MCB-903%20BOX%20Price.xls" TargetMode="External"/><Relationship Id="rId8718" Type="http://schemas.openxmlformats.org/officeDocument/2006/relationships/hyperlink" Target="file:///\\192.168.50.100\Universal_files_share\R&amp;D_Database\Masco%20Fabric%20Strength%20By%20RND\ANALYSING%20REPORT\RND%20MBT-1010.pdf" TargetMode="External"/><Relationship Id="rId10648" Type="http://schemas.openxmlformats.org/officeDocument/2006/relationships/hyperlink" Target="file:///\\192.168.50.100\Universal_files_share\R&amp;D_Database\Masco%20Fabric%20Strength%20By%20RND\ANALYSING%20REPORT\RND%20MBT-1001B%20CLO%20Analysis%20Report.pdf" TargetMode="External"/><Relationship Id="rId12070" Type="http://schemas.openxmlformats.org/officeDocument/2006/relationships/hyperlink" Target="file:///\\192.168.50.100\Universal_files_share\R&amp;D_Database\Masco%20Fabric%20Strength%20By%20RND\ALL%20COSTING\RND%20MBT-06H1%20Price.xls" TargetMode="External"/><Relationship Id="rId13121" Type="http://schemas.openxmlformats.org/officeDocument/2006/relationships/hyperlink" Target="file:///\\192.168.50.100\Universal_files_share\R&amp;D_Database\Masco%20Fabric%20Strength%20By%20RND\ALL%20COSTING\RND%20INN-2013%20LNDX%20SP-3%20Price.xls" TargetMode="External"/><Relationship Id="rId2879" Type="http://schemas.openxmlformats.org/officeDocument/2006/relationships/hyperlink" Target="file:///\\192.168.50.100\Universal_files_share\R&amp;D_Database\Masco%20Fabric%20Strength%20By%20RND\Picture%20Of%20Hanger\0.%20Picture%20of%20Hangers%20All%20in%20One\RND%20MSB-06%20AOP%20AZ.jpg" TargetMode="External"/><Relationship Id="rId6750" Type="http://schemas.openxmlformats.org/officeDocument/2006/relationships/hyperlink" Target="file:///\\192.168.50.100\Universal_files_share\R&amp;D_Database\Masco%20Fabric%20Strength%20By%20RND\ALL%20COSTING\RND%20INN-752%20A%20Price.xls" TargetMode="External"/><Relationship Id="rId7801" Type="http://schemas.openxmlformats.org/officeDocument/2006/relationships/hyperlink" Target="file:///\\192.168.50.100\Universal_files_share\R&amp;D_Database\Masco%20Fabric%20Strength%20By%20RND\KNIT%20BOOKING\RND%20MSB-901A%20G315%20Knit%20Booking.pdf" TargetMode="External"/><Relationship Id="rId15293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344" Type="http://schemas.openxmlformats.org/officeDocument/2006/relationships/hyperlink" Target="file:///\\192.168.50.100\Universal_files_share\R&amp;D_Database\Masco%20Fabric%20Strength%20By%20RND\KNIT%20BOOKING\RND%20INN-116A2,%20A2(S)%20Knit%20Booking.pdf" TargetMode="External"/><Relationship Id="rId101" Type="http://schemas.openxmlformats.org/officeDocument/2006/relationships/hyperlink" Target="file:///\\192.168.50.100\Universal_files_share\R&amp;D_Database\Masco%20Fabric%20Strength%20By%20RND\KNIT%20BOOKING\RND%20INN-101C4%20OP3,%20OP4%20Knit%20Booking.pdf" TargetMode="External"/><Relationship Id="rId5352" Type="http://schemas.openxmlformats.org/officeDocument/2006/relationships/hyperlink" Target="file:///\\192.168.50.100\Universal_files_share\R&amp;D_Database\Masco%20Fabric%20Strength%20By%20RND\Picture%20Of%20Hanger\0.%20Picture%20of%20Hangers%20All%20in%20One\RND%20MFB-49%20A.jpg" TargetMode="External"/><Relationship Id="rId6403" Type="http://schemas.openxmlformats.org/officeDocument/2006/relationships/hyperlink" Target="file:///\\192.168.50.100\Universal_files_share\R&amp;D_Database\Masco%20Fabric%20Strength%20By%20RND\ANALYSING%20REPORT\RND%20SHP-503,%20SLB,%20MLG%20Analysis%20Report.pdf" TargetMode="External"/><Relationship Id="rId9973" Type="http://schemas.openxmlformats.org/officeDocument/2006/relationships/hyperlink" Target="file:///\\192.168.50.100\Universal_files_share\R&amp;D_Database\Masco%20Fabric%20Strength%20By%20RND\BOOKING-DESIGN%20FILES\RND%20MCB-2023%20Design.xls" TargetMode="External"/><Relationship Id="rId5005" Type="http://schemas.openxmlformats.org/officeDocument/2006/relationships/hyperlink" Target="file:///\\192.168.50.100\Universal_files_share\R&amp;D_Database\Masco%20Fabric%20Strength%20By%20RND\KNIT%20BOOKING\RND%20KNT%20SOC4640%20Knit%20Booking.pdf" TargetMode="External"/><Relationship Id="rId8575" Type="http://schemas.openxmlformats.org/officeDocument/2006/relationships/hyperlink" Target="file:///\\192.168.50.100\Universal_files_share\R&amp;D_Database\Masco%20Fabric%20Strength%20By%20RND\ALL%20COSTING\RND%20SHP-2016%20Price.xls" TargetMode="External"/><Relationship Id="rId9626" Type="http://schemas.openxmlformats.org/officeDocument/2006/relationships/hyperlink" Target="file:///\\192.168.50.100\Universal_files_share\R&amp;D_Database\Masco%20Fabric%20Strength%20By%20RND\ANALYSING%20REPORT\RND%20INN-2013.pdf" TargetMode="External"/><Relationship Id="rId129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40%20CROSS%20RT%20Sticker.docx" TargetMode="External"/><Relationship Id="rId1962" Type="http://schemas.openxmlformats.org/officeDocument/2006/relationships/hyperlink" Target="file:///\\192.168.50.100\Universal_files_share\R&amp;D_Database\Masco%20Fabric%20Strength%20By%20RND\FINISHING%20REPORT\RND%20MFB-2046E%20Finishing%20Report.pdf" TargetMode="External"/><Relationship Id="rId717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J%20(BSW).jpg" TargetMode="External"/><Relationship Id="rId8228" Type="http://schemas.openxmlformats.org/officeDocument/2006/relationships/hyperlink" Target="file:///\\192.168.50.100\Universal_files_share\R&amp;D_Database\Masco%20Fabric%20Strength%20By%20RND\Picture%20Of%20Hanger\0.%20Picture%20of%20Hangers%20All%20in%20One\RND%20MBT-2000%20A.jpg" TargetMode="External"/><Relationship Id="rId11556" Type="http://schemas.openxmlformats.org/officeDocument/2006/relationships/hyperlink" Target="file:///\\192.168.50.100\Universal_files_share\R&amp;D_Database\Masco%20Fabric%20Strength%20By%20RND\STICKERS\RND%20MSB-2039%20KPHL%20STICKER.docx" TargetMode="External"/><Relationship Id="rId12607" Type="http://schemas.openxmlformats.org/officeDocument/2006/relationships/hyperlink" Target="file:///\\192.168.50.100\Universal_files_share\R&amp;D_Database\Masco%20Fabric%20Strength%20By%20RND\STICKERS\RND%20MSB-2021G%20Sticker.docx" TargetMode="External"/><Relationship Id="rId1615" Type="http://schemas.openxmlformats.org/officeDocument/2006/relationships/hyperlink" Target="file:///\\192.168.50.100\Universal_files_share\R&amp;D_Database\Masco%20Fabric%20Strength%20By%20RND\ALL%20COSTING\RND%20HMB%20INJECT%20S%207.xls" TargetMode="External"/><Relationship Id="rId10158" Type="http://schemas.openxmlformats.org/officeDocument/2006/relationships/hyperlink" Target="file:///\\192.168.50.100\Universal_files_share\R&amp;D_Database\Masco%20Fabric%20Strength%20By%20RND\ANALYSING%20REPORT\RND%20MSB-2702%20Analysis%20Report.pdf" TargetMode="External"/><Relationship Id="rId11209" Type="http://schemas.openxmlformats.org/officeDocument/2006/relationships/hyperlink" Target="file:///\\192.168.50.100\Universal_files_share\R&amp;D_Database\Masco%20Fabric%20Strength%20By%20RND\STICKERS\RND%20MCB-2501%20Sticker.docx" TargetMode="External"/><Relationship Id="rId14779" Type="http://schemas.openxmlformats.org/officeDocument/2006/relationships/hyperlink" Target="file:///\\192.168.50.100\Universal_files_share\R&amp;D_Database\Masco%20Fabric%20Strength%20By%20RND\BOOKING-DESIGN%20FILES\RND%20MFB-903%20Booking.doc" TargetMode="External"/><Relationship Id="rId3787" Type="http://schemas.openxmlformats.org/officeDocument/2006/relationships/hyperlink" Target="file:///\\192.168.50.100\Universal_files_share\R&amp;D_Database\Masco%20Fabric%20Strength%20By%20RND\Picture%20Of%20Hanger\0.%20Picture%20of%20Hangers%20All%20in%20One\RND%20TGT-12.jpg" TargetMode="External"/><Relationship Id="rId4838" Type="http://schemas.openxmlformats.org/officeDocument/2006/relationships/hyperlink" Target="file:///\\192.168.50.100\Universal_files_share\R&amp;D_Database\Masco%20Fabric%20Strength%20By%20RND\FINISHING%20REPORT\RND%20MFB-33.pdf" TargetMode="External"/><Relationship Id="rId2389" Type="http://schemas.openxmlformats.org/officeDocument/2006/relationships/hyperlink" Target="file:///\\192.168.50.100\Universal_files_share\R&amp;D_Database\Masco%20Fabric%20Strength%20By%20RND\ALL%20COSTING\RND%20SF-12%20(MRCHD-I)%20REV%20Price.xls" TargetMode="External"/><Relationship Id="rId6260" Type="http://schemas.openxmlformats.org/officeDocument/2006/relationships/hyperlink" Target="file:///\\192.168.50.100\Universal_files_share\R&amp;D_Database\Masco%20Fabric%20Strength%20By%20RND\STICKERS\RND%20HMB-01%20LNDX%20REV%20A%20STICKER.docx" TargetMode="External"/><Relationship Id="rId7311" Type="http://schemas.openxmlformats.org/officeDocument/2006/relationships/hyperlink" Target="file:///\\192.168.50.100\Universal_files_share\R&amp;D_Database\Masco%20Fabric%20Strength%20By%20RND\ALL%20COSTING\RND%20INN-900%20CA%20YD-1%20REV-V%20Price.xls" TargetMode="External"/><Relationship Id="rId2870" Type="http://schemas.openxmlformats.org/officeDocument/2006/relationships/hyperlink" Target="file:///\\192.168.50.100\Universal_files_share\R&amp;D_Database\Masco%20Fabric%20Strength%20By%20RND\ALL%20COSTING\RND%20MSB-05%20A%20Price.xls" TargetMode="External"/><Relationship Id="rId3921" Type="http://schemas.openxmlformats.org/officeDocument/2006/relationships/hyperlink" Target="file:///\\192.168.50.100\Universal_files_share\R&amp;D_Database\Masco%20Fabric%20Strength%20By%20RND\Picture%20Of%20Hanger\0.%20Picture%20of%20Hangers%20All%20in%20One\RND%20INN-80%20B.jpg" TargetMode="External"/><Relationship Id="rId9483" Type="http://schemas.openxmlformats.org/officeDocument/2006/relationships/hyperlink" Target="file:///\\192.168.50.100\Universal_files_share\R&amp;D_Database\Masco%20Fabric%20Strength%20By%20RND\BOOKING-DESIGN%20FILES\RND%20MFB-2017%20B%20Design%20File.xls" TargetMode="External"/><Relationship Id="rId12464" Type="http://schemas.openxmlformats.org/officeDocument/2006/relationships/hyperlink" Target="file:///\\192.168.50.100\Universal_files_share\R&amp;D_Database\Masco%20Fabric%20Strength%20By%20RND\Picture%20Of%20Hanger\0.%20Picture%20of%20Hangers%20All%20in%20One\RND%20MFB-2044C.jpg" TargetMode="External"/><Relationship Id="rId13515" Type="http://schemas.openxmlformats.org/officeDocument/2006/relationships/hyperlink" Target="file:///\\192.168.50.100\Universal_files_share\R&amp;D_Database\Masco%20Fabric%20Strength%20By%20RND\ANALYSING%20REPORT\RND%20MBT-2005E%20Analysis%20Report.pdf" TargetMode="External"/><Relationship Id="rId13862" Type="http://schemas.openxmlformats.org/officeDocument/2006/relationships/hyperlink" Target="file:///\\192.168.50.100\Universal_files_share\R&amp;D_Database\Masco%20Fabric%20Strength%20By%20RND\FINISHING%20REPORT\RND%20MCB-2010A%20CA%20Finishing%20Report.pdf" TargetMode="External"/><Relationship Id="rId14913" Type="http://schemas.openxmlformats.org/officeDocument/2006/relationships/hyperlink" Target="file:///\\192.168.50.100\Universal_files_share\R&amp;D_Database\Masco%20Fabric%20Strength%20By%20RND\FINISHING%20REPORT\RND%20MSB-2021J1%20Finishing%20Report.pdf" TargetMode="External"/><Relationship Id="rId842" Type="http://schemas.openxmlformats.org/officeDocument/2006/relationships/hyperlink" Target="file:///\\192.168.50.100\Universal_files_share\R&amp;D_Database\Masco%20Fabric%20Strength%20By%20RND\KNIT%20BOOKING\RND%20TGT-17%20Knit%20Booking.pdf" TargetMode="External"/><Relationship Id="rId1472" Type="http://schemas.openxmlformats.org/officeDocument/2006/relationships/hyperlink" Target="file:///\\192.168.50.100\Universal_files_share\R&amp;D_Database\Masco%20Fabric%20Strength%20By%20RND\ANALYSING%20REPORT\RND%20INN-56.jpg" TargetMode="External"/><Relationship Id="rId2523" Type="http://schemas.openxmlformats.org/officeDocument/2006/relationships/hyperlink" Target="file:///\\192.168.50.100\Universal_files_share\R&amp;D_Database\Masco%20Fabric%20Strength%20By%20RND\Picture%20Of%20Hanger\0.%20Picture%20of%20Hangers%20All%20in%20One\RND%20SF-02.jpg" TargetMode="External"/><Relationship Id="rId8085" Type="http://schemas.openxmlformats.org/officeDocument/2006/relationships/hyperlink" Target="file:///\\192.168.50.100\Universal_files_share\R&amp;D_Database\Masco%20Fabric%20Strength%20By%20RND\ANALYSING%20REPORT\RND%20MCB-2001.pdf" TargetMode="External"/><Relationship Id="rId9136" Type="http://schemas.openxmlformats.org/officeDocument/2006/relationships/hyperlink" Target="file:///\\192.168.50.100\Universal_files_share\R&amp;D_Database\Masco%20Fabric%20Strength%20By%20RND\FINISHING%20REPORT\RND%20SHP-2013%20Finishing%20Report.pdf" TargetMode="External"/><Relationship Id="rId11066" Type="http://schemas.openxmlformats.org/officeDocument/2006/relationships/hyperlink" Target="file:///\\192.168.50.100\Universal_files_share\R&amp;D_Database\Masco%20Fabric%20Strength%20By%20RND\KNIT%20BOOKING\RND%20JAQRD-3%20Knit%20Booking.pdf" TargetMode="External"/><Relationship Id="rId12117" Type="http://schemas.openxmlformats.org/officeDocument/2006/relationships/hyperlink" Target="file:///\\192.168.50.100\Universal_files_share\R&amp;D_Database\Masco%20Fabric%20Strength%20By%20RND\FINISHING%20REPORT\RND%20MBT-1001E5%20Finishing%20Report.pdf" TargetMode="External"/><Relationship Id="rId1125" Type="http://schemas.openxmlformats.org/officeDocument/2006/relationships/hyperlink" Target="file:///\\192.168.50.100\Universal_files_share\R&amp;D_Database\Masco%20Fabric%20Strength%20By%20RND\ALL%20COSTING\RND%20MBT-514%20Price.xls" TargetMode="External"/><Relationship Id="rId4695" Type="http://schemas.openxmlformats.org/officeDocument/2006/relationships/hyperlink" Target="file:///\\192.168.50.100\Universal_files_share\R&amp;D_Database\Masco%20Fabric%20Strength%20By%20RND\BOOKING-DESIGN%20FILES\RND%20INN-31B%20Booking.doc" TargetMode="External"/><Relationship Id="rId14289" Type="http://schemas.openxmlformats.org/officeDocument/2006/relationships/hyperlink" Target="file:///\\192.168.50.100\Universal_files_share\R&amp;D_Database\Masco%20Fabric%20Strength%20By%20RND\Picture%20Of%20Hanger\0.%20Picture%20of%20Hangers%20All%20in%20One\RND%20MFB-1008N.jpg" TargetMode="External"/><Relationship Id="rId15687" Type="http://schemas.openxmlformats.org/officeDocument/2006/relationships/hyperlink" Target="file:///\\192.168.50.100\Universal_files_share\R&amp;D_Database\Masco%20Fabric%20Strength%20By%20RND\ANALYSING%20REPORT\RND%20MFB-2070%20Analysis%20report.pdf" TargetMode="External"/><Relationship Id="rId3297" Type="http://schemas.openxmlformats.org/officeDocument/2006/relationships/hyperlink" Target="file:///\\192.168.50.100\Universal_files_share\R&amp;D_Database\Masco%20Fabric%20Strength%20By%20RND\STICKERS\RND%20MBT-01.docx" TargetMode="External"/><Relationship Id="rId4348" Type="http://schemas.openxmlformats.org/officeDocument/2006/relationships/hyperlink" Target="file:///\\192.168.50.100\Universal_files_share\R&amp;D_Database\Masco%20Fabric%20Strength%20By%20RND\Picture%20Of%20Hanger\0.%20Picture%20of%20Hangers%20All%20in%20One\RND%20MFB-162.jpg" TargetMode="External"/><Relationship Id="rId5746" Type="http://schemas.openxmlformats.org/officeDocument/2006/relationships/hyperlink" Target="file:///\\192.168.50.100\Universal_files_share\R&amp;D_Database\Masco%20Fabric%20Strength%20By%20RND\STICKERS\RND%20MFB-59.docx" TargetMode="External"/><Relationship Id="rId8969" Type="http://schemas.openxmlformats.org/officeDocument/2006/relationships/hyperlink" Target="file:///\\192.168.50.100\Universal_files_share\R&amp;D_Database\Masco%20Fabric%20Strength%20By%20RND\BOOKING-DESIGN%20FILES\RND%20MFB-2048%20Booking.doc" TargetMode="External"/><Relationship Id="rId10899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OSTN%20ACY.jpg" TargetMode="External"/><Relationship Id="rId11200" Type="http://schemas.openxmlformats.org/officeDocument/2006/relationships/hyperlink" Target="file:///\\192.168.50.100\Universal_files_share\R&amp;D_Database\Masco%20Fabric%20Strength%20By%20RND\ANALYSING%20REPORT\RND%20MCB-2500%20FAKE%20QUILT%20Analysis%20Report.pdf" TargetMode="External"/><Relationship Id="rId147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0HM2%20Sticker.docx" TargetMode="External"/><Relationship Id="rId15821" Type="http://schemas.openxmlformats.org/officeDocument/2006/relationships/hyperlink" Target="file:///\\192.168.50.100\Universal_files_share\R&amp;D_Database\Masco%20Fabric%20Strength%20By%20RND\BOOKING-DESIGN%20FILES\RND%20INN-311G,%20H%20Booking.doc" TargetMode="External"/><Relationship Id="rId1337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7%20Sticker.docx" TargetMode="External"/><Relationship Id="rId14423" Type="http://schemas.openxmlformats.org/officeDocument/2006/relationships/hyperlink" Target="file:///\\192.168.50.100\Universal_files_share\R&amp;D_Database\Masco%20Fabric%20Strength%20By%20RND\ANALYSING%20REPORT\RND%20MFB-2031B%20Analysis%20Report.pdf" TargetMode="External"/><Relationship Id="rId2380" Type="http://schemas.openxmlformats.org/officeDocument/2006/relationships/hyperlink" Target="file:///\\192.168.50.100\Universal_files_share\R&amp;D_Database\Masco%20Fabric%20Strength%20By%20RND\ANALYSING%20REPORT\RND%20MSB-508.pdf" TargetMode="External"/><Relationship Id="rId3431" Type="http://schemas.openxmlformats.org/officeDocument/2006/relationships/hyperlink" Target="file:///\\192.168.50.100\Universal_files_share\R&amp;D_Database\Masco%20Fabric%20Strength%20By%20RND\FINISHING%20REPORT\RND%20MCB-2022%20Finishing%20Report.pdf" TargetMode="External"/><Relationship Id="rId13025" Type="http://schemas.openxmlformats.org/officeDocument/2006/relationships/hyperlink" Target="file:///\\192.168.50.100\Universal_files_share\R&amp;D_Database\Masco%20Fabric%20Strength%20By%20RND\Picture%20Of%20Hanger\0.%20Picture%20of%20Hangers%20All%20in%20One\RND%20INN-125B%20LNDX%20OP2.jpg" TargetMode="External"/><Relationship Id="rId16595" Type="http://schemas.openxmlformats.org/officeDocument/2006/relationships/hyperlink" Target="file:///\\192.168.50.100\Universal_files_share\R&amp;D_Database\Masco%20Fabric%20Strength%20By%20RND\KNIT%20BOOKING\RND%20MBT-1001U%20Knit%20Booking.pdf" TargetMode="External"/><Relationship Id="rId352" Type="http://schemas.openxmlformats.org/officeDocument/2006/relationships/hyperlink" Target="file:///\\192.168.50.100\Universal_files_share\R&amp;D_Database\Masco%20Fabric%20Strength%20By%20RND\ALL%20COSTING\RND%20HMB%20TWFT-01%20B%20Price.xls" TargetMode="External"/><Relationship Id="rId2033" Type="http://schemas.openxmlformats.org/officeDocument/2006/relationships/hyperlink" Target="file:///\\192.168.50.100\Universal_files_share\R&amp;D_Database\Masco%20Fabric%20Strength%20By%20RND\BOOKING-DESIGN%20FILES\RND%20HMB-150A%20Design%20file.xls" TargetMode="External"/><Relationship Id="rId6654" Type="http://schemas.openxmlformats.org/officeDocument/2006/relationships/hyperlink" Target="file:///\\192.168.50.100\Universal_files_share\R&amp;D_Database\Masco%20Fabric%20Strength%20By%20RND\BOOKING-DESIGN%20FILES\RND%20INN-510C%20booking.doc" TargetMode="External"/><Relationship Id="rId7705" Type="http://schemas.openxmlformats.org/officeDocument/2006/relationships/hyperlink" Target="file:///\\192.168.50.100\Universal_files_share\R&amp;D_Database\Masco%20Fabric%20Strength%20By%20RND\ALL%20COSTING\RND%20MCB-904%20C%20Price.xls" TargetMode="External"/><Relationship Id="rId151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1001B%20Sticker.docx" TargetMode="External"/><Relationship Id="rId16248" Type="http://schemas.openxmlformats.org/officeDocument/2006/relationships/hyperlink" Target="file:///\\192.168.50.100\Universal_files_share\R&amp;D_Database\Masco%20Fabric%20Strength%20By%20RND\KNIT%20BOOKING\RND%20INN-116A5,%20A5(S)%20Knit%20Booking.pdf" TargetMode="External"/><Relationship Id="rId5256" Type="http://schemas.openxmlformats.org/officeDocument/2006/relationships/hyperlink" Target="file:///\\192.168.50.100\Universal_files_share\R&amp;D_Database\Masco%20Fabric%20Strength%20By%20RND\ANALYSING%20REPORT\RND%20MCB-30%20H%20Analysis%20Report.pdf" TargetMode="External"/><Relationship Id="rId6307" Type="http://schemas.openxmlformats.org/officeDocument/2006/relationships/hyperlink" Target="file:///\\192.168.50.100\Universal_files_share\R&amp;D_Database\Masco%20Fabric%20Strength%20By%20RND\STICKERS\RND%20HMB-501%20D.docx" TargetMode="External"/><Relationship Id="rId8479" Type="http://schemas.openxmlformats.org/officeDocument/2006/relationships/hyperlink" Target="file:///\\192.168.50.100\Universal_files_share\R&amp;D_Database\Masco%20Fabric%20Strength%20By%20RND\KNIT%20BOOKING\RND%20MFB-2053A,B,C%20Knit%20Booking.pdf" TargetMode="External"/><Relationship Id="rId9877" Type="http://schemas.openxmlformats.org/officeDocument/2006/relationships/hyperlink" Target="file:///\\192.168.50.100\Universal_files_share\R&amp;D_Database\Masco%20Fabric%20Strength%20By%20RND\KNIT%20BOOKING\RND%20MCB-21P%20CA%20REV%20Knit%20Booking.pdf" TargetMode="External"/><Relationship Id="rId12858" Type="http://schemas.openxmlformats.org/officeDocument/2006/relationships/hyperlink" Target="file:///\\192.168.50.100\Universal_files_share\R&amp;D_Database\Masco%20Fabric%20Strength%20By%20RND\BOOKING-DESIGN%20FILES\RND%20HMB-27D%20CLO%20Design%20File.xls" TargetMode="External"/><Relationship Id="rId139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B%20CA%20REV%20Sticker.docx" TargetMode="External"/><Relationship Id="rId1866" Type="http://schemas.openxmlformats.org/officeDocument/2006/relationships/hyperlink" Target="file:///\\192.168.50.100\Universal_files_share\R&amp;D_Database\Masco%20Fabric%20Strength%20By%20RND\BOOKING-DESIGN%20FILES\RND%20MSB-13%20A-B-C-D-E%20booking.doc" TargetMode="External"/><Relationship Id="rId2917" Type="http://schemas.openxmlformats.org/officeDocument/2006/relationships/hyperlink" Target="file:///\\192.168.50.100\Universal_files_share\R&amp;D_Database\Masco%20Fabric%20Strength%20By%20RND\Picture%20Of%20Hanger\0.%20Picture%20of%20Hangers%20All%20in%20One\RND%20MSB-07%20BURN%20WASH.jpg" TargetMode="External"/><Relationship Id="rId14280" Type="http://schemas.openxmlformats.org/officeDocument/2006/relationships/hyperlink" Target="file:///\\192.168.50.100\Universal_files_share\R&amp;D_Database\Masco%20Fabric%20Strength%20By%20RND\ALL%20COSTING\RND%20MFB-1008L%20Price.xls" TargetMode="External"/><Relationship Id="rId15331" Type="http://schemas.openxmlformats.org/officeDocument/2006/relationships/hyperlink" Target="file:///\\192.168.50.100\Universal_files_share\R&amp;D_Database\Masco%20Fabric%20Strength%20By%20RND\ALL%20COSTING\RND%20INN-117B4(S)%20Price.xls" TargetMode="External"/><Relationship Id="rId1519" Type="http://schemas.openxmlformats.org/officeDocument/2006/relationships/hyperlink" Target="file:///\\192.168.50.100\Universal_files_share\R&amp;D_Database\Masco%20Fabric%20Strength%20By%20RND\STICKERS\RND%20MBT-151%20STICKER.docx" TargetMode="External"/><Relationship Id="rId8960" Type="http://schemas.openxmlformats.org/officeDocument/2006/relationships/hyperlink" Target="file:///\\192.168.50.100\Universal_files_share\R&amp;D_Database\Masco%20Fabric%20Strength%20By%20RND\Picture%20Of%20Hanger\0.%20Picture%20of%20Hangers%20All%20in%20One\RND%20MFB-2043.jpg" TargetMode="External"/><Relationship Id="rId10890" Type="http://schemas.openxmlformats.org/officeDocument/2006/relationships/hyperlink" Target="file:///\\192.168.50.100\Universal_files_share\R&amp;D_Database\Masco%20Fabric%20Strength%20By%20RND\STICKERS\RND%20MFB-1007%20A2%20Sticker.docx" TargetMode="External"/><Relationship Id="rId7562" Type="http://schemas.openxmlformats.org/officeDocument/2006/relationships/hyperlink" Target="file:///\\192.168.50.100\Universal_files_share\R&amp;D_Database\Masco%20Fabric%20Strength%20By%20RND\STICKERS\RND%20MBT-901%20Sticker.docx" TargetMode="External"/><Relationship Id="rId8613" Type="http://schemas.openxmlformats.org/officeDocument/2006/relationships/hyperlink" Target="file:///\\192.168.50.100\Universal_files_share\R&amp;D_Database\Masco%20Fabric%20Strength%20By%20RND\BOOKING-DESIGN%20FILES\RND%20TGT-6-11,%20500,%202000,%202001%20Booking.pdf" TargetMode="External"/><Relationship Id="rId10543" Type="http://schemas.openxmlformats.org/officeDocument/2006/relationships/hyperlink" Target="file:///\\192.168.50.100\Universal_files_share\R&amp;D_Database\Masco%20Fabric%20Strength%20By%20RND\STICKERS\RND%20MSB-2052%20Sticker.docx" TargetMode="External"/><Relationship Id="rId11941" Type="http://schemas.openxmlformats.org/officeDocument/2006/relationships/hyperlink" Target="file:///\\192.168.50.100\Universal_files_share\R&amp;D_Database\Masco%20Fabric%20Strength%20By%20RND\KNIT%20BOOKING\RND%20INN-132F%20Knit%20Booking.pdf" TargetMode="External"/><Relationship Id="rId6164" Type="http://schemas.openxmlformats.org/officeDocument/2006/relationships/hyperlink" Target="file:///\\192.168.50.100\Universal_files_share\R&amp;D_Database\Masco%20Fabric%20Strength%20By%20RND\ALL%20COSTING\RND%20MCB-31%20Price.xls" TargetMode="External"/><Relationship Id="rId7215" Type="http://schemas.openxmlformats.org/officeDocument/2006/relationships/hyperlink" Target="file:///\\192.168.50.100\Universal_files_share\R&amp;D_Database\Masco%20Fabric%20Strength%20By%20RND\BOOKING-DESIGN%20FILES\RND%20MSB-505%20A%20(1-4).pdf" TargetMode="External"/><Relationship Id="rId2774" Type="http://schemas.openxmlformats.org/officeDocument/2006/relationships/hyperlink" Target="file:///\\192.168.50.100\Universal_files_share\R&amp;D_Database\Masco%20Fabric%20Strength%20By%20RND\BOOKING-DESIGN%20FILES\RND%20INN-903%20Booking.doc" TargetMode="External"/><Relationship Id="rId9387" Type="http://schemas.openxmlformats.org/officeDocument/2006/relationships/hyperlink" Target="file:///\\192.168.50.100\Universal_files_share\R&amp;D_Database\Masco%20Fabric%20Strength%20By%20RND\ANALYSING%20REPORT\RND%20MCB-1000A.pdf" TargetMode="External"/><Relationship Id="rId13766" Type="http://schemas.openxmlformats.org/officeDocument/2006/relationships/hyperlink" Target="file:///\\192.168.50.100\Universal_files_share\R&amp;D_Database\Masco%20Fabric%20Strength%20By%20RND\KNIT%20BOOKING\RND%20MBT-509E2%20Knit%20Booking.pdf" TargetMode="External"/><Relationship Id="rId14817" Type="http://schemas.openxmlformats.org/officeDocument/2006/relationships/hyperlink" Target="file:///\\192.168.50.100\Universal_files_share\R&amp;D_Database\Masco%20Fabric%20Strength%20By%20RND\BOOKING-DESIGN%20FILES\RND%20MKB-256C%20Booking%20File.doc" TargetMode="External"/><Relationship Id="rId746" Type="http://schemas.openxmlformats.org/officeDocument/2006/relationships/hyperlink" Target="file:///\\192.168.50.100\Universal_files_share\R&amp;D_Database\Masco%20Fabric%20Strength%20By%20RND\KNIT%20BOOKING\RND%20KNT-01%20Knit%20Booking.pdf" TargetMode="External"/><Relationship Id="rId1376" Type="http://schemas.openxmlformats.org/officeDocument/2006/relationships/hyperlink" Target="file:///\\192.168.50.100\Universal_files_share\R&amp;D_Database\Masco%20Fabric%20Strength%20By%20RND\ALL%20COSTING\RND%20INN-112%20C%20Price.xls" TargetMode="External"/><Relationship Id="rId2427" Type="http://schemas.openxmlformats.org/officeDocument/2006/relationships/hyperlink" Target="file:///\\192.168.50.100\Universal_files_share\R&amp;D_Database\Masco%20Fabric%20Strength%20By%20RND\ALL%20COSTING\RND%20TGT-503%20Price.xls" TargetMode="External"/><Relationship Id="rId3825" Type="http://schemas.openxmlformats.org/officeDocument/2006/relationships/hyperlink" Target="file:///\\192.168.50.100\Universal_files_share\R&amp;D_Database\Masco%20Fabric%20Strength%20By%20RND\STICKERS\RND%20INN-80C%20Sticker.docx" TargetMode="External"/><Relationship Id="rId12368" Type="http://schemas.openxmlformats.org/officeDocument/2006/relationships/hyperlink" Target="file:///\\192.168.50.100\Universal_files_share\R&amp;D_Database\Masco%20Fabric%20Strength%20By%20RND\STICKERS\RND%20MCB-513G%20Sticker.docx" TargetMode="External"/><Relationship Id="rId13419" Type="http://schemas.openxmlformats.org/officeDocument/2006/relationships/hyperlink" Target="file:///\\192.168.50.100\Universal_files_share\R&amp;D_Database\Masco%20Fabric%20Strength%20By%20RND\KNIT%20BOOKING\RND%20MBT-1001M%20HS-170,180%20Knit%20Booking.pdf" TargetMode="External"/><Relationship Id="rId1029" Type="http://schemas.openxmlformats.org/officeDocument/2006/relationships/hyperlink" Target="file:///\\192.168.50.100\Universal_files_share\R&amp;D_Database\Masco%20Fabric%20Strength%20By%20RND\STICKERS\RND%20RCYL-04%20Sticker.docx" TargetMode="External"/><Relationship Id="rId5997" Type="http://schemas.openxmlformats.org/officeDocument/2006/relationships/hyperlink" Target="file:///\\192.168.50.100\Universal_files_share\R&amp;D_Database\Masco%20Fabric%20Strength%20By%20RND\Picture%20Of%20Hanger\0.%20Picture%20of%20Hangers%20All%20in%20One\RND%20MFB-500.jpg" TargetMode="External"/><Relationship Id="rId13900" Type="http://schemas.openxmlformats.org/officeDocument/2006/relationships/hyperlink" Target="file:///\\192.168.50.100\Universal_files_share\R&amp;D_Database\Masco%20Fabric%20Strength%20By%20RND\Picture%20Of%20Hanger\0.%20Picture%20of%20Hangers%20All%20in%20One\RND%20MCB-2013HM.jpg" TargetMode="External"/><Relationship Id="rId82" Type="http://schemas.openxmlformats.org/officeDocument/2006/relationships/hyperlink" Target="file:///\\192.168.50.100\Universal_files_share\R&amp;D_Database\Masco%20Fabric%20Strength%20By%20RND\STICKERS\RND%20INN-101%20C3.docx" TargetMode="External"/><Relationship Id="rId4599" Type="http://schemas.openxmlformats.org/officeDocument/2006/relationships/hyperlink" Target="file:///\\192.168.50.100\Universal_files_share\R&amp;D_Database\Masco%20Fabric%20Strength%20By%20RND\STICKERS\RND%20INN-125%20A%20Sticker.docx" TargetMode="External"/><Relationship Id="rId7072" Type="http://schemas.openxmlformats.org/officeDocument/2006/relationships/hyperlink" Target="file:///\\192.168.50.100\Universal_files_share\R&amp;D_Database\Masco%20Fabric%20Strength%20By%20RND\STICKERS\RND%20MCB-512%20B%20(B).docx" TargetMode="External"/><Relationship Id="rId8470" Type="http://schemas.openxmlformats.org/officeDocument/2006/relationships/hyperlink" Target="file:///\\192.168.50.100\Universal_files_share\R&amp;D_Database\Masco%20Fabric%20Strength%20By%20RND\Picture%20Of%20Hanger\0.%20Picture%20of%20Hangers%20All%20in%20One\RND%20MFB-2053A.jpg" TargetMode="External"/><Relationship Id="rId9521" Type="http://schemas.openxmlformats.org/officeDocument/2006/relationships/hyperlink" Target="file:///\\192.168.50.100\Universal_files_share\R&amp;D_Database\Masco%20Fabric%20Strength%20By%20RND\Picture%20Of%20Hanger\41.%20vertical%20stripe%20double%20jersey,%20mesh%20double%20jersey\RND%20MFB-2017%20CA.JPG" TargetMode="External"/><Relationship Id="rId11451" Type="http://schemas.openxmlformats.org/officeDocument/2006/relationships/hyperlink" Target="file:///\\192.168.50.100\Universal_files_share\R&amp;D_Database\Masco%20Fabric%20Strength%20By%20RND\ALL%20COSTING\RND%20MFB-2502%20Price.xls" TargetMode="External"/><Relationship Id="rId12502" Type="http://schemas.openxmlformats.org/officeDocument/2006/relationships/hyperlink" Target="file:///\\192.168.50.100\Universal_files_share\R&amp;D_Database\Masco%20Fabric%20Strength%20By%20RND\ANALYSING%20REPORT\RND%20MFB-2046G%20Analysis%20Report.pdf" TargetMode="External"/><Relationship Id="rId1510" Type="http://schemas.openxmlformats.org/officeDocument/2006/relationships/hyperlink" Target="file:///\\192.168.50.100\Universal_files_share\R&amp;D_Database\Masco%20Fabric%20Strength%20By%20RND\ALL%20COSTING\RND%20KNT%20SOC9136(6)%20Price.xls" TargetMode="External"/><Relationship Id="rId8123" Type="http://schemas.openxmlformats.org/officeDocument/2006/relationships/hyperlink" Target="file:///\\192.168.50.100\Universal_files_share\R&amp;D_Database\Masco%20Fabric%20Strength%20By%20RND\ANALYSING%20REPORT\RND%20MFB-2002.jpg" TargetMode="External"/><Relationship Id="rId10053" Type="http://schemas.openxmlformats.org/officeDocument/2006/relationships/hyperlink" Target="file:///\\192.168.50.100\Universal_files_share\R&amp;D_Database\Masco%20Fabric%20Strength%20By%20RND\ALL%20COSTING\RND%20MFB-2049%20A%20Price.xls" TargetMode="External"/><Relationship Id="rId11104" Type="http://schemas.openxmlformats.org/officeDocument/2006/relationships/hyperlink" Target="file:///\\192.168.50.100\Universal_files_share\R&amp;D_Database\Masco%20Fabric%20Strength%20By%20RND\KNIT%20BOOKING\RND%20MBT-2501%20Knit%20Booking.pdf" TargetMode="External"/><Relationship Id="rId14674" Type="http://schemas.openxmlformats.org/officeDocument/2006/relationships/hyperlink" Target="file:///\\192.168.50.100\Universal_files_share\R&amp;D_Database\Masco%20Fabric%20Strength%20By%20RND\KNIT%20BOOKING\RND%20MFB-49H%20Knit%20Booking.pdf" TargetMode="External"/><Relationship Id="rId15725" Type="http://schemas.openxmlformats.org/officeDocument/2006/relationships/hyperlink" Target="file:///\\192.168.50.100\Universal_files_share\R&amp;D_Database\Masco%20Fabric%20Strength%20By%20RND\Picture%20Of%20Hanger\0.%20Picture%20of%20Hangers%20All%20in%20One\RND%20INN-904F2.jpg" TargetMode="External"/><Relationship Id="rId3682" Type="http://schemas.openxmlformats.org/officeDocument/2006/relationships/hyperlink" Target="file:///\\192.168.50.100\Universal_files_share\R&amp;D_Database\Masco%20Fabric%20Strength%20By%20RND\ALL%20COSTING\RND%20MCB-34%20H%20Price.xls" TargetMode="External"/><Relationship Id="rId4733" Type="http://schemas.openxmlformats.org/officeDocument/2006/relationships/hyperlink" Target="file:///\\192.168.50.100\Universal_files_share\R&amp;D_Database\Masco%20Fabric%20Strength%20By%20RND\FINISHING%20REPORT\RND%20INN-49.pdf" TargetMode="External"/><Relationship Id="rId13276" Type="http://schemas.openxmlformats.org/officeDocument/2006/relationships/hyperlink" Target="file:///\\192.168.50.100\Universal_files_share\R&amp;D_Database\Masco%20Fabric%20Strength%20By%20RND\BOOKING-DESIGN%20FILES\RND%20JAQRD-2000%20ID%20Booking.doc" TargetMode="External"/><Relationship Id="rId14327" Type="http://schemas.openxmlformats.org/officeDocument/2006/relationships/hyperlink" Target="file:///\\192.168.50.100\Universal_files_share\R&amp;D_Database\Masco%20Fabric%20Strength%20By%20RND\Picture%20Of%20Hanger\0.%20Picture%20of%20Hangers%20All%20in%20One\RND%20MFB-1013G.jpg" TargetMode="External"/><Relationship Id="rId2284" Type="http://schemas.openxmlformats.org/officeDocument/2006/relationships/hyperlink" Target="file:///\\192.168.50.100\Universal_files_share\R&amp;D_Database\Masco%20Fabric%20Strength%20By%20RND\ALL%20COSTING\RND%20INN-60%20B%20PRICE.xls" TargetMode="External"/><Relationship Id="rId3335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B.jpg" TargetMode="External"/><Relationship Id="rId16499" Type="http://schemas.openxmlformats.org/officeDocument/2006/relationships/hyperlink" Target="file:///\\192.168.50.100\Universal_files_share\R&amp;D_Database\Masco%20Fabric%20Strength%20By%20RND\BOOKING-DESIGN%20FILES\RND%20MSB-1001J%20Design%20File.xlsx" TargetMode="External"/><Relationship Id="rId256" Type="http://schemas.openxmlformats.org/officeDocument/2006/relationships/hyperlink" Target="file:///\\192.168.50.100\Universal_files_share\R&amp;D_Database\Masco%20Fabric%20Strength%20By%20RND\BOOKING-DESIGN%20FILES\RND%20INN-102X%20REV%20Booking.doc" TargetMode="External"/><Relationship Id="rId6558" Type="http://schemas.openxmlformats.org/officeDocument/2006/relationships/hyperlink" Target="file:///\\192.168.50.100\Universal_files_share\R&amp;D_Database\Masco%20Fabric%20Strength%20By%20RND\ALL%20COSTING\RND%20MFB-503%20Price.xls" TargetMode="External"/><Relationship Id="rId7956" Type="http://schemas.openxmlformats.org/officeDocument/2006/relationships/hyperlink" Target="file:///\\192.168.50.100\Universal_files_share\R&amp;D_Database\Masco%20Fabric%20Strength%20By%20RND\STICKERS\RND%20HMB-27J%20Sticker.docx" TargetMode="External"/><Relationship Id="rId10937" Type="http://schemas.openxmlformats.org/officeDocument/2006/relationships/hyperlink" Target="file:///\\192.168.50.100\Universal_files_share\R&amp;D_Database\Masco%20Fabric%20Strength%20By%20RND\FINISHING%20REPORT\RND%20MFB-1011%20Finishing%20Report.pdf" TargetMode="External"/><Relationship Id="rId7609" Type="http://schemas.openxmlformats.org/officeDocument/2006/relationships/hyperlink" Target="file:///\\192.168.50.100\Universal_files_share\R&amp;D_Database\Masco%20Fabric%20Strength%20By%20RND\KNIT%20BOOKING\RND%20MCB-900%20A-B%20KNIT%20BOOKING.pdf" TargetMode="External"/><Relationship Id="rId9031" Type="http://schemas.openxmlformats.org/officeDocument/2006/relationships/hyperlink" Target="file:///\\192.168.50.100\Universal_files_share\R&amp;D_Database\Masco%20Fabric%20Strength%20By%20RND\BOOKING-DESIGN%20FILES\RND%20MSB-2038%20Design%20file.xls" TargetMode="External"/><Relationship Id="rId13410" Type="http://schemas.openxmlformats.org/officeDocument/2006/relationships/hyperlink" Target="file:///\\192.168.50.100\Universal_files_share\R&amp;D_Database\Masco%20Fabric%20Strength%20By%20RND\Picture%20Of%20Hanger\0.%20Picture%20of%20Hangers%20All%20in%20One\RND%20MBT-1001K%20REV.JPG" TargetMode="External"/><Relationship Id="rId12012" Type="http://schemas.openxmlformats.org/officeDocument/2006/relationships/hyperlink" Target="file:///\\192.168.50.100\Universal_files_share\R&amp;D_Database\Masco%20Fabric%20Strength%20By%20RND\STICKERS\RND%20INN-905A%20Sticker.docx" TargetMode="External"/><Relationship Id="rId15582" Type="http://schemas.openxmlformats.org/officeDocument/2006/relationships/hyperlink" Target="file:///\\192.168.50.100\Universal_files_share\R&amp;D_Database\Masco%20Fabric%20Strength%20By%20RND\KNIT%20BOOKING\RND%20MCB-2010H%20Knit%20Booking.pdf" TargetMode="External"/><Relationship Id="rId1020" Type="http://schemas.openxmlformats.org/officeDocument/2006/relationships/hyperlink" Target="file:///\\192.168.50.100\Universal_files_share\R&amp;D_Database\Masco%20Fabric%20Strength%20By%20RND\KNIT%20BOOKING\RND%20APP-0512%20Knit%20Booking.pdf" TargetMode="External"/><Relationship Id="rId4590" Type="http://schemas.openxmlformats.org/officeDocument/2006/relationships/hyperlink" Target="file:///\\192.168.50.100\Universal_files_share\R&amp;D_Database\Masco%20Fabric%20Strength%20By%20RND\Picture%20Of%20Hanger\0.%20Picture%20of%20Hangers%20All%20in%20One\RND%20INN-73%20B.jpg" TargetMode="External"/><Relationship Id="rId5641" Type="http://schemas.openxmlformats.org/officeDocument/2006/relationships/hyperlink" Target="file:///\\192.168.50.100\Universal_files_share\R&amp;D_Database\Masco%20Fabric%20Strength%20By%20RND\ALL%20COSTING\RND%20MBT-16%20H%20BROWN%20Price.xls" TargetMode="External"/><Relationship Id="rId1418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H%20WRG%20Sticker.docx" TargetMode="External"/><Relationship Id="rId15235" Type="http://schemas.openxmlformats.org/officeDocument/2006/relationships/hyperlink" Target="file:///\\192.168.50.100\Universal_files_share\R&amp;D_Database\Masco%20Fabric%20Strength%20By%20RND\KNIT%20BOOKING\RND%20INN-100W2,%20W3%20Knit%20Booking.pdf" TargetMode="External"/><Relationship Id="rId3192" Type="http://schemas.openxmlformats.org/officeDocument/2006/relationships/hyperlink" Target="file:///\\192.168.50.100\Universal_files_share\R&amp;D_Database\Masco%20Fabric%20Strength%20By%20RND\BOOKING-DESIGN%20FILES\RND%20INN-31%20CK%20Design%20file.xls" TargetMode="External"/><Relationship Id="rId4243" Type="http://schemas.openxmlformats.org/officeDocument/2006/relationships/hyperlink" Target="file:///\\192.168.50.100\Universal_files_share\R&amp;D_Database\Masco%20Fabric%20Strength%20By%20RND\BOOKING-DESIGN%20FILES\RND%20MBT-13%20B%20Booking.doc" TargetMode="External"/><Relationship Id="rId8864" Type="http://schemas.openxmlformats.org/officeDocument/2006/relationships/hyperlink" Target="file:///\\192.168.50.100\Universal_files_share\R&amp;D_Database\Masco%20Fabric%20Strength%20By%20RND\STICKERS\RND%20MCB-34%20O%20RIB%20STICKER.docx" TargetMode="External"/><Relationship Id="rId9915" Type="http://schemas.openxmlformats.org/officeDocument/2006/relationships/hyperlink" Target="file:///\\192.168.50.100\Universal_files_share\R&amp;D_Database\Masco%20Fabric%20Strength%20By%20RND\ANALYSING%20REPORT\RND%20MCB-21%20X%20Analysis%20Report.pdf" TargetMode="External"/><Relationship Id="rId7466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17" Type="http://schemas.openxmlformats.org/officeDocument/2006/relationships/hyperlink" Target="file:///\\192.168.50.100\Universal_files_share\R&amp;D_Database\Masco%20Fabric%20Strength%20By%20RND\Picture%20Of%20Hanger\0.%20Picture%20of%20Hangers%20All%20in%20One\RND%20MSB-2021%20B.jpg" TargetMode="External"/><Relationship Id="rId10794" Type="http://schemas.openxmlformats.org/officeDocument/2006/relationships/hyperlink" Target="file:///\\192.168.50.100\Universal_files_share\R&amp;D_Database\Masco%20Fabric%20Strength%20By%20RND\BOOKING-DESIGN%20FILES\RND%20MBT-2025%20Booking.doc" TargetMode="External"/><Relationship Id="rId11845" Type="http://schemas.openxmlformats.org/officeDocument/2006/relationships/hyperlink" Target="file:///\\192.168.50.100\Universal_files_share\R&amp;D_Database\Masco%20Fabric%20Strength%20By%20RND\KNIT%20BOOKING\RND%20INN-102%20i3%20Knit%20Booking.pdf" TargetMode="External"/><Relationship Id="rId1904" Type="http://schemas.openxmlformats.org/officeDocument/2006/relationships/hyperlink" Target="file:///\\192.168.50.100\Universal_files_share\R&amp;D_Database\Masco%20Fabric%20Strength%20By%20RND\FINISHING%20REPORT\RND%20MSB-39%20TUO%20Finishing%20Report.pdf" TargetMode="External"/><Relationship Id="rId6068" Type="http://schemas.openxmlformats.org/officeDocument/2006/relationships/hyperlink" Target="file:///\\192.168.50.100\Universal_files_share\R&amp;D_Database\Masco%20Fabric%20Strength%20By%20RND\FINISHING%20REPORT\RND%20HMB-750.pdf" TargetMode="External"/><Relationship Id="rId7119" Type="http://schemas.openxmlformats.org/officeDocument/2006/relationships/hyperlink" Target="file:///\\192.168.50.100\Universal_files_share\R&amp;D_Database\Masco%20Fabric%20Strength%20By%20RND\STICKERS\RND%20MCB-512%20F%20(BSW).docx" TargetMode="External"/><Relationship Id="rId10447" Type="http://schemas.openxmlformats.org/officeDocument/2006/relationships/hyperlink" Target="file:///\\192.168.50.100\Universal_files_share\R&amp;D_Database\Masco%20Fabric%20Strength%20By%20RND\FINISHING%20REPORT\RND%20MFB-2037%20CA%20FINISHING%20REPORT.pdf" TargetMode="External"/><Relationship Id="rId16490" Type="http://schemas.openxmlformats.org/officeDocument/2006/relationships/hyperlink" Target="file:///\\192.168.50.100\Universal_files_share\R&amp;D_Database\Masco%20Fabric%20Strength%20By%20RND\BOOKING-DESIGN%20FILES\RND%20MFB-2700H%20Booking%20(Merchant)%20PRJ11GTN-0034.pdf" TargetMode="External"/><Relationship Id="rId997" Type="http://schemas.openxmlformats.org/officeDocument/2006/relationships/hyperlink" Target="file:///\\192.168.50.100\Universal_files_share\R&amp;D_Database\Masco%20Fabric%20Strength%20By%20RND\STICKERS\RND%20MFB-17%20C%20Sticker.docx" TargetMode="External"/><Relationship Id="rId2678" Type="http://schemas.openxmlformats.org/officeDocument/2006/relationships/hyperlink" Target="file:///\\192.168.50.100\Universal_files_share\R&amp;D_Database\Masco%20Fabric%20Strength%20By%20RND\FINISHING%20REPORT\RND%20SF-11.pdf" TargetMode="External"/><Relationship Id="rId3729" Type="http://schemas.openxmlformats.org/officeDocument/2006/relationships/hyperlink" Target="file:///\\192.168.50.100\Universal_files_share\R&amp;D_Database\Masco%20Fabric%20Strength%20By%20RND\ANALYSING%20REPORT\RND%20MFB-46B%20&amp;%20RND%20MFB-46C.jpg" TargetMode="External"/><Relationship Id="rId5151" Type="http://schemas.openxmlformats.org/officeDocument/2006/relationships/hyperlink" Target="file:///\\192.168.50.100\Universal_files_share\R&amp;D_Database\Masco%20Fabric%20Strength%20By%20RND\ALL%20COSTING\RND%20INN-72A%20HM%20Price.xls" TargetMode="External"/><Relationship Id="rId7600" Type="http://schemas.openxmlformats.org/officeDocument/2006/relationships/hyperlink" Target="file:///\\192.168.50.100\Universal_files_share\R&amp;D_Database\Masco%20Fabric%20Strength%20By%20RND\STICKERS\RND%20MCB%20LNDX%20RCL%20VELR%201ST%20BULK.docx" TargetMode="External"/><Relationship Id="rId15092" Type="http://schemas.openxmlformats.org/officeDocument/2006/relationships/hyperlink" Target="file:///\\192.168.50.100\Universal_files_share\R&amp;D_Database\Masco%20Fabric%20Strength%20By%20RND\BOOKING-DESIGN%20FILES\RND%20MSB-54B%20Design%20File.xls" TargetMode="External"/><Relationship Id="rId16143" Type="http://schemas.openxmlformats.org/officeDocument/2006/relationships/hyperlink" Target="file:///\\192.168.50.100\Universal_files_share\R&amp;D_Database\Masco%20Fabric%20Strength%20By%20RND\KNIT%20BOOKING\RND%20MBT-2022D%20Knit%20Booking.pdf" TargetMode="External"/><Relationship Id="rId6202" Type="http://schemas.openxmlformats.org/officeDocument/2006/relationships/hyperlink" Target="file:///\\192.168.50.100\Universal_files_share\R&amp;D_Database\Masco%20Fabric%20Strength%20By%20RND\Picture%20Of%20Hanger\0.%20Picture%20of%20Hangers%20All%20in%20One\RND%20MSB-521.jpg" TargetMode="External"/><Relationship Id="rId9772" Type="http://schemas.openxmlformats.org/officeDocument/2006/relationships/hyperlink" Target="file:///\\192.168.50.100\Universal_files_share\R&amp;D_Database\Masco%20Fabric%20Strength%20By%20RND\ANALYSING%20REPORT\RND%20MCB-21%20BP%20Analysis%20Report.pdf" TargetMode="External"/><Relationship Id="rId1275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H%20REV%20BLK.docx" TargetMode="External"/><Relationship Id="rId13804" Type="http://schemas.openxmlformats.org/officeDocument/2006/relationships/hyperlink" Target="file:///\\192.168.50.100\Universal_files_share\R&amp;D_Database\Masco%20Fabric%20Strength%20By%20RND\Picture%20Of%20Hanger\0.%20Picture%20of%20Hangers%20All%20in%20One\RND%20MBT-510F.jpg" TargetMode="External"/><Relationship Id="rId1761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12656.jpg" TargetMode="External"/><Relationship Id="rId2812" Type="http://schemas.openxmlformats.org/officeDocument/2006/relationships/hyperlink" Target="file:///\\192.168.50.100\Universal_files_share\R&amp;D_Database\Masco%20Fabric%20Strength%20By%20RND\STICKERS\RND%20MFB-45A.docx" TargetMode="External"/><Relationship Id="rId8374" Type="http://schemas.openxmlformats.org/officeDocument/2006/relationships/hyperlink" Target="file:///\\192.168.50.100\Universal_files_share\R&amp;D_Database\Masco%20Fabric%20Strength%20By%20RND\FINISHING%20REPORT\RND%20MFB-1013F%20Finishing%20Report.pdf" TargetMode="External"/><Relationship Id="rId9425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ENGG%20STRIPE.jpg" TargetMode="External"/><Relationship Id="rId11355" Type="http://schemas.openxmlformats.org/officeDocument/2006/relationships/hyperlink" Target="file:///\\192.168.50.100\Universal_files_share\R&amp;D_Database\Masco%20Fabric%20Strength%20By%20RND\BOOKING-DESIGN%20FILES\RND%20MFB-2007%20CA%20SML%20Booking.doc" TargetMode="External"/><Relationship Id="rId12406" Type="http://schemas.openxmlformats.org/officeDocument/2006/relationships/hyperlink" Target="file:///\\192.168.50.100\Universal_files_share\R&amp;D_Database\Masco%20Fabric%20Strength%20By%20RND\FINISHING%20REPORT\RND%20MFB-1007C%20HM%20Finishing%20Report.pdf" TargetMode="External"/><Relationship Id="rId1414" Type="http://schemas.openxmlformats.org/officeDocument/2006/relationships/hyperlink" Target="file:///\\192.168.50.100\Universal_files_share\R&amp;D_Database\Masco%20Fabric%20Strength%20By%20RND\KNIT%20BOOKING\RND%20MBT-2008%20Knit%20Booking.pdf" TargetMode="External"/><Relationship Id="rId4984" Type="http://schemas.openxmlformats.org/officeDocument/2006/relationships/hyperlink" Target="file:///\\192.168.50.100\Universal_files_share\R&amp;D_Database\Masco%20Fabric%20Strength%20By%20RND\BOOKING-DESIGN%20FILES\RND%20INN-124%20FLAT%20Booking.doc" TargetMode="External"/><Relationship Id="rId8027" Type="http://schemas.openxmlformats.org/officeDocument/2006/relationships/hyperlink" Target="file:///\\192.168.50.100\Universal_files_share\R&amp;D_Database\Masco%20Fabric%20Strength%20By%20RND\BOOKING-DESIGN%20FILES\RND%20HMB-2000%20CLO%20Booking.doc" TargetMode="External"/><Relationship Id="rId11008" Type="http://schemas.openxmlformats.org/officeDocument/2006/relationships/hyperlink" Target="file:///\\192.168.50.100\Universal_files_share\R&amp;D_Database\Masco%20Fabric%20Strength%20By%20RND\STICKERS\20010801350(PARSLEY).docx" TargetMode="External"/><Relationship Id="rId145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2.docx" TargetMode="External"/><Relationship Id="rId15976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3586" Type="http://schemas.openxmlformats.org/officeDocument/2006/relationships/hyperlink" Target="file:///\\192.168.50.100\Universal_files_share\R&amp;D_Database\Masco%20Fabric%20Strength%20By%20RND\KNIT%20BOOKING\RND%20MBT-31%20HM%20Knit%20Booking.pdf" TargetMode="External"/><Relationship Id="rId4637" Type="http://schemas.openxmlformats.org/officeDocument/2006/relationships/hyperlink" Target="file:///\\192.168.50.100\Universal_files_share\R&amp;D_Database\Masco%20Fabric%20Strength%20By%20RND\ALL%20COSTING\RND%20INN-125%20R-G%20Price.xls" TargetMode="External"/><Relationship Id="rId15629" Type="http://schemas.openxmlformats.org/officeDocument/2006/relationships/hyperlink" Target="file:///\\192.168.50.100\Universal_files_share\R&amp;D_Database\Masco%20Fabric%20Strength%20By%20RND\KNIT%20BOOKING\RND%20SHP-2021%20Knit%20Booking.pdf" TargetMode="External"/><Relationship Id="rId2188" Type="http://schemas.openxmlformats.org/officeDocument/2006/relationships/hyperlink" Target="file:///\\192.168.50.100\Universal_files_share\R&amp;D_Database\Masco%20Fabric%20Strength%20By%20RND\ALL%20COSTING\RND%20MFB-1250%20Pricing.xls" TargetMode="External"/><Relationship Id="rId3239" Type="http://schemas.openxmlformats.org/officeDocument/2006/relationships/hyperlink" Target="file:///\\192.168.50.100\Universal_files_share\R&amp;D_Database\Masco%20Fabric%20Strength%20By%20RND\ALL%20COSTING\RND%20INN-101%20B2%20Price.xls" TargetMode="External"/><Relationship Id="rId7110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9282" Type="http://schemas.openxmlformats.org/officeDocument/2006/relationships/hyperlink" Target="file:///\\192.168.50.100\Universal_files_share\R&amp;D_Database\Masco%20Fabric%20Strength%20By%20RND\BOOKING-DESIGN%20FILES\RND%20MSB-2020A%20&amp;%20MSB%202020B%20Booking.doc" TargetMode="External"/><Relationship Id="rId13661" Type="http://schemas.openxmlformats.org/officeDocument/2006/relationships/hyperlink" Target="file:///\\192.168.50.100\Universal_files_share\R&amp;D_Database\Masco%20Fabric%20Strength%20By%20RND\KNIT%20BOOKING\RND%20MBT-22E3%20Knit%20Booking.pdf" TargetMode="External"/><Relationship Id="rId14712" Type="http://schemas.openxmlformats.org/officeDocument/2006/relationships/hyperlink" Target="file:///\\192.168.50.100\Universal_files_share\R&amp;D_Database\Masco%20Fabric%20Strength%20By%20RND\ALL%20COSTING\RND%20MFB-523%20Price.xls" TargetMode="External"/><Relationship Id="rId3720" Type="http://schemas.openxmlformats.org/officeDocument/2006/relationships/hyperlink" Target="file:///\\192.168.50.100\Universal_files_share\R&amp;D_Database\Masco%20Fabric%20Strength%20By%20RND\Picture%20Of%20Hanger\0.%20Picture%20of%20Hangers%20All%20in%20One\RND%20MFB-03%20FK.jpg" TargetMode="External"/><Relationship Id="rId12263" Type="http://schemas.openxmlformats.org/officeDocument/2006/relationships/hyperlink" Target="file:///\\192.168.50.100\Universal_files_share\R&amp;D_Database\Masco%20Fabric%20Strength%20By%20RND\FINISHING%20REPORT\RND%20MCB-2013(i)%20Finishing%20Report.pdf" TargetMode="External"/><Relationship Id="rId13314" Type="http://schemas.openxmlformats.org/officeDocument/2006/relationships/hyperlink" Target="file:///\\192.168.50.100\Universal_files_share\R&amp;D_Database\Masco%20Fabric%20Strength%20By%20RND\KNIT%20BOOKING\RND%20MBT-06G%20Knit%20Booking.pdf" TargetMode="External"/><Relationship Id="rId641" Type="http://schemas.openxmlformats.org/officeDocument/2006/relationships/hyperlink" Target="file:///\\192.168.50.100\Universal_files_share\R&amp;D_Database\Masco%20Fabric%20Strength%20By%20RND\Picture%20Of%20Hanger\0.%20Picture%20of%20Hangers%20All%20in%20One\RND%20INN-102%20M.jpg" TargetMode="External"/><Relationship Id="rId1271" Type="http://schemas.openxmlformats.org/officeDocument/2006/relationships/hyperlink" Target="file:///\\192.168.50.100\Universal_files_share\R&amp;D_Database\Masco%20Fabric%20Strength%20By%20RND\FINISHING%20REPORT\RND%20RCYL-501,%20501%20BRS%20Finishing,%20Yarn%20Test,%20Knitting%20Inspection,%20Lab%20test%20Report.pdf" TargetMode="External"/><Relationship Id="rId2322" Type="http://schemas.openxmlformats.org/officeDocument/2006/relationships/hyperlink" Target="file:///\\192.168.50.100\Universal_files_share\R&amp;D_Database\Masco%20Fabric%20Strength%20By%20RND\FINISHING%20REPORT\RND%20MBT-1010F-M1%20OP1%20Finishing%20Report.pdf" TargetMode="External"/><Relationship Id="rId5892" Type="http://schemas.openxmlformats.org/officeDocument/2006/relationships/hyperlink" Target="file:///\\192.168.50.100\Universal_files_share\R&amp;D_Database\Masco%20Fabric%20Strength%20By%20RND\STICKERS\RND%20MBT-23F%20Sticker.docx" TargetMode="External"/><Relationship Id="rId6943" Type="http://schemas.openxmlformats.org/officeDocument/2006/relationships/hyperlink" Target="file:///\\192.168.50.100\Universal_files_share\R&amp;D_Database\Masco%20Fabric%20Strength%20By%20RND\ANALYSING%20REPORT\RND%20HMB-507%20A%20Analysis%20Report.pdf" TargetMode="External"/><Relationship Id="rId15486" Type="http://schemas.openxmlformats.org/officeDocument/2006/relationships/hyperlink" Target="file:///\\192.168.50.100\Universal_files_share\R&amp;D_Database\Masco%20Fabric%20Strength%20By%20RND\ANALYSING%20REPORT\RND%20MFB-2301%20Analysis%20report.pdf" TargetMode="External"/><Relationship Id="rId16537" Type="http://schemas.openxmlformats.org/officeDocument/2006/relationships/hyperlink" Target="file:///\\192.168.50.100\Universal_files_share\R&amp;D_Database\Masco%20Fabric%20Strength%20By%20RND\BOOKING-DESIGN%20FILES\RND%20MCB-41J%20Design%20File.xls" TargetMode="External"/><Relationship Id="rId4494" Type="http://schemas.openxmlformats.org/officeDocument/2006/relationships/hyperlink" Target="file:///\\192.168.50.100\Universal_files_share\R&amp;D_Database\Masco%20Fabric%20Strength%20By%20RND\FINISHING%20REPORT\RND%20HMB-251.pdf" TargetMode="External"/><Relationship Id="rId5545" Type="http://schemas.openxmlformats.org/officeDocument/2006/relationships/hyperlink" Target="file:///\\192.168.50.100\Universal_files_share\R&amp;D_Database\Masco%20Fabric%20Strength%20By%20RND\STICKERS\RND%20INN-128%20KNT.docx" TargetMode="External"/><Relationship Id="rId14088" Type="http://schemas.openxmlformats.org/officeDocument/2006/relationships/hyperlink" Target="file:///\\192.168.50.100\Universal_files_share\R&amp;D_Database\Masco%20Fabric%20Strength%20By%20RND\ALL%20COSTING\RND%20MCB-30Q%20Price.xls" TargetMode="External"/><Relationship Id="rId15139" Type="http://schemas.openxmlformats.org/officeDocument/2006/relationships/hyperlink" Target="file:///\\192.168.50.100\Universal_files_share\R&amp;D_Database\Masco%20Fabric%20Strength%20By%20RND\ALL%20COSTING\RND%20SF-16%20Price.xls" TargetMode="External"/><Relationship Id="rId3096" Type="http://schemas.openxmlformats.org/officeDocument/2006/relationships/hyperlink" Target="file:///\\192.168.50.100\Universal_files_share\R&amp;D_Database\Masco%20Fabric%20Strength%20By%20RND\BOOKING-DESIGN%20FILES\RND%20MSB-44%20Booking.doc" TargetMode="External"/><Relationship Id="rId4147" Type="http://schemas.openxmlformats.org/officeDocument/2006/relationships/hyperlink" Target="file:///\\192.168.50.100\Universal_files_share\R&amp;D_Database\Masco%20Fabric%20Strength%20By%20RND\ANALYSING%20REPORT\RND%20HMB-250G%20Analysis%20report.pdf" TargetMode="External"/><Relationship Id="rId8768" Type="http://schemas.openxmlformats.org/officeDocument/2006/relationships/hyperlink" Target="file:///\\192.168.50.100\Universal_files_share\R&amp;D_Database\Masco%20Fabric%20Strength%20By%20RND\FINISHING%20REPORT\RND%20MBT-1010ELCRT%20Finishing%20Report.pdf" TargetMode="External"/><Relationship Id="rId9819" Type="http://schemas.openxmlformats.org/officeDocument/2006/relationships/hyperlink" Target="file:///\\192.168.50.100\Universal_files_share\R&amp;D_Database\Masco%20Fabric%20Strength%20By%20RND\STICKERS\RND%20MCB-21%20M%20STICKER.docx" TargetMode="External"/><Relationship Id="rId10698" Type="http://schemas.openxmlformats.org/officeDocument/2006/relationships/hyperlink" Target="file:///\\192.168.50.100\Universal_files_share\R&amp;D_Database\Masco%20Fabric%20Strength%20By%20RND\BOOKING-DESIGN%20FILES\RND%20MBT-1001E1,%20E2%20Design%20File.xls" TargetMode="External"/><Relationship Id="rId11749" Type="http://schemas.openxmlformats.org/officeDocument/2006/relationships/hyperlink" Target="file:///\\192.168.50.100\Universal_files_share\R&amp;D_Database\Masco%20Fabric%20Strength%20By%20RND\KNIT%20BOOKING\RND%20HMB-28B%20ELCRT%20Knit%20Booking.pdf" TargetMode="External"/><Relationship Id="rId15620" Type="http://schemas.openxmlformats.org/officeDocument/2006/relationships/hyperlink" Target="file:///\\192.168.50.100\Universal_files_share\R&amp;D_Database\Masco%20Fabric%20Strength%20By%20RND\BOOKING-DESIGN%20FILES\RND%20MCB-512Q%20Booking%20revised%20(merchant)%20SampleOrderBookingMaster_SJ-6647B_20%20Feb%202025.pdf" TargetMode="External"/><Relationship Id="rId1808" Type="http://schemas.openxmlformats.org/officeDocument/2006/relationships/hyperlink" Target="file:///\\192.168.50.100\Universal_files_share\R&amp;D_Database\Masco%20Fabric%20Strength%20By%20RND\BOOKING-DESIGN%20FILES\RND%20MCB-16%20CA%20Booking.doc" TargetMode="External"/><Relationship Id="rId131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518%20OP2.docx" TargetMode="External"/><Relationship Id="rId14222" Type="http://schemas.openxmlformats.org/officeDocument/2006/relationships/hyperlink" Target="file:///\\192.168.50.100\Universal_files_share\R&amp;D_Database\Masco%20Fabric%20Strength%20By%20RND\BOOKING-DESIGN%20FILES\RND%20MFB-2048G%20Booking.doc" TargetMode="External"/><Relationship Id="rId151" Type="http://schemas.openxmlformats.org/officeDocument/2006/relationships/hyperlink" Target="file:///\\192.168.50.100\Universal_files_share\R&amp;D_Database\Masco%20Fabric%20Strength%20By%20RND\BOOKING-DESIGN%20FILES\RND%20INN-115D%20Booking.doc" TargetMode="External"/><Relationship Id="rId3230" Type="http://schemas.openxmlformats.org/officeDocument/2006/relationships/hyperlink" Target="file:///\\192.168.50.100\Universal_files_share\R&amp;D_Database\Masco%20Fabric%20Strength%20By%20RND\ALL%20COSTING\RND%20INN-101%20B%20Price.xls" TargetMode="External"/><Relationship Id="rId7851" Type="http://schemas.openxmlformats.org/officeDocument/2006/relationships/hyperlink" Target="file:///\\192.168.50.100\Universal_files_share\R&amp;D_Database\Masco%20Fabric%20Strength%20By%20RND\STICKERS\RND%20HMB-26.docx" TargetMode="External"/><Relationship Id="rId8902" Type="http://schemas.openxmlformats.org/officeDocument/2006/relationships/hyperlink" Target="file:///\\192.168.50.100\Universal_files_share\R&amp;D_Database\Masco%20Fabric%20Strength%20By%20RND\FINISHING%20REPORT\RND%20MCB-2011E%20GM%20Finishing%20Report.pdf" TargetMode="External"/><Relationship Id="rId10832" Type="http://schemas.openxmlformats.org/officeDocument/2006/relationships/hyperlink" Target="file:///\\192.168.50.100\Universal_files_share\R&amp;D_Database\Masco%20Fabric%20Strength%20By%20RND\ALL%20COSTING\RND%20MCB-1004%20D%20Price.xls" TargetMode="External"/><Relationship Id="rId16394" Type="http://schemas.openxmlformats.org/officeDocument/2006/relationships/hyperlink" Target="file:///\\192.168.50.100\Universal_files_share\R&amp;D_Database\Masco%20Fabric%20Strength%20By%20RND\ALL%20COSTING\RND%20INN-116C5%20Price.xls" TargetMode="External"/><Relationship Id="rId6453" Type="http://schemas.openxmlformats.org/officeDocument/2006/relationships/hyperlink" Target="file:///\\192.168.50.100\Universal_files_share\R&amp;D_Database\Masco%20Fabric%20Strength%20By%20RND\Picture%20Of%20Hanger\0.%20Picture%20of%20Hangers%20All%20in%20One\RND%20MBT-503.jpg" TargetMode="External"/><Relationship Id="rId7504" Type="http://schemas.openxmlformats.org/officeDocument/2006/relationships/hyperlink" Target="file:///\\192.168.50.100\Universal_files_share\R&amp;D_Database\Masco%20Fabric%20Strength%20By%20RND\FINISHING%20REPORT\RND%20INN-904F%20SHR%20Finishing%20Report.pdf" TargetMode="External"/><Relationship Id="rId16047" Type="http://schemas.openxmlformats.org/officeDocument/2006/relationships/hyperlink" Target="file:///\\192.168.50.100\Universal_files_share\R&amp;D_Database\Masco%20Fabric%20Strength%20By%20RND\ALL%20COSTING\RND%20MFB-2700%20G190%20Price.xls" TargetMode="External"/><Relationship Id="rId5055" Type="http://schemas.openxmlformats.org/officeDocument/2006/relationships/hyperlink" Target="file:///\\192.168.50.100\Universal_files_share\R&amp;D_Database\Masco%20Fabric%20Strength%20By%20RND\BOOKING-DESIGN%20FILES\RND%20MFB-11D%20Booking.DOC" TargetMode="External"/><Relationship Id="rId6106" Type="http://schemas.openxmlformats.org/officeDocument/2006/relationships/hyperlink" Target="file:///\\192.168.50.100\Universal_files_share\R&amp;D_Database\Masco%20Fabric%20Strength%20By%20RND\STICKERS\RND%20INN-516.docx" TargetMode="External"/><Relationship Id="rId9676" Type="http://schemas.openxmlformats.org/officeDocument/2006/relationships/hyperlink" Target="file:///\\192.168.50.100\Universal_files_share\R&amp;D_Database\Masco%20Fabric%20Strength%20By%20RND\KNIT%20BOOKING\RND%20MBT-2022%20KNIT%20BOOKING.pdf" TargetMode="External"/><Relationship Id="rId1665" Type="http://schemas.openxmlformats.org/officeDocument/2006/relationships/hyperlink" Target="file:///\\192.168.50.100\Universal_files_share\R&amp;D_Database\Masco%20Fabric%20Strength%20By%20RND\Picture%20Of%20Hanger\0.%20Picture%20of%20Hangers%20All%20in%20One\RND%20MBT-04.jpg" TargetMode="External"/><Relationship Id="rId2716" Type="http://schemas.openxmlformats.org/officeDocument/2006/relationships/hyperlink" Target="file:///\\192.168.50.100\Universal_files_share\R&amp;D_Database\Masco%20Fabric%20Strength%20By%20RND\Picture%20Of%20Hanger\0.%20Picture%20of%20Hangers%20All%20in%20One\RND%20SF-12(SINGEING).jpg" TargetMode="External"/><Relationship Id="rId8278" Type="http://schemas.openxmlformats.org/officeDocument/2006/relationships/hyperlink" Target="file:///\\192.168.50.100\Universal_files_share\R&amp;D_Database\Masco%20Fabric%20Strength%20By%20RND\BOOKING-DESIGN%20FILES\RND%20MCB-2013F%20Design%20file.xls" TargetMode="External"/><Relationship Id="rId9329" Type="http://schemas.openxmlformats.org/officeDocument/2006/relationships/hyperlink" Target="file:///\\192.168.50.100\Universal_files_share\R&amp;D_Database\Masco%20Fabric%20Strength%20By%20RND\BOOKING-DESIGN%20FILES\RND%20TGT-2010F%20Swatch%20(Fabric%20from%20RND%20TGT-2010E1).jpg" TargetMode="External"/><Relationship Id="rId11259" Type="http://schemas.openxmlformats.org/officeDocument/2006/relationships/hyperlink" Target="file:///\\192.168.50.100\Universal_files_share\R&amp;D_Database\Masco%20Fabric%20Strength%20By%20RND\BOOKING-DESIGN%20FILES\RND%20MFB-1008%20D%20Booking.doc" TargetMode="External"/><Relationship Id="rId12657" Type="http://schemas.openxmlformats.org/officeDocument/2006/relationships/hyperlink" Target="file:///\\192.168.50.100\Universal_files_share\R&amp;D_Database\Masco%20Fabric%20Strength%20By%20RND\Picture%20Of%20Hanger\0.%20Picture%20of%20Hangers%20All%20in%20One\RND%20MSB-517MP.jpg" TargetMode="External"/><Relationship Id="rId13708" Type="http://schemas.openxmlformats.org/officeDocument/2006/relationships/hyperlink" Target="file:///\\192.168.50.100\Universal_files_share\R&amp;D_Database\Masco%20Fabric%20Strength%20By%20RND\ALL%20COSTING\RND%20MBT-31F%20CLO%20Price.xls" TargetMode="External"/><Relationship Id="rId15130" Type="http://schemas.openxmlformats.org/officeDocument/2006/relationships/hyperlink" Target="file:///\\192.168.50.100\Universal_files_share\R&amp;D_Database\Masco%20Fabric%20Strength%20By%20RND\FINISHING%20REPORT\RND%20SF-15%20E%20Finishing%20Report.pdf" TargetMode="External"/><Relationship Id="rId1318" Type="http://schemas.openxmlformats.org/officeDocument/2006/relationships/hyperlink" Target="file:///\\192.168.50.100\Universal_files_share\R&amp;D_Database\Masco%20Fabric%20Strength%20By%20RND\FINISHING%20REPORT\RND%20INN-24%20A.pdf" TargetMode="External"/><Relationship Id="rId4888" Type="http://schemas.openxmlformats.org/officeDocument/2006/relationships/hyperlink" Target="file:///\\192.168.50.100\Universal_files_share\R&amp;D_Database\Masco%20Fabric%20Strength%20By%20RND\KNIT%20BOOKING\RND%20MSB-38%20TU%20Knit%20Booking.pdf" TargetMode="External"/><Relationship Id="rId5939" Type="http://schemas.openxmlformats.org/officeDocument/2006/relationships/hyperlink" Target="file:///\\192.168.50.100\Universal_files_share\R&amp;D_Database\Masco%20Fabric%20Strength%20By%20RND\BOOKING-DESIGN%20FILES\Sample%20fabric%20program%20for%20RND%20MCB%2030-32%20%205001000.pdf" TargetMode="External"/><Relationship Id="rId7361" Type="http://schemas.openxmlformats.org/officeDocument/2006/relationships/hyperlink" Target="file:///\\192.168.50.100\Universal_files_share\R&amp;D_Database\Masco%20Fabric%20Strength%20By%20RND\BOOKING-DESIGN%20FILES\RND%20INN-900%20E%20G250%20Design%20File.xls" TargetMode="External"/><Relationship Id="rId9810" Type="http://schemas.openxmlformats.org/officeDocument/2006/relationships/hyperlink" Target="file:///\\192.168.50.100\Universal_files_share\R&amp;D_Database\Masco%20Fabric%20Strength%20By%20RND\Picture%20Of%20Hanger\0.%20Picture%20of%20Hangers%20All%20in%20One\RND%20MCB-21%20K.jpg" TargetMode="External"/><Relationship Id="rId11740" Type="http://schemas.openxmlformats.org/officeDocument/2006/relationships/hyperlink" Target="file:///\\192.168.50.100\Universal_files_share\R&amp;D_Database\Masco%20Fabric%20Strength%20By%20RND\BOOKING-DESIGN%20FILES\RND%20HMB-27L,%2027L%20OP2,%2027L%20OP3%20Booking%20(merchant)%20SampleOrderBookingMaster_SJ-1514B_SLK104311%20Fabric%20Development_29%20August%202024.pdf" TargetMode="External"/><Relationship Id="rId24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27%20BLUE.jpg" TargetMode="External"/><Relationship Id="rId7014" Type="http://schemas.openxmlformats.org/officeDocument/2006/relationships/hyperlink" Target="file:///\\192.168.50.100\Universal_files_share\R&amp;D_Database\Masco%20Fabric%20Strength%20By%20RND\BOOKING-DESIGN%20FILES\RND%20INN-512%20booking.doc" TargetMode="External"/><Relationship Id="rId8412" Type="http://schemas.openxmlformats.org/officeDocument/2006/relationships/hyperlink" Target="file:///\\192.168.50.100\Universal_files_share\R&amp;D_Database\Masco%20Fabric%20Strength%20By%20RND\STICKERS\RND%20MFB-2006C1%20Sticker.docx" TargetMode="External"/><Relationship Id="rId10342" Type="http://schemas.openxmlformats.org/officeDocument/2006/relationships/hyperlink" Target="file:///\\192.168.50.100\Universal_files_share\R&amp;D_Database\Masco%20Fabric%20Strength%20By%20RND\BOOKING-DESIGN%20FILES\RND%20MCB-2013D%20CLO%20Design%20file.xls" TargetMode="External"/><Relationship Id="rId14963" Type="http://schemas.openxmlformats.org/officeDocument/2006/relationships/hyperlink" Target="file:///\\192.168.50.100\Universal_files_share\R&amp;D_Database\Masco%20Fabric%20Strength%20By%20RND\ALL%20COSTING\RND%20MSB-2039HM%20Price.xls" TargetMode="External"/><Relationship Id="rId3971" Type="http://schemas.openxmlformats.org/officeDocument/2006/relationships/hyperlink" Target="file:///\\192.168.50.100\Universal_files_share\R&amp;D_Database\Masco%20Fabric%20Strength%20By%20RND\ANALYSING%20REPORT\RND%20MBT-22CX1,%20CX2%20Analysis%20Report.pdf" TargetMode="External"/><Relationship Id="rId13565" Type="http://schemas.openxmlformats.org/officeDocument/2006/relationships/hyperlink" Target="file:///\\192.168.50.100\Universal_files_share\R&amp;D_Database\Masco%20Fabric%20Strength%20By%20RND\KNIT%20BOOKING\RND%20MBT-2021A1,A2%20Knit%20Booking.pdf" TargetMode="External"/><Relationship Id="rId14616" Type="http://schemas.openxmlformats.org/officeDocument/2006/relationships/hyperlink" Target="file:///\\192.168.50.100\Universal_files_share\R&amp;D_Database\Masco%20Fabric%20Strength%20By%20RND\BOOKING-DESIGN%20FILES\RND%20MFB-2068%20Design%20File.xls" TargetMode="External"/><Relationship Id="rId892" Type="http://schemas.openxmlformats.org/officeDocument/2006/relationships/hyperlink" Target="file:///\\192.168.50.100\Universal_files_share\R&amp;D_Database\Masco%20Fabric%20Strength%20By%20RND\Picture%20Of%20Hanger\0.%20Picture%20of%20Hangers%20All%20in%20One\RND%20KNT%20SOC2606(3.20).jpg" TargetMode="External"/><Relationship Id="rId257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24" Type="http://schemas.openxmlformats.org/officeDocument/2006/relationships/hyperlink" Target="file:///\\192.168.50.100\Universal_files_share\R&amp;D_Database\Masco%20Fabric%20Strength%20By%20RND\BOOKING-DESIGN%20FILES\RND%20MBT-31E%20Booking.doc" TargetMode="External"/><Relationship Id="rId9186" Type="http://schemas.openxmlformats.org/officeDocument/2006/relationships/hyperlink" Target="file:///\\192.168.50.100\Universal_files_share\R&amp;D_Database\Masco%20Fabric%20Strength%20By%20RND\Picture%20Of%20Hanger\0.%20Picture%20of%20Hangers%20All%20in%20One\RND%20INN-2015.jpg" TargetMode="External"/><Relationship Id="rId12167" Type="http://schemas.openxmlformats.org/officeDocument/2006/relationships/hyperlink" Target="file:///\\192.168.50.100\Universal_files_share\R&amp;D_Database\Masco%20Fabric%20Strength%20By%20RND\KNIT%20BOOKING\RND%20MBT-16%20i4%20Knit%20Booking.pdf" TargetMode="External"/><Relationship Id="rId13218" Type="http://schemas.openxmlformats.org/officeDocument/2006/relationships/hyperlink" Target="file:///\\192.168.50.100\Universal_files_share\R&amp;D_Database\Masco%20Fabric%20Strength%20By%20RND\Picture%20Of%20Hanger\0.%20Picture%20of%20Hangers%20All%20in%20One\RND%20INN-904%20KB1.jpg" TargetMode="External"/><Relationship Id="rId545" Type="http://schemas.openxmlformats.org/officeDocument/2006/relationships/hyperlink" Target="file:///\\192.168.50.100\Universal_files_share\R&amp;D_Database\Masco%20Fabric%20Strength%20By%20RND\KNIT%20BOOKING\RND%20MSB-26%20H,%20I,%20J%20Knit%20Booking.pdf" TargetMode="External"/><Relationship Id="rId1175" Type="http://schemas.openxmlformats.org/officeDocument/2006/relationships/hyperlink" Target="file:///\\192.168.50.100\Universal_files_share\R&amp;D_Database\Masco%20Fabric%20Strength%20By%20RND\BOOKING-DESIGN%20FILES\RND%20MCB-55%20D1,%20D2,%20E%20Booking.doc" TargetMode="External"/><Relationship Id="rId2226" Type="http://schemas.openxmlformats.org/officeDocument/2006/relationships/hyperlink" Target="file:///\\192.168.50.100\Universal_files_share\R&amp;D_Database\Masco%20Fabric%20Strength%20By%20RND\BOOKING-DESIGN%20FILES\RND%20MSB-151%20A-B-C-D%20Booking.doc" TargetMode="External"/><Relationship Id="rId5796" Type="http://schemas.openxmlformats.org/officeDocument/2006/relationships/hyperlink" Target="file:///\\192.168.50.100\Universal_files_share\R&amp;D_Database\Masco%20Fabric%20Strength%20By%20RND\ANALYSING%20REPORT\RND%20HMB-509%20CA.pdf" TargetMode="External"/><Relationship Id="rId6847" Type="http://schemas.openxmlformats.org/officeDocument/2006/relationships/hyperlink" Target="file:///\\192.168.50.100\Universal_files_share\R&amp;D_Database\Masco%20Fabric%20Strength%20By%20RND\BOOKING-DESIGN%20FILES\RND%20INN-502%20D-E%20booking.doc" TargetMode="External"/><Relationship Id="rId4398" Type="http://schemas.openxmlformats.org/officeDocument/2006/relationships/hyperlink" Target="file:///\\192.168.50.100\Universal_files_share\R&amp;D_Database\Masco%20Fabric%20Strength%20By%20RND\STICKERS\RND%20TGT-10%20EXT-01.docx" TargetMode="External"/><Relationship Id="rId5449" Type="http://schemas.openxmlformats.org/officeDocument/2006/relationships/hyperlink" Target="file:///\\192.168.50.100\Universal_files_share\R&amp;D_Database\Masco%20Fabric%20Strength%20By%20RND\STICKERS\RND%20INN-92%20STICKER.docx" TargetMode="External"/><Relationship Id="rId9320" Type="http://schemas.openxmlformats.org/officeDocument/2006/relationships/hyperlink" Target="file:///\\192.168.50.100\Universal_files_share\R&amp;D_Database\Masco%20Fabric%20Strength%20By%20RND\KNIT%20BOOKING\RND%20TGT-2010C%20Knit%20Booking.pdf" TargetMode="External"/><Relationship Id="rId11250" Type="http://schemas.openxmlformats.org/officeDocument/2006/relationships/hyperlink" Target="file:///\\192.168.50.100\Universal_files_share\R&amp;D_Database\Masco%20Fabric%20Strength%20By%20RND\FINISHING%20REPORT\RND%20MFB-1008%20CLO%20Finishing%20Report.pdf" TargetMode="External"/><Relationship Id="rId12301" Type="http://schemas.openxmlformats.org/officeDocument/2006/relationships/hyperlink" Target="file:///\\192.168.50.100\Universal_files_share\R&amp;D_Database\Masco%20Fabric%20Strength%20By%20RND\FINISHING%20REPORT\RND%20MCB-2501%20ID%20Finishing%20Report.pdf" TargetMode="External"/><Relationship Id="rId15871" Type="http://schemas.openxmlformats.org/officeDocument/2006/relationships/hyperlink" Target="file:///\\192.168.50.100\Universal_files_share\R&amp;D_Database\Masco%20Fabric%20Strength%20By%20RND\Picture%20Of%20Hanger\0.%20Picture%20of%20Hangers%20All%20in%20One\RND%20SF-12A.JPG" TargetMode="External"/><Relationship Id="rId5930" Type="http://schemas.openxmlformats.org/officeDocument/2006/relationships/hyperlink" Target="file:///\\192.168.50.100\Universal_files_share\R&amp;D_Database\Masco%20Fabric%20Strength%20By%20RND\ANALYSING%20REPORT\RND%20MCB-40.pdf" TargetMode="External"/><Relationship Id="rId14473" Type="http://schemas.openxmlformats.org/officeDocument/2006/relationships/hyperlink" Target="file:///\\192.168.50.100\Universal_files_share\R&amp;D_Database\Masco%20Fabric%20Strength%20By%20RND\ANALYSING%20REPORT\RND%20MFB-2037N%20Analysis%20Report.pdf" TargetMode="External"/><Relationship Id="rId15524" Type="http://schemas.openxmlformats.org/officeDocument/2006/relationships/hyperlink" Target="file:///\\192.168.50.100\Universal_files_share\R&amp;D_Database\Masco%20Fabric%20Strength%20By%20RND\ANALYSING%20REPORT\RND%20MCB-41F%20Analysis%20Report.pdf" TargetMode="External"/><Relationship Id="rId3481" Type="http://schemas.openxmlformats.org/officeDocument/2006/relationships/hyperlink" Target="file:///\\192.168.50.100\Universal_files_share\R&amp;D_Database\Masco%20Fabric%20Strength%20By%20RND\ALL%20COSTING\RND%20WRPK-002%20Price.xls" TargetMode="External"/><Relationship Id="rId4532" Type="http://schemas.openxmlformats.org/officeDocument/2006/relationships/hyperlink" Target="file:///\\192.168.50.100\Universal_files_share\R&amp;D_Database\Masco%20Fabric%20Strength%20By%20RND\STICKERS\RND%20INN-34.docx" TargetMode="External"/><Relationship Id="rId13075" Type="http://schemas.openxmlformats.org/officeDocument/2006/relationships/hyperlink" Target="file:///\\192.168.50.100\Universal_files_share\R&amp;D_Database\Masco%20Fabric%20Strength%20By%20RND\Picture%20Of%20Hanger\0.%20Picture%20of%20Hangers%20All%20in%20One\RND%20INN-127%20A%20IMPV.jpg" TargetMode="External"/><Relationship Id="rId14126" Type="http://schemas.openxmlformats.org/officeDocument/2006/relationships/hyperlink" Target="file:///\\192.168.50.100\Universal_files_share\R&amp;D_Database\Masco%20Fabric%20Strength%20By%20RND\ALL%20COSTING\RND%20MCB-41D%20LC%20Price.xls" TargetMode="External"/><Relationship Id="rId2083" Type="http://schemas.openxmlformats.org/officeDocument/2006/relationships/hyperlink" Target="file:///\\192.168.50.100\Universal_files_share\R&amp;D_Database\Masco%20Fabric%20Strength%20By%20RND\BOOKING-DESIGN%20FILES\RND%20INN-151%20Booking.doc" TargetMode="External"/><Relationship Id="rId3134" Type="http://schemas.openxmlformats.org/officeDocument/2006/relationships/hyperlink" Target="file:///\\192.168.50.100\Universal_files_share\R&amp;D_Database\Masco%20Fabric%20Strength%20By%20RND\STICKERS\RND%20IMP%20YRN-11.docx" TargetMode="External"/><Relationship Id="rId7755" Type="http://schemas.openxmlformats.org/officeDocument/2006/relationships/hyperlink" Target="file:///\\192.168.50.100\Universal_files_share\R&amp;D_Database\Masco%20Fabric%20Strength%20By%20RND\FINISHING%20REPORT\RND%20MFB-900CX%20REV%20Finishing%20Report.pdf" TargetMode="External"/><Relationship Id="rId8806" Type="http://schemas.openxmlformats.org/officeDocument/2006/relationships/hyperlink" Target="file:///\\192.168.50.100\Universal_files_share\R&amp;D_Database\Masco%20Fabric%20Strength%20By%20RND\FINISHING%20REPORT\RND%20MBT-2005%20A%20Finishing%20Report%20One%20Pager.xlsx" TargetMode="External"/><Relationship Id="rId16298" Type="http://schemas.openxmlformats.org/officeDocument/2006/relationships/hyperlink" Target="file:///\\192.168.50.100\Universal_files_share\R&amp;D_Database\Masco%20Fabric%20Strength%20By%20RND\ALL%20COSTING\RND%20INN-116B6(S)%20Price.xls" TargetMode="External"/><Relationship Id="rId6357" Type="http://schemas.openxmlformats.org/officeDocument/2006/relationships/hyperlink" Target="file:///\\192.168.50.100\Universal_files_share\R&amp;D_Database\Masco%20Fabric%20Strength%20By%20RND\Picture%20Of%20Hanger\0.%20Picture%20of%20Hangers%20All%20in%20One\RND%20MCB-513%20C.jpg" TargetMode="External"/><Relationship Id="rId7408" Type="http://schemas.openxmlformats.org/officeDocument/2006/relationships/hyperlink" Target="file:///\\192.168.50.100\Universal_files_share\R&amp;D_Database\Masco%20Fabric%20Strength%20By%20RND\ANALYSING%20REPORT\RND%20INN-900%20G%20Analysis%20Report.pdf" TargetMode="External"/><Relationship Id="rId10736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H2%20REV.jpg" TargetMode="External"/><Relationship Id="rId13959" Type="http://schemas.openxmlformats.org/officeDocument/2006/relationships/hyperlink" Target="file:///\\192.168.50.100\Universal_files_share\R&amp;D_Database\Masco%20Fabric%20Strength%20By%20RND\BOOKING-DESIGN%20FILES\RND%20MCB-2021F%20Booking%20(Merchant)%20SampleOrderBookingMaster-SJ-2346B.pdf" TargetMode="External"/><Relationship Id="rId1569" Type="http://schemas.openxmlformats.org/officeDocument/2006/relationships/hyperlink" Target="file:///\\192.168.50.100\Universal_files_share\R&amp;D_Database\Masco%20Fabric%20Strength%20By%20RND\BOOKING-DESIGN%20FILES\RND%20MCB-1250%20Design%20File.xls" TargetMode="External"/><Relationship Id="rId2967" Type="http://schemas.openxmlformats.org/officeDocument/2006/relationships/hyperlink" Target="file:///\\192.168.50.100\Universal_files_share\R&amp;D_Database\Masco%20Fabric%20Strength%20By%20RND\ALL%20COSTING\RND%20INN-73A%20price%20FILE.xls" TargetMode="External"/><Relationship Id="rId5440" Type="http://schemas.openxmlformats.org/officeDocument/2006/relationships/hyperlink" Target="file:///\\192.168.50.100\Universal_files_share\R&amp;D_Database\Masco%20Fabric%20Strength%20By%20RND\Picture%20Of%20Hanger\0.%20Picture%20of%20Hangers%20All%20in%20One\RND%20INN-77.jpg" TargetMode="External"/><Relationship Id="rId153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2%20Sticker.docx" TargetMode="External"/><Relationship Id="rId16432" Type="http://schemas.openxmlformats.org/officeDocument/2006/relationships/hyperlink" Target="file:///\\192.168.50.100\Universal_files_share\R&amp;D_Database\Masco%20Fabric%20Strength%20By%20RND\ALL%20COSTING\RND%20HMB-37B%20JAQRD%20CA%20Price.xls" TargetMode="External"/><Relationship Id="rId939" Type="http://schemas.openxmlformats.org/officeDocument/2006/relationships/hyperlink" Target="file:///\\192.168.50.100\Universal_files_share\R&amp;D_Database\Masco%20Fabric%20Strength%20By%20RND\KNIT%20BOOKING\RND%20MBT-18%20Knit%20Booking.pdf" TargetMode="External"/><Relationship Id="rId4042" Type="http://schemas.openxmlformats.org/officeDocument/2006/relationships/hyperlink" Target="file:///\\192.168.50.100\Universal_files_share\R&amp;D_Database\Masco%20Fabric%20Strength%20By%20RND\FINISHING%20REPORT\RND%20MBT-22E1%20Finishing%20Report.pdf" TargetMode="External"/><Relationship Id="rId11991" Type="http://schemas.openxmlformats.org/officeDocument/2006/relationships/hyperlink" Target="file:///\\192.168.50.100\Universal_files_share\R&amp;D_Database\Masco%20Fabric%20Strength%20By%20RND\ALL%20COSTING\RND%20INN-72%20B%20Price.xls" TargetMode="External"/><Relationship Id="rId15034" Type="http://schemas.openxmlformats.org/officeDocument/2006/relationships/hyperlink" Target="file:///\\192.168.50.100\Universal_files_share\R&amp;D_Database\Masco%20Fabric%20Strength%20By%20RND\BOOKING-DESIGN%20FILES\RND%20MSB-2502C%20Booking.doc" TargetMode="External"/><Relationship Id="rId8663" Type="http://schemas.openxmlformats.org/officeDocument/2006/relationships/hyperlink" Target="file:///\\192.168.50.100\Universal_files_share\R&amp;D_Database\Masco%20Fabric%20Strength%20By%20RND\STICKERS\RND%20HMB-14.docx" TargetMode="External"/><Relationship Id="rId9714" Type="http://schemas.openxmlformats.org/officeDocument/2006/relationships/hyperlink" Target="file:///\\192.168.50.100\Universal_files_share\R&amp;D_Database\Masco%20Fabric%20Strength%20By%20RND\STICKERS\RND%20MBT-2023A%20Sticker.docx" TargetMode="External"/><Relationship Id="rId10593" Type="http://schemas.openxmlformats.org/officeDocument/2006/relationships/hyperlink" Target="file:///\\192.168.50.100\Universal_files_share\R&amp;D_Database\Masco%20Fabric%20Strength%20By%20RND\STICKERS\RND%20INN-1009.docx" TargetMode="External"/><Relationship Id="rId11644" Type="http://schemas.openxmlformats.org/officeDocument/2006/relationships/hyperlink" Target="file:///\\192.168.50.100\Universal_files_share\R&amp;D_Database\Masco%20Fabric%20Strength%20By%20RND\FINISHING%20REPORT\RND%20MCB-2015B%20Finishing%20Report.pdf" TargetMode="External"/><Relationship Id="rId1703" Type="http://schemas.openxmlformats.org/officeDocument/2006/relationships/hyperlink" Target="file:///\\192.168.50.100\Universal_files_share\R&amp;D_Database\Masco%20Fabric%20Strength%20By%20RND\STICKERS\RND%20MCB-16%20MFD057.docx" TargetMode="External"/><Relationship Id="rId7265" Type="http://schemas.openxmlformats.org/officeDocument/2006/relationships/hyperlink" Target="file:///\\192.168.50.100\Universal_files_share\R&amp;D_Database\Masco%20Fabric%20Strength%20By%20RND\FINISHING%20REPORT\RND%20INN-502%20D%2018%20TRY%20FLC.pdf" TargetMode="External"/><Relationship Id="rId8316" Type="http://schemas.openxmlformats.org/officeDocument/2006/relationships/hyperlink" Target="file:///\\192.168.50.100\Universal_files_share\R&amp;D_Database\Masco%20Fabric%20Strength%20By%20RND\STICKERS\RND%20MCB-2030%20Sticker.docx" TargetMode="External"/><Relationship Id="rId10246" Type="http://schemas.openxmlformats.org/officeDocument/2006/relationships/hyperlink" Target="file:///\\192.168.50.100\Universal_files_share\R&amp;D_Database\Masco%20Fabric%20Strength%20By%20RND\STICKERS\RND%20MBT-2005.docx" TargetMode="External"/><Relationship Id="rId3875" Type="http://schemas.openxmlformats.org/officeDocument/2006/relationships/hyperlink" Target="file:///\\192.168.50.100\Universal_files_share\R&amp;D_Database\Masco%20Fabric%20Strength%20By%20RND\KNIT%20BOOKING\RND%20INN-64%20C-D-E%20Knit%20Booking.pdf" TargetMode="External"/><Relationship Id="rId4926" Type="http://schemas.openxmlformats.org/officeDocument/2006/relationships/hyperlink" Target="file:///\\192.168.50.100\Universal_files_share\R&amp;D_Database\Masco%20Fabric%20Strength%20By%20RND\ALL%20COSTING\RND%20INN-31D%20Price.xls" TargetMode="External"/><Relationship Id="rId134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F%20STICKER.docx" TargetMode="External"/><Relationship Id="rId14867" Type="http://schemas.openxmlformats.org/officeDocument/2006/relationships/hyperlink" Target="file:///\\192.168.50.100\Universal_files_share\R&amp;D_Database\Masco%20Fabric%20Strength%20By%20RND\Picture%20Of%20Hanger\0.%20Picture%20of%20Hangers%20All%20in%20One\RND%20MSB-151E.jpg" TargetMode="External"/><Relationship Id="rId15918" Type="http://schemas.openxmlformats.org/officeDocument/2006/relationships/hyperlink" Target="file:///\\192.168.50.100\Universal_files_share\R&amp;D_Database\Masco%20Fabric%20Strength%20By%20RND\ALL%20COSTING\RND%20MCB-2032A%20Price.xls" TargetMode="External"/><Relationship Id="rId796" Type="http://schemas.openxmlformats.org/officeDocument/2006/relationships/hyperlink" Target="file:///\\192.168.50.100\Universal_files_share\R&amp;D_Database\Masco%20Fabric%20Strength%20By%20RND\ANALYSING%20REPORT\RND%20MFB-21.jpg" TargetMode="External"/><Relationship Id="rId2477" Type="http://schemas.openxmlformats.org/officeDocument/2006/relationships/hyperlink" Target="file:///\\192.168.50.100\Universal_files_share\R&amp;D_Database\Masco%20Fabric%20Strength%20By%20RND\BOOKING-DESIGN%20FILES\RND%20INN-309A,%20B%20Booking.doc" TargetMode="External"/><Relationship Id="rId3528" Type="http://schemas.openxmlformats.org/officeDocument/2006/relationships/hyperlink" Target="file:///\\192.168.50.100\Universal_files_share\R&amp;D_Database\Masco%20Fabric%20Strength%20By%20RND\BOOKING-DESIGN%20FILES\RND%20INN-1006%20booking.doc" TargetMode="External"/><Relationship Id="rId449" Type="http://schemas.openxmlformats.org/officeDocument/2006/relationships/hyperlink" Target="file:///\\192.168.50.100\Universal_files_share\R&amp;D_Database\Masco%20Fabric%20Strength%20By%20RND\STICKERS\RND%20INN-103%20C.docx" TargetMode="External"/><Relationship Id="rId1079" Type="http://schemas.openxmlformats.org/officeDocument/2006/relationships/hyperlink" Target="file:///\\192.168.50.100\Universal_files_share\R&amp;D_Database\Masco%20Fabric%20Strength%20By%20RND\Picture%20Of%20Hanger\0.%20Picture%20of%20Hangers%20All%20in%20One\RND%20MBT-08.jpg" TargetMode="External"/><Relationship Id="rId6001" Type="http://schemas.openxmlformats.org/officeDocument/2006/relationships/hyperlink" Target="file:///\\192.168.50.100\Universal_files_share\R&amp;D_Database\Masco%20Fabric%20Strength%20By%20RND\FINISHING%20REPORT\RND%20MFB-500.pdf" TargetMode="External"/><Relationship Id="rId9571" Type="http://schemas.openxmlformats.org/officeDocument/2006/relationships/hyperlink" Target="file:///\\192.168.50.100\Universal_files_share\R&amp;D_Database\Masco%20Fabric%20Strength%20By%20RND\BOOKING-DESIGN%20FILES\RND%20MSB-2019%20Booking.doc" TargetMode="External"/><Relationship Id="rId13950" Type="http://schemas.openxmlformats.org/officeDocument/2006/relationships/hyperlink" Target="file:///\\192.168.50.100\Universal_files_share\R&amp;D_Database\Masco%20Fabric%20Strength%20By%20RND\Picture%20Of%20Hanger\0.%20Picture%20of%20Hangers%20All%20in%20One\RND%20MCB-2021D%20WRG.JPG" TargetMode="External"/><Relationship Id="rId8173" Type="http://schemas.openxmlformats.org/officeDocument/2006/relationships/hyperlink" Target="file:///\\192.168.50.100\Universal_files_share\R&amp;D_Database\Masco%20Fabric%20Strength%20By%20RND\STICKERS\RND%20TGT-2004.docx" TargetMode="External"/><Relationship Id="rId9224" Type="http://schemas.openxmlformats.org/officeDocument/2006/relationships/hyperlink" Target="file:///\\192.168.50.100\Universal_files_share\R&amp;D_Database\Masco%20Fabric%20Strength%20By%20RND\BOOKING-DESIGN%20FILES\RND%20MFB-2029%20Booking.doc" TargetMode="External"/><Relationship Id="rId12552" Type="http://schemas.openxmlformats.org/officeDocument/2006/relationships/hyperlink" Target="file:///\\192.168.50.100\Universal_files_share\R&amp;D_Database\Masco%20Fabric%20Strength%20By%20RND\KNIT%20BOOKING\RND%20MFB-517A%20Knit%20Booking.pdf" TargetMode="External"/><Relationship Id="rId13603" Type="http://schemas.openxmlformats.org/officeDocument/2006/relationships/hyperlink" Target="file:///\\192.168.50.100\Universal_files_share\R&amp;D_Database\Masco%20Fabric%20Strength%20By%20RND\KNIT%20BOOKING\RND%20MBT-2023C1%20Knit%20Booking.pdf" TargetMode="External"/><Relationship Id="rId930" Type="http://schemas.openxmlformats.org/officeDocument/2006/relationships/hyperlink" Target="file:///\\192.168.50.100\Universal_files_share\R&amp;D_Database\Masco%20Fabric%20Strength%20By%20RND\STICKERS\RND%20MBT-12.docx" TargetMode="External"/><Relationship Id="rId1560" Type="http://schemas.openxmlformats.org/officeDocument/2006/relationships/hyperlink" Target="file:///\\192.168.50.100\Universal_files_share\R&amp;D_Database\Masco%20Fabric%20Strength%20By%20RND\STICKERS\RND%20MCB-750%20Sticker.docx" TargetMode="External"/><Relationship Id="rId2611" Type="http://schemas.openxmlformats.org/officeDocument/2006/relationships/hyperlink" Target="file:///\\192.168.50.100\Universal_files_share\R&amp;D_Database\Masco%20Fabric%20Strength%20By%20RND\FINISHING%20REPORT\RND%20SF-12%20(MRCHD-D)S%20Finishing%20Report.pdf" TargetMode="External"/><Relationship Id="rId11154" Type="http://schemas.openxmlformats.org/officeDocument/2006/relationships/hyperlink" Target="file:///\\192.168.50.100\Universal_files_share\R&amp;D_Database\Masco%20Fabric%20Strength%20By%20RND\Picture%20Of%20Hanger\0.%20Picture%20of%20Hangers%20All%20in%20One\RND%20MCB-2007E.jpg" TargetMode="External"/><Relationship Id="rId12205" Type="http://schemas.openxmlformats.org/officeDocument/2006/relationships/hyperlink" Target="file:///\\192.168.50.100\Universal_files_share\R&amp;D_Database\Masco%20Fabric%20Strength%20By%20RND\ANALYSING%20REPORT\RND%20MBT-47%20Analysis%20Report.pdf" TargetMode="External"/><Relationship Id="rId15775" Type="http://schemas.openxmlformats.org/officeDocument/2006/relationships/hyperlink" Target="file:///\\192.168.50.100\Universal_files_share\R&amp;D_Database\Masco%20Fabric%20Strength%20By%20RND\KNIT%20BOOKING\RND%20MBT-1001B%20CLO9%20Knit%20Booking.pdf" TargetMode="External"/><Relationship Id="rId1213" Type="http://schemas.openxmlformats.org/officeDocument/2006/relationships/hyperlink" Target="file:///\\192.168.50.100\Universal_files_share\R&amp;D_Database\Masco%20Fabric%20Strength%20By%20RND\STICKERS\RND%20MSB-14.docx" TargetMode="External"/><Relationship Id="rId4783" Type="http://schemas.openxmlformats.org/officeDocument/2006/relationships/hyperlink" Target="file:///\\192.168.50.100\Universal_files_share\R&amp;D_Database\Masco%20Fabric%20Strength%20By%20RND\STICKERS\RND%20MBT-506.docx" TargetMode="External"/><Relationship Id="rId5834" Type="http://schemas.openxmlformats.org/officeDocument/2006/relationships/hyperlink" Target="file:///\\192.168.50.100\Universal_files_share\R&amp;D_Database\Masco%20Fabric%20Strength%20By%20RND\FINISHING%20REPORT\RND%20HMB-509%20YD%20(C)%20FINISHING%20REPORT.pdf" TargetMode="External"/><Relationship Id="rId14377" Type="http://schemas.openxmlformats.org/officeDocument/2006/relationships/hyperlink" Target="file:///\\192.168.50.100\Universal_files_share\R&amp;D_Database\Masco%20Fabric%20Strength%20By%20RND\ALL%20COSTING\RND%20MFB-2007F%20Price.xls" TargetMode="External"/><Relationship Id="rId15428" Type="http://schemas.openxmlformats.org/officeDocument/2006/relationships/hyperlink" Target="file:///\\192.168.50.100\Universal_files_share\R&amp;D_Database\Masco%20Fabric%20Strength%20By%20RND\ANALYSING%20REPORT\RND%20JAQRD-150%20Analysis%20Report.pdf" TargetMode="External"/><Relationship Id="rId3385" Type="http://schemas.openxmlformats.org/officeDocument/2006/relationships/hyperlink" Target="file:///\\192.168.50.100\Universal_files_share\R&amp;D_Database\Masco%20Fabric%20Strength%20By%20RND\BOOKING-DESIGN%20FILES\RND%20MCB-33%20G,%20H%20Booking.doc" TargetMode="External"/><Relationship Id="rId4436" Type="http://schemas.openxmlformats.org/officeDocument/2006/relationships/hyperlink" Target="file:///\\192.168.50.100\Universal_files_share\R&amp;D_Database\Masco%20Fabric%20Strength%20By%20RND\BOOKING-DESIGN%20FILES\20072001080%20DESIGN%20FILE.pdf" TargetMode="External"/><Relationship Id="rId3038" Type="http://schemas.openxmlformats.org/officeDocument/2006/relationships/hyperlink" Target="file:///\\192.168.50.100\Universal_files_share\R&amp;D_Database\Masco%20Fabric%20Strength%20By%20RND\Picture%20Of%20Hanger\0.%20Picture%20of%20Hangers%20All%20in%20One\RND%20MCB-2007%20LUREX.jpg" TargetMode="External"/><Relationship Id="rId7659" Type="http://schemas.openxmlformats.org/officeDocument/2006/relationships/hyperlink" Target="file:///\\192.168.50.100\Universal_files_share\R&amp;D_Database\Masco%20Fabric%20Strength%20By%20RND\BOOKING-DESIGN%20FILES\RND%20MCB-903%20Booking.doc" TargetMode="External"/><Relationship Id="rId10987" Type="http://schemas.openxmlformats.org/officeDocument/2006/relationships/hyperlink" Target="file:///\\192.168.50.100\Universal_files_share\R&amp;D_Database\Masco%20Fabric%20Strength%20By%20RND\Picture%20Of%20Hanger\0.%20Picture%20of%20Hangers%20All%20in%20One\RND%20MSB-2031.jpg" TargetMode="External"/><Relationship Id="rId9081" Type="http://schemas.openxmlformats.org/officeDocument/2006/relationships/hyperlink" Target="file:///\\192.168.50.100\Universal_files_share\R&amp;D_Database\Masco%20Fabric%20Strength%20By%20RND\KNIT%20BOOKING\RND%20SHP-2002%20OPT-1%20Knit%20Booking.pdf" TargetMode="External"/><Relationship Id="rId12062" Type="http://schemas.openxmlformats.org/officeDocument/2006/relationships/hyperlink" Target="file:///\\192.168.50.100\Universal_files_share\R&amp;D_Database\Masco%20Fabric%20Strength%20By%20RND\FINISHING%20REPORT\RND%20MBT-06F%20Finishing%20Report.pdf" TargetMode="External"/><Relationship Id="rId13460" Type="http://schemas.openxmlformats.org/officeDocument/2006/relationships/hyperlink" Target="file:///\\192.168.50.100\Universal_files_share\R&amp;D_Database\Masco%20Fabric%20Strength%20By%20RND\ALL%20COSTING\RND%20MBT-1300%20Price.xls" TargetMode="External"/><Relationship Id="rId14511" Type="http://schemas.openxmlformats.org/officeDocument/2006/relationships/hyperlink" Target="file:///\\192.168.50.100\Universal_files_share\R&amp;D_Database\Masco%20Fabric%20Strength%20By%20RND\Picture%20Of%20Hanger\0.%20Picture%20of%20Hangers%20All%20in%20One\RND%20MFB-2046(i).jpg" TargetMode="External"/><Relationship Id="rId440" Type="http://schemas.openxmlformats.org/officeDocument/2006/relationships/hyperlink" Target="file:///\\192.168.50.100\Universal_files_share\R&amp;D_Database\Masco%20Fabric%20Strength%20By%20RND\Picture%20Of%20Hanger\0.%20Picture%20of%20Hangers%20All%20in%20One\RND%20INN-102%20Z.jpg" TargetMode="External"/><Relationship Id="rId1070" Type="http://schemas.openxmlformats.org/officeDocument/2006/relationships/hyperlink" Target="file:///\\192.168.50.100\Universal_files_share\R&amp;D_Database\Masco%20Fabric%20Strength%20By%20RND\KNIT%20BOOKING\RND%20KNT%20SOD1770%20Knit%20Booking.pdf" TargetMode="External"/><Relationship Id="rId2121" Type="http://schemas.openxmlformats.org/officeDocument/2006/relationships/hyperlink" Target="file:///\\192.168.50.100\Universal_files_share\R&amp;D_Database\Masco%20Fabric%20Strength%20By%20RND\KNIT%20BOOKING\RND%20INN-130,%20131,%20175,%20550,%202030,%202031%20Knit%20Booking.pdf" TargetMode="External"/><Relationship Id="rId13113" Type="http://schemas.openxmlformats.org/officeDocument/2006/relationships/hyperlink" Target="file:///\\192.168.50.100\Universal_files_share\R&amp;D_Database\Masco%20Fabric%20Strength%20By%20RND\KNIT%20BOOKING\RND%20INN-151%20KPHL%20KNIT%20BOOKING.pdf" TargetMode="External"/><Relationship Id="rId5691" Type="http://schemas.openxmlformats.org/officeDocument/2006/relationships/hyperlink" Target="file:///\\192.168.50.100\Universal_files_share\R&amp;D_Database\Masco%20Fabric%20Strength%20By%20RND\BOOKING-DESIGN%20FILES\RND%20MBT-16%20J240%20Design.xls" TargetMode="External"/><Relationship Id="rId6742" Type="http://schemas.openxmlformats.org/officeDocument/2006/relationships/hyperlink" Target="file:///\\192.168.50.100\Universal_files_share\R&amp;D_Database\Masco%20Fabric%20Strength%20By%20RND\STICKERS\RND%20INN-519%20TGT-AW21.docx" TargetMode="External"/><Relationship Id="rId15285" Type="http://schemas.openxmlformats.org/officeDocument/2006/relationships/hyperlink" Target="file:///\\192.168.50.100\Universal_files_share\R&amp;D_Database\Masco%20Fabric%20Strength%20By%20RND\Picture%20Of%20Hanger\0.%20Picture%20of%20Hangers%20All%20in%20One\RND%20INN-117A4.jpg" TargetMode="External"/><Relationship Id="rId16336" Type="http://schemas.openxmlformats.org/officeDocument/2006/relationships/hyperlink" Target="file:///\\192.168.50.100\Universal_files_share\R&amp;D_Database\Masco%20Fabric%20Strength%20By%20RND\FINISHING%20REPORT\RND%20INN-116A2(S)%20Finishing%20Report.pdf" TargetMode="External"/><Relationship Id="rId4293" Type="http://schemas.openxmlformats.org/officeDocument/2006/relationships/hyperlink" Target="file:///\\192.168.50.100\Universal_files_share\R&amp;D_Database\Masco%20Fabric%20Strength%20By%20RND\FINISHING%20REPORT\RND%20MFB-10.pdf" TargetMode="External"/><Relationship Id="rId5344" Type="http://schemas.openxmlformats.org/officeDocument/2006/relationships/hyperlink" Target="file:///\\192.168.50.100\Universal_files_share\R&amp;D_Database\Masco%20Fabric%20Strength%20By%20RND\BOOKING-DESIGN%20FILES\RND%20MFB-11%20DBHM-A14%20Booking.pdf" TargetMode="External"/><Relationship Id="rId9965" Type="http://schemas.openxmlformats.org/officeDocument/2006/relationships/hyperlink" Target="file:///\\192.168.50.100\Universal_files_share\R&amp;D_Database\Masco%20Fabric%20Strength%20By%20RND\KNIT%20BOOKING\RND%20MCB-2021A%20Knit%20Booking.pdf" TargetMode="External"/><Relationship Id="rId11895" Type="http://schemas.openxmlformats.org/officeDocument/2006/relationships/hyperlink" Target="file:///\\192.168.50.100\Universal_files_share\R&amp;D_Database\Masco%20Fabric%20Strength%20By%20RND\ALL%20COSTING\RND%20INN-125LC%20Price.xls" TargetMode="External"/><Relationship Id="rId1954" Type="http://schemas.openxmlformats.org/officeDocument/2006/relationships/hyperlink" Target="file:///\\192.168.50.100\Universal_files_share\R&amp;D_Database\Masco%20Fabric%20Strength%20By%20RND\BOOKING-DESIGN%20FILES\RND%20MFB-157%20Booking.doc" TargetMode="External"/><Relationship Id="rId8567" Type="http://schemas.openxmlformats.org/officeDocument/2006/relationships/hyperlink" Target="file:///\\192.168.50.100\Universal_files_share\R&amp;D_Database\Masco%20Fabric%20Strength%20By%20RND\FINISHING%20REPORT\RND%20TGT-2002%20SHP-A,%202002%20SHP-B,%202002%20SHP-B%20HASH,%20SHP-2000(1853).pdf" TargetMode="External"/><Relationship Id="rId9618" Type="http://schemas.openxmlformats.org/officeDocument/2006/relationships/hyperlink" Target="file:///\\192.168.50.100\Universal_files_share\R&amp;D_Database\Masco%20Fabric%20Strength%20By%20RND\STICKERS\RND%20INN-1004.docx" TargetMode="External"/><Relationship Id="rId10497" Type="http://schemas.openxmlformats.org/officeDocument/2006/relationships/hyperlink" Target="file:///\\192.168.50.100\Universal_files_share\R&amp;D_Database\Masco%20Fabric%20Strength%20By%20RND\ANALYSING%20REPORT\RND%20MSB-2032.pdf" TargetMode="External"/><Relationship Id="rId11548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C.jpg" TargetMode="External"/><Relationship Id="rId12946" Type="http://schemas.openxmlformats.org/officeDocument/2006/relationships/hyperlink" Target="file:///\\192.168.50.100\Universal_files_share\R&amp;D_Database\Masco%20Fabric%20Strength%20By%20RND\ANALYSING%20REPORT\RND%20HMB-37B%20CA2%20Analysis%20Report.pdf" TargetMode="External"/><Relationship Id="rId1607" Type="http://schemas.openxmlformats.org/officeDocument/2006/relationships/hyperlink" Target="file:///\\192.168.50.100\Universal_files_share\R&amp;D_Database\Masco%20Fabric%20Strength%20By%20RND\STICKERS\RND%20MSB-150%20B%20Sticker.docx" TargetMode="External"/><Relationship Id="rId7169" Type="http://schemas.openxmlformats.org/officeDocument/2006/relationships/hyperlink" Target="file:///\\192.168.50.100\Universal_files_share\R&amp;D_Database\Masco%20Fabric%20Strength%20By%20RND\FINISHING%20REPORT\RND%20MCB-512%20J%20(B).pdf" TargetMode="External"/><Relationship Id="rId14021" Type="http://schemas.openxmlformats.org/officeDocument/2006/relationships/hyperlink" Target="file:///\\192.168.50.100\Universal_files_share\R&amp;D_Database\Masco%20Fabric%20Strength%20By%20RND\FINISHING%20REPORT\RND%20MCB-21P%20ID%20Finishing%20Report.pdf" TargetMode="External"/><Relationship Id="rId3779" Type="http://schemas.openxmlformats.org/officeDocument/2006/relationships/hyperlink" Target="file:///\\192.168.50.100\Universal_files_share\R&amp;D_Database\Masco%20Fabric%20Strength%20By%20RND\BOOKING-DESIGN%20FILES\RND%20MSB-25%20booking.doc" TargetMode="External"/><Relationship Id="rId7650" Type="http://schemas.openxmlformats.org/officeDocument/2006/relationships/hyperlink" Target="file:///\\192.168.50.100\Universal_files_share\R&amp;D_Database\Masco%20Fabric%20Strength%20By%20RND\ALL%20COSTING\RND%20MCB-901%20TUO%20Price.xls" TargetMode="External"/><Relationship Id="rId16193" Type="http://schemas.openxmlformats.org/officeDocument/2006/relationships/hyperlink" Target="file:///\\192.168.50.100\Universal_files_share\R&amp;D_Database\Masco%20Fabric%20Strength%20By%20RND\ALL%20COSTING\RND%20MSB-2057A%20Price.xls" TargetMode="External"/><Relationship Id="rId6252" Type="http://schemas.openxmlformats.org/officeDocument/2006/relationships/hyperlink" Target="file:///\\192.168.50.100\Universal_files_share\R&amp;D_Database\Masco%20Fabric%20Strength%20By%20RND\FINISHING%20REPORT\RND%20AD-12.pdf" TargetMode="External"/><Relationship Id="rId7303" Type="http://schemas.openxmlformats.org/officeDocument/2006/relationships/hyperlink" Target="file:///\\192.168.50.100\Universal_files_share\R&amp;D_Database\Masco%20Fabric%20Strength%20By%20RND\STICKERS\RND%20INN-900%20CA%20YD-1%20STICKER.docx" TargetMode="External"/><Relationship Id="rId8701" Type="http://schemas.openxmlformats.org/officeDocument/2006/relationships/hyperlink" Target="file:///\\192.168.50.100\Universal_files_share\R&amp;D_Database\Masco%20Fabric%20Strength%20By%20RND\ALL%20COSTING\RND%20INN-2017%20Price.xls" TargetMode="External"/><Relationship Id="rId10631" Type="http://schemas.openxmlformats.org/officeDocument/2006/relationships/hyperlink" Target="file:///\\192.168.50.100\Universal_files_share\R&amp;D_Database\Masco%20Fabric%20Strength%20By%20RND\STICKERS\RND%20KNT%20SOC4981%20STICKER.docx" TargetMode="External"/><Relationship Id="rId13854" Type="http://schemas.openxmlformats.org/officeDocument/2006/relationships/hyperlink" Target="file:///\\192.168.50.100\Universal_files_share\R&amp;D_Database\Masco%20Fabric%20Strength%20By%20RND\BOOKING-DESIGN%20FILES\RND%20MCB-2007F%20Design%20File.xls" TargetMode="External"/><Relationship Id="rId14905" Type="http://schemas.openxmlformats.org/officeDocument/2006/relationships/hyperlink" Target="file:///\\192.168.50.100\Universal_files_share\R&amp;D_Database\Masco%20Fabric%20Strength%20By%20RND\KNIT%20BOOKING\RND%20MSB-2021H%20Knit%20Booking.pdf" TargetMode="External"/><Relationship Id="rId2862" Type="http://schemas.openxmlformats.org/officeDocument/2006/relationships/hyperlink" Target="file:///\\192.168.50.100\Universal_files_share\R&amp;D_Database\Masco%20Fabric%20Strength%20By%20RND\ANALYSING%20REPORT\RND%20MSB%20CA-3155-PIN-STRIPE.pdf" TargetMode="External"/><Relationship Id="rId3913" Type="http://schemas.openxmlformats.org/officeDocument/2006/relationships/hyperlink" Target="file:///\\192.168.50.100\Universal_files_share\R&amp;D_Database\Masco%20Fabric%20Strength%20By%20RND\FINISHING%20REPORT\RND%20INN-80%20A.pdf" TargetMode="External"/><Relationship Id="rId8077" Type="http://schemas.openxmlformats.org/officeDocument/2006/relationships/hyperlink" Target="file:///\\192.168.50.100\Universal_files_share\R&amp;D_Database\Masco%20Fabric%20Strength%20By%20RND\BOOKING-DESIGN%20FILES\RND%20MBT-2012%20B%20Booking.doc" TargetMode="External"/><Relationship Id="rId9475" Type="http://schemas.openxmlformats.org/officeDocument/2006/relationships/hyperlink" Target="file:///\\192.168.50.100\Universal_files_share\R&amp;D_Database\Masco%20Fabric%20Strength%20By%20RND\BOOKING-DESIGN%20FILES\RND%20MFB-2017%20A%20Booking.doc" TargetMode="External"/><Relationship Id="rId12456" Type="http://schemas.openxmlformats.org/officeDocument/2006/relationships/hyperlink" Target="file:///\\192.168.50.100\Universal_files_share\R&amp;D_Database\Masco%20Fabric%20Strength%20By%20RND\BOOKING-DESIGN%20FILES\RND%20MFB-2042%20ID%20Booking.doc" TargetMode="External"/><Relationship Id="rId13507" Type="http://schemas.openxmlformats.org/officeDocument/2006/relationships/hyperlink" Target="file:///\\192.168.50.100\Universal_files_share\R&amp;D_Database\Masco%20Fabric%20Strength%20By%20RND\KNIT%20BOOKING\RND%20MBT-2005C%20ENGG%20Knit%20Booking%20(ENGINEERING%20STRIPE).pdf" TargetMode="External"/><Relationship Id="rId834" Type="http://schemas.openxmlformats.org/officeDocument/2006/relationships/hyperlink" Target="file:///\\192.168.50.100\Universal_files_share\R&amp;D_Database\Masco%20Fabric%20Strength%20By%20RND\Picture%20Of%20Hanger\0.%20Picture%20of%20Hangers%20All%20in%20One\RND%20MSB-10%20B3.jpg" TargetMode="External"/><Relationship Id="rId1464" Type="http://schemas.openxmlformats.org/officeDocument/2006/relationships/hyperlink" Target="file:///\\192.168.50.100\Universal_files_share\R&amp;D_Database\Masco%20Fabric%20Strength%20By%20RND\FINISHING%20REPORT\RND%20MSB-2021%20HMP%20Finishing%20Report.pdf" TargetMode="External"/><Relationship Id="rId2515" Type="http://schemas.openxmlformats.org/officeDocument/2006/relationships/hyperlink" Target="file:///\\192.168.50.100\Universal_files_share\R&amp;D_Database\Masco%20Fabric%20Strength%20By%20RND\STICKERS\RND%20MSB-2036.docx" TargetMode="External"/><Relationship Id="rId9128" Type="http://schemas.openxmlformats.org/officeDocument/2006/relationships/hyperlink" Target="file:///\\192.168.50.100\Universal_files_share\R&amp;D_Database\Masco%20Fabric%20Strength%20By%20RND\KNIT%20BOOKING\RND%20SHP-2011%20Knit%20Booking.pdf" TargetMode="External"/><Relationship Id="rId11058" Type="http://schemas.openxmlformats.org/officeDocument/2006/relationships/hyperlink" Target="file:///\\192.168.50.100\Universal_files_share\R&amp;D_Database\Masco%20Fabric%20Strength%20By%20RND\Picture%20Of%20Hanger\0.%20Picture%20of%20Hangers%20All%20in%20One\RND%20JAQRD-001.jpg" TargetMode="External"/><Relationship Id="rId12109" Type="http://schemas.openxmlformats.org/officeDocument/2006/relationships/hyperlink" Target="file:///\\192.168.50.100\Universal_files_share\R&amp;D_Database\Masco%20Fabric%20Strength%20By%20RND\KNIT%20BOOKING\RND%20MBT-1001E4,%20E5%20Knit%20Booking.pdf" TargetMode="External"/><Relationship Id="rId15679" Type="http://schemas.openxmlformats.org/officeDocument/2006/relationships/hyperlink" Target="file:///\\192.168.50.100\Universal_files_share\R&amp;D_Database\Masco%20Fabric%20Strength%20By%20RND\ALL%20COSTING\RND%20RCYL-06B%20Price.xls" TargetMode="External"/><Relationship Id="rId1117" Type="http://schemas.openxmlformats.org/officeDocument/2006/relationships/hyperlink" Target="file:///\\192.168.50.100\Universal_files_share\R&amp;D_Database\Masco%20Fabric%20Strength%20By%20RND\FINISHING%20REPORT\RND%20MBT-502.pdf" TargetMode="External"/><Relationship Id="rId4687" Type="http://schemas.openxmlformats.org/officeDocument/2006/relationships/hyperlink" Target="file:///\\192.168.50.100\Universal_files_share\R&amp;D_Database\Masco%20Fabric%20Strength%20By%20RND\BOOKING-DESIGN%20FILES\RND%20MFB-84%20Design%20File.xls" TargetMode="External"/><Relationship Id="rId5738" Type="http://schemas.openxmlformats.org/officeDocument/2006/relationships/hyperlink" Target="file:///\\192.168.50.100\Universal_files_share\R&amp;D_Database\Masco%20Fabric%20Strength%20By%20RND\STICKERS\RND%20MCB-46A%20Sticker.docx" TargetMode="External"/><Relationship Id="rId3289" Type="http://schemas.openxmlformats.org/officeDocument/2006/relationships/hyperlink" Target="file:///\\192.168.50.100\Universal_files_share\R&amp;D_Database\Masco%20Fabric%20Strength%20By%20RND\FINISHING%20REPORT\RND%20KNT-300A%20Finishing%20Report.pdf" TargetMode="External"/><Relationship Id="rId7160" Type="http://schemas.openxmlformats.org/officeDocument/2006/relationships/hyperlink" Target="file:///\\192.168.50.100\Universal_files_share\R&amp;D_Database\Masco%20Fabric%20Strength%20By%20RND\ALL%20COSTING\RND%20MCB-512%20I%20(BS)%20Price.xls" TargetMode="External"/><Relationship Id="rId8211" Type="http://schemas.openxmlformats.org/officeDocument/2006/relationships/hyperlink" Target="file:///\\192.168.50.100\Universal_files_share\R&amp;D_Database\Masco%20Fabric%20Strength%20By%20RND\Picture%20Of%20Hanger\0.%20Picture%20of%20Hangers%20All%20in%20One\RND%20INN-2031%20ZARA.jpg" TargetMode="External"/><Relationship Id="rId10141" Type="http://schemas.openxmlformats.org/officeDocument/2006/relationships/hyperlink" Target="file:///\\192.168.50.100\Universal_files_share\R&amp;D_Database\Masco%20Fabric%20Strength%20By%20RND\BOOKING-DESIGN%20FILES\RND%20MSB-2042%20Design%20File.xls" TargetMode="External"/><Relationship Id="rId1476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%20Sticker.docx" TargetMode="External"/><Relationship Id="rId15813" Type="http://schemas.openxmlformats.org/officeDocument/2006/relationships/hyperlink" Target="file:///\\192.168.50.100\Universal_files_share\R&amp;D_Database\Masco%20Fabric%20Strength%20By%20RND\BOOKING-DESIGN%20FILES\RND%20MCB-46C%20Booking.doc" TargetMode="External"/><Relationship Id="rId3770" Type="http://schemas.openxmlformats.org/officeDocument/2006/relationships/hyperlink" Target="file:///\\192.168.50.100\Universal_files_share\R&amp;D_Database\Masco%20Fabric%20Strength%20By%20RND\FINISHING%20REPORT\RND%20MSB%20CA-3155-SLD.pdf" TargetMode="External"/><Relationship Id="rId4821" Type="http://schemas.openxmlformats.org/officeDocument/2006/relationships/hyperlink" Target="file:///\\192.168.50.100\Universal_files_share\R&amp;D_Database\Masco%20Fabric%20Strength%20By%20RND\Picture%20Of%20Hanger\0.%20Picture%20of%20Hangers%20All%20in%20One\RND%20MFB-13%20DBHM%20N-17.jpg" TargetMode="External"/><Relationship Id="rId13364" Type="http://schemas.openxmlformats.org/officeDocument/2006/relationships/hyperlink" Target="file:///\\192.168.50.100\Universal_files_share\R&amp;D_Database\Masco%20Fabric%20Strength%20By%20RND\FINISHING%20REPORT\RND%20MBT-1001B%20CLO5%20Finishing%20Report.pdf" TargetMode="External"/><Relationship Id="rId14415" Type="http://schemas.openxmlformats.org/officeDocument/2006/relationships/hyperlink" Target="file:///\\192.168.50.100\Universal_files_share\R&amp;D_Database\Masco%20Fabric%20Strength%20By%20RND\Picture%20Of%20Hanger\0.%20Picture%20of%20Hangers%20All%20in%20One\RND%20MFB-2021A.jpg" TargetMode="External"/><Relationship Id="rId344" Type="http://schemas.openxmlformats.org/officeDocument/2006/relationships/hyperlink" Target="file:///\\192.168.50.100\Universal_files_share\R&amp;D_Database\Masco%20Fabric%20Strength%20By%20RND\STICKERS\RND%20HMB%20TWFT-01%20A.docx" TargetMode="External"/><Relationship Id="rId691" Type="http://schemas.openxmlformats.org/officeDocument/2006/relationships/hyperlink" Target="file:///\\192.168.50.100\Universal_files_share\R&amp;D_Database\Masco%20Fabric%20Strength%20By%20RND\STICKERS\RND%20MFB-38%20CVC.docx" TargetMode="External"/><Relationship Id="rId2025" Type="http://schemas.openxmlformats.org/officeDocument/2006/relationships/hyperlink" Target="file:///\\192.168.50.100\Universal_files_share\R&amp;D_Database\Masco%20Fabric%20Strength%20By%20RND\STICKERS\RND%20HMB-01TUO%20WRG%20Sticker.docx" TargetMode="External"/><Relationship Id="rId2372" Type="http://schemas.openxmlformats.org/officeDocument/2006/relationships/hyperlink" Target="file:///\\192.168.50.100\Universal_files_share\R&amp;D_Database\Masco%20Fabric%20Strength%20By%20RND\ALL%20COSTING\RND%20MSB-37%20PRICE.xls" TargetMode="External"/><Relationship Id="rId3423" Type="http://schemas.openxmlformats.org/officeDocument/2006/relationships/hyperlink" Target="file:///\\192.168.50.100\Universal_files_share\R&amp;D_Database\Masco%20Fabric%20Strength%20By%20RND\BOOKING-DESIGN%20FILES\RND%20MCB-46%20Design%20file.xls" TargetMode="External"/><Relationship Id="rId6993" Type="http://schemas.openxmlformats.org/officeDocument/2006/relationships/hyperlink" Target="file:///\\192.168.50.100\Universal_files_share\R&amp;D_Database\Masco%20Fabric%20Strength%20By%20RND\BOOKING-DESIGN%20FILES\RND%20INN-502%20D-E%20booking.doc" TargetMode="External"/><Relationship Id="rId13017" Type="http://schemas.openxmlformats.org/officeDocument/2006/relationships/hyperlink" Target="file:///\\192.168.50.100\Universal_files_share\R&amp;D_Database\Masco%20Fabric%20Strength%20By%20RND\FINISHING%20REPORT\RND%20INN-110B%20CLO%20Finishing%20Report.pdf" TargetMode="External"/><Relationship Id="rId16587" Type="http://schemas.openxmlformats.org/officeDocument/2006/relationships/hyperlink" Target="file:///\\192.168.50.100\Universal_files_share\R&amp;D_Database\Masco%20Fabric%20Strength%20By%20RND\KNIT%20BOOKING\RND%20MBT-06M1%20Knit%20Booking.pdf" TargetMode="External"/><Relationship Id="rId5595" Type="http://schemas.openxmlformats.org/officeDocument/2006/relationships/hyperlink" Target="file:///\\192.168.50.100\Universal_files_share\R&amp;D_Database\Masco%20Fabric%20Strength%20By%20RND\FINISHING%20REPORT\RND%20MBT-03.pdf" TargetMode="External"/><Relationship Id="rId6646" Type="http://schemas.openxmlformats.org/officeDocument/2006/relationships/hyperlink" Target="file:///\\192.168.50.100\Universal_files_share\R&amp;D_Database\Masco%20Fabric%20Strength%20By%20RND\KNIT%20BOOKING\RND%20MCB-504%20KNIT%20BOOKING.pdf" TargetMode="External"/><Relationship Id="rId15189" Type="http://schemas.openxmlformats.org/officeDocument/2006/relationships/hyperlink" Target="file:///\\192.168.50.100\Universal_files_share\R&amp;D_Database\Masco%20Fabric%20Strength%20By%20RND\ANALYSING%20REPORT\RND%20SHP-2016A%20Analysis%20Report.pdf" TargetMode="External"/><Relationship Id="rId4197" Type="http://schemas.openxmlformats.org/officeDocument/2006/relationships/hyperlink" Target="file:///\\192.168.50.100\Universal_files_share\R&amp;D_Database\Masco%20Fabric%20Strength%20By%20RND\FINISHING%20REPORT\RND%20HMB-01H%20AOP%20Finishing%20Report.pdf" TargetMode="External"/><Relationship Id="rId5248" Type="http://schemas.openxmlformats.org/officeDocument/2006/relationships/hyperlink" Target="file:///\\192.168.50.100\Universal_files_share\R&amp;D_Database\Masco%20Fabric%20Strength%20By%20RND\BOOKING-DESIGN%20FILES\RND%20MCB-30%20G%20Design.xls" TargetMode="External"/><Relationship Id="rId9869" Type="http://schemas.openxmlformats.org/officeDocument/2006/relationships/hyperlink" Target="file:///\\192.168.50.100\Universal_files_share\R&amp;D_Database\Masco%20Fabric%20Strength%20By%20RND\BOOKING-DESIGN%20FILES\RND%20MCB-21P%20CA%20REV%20Booking%20(Merchant)%20CHB%20SP%2024%20-%20Fabric%20Program%20-Revised%20-2207003%20%202207004.xlsx" TargetMode="External"/><Relationship Id="rId12100" Type="http://schemas.openxmlformats.org/officeDocument/2006/relationships/hyperlink" Target="file:///\\192.168.50.100\Universal_files_share\R&amp;D_Database\Masco%20Fabric%20Strength%20By%20RND\BOOKING-DESIGN%20FILES\RND%20MBT-1001E3%20Booking%20(Merchant)%20SMS%20Sample%20Fabric%20Booking%20of%20Buyer%20GAS%20MILANO%20Sty%23%20552628-552629%20on%203-Jul-24%20r1.pdf" TargetMode="External"/><Relationship Id="rId1858" Type="http://schemas.openxmlformats.org/officeDocument/2006/relationships/hyperlink" Target="file:///\\192.168.50.100\Universal_files_share\R&amp;D_Database\Masco%20Fabric%20Strength%20By%20RND\Picture%20Of%20Hanger\0.%20Picture%20of%20Hangers%20All%20in%20One\RND%20MSB-12%20C.jpg" TargetMode="External"/><Relationship Id="rId11799" Type="http://schemas.openxmlformats.org/officeDocument/2006/relationships/hyperlink" Target="file:///\\192.168.50.100\Universal_files_share\R&amp;D_Database\Masco%20Fabric%20Strength%20By%20RND\STICKERS\RND%20IMP%20YRN-21%20Sticker.docx" TargetMode="External"/><Relationship Id="rId14272" Type="http://schemas.openxmlformats.org/officeDocument/2006/relationships/hyperlink" Target="file:///\\192.168.50.100\Universal_files_share\R&amp;D_Database\Masco%20Fabric%20Strength%20By%20RND\Picture%20Of%20Hanger\0.%20Picture%20of%20Hangers%20All%20in%20One\RND%20MFB-1008L%20MLG.jpg" TargetMode="External"/><Relationship Id="rId15670" Type="http://schemas.openxmlformats.org/officeDocument/2006/relationships/hyperlink" Target="file:///\\192.168.50.100\Universal_files_share\R&amp;D_Database\Masco%20Fabric%20Strength%20By%20RND\Picture%20Of%20Hanger\0.%20Picture%20of%20Hangers%20All%20in%20One\RND%20RCYL-06A.jpg" TargetMode="External"/><Relationship Id="rId2909" Type="http://schemas.openxmlformats.org/officeDocument/2006/relationships/hyperlink" Target="file:///\\192.168.50.100\Universal_files_share\R&amp;D_Database\Masco%20Fabric%20Strength%20By%20RND\Picture%20Of%20Hanger\0.%20Picture%20of%20Hangers%20All%20in%20One\RND%20MSB-07%20A.jpg" TargetMode="External"/><Relationship Id="rId3280" Type="http://schemas.openxmlformats.org/officeDocument/2006/relationships/hyperlink" Target="file:///\\192.168.50.100\Universal_files_share\R&amp;D_Database\Masco%20Fabric%20Strength%20By%20RND\Picture%20Of%20Hanger\0.%20Picture%20of%20Hangers%20All%20in%20One\RND%20INN-306A.jpg" TargetMode="External"/><Relationship Id="rId4331" Type="http://schemas.openxmlformats.org/officeDocument/2006/relationships/hyperlink" Target="file:///\\192.168.50.100\Universal_files_share\R&amp;D_Database\Masco%20Fabric%20Strength%20By%20RND\ANALYSING%20REPORT\RND%20MFB-82.pdf" TargetMode="External"/><Relationship Id="rId15323" Type="http://schemas.openxmlformats.org/officeDocument/2006/relationships/hyperlink" Target="file:///\\192.168.50.100\Universal_files_share\R&amp;D_Database\Masco%20Fabric%20Strength%20By%20RND\KNIT%20BOOKING\RND%20INN-117B3,%20B3(S)%20Knit%20Booking.pdf" TargetMode="External"/><Relationship Id="rId8952" Type="http://schemas.openxmlformats.org/officeDocument/2006/relationships/hyperlink" Target="file:///\\192.168.50.100\Universal_files_share\R&amp;D_Database\Masco%20Fabric%20Strength%20By%20RND\BOOKING-DESIGN%20FILES\RND%20MFB-2013%20Design.xls" TargetMode="External"/><Relationship Id="rId10882" Type="http://schemas.openxmlformats.org/officeDocument/2006/relationships/hyperlink" Target="file:///\\192.168.50.100\Universal_files_share\R&amp;D_Database\Masco%20Fabric%20Strength%20By%20RND\Picture%20Of%20Hanger\0.%20Picture%20of%20Hangers%20All%20in%20One\RND%20MFB-1007B2.jpg" TargetMode="External"/><Relationship Id="rId11933" Type="http://schemas.openxmlformats.org/officeDocument/2006/relationships/hyperlink" Target="file:///\\192.168.50.100\Universal_files_share\R&amp;D_Database\Masco%20Fabric%20Strength%20By%20RND\STICKERS\RND%20INN-132E%20Sticker.docx" TargetMode="External"/><Relationship Id="rId6156" Type="http://schemas.openxmlformats.org/officeDocument/2006/relationships/hyperlink" Target="file:///\\192.168.50.100\Universal_files_share\R&amp;D_Database\Masco%20Fabric%20Strength%20By%20RND\STICKERS\RND%20MBT-507%20A.docx" TargetMode="External"/><Relationship Id="rId7554" Type="http://schemas.openxmlformats.org/officeDocument/2006/relationships/hyperlink" Target="file:///\\192.168.50.100\Universal_files_share\R&amp;D_Database\Masco%20Fabric%20Strength%20By%20RND\Picture%20Of%20Hanger\0.%20Picture%20of%20Hangers%20All%20in%20One\RND%20MBT%20SCRL%20VELR%20YD.jpg" TargetMode="External"/><Relationship Id="rId8605" Type="http://schemas.openxmlformats.org/officeDocument/2006/relationships/hyperlink" Target="file:///\\192.168.50.100\Universal_files_share\R&amp;D_Database\Masco%20Fabric%20Strength%20By%20RND\STICKERS\RND%20SHP-2017%20KPHL%20Sticker.docx" TargetMode="External"/><Relationship Id="rId10535" Type="http://schemas.openxmlformats.org/officeDocument/2006/relationships/hyperlink" Target="file:///\\192.168.50.100\Universal_files_share\R&amp;D_Database\Masco%20Fabric%20Strength%20By%20RND\ANALYSING%20REPORT\RND%20MSB-2040.pdf" TargetMode="External"/><Relationship Id="rId16097" Type="http://schemas.openxmlformats.org/officeDocument/2006/relationships/hyperlink" Target="file:///\\192.168.50.100\Universal_files_share\R&amp;D_Database\Masco%20Fabric%20Strength%20By%20RND\KNIT%20BOOKING\RND%20MFB-2059B2%20Knit%20Booking.pdf" TargetMode="External"/><Relationship Id="rId7207" Type="http://schemas.openxmlformats.org/officeDocument/2006/relationships/hyperlink" Target="file:///\\192.168.50.100\Universal_files_share\R&amp;D_Database\Masco%20Fabric%20Strength%20By%20RND\FINISHING%20REPORT\RND%20MBT-513LC%20Finishing%20Report.pdf" TargetMode="External"/><Relationship Id="rId13758" Type="http://schemas.openxmlformats.org/officeDocument/2006/relationships/hyperlink" Target="file:///\\192.168.50.100\Universal_files_share\R&amp;D_Database\Masco%20Fabric%20Strength%20By%20RND\BOOKING-DESIGN%20FILES\RND%20MBT-509E%20Booking.doc" TargetMode="External"/><Relationship Id="rId14809" Type="http://schemas.openxmlformats.org/officeDocument/2006/relationships/hyperlink" Target="file:///\\192.168.50.100\Universal_files_share\R&amp;D_Database\Masco%20Fabric%20Strength%20By%20RND\BOOKING-DESIGN%20FILES\RND%20MFB-907A%20Booking%20(Merchant)%20File%20(SampleOrderBookingMaster-SJ-2382B).pdf" TargetMode="External"/><Relationship Id="rId2766" Type="http://schemas.openxmlformats.org/officeDocument/2006/relationships/hyperlink" Target="file:///\\192.168.50.100\Universal_files_share\R&amp;D_Database\Masco%20Fabric%20Strength%20By%20RND\STICKERS\RND%20INN-157.docx" TargetMode="External"/><Relationship Id="rId3817" Type="http://schemas.openxmlformats.org/officeDocument/2006/relationships/hyperlink" Target="file:///\\192.168.50.100\Universal_files_share\R&amp;D_Database\Masco%20Fabric%20Strength%20By%20RND\ANALYSING%20REPORT\RND%20HMB-251%20A%20Analysis%20Report.pdf" TargetMode="External"/><Relationship Id="rId9379" Type="http://schemas.openxmlformats.org/officeDocument/2006/relationships/hyperlink" Target="file:///\\192.168.50.100\Universal_files_share\R&amp;D_Database\Masco%20Fabric%20Strength%20By%20RND\ANALYSING%20REPORT\RND%20MBT-2026%20Analysis%20Report.pdf" TargetMode="External"/><Relationship Id="rId15180" Type="http://schemas.openxmlformats.org/officeDocument/2006/relationships/hyperlink" Target="file:///\\192.168.50.100\Universal_files_share\R&amp;D_Database\Masco%20Fabric%20Strength%20By%20RND\ALL%20COSTING\RND%20SHP-2011%20CLO2%20Price.xls" TargetMode="External"/><Relationship Id="rId16231" Type="http://schemas.openxmlformats.org/officeDocument/2006/relationships/hyperlink" Target="file:///\\192.168.50.100\Universal_files_share\R&amp;D_Database\Masco%20Fabric%20Strength%20By%20RND\FINISHING%20REPORT\RND%20INN-116A5(S)%20Finishing%20Report.pdf" TargetMode="External"/><Relationship Id="rId738" Type="http://schemas.openxmlformats.org/officeDocument/2006/relationships/hyperlink" Target="file:///\\192.168.50.100\Universal_files_share\R&amp;D_Database\Masco%20Fabric%20Strength%20By%20RND\Picture%20Of%20Hanger\0.%20Picture%20of%20Hangers%20All%20in%20One\RND%20INN-102%20L.jpg" TargetMode="External"/><Relationship Id="rId1368" Type="http://schemas.openxmlformats.org/officeDocument/2006/relationships/hyperlink" Target="file:///\\192.168.50.100\Universal_files_share\R&amp;D_Database\Masco%20Fabric%20Strength%20By%20RND\STICKERS\RND%20INN-112%20B%20STICKER.docx" TargetMode="External"/><Relationship Id="rId2419" Type="http://schemas.openxmlformats.org/officeDocument/2006/relationships/hyperlink" Target="file:///\\192.168.50.100\Universal_files_share\R&amp;D_Database\Masco%20Fabric%20Strength%20By%20RND\Picture%20Of%20Hanger\0.%20Picture%20of%20Hangers%20All%20in%20One\RND%20TGT-20.jpg" TargetMode="External"/><Relationship Id="rId5989" Type="http://schemas.openxmlformats.org/officeDocument/2006/relationships/hyperlink" Target="file:///\\192.168.50.100\Universal_files_share\R&amp;D_Database\Masco%20Fabric%20Strength%20By%20RND\Picture%20Of%20Hanger\0.%20Picture%20of%20Hangers%20All%20in%20One\RND%20MCB-515.jpg" TargetMode="External"/><Relationship Id="rId9860" Type="http://schemas.openxmlformats.org/officeDocument/2006/relationships/hyperlink" Target="file:///\\192.168.50.100\Universal_files_share\R&amp;D_Database\Masco%20Fabric%20Strength%20By%20RND\ANALYSING%20REPORT\RND%20MCB-21%20P%20ANALYSIING%20REPORT.pdf" TargetMode="External"/><Relationship Id="rId74" Type="http://schemas.openxmlformats.org/officeDocument/2006/relationships/hyperlink" Target="file:///\\192.168.50.100\Universal_files_share\R&amp;D_Database\Masco%20Fabric%20Strength%20By%20RND\ALL%20COSTING\RND%20INN-101%20C1%20Price.xls" TargetMode="External"/><Relationship Id="rId8462" Type="http://schemas.openxmlformats.org/officeDocument/2006/relationships/hyperlink" Target="file:///\\192.168.50.100\Universal_files_share\R&amp;D_Database\Masco%20Fabric%20Strength%20By%20RND\FINISHING%20REPORT\RND%20MFB-2051%20Finishing%20Report.pdf" TargetMode="External"/><Relationship Id="rId9513" Type="http://schemas.openxmlformats.org/officeDocument/2006/relationships/hyperlink" Target="file:///\\192.168.50.100\Universal_files_share\R&amp;D_Database\Masco%20Fabric%20Strength%20By%20RND\ALL%20COSTING\RND%20MFB-2017D%20MLF%20REV%20Price.xls" TargetMode="External"/><Relationship Id="rId11790" Type="http://schemas.openxmlformats.org/officeDocument/2006/relationships/hyperlink" Target="file:///\\192.168.50.100\Universal_files_share\R&amp;D_Database\Masco%20Fabric%20Strength%20By%20RND\STICKERS\RND%20IMP%20YRN-18%20Sticker.docx" TargetMode="External"/><Relationship Id="rId128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C%20TA%20WRG%20Sticker.docx" TargetMode="External"/><Relationship Id="rId2900" Type="http://schemas.openxmlformats.org/officeDocument/2006/relationships/hyperlink" Target="file:///\\192.168.50.100\Universal_files_share\R&amp;D_Database\Masco%20Fabric%20Strength%20By%20RND\STICKERS\RND%20MSB-06%20C.docx" TargetMode="External"/><Relationship Id="rId7064" Type="http://schemas.openxmlformats.org/officeDocument/2006/relationships/hyperlink" Target="file:///\\192.168.50.100\Universal_files_share\R&amp;D_Database\Masco%20Fabric%20Strength%20By%20RND\Picture%20Of%20Hanger\0.%20Picture%20of%20Hangers%20All%20in%20One\RND%20MCB-512%20A%20(B).jpg" TargetMode="External"/><Relationship Id="rId8115" Type="http://schemas.openxmlformats.org/officeDocument/2006/relationships/hyperlink" Target="file:///\\192.168.50.100\Universal_files_share\R&amp;D_Database\Masco%20Fabric%20Strength%20By%20RND\BOOKING-DESIGN%20FILES\RND%20MCB-2021B%20Booking.doc" TargetMode="External"/><Relationship Id="rId10392" Type="http://schemas.openxmlformats.org/officeDocument/2006/relationships/hyperlink" Target="file:///\\192.168.50.100\Universal_files_share\R&amp;D_Database\Masco%20Fabric%20Strength%20By%20RND\FINISHING%20REPORT\RND%20MCB-2017%20FINISHING%20REPORT.pdf" TargetMode="External"/><Relationship Id="rId11443" Type="http://schemas.openxmlformats.org/officeDocument/2006/relationships/hyperlink" Target="file:///\\192.168.50.100\Universal_files_share\R&amp;D_Database\Masco%20Fabric%20Strength%20By%20RND\KNIT%20BOOKING\RND%20MFB-2500%20Knit%20Booking.pdf" TargetMode="External"/><Relationship Id="rId1502" Type="http://schemas.openxmlformats.org/officeDocument/2006/relationships/hyperlink" Target="file:///\\192.168.50.100\Universal_files_share\R&amp;D_Database\Masco%20Fabric%20Strength%20By%20RND\BOOKING-DESIGN%20FILES\RND%20INN-750,%20751%20Booking.doc" TargetMode="External"/><Relationship Id="rId10045" Type="http://schemas.openxmlformats.org/officeDocument/2006/relationships/hyperlink" Target="file:///\\192.168.50.100\Universal_files_share\R&amp;D_Database\Masco%20Fabric%20Strength%20By%20RND\ALL%20COSTING\RND%20MFB-2049%20Price.xls" TargetMode="External"/><Relationship Id="rId14666" Type="http://schemas.openxmlformats.org/officeDocument/2006/relationships/hyperlink" Target="file:///\\192.168.50.100\Universal_files_share\R&amp;D_Database\Masco%20Fabric%20Strength%20By%20RND\KNIT%20BOOKING\RND%20MFB-49G%20Knit%20Booking.pdf" TargetMode="External"/><Relationship Id="rId15717" Type="http://schemas.openxmlformats.org/officeDocument/2006/relationships/hyperlink" Target="file:///\\192.168.50.100\Universal_files_share\R&amp;D_Database\Masco%20Fabric%20Strength%20By%20RND\KNIT%20BOOKING\RND%20MFB-519B%20Knit%20Booking.pdf" TargetMode="External"/><Relationship Id="rId3674" Type="http://schemas.openxmlformats.org/officeDocument/2006/relationships/hyperlink" Target="file:///\\192.168.50.100\Universal_files_share\R&amp;D_Database\Masco%20Fabric%20Strength%20By%20RND\BOOKING-DESIGN%20FILES\RND%20MCB-34G%20Booking.doc" TargetMode="External"/><Relationship Id="rId4725" Type="http://schemas.openxmlformats.org/officeDocument/2006/relationships/hyperlink" Target="file:///\\192.168.50.100\Universal_files_share\R&amp;D_Database\Masco%20Fabric%20Strength%20By%20RND\FINISHING%20REPORT\RND%20INN-38.pdf" TargetMode="External"/><Relationship Id="rId13268" Type="http://schemas.openxmlformats.org/officeDocument/2006/relationships/hyperlink" Target="file:///\\192.168.50.100\Universal_files_share\R&amp;D_Database\Masco%20Fabric%20Strength%20By%20RND\ALL%20COSTING\RND%20JAQRD-10A%20KNIT%20Price.xls" TargetMode="External"/><Relationship Id="rId14319" Type="http://schemas.openxmlformats.org/officeDocument/2006/relationships/hyperlink" Target="file:///\\192.168.50.100\Universal_files_share\R&amp;D_Database\Masco%20Fabric%20Strength%20By%20RND\FINISHING%20REPORT\RND%20MFB-1013B%20TA%20Finishing%20Report.pdf" TargetMode="External"/><Relationship Id="rId595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2276" Type="http://schemas.openxmlformats.org/officeDocument/2006/relationships/hyperlink" Target="file:///\\192.168.50.100\Universal_files_share\R&amp;D_Database\Masco%20Fabric%20Strength%20By%20RND\STICKERS\RND%20INN-60%20A.docx" TargetMode="External"/><Relationship Id="rId3327" Type="http://schemas.openxmlformats.org/officeDocument/2006/relationships/hyperlink" Target="file:///\\192.168.50.100\Universal_files_share\R&amp;D_Database\Masco%20Fabric%20Strength%20By%20RND\ALL%20COSTING\RND%20MBT-44%20A1%20Price.xls" TargetMode="External"/><Relationship Id="rId6897" Type="http://schemas.openxmlformats.org/officeDocument/2006/relationships/hyperlink" Target="file:///\\192.168.50.100\Universal_files_share\R&amp;D_Database\Masco%20Fabric%20Strength%20By%20RND\ANALYSING%20REPORT\RND%20MCB-512%20L,%20L%20ECO%20Analysis%20Report.pdf" TargetMode="External"/><Relationship Id="rId7948" Type="http://schemas.openxmlformats.org/officeDocument/2006/relationships/hyperlink" Target="file:///\\192.168.50.100\Universal_files_share\R&amp;D_Database\Masco%20Fabric%20Strength%20By%20RND\STICKERS\RND%20HMB-27%20E%20Sticker.docx" TargetMode="External"/><Relationship Id="rId248" Type="http://schemas.openxmlformats.org/officeDocument/2006/relationships/hyperlink" Target="file:///\\192.168.50.100\Universal_files_share\R&amp;D_Database\Masco%20Fabric%20Strength%20By%20RND\Picture%20Of%20Hanger\0.%20Picture%20of%20Hangers%20All%20in%20One\RND%20INN-102W1.jpg" TargetMode="External"/><Relationship Id="rId5499" Type="http://schemas.openxmlformats.org/officeDocument/2006/relationships/hyperlink" Target="file:///\\192.168.50.100\Universal_files_share\R&amp;D_Database\Masco%20Fabric%20Strength%20By%20RND\ANALYSING%20REPORT\RND%20INN-99%20D%20REV%20OPTION%20B-CA.jpg" TargetMode="External"/><Relationship Id="rId9370" Type="http://schemas.openxmlformats.org/officeDocument/2006/relationships/hyperlink" Target="file:///\\192.168.50.100\Universal_files_share\R&amp;D_Database\Masco%20Fabric%20Strength%20By%20RND\Picture%20Of%20Hanger\0.%20Picture%20of%20Hangers%20All%20in%20One\RND%20MBT-2020.jpg" TargetMode="External"/><Relationship Id="rId10929" Type="http://schemas.openxmlformats.org/officeDocument/2006/relationships/hyperlink" Target="file:///\\192.168.50.100\Universal_files_share\R&amp;D_Database\Masco%20Fabric%20Strength%20By%20RND\FINISHING%20REPORT\RND%20MFB-1008%20KMRT%20TEST%20REPORT%203070.pdf" TargetMode="External"/><Relationship Id="rId12351" Type="http://schemas.openxmlformats.org/officeDocument/2006/relationships/hyperlink" Target="file:///\\192.168.50.100\Universal_files_share\R&amp;D_Database\Masco%20Fabric%20Strength%20By%20RND\STICKERS\RND%20MCB-503F%20Sticker.docx" TargetMode="External"/><Relationship Id="rId1480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7%20Sticker.docx" TargetMode="External"/><Relationship Id="rId2410" Type="http://schemas.openxmlformats.org/officeDocument/2006/relationships/hyperlink" Target="file:///\\192.168.50.100\Universal_files_share\R&amp;D_Database\Masco%20Fabric%20Strength%20By%20RND\FINISHING%20REPORT\RND%20SF-18D%20Finishing%20Report.pdf" TargetMode="External"/><Relationship Id="rId9023" Type="http://schemas.openxmlformats.org/officeDocument/2006/relationships/hyperlink" Target="file:///\\192.168.50.100\Universal_files_share\R&amp;D_Database\Masco%20Fabric%20Strength%20By%20RND\STICKERS\RND%20MSB-2035.docx" TargetMode="External"/><Relationship Id="rId12004" Type="http://schemas.openxmlformats.org/officeDocument/2006/relationships/hyperlink" Target="file:///\\192.168.50.100\Universal_files_share\R&amp;D_Database\Masco%20Fabric%20Strength%20By%20RND\ALL%20COSTING\RND%20INN-900D%20OP1%20Price.xls" TargetMode="External"/><Relationship Id="rId13402" Type="http://schemas.openxmlformats.org/officeDocument/2006/relationships/hyperlink" Target="file:///\\192.168.50.100\Universal_files_share\R&amp;D_Database\Masco%20Fabric%20Strength%20By%20RND\BOOKING-DESIGN%20FILES\RND%20MBT-1001F%20CLO%20Design%20File.xls" TargetMode="External"/><Relationship Id="rId1012" Type="http://schemas.openxmlformats.org/officeDocument/2006/relationships/hyperlink" Target="file:///\\192.168.50.100\Universal_files_share\R&amp;D_Database\Masco%20Fabric%20Strength%20By%20RND\STICKERS\RND%20INN-102Y3%20Sticker.docx" TargetMode="External"/><Relationship Id="rId5980" Type="http://schemas.openxmlformats.org/officeDocument/2006/relationships/hyperlink" Target="file:///\\192.168.50.100\Universal_files_share\R&amp;D_Database\Masco%20Fabric%20Strength%20By%20RND\FINISHING%20REPORT\RND%20MCB-503%20SML%20FINISHING%20REPORT.pdf" TargetMode="External"/><Relationship Id="rId15574" Type="http://schemas.openxmlformats.org/officeDocument/2006/relationships/hyperlink" Target="file:///\\192.168.50.100\Universal_files_share\R&amp;D_Database\Masco%20Fabric%20Strength%20By%20RND\KNIT%20BOOKING\RND%20HMB-900%20Knit%20Booking.pdf" TargetMode="External"/><Relationship Id="rId3184" Type="http://schemas.openxmlformats.org/officeDocument/2006/relationships/hyperlink" Target="file:///\\192.168.50.100\Universal_files_share\R&amp;D_Database\Masco%20Fabric%20Strength%20By%20RND\BOOKING-DESIGN%20FILES\RND%20INN-31%20CK%20Design%20file.xls" TargetMode="External"/><Relationship Id="rId4235" Type="http://schemas.openxmlformats.org/officeDocument/2006/relationships/hyperlink" Target="file:///\\192.168.50.100\Universal_files_share\R&amp;D_Database\Masco%20Fabric%20Strength%20By%20RND\ALL%20COSTING\RND%20MFB-10WS%20Price.xls" TargetMode="External"/><Relationship Id="rId4582" Type="http://schemas.openxmlformats.org/officeDocument/2006/relationships/hyperlink" Target="file:///\\192.168.50.100\Universal_files_share\R&amp;D_Database\Masco%20Fabric%20Strength%20By%20RND\FINISHING%20REPORT\RND%20INN-66.pdf" TargetMode="External"/><Relationship Id="rId5633" Type="http://schemas.openxmlformats.org/officeDocument/2006/relationships/hyperlink" Target="file:///\\192.168.50.100\Universal_files_share\R&amp;D_Database\Masco%20Fabric%20Strength%20By%20RND\KNIT%20BOOKING\RND%20MBT-16%20D%20Knit%20Booking.pdf" TargetMode="External"/><Relationship Id="rId14176" Type="http://schemas.openxmlformats.org/officeDocument/2006/relationships/hyperlink" Target="file:///\\192.168.50.100\Universal_files_share\R&amp;D_Database\Masco%20Fabric%20Strength%20By%20RND\Picture%20Of%20Hanger\0.%20Picture%20of%20Hangers%20All%20in%20One\RND%20MCB-513F.jpg" TargetMode="External"/><Relationship Id="rId15227" Type="http://schemas.openxmlformats.org/officeDocument/2006/relationships/hyperlink" Target="file:///\\192.168.50.100\Universal_files_share\R&amp;D_Database\Masco%20Fabric%20Strength%20By%20RND\BOOKING-DESIGN%20FILES\RND%20TGT-504%20BP%20Booking.doc" TargetMode="External"/><Relationship Id="rId8856" Type="http://schemas.openxmlformats.org/officeDocument/2006/relationships/hyperlink" Target="file:///\\192.168.50.100\Universal_files_share\R&amp;D_Database\Masco%20Fabric%20Strength%20By%20RND\FINISHING%20REPORT\RND%20MCB%20MRL%20RIB.jpg" TargetMode="External"/><Relationship Id="rId9907" Type="http://schemas.openxmlformats.org/officeDocument/2006/relationships/hyperlink" Target="file:///\\192.168.50.100\Universal_files_share\R&amp;D_Database\Masco%20Fabric%20Strength%20By%20RND\ANALYSING%20REPORT\RND%20MCB-21%20X%20Analysis%20Report.pdf" TargetMode="External"/><Relationship Id="rId10786" Type="http://schemas.openxmlformats.org/officeDocument/2006/relationships/hyperlink" Target="file:///\\192.168.50.100\Universal_files_share\R&amp;D_Database\Masco%20Fabric%20Strength%20By%20RND\Picture%20Of%20Hanger\0.%20Picture%20of%20Hangers%20All%20in%20One\RND%20MBT-1001NA%20OP2.jpg" TargetMode="External"/><Relationship Id="rId11837" Type="http://schemas.openxmlformats.org/officeDocument/2006/relationships/hyperlink" Target="file:///\\192.168.50.100\Universal_files_share\R&amp;D_Database\Masco%20Fabric%20Strength%20By%20RND\STICKERS\RND%20INN-101L2%20Sticker.docx" TargetMode="External"/><Relationship Id="rId7458" Type="http://schemas.openxmlformats.org/officeDocument/2006/relationships/hyperlink" Target="file:///\\192.168.50.100\Universal_files_share\R&amp;D_Database\Masco%20Fabric%20Strength%20By%20RND\ALL%20COSTING\RND%20INN-904%20B1%20SHR%20Price.xls" TargetMode="External"/><Relationship Id="rId8509" Type="http://schemas.openxmlformats.org/officeDocument/2006/relationships/hyperlink" Target="file:///\\192.168.50.100\Universal_files_share\R&amp;D_Database\Masco%20Fabric%20Strength%20By%20RND\ALL%20COSTING\RND%20MSB-2013%20LNDX-19%20Price.xls" TargetMode="External"/><Relationship Id="rId10439" Type="http://schemas.openxmlformats.org/officeDocument/2006/relationships/hyperlink" Target="file:///\\192.168.50.100\Universal_files_share\R&amp;D_Database\Masco%20Fabric%20Strength%20By%20RND\FINISHING%20REPORT\RND%20MFB-2037%20B%20Finishing%20Report.pdf" TargetMode="External"/><Relationship Id="rId14310" Type="http://schemas.openxmlformats.org/officeDocument/2006/relationships/hyperlink" Target="file:///\\192.168.50.100\Universal_files_share\R&amp;D_Database\Masco%20Fabric%20Strength%20By%20RND\BOOKING-DESIGN%20FILES\RND%20MFB-1008R%20Design%20File.xls" TargetMode="External"/><Relationship Id="rId16482" Type="http://schemas.openxmlformats.org/officeDocument/2006/relationships/hyperlink" Target="file:///\\192.168.50.100\Universal_files_share\R&amp;D_Database\Masco%20Fabric%20Strength%20By%20RND\BOOKING-DESIGN%20FILES\RND%20MFB-2013D%20Booking%20(Merchant)%20SJ-1460C.pdf" TargetMode="External"/><Relationship Id="rId989" Type="http://schemas.openxmlformats.org/officeDocument/2006/relationships/hyperlink" Target="file:///\\192.168.50.100\Universal_files_share\R&amp;D_Database\Masco%20Fabric%20Strength%20By%20RND\STICKERS\RND%20MFB-02.docx" TargetMode="External"/><Relationship Id="rId5490" Type="http://schemas.openxmlformats.org/officeDocument/2006/relationships/hyperlink" Target="file:///\\192.168.50.100\Universal_files_share\R&amp;D_Database\Masco%20Fabric%20Strength%20By%20RND\BOOKING-DESIGN%20FILES\RND%20INN-99D%20Rev.%20Design%20File%20OPTION%20A-Perfect.xls" TargetMode="External"/><Relationship Id="rId6541" Type="http://schemas.openxmlformats.org/officeDocument/2006/relationships/hyperlink" Target="file:///\\192.168.50.100\Universal_files_share\R&amp;D_Database\Masco%20Fabric%20Strength%20By%20RND\ANALYSING%20REPORT\RND%20MCB-508.pdf" TargetMode="External"/><Relationship Id="rId10920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OSTN%20VIS%20REV320.jpg" TargetMode="External"/><Relationship Id="rId15084" Type="http://schemas.openxmlformats.org/officeDocument/2006/relationships/hyperlink" Target="file:///\\192.168.50.100\Universal_files_share\R&amp;D_Database\Masco%20Fabric%20Strength%20By%20RND\BOOKING-DESIGN%20FILES\RND%20MSB-54A%20Design%20File.xls" TargetMode="External"/><Relationship Id="rId16135" Type="http://schemas.openxmlformats.org/officeDocument/2006/relationships/hyperlink" Target="file:///\\192.168.50.100\Universal_files_share\R&amp;D_Database\Masco%20Fabric%20Strength%20By%20RND\KNIT%20BOOKING\RND%20MSB-54B2%20Knit%20Booking.pdf" TargetMode="External"/><Relationship Id="rId4092" Type="http://schemas.openxmlformats.org/officeDocument/2006/relationships/hyperlink" Target="file:///\\192.168.50.100\Universal_files_share\R&amp;D_Database\Masco%20Fabric%20Strength%20By%20RND\ANALYSING%20REPORT\RND%20MFB-14%20%20DBHM-N14.pdf" TargetMode="External"/><Relationship Id="rId5143" Type="http://schemas.openxmlformats.org/officeDocument/2006/relationships/hyperlink" Target="file:///\\192.168.50.100\Universal_files_share\R&amp;D_Database\Masco%20Fabric%20Strength%20By%20RND\FINISHING%20REPORT\RND%20INN-72D%20Finishing%20Report.pdf" TargetMode="External"/><Relationship Id="rId8366" Type="http://schemas.openxmlformats.org/officeDocument/2006/relationships/hyperlink" Target="file:///\\192.168.50.100\Universal_files_share\R&amp;D_Database\Masco%20Fabric%20Strength%20By%20RND\BOOKING-DESIGN%20FILES\RND%20MFB-1013E%20Booking.doc" TargetMode="External"/><Relationship Id="rId9764" Type="http://schemas.openxmlformats.org/officeDocument/2006/relationships/hyperlink" Target="file:///\\192.168.50.100\Universal_files_share\R&amp;D_Database\Masco%20Fabric%20Strength%20By%20RND\FINISHING%20REPORT\RND%20MCB-21%20A.pdf" TargetMode="External"/><Relationship Id="rId11694" Type="http://schemas.openxmlformats.org/officeDocument/2006/relationships/hyperlink" Target="file:///\\192.168.50.100\Universal_files_share\R&amp;D_Database\Masco%20Fabric%20Strength%20By%20RND\KNIT%20BOOKING\RND%20MBT-1001B%20CLO3%20Knit%20Booking.pdf" TargetMode="External"/><Relationship Id="rId127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APP-BRN6%20OP2%20Sticker.docx" TargetMode="External"/><Relationship Id="rId1753" Type="http://schemas.openxmlformats.org/officeDocument/2006/relationships/hyperlink" Target="file:///\\192.168.50.100\Universal_files_share\R&amp;D_Database\Masco%20Fabric%20Strength%20By%20RND\ALL%20COSTING\RND%20MSB-56%20STR%20Price.xls" TargetMode="External"/><Relationship Id="rId2804" Type="http://schemas.openxmlformats.org/officeDocument/2006/relationships/hyperlink" Target="file:///\\192.168.50.100\Universal_files_share\R&amp;D_Database\Masco%20Fabric%20Strength%20By%20RND\ALL%20COSTING\RND%20MCB-56%20Price.xls" TargetMode="External"/><Relationship Id="rId8019" Type="http://schemas.openxmlformats.org/officeDocument/2006/relationships/hyperlink" Target="file:///\\192.168.50.100\Universal_files_share\R&amp;D_Database\Masco%20Fabric%20Strength%20By%20RND\ALL%20COSTING\RND%20HMB-2000%20CA2%20OP2%20Price.xls" TargetMode="External"/><Relationship Id="rId9417" Type="http://schemas.openxmlformats.org/officeDocument/2006/relationships/hyperlink" Target="file:///\\192.168.50.100\Universal_files_share\R&amp;D_Database\Masco%20Fabric%20Strength%20By%20RND\FINISHING%20REPORT\RND%20MCB-1000%20CBS%20SIRO.pdf" TargetMode="External"/><Relationship Id="rId10296" Type="http://schemas.openxmlformats.org/officeDocument/2006/relationships/hyperlink" Target="file:///\\192.168.50.100\Universal_files_share\R&amp;D_Database\Masco%20Fabric%20Strength%20By%20RND\ANALYSING%20REPORT\RND%20MCB-06.pdf" TargetMode="External"/><Relationship Id="rId11347" Type="http://schemas.openxmlformats.org/officeDocument/2006/relationships/hyperlink" Target="file:///\\192.168.50.100\Universal_files_share\R&amp;D_Database\Masco%20Fabric%20Strength%20By%20RND\Picture%20Of%20Hanger\0.%20Picture%20of%20Hangers%20All%20in%20One\RND%20MFB-2007.jpg" TargetMode="External"/><Relationship Id="rId15968" Type="http://schemas.openxmlformats.org/officeDocument/2006/relationships/hyperlink" Target="file:///\\192.168.50.100\Universal_files_share\R&amp;D_Database\Masco%20Fabric%20Strength%20By%20RND\ALL%20COSTING\RND%20INN-116B1%20Price.xls" TargetMode="External"/><Relationship Id="rId1406" Type="http://schemas.openxmlformats.org/officeDocument/2006/relationships/hyperlink" Target="file:///\\192.168.50.100\Universal_files_share\R&amp;D_Database\Masco%20Fabric%20Strength%20By%20RND\STICKERS\RND%20INN-2008%20RIB.docx" TargetMode="External"/><Relationship Id="rId4976" Type="http://schemas.openxmlformats.org/officeDocument/2006/relationships/hyperlink" Target="file:///\\192.168.50.100\Universal_files_share\R&amp;D_Database\Masco%20Fabric%20Strength%20By%20RND\BOOKING-DESIGN%20FILES\RND%20INN-124%20Booking.doc" TargetMode="External"/><Relationship Id="rId3578" Type="http://schemas.openxmlformats.org/officeDocument/2006/relationships/hyperlink" Target="file:///\\192.168.50.100\Universal_files_share\R&amp;D_Database\Masco%20Fabric%20Strength%20By%20RND\STICKERS\RND%20INN-11.docx" TargetMode="External"/><Relationship Id="rId4629" Type="http://schemas.openxmlformats.org/officeDocument/2006/relationships/hyperlink" Target="file:///\\192.168.50.100\Universal_files_share\R&amp;D_Database\Masco%20Fabric%20Strength%20By%20RND\STICKERS\RND%20INN-125%20ED.docx" TargetMode="External"/><Relationship Id="rId8500" Type="http://schemas.openxmlformats.org/officeDocument/2006/relationships/hyperlink" Target="file:///\\192.168.50.100\Universal_files_share\R&amp;D_Database\Masco%20Fabric%20Strength%20By%20RND\STICKERS\RND%20MSB-2003.docx" TargetMode="External"/><Relationship Id="rId10430" Type="http://schemas.openxmlformats.org/officeDocument/2006/relationships/hyperlink" Target="file:///\\192.168.50.100\Universal_files_share\R&amp;D_Database\Masco%20Fabric%20Strength%20By%20RND\KNIT%20BOOKING\RND%20MFB-2037%20Knit%20Booking.pdf" TargetMode="External"/><Relationship Id="rId499" Type="http://schemas.openxmlformats.org/officeDocument/2006/relationships/hyperlink" Target="file:///\\192.168.50.100\Universal_files_share\R&amp;D_Database\Masco%20Fabric%20Strength%20By%20RND\BOOKING-DESIGN%20FILES\RND%20MBT-15%20Booking.doc" TargetMode="External"/><Relationship Id="rId6051" Type="http://schemas.openxmlformats.org/officeDocument/2006/relationships/hyperlink" Target="file:///\\192.168.50.100\Universal_files_share\R&amp;D_Database\Masco%20Fabric%20Strength%20By%20RND\STICKERS\RND%20HMB-502.docx" TargetMode="External"/><Relationship Id="rId7102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9274" Type="http://schemas.openxmlformats.org/officeDocument/2006/relationships/hyperlink" Target="file:///\\192.168.50.100\Universal_files_share\R&amp;D_Database\Masco%20Fabric%20Strength%20By%20RND\Picture%20Of%20Hanger\0.%20Picture%20of%20Hangers%20All%20in%20One\RND%20MSB-2018A.jpg" TargetMode="External"/><Relationship Id="rId13653" Type="http://schemas.openxmlformats.org/officeDocument/2006/relationships/hyperlink" Target="file:///\\192.168.50.100\Universal_files_share\R&amp;D_Database\Masco%20Fabric%20Strength%20By%20RND\ANALYSING%20REPORT\RND%20MBT-22D%20Analysis%20Report.pdf" TargetMode="External"/><Relationship Id="rId14704" Type="http://schemas.openxmlformats.org/officeDocument/2006/relationships/hyperlink" Target="file:///\\192.168.50.100\Universal_files_share\R&amp;D_Database\Masco%20Fabric%20Strength%20By%20RND\FINISHING%20REPORT\RND%20MFB-521%20Finishing%20Report.pdf" TargetMode="External"/><Relationship Id="rId633" Type="http://schemas.openxmlformats.org/officeDocument/2006/relationships/hyperlink" Target="file:///\\192.168.50.100\Universal_files_share\R&amp;D_Database\Masco%20Fabric%20Strength%20By%20RND\FINISHING%20REPORT\RND%20INN-102%20J.pdf" TargetMode="External"/><Relationship Id="rId980" Type="http://schemas.openxmlformats.org/officeDocument/2006/relationships/hyperlink" Target="file:///\\192.168.50.100\Universal_files_share\R&amp;D_Database\Masco%20Fabric%20Strength%20By%20RND\ALL%20COSTING\RND%20MCB-45%20Price.xls" TargetMode="External"/><Relationship Id="rId1263" Type="http://schemas.openxmlformats.org/officeDocument/2006/relationships/hyperlink" Target="file:///\\192.168.50.100\Universal_files_share\R&amp;D_Database\Masco%20Fabric%20Strength%20By%20RND\BOOKING-DESIGN%20FILES\RND%20RCYL-01%20B,%2001%20C,%20500%20A%20Booking.doc" TargetMode="External"/><Relationship Id="rId2314" Type="http://schemas.openxmlformats.org/officeDocument/2006/relationships/hyperlink" Target="file:///\\192.168.50.100\Universal_files_share\R&amp;D_Database\Masco%20Fabric%20Strength%20By%20RND\STICKERS\RND%20INN-250.docx" TargetMode="External"/><Relationship Id="rId2661" Type="http://schemas.openxmlformats.org/officeDocument/2006/relationships/hyperlink" Target="file:///\\192.168.50.100\Universal_files_share\R&amp;D_Database\Masco%20Fabric%20Strength%20By%20RND\STICKERS\RND%20SF-04.docx" TargetMode="External"/><Relationship Id="rId3712" Type="http://schemas.openxmlformats.org/officeDocument/2006/relationships/hyperlink" Target="file:///\\192.168.50.100\Universal_files_share\R&amp;D_Database\Masco%20Fabric%20Strength%20By%20RND\STICKERS\RND%20MCB-34%20R%20Sticker.docx" TargetMode="External"/><Relationship Id="rId12255" Type="http://schemas.openxmlformats.org/officeDocument/2006/relationships/hyperlink" Target="file:///\\192.168.50.100\Universal_files_share\R&amp;D_Database\Masco%20Fabric%20Strength%20By%20RND\FINISHING%20REPORT\RND%20MCB-2011E%20Finishing%20Report.pdf" TargetMode="External"/><Relationship Id="rId13306" Type="http://schemas.openxmlformats.org/officeDocument/2006/relationships/hyperlink" Target="file:///\\192.168.50.100\Universal_files_share\R&amp;D_Database\Masco%20Fabric%20Strength%20By%20RND\Picture%20Of%20Hanger\0.%20Picture%20of%20Hangers%20All%20in%20One\RND%20KNT-501B.JPG" TargetMode="External"/><Relationship Id="rId5884" Type="http://schemas.openxmlformats.org/officeDocument/2006/relationships/hyperlink" Target="file:///\\192.168.50.100\Universal_files_share\R&amp;D_Database\Masco%20Fabric%20Strength%20By%20RND\ALL%20COSTING\RND%20KNT-501A%20Price.xls" TargetMode="External"/><Relationship Id="rId6935" Type="http://schemas.openxmlformats.org/officeDocument/2006/relationships/hyperlink" Target="file:///\\192.168.50.100\Universal_files_share\R&amp;D_Database\Masco%20Fabric%20Strength%20By%20RND\BOOKING-DESIGN%20FILES\RND%20TGT-6-11,%20500,%202000,%202001%20Booking.pdf" TargetMode="External"/><Relationship Id="rId15478" Type="http://schemas.openxmlformats.org/officeDocument/2006/relationships/hyperlink" Target="file:///\\192.168.50.100\Universal_files_share\R&amp;D_Database\Masco%20Fabric%20Strength%20By%20RND\ANALYSING%20REPORT\RND%20MFB-2040A%20Analysis%20Report.pdf" TargetMode="External"/><Relationship Id="rId16529" Type="http://schemas.openxmlformats.org/officeDocument/2006/relationships/hyperlink" Target="file:///\\192.168.50.100\Universal_files_share\R&amp;D_Database\Masco%20Fabric%20Strength%20By%20RND\KNIT%20BOOKING\RND%20MBT-06G%20LV%20Knit%20Booking.pdf" TargetMode="External"/><Relationship Id="rId3088" Type="http://schemas.openxmlformats.org/officeDocument/2006/relationships/hyperlink" Target="file:///\\192.168.50.100\Universal_files_share\R&amp;D_Database\Masco%20Fabric%20Strength%20By%20RND\ANALYSING%20REPORT\RND%20MSB-39%20A%20Analysis%20Report.pdf" TargetMode="External"/><Relationship Id="rId4486" Type="http://schemas.openxmlformats.org/officeDocument/2006/relationships/hyperlink" Target="file:///\\192.168.50.100\Universal_files_share\R&amp;D_Database\Masco%20Fabric%20Strength%20By%20RND\BOOKING-DESIGN%20FILES\RND%20HMB-37%20CA%20Booking.doc" TargetMode="External"/><Relationship Id="rId5537" Type="http://schemas.openxmlformats.org/officeDocument/2006/relationships/hyperlink" Target="file:///\\192.168.50.100\Universal_files_share\R&amp;D_Database\Masco%20Fabric%20Strength%20By%20RND\ANALYSING%20REPORT\RND%20INN-127.pdf" TargetMode="External"/><Relationship Id="rId4139" Type="http://schemas.openxmlformats.org/officeDocument/2006/relationships/hyperlink" Target="file:///\\192.168.50.100\Universal_files_share\R&amp;D_Database\Masco%20Fabric%20Strength%20By%20RND\BOOKING-DESIGN%20FILES\RND%20HMB-40%20CROSS%20LC%20Swatch%20(Sent%20by%20Buyer).jpg" TargetMode="External"/><Relationship Id="rId8010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CA2.jpg" TargetMode="External"/><Relationship Id="rId14561" Type="http://schemas.openxmlformats.org/officeDocument/2006/relationships/hyperlink" Target="file:///\\192.168.50.100\Universal_files_share\R&amp;D_Database\Masco%20Fabric%20Strength%20By%20RND\BOOKING-DESIGN%20FILES\RND%20MFB-2048H%20Design%20File.xls" TargetMode="External"/><Relationship Id="rId4620" Type="http://schemas.openxmlformats.org/officeDocument/2006/relationships/hyperlink" Target="file:///\\192.168.50.100\Universal_files_share\R&amp;D_Database\Masco%20Fabric%20Strength%20By%20RND\ALL%20COSTING\RND%20INN-125%20LNDX%20YD%20Price.xls" TargetMode="External"/><Relationship Id="rId13163" Type="http://schemas.openxmlformats.org/officeDocument/2006/relationships/hyperlink" Target="file:///\\192.168.50.100\Universal_files_share\R&amp;D_Database\Masco%20Fabric%20Strength%20By%20RND\FINISHING%20REPORT\RND%20INN-31G%20Finishing%20Report.pdf" TargetMode="External"/><Relationship Id="rId14214" Type="http://schemas.openxmlformats.org/officeDocument/2006/relationships/hyperlink" Target="file:///\\192.168.50.100\Universal_files_share\R&amp;D_Database\Masco%20Fabric%20Strength%20By%20RND\Picture%20Of%20Hanger\0.%20Picture%20of%20Hangers%20All%20in%20One\RND%20MCB-904F1.jpg" TargetMode="External"/><Relationship Id="rId15612" Type="http://schemas.openxmlformats.org/officeDocument/2006/relationships/hyperlink" Target="file:///\\192.168.50.100\Universal_files_share\R&amp;D_Database\Masco%20Fabric%20Strength%20By%20RND\BOOKING-DESIGN%20FILES\RND%20MBT-22G1,G2%20Booking.doc" TargetMode="External"/><Relationship Id="rId490" Type="http://schemas.openxmlformats.org/officeDocument/2006/relationships/hyperlink" Target="file:///\\192.168.50.100\Universal_files_share\R&amp;D_Database\Masco%20Fabric%20Strength%20By%20RND\Picture%20Of%20Hanger\0.%20Picture%20of%20Hangers%20All%20in%20One\RND%20MBT-05%20A.jpg" TargetMode="External"/><Relationship Id="rId2171" Type="http://schemas.openxmlformats.org/officeDocument/2006/relationships/hyperlink" Target="file:///\\192.168.50.100\Universal_files_share\R&amp;D_Database\Masco%20Fabric%20Strength%20By%20RND\KNIT%20BOOKING\RND%20MFB-153%20Knit%20Booking.pdf" TargetMode="External"/><Relationship Id="rId3222" Type="http://schemas.openxmlformats.org/officeDocument/2006/relationships/hyperlink" Target="file:///\\192.168.50.100\Universal_files_share\R&amp;D_Database\Masco%20Fabric%20Strength%20By%20RND\STICKERS\RND%20INN-101%20A.docx" TargetMode="External"/><Relationship Id="rId143" Type="http://schemas.openxmlformats.org/officeDocument/2006/relationships/hyperlink" Target="file:///\\192.168.50.100\Universal_files_share\R&amp;D_Database\Masco%20Fabric%20Strength%20By%20RND\Picture%20Of%20Hanger\0.%20Picture%20of%20Hangers%20All%20in%20One\RND%20INN-115C.jpg" TargetMode="External"/><Relationship Id="rId5394" Type="http://schemas.openxmlformats.org/officeDocument/2006/relationships/hyperlink" Target="file:///\\192.168.50.100\Universal_files_share\R&amp;D_Database\Masco%20Fabric%20Strength%20By%20RND\Picture%20Of%20Hanger\0.%20Picture%20of%20Hangers%20All%20in%20One\RND%20TGT-09.jpg" TargetMode="External"/><Relationship Id="rId6445" Type="http://schemas.openxmlformats.org/officeDocument/2006/relationships/hyperlink" Target="file:///\\192.168.50.100\Universal_files_share\R&amp;D_Database\Masco%20Fabric%20Strength%20By%20RND\ANALYSING%20REPORT\RND%20INN-502.jpg" TargetMode="External"/><Relationship Id="rId6792" Type="http://schemas.openxmlformats.org/officeDocument/2006/relationships/hyperlink" Target="file:///\\192.168.50.100\Universal_files_share\R&amp;D_Database\Masco%20Fabric%20Strength%20By%20RND\Picture%20Of%20Hanger\0.%20Picture%20of%20Hangers%20All%20in%20One\RND%20TGT-504%20CA.jpg" TargetMode="External"/><Relationship Id="rId7843" Type="http://schemas.openxmlformats.org/officeDocument/2006/relationships/hyperlink" Target="file:///\\192.168.50.100\Universal_files_share\R&amp;D_Database\Masco%20Fabric%20Strength%20By%20RND\ALL%20COSTING\RND%20SHP-900%20ZR%20Price.xls" TargetMode="External"/><Relationship Id="rId10824" Type="http://schemas.openxmlformats.org/officeDocument/2006/relationships/hyperlink" Target="file:///\\192.168.50.100\Universal_files_share\R&amp;D_Database\Masco%20Fabric%20Strength%20By%20RND\FINISHING%20REPORT\RND%20MCB-1004.pdf" TargetMode="External"/><Relationship Id="rId16386" Type="http://schemas.openxmlformats.org/officeDocument/2006/relationships/hyperlink" Target="file:///\\192.168.50.100\Universal_files_share\R&amp;D_Database\Masco%20Fabric%20Strength%20By%20RND\KNIT%20BOOKING\RND%20INN-116C5,%20C5(S)%20Knit%20Booking.pdf" TargetMode="External"/><Relationship Id="rId9" Type="http://schemas.openxmlformats.org/officeDocument/2006/relationships/hyperlink" Target="file:///\\192.168.50.100\Universal_files_share\R&amp;D_Database\Masco%20Fabric%20Strength%20By%20RND\STICKERS\RND%20HMB-08%20B.docx" TargetMode="External"/><Relationship Id="rId5047" Type="http://schemas.openxmlformats.org/officeDocument/2006/relationships/hyperlink" Target="file:///\\192.168.50.100\Universal_files_share\R&amp;D_Database\Masco%20Fabric%20Strength%20By%20RND\STICKERS\RND%20MFB-11%20CA%20STICKER.docx" TargetMode="External"/><Relationship Id="rId12996" Type="http://schemas.openxmlformats.org/officeDocument/2006/relationships/hyperlink" Target="file:///\\192.168.50.100\Universal_files_share\R&amp;D_Database\Masco%20Fabric%20Strength%20By%20RND\BOOKING-DESIGN%20FILES\RND%20HMB-512C%20Booking.doc" TargetMode="External"/><Relationship Id="rId16039" Type="http://schemas.openxmlformats.org/officeDocument/2006/relationships/hyperlink" Target="file:///\\192.168.50.100\Universal_files_share\R&amp;D_Database\Masco%20Fabric%20Strength%20By%20RND\BOOKING-DESIGN%20FILES\RND%20INN-313,%20313A%20Booking.doc" TargetMode="External"/><Relationship Id="rId9668" Type="http://schemas.openxmlformats.org/officeDocument/2006/relationships/hyperlink" Target="file:///\\192.168.50.100\Universal_files_share\R&amp;D_Database\Masco%20Fabric%20Strength%20By%20RND\STICKERS\RND%20MBT-2021.docx" TargetMode="External"/><Relationship Id="rId11598" Type="http://schemas.openxmlformats.org/officeDocument/2006/relationships/hyperlink" Target="file:///\\192.168.50.100\Universal_files_share\R&amp;D_Database\Masco%20Fabric%20Strength%20By%20RND\FINISHING%20REPORT\RND%20MSB-2503%20OP2%20Finishing%20Report.pdf" TargetMode="External"/><Relationship Id="rId12649" Type="http://schemas.openxmlformats.org/officeDocument/2006/relationships/hyperlink" Target="file:///\\192.168.50.100\Universal_files_share\R&amp;D_Database\Masco%20Fabric%20Strength%20By%20RND\FINISHING%20REPORT\RND%20MSB-505G7%20Finishing%20Report%20One%20Pager.xlsx" TargetMode="External"/><Relationship Id="rId16520" Type="http://schemas.openxmlformats.org/officeDocument/2006/relationships/hyperlink" Target="file:///\\192.168.50.100\Universal_files_share\R&amp;D_Database\Masco%20Fabric%20Strength%20By%20RND\BOOKING-DESIGN%20FILES\RND%20HMB-27P%20Merchant%20Booking.pdf" TargetMode="External"/><Relationship Id="rId1657" Type="http://schemas.openxmlformats.org/officeDocument/2006/relationships/hyperlink" Target="file:///\\192.168.50.100\Universal_files_share\R&amp;D_Database\Masco%20Fabric%20Strength%20By%20RND\STICKERS\RND%20INN-510%20B.docx" TargetMode="External"/><Relationship Id="rId2708" Type="http://schemas.openxmlformats.org/officeDocument/2006/relationships/hyperlink" Target="file:///\\192.168.50.100\Universal_files_share\R&amp;D_Database\Masco%20Fabric%20Strength%20By%20RND\STICKERS\RND%20SF-12%20(Crease%20Resistance).docx" TargetMode="External"/><Relationship Id="rId14071" Type="http://schemas.openxmlformats.org/officeDocument/2006/relationships/hyperlink" Target="file:///\\192.168.50.100\Universal_files_share\R&amp;D_Database\Masco%20Fabric%20Strength%20By%20RND\BOOKING-DESIGN%20FILES\RND%20MCB-30M%20OP2%20Design%20File.xls" TargetMode="External"/><Relationship Id="rId15122" Type="http://schemas.openxmlformats.org/officeDocument/2006/relationships/hyperlink" Target="file:///\\192.168.50.100\Universal_files_share\R&amp;D_Database\Masco%20Fabric%20Strength%20By%20RND\ALL%20COSTING\RND%20SF-15%20C%20Price.xls" TargetMode="External"/><Relationship Id="rId4130" Type="http://schemas.openxmlformats.org/officeDocument/2006/relationships/hyperlink" Target="file:///\\192.168.50.100\Universal_files_share\R&amp;D_Database\Masco%20Fabric%20Strength%20By%20RND\ALL%20COSTING\RND%20HMB-01%20BP%20Price.xls" TargetMode="External"/><Relationship Id="rId8751" Type="http://schemas.openxmlformats.org/officeDocument/2006/relationships/hyperlink" Target="file:///\\192.168.50.100\Universal_files_share\R&amp;D_Database\Masco%20Fabric%20Strength%20By%20RND\FINISHING%20REPORT\RND%20INN-2033%20Finishing%20Report.pdf" TargetMode="External"/><Relationship Id="rId9802" Type="http://schemas.openxmlformats.org/officeDocument/2006/relationships/hyperlink" Target="file:///\\192.168.50.100\Universal_files_share\R&amp;D_Database\Masco%20Fabric%20Strength%20By%20RND\Picture%20Of%20Hanger\0.%20Picture%20of%20Hangers%20All%20in%20One\RND%20MCB-21%20J%20OPT-2.jpg" TargetMode="External"/><Relationship Id="rId16" Type="http://schemas.openxmlformats.org/officeDocument/2006/relationships/hyperlink" Target="file:///\\192.168.50.100\Universal_files_share\R&amp;D_Database\Masco%20Fabric%20Strength%20By%20RND\STICKERS\RND%20HMB-31.docx" TargetMode="External"/><Relationship Id="rId7353" Type="http://schemas.openxmlformats.org/officeDocument/2006/relationships/hyperlink" Target="file:///\\192.168.50.100\Universal_files_share\R&amp;D_Database\Masco%20Fabric%20Strength%20By%20RND\KNIT%20BOOKING\RND%20INN-900%20E%20Knit%20Booking.pdf" TargetMode="External"/><Relationship Id="rId8404" Type="http://schemas.openxmlformats.org/officeDocument/2006/relationships/hyperlink" Target="file:///\\192.168.50.100\Universal_files_share\R&amp;D_Database\Masco%20Fabric%20Strength%20By%20RND\BOOKING-DESIGN%20FILES\RND%20MFB-1013%20KPHL%20REV%20Booking.doc" TargetMode="External"/><Relationship Id="rId10681" Type="http://schemas.openxmlformats.org/officeDocument/2006/relationships/hyperlink" Target="file:///\\192.168.50.100\Universal_files_share\R&amp;D_Database\Masco%20Fabric%20Strength%20By%20RND\KNIT%20BOOKING\RND%20MBT-1001%20D%20Knit%20Booking.pdf" TargetMode="External"/><Relationship Id="rId11732" Type="http://schemas.openxmlformats.org/officeDocument/2006/relationships/hyperlink" Target="file:///\\192.168.50.100\Universal_files_share\R&amp;D_Database\Masco%20Fabric%20Strength%20By%20RND\STICKERS\RND%20HMB-27L%20OP2%20Sticker.docx" TargetMode="External"/><Relationship Id="rId7006" Type="http://schemas.openxmlformats.org/officeDocument/2006/relationships/hyperlink" Target="file:///\\192.168.50.100\Universal_files_share\R&amp;D_Database\Masco%20Fabric%20Strength%20By%20RND\FINISHING%20REPORT\RND%20INN-507%20A.pdf" TargetMode="External"/><Relationship Id="rId10334" Type="http://schemas.openxmlformats.org/officeDocument/2006/relationships/hyperlink" Target="file:///\\192.168.50.100\Universal_files_share\R&amp;D_Database\Masco%20Fabric%20Strength%20By%20RND\KNIT%20BOOKING\RND%20MCB-2013B%20VRB250%20Knit%20Booking.pdf" TargetMode="External"/><Relationship Id="rId14955" Type="http://schemas.openxmlformats.org/officeDocument/2006/relationships/hyperlink" Target="file:///\\192.168.50.100\Universal_files_share\R&amp;D_Database\Masco%20Fabric%20Strength%20By%20RND\ALL%20COSTING\RND%20MSB-2039D%20Price.xls" TargetMode="External"/><Relationship Id="rId3963" Type="http://schemas.openxmlformats.org/officeDocument/2006/relationships/hyperlink" Target="file:///\\192.168.50.100\Universal_files_share\R&amp;D_Database\Masco%20Fabric%20Strength%20By%20RND\ALL%20COSTING\RND%20MBT-22C%20Price.xls" TargetMode="External"/><Relationship Id="rId9178" Type="http://schemas.openxmlformats.org/officeDocument/2006/relationships/hyperlink" Target="file:///\\192.168.50.100\Universal_files_share\R&amp;D_Database\Masco%20Fabric%20Strength%20By%20RND\FINISHING%20REPORT\RND%20INN-2004%20B.pdf" TargetMode="External"/><Relationship Id="rId135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1A%20OP2.docx" TargetMode="External"/><Relationship Id="rId14608" Type="http://schemas.openxmlformats.org/officeDocument/2006/relationships/hyperlink" Target="file:///\\192.168.50.100\Universal_files_share\R&amp;D_Database\Masco%20Fabric%20Strength%20By%20RND\BOOKING-DESIGN%20FILES\RND%20MFB-2067%20Design%20File.xls" TargetMode="External"/><Relationship Id="rId884" Type="http://schemas.openxmlformats.org/officeDocument/2006/relationships/hyperlink" Target="file:///\\192.168.50.100\Universal_files_share\R&amp;D_Database\Masco%20Fabric%20Strength%20By%20RND\KNIT%20BOOKING\RND%20KNT%20SOC2606(2.90)(3.00)(3.10)(3.20)%20Knit%20Booking.pdf" TargetMode="External"/><Relationship Id="rId2565" Type="http://schemas.openxmlformats.org/officeDocument/2006/relationships/hyperlink" Target="file:///\\192.168.50.100\Universal_files_share\R&amp;D_Database\Masco%20Fabric%20Strength%20By%20RND\ALL%20COSTING\RND%20SF-12%20(ABSORBENT-HYDROPHILIC)%20Price.xls" TargetMode="External"/><Relationship Id="rId3616" Type="http://schemas.openxmlformats.org/officeDocument/2006/relationships/hyperlink" Target="file:///\\192.168.50.100\Universal_files_share\R&amp;D_Database\Masco%20Fabric%20Strength%20By%20RND\ANALYSING%20REPORT\RND%20MBT-31%20A.jpg" TargetMode="External"/><Relationship Id="rId12159" Type="http://schemas.openxmlformats.org/officeDocument/2006/relationships/hyperlink" Target="file:///\\192.168.50.100\Universal_files_share\R&amp;D_Database\Masco%20Fabric%20Strength%20By%20RND\ALL%20COSTING\RND%20MBT-1010G%20Price.xls" TargetMode="External"/><Relationship Id="rId16030" Type="http://schemas.openxmlformats.org/officeDocument/2006/relationships/hyperlink" Target="file:///\\192.168.50.100\Universal_files_share\R&amp;D_Database\Masco%20Fabric%20Strength%20By%20RND\ANALYSING%20REPORT\RND%20MFB-2059%20Analysis%20Report.pdf" TargetMode="External"/><Relationship Id="rId537" Type="http://schemas.openxmlformats.org/officeDocument/2006/relationships/hyperlink" Target="file:///\\192.168.50.100\Universal_files_share\R&amp;D_Database\Masco%20Fabric%20Strength%20By%20RND\ALL%20COSTING\RND%20MSB-26%20I%20Price.xls" TargetMode="External"/><Relationship Id="rId1167" Type="http://schemas.openxmlformats.org/officeDocument/2006/relationships/hyperlink" Target="file:///\\192.168.50.100\Universal_files_share\R&amp;D_Database\Masco%20Fabric%20Strength%20By%20RND\STICKERS\RND%20MCB-55%20D1%20Sticker.docx" TargetMode="External"/><Relationship Id="rId2218" Type="http://schemas.openxmlformats.org/officeDocument/2006/relationships/hyperlink" Target="file:///\\192.168.50.100\Universal_files_share\R&amp;D_Database\Masco%20Fabric%20Strength%20By%20RND\BOOKING-DESIGN%20FILES\RND%20MSB-09%20a-b-c%20booking.doc" TargetMode="External"/><Relationship Id="rId5788" Type="http://schemas.openxmlformats.org/officeDocument/2006/relationships/hyperlink" Target="file:///\\192.168.50.100\Universal_files_share\R&amp;D_Database\Masco%20Fabric%20Strength%20By%20RND\ANALYSING%20REPORT\RND-CV-COUNT%20MIX.pdf" TargetMode="External"/><Relationship Id="rId6839" Type="http://schemas.openxmlformats.org/officeDocument/2006/relationships/hyperlink" Target="file:///\\192.168.50.100\Universal_files_share\R&amp;D_Database\Masco%20Fabric%20Strength%20By%20RND\FINISHING%20REPORT\RND%20INN-502%20D%20EXT-05.pdf" TargetMode="External"/><Relationship Id="rId12640" Type="http://schemas.openxmlformats.org/officeDocument/2006/relationships/hyperlink" Target="file:///\\192.168.50.100\Universal_files_share\R&amp;D_Database\Masco%20Fabric%20Strength%20By%20RND\STICKERS\RND%20MSB-505G5%20Sticker.docx" TargetMode="External"/><Relationship Id="rId8261" Type="http://schemas.openxmlformats.org/officeDocument/2006/relationships/hyperlink" Target="file:///\\192.168.50.100\Universal_files_share\R&amp;D_Database\Masco%20Fabric%20Strength%20By%20RND\BOOKING-DESIGN%20FILES\RND%20MBT-2019%20Booking.doc" TargetMode="External"/><Relationship Id="rId9312" Type="http://schemas.openxmlformats.org/officeDocument/2006/relationships/hyperlink" Target="file:///\\192.168.50.100\Universal_files_share\R&amp;D_Database\Masco%20Fabric%20Strength%20By%20RND\ANALYSING%20REPORT\RND%20TGT-2003.pdf" TargetMode="External"/><Relationship Id="rId10191" Type="http://schemas.openxmlformats.org/officeDocument/2006/relationships/hyperlink" Target="file:///\\192.168.50.100\Universal_files_share\R&amp;D_Database\Masco%20Fabric%20Strength%20By%20RND\ANALYSING%20REPORT\RND%20TGT-2006.pdf" TargetMode="External"/><Relationship Id="rId11242" Type="http://schemas.openxmlformats.org/officeDocument/2006/relationships/hyperlink" Target="file:///\\192.168.50.100\Universal_files_share\R&amp;D_Database\Masco%20Fabric%20Strength%20By%20RND\BOOKING-DESIGN%20FILES\RND%20MFB-1008%20C%20Design%20File.xls" TargetMode="External"/><Relationship Id="rId1301" Type="http://schemas.openxmlformats.org/officeDocument/2006/relationships/hyperlink" Target="file:///\\192.168.50.100\Universal_files_share\R&amp;D_Database\Masco%20Fabric%20Strength%20By%20RND\KNIT%20BOOKING\RND%20HMB-250%20CBS%20Knit%20Booking.pdf" TargetMode="External"/><Relationship Id="rId15863" Type="http://schemas.openxmlformats.org/officeDocument/2006/relationships/hyperlink" Target="file:///\\192.168.50.100\Universal_files_share\R&amp;D_Database\Masco%20Fabric%20Strength%20By%20RND\Picture%20Of%20Hanger\0.%20Picture%20of%20Hangers%20All%20in%20One\RND%20MFB-2037T.JPG" TargetMode="External"/><Relationship Id="rId3473" Type="http://schemas.openxmlformats.org/officeDocument/2006/relationships/hyperlink" Target="file:///\\192.168.50.100\Universal_files_share\R&amp;D_Database\Masco%20Fabric%20Strength%20By%20RND\STICKERS\RND%20TGT-500%20COOL%20Sticker.docx" TargetMode="External"/><Relationship Id="rId4524" Type="http://schemas.openxmlformats.org/officeDocument/2006/relationships/hyperlink" Target="file:///\\192.168.50.100\Universal_files_share\R&amp;D_Database\Masco%20Fabric%20Strength%20By%20RND\ALL%20COSTING\RND%20INN-28-29-30%20;%20Price.xls" TargetMode="External"/><Relationship Id="rId4871" Type="http://schemas.openxmlformats.org/officeDocument/2006/relationships/hyperlink" Target="file:///\\192.168.50.100\Universal_files_share\R&amp;D_Database\Masco%20Fabric%20Strength%20By%20RND\Picture%20Of%20Hanger\0.%20Picture%20of%20Hangers%20All%20in%20One\RND%20MSB-34%20A.jpg" TargetMode="External"/><Relationship Id="rId5922" Type="http://schemas.openxmlformats.org/officeDocument/2006/relationships/hyperlink" Target="file:///\\192.168.50.100\Universal_files_share\R&amp;D_Database\Masco%20Fabric%20Strength%20By%20RND\Picture%20Of%20Hanger\0.%20Picture%20of%20Hangers%20All%20in%20One\RND%20MCB-40%20CRFR.jpg" TargetMode="External"/><Relationship Id="rId13067" Type="http://schemas.openxmlformats.org/officeDocument/2006/relationships/hyperlink" Target="file:///\\192.168.50.100\Universal_files_share\R&amp;D_Database\Masco%20Fabric%20Strength%20By%20RND\Picture%20Of%20Hanger\0.%20Picture%20of%20Hangers%20All%20in%20One\RND%20INN-125M.jpg" TargetMode="External"/><Relationship Id="rId14465" Type="http://schemas.openxmlformats.org/officeDocument/2006/relationships/hyperlink" Target="file:///\\192.168.50.100\Universal_files_share\R&amp;D_Database\Masco%20Fabric%20Strength%20By%20RND\Picture%20Of%20Hanger\0.%20Picture%20of%20Hangers%20All%20in%20One\RND%20MFB-2037N%20REV.jpg" TargetMode="External"/><Relationship Id="rId15516" Type="http://schemas.openxmlformats.org/officeDocument/2006/relationships/hyperlink" Target="file:///\\192.168.50.100\Universal_files_share\R&amp;D_Database\Masco%20Fabric%20Strength%20By%20RND\ALL%20COSTING\RND%20TGT-2010E2%20Price.xls" TargetMode="External"/><Relationship Id="rId394" Type="http://schemas.openxmlformats.org/officeDocument/2006/relationships/hyperlink" Target="file:///\\192.168.50.100\Universal_files_share\R&amp;D_Database\Masco%20Fabric%20Strength%20By%20RND\BOOKING-DESIGN%20FILES\RND%20INN-53%20A,%20B,%20C,%20D%20BOOKING.doc" TargetMode="External"/><Relationship Id="rId2075" Type="http://schemas.openxmlformats.org/officeDocument/2006/relationships/hyperlink" Target="file:///\\192.168.50.100\Universal_files_share\R&amp;D_Database\Masco%20Fabric%20Strength%20By%20RND\Picture%20Of%20Hanger\0.%20Picture%20of%20Hangers%20All%20in%20One\RND%20INN-130.jpg" TargetMode="External"/><Relationship Id="rId3126" Type="http://schemas.openxmlformats.org/officeDocument/2006/relationships/hyperlink" Target="file:///\\192.168.50.100\Universal_files_share\R&amp;D_Database\Masco%20Fabric%20Strength%20By%20RND\STICKERS\RND%20APP-0504%20SS20%20STICKER.docx" TargetMode="External"/><Relationship Id="rId14118" Type="http://schemas.openxmlformats.org/officeDocument/2006/relationships/hyperlink" Target="file:///\\192.168.50.100\Universal_files_share\R&amp;D_Database\Masco%20Fabric%20Strength%20By%20RND\ALL%20COSTING\RND%20MCB-40A%20Price.xls" TargetMode="External"/><Relationship Id="rId5298" Type="http://schemas.openxmlformats.org/officeDocument/2006/relationships/hyperlink" Target="file:///\\192.168.50.100\Universal_files_share\R&amp;D_Database\Masco%20Fabric%20Strength%20By%20RND\FINISHING%20REPORT\RND%20MCB-30(i)%20WAVE,%20FLORAL%20Finishing%20Report.xlsx" TargetMode="External"/><Relationship Id="rId6696" Type="http://schemas.openxmlformats.org/officeDocument/2006/relationships/hyperlink" Target="file:///\\192.168.50.100\Universal_files_share\R&amp;D_Database\Masco%20Fabric%20Strength%20By%20RND\KNIT%20BOOKING\RND%20MBT-509%20BP%20KNIT%20BOOKING.pdf" TargetMode="External"/><Relationship Id="rId7747" Type="http://schemas.openxmlformats.org/officeDocument/2006/relationships/hyperlink" Target="file:///\\192.168.50.100\Universal_files_share\R&amp;D_Database\Masco%20Fabric%20Strength%20By%20RND\BOOKING-DESIGN%20FILES\RND%20MFB-900%20CA%20Design%20File.xls" TargetMode="External"/><Relationship Id="rId10728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G.jpg" TargetMode="External"/><Relationship Id="rId6349" Type="http://schemas.openxmlformats.org/officeDocument/2006/relationships/hyperlink" Target="file:///\\192.168.50.100\Universal_files_share\R&amp;D_Database\Masco%20Fabric%20Strength%20By%20RND\BOOKING-DESIGN%20FILES\RND%20MCB-509%20Booking.doc" TargetMode="External"/><Relationship Id="rId12150" Type="http://schemas.openxmlformats.org/officeDocument/2006/relationships/hyperlink" Target="file:///\\192.168.50.100\Universal_files_share\R&amp;D_Database\Masco%20Fabric%20Strength%20By%20RND\FINISHING%20REPORT\RND%20MBT-1010F-SS%20Finishing%20Report.pdf" TargetMode="External"/><Relationship Id="rId13201" Type="http://schemas.openxmlformats.org/officeDocument/2006/relationships/hyperlink" Target="file:///\\192.168.50.100\Universal_files_share\R&amp;D_Database\Masco%20Fabric%20Strength%20By%20RND\FINISHING%20REPORT\RND%20INN-78C%20Finishing%20Report.pdf" TargetMode="External"/><Relationship Id="rId2959" Type="http://schemas.openxmlformats.org/officeDocument/2006/relationships/hyperlink" Target="file:///\\192.168.50.100\Universal_files_share\R&amp;D_Database\Masco%20Fabric%20Strength%20By%20RND\BOOKING-DESIGN%20FILES\RND%20INN-31%20Engr%20STR%20Mix%20Spng.xls" TargetMode="External"/><Relationship Id="rId6830" Type="http://schemas.openxmlformats.org/officeDocument/2006/relationships/hyperlink" Target="file:///\\192.168.50.100\Universal_files_share\R&amp;D_Database\Masco%20Fabric%20Strength%20By%20RND\ANALYSING%20REPORT\RND%20INN-502DEXT-1,2,3,4.jpg" TargetMode="External"/><Relationship Id="rId15373" Type="http://schemas.openxmlformats.org/officeDocument/2006/relationships/hyperlink" Target="file:///\\192.168.50.100\Universal_files_share\R&amp;D_Database\Masco%20Fabric%20Strength%20By%20RND\ALL%20COSTING\RND%20INN-117C4%20Price.xls" TargetMode="External"/><Relationship Id="rId16424" Type="http://schemas.openxmlformats.org/officeDocument/2006/relationships/hyperlink" Target="file:///\\192.168.50.100\Universal_files_share\R&amp;D_Database\Masco%20Fabric%20Strength%20By%20RND\BOOKING-DESIGN%20FILES\RND%20HMB-37B%20Booking%20(Merchant)%20SS24%20DEVELOPMENT%20SAMPLE%20FABRIC%20Program.xlsx" TargetMode="External"/><Relationship Id="rId4381" Type="http://schemas.openxmlformats.org/officeDocument/2006/relationships/hyperlink" Target="file:///\\192.168.50.100\Universal_files_share\R&amp;D_Database\Masco%20Fabric%20Strength%20By%20RND\BOOKING-DESIGN%20FILES\RND%20MSB-42%20Booking.doc" TargetMode="External"/><Relationship Id="rId5432" Type="http://schemas.openxmlformats.org/officeDocument/2006/relationships/hyperlink" Target="file:///\\192.168.50.100\Universal_files_share\R&amp;D_Database\Masco%20Fabric%20Strength%20By%20RND\FINISHING%20REPORT\RND%20INN-74.pdf" TargetMode="External"/><Relationship Id="rId15026" Type="http://schemas.openxmlformats.org/officeDocument/2006/relationships/hyperlink" Target="file:///\\192.168.50.100\Universal_files_share\R&amp;D_Database\Masco%20Fabric%20Strength%20By%20RND\BOOKING-DESIGN%20FILES\RND%20MSB-2502B%20Booking%20(Merchant)%20SampleOrderBookingMaster_SJ-3275B_MIssion%204_HEART%20SHAPED%20CARDIGAN%20SET.pdf" TargetMode="External"/><Relationship Id="rId4034" Type="http://schemas.openxmlformats.org/officeDocument/2006/relationships/hyperlink" Target="file:///\\192.168.50.100\Universal_files_share\R&amp;D_Database\Masco%20Fabric%20Strength%20By%20RND\Picture%20Of%20Hanger\0.%20Picture%20of%20Hangers%20All%20in%20One\RND%20MBT-22B%20OP2.jpg" TargetMode="External"/><Relationship Id="rId8655" Type="http://schemas.openxmlformats.org/officeDocument/2006/relationships/hyperlink" Target="file:///\\192.168.50.100\Universal_files_share\R&amp;D_Database\Masco%20Fabric%20Strength%20By%20RND\Picture%20Of%20Hanger\0.%20Picture%20of%20Hangers%20All%20in%20One\RND%20HMB%20LT-IL.jpg" TargetMode="External"/><Relationship Id="rId11983" Type="http://schemas.openxmlformats.org/officeDocument/2006/relationships/hyperlink" Target="file:///\\192.168.50.100\Universal_files_share\R&amp;D_Database\Masco%20Fabric%20Strength%20By%20RND\ALL%20COSTING\RND%20INN-31D%20MT%20Price.xls" TargetMode="External"/><Relationship Id="rId7257" Type="http://schemas.openxmlformats.org/officeDocument/2006/relationships/hyperlink" Target="file:///\\192.168.50.100\Universal_files_share\R&amp;D_Database\Masco%20Fabric%20Strength%20By%20RND\STICKERS\RND%20MFB-904%20MLG%20Sticker.docx" TargetMode="External"/><Relationship Id="rId8308" Type="http://schemas.openxmlformats.org/officeDocument/2006/relationships/hyperlink" Target="file:///\\192.168.50.100\Universal_files_share\R&amp;D_Database\Masco%20Fabric%20Strength%20By%20RND\STICKERS\RND%20MCB-2029%20REV%20Sticker.docx" TargetMode="External"/><Relationship Id="rId9706" Type="http://schemas.openxmlformats.org/officeDocument/2006/relationships/hyperlink" Target="file:///\\192.168.50.100\Universal_files_share\R&amp;D_Database\Masco%20Fabric%20Strength%20By%20RND\ANALYSING%20REPORT\RND%20MBT-2023.pdf" TargetMode="External"/><Relationship Id="rId10585" Type="http://schemas.openxmlformats.org/officeDocument/2006/relationships/hyperlink" Target="file:///\\192.168.50.100\Universal_files_share\R&amp;D_Database\Masco%20Fabric%20Strength%20By%20RND\Picture%20Of%20Hanger\0.%20Picture%20of%20Hangers%20All%20in%20One\RND%20HMB-1001.jpg" TargetMode="External"/><Relationship Id="rId11636" Type="http://schemas.openxmlformats.org/officeDocument/2006/relationships/hyperlink" Target="file:///\\192.168.50.100\Universal_files_share\R&amp;D_Database\Masco%20Fabric%20Strength%20By%20RND\BOOKING-DESIGN%20FILES\RND%20MCB-2007D%20Booking.doc" TargetMode="External"/><Relationship Id="rId10238" Type="http://schemas.openxmlformats.org/officeDocument/2006/relationships/hyperlink" Target="file:///\\192.168.50.100\Universal_files_share\R&amp;D_Database\Masco%20Fabric%20Strength%20By%20RND\Picture%20Of%20Hanger\0.%20Picture%20of%20Hangers%20All%20in%20One\RND%20MBT-2004.jpg" TargetMode="External"/><Relationship Id="rId14859" Type="http://schemas.openxmlformats.org/officeDocument/2006/relationships/hyperlink" Target="file:///\\192.168.50.100\Universal_files_share\R&amp;D_Database\Masco%20Fabric%20Strength%20By%20RND\Picture%20Of%20Hanger\0.%20Picture%20of%20Hangers%20All%20in%20One\RND%20MSB-1001G.jpg" TargetMode="External"/><Relationship Id="rId3867" Type="http://schemas.openxmlformats.org/officeDocument/2006/relationships/hyperlink" Target="file:///\\192.168.50.100\Universal_files_share\R&amp;D_Database\Masco%20Fabric%20Strength%20By%20RND\STICKERS\RND%20INN-64D.docx" TargetMode="External"/><Relationship Id="rId4918" Type="http://schemas.openxmlformats.org/officeDocument/2006/relationships/hyperlink" Target="file:///\\192.168.50.100\Universal_files_share\R&amp;D_Database\Masco%20Fabric%20Strength%20By%20RND\ALL%20COSTING\RND%20INN-26%20PRICE.xls" TargetMode="External"/><Relationship Id="rId16281" Type="http://schemas.openxmlformats.org/officeDocument/2006/relationships/hyperlink" Target="file:///\\192.168.50.100\Universal_files_share\R&amp;D_Database\Masco%20Fabric%20Strength%20By%20RND\Picture%20Of%20Hanger\0.%20Picture%20of%20Hangers%20All%20in%20One\RND%20INN-116B5.jpg" TargetMode="External"/><Relationship Id="rId788" Type="http://schemas.openxmlformats.org/officeDocument/2006/relationships/hyperlink" Target="file:///\\192.168.50.100\Universal_files_share\R&amp;D_Database\Masco%20Fabric%20Strength%20By%20RND\STICKERS\RND%20MFB-20.docx" TargetMode="External"/><Relationship Id="rId2469" Type="http://schemas.openxmlformats.org/officeDocument/2006/relationships/hyperlink" Target="file:///\\192.168.50.100\Universal_files_share\R&amp;D_Database\Masco%20Fabric%20Strength%20By%20RND\KNIT%20BOOKING\RND%20INN-101%20C1%20Knit%20Booking.pdf" TargetMode="External"/><Relationship Id="rId6340" Type="http://schemas.openxmlformats.org/officeDocument/2006/relationships/hyperlink" Target="file:///\\192.168.50.100\Universal_files_share\R&amp;D_Database\Masco%20Fabric%20Strength%20By%20RND\FINISHING%20REPORT\RND%20MBT-39,%2039%20A%20Finishing%20Report.pdf" TargetMode="External"/><Relationship Id="rId9563" Type="http://schemas.openxmlformats.org/officeDocument/2006/relationships/hyperlink" Target="file:///\\192.168.50.100\Universal_files_share\R&amp;D_Database\Masco%20Fabric%20Strength%20By%20RND\ALL%20COSTING\RND%20MSB-1301%20Price.xls" TargetMode="External"/><Relationship Id="rId11493" Type="http://schemas.openxmlformats.org/officeDocument/2006/relationships/hyperlink" Target="file:///\\192.168.50.100\Universal_files_share\R&amp;D_Database\Masco%20Fabric%20Strength%20By%20RND\BOOKING-DESIGN%20FILES\RND%20MFB-2506A%20Booking.doc" TargetMode="External"/><Relationship Id="rId12891" Type="http://schemas.openxmlformats.org/officeDocument/2006/relationships/hyperlink" Target="file:///\\192.168.50.100\Universal_files_share\R&amp;D_Database\Masco%20Fabric%20Strength%20By%20RND\ALL%20COSTING\RND%20HMB-28B%20HB%20Price.xls" TargetMode="External"/><Relationship Id="rId13942" Type="http://schemas.openxmlformats.org/officeDocument/2006/relationships/hyperlink" Target="file:///\\192.168.50.100\Universal_files_share\R&amp;D_Database\Masco%20Fabric%20Strength%20By%20RND\ALL%20COSTING\RND%20MCB-2013E%20CA%20Price.xls" TargetMode="External"/><Relationship Id="rId922" Type="http://schemas.openxmlformats.org/officeDocument/2006/relationships/hyperlink" Target="file:///\\192.168.50.100\Universal_files_share\R&amp;D_Database\Masco%20Fabric%20Strength%20By%20RND\FINISHING%20REPORT\RND%20MBT-06D%20Finishing%20Report.pdf" TargetMode="External"/><Relationship Id="rId1552" Type="http://schemas.openxmlformats.org/officeDocument/2006/relationships/hyperlink" Target="file:///\\192.168.50.100\Universal_files_share\R&amp;D_Database\Masco%20Fabric%20Strength%20By%20RND\ANALYSING%20REPORT\RND%20MCB-32.jpg" TargetMode="External"/><Relationship Id="rId2603" Type="http://schemas.openxmlformats.org/officeDocument/2006/relationships/hyperlink" Target="file:///\\192.168.50.100\Universal_files_share\R&amp;D_Database\Masco%20Fabric%20Strength%20By%20RND\STICKERS\RND%20SF-12%20(MRCHD-D)%20STICKER.docx" TargetMode="External"/><Relationship Id="rId2950" Type="http://schemas.openxmlformats.org/officeDocument/2006/relationships/hyperlink" Target="file:///\\192.168.50.100\Universal_files_share\R&amp;D_Database\Masco%20Fabric%20Strength%20By%20RND\Picture%20Of%20Hanger\0.%20Picture%20of%20Hangers%20All%20in%20One\RND%20HMB%20LRX%20RIB%20S6.jpg" TargetMode="External"/><Relationship Id="rId8165" Type="http://schemas.openxmlformats.org/officeDocument/2006/relationships/hyperlink" Target="file:///\\192.168.50.100\Universal_files_share\R&amp;D_Database\Masco%20Fabric%20Strength%20By%20RND\FINISHING%20REPORT\RND%20MSB-2043%20FINISHING%20REPORT.pdf" TargetMode="External"/><Relationship Id="rId9216" Type="http://schemas.openxmlformats.org/officeDocument/2006/relationships/hyperlink" Target="file:///\\192.168.50.100\Universal_files_share\R&amp;D_Database\Masco%20Fabric%20Strength%20By%20RND\STICKERS\RND%20MFB-2028.docx" TargetMode="External"/><Relationship Id="rId10095" Type="http://schemas.openxmlformats.org/officeDocument/2006/relationships/hyperlink" Target="file:///\\192.168.50.100\Universal_files_share\R&amp;D_Database\Masco%20Fabric%20Strength%20By%20RND\ALL%20COSTING\RND%20MFB-2702%20Price.xls" TargetMode="External"/><Relationship Id="rId11146" Type="http://schemas.openxmlformats.org/officeDocument/2006/relationships/hyperlink" Target="file:///\\192.168.50.100\Universal_files_share\R&amp;D_Database\Masco%20Fabric%20Strength%20By%20RND\BOOKING-DESIGN%20FILES\RND%20MCB-2007%20B%20Booking.doc" TargetMode="External"/><Relationship Id="rId12544" Type="http://schemas.openxmlformats.org/officeDocument/2006/relationships/hyperlink" Target="file:///\\192.168.50.100\Universal_files_share\R&amp;D_Database\Masco%20Fabric%20Strength%20By%20RND\KNIT%20BOOKING\RND%20MFB-49%20CA2%20Knit%20Booking.pdf" TargetMode="External"/><Relationship Id="rId1205" Type="http://schemas.openxmlformats.org/officeDocument/2006/relationships/hyperlink" Target="file:///\\192.168.50.100\Universal_files_share\R&amp;D_Database\Masco%20Fabric%20Strength%20By%20RND\ANALYSING%20REPORT\RND%20MFB-155%20Analysis%20Report.pdf" TargetMode="External"/><Relationship Id="rId15767" Type="http://schemas.openxmlformats.org/officeDocument/2006/relationships/hyperlink" Target="file:///\\192.168.50.100\Universal_files_share\R&amp;D_Database\Masco%20Fabric%20Strength%20By%20RND\ANALYSING%20REPORT\RND%20MBT-1001B%20CLO8%20Analysis%20Report.pdf" TargetMode="External"/><Relationship Id="rId3377" Type="http://schemas.openxmlformats.org/officeDocument/2006/relationships/hyperlink" Target="file:///\\192.168.50.100\Universal_files_share\R&amp;D_Database\Masco%20Fabric%20Strength%20By%20RND\Picture%20Of%20Hanger\0.%20Picture%20of%20Hangers%20All%20in%20One\RND%20MCB-33%20G.jpg" TargetMode="External"/><Relationship Id="rId4775" Type="http://schemas.openxmlformats.org/officeDocument/2006/relationships/hyperlink" Target="file:///\\192.168.50.100\Universal_files_share\R&amp;D_Database\Masco%20Fabric%20Strength%20By%20RND\Picture%20Of%20Hanger\0.%20Picture%20of%20Hangers%20All%20in%20One\RND%20MBT-24.jpg" TargetMode="External"/><Relationship Id="rId5826" Type="http://schemas.openxmlformats.org/officeDocument/2006/relationships/hyperlink" Target="file:///\\192.168.50.100\Universal_files_share\R&amp;D_Database\Masco%20Fabric%20Strength%20By%20RND\BOOKING-DESIGN%20FILES\RND%20HMB-509%20YD%20Design%20File.xls" TargetMode="External"/><Relationship Id="rId14369" Type="http://schemas.openxmlformats.org/officeDocument/2006/relationships/hyperlink" Target="file:///\\192.168.50.100\Universal_files_share\R&amp;D_Database\Masco%20Fabric%20Strength%20By%20RND\BOOKING-DESIGN%20FILES\RND%20MFB-2007%20HM%20Design%20File.xls" TargetMode="External"/><Relationship Id="rId298" Type="http://schemas.openxmlformats.org/officeDocument/2006/relationships/hyperlink" Target="file:///\\192.168.50.100\Universal_files_share\R&amp;D_Database\Masco%20Fabric%20Strength%20By%20RND\FINISHING%20REPORT\RND%20MSB%20TFL-8003-20.jpg" TargetMode="External"/><Relationship Id="rId4428" Type="http://schemas.openxmlformats.org/officeDocument/2006/relationships/hyperlink" Target="file:///\\192.168.50.100\Universal_files_share\R&amp;D_Database\Masco%20Fabric%20Strength%20By%20RND\FINISHING%20REPORT\RND%20TGT-501.pdf" TargetMode="External"/><Relationship Id="rId7998" Type="http://schemas.openxmlformats.org/officeDocument/2006/relationships/hyperlink" Target="file:///\\192.168.50.100\Universal_files_share\R&amp;D_Database\Masco%20Fabric%20Strength%20By%20RND\STICKERS\RND%20HMB-2000C%20Sticker.docx" TargetMode="External"/><Relationship Id="rId10979" Type="http://schemas.openxmlformats.org/officeDocument/2006/relationships/hyperlink" Target="file:///\\192.168.50.100\Universal_files_share\R&amp;D_Database\Masco%20Fabric%20Strength%20By%20RND\ALL%20COSTING\RND%20MSB-1007%20PRICE.xls" TargetMode="External"/><Relationship Id="rId14850" Type="http://schemas.openxmlformats.org/officeDocument/2006/relationships/hyperlink" Target="file:///\\192.168.50.100\Universal_files_share\R&amp;D_Database\Masco%20Fabric%20Strength%20By%20RND\FINISHING%20REPORT\RND%20MSB-1001F%20REV%20Finishing%20Report.pdf" TargetMode="External"/><Relationship Id="rId134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10F-T.docx" TargetMode="External"/><Relationship Id="rId14503" Type="http://schemas.openxmlformats.org/officeDocument/2006/relationships/hyperlink" Target="file:///\\192.168.50.100\Universal_files_share\R&amp;D_Database\Masco%20Fabric%20Strength%20By%20RND\Picture%20Of%20Hanger\0.%20Picture%20of%20Hangers%20All%20in%20One\RND%20MFB-2044E.jpg" TargetMode="External"/><Relationship Id="rId15901" Type="http://schemas.openxmlformats.org/officeDocument/2006/relationships/hyperlink" Target="file:///\\192.168.50.100\Universal_files_share\R&amp;D_Database\Masco%20Fabric%20Strength%20By%20RND\FINISHING%20REPORT\RND%20HMB-01M1%20Finishing%20Report.pdf" TargetMode="External"/><Relationship Id="rId2460" Type="http://schemas.openxmlformats.org/officeDocument/2006/relationships/hyperlink" Target="file:///\\192.168.50.100\Universal_files_share\R&amp;D_Database\Masco%20Fabric%20Strength%20By%20RND\ANALYSING%20REPORT\RND%20INN-002.pdf" TargetMode="External"/><Relationship Id="rId3511" Type="http://schemas.openxmlformats.org/officeDocument/2006/relationships/hyperlink" Target="file:///\\192.168.50.100\Universal_files_share\R&amp;D_Database\Masco%20Fabric%20Strength%20By%20RND\BOOKING-DESIGN%20FILES\RND%20INN-73,%2073A,%2073B%20booking.doc" TargetMode="External"/><Relationship Id="rId9073" Type="http://schemas.openxmlformats.org/officeDocument/2006/relationships/hyperlink" Target="file:///\\192.168.50.100\Universal_files_share\R&amp;D_Database\Masco%20Fabric%20Strength%20By%20RND\STICKERS\RND%20SHP-2001%20Sticker.docx" TargetMode="External"/><Relationship Id="rId12054" Type="http://schemas.openxmlformats.org/officeDocument/2006/relationships/hyperlink" Target="file:///\\192.168.50.100\Universal_files_share\R&amp;D_Database\Masco%20Fabric%20Strength%20By%20RND\BOOKING-DESIGN%20FILES\RND%20MBT-06E%20Booking.doc" TargetMode="External"/><Relationship Id="rId13105" Type="http://schemas.openxmlformats.org/officeDocument/2006/relationships/hyperlink" Target="file:///\\192.168.50.100\Universal_files_share\R&amp;D_Database\Masco%20Fabric%20Strength%20By%20RND\BOOKING-DESIGN%20FILES\RND%20INN-134,%20134A%20Booking.doc" TargetMode="External"/><Relationship Id="rId432" Type="http://schemas.openxmlformats.org/officeDocument/2006/relationships/hyperlink" Target="file:///\\192.168.50.100\Universal_files_share\R&amp;D_Database\Masco%20Fabric%20Strength%20By%20RND\BOOKING-DESIGN%20FILES\RND%20INN-101C%20101D%20Booking.doc" TargetMode="External"/><Relationship Id="rId1062" Type="http://schemas.openxmlformats.org/officeDocument/2006/relationships/hyperlink" Target="file:///\\192.168.50.100\Universal_files_share\R&amp;D_Database\Masco%20Fabric%20Strength%20By%20RND\FINISHING%20REPORT\RND%20INN-102X%20ECO%20STR%20Finishing%20Report.pdf" TargetMode="External"/><Relationship Id="rId2113" Type="http://schemas.openxmlformats.org/officeDocument/2006/relationships/hyperlink" Target="file:///\\192.168.50.100\Universal_files_share\R&amp;D_Database\Masco%20Fabric%20Strength%20By%20RND\STICKERS\RND%20INN-156.docx" TargetMode="External"/><Relationship Id="rId5683" Type="http://schemas.openxmlformats.org/officeDocument/2006/relationships/hyperlink" Target="file:///\\192.168.50.100\Universal_files_share\R&amp;D_Database\Masco%20Fabric%20Strength%20By%20RND\KNIT%20BOOKING\RND%20MBT-16%20Knit%20Booking.pdf" TargetMode="External"/><Relationship Id="rId6734" Type="http://schemas.openxmlformats.org/officeDocument/2006/relationships/hyperlink" Target="file:///\\192.168.50.100\Universal_files_share\R&amp;D_Database\Masco%20Fabric%20Strength%20By%20RND\Picture%20Of%20Hanger\0.%20Picture%20of%20Hangers%20All%20in%20One\RND%20INN-502%20I.jpg" TargetMode="External"/><Relationship Id="rId15277" Type="http://schemas.openxmlformats.org/officeDocument/2006/relationships/hyperlink" Target="file:///\\192.168.50.100\Universal_files_share\R&amp;D_Database\Masco%20Fabric%20Strength%20By%20RND\FINISHING%20REPORT\RND%20INN-117A3%20FINISHING%20REPORT.pdf" TargetMode="External"/><Relationship Id="rId4285" Type="http://schemas.openxmlformats.org/officeDocument/2006/relationships/hyperlink" Target="file:///\\192.168.50.100\Universal_files_share\R&amp;D_Database\Masco%20Fabric%20Strength%20By%20RND\Picture%20Of%20Hanger\0.%20Picture%20of%20Hangers%20All%20in%20One\RND%20MFB-10%20A4%20MYRL.jpg" TargetMode="External"/><Relationship Id="rId5336" Type="http://schemas.openxmlformats.org/officeDocument/2006/relationships/hyperlink" Target="file:///\\192.168.50.100\Universal_files_share\R&amp;D_Database\Masco%20Fabric%20Strength%20By%20RND\BOOKING-DESIGN%20FILES\RND%20MFB-11G%20Booking.doc" TargetMode="External"/><Relationship Id="rId16328" Type="http://schemas.openxmlformats.org/officeDocument/2006/relationships/hyperlink" Target="file:///\\192.168.50.100\Universal_files_share\R&amp;D_Database\Masco%20Fabric%20Strength%20By%20RND\ALL%20COSTING\RND%20INN-116D1(S)%20Price.xls" TargetMode="External"/><Relationship Id="rId9957" Type="http://schemas.openxmlformats.org/officeDocument/2006/relationships/hyperlink" Target="file:///\\192.168.50.100\Universal_files_share\R&amp;D_Database\Masco%20Fabric%20Strength%20By%20RND\KNIT%20BOOKING\RND%20MCB-2010E%20REV%20Knit%20Booking.pdf" TargetMode="External"/><Relationship Id="rId11887" Type="http://schemas.openxmlformats.org/officeDocument/2006/relationships/hyperlink" Target="file:///\\192.168.50.100\Universal_files_share\R&amp;D_Database\Masco%20Fabric%20Strength%20By%20RND\FINISHING%20REPORT\RND%20INN-125J%20HM2%20Finishing%20Report.pdf" TargetMode="External"/><Relationship Id="rId12938" Type="http://schemas.openxmlformats.org/officeDocument/2006/relationships/hyperlink" Target="file:///\\192.168.50.100\Universal_files_share\R&amp;D_Database\Masco%20Fabric%20Strength%20By%20RND\ANALYSING%20REPORT\RND%20HMB-37A2%20Analysis%20Report.pdf" TargetMode="External"/><Relationship Id="rId1946" Type="http://schemas.openxmlformats.org/officeDocument/2006/relationships/hyperlink" Target="file:///\\192.168.50.100\Universal_files_share\R&amp;D_Database\Masco%20Fabric%20Strength%20By%20RND\Picture%20Of%20Hanger\0.%20Picture%20of%20Hangers%20All%20in%20One\RND%20MFB-88.jpg" TargetMode="External"/><Relationship Id="rId8559" Type="http://schemas.openxmlformats.org/officeDocument/2006/relationships/hyperlink" Target="file:///\\192.168.50.100\Universal_files_share\R&amp;D_Database\Masco%20Fabric%20Strength%20By%20RND\BOOKING-DESIGN%20FILES\RND%20MSB-2037%20KPHL%20Booking.doc" TargetMode="External"/><Relationship Id="rId10489" Type="http://schemas.openxmlformats.org/officeDocument/2006/relationships/hyperlink" Target="file:///\\192.168.50.100\Universal_files_share\R&amp;D_Database\Masco%20Fabric%20Strength%20By%20RND\BOOKING-DESIGN%20FILES\RND%20MKB-1000%20ZARA%20Design%20file.xls" TargetMode="External"/><Relationship Id="rId14360" Type="http://schemas.openxmlformats.org/officeDocument/2006/relationships/hyperlink" Target="file:///\\192.168.50.100\Universal_files_share\R&amp;D_Database\Masco%20Fabric%20Strength%20By%20RND\BOOKING-DESIGN%20FILES\RND%20MFB-2006%20C1,%20C2%20Booking.doc" TargetMode="External"/><Relationship Id="rId15411" Type="http://schemas.openxmlformats.org/officeDocument/2006/relationships/hyperlink" Target="file:///\\192.168.50.100\Universal_files_share\R&amp;D_Database\Masco%20Fabric%20Strength%20By%20RND\ALL%20COSTING\RND%20INN-38B%20Price.xls" TargetMode="External"/><Relationship Id="rId14013" Type="http://schemas.openxmlformats.org/officeDocument/2006/relationships/hyperlink" Target="file:///\\192.168.50.100\Universal_files_share\R&amp;D_Database\Masco%20Fabric%20Strength%20By%20RND\FINISHING%20REPORT\RND%20MCB-21P%20ID%20320%20Finishing%20Report.pdf" TargetMode="External"/><Relationship Id="rId3021" Type="http://schemas.openxmlformats.org/officeDocument/2006/relationships/hyperlink" Target="file:///\\192.168.50.100\Universal_files_share\R&amp;D_Database\Masco%20Fabric%20Strength%20By%20RND\ALL%20COSTING\RND%20MCB-33%20C%20Price.xls" TargetMode="External"/><Relationship Id="rId6591" Type="http://schemas.openxmlformats.org/officeDocument/2006/relationships/hyperlink" Target="file:///\\192.168.50.100\Universal_files_share\R&amp;D_Database\Masco%20Fabric%20Strength%20By%20RND\BOOKING-DESIGN%20FILES\RND%20MSB-505%20B1%20REV-02,%20B2%20REV-02,%20B3%20REV-02%20Booking.doc" TargetMode="External"/><Relationship Id="rId7642" Type="http://schemas.openxmlformats.org/officeDocument/2006/relationships/hyperlink" Target="file:///\\192.168.50.100\Universal_files_share\R&amp;D_Database\Masco%20Fabric%20Strength%20By%20RND\FINISHING%20REPORT\RND%20MCB-901%20B2%20Finishing%20Report%20One%20Pager.xlsx" TargetMode="External"/><Relationship Id="rId10970" Type="http://schemas.openxmlformats.org/officeDocument/2006/relationships/hyperlink" Target="file:///\\192.168.50.100\Universal_files_share\R&amp;D_Database\Masco%20Fabric%20Strength%20By%20RND\STICKERS\RND%20MSB-1003.docx" TargetMode="External"/><Relationship Id="rId16185" Type="http://schemas.openxmlformats.org/officeDocument/2006/relationships/hyperlink" Target="file:///\\192.168.50.100\Universal_files_share\R&amp;D_Database\Masco%20Fabric%20Strength%20By%20RND\ALL%20COSTING\RND%20MBT-1301A%20Price.xls" TargetMode="External"/><Relationship Id="rId5193" Type="http://schemas.openxmlformats.org/officeDocument/2006/relationships/hyperlink" Target="file:///\\192.168.50.100\Universal_files_share\R&amp;D_Database\Masco%20Fabric%20Strength%20By%20RND\BOOKING-DESIGN%20FILES\RND%20MCB-30A%20Design.xls" TargetMode="External"/><Relationship Id="rId6244" Type="http://schemas.openxmlformats.org/officeDocument/2006/relationships/hyperlink" Target="file:///\\192.168.50.100\Universal_files_share\R&amp;D_Database\Masco%20Fabric%20Strength%20By%20RND\ANALYSING%20REPORT\RND%20AD-04.pdf" TargetMode="External"/><Relationship Id="rId10623" Type="http://schemas.openxmlformats.org/officeDocument/2006/relationships/hyperlink" Target="file:///\\192.168.50.100\Universal_files_share\R&amp;D_Database\Masco%20Fabric%20Strength%20By%20RND\FINISHING%20REPORT\RND%20KNT%20SOC4969R(1)%20Finishing%20Report.pdf" TargetMode="External"/><Relationship Id="rId9467" Type="http://schemas.openxmlformats.org/officeDocument/2006/relationships/hyperlink" Target="file:///\\192.168.50.100\Universal_files_share\R&amp;D_Database\Masco%20Fabric%20Strength%20By%20RND\BOOKING-DESIGN%20FILES\RND%20MFB-1000%20&amp;%201001%20Birds%20Eye-Mesh-IL%20Booking.doc" TargetMode="External"/><Relationship Id="rId12795" Type="http://schemas.openxmlformats.org/officeDocument/2006/relationships/hyperlink" Target="file:///\\192.168.50.100\Universal_files_share\R&amp;D_Database\Masco%20Fabric%20Strength%20By%20RND\ALL%20COSTING\RND%20HMB-2000D%20Price.xls" TargetMode="External"/><Relationship Id="rId13846" Type="http://schemas.openxmlformats.org/officeDocument/2006/relationships/hyperlink" Target="file:///\\192.168.50.100\Universal_files_share\R&amp;D_Database\Masco%20Fabric%20Strength%20By%20RND\KNIT%20BOOKING\RND%20MCB-16C%20OP2%20Knit%20Booking.pdf" TargetMode="External"/><Relationship Id="rId2854" Type="http://schemas.openxmlformats.org/officeDocument/2006/relationships/hyperlink" Target="file:///\\192.168.50.100\Universal_files_share\R&amp;D_Database\Masco%20Fabric%20Strength%20By%20RND\STICKERS\RND%20MSB%20CA-3155-YD.docx" TargetMode="External"/><Relationship Id="rId3905" Type="http://schemas.openxmlformats.org/officeDocument/2006/relationships/hyperlink" Target="file:///\\192.168.50.100\Universal_files_share\R&amp;D_Database\Masco%20Fabric%20Strength%20By%20RND\STICKERS\RND%20INN-79.docx" TargetMode="External"/><Relationship Id="rId8069" Type="http://schemas.openxmlformats.org/officeDocument/2006/relationships/hyperlink" Target="file:///\\192.168.50.100\Universal_files_share\R&amp;D_Database\Masco%20Fabric%20Strength%20By%20RND\BOOKING-DESIGN%20FILES\RND%20MBT-2012%20Booking.doc" TargetMode="External"/><Relationship Id="rId11397" Type="http://schemas.openxmlformats.org/officeDocument/2006/relationships/hyperlink" Target="file:///\\192.168.50.100\Universal_files_share\R&amp;D_Database\Masco%20Fabric%20Strength%20By%20RND\BOOKING-DESIGN%20FILES\RND%20MFB-2037%20D%20Booking.doc" TargetMode="External"/><Relationship Id="rId12448" Type="http://schemas.openxmlformats.org/officeDocument/2006/relationships/hyperlink" Target="file:///\\192.168.50.100\Universal_files_share\R&amp;D_Database\Masco%20Fabric%20Strength%20By%20RND\STICKERS\RND%20MFB-2011A%20Sticker.docx" TargetMode="External"/><Relationship Id="rId826" Type="http://schemas.openxmlformats.org/officeDocument/2006/relationships/hyperlink" Target="file:///\\192.168.50.100\Universal_files_share\R&amp;D_Database\Masco%20Fabric%20Strength%20By%20RND\Picture%20Of%20Hanger\0.%20Picture%20of%20Hangers%20All%20in%20One\RND%20MSB-03.jpg" TargetMode="External"/><Relationship Id="rId1109" Type="http://schemas.openxmlformats.org/officeDocument/2006/relationships/hyperlink" Target="file:///\\192.168.50.100\Universal_files_share\R&amp;D_Database\Masco%20Fabric%20Strength%20By%20RND\BOOKING-DESIGN%20FILES\RND%20MBT-502A%20Booking.doc" TargetMode="External"/><Relationship Id="rId1456" Type="http://schemas.openxmlformats.org/officeDocument/2006/relationships/hyperlink" Target="file:///\\192.168.50.100\Universal_files_share\R&amp;D_Database\Masco%20Fabric%20Strength%20By%20RND\BOOKING-DESIGN%20FILES\RND%20MCB-503%20D%20(HMP)%20Booking.doc" TargetMode="External"/><Relationship Id="rId2507" Type="http://schemas.openxmlformats.org/officeDocument/2006/relationships/hyperlink" Target="file:///\\192.168.50.100\Universal_files_share\R&amp;D_Database\Masco%20Fabric%20Strength%20By%20RND\ALL%20COSTING\RND%20MBT-42%20Price.xls" TargetMode="External"/><Relationship Id="rId4679" Type="http://schemas.openxmlformats.org/officeDocument/2006/relationships/hyperlink" Target="file:///\\192.168.50.100\Universal_files_share\R&amp;D_Database\Masco%20Fabric%20Strength%20By%20RND\STICKERS\RND%20MFB-78.docx" TargetMode="External"/><Relationship Id="rId8550" Type="http://schemas.openxmlformats.org/officeDocument/2006/relationships/hyperlink" Target="file:///\\192.168.50.100\Universal_files_share\R&amp;D_Database\Masco%20Fabric%20Strength%20By%20RND\ANALYSING%20REPORT\RND%20MSB-2054A%20Analysis%20Report.pdf" TargetMode="External"/><Relationship Id="rId9601" Type="http://schemas.openxmlformats.org/officeDocument/2006/relationships/hyperlink" Target="file:///\\192.168.50.100\Universal_files_share\R&amp;D_Database\Masco%20Fabric%20Strength%20By%20RND\BOOKING-DESIGN%20FILES\RND%20HMB-2003%20Design%20File.xls" TargetMode="External"/><Relationship Id="rId10480" Type="http://schemas.openxmlformats.org/officeDocument/2006/relationships/hyperlink" Target="file:///\\192.168.50.100\Universal_files_share\R&amp;D_Database\Masco%20Fabric%20Strength%20By%20RND\STICKERS\RND%20MFB-2063C%20CNT%20Sticker.docx" TargetMode="External"/><Relationship Id="rId11531" Type="http://schemas.openxmlformats.org/officeDocument/2006/relationships/hyperlink" Target="file:///\\192.168.50.100\Universal_files_share\R&amp;D_Database\Masco%20Fabric%20Strength%20By%20RND\STICKERS\RND%20MSB-2025%20B%20REV%20Sticker.docx" TargetMode="External"/><Relationship Id="rId7152" Type="http://schemas.openxmlformats.org/officeDocument/2006/relationships/hyperlink" Target="file:///\\192.168.50.100\Universal_files_share\R&amp;D_Database\Masco%20Fabric%20Strength%20By%20RND\STICKERS\RND%20MCB-512%20I%20(B).docx" TargetMode="External"/><Relationship Id="rId8203" Type="http://schemas.openxmlformats.org/officeDocument/2006/relationships/hyperlink" Target="file:///\\192.168.50.100\Universal_files_share\R&amp;D_Database\Masco%20Fabric%20Strength%20By%20RND\Picture%20Of%20Hanger\0.%20Picture%20of%20Hangers%20All%20in%20One\RND%20INN-2031%20TUO.jpg" TargetMode="External"/><Relationship Id="rId10133" Type="http://schemas.openxmlformats.org/officeDocument/2006/relationships/hyperlink" Target="file:///\\192.168.50.100\Universal_files_share\R&amp;D_Database\Masco%20Fabric%20Strength%20By%20RND\STICKERS\RND%20MSB-2014.docx" TargetMode="External"/><Relationship Id="rId3762" Type="http://schemas.openxmlformats.org/officeDocument/2006/relationships/hyperlink" Target="file:///\\192.168.50.100\Universal_files_share\R&amp;D_Database\Masco%20Fabric%20Strength%20By%20RND\STICKERS\RND%20MFB-86%20A%20KNT%20Sticker.docx" TargetMode="External"/><Relationship Id="rId4813" Type="http://schemas.openxmlformats.org/officeDocument/2006/relationships/hyperlink" Target="file:///\\192.168.50.100\Universal_files_share\R&amp;D_Database\Masco%20Fabric%20Strength%20By%20RND\BOOKING-DESIGN%20FILES\RND%20MCB-41%20Design%20file.xls" TargetMode="External"/><Relationship Id="rId13356" Type="http://schemas.openxmlformats.org/officeDocument/2006/relationships/hyperlink" Target="file:///\\192.168.50.100\Universal_files_share\R&amp;D_Database\Masco%20Fabric%20Strength%20By%20RND\BOOKING-DESIGN%20FILES\RND%20MBT-1001B%20CLO4,%20CLO5%20Booking.doc" TargetMode="External"/><Relationship Id="rId147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82D2%20Sticker.docx" TargetMode="External"/><Relationship Id="rId15805" Type="http://schemas.openxmlformats.org/officeDocument/2006/relationships/hyperlink" Target="file:///\\192.168.50.100\Universal_files_share\R&amp;D_Database\Masco%20Fabric%20Strength%20By%20RND\ALL%20COSTING\RND%20HMB-36A%20Price.xls" TargetMode="External"/><Relationship Id="rId683" Type="http://schemas.openxmlformats.org/officeDocument/2006/relationships/hyperlink" Target="file:///\\192.168.50.100\Universal_files_share\R&amp;D_Database\Masco%20Fabric%20Strength%20By%20RND\FINISHING%20REPORT\RND%20MFB-37.pdf" TargetMode="External"/><Relationship Id="rId2364" Type="http://schemas.openxmlformats.org/officeDocument/2006/relationships/hyperlink" Target="file:///\\192.168.50.100\Universal_files_share\R&amp;D_Database\Masco%20Fabric%20Strength%20By%20RND\STICKERS\RND%20MSB%20BCN%20PIN%20STRIPE%20CA-1.docx" TargetMode="External"/><Relationship Id="rId3415" Type="http://schemas.openxmlformats.org/officeDocument/2006/relationships/hyperlink" Target="file:///\\192.168.50.100\Universal_files_share\R&amp;D_Database\Masco%20Fabric%20Strength%20By%20RND\ALL%20COSTING\RND%20MCB-36%20Price.xls" TargetMode="External"/><Relationship Id="rId13009" Type="http://schemas.openxmlformats.org/officeDocument/2006/relationships/hyperlink" Target="file:///\\192.168.50.100\Universal_files_share\R&amp;D_Database\Masco%20Fabric%20Strength%20By%20RND\BOOKING-DESIGN%20FILES\RND%20INN-1005A%20Booking%20(Merchant)%20Q324_DS%20sample%20fabric%20%20PROGRAM_8.6.2023_Dept.%20350%20and%20375.xlsx" TargetMode="External"/><Relationship Id="rId14407" Type="http://schemas.openxmlformats.org/officeDocument/2006/relationships/hyperlink" Target="file:///\\192.168.50.100\Universal_files_share\R&amp;D_Database\Masco%20Fabric%20Strength%20By%20RND\Picture%20Of%20Hanger\0.%20Picture%20of%20Hangers%20All%20in%20One\RND%20MFB-2017G2.jpg" TargetMode="External"/><Relationship Id="rId336" Type="http://schemas.openxmlformats.org/officeDocument/2006/relationships/hyperlink" Target="file:///\\192.168.50.100\Universal_files_share\R&amp;D_Database\Masco%20Fabric%20Strength%20By%20RND\FINISHING%20REPORT\RND%20APP-121%20SS-19.pdf" TargetMode="External"/><Relationship Id="rId2017" Type="http://schemas.openxmlformats.org/officeDocument/2006/relationships/hyperlink" Target="file:///\\192.168.50.100\Universal_files_share\R&amp;D_Database\Masco%20Fabric%20Strength%20By%20RND\Picture%20Of%20Hanger\0.%20Picture%20of%20Hangers%20All%20in%20One\RND%20HMB-01TUO.jpg" TargetMode="External"/><Relationship Id="rId5587" Type="http://schemas.openxmlformats.org/officeDocument/2006/relationships/hyperlink" Target="file:///\\192.168.50.100\Universal_files_share\R&amp;D_Database\Masco%20Fabric%20Strength%20By%20RND\STICKERS\RND%20KNT%20SOC3145%20STICKER.docx" TargetMode="External"/><Relationship Id="rId6985" Type="http://schemas.openxmlformats.org/officeDocument/2006/relationships/hyperlink" Target="file:///\\192.168.50.100\Universal_files_share\R&amp;D_Database\Masco%20Fabric%20Strength%20By%20RND\STICKERS\RND%20INN-502%20E%2018%20GG.docx" TargetMode="External"/><Relationship Id="rId16579" Type="http://schemas.openxmlformats.org/officeDocument/2006/relationships/hyperlink" Target="file:///\\192.168.50.100\Universal_files_share\R&amp;D_Database\Masco%20Fabric%20Strength%20By%20RND\KNIT%20BOOKING\RND%20MBT-06M%20Knit%20Booking.pdf" TargetMode="External"/><Relationship Id="rId4189" Type="http://schemas.openxmlformats.org/officeDocument/2006/relationships/hyperlink" Target="file:///\\192.168.50.100\Universal_files_share\R&amp;D_Database\Masco%20Fabric%20Strength%20By%20RND\ANALYSING%20REPORT\RND%20MBT-13.jpg" TargetMode="External"/><Relationship Id="rId6638" Type="http://schemas.openxmlformats.org/officeDocument/2006/relationships/hyperlink" Target="file:///\\192.168.50.100\Universal_files_share\R&amp;D_Database\Masco%20Fabric%20Strength%20By%20RND\STICKERS\RND%20HMB-S6-MSM-12.docx" TargetMode="External"/><Relationship Id="rId8060" Type="http://schemas.openxmlformats.org/officeDocument/2006/relationships/hyperlink" Target="file:///\\192.168.50.100\Universal_files_share\R&amp;D_Database\Masco%20Fabric%20Strength%20By%20RND\STICKERS\RND%20MBT-2006.docx" TargetMode="External"/><Relationship Id="rId9111" Type="http://schemas.openxmlformats.org/officeDocument/2006/relationships/hyperlink" Target="file:///\\192.168.50.100\Universal_files_share\R&amp;D_Database\Masco%20Fabric%20Strength%20By%20RND\STICKERS\RND%20SHP-2009%20Sticker.docx" TargetMode="External"/><Relationship Id="rId11041" Type="http://schemas.openxmlformats.org/officeDocument/2006/relationships/hyperlink" Target="file:///\\192.168.50.100\Universal_files_share\R&amp;D_Database\Masco%20Fabric%20Strength%20By%20RND\Picture%20Of%20Hanger\0.%20Picture%20of%20Hangers%20All%20in%20One\RND%20INN-1008.jpg" TargetMode="External"/><Relationship Id="rId15662" Type="http://schemas.openxmlformats.org/officeDocument/2006/relationships/hyperlink" Target="file:///\\192.168.50.100\Universal_files_share\R&amp;D_Database\Masco%20Fabric%20Strength%20By%20RND\KNIT%20BOOKING\RND%20SHP-07A%20Knit%20Booking.pdf" TargetMode="External"/><Relationship Id="rId1100" Type="http://schemas.openxmlformats.org/officeDocument/2006/relationships/hyperlink" Target="file:///\\192.168.50.100\Universal_files_share\R&amp;D_Database\Masco%20Fabric%20Strength%20By%20RND\Picture%20Of%20Hanger\0.%20Picture%20of%20Hangers%20All%20in%20One\RND%20MBT-46.jpg" TargetMode="External"/><Relationship Id="rId4670" Type="http://schemas.openxmlformats.org/officeDocument/2006/relationships/hyperlink" Target="file:///\\192.168.50.100\Universal_files_share\R&amp;D_Database\Masco%20Fabric%20Strength%20By%20RND\BOOKING-DESIGN%20FILES\RND%20INN-253,254,255;%20CHECK%20SUPER%20FANCY,%2035%20C%2024%20N%20DESIGN.xls" TargetMode="External"/><Relationship Id="rId5721" Type="http://schemas.openxmlformats.org/officeDocument/2006/relationships/hyperlink" Target="file:///\\192.168.50.100\Universal_files_share\R&amp;D_Database\Masco%20Fabric%20Strength%20By%20RND\BOOKING-DESIGN%20FILES\RND%20MFB-11%20E%20Design%20file.xls" TargetMode="External"/><Relationship Id="rId14264" Type="http://schemas.openxmlformats.org/officeDocument/2006/relationships/hyperlink" Target="file:///\\192.168.50.100\Universal_files_share\R&amp;D_Database\Masco%20Fabric%20Strength%20By%20RND\Picture%20Of%20Hanger\0.%20Picture%20of%20Hangers%20All%20in%20One\RND%20MFB-1008K.jpg" TargetMode="External"/><Relationship Id="rId153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3(S)%20Sticker.docx" TargetMode="External"/><Relationship Id="rId3272" Type="http://schemas.openxmlformats.org/officeDocument/2006/relationships/hyperlink" Target="file:///\\192.168.50.100\Universal_files_share\R&amp;D_Database\Masco%20Fabric%20Strength%20By%20RND\ANALYSING%20REPORT\RND%20INN-258,%20259,%20260.jpg" TargetMode="External"/><Relationship Id="rId4323" Type="http://schemas.openxmlformats.org/officeDocument/2006/relationships/hyperlink" Target="file:///\\192.168.50.100\Universal_files_share\R&amp;D_Database\Masco%20Fabric%20Strength%20By%20RND\BOOKING-DESIGN%20FILES\RND%20MFB-65%20Design.xls" TargetMode="External"/><Relationship Id="rId7893" Type="http://schemas.openxmlformats.org/officeDocument/2006/relationships/hyperlink" Target="file:///\\192.168.50.100\Universal_files_share\R&amp;D_Database\Masco%20Fabric%20Strength%20By%20RND\FINISHING%20REPORT\RND%20HMB-27i%20Finishing%20Report.pdf" TargetMode="External"/><Relationship Id="rId8944" Type="http://schemas.openxmlformats.org/officeDocument/2006/relationships/hyperlink" Target="file:///\\192.168.50.100\Universal_files_share\R&amp;D_Database\Masco%20Fabric%20Strength%20By%20RND\STICKERS\RND%20MFB-2006.docx" TargetMode="External"/><Relationship Id="rId193" Type="http://schemas.openxmlformats.org/officeDocument/2006/relationships/hyperlink" Target="file:///\\192.168.50.100\Universal_files_share\R&amp;D_Database\Masco%20Fabric%20Strength%20By%20RND\Picture%20Of%20Hanger\0.%20Picture%20of%20Hangers%20All%20in%20One\RND%20KNT-04.jpg" TargetMode="External"/><Relationship Id="rId6495" Type="http://schemas.openxmlformats.org/officeDocument/2006/relationships/hyperlink" Target="file:///\\192.168.50.100\Universal_files_share\R&amp;D_Database\Masco%20Fabric%20Strength%20By%20RND\KNIT%20BOOKING\RND%20MBT-510B%20REV%20Knit%20Booking.pdf" TargetMode="External"/><Relationship Id="rId7546" Type="http://schemas.openxmlformats.org/officeDocument/2006/relationships/hyperlink" Target="file:///\\192.168.50.100\Universal_files_share\R&amp;D_Database\Masco%20Fabric%20Strength%20By%20RND\KNIT%20BOOKING\RND%20KNT-900%20Knit%20Booking.pdf" TargetMode="External"/><Relationship Id="rId10874" Type="http://schemas.openxmlformats.org/officeDocument/2006/relationships/hyperlink" Target="file:///\\192.168.50.100\Universal_files_share\R&amp;D_Database\Masco%20Fabric%20Strength%20By%20RND\ALL%20COSTING\RND%20MFB-1007B%20Price.xls" TargetMode="External"/><Relationship Id="rId11925" Type="http://schemas.openxmlformats.org/officeDocument/2006/relationships/hyperlink" Target="file:///\\192.168.50.100\Universal_files_share\R&amp;D_Database\Masco%20Fabric%20Strength%20By%20RND\ALL%20COSTING\RND%20INN-132C%20Price.xls" TargetMode="External"/><Relationship Id="rId16089" Type="http://schemas.openxmlformats.org/officeDocument/2006/relationships/hyperlink" Target="file:///\\192.168.50.100\Universal_files_share\R&amp;D_Database\Masco%20Fabric%20Strength%20By%20RND\KNIT%20BOOKING\RND%20MFB-2059B1%20Knit%20Booking.pdf" TargetMode="External"/><Relationship Id="rId5097" Type="http://schemas.openxmlformats.org/officeDocument/2006/relationships/hyperlink" Target="file:///\\192.168.50.100\Universal_files_share\R&amp;D_Database\Masco%20Fabric%20Strength%20By%20RND\Picture%20Of%20Hanger\0.%20Picture%20of%20Hangers%20All%20in%20One\RND%20HMB-250%20B.jpg" TargetMode="External"/><Relationship Id="rId6148" Type="http://schemas.openxmlformats.org/officeDocument/2006/relationships/hyperlink" Target="file:///\\192.168.50.100\Universal_files_share\R&amp;D_Database\Masco%20Fabric%20Strength%20By%20RND\Picture%20Of%20Hanger\0.%20Picture%20of%20Hangers%20All%20in%20One\RND%20MBT-504%20CA.jpg" TargetMode="External"/><Relationship Id="rId10527" Type="http://schemas.openxmlformats.org/officeDocument/2006/relationships/hyperlink" Target="file:///\\192.168.50.100\Universal_files_share\R&amp;D_Database\Masco%20Fabric%20Strength%20By%20RND\Picture%20Of%20Hanger\0.%20Picture%20of%20Hangers%20All%20in%20One\RND%20MSB-2025D.jpg" TargetMode="External"/><Relationship Id="rId12699" Type="http://schemas.openxmlformats.org/officeDocument/2006/relationships/hyperlink" Target="file:///\\192.168.50.100\Universal_files_share\R&amp;D_Database\Masco%20Fabric%20Strength%20By%20RND\ANALYSING%20REPORT\RND%20SHP-09A%20Analysis%20Report.pdf" TargetMode="External"/><Relationship Id="rId13000" Type="http://schemas.openxmlformats.org/officeDocument/2006/relationships/hyperlink" Target="file:///\\192.168.50.100\Universal_files_share\R&amp;D_Database\Masco%20Fabric%20Strength%20By%20RND\Picture%20Of%20Hanger\0.%20Picture%20of%20Hangers%20All%20in%20One\RND%20HMB-516.jpg" TargetMode="External"/><Relationship Id="rId16570" Type="http://schemas.openxmlformats.org/officeDocument/2006/relationships/hyperlink" Target="file:///\\192.168.50.100\Universal_files_share\R&amp;D_Database\Masco%20Fabric%20Strength%20By%20RND\BOOKING-DESIGN%20FILES\RND%20INN-906C%20Booking%20(Merchant)%20SJ-0654C.pdf" TargetMode="External"/><Relationship Id="rId2758" Type="http://schemas.openxmlformats.org/officeDocument/2006/relationships/hyperlink" Target="file:///\\192.168.50.100\Universal_files_share\R&amp;D_Database\Masco%20Fabric%20Strength%20By%20RND\Picture%20Of%20Hanger\0.%20Picture%20of%20Hangers%20All%20in%20One\RND%20INN-83%20%5bRND%20APP-191%5d.jpg" TargetMode="External"/><Relationship Id="rId3809" Type="http://schemas.openxmlformats.org/officeDocument/2006/relationships/hyperlink" Target="file:///\\192.168.50.100\Universal_files_share\R&amp;D_Database\Masco%20Fabric%20Strength%20By%20RND\STICKERS\RND%20ADVANCE%20DEVELOPMENT-11.docx" TargetMode="External"/><Relationship Id="rId15172" Type="http://schemas.openxmlformats.org/officeDocument/2006/relationships/hyperlink" Target="file:///\\192.168.50.100\Universal_files_share\R&amp;D_Database\Masco%20Fabric%20Strength%20By%20RND\FINISHING%20REPORT\RND%20SHP-2011%20CLO1%20Finishing%20Report.pdf" TargetMode="External"/><Relationship Id="rId16223" Type="http://schemas.openxmlformats.org/officeDocument/2006/relationships/hyperlink" Target="file:///\\192.168.50.100\Universal_files_share\R&amp;D_Database\Masco%20Fabric%20Strength%20By%20RND\ALL%20COSTING\RND%20MBT-1001C2%20Price.xls" TargetMode="External"/><Relationship Id="rId4180" Type="http://schemas.openxmlformats.org/officeDocument/2006/relationships/hyperlink" Target="file:///\\192.168.50.100\Universal_files_share\R&amp;D_Database\Masco%20Fabric%20Strength%20By%20RND\Picture%20Of%20Hanger\0.%20Picture%20of%20Hangers%20All%20in%20One\RND%20INN-59.jpg" TargetMode="External"/><Relationship Id="rId5231" Type="http://schemas.openxmlformats.org/officeDocument/2006/relationships/hyperlink" Target="file:///\\192.168.50.100\Universal_files_share\R&amp;D_Database\Masco%20Fabric%20Strength%20By%20RND\FINISHING%20REPORT\RND%20MCB-30E%20SML%20Finishing%20Report.pdf" TargetMode="External"/><Relationship Id="rId9852" Type="http://schemas.openxmlformats.org/officeDocument/2006/relationships/hyperlink" Target="file:///\\192.168.50.100\Universal_files_share\R&amp;D_Database\Masco%20Fabric%20Strength%20By%20RND\Picture%20Of%20Hanger\0.%20Picture%20of%20Hangers%20All%20in%20One\RND%20MCB-21%20O%20Q121.jpg" TargetMode="External"/><Relationship Id="rId1178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6.jpg" TargetMode="External"/><Relationship Id="rId66" Type="http://schemas.openxmlformats.org/officeDocument/2006/relationships/hyperlink" Target="file:///\\192.168.50.100\Universal_files_share\R&amp;D_Database\Masco%20Fabric%20Strength%20By%20RND\BOOKING-DESIGN%20FILES\RND%20INN-101%20C,%20101%20D%20Booking.doc" TargetMode="External"/><Relationship Id="rId1841" Type="http://schemas.openxmlformats.org/officeDocument/2006/relationships/hyperlink" Target="file:///\\192.168.50.100\Universal_files_share\R&amp;D_Database\Masco%20Fabric%20Strength%20By%20RND\ANALYSING%20REPORT\RND%20MFB-50.pdf" TargetMode="External"/><Relationship Id="rId8454" Type="http://schemas.openxmlformats.org/officeDocument/2006/relationships/hyperlink" Target="file:///\\192.168.50.100\Universal_files_share\R&amp;D_Database\Masco%20Fabric%20Strength%20By%20RND\KNIT%20BOOKING\RND%20MSB-2033%20Knit%20Booking.pdf" TargetMode="External"/><Relationship Id="rId9505" Type="http://schemas.openxmlformats.org/officeDocument/2006/relationships/hyperlink" Target="file:///\\192.168.50.100\Universal_files_share\R&amp;D_Database\Masco%20Fabric%20Strength%20By%20RND\BOOKING-DESIGN%20FILES\RND%20MFB-2017D%20MLF%20Booking%20(Merchant)%20MALFINI%20%20SS'24%20LAB%20DIP%20BOOKING.xlsx" TargetMode="External"/><Relationship Id="rId10384" Type="http://schemas.openxmlformats.org/officeDocument/2006/relationships/hyperlink" Target="file:///\\192.168.50.100\Universal_files_share\R&amp;D_Database\Masco%20Fabric%20Strength%20By%20RND\STICKERS\RND%20MCB-2013%20TUO.docx" TargetMode="External"/><Relationship Id="rId11435" Type="http://schemas.openxmlformats.org/officeDocument/2006/relationships/hyperlink" Target="file:///\\192.168.50.100\Universal_files_share\R&amp;D_Database\Masco%20Fabric%20Strength%20By%20RND\KNIT%20BOOKING\RND%20MFB-2042CA2%20REV2%20Knit%20Booking.pdf" TargetMode="External"/><Relationship Id="rId12833" Type="http://schemas.openxmlformats.org/officeDocument/2006/relationships/hyperlink" Target="file:///\\192.168.50.100\Universal_files_share\R&amp;D_Database\Masco%20Fabric%20Strength%20By%20RND\ALL%20COSTING\RND%20HMB-251C%20%20Price.xls" TargetMode="External"/><Relationship Id="rId7056" Type="http://schemas.openxmlformats.org/officeDocument/2006/relationships/hyperlink" Target="file:///\\192.168.50.100\Universal_files_share\R&amp;D_Database\Masco%20Fabric%20Strength%20By%20RND\ALL%20COSTING\RND%20KNT-502BS%20Price.xls" TargetMode="External"/><Relationship Id="rId8107" Type="http://schemas.openxmlformats.org/officeDocument/2006/relationships/hyperlink" Target="file:///\\192.168.50.100\Universal_files_share\R&amp;D_Database\Masco%20Fabric%20Strength%20By%20RND\BOOKING-DESIGN%20FILES\RND%20MCB-2021%20Booking.doc" TargetMode="External"/><Relationship Id="rId10037" Type="http://schemas.openxmlformats.org/officeDocument/2006/relationships/hyperlink" Target="file:///\\192.168.50.100\Universal_files_share\R&amp;D_Database\Masco%20Fabric%20Strength%20By%20RND\ALL%20COSTING\RND%20MFB-2041%20Price.xls" TargetMode="External"/><Relationship Id="rId3666" Type="http://schemas.openxmlformats.org/officeDocument/2006/relationships/hyperlink" Target="file:///\\192.168.50.100\Universal_files_share\R&amp;D_Database\Masco%20Fabric%20Strength%20By%20RND\STICKERS\RND%20MCB-34%20F.docx" TargetMode="External"/><Relationship Id="rId14658" Type="http://schemas.openxmlformats.org/officeDocument/2006/relationships/hyperlink" Target="file:///\\192.168.50.100\Universal_files_share\R&amp;D_Database\Masco%20Fabric%20Strength%20By%20RND\BOOKING-DESIGN%20FILES\RND%20MFB-49D%20Booking.doc" TargetMode="External"/><Relationship Id="rId15709" Type="http://schemas.openxmlformats.org/officeDocument/2006/relationships/hyperlink" Target="file:///\\192.168.50.100\Universal_files_share\R&amp;D_Database\Masco%20Fabric%20Strength%20By%20RND\KNIT%20BOOKING\RND%20INN-907,%20907A,%20907B%20Knit%20Booking.pdf" TargetMode="External"/><Relationship Id="rId16080" Type="http://schemas.openxmlformats.org/officeDocument/2006/relationships/hyperlink" Target="file:///\\192.168.50.100\Universal_files_share\R&amp;D_Database\Masco%20Fabric%20Strength%20By%20RND\BOOKING-DESIGN%20FILES\RND%20MSB-2056C%20Booking%20(Merchant)%202252224.pdf" TargetMode="External"/><Relationship Id="rId587" Type="http://schemas.openxmlformats.org/officeDocument/2006/relationships/hyperlink" Target="file:///\\192.168.50.100\Universal_files_share\R&amp;D_Database\Masco%20Fabric%20Strength%20By%20RND\Picture%20Of%20Hanger\0.%20Picture%20of%20Hangers%20All%20in%20One\RND%20INN-102%20A.jpg" TargetMode="External"/><Relationship Id="rId2268" Type="http://schemas.openxmlformats.org/officeDocument/2006/relationships/hyperlink" Target="file:///\\192.168.50.100\Universal_files_share\R&amp;D_Database\Masco%20Fabric%20Strength%20By%20RND\ANALYSING%20REPORT\RND%20HMB-01%20T400.jpg" TargetMode="External"/><Relationship Id="rId3319" Type="http://schemas.openxmlformats.org/officeDocument/2006/relationships/hyperlink" Target="file:///\\192.168.50.100\Universal_files_share\R&amp;D_Database\Masco%20Fabric%20Strength%20By%20RND\BOOKING-DESIGN%20FILES\RND%20MBT-29%20Booking.doc" TargetMode="External"/><Relationship Id="rId4717" Type="http://schemas.openxmlformats.org/officeDocument/2006/relationships/hyperlink" Target="file:///\\192.168.50.100\Universal_files_share\R&amp;D_Database\Masco%20Fabric%20Strength%20By%20RND\Picture%20Of%20Hanger\0.%20Picture%20of%20Hangers%20All%20in%20One\RND%20INN-31%20T2T%20YD%20LNDX.jpg" TargetMode="External"/><Relationship Id="rId6889" Type="http://schemas.openxmlformats.org/officeDocument/2006/relationships/hyperlink" Target="file:///\\192.168.50.100\Universal_files_share\R&amp;D_Database\Masco%20Fabric%20Strength%20By%20RND\ALL%20COSTING\RND%20MCB-512G%20FLB300%20Price.xls" TargetMode="External"/><Relationship Id="rId12690" Type="http://schemas.openxmlformats.org/officeDocument/2006/relationships/hyperlink" Target="file:///\\192.168.50.100\Universal_files_share\R&amp;D_Database\Masco%20Fabric%20Strength%20By%20RND\ALL%20COSTING\RND%20SF-1301%20Price.xls" TargetMode="External"/><Relationship Id="rId13741" Type="http://schemas.openxmlformats.org/officeDocument/2006/relationships/hyperlink" Target="file:///\\192.168.50.100\Universal_files_share\R&amp;D_Database\Masco%20Fabric%20Strength%20By%20RND\Picture%20Of%20Hanger\0.%20Picture%20of%20Hangers%20All%20in%20One\RND%20MBT-44G.jpg" TargetMode="External"/><Relationship Id="rId3800" Type="http://schemas.openxmlformats.org/officeDocument/2006/relationships/hyperlink" Target="file:///\\192.168.50.100\Universal_files_share\R&amp;D_Database\Masco%20Fabric%20Strength%20By%20RND\Picture%20Of%20Hanger\0.%20Picture%20of%20Hangers%20All%20in%20One\RND%20TGT-14.jpg" TargetMode="External"/><Relationship Id="rId9362" Type="http://schemas.openxmlformats.org/officeDocument/2006/relationships/hyperlink" Target="file:///\\192.168.50.100\Universal_files_share\R&amp;D_Database\Masco%20Fabric%20Strength%20By%20RND\Picture%20Of%20Hanger\0.%20Picture%20of%20Hangers%20All%20in%20One\RND%20MBT%20SCRL%20ALTR%20VLR-IL.jpg" TargetMode="External"/><Relationship Id="rId11292" Type="http://schemas.openxmlformats.org/officeDocument/2006/relationships/hyperlink" Target="file:///\\192.168.50.100\Universal_files_share\R&amp;D_Database\Masco%20Fabric%20Strength%20By%20RND\Picture%20Of%20Hanger\0.%20Picture%20of%20Hangers%20All%20in%20One\RND%20MFB-1008G%20OP2.jpg" TargetMode="External"/><Relationship Id="rId12343" Type="http://schemas.openxmlformats.org/officeDocument/2006/relationships/hyperlink" Target="file:///\\192.168.50.100\Universal_files_share\R&amp;D_Database\Masco%20Fabric%20Strength%20By%20RND\ANALYSING%20REPORT\RND%20MCB-503E%20Analysis%20Report.pdf" TargetMode="External"/><Relationship Id="rId721" Type="http://schemas.openxmlformats.org/officeDocument/2006/relationships/hyperlink" Target="file:///\\192.168.50.100\Universal_files_share\R&amp;D_Database\Masco%20Fabric%20Strength%20By%20RND\Picture%20Of%20Hanger\0.%20Picture%20of%20Hangers%20All%20in%20One\RND%20INN-88%20CA.jpg" TargetMode="External"/><Relationship Id="rId1351" Type="http://schemas.openxmlformats.org/officeDocument/2006/relationships/hyperlink" Target="file:///\\192.168.50.100\Universal_files_share\R&amp;D_Database\Masco%20Fabric%20Strength%20By%20RND\Picture%20Of%20Hanger\0.%20Picture%20of%20Hangers%20All%20in%20One\RND%20INN-104%20B%20RIB.jpg" TargetMode="External"/><Relationship Id="rId2402" Type="http://schemas.openxmlformats.org/officeDocument/2006/relationships/hyperlink" Target="file:///\\192.168.50.100\Universal_files_share\R&amp;D_Database\Masco%20Fabric%20Strength%20By%20RND\Picture%20Of%20Hanger\0.%20Picture%20of%20Hangers%20All%20in%20One\RND%20SF-18A.jpg" TargetMode="External"/><Relationship Id="rId5972" Type="http://schemas.openxmlformats.org/officeDocument/2006/relationships/hyperlink" Target="file:///\\192.168.50.100\Universal_files_share\R&amp;D_Database\Masco%20Fabric%20Strength%20By%20RND\FINISHING%20REPORT\RND%20MCB-503%20D%20Finishing%20Report.pdf" TargetMode="External"/><Relationship Id="rId9015" Type="http://schemas.openxmlformats.org/officeDocument/2006/relationships/hyperlink" Target="file:///\\192.168.50.100\Universal_files_share\R&amp;D_Database\Masco%20Fabric%20Strength%20By%20RND\ALL%20COSTING\RND%20MSB-2021D%20BRS%20Price.xls" TargetMode="External"/><Relationship Id="rId15566" Type="http://schemas.openxmlformats.org/officeDocument/2006/relationships/hyperlink" Target="file:///\\192.168.50.100\Universal_files_share\R&amp;D_Database\Masco%20Fabric%20Strength%20By%20RND\KNIT%20BOOKING\RND%20INN-125Q%20Knit%20Booking.pdf" TargetMode="External"/><Relationship Id="rId1004" Type="http://schemas.openxmlformats.org/officeDocument/2006/relationships/hyperlink" Target="file:///\\192.168.50.100\Universal_files_share\R&amp;D_Database\Masco%20Fabric%20Strength%20By%20RND\Picture%20Of%20Hanger\0.%20Picture%20of%20Hangers%20All%20in%20One\RND%20TGT-17%20A.jpg" TargetMode="External"/><Relationship Id="rId4574" Type="http://schemas.openxmlformats.org/officeDocument/2006/relationships/hyperlink" Target="file:///\\192.168.50.100\Universal_files_share\R&amp;D_Database\Masco%20Fabric%20Strength%20By%20RND\BOOKING-DESIGN%20FILES\RND%20INN-62-63%20Vertical%20D%20Lacoste%20SJ%20Stripe%20Design%20file.xls" TargetMode="External"/><Relationship Id="rId5625" Type="http://schemas.openxmlformats.org/officeDocument/2006/relationships/hyperlink" Target="file:///\\192.168.50.100\Universal_files_share\R&amp;D_Database\Masco%20Fabric%20Strength%20By%20RND\STICKERS\RND%20MBT-16%20CA.docx" TargetMode="External"/><Relationship Id="rId14168" Type="http://schemas.openxmlformats.org/officeDocument/2006/relationships/hyperlink" Target="file:///\\192.168.50.100\Universal_files_share\R&amp;D_Database\Masco%20Fabric%20Strength%20By%20RND\FINISHING%20REPORT\RND%20MCB-513E%20Finishing%20Report.pdf" TargetMode="External"/><Relationship Id="rId15219" Type="http://schemas.openxmlformats.org/officeDocument/2006/relationships/hyperlink" Target="file:///\\192.168.50.100\Universal_files_share\R&amp;D_Database\Masco%20Fabric%20Strength%20By%20RND\Picture%20Of%20Hanger\0.%20Picture%20of%20Hangers%20All%20in%20One\RND%20TGT-2010D.jpg" TargetMode="External"/><Relationship Id="rId16617" Type="http://schemas.openxmlformats.org/officeDocument/2006/relationships/hyperlink" Target="file:///\\192.168.50.100\Universal_files_share\R&amp;D_Database\Masco%20Fabric%20Strength%20By%20RND\BOOKING-DESIGN%20FILES\RND%20MCB-2032D%20Booking%20(Merchant)%20SJ-0507C.pdf" TargetMode="External"/><Relationship Id="rId3176" Type="http://schemas.openxmlformats.org/officeDocument/2006/relationships/hyperlink" Target="file:///\\192.168.50.100\Universal_files_share\R&amp;D_Database\Masco%20Fabric%20Strength%20By%20RND\BOOKING-DESIGN%20FILES\RND%20INN-26,%2027%20CAM%20BOX%208%20COUNT%20MIX%20DESIGN%20FILE.xls" TargetMode="External"/><Relationship Id="rId4227" Type="http://schemas.openxmlformats.org/officeDocument/2006/relationships/hyperlink" Target="file:///\\192.168.50.100\Universal_files_share\R&amp;D_Database\Masco%20Fabric%20Strength%20By%20RND\FINISHING%20REPORT\RND%20JAQRD-9%20Finishing%20Report.pdf" TargetMode="External"/><Relationship Id="rId7797" Type="http://schemas.openxmlformats.org/officeDocument/2006/relationships/hyperlink" Target="file:///\\192.168.50.100\Universal_files_share\R&amp;D_Database\Masco%20Fabric%20Strength%20By%20RND\FINISHING%20REPORT\RND%20MSB-901%20A%20Finishing%20Report.pdf" TargetMode="External"/><Relationship Id="rId6399" Type="http://schemas.openxmlformats.org/officeDocument/2006/relationships/hyperlink" Target="file:///\\192.168.50.100\Universal_files_share\R&amp;D_Database\Masco%20Fabric%20Strength%20By%20RND\KNIT%20BOOKING\RND%20SHP-503%20MLG%20Knit%20Booking.pdf" TargetMode="External"/><Relationship Id="rId8848" Type="http://schemas.openxmlformats.org/officeDocument/2006/relationships/hyperlink" Target="file:///\\192.168.50.100\Universal_files_share\R&amp;D_Database\Masco%20Fabric%20Strength%20By%20RND\STICKERS\RND%20MBT-2018.docx" TargetMode="External"/><Relationship Id="rId10778" Type="http://schemas.openxmlformats.org/officeDocument/2006/relationships/hyperlink" Target="file:///\\192.168.50.100\Universal_files_share\R&amp;D_Database\Masco%20Fabric%20Strength%20By%20RND\Picture%20Of%20Hanger\0.%20Picture%20of%20Hangers%20All%20in%20One\RND%20MBT-1001L.jpg" TargetMode="External"/><Relationship Id="rId11829" Type="http://schemas.openxmlformats.org/officeDocument/2006/relationships/hyperlink" Target="file:///\\192.168.50.100\Universal_files_share\R&amp;D_Database\Masco%20Fabric%20Strength%20By%20RND\STICKERS\RND%20IMP%20YRN-30%20Sticker.docx" TargetMode="External"/><Relationship Id="rId15700" Type="http://schemas.openxmlformats.org/officeDocument/2006/relationships/hyperlink" Target="file:///\\192.168.50.100\Universal_files_share\R&amp;D_Database\Masco%20Fabric%20Strength%20By%20RND\BOOKING-DESIGN%20FILES\RND%20MFB-90E2%20Booking%20file.doc" TargetMode="External"/><Relationship Id="rId132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30%20Sticker.docx" TargetMode="External"/><Relationship Id="rId14302" Type="http://schemas.openxmlformats.org/officeDocument/2006/relationships/hyperlink" Target="file:///\\192.168.50.100\Universal_files_share\R&amp;D_Database\Masco%20Fabric%20Strength%20By%20RND\BOOKING-DESIGN%20FILES\RND%20MFB-1008Q%20Design%20File.xls" TargetMode="External"/><Relationship Id="rId3310" Type="http://schemas.openxmlformats.org/officeDocument/2006/relationships/hyperlink" Target="file:///\\192.168.50.100\Universal_files_share\R&amp;D_Database\Masco%20Fabric%20Strength%20By%20RND\ANALYSING%20REPORT\RND%20MBT-28.pdf" TargetMode="External"/><Relationship Id="rId6880" Type="http://schemas.openxmlformats.org/officeDocument/2006/relationships/hyperlink" Target="file:///\\192.168.50.100\Universal_files_share\R&amp;D_Database\Masco%20Fabric%20Strength%20By%20RND\Picture%20Of%20Hanger\0.%20Picture%20of%20Hangers%20All%20in%20One\RND%20MCB-512%20CBS%20(BS)%20K.jpg" TargetMode="External"/><Relationship Id="rId7931" Type="http://schemas.openxmlformats.org/officeDocument/2006/relationships/hyperlink" Target="file:///\\192.168.50.100\Universal_files_share\R&amp;D_Database\Masco%20Fabric%20Strength%20By%20RND\BOOKING-DESIGN%20FILES\RND%20HMB-27%20YD%20INGL%20Design.xls" TargetMode="External"/><Relationship Id="rId16474" Type="http://schemas.openxmlformats.org/officeDocument/2006/relationships/hyperlink" Target="file:///\\192.168.50.100\Universal_files_share\R&amp;D_Database\Masco%20Fabric%20Strength%20By%20RND\BOOKING-DESIGN%20FILES\RND%20MCB-2021J%20Booking%20(Merchant)%20SJ-9879B.pdf" TargetMode="External"/><Relationship Id="rId231" Type="http://schemas.openxmlformats.org/officeDocument/2006/relationships/hyperlink" Target="file:///\\192.168.50.100\Universal_files_share\R&amp;D_Database\Masco%20Fabric%20Strength%20By%20RND\FINISHING%20REPORT\RND%20INN-86.pdf" TargetMode="External"/><Relationship Id="rId5482" Type="http://schemas.openxmlformats.org/officeDocument/2006/relationships/hyperlink" Target="file:///\\192.168.50.100\Universal_files_share\R&amp;D_Database\Masco%20Fabric%20Strength%20By%20RND\FINISHING%20REPORT\RND%20INN-99%20C.pdf" TargetMode="External"/><Relationship Id="rId6533" Type="http://schemas.openxmlformats.org/officeDocument/2006/relationships/hyperlink" Target="file:///\\192.168.50.100\Universal_files_share\R&amp;D_Database\Masco%20Fabric%20Strength%20By%20RND\FINISHING%20REPORT\RND%20MCB-23.pdf" TargetMode="External"/><Relationship Id="rId10912" Type="http://schemas.openxmlformats.org/officeDocument/2006/relationships/hyperlink" Target="file:///\\192.168.50.100\Universal_files_share\R&amp;D_Database\Masco%20Fabric%20Strength%20By%20RND\ALL%20COSTING\RND%20MFB-1007%20OSTN%20VIS%20Price.xls" TargetMode="External"/><Relationship Id="rId15076" Type="http://schemas.openxmlformats.org/officeDocument/2006/relationships/hyperlink" Target="file:///\\192.168.50.100\Universal_files_share\R&amp;D_Database\Masco%20Fabric%20Strength%20By%20RND\KNIT%20BOOKING\RND%20MSB-517%20CA%20Knit%20Booking.pdf" TargetMode="External"/><Relationship Id="rId16127" Type="http://schemas.openxmlformats.org/officeDocument/2006/relationships/hyperlink" Target="file:///\\192.168.50.100\Universal_files_share\R&amp;D_Database\Masco%20Fabric%20Strength%20By%20RND\BOOKING-DESIGN%20FILES\RND%20SHP-2017%20SO1,SO2%20Booking.doc" TargetMode="External"/><Relationship Id="rId4084" Type="http://schemas.openxmlformats.org/officeDocument/2006/relationships/hyperlink" Target="file:///\\192.168.50.100\Universal_files_share\R&amp;D_Database\Masco%20Fabric%20Strength%20By%20RND\Picture%20Of%20Hanger\0.%20Picture%20of%20Hangers%20All%20in%20One\RND%20MBT-49%20A.jpg" TargetMode="External"/><Relationship Id="rId5135" Type="http://schemas.openxmlformats.org/officeDocument/2006/relationships/hyperlink" Target="file:///\\192.168.50.100\Universal_files_share\R&amp;D_Database\Masco%20Fabric%20Strength%20By%20RND\BOOKING-DESIGN%20FILES\RND%20INN-72%20A%20Booking.doc" TargetMode="External"/><Relationship Id="rId9756" Type="http://schemas.openxmlformats.org/officeDocument/2006/relationships/hyperlink" Target="file:///\\192.168.50.100\Universal_files_share\R&amp;D_Database\Masco%20Fabric%20Strength%20By%20RND\Picture%20Of%20Hanger\0.%20Picture%20of%20Hangers%20All%20in%20One\RND%20MCB%20KP%20MRL%20RIB.jpg" TargetMode="External"/><Relationship Id="rId8358" Type="http://schemas.openxmlformats.org/officeDocument/2006/relationships/hyperlink" Target="file:///\\192.168.50.100\Universal_files_share\R&amp;D_Database\Masco%20Fabric%20Strength%20By%20RND\STICKERS\RND%20MFB-1013C%20Sticker.docx" TargetMode="External"/><Relationship Id="rId9409" Type="http://schemas.openxmlformats.org/officeDocument/2006/relationships/hyperlink" Target="file:///\\192.168.50.100\Universal_files_share\R&amp;D_Database\Masco%20Fabric%20Strength%20By%20RND\KNIT%20BOOKING\RND%20MCB-1000%20CA%20KNIT%20BOOKING.pdf" TargetMode="External"/><Relationship Id="rId10288" Type="http://schemas.openxmlformats.org/officeDocument/2006/relationships/hyperlink" Target="file:///\\192.168.50.100\Universal_files_share\R&amp;D_Database\Masco%20Fabric%20Strength%20By%20RND\Picture%20Of%20Hanger\0.%20Picture%20of%20Hangers%20All%20in%20One\RND%20MCB-06%20MPRS.jpg" TargetMode="External"/><Relationship Id="rId11686" Type="http://schemas.openxmlformats.org/officeDocument/2006/relationships/hyperlink" Target="file:///\\192.168.50.100\Universal_files_share\R&amp;D_Database\Masco%20Fabric%20Strength%20By%20RND\STICKERS\RND%20SF-1003A%20Sticker.docx" TargetMode="External"/><Relationship Id="rId12737" Type="http://schemas.openxmlformats.org/officeDocument/2006/relationships/hyperlink" Target="file:///\\192.168.50.100\Universal_files_share\R&amp;D_Database\Masco%20Fabric%20Strength%20By%20RND\KNIT%20BOOKING\RND%20APP-309%20SS-25%20OP2%20Knit%20Booking.pdf" TargetMode="External"/><Relationship Id="rId1745" Type="http://schemas.openxmlformats.org/officeDocument/2006/relationships/hyperlink" Target="file:///\\192.168.50.100\Universal_files_share\R&amp;D_Database\Masco%20Fabric%20Strength%20By%20RND\ANALYSING%20REPORT\RND%20MSB-56%20Analysis%20Report.pdf" TargetMode="External"/><Relationship Id="rId11339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CA.jpg" TargetMode="External"/><Relationship Id="rId15210" Type="http://schemas.openxmlformats.org/officeDocument/2006/relationships/hyperlink" Target="file:///\\192.168.50.100\Universal_files_share\R&amp;D_Database\Masco%20Fabric%20Strength%20By%20RND\ALL%20COSTING\RND%20TGT-1001D%20Price.xls" TargetMode="External"/><Relationship Id="rId4968" Type="http://schemas.openxmlformats.org/officeDocument/2006/relationships/hyperlink" Target="file:///\\192.168.50.100\Universal_files_share\R&amp;D_Database\Masco%20Fabric%20Strength%20By%20RND\STICKERS\RND%20INN-122.docx" TargetMode="External"/><Relationship Id="rId11820" Type="http://schemas.openxmlformats.org/officeDocument/2006/relationships/hyperlink" Target="file:///\\192.168.50.100\Universal_files_share\R&amp;D_Database\Masco%20Fabric%20Strength%20By%20RND\STICKERS\RND%20IMP%20YRN-27%20Sticker.docx" TargetMode="External"/><Relationship Id="rId6390" Type="http://schemas.openxmlformats.org/officeDocument/2006/relationships/hyperlink" Target="file:///\\192.168.50.100\Universal_files_share\R&amp;D_Database\Masco%20Fabric%20Strength%20By%20RND\STICKERS\RND%20SHP-503%20Sticker.docx" TargetMode="External"/><Relationship Id="rId7441" Type="http://schemas.openxmlformats.org/officeDocument/2006/relationships/hyperlink" Target="file:///\\192.168.50.100\Universal_files_share\R&amp;D_Database\Masco%20Fabric%20Strength%20By%20RND\Picture%20Of%20Hanger\0.%20Picture%20of%20Hangers%20All%20in%20One\RND%20INN-904%20A%20.jpg" TargetMode="External"/><Relationship Id="rId10422" Type="http://schemas.openxmlformats.org/officeDocument/2006/relationships/hyperlink" Target="file:///\\192.168.50.100\Universal_files_share\R&amp;D_Database\Masco%20Fabric%20Strength%20By%20RND\Picture%20Of%20Hanger\0.%20Picture%20of%20Hangers%20All%20in%20One\RND%20MFB-2030%20OSTN%20(MT1Z93).jpg" TargetMode="External"/><Relationship Id="rId13992" Type="http://schemas.openxmlformats.org/officeDocument/2006/relationships/hyperlink" Target="file:///\\192.168.50.100\Universal_files_share\R&amp;D_Database\Masco%20Fabric%20Strength%20By%20RND\FINISHING%20REPORT\RND%20MCB-21B%20LC%20Finishing%20Report.pdf" TargetMode="External"/><Relationship Id="rId6043" Type="http://schemas.openxmlformats.org/officeDocument/2006/relationships/hyperlink" Target="file:///\\192.168.50.100\Universal_files_share\R&amp;D_Database\Masco%20Fabric%20Strength%20By%20RND\FINISHING%20REPORT\20081201060%20Finishing%20Report.pdf" TargetMode="External"/><Relationship Id="rId12594" Type="http://schemas.openxmlformats.org/officeDocument/2006/relationships/hyperlink" Target="file:///\\192.168.50.100\Universal_files_share\R&amp;D_Database\Masco%20Fabric%20Strength%20By%20RND\Picture%20Of%20Hanger\0.%20Picture%20of%20Hangers%20All%20in%20One\RND%20MKB-256B.jpg" TargetMode="External"/><Relationship Id="rId13645" Type="http://schemas.openxmlformats.org/officeDocument/2006/relationships/hyperlink" Target="file:///\\192.168.50.100\Universal_files_share\R&amp;D_Database\Masco%20Fabric%20Strength%20By%20RND\FINISHING%20REPORT\RND%20MBT-2023G%20Finishing%20Report.pdf" TargetMode="External"/><Relationship Id="rId972" Type="http://schemas.openxmlformats.org/officeDocument/2006/relationships/hyperlink" Target="file:///\\192.168.50.100\Universal_files_share\R&amp;D_Database\Masco%20Fabric%20Strength%20By%20RND\KNIT%20BOOKING\RND%20MCB-44%20ZR%20Knit%20Booking.pdf" TargetMode="External"/><Relationship Id="rId2653" Type="http://schemas.openxmlformats.org/officeDocument/2006/relationships/hyperlink" Target="file:///\\192.168.50.100\Universal_files_share\R&amp;D_Database\Masco%20Fabric%20Strength%20By%20RND\STICKERS\RND%20SF-14%20Sticker.docx" TargetMode="External"/><Relationship Id="rId3704" Type="http://schemas.openxmlformats.org/officeDocument/2006/relationships/hyperlink" Target="file:///\\192.168.50.100\Universal_files_share\R&amp;D_Database\Masco%20Fabric%20Strength%20By%20RND\Picture%20Of%20Hanger\0.%20Picture%20of%20Hangers%20All%20in%20One\RND%20MCB-34%20Q.jpg" TargetMode="External"/><Relationship Id="rId9266" Type="http://schemas.openxmlformats.org/officeDocument/2006/relationships/hyperlink" Target="file:///\\192.168.50.100\Universal_files_share\R&amp;D_Database\Masco%20Fabric%20Strength%20By%20RND\FINISHING%20REPORT\RND%20MSB-2016.pdf" TargetMode="External"/><Relationship Id="rId11196" Type="http://schemas.openxmlformats.org/officeDocument/2006/relationships/hyperlink" Target="file:///\\192.168.50.100\Universal_files_share\R&amp;D_Database\Masco%20Fabric%20Strength%20By%20RND\STICKERS\RND%20MCB-2018%20JQRD%20STICKER.docx" TargetMode="External"/><Relationship Id="rId12247" Type="http://schemas.openxmlformats.org/officeDocument/2006/relationships/hyperlink" Target="file:///\\192.168.50.100\Universal_files_share\R&amp;D_Database\Masco%20Fabric%20Strength%20By%20RND\BOOKING-DESIGN%20FILES\RND%20MCB-06G%20Design%20File.xls" TargetMode="External"/><Relationship Id="rId625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55" Type="http://schemas.openxmlformats.org/officeDocument/2006/relationships/hyperlink" Target="file:///\\192.168.50.100\Universal_files_share\R&amp;D_Database\Masco%20Fabric%20Strength%20By%20RND\Picture%20Of%20Hanger\0.%20Picture%20of%20Hangers%20All%20in%20One\RND%20RCYL-500.jpg" TargetMode="External"/><Relationship Id="rId2306" Type="http://schemas.openxmlformats.org/officeDocument/2006/relationships/hyperlink" Target="file:///\\192.168.50.100\Universal_files_share\R&amp;D_Database\Masco%20Fabric%20Strength%20By%20RND\BOOKING-DESIGN%20FILES\RND%20INN-64%20F%20Booking.doc" TargetMode="External"/><Relationship Id="rId5876" Type="http://schemas.openxmlformats.org/officeDocument/2006/relationships/hyperlink" Target="file:///\\192.168.50.100\Universal_files_share\R&amp;D_Database\Masco%20Fabric%20Strength%20By%20RND\STICKERS\RND%20KNT-501%20Sticker.docx" TargetMode="External"/><Relationship Id="rId4478" Type="http://schemas.openxmlformats.org/officeDocument/2006/relationships/hyperlink" Target="file:///\\192.168.50.100\Universal_files_share\R&amp;D_Database\Masco%20Fabric%20Strength%20By%20RND\Picture%20Of%20Hanger\0.%20Picture%20of%20Hangers%20All%20in%20One\RND%20HMB-37%20SS2020.jpg" TargetMode="External"/><Relationship Id="rId5529" Type="http://schemas.openxmlformats.org/officeDocument/2006/relationships/hyperlink" Target="file:///\\192.168.50.100\Universal_files_share\R&amp;D_Database\Masco%20Fabric%20Strength%20By%20RND\ALL%20COSTING\RND%20INN-123%20C%20Price.xls" TargetMode="External"/><Relationship Id="rId6927" Type="http://schemas.openxmlformats.org/officeDocument/2006/relationships/hyperlink" Target="file:///\\192.168.50.100\Universal_files_share\R&amp;D_Database\Masco%20Fabric%20Strength%20By%20RND\ANALYSING%20REPORT\RND%20MSB-505%20E%20Analysis%20Report.pdf" TargetMode="External"/><Relationship Id="rId9400" Type="http://schemas.openxmlformats.org/officeDocument/2006/relationships/hyperlink" Target="file:///\\192.168.50.100\Universal_files_share\R&amp;D_Database\Masco%20Fabric%20Strength%20By%20RND\BOOKING-DESIGN%20FILES\RND%20MCB-1000E%20Booking.doc" TargetMode="External"/><Relationship Id="rId8002" Type="http://schemas.openxmlformats.org/officeDocument/2006/relationships/hyperlink" Target="file:///\\192.168.50.100\Universal_files_share\R&amp;D_Database\Masco%20Fabric%20Strength%20By%20RND\ALL%20COSTING\RND%20HMB-2000C%20Price.xls" TargetMode="External"/><Relationship Id="rId11330" Type="http://schemas.openxmlformats.org/officeDocument/2006/relationships/hyperlink" Target="file:///\\192.168.50.100\Universal_files_share\R&amp;D_Database\Masco%20Fabric%20Strength%20By%20RND\ALL%20COSTING\RND%20MFB-2007%20ZARA%20Price.xls" TargetMode="External"/><Relationship Id="rId15951" Type="http://schemas.openxmlformats.org/officeDocument/2006/relationships/hyperlink" Target="file:///\\192.168.50.100\Universal_files_share\R&amp;D_Database\Masco%20Fabric%20Strength%20By%20RND\BOOKING-DESIGN%20FILES\RND%20HMB-28LV2%20Booking%20File.doc" TargetMode="External"/><Relationship Id="rId14553" Type="http://schemas.openxmlformats.org/officeDocument/2006/relationships/hyperlink" Target="file:///\\192.168.50.100\Universal_files_share\R&amp;D_Database\Masco%20Fabric%20Strength%20By%20RND\BOOKING-DESIGN%20FILES\RND%20MFB-2048F%20Booking%20File.doc" TargetMode="External"/><Relationship Id="rId156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3(S)%20Sticker.docx" TargetMode="External"/><Relationship Id="rId3561" Type="http://schemas.openxmlformats.org/officeDocument/2006/relationships/hyperlink" Target="file:///\\192.168.50.100\Universal_files_share\R&amp;D_Database\Masco%20Fabric%20Strength%20By%20RND\ANALYSING%20REPORT\RND%20TGT-2001%20(NEON).pdf" TargetMode="External"/><Relationship Id="rId4612" Type="http://schemas.openxmlformats.org/officeDocument/2006/relationships/hyperlink" Target="file:///\\192.168.50.100\Universal_files_share\R&amp;D_Database\Masco%20Fabric%20Strength%20By%20RND\BOOKING-DESIGN%20FILES\RND%20INN-125%20ELCRT%20VIS%20DESIGN%20FILE.xls" TargetMode="External"/><Relationship Id="rId13155" Type="http://schemas.openxmlformats.org/officeDocument/2006/relationships/hyperlink" Target="file:///\\192.168.50.100\Universal_files_share\R&amp;D_Database\Masco%20Fabric%20Strength%20By%20RND\FINISHING%20REPORT\RND%20INN-310A%20Finishing%20Report.pdf" TargetMode="External"/><Relationship Id="rId14206" Type="http://schemas.openxmlformats.org/officeDocument/2006/relationships/hyperlink" Target="file:///\\192.168.50.100\Universal_files_share\R&amp;D_Database\Masco%20Fabric%20Strength%20By%20RND\FINISHING%20REPORT\RND%20MCB-904C%20SM%20Finishing%20Report%20(No%20Hanger).pdf" TargetMode="External"/><Relationship Id="rId482" Type="http://schemas.openxmlformats.org/officeDocument/2006/relationships/hyperlink" Target="file:///\\192.168.50.100\Universal_files_share\R&amp;D_Database\Masco%20Fabric%20Strength%20By%20RND\KNIT%20BOOKING\RND%20KNT%20SOC5589%20Knit%20Booking.pdf" TargetMode="External"/><Relationship Id="rId2163" Type="http://schemas.openxmlformats.org/officeDocument/2006/relationships/hyperlink" Target="file:///\\192.168.50.100\Universal_files_share\R&amp;D_Database\Masco%20Fabric%20Strength%20By%20RND\Picture%20Of%20Hanger\0.%20Picture%20of%20Hangers%20All%20in%20One\RND%20MFB-150.jpg" TargetMode="External"/><Relationship Id="rId3214" Type="http://schemas.openxmlformats.org/officeDocument/2006/relationships/hyperlink" Target="file:///\\192.168.50.100\Universal_files_share\R&amp;D_Database\Masco%20Fabric%20Strength%20By%20RND\Picture%20Of%20Hanger\0.%20Picture%20of%20Hangers%20All%20in%20One\RND%20INN-76%20A.jpg" TargetMode="External"/><Relationship Id="rId6784" Type="http://schemas.openxmlformats.org/officeDocument/2006/relationships/hyperlink" Target="file:///\\192.168.50.100\Universal_files_share\R&amp;D_Database\Masco%20Fabric%20Strength%20By%20RND\ANALYSING%20REPORT\RND%20MSB-515.pdf" TargetMode="External"/><Relationship Id="rId7835" Type="http://schemas.openxmlformats.org/officeDocument/2006/relationships/hyperlink" Target="file:///\\192.168.50.100\Universal_files_share\R&amp;D_Database\Masco%20Fabric%20Strength%20By%20RND\FINISHING%20REPORT\RND%20SHP-900%20Finishing%20Report.pdf" TargetMode="External"/><Relationship Id="rId163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2%20Sticker.docx" TargetMode="External"/><Relationship Id="rId135" Type="http://schemas.openxmlformats.org/officeDocument/2006/relationships/hyperlink" Target="file:///\\192.168.50.100\Universal_files_share\R&amp;D_Database\Masco%20Fabric%20Strength%20By%20RND\FINISHING%20REPORT\RND%20INN-115A%20Finishing%20Report.pdf" TargetMode="External"/><Relationship Id="rId5386" Type="http://schemas.openxmlformats.org/officeDocument/2006/relationships/hyperlink" Target="file:///\\192.168.50.100\Universal_files_share\R&amp;D_Database\Masco%20Fabric%20Strength%20By%20RND\KNIT%20BOOKING\RND%20MSB-23%20B%20Knit%20Booking.pdf" TargetMode="External"/><Relationship Id="rId6437" Type="http://schemas.openxmlformats.org/officeDocument/2006/relationships/hyperlink" Target="file:///\\192.168.50.100\Universal_files_share\R&amp;D_Database\Masco%20Fabric%20Strength%20By%20RND\Picture%20Of%20Hanger\0.%20Picture%20of%20Hangers%20All%20in%20One\RND%20HMB-512.jpg" TargetMode="External"/><Relationship Id="rId10816" Type="http://schemas.openxmlformats.org/officeDocument/2006/relationships/hyperlink" Target="file:///\\192.168.50.100\Universal_files_share\R&amp;D_Database\Masco%20Fabric%20Strength%20By%20RND\FINISHING%20REPORT\RND%20MCB-1004%20A.pdf" TargetMode="External"/><Relationship Id="rId5039" Type="http://schemas.openxmlformats.org/officeDocument/2006/relationships/hyperlink" Target="file:///\\192.168.50.100\Universal_files_share\R&amp;D_Database\Masco%20Fabric%20Strength%20By%20RND\ANALYSING%20REPORT\RND%20MFB-11C.pdf" TargetMode="External"/><Relationship Id="rId12988" Type="http://schemas.openxmlformats.org/officeDocument/2006/relationships/hyperlink" Target="file:///\\192.168.50.100\Universal_files_share\R&amp;D_Database\Masco%20Fabric%20Strength%20By%20RND\Picture%20Of%20Hanger\0.%20Picture%20of%20Hangers%20All%20in%20One\RND%20HMB-512A.jpg" TargetMode="External"/><Relationship Id="rId1996" Type="http://schemas.openxmlformats.org/officeDocument/2006/relationships/hyperlink" Target="file:///\\192.168.50.100\Universal_files_share\R&amp;D_Database\Masco%20Fabric%20Strength%20By%20RND\Picture%20Of%20Hanger\0.%20Picture%20of%20Hangers%20All%20in%20One\RND%20MSB-517MP.jpg" TargetMode="External"/><Relationship Id="rId15461" Type="http://schemas.openxmlformats.org/officeDocument/2006/relationships/hyperlink" Target="file:///\\192.168.50.100\Universal_files_share\R&amp;D_Database\Masco%20Fabric%20Strength%20By%20RND\Picture%20Of%20Hanger\0.%20Picture%20of%20Hangers%20All%20in%20One\RND%20MCB-33%20COOL.jpg" TargetMode="External"/><Relationship Id="rId165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2010H1%20Sticker.docx" TargetMode="External"/><Relationship Id="rId1649" Type="http://schemas.openxmlformats.org/officeDocument/2006/relationships/hyperlink" Target="file:///\\192.168.50.100\Universal_files_share\R&amp;D_Database\Masco%20Fabric%20Strength%20By%20RND\Picture%20Of%20Hanger\0.%20Picture%20of%20Hangers%20All%20in%20One\RND%20INN-151%20CA%20STR.jpg" TargetMode="External"/><Relationship Id="rId3071" Type="http://schemas.openxmlformats.org/officeDocument/2006/relationships/hyperlink" Target="file:///\\192.168.50.100\Universal_files_share\R&amp;D_Database\Masco%20Fabric%20Strength%20By%20RND\Picture%20Of%20Hanger\0.%20Picture%20of%20Hangers%20All%20in%20One\RND%20MSB%20LUREX%20BACK%20TRY.jpg" TargetMode="External"/><Relationship Id="rId5520" Type="http://schemas.openxmlformats.org/officeDocument/2006/relationships/hyperlink" Target="file:///\\192.168.50.100\Universal_files_share\R&amp;D_Database\Masco%20Fabric%20Strength%20By%20RND\FINISHING%20REPORT\RND%20INN-123%20B.pdf" TargetMode="External"/><Relationship Id="rId14063" Type="http://schemas.openxmlformats.org/officeDocument/2006/relationships/hyperlink" Target="file:///\\192.168.50.100\Universal_files_share\R&amp;D_Database\Masco%20Fabric%20Strength%20By%20RND\KNIT%20BOOKING\RND%20MCB-30HM2%20Knit%20Booking.pdf" TargetMode="External"/><Relationship Id="rId1511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B.docx" TargetMode="External"/><Relationship Id="rId4122" Type="http://schemas.openxmlformats.org/officeDocument/2006/relationships/hyperlink" Target="file:///\\192.168.50.100\Universal_files_share\R&amp;D_Database\Masco%20Fabric%20Strength%20By%20RND\FINISHING%20REPORT\RND%20MSB-40.pdf" TargetMode="External"/><Relationship Id="rId7692" Type="http://schemas.openxmlformats.org/officeDocument/2006/relationships/hyperlink" Target="file:///\\192.168.50.100\Universal_files_share\R&amp;D_Database\Masco%20Fabric%20Strength%20By%20RND\Picture%20Of%20Hanger\0.%20Picture%20of%20Hangers%20All%20in%20One\RND%20MCB-904%20B%20REV(GS).jpg" TargetMode="External"/><Relationship Id="rId8743" Type="http://schemas.openxmlformats.org/officeDocument/2006/relationships/hyperlink" Target="file:///\\192.168.50.100\Universal_files_share\R&amp;D_Database\Masco%20Fabric%20Strength%20By%20RND\Picture%20Of%20Hanger\0.%20Picture%20of%20Hangers%20All%20in%20One\RND%20MBT-1010CA.jpg" TargetMode="External"/><Relationship Id="rId10673" Type="http://schemas.openxmlformats.org/officeDocument/2006/relationships/hyperlink" Target="file:///\\192.168.50.100\Universal_files_share\R&amp;D_Database\Masco%20Fabric%20Strength%20By%20RND\KNIT%20BOOKING\RND%20MBT-1001%20C%20Knit%20Booking.pdf" TargetMode="External"/><Relationship Id="rId11724" Type="http://schemas.openxmlformats.org/officeDocument/2006/relationships/hyperlink" Target="file:///\\192.168.50.100\Universal_files_share\R&amp;D_Database\Masco%20Fabric%20Strength%20By%20RND\Picture%20Of%20Hanger\0.%20Picture%20of%20Hangers%20All%20in%20One\RND%20HMB-27F%20CA%20REV.jpg" TargetMode="External"/><Relationship Id="rId6294" Type="http://schemas.openxmlformats.org/officeDocument/2006/relationships/hyperlink" Target="file:///\\192.168.50.100\Universal_files_share\R&amp;D_Database\Masco%20Fabric%20Strength%20By%20RND\Picture%20Of%20Hanger\0.%20Picture%20of%20Hangers%20All%20in%20One\RND%20HMB-500.jpg" TargetMode="External"/><Relationship Id="rId7345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0326" Type="http://schemas.openxmlformats.org/officeDocument/2006/relationships/hyperlink" Target="file:///\\192.168.50.100\Universal_files_share\R&amp;D_Database\Masco%20Fabric%20Strength%20By%20RND\Picture%20Of%20Hanger\0.%20Picture%20of%20Hangers%20All%20in%20One\RND%20MCB-2013B%20VRB1.jpg" TargetMode="External"/><Relationship Id="rId12498" Type="http://schemas.openxmlformats.org/officeDocument/2006/relationships/hyperlink" Target="file:///\\192.168.50.100\Universal_files_share\R&amp;D_Database\Masco%20Fabric%20Strength%20By%20RND\KNIT%20BOOKING\RND%20MFB-2046F%20Knit%20Booking.pdf" TargetMode="External"/><Relationship Id="rId13896" Type="http://schemas.openxmlformats.org/officeDocument/2006/relationships/hyperlink" Target="file:///\\192.168.50.100\Universal_files_share\R&amp;D_Database\Masco%20Fabric%20Strength%20By%20RND\KNIT%20BOOKING\RND%20MCB-2013%20HM%20REV%20Knit%20Booking.pdf" TargetMode="External"/><Relationship Id="rId14947" Type="http://schemas.openxmlformats.org/officeDocument/2006/relationships/hyperlink" Target="file:///\\192.168.50.100\Universal_files_share\R&amp;D_Database\Masco%20Fabric%20Strength%20By%20RND\ALL%20COSTING\RND%20MSB-2039D%20REV%20Price.xls" TargetMode="External"/><Relationship Id="rId876" Type="http://schemas.openxmlformats.org/officeDocument/2006/relationships/hyperlink" Target="file:///\\192.168.50.100\Universal_files_share\R&amp;D_Database\Masco%20Fabric%20Strength%20By%20RND\STICKERS\RND%20KNT%20KHSJ%20Sticker.docx" TargetMode="External"/><Relationship Id="rId2557" Type="http://schemas.openxmlformats.org/officeDocument/2006/relationships/hyperlink" Target="file:///\\192.168.50.100\Universal_files_share\R&amp;D_Database\Masco%20Fabric%20Strength%20By%20RND\STICKERS\RND%20SF-08%20BRS%20Sticker.docx" TargetMode="External"/><Relationship Id="rId3608" Type="http://schemas.openxmlformats.org/officeDocument/2006/relationships/hyperlink" Target="file:///\\192.168.50.100\Universal_files_share\R&amp;D_Database\Masco%20Fabric%20Strength%20By%20RND\Picture%20Of%20Hanger\0.%20Picture%20of%20Hangers%20All%20in%20One\RND%20MBT-02.jpg" TargetMode="External"/><Relationship Id="rId3955" Type="http://schemas.openxmlformats.org/officeDocument/2006/relationships/hyperlink" Target="file:///\\192.168.50.100\Universal_files_share\R&amp;D_Database\Masco%20Fabric%20Strength%20By%20RND\FINISHING%20REPORT\RND%20INN-81B%20OP2%20Finishing%20Report.pdf" TargetMode="External"/><Relationship Id="rId13549" Type="http://schemas.openxmlformats.org/officeDocument/2006/relationships/hyperlink" Target="file:///\\192.168.50.100\Universal_files_share\R&amp;D_Database\Masco%20Fabric%20Strength%20By%20RND\ALL%20COSTING\RND%20MBT-2020B%20Price.xls" TargetMode="External"/><Relationship Id="rId16022" Type="http://schemas.openxmlformats.org/officeDocument/2006/relationships/hyperlink" Target="file:///\\192.168.50.100\Universal_files_share\R&amp;D_Database\Masco%20Fabric%20Strength%20By%20RND\ALL%20COSTING\RND%20JAQRD-905A%20Price.xls" TargetMode="External"/><Relationship Id="rId529" Type="http://schemas.openxmlformats.org/officeDocument/2006/relationships/hyperlink" Target="file:///\\192.168.50.100\Universal_files_share\R&amp;D_Database\Masco%20Fabric%20Strength%20By%20RND\BOOKING-DESIGN%20FILES\RND%20MSB-26%20B,%20C%20&amp;%20D%20booking.doc" TargetMode="External"/><Relationship Id="rId1159" Type="http://schemas.openxmlformats.org/officeDocument/2006/relationships/hyperlink" Target="file:///\\192.168.50.100\Universal_files_share\R&amp;D_Database\Masco%20Fabric%20Strength%20By%20RND\ALL%20COSTING\RND%20MCB-55%20B%20Price.xls" TargetMode="External"/><Relationship Id="rId5030" Type="http://schemas.openxmlformats.org/officeDocument/2006/relationships/hyperlink" Target="file:///\\192.168.50.100\Universal_files_share\R&amp;D_Database\Masco%20Fabric%20Strength%20By%20RND\FINISHING%20REPORT\RND%20MCB-35%20TWILL-1.pdf" TargetMode="External"/><Relationship Id="rId9651" Type="http://schemas.openxmlformats.org/officeDocument/2006/relationships/hyperlink" Target="file:///\\192.168.50.100\Universal_files_share\R&amp;D_Database\Masco%20Fabric%20Strength%20By%20RND\BOOKING-DESIGN%20FILES\RND%20INN-2019%20WRG%20DESIGN%20FILE.xls" TargetMode="External"/><Relationship Id="rId11581" Type="http://schemas.openxmlformats.org/officeDocument/2006/relationships/hyperlink" Target="file:///\\192.168.50.100\Universal_files_share\R&amp;D_Database\Masco%20Fabric%20Strength%20By%20RND\ANALYSING%20REPORT\RND%20MSB-2051%20Analysis%20Report.pdf" TargetMode="External"/><Relationship Id="rId12632" Type="http://schemas.openxmlformats.org/officeDocument/2006/relationships/hyperlink" Target="file:///\\192.168.50.100\Universal_files_share\R&amp;D_Database\Masco%20Fabric%20Strength%20By%20RND\ALL%20COSTING\RND%20MSB-2700%20ID%20Price.xls" TargetMode="External"/><Relationship Id="rId1640" Type="http://schemas.openxmlformats.org/officeDocument/2006/relationships/hyperlink" Target="file:///\\192.168.50.100\Universal_files_share\R&amp;D_Database\Masco%20Fabric%20Strength%20By%20RND\ALL%20COSTING\RND%20INN-106%20%20Price.xls" TargetMode="External"/><Relationship Id="rId8253" Type="http://schemas.openxmlformats.org/officeDocument/2006/relationships/hyperlink" Target="file:///\\192.168.50.100\Universal_files_share\R&amp;D_Database\Masco%20Fabric%20Strength%20By%20RND\Picture%20Of%20Hanger\0.%20Picture%20of%20Hangers%20All%20in%20One\RND%20MBT-2007.jpg" TargetMode="External"/><Relationship Id="rId9304" Type="http://schemas.openxmlformats.org/officeDocument/2006/relationships/hyperlink" Target="file:///\\192.168.50.100\Universal_files_share\R&amp;D_Database\Masco%20Fabric%20Strength%20By%20RND\FINISHING%20REPORT\RND%20TGT-2005%20CTN.pdf" TargetMode="External"/><Relationship Id="rId10183" Type="http://schemas.openxmlformats.org/officeDocument/2006/relationships/hyperlink" Target="file:///\\192.168.50.100\Universal_files_share\R&amp;D_Database\Masco%20Fabric%20Strength%20By%20RND\FINISHING%20REPORT\RND%20SHP-2700,%202700%20OP2%20Finishing%20Report.pdf" TargetMode="External"/><Relationship Id="rId11234" Type="http://schemas.openxmlformats.org/officeDocument/2006/relationships/hyperlink" Target="file:///\\192.168.50.100\Universal_files_share\R&amp;D_Database\Masco%20Fabric%20Strength%20By%20RND\BOOKING-DESIGN%20FILES\RND%20MFB-1008%20B%20Design%20File.xls" TargetMode="External"/><Relationship Id="rId15855" Type="http://schemas.openxmlformats.org/officeDocument/2006/relationships/hyperlink" Target="file:///\\192.168.50.100\Universal_files_share\R&amp;D_Database\Masco%20Fabric%20Strength%20By%20RND\ALL%20COSTING\RND%20MBT-1001B3%20Price.xls" TargetMode="External"/><Relationship Id="rId4863" Type="http://schemas.openxmlformats.org/officeDocument/2006/relationships/hyperlink" Target="file:///\\192.168.50.100\Universal_files_share\R&amp;D_Database\Masco%20Fabric%20Strength%20By%20RND\KNIT%20BOOKING\RND%20MFB-71%20KNIT%20BOOKING.pdf" TargetMode="External"/><Relationship Id="rId5914" Type="http://schemas.openxmlformats.org/officeDocument/2006/relationships/hyperlink" Target="file:///\\192.168.50.100\Universal_files_share\R&amp;D_Database\Masco%20Fabric%20Strength%20By%20RND\Picture%20Of%20Hanger\0.%20Picture%20of%20Hangers%20All%20in%20One\RND%20MCB-40%20ZARA%20HASH.jpg" TargetMode="External"/><Relationship Id="rId14457" Type="http://schemas.openxmlformats.org/officeDocument/2006/relationships/hyperlink" Target="file:///\\192.168.50.100\Universal_files_share\R&amp;D_Database\Masco%20Fabric%20Strength%20By%20RND\ALL%20COSTING\RND%20MFB-2037K%20Price.xls" TargetMode="External"/><Relationship Id="rId15508" Type="http://schemas.openxmlformats.org/officeDocument/2006/relationships/hyperlink" Target="file:///\\192.168.50.100\Universal_files_share\R&amp;D_Database\Masco%20Fabric%20Strength%20By%20RND\KNIT%20BOOKING\RND%20SHP-2011%20CLO1%20Knit%20Booking.pdf" TargetMode="External"/><Relationship Id="rId3465" Type="http://schemas.openxmlformats.org/officeDocument/2006/relationships/hyperlink" Target="file:///\\192.168.50.100\Universal_files_share\R&amp;D_Database\Masco%20Fabric%20Strength%20By%20RND\FINISHING%20REPORT\RND%20TGT-03.pdf" TargetMode="External"/><Relationship Id="rId4516" Type="http://schemas.openxmlformats.org/officeDocument/2006/relationships/hyperlink" Target="file:///\\192.168.50.100\Universal_files_share\R&amp;D_Database\Masco%20Fabric%20Strength%20By%20RND\ANALYSING%20REPORT\RND%20INN-28,%2029,%2030.jpg" TargetMode="External"/><Relationship Id="rId130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K%20JAQRD%20Sticker.docx" TargetMode="External"/><Relationship Id="rId386" Type="http://schemas.openxmlformats.org/officeDocument/2006/relationships/hyperlink" Target="file:///\\192.168.50.100\Universal_files_share\R&amp;D_Database\Masco%20Fabric%20Strength%20By%20RND\ALL%20COSTING\RND%20INN-52%20Price.xls" TargetMode="External"/><Relationship Id="rId2067" Type="http://schemas.openxmlformats.org/officeDocument/2006/relationships/hyperlink" Target="file:///\\192.168.50.100\Universal_files_share\R&amp;D_Database\Masco%20Fabric%20Strength%20By%20RND\STICKERS\RND%20HMB-152.docx" TargetMode="External"/><Relationship Id="rId3118" Type="http://schemas.openxmlformats.org/officeDocument/2006/relationships/hyperlink" Target="file:///\\192.168.50.100\Universal_files_share\R&amp;D_Database\Masco%20Fabric%20Strength%20By%20RND\FINISHING%20REPORT\RND%20SF-12%20(MRCHD-F1)%20TDS%20Finishing%20Report.pdf" TargetMode="External"/><Relationship Id="rId6688" Type="http://schemas.openxmlformats.org/officeDocument/2006/relationships/hyperlink" Target="file:///\\192.168.50.100\Universal_files_share\R&amp;D_Database\Masco%20Fabric%20Strength%20By%20RND\STICKERS\RND%20MBT%20BP-1030.docx" TargetMode="External"/><Relationship Id="rId7739" Type="http://schemas.openxmlformats.org/officeDocument/2006/relationships/hyperlink" Target="file:///\\192.168.50.100\Universal_files_share\R&amp;D_Database\Masco%20Fabric%20Strength%20By%20RND\KNIT%20BOOKING\RND%20MFB-900%20HM%20Knit%20Booking.pdf" TargetMode="External"/><Relationship Id="rId9161" Type="http://schemas.openxmlformats.org/officeDocument/2006/relationships/hyperlink" Target="file:///\\192.168.50.100\Universal_files_share\R&amp;D_Database\Masco%20Fabric%20Strength%20By%20RND\KNIT%20BOOKING\RND%20HMB-27%20RIB%20YD%20(INGL)%20KNIT%20BOOKING.pdf" TargetMode="External"/><Relationship Id="rId11091" Type="http://schemas.openxmlformats.org/officeDocument/2006/relationships/hyperlink" Target="file:///\\192.168.50.100\Universal_files_share\R&amp;D_Database\Masco%20Fabric%20Strength%20By%20RND\BOOKING-DESIGN%20FILES\RND%20JAQRD-7%20Booking.doc" TargetMode="External"/><Relationship Id="rId13540" Type="http://schemas.openxmlformats.org/officeDocument/2006/relationships/hyperlink" Target="file:///\\192.168.50.100\Universal_files_share\R&amp;D_Database\Masco%20Fabric%20Strength%20By%20RND\FINISHING%20REPORT\RND%20MBT-2020A%20Finishing%20Report%20(Royel%20Blue).pdf" TargetMode="External"/><Relationship Id="rId1150" Type="http://schemas.openxmlformats.org/officeDocument/2006/relationships/hyperlink" Target="file:///\\192.168.50.100\Universal_files_share\R&amp;D_Database\Masco%20Fabric%20Strength%20By%20RND\BOOKING-DESIGN%20FILES\RND%20MCB-55%20A,B,C.pdf" TargetMode="External"/><Relationship Id="rId12142" Type="http://schemas.openxmlformats.org/officeDocument/2006/relationships/hyperlink" Target="file:///\\192.168.50.100\Universal_files_share\R&amp;D_Database\Masco%20Fabric%20Strength%20By%20RND\STICKERS\RND%20MBT-1010F-S%20Sticker.docx" TargetMode="External"/><Relationship Id="rId520" Type="http://schemas.openxmlformats.org/officeDocument/2006/relationships/hyperlink" Target="file:///\\192.168.50.100\Universal_files_share\R&amp;D_Database\Masco%20Fabric%20Strength%20By%20RND\Picture%20Of%20Hanger\0.%20Picture%20of%20Hangers%20All%20in%20One\RND%20MFB-55.jpg" TargetMode="External"/><Relationship Id="rId2201" Type="http://schemas.openxmlformats.org/officeDocument/2006/relationships/hyperlink" Target="file:///\\192.168.50.100\Universal_files_share\R&amp;D_Database\Masco%20Fabric%20Strength%20By%20RND\ANALYSING%20REPORT\RND%20MSB-08A,%2008B.pdf" TargetMode="External"/><Relationship Id="rId5771" Type="http://schemas.openxmlformats.org/officeDocument/2006/relationships/hyperlink" Target="file:///\\192.168.50.100\Universal_files_share\R&amp;D_Database\Masco%20Fabric%20Strength%20By%20RND\ALL%20COSTING\RND%20MFB-85%20Price.xls" TargetMode="External"/><Relationship Id="rId6822" Type="http://schemas.openxmlformats.org/officeDocument/2006/relationships/hyperlink" Target="file:///\\192.168.50.100\Universal_files_share\R&amp;D_Database\Masco%20Fabric%20Strength%20By%20RND\STICKERS\RND%20INN-502%20C%20BRS.docx" TargetMode="External"/><Relationship Id="rId15365" Type="http://schemas.openxmlformats.org/officeDocument/2006/relationships/hyperlink" Target="file:///\\192.168.50.100\Universal_files_share\R&amp;D_Database\Masco%20Fabric%20Strength%20By%20RND\KNIT%20BOOKING\RND%20INN-117C4,%20C4(S)%20Knit%20Booking.pdf" TargetMode="External"/><Relationship Id="rId16416" Type="http://schemas.openxmlformats.org/officeDocument/2006/relationships/hyperlink" Target="file:///\\192.168.50.100\Universal_files_share\R&amp;D_Database\Masco%20Fabric%20Strength%20By%20RND\BOOKING-DESIGN%20FILES\RND%20KNT-1500A,B,%201501%20Booking.doc" TargetMode="External"/><Relationship Id="rId4373" Type="http://schemas.openxmlformats.org/officeDocument/2006/relationships/hyperlink" Target="file:///\\192.168.50.100\Universal_files_share\R&amp;D_Database\Masco%20Fabric%20Strength%20By%20RND\STICKERS\RND%20MSB-38%20TUO%20STICKER.docx" TargetMode="External"/><Relationship Id="rId5424" Type="http://schemas.openxmlformats.org/officeDocument/2006/relationships/hyperlink" Target="file:///\\192.168.50.100\Universal_files_share\R&amp;D_Database\Masco%20Fabric%20Strength%20By%20RND\BOOKING-DESIGN%20FILES\RND%20HMB-250%20JAQRD%20Booking.doc" TargetMode="External"/><Relationship Id="rId8994" Type="http://schemas.openxmlformats.org/officeDocument/2006/relationships/hyperlink" Target="file:///\\192.168.50.100\Universal_files_share\R&amp;D_Database\Masco%20Fabric%20Strength%20By%20RND\STICKERS\RND%20MSB-2021%20C%20Sticker.docx" TargetMode="External"/><Relationship Id="rId15018" Type="http://schemas.openxmlformats.org/officeDocument/2006/relationships/hyperlink" Target="file:///\\192.168.50.100\Universal_files_share\R&amp;D_Database\Masco%20Fabric%20Strength%20By%20RND\ALL%20COSTING\RND%20MSB-2500B%20Price.xls" TargetMode="External"/><Relationship Id="rId4026" Type="http://schemas.openxmlformats.org/officeDocument/2006/relationships/hyperlink" Target="file:///\\192.168.50.100\Universal_files_share\R&amp;D_Database\Masco%20Fabric%20Strength%20By%20RND\FINISHING%20REPORT\RND%20MBT-22%20SLB%20Finishing%20Report.pdf" TargetMode="External"/><Relationship Id="rId7596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VELR%20FLC%201ST.jpg" TargetMode="External"/><Relationship Id="rId8647" Type="http://schemas.openxmlformats.org/officeDocument/2006/relationships/hyperlink" Target="file:///\\192.168.50.100\Universal_files_share\R&amp;D_Database\Masco%20Fabric%20Strength%20By%20RND\BOOKING-DESIGN%20FILES\RND%20TGT-2009%20SS-20%20Trendy.pdf" TargetMode="External"/><Relationship Id="rId10577" Type="http://schemas.openxmlformats.org/officeDocument/2006/relationships/hyperlink" Target="file:///\\192.168.50.100\Universal_files_share\R&amp;D_Database\Masco%20Fabric%20Strength%20By%20RND\STICKERS\RND%20SHP-2014%20Sticker.docx" TargetMode="External"/><Relationship Id="rId11975" Type="http://schemas.openxmlformats.org/officeDocument/2006/relationships/hyperlink" Target="file:///\\192.168.50.100\Universal_files_share\R&amp;D_Database\Masco%20Fabric%20Strength%20By%20RND\BOOKING-DESIGN%20FILES\RND%20INN-310BO%20Booking.doc" TargetMode="External"/><Relationship Id="rId6198" Type="http://schemas.openxmlformats.org/officeDocument/2006/relationships/hyperlink" Target="file:///\\192.168.50.100\Universal_files_share\R&amp;D_Database\Masco%20Fabric%20Strength%20By%20RND\STICKERS\RND%20MSB-509.docx" TargetMode="External"/><Relationship Id="rId7249" Type="http://schemas.openxmlformats.org/officeDocument/2006/relationships/hyperlink" Target="file:///\\192.168.50.100\Universal_files_share\R&amp;D_Database\Masco%20Fabric%20Strength%20By%20RND\Picture%20Of%20Hanger\0.%20Picture%20of%20Hangers%20All%20in%20One\RND%20INN-904F.jpg" TargetMode="External"/><Relationship Id="rId11628" Type="http://schemas.openxmlformats.org/officeDocument/2006/relationships/hyperlink" Target="file:///\\192.168.50.100\Universal_files_share\R&amp;D_Database\Masco%20Fabric%20Strength%20By%20RND\Picture%20Of%20Hanger\0.%20Picture%20of%20Hangers%20All%20in%20One\RND%20MCB-2007C.jpg" TargetMode="External"/><Relationship Id="rId13050" Type="http://schemas.openxmlformats.org/officeDocument/2006/relationships/hyperlink" Target="file:///\\192.168.50.100\Universal_files_share\R&amp;D_Database\Masco%20Fabric%20Strength%20By%20RND\Picture%20Of%20Hanger\0.%20Picture%20of%20Hangers%20All%20in%20One\RND%20INN-125J%20ID.jpg" TargetMode="External"/><Relationship Id="rId14101" Type="http://schemas.openxmlformats.org/officeDocument/2006/relationships/hyperlink" Target="file:///\\192.168.50.100\Universal_files_share\R&amp;D_Database\Masco%20Fabric%20Strength%20By%20RND\KNIT%20BOOKING\RND%20MCB-34%20SO2,SO3%20Knit%20Booking.pdf" TargetMode="External"/><Relationship Id="rId3859" Type="http://schemas.openxmlformats.org/officeDocument/2006/relationships/hyperlink" Target="file:///\\192.168.50.100\Universal_files_share\R&amp;D_Database\Masco%20Fabric%20Strength%20By%20RND\ALL%20COSTING\RND%20INN-64%20B%20Price.xls" TargetMode="External"/><Relationship Id="rId5281" Type="http://schemas.openxmlformats.org/officeDocument/2006/relationships/hyperlink" Target="file:///\\192.168.50.100\Universal_files_share\R&amp;D_Database\Masco%20Fabric%20Strength%20By%20RND\KNIT%20BOOKING\RND%20MCB-30%20HMP%20Knit%20Booking.pdf" TargetMode="External"/><Relationship Id="rId7730" Type="http://schemas.openxmlformats.org/officeDocument/2006/relationships/hyperlink" Target="file:///\\192.168.50.100\Universal_files_share\R&amp;D_Database\Masco%20Fabric%20Strength%20By%20RND\ALL%20COSTING\RND%20MCB-904B%20ID%20Price.xls" TargetMode="External"/><Relationship Id="rId10711" Type="http://schemas.openxmlformats.org/officeDocument/2006/relationships/hyperlink" Target="file:///\\192.168.50.100\Universal_files_share\R&amp;D_Database\Masco%20Fabric%20Strength%20By%20RND\BOOKING-DESIGN%20FILES\RND%20MBT-1001E%20ID1%20Design%20File.xls" TargetMode="External"/><Relationship Id="rId16273" Type="http://schemas.openxmlformats.org/officeDocument/2006/relationships/hyperlink" Target="file:///\\192.168.50.100\Universal_files_share\R&amp;D_Database\Masco%20Fabric%20Strength%20By%20RND\FINISHING%20REPORT\RND%20INN-116B4(S)%20Finishing%20Report.pdf" TargetMode="External"/><Relationship Id="rId6332" Type="http://schemas.openxmlformats.org/officeDocument/2006/relationships/hyperlink" Target="file:///\\192.168.50.100\Universal_files_share\R&amp;D_Database\Masco%20Fabric%20Strength%20By%20RND\FINISHING%20REPORT\RND%20MBT-39,%2039%20A%20Finishing%20Report.pdf" TargetMode="External"/><Relationship Id="rId12883" Type="http://schemas.openxmlformats.org/officeDocument/2006/relationships/hyperlink" Target="file:///\\192.168.50.100\Universal_files_share\R&amp;D_Database\Masco%20Fabric%20Strength%20By%20RND\ALL%20COSTING\RND%20HMB-28%20ID1%20Price.xls" TargetMode="External"/><Relationship Id="rId13934" Type="http://schemas.openxmlformats.org/officeDocument/2006/relationships/hyperlink" Target="file:///\\192.168.50.100\Universal_files_share\R&amp;D_Database\Masco%20Fabric%20Strength%20By%20RND\BOOKING-DESIGN%20FILES\RND%20MCB-2013D%20ZR%20Design%20file.xls" TargetMode="External"/><Relationship Id="rId1891" Type="http://schemas.openxmlformats.org/officeDocument/2006/relationships/hyperlink" Target="file:///\\192.168.50.100\Universal_files_share\R&amp;D_Database\Masco%20Fabric%20Strength%20By%20RND\Picture%20Of%20Hanger\0.%20Picture%20of%20Hangers%20All%20in%20One\RND%20KNT-05.jpg" TargetMode="External"/><Relationship Id="rId2942" Type="http://schemas.openxmlformats.org/officeDocument/2006/relationships/hyperlink" Target="file:///\\192.168.50.100\Universal_files_share\R&amp;D_Database\Masco%20Fabric%20Strength%20By%20RND\Picture%20Of%20Hanger\0.%20Picture%20of%20Hangers%20All%20in%20One\RND%20SPC-04.jpg" TargetMode="External"/><Relationship Id="rId9555" Type="http://schemas.openxmlformats.org/officeDocument/2006/relationships/hyperlink" Target="file:///\\192.168.50.100\Universal_files_share\R&amp;D_Database\Masco%20Fabric%20Strength%20By%20RND\FINISHING%20REPORT\RND%20MFB-2020%20A.pdf" TargetMode="External"/><Relationship Id="rId11485" Type="http://schemas.openxmlformats.org/officeDocument/2006/relationships/hyperlink" Target="file:///\\192.168.50.100\Universal_files_share\R&amp;D_Database\Masco%20Fabric%20Strength%20By%20RND\Picture%20Of%20Hanger\0.%20Picture%20of%20Hangers%20All%20in%20One\RND%20MFB-2506.jpg" TargetMode="External"/><Relationship Id="rId12536" Type="http://schemas.openxmlformats.org/officeDocument/2006/relationships/hyperlink" Target="file:///\\192.168.50.100\Universal_files_share\R&amp;D_Database\Masco%20Fabric%20Strength%20By%20RND\STICKERS\RND%20MFB-2700E%20Sticker.docx" TargetMode="External"/><Relationship Id="rId914" Type="http://schemas.openxmlformats.org/officeDocument/2006/relationships/hyperlink" Target="file:///\\192.168.50.100\Universal_files_share\R&amp;D_Database\Masco%20Fabric%20Strength%20By%20RND\KNIT%20BOOKING\RND%20MBT-06%20B%20Knit%20Booking.pdf" TargetMode="External"/><Relationship Id="rId1544" Type="http://schemas.openxmlformats.org/officeDocument/2006/relationships/hyperlink" Target="file:///\\192.168.50.100\Universal_files_share\R&amp;D_Database\Masco%20Fabric%20Strength%20By%20RND\ALL%20COSTING\RND%20MCB-12%20Price.xls" TargetMode="External"/><Relationship Id="rId8157" Type="http://schemas.openxmlformats.org/officeDocument/2006/relationships/hyperlink" Target="file:///\\192.168.50.100\Universal_files_share\R&amp;D_Database\Masco%20Fabric%20Strength%20By%20RND\FINISHING%20REPORT\RND%20MSB-2024%20CLO%20Finishing%20Report.pdf" TargetMode="External"/><Relationship Id="rId9208" Type="http://schemas.openxmlformats.org/officeDocument/2006/relationships/hyperlink" Target="file:///\\192.168.50.100\Universal_files_share\R&amp;D_Database\Masco%20Fabric%20Strength%20By%20RND\ANALYSING%20REPORT\RND%20MFB-2024.pdf" TargetMode="External"/><Relationship Id="rId10087" Type="http://schemas.openxmlformats.org/officeDocument/2006/relationships/hyperlink" Target="file:///\\192.168.50.100\Universal_files_share\R&amp;D_Database\Masco%20Fabric%20Strength%20By%20RND\STICKERS\RND%20MFB-2701%20STICKER.docx" TargetMode="External"/><Relationship Id="rId11138" Type="http://schemas.openxmlformats.org/officeDocument/2006/relationships/hyperlink" Target="file:///\\192.168.50.100\Universal_files_share\R&amp;D_Database\Masco%20Fabric%20Strength%20By%20RND\STICKERS\RND%20MCB-2007.docx" TargetMode="External"/><Relationship Id="rId4767" Type="http://schemas.openxmlformats.org/officeDocument/2006/relationships/hyperlink" Target="file:///\\192.168.50.100\Universal_files_share\R&amp;D_Database\Masco%20Fabric%20Strength%20By%20RND\FINISHING%20REPORT\RND%20INN-251.pdf" TargetMode="External"/><Relationship Id="rId5818" Type="http://schemas.openxmlformats.org/officeDocument/2006/relationships/hyperlink" Target="file:///\\192.168.50.100\Universal_files_share\R&amp;D_Database\Masco%20Fabric%20Strength%20By%20RND\KNIT%20BOOKING\RND%20HMB-509%20YD%20(A,B,C)%20KNIT%20BOOKING.pdf" TargetMode="External"/><Relationship Id="rId15759" Type="http://schemas.openxmlformats.org/officeDocument/2006/relationships/hyperlink" Target="file:///\\192.168.50.100\Universal_files_share\R&amp;D_Database\Masco%20Fabric%20Strength%20By%20RND\ANALYSING%20REPORT\RND%20INN-64A1,%20A2%20Analysis%20Report.pdf" TargetMode="External"/><Relationship Id="rId3369" Type="http://schemas.openxmlformats.org/officeDocument/2006/relationships/hyperlink" Target="file:///\\192.168.50.100\Universal_files_share\R&amp;D_Database\Masco%20Fabric%20Strength%20By%20RND\FINISHING%20REPORT\RND%20MCB-33%20E175%20Finishing%20Report.pdf" TargetMode="External"/><Relationship Id="rId7240" Type="http://schemas.openxmlformats.org/officeDocument/2006/relationships/hyperlink" Target="file:///\\192.168.50.100\Universal_files_share\R&amp;D_Database\Masco%20Fabric%20Strength%20By%20RND\STICKERS\RND%20INN-502%20A%20REV..docx" TargetMode="External"/><Relationship Id="rId10221" Type="http://schemas.openxmlformats.org/officeDocument/2006/relationships/hyperlink" Target="file:///\\192.168.50.100\Universal_files_share\R&amp;D_Database\Masco%20Fabric%20Strength%20By%20RND\FINISHING%20REPORT\RND%20MBT-1000.pdf" TargetMode="External"/><Relationship Id="rId13791" Type="http://schemas.openxmlformats.org/officeDocument/2006/relationships/hyperlink" Target="file:///\\192.168.50.100\Universal_files_share\R&amp;D_Database\Masco%20Fabric%20Strength%20By%20RND\ANALYSING%20REPORT\RND%20MBT-510E%20Analysis%20Report.pdf" TargetMode="External"/><Relationship Id="rId14842" Type="http://schemas.openxmlformats.org/officeDocument/2006/relationships/hyperlink" Target="file:///\\192.168.50.100\Universal_files_share\R&amp;D_Database\Masco%20Fabric%20Strength%20By%20RND\BOOKING-DESIGN%20FILES\RND%20MSB-1001D%20Design%20File.xls" TargetMode="External"/><Relationship Id="rId3850" Type="http://schemas.openxmlformats.org/officeDocument/2006/relationships/hyperlink" Target="file:///\\192.168.50.100\Universal_files_share\R&amp;D_Database\Masco%20Fabric%20Strength%20By%20RND\ALL%20COSTING\RND%20INN-64,%2064%20A,%2065,%2065%20A%20Price.xls" TargetMode="External"/><Relationship Id="rId4901" Type="http://schemas.openxmlformats.org/officeDocument/2006/relationships/hyperlink" Target="file:///\\192.168.50.100\Universal_files_share\R&amp;D_Database\Masco%20Fabric%20Strength%20By%20RND\KNIT%20BOOKING\RND%20HMB-40%20CROSS%20Knit%20Booking.pdf" TargetMode="External"/><Relationship Id="rId9065" Type="http://schemas.openxmlformats.org/officeDocument/2006/relationships/hyperlink" Target="file:///\\192.168.50.100\Universal_files_share\R&amp;D_Database\Masco%20Fabric%20Strength%20By%20RND\ANALYSING%20REPORT\RND%20SHP-07,%2007%20RIB%20Analysis%20Report.pdf" TargetMode="External"/><Relationship Id="rId12393" Type="http://schemas.openxmlformats.org/officeDocument/2006/relationships/hyperlink" Target="file:///\\192.168.50.100\Universal_files_share\R&amp;D_Database\Masco%20Fabric%20Strength%20By%20RND\Picture%20Of%20Hanger\0.%20Picture%20of%20Hangers%20All%20in%20One\RND%20MFB-1007B2%20TA30.jpg" TargetMode="External"/><Relationship Id="rId13444" Type="http://schemas.openxmlformats.org/officeDocument/2006/relationships/hyperlink" Target="file:///\\192.168.50.100\Universal_files_share\R&amp;D_Database\Masco%20Fabric%20Strength%20By%20RND\ALL%20COSTING\RND%20MBT-1010%20ZR%20Price.xls" TargetMode="External"/><Relationship Id="rId771" Type="http://schemas.openxmlformats.org/officeDocument/2006/relationships/hyperlink" Target="file:///\\192.168.50.100\Universal_files_share\R&amp;D_Database\Masco%20Fabric%20Strength%20By%20RND\STICKERS\RND%20MCB-42.docx" TargetMode="External"/><Relationship Id="rId2452" Type="http://schemas.openxmlformats.org/officeDocument/2006/relationships/hyperlink" Target="file:///\\192.168.50.100\Universal_files_share\R&amp;D_Database\Masco%20Fabric%20Strength%20By%20RND\FINISHING%20REPORT\RND%20INN-001%20A%20OPT-1%20Finishing%20Report.pdf" TargetMode="External"/><Relationship Id="rId3503" Type="http://schemas.openxmlformats.org/officeDocument/2006/relationships/hyperlink" Target="file:///\\192.168.50.100\Universal_files_share\R&amp;D_Database\Masco%20Fabric%20Strength%20By%20RND\STICKERS\RND%20INN-68.docx" TargetMode="External"/><Relationship Id="rId12046" Type="http://schemas.openxmlformats.org/officeDocument/2006/relationships/hyperlink" Target="file:///\\192.168.50.100\Universal_files_share\R&amp;D_Database\Masco%20Fabric%20Strength%20By%20RND\Picture%20Of%20Hanger\0.%20Picture%20of%20Hangers%20All%20in%20One\RND%20KNT-301.jpg" TargetMode="External"/><Relationship Id="rId424" Type="http://schemas.openxmlformats.org/officeDocument/2006/relationships/hyperlink" Target="file:///\\192.168.50.100\Universal_files_share\R&amp;D_Database\Masco%20Fabric%20Strength%20By%20RND\ANALYSING%20REPORT\RND%20INN-85.pdf" TargetMode="External"/><Relationship Id="rId1054" Type="http://schemas.openxmlformats.org/officeDocument/2006/relationships/hyperlink" Target="file:///\\192.168.50.100\Universal_files_share\R&amp;D_Database\Masco%20Fabric%20Strength%20By%20RND\BOOKING-DESIGN%20FILES\RND%20INN-102%20W1,%20W1%20ECO,%20X,%20X%20ECO,%20X%20ECO-STR%20Booking.doc" TargetMode="External"/><Relationship Id="rId2105" Type="http://schemas.openxmlformats.org/officeDocument/2006/relationships/hyperlink" Target="file:///\\192.168.50.100\Universal_files_share\R&amp;D_Database\Masco%20Fabric%20Strength%20By%20RND\Picture%20Of%20Hanger\0.%20Picture%20of%20Hangers%20All%20in%20One\RND%20INN-155%20A.jpg" TargetMode="External"/><Relationship Id="rId5675" Type="http://schemas.openxmlformats.org/officeDocument/2006/relationships/hyperlink" Target="file:///\\192.168.50.100\Universal_files_share\R&amp;D_Database\Masco%20Fabric%20Strength%20By%20RND\STICKERS\RND%20MBT-16%20E%20HOLDER.docx" TargetMode="External"/><Relationship Id="rId6726" Type="http://schemas.openxmlformats.org/officeDocument/2006/relationships/hyperlink" Target="file:///\\192.168.50.100\Universal_files_share\R&amp;D_Database\Masco%20Fabric%20Strength%20By%20RND\STICKERS\RND%20HMB-21.docx" TargetMode="External"/><Relationship Id="rId15269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4277" Type="http://schemas.openxmlformats.org/officeDocument/2006/relationships/hyperlink" Target="file:///\\192.168.50.100\Universal_files_share\R&amp;D_Database\Masco%20Fabric%20Strength%20By%20RND\Picture%20Of%20Hanger\0.%20Picture%20of%20Hangers%20All%20in%20One\RND%20MFB%20CBS%20LAXI%20FRIENE%20TEE.jpg" TargetMode="External"/><Relationship Id="rId5328" Type="http://schemas.openxmlformats.org/officeDocument/2006/relationships/hyperlink" Target="file:///\\192.168.50.100\Universal_files_share\R&amp;D_Database\Masco%20Fabric%20Strength%20By%20RND\STICKERS\RND%20MCB-41%20C.docx" TargetMode="External"/><Relationship Id="rId8898" Type="http://schemas.openxmlformats.org/officeDocument/2006/relationships/hyperlink" Target="file:///\\192.168.50.100\Universal_files_share\R&amp;D_Database\Masco%20Fabric%20Strength%20By%20RND\ALL%20COSTING\RND%20MCB-2011%20D%20Price.xls" TargetMode="External"/><Relationship Id="rId9949" Type="http://schemas.openxmlformats.org/officeDocument/2006/relationships/hyperlink" Target="file:///\\192.168.50.100\Universal_files_share\R&amp;D_Database\Masco%20Fabric%20Strength%20By%20RND\BOOKING-DESIGN%20FILES\RND%20MCB-2010%20C%20Booking.doc" TargetMode="External"/><Relationship Id="rId11879" Type="http://schemas.openxmlformats.org/officeDocument/2006/relationships/hyperlink" Target="file:///\\192.168.50.100\Universal_files_share\R&amp;D_Database\Masco%20Fabric%20Strength%20By%20RND\BOOKING-DESIGN%20FILES\RND%20INN-125J%20HM%20Booking.doc" TargetMode="External"/><Relationship Id="rId15750" Type="http://schemas.openxmlformats.org/officeDocument/2006/relationships/hyperlink" Target="file:///\\192.168.50.100\Universal_files_share\R&amp;D_Database\Masco%20Fabric%20Strength%20By%20RND\KNIT%20BOOKING\RND%20MBT-1001E8%20Knit%20Booking.pdf" TargetMode="External"/><Relationship Id="rId1938" Type="http://schemas.openxmlformats.org/officeDocument/2006/relationships/hyperlink" Target="file:///\\192.168.50.100\Universal_files_share\R&amp;D_Database\Masco%20Fabric%20Strength%20By%20RND\FINISHING%20REPORT\RND%20MFB-18.pdf" TargetMode="External"/><Relationship Id="rId3360" Type="http://schemas.openxmlformats.org/officeDocument/2006/relationships/hyperlink" Target="file:///\\192.168.50.100\Universal_files_share\R&amp;D_Database\Masco%20Fabric%20Strength%20By%20RND\ANALYSING%20REPORT\RND%20MCB-33%20E,%20F%20Analysis%20Report.pdf" TargetMode="External"/><Relationship Id="rId14352" Type="http://schemas.openxmlformats.org/officeDocument/2006/relationships/hyperlink" Target="file:///\\192.168.50.100\Universal_files_share\R&amp;D_Database\Masco%20Fabric%20Strength%20By%20RND\ANALYSING%20REPORT\RND%20MFB-157A%20Analysis%20Report.pdf" TargetMode="External"/><Relationship Id="rId15403" Type="http://schemas.openxmlformats.org/officeDocument/2006/relationships/hyperlink" Target="file:///\\192.168.50.100\Universal_files_share\R&amp;D_Database\Masco%20Fabric%20Strength%20By%20RND\Picture%20Of%20Hanger\0.%20Picture%20of%20Hangers%20All%20in%20One\RND%20INN-117D4.jpg" TargetMode="External"/><Relationship Id="rId281" Type="http://schemas.openxmlformats.org/officeDocument/2006/relationships/hyperlink" Target="file:///\\192.168.50.100\Universal_files_share\R&amp;D_Database\Masco%20Fabric%20Strength%20By%20RND\FINISHING%20REPORT\RND%20MFB-38%20A.pdf" TargetMode="External"/><Relationship Id="rId3013" Type="http://schemas.openxmlformats.org/officeDocument/2006/relationships/hyperlink" Target="file:///\\192.168.50.100\Universal_files_share\R&amp;D_Database\Masco%20Fabric%20Strength%20By%20RND\BOOKING-DESIGN%20FILES\RND%20MBT-1003%20Booking.doc" TargetMode="External"/><Relationship Id="rId4411" Type="http://schemas.openxmlformats.org/officeDocument/2006/relationships/hyperlink" Target="file:///\\192.168.50.100\Universal_files_share\R&amp;D_Database\Masco%20Fabric%20Strength%20By%20RND\BOOKING-DESIGN%20FILES\RND%20TGT-11%20SCRL%20Booking.doc" TargetMode="External"/><Relationship Id="rId7981" Type="http://schemas.openxmlformats.org/officeDocument/2006/relationships/hyperlink" Target="file:///\\192.168.50.100\Universal_files_share\R&amp;D_Database\Masco%20Fabric%20Strength%20By%20RND\FINISHING%20REPORT\RND%20HMB-28%20INJ%20Finishing%20Report.pdf" TargetMode="External"/><Relationship Id="rId10962" Type="http://schemas.openxmlformats.org/officeDocument/2006/relationships/hyperlink" Target="file:///\\192.168.50.100\Universal_files_share\R&amp;D_Database\Masco%20Fabric%20Strength%20By%20RND\ANALYSING%20REPORT\RND%20MKB-1000%20BP.pdf" TargetMode="External"/><Relationship Id="rId14005" Type="http://schemas.openxmlformats.org/officeDocument/2006/relationships/hyperlink" Target="file:///\\192.168.50.100\Universal_files_share\R&amp;D_Database\Masco%20Fabric%20Strength%20By%20RND\BOOKING-DESIGN%20FILES\RND%20MCB-21J%20ID1,ID2%20Booking.doc" TargetMode="External"/><Relationship Id="rId6583" Type="http://schemas.openxmlformats.org/officeDocument/2006/relationships/hyperlink" Target="file:///\\192.168.50.100\Universal_files_share\R&amp;D_Database\Masco%20Fabric%20Strength%20By%20RND\ALL%20COSTING\RND%20MSB-505%20B3%20Price.xls" TargetMode="External"/><Relationship Id="rId7634" Type="http://schemas.openxmlformats.org/officeDocument/2006/relationships/hyperlink" Target="file:///\\192.168.50.100\Universal_files_share\R&amp;D_Database\Masco%20Fabric%20Strength%20By%20RND\BOOKING-DESIGN%20FILES\RND%20MCB-901%20B1,%20B2%20Booking.doc" TargetMode="External"/><Relationship Id="rId10615" Type="http://schemas.openxmlformats.org/officeDocument/2006/relationships/hyperlink" Target="file:///\\192.168.50.100\Universal_files_share\R&amp;D_Database\Masco%20Fabric%20Strength%20By%20RND\Picture%20Of%20Hanger\0.%20Picture%20of%20Hangers%20All%20in%20One\RND%20KNT%20SOC4967R(1).jpg" TargetMode="External"/><Relationship Id="rId16177" Type="http://schemas.openxmlformats.org/officeDocument/2006/relationships/hyperlink" Target="file:///\\192.168.50.100\Universal_files_share\R&amp;D_Database\Masco%20Fabric%20Strength%20By%20RND\KNIT%20BOOKING\RND%20MBT-1301%20Knit%20Booking.pdf" TargetMode="External"/><Relationship Id="rId5185" Type="http://schemas.openxmlformats.org/officeDocument/2006/relationships/hyperlink" Target="file:///\\192.168.50.100\Universal_files_share\R&amp;D_Database\Masco%20Fabric%20Strength%20By%20RND\ANALYSING%20REPORT\RND%20MBT-150.jpg" TargetMode="External"/><Relationship Id="rId6236" Type="http://schemas.openxmlformats.org/officeDocument/2006/relationships/hyperlink" Target="file:///\\192.168.50.100\Universal_files_share\R&amp;D_Database\Masco%20Fabric%20Strength%20By%20RND\FINISHING%20REPORT\RND%20SHP-503%20YDB%20Finishing%20Report.pdf" TargetMode="External"/><Relationship Id="rId12787" Type="http://schemas.openxmlformats.org/officeDocument/2006/relationships/hyperlink" Target="file:///\\192.168.50.100\Universal_files_share\R&amp;D_Database\Masco%20Fabric%20Strength%20By%20RND\ALL%20COSTING\RND%20HMB-1002%20Price.xls" TargetMode="External"/><Relationship Id="rId1795" Type="http://schemas.openxmlformats.org/officeDocument/2006/relationships/hyperlink" Target="file:///\\192.168.50.100\Universal_files_share\R&amp;D_Database\Masco%20Fabric%20Strength%20By%20RND\BOOKING-DESIGN%20FILES\RND%20MBT-43%20Booking.doc" TargetMode="External"/><Relationship Id="rId2846" Type="http://schemas.openxmlformats.org/officeDocument/2006/relationships/hyperlink" Target="file:///\\192.168.50.100\Universal_files_share\R&amp;D_Database\Masco%20Fabric%20Strength%20By%20RND\ALL%20COSTING\RND%20MFB-2031%20SPCD%20Price.xls" TargetMode="External"/><Relationship Id="rId9459" Type="http://schemas.openxmlformats.org/officeDocument/2006/relationships/hyperlink" Target="file:///\\192.168.50.100\Universal_files_share\R&amp;D_Database\Masco%20Fabric%20Strength%20By%20RND\BOOKING-DESIGN%20FILES\RND%20MCB-2027%20Booking.doc" TargetMode="External"/><Relationship Id="rId11389" Type="http://schemas.openxmlformats.org/officeDocument/2006/relationships/hyperlink" Target="file:///\\192.168.50.100\Universal_files_share\R&amp;D_Database\Masco%20Fabric%20Strength%20By%20RND\STICKERS\RND%20MFB-2037%20BP%20STICKER.docx" TargetMode="External"/><Relationship Id="rId13838" Type="http://schemas.openxmlformats.org/officeDocument/2006/relationships/hyperlink" Target="file:///\\192.168.50.100\Universal_files_share\R&amp;D_Database\Masco%20Fabric%20Strength%20By%20RND\ALL%20COSTING\RND%20MCB-1000L%20Price.xls" TargetMode="External"/><Relationship Id="rId15260" Type="http://schemas.openxmlformats.org/officeDocument/2006/relationships/hyperlink" Target="file:///\\192.168.50.100\Universal_files_share\R&amp;D_Database\Masco%20Fabric%20Strength%20By%20RND\ALL%20COSTING\RND%20INN-117A2(S)%20Price.xls" TargetMode="External"/><Relationship Id="rId16311" Type="http://schemas.openxmlformats.org/officeDocument/2006/relationships/hyperlink" Target="file:///\\192.168.50.100\Universal_files_share\R&amp;D_Database\Masco%20Fabric%20Strength%20By%20RND\Picture%20Of%20Hanger\0.%20Picture%20of%20Hangers%20All%20in%20One\RND%20INN-116C3.jpg" TargetMode="External"/><Relationship Id="rId818" Type="http://schemas.openxmlformats.org/officeDocument/2006/relationships/hyperlink" Target="file:///\\192.168.50.100\Universal_files_share\R&amp;D_Database\Masco%20Fabric%20Strength%20By%20RND\FINISHING%20REPORT\RND%20MFB-54.pdf" TargetMode="External"/><Relationship Id="rId1448" Type="http://schemas.openxmlformats.org/officeDocument/2006/relationships/hyperlink" Target="file:///\\192.168.50.100\Universal_files_share\R&amp;D_Database\Masco%20Fabric%20Strength%20By%20RND\Picture%20Of%20Hanger\0.%20Picture%20of%20Hangers%20All%20in%20One\RND%20MCB-513D.jpg" TargetMode="External"/><Relationship Id="rId7491" Type="http://schemas.openxmlformats.org/officeDocument/2006/relationships/hyperlink" Target="file:///\\192.168.50.100\Universal_files_share\R&amp;D_Database\Masco%20Fabric%20Strength%20By%20RND\STICKERS\RND%20INN-904%20E%20Sticker.docx" TargetMode="External"/><Relationship Id="rId9940" Type="http://schemas.openxmlformats.org/officeDocument/2006/relationships/hyperlink" Target="file:///\\192.168.50.100\Universal_files_share\R&amp;D_Database\Masco%20Fabric%20Strength%20By%20RND\STICKERS\RND%20MCB-2010%20A%20Sticker.docx" TargetMode="External"/><Relationship Id="rId11870" Type="http://schemas.openxmlformats.org/officeDocument/2006/relationships/hyperlink" Target="file:///\\192.168.50.100\Universal_files_share\R&amp;D_Database\Masco%20Fabric%20Strength%20By%20RND\STICKERS\RND%20INN-125B%20ID%20Sticker.docx" TargetMode="External"/><Relationship Id="rId12921" Type="http://schemas.openxmlformats.org/officeDocument/2006/relationships/hyperlink" Target="file:///\\192.168.50.100\Universal_files_share\R&amp;D_Database\Masco%20Fabric%20Strength%20By%20RND\Picture%20Of%20Hanger\0.%20Picture%20of%20Hangers%20All%20in%20One\RND%20HMB-28J1.jpg" TargetMode="External"/><Relationship Id="rId6093" Type="http://schemas.openxmlformats.org/officeDocument/2006/relationships/hyperlink" Target="file:///\\192.168.50.100\Universal_files_share\R&amp;D_Database\Masco%20Fabric%20Strength%20By%20RND\KNIT%20BOOKING\RND%20INN-509%20TUO%20KNIT%20BOOKING.pdf" TargetMode="External"/><Relationship Id="rId7144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542" Type="http://schemas.openxmlformats.org/officeDocument/2006/relationships/hyperlink" Target="file:///\\192.168.50.100\Universal_files_share\R&amp;D_Database\Masco%20Fabric%20Strength%20By%20RND\ANALYSING%20REPORT\RND%20MSB-2054%20Analysis%20Report.pdf" TargetMode="External"/><Relationship Id="rId10472" Type="http://schemas.openxmlformats.org/officeDocument/2006/relationships/hyperlink" Target="file:///\\192.168.50.100\Universal_files_share\R&amp;D_Database\Masco%20Fabric%20Strength%20By%20RND\ANALYSING%20REPORT\RND%20MFB-2063A%20Analysis%20Report.pdf" TargetMode="External"/><Relationship Id="rId11523" Type="http://schemas.openxmlformats.org/officeDocument/2006/relationships/hyperlink" Target="file:///\\192.168.50.100\Universal_files_share\R&amp;D_Database\Masco%20Fabric%20Strength%20By%20RND\Picture%20Of%20Hanger\0.%20Picture%20of%20Hangers%20All%20in%20One\RND%20MSB-2025%20B.jpg" TargetMode="External"/><Relationship Id="rId10125" Type="http://schemas.openxmlformats.org/officeDocument/2006/relationships/hyperlink" Target="file:///\\192.168.50.100\Universal_files_share\R&amp;D_Database\Masco%20Fabric%20Strength%20By%20RND\STICKERS\RND%20MSB-1001A%20Sticker.docx" TargetMode="External"/><Relationship Id="rId13695" Type="http://schemas.openxmlformats.org/officeDocument/2006/relationships/hyperlink" Target="file:///\\192.168.50.100\Universal_files_share\R&amp;D_Database\Masco%20Fabric%20Strength%20By%20RND\ALL%20COSTING\RND%20MBT-2501B%20Price.xls" TargetMode="External"/><Relationship Id="rId147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82D%20Sticker.docx" TargetMode="External"/><Relationship Id="rId3754" Type="http://schemas.openxmlformats.org/officeDocument/2006/relationships/hyperlink" Target="file:///\\192.168.50.100\Universal_files_share\R&amp;D_Database\Masco%20Fabric%20Strength%20By%20RND\Picture%20Of%20Hanger\0.%20Picture%20of%20Hangers%20All%20in%20One\RND%20MFB-86%20A.jpg" TargetMode="External"/><Relationship Id="rId4805" Type="http://schemas.openxmlformats.org/officeDocument/2006/relationships/hyperlink" Target="file:///\\192.168.50.100\Universal_files_share\R&amp;D_Database\Masco%20Fabric%20Strength%20By%20RND\BOOKING-DESIGN%20FILES\RND%20MCB-41A%20Design%20File.xls" TargetMode="External"/><Relationship Id="rId12297" Type="http://schemas.openxmlformats.org/officeDocument/2006/relationships/hyperlink" Target="file:///\\192.168.50.100\Universal_files_share\R&amp;D_Database\Masco%20Fabric%20Strength%20By%20RND\STICKERS\RND%20MCB-2501%20ID%20Sticker.docx" TargetMode="External"/><Relationship Id="rId13348" Type="http://schemas.openxmlformats.org/officeDocument/2006/relationships/hyperlink" Target="file:///\\192.168.50.100\Universal_files_share\R&amp;D_Database\Masco%20Fabric%20Strength%20By%20RND\ANALYSING%20REPORT\RND%20MBT-06J%20Analysis%20Report.pdf" TargetMode="External"/><Relationship Id="rId675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2356" Type="http://schemas.openxmlformats.org/officeDocument/2006/relationships/hyperlink" Target="file:///\\192.168.50.100\Universal_files_share\R&amp;D_Database\Masco%20Fabric%20Strength%20By%20RND\BOOKING-DESIGN%20FILES\RND%20MFB-35%20Booking.doc" TargetMode="External"/><Relationship Id="rId3407" Type="http://schemas.openxmlformats.org/officeDocument/2006/relationships/hyperlink" Target="file:///\\192.168.50.100\Universal_files_share\R&amp;D_Database\Masco%20Fabric%20Strength%20By%20RND\BOOKING-DESIGN%20FILES\RND%20MCB-33J,%20J%20OP2%20Design%20file.xls" TargetMode="External"/><Relationship Id="rId6977" Type="http://schemas.openxmlformats.org/officeDocument/2006/relationships/hyperlink" Target="file:///\\192.168.50.100\Universal_files_share\R&amp;D_Database\Masco%20Fabric%20Strength%20By%20RND\FINISHING%20REPORT\RND%20INN-502%20CSH%20Finishing%20Report.pdf" TargetMode="External"/><Relationship Id="rId328" Type="http://schemas.openxmlformats.org/officeDocument/2006/relationships/hyperlink" Target="file:///\\192.168.50.100\Universal_files_share\R&amp;D_Database\Masco%20Fabric%20Strength%20By%20RND\ANALYSING%20REPORT\RND%20AD-10.pdf" TargetMode="External"/><Relationship Id="rId2009" Type="http://schemas.openxmlformats.org/officeDocument/2006/relationships/hyperlink" Target="file:///\\192.168.50.100\Universal_files_share\R&amp;D_Database\Masco%20Fabric%20Strength%20By%20RND\Picture%20Of%20Hanger\0.%20Picture%20of%20Hangers%20All%20in%20One\RND%20HMB%20ENGG.%20TERRY-A.jpg" TargetMode="External"/><Relationship Id="rId5579" Type="http://schemas.openxmlformats.org/officeDocument/2006/relationships/hyperlink" Target="file:///\\192.168.50.100\Universal_files_share\R&amp;D_Database\Masco%20Fabric%20Strength%20By%20RND\KNIT%20BOOKING\RND%20JAQRD-4%20Knit%20Booking.pdf" TargetMode="External"/><Relationship Id="rId9450" Type="http://schemas.openxmlformats.org/officeDocument/2006/relationships/hyperlink" Target="file:///\\192.168.50.100\Universal_files_share\R&amp;D_Database\Masco%20Fabric%20Strength%20By%20RND\STICKERS\RND%20MCB-1000%20J%20Sticker.docx" TargetMode="External"/><Relationship Id="rId8052" Type="http://schemas.openxmlformats.org/officeDocument/2006/relationships/hyperlink" Target="file:///\\192.168.50.100\Universal_files_share\R&amp;D_Database\Masco%20Fabric%20Strength%20By%20RND\ALL%20COSTING\RND%20MBT-RI%201486%20Pricing.xls" TargetMode="External"/><Relationship Id="rId9103" Type="http://schemas.openxmlformats.org/officeDocument/2006/relationships/hyperlink" Target="file:///\\192.168.50.100\Universal_files_share\R&amp;D_Database\Masco%20Fabric%20Strength%20By%20RND\STICKERS\RND%20SHP-2008%20STICKER.docx" TargetMode="External"/><Relationship Id="rId11033" Type="http://schemas.openxmlformats.org/officeDocument/2006/relationships/hyperlink" Target="file:///\\192.168.50.100\Universal_files_share\R&amp;D_Database\Masco%20Fabric%20Strength%20By%20RND\STICKERS\20032302350.docx" TargetMode="External"/><Relationship Id="rId11380" Type="http://schemas.openxmlformats.org/officeDocument/2006/relationships/hyperlink" Target="file:///\\192.168.50.100\Universal_files_share\R&amp;D_Database\Masco%20Fabric%20Strength%20By%20RND\ANALYSING%20REPORT\RND%20MFB-2033%20CA%20Analysis%20Report.pdf" TargetMode="External"/><Relationship Id="rId12431" Type="http://schemas.openxmlformats.org/officeDocument/2006/relationships/hyperlink" Target="file:///\\192.168.50.100\Universal_files_share\R&amp;D_Database\Masco%20Fabric%20Strength%20By%20RND\ALL%20COSTING\RND%20MFB-161%20Price.xls" TargetMode="External"/><Relationship Id="rId15654" Type="http://schemas.openxmlformats.org/officeDocument/2006/relationships/hyperlink" Target="file:///\\192.168.50.100\Universal_files_share\R&amp;D_Database\Masco%20Fabric%20Strength%20By%20RND\Picture%20Of%20Hanger\0.%20Picture%20of%20Hangers%20All%20in%20One\RND%20MSB-505G9%20.jpg" TargetMode="External"/><Relationship Id="rId4662" Type="http://schemas.openxmlformats.org/officeDocument/2006/relationships/hyperlink" Target="file:///\\192.168.50.100\Universal_files_share\R&amp;D_Database\Masco%20Fabric%20Strength%20By%20RND\ANALYSING%20REPORT\RND%20INN-253%20254,%20255.jpg" TargetMode="External"/><Relationship Id="rId5713" Type="http://schemas.openxmlformats.org/officeDocument/2006/relationships/hyperlink" Target="file:///\\192.168.50.100\Universal_files_share\R&amp;D_Database\Masco%20Fabric%20Strength%20By%20RND\KNIT%20BOOKING\RND%20MFB-10%20D%20Knit%20Booking.pdf" TargetMode="External"/><Relationship Id="rId14256" Type="http://schemas.openxmlformats.org/officeDocument/2006/relationships/hyperlink" Target="file:///\\192.168.50.100\Universal_files_share\R&amp;D_Database\Masco%20Fabric%20Strength%20By%20RND\ALL%20COSTING\RND%20MFB-1008%20LC%20Price.xls" TargetMode="External"/><Relationship Id="rId15307" Type="http://schemas.openxmlformats.org/officeDocument/2006/relationships/hyperlink" Target="file:///\\192.168.50.100\Universal_files_share\R&amp;D_Database\Masco%20Fabric%20Strength%20By%20RND\ALL%20COSTING\RND%20INN-117B2(S)%20Price.xls" TargetMode="External"/><Relationship Id="rId185" Type="http://schemas.openxmlformats.org/officeDocument/2006/relationships/hyperlink" Target="file:///\\192.168.50.100\Universal_files_share\R&amp;D_Database\Masco%20Fabric%20Strength%20By%20RND\BOOKING-DESIGN%20FILES\RND%20INN-84%20%2084A%20Booking.doc" TargetMode="External"/><Relationship Id="rId3264" Type="http://schemas.openxmlformats.org/officeDocument/2006/relationships/hyperlink" Target="file:///\\192.168.50.100\Universal_files_share\R&amp;D_Database\Masco%20Fabric%20Strength%20By%20RND\ALL%20COSTING\RND%20INN-258%20Price.xls" TargetMode="External"/><Relationship Id="rId4315" Type="http://schemas.openxmlformats.org/officeDocument/2006/relationships/hyperlink" Target="file:///\\192.168.50.100\Universal_files_share\R&amp;D_Database\Masco%20Fabric%20Strength%20By%20RND\KNIT%20BOOKING\RND%20MFB-49%20TUO%20Knit%20Booking.pdf" TargetMode="External"/><Relationship Id="rId7885" Type="http://schemas.openxmlformats.org/officeDocument/2006/relationships/hyperlink" Target="file:///\\192.168.50.100\Universal_files_share\R&amp;D_Database\Masco%20Fabric%20Strength%20By%20RND\FINISHING%20REPORT\RND%20HMB-27%20D%20Finishing%20Report.pdf" TargetMode="External"/><Relationship Id="rId8936" Type="http://schemas.openxmlformats.org/officeDocument/2006/relationships/hyperlink" Target="file:///\\192.168.50.100\Universal_files_share\R&amp;D_Database\Masco%20Fabric%20Strength%20By%20RND\BOOKING-DESIGN%20FILES\RND%20MCB-2026%20Booking.doc" TargetMode="External"/><Relationship Id="rId10866" Type="http://schemas.openxmlformats.org/officeDocument/2006/relationships/hyperlink" Target="file:///\\192.168.50.100\Universal_files_share\R&amp;D_Database\Masco%20Fabric%20Strength%20By%20RND\FINISHING%20REPORT\RND%20MFB-1007.pdf" TargetMode="External"/><Relationship Id="rId6487" Type="http://schemas.openxmlformats.org/officeDocument/2006/relationships/hyperlink" Target="file:///\\192.168.50.100\Universal_files_share\R&amp;D_Database\Masco%20Fabric%20Strength%20By%20RND\ANALYSING%20REPORT\RND%20MBT-510.pdf" TargetMode="External"/><Relationship Id="rId7538" Type="http://schemas.openxmlformats.org/officeDocument/2006/relationships/hyperlink" Target="file:///\\192.168.50.100\Universal_files_share\R&amp;D_Database\Masco%20Fabric%20Strength%20By%20RND\ALL%20COSTING\RND%20KNT%20SOC7143%20Price.xls" TargetMode="External"/><Relationship Id="rId10519" Type="http://schemas.openxmlformats.org/officeDocument/2006/relationships/hyperlink" Target="file:///\\192.168.50.100\Universal_files_share\R&amp;D_Database\Masco%20Fabric%20Strength%20By%20RND\Picture%20Of%20Hanger\0.%20Picture%20of%20Hangers%20All%20in%20One\RND%20MSB-2044%20A%20(OPTION-2).jpg" TargetMode="External"/><Relationship Id="rId11917" Type="http://schemas.openxmlformats.org/officeDocument/2006/relationships/hyperlink" Target="file:///\\192.168.50.100\Universal_files_share\R&amp;D_Database\Masco%20Fabric%20Strength%20By%20RND\KNIT%20BOOKING\RND%20INN-132B%20Knit%20Booking.pdf" TargetMode="External"/><Relationship Id="rId5089" Type="http://schemas.openxmlformats.org/officeDocument/2006/relationships/hyperlink" Target="file:///\\192.168.50.100\Universal_files_share\R&amp;D_Database\Masco%20Fabric%20Strength%20By%20RND\FINISHING%20REPORT\RND%20HMB-40%20TUO%20Finishing%20Report.pdf" TargetMode="External"/><Relationship Id="rId1699" Type="http://schemas.openxmlformats.org/officeDocument/2006/relationships/hyperlink" Target="file:///\\192.168.50.100\Universal_files_share\R&amp;D_Database\Masco%20Fabric%20Strength%20By%20RND\STICKERS\RND%20MCB-14%2030S1HA1072BA.docx" TargetMode="External"/><Relationship Id="rId2000" Type="http://schemas.openxmlformats.org/officeDocument/2006/relationships/hyperlink" Target="file:///\\192.168.50.100\Universal_files_share\R&amp;D_Database\Masco%20Fabric%20Strength%20By%20RND\BOOKING-DESIGN%20FILES\RND%20MSB-517MP%20Design%20File.xls" TargetMode="External"/><Relationship Id="rId5570" Type="http://schemas.openxmlformats.org/officeDocument/2006/relationships/hyperlink" Target="file:///\\192.168.50.100\Universal_files_share\R&amp;D_Database\Masco%20Fabric%20Strength%20By%20RND\Picture%20Of%20Hanger\0.%20Picture%20of%20Hangers%20All%20in%20One\RND%20JAQRD-4.jpg" TargetMode="External"/><Relationship Id="rId15164" Type="http://schemas.openxmlformats.org/officeDocument/2006/relationships/hyperlink" Target="file:///\\192.168.50.100\Universal_files_share\R&amp;D_Database\Masco%20Fabric%20Strength%20By%20RND\KNIT%20BOOKING\RND%20SHP-03,%2003A%20Knit%20Booking.pdf" TargetMode="External"/><Relationship Id="rId16562" Type="http://schemas.openxmlformats.org/officeDocument/2006/relationships/hyperlink" Target="file:///\\192.168.50.100\Universal_files_share\R&amp;D_Database\Masco%20Fabric%20Strength%20By%20RND\BOOKING-DESIGN%20FILES\RND%20MCB-2017B%20Booking.doc" TargetMode="External"/><Relationship Id="rId4172" Type="http://schemas.openxmlformats.org/officeDocument/2006/relationships/hyperlink" Target="file:///\\192.168.50.100\Universal_files_share\R&amp;D_Database\Masco%20Fabric%20Strength%20By%20RND\STICKERS\RND%20INN-46.docx" TargetMode="External"/><Relationship Id="rId5223" Type="http://schemas.openxmlformats.org/officeDocument/2006/relationships/hyperlink" Target="file:///\\192.168.50.100\Universal_files_share\R&amp;D_Database\Masco%20Fabric%20Strength%20By%20RND\FINISHING%20REPORT\RND%20MCB-30%20E%20KPHL%20Bulk%20Test%20Report%20(TASNIAH%20-%2036224%20-%20BABY%20EVY%20COVERALL%20-%20P%20-%20K2012638%20-%20PASS).pdf" TargetMode="External"/><Relationship Id="rId6621" Type="http://schemas.openxmlformats.org/officeDocument/2006/relationships/hyperlink" Target="file:///\\192.168.50.100\Universal_files_share\R&amp;D_Database\Masco%20Fabric%20Strength%20By%20RND\STICKERS\RND%20KNT%20KOC8635(4)R(5)%20Sticker.docx" TargetMode="External"/><Relationship Id="rId16215" Type="http://schemas.openxmlformats.org/officeDocument/2006/relationships/hyperlink" Target="file:///\\192.168.50.100\Universal_files_share\R&amp;D_Database\Masco%20Fabric%20Strength%20By%20RND\FINISHING%20REPORT\RND%20MBT-22K1%20Finishing%20Report.pdf" TargetMode="External"/><Relationship Id="rId8793" Type="http://schemas.openxmlformats.org/officeDocument/2006/relationships/hyperlink" Target="file:///\\192.168.50.100\Universal_files_share\R&amp;D_Database\Masco%20Fabric%20Strength%20By%20RND\BOOKING-DESIGN%20FILES\RND%20MBT-2003%20A%20Booking.doc" TargetMode="External"/><Relationship Id="rId9844" Type="http://schemas.openxmlformats.org/officeDocument/2006/relationships/hyperlink" Target="file:///\\192.168.50.100\Universal_files_share\R&amp;D_Database\Masco%20Fabric%20Strength%20By%20RND\FINISHING%20REPORT\RND%20MCB-21%20O%20(BLK-IRS)%20FINISHING%20REPORT.pdf" TargetMode="External"/><Relationship Id="rId11774" Type="http://schemas.openxmlformats.org/officeDocument/2006/relationships/hyperlink" Target="file:///\\192.168.50.100\Universal_files_share\R&amp;D_Database\Masco%20Fabric%20Strength%20By%20RND\ALL%20COSTING\RND%20IMP%20YRN-13%20Price.xls" TargetMode="External"/><Relationship Id="rId12825" Type="http://schemas.openxmlformats.org/officeDocument/2006/relationships/hyperlink" Target="file:///\\192.168.50.100\Universal_files_share\R&amp;D_Database\Masco%20Fabric%20Strength%20By%20RND\ALL%20COSTING\RND%20HMB-251B%20Price.xls" TargetMode="External"/><Relationship Id="rId58" Type="http://schemas.openxmlformats.org/officeDocument/2006/relationships/hyperlink" Target="file:///\\192.168.50.100\Universal_files_share\R&amp;D_Database\Masco%20Fabric%20Strength%20By%20RND\ALL%20COSTING\RND%20INN-101%20C3%20REPEAT22%20Price.xls" TargetMode="External"/><Relationship Id="rId1833" Type="http://schemas.openxmlformats.org/officeDocument/2006/relationships/hyperlink" Target="file:///\\192.168.50.100\Universal_files_share\R&amp;D_Database\Masco%20Fabric%20Strength%20By%20RND\Picture%20Of%20Hanger\0.%20Picture%20of%20Hangers%20All%20in%20One\RND%20MFB-62.jpg" TargetMode="External"/><Relationship Id="rId7048" Type="http://schemas.openxmlformats.org/officeDocument/2006/relationships/hyperlink" Target="file:///\\192.168.50.100\Universal_files_share\R&amp;D_Database\Masco%20Fabric%20Strength%20By%20RND\STICKERS\RND%20KNT-502B%20Sticker.docx" TargetMode="External"/><Relationship Id="rId7395" Type="http://schemas.openxmlformats.org/officeDocument/2006/relationships/hyperlink" Target="file:///\\192.168.50.100\Universal_files_share\R&amp;D_Database\Masco%20Fabric%20Strength%20By%20RND\STICKERS\RND%20INN-900%20G%20Sticker.docx" TargetMode="External"/><Relationship Id="rId8446" Type="http://schemas.openxmlformats.org/officeDocument/2006/relationships/hyperlink" Target="file:///\\192.168.50.100\Universal_files_share\R&amp;D_Database\Masco%20Fabric%20Strength%20By%20RND\Picture%20Of%20Hanger\0.%20Picture%20of%20Hangers%20All%20in%20One\RND%20MFB-2032(S-17385-A).jpg" TargetMode="External"/><Relationship Id="rId10376" Type="http://schemas.openxmlformats.org/officeDocument/2006/relationships/hyperlink" Target="file:///\\192.168.50.100\Universal_files_share\R&amp;D_Database\Masco%20Fabric%20Strength%20By%20RND\BOOKING-DESIGN%20FILES\RND%20MCB-2013%20TUO%20A%20Design%20file.xls" TargetMode="External"/><Relationship Id="rId11427" Type="http://schemas.openxmlformats.org/officeDocument/2006/relationships/hyperlink" Target="file:///\\192.168.50.100\Universal_files_share\R&amp;D_Database\Masco%20Fabric%20Strength%20By%20RND\BOOKING-DESIGN%20FILES\RND%20MFB-2042%20CA1,%20CA2%20Booking.doc" TargetMode="External"/><Relationship Id="rId14997" Type="http://schemas.openxmlformats.org/officeDocument/2006/relationships/hyperlink" Target="file:///\\192.168.50.100\Universal_files_share\R&amp;D_Database\Masco%20Fabric%20Strength%20By%20RND\ANALYSING%20REPORT\RND%20MSB-2056A,%202056B%20Analysis%20Report.pdf" TargetMode="External"/><Relationship Id="rId10029" Type="http://schemas.openxmlformats.org/officeDocument/2006/relationships/hyperlink" Target="file:///\\192.168.50.100\Universal_files_share\R&amp;D_Database\Masco%20Fabric%20Strength%20By%20RND\ALL%20COSTING\RND%20MFB-2036A%20Price.xls" TargetMode="External"/><Relationship Id="rId13599" Type="http://schemas.openxmlformats.org/officeDocument/2006/relationships/hyperlink" Target="file:///\\192.168.50.100\Universal_files_share\R&amp;D_Database\Masco%20Fabric%20Strength%20By%20RND\Picture%20Of%20Hanger\0.%20Picture%20of%20Hangers%20All%20in%20One\RND%20MBT-2023C1.jpg" TargetMode="External"/><Relationship Id="rId3658" Type="http://schemas.openxmlformats.org/officeDocument/2006/relationships/hyperlink" Target="file:///\\192.168.50.100\Universal_files_share\R&amp;D_Database\Masco%20Fabric%20Strength%20By%20RND\FINISHING%20REPORT\RND%20MCB-34%20C.pdf" TargetMode="External"/><Relationship Id="rId4709" Type="http://schemas.openxmlformats.org/officeDocument/2006/relationships/hyperlink" Target="file:///\\192.168.50.100\Universal_files_share\R&amp;D_Database\Masco%20Fabric%20Strength%20By%20RND\STICKERS\RND%20INN-31%20T2T%20YD%20LNDX-1.docx" TargetMode="External"/><Relationship Id="rId16072" Type="http://schemas.openxmlformats.org/officeDocument/2006/relationships/hyperlink" Target="file:///\\192.168.50.100\Universal_files_share\R&amp;D_Database\Masco%20Fabric%20Strength%20By%20RND\BOOKING-DESIGN%20FILES\RND%20MFB-11J2%20Booking.pdf" TargetMode="External"/><Relationship Id="rId579" Type="http://schemas.openxmlformats.org/officeDocument/2006/relationships/hyperlink" Target="file:///\\192.168.50.100\Universal_files_share\R&amp;D_Database\Masco%20Fabric%20Strength%20By%20RND\KNIT%20BOOKING\RND%20SHP-04%20A%20Knit%20Booking.pdf" TargetMode="External"/><Relationship Id="rId5080" Type="http://schemas.openxmlformats.org/officeDocument/2006/relationships/hyperlink" Target="file:///\\192.168.50.100\Universal_files_share\R&amp;D_Database\Masco%20Fabric%20Strength%20By%20RND\STICKERS\RND%20MSB-250C.docx" TargetMode="External"/><Relationship Id="rId6131" Type="http://schemas.openxmlformats.org/officeDocument/2006/relationships/hyperlink" Target="file:///\\192.168.50.100\Universal_files_share\R&amp;D_Database\Masco%20Fabric%20Strength%20By%20RND\BOOKING-DESIGN%20FILES\RND%20MBT-504B%20Booking.doc" TargetMode="External"/><Relationship Id="rId10510" Type="http://schemas.openxmlformats.org/officeDocument/2006/relationships/hyperlink" Target="file:///\\192.168.50.100\Universal_files_share\R&amp;D_Database\Masco%20Fabric%20Strength%20By%20RND\ALL%20COSTING\RND%20MSB-2040%20TUO%20Price.xls" TargetMode="External"/><Relationship Id="rId9354" Type="http://schemas.openxmlformats.org/officeDocument/2006/relationships/hyperlink" Target="file:///\\192.168.50.100\Universal_files_share\R&amp;D_Database\Masco%20Fabric%20Strength%20By%20RND\FINISHING%20REPORT\RND%20INN-2002.pdf" TargetMode="External"/><Relationship Id="rId12682" Type="http://schemas.openxmlformats.org/officeDocument/2006/relationships/hyperlink" Target="file:///\\192.168.50.100\Universal_files_share\R&amp;D_Database\Masco%20Fabric%20Strength%20By%20RND\BOOKING-DESIGN%20FILES\RND%20RCYL-05,%2005A%20Booking.doc" TargetMode="External"/><Relationship Id="rId13733" Type="http://schemas.openxmlformats.org/officeDocument/2006/relationships/hyperlink" Target="file:///\\192.168.50.100\Universal_files_share\R&amp;D_Database\Masco%20Fabric%20Strength%20By%20RND\Picture%20Of%20Hanger\0.%20Picture%20of%20Hangers%20All%20in%20One\RND%20MBT-31K.jpg" TargetMode="External"/><Relationship Id="rId1690" Type="http://schemas.openxmlformats.org/officeDocument/2006/relationships/hyperlink" Target="file:///\\192.168.50.100\Universal_files_share\R&amp;D_Database\Masco%20Fabric%20Strength%20By%20RND\FINISHING%20REPORT\RND%20MBT-22%20INJ%20CA%20Finishing%20Report%20One%20Pager.xlsx" TargetMode="External"/><Relationship Id="rId2741" Type="http://schemas.openxmlformats.org/officeDocument/2006/relationships/hyperlink" Target="file:///\\192.168.50.100\Universal_files_share\R&amp;D_Database\Masco%20Fabric%20Strength%20By%20RND\ALL%20COSTING\RND%20SF-2000%20Price.xls" TargetMode="External"/><Relationship Id="rId9007" Type="http://schemas.openxmlformats.org/officeDocument/2006/relationships/hyperlink" Target="file:///\\192.168.50.100\Universal_files_share\R&amp;D_Database\Masco%20Fabric%20Strength%20By%20RND\STICKERS\RND%20MSB-2021%20B%20LNDX%20Sticker.docx" TargetMode="External"/><Relationship Id="rId11284" Type="http://schemas.openxmlformats.org/officeDocument/2006/relationships/hyperlink" Target="file:///\\192.168.50.100\Universal_files_share\R&amp;D_Database\Masco%20Fabric%20Strength%20By%20RND\Picture%20Of%20Hanger\0.%20Picture%20of%20Hangers%20All%20in%20One\RND%20MFB-1008F2.jpg" TargetMode="External"/><Relationship Id="rId12335" Type="http://schemas.openxmlformats.org/officeDocument/2006/relationships/hyperlink" Target="file:///\\192.168.50.100\Universal_files_share\R&amp;D_Database\Masco%20Fabric%20Strength%20By%20RND\Picture%20Of%20Hanger\0.%20Picture%20of%20Hangers%20All%20in%20One\RND%20MCB-44A.jpg" TargetMode="External"/><Relationship Id="rId713" Type="http://schemas.openxmlformats.org/officeDocument/2006/relationships/hyperlink" Target="file:///\\192.168.50.100\Universal_files_share\R&amp;D_Database\Masco%20Fabric%20Strength%20By%20RND\STICKERS\RND%20ADVANCE%20DEVELOPMENT-08.docx" TargetMode="External"/><Relationship Id="rId1343" Type="http://schemas.openxmlformats.org/officeDocument/2006/relationships/hyperlink" Target="file:///\\192.168.50.100\Universal_files_share\R&amp;D_Database\Masco%20Fabric%20Strength%20By%20RND\FINISHING%20REPORT\RND%20INN-104%20A%20RIB.pdf" TargetMode="External"/><Relationship Id="rId5964" Type="http://schemas.openxmlformats.org/officeDocument/2006/relationships/hyperlink" Target="file:///\\192.168.50.100\Universal_files_share\R&amp;D_Database\Masco%20Fabric%20Strength%20By%20RND\STICKERS\RND%20MCB-503%20CA(1%2030).docx" TargetMode="External"/><Relationship Id="rId15558" Type="http://schemas.openxmlformats.org/officeDocument/2006/relationships/hyperlink" Target="file:///\\192.168.50.100\Universal_files_share\R&amp;D_Database\Masco%20Fabric%20Strength%20By%20RND\KNIT%20BOOKING\RND%20MSB-505B7%20OP2%20Knit%20Booking.pdf" TargetMode="External"/><Relationship Id="rId166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703%20Sticker.docx" TargetMode="External"/><Relationship Id="rId4566" Type="http://schemas.openxmlformats.org/officeDocument/2006/relationships/hyperlink" Target="file:///\\192.168.50.100\Universal_files_share\R&amp;D_Database\Masco%20Fabric%20Strength%20By%20RND\BOOKING-DESIGN%20FILES\RND%20INN-62-63%20Booking.doc" TargetMode="External"/><Relationship Id="rId5617" Type="http://schemas.openxmlformats.org/officeDocument/2006/relationships/hyperlink" Target="file:///\\192.168.50.100\Universal_files_share\R&amp;D_Database\Masco%20Fabric%20Strength%20By%20RND\Picture%20Of%20Hanger\0.%20Picture%20of%20Hangers%20All%20in%20One\RND%20MBT-16%20CA%20EXT-01.jpg" TargetMode="External"/><Relationship Id="rId3168" Type="http://schemas.openxmlformats.org/officeDocument/2006/relationships/hyperlink" Target="file:///\\192.168.50.100\Universal_files_share\R&amp;D_Database\Masco%20Fabric%20Strength%20By%20RND\Picture%20Of%20Hanger\0.%20Picture%20of%20Hangers%20All%20in%20One\RND%20INN-24.jpg" TargetMode="External"/><Relationship Id="rId4219" Type="http://schemas.openxmlformats.org/officeDocument/2006/relationships/hyperlink" Target="file:///\\192.168.50.100\Universal_files_share\R&amp;D_Database\Masco%20Fabric%20Strength%20By%20RND\BOOKING-DESIGN%20FILES\RND%20INN-72E%20Booking%20(Merchant)%20CHB%20SP%2024%20-%20Fabric%20Program%20-Turkey%20Swatch-2207003%20%202207004.xlsx" TargetMode="External"/><Relationship Id="rId7789" Type="http://schemas.openxmlformats.org/officeDocument/2006/relationships/hyperlink" Target="file:///\\192.168.50.100\Universal_files_share\R&amp;D_Database\Masco%20Fabric%20Strength%20By%20RND\STICKERS\RND%20MSB-900.docx" TargetMode="External"/><Relationship Id="rId10020" Type="http://schemas.openxmlformats.org/officeDocument/2006/relationships/hyperlink" Target="file:///\\192.168.50.100\Universal_files_share\R&amp;D_Database\Masco%20Fabric%20Strength%20By%20RND\STICKERS\RND%20MFB-2036.docx" TargetMode="External"/><Relationship Id="rId13590" Type="http://schemas.openxmlformats.org/officeDocument/2006/relationships/hyperlink" Target="file:///\\192.168.50.100\Universal_files_share\R&amp;D_Database\Masco%20Fabric%20Strength%20By%20RND\ALL%20COSTING\RND%20MBT-2023%20ZR%20Price.xls" TargetMode="External"/><Relationship Id="rId12192" Type="http://schemas.openxmlformats.org/officeDocument/2006/relationships/hyperlink" Target="file:///\\192.168.50.100\Universal_files_share\R&amp;D_Database\Masco%20Fabric%20Strength%20By%20RND\STICKERS\RND%20MBT-31E%20Sticker.docx" TargetMode="External"/><Relationship Id="rId13243" Type="http://schemas.openxmlformats.org/officeDocument/2006/relationships/hyperlink" Target="file:///\\192.168.50.100\Universal_files_share\R&amp;D_Database\Masco%20Fabric%20Strength%20By%20RND\FINISHING%20REPORT\RND%20INN-907%20Finishing%20Report.pdf" TargetMode="External"/><Relationship Id="rId14641" Type="http://schemas.openxmlformats.org/officeDocument/2006/relationships/hyperlink" Target="file:///\\192.168.50.100\Universal_files_share\R&amp;D_Database\Masco%20Fabric%20Strength%20By%20RND\KNIT%20BOOKING\RND%20MFB-300%20Knit%20Booking.pdf" TargetMode="External"/><Relationship Id="rId570" Type="http://schemas.openxmlformats.org/officeDocument/2006/relationships/hyperlink" Target="file:///\\192.168.50.100\Universal_files_share\R&amp;D_Database\Masco%20Fabric%20Strength%20By%20RND\STICKERS\RND%20SHP-04%20STICKER.docx" TargetMode="External"/><Relationship Id="rId2251" Type="http://schemas.openxmlformats.org/officeDocument/2006/relationships/hyperlink" Target="file:///\\192.168.50.100\Universal_files_share\R&amp;D_Database\Masco%20Fabric%20Strength%20By%20RND\STICKERS\RND%20HMB-01%20BLK%20INDIGO.docx" TargetMode="External"/><Relationship Id="rId3302" Type="http://schemas.openxmlformats.org/officeDocument/2006/relationships/hyperlink" Target="file:///\\192.168.50.100\Universal_files_share\R&amp;D_Database\Masco%20Fabric%20Strength%20By%20RND\ALL%20COSTING\RND%20MBT-28%20A%20CLR%20Price.xls" TargetMode="External"/><Relationship Id="rId4700" Type="http://schemas.openxmlformats.org/officeDocument/2006/relationships/hyperlink" Target="file:///\\192.168.50.100\Universal_files_share\R&amp;D_Database\Masco%20Fabric%20Strength%20By%20RND\FINISHING%20REPORT\RND%20INN-31%20T2T%20YD%20LNDX.pdf" TargetMode="External"/><Relationship Id="rId223" Type="http://schemas.openxmlformats.org/officeDocument/2006/relationships/hyperlink" Target="file:///\\192.168.50.100\Universal_files_share\R&amp;D_Database\Masco%20Fabric%20Strength%20By%20RND\KNIT%20BOOKING\RND%20INN-78%20Knit%20Booking.pdf" TargetMode="External"/><Relationship Id="rId6872" Type="http://schemas.openxmlformats.org/officeDocument/2006/relationships/hyperlink" Target="file:///\\192.168.50.100\Universal_files_share\R&amp;D_Database\Masco%20Fabric%20Strength%20By%20RND\FINISHING%20REPORT\RND%20KNT%20SOC7050R(1)%20Finished%20Fabric.pdf" TargetMode="External"/><Relationship Id="rId7923" Type="http://schemas.openxmlformats.org/officeDocument/2006/relationships/hyperlink" Target="file:///\\192.168.50.100\Universal_files_share\R&amp;D_Database\Masco%20Fabric%20Strength%20By%20RND\BOOKING-DESIGN%20FILES\RND%20HMB-27%20YD%20Booking.doc" TargetMode="External"/><Relationship Id="rId10904" Type="http://schemas.openxmlformats.org/officeDocument/2006/relationships/hyperlink" Target="file:///\\192.168.50.100\Universal_files_share\R&amp;D_Database\Masco%20Fabric%20Strength%20By%20RND\FINISHING%20REPORT\RND%20MFB-1007%20OSTN%20ACY%20Finishing%20Report%20One%20Pager.xlsx" TargetMode="External"/><Relationship Id="rId16466" Type="http://schemas.openxmlformats.org/officeDocument/2006/relationships/hyperlink" Target="file:///\\192.168.50.100\Universal_files_share\R&amp;D_Database\Masco%20Fabric%20Strength%20By%20RND\BOOKING-DESIGN%20FILES\RND%20MBT-1001D1%20Booking.doc" TargetMode="External"/><Relationship Id="rId4076" Type="http://schemas.openxmlformats.org/officeDocument/2006/relationships/hyperlink" Target="file:///\\192.168.50.100\Universal_files_share\R&amp;D_Database\Masco%20Fabric%20Strength%20By%20RND\BOOKING-DESIGN%20FILES\RND%20MBT-35%20BNT%20Design%20File.xls" TargetMode="External"/><Relationship Id="rId5474" Type="http://schemas.openxmlformats.org/officeDocument/2006/relationships/hyperlink" Target="file:///\\192.168.50.100\Universal_files_share\R&amp;D_Database\Masco%20Fabric%20Strength%20By%20RND\BOOKING-DESIGN%20FILES\RND%20INN-99B%2099C%20design%20file.xls" TargetMode="External"/><Relationship Id="rId6525" Type="http://schemas.openxmlformats.org/officeDocument/2006/relationships/hyperlink" Target="file:///\\192.168.50.100\Universal_files_share\R&amp;D_Database\Masco%20Fabric%20Strength%20By%20RND\STICKERS\RND%20MCB-23%20A.docx" TargetMode="External"/><Relationship Id="rId15068" Type="http://schemas.openxmlformats.org/officeDocument/2006/relationships/hyperlink" Target="file:///\\192.168.50.100\Universal_files_share\R&amp;D_Database\Masco%20Fabric%20Strength%20By%20RND\BOOKING-DESIGN%20FILES\RND%20MSB-505B5%20REV%20Booking.doc" TargetMode="External"/><Relationship Id="rId161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82E%20Sticker.docx" TargetMode="External"/><Relationship Id="rId5127" Type="http://schemas.openxmlformats.org/officeDocument/2006/relationships/hyperlink" Target="file:///\\192.168.50.100\Universal_files_share\R&amp;D_Database\Masco%20Fabric%20Strength%20By%20RND\STICKERS\RND%20INN-72.docx" TargetMode="External"/><Relationship Id="rId8697" Type="http://schemas.openxmlformats.org/officeDocument/2006/relationships/hyperlink" Target="file:///\\192.168.50.100\Universal_files_share\R&amp;D_Database\Masco%20Fabric%20Strength%20By%20RND\Picture%20Of%20Hanger\0.%20Picture%20of%20Hangers%20All%20in%20One\RND%20INN-2017.jpg" TargetMode="External"/><Relationship Id="rId9748" Type="http://schemas.openxmlformats.org/officeDocument/2006/relationships/hyperlink" Target="file:///\\192.168.50.100\Universal_files_share\R&amp;D_Database\Masco%20Fabric%20Strength%20By%20RND\BOOKING-DESIGN%20FILES\RND%20MBT-2023%20KP%20REV%20Design%20File.xls" TargetMode="External"/><Relationship Id="rId11678" Type="http://schemas.openxmlformats.org/officeDocument/2006/relationships/hyperlink" Target="file:///\\192.168.50.100\Universal_files_share\R&amp;D_Database\Masco%20Fabric%20Strength%20By%20RND\ANALYSING%20REPORT\RND%20SHP-2014A%20Analysis%20Report.pdf" TargetMode="External"/><Relationship Id="rId12729" Type="http://schemas.openxmlformats.org/officeDocument/2006/relationships/hyperlink" Target="file:///\\192.168.50.100\Universal_files_share\R&amp;D_Database\Masco%20Fabric%20Strength%20By%20RND\ALL%20COSTING\RND%20APP-307%20SS-25%20Price.xls" TargetMode="External"/><Relationship Id="rId16600" Type="http://schemas.openxmlformats.org/officeDocument/2006/relationships/hyperlink" Target="file:///\\192.168.50.100\Universal_files_share\R&amp;D_Database\Masco%20Fabric%20Strength%20By%20RND\ANALYSING%20REPORT\RND%20MCB-41G%20Analysis%20Report.pdf" TargetMode="External"/><Relationship Id="rId1737" Type="http://schemas.openxmlformats.org/officeDocument/2006/relationships/hyperlink" Target="file:///\\192.168.50.100\Universal_files_share\R&amp;D_Database\Masco%20Fabric%20Strength%20By%20RND\FINISHING%20REPORT\RND%20MSB-31.pdf" TargetMode="External"/><Relationship Id="rId7299" Type="http://schemas.openxmlformats.org/officeDocument/2006/relationships/hyperlink" Target="file:///\\192.168.50.100\Universal_files_share\R&amp;D_Database\Masco%20Fabric%20Strength%20By%20RND\KNIT%20BOOKING\RND%20INN-900%20CA%20MRL-2%20KNIT%20BOOKING.pdf" TargetMode="External"/><Relationship Id="rId14151" Type="http://schemas.openxmlformats.org/officeDocument/2006/relationships/hyperlink" Target="file:///\\192.168.50.100\Universal_files_share\R&amp;D_Database\Masco%20Fabric%20Strength%20By%20RND\ANALYSING%20REPORT\RND%20MCB-5000%20Analysis%20Report.pdf" TargetMode="External"/><Relationship Id="rId15202" Type="http://schemas.openxmlformats.org/officeDocument/2006/relationships/hyperlink" Target="file:///\\192.168.50.100\Universal_files_share\R&amp;D_Database\Masco%20Fabric%20Strength%20By%20RND\ALL%20COSTING\RND%20TGT-1001B%20Price.xls" TargetMode="External"/><Relationship Id="rId4210" Type="http://schemas.openxmlformats.org/officeDocument/2006/relationships/hyperlink" Target="file:///\\192.168.50.100\Universal_files_share\R&amp;D_Database\Masco%20Fabric%20Strength%20By%20RND\ANALYSING%20REPORT\RND%20HMB-01H%20Analysis%20Report.pdf" TargetMode="External"/><Relationship Id="rId7780" Type="http://schemas.openxmlformats.org/officeDocument/2006/relationships/hyperlink" Target="file:///\\192.168.50.100\Universal_files_share\R&amp;D_Database\Masco%20Fabric%20Strength%20By%20RND\Picture%20Of%20Hanger\0.%20Picture%20of%20Hangers%20All%20in%20One\RND%20MSB%20CA%202074016-2019%20VELR%20SHR.jpg" TargetMode="External"/><Relationship Id="rId6382" Type="http://schemas.openxmlformats.org/officeDocument/2006/relationships/hyperlink" Target="file:///\\192.168.50.100\Universal_files_share\R&amp;D_Database\Masco%20Fabric%20Strength%20By%20RND\Picture%20Of%20Hanger\0.%20Picture%20of%20Hangers%20All%20in%20One\RND%20MKB%20PC%20TRY%202%20KSL(B).jpg" TargetMode="External"/><Relationship Id="rId7433" Type="http://schemas.openxmlformats.org/officeDocument/2006/relationships/hyperlink" Target="file:///\\192.168.50.100\Universal_files_share\R&amp;D_Database\Masco%20Fabric%20Strength%20By%20RND\STICKERS\RND%20INN-900J%20Sticker.docx" TargetMode="External"/><Relationship Id="rId8831" Type="http://schemas.openxmlformats.org/officeDocument/2006/relationships/hyperlink" Target="file:///\\192.168.50.100\Universal_files_share\R&amp;D_Database\Masco%20Fabric%20Strength%20By%20RND\FINISHING%20REPORT\RND%20MBT-2013%20A.pdf" TargetMode="External"/><Relationship Id="rId10761" Type="http://schemas.openxmlformats.org/officeDocument/2006/relationships/hyperlink" Target="file:///\\192.168.50.100\Universal_files_share\R&amp;D_Database\Masco%20Fabric%20Strength%20By%20RND\BOOKING-DESIGN%20FILES\RND%20MBT-1002%20Booking.doc" TargetMode="External"/><Relationship Id="rId1181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5.jpg" TargetMode="External"/><Relationship Id="rId6035" Type="http://schemas.openxmlformats.org/officeDocument/2006/relationships/hyperlink" Target="file:///\\192.168.50.100\Universal_files_share\R&amp;D_Database\Masco%20Fabric%20Strength%20By%20RND\STICKERS\RND%20MSB-55%20STICKER.docx" TargetMode="External"/><Relationship Id="rId10414" Type="http://schemas.openxmlformats.org/officeDocument/2006/relationships/hyperlink" Target="file:///\\192.168.50.100\Universal_files_share\R&amp;D_Database\Masco%20Fabric%20Strength%20By%20RND\FINISHING%20REPORT\RND%20MFB-1004%20YD.pdf" TargetMode="External"/><Relationship Id="rId13984" Type="http://schemas.openxmlformats.org/officeDocument/2006/relationships/hyperlink" Target="file:///\\192.168.50.100\Universal_files_share\R&amp;D_Database\Masco%20Fabric%20Strength%20By%20RND\BOOKING-DESIGN%20FILES\RND%20MCB-21%20S%20Design%20File.xls" TargetMode="External"/><Relationship Id="rId2992" Type="http://schemas.openxmlformats.org/officeDocument/2006/relationships/hyperlink" Target="file:///\\192.168.50.100\Universal_files_share\R&amp;D_Database\Masco%20Fabric%20Strength%20By%20RND\STICKERS\RND%20INN-502%20K%201%20RD.docx" TargetMode="External"/><Relationship Id="rId9258" Type="http://schemas.openxmlformats.org/officeDocument/2006/relationships/hyperlink" Target="file:///\\192.168.50.100\Universal_files_share\R&amp;D_Database\Masco%20Fabric%20Strength%20By%20RND\ANALYSING%20REPORT\RND%20MSB-2010%20A.pdf" TargetMode="External"/><Relationship Id="rId12586" Type="http://schemas.openxmlformats.org/officeDocument/2006/relationships/hyperlink" Target="file:///\\192.168.50.100\Universal_files_share\R&amp;D_Database\Masco%20Fabric%20Strength%20By%20RND\ALL%20COSTING\RND%20MFB-900A%20Price.xls" TargetMode="External"/><Relationship Id="rId13637" Type="http://schemas.openxmlformats.org/officeDocument/2006/relationships/hyperlink" Target="file:///\\192.168.50.100\Universal_files_share\R&amp;D_Database\Masco%20Fabric%20Strength%20By%20RND\FINISHING%20REPORT\RND%20MBT-2023F%20Finishing%20Report.pdf" TargetMode="External"/><Relationship Id="rId964" Type="http://schemas.openxmlformats.org/officeDocument/2006/relationships/hyperlink" Target="file:///\\192.168.50.100\Universal_files_share\R&amp;D_Database\Masco%20Fabric%20Strength%20By%20RND\BOOKING-DESIGN%20FILES\RND%20MCB-44%20IMPVS%20BOOKING.doc" TargetMode="External"/><Relationship Id="rId1594" Type="http://schemas.openxmlformats.org/officeDocument/2006/relationships/hyperlink" Target="file:///\\192.168.50.100\Universal_files_share\R&amp;D_Database\Masco%20Fabric%20Strength%20By%20RND\BOOKING-DESIGN%20FILES\RND%20MBT-06%20C1,%20C2%20Booking.doc" TargetMode="External"/><Relationship Id="rId2645" Type="http://schemas.openxmlformats.org/officeDocument/2006/relationships/hyperlink" Target="file:///\\192.168.50.100\Universal_files_share\R&amp;D_Database\Masco%20Fabric%20Strength%20By%20RND\ALL%20COSTING\RND%20SF-12%20(MRCHD-G)%20REV%20Price.xls" TargetMode="External"/><Relationship Id="rId11188" Type="http://schemas.openxmlformats.org/officeDocument/2006/relationships/hyperlink" Target="file:///\\192.168.50.100\Universal_files_share\R&amp;D_Database\Masco%20Fabric%20Strength%20By%20RND\STICKERS\RND%20MCB-2018%20CA%20OPT-2%20STICKER.docx" TargetMode="External"/><Relationship Id="rId12239" Type="http://schemas.openxmlformats.org/officeDocument/2006/relationships/hyperlink" Target="file:///\\192.168.50.100\Universal_files_share\R&amp;D_Database\Masco%20Fabric%20Strength%20By%20RND\BOOKING-DESIGN%20FILES\RND%20MBT-900C%20Booking.doc" TargetMode="External"/><Relationship Id="rId161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4A2%20Sticker.docx" TargetMode="External"/><Relationship Id="rId617" Type="http://schemas.openxmlformats.org/officeDocument/2006/relationships/hyperlink" Target="file:///\\192.168.50.100\Universal_files_share\R&amp;D_Database\Masco%20Fabric%20Strength%20By%20RND\Picture%20Of%20Hanger\0.%20Picture%20of%20Hangers%20All%20in%20One\RND%20INN-102%20H.jpg" TargetMode="External"/><Relationship Id="rId1247" Type="http://schemas.openxmlformats.org/officeDocument/2006/relationships/hyperlink" Target="file:///\\192.168.50.100\Universal_files_share\R&amp;D_Database\Masco%20Fabric%20Strength%20By%20RND\FINISHING%20REPORT\RND%20RCYL-01%20C%20Finishing,%20Yarn%20Test,%20Knitting%20Inspection,%20Lab%20test%20Report.pdf" TargetMode="External"/><Relationship Id="rId5868" Type="http://schemas.openxmlformats.org/officeDocument/2006/relationships/hyperlink" Target="file:///\\192.168.50.100\Universal_files_share\R&amp;D_Database\Masco%20Fabric%20Strength%20By%20RND\ALL%20COSTING\RND%20INN-500%20D%20Price.xls" TargetMode="External"/><Relationship Id="rId6919" Type="http://schemas.openxmlformats.org/officeDocument/2006/relationships/hyperlink" Target="file:///\\192.168.50.100\Universal_files_share\R&amp;D_Database\Masco%20Fabric%20Strength%20By%20RND\Picture%20Of%20Hanger\0.%20Picture%20of%20Hangers%20All%20in%20One\RND%20MSB-505%20E.jpg" TargetMode="External"/><Relationship Id="rId7290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MRL-1.jpg" TargetMode="External"/><Relationship Id="rId8341" Type="http://schemas.openxmlformats.org/officeDocument/2006/relationships/hyperlink" Target="file:///\\192.168.50.100\Universal_files_share\R&amp;D_Database\Masco%20Fabric%20Strength%20By%20RND\ANALYSING%20REPORT\RND%20MFB-1013.pdf" TargetMode="External"/><Relationship Id="rId10271" Type="http://schemas.openxmlformats.org/officeDocument/2006/relationships/hyperlink" Target="file:///\\192.168.50.100\Universal_files_share\R&amp;D_Database\Masco%20Fabric%20Strength%20By%20RND\FINISHING%20REPORT\RND%20MCB-06%20B.pdf" TargetMode="External"/><Relationship Id="rId11322" Type="http://schemas.openxmlformats.org/officeDocument/2006/relationships/hyperlink" Target="file:///\\192.168.50.100\Universal_files_share\R&amp;D_Database\Masco%20Fabric%20Strength%20By%20RND\BOOKING-DESIGN%20FILES\RND%20MFB-2007%20BP%20Design%20file.xls" TargetMode="External"/><Relationship Id="rId12720" Type="http://schemas.openxmlformats.org/officeDocument/2006/relationships/hyperlink" Target="file:///\\192.168.50.100\Universal_files_share\R&amp;D_Database\Masco%20Fabric%20Strength%20By%20RND\STICKERS\RND%20SHP-2015LC2%20Sticker.docx" TargetMode="External"/><Relationship Id="rId14892" Type="http://schemas.openxmlformats.org/officeDocument/2006/relationships/hyperlink" Target="file:///\\192.168.50.100\Universal_files_share\R&amp;D_Database\Masco%20Fabric%20Strength%20By%20RND\FINISHING%20REPORT\RND%20MSB-2014%20A%20Finishing%20Report%20One%20Pager.xlsx" TargetMode="External"/><Relationship Id="rId1594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LV%20Sticker.docx" TargetMode="External"/><Relationship Id="rId4951" Type="http://schemas.openxmlformats.org/officeDocument/2006/relationships/hyperlink" Target="file:///\\192.168.50.100\Universal_files_share\R&amp;D_Database\Masco%20Fabric%20Strength%20By%20RND\ANALYSING%20REPORT\RND%20INN-31%20KMRT.pdf" TargetMode="External"/><Relationship Id="rId12096" Type="http://schemas.openxmlformats.org/officeDocument/2006/relationships/hyperlink" Target="file:///\\192.168.50.100\Universal_files_share\R&amp;D_Database\Masco%20Fabric%20Strength%20By%20RND\ALL%20COSTING\RND%20MBT-1001E3%20MLG%20Price.xls" TargetMode="External"/><Relationship Id="rId13494" Type="http://schemas.openxmlformats.org/officeDocument/2006/relationships/hyperlink" Target="file:///\\192.168.50.100\Universal_files_share\R&amp;D_Database\Masco%20Fabric%20Strength%20By%20RND\BOOKING-DESIGN%20FILES\RND%20MBT-16J%20CLO%20Design%20File.xls" TargetMode="External"/><Relationship Id="rId14545" Type="http://schemas.openxmlformats.org/officeDocument/2006/relationships/hyperlink" Target="file:///\\192.168.50.100\Universal_files_share\R&amp;D_Database\Masco%20Fabric%20Strength%20By%20RND\BOOKING-DESIGN%20FILES\RND%20MFB-2048E,E%20YD%20Merchant%20DS%20Knitting,%20Dyeing,%20Cutting%20&amp;%20Sewing%20Booking%20of%20Buyer-Target-Dept-320%20&amp;%20340-Tracking-SJ-1486B.pdf" TargetMode="External"/><Relationship Id="rId474" Type="http://schemas.openxmlformats.org/officeDocument/2006/relationships/hyperlink" Target="file:///\\192.168.50.100\Universal_files_share\R&amp;D_Database\Masco%20Fabric%20Strength%20By%20RND\ALL%20COSTING\RND%20INN-110B%20Price.xls" TargetMode="External"/><Relationship Id="rId2155" Type="http://schemas.openxmlformats.org/officeDocument/2006/relationships/hyperlink" Target="file:///\\192.168.50.100\Universal_files_share\R&amp;D_Database\Masco%20Fabric%20Strength%20By%20RND\ALL%20COSTING\RND%20MCB-39%20price.xls" TargetMode="External"/><Relationship Id="rId3553" Type="http://schemas.openxmlformats.org/officeDocument/2006/relationships/hyperlink" Target="file:///\\192.168.50.100\Universal_files_share\R&amp;D_Database\Masco%20Fabric%20Strength%20By%20RND\ANALYSING%20REPORT\RND%20MSB-501.pdf" TargetMode="External"/><Relationship Id="rId4604" Type="http://schemas.openxmlformats.org/officeDocument/2006/relationships/hyperlink" Target="file:///\\192.168.50.100\Universal_files_share\R&amp;D_Database\Masco%20Fabric%20Strength%20By%20RND\ALL%20COSTING\RND%20INN-125%20A%20Price.xls" TargetMode="External"/><Relationship Id="rId13147" Type="http://schemas.openxmlformats.org/officeDocument/2006/relationships/hyperlink" Target="file:///\\192.168.50.100\Universal_files_share\R&amp;D_Database\Masco%20Fabric%20Strength%20By%20RND\KNIT%20BOOKING\RND%20INN-31(i)%20Knit%20Booking.pdf" TargetMode="External"/><Relationship Id="rId127" Type="http://schemas.openxmlformats.org/officeDocument/2006/relationships/hyperlink" Target="file:///\\192.168.50.100\Universal_files_share\R&amp;D_Database\Masco%20Fabric%20Strength%20By%20RND\Picture%20Of%20Hanger\0.%20Picture%20of%20Hangers%20All%20in%20One\RND%20INN-110%20A.jpg" TargetMode="External"/><Relationship Id="rId3206" Type="http://schemas.openxmlformats.org/officeDocument/2006/relationships/hyperlink" Target="file:///\\192.168.50.100\Universal_files_share\R&amp;D_Database\Masco%20Fabric%20Strength%20By%20RND\FINISHING%20REPORT\RND%20INN-48.pdf" TargetMode="External"/><Relationship Id="rId6776" Type="http://schemas.openxmlformats.org/officeDocument/2006/relationships/hyperlink" Target="file:///\\192.168.50.100\Universal_files_share\R&amp;D_Database\Masco%20Fabric%20Strength%20By%20RND\ALL%20COSTING\RND%20MFB-513%20Price.xls" TargetMode="External"/><Relationship Id="rId7827" Type="http://schemas.openxmlformats.org/officeDocument/2006/relationships/hyperlink" Target="file:///\\192.168.50.100\Universal_files_share\R&amp;D_Database\Masco%20Fabric%20Strength%20By%20RND\BOOKING-DESIGN%20FILES\RND%20MSB-903%20BLK%20Booking.doc" TargetMode="External"/><Relationship Id="rId10808" Type="http://schemas.openxmlformats.org/officeDocument/2006/relationships/hyperlink" Target="file:///\\192.168.50.100\Universal_files_share\R&amp;D_Database\Masco%20Fabric%20Strength%20By%20RND\STICKERS\RND%20MCB-1002.docx" TargetMode="External"/><Relationship Id="rId5378" Type="http://schemas.openxmlformats.org/officeDocument/2006/relationships/hyperlink" Target="file:///\\192.168.50.100\Universal_files_share\R&amp;D_Database\Masco%20Fabric%20Strength%20By%20RND\ALL%20COSTING\RND%20MFB-49E%20Price.xls" TargetMode="External"/><Relationship Id="rId6429" Type="http://schemas.openxmlformats.org/officeDocument/2006/relationships/hyperlink" Target="file:///\\192.168.50.100\Universal_files_share\R&amp;D_Database\Masco%20Fabric%20Strength%20By%20RND\FINISHING%20REPORT\RND%20HMB-23.pdf" TargetMode="External"/><Relationship Id="rId9999" Type="http://schemas.openxmlformats.org/officeDocument/2006/relationships/hyperlink" Target="file:///\\192.168.50.100\Universal_files_share\R&amp;D_Database\Masco%20Fabric%20Strength%20By%20RND\ANALYSING%20REPORT\RND%20MFB-2018%20(OPT-1,%20OPT-2).pdf" TargetMode="External"/><Relationship Id="rId12230" Type="http://schemas.openxmlformats.org/officeDocument/2006/relationships/hyperlink" Target="file:///\\192.168.50.100\Universal_files_share\R&amp;D_Database\Masco%20Fabric%20Strength%20By%20RND\ANALYSING%20REPORT\RND%20MBT-900A,B,C%20Analysis%20Report.pdf" TargetMode="External"/><Relationship Id="rId1988" Type="http://schemas.openxmlformats.org/officeDocument/2006/relationships/hyperlink" Target="file:///\\192.168.50.100\Universal_files_share\R&amp;D_Database\Masco%20Fabric%20Strength%20By%20RND\FINISHING%20REPORT\RND%20MFB-2200%20Finishing%20Report.pdf" TargetMode="External"/><Relationship Id="rId15453" Type="http://schemas.openxmlformats.org/officeDocument/2006/relationships/hyperlink" Target="file:///\\192.168.50.100\Universal_files_share\R&amp;D_Database\Masco%20Fabric%20Strength%20By%20RND\ALL%20COSTING\RND%20MBT-1001E%20CLO1%20Price.xls" TargetMode="External"/><Relationship Id="rId4461" Type="http://schemas.openxmlformats.org/officeDocument/2006/relationships/hyperlink" Target="file:///\\192.168.50.100\Universal_files_share\R&amp;D_Database\Masco%20Fabric%20Strength%20By%20RND\BOOKING-DESIGN%20FILES\RND%20HMB-37%20LC%20Booking.doc" TargetMode="External"/><Relationship Id="rId5512" Type="http://schemas.openxmlformats.org/officeDocument/2006/relationships/hyperlink" Target="file:///\\192.168.50.100\Universal_files_share\R&amp;D_Database\Masco%20Fabric%20Strength%20By%20RND\BOOKING-DESIGN%20FILES\RND%20INN-120%20Design%20File.xls" TargetMode="External"/><Relationship Id="rId6910" Type="http://schemas.openxmlformats.org/officeDocument/2006/relationships/hyperlink" Target="file:///\\192.168.50.100\Universal_files_share\R&amp;D_Database\Masco%20Fabric%20Strength%20By%20RND\Picture%20Of%20Hanger\0.%20Picture%20of%20Hangers%20All%20in%20One\RND%20MSB-505G1.jpg" TargetMode="External"/><Relationship Id="rId14055" Type="http://schemas.openxmlformats.org/officeDocument/2006/relationships/hyperlink" Target="file:///\\192.168.50.100\Universal_files_share\R&amp;D_Database\Masco%20Fabric%20Strength%20By%20RND\ANALYSING%20REPORT\RND%20MCB-30H%20KP%20Analysis%20Report.pdf" TargetMode="External"/><Relationship Id="rId15106" Type="http://schemas.openxmlformats.org/officeDocument/2006/relationships/hyperlink" Target="file:///\\192.168.50.100\Universal_files_share\R&amp;D_Database\Masco%20Fabric%20Strength%20By%20RND\BOOKING-DESIGN%20FILES\RND%20MSB-930%20Booking%20(Merchant)%20-%20C&amp;A%20SAMPLE%20BOOKING-NIGHTWEAR-2222108%20&amp;%20%202222216%20%20Proto%2021.12.23).xlsx" TargetMode="External"/><Relationship Id="rId165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004%20Sticker.docx" TargetMode="External"/><Relationship Id="rId3063" Type="http://schemas.openxmlformats.org/officeDocument/2006/relationships/hyperlink" Target="file:///\\192.168.50.100\Universal_files_share\R&amp;D_Database\Masco%20Fabric%20Strength%20By%20RND\STICKERS\RND%20MFB-LUREX.docx" TargetMode="External"/><Relationship Id="rId4114" Type="http://schemas.openxmlformats.org/officeDocument/2006/relationships/hyperlink" Target="file:///\\192.168.50.100\Universal_files_share\R&amp;D_Database\Masco%20Fabric%20Strength%20By%20RND\BOOKING-DESIGN%20FILES\RND%20MKB-256%20ACHN%20Design%20File.xlsx" TargetMode="External"/><Relationship Id="rId6286" Type="http://schemas.openxmlformats.org/officeDocument/2006/relationships/hyperlink" Target="file:///\\192.168.50.100\Universal_files_share\R&amp;D_Database\Masco%20Fabric%20Strength%20By%20RND\Picture%20Of%20Hanger\0.%20Picture%20of%20Hangers%20All%20in%20One\RND%20HMB-40%20CA.jpg" TargetMode="External"/><Relationship Id="rId7337" Type="http://schemas.openxmlformats.org/officeDocument/2006/relationships/hyperlink" Target="file:///\\192.168.50.100\Universal_files_share\R&amp;D_Database\Masco%20Fabric%20Strength%20By%20RND\FINISHING%20REPORT\RND%20INN-900%20CA-1%20WRG%20Finishing%20Report.pdf" TargetMode="External"/><Relationship Id="rId7684" Type="http://schemas.openxmlformats.org/officeDocument/2006/relationships/hyperlink" Target="file:///\\192.168.50.100\Universal_files_share\R&amp;D_Database\Masco%20Fabric%20Strength%20By%20RND\FINISHING%20REPORT\RND%20MCB-904%20B%20REV(LB),%20B%20REV%20Finishing%20Report.pdf" TargetMode="External"/><Relationship Id="rId8735" Type="http://schemas.openxmlformats.org/officeDocument/2006/relationships/hyperlink" Target="file:///\\192.168.50.100\Universal_files_share\R&amp;D_Database\Masco%20Fabric%20Strength%20By%20RND\ALL%20COSTING\RND%20MBT-1010%20A%20(OPTION-1)%20PRICE.xls" TargetMode="External"/><Relationship Id="rId10665" Type="http://schemas.openxmlformats.org/officeDocument/2006/relationships/hyperlink" Target="file:///\\192.168.50.100\Universal_files_share\R&amp;D_Database\Masco%20Fabric%20Strength%20By%20RND\BOOKING-DESIGN%20FILES\RND%20MBT-1001%20B%20REV%20Booking.doc" TargetMode="External"/><Relationship Id="rId11716" Type="http://schemas.openxmlformats.org/officeDocument/2006/relationships/hyperlink" Target="file:///\\192.168.50.100\Universal_files_share\R&amp;D_Database\Masco%20Fabric%20Strength%20By%20RND\ALL%20COSTING\RND%20HMB-09C%20Price.xls" TargetMode="External"/><Relationship Id="rId10318" Type="http://schemas.openxmlformats.org/officeDocument/2006/relationships/hyperlink" Target="file:///\\192.168.50.100\Universal_files_share\R&amp;D_Database\Masco%20Fabric%20Strength%20By%20RND\BOOKING-DESIGN%20FILES\RND%20MCB-2002%20Design%20file%20of.PDF" TargetMode="External"/><Relationship Id="rId13888" Type="http://schemas.openxmlformats.org/officeDocument/2006/relationships/hyperlink" Target="file:///\\192.168.50.100\Universal_files_share\R&amp;D_Database\Masco%20Fabric%20Strength%20By%20RND\Picture%20Of%20Hanger\0.%20Picture%20of%20Hangers%20All%20in%20One\RND%20MCB-2011L.jpg" TargetMode="External"/><Relationship Id="rId14939" Type="http://schemas.openxmlformats.org/officeDocument/2006/relationships/hyperlink" Target="file:///\\192.168.50.100\Universal_files_share\R&amp;D_Database\Masco%20Fabric%20Strength%20By%20RND\FINISHING%20REPORT\RND%20MSB-2021J9%20Finishing%20Report.pdf" TargetMode="External"/><Relationship Id="rId2896" Type="http://schemas.openxmlformats.org/officeDocument/2006/relationships/hyperlink" Target="file:///\\192.168.50.100\Universal_files_share\R&amp;D_Database\Masco%20Fabric%20Strength%20By%20RND\STICKERS\RND%20MSB-06%20C%20WHT.docx" TargetMode="External"/><Relationship Id="rId3947" Type="http://schemas.openxmlformats.org/officeDocument/2006/relationships/hyperlink" Target="file:///\\192.168.50.100\Universal_files_share\R&amp;D_Database\Masco%20Fabric%20Strength%20By%20RND\STICKERS\RND%20INN-81B%20Sticker.docx" TargetMode="External"/><Relationship Id="rId1636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68" Type="http://schemas.openxmlformats.org/officeDocument/2006/relationships/hyperlink" Target="file:///\\192.168.50.100\Universal_files_share\R&amp;D_Database\Masco%20Fabric%20Strength%20By%20RND\ALL%20COSTING\RND%20KNT-03A%20Price.xls" TargetMode="External"/><Relationship Id="rId1498" Type="http://schemas.openxmlformats.org/officeDocument/2006/relationships/hyperlink" Target="file:///\\192.168.50.100\Universal_files_share\R&amp;D_Database\Masco%20Fabric%20Strength%20By%20RND\FINISHING%20REPORT\RND%20INN-751%20Finishing%20Report.pdf" TargetMode="External"/><Relationship Id="rId2549" Type="http://schemas.openxmlformats.org/officeDocument/2006/relationships/hyperlink" Target="file:///\\192.168.50.100\Universal_files_share\R&amp;D_Database\Masco%20Fabric%20Strength%20By%20RND\ALL%20COSTING\RND%20SF-07%20Price.xls" TargetMode="External"/><Relationship Id="rId6420" Type="http://schemas.openxmlformats.org/officeDocument/2006/relationships/hyperlink" Target="file:///\\192.168.50.100\Universal_files_share\R&amp;D_Database\Masco%20Fabric%20Strength%20By%20RND\STICKERS\RND-7359216.docx" TargetMode="External"/><Relationship Id="rId9990" Type="http://schemas.openxmlformats.org/officeDocument/2006/relationships/hyperlink" Target="file:///\\192.168.50.100\Universal_files_share\R&amp;D_Database\Masco%20Fabric%20Strength%20By%20RND\FINISHING%20REPORT\RND%20MCB-2025%20Finishing%20Report.pdf" TargetMode="External"/><Relationship Id="rId16014" Type="http://schemas.openxmlformats.org/officeDocument/2006/relationships/hyperlink" Target="file:///\\192.168.50.100\Universal_files_share\R&amp;D_Database\Masco%20Fabric%20Strength%20By%20RND\KNIT%20BOOKING\RND%20TGT-2010G4%20Knit%20Booking.pdf" TargetMode="External"/><Relationship Id="rId5022" Type="http://schemas.openxmlformats.org/officeDocument/2006/relationships/hyperlink" Target="file:///\\192.168.50.100\Universal_files_share\R&amp;D_Database\Masco%20Fabric%20Strength%20By%20RND\ANALYSING%20REPORT\RND%20MCB-35A,%2035B.pdf" TargetMode="External"/><Relationship Id="rId8592" Type="http://schemas.openxmlformats.org/officeDocument/2006/relationships/hyperlink" Target="file:///\\192.168.50.100\Universal_files_share\R&amp;D_Database\Masco%20Fabric%20Strength%20By%20RND\BOOKING-DESIGN%20FILES\RND%20SHP-2016%20KP200%20Booking.doc" TargetMode="External"/><Relationship Id="rId9643" Type="http://schemas.openxmlformats.org/officeDocument/2006/relationships/hyperlink" Target="file:///\\192.168.50.100\Universal_files_share\R&amp;D_Database\Masco%20Fabric%20Strength%20By%20RND\STICKERS\RND%20INN-2018%20A%20Sticker.docx" TargetMode="External"/><Relationship Id="rId12971" Type="http://schemas.openxmlformats.org/officeDocument/2006/relationships/hyperlink" Target="file:///\\192.168.50.100\Universal_files_share\R&amp;D_Database\Masco%20Fabric%20Strength%20By%20RND\BOOKING-DESIGN%20FILES\RND%20HMB-507B%20Booking%20(Merchant)%20File%20(Revise%20program-Develop%20fabric).pdf" TargetMode="External"/><Relationship Id="rId7194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45" Type="http://schemas.openxmlformats.org/officeDocument/2006/relationships/hyperlink" Target="file:///\\192.168.50.100\Universal_files_share\R&amp;D_Database\Masco%20Fabric%20Strength%20By%20RND\FINISHING%20REPORT\RND%20MBT-2000C%20Finishing%20Report.pdf" TargetMode="External"/><Relationship Id="rId10175" Type="http://schemas.openxmlformats.org/officeDocument/2006/relationships/hyperlink" Target="file:///\\192.168.50.100\Universal_files_share\R&amp;D_Database\Masco%20Fabric%20Strength%20By%20RND\BOOKING-DESIGN%20FILES\RND%20SHP-2006%20Design%20File.xls" TargetMode="External"/><Relationship Id="rId11573" Type="http://schemas.openxmlformats.org/officeDocument/2006/relationships/hyperlink" Target="file:///\\192.168.50.100\Universal_files_share\R&amp;D_Database\Masco%20Fabric%20Strength%20By%20RND\ALL%20COSTING\RND%20MSB-2500%20Price.xls" TargetMode="External"/><Relationship Id="rId12624" Type="http://schemas.openxmlformats.org/officeDocument/2006/relationships/hyperlink" Target="file:///\\192.168.50.100\Universal_files_share\R&amp;D_Database\Masco%20Fabric%20Strength%20By%20RND\KNIT%20BOOKING\RND%20MSB-2057%20Knit%20Booking.pdf" TargetMode="External"/><Relationship Id="rId1632" Type="http://schemas.openxmlformats.org/officeDocument/2006/relationships/hyperlink" Target="file:///\\192.168.50.100\Universal_files_share\R&amp;D_Database\Masco%20Fabric%20Strength%20By%20RND\STICKERS\RND%20INN-105.docx" TargetMode="External"/><Relationship Id="rId11226" Type="http://schemas.openxmlformats.org/officeDocument/2006/relationships/hyperlink" Target="file:///\\192.168.50.100\Universal_files_share\R&amp;D_Database\Masco%20Fabric%20Strength%20By%20RND\BOOKING-DESIGN%20FILES\RND%20MFB-1008%20Booking.doc" TargetMode="External"/><Relationship Id="rId14796" Type="http://schemas.openxmlformats.org/officeDocument/2006/relationships/hyperlink" Target="file:///\\192.168.50.100\Universal_files_share\R&amp;D_Database\Masco%20Fabric%20Strength%20By%20RND\FINISHING%20REPORT\RND%20MFB-906%20Finishing%20Report.pdf" TargetMode="External"/><Relationship Id="rId15847" Type="http://schemas.openxmlformats.org/officeDocument/2006/relationships/hyperlink" Target="file:///\\192.168.50.100\Universal_files_share\R&amp;D_Database\Masco%20Fabric%20Strength%20By%20RND\KNIT%20BOOKING\RND%20HMB-37HM4%20Knit%20Booking.pdf" TargetMode="External"/><Relationship Id="rId4855" Type="http://schemas.openxmlformats.org/officeDocument/2006/relationships/hyperlink" Target="file:///\\192.168.50.100\Universal_files_share\R&amp;D_Database\Masco%20Fabric%20Strength%20By%20RND\BOOKING-DESIGN%20FILES\RND%20MFB-49%203STP%20Booking.doc" TargetMode="External"/><Relationship Id="rId5906" Type="http://schemas.openxmlformats.org/officeDocument/2006/relationships/hyperlink" Target="file:///\\192.168.50.100\Universal_files_share\R&amp;D_Database\Masco%20Fabric%20Strength%20By%20RND\FINISHING%20REPORT\RND%20MCB%20ZIGZAG%20TERRY%20A.jpg" TargetMode="External"/><Relationship Id="rId13398" Type="http://schemas.openxmlformats.org/officeDocument/2006/relationships/hyperlink" Target="file:///\\192.168.50.100\Universal_files_share\R&amp;D_Database\Masco%20Fabric%20Strength%20By%20RND\ANALYSING%20REPORT\RND%20MBT-1001F%20CLO%20Analysis%20Report.pdf" TargetMode="External"/><Relationship Id="rId144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H%20REV2%20Sticker.docx" TargetMode="External"/><Relationship Id="rId3457" Type="http://schemas.openxmlformats.org/officeDocument/2006/relationships/hyperlink" Target="file:///\\192.168.50.100\Universal_files_share\R&amp;D_Database\Masco%20Fabric%20Strength%20By%20RND\FINISHING%20REPORT\RND%20SF-1300A%20Finishing%20Report.pdf" TargetMode="External"/><Relationship Id="rId4508" Type="http://schemas.openxmlformats.org/officeDocument/2006/relationships/hyperlink" Target="file:///\\192.168.50.100\Universal_files_share\R&amp;D_Database\Masco%20Fabric%20Strength%20By%20RND\Picture%20Of%20Hanger\0.%20Picture%20of%20Hangers%20All%20in%20One\RND%20INN-22%20A.jpg" TargetMode="External"/><Relationship Id="rId378" Type="http://schemas.openxmlformats.org/officeDocument/2006/relationships/hyperlink" Target="file:///\\192.168.50.100\Universal_files_share\R&amp;D_Database\Masco%20Fabric%20Strength%20By%20RND\ALL%20COSTING\RND%20HMB-09B%20Price.xls" TargetMode="External"/><Relationship Id="rId2059" Type="http://schemas.openxmlformats.org/officeDocument/2006/relationships/hyperlink" Target="file:///\\192.168.50.100\Universal_files_share\R&amp;D_Database\Masco%20Fabric%20Strength%20By%20RND\BOOKING-DESIGN%20FILES\RND%20HMB-152A%20Booking.doc" TargetMode="External"/><Relationship Id="rId12481" Type="http://schemas.openxmlformats.org/officeDocument/2006/relationships/hyperlink" Target="file:///\\192.168.50.100\Universal_files_share\R&amp;D_Database\Masco%20Fabric%20Strength%20By%20RND\STICKERS\RND%20MFB-2046D%20Sticker.docx" TargetMode="External"/><Relationship Id="rId13532" Type="http://schemas.openxmlformats.org/officeDocument/2006/relationships/hyperlink" Target="file:///\\192.168.50.100\Universal_files_share\R&amp;D_Database\Masco%20Fabric%20Strength%20By%20RND\FINISHING%20REPORT\RND%20MBT-2011%20B%20Finishing%20Report%20One%20Pager.xlsx" TargetMode="External"/><Relationship Id="rId14930" Type="http://schemas.openxmlformats.org/officeDocument/2006/relationships/hyperlink" Target="file:///\\192.168.50.100\Universal_files_share\R&amp;D_Database\Masco%20Fabric%20Strength%20By%20RND\BOOKING-DESIGN%20FILES\RND%20MSB-2021J2,J3,J4,J5,J6,J7,J8%20Booking.doc" TargetMode="External"/><Relationship Id="rId2540" Type="http://schemas.openxmlformats.org/officeDocument/2006/relationships/hyperlink" Target="file:///\\192.168.50.100\Universal_files_share\R&amp;D_Database\Masco%20Fabric%20Strength%20By%20RND\STICKERS\RND%20SF-06%20STICKER.docx" TargetMode="External"/><Relationship Id="rId9153" Type="http://schemas.openxmlformats.org/officeDocument/2006/relationships/hyperlink" Target="file:///\\192.168.50.100\Universal_files_share\R&amp;D_Database\Masco%20Fabric%20Strength%20By%20RND\STICKERS\RND%20HMB-13.docx" TargetMode="External"/><Relationship Id="rId11083" Type="http://schemas.openxmlformats.org/officeDocument/2006/relationships/hyperlink" Target="file:///\\192.168.50.100\Universal_files_share\R&amp;D_Database\Masco%20Fabric%20Strength%20By%20RND\ANALYSING%20REPORT\RND%20JAQRD-6%20Analysis%20Report.pdf" TargetMode="External"/><Relationship Id="rId12134" Type="http://schemas.openxmlformats.org/officeDocument/2006/relationships/hyperlink" Target="file:///\\192.168.50.100\Universal_files_share\R&amp;D_Database\Masco%20Fabric%20Strength%20By%20RND\Picture%20Of%20Hanger\0.%20Picture%20of%20Hangers%20All%20in%20One\RND%20MBT-1010(I).jpg" TargetMode="External"/><Relationship Id="rId512" Type="http://schemas.openxmlformats.org/officeDocument/2006/relationships/hyperlink" Target="file:///\\192.168.50.100\Universal_files_share\R&amp;D_Database\Masco%20Fabric%20Strength%20By%20RND\FINISHING%20REPORT\RND%20MFB-22.pdf" TargetMode="External"/><Relationship Id="rId1142" Type="http://schemas.openxmlformats.org/officeDocument/2006/relationships/hyperlink" Target="file:///\\192.168.50.100\Universal_files_share\R&amp;D_Database\Masco%20Fabric%20Strength%20By%20RND\KNIT%20BOOKING\RND%20MCB%20RCL%20JOCO-14.pdf" TargetMode="External"/><Relationship Id="rId4365" Type="http://schemas.openxmlformats.org/officeDocument/2006/relationships/hyperlink" Target="file:///\\192.168.50.100\Universal_files_share\R&amp;D_Database\Masco%20Fabric%20Strength%20By%20RND\STICKERS\RND%20MSB-38.docx" TargetMode="External"/><Relationship Id="rId5763" Type="http://schemas.openxmlformats.org/officeDocument/2006/relationships/hyperlink" Target="file:///\\192.168.50.100\Universal_files_share\R&amp;D_Database\Masco%20Fabric%20Strength%20By%20RND\ALL%20COSTING\RND%20MFB-76%20Price.xls" TargetMode="External"/><Relationship Id="rId6814" Type="http://schemas.openxmlformats.org/officeDocument/2006/relationships/hyperlink" Target="file:///\\192.168.50.100\Universal_files_share\R&amp;D_Database\Masco%20Fabric%20Strength%20By%20RND\BOOKING-DESIGN%20FILES\RND%20INN-502A,B,C%20Revised%20booking.doc" TargetMode="External"/><Relationship Id="rId153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3%20Sticker.docx" TargetMode="External"/><Relationship Id="rId16408" Type="http://schemas.openxmlformats.org/officeDocument/2006/relationships/hyperlink" Target="file:///\\192.168.50.100\Universal_files_share\R&amp;D_Database\Masco%20Fabric%20Strength%20By%20RND\Picture%20Of%20Hanger\0.%20Picture%20of%20Hangers%20All%20in%20One\RND%20KNT-1500B.jpg" TargetMode="External"/><Relationship Id="rId4018" Type="http://schemas.openxmlformats.org/officeDocument/2006/relationships/hyperlink" Target="file:///\\192.168.50.100\Universal_files_share\R&amp;D_Database\Masco%20Fabric%20Strength%20By%20RND\BOOKING-DESIGN%20FILES\RND%20MBT-22%20A%20Booking.doc" TargetMode="External"/><Relationship Id="rId5416" Type="http://schemas.openxmlformats.org/officeDocument/2006/relationships/hyperlink" Target="file:///\\192.168.50.100\Universal_files_share\R&amp;D_Database\Masco%20Fabric%20Strength%20By%20RND\BOOKING-DESIGN%20FILES\RND%20HMB-37%20RT%20Booking.doc" TargetMode="External"/><Relationship Id="rId8986" Type="http://schemas.openxmlformats.org/officeDocument/2006/relationships/hyperlink" Target="file:///\\192.168.50.100\Universal_files_share\R&amp;D_Database\Masco%20Fabric%20Strength%20By%20RND\FINISHING%20REPORT\RND%20MFB-2051A%20Finishing%20Report.pdf" TargetMode="External"/><Relationship Id="rId11967" Type="http://schemas.openxmlformats.org/officeDocument/2006/relationships/hyperlink" Target="file:///\\192.168.50.100\Universal_files_share\R&amp;D_Database\Masco%20Fabric%20Strength%20By%20RND\ALL%20COSTING\RND%20INN-134%20Price.xls" TargetMode="External"/><Relationship Id="rId7588" Type="http://schemas.openxmlformats.org/officeDocument/2006/relationships/hyperlink" Target="file:///\\192.168.50.100\Universal_files_share\R&amp;D_Database\Masco%20Fabric%20Strength%20By%20RND\STICKERS\RND%20MCB%20LNDX%20RCL%20VELR%20BRS.docx" TargetMode="External"/><Relationship Id="rId8639" Type="http://schemas.openxmlformats.org/officeDocument/2006/relationships/hyperlink" Target="file:///\\192.168.50.100\Universal_files_share\R&amp;D_Database\Masco%20Fabric%20Strength%20By%20RND\STICKERS\RND%20TGT-2002%20HM%20STICKER.docx" TargetMode="External"/><Relationship Id="rId10569" Type="http://schemas.openxmlformats.org/officeDocument/2006/relationships/hyperlink" Target="file:///\\192.168.50.100\Universal_files_share\R&amp;D_Database\Masco%20Fabric%20Strength%20By%20RND\ALL%20COSTING\RND%20MSB-2701(4B)%20Price.xls" TargetMode="External"/><Relationship Id="rId14440" Type="http://schemas.openxmlformats.org/officeDocument/2006/relationships/hyperlink" Target="file:///\\192.168.50.100\Universal_files_share\R&amp;D_Database\Masco%20Fabric%20Strength%20By%20RND\BOOKING-DESIGN%20FILES\RND%20MFB-2037G%20Design%20File.xls" TargetMode="External"/><Relationship Id="rId13042" Type="http://schemas.openxmlformats.org/officeDocument/2006/relationships/hyperlink" Target="file:///\\192.168.50.100\Universal_files_share\R&amp;D_Database\Masco%20Fabric%20Strength%20By%20RND\ALL%20COSTING\RND%20INN-125J%20HM3.3%20Price.xls" TargetMode="External"/><Relationship Id="rId2050" Type="http://schemas.openxmlformats.org/officeDocument/2006/relationships/hyperlink" Target="file:///\\192.168.50.100\Universal_files_share\R&amp;D_Database\Masco%20Fabric%20Strength%20By%20RND\STICKERS\RND%20HMB-151%20B.docx" TargetMode="External"/><Relationship Id="rId3101" Type="http://schemas.openxmlformats.org/officeDocument/2006/relationships/hyperlink" Target="file:///\\192.168.50.100\Universal_files_share\R&amp;D_Database\Masco%20Fabric%20Strength%20By%20RND\BOOKING-DESIGN%20FILES\RND%20MSB-517%20Design%20File.xls" TargetMode="External"/><Relationship Id="rId6671" Type="http://schemas.openxmlformats.org/officeDocument/2006/relationships/hyperlink" Target="file:///\\192.168.50.100\Universal_files_share\R&amp;D_Database\Masco%20Fabric%20Strength%20By%20RND\BOOKING-DESIGN%20FILES\RND%20MSB-512%20Booking.doc" TargetMode="External"/><Relationship Id="rId7722" Type="http://schemas.openxmlformats.org/officeDocument/2006/relationships/hyperlink" Target="file:///\\192.168.50.100\Universal_files_share\R&amp;D_Database\Masco%20Fabric%20Strength%20By%20RND\FINISHING%20REPORT\RND%20MCB-904%20A%20Finishing%20Report.pdf" TargetMode="External"/><Relationship Id="rId1626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73" Type="http://schemas.openxmlformats.org/officeDocument/2006/relationships/hyperlink" Target="file:///\\192.168.50.100\Universal_files_share\R&amp;D_Database\Masco%20Fabric%20Strength%20By%20RND\BOOKING-DESIGN%20FILES\RND%20MCB-30HM%20BOOKING%20FILE.doc" TargetMode="External"/><Relationship Id="rId6324" Type="http://schemas.openxmlformats.org/officeDocument/2006/relationships/hyperlink" Target="file:///\\192.168.50.100\Universal_files_share\R&amp;D_Database\Masco%20Fabric%20Strength%20By%20RND\BOOKING-DESIGN%20FILES\RND%20MBT-39%20Booking.doc" TargetMode="External"/><Relationship Id="rId10703" Type="http://schemas.openxmlformats.org/officeDocument/2006/relationships/hyperlink" Target="file:///\\192.168.50.100\Universal_files_share\R&amp;D_Database\Masco%20Fabric%20Strength%20By%20RND\STICKERS\RND%20MBT-1001E%20ID%20Sticker.docx" TargetMode="External"/><Relationship Id="rId8496" Type="http://schemas.openxmlformats.org/officeDocument/2006/relationships/hyperlink" Target="file:///\\192.168.50.100\Universal_files_share\R&amp;D_Database\Masco%20Fabric%20Strength%20By%20RND\Picture%20Of%20Hanger\0.%20Picture%20of%20Hangers%20All%20in%20One\RND%20MSB-05-STDV-6009.jpg" TargetMode="External"/><Relationship Id="rId9547" Type="http://schemas.openxmlformats.org/officeDocument/2006/relationships/hyperlink" Target="file:///\\192.168.50.100\Universal_files_share\R&amp;D_Database\Masco%20Fabric%20Strength%20By%20RND\FINISHING%20REPORT\RND%20MFB-2017%20V2%20Finishing%20Report%20One%20Pager.xlsx" TargetMode="External"/><Relationship Id="rId9894" Type="http://schemas.openxmlformats.org/officeDocument/2006/relationships/hyperlink" Target="file:///\\192.168.50.100\Universal_files_share\R&amp;D_Database\Masco%20Fabric%20Strength%20By%20RND\FINISHING%20REPORT\RND%20MCB-21%20Q%20Finishing%20Report.pdf" TargetMode="External"/><Relationship Id="rId12875" Type="http://schemas.openxmlformats.org/officeDocument/2006/relationships/hyperlink" Target="file:///\\192.168.50.100\Universal_files_share\R&amp;D_Database\Masco%20Fabric%20Strength%20By%20RND\ALL%20COSTING\RND%20HMB-27L%20Price.xls" TargetMode="External"/><Relationship Id="rId13926" Type="http://schemas.openxmlformats.org/officeDocument/2006/relationships/hyperlink" Target="file:///\\192.168.50.100\Universal_files_share\R&amp;D_Database\Masco%20Fabric%20Strength%20By%20RND\BOOKING-DESIGN%20FILES\RND%20MCB-2013D%20RT%20Design%20file.xls" TargetMode="External"/><Relationship Id="rId1883" Type="http://schemas.openxmlformats.org/officeDocument/2006/relationships/hyperlink" Target="file:///\\192.168.50.100\Universal_files_share\R&amp;D_Database\Masco%20Fabric%20Strength%20By%20RND\STICKERS\RND%20IMP%20YRN-02.docx" TargetMode="External"/><Relationship Id="rId2934" Type="http://schemas.openxmlformats.org/officeDocument/2006/relationships/hyperlink" Target="file:///\\192.168.50.100\Universal_files_share\R&amp;D_Database\Masco%20Fabric%20Strength%20By%20RND\BOOKING-DESIGN%20FILES\RND%20MSB-2021H%20SPCD%20Booking.doc" TargetMode="External"/><Relationship Id="rId7098" Type="http://schemas.openxmlformats.org/officeDocument/2006/relationships/hyperlink" Target="file:///\\192.168.50.100\Universal_files_share\R&amp;D_Database\Masco%20Fabric%20Strength%20By%20RND\FINISHING%20REPORT\RND%20MCB-512%20E%20(B).pdf" TargetMode="External"/><Relationship Id="rId8149" Type="http://schemas.openxmlformats.org/officeDocument/2006/relationships/hyperlink" Target="file:///\\192.168.50.100\Universal_files_share\R&amp;D_Database\Masco%20Fabric%20Strength%20By%20RND\STICKERS\RND%20MSB-2024.docx" TargetMode="External"/><Relationship Id="rId11477" Type="http://schemas.openxmlformats.org/officeDocument/2006/relationships/hyperlink" Target="file:///\\192.168.50.100\Universal_files_share\R&amp;D_Database\Masco%20Fabric%20Strength%20By%20RND\FINISHING%20REPORT\RND%20MFB-2505B%20Finishing%20Report.pdf" TargetMode="External"/><Relationship Id="rId12528" Type="http://schemas.openxmlformats.org/officeDocument/2006/relationships/hyperlink" Target="file:///\\192.168.50.100\Universal_files_share\R&amp;D_Database\Masco%20Fabric%20Strength%20By%20RND\FINISHING%20REPORT\RND%20MFB-2700%20G180%20Finishing%20Report.pdf" TargetMode="External"/><Relationship Id="rId906" Type="http://schemas.openxmlformats.org/officeDocument/2006/relationships/hyperlink" Target="file:///\\192.168.50.100\Universal_files_share\R&amp;D_Database\Masco%20Fabric%20Strength%20By%20RND\BOOKING-DESIGN%20FILES\RND%20MBT-06%20Booking.doc" TargetMode="External"/><Relationship Id="rId1536" Type="http://schemas.openxmlformats.org/officeDocument/2006/relationships/hyperlink" Target="file:///\\192.168.50.100\Universal_files_share\R&amp;D_Database\Masco%20Fabric%20Strength%20By%20RND\KNIT%20BOOKING\RND%20MSB-511,%20511%20RIB%20Knit%20Booking.pdf" TargetMode="External"/><Relationship Id="rId10079" Type="http://schemas.openxmlformats.org/officeDocument/2006/relationships/hyperlink" Target="file:///\\192.168.50.100\Universal_files_share\R&amp;D_Database\Masco%20Fabric%20Strength%20By%20RND\Picture%20Of%20Hanger\0.%20Picture%20of%20Hangers%20All%20in%20One\RND%20MFB-2700C.jpg" TargetMode="External"/><Relationship Id="rId15001" Type="http://schemas.openxmlformats.org/officeDocument/2006/relationships/hyperlink" Target="file:///\\192.168.50.100\Universal_files_share\R&amp;D_Database\Masco%20Fabric%20Strength%20By%20RND\BOOKING-DESIGN%20FILES\RND%20MSB-2056A,%202056B%20Design%20file.xls" TargetMode="External"/><Relationship Id="rId4759" Type="http://schemas.openxmlformats.org/officeDocument/2006/relationships/hyperlink" Target="file:///\\192.168.50.100\Universal_files_share\R&amp;D_Database\Masco%20Fabric%20Strength%20By%20RND\BOOKING-DESIGN%20FILES\RND%20INN-251A%20Booking.doc" TargetMode="External"/><Relationship Id="rId8630" Type="http://schemas.openxmlformats.org/officeDocument/2006/relationships/hyperlink" Target="file:///\\192.168.50.100\Universal_files_share\R&amp;D_Database\Masco%20Fabric%20Strength%20By%20RND\ANALYSING%20REPORT\RND%20TGT-2002%20SHP%20B.pdf" TargetMode="External"/><Relationship Id="rId10560" Type="http://schemas.openxmlformats.org/officeDocument/2006/relationships/hyperlink" Target="file:///\\192.168.50.100\Universal_files_share\R&amp;D_Database\Masco%20Fabric%20Strength%20By%20RND\FINISHING%20REPORT\RND%20MSB-2701%20Finishing%20Report%20One%20Pager.xlsx" TargetMode="External"/><Relationship Id="rId11611" Type="http://schemas.openxmlformats.org/officeDocument/2006/relationships/hyperlink" Target="file:///\\192.168.50.100\Universal_files_share\R&amp;D_Database\Masco%20Fabric%20Strength%20By%20RND\BOOKING-DESIGN%20FILES\RND%20TGT-1000%20Booking.doc" TargetMode="External"/><Relationship Id="rId6181" Type="http://schemas.openxmlformats.org/officeDocument/2006/relationships/hyperlink" Target="file:///\\192.168.50.100\Universal_files_share\R&amp;D_Database\Masco%20Fabric%20Strength%20By%20RND\BOOKING-DESIGN%20FILES\RND%20MCB-513%20A,%20B%20Booking.doc" TargetMode="External"/><Relationship Id="rId7232" Type="http://schemas.openxmlformats.org/officeDocument/2006/relationships/hyperlink" Target="file:///\\192.168.50.100\Universal_files_share\R&amp;D_Database\Masco%20Fabric%20Strength%20By%20RND\FINISHING%20REPORT\RND%20TGT-500%20C.pdf" TargetMode="External"/><Relationship Id="rId10213" Type="http://schemas.openxmlformats.org/officeDocument/2006/relationships/hyperlink" Target="file:///\\192.168.50.100\Universal_files_share\R&amp;D_Database\Masco%20Fabric%20Strength%20By%20RND\ALL%20COSTING\RND%20ADVANCE%20DEVELOPMENT-09%20PRICE.xls" TargetMode="External"/><Relationship Id="rId2791" Type="http://schemas.openxmlformats.org/officeDocument/2006/relationships/hyperlink" Target="file:///\\192.168.50.100\Universal_files_share\R&amp;D_Database\Masco%20Fabric%20Strength%20By%20RND\FINISHING%20REPORT\RND%20KNT%20SOC9683R(1)%20OP1%20&amp;%20OP3%20Finishing%20Report.xlsx" TargetMode="External"/><Relationship Id="rId12385" Type="http://schemas.openxmlformats.org/officeDocument/2006/relationships/hyperlink" Target="file:///\\192.168.50.100\Universal_files_share\R&amp;D_Database\Masco%20Fabric%20Strength%20By%20RND\ALL%20COSTING\RND%20MCB-901C%20Price.xls" TargetMode="External"/><Relationship Id="rId13783" Type="http://schemas.openxmlformats.org/officeDocument/2006/relationships/hyperlink" Target="file:///\\192.168.50.100\Universal_files_share\R&amp;D_Database\Masco%20Fabric%20Strength%20By%20RND\Picture%20Of%20Hanger\0.%20Picture%20of%20Hangers%20All%20in%20One\RND%20MBT-510C.jpg" TargetMode="External"/><Relationship Id="rId14834" Type="http://schemas.openxmlformats.org/officeDocument/2006/relationships/hyperlink" Target="file:///\\192.168.50.100\Universal_files_share\R&amp;D_Database\Masco%20Fabric%20Strength%20By%20RND\BOOKING-DESIGN%20FILES\RND%20MSB-1001C%20Booking.doc" TargetMode="External"/><Relationship Id="rId763" Type="http://schemas.openxmlformats.org/officeDocument/2006/relationships/hyperlink" Target="file:///\\192.168.50.100\Universal_files_share\R&amp;D_Database\Masco%20Fabric%20Strength%20By%20RND\KNIT%20BOOKING\RND%20MBT-17%20Knit%20Booking.pdf" TargetMode="External"/><Relationship Id="rId1393" Type="http://schemas.openxmlformats.org/officeDocument/2006/relationships/hyperlink" Target="file:///\\192.168.50.100\Universal_files_share\R&amp;D_Database\Masco%20Fabric%20Strength%20By%20RND\BOOKING-DESIGN%20FILES\RND%20INN-513%20booking.doc" TargetMode="External"/><Relationship Id="rId2444" Type="http://schemas.openxmlformats.org/officeDocument/2006/relationships/hyperlink" Target="file:///\\192.168.50.100\Universal_files_share\R&amp;D_Database\Masco%20Fabric%20Strength%20By%20RND\Picture%20Of%20Hanger\0.%20Picture%20of%20Hangers%20All%20in%20One\RND%20INN-001%20A%20OPT-2.jpg" TargetMode="External"/><Relationship Id="rId3842" Type="http://schemas.openxmlformats.org/officeDocument/2006/relationships/hyperlink" Target="file:///\\192.168.50.100\Universal_files_share\R&amp;D_Database\Masco%20Fabric%20Strength%20By%20RND\STICKERS\RND%20INN-38C%20Sticker.docx" TargetMode="External"/><Relationship Id="rId9057" Type="http://schemas.openxmlformats.org/officeDocument/2006/relationships/hyperlink" Target="file:///\\192.168.50.100\Universal_files_share\R&amp;D_Database\Masco%20Fabric%20Strength%20By%20RND\ALL%20COSTING\RND%20MSB-2047%20Price.xls" TargetMode="External"/><Relationship Id="rId12038" Type="http://schemas.openxmlformats.org/officeDocument/2006/relationships/hyperlink" Target="file:///\\192.168.50.100\Universal_files_share\R&amp;D_Database\Masco%20Fabric%20Strength%20By%20RND\KNIT%20BOOKING\RND%20KNT-300C,%20KNT-1300,%20KNT-301%20Knit%20Booking.pdf" TargetMode="External"/><Relationship Id="rId13436" Type="http://schemas.openxmlformats.org/officeDocument/2006/relationships/hyperlink" Target="file:///\\192.168.50.100\Universal_files_share\R&amp;D_Database\Masco%20Fabric%20Strength%20By%20RND\FINISHING%20REPORT\RND%20MBT-1010%20ECO%20Finishing%20Report.pdf" TargetMode="External"/><Relationship Id="rId416" Type="http://schemas.openxmlformats.org/officeDocument/2006/relationships/hyperlink" Target="file:///\\192.168.50.100\Universal_files_share\R&amp;D_Database\Masco%20Fabric%20Strength%20By%20RND\KNIT%20BOOKING\RND%20INN-53C,%20D%20Knit%20Booking.pdf" TargetMode="External"/><Relationship Id="rId1046" Type="http://schemas.openxmlformats.org/officeDocument/2006/relationships/hyperlink" Target="file:///\\192.168.50.100\Universal_files_share\R&amp;D_Database\Masco%20Fabric%20Strength%20By%20RND\ALL%20COSTING\RND%20INN-75%20TGT-AW21%20Price.xls" TargetMode="External"/><Relationship Id="rId5667" Type="http://schemas.openxmlformats.org/officeDocument/2006/relationships/hyperlink" Target="file:///\\192.168.50.100\Universal_files_share\R&amp;D_Database\Masco%20Fabric%20Strength%20By%20RND\ANALYSING%20REPORT\RND%20MBT-16%20G%20Analysis%20File.pdf" TargetMode="External"/><Relationship Id="rId6718" Type="http://schemas.openxmlformats.org/officeDocument/2006/relationships/hyperlink" Target="file:///\\192.168.50.100\Universal_files_share\R&amp;D_Database\Masco%20Fabric%20Strength%20By%20RND\ALL%20COSTING\RND%20SHP-504%20NAVY%20BRS%20Price.xls" TargetMode="External"/><Relationship Id="rId4269" Type="http://schemas.openxmlformats.org/officeDocument/2006/relationships/hyperlink" Target="file:///\\192.168.50.100\Universal_files_share\R&amp;D_Database\Masco%20Fabric%20Strength%20By%20RND\Picture%20Of%20Hanger\0.%20Picture%20of%20Hangers%20All%20in%20One\RND%20MCB-41E.jpg" TargetMode="External"/><Relationship Id="rId8140" Type="http://schemas.openxmlformats.org/officeDocument/2006/relationships/hyperlink" Target="file:///\\192.168.50.100\Universal_files_share\R&amp;D_Database\Masco%20Fabric%20Strength%20By%20RND\BOOKING-DESIGN%20FILES\RND%20MFB-2011%20Design.xls" TargetMode="External"/><Relationship Id="rId10070" Type="http://schemas.openxmlformats.org/officeDocument/2006/relationships/hyperlink" Target="file:///\\192.168.50.100\Universal_files_share\R&amp;D_Database\Masco%20Fabric%20Strength%20By%20RND\BOOKING-DESIGN%20FILES\RND%20MFB-2700A,%20B%20Booking.doc" TargetMode="External"/><Relationship Id="rId11121" Type="http://schemas.openxmlformats.org/officeDocument/2006/relationships/hyperlink" Target="file:///\\192.168.50.100\Universal_files_share\R&amp;D_Database\Masco%20Fabric%20Strength%20By%20RND\FINISHING%20REPORT\RND%20MBT-2501%20YD%20Finishing%20Report%20One%20Pager.xlsx" TargetMode="External"/><Relationship Id="rId14691" Type="http://schemas.openxmlformats.org/officeDocument/2006/relationships/hyperlink" Target="file:///\\192.168.50.100\Universal_files_share\R&amp;D_Database\Masco%20Fabric%20Strength%20By%20RND\ALL%20COSTING\RND%20MFB-517%20Price.xls" TargetMode="External"/><Relationship Id="rId15742" Type="http://schemas.openxmlformats.org/officeDocument/2006/relationships/hyperlink" Target="file:///\\192.168.50.100\Universal_files_share\R&amp;D_Database\Masco%20Fabric%20Strength%20By%20RND\ALL%20COSTING\RND%20MFB-1007J%20Price.xls" TargetMode="External"/><Relationship Id="rId4750" Type="http://schemas.openxmlformats.org/officeDocument/2006/relationships/hyperlink" Target="file:///\\192.168.50.100\Universal_files_share\R&amp;D_Database\Masco%20Fabric%20Strength%20By%20RND\STICKERS\RND%20INN-121.docx" TargetMode="External"/><Relationship Id="rId5801" Type="http://schemas.openxmlformats.org/officeDocument/2006/relationships/hyperlink" Target="file:///\\192.168.50.100\Universal_files_share\R&amp;D_Database\Masco%20Fabric%20Strength%20By%20RND\FINISHING%20REPORT\RND%20HMB-509%20CA.pdf" TargetMode="External"/><Relationship Id="rId13293" Type="http://schemas.openxmlformats.org/officeDocument/2006/relationships/hyperlink" Target="file:///\\192.168.50.100\Universal_files_share\R&amp;D_Database\Masco%20Fabric%20Strength%20By%20RND\ALL%20COSTING\RND%20JAQRD-2003%20Price.xls" TargetMode="External"/><Relationship Id="rId14344" Type="http://schemas.openxmlformats.org/officeDocument/2006/relationships/hyperlink" Target="file:///\\192.168.50.100\Universal_files_share\R&amp;D_Database\Masco%20Fabric%20Strength%20By%20RND\ANALYSING%20REPORT\RND%20MFB-11(i)%20Analysis%20Report.pdf" TargetMode="External"/><Relationship Id="rId3352" Type="http://schemas.openxmlformats.org/officeDocument/2006/relationships/hyperlink" Target="file:///\\192.168.50.100\Universal_files_share\R&amp;D_Database\Masco%20Fabric%20Strength%20By%20RND\ALL%20COSTING\RND%20MCB-33%20A%20Price.xls" TargetMode="External"/><Relationship Id="rId4403" Type="http://schemas.openxmlformats.org/officeDocument/2006/relationships/hyperlink" Target="file:///\\192.168.50.100\Universal_files_share\R&amp;D_Database\Masco%20Fabric%20Strength%20By%20RND\BOOKING-DESIGN%20FILES\RND%20TGT-11%20CA%20Booking.doc" TargetMode="External"/><Relationship Id="rId273" Type="http://schemas.openxmlformats.org/officeDocument/2006/relationships/hyperlink" Target="file:///\\192.168.50.100\Universal_files_share\R&amp;D_Database\Masco%20Fabric%20Strength%20By%20RND\Picture%20Of%20Hanger\0.%20Picture%20of%20Hangers%20All%20in%20One\RND%20MFB-17%20A.jpg" TargetMode="External"/><Relationship Id="rId3005" Type="http://schemas.openxmlformats.org/officeDocument/2006/relationships/hyperlink" Target="file:///\\192.168.50.100\Universal_files_share\R&amp;D_Database\Masco%20Fabric%20Strength%20By%20RND\ANALYSING%20REPORT\RND%20INN-504.pdf" TargetMode="External"/><Relationship Id="rId6575" Type="http://schemas.openxmlformats.org/officeDocument/2006/relationships/hyperlink" Target="file:///\\192.168.50.100\Universal_files_share\R&amp;D_Database\Masco%20Fabric%20Strength%20By%20RND\FINISHING%20REPORT\RND%20MSB-505%20B2%20REV%20Finishing%20Report.pdf" TargetMode="External"/><Relationship Id="rId7626" Type="http://schemas.openxmlformats.org/officeDocument/2006/relationships/hyperlink" Target="file:///\\192.168.50.100\Universal_files_share\R&amp;D_Database\Masco%20Fabric%20Strength%20By%20RND\ANALYSING%20REPORT\RND%20MCB-901%20A%20Analysis%20Report.pdf" TargetMode="External"/><Relationship Id="rId7973" Type="http://schemas.openxmlformats.org/officeDocument/2006/relationships/hyperlink" Target="file:///\\192.168.50.100\Universal_files_share\R&amp;D_Database\Masco%20Fabric%20Strength%20By%20RND\KNIT%20BOOKING\RND%20HMB-28%20B%20Knit%20Booking.pdf" TargetMode="External"/><Relationship Id="rId10954" Type="http://schemas.openxmlformats.org/officeDocument/2006/relationships/hyperlink" Target="file:///\\192.168.50.100\Universal_files_share\R&amp;D_Database\Masco%20Fabric%20Strength%20By%20RND\ALL%20COSTING\RND%20MFB-2030%20ELCRT%20Price.xls" TargetMode="External"/><Relationship Id="rId16169" Type="http://schemas.openxmlformats.org/officeDocument/2006/relationships/hyperlink" Target="file:///\\192.168.50.100\Universal_files_share\R&amp;D_Database\Masco%20Fabric%20Strength%20By%20RND\KNIT%20BOOKING\RND%20MCB-41H%20Knit%20Booking.pdf" TargetMode="External"/><Relationship Id="rId5177" Type="http://schemas.openxmlformats.org/officeDocument/2006/relationships/hyperlink" Target="file:///\\192.168.50.100\Universal_files_share\R&amp;D_Database\Masco%20Fabric%20Strength%20By%20RND\BOOKING-DESIGN%20FILES\RND%20MBT-37%20HM%20Design%20file.xls" TargetMode="External"/><Relationship Id="rId6228" Type="http://schemas.openxmlformats.org/officeDocument/2006/relationships/hyperlink" Target="file:///\\192.168.50.100\Universal_files_share\R&amp;D_Database\Masco%20Fabric%20Strength%20By%20RND\STICKERS\RND%20SHP-503%20YDA%20Sticker.docx" TargetMode="External"/><Relationship Id="rId10607" Type="http://schemas.openxmlformats.org/officeDocument/2006/relationships/hyperlink" Target="file:///\\192.168.50.100\Universal_files_share\R&amp;D_Database\Masco%20Fabric%20Strength%20By%20RND\BOOKING-DESIGN%20FILES\RND%20KNT-1001%20Booking.doc" TargetMode="External"/><Relationship Id="rId9798" Type="http://schemas.openxmlformats.org/officeDocument/2006/relationships/hyperlink" Target="file:///\\192.168.50.100\Universal_files_share\R&amp;D_Database\Masco%20Fabric%20Strength%20By%20RND\KNIT%20BOOKING\RND%20MCB-21%20J%20KNIT%20BOOKING.pdf" TargetMode="External"/><Relationship Id="rId12779" Type="http://schemas.openxmlformats.org/officeDocument/2006/relationships/hyperlink" Target="file:///\\192.168.50.100\Universal_files_share\R&amp;D_Database\Masco%20Fabric%20Strength%20By%20RND\FINISHING%20REPORT\RND%20HMB-01L%20Finishing%20Report.pdf" TargetMode="External"/><Relationship Id="rId1787" Type="http://schemas.openxmlformats.org/officeDocument/2006/relationships/hyperlink" Target="file:///\\192.168.50.100\Universal_files_share\R&amp;D_Database\Masco%20Fabric%20Strength%20By%20RND\ANALYSING%20REPORT\RND%20MBT-25.jpg" TargetMode="External"/><Relationship Id="rId2838" Type="http://schemas.openxmlformats.org/officeDocument/2006/relationships/hyperlink" Target="file:///\\192.168.50.100\Universal_files_share\R&amp;D_Database\Masco%20Fabric%20Strength%20By%20RND\BOOKING-DESIGN%20FILES\RND%20MFB-64%20Booking.doc" TargetMode="External"/><Relationship Id="rId15252" Type="http://schemas.openxmlformats.org/officeDocument/2006/relationships/hyperlink" Target="file:///\\192.168.50.100\Universal_files_share\R&amp;D_Database\Masco%20Fabric%20Strength%20By%20RND\BOOKING-DESIGN%20FILES\RND%20INN-104%20C%20Booking.doc" TargetMode="External"/><Relationship Id="rId16303" Type="http://schemas.openxmlformats.org/officeDocument/2006/relationships/hyperlink" Target="file:///\\192.168.50.100\Universal_files_share\R&amp;D_Database\Masco%20Fabric%20Strength%20By%20RND\FINISHING%20REPORT\RND%20INN-116C1(S)%20Finishing%20Report.pdf" TargetMode="External"/><Relationship Id="rId4260" Type="http://schemas.openxmlformats.org/officeDocument/2006/relationships/hyperlink" Target="file:///\\192.168.50.100\Universal_files_share\R&amp;D_Database\Masco%20Fabric%20Strength%20By%20RND\FINISHING%20REPORT\RND%20MBT-20.pdf" TargetMode="External"/><Relationship Id="rId5311" Type="http://schemas.openxmlformats.org/officeDocument/2006/relationships/hyperlink" Target="file:///\\192.168.50.100\Universal_files_share\R&amp;D_Database\Masco%20Fabric%20Strength%20By%20RND\BOOKING-DESIGN%20FILES\RND%20MCB-30%20J,%20J%20Eco%20Booking.doc" TargetMode="External"/><Relationship Id="rId8881" Type="http://schemas.openxmlformats.org/officeDocument/2006/relationships/hyperlink" Target="file:///\\192.168.50.100\Universal_files_share\R&amp;D_Database\Masco%20Fabric%20Strength%20By%20RND\ANALYSING%20REPORT\RND%20MCB-2011%20B%20Analysis%20Report.pdf" TargetMode="External"/><Relationship Id="rId9932" Type="http://schemas.openxmlformats.org/officeDocument/2006/relationships/hyperlink" Target="file:///\\192.168.50.100\Universal_files_share\R&amp;D_Database\Masco%20Fabric%20Strength%20By%20RND\STICKERS\RND%20MCB-2010.docx" TargetMode="External"/><Relationship Id="rId7483" Type="http://schemas.openxmlformats.org/officeDocument/2006/relationships/hyperlink" Target="file:///\\192.168.50.100\Universal_files_share\R&amp;D_Database\Masco%20Fabric%20Strength%20By%20RND\Picture%20Of%20Hanger\0.%20Picture%20of%20Hangers%20All%20in%20One\RND%20INN-904%20D2%20LB.jpg" TargetMode="External"/><Relationship Id="rId8534" Type="http://schemas.openxmlformats.org/officeDocument/2006/relationships/hyperlink" Target="file:///\\192.168.50.100\Universal_files_share\R&amp;D_Database\Masco%20Fabric%20Strength%20By%20RND\BOOKING-DESIGN%20FILES\RND%20MSB-2049%20Design%20File.xls" TargetMode="External"/><Relationship Id="rId10464" Type="http://schemas.openxmlformats.org/officeDocument/2006/relationships/hyperlink" Target="file:///\\192.168.50.100\Universal_files_share\R&amp;D_Database\Masco%20Fabric%20Strength%20By%20RND\Picture%20Of%20Hanger\0.%20Picture%20of%20Hangers%20All%20in%20One\RND%20MFB-2063.jpg" TargetMode="External"/><Relationship Id="rId11862" Type="http://schemas.openxmlformats.org/officeDocument/2006/relationships/hyperlink" Target="file:///\\192.168.50.100\Universal_files_share\R&amp;D_Database\Masco%20Fabric%20Strength%20By%20RND\STICKERS\RND%20INN-125%20TGT%20Sticker.docx" TargetMode="External"/><Relationship Id="rId12913" Type="http://schemas.openxmlformats.org/officeDocument/2006/relationships/hyperlink" Target="file:///\\192.168.50.100\Universal_files_share\R&amp;D_Database\Masco%20Fabric%20Strength%20By%20RND\Picture%20Of%20Hanger\0.%20Picture%20of%20Hangers%20All%20in%20One\RND%20HMB-28E%20RT.JPG" TargetMode="External"/><Relationship Id="rId1921" Type="http://schemas.openxmlformats.org/officeDocument/2006/relationships/hyperlink" Target="file:///\\192.168.50.100\Universal_files_share\R&amp;D_Database\Masco%20Fabric%20Strength%20By%20RND\STICKERS\RND%20IMP%20YRN-09.docx" TargetMode="External"/><Relationship Id="rId6085" Type="http://schemas.openxmlformats.org/officeDocument/2006/relationships/hyperlink" Target="file:///\\192.168.50.100\Universal_files_share\R&amp;D_Database\Masco%20Fabric%20Strength%20By%20RND\KNIT%20BOOKING\RND%20INN-509%20Knit%20Booking.pdf" TargetMode="External"/><Relationship Id="rId7136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0117" Type="http://schemas.openxmlformats.org/officeDocument/2006/relationships/hyperlink" Target="file:///\\192.168.50.100\Universal_files_share\R&amp;D_Database\Masco%20Fabric%20Strength%20By%20RND\Picture%20Of%20Hanger\0.%20Picture%20of%20Hangers%20All%20in%20One\RND%20MSB-1001.jpg" TargetMode="External"/><Relationship Id="rId11515" Type="http://schemas.openxmlformats.org/officeDocument/2006/relationships/hyperlink" Target="file:///\\192.168.50.100\Universal_files_share\R&amp;D_Database\Masco%20Fabric%20Strength%20By%20RND\Picture%20Of%20Hanger\0.%20Picture%20of%20Hangers%20All%20in%20One\RND%20MSB-2025%20A.jpg" TargetMode="External"/><Relationship Id="rId13687" Type="http://schemas.openxmlformats.org/officeDocument/2006/relationships/hyperlink" Target="file:///\\192.168.50.100\Universal_files_share\R&amp;D_Database\Masco%20Fabric%20Strength%20By%20RND\FINISHING%20REPORT\RND%20MBT-2501A%20Finish%20Report.pdf" TargetMode="External"/><Relationship Id="rId1473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82CX2%20Sticker.docx" TargetMode="External"/><Relationship Id="rId1297" Type="http://schemas.openxmlformats.org/officeDocument/2006/relationships/hyperlink" Target="file:///\\192.168.50.100\Universal_files_share\R&amp;D_Database\Masco%20Fabric%20Strength%20By%20RND\FINISHING%20REPORT\RND%20HMB-29.pdf" TargetMode="External"/><Relationship Id="rId2695" Type="http://schemas.openxmlformats.org/officeDocument/2006/relationships/hyperlink" Target="file:///\\192.168.50.100\Universal_files_share\R&amp;D_Database\Masco%20Fabric%20Strength%20By%20RND\FINISHING%20REPORT\RND%20SF-501%20(BS).pdf" TargetMode="External"/><Relationship Id="rId3746" Type="http://schemas.openxmlformats.org/officeDocument/2006/relationships/hyperlink" Target="file:///\\192.168.50.100\Universal_files_share\R&amp;D_Database\Masco%20Fabric%20Strength%20By%20RND\ALL%20COSTING\RND%20MFB-46%20PRICE.xls" TargetMode="External"/><Relationship Id="rId12289" Type="http://schemas.openxmlformats.org/officeDocument/2006/relationships/hyperlink" Target="file:///\\192.168.50.100\Universal_files_share\R&amp;D_Database\Masco%20Fabric%20Strength%20By%20RND\ALL%20COSTING\RND%20MCB-2013F%20CTN%20Price.xls" TargetMode="External"/><Relationship Id="rId16160" Type="http://schemas.openxmlformats.org/officeDocument/2006/relationships/hyperlink" Target="file:///\\192.168.50.100\Universal_files_share\R&amp;D_Database\Masco%20Fabric%20Strength%20By%20RND\BOOKING-DESIGN%20FILES\RND%20MCB-2013D3%20Merchant%20Booking%20File.pdf" TargetMode="External"/><Relationship Id="rId667" Type="http://schemas.openxmlformats.org/officeDocument/2006/relationships/hyperlink" Target="file:///\\192.168.50.100\Universal_files_share\R&amp;D_Database\Masco%20Fabric%20Strength%20By%20RND\ALL%20COSTING\RND%20INN-100%20S%20PRICE.xls" TargetMode="External"/><Relationship Id="rId2348" Type="http://schemas.openxmlformats.org/officeDocument/2006/relationships/hyperlink" Target="file:///\\192.168.50.100\Universal_files_share\R&amp;D_Database\Masco%20Fabric%20Strength%20By%20RND\STICKERS\RND%20MFB-04.docx" TargetMode="External"/><Relationship Id="rId6969" Type="http://schemas.openxmlformats.org/officeDocument/2006/relationships/hyperlink" Target="file:///\\192.168.50.100\Universal_files_share\R&amp;D_Database\Masco%20Fabric%20Strength%20By%20RND\STICKERS\RND%20INN-502%20B.docx" TargetMode="External"/><Relationship Id="rId12770" Type="http://schemas.openxmlformats.org/officeDocument/2006/relationships/hyperlink" Target="file:///\\192.168.50.100\Universal_files_share\R&amp;D_Database\Masco%20Fabric%20Strength%20By%20RND\KNIT%20BOOKING\RND%20HMB-01K%20REV2S%20Knit%20Booking.pdf" TargetMode="External"/><Relationship Id="rId13821" Type="http://schemas.openxmlformats.org/officeDocument/2006/relationships/hyperlink" Target="file:///\\192.168.50.100\Universal_files_share\R&amp;D_Database\Masco%20Fabric%20Strength%20By%20RND\Picture%20Of%20Hanger\0.%20Picture%20of%20Hangers%20All%20in%20One\RND%20MBT-53.jpg" TargetMode="External"/><Relationship Id="rId8391" Type="http://schemas.openxmlformats.org/officeDocument/2006/relationships/hyperlink" Target="file:///\\192.168.50.100\Universal_files_share\R&amp;D_Database\Masco%20Fabric%20Strength%20By%20RND\BOOKING-DESIGN%20FILES\RND%20MFB-1013%20HM%20REV%20booking%20file.doc" TargetMode="External"/><Relationship Id="rId9442" Type="http://schemas.openxmlformats.org/officeDocument/2006/relationships/hyperlink" Target="file:///\\192.168.50.100\Universal_files_share\R&amp;D_Database\Masco%20Fabric%20Strength%20By%20RND\STICKERS\RND%20MCB-1000K%20Sticker.docx" TargetMode="External"/><Relationship Id="rId11372" Type="http://schemas.openxmlformats.org/officeDocument/2006/relationships/hyperlink" Target="file:///\\192.168.50.100\Universal_files_share\R&amp;D_Database\Masco%20Fabric%20Strength%20By%20RND\ALL%20COSTING\RND%20MFB-2017F%20REV%20Price.xls" TargetMode="External"/><Relationship Id="rId12423" Type="http://schemas.openxmlformats.org/officeDocument/2006/relationships/hyperlink" Target="file:///\\192.168.50.100\Universal_files_share\R&amp;D_Database\Masco%20Fabric%20Strength%20By%20RND\ALL%20COSTING\RND%20MFB-1252%20Price.xls" TargetMode="External"/><Relationship Id="rId801" Type="http://schemas.openxmlformats.org/officeDocument/2006/relationships/hyperlink" Target="file:///\\192.168.50.100\Universal_files_share\R&amp;D_Database\Masco%20Fabric%20Strength%20By%20RND\ANALYSING%20REPORT\RND%20MFB-40.pdf" TargetMode="External"/><Relationship Id="rId1431" Type="http://schemas.openxmlformats.org/officeDocument/2006/relationships/hyperlink" Target="file:///\\192.168.50.100\Universal_files_share\R&amp;D_Database\Masco%20Fabric%20Strength%20By%20RND\STICKERS\RND%20MFB-2043%20HMP%20STICKER.docx" TargetMode="External"/><Relationship Id="rId8044" Type="http://schemas.openxmlformats.org/officeDocument/2006/relationships/hyperlink" Target="file:///\\192.168.50.100\Universal_files_share\R&amp;D_Database\Masco%20Fabric%20Strength%20By%20RND\Picture%20Of%20Hanger\0.%20Picture%20of%20Hangers%20All%20in%20One\RND%20KNT%20WAFFLE420.jpg" TargetMode="External"/><Relationship Id="rId11025" Type="http://schemas.openxmlformats.org/officeDocument/2006/relationships/hyperlink" Target="file:///\\192.168.50.100\Universal_files_share\R&amp;D_Database\Masco%20Fabric%20Strength%20By%20RND\STICKERS\20031402350.docx" TargetMode="External"/><Relationship Id="rId14595" Type="http://schemas.openxmlformats.org/officeDocument/2006/relationships/hyperlink" Target="file:///\\192.168.50.100\Universal_files_share\R&amp;D_Database\Masco%20Fabric%20Strength%20By%20RND\BOOKING-DESIGN%20FILES\RND%20MFB-2063D%20Design%20file.xls" TargetMode="External"/><Relationship Id="rId1599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1(S)%20Sticker.docx" TargetMode="External"/><Relationship Id="rId4654" Type="http://schemas.openxmlformats.org/officeDocument/2006/relationships/hyperlink" Target="file:///\\192.168.50.100\Universal_files_share\R&amp;D_Database\Masco%20Fabric%20Strength%20By%20RND\ALL%20COSTING\RND%20INN-125%20ELCRT%20VIS%20Price.xls" TargetMode="External"/><Relationship Id="rId131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78C%20Sticker.docx" TargetMode="External"/><Relationship Id="rId14248" Type="http://schemas.openxmlformats.org/officeDocument/2006/relationships/hyperlink" Target="file:///\\192.168.50.100\Universal_files_share\R&amp;D_Database\Masco%20Fabric%20Strength%20By%20RND\ALL%20COSTING\RND%20MFB-1007E%20Price.xls" TargetMode="External"/><Relationship Id="rId15646" Type="http://schemas.openxmlformats.org/officeDocument/2006/relationships/hyperlink" Target="file:///\\192.168.50.100\Universal_files_share\R&amp;D_Database\Masco%20Fabric%20Strength%20By%20RND\KNIT%20BOOKING\RND%20INN-114A,B,C,D%20Knit%20Booking.pdf" TargetMode="External"/><Relationship Id="rId3256" Type="http://schemas.openxmlformats.org/officeDocument/2006/relationships/hyperlink" Target="file:///\\192.168.50.100\Universal_files_share\R&amp;D_Database\Masco%20Fabric%20Strength%20By%20RND\FINISHING%20REPORT\RND%20INN-109%20C.pdf" TargetMode="External"/><Relationship Id="rId4307" Type="http://schemas.openxmlformats.org/officeDocument/2006/relationships/hyperlink" Target="file:///\\192.168.50.100\Universal_files_share\R&amp;D_Database\Masco%20Fabric%20Strength%20By%20RND\STICKERS\RND%20MFB-48.docx" TargetMode="External"/><Relationship Id="rId5705" Type="http://schemas.openxmlformats.org/officeDocument/2006/relationships/hyperlink" Target="file:///\\192.168.50.100\Universal_files_share\R&amp;D_Database\Masco%20Fabric%20Strength%20By%20RND\BOOKING-DESIGN%20FILES\RND%20MCB-16%20TUO%20Booking.doc" TargetMode="External"/><Relationship Id="rId177" Type="http://schemas.openxmlformats.org/officeDocument/2006/relationships/hyperlink" Target="file:///\\192.168.50.100\Universal_files_share\R&amp;D_Database\Masco%20Fabric%20Strength%20By%20RND\Picture%20Of%20Hanger\0.%20Picture%20of%20Hangers%20All%20in%20One\RND%20MSB-24.jpg" TargetMode="External"/><Relationship Id="rId7877" Type="http://schemas.openxmlformats.org/officeDocument/2006/relationships/hyperlink" Target="file:///\\192.168.50.100\Universal_files_share\R&amp;D_Database\Masco%20Fabric%20Strength%20By%20RND\FINISHING%20REPORT\RND%20HMB-27C%20G200%20Finishing%20Report.pdf" TargetMode="External"/><Relationship Id="rId8928" Type="http://schemas.openxmlformats.org/officeDocument/2006/relationships/hyperlink" Target="file:///\\192.168.50.100\Universal_files_share\R&amp;D_Database\Masco%20Fabric%20Strength%20By%20RND\FINISHING%20REPORT\RND%20MCB-2011J%20Finishing%20Report.pdf" TargetMode="External"/><Relationship Id="rId10858" Type="http://schemas.openxmlformats.org/officeDocument/2006/relationships/hyperlink" Target="file:///\\192.168.50.100\Universal_files_share\R&amp;D_Database\Masco%20Fabric%20Strength%20By%20RND\KNIT%20BOOKING\RND%20MFB-1006%20KNIT%20BOOKING.pdf" TargetMode="External"/><Relationship Id="rId11909" Type="http://schemas.openxmlformats.org/officeDocument/2006/relationships/hyperlink" Target="file:///\\192.168.50.100\Universal_files_share\R&amp;D_Database\Masco%20Fabric%20Strength%20By%20RND\STICKERS\RND%20INN-132A%20Sticker.docx" TargetMode="External"/><Relationship Id="rId6479" Type="http://schemas.openxmlformats.org/officeDocument/2006/relationships/hyperlink" Target="file:///\\192.168.50.100\Universal_files_share\R&amp;D_Database\Masco%20Fabric%20Strength%20By%20RND\ALL%20COSTING\RND%20MBT-509%20B%20Price.xls" TargetMode="External"/><Relationship Id="rId12280" Type="http://schemas.openxmlformats.org/officeDocument/2006/relationships/hyperlink" Target="file:///\\192.168.50.100\Universal_files_share\R&amp;D_Database\Masco%20Fabric%20Strength%20By%20RND\KNIT%20BOOKING\RND%20MCB-2013F%20BM%20Knit%20Booking.pdf" TargetMode="External"/><Relationship Id="rId13331" Type="http://schemas.openxmlformats.org/officeDocument/2006/relationships/hyperlink" Target="file:///\\192.168.50.100\Universal_files_share\R&amp;D_Database\Masco%20Fabric%20Strength%20By%20RND\BOOKING-DESIGN%20FILES\RND%20MBT-06H4%20Booking.doc" TargetMode="External"/><Relationship Id="rId6960" Type="http://schemas.openxmlformats.org/officeDocument/2006/relationships/hyperlink" Target="file:///\\192.168.50.100\Universal_files_share\R&amp;D_Database\Masco%20Fabric%20Strength%20By%20RND\Picture%20Of%20Hanger\0.%20Picture%20of%20Hangers%20All%20in%20One\RND%20HMB-510.jpg" TargetMode="External"/><Relationship Id="rId165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4C%20Sticker.docx" TargetMode="External"/><Relationship Id="rId311" Type="http://schemas.openxmlformats.org/officeDocument/2006/relationships/hyperlink" Target="file:///\\192.168.50.100\Universal_files_share\R&amp;D_Database\Masco%20Fabric%20Strength%20By%20RND\FINISHING%20REPORT\RND%20AD-06.pdf" TargetMode="External"/><Relationship Id="rId5562" Type="http://schemas.openxmlformats.org/officeDocument/2006/relationships/hyperlink" Target="file:///\\192.168.50.100\Universal_files_share\R&amp;D_Database\Masco%20Fabric%20Strength%20By%20RND\FINISHING%20REPORT\RND%20INN-141.pdf" TargetMode="External"/><Relationship Id="rId6613" Type="http://schemas.openxmlformats.org/officeDocument/2006/relationships/hyperlink" Target="file:///\\192.168.50.100\Universal_files_share\R&amp;D_Database\Masco%20Fabric%20Strength%20By%20RND\ALL%20COSTING\RND%20MSB-505%20F%20Price.xls" TargetMode="External"/><Relationship Id="rId1515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03%20Sticker.docx" TargetMode="External"/><Relationship Id="rId16207" Type="http://schemas.openxmlformats.org/officeDocument/2006/relationships/hyperlink" Target="file:///\\192.168.50.100\Universal_files_share\R&amp;D_Database\Masco%20Fabric%20Strength%20By%20RND\BOOKING-DESIGN%20FILES\RND%20MBT-22K%20Design%20file.xls" TargetMode="External"/><Relationship Id="rId4164" Type="http://schemas.openxmlformats.org/officeDocument/2006/relationships/hyperlink" Target="file:///\\192.168.50.100\Universal_files_share\R&amp;D_Database\Masco%20Fabric%20Strength%20By%20RND\STICKERS\RND%20INN-23.docx" TargetMode="External"/><Relationship Id="rId5215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K.MART.jpg" TargetMode="External"/><Relationship Id="rId8785" Type="http://schemas.openxmlformats.org/officeDocument/2006/relationships/hyperlink" Target="file:///\\192.168.50.100\Universal_files_share\R&amp;D_Database\Masco%20Fabric%20Strength%20By%20RND\Picture%20Of%20Hanger\0.%20Picture%20of%20Hangers%20All%20in%20One\RND%20MBT-2003.jpg" TargetMode="External"/><Relationship Id="rId9836" Type="http://schemas.openxmlformats.org/officeDocument/2006/relationships/hyperlink" Target="file:///\\192.168.50.100\Universal_files_share\R&amp;D_Database\Masco%20Fabric%20Strength%20By%20RND\BOOKING-DESIGN%20FILES\RND%20MCB-21%20O%20Booking.doc" TargetMode="External"/><Relationship Id="rId7387" Type="http://schemas.openxmlformats.org/officeDocument/2006/relationships/hyperlink" Target="file:///\\192.168.50.100\Universal_files_share\R&amp;D_Database\Masco%20Fabric%20Strength%20By%20RND\STICKERS\RND%20INN-900F%20CLO%20Sticker.docx" TargetMode="External"/><Relationship Id="rId8438" Type="http://schemas.openxmlformats.org/officeDocument/2006/relationships/hyperlink" Target="file:///\\192.168.50.100\Universal_files_share\R&amp;D_Database\Masco%20Fabric%20Strength%20By%20RND\Picture%20Of%20Hanger\0.%20Picture%20of%20Hangers%20All%20in%20One\RND%20MFB-2032.jpg" TargetMode="External"/><Relationship Id="rId11766" Type="http://schemas.openxmlformats.org/officeDocument/2006/relationships/hyperlink" Target="file:///\\192.168.50.100\Universal_files_share\R&amp;D_Database\Masco%20Fabric%20Strength%20By%20RND\BOOKING-DESIGN%20FILES\RND%20HMB-28F%20Design%20File.xls" TargetMode="External"/><Relationship Id="rId12817" Type="http://schemas.openxmlformats.org/officeDocument/2006/relationships/hyperlink" Target="file:///\\192.168.50.100\Universal_files_share\R&amp;D_Database\Masco%20Fabric%20Strength%20By%20RND\ALL%20COSTING\RND%20HMB-250A2%20Price.xls" TargetMode="External"/><Relationship Id="rId1825" Type="http://schemas.openxmlformats.org/officeDocument/2006/relationships/hyperlink" Target="file:///\\192.168.50.100\Universal_files_share\R&amp;D_Database\Masco%20Fabric%20Strength%20By%20RND\Picture%20Of%20Hanger\0.%20Picture%20of%20Hangers%20All%20in%20One\RND%20MFB-36.jpg" TargetMode="External"/><Relationship Id="rId10368" Type="http://schemas.openxmlformats.org/officeDocument/2006/relationships/hyperlink" Target="file:///\\192.168.50.100\Universal_files_share\R&amp;D_Database\Masco%20Fabric%20Strength%20By%20RND\STICKERS\RND%20MCB-2013D%20Sticker.docx" TargetMode="External"/><Relationship Id="rId11419" Type="http://schemas.openxmlformats.org/officeDocument/2006/relationships/hyperlink" Target="file:///\\192.168.50.100\Universal_files_share\R&amp;D_Database\Masco%20Fabric%20Strength%20By%20RND\STICKERS\RND%20MFB-2042%20STICKER.docx" TargetMode="External"/><Relationship Id="rId14989" Type="http://schemas.openxmlformats.org/officeDocument/2006/relationships/hyperlink" Target="file:///\\192.168.50.100\Universal_files_share\R&amp;D_Database\Masco%20Fabric%20Strength%20By%20RND\Picture%20Of%20Hanger\0.%20Picture%20of%20Hangers%20All%20in%20One\RND%20MSB-2052.jpg" TargetMode="External"/><Relationship Id="rId3997" Type="http://schemas.openxmlformats.org/officeDocument/2006/relationships/hyperlink" Target="file:///\\192.168.50.100\Universal_files_share\R&amp;D_Database\Masco%20Fabric%20Strength%20By%20RND\ALL%20COSTING\RND%20INN-81B%20OP1%20Price.xls" TargetMode="External"/><Relationship Id="rId11900" Type="http://schemas.openxmlformats.org/officeDocument/2006/relationships/hyperlink" Target="file:///\\192.168.50.100\Universal_files_share\R&amp;D_Database\Masco%20Fabric%20Strength%20By%20RND\FINISHING%20REPORT\RND%20INN-132(i)%20Finishing%20Report.pdf" TargetMode="External"/><Relationship Id="rId2599" Type="http://schemas.openxmlformats.org/officeDocument/2006/relationships/hyperlink" Target="file:///\\192.168.50.100\Universal_files_share\R&amp;D_Database\Masco%20Fabric%20Strength%20By%20RND\STICKERS\RND%20SF-12(MRCHD-DM).docx" TargetMode="External"/><Relationship Id="rId6470" Type="http://schemas.openxmlformats.org/officeDocument/2006/relationships/hyperlink" Target="file:///\\192.168.50.100\Universal_files_share\R&amp;D_Database\Masco%20Fabric%20Strength%20By%20RND\STICKERS\RND%20MBT-509.docx" TargetMode="External"/><Relationship Id="rId7521" Type="http://schemas.openxmlformats.org/officeDocument/2006/relationships/hyperlink" Target="file:///\\192.168.50.100\Universal_files_share\R&amp;D_Database\Masco%20Fabric%20Strength%20By%20RND\STICKERS\RND%20INN-970B%20Sticker.docx" TargetMode="External"/><Relationship Id="rId10502" Type="http://schemas.openxmlformats.org/officeDocument/2006/relationships/hyperlink" Target="file:///\\192.168.50.100\Universal_files_share\R&amp;D_Database\Masco%20Fabric%20Strength%20By%20RND\FINISHING%20REPORT\RND%20MSB-2032%20Finishing%20Report.pdf" TargetMode="External"/><Relationship Id="rId16064" Type="http://schemas.openxmlformats.org/officeDocument/2006/relationships/hyperlink" Target="file:///\\192.168.50.100\Universal_files_share\R&amp;D_Database\Masco%20Fabric%20Strength%20By%20RND\BOOKING-DESIGN%20FILES\RND%20MBT-2005G%20Booking.doc" TargetMode="External"/><Relationship Id="rId5072" Type="http://schemas.openxmlformats.org/officeDocument/2006/relationships/hyperlink" Target="file:///\\192.168.50.100\Universal_files_share\R&amp;D_Database\Masco%20Fabric%20Strength%20By%20RND\BOOKING-DESIGN%20FILES\RND%20MSB-250%20DESIGN%20FILE.pdf" TargetMode="External"/><Relationship Id="rId6123" Type="http://schemas.openxmlformats.org/officeDocument/2006/relationships/hyperlink" Target="file:///\\192.168.50.100\Universal_files_share\R&amp;D_Database\Masco%20Fabric%20Strength%20By%20RND\ALL%20COSTING\RND%20INN-523%20Price.xls" TargetMode="External"/><Relationship Id="rId9693" Type="http://schemas.openxmlformats.org/officeDocument/2006/relationships/hyperlink" Target="file:///\\192.168.50.100\Universal_files_share\R&amp;D_Database\Masco%20Fabric%20Strength%20By%20RND\ALL%20COSTING\RND%20MBT-2022A%20REV1%20Price.xls" TargetMode="External"/><Relationship Id="rId12674" Type="http://schemas.openxmlformats.org/officeDocument/2006/relationships/hyperlink" Target="file:///\\192.168.50.100\Universal_files_share\R&amp;D_Database\Masco%20Fabric%20Strength%20By%20RND\Picture%20Of%20Hanger\0.%20Picture%20of%20Hangers%20All%20in%20One\RND%20RCYL-05.jpg" TargetMode="External"/><Relationship Id="rId1682" Type="http://schemas.openxmlformats.org/officeDocument/2006/relationships/hyperlink" Target="file:///\\192.168.50.100\Universal_files_share\R&amp;D_Database\Masco%20Fabric%20Strength%20By%20RND\BOOKING-DESIGN%20FILES\RND%20MBT-22%20INJ%20Design.xls" TargetMode="External"/><Relationship Id="rId273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8295" Type="http://schemas.openxmlformats.org/officeDocument/2006/relationships/hyperlink" Target="file:///\\192.168.50.100\Universal_files_share\R&amp;D_Database\Masco%20Fabric%20Strength%20By%20RND\Picture%20Of%20Hanger\0.%20Picture%20of%20Hangers%20All%20in%20One\RND%20MCB-2026A.jpg" TargetMode="External"/><Relationship Id="rId9346" Type="http://schemas.openxmlformats.org/officeDocument/2006/relationships/hyperlink" Target="file:///\\192.168.50.100\Universal_files_share\R&amp;D_Database\Masco%20Fabric%20Strength%20By%20RND\BOOKING-DESIGN%20FILES\RND%20INN-1007,%201007A%20Booking%20file.doc" TargetMode="External"/><Relationship Id="rId11276" Type="http://schemas.openxmlformats.org/officeDocument/2006/relationships/hyperlink" Target="file:///\\192.168.50.100\Universal_files_share\R&amp;D_Database\Masco%20Fabric%20Strength%20By%20RND\Picture%20Of%20Hanger\0.%20Picture%20of%20Hangers%20All%20in%20One\RND%20MFB-1008F1.jpg" TargetMode="External"/><Relationship Id="rId12327" Type="http://schemas.openxmlformats.org/officeDocument/2006/relationships/hyperlink" Target="file:///\\192.168.50.100\Universal_files_share\R&amp;D_Database\Masco%20Fabric%20Strength%20By%20RND\FINISHING%20REPORT\RND%20MCB-34T%20Finishing%20Report.pdf" TargetMode="External"/><Relationship Id="rId13725" Type="http://schemas.openxmlformats.org/officeDocument/2006/relationships/hyperlink" Target="file:///\\192.168.50.100\Universal_files_share\R&amp;D_Database\Masco%20Fabric%20Strength%20By%20RND\Picture%20Of%20Hanger\0.%20Picture%20of%20Hangers%20All%20in%20One\RND%20MBT-31J3.JPG" TargetMode="External"/><Relationship Id="rId705" Type="http://schemas.openxmlformats.org/officeDocument/2006/relationships/hyperlink" Target="file:///\\192.168.50.100\Universal_files_share\R&amp;D_Database\Masco%20Fabric%20Strength%20By%20RND\ANALYSING%20REPORT\RND%20MFB-44.pdf" TargetMode="External"/><Relationship Id="rId1335" Type="http://schemas.openxmlformats.org/officeDocument/2006/relationships/hyperlink" Target="file:///\\192.168.50.100\Universal_files_share\R&amp;D_Database\Masco%20Fabric%20Strength%20By%20RND\Picture%20Of%20Hanger\0.%20Picture%20of%20Hangers%20All%20in%20One\RND%20INN-102%20I1.jpg" TargetMode="External"/><Relationship Id="rId158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M1%20Sticker.docx" TargetMode="External"/><Relationship Id="rId5956" Type="http://schemas.openxmlformats.org/officeDocument/2006/relationships/hyperlink" Target="file:///\\192.168.50.100\Universal_files_share\R&amp;D_Database\Masco%20Fabric%20Strength%20By%20RND\ANALYSING%20REPORT\RND%20MCB-503%20CA.pdf" TargetMode="External"/><Relationship Id="rId14499" Type="http://schemas.openxmlformats.org/officeDocument/2006/relationships/hyperlink" Target="file:///\\192.168.50.100\Universal_files_share\R&amp;D_Database\Masco%20Fabric%20Strength%20By%20RND\KNIT%20BOOKING\RND%20MFB-2044D%20Knit%20Booking.pdf" TargetMode="External"/><Relationship Id="rId41" Type="http://schemas.openxmlformats.org/officeDocument/2006/relationships/hyperlink" Target="file:///\\192.168.50.100\Universal_files_share\R&amp;D_Database\Masco%20Fabric%20Strength%20By%20RND\FINISHING%20REPORT\RND%20INN-89%20A.pdf" TargetMode="External"/><Relationship Id="rId4558" Type="http://schemas.openxmlformats.org/officeDocument/2006/relationships/hyperlink" Target="file:///\\192.168.50.100\Universal_files_share\R&amp;D_Database\Masco%20Fabric%20Strength%20By%20RND\ALL%20COSTING\RND%20INN-44,%2045,%2046%20CHESS-1,S%20LACOSTE%20DESIGN%20,%2024%20C%204%20B%2012%20N%20PRICE.xls" TargetMode="External"/><Relationship Id="rId5609" Type="http://schemas.openxmlformats.org/officeDocument/2006/relationships/hyperlink" Target="file:///\\192.168.50.100\Universal_files_share\R&amp;D_Database\Masco%20Fabric%20Strength%20By%20RND\FINISHING%20REPORT\RND%20MBT-16%20ADV.pdf" TargetMode="External"/><Relationship Id="rId7031" Type="http://schemas.openxmlformats.org/officeDocument/2006/relationships/hyperlink" Target="file:///\\192.168.50.100\Universal_files_share\R&amp;D_Database\Masco%20Fabric%20Strength%20By%20RND\ANALYSING%20REPORT\RND%20INN-521%20A%20Analysis%20Report.pdf" TargetMode="External"/><Relationship Id="rId11410" Type="http://schemas.openxmlformats.org/officeDocument/2006/relationships/hyperlink" Target="file:///\\192.168.50.100\Universal_files_share\R&amp;D_Database\Masco%20Fabric%20Strength%20By%20RND\ANALYSING%20REPORT\RND%20MFB-2040.pdf" TargetMode="External"/><Relationship Id="rId14980" Type="http://schemas.openxmlformats.org/officeDocument/2006/relationships/hyperlink" Target="file:///\\192.168.50.100\Universal_files_share\R&amp;D_Database\Masco%20Fabric%20Strength%20By%20RND\KNIT%20BOOKING\RND%20MSB-2048B%20Knit%20Booking.pdf" TargetMode="External"/><Relationship Id="rId10012" Type="http://schemas.openxmlformats.org/officeDocument/2006/relationships/hyperlink" Target="file:///\\192.168.50.100\Universal_files_share\R&amp;D_Database\Masco%20Fabric%20Strength%20By%20RND\ANALYSING%20REPORT\RND%20MFB-2021.pdf" TargetMode="External"/><Relationship Id="rId13582" Type="http://schemas.openxmlformats.org/officeDocument/2006/relationships/hyperlink" Target="file:///\\192.168.50.100\Universal_files_share\R&amp;D_Database\Masco%20Fabric%20Strength%20By%20RND\BOOKING-DESIGN%20FILES\RND%20MBT-2021D%20Design%20File.xls" TargetMode="External"/><Relationship Id="rId14633" Type="http://schemas.openxmlformats.org/officeDocument/2006/relationships/hyperlink" Target="file:///\\192.168.50.100\Universal_files_share\R&amp;D_Database\Masco%20Fabric%20Strength%20By%20RND\ANALYSING%20REPORT\RND%20MFB-2700%20MS1,%20MS2%20Analysis%20Report.pdf" TargetMode="External"/><Relationship Id="rId2590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41" Type="http://schemas.openxmlformats.org/officeDocument/2006/relationships/hyperlink" Target="file:///\\192.168.50.100\Universal_files_share\R&amp;D_Database\Masco%20Fabric%20Strength%20By%20RND\FINISHING%20REPORT\RND%20MCB-34.pdf" TargetMode="External"/><Relationship Id="rId12184" Type="http://schemas.openxmlformats.org/officeDocument/2006/relationships/hyperlink" Target="file:///\\192.168.50.100\Universal_files_share\R&amp;D_Database\Masco%20Fabric%20Strength%20By%20RND\ANALYSING%20REPORT\RND%20MBT-2028%20Analysis%20Report.pdf" TargetMode="External"/><Relationship Id="rId13235" Type="http://schemas.openxmlformats.org/officeDocument/2006/relationships/hyperlink" Target="file:///\\192.168.50.100\Universal_files_share\R&amp;D_Database\Masco%20Fabric%20Strength%20By%20RND\KNIT%20BOOKING\RND%20INN-905%20Knit%20Booking.pdf" TargetMode="External"/><Relationship Id="rId562" Type="http://schemas.openxmlformats.org/officeDocument/2006/relationships/hyperlink" Target="file:///\\192.168.50.100\Universal_files_share\R&amp;D_Database\Masco%20Fabric%20Strength%20By%20RND\ANALYSING%20REPORT\RND%20SHP-02%20Analysis%20Report.pdf" TargetMode="External"/><Relationship Id="rId1192" Type="http://schemas.openxmlformats.org/officeDocument/2006/relationships/hyperlink" Target="file:///\\192.168.50.100\Universal_files_share\R&amp;D_Database\Masco%20Fabric%20Strength%20By%20RND\ALL%20COSTING\RND%20MFB-10%20A1%20MYRL%20CWL%20Price.xls" TargetMode="External"/><Relationship Id="rId2243" Type="http://schemas.openxmlformats.org/officeDocument/2006/relationships/hyperlink" Target="file:///\\192.168.50.100\Universal_files_share\R&amp;D_Database\Masco%20Fabric%20Strength%20By%20RND\STICKERS\RND%20HMB-01%20B.docx" TargetMode="External"/><Relationship Id="rId6864" Type="http://schemas.openxmlformats.org/officeDocument/2006/relationships/hyperlink" Target="file:///\\192.168.50.100\Universal_files_share\R&amp;D_Database\Masco%20Fabric%20Strength%20By%20RND\Picture%20Of%20Hanger\0.%20Picture%20of%20Hangers%20All%20in%20One\RND%20INN-507.jpg" TargetMode="External"/><Relationship Id="rId7915" Type="http://schemas.openxmlformats.org/officeDocument/2006/relationships/hyperlink" Target="file:///\\192.168.50.100\Universal_files_share\R&amp;D_Database\Masco%20Fabric%20Strength%20By%20RND\STICKERS\RND%20HMB-27%20LNDX.docx" TargetMode="External"/><Relationship Id="rId16458" Type="http://schemas.openxmlformats.org/officeDocument/2006/relationships/hyperlink" Target="file:///\\192.168.50.100\Universal_files_share\R&amp;D_Database\Masco%20Fabric%20Strength%20By%20RND\BOOKING-DESIGN%20FILES\RND%20HMB-1002A%20Booking%20(Merchant)ficha%20-%20ss25%20-%20coleccion%20soft%20touch%20-%20basico%201%20%5bOption%202%5d.pdf" TargetMode="External"/><Relationship Id="rId215" Type="http://schemas.openxmlformats.org/officeDocument/2006/relationships/hyperlink" Target="file:///\\192.168.50.100\Universal_files_share\R&amp;D_Database\Masco%20Fabric%20Strength%20By%20RND\KNIT%20BOOKING\RND%20APP-0501;%200507%20Knit%20Booking.pdf" TargetMode="External"/><Relationship Id="rId5466" Type="http://schemas.openxmlformats.org/officeDocument/2006/relationships/hyperlink" Target="file:///\\192.168.50.100\Universal_files_share\R&amp;D_Database\Masco%20Fabric%20Strength%20By%20RND\KNIT%20BOOKING\RND%20INN-99%20PRTH%20KNIT%20BOOKING.pdf" TargetMode="External"/><Relationship Id="rId6517" Type="http://schemas.openxmlformats.org/officeDocument/2006/relationships/hyperlink" Target="file:///\\192.168.50.100\Universal_files_share\R&amp;D_Database\Masco%20Fabric%20Strength%20By%20RND\FINISHING%20REPORT\RND%20MBT-515%20Finishing%20Report.pdf" TargetMode="External"/><Relationship Id="rId4068" Type="http://schemas.openxmlformats.org/officeDocument/2006/relationships/hyperlink" Target="file:///\\192.168.50.100\Universal_files_share\R&amp;D_Database\Masco%20Fabric%20Strength%20By%20RND\KNIT%20BOOKING\RND%20MBT-35;%2035%20A%20Knit%20Booking.pdf" TargetMode="External"/><Relationship Id="rId5119" Type="http://schemas.openxmlformats.org/officeDocument/2006/relationships/hyperlink" Target="file:///\\192.168.50.100\Universal_files_share\R&amp;D_Database\Masco%20Fabric%20Strength%20By%20RND\FINISHING%20REPORT\RND%20HMB-250%20TUO%20Finishing%20Report.pdf" TargetMode="External"/><Relationship Id="rId8689" Type="http://schemas.openxmlformats.org/officeDocument/2006/relationships/hyperlink" Target="file:///\\192.168.50.100\Universal_files_share\R&amp;D_Database\Masco%20Fabric%20Strength%20By%20RND\ALL%20COSTING\RND%20INN-2011A%20PRICE.xls" TargetMode="External"/><Relationship Id="rId14490" Type="http://schemas.openxmlformats.org/officeDocument/2006/relationships/hyperlink" Target="file:///\\192.168.50.100\Universal_files_share\R&amp;D_Database\Masco%20Fabric%20Strength%20By%20RND\BOOKING-DESIGN%20FILES\RND%20MFB-2044C%20OP2%20Booking.doc" TargetMode="External"/><Relationship Id="rId15541" Type="http://schemas.openxmlformats.org/officeDocument/2006/relationships/hyperlink" Target="file:///\\192.168.50.100\Universal_files_share\R&amp;D_Database\Masco%20Fabric%20Strength%20By%20RND\BOOKING-DESIGN%20FILES\RND%20MCB-2501T%20Merchant%20Booking.pdf" TargetMode="External"/><Relationship Id="rId1729" Type="http://schemas.openxmlformats.org/officeDocument/2006/relationships/hyperlink" Target="file:///\\192.168.50.100\Universal_files_share\R&amp;D_Database\Masco%20Fabric%20Strength%20By%20RND\BOOKING-DESIGN%20FILES\RND%20MKB-256A;%20MBT-502B;%20INN-106%20Booking.DOC" TargetMode="External"/><Relationship Id="rId5600" Type="http://schemas.openxmlformats.org/officeDocument/2006/relationships/hyperlink" Target="file:///\\192.168.50.100\Universal_files_share\R&amp;D_Database\Masco%20Fabric%20Strength%20By%20RND\BOOKING-DESIGN%20FILES\RND%20MBT-16;%2016A%20Design%20file.xls" TargetMode="External"/><Relationship Id="rId13092" Type="http://schemas.openxmlformats.org/officeDocument/2006/relationships/hyperlink" Target="file:///\\192.168.50.100\Universal_files_share\R&amp;D_Database\Masco%20Fabric%20Strength%20By%20RND\BOOKING-DESIGN%20FILES\RND%20INN-1300%20Booking.doc" TargetMode="External"/><Relationship Id="rId14143" Type="http://schemas.openxmlformats.org/officeDocument/2006/relationships/hyperlink" Target="file:///\\192.168.50.100\Universal_files_share\R&amp;D_Database\Masco%20Fabric%20Strength%20By%20RND\FINISHING%20REPORT\RND%20MCB-44A%20WRG%20Finishing%20Report.pdf" TargetMode="External"/><Relationship Id="rId3151" Type="http://schemas.openxmlformats.org/officeDocument/2006/relationships/hyperlink" Target="file:///\\192.168.50.100\Universal_files_share\R&amp;D_Database\Masco%20Fabric%20Strength%20By%20RND\ALL%20COSTING\RND%20MBT-31B%20Price.xls" TargetMode="External"/><Relationship Id="rId4202" Type="http://schemas.openxmlformats.org/officeDocument/2006/relationships/hyperlink" Target="file:///\\192.168.50.100\Universal_files_share\R&amp;D_Database\Masco%20Fabric%20Strength%20By%20RND\ALL%20COSTING\RND%20HMB-01H%20BLK%20Price.xls" TargetMode="External"/><Relationship Id="rId7772" Type="http://schemas.openxmlformats.org/officeDocument/2006/relationships/hyperlink" Target="file:///\\192.168.50.100\Universal_files_share\R&amp;D_Database\Masco%20Fabric%20Strength%20By%20RND\ALL%20COSTING\RND%20MFB-904%20IMPV%20Price.xls" TargetMode="External"/><Relationship Id="rId8823" Type="http://schemas.openxmlformats.org/officeDocument/2006/relationships/hyperlink" Target="file:///\\192.168.50.100\Universal_files_share\R&amp;D_Database\Masco%20Fabric%20Strength%20By%20RND\KNIT%20BOOKING\RND%20MBT-2011%20E%20Knit%20Booking.pdf" TargetMode="External"/><Relationship Id="rId10753" Type="http://schemas.openxmlformats.org/officeDocument/2006/relationships/hyperlink" Target="file:///\\192.168.50.100\Universal_files_share\R&amp;D_Database\Masco%20Fabric%20Strength%20By%20RND\BOOKING-DESIGN%20FILES\RND%20MBT-1001%20H3,%20H3%20YD%20Booking.doc" TargetMode="External"/><Relationship Id="rId6374" Type="http://schemas.openxmlformats.org/officeDocument/2006/relationships/hyperlink" Target="file:///\\192.168.50.100\Universal_files_share\R&amp;D_Database\Masco%20Fabric%20Strength%20By%20RND\STICKERS\RND%20MFB-519%20Sticker.docx" TargetMode="External"/><Relationship Id="rId7425" Type="http://schemas.openxmlformats.org/officeDocument/2006/relationships/hyperlink" Target="file:///\\192.168.50.100\Universal_files_share\R&amp;D_Database\Masco%20Fabric%20Strength%20By%20RND\ALL%20COSTING\RND%20INN-900i%20BPD%20Price.xls" TargetMode="External"/><Relationship Id="rId10406" Type="http://schemas.openxmlformats.org/officeDocument/2006/relationships/hyperlink" Target="file:///\\192.168.50.100\Universal_files_share\R&amp;D_Database\Masco%20Fabric%20Strength%20By%20RND\BOOKING-DESIGN%20FILES\RND%20MFB-1002-%20DBHM-N1-N2-N8%20DUALISM%20IL%20DERIVATIVES%20Design%20&amp;%20Price.xls" TargetMode="External"/><Relationship Id="rId11804" Type="http://schemas.openxmlformats.org/officeDocument/2006/relationships/hyperlink" Target="file:///\\192.168.50.100\Universal_files_share\R&amp;D_Database\Masco%20Fabric%20Strength%20By%20RND\ALL%20COSTING\RND%20IMP%20YRN-22%20Price.xls" TargetMode="External"/><Relationship Id="rId6027" Type="http://schemas.openxmlformats.org/officeDocument/2006/relationships/hyperlink" Target="file:///\\192.168.50.100\Universal_files_share\R&amp;D_Database\Masco%20Fabric%20Strength%20By%20RND\ANALYSING%20REPORT\RND%20MFB-505.pdf" TargetMode="External"/><Relationship Id="rId9597" Type="http://schemas.openxmlformats.org/officeDocument/2006/relationships/hyperlink" Target="file:///\\192.168.50.100\Universal_files_share\R&amp;D_Database\Masco%20Fabric%20Strength%20By%20RND\ANALYSING%20REPORT\RND%20HMB-2003%20Analysis%20report.pdf" TargetMode="External"/><Relationship Id="rId13976" Type="http://schemas.openxmlformats.org/officeDocument/2006/relationships/hyperlink" Target="file:///\\192.168.50.100\Universal_files_share\R&amp;D_Database\Masco%20Fabric%20Strength%20By%20RND\KNIT%20BOOKING\RND%20MCB-2031A%20Knit%20Booking.pdf" TargetMode="External"/><Relationship Id="rId1586" Type="http://schemas.openxmlformats.org/officeDocument/2006/relationships/hyperlink" Target="file:///\\192.168.50.100\Universal_files_share\R&amp;D_Database\Masco%20Fabric%20Strength%20By%20RND\ANALYSING%20REPORT\RND%20MBT-06%20C1,%20C2%20Analysis%20Report.pdf" TargetMode="External"/><Relationship Id="rId2984" Type="http://schemas.openxmlformats.org/officeDocument/2006/relationships/hyperlink" Target="file:///\\192.168.50.100\Universal_files_share\R&amp;D_Database\Masco%20Fabric%20Strength%20By%20RND\ALL%20COSTING\RND%20INN-310%20Price.xls" TargetMode="External"/><Relationship Id="rId8199" Type="http://schemas.openxmlformats.org/officeDocument/2006/relationships/hyperlink" Target="file:///\\192.168.50.100\Universal_files_share\R&amp;D_Database\Masco%20Fabric%20Strength%20By%20RND\BOOKING-DESIGN%20FILES\RND%20INN-130,%20131,%20175,%20550,%202030,%202031,.pdf" TargetMode="External"/><Relationship Id="rId12578" Type="http://schemas.openxmlformats.org/officeDocument/2006/relationships/hyperlink" Target="file:///\\192.168.50.100\Universal_files_share\R&amp;D_Database\Masco%20Fabric%20Strength%20By%20RND\FINISHING%20REPORT\RND%20MFB-900A%20REV2%20Finishing%20Report.pdf" TargetMode="External"/><Relationship Id="rId13629" Type="http://schemas.openxmlformats.org/officeDocument/2006/relationships/hyperlink" Target="file:///\\192.168.50.100\Universal_files_share\R&amp;D_Database\Masco%20Fabric%20Strength%20By%20RND\FINISHING%20REPORT\RND%20MBT-2023E2%20Finishing%20Report.pdf" TargetMode="External"/><Relationship Id="rId150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700%20ID2.docx" TargetMode="External"/><Relationship Id="rId609" Type="http://schemas.openxmlformats.org/officeDocument/2006/relationships/hyperlink" Target="file:///\\192.168.50.100\Universal_files_share\R&amp;D_Database\Masco%20Fabric%20Strength%20By%20RND\FINISHING%20REPORT\RND%20INN-102%20F.pdf" TargetMode="External"/><Relationship Id="rId956" Type="http://schemas.openxmlformats.org/officeDocument/2006/relationships/hyperlink" Target="file:///\\192.168.50.100\Universal_files_share\R&amp;D_Database\Masco%20Fabric%20Strength%20By%20RND\ANALYSING%20REPORT\RND%20MCB-44.jpg" TargetMode="External"/><Relationship Id="rId1239" Type="http://schemas.openxmlformats.org/officeDocument/2006/relationships/hyperlink" Target="file:///\\192.168.50.100\Universal_files_share\R&amp;D_Database\Masco%20Fabric%20Strength%20By%20RND\BOOKING-DESIGN%20FILES\RND%20RCYL-01%20B,%2001%20C,%20500%20A%20Booking.doc" TargetMode="External"/><Relationship Id="rId2637" Type="http://schemas.openxmlformats.org/officeDocument/2006/relationships/hyperlink" Target="file:///\\192.168.50.100\Universal_files_share\R&amp;D_Database\Masco%20Fabric%20Strength%20By%20RND\FINISHING%20REPORT\RND%20SF-12%20(MRCHD-G)%20Finishing%20Report.pdf" TargetMode="External"/><Relationship Id="rId5110" Type="http://schemas.openxmlformats.org/officeDocument/2006/relationships/hyperlink" Target="file:///\\192.168.50.100\Universal_files_share\R&amp;D_Database\Masco%20Fabric%20Strength%20By%20RND\BOOKING-DESIGN%20FILES\RND%20HMB-250%20ELCRT%20Design%20File.xls" TargetMode="External"/><Relationship Id="rId16102" Type="http://schemas.openxmlformats.org/officeDocument/2006/relationships/hyperlink" Target="file:///\\192.168.50.100\Universal_files_share\R&amp;D_Database\Masco%20Fabric%20Strength%20By%20RND\ANALYSING%20REPORT\RND%20INN-78D%20Analysis%20Report.pdf" TargetMode="External"/><Relationship Id="rId8680" Type="http://schemas.openxmlformats.org/officeDocument/2006/relationships/hyperlink" Target="file:///\\192.168.50.100\Universal_files_share\R&amp;D_Database\Masco%20Fabric%20Strength%20By%20RND\ANALYSING%20REPORT\RND%20INN-1006%20ELCRT.pdf" TargetMode="External"/><Relationship Id="rId9731" Type="http://schemas.openxmlformats.org/officeDocument/2006/relationships/hyperlink" Target="file:///\\192.168.50.100\Universal_files_share\R&amp;D_Database\Masco%20Fabric%20Strength%20By%20RND\KNIT%20BOOKING\RND%20MBT-2023%20KP%20Knit%20Booking.pdf" TargetMode="External"/><Relationship Id="rId11661" Type="http://schemas.openxmlformats.org/officeDocument/2006/relationships/hyperlink" Target="file:///\\192.168.50.100\Universal_files_share\R&amp;D_Database\Masco%20Fabric%20Strength%20By%20RND\ANALYSING%20REPORT\RND%20MSB-2500SML%20Analysis%20Report.pdf" TargetMode="External"/><Relationship Id="rId12712" Type="http://schemas.openxmlformats.org/officeDocument/2006/relationships/hyperlink" Target="file:///\\192.168.50.100\Universal_files_share\R&amp;D_Database\Masco%20Fabric%20Strength%20By%20RND\FINISHING%20REPORT\RND%20SHP-2009A%20Finishing%20Report.pdf" TargetMode="External"/><Relationship Id="rId1720" Type="http://schemas.openxmlformats.org/officeDocument/2006/relationships/hyperlink" Target="file:///\\192.168.50.100\Universal_files_share\R&amp;D_Database\Masco%20Fabric%20Strength%20By%20RND\KNIT%20BOOKING\RND%20MFB-39%20A-B%20Knit%20Booking.pdf" TargetMode="External"/><Relationship Id="rId7282" Type="http://schemas.openxmlformats.org/officeDocument/2006/relationships/hyperlink" Target="file:///\\192.168.50.100\Universal_files_share\R&amp;D_Database\Masco%20Fabric%20Strength%20By%20RND\KNIT%20BOOKING\RND%20INN-900%20A-B%20KNIT%20BOOKING.pdf" TargetMode="External"/><Relationship Id="rId8333" Type="http://schemas.openxmlformats.org/officeDocument/2006/relationships/hyperlink" Target="file:///\\192.168.50.100\Universal_files_share\R&amp;D_Database\Masco%20Fabric%20Strength%20By%20RND\STICKERS\RND%20MFB%20DBNHMS-CVOMNYG-52.docx" TargetMode="External"/><Relationship Id="rId10263" Type="http://schemas.openxmlformats.org/officeDocument/2006/relationships/hyperlink" Target="file:///\\192.168.50.100\Universal_files_share\R&amp;D_Database\Masco%20Fabric%20Strength%20By%20RND\ANALYSING%20REPORT\RND%20MCB-06%20A.pdf" TargetMode="External"/><Relationship Id="rId11314" Type="http://schemas.openxmlformats.org/officeDocument/2006/relationships/hyperlink" Target="file:///\\192.168.50.100\Universal_files_share\R&amp;D_Database\Masco%20Fabric%20Strength%20By%20RND\STICKERS\RND%20MFB-1008%20ZARA.docx" TargetMode="External"/><Relationship Id="rId14884" Type="http://schemas.openxmlformats.org/officeDocument/2006/relationships/hyperlink" Target="file:///\\192.168.50.100\Universal_files_share\R&amp;D_Database\Masco%20Fabric%20Strength%20By%20RND\KNIT%20BOOKING\RND%20MSB-15B%20Knit%20Booking.pdf" TargetMode="External"/><Relationship Id="rId3892" Type="http://schemas.openxmlformats.org/officeDocument/2006/relationships/hyperlink" Target="file:///\\192.168.50.100\Universal_files_share\R&amp;D_Database\Masco%20Fabric%20Strength%20By%20RND\KNIT%20BOOKING\RND%20INN-65%20B%20Knit%20Booking.pdf" TargetMode="External"/><Relationship Id="rId4943" Type="http://schemas.openxmlformats.org/officeDocument/2006/relationships/hyperlink" Target="file:///\\192.168.50.100\Universal_files_share\R&amp;D_Database\Masco%20Fabric%20Strength%20By%20RND\Picture%20Of%20Hanger\0.%20Picture%20of%20Hangers%20All%20in%20One\RND%20INN-31%20CRFR%20NT-D.jpg" TargetMode="External"/><Relationship Id="rId13486" Type="http://schemas.openxmlformats.org/officeDocument/2006/relationships/hyperlink" Target="file:///\\192.168.50.100\Universal_files_share\R&amp;D_Database\Masco%20Fabric%20Strength%20By%20RND\BOOKING-DESIGN%20FILES\RND%20MBT-152%20Design%20file.xls" TargetMode="External"/><Relationship Id="rId14537" Type="http://schemas.openxmlformats.org/officeDocument/2006/relationships/hyperlink" Target="file:///\\192.168.50.100\Universal_files_share\R&amp;D_Database\Masco%20Fabric%20Strength%20By%20RND\BOOKING-DESIGN%20FILES\RND%20MFB-2048E,E%20YD%20Merchant%20DS%20Knitting,%20Dyeing,%20Cutting%20&amp;%20Sewing%20Booking%20of%20Buyer-Target-Dept-320%20&amp;%20340-Tracking-SJ-1486B.pdf" TargetMode="External"/><Relationship Id="rId1593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N%20Sticker.docx" TargetMode="External"/><Relationship Id="rId2494" Type="http://schemas.openxmlformats.org/officeDocument/2006/relationships/hyperlink" Target="file:///\\192.168.50.100\Universal_files_share\R&amp;D_Database\Masco%20Fabric%20Strength%20By%20RND\FINISHING%20REPORT\RND%20MBT-35%20EXT-01.pdf" TargetMode="External"/><Relationship Id="rId3545" Type="http://schemas.openxmlformats.org/officeDocument/2006/relationships/hyperlink" Target="file:///\\192.168.50.100\Universal_files_share\R&amp;D_Database\Masco%20Fabric%20Strength%20By%20RND\ALL%20COSTING\RND%20MFB-1000%20&amp;%201000%20OR%20price.xls" TargetMode="External"/><Relationship Id="rId12088" Type="http://schemas.openxmlformats.org/officeDocument/2006/relationships/hyperlink" Target="file:///\\192.168.50.100\Universal_files_share\R&amp;D_Database\Masco%20Fabric%20Strength%20By%20RND\STICKERS\RND%20MBT-1001E%20OP1%20Sticker.docx" TargetMode="External"/><Relationship Id="rId131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%20SM%20Sticker.docx" TargetMode="External"/><Relationship Id="rId466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1096" Type="http://schemas.openxmlformats.org/officeDocument/2006/relationships/hyperlink" Target="file:///\\192.168.50.100\Universal_files_share\R&amp;D_Database\Masco%20Fabric%20Strength%20By%20RND\STICKERS\RND%20MBT-10.docx" TargetMode="External"/><Relationship Id="rId2147" Type="http://schemas.openxmlformats.org/officeDocument/2006/relationships/hyperlink" Target="file:///\\192.168.50.100\Universal_files_share\R&amp;D_Database\Masco%20Fabric%20Strength%20By%20RND\STICKERS\RND%20MCB-03%20(1st%20Rev.%20Opt-A).docx" TargetMode="External"/><Relationship Id="rId119" Type="http://schemas.openxmlformats.org/officeDocument/2006/relationships/hyperlink" Target="file:///\\192.168.50.100\Universal_files_share\R&amp;D_Database\Masco%20Fabric%20Strength%20By%20RND\BOOKING-DESIGN%20FILES\RND%20INN-101%20ELCRT%20Booking.doc" TargetMode="External"/><Relationship Id="rId6768" Type="http://schemas.openxmlformats.org/officeDocument/2006/relationships/hyperlink" Target="file:///\\192.168.50.100\Universal_files_share\R&amp;D_Database\Masco%20Fabric%20Strength%20By%20RND\KNIT%20BOOKING\RND%20MCB-506%20Knit%20Booking.pdf" TargetMode="External"/><Relationship Id="rId7819" Type="http://schemas.openxmlformats.org/officeDocument/2006/relationships/hyperlink" Target="file:///\\192.168.50.100\Universal_files_share\R&amp;D_Database\Masco%20Fabric%20Strength%20By%20RND\ANALYSING%20REPORT\RND%20MSB-903%20Analysis%20Report.pdf" TargetMode="External"/><Relationship Id="rId8190" Type="http://schemas.openxmlformats.org/officeDocument/2006/relationships/hyperlink" Target="file:///\\192.168.50.100\Universal_files_share\R&amp;D_Database\Masco%20Fabric%20Strength%20By%20RND\Picture%20Of%20Hanger\0.%20Picture%20of%20Hangers%20All%20in%20One\RND%20INN-2012.jpg" TargetMode="External"/><Relationship Id="rId9241" Type="http://schemas.openxmlformats.org/officeDocument/2006/relationships/hyperlink" Target="file:///\\192.168.50.100\Universal_files_share\R&amp;D_Database\Masco%20Fabric%20Strength%20By%20RND\FINISHING%20REPORT\RND%20MFB-2044%20B%20Finishing%20Report.pdf" TargetMode="External"/><Relationship Id="rId13620" Type="http://schemas.openxmlformats.org/officeDocument/2006/relationships/hyperlink" Target="file:///\\192.168.50.100\Universal_files_share\R&amp;D_Database\Masco%20Fabric%20Strength%20By%20RND\BOOKING-DESIGN%20FILES\RND%20MBT-2023E1,E2%20Design%20file.xls" TargetMode="External"/><Relationship Id="rId11171" Type="http://schemas.openxmlformats.org/officeDocument/2006/relationships/hyperlink" Target="file:///\\192.168.50.100\Universal_files_share\R&amp;D_Database\Masco%20Fabric%20Strength%20By%20RND\BOOKING-DESIGN%20FILES\RND%20MCB-2015%20ECO%20Booking.doc" TargetMode="External"/><Relationship Id="rId12222" Type="http://schemas.openxmlformats.org/officeDocument/2006/relationships/hyperlink" Target="file:///\\192.168.50.100\Universal_files_share\R&amp;D_Database\Masco%20Fabric%20Strength%20By%20RND\ALL%20COSTING\RND%20MBT-510B%20BNT2%20Price.xls" TargetMode="External"/><Relationship Id="rId15792" Type="http://schemas.openxmlformats.org/officeDocument/2006/relationships/hyperlink" Target="file:///\\192.168.50.100\Universal_files_share\R&amp;D_Database\Masco%20Fabric%20Strength%20By%20RND\ALL%20COSTING\RND%20INN-904H%20Price.xls" TargetMode="External"/><Relationship Id="rId600" Type="http://schemas.openxmlformats.org/officeDocument/2006/relationships/hyperlink" Target="file:///\\192.168.50.100\Universal_files_share\R&amp;D_Database\Masco%20Fabric%20Strength%20By%20RND\STICKERS\RND%20INN-102%20E.docx" TargetMode="External"/><Relationship Id="rId1230" Type="http://schemas.openxmlformats.org/officeDocument/2006/relationships/hyperlink" Target="file:///\\192.168.50.100\Universal_files_share\R&amp;D_Database\Masco%20Fabric%20Strength%20By%20RND\ALL%20COSTING\RND%20MSB-35%20A%20PRICE.xls" TargetMode="External"/><Relationship Id="rId5851" Type="http://schemas.openxmlformats.org/officeDocument/2006/relationships/hyperlink" Target="file:///\\192.168.50.100\Universal_files_share\R&amp;D_Database\Masco%20Fabric%20Strength%20By%20RND\BOOKING-DESIGN%20FILES\RND%20INN-500B%20booking.doc" TargetMode="External"/><Relationship Id="rId6902" Type="http://schemas.openxmlformats.org/officeDocument/2006/relationships/hyperlink" Target="file:///\\192.168.50.100\Universal_files_share\R&amp;D_Database\Masco%20Fabric%20Strength%20By%20RND\ALL%20COSTING\RND%20MCB-512L%20Price.xls" TargetMode="External"/><Relationship Id="rId14394" Type="http://schemas.openxmlformats.org/officeDocument/2006/relationships/hyperlink" Target="file:///\\192.168.50.100\Universal_files_share\R&amp;D_Database\Masco%20Fabric%20Strength%20By%20RND\ALL%20COSTING\RND%20MFB-2013A2%20KNT%20Price.xls" TargetMode="External"/><Relationship Id="rId15445" Type="http://schemas.openxmlformats.org/officeDocument/2006/relationships/hyperlink" Target="file:///\\192.168.50.100\Universal_files_share\R&amp;D_Database\Masco%20Fabric%20Strength%20By%20RND\KNIT%20BOOKING\RND%20KNT%20SOD0085%20Knit%20Booking.pdf" TargetMode="External"/><Relationship Id="rId4453" Type="http://schemas.openxmlformats.org/officeDocument/2006/relationships/hyperlink" Target="file:///\\192.168.50.100\Universal_files_share\R&amp;D_Database\Masco%20Fabric%20Strength%20By%20RND\Picture%20Of%20Hanger\0.%20Picture%20of%20Hangers%20All%20in%20One\RND%20HMB-37%20HM.jpg" TargetMode="External"/><Relationship Id="rId5504" Type="http://schemas.openxmlformats.org/officeDocument/2006/relationships/hyperlink" Target="file:///\\192.168.50.100\Universal_files_share\R&amp;D_Database\Masco%20Fabric%20Strength%20By%20RND\STICKERS\RND%20INN-99%20D%20REV.docx" TargetMode="External"/><Relationship Id="rId14047" Type="http://schemas.openxmlformats.org/officeDocument/2006/relationships/hyperlink" Target="file:///\\192.168.50.100\Universal_files_share\R&amp;D_Database\Masco%20Fabric%20Strength%20By%20RND\ANALYSING%20REPORT\RND%20MCB-30H%20ID%20Analysis%20Report.pdf" TargetMode="External"/><Relationship Id="rId3055" Type="http://schemas.openxmlformats.org/officeDocument/2006/relationships/hyperlink" Target="file:///\\192.168.50.100\Universal_files_share\R&amp;D_Database\Masco%20Fabric%20Strength%20By%20RND\ANALYSING%20REPORT\RND%20MFB-2046%20Analysis%20Report.pdf" TargetMode="External"/><Relationship Id="rId4106" Type="http://schemas.openxmlformats.org/officeDocument/2006/relationships/hyperlink" Target="file:///\\192.168.50.100\Universal_files_share\R&amp;D_Database\Masco%20Fabric%20Strength%20By%20RND\ALL%20COSTING\RND%20MKB-256B%20Price.xls" TargetMode="External"/><Relationship Id="rId7676" Type="http://schemas.openxmlformats.org/officeDocument/2006/relationships/hyperlink" Target="file:///\\192.168.50.100\Universal_files_share\R&amp;D_Database\Masco%20Fabric%20Strength%20By%20RND\FINISHING%20REPORT\RND%20MCB-904,%20904%20SHR%20Finishing%20Report.pdf" TargetMode="External"/><Relationship Id="rId8727" Type="http://schemas.openxmlformats.org/officeDocument/2006/relationships/hyperlink" Target="file:///\\192.168.50.100\Universal_files_share\R&amp;D_Database\Masco%20Fabric%20Strength%20By%20RND\KNIT%20BOOKING\RND%20MBT-1010%20KNIT%20BOOKING.pdf" TargetMode="External"/><Relationship Id="rId6278" Type="http://schemas.openxmlformats.org/officeDocument/2006/relationships/hyperlink" Target="file:///\\192.168.50.100\Universal_files_share\R&amp;D_Database\Masco%20Fabric%20Strength%20By%20RND\Picture%20Of%20Hanger\0.%20Picture%20of%20Hangers%20All%20in%20One\RND%20HMB-01%20LVS.jpg" TargetMode="External"/><Relationship Id="rId7329" Type="http://schemas.openxmlformats.org/officeDocument/2006/relationships/hyperlink" Target="file:///\\192.168.50.100\Universal_files_share\R&amp;D_Database\Masco%20Fabric%20Strength%20By%20RND\STICKERS\RND%20INN-900%20CA-2%20REV%20STICKER.docx" TargetMode="External"/><Relationship Id="rId10657" Type="http://schemas.openxmlformats.org/officeDocument/2006/relationships/hyperlink" Target="file:///\\192.168.50.100\Universal_files_share\R&amp;D_Database\Masco%20Fabric%20Strength%20By%20RND\STICKERS\RND%20MBT-1001%20B%20STICKER.docx" TargetMode="External"/><Relationship Id="rId11708" Type="http://schemas.openxmlformats.org/officeDocument/2006/relationships/hyperlink" Target="file:///\\192.168.50.100\Universal_files_share\R&amp;D_Database\Masco%20Fabric%20Strength%20By%20RND\BOOKING-DESIGN%20FILES\RND%20HMB-01J%20Booking.doc" TargetMode="External"/><Relationship Id="rId131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02%20STR.docx" TargetMode="External"/><Relationship Id="rId110" Type="http://schemas.openxmlformats.org/officeDocument/2006/relationships/hyperlink" Target="file:///\\192.168.50.100\Universal_files_share\R&amp;D_Database\Masco%20Fabric%20Strength%20By%20RND\STICKERS\RND%20INN-101%20I%201.docx" TargetMode="External"/><Relationship Id="rId2888" Type="http://schemas.openxmlformats.org/officeDocument/2006/relationships/hyperlink" Target="file:///\\192.168.50.100\Universal_files_share\R&amp;D_Database\Masco%20Fabric%20Strength%20By%20RND\STICKERS\RND%20MSB-06%20AOP%20WVY.docx" TargetMode="External"/><Relationship Id="rId3939" Type="http://schemas.openxmlformats.org/officeDocument/2006/relationships/hyperlink" Target="file:///\\192.168.50.100\Universal_files_share\R&amp;D_Database\Masco%20Fabric%20Strength%20By%20RND\ALL%20COSTING\RND%20INN-81;%2081A%20Price.xls" TargetMode="External"/><Relationship Id="rId7810" Type="http://schemas.openxmlformats.org/officeDocument/2006/relationships/hyperlink" Target="file:///\\192.168.50.100\Universal_files_share\R&amp;D_Database\Masco%20Fabric%20Strength%20By%20RND\ALL%20COSTING\RND%20MSB-901%20CA%20Price.xls" TargetMode="External"/><Relationship Id="rId16353" Type="http://schemas.openxmlformats.org/officeDocument/2006/relationships/hyperlink" Target="file:///\\192.168.50.100\Universal_files_share\R&amp;D_Database\Masco%20Fabric%20Strength%20By%20RND\Picture%20Of%20Hanger\0.%20Picture%20of%20Hangers%20All%20in%20One\RND%20INN-116A6.jpg" TargetMode="External"/><Relationship Id="rId5361" Type="http://schemas.openxmlformats.org/officeDocument/2006/relationships/hyperlink" Target="file:///\\192.168.50.100\Universal_files_share\R&amp;D_Database\Masco%20Fabric%20Strength%20By%20RND\STICKERS\RND%20MFB-49%20B%20STICKER.docx" TargetMode="External"/><Relationship Id="rId6412" Type="http://schemas.openxmlformats.org/officeDocument/2006/relationships/hyperlink" Target="file:///\\192.168.50.100\Universal_files_share\R&amp;D_Database\Masco%20Fabric%20Strength%20By%20RND\FINISHING%20REPORT\RND%20SHP-503%20SLB%20Finishing%20Report.pdf" TargetMode="External"/><Relationship Id="rId9982" Type="http://schemas.openxmlformats.org/officeDocument/2006/relationships/hyperlink" Target="file:///\\192.168.50.100\Universal_files_share\R&amp;D_Database\Masco%20Fabric%20Strength%20By%20RND\FINISHING%20REPORT\RND%20MCB-2024%20Finishing%20Report.pdf" TargetMode="External"/><Relationship Id="rId12963" Type="http://schemas.openxmlformats.org/officeDocument/2006/relationships/hyperlink" Target="file:///\\192.168.50.100\Universal_files_share\R&amp;D_Database\Masco%20Fabric%20Strength%20By%20RND\BOOKING-DESIGN%20FILES\RND%20HMB-42%20Booking%20(Merchant)%20File%20--%20SampleOrderBookingMaster_SJ-3035B_SLK105836%20Fabric%20Development.pdf" TargetMode="External"/><Relationship Id="rId160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B%20LV%20Sticker.docx" TargetMode="External"/><Relationship Id="rId1971" Type="http://schemas.openxmlformats.org/officeDocument/2006/relationships/hyperlink" Target="file:///\\192.168.50.100\Universal_files_share\R&amp;D_Database\Masco%20Fabric%20Strength%20By%20RND\Picture%20Of%20Hanger\0.%20Picture%20of%20Hangers%20All%20in%20One\RND%20MFB-2055%20ROSE.jpg" TargetMode="External"/><Relationship Id="rId5014" Type="http://schemas.openxmlformats.org/officeDocument/2006/relationships/hyperlink" Target="file:///\\192.168.50.100\Universal_files_share\R&amp;D_Database\Masco%20Fabric%20Strength%20By%20RND\FINISHING%20REPORT\RND%20MBT-45%20Finishing%20Report.pdf" TargetMode="External"/><Relationship Id="rId8584" Type="http://schemas.openxmlformats.org/officeDocument/2006/relationships/hyperlink" Target="file:///\\192.168.50.100\Universal_files_share\R&amp;D_Database\Masco%20Fabric%20Strength%20By%20RND\ANALYSING%20REPORT\RND%20SHP-2016%20KP%20Analysis%20Report.pdf" TargetMode="External"/><Relationship Id="rId9635" Type="http://schemas.openxmlformats.org/officeDocument/2006/relationships/hyperlink" Target="file:///\\192.168.50.100\Universal_files_share\R&amp;D_Database\Masco%20Fabric%20Strength%20By%20RND\STICKERS\RND%20INN-2013.docx" TargetMode="External"/><Relationship Id="rId11565" Type="http://schemas.openxmlformats.org/officeDocument/2006/relationships/hyperlink" Target="file:///\\192.168.50.100\Universal_files_share\R&amp;D_Database\Masco%20Fabric%20Strength%20By%20RND\BOOKING-DESIGN%20FILES\RND%20MSB-2041%20Design%20File.xls" TargetMode="External"/><Relationship Id="rId12616" Type="http://schemas.openxmlformats.org/officeDocument/2006/relationships/hyperlink" Target="file:///\\192.168.50.100\Universal_files_share\R&amp;D_Database\Masco%20Fabric%20Strength%20By%20RND\KNIT%20BOOKING\RND%20MSB-2039ID%20Knit%20Booking.pdf" TargetMode="External"/><Relationship Id="rId1624" Type="http://schemas.openxmlformats.org/officeDocument/2006/relationships/hyperlink" Target="file:///\\192.168.50.100\Universal_files_share\R&amp;D_Database\Masco%20Fabric%20Strength%20By%20RND\STICKERS\RND%20INN-100%20Y.docx" TargetMode="External"/><Relationship Id="rId7186" Type="http://schemas.openxmlformats.org/officeDocument/2006/relationships/hyperlink" Target="file:///\\192.168.50.100\Universal_files_share\R&amp;D_Database\Masco%20Fabric%20Strength%20By%20RND\FINISHING%20REPORT\RND%20MCB-512%20K%20(B)%20Finishing%20Report.pdf" TargetMode="External"/><Relationship Id="rId8237" Type="http://schemas.openxmlformats.org/officeDocument/2006/relationships/hyperlink" Target="file:///\\192.168.50.100\Universal_files_share\R&amp;D_Database\Masco%20Fabric%20Strength%20By%20RND\BOOKING-DESIGN%20FILES\RND%20MBT-2000B%20Booking.doc" TargetMode="External"/><Relationship Id="rId10167" Type="http://schemas.openxmlformats.org/officeDocument/2006/relationships/hyperlink" Target="file:///\\192.168.50.100\Universal_files_share\R&amp;D_Database\Masco%20Fabric%20Strength%20By%20RND\KNIT%20BOOKING\RND%20MSB-2702TA%20Knit%20Booking.pdf" TargetMode="External"/><Relationship Id="rId11218" Type="http://schemas.openxmlformats.org/officeDocument/2006/relationships/hyperlink" Target="file:///\\192.168.50.100\Universal_files_share\R&amp;D_Database\Masco%20Fabric%20Strength%20By%20RND\BOOKING-DESIGN%20FILES\RND%20MCB-2501%20CA%20Booking.doc" TargetMode="External"/><Relationship Id="rId3796" Type="http://schemas.openxmlformats.org/officeDocument/2006/relationships/hyperlink" Target="file:///\\192.168.50.100\Universal_files_share\R&amp;D_Database\Masco%20Fabric%20Strength%20By%20RND\ALL%20COSTING\RND%20MBT-31D%2014G%20Price.xls" TargetMode="External"/><Relationship Id="rId14788" Type="http://schemas.openxmlformats.org/officeDocument/2006/relationships/hyperlink" Target="file:///\\192.168.50.100\Universal_files_share\R&amp;D_Database\Masco%20Fabric%20Strength%20By%20RND\BOOKING-DESIGN%20FILES\RND%20MFB-905A%20Design%20File.xls" TargetMode="External"/><Relationship Id="rId15839" Type="http://schemas.openxmlformats.org/officeDocument/2006/relationships/hyperlink" Target="file:///\\192.168.50.100\Universal_files_share\R&amp;D_Database\Masco%20Fabric%20Strength%20By%20RND\BOOKING-DESIGN%20FILES\RND%20INN-311J1,%20J2,%20J3%20Booking.doc" TargetMode="External"/><Relationship Id="rId2398" Type="http://schemas.openxmlformats.org/officeDocument/2006/relationships/hyperlink" Target="file:///\\192.168.50.100\Universal_files_share\R&amp;D_Database\Masco%20Fabric%20Strength%20By%20RND\BOOKING-DESIGN%20FILES\RND%20SF-12%20(MRCHD-J,%20K)%20Booking.doc" TargetMode="External"/><Relationship Id="rId3449" Type="http://schemas.openxmlformats.org/officeDocument/2006/relationships/hyperlink" Target="file:///\\192.168.50.100\Universal_files_share\R&amp;D_Database\Masco%20Fabric%20Strength%20By%20RND\ANALYSING%20REPORT\RND%20MFB-2050%20Analysis%20Report.pdf" TargetMode="External"/><Relationship Id="rId4847" Type="http://schemas.openxmlformats.org/officeDocument/2006/relationships/hyperlink" Target="file:///\\192.168.50.100\Universal_files_share\R&amp;D_Database\Masco%20Fabric%20Strength%20By%20RND\STICKERS\RND%20MFB-49%20ZR%20STICKER.docx" TargetMode="External"/><Relationship Id="rId7320" Type="http://schemas.openxmlformats.org/officeDocument/2006/relationships/hyperlink" Target="file:///\\192.168.50.100\Universal_files_share\R&amp;D_Database\Masco%20Fabric%20Strength%20By%20RND\KNIT%20BOOKING\RND%20INN-900%20CA%20YD-2,%20MRL-1%20KNIT%20BOOKING.pdf" TargetMode="External"/><Relationship Id="rId10301" Type="http://schemas.openxmlformats.org/officeDocument/2006/relationships/hyperlink" Target="file:///\\192.168.50.100\Universal_files_share\R&amp;D_Database\Masco%20Fabric%20Strength%20By%20RND\STICKERS\RND%20MCB-06E%20Sticker.docx" TargetMode="External"/><Relationship Id="rId13871" Type="http://schemas.openxmlformats.org/officeDocument/2006/relationships/hyperlink" Target="file:///\\192.168.50.100\Universal_files_share\R&amp;D_Database\Masco%20Fabric%20Strength%20By%20RND\BOOKING-DESIGN%20FILES\RND%20MCB-2010G%20Booking.doc" TargetMode="External"/><Relationship Id="rId14922" Type="http://schemas.openxmlformats.org/officeDocument/2006/relationships/hyperlink" Target="file:///\\192.168.50.100\Universal_files_share\R&amp;D_Database\Masco%20Fabric%20Strength%20By%20RND\ANALYSING%20REPORT\RND%20MSB-2021J1,J2,J3,J4,J5,J6,J7,J8,J9%20Analysis%20Report.pdf" TargetMode="External"/><Relationship Id="rId3930" Type="http://schemas.openxmlformats.org/officeDocument/2006/relationships/hyperlink" Target="file:///\\192.168.50.100\Universal_files_share\R&amp;D_Database\Masco%20Fabric%20Strength%20By%20RND\BOOKING-DESIGN%20FILES\RND%20INN-80%20D%20CORE%20Booking.doc" TargetMode="External"/><Relationship Id="rId8094" Type="http://schemas.openxmlformats.org/officeDocument/2006/relationships/hyperlink" Target="file:///\\192.168.50.100\Universal_files_share\R&amp;D_Database\Masco%20Fabric%20Strength%20By%20RND\BOOKING-DESIGN%20FILES\RND%20MCB-2005%20Cam%20Arrangement.pdf" TargetMode="External"/><Relationship Id="rId9492" Type="http://schemas.openxmlformats.org/officeDocument/2006/relationships/hyperlink" Target="file:///\\192.168.50.100\Universal_files_share\R&amp;D_Database\Masco%20Fabric%20Strength%20By%20RND\ANALYSING%20REPORT\RND%20MFB-2017%20C%20Analysis%20Report.pdf" TargetMode="External"/><Relationship Id="rId12473" Type="http://schemas.openxmlformats.org/officeDocument/2006/relationships/hyperlink" Target="file:///\\192.168.50.100\Universal_files_share\R&amp;D_Database\Masco%20Fabric%20Strength%20By%20RND\STICKERS\RND%20MFB-2046%20STICKER.docx" TargetMode="External"/><Relationship Id="rId13524" Type="http://schemas.openxmlformats.org/officeDocument/2006/relationships/hyperlink" Target="file:///\\192.168.50.100\Universal_files_share\R&amp;D_Database\Masco%20Fabric%20Strength%20By%20RND\KNIT%20BOOKING\RND%20MBT-2006LC%20Knit%20Booking.pdf" TargetMode="External"/><Relationship Id="rId851" Type="http://schemas.openxmlformats.org/officeDocument/2006/relationships/hyperlink" Target="file:///\\192.168.50.100\Universal_files_share\R&amp;D_Database\Masco%20Fabric%20Strength%20By%20RND\FINISHING%20REPORT\RND%20INN-115F%20Finishing%20Report.pdf" TargetMode="External"/><Relationship Id="rId1481" Type="http://schemas.openxmlformats.org/officeDocument/2006/relationships/hyperlink" Target="file:///\\192.168.50.100\Universal_files_share\R&amp;D_Database\Masco%20Fabric%20Strength%20By%20RND\STICKERS\RND%20INN-750%20BRS%20Sticker.docx" TargetMode="External"/><Relationship Id="rId2532" Type="http://schemas.openxmlformats.org/officeDocument/2006/relationships/hyperlink" Target="file:///\\192.168.50.100\Universal_files_share\R&amp;D_Database\Masco%20Fabric%20Strength%20By%20RND\FINISHING%20REPORT\RND%20SF-03.jpg" TargetMode="External"/><Relationship Id="rId9145" Type="http://schemas.openxmlformats.org/officeDocument/2006/relationships/hyperlink" Target="file:///\\192.168.50.100\Universal_files_share\R&amp;D_Database\Masco%20Fabric%20Strength%20By%20RND\Picture%20Of%20Hanger\0.%20Picture%20of%20Hangers%20All%20in%20One\STDV-60686.jpg" TargetMode="External"/><Relationship Id="rId11075" Type="http://schemas.openxmlformats.org/officeDocument/2006/relationships/hyperlink" Target="file:///\\192.168.50.100\Universal_files_share\R&amp;D_Database\Masco%20Fabric%20Strength%20By%20RND\ALL%20COSTING\RND%20JAQRD-3A%20Price.xls" TargetMode="External"/><Relationship Id="rId12126" Type="http://schemas.openxmlformats.org/officeDocument/2006/relationships/hyperlink" Target="file:///\\192.168.50.100\Universal_files_share\R&amp;D_Database\Masco%20Fabric%20Strength%20By%20RND\ALL%20COSTING\RND%20MBT-1001N%20Price.xls" TargetMode="External"/><Relationship Id="rId15696" Type="http://schemas.openxmlformats.org/officeDocument/2006/relationships/hyperlink" Target="file:///\\192.168.50.100\Universal_files_share\R&amp;D_Database\Masco%20Fabric%20Strength%20By%20RND\KNIT%20BOOKING\RND%20MBT-1001H5A%20Knit%20Booking.pdf" TargetMode="External"/><Relationship Id="rId504" Type="http://schemas.openxmlformats.org/officeDocument/2006/relationships/hyperlink" Target="file:///\\192.168.50.100\Universal_files_share\R&amp;D_Database\Masco%20Fabric%20Strength%20By%20RND\STICKERS\RND%20MCB-45%20STR.docx" TargetMode="External"/><Relationship Id="rId1134" Type="http://schemas.openxmlformats.org/officeDocument/2006/relationships/hyperlink" Target="file:///\\192.168.50.100\Universal_files_share\R&amp;D_Database\Masco%20Fabric%20Strength%20By%20RND\KNIT%20BOOKING\RND%20MCB%20LNDX%20RCL%20VELR%20BRS-SHR%20KNIT%20BOOKING.pdf" TargetMode="External"/><Relationship Id="rId5755" Type="http://schemas.openxmlformats.org/officeDocument/2006/relationships/hyperlink" Target="file:///\\192.168.50.100\Universal_files_share\R&amp;D_Database\Masco%20Fabric%20Strength%20By%20RND\BOOKING-DESIGN%20FILES\RND%20MFB-71%20TUO%20Booking.doc" TargetMode="External"/><Relationship Id="rId6806" Type="http://schemas.openxmlformats.org/officeDocument/2006/relationships/hyperlink" Target="file:///\\192.168.50.100\Universal_files_share\R&amp;D_Database\Masco%20Fabric%20Strength%20By%20RND\Picture%20Of%20Hanger\0.%20Picture%20of%20Hangers%20All%20in%20One\RND%20INN-502%20A%20BRS.jpg" TargetMode="External"/><Relationship Id="rId14298" Type="http://schemas.openxmlformats.org/officeDocument/2006/relationships/hyperlink" Target="file:///\\192.168.50.100\Universal_files_share\R&amp;D_Database\Masco%20Fabric%20Strength%20By%20RND\ANALYSING%20REPORT\RND%20MFB-1008Q%20Analysis%20Report.pdf" TargetMode="External"/><Relationship Id="rId15349" Type="http://schemas.openxmlformats.org/officeDocument/2006/relationships/hyperlink" Target="file:///\\192.168.50.100\Universal_files_share\R&amp;D_Database\Masco%20Fabric%20Strength%20By%20RND\ALL%20COSTING\RND%20INN-117C2%20Price.xls" TargetMode="External"/><Relationship Id="rId4357" Type="http://schemas.openxmlformats.org/officeDocument/2006/relationships/hyperlink" Target="file:///\\192.168.50.100\Universal_files_share\R&amp;D_Database\Masco%20Fabric%20Strength%20By%20RND\STICKERS\RND%20MSB%20BB2020DEV-WA06.docx" TargetMode="External"/><Relationship Id="rId5408" Type="http://schemas.openxmlformats.org/officeDocument/2006/relationships/hyperlink" Target="file:///\\192.168.50.100\Universal_files_share\R&amp;D_Database\Masco%20Fabric%20Strength%20By%20RND\ALL%20COSTING\RND%20TGT-11%20Price.xls" TargetMode="External"/><Relationship Id="rId8978" Type="http://schemas.openxmlformats.org/officeDocument/2006/relationships/hyperlink" Target="file:///\\192.168.50.100\Universal_files_share\R&amp;D_Database\Masco%20Fabric%20Strength%20By%20RND\BOOKING-DESIGN%20FILES\RND%20MFB-2049C%20Design%20file.xls" TargetMode="External"/><Relationship Id="rId11959" Type="http://schemas.openxmlformats.org/officeDocument/2006/relationships/hyperlink" Target="file:///\\192.168.50.100\Universal_files_share\R&amp;D_Database\Masco%20Fabric%20Strength%20By%20RND\KNIT%20BOOKING\RND%20INN-132J,%20K%20Knit%20Booking.pdf" TargetMode="External"/><Relationship Id="rId15830" Type="http://schemas.openxmlformats.org/officeDocument/2006/relationships/hyperlink" Target="file:///\\192.168.50.100\Universal_files_share\R&amp;D_Database\Masco%20Fabric%20Strength%20By%20RND\ALL%20COSTING\RND%20INN-311J1%20Price.xls" TargetMode="External"/><Relationship Id="rId13381" Type="http://schemas.openxmlformats.org/officeDocument/2006/relationships/hyperlink" Target="file:///\\192.168.50.100\Universal_files_share\R&amp;D_Database\Masco%20Fabric%20Strength%20By%20RND\KNIT%20BOOKING\RND%20MBT-1001B%20YD%20Knit%20Booking.pdf" TargetMode="External"/><Relationship Id="rId14432" Type="http://schemas.openxmlformats.org/officeDocument/2006/relationships/hyperlink" Target="file:///\\192.168.50.100\Universal_files_share\R&amp;D_Database\Masco%20Fabric%20Strength%20By%20RND\BOOKING-DESIGN%20FILES\RND%20MFB-2037F%20Design%20File.xls" TargetMode="External"/><Relationship Id="rId361" Type="http://schemas.openxmlformats.org/officeDocument/2006/relationships/hyperlink" Target="file:///\\192.168.50.100\Universal_files_share\R&amp;D_Database\Masco%20Fabric%20Strength%20By%20RND\ALL%20COSTING\RND%20HMB-07%20Price.xls" TargetMode="External"/><Relationship Id="rId2042" Type="http://schemas.openxmlformats.org/officeDocument/2006/relationships/hyperlink" Target="file:///\\192.168.50.100\Universal_files_share\R&amp;D_Database\Masco%20Fabric%20Strength%20By%20RND\BOOKING-DESIGN%20FILES\RND%20HMB-150%20Design%20file.xls" TargetMode="External"/><Relationship Id="rId3440" Type="http://schemas.openxmlformats.org/officeDocument/2006/relationships/hyperlink" Target="file:///\\192.168.50.100\Universal_files_share\R&amp;D_Database\Masco%20Fabric%20Strength%20By%20RND\Picture%20Of%20Hanger\0.%20Picture%20of%20Hangers%20All%20in%20One\RND%20MFB-09.jpg" TargetMode="External"/><Relationship Id="rId13034" Type="http://schemas.openxmlformats.org/officeDocument/2006/relationships/hyperlink" Target="file:///\\192.168.50.100\Universal_files_share\R&amp;D_Database\Masco%20Fabric%20Strength%20By%20RND\ALL%20COSTING\RND%20INN-125B%20LNDX%20Price.xls" TargetMode="External"/><Relationship Id="rId6663" Type="http://schemas.openxmlformats.org/officeDocument/2006/relationships/hyperlink" Target="file:///\\192.168.50.100\Universal_files_share\R&amp;D_Database\Masco%20Fabric%20Strength%20By%20RND\Picture%20Of%20Hanger\0.%20Picture%20of%20Hangers%20All%20in%20One\RND%20MSB-511B.jpg" TargetMode="External"/><Relationship Id="rId7714" Type="http://schemas.openxmlformats.org/officeDocument/2006/relationships/hyperlink" Target="file:///\\192.168.50.100\Universal_files_share\R&amp;D_Database\Masco%20Fabric%20Strength%20By%20RND\FINISHING%20REPORT\RND%20MCB-904,%20904%20SHR%20Finishing%20Report.pdf" TargetMode="External"/><Relationship Id="rId16257" Type="http://schemas.openxmlformats.org/officeDocument/2006/relationships/hyperlink" Target="file:///\\192.168.50.100\Universal_files_share\R&amp;D_Database\Masco%20Fabric%20Strength%20By%20RND\ALL%20COSTING\RND%20INN-116B3(S)%20Price.xls" TargetMode="External"/><Relationship Id="rId5265" Type="http://schemas.openxmlformats.org/officeDocument/2006/relationships/hyperlink" Target="file:///\\192.168.50.100\Universal_files_share\R&amp;D_Database\Masco%20Fabric%20Strength%20By%20RND\BOOKING-DESIGN%20FILES\RND%20MCB-30H%20CX%20Booking.doc" TargetMode="External"/><Relationship Id="rId6316" Type="http://schemas.openxmlformats.org/officeDocument/2006/relationships/hyperlink" Target="file:///\\192.168.50.100\Universal_files_share\R&amp;D_Database\Masco%20Fabric%20Strength%20By%20RND\STICKERS\RND%20HMB-S6-MSM-13.docx" TargetMode="External"/><Relationship Id="rId9886" Type="http://schemas.openxmlformats.org/officeDocument/2006/relationships/hyperlink" Target="file:///\\192.168.50.100\Universal_files_share\R&amp;D_Database\Masco%20Fabric%20Strength%20By%20RND\FINISHING%20REPORT\RND%20MCB-21T2%20Finishing%20Report.pdf" TargetMode="External"/><Relationship Id="rId1875" Type="http://schemas.openxmlformats.org/officeDocument/2006/relationships/hyperlink" Target="file:///\\192.168.50.100\Universal_files_share\R&amp;D_Database\Masco%20Fabric%20Strength%20By%20RND\Picture%20Of%20Hanger\0.%20Picture%20of%20Hangers%20All%20in%20One\RND%20INN-502K1%20ID.jpg" TargetMode="External"/><Relationship Id="rId8488" Type="http://schemas.openxmlformats.org/officeDocument/2006/relationships/hyperlink" Target="file:///\\192.168.50.100\Universal_files_share\R&amp;D_Database\Masco%20Fabric%20Strength%20By%20RND\KNIT%20BOOKING\RND%20MFB-CUB-ANDR%20EA%20RIB%20SS20%20Knit%20Booking.pdf" TargetMode="External"/><Relationship Id="rId9539" Type="http://schemas.openxmlformats.org/officeDocument/2006/relationships/hyperlink" Target="file:///\\192.168.50.100\Universal_files_share\R&amp;D_Database\Masco%20Fabric%20Strength%20By%20RND\FINISHING%20REPORT\RND%20MFB-2017%20V1%20Finishing%20Report%20One%20Pager.xlsx" TargetMode="External"/><Relationship Id="rId11469" Type="http://schemas.openxmlformats.org/officeDocument/2006/relationships/hyperlink" Target="file:///\\192.168.50.100\Universal_files_share\R&amp;D_Database\Masco%20Fabric%20Strength%20By%20RND\FINISHING%20REPORT\RND%20MFB-2505A%20Finishing%20Report.pdf" TargetMode="External"/><Relationship Id="rId12867" Type="http://schemas.openxmlformats.org/officeDocument/2006/relationships/hyperlink" Target="file:///\\192.168.50.100\Universal_files_share\R&amp;D_Database\Masco%20Fabric%20Strength%20By%20RND\ALL%20COSTING\RND%20HMB-27K%20Price.xls" TargetMode="External"/><Relationship Id="rId13918" Type="http://schemas.openxmlformats.org/officeDocument/2006/relationships/hyperlink" Target="file:///\\192.168.50.100\Universal_files_share\R&amp;D_Database\Masco%20Fabric%20Strength%20By%20RND\BOOKING-DESIGN%20FILES\RND%20MCB-2013B%20SM%20Design%20file.xls" TargetMode="External"/><Relationship Id="rId15340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528" Type="http://schemas.openxmlformats.org/officeDocument/2006/relationships/hyperlink" Target="file:///\\192.168.50.100\Universal_files_share\R&amp;D_Database\Masco%20Fabric%20Strength%20By%20RND\Picture%20Of%20Hanger\0.%20Picture%20of%20Hangers%20All%20in%20One\RND%20MBT-2027A.jpg" TargetMode="External"/><Relationship Id="rId2926" Type="http://schemas.openxmlformats.org/officeDocument/2006/relationships/hyperlink" Target="file:///\\192.168.50.100\Universal_files_share\R&amp;D_Database\Masco%20Fabric%20Strength%20By%20RND\BOOKING-DESIGN%20FILES\RND%20MSB-2009%20SPD%20Booking.doc" TargetMode="External"/><Relationship Id="rId4001" Type="http://schemas.openxmlformats.org/officeDocument/2006/relationships/hyperlink" Target="file:///\\192.168.50.100\Universal_files_share\R&amp;D_Database\Masco%20Fabric%20Strength%20By%20RND\KNIT%20BOOKING\RND%20INN-81D%20Knit%20Booking.pdf" TargetMode="External"/><Relationship Id="rId11950" Type="http://schemas.openxmlformats.org/officeDocument/2006/relationships/hyperlink" Target="file:///\\192.168.50.100\Universal_files_share\R&amp;D_Database\Masco%20Fabric%20Strength%20By%20RND\Picture%20Of%20Hanger\0.%20Picture%20of%20Hangers%20All%20in%20One\RND%20INN-132J.jpg" TargetMode="External"/><Relationship Id="rId6173" Type="http://schemas.openxmlformats.org/officeDocument/2006/relationships/hyperlink" Target="file:///\\192.168.50.100\Universal_files_share\R&amp;D_Database\Masco%20Fabric%20Strength%20By%20RND\STICKERS\RND%20MCB-513%20A%20STICKER.docx" TargetMode="External"/><Relationship Id="rId7571" Type="http://schemas.openxmlformats.org/officeDocument/2006/relationships/hyperlink" Target="file:///\\192.168.50.100\Universal_files_share\R&amp;D_Database\Masco%20Fabric%20Strength%20By%20RND\KNIT%20BOOKING\RND%20MBT-901A%20Knit%20Booking.pdf" TargetMode="External"/><Relationship Id="rId8622" Type="http://schemas.openxmlformats.org/officeDocument/2006/relationships/hyperlink" Target="file:///\\192.168.50.100\Universal_files_share\R&amp;D_Database\Masco%20Fabric%20Strength%20By%20RND\ANALYSING%20REPORT\RND%20TGT-2002%20SHP%20B.pdf" TargetMode="External"/><Relationship Id="rId10552" Type="http://schemas.openxmlformats.org/officeDocument/2006/relationships/hyperlink" Target="file:///\\192.168.50.100\Universal_files_share\R&amp;D_Database\Masco%20Fabric%20Strength%20By%20RND\KNIT%20BOOKING\RND%20MSB-2052%20MRL%20Knit%20Booking.pdf" TargetMode="External"/><Relationship Id="rId11603" Type="http://schemas.openxmlformats.org/officeDocument/2006/relationships/hyperlink" Target="file:///\\192.168.50.100\Universal_files_share\R&amp;D_Database\Masco%20Fabric%20Strength%20By%20RND\BOOKING-DESIGN%20FILES\RND%20SHP-2018%20Booking.doc" TargetMode="External"/><Relationship Id="rId7224" Type="http://schemas.openxmlformats.org/officeDocument/2006/relationships/hyperlink" Target="file:///\\192.168.50.100\Universal_files_share\R&amp;D_Database\Masco%20Fabric%20Strength%20By%20RND\Picture%20Of%20Hanger\0.%20Picture%20of%20Hangers%20All%20in%20One\RND%20SHP-502%20REV.jpg" TargetMode="External"/><Relationship Id="rId10205" Type="http://schemas.openxmlformats.org/officeDocument/2006/relationships/hyperlink" Target="file:///\\192.168.50.100\Universal_files_share\R&amp;D_Database\Masco%20Fabric%20Strength%20By%20RND\STICKERS\RND%20TGT%20POINTELLE%20HRTZ.docx" TargetMode="External"/><Relationship Id="rId13775" Type="http://schemas.openxmlformats.org/officeDocument/2006/relationships/hyperlink" Target="file:///\\192.168.50.100\Universal_files_share\R&amp;D_Database\Masco%20Fabric%20Strength%20By%20RND\ALL%20COSTING\RND%20MBT-509F%20Price.xls" TargetMode="External"/><Relationship Id="rId14826" Type="http://schemas.openxmlformats.org/officeDocument/2006/relationships/hyperlink" Target="file:///\\192.168.50.100\Universal_files_share\R&amp;D_Database\Masco%20Fabric%20Strength%20By%20RND\Picture%20Of%20Hanger\0.%20Picture%20of%20Hangers%20All%20in%20One\RND%20MSB-1001B%20OP2.jpg" TargetMode="External"/><Relationship Id="rId2783" Type="http://schemas.openxmlformats.org/officeDocument/2006/relationships/hyperlink" Target="file:///\\192.168.50.100\Universal_files_share\R&amp;D_Database\Masco%20Fabric%20Strength%20By%20RND\Picture%20Of%20Hanger\0.%20Picture%20of%20Hangers%20All%20in%20One\RND%20KMT%20SPEC%20FLEECE.jpg" TargetMode="External"/><Relationship Id="rId3834" Type="http://schemas.openxmlformats.org/officeDocument/2006/relationships/hyperlink" Target="file:///\\192.168.50.100\Universal_files_share\R&amp;D_Database\Masco%20Fabric%20Strength%20By%20RND\FINISHING%20REPORT\RND%20INN-81C%20Finishing%20Report.pdf" TargetMode="External"/><Relationship Id="rId9396" Type="http://schemas.openxmlformats.org/officeDocument/2006/relationships/hyperlink" Target="file:///\\192.168.50.100\Universal_files_share\R&amp;D_Database\Masco%20Fabric%20Strength%20By%20RND\FINISHING%20REPORT\RND%20MCB-1000%20C.pdf" TargetMode="External"/><Relationship Id="rId12377" Type="http://schemas.openxmlformats.org/officeDocument/2006/relationships/hyperlink" Target="file:///\\192.168.50.100\Universal_files_share\R&amp;D_Database\Masco%20Fabric%20Strength%20By%20RND\BOOKING-DESIGN%20FILES\RND%20MCB-57%20Design%20File.xls" TargetMode="External"/><Relationship Id="rId1342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SP.docx" TargetMode="External"/><Relationship Id="rId755" Type="http://schemas.openxmlformats.org/officeDocument/2006/relationships/hyperlink" Target="file:///\\192.168.50.100\Universal_files_share\R&amp;D_Database\Masco%20Fabric%20Strength%20By%20RND\ANALYSING%20REPORT\RND%20MBT-11.pdf" TargetMode="External"/><Relationship Id="rId1385" Type="http://schemas.openxmlformats.org/officeDocument/2006/relationships/hyperlink" Target="file:///\\192.168.50.100\Universal_files_share\R&amp;D_Database\Masco%20Fabric%20Strength%20By%20RND\FINISHING%20REPORT\RND%20INN-113,%20113%20RIB%20Finishing%20Report.pdf" TargetMode="External"/><Relationship Id="rId2436" Type="http://schemas.openxmlformats.org/officeDocument/2006/relationships/hyperlink" Target="file:///\\192.168.50.100\Universal_files_share\R&amp;D_Database\Masco%20Fabric%20Strength%20By%20RND\FINISHING%20REPORT\RND%20AOP-20.pdf" TargetMode="External"/><Relationship Id="rId9049" Type="http://schemas.openxmlformats.org/officeDocument/2006/relationships/hyperlink" Target="file:///\\192.168.50.100\Universal_files_share\R&amp;D_Database\Masco%20Fabric%20Strength%20By%20RND\ALL%20COSTING\RND%20MSB-2039%20AP%20Price.xls" TargetMode="External"/><Relationship Id="rId91" Type="http://schemas.openxmlformats.org/officeDocument/2006/relationships/hyperlink" Target="file:///\\192.168.50.100\Universal_files_share\R&amp;D_Database\Masco%20Fabric%20Strength%20By%20RND\ALL%20COSTING\RND%20INN-101%20C4%20OPT-1%20Price.xls" TargetMode="External"/><Relationship Id="rId408" Type="http://schemas.openxmlformats.org/officeDocument/2006/relationships/hyperlink" Target="file:///\\192.168.50.100\Universal_files_share\R&amp;D_Database\Masco%20Fabric%20Strength%20By%20RND\BOOKING-DESIGN%20FILES\RND%20INN-53%20A,%20B,%20C%20BOOKING.doc" TargetMode="External"/><Relationship Id="rId1038" Type="http://schemas.openxmlformats.org/officeDocument/2006/relationships/hyperlink" Target="file:///\\192.168.50.100\Universal_files_share\R&amp;D_Database\Masco%20Fabric%20Strength%20By%20RND\STICKERS\RND%20HMB-36%20A%20KPL.docx" TargetMode="External"/><Relationship Id="rId5659" Type="http://schemas.openxmlformats.org/officeDocument/2006/relationships/hyperlink" Target="file:///\\192.168.50.100\Universal_files_share\R&amp;D_Database\Masco%20Fabric%20Strength%20By%20RND\ANALYSING%20REPORT\RND%20MBT-16%20i2,%20i3%20Analysis%20Report.pdf" TargetMode="External"/><Relationship Id="rId9530" Type="http://schemas.openxmlformats.org/officeDocument/2006/relationships/hyperlink" Target="file:///\\192.168.50.100\Universal_files_share\R&amp;D_Database\Masco%20Fabric%20Strength%20By%20RND\BOOKING-DESIGN%20FILES\RND%20MFB-2017%20E%20Design%20File.xls" TargetMode="External"/><Relationship Id="rId7081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32" Type="http://schemas.openxmlformats.org/officeDocument/2006/relationships/hyperlink" Target="file:///\\192.168.50.100\Universal_files_share\R&amp;D_Database\Masco%20Fabric%20Strength%20By%20RND\KNIT%20BOOKING\RND%20MFB-2008%20KNIT%20BOOKING.pdf" TargetMode="External"/><Relationship Id="rId11460" Type="http://schemas.openxmlformats.org/officeDocument/2006/relationships/hyperlink" Target="file:///\\192.168.50.100\Universal_files_share\R&amp;D_Database\Masco%20Fabric%20Strength%20By%20RND\BOOKING-DESIGN%20FILES\RND%20MFB-2505%20Booking.doc" TargetMode="External"/><Relationship Id="rId12511" Type="http://schemas.openxmlformats.org/officeDocument/2006/relationships/hyperlink" Target="file:///\\192.168.50.100\Universal_files_share\R&amp;D_Database\Masco%20Fabric%20Strength%20By%20RND\STICKERS\RND%20MFB-23A%20Sticker.docx" TargetMode="External"/><Relationship Id="rId10062" Type="http://schemas.openxmlformats.org/officeDocument/2006/relationships/hyperlink" Target="file:///\\192.168.50.100\Universal_files_share\R&amp;D_Database\Masco%20Fabric%20Strength%20By%20RND\Picture%20Of%20Hanger\0.%20Picture%20of%20Hangers%20All%20in%20One\RND%20MFB-2700.jpg" TargetMode="External"/><Relationship Id="rId11113" Type="http://schemas.openxmlformats.org/officeDocument/2006/relationships/hyperlink" Target="file:///\\192.168.50.100\Universal_files_share\R&amp;D_Database\Masco%20Fabric%20Strength%20By%20RND\Picture%20Of%20Hanger\0.%20Picture%20of%20Hangers%20All%20in%20One\RND%20MBT-2501%20REV.jpg" TargetMode="External"/><Relationship Id="rId14683" Type="http://schemas.openxmlformats.org/officeDocument/2006/relationships/hyperlink" Target="file:///\\192.168.50.100\Universal_files_share\R&amp;D_Database\Masco%20Fabric%20Strength%20By%20RND\ALL%20COSTING\RND%20MFB-516%20Price.xls" TargetMode="External"/><Relationship Id="rId15734" Type="http://schemas.openxmlformats.org/officeDocument/2006/relationships/hyperlink" Target="file:///\\192.168.50.100\Universal_files_share\R&amp;D_Database\Masco%20Fabric%20Strength%20By%20RND\KNIT%20BOOKING\INN-101M%20NAVY%20Knit%20Booking%20-%20Copy.pdf" TargetMode="External"/><Relationship Id="rId3691" Type="http://schemas.openxmlformats.org/officeDocument/2006/relationships/hyperlink" Target="file:///\\192.168.50.100\Universal_files_share\R&amp;D_Database\Masco%20Fabric%20Strength%20By%20RND\ANALYSING%20REPORT\RND%20MCB-34%20N.pdf" TargetMode="External"/><Relationship Id="rId4742" Type="http://schemas.openxmlformats.org/officeDocument/2006/relationships/hyperlink" Target="file:///\\192.168.50.100\Universal_files_share\R&amp;D_Database\Masco%20Fabric%20Strength%20By%20RND\ANALYSING%20REPORT\RND%20INN-76.pdf" TargetMode="External"/><Relationship Id="rId13285" Type="http://schemas.openxmlformats.org/officeDocument/2006/relationships/hyperlink" Target="file:///\\192.168.50.100\Universal_files_share\R&amp;D_Database\Masco%20Fabric%20Strength%20By%20RND\FINISHING%20REPORT\RND%20JAQRD-2001%20Finishing%20Report.pdf" TargetMode="External"/><Relationship Id="rId14336" Type="http://schemas.openxmlformats.org/officeDocument/2006/relationships/hyperlink" Target="file:///\\192.168.50.100\Universal_files_share\R&amp;D_Database\Masco%20Fabric%20Strength%20By%20RND\ANALYSING%20REPORT\RND%20MFB-10%20G%20Analysis%20Report.pdf" TargetMode="External"/><Relationship Id="rId2293" Type="http://schemas.openxmlformats.org/officeDocument/2006/relationships/hyperlink" Target="file:///\\192.168.50.100\Universal_files_share\R&amp;D_Database\Masco%20Fabric%20Strength%20By%20RND\ALL%20COSTING\RND%20INN-60%20Price.xls" TargetMode="External"/><Relationship Id="rId3344" Type="http://schemas.openxmlformats.org/officeDocument/2006/relationships/hyperlink" Target="file:///\\192.168.50.100\Universal_files_share\R&amp;D_Database\Masco%20Fabric%20Strength%20By%20RND\BOOKING-DESIGN%20FILES\RND%20MCB-33%20Booking.doc" TargetMode="External"/><Relationship Id="rId7965" Type="http://schemas.openxmlformats.org/officeDocument/2006/relationships/hyperlink" Target="file:///\\192.168.50.100\Universal_files_share\R&amp;D_Database\Masco%20Fabric%20Strength%20By%20RND\Picture%20Of%20Hanger\0.%20Picture%20of%20Hangers%20All%20in%20One\RND%20HMB-28.jpg" TargetMode="External"/><Relationship Id="rId265" Type="http://schemas.openxmlformats.org/officeDocument/2006/relationships/hyperlink" Target="file:///\\192.168.50.100\Universal_files_share\R&amp;D_Database\Masco%20Fabric%20Strength%20By%20RND\Picture%20Of%20Hanger\0.%20Picture%20of%20Hangers%20All%20in%20One\RND%20MFB-07.jpg" TargetMode="External"/><Relationship Id="rId6567" Type="http://schemas.openxmlformats.org/officeDocument/2006/relationships/hyperlink" Target="file:///\\192.168.50.100\Universal_files_share\R&amp;D_Database\Masco%20Fabric%20Strength%20By%20RND\STICKERS\RND%20MSB-505%20B2%20STICKER.docx" TargetMode="External"/><Relationship Id="rId7618" Type="http://schemas.openxmlformats.org/officeDocument/2006/relationships/hyperlink" Target="file:///\\192.168.50.100\Universal_files_share\R&amp;D_Database\Masco%20Fabric%20Strength%20By%20RND\KNIT%20BOOKING\RND%20MCB-900%20A-B%20KNIT%20BOOKING.pdf" TargetMode="External"/><Relationship Id="rId10946" Type="http://schemas.openxmlformats.org/officeDocument/2006/relationships/hyperlink" Target="file:///\\192.168.50.100\Universal_files_share\R&amp;D_Database\Masco%20Fabric%20Strength%20By%20RND\ALL%20COSTING\RND%20MFB-1502%20Price.xls" TargetMode="External"/><Relationship Id="rId5169" Type="http://schemas.openxmlformats.org/officeDocument/2006/relationships/hyperlink" Target="file:///\\192.168.50.100\Universal_files_share\R&amp;D_Database\Masco%20Fabric%20Strength%20By%20RND\ALL%20COSTING\RND%20MBT-37%20HM%20CTN%20(BPD)%20Price.xls" TargetMode="External"/><Relationship Id="rId9040" Type="http://schemas.openxmlformats.org/officeDocument/2006/relationships/hyperlink" Target="file:///\\192.168.50.100\Universal_files_share\R&amp;D_Database\Masco%20Fabric%20Strength%20By%20RND\FINISHING%20REPORT\RND%20MSB-2039%20A%20Finishing%20Report.pdf" TargetMode="External"/><Relationship Id="rId12021" Type="http://schemas.openxmlformats.org/officeDocument/2006/relationships/hyperlink" Target="file:///\\192.168.50.100\Universal_files_share\R&amp;D_Database\Masco%20Fabric%20Strength%20By%20RND\BOOKING-DESIGN%20FILES\RND%20INN-906,%20906A,%20906B%20Design%20File.xls" TargetMode="External"/><Relationship Id="rId15591" Type="http://schemas.openxmlformats.org/officeDocument/2006/relationships/hyperlink" Target="file:///\\192.168.50.100\Universal_files_share\R&amp;D_Database\Masco%20Fabric%20Strength%20By%20RND\KNIT%20BOOKING\RND%20JAQRD-2003B%20Knit%20Booking.pdf" TargetMode="External"/><Relationship Id="rId1779" Type="http://schemas.openxmlformats.org/officeDocument/2006/relationships/hyperlink" Target="file:///\\192.168.50.100\Universal_files_share\R&amp;D_Database\Masco%20Fabric%20Strength%20By%20RND\STICKERS\RND%20INN-100%20Z.docx" TargetMode="External"/><Relationship Id="rId4252" Type="http://schemas.openxmlformats.org/officeDocument/2006/relationships/hyperlink" Target="file:///\\192.168.50.100\Universal_files_share\R&amp;D_Database\Masco%20Fabric%20Strength%20By%20RND\KNIT%20BOOKING\RND%20MBT-14%20Knit%20Booking.docx" TargetMode="External"/><Relationship Id="rId5650" Type="http://schemas.openxmlformats.org/officeDocument/2006/relationships/hyperlink" Target="file:///\\192.168.50.100\Universal_files_share\R&amp;D_Database\Masco%20Fabric%20Strength%20By%20RND\Picture%20Of%20Hanger\0.%20Picture%20of%20Hangers%20All%20in%20One\RND%20MBT-16%20i2.jpg" TargetMode="External"/><Relationship Id="rId6701" Type="http://schemas.openxmlformats.org/officeDocument/2006/relationships/hyperlink" Target="file:///\\192.168.50.100\Universal_files_share\R&amp;D_Database\Masco%20Fabric%20Strength%20By%20RND\BOOKING-DESIGN%20FILES\RND%20MBT-515%20REV%20Booking.doc" TargetMode="External"/><Relationship Id="rId14193" Type="http://schemas.openxmlformats.org/officeDocument/2006/relationships/hyperlink" Target="file:///\\192.168.50.100\Universal_files_share\R&amp;D_Database\Masco%20Fabric%20Strength%20By%20RND\FINISHING%20REPORT\RND%20MCB-513H%20Finishing%20Report.pdf" TargetMode="External"/><Relationship Id="rId15244" Type="http://schemas.openxmlformats.org/officeDocument/2006/relationships/hyperlink" Target="file:///\\192.168.50.100\Universal_files_share\R&amp;D_Database\Masco%20Fabric%20Strength%20By%20RND\Picture%20Of%20Hanger\0.%20Picture%20of%20Hangers%20All%20in%20One\RND%20INN-102W1%20ECO.jpg" TargetMode="External"/><Relationship Id="rId5303" Type="http://schemas.openxmlformats.org/officeDocument/2006/relationships/hyperlink" Target="file:///\\192.168.50.100\Universal_files_share\R&amp;D_Database\Masco%20Fabric%20Strength%20By%20RND\BOOKING-DESIGN%20FILES\RND%20MCB-30%20J,%20J%20Eco%20Booking.doc" TargetMode="External"/><Relationship Id="rId8873" Type="http://schemas.openxmlformats.org/officeDocument/2006/relationships/hyperlink" Target="file:///\\192.168.50.100\Universal_files_share\R&amp;D_Database\Masco%20Fabric%20Strength%20By%20RND\Picture%20Of%20Hanger\0.%20Picture%20of%20Hangers%20All%20in%20One\RND%20MCB-2011%20A.jpg" TargetMode="External"/><Relationship Id="rId9924" Type="http://schemas.openxmlformats.org/officeDocument/2006/relationships/hyperlink" Target="file:///\\192.168.50.100\Universal_files_share\R&amp;D_Database\Masco%20Fabric%20Strength%20By%20RND\Picture%20Of%20Hanger\0.%20Picture%20of%20Hangers%20All%20in%20One\RND%20MCB-370.jpg" TargetMode="External"/><Relationship Id="rId11854" Type="http://schemas.openxmlformats.org/officeDocument/2006/relationships/hyperlink" Target="file:///\\192.168.50.100\Universal_files_share\R&amp;D_Database\Masco%20Fabric%20Strength%20By%20RND\ALL%20COSTING\RND%20INN-102%20i4%20Price.xls" TargetMode="External"/><Relationship Id="rId12905" Type="http://schemas.openxmlformats.org/officeDocument/2006/relationships/hyperlink" Target="file:///\\192.168.50.100\Universal_files_share\R&amp;D_Database\Masco%20Fabric%20Strength%20By%20RND\Picture%20Of%20Hanger\0.%20Picture%20of%20Hangers%20All%20in%20One\RND%20HMB-28C2.JPG" TargetMode="External"/><Relationship Id="rId1913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6.jpg" TargetMode="External"/><Relationship Id="rId7475" Type="http://schemas.openxmlformats.org/officeDocument/2006/relationships/hyperlink" Target="file:///\\192.168.50.100\Universal_files_share\R&amp;D_Database\Masco%20Fabric%20Strength%20By%20RND\FINISHING%20REPORT\RND%20INN-904%20D1%20LB%20Finishing%20Report.pdf" TargetMode="External"/><Relationship Id="rId8526" Type="http://schemas.openxmlformats.org/officeDocument/2006/relationships/hyperlink" Target="file:///\\192.168.50.100\Universal_files_share\R&amp;D_Database\Masco%20Fabric%20Strength%20By%20RND\BOOKING-DESIGN%20FILES\RND%20MSB-2037%20Booking.doc" TargetMode="External"/><Relationship Id="rId10456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E.jpg" TargetMode="External"/><Relationship Id="rId11507" Type="http://schemas.openxmlformats.org/officeDocument/2006/relationships/hyperlink" Target="file:///\\192.168.50.100\Universal_files_share\R&amp;D_Database\Masco%20Fabric%20Strength%20By%20RND\BOOKING-DESIGN%20FILES\RND%20MSB-2502%20Booking.doc" TargetMode="External"/><Relationship Id="rId6077" Type="http://schemas.openxmlformats.org/officeDocument/2006/relationships/hyperlink" Target="file:///\\192.168.50.100\Universal_files_share\R&amp;D_Database\Masco%20Fabric%20Strength%20By%20RND\Picture%20Of%20Hanger\0.%20Picture%20of%20Hangers%20All%20in%20One\RND%20INN-506.jpg" TargetMode="External"/><Relationship Id="rId7128" Type="http://schemas.openxmlformats.org/officeDocument/2006/relationships/hyperlink" Target="file:///\\192.168.50.100\Universal_files_share\R&amp;D_Database\Masco%20Fabric%20Strength%20By%20RND\Picture%20Of%20Hanger\0.%20Picture%20of%20Hangers%20All%20in%20One\RND%20MCB-512%20G%20(BS).jpg" TargetMode="External"/><Relationship Id="rId10109" Type="http://schemas.openxmlformats.org/officeDocument/2006/relationships/hyperlink" Target="file:///\\192.168.50.100\Universal_files_share\R&amp;D_Database\Masco%20Fabric%20Strength%20By%20RND\ANALYSING%20REPORT\RND%20MFB-2703%20CA%20Analysis%20Report.pdf" TargetMode="External"/><Relationship Id="rId13679" Type="http://schemas.openxmlformats.org/officeDocument/2006/relationships/hyperlink" Target="file:///\\192.168.50.100\Universal_files_share\R&amp;D_Database\Masco%20Fabric%20Strength%20By%20RND\FINISHING%20REPORT\RND%20MBT-23F%20MT%20OP4%20Finishing%20Report.pdf" TargetMode="External"/><Relationship Id="rId2687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738" Type="http://schemas.openxmlformats.org/officeDocument/2006/relationships/hyperlink" Target="file:///\\192.168.50.100\Universal_files_share\R&amp;D_Database\Masco%20Fabric%20Strength%20By%20RND\BOOKING-DESIGN%20FILES\RND%20MFB-46B%20%2046C%20%20Booking.doc" TargetMode="External"/><Relationship Id="rId161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N2%20Sticker.docx" TargetMode="External"/><Relationship Id="rId659" Type="http://schemas.openxmlformats.org/officeDocument/2006/relationships/hyperlink" Target="file:///\\192.168.50.100\Universal_files_share\R&amp;D_Database\Masco%20Fabric%20Strength%20By%20RND\STICKERS\RND%20INN-102%20Q.docx" TargetMode="External"/><Relationship Id="rId1289" Type="http://schemas.openxmlformats.org/officeDocument/2006/relationships/hyperlink" Target="file:///\\192.168.50.100\Universal_files_share\R&amp;D_Database\Masco%20Fabric%20Strength%20By%20RND\FINISHING%20REPORT\RND%20RCYL-502%20BRS%20Finishing%20Report.pdf" TargetMode="External"/><Relationship Id="rId5160" Type="http://schemas.openxmlformats.org/officeDocument/2006/relationships/hyperlink" Target="file:///\\192.168.50.100\Universal_files_share\R&amp;D_Database\Masco%20Fabric%20Strength%20By%20RND\KNIT%20BOOKING\RND%20MBT-37%20Knit%20Booking.pdf" TargetMode="External"/><Relationship Id="rId6211" Type="http://schemas.openxmlformats.org/officeDocument/2006/relationships/hyperlink" Target="file:///\\192.168.50.100\Universal_files_share\R&amp;D_Database\Masco%20Fabric%20Strength%20By%20RND\ANALYSING%20REPORT\RND%20MSB-521%20REV%20Analysis%20Report.pdf" TargetMode="External"/><Relationship Id="rId8383" Type="http://schemas.openxmlformats.org/officeDocument/2006/relationships/hyperlink" Target="file:///\\192.168.50.100\Universal_files_share\R&amp;D_Database\Masco%20Fabric%20Strength%20By%20RND\STICKERS\RND%20MFB-1013%20HM%20STICKER.docx" TargetMode="External"/><Relationship Id="rId9781" Type="http://schemas.openxmlformats.org/officeDocument/2006/relationships/hyperlink" Target="file:///\\192.168.50.100\Universal_files_share\R&amp;D_Database\Masco%20Fabric%20Strength%20By%20RND\STICKERS\RND%20MCB-21%20CA%20STICKER.docx" TargetMode="External"/><Relationship Id="rId12762" Type="http://schemas.openxmlformats.org/officeDocument/2006/relationships/hyperlink" Target="file:///\\192.168.50.100\Universal_files_share\R&amp;D_Database\Masco%20Fabric%20Strength%20By%20RND\ALL%20COSTING\RND%20HMB-01J%20LC%20Price.xls" TargetMode="External"/><Relationship Id="rId138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5A%20Sticker.docx" TargetMode="External"/><Relationship Id="rId1770" Type="http://schemas.openxmlformats.org/officeDocument/2006/relationships/hyperlink" Target="file:///\\192.168.50.100\Universal_files_share\R&amp;D_Database\Masco%20Fabric%20Strength%20By%20RND\KNIT%20BOOKING\RND%20MSB-04B,%20NB%20Knit%20Booking.pdf" TargetMode="External"/><Relationship Id="rId2821" Type="http://schemas.openxmlformats.org/officeDocument/2006/relationships/hyperlink" Target="file:///\\192.168.50.100\Universal_files_share\R&amp;D_Database\Masco%20Fabric%20Strength%20By%20RND\BOOKING-DESIGN%20FILES\RND%20MFB-45%20Booking.doc" TargetMode="External"/><Relationship Id="rId8036" Type="http://schemas.openxmlformats.org/officeDocument/2006/relationships/hyperlink" Target="file:///\\192.168.50.100\Universal_files_share\R&amp;D_Database\Masco%20Fabric%20Strength%20By%20RND\KNIT%20BOOKING\RND%20HMB-2000%20TUO%20KNIT%20BOOKING.pdf" TargetMode="External"/><Relationship Id="rId9434" Type="http://schemas.openxmlformats.org/officeDocument/2006/relationships/hyperlink" Target="file:///\\192.168.50.100\Universal_files_share\R&amp;D_Database\Masco%20Fabric%20Strength%20By%20RND\ALL%20COSTING\RND%20MCB-1000YD%20Price.xls" TargetMode="External"/><Relationship Id="rId11364" Type="http://schemas.openxmlformats.org/officeDocument/2006/relationships/hyperlink" Target="file:///\\192.168.50.100\Universal_files_share\R&amp;D_Database\Masco%20Fabric%20Strength%20By%20RND\KNIT%20BOOKING\RND%20MFB-2007%20D%20Knit%20Booking.pdf" TargetMode="External"/><Relationship Id="rId12415" Type="http://schemas.openxmlformats.org/officeDocument/2006/relationships/hyperlink" Target="file:///\\192.168.50.100\Universal_files_share\R&amp;D_Database\Masco%20Fabric%20Strength%20By%20RND\ALL%20COSTING\RND%20MFB-1008H%20Price.xls" TargetMode="External"/><Relationship Id="rId15985" Type="http://schemas.openxmlformats.org/officeDocument/2006/relationships/hyperlink" Target="file:///\\192.168.50.100\Universal_files_share\R&amp;D_Database\Masco%20Fabric%20Strength%20By%20RND\ALL%20COSTING\RND%20INN-116B1(S)%20Price.xls" TargetMode="External"/><Relationship Id="rId1423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HMP.jpg" TargetMode="External"/><Relationship Id="rId4993" Type="http://schemas.openxmlformats.org/officeDocument/2006/relationships/hyperlink" Target="file:///\\192.168.50.100\Universal_files_share\R&amp;D_Database\Masco%20Fabric%20Strength%20By%20RND\KNIT%20BOOKING\RND%20INN-126%20Knit%20Booking.pdf" TargetMode="External"/><Relationship Id="rId11017" Type="http://schemas.openxmlformats.org/officeDocument/2006/relationships/hyperlink" Target="file:///\\192.168.50.100\Universal_files_share\R&amp;D_Database\Masco%20Fabric%20Strength%20By%20RND\STICKERS\20010801350.docx" TargetMode="External"/><Relationship Id="rId14587" Type="http://schemas.openxmlformats.org/officeDocument/2006/relationships/hyperlink" Target="file:///\\192.168.50.100\Universal_files_share\R&amp;D_Database\Masco%20Fabric%20Strength%20By%20RND\BOOKING-DESIGN%20FILES\RND%20MFB-2063B%20Design%20file.xls" TargetMode="External"/><Relationship Id="rId15638" Type="http://schemas.openxmlformats.org/officeDocument/2006/relationships/hyperlink" Target="file:///\\192.168.50.100\Universal_files_share\R&amp;D_Database\Masco%20Fabric%20Strength%20By%20RND\BOOKING-DESIGN%20FILES\RND%20MBT-2005F%20Design%20File.xlsx" TargetMode="External"/><Relationship Id="rId3595" Type="http://schemas.openxmlformats.org/officeDocument/2006/relationships/hyperlink" Target="file:///\\192.168.50.100\Universal_files_share\R&amp;D_Database\Masco%20Fabric%20Strength%20By%20RND\ALL%20COSTING\RND%20SHP-09%20Price.xls" TargetMode="External"/><Relationship Id="rId4646" Type="http://schemas.openxmlformats.org/officeDocument/2006/relationships/hyperlink" Target="file:///\\192.168.50.100\Universal_files_share\R&amp;D_Database\Masco%20Fabric%20Strength%20By%20RND\BOOKING-DESIGN%20FILES\RND%20INN-125%20TA%20DESIGN%20FILE.xls" TargetMode="External"/><Relationship Id="rId131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78A%20Sticker.docx" TargetMode="External"/><Relationship Id="rId2197" Type="http://schemas.openxmlformats.org/officeDocument/2006/relationships/hyperlink" Target="file:///\\192.168.50.100\Universal_files_share\R&amp;D_Database\Masco%20Fabric%20Strength%20By%20RND\ANALYSING%20REPORT\RND%20MSB-04,%2004A.pdf" TargetMode="External"/><Relationship Id="rId3248" Type="http://schemas.openxmlformats.org/officeDocument/2006/relationships/hyperlink" Target="file:///\\192.168.50.100\Universal_files_share\R&amp;D_Database\Masco%20Fabric%20Strength%20By%20RND\KNIT%20BOOKING\RND%20INN-109%20B%20Knit%20Booking.pdf" TargetMode="External"/><Relationship Id="rId7869" Type="http://schemas.openxmlformats.org/officeDocument/2006/relationships/hyperlink" Target="file:///\\192.168.50.100\Universal_files_share\R&amp;D_Database\Masco%20Fabric%20Strength%20By%20RND\ALL%20COSTING\RND%20HMB-26B%20Price.xls" TargetMode="External"/><Relationship Id="rId10100" Type="http://schemas.openxmlformats.org/officeDocument/2006/relationships/hyperlink" Target="file:///\\192.168.50.100\Universal_files_share\R&amp;D_Database\Masco%20Fabric%20Strength%20By%20RND\KNIT%20BOOKING\RND%20MFB-2703%20Knit%20Booking.pdf" TargetMode="External"/><Relationship Id="rId169" Type="http://schemas.openxmlformats.org/officeDocument/2006/relationships/hyperlink" Target="file:///\\192.168.50.100\Universal_files_share\R&amp;D_Database\Masco%20Fabric%20Strength%20By%20RND\BOOKING-DESIGN%20FILES\RND%20MSB-27%20Booking.doc" TargetMode="External"/><Relationship Id="rId9291" Type="http://schemas.openxmlformats.org/officeDocument/2006/relationships/hyperlink" Target="file:///\\192.168.50.100\Universal_files_share\R&amp;D_Database\Masco%20Fabric%20Strength%20By%20RND\Picture%20Of%20Hanger\0.%20Picture%20of%20Hangers%20All%20in%20One\RND%20TGT-2010E1.jpg" TargetMode="External"/><Relationship Id="rId13670" Type="http://schemas.openxmlformats.org/officeDocument/2006/relationships/hyperlink" Target="file:///\\192.168.50.100\Universal_files_share\R&amp;D_Database\Masco%20Fabric%20Strength%20By%20RND\Picture%20Of%20Hanger\0.%20Picture%20of%20Hangers%20All%20in%20One\RND%20MBT-23F%20MT%20OP3.JPG" TargetMode="External"/><Relationship Id="rId14721" Type="http://schemas.openxmlformats.org/officeDocument/2006/relationships/hyperlink" Target="file:///\\192.168.50.100\Universal_files_share\R&amp;D_Database\Masco%20Fabric%20Strength%20By%20RND\ANALYSING%20REPORT\RND%20MFB-78A%20Analysis%20Report.pdf" TargetMode="External"/><Relationship Id="rId650" Type="http://schemas.openxmlformats.org/officeDocument/2006/relationships/hyperlink" Target="file:///\\192.168.50.100\Universal_files_share\R&amp;D_Database\Masco%20Fabric%20Strength%20By%20RND\KNIT%20BOOKING\RND%20INN-102%20N,S,T%20Knit%20Booking.pdf" TargetMode="External"/><Relationship Id="rId1280" Type="http://schemas.openxmlformats.org/officeDocument/2006/relationships/hyperlink" Target="file:///\\192.168.50.100\Universal_files_share\R&amp;D_Database\Masco%20Fabric%20Strength%20By%20RND\STICKERS\RND%20RCYL-502%20STICKER.docx" TargetMode="External"/><Relationship Id="rId2331" Type="http://schemas.openxmlformats.org/officeDocument/2006/relationships/hyperlink" Target="file:///\\192.168.50.100\Universal_files_share\R&amp;D_Database\Masco%20Fabric%20Strength%20By%20RND\KNIT%20BOOKING\RND%20MBT-511%20Knit%20Booking.pdf" TargetMode="External"/><Relationship Id="rId12272" Type="http://schemas.openxmlformats.org/officeDocument/2006/relationships/hyperlink" Target="file:///\\192.168.50.100\Universal_files_share\R&amp;D_Database\Masco%20Fabric%20Strength%20By%20RND\STICKERS\RND%20MCB-2013E%20LVS%20Sticker.docx" TargetMode="External"/><Relationship Id="rId13323" Type="http://schemas.openxmlformats.org/officeDocument/2006/relationships/hyperlink" Target="file:///\\192.168.50.100\Universal_files_share\R&amp;D_Database\Masco%20Fabric%20Strength%20By%20RND\Picture%20Of%20Hanger\0.%20Picture%20of%20Hangers%20All%20in%20One\RND%20MBT-06H3.jpg" TargetMode="External"/><Relationship Id="rId303" Type="http://schemas.openxmlformats.org/officeDocument/2006/relationships/hyperlink" Target="file:///\\192.168.50.100\Universal_files_share\R&amp;D_Database\Masco%20Fabric%20Strength%20By%20RND\KNIT%20BOOKING\RND%20ADVANCE%20DEVELOPMENT-01%20KNIT%20BOOKING.pdf" TargetMode="External"/><Relationship Id="rId6952" Type="http://schemas.openxmlformats.org/officeDocument/2006/relationships/hyperlink" Target="file:///\\192.168.50.100\Universal_files_share\R&amp;D_Database\Masco%20Fabric%20Strength%20By%20RND\BOOKING-DESIGN%20FILES\RND%20HMB-507A%20IMPV%20Booking.doc" TargetMode="External"/><Relationship Id="rId1549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300.docx" TargetMode="External"/><Relationship Id="rId16546" Type="http://schemas.openxmlformats.org/officeDocument/2006/relationships/hyperlink" Target="file:///\\192.168.50.100\Universal_files_share\R&amp;D_Database\Masco%20Fabric%20Strength%20By%20RND\ANALYSING%20REPORT\RND%20MFB-1008P%20Analysis%20Report.pdf" TargetMode="External"/><Relationship Id="rId5554" Type="http://schemas.openxmlformats.org/officeDocument/2006/relationships/hyperlink" Target="file:///\\192.168.50.100\Universal_files_share\R&amp;D_Database\Masco%20Fabric%20Strength%20By%20RND\BOOKING-DESIGN%20FILES\RND%20INN-128%20Design%20File.xls" TargetMode="External"/><Relationship Id="rId6605" Type="http://schemas.openxmlformats.org/officeDocument/2006/relationships/hyperlink" Target="file:///\\192.168.50.100\Universal_files_share\R&amp;D_Database\Masco%20Fabric%20Strength%20By%20RND\FINISHING%20REPORT\RND%20MSB-505%20B3%20REV-02%20Finishing%20Report.pdf" TargetMode="External"/><Relationship Id="rId14097" Type="http://schemas.openxmlformats.org/officeDocument/2006/relationships/hyperlink" Target="file:///\\192.168.50.100\Universal_files_share\R&amp;D_Database\Masco%20Fabric%20Strength%20By%20RND\Picture%20Of%20Hanger\0.%20Picture%20of%20Hangers%20All%20in%20One\RND%20MCB-34%20SO2.jpg" TargetMode="External"/><Relationship Id="rId15148" Type="http://schemas.openxmlformats.org/officeDocument/2006/relationships/hyperlink" Target="file:///\\192.168.50.100\Universal_files_share\R&amp;D_Database\Masco%20Fabric%20Strength%20By%20RND\ANALYSING%20REPORT\RND%20SF-18%20A,B,C,D%20Analysis%20Report.pdf" TargetMode="External"/><Relationship Id="rId4156" Type="http://schemas.openxmlformats.org/officeDocument/2006/relationships/hyperlink" Target="file:///\\192.168.50.100\Universal_files_share\R&amp;D_Database\Masco%20Fabric%20Strength%20By%20RND\KNIT%20BOOKING\RND%20INN-72E%20REV2%20Knit%20Booking.pdf" TargetMode="External"/><Relationship Id="rId5207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EXP-02%20(BPD).jpg" TargetMode="External"/><Relationship Id="rId8777" Type="http://schemas.openxmlformats.org/officeDocument/2006/relationships/hyperlink" Target="file:///\\192.168.50.100\Universal_files_share\R&amp;D_Database\Masco%20Fabric%20Strength%20By%20RND\KNIT%20BOOKING\RND%20MBT-1010J%20Knit%20Booking.pdf" TargetMode="External"/><Relationship Id="rId9828" Type="http://schemas.openxmlformats.org/officeDocument/2006/relationships/hyperlink" Target="file:///\\192.168.50.100\Universal_files_share\R&amp;D_Database\Masco%20Fabric%20Strength%20By%20RND\BOOKING-DESIGN%20FILES\RND%20MCB-21%20O%20Booking.doc" TargetMode="External"/><Relationship Id="rId11758" Type="http://schemas.openxmlformats.org/officeDocument/2006/relationships/hyperlink" Target="file:///\\192.168.50.100\Universal_files_share\R&amp;D_Database\Masco%20Fabric%20Strength%20By%20RND\BOOKING-DESIGN%20FILES\RND%20HMB-28E%20Design%20File.xls" TargetMode="External"/><Relationship Id="rId1817" Type="http://schemas.openxmlformats.org/officeDocument/2006/relationships/hyperlink" Target="file:///\\192.168.50.100\Universal_files_share\R&amp;D_Database\Masco%20Fabric%20Strength%20By%20RND\FINISHING%20REPORT\RND%20MCB-29.pdf" TargetMode="External"/><Relationship Id="rId7379" Type="http://schemas.openxmlformats.org/officeDocument/2006/relationships/hyperlink" Target="file:///\\192.168.50.100\Universal_files_share\R&amp;D_Database\Masco%20Fabric%20Strength%20By%20RND\Picture%20Of%20Hanger\0.%20Picture%20of%20Hangers%20All%20in%20One\RND%20INN-900F%20REV.jpg" TargetMode="External"/><Relationship Id="rId12809" Type="http://schemas.openxmlformats.org/officeDocument/2006/relationships/hyperlink" Target="file:///\\192.168.50.100\Universal_files_share\R&amp;D_Database\Masco%20Fabric%20Strength%20By%20RND\ALL%20COSTING\RND%20HMB-250A1%20Price.xls" TargetMode="External"/><Relationship Id="rId13180" Type="http://schemas.openxmlformats.org/officeDocument/2006/relationships/hyperlink" Target="file:///\\192.168.50.100\Universal_files_share\R&amp;D_Database\Masco%20Fabric%20Strength%20By%20RND\FINISHING%20REPORT\RND%20INN-65C%20Finishing%20Report.pdf" TargetMode="External"/><Relationship Id="rId14231" Type="http://schemas.openxmlformats.org/officeDocument/2006/relationships/hyperlink" Target="file:///\\192.168.50.100\Universal_files_share\R&amp;D_Database\Masco%20Fabric%20Strength%20By%20RND\KNIT%20BOOKING\RND%20MFB-1007%20CLO%20Knit%20Booking.pdf" TargetMode="External"/><Relationship Id="rId160" Type="http://schemas.openxmlformats.org/officeDocument/2006/relationships/hyperlink" Target="file:///\\192.168.50.100\Universal_files_share\R&amp;D_Database\Masco%20Fabric%20Strength%20By%20RND\ALL%20COSTING\RND%20MFB-17%20Price.xls" TargetMode="External"/><Relationship Id="rId3989" Type="http://schemas.openxmlformats.org/officeDocument/2006/relationships/hyperlink" Target="file:///\\192.168.50.100\Universal_files_share\R&amp;D_Database\Masco%20Fabric%20Strength%20By%20RND\BOOKING-DESIGN%20FILES\RND%20MFB-87,%2087%20MLG%20Design%20File.xls" TargetMode="External"/><Relationship Id="rId6462" Type="http://schemas.openxmlformats.org/officeDocument/2006/relationships/hyperlink" Target="file:///\\192.168.50.100\Universal_files_share\R&amp;D_Database\Masco%20Fabric%20Strength%20By%20RND\KNIT%20BOOKING\RND%20MBT-505%20KNIT%20BOOKING.pdf" TargetMode="External"/><Relationship Id="rId7860" Type="http://schemas.openxmlformats.org/officeDocument/2006/relationships/hyperlink" Target="file:///\\192.168.50.100\Universal_files_share\R&amp;D_Database\Masco%20Fabric%20Strength%20By%20RND\FINISHING%20REPORT\RND%20HMB-26%20A%20Finishing%20Report.pdf" TargetMode="External"/><Relationship Id="rId8911" Type="http://schemas.openxmlformats.org/officeDocument/2006/relationships/hyperlink" Target="file:///\\192.168.50.100\Universal_files_share\R&amp;D_Database\Masco%20Fabric%20Strength%20By%20RND\ALL%20COSTING\RND%20MCB-2011F%20Price.xls" TargetMode="External"/><Relationship Id="rId10841" Type="http://schemas.openxmlformats.org/officeDocument/2006/relationships/hyperlink" Target="file:///\\192.168.50.100\Universal_files_share\R&amp;D_Database\Masco%20Fabric%20Strength%20By%20RND\STICKERS\RND%20MCB-2007%20LC%20Sticker.docx" TargetMode="External"/><Relationship Id="rId16056" Type="http://schemas.openxmlformats.org/officeDocument/2006/relationships/hyperlink" Target="file:///\\192.168.50.100\Universal_files_share\R&amp;D_Database\Masco%20Fabric%20Strength%20By%20RND\BOOKING-DESIGN%20FILES\RND%20HMB-37D%20Booking.doc" TargetMode="External"/><Relationship Id="rId5064" Type="http://schemas.openxmlformats.org/officeDocument/2006/relationships/hyperlink" Target="file:///\\192.168.50.100\Universal_files_share\R&amp;D_Database\Masco%20Fabric%20Strength%20By%20RND\ANALYSING%20REPORT\RND%20MSB-53.pdf" TargetMode="External"/><Relationship Id="rId6115" Type="http://schemas.openxmlformats.org/officeDocument/2006/relationships/hyperlink" Target="file:///\\192.168.50.100\Universal_files_share\R&amp;D_Database\Masco%20Fabric%20Strength%20By%20RND\BOOKING-DESIGN%20FILES\RND%20INN-516%20CA%20Design.xls" TargetMode="External"/><Relationship Id="rId7513" Type="http://schemas.openxmlformats.org/officeDocument/2006/relationships/hyperlink" Target="file:///\\192.168.50.100\Universal_files_share\R&amp;D_Database\Masco%20Fabric%20Strength%20By%20RND\ALL%20COSTING\RND%20INN-970%20Price.xls" TargetMode="External"/><Relationship Id="rId9685" Type="http://schemas.openxmlformats.org/officeDocument/2006/relationships/hyperlink" Target="file:///\\192.168.50.100\Universal_files_share\R&amp;D_Database\Masco%20Fabric%20Strength%20By%20RND\BOOKING-DESIGN%20FILES\RND%20MBT-2022%20A%20Design%20file.xls" TargetMode="External"/><Relationship Id="rId12666" Type="http://schemas.openxmlformats.org/officeDocument/2006/relationships/hyperlink" Target="file:///\\192.168.50.100\Universal_files_share\R&amp;D_Database\Masco%20Fabric%20Strength%20By%20RND\KNIT%20BOOKING\RND%20MSB-520A%20Knit%20Booking.pdf" TargetMode="External"/><Relationship Id="rId13717" Type="http://schemas.openxmlformats.org/officeDocument/2006/relationships/hyperlink" Target="file:///\\192.168.50.100\Universal_files_share\R&amp;D_Database\Masco%20Fabric%20Strength%20By%20RND\BOOKING-DESIGN%20FILES\RND%20MBT-31G%20Booking.doc" TargetMode="External"/><Relationship Id="rId1674" Type="http://schemas.openxmlformats.org/officeDocument/2006/relationships/hyperlink" Target="file:///\\192.168.50.100\Universal_files_share\R&amp;D_Database\Masco%20Fabric%20Strength%20By%20RND\BOOKING-DESIGN%20FILES\RND%20MBT-04%20KMRT%20Booking.doc" TargetMode="External"/><Relationship Id="rId2725" Type="http://schemas.openxmlformats.org/officeDocument/2006/relationships/hyperlink" Target="file:///\\192.168.50.100\Universal_files_share\R&amp;D_Database\Masco%20Fabric%20Strength%20By%20RND\ALL%20COSTING\RND%20SF-13%20A%20Price.xls" TargetMode="External"/><Relationship Id="rId8287" Type="http://schemas.openxmlformats.org/officeDocument/2006/relationships/hyperlink" Target="file:///\\192.168.50.100\Universal_files_share\R&amp;D_Database\Masco%20Fabric%20Strength%20By%20RND\FINISHING%20REPORT\RND%20MCB-2013F%20RT%20Finishing%20Report.pdf" TargetMode="External"/><Relationship Id="rId9338" Type="http://schemas.openxmlformats.org/officeDocument/2006/relationships/hyperlink" Target="file:///\\192.168.50.100\Universal_files_share\R&amp;D_Database\Masco%20Fabric%20Strength%20By%20RND\STICKERS\RND%20INN-101C4%20OP4%20Sticker.docx" TargetMode="External"/><Relationship Id="rId11268" Type="http://schemas.openxmlformats.org/officeDocument/2006/relationships/hyperlink" Target="file:///\\192.168.50.100\Universal_files_share\R&amp;D_Database\Masco%20Fabric%20Strength%20By%20RND\KNIT%20BOOKING\RND%20MFB-1008E%20Knit%20Booking.pdf" TargetMode="External"/><Relationship Id="rId12319" Type="http://schemas.openxmlformats.org/officeDocument/2006/relationships/hyperlink" Target="file:///\\192.168.50.100\Universal_files_share\R&amp;D_Database\Masco%20Fabric%20Strength%20By%20RND\KNIT%20BOOKING\RND%20MCB-33%20NCOOL%20Knit%20Booking.pdf" TargetMode="External"/><Relationship Id="rId158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M%20Sticker.docx" TargetMode="External"/><Relationship Id="rId1327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4897" Type="http://schemas.openxmlformats.org/officeDocument/2006/relationships/hyperlink" Target="file:///\\192.168.50.100\Universal_files_share\R&amp;D_Database\Masco%20Fabric%20Strength%20By%20RND\Picture%20Of%20Hanger\0.%20Picture%20of%20Hangers%20All%20in%20One\RND%20HMB-40%20CROSS.jpg" TargetMode="External"/><Relationship Id="rId5948" Type="http://schemas.openxmlformats.org/officeDocument/2006/relationships/hyperlink" Target="file:///\\192.168.50.100\Universal_files_share\R&amp;D_Database\Masco%20Fabric%20Strength%20By%20RND\FINISHING%20REPORT\RND%20MCB-503%20A.pdf" TargetMode="External"/><Relationship Id="rId33" Type="http://schemas.openxmlformats.org/officeDocument/2006/relationships/hyperlink" Target="file:///\\192.168.50.100\Universal_files_share\R&amp;D_Database\Masco%20Fabric%20Strength%20By%20RND\BOOKING-DESIGN%20FILES\RND%20INN-87%20Booking.doc" TargetMode="External"/><Relationship Id="rId3499" Type="http://schemas.openxmlformats.org/officeDocument/2006/relationships/hyperlink" Target="file:///\\192.168.50.100\Universal_files_share\R&amp;D_Database\Masco%20Fabric%20Strength%20By%20RND\STICKERS\RND%20INN-51.docx" TargetMode="External"/><Relationship Id="rId7370" Type="http://schemas.openxmlformats.org/officeDocument/2006/relationships/hyperlink" Target="file:///\\192.168.50.100\Universal_files_share\R&amp;D_Database\Masco%20Fabric%20Strength%20By%20RND\FINISHING%20REPORT\RND%20INN-900E%20CLO%20AOP-R%20Finishing%20Report.pdf" TargetMode="External"/><Relationship Id="rId8421" Type="http://schemas.openxmlformats.org/officeDocument/2006/relationships/hyperlink" Target="file:///\\192.168.50.100\Universal_files_share\R&amp;D_Database\Masco%20Fabric%20Strength%20By%20RND\BOOKING-DESIGN%20FILES\RND%20MFB-2031%20Design%20file.xls" TargetMode="External"/><Relationship Id="rId12800" Type="http://schemas.openxmlformats.org/officeDocument/2006/relationships/hyperlink" Target="file:///\\192.168.50.100\Universal_files_share\R&amp;D_Database\Masco%20Fabric%20Strength%20By%20RND\KNIT%20BOOKING\RND%20HMB-2000E%20Knit%20Booking.pdf" TargetMode="External"/><Relationship Id="rId7023" Type="http://schemas.openxmlformats.org/officeDocument/2006/relationships/hyperlink" Target="file:///\\192.168.50.100\Universal_files_share\R&amp;D_Database\Masco%20Fabric%20Strength%20By%20RND\ALL%20COSTING\RND%20INN-517%20Price.xls" TargetMode="External"/><Relationship Id="rId10351" Type="http://schemas.openxmlformats.org/officeDocument/2006/relationships/hyperlink" Target="file:///\\192.168.50.100\Universal_files_share\R&amp;D_Database\Masco%20Fabric%20Strength%20By%20RND\FINISHING%20REPORT\RND%20MCB-2013H%20Finishing%20Report.pdf" TargetMode="External"/><Relationship Id="rId11402" Type="http://schemas.openxmlformats.org/officeDocument/2006/relationships/hyperlink" Target="file:///\\192.168.50.100\Universal_files_share\R&amp;D_Database\Masco%20Fabric%20Strength%20By%20RND\ANALYSING%20REPORT\RND%20MFB-2039.pdf" TargetMode="External"/><Relationship Id="rId14972" Type="http://schemas.openxmlformats.org/officeDocument/2006/relationships/hyperlink" Target="file:///\\192.168.50.100\Universal_files_share\R&amp;D_Database\Masco%20Fabric%20Strength%20By%20RND\BOOKING-DESIGN%20FILES\RND%20MSB-2047B1,B2%20Booking.doc" TargetMode="External"/><Relationship Id="rId3980" Type="http://schemas.openxmlformats.org/officeDocument/2006/relationships/hyperlink" Target="file:///\\192.168.50.100\Universal_files_share\R&amp;D_Database\Masco%20Fabric%20Strength%20By%20RND\KNIT%20BOOKING\RND%20MFB-87,%2087%20MLG%20Knit%20Booking.pdf" TargetMode="External"/><Relationship Id="rId9195" Type="http://schemas.openxmlformats.org/officeDocument/2006/relationships/hyperlink" Target="file:///\\192.168.50.100\Universal_files_share\R&amp;D_Database\Masco%20Fabric%20Strength%20By%20RND\BOOKING-DESIGN%20FILES\RND%20MBT-2009%20Booking.doc" TargetMode="External"/><Relationship Id="rId10004" Type="http://schemas.openxmlformats.org/officeDocument/2006/relationships/hyperlink" Target="file:///\\192.168.50.100\Universal_files_share\R&amp;D_Database\Masco%20Fabric%20Strength%20By%20RND\Picture%20Of%20Hanger\0.%20Picture%20of%20Hangers%20All%20in%20One\RND%20MFB-2021%20OPT-01.jpg" TargetMode="External"/><Relationship Id="rId13574" Type="http://schemas.openxmlformats.org/officeDocument/2006/relationships/hyperlink" Target="file:///\\192.168.50.100\Universal_files_share\R&amp;D_Database\Masco%20Fabric%20Strength%20By%20RND\BOOKING-DESIGN%20FILES\RND%20MBT-2021A1,A2%20Design%20file.xls" TargetMode="External"/><Relationship Id="rId14625" Type="http://schemas.openxmlformats.org/officeDocument/2006/relationships/hyperlink" Target="file:///\\192.168.50.100\Universal_files_share\R&amp;D_Database\Masco%20Fabric%20Strength%20By%20RND\FINISHING%20REPORT\RND%20MFB-2507%20Finishing%20Report.pdf" TargetMode="External"/><Relationship Id="rId1184" Type="http://schemas.openxmlformats.org/officeDocument/2006/relationships/hyperlink" Target="file:///\\192.168.50.100\Universal_files_share\R&amp;D_Database\Masco%20Fabric%20Strength%20By%20RND\ALL%20COSTING\RND%20MCB-55%20E%20Price.xls" TargetMode="External"/><Relationship Id="rId2582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33" Type="http://schemas.openxmlformats.org/officeDocument/2006/relationships/hyperlink" Target="file:///\\192.168.50.100\Universal_files_share\R&amp;D_Database\Masco%20Fabric%20Strength%20By%20RND\Picture%20Of%20Hanger\0.%20Picture%20of%20Hangers%20All%20in%20One\RND%20MBT-38.jpg" TargetMode="External"/><Relationship Id="rId12176" Type="http://schemas.openxmlformats.org/officeDocument/2006/relationships/hyperlink" Target="file:///\\192.168.50.100\Universal_files_share\R&amp;D_Database\Masco%20Fabric%20Strength%20By%20RND\FINISHING%20REPORT\RND%20MBT-2006A%20Finishing%20Report.pdf" TargetMode="External"/><Relationship Id="rId13227" Type="http://schemas.openxmlformats.org/officeDocument/2006/relationships/hyperlink" Target="file:///\\192.168.50.100\Universal_files_share\R&amp;D_Database\Masco%20Fabric%20Strength%20By%20RND\BOOKING-DESIGN%20FILES\RND%20INN-904%20KB1,KB2%20Booking%20Merchant%20Sample%20fabric%20program%20for%20Development%20purpose%20Buyer%20KIABI%20-%203.xlsx" TargetMode="External"/><Relationship Id="rId554" Type="http://schemas.openxmlformats.org/officeDocument/2006/relationships/hyperlink" Target="file:///\\192.168.50.100\Universal_files_share\R&amp;D_Database\Masco%20Fabric%20Strength%20By%20RND\Picture%20Of%20Hanger\0.%20Picture%20of%20Hangers%20All%20in%20One\RND%20SHP-01.jpg" TargetMode="External"/><Relationship Id="rId2235" Type="http://schemas.openxmlformats.org/officeDocument/2006/relationships/hyperlink" Target="file:///\\192.168.50.100\Universal_files_share\R&amp;D_Database\Masco%20Fabric%20Strength%20By%20RND\BOOKING-DESIGN%20FILES\RND%20TGT-503%20A%20Design%20File.xls" TargetMode="External"/><Relationship Id="rId6856" Type="http://schemas.openxmlformats.org/officeDocument/2006/relationships/hyperlink" Target="file:///\\192.168.50.100\Universal_files_share\R&amp;D_Database\Masco%20Fabric%20Strength%20By%20RND\FINISHING%20REPORT\RND%20INN-502%20F%2020G.pdf" TargetMode="External"/><Relationship Id="rId7907" Type="http://schemas.openxmlformats.org/officeDocument/2006/relationships/hyperlink" Target="file:///\\192.168.50.100\Universal_files_share\R&amp;D_Database\Masco%20Fabric%20Strength%20By%20RND\ALL%20COSTING\RND%20HMB-27%20HM%20Price.xls" TargetMode="External"/><Relationship Id="rId153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4(S)%20Sticker.docx" TargetMode="External"/><Relationship Id="rId207" Type="http://schemas.openxmlformats.org/officeDocument/2006/relationships/hyperlink" Target="file:///\\192.168.50.100\Universal_files_share\R&amp;D_Database\Masco%20Fabric%20Strength%20By%20RND\ALL%20COSTING\RND%20APP-0505%20SS-2020%20Price.xls" TargetMode="External"/><Relationship Id="rId5458" Type="http://schemas.openxmlformats.org/officeDocument/2006/relationships/hyperlink" Target="file:///E:\Fabric%20Story\DATABASE\BOOKING-DESIGN%20FILES\RND%20INN-99%20PRTH%20Booking.doc" TargetMode="External"/><Relationship Id="rId6509" Type="http://schemas.openxmlformats.org/officeDocument/2006/relationships/hyperlink" Target="file:///\\192.168.50.100\Universal_files_share\R&amp;D_Database\Masco%20Fabric%20Strength%20By%20RND\KNIT%20BOOKING\RND%20MBT-513%20KNIT%20BOOKING.pdf" TargetMode="External"/><Relationship Id="rId12310" Type="http://schemas.openxmlformats.org/officeDocument/2006/relationships/hyperlink" Target="file:///\\192.168.50.100\Universal_files_share\R&amp;D_Database\Masco%20Fabric%20Strength%20By%20RND\ALL%20COSTING\RND%20MCB-30LC%20Price.xls" TargetMode="External"/><Relationship Id="rId15880" Type="http://schemas.openxmlformats.org/officeDocument/2006/relationships/hyperlink" Target="file:///\\192.168.50.100\Universal_files_share\R&amp;D_Database\Masco%20Fabric%20Strength%20By%20RND\ALL%20COSTING\RND%20SF-16A%20Price.xls" TargetMode="External"/><Relationship Id="rId3490" Type="http://schemas.openxmlformats.org/officeDocument/2006/relationships/hyperlink" Target="file:///\\192.168.50.100\Universal_files_share\R&amp;D_Database\Masco%20Fabric%20Strength%20By%20RND\FINISHING%20REPORT\20061301090.pdf" TargetMode="External"/><Relationship Id="rId4541" Type="http://schemas.openxmlformats.org/officeDocument/2006/relationships/hyperlink" Target="file:///\\192.168.50.100\Universal_files_share\R&amp;D_Database\Masco%20Fabric%20Strength%20By%20RND\STICKERS\RND%20INN-42.docx" TargetMode="External"/><Relationship Id="rId13084" Type="http://schemas.openxmlformats.org/officeDocument/2006/relationships/hyperlink" Target="file:///\\192.168.50.100\Universal_files_share\R&amp;D_Database\Masco%20Fabric%20Strength%20By%20RND\BOOKING-DESIGN%20FILES\RND%20INN-127B%20Booking.doc" TargetMode="External"/><Relationship Id="rId14135" Type="http://schemas.openxmlformats.org/officeDocument/2006/relationships/hyperlink" Target="file:///\\192.168.50.100\Universal_files_share\R&amp;D_Database\Masco%20Fabric%20Strength%20By%20RND\BOOKING-DESIGN%20FILES\RND%20MCB-41E%20CTN%20Booking%20(Merchant)%20Counter%20Fabric+Sample%20Program%20of%20Style-S24_MTP_TSH0064_.pdf" TargetMode="External"/><Relationship Id="rId144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PM%20Sticker.docx" TargetMode="External"/><Relationship Id="rId15533" Type="http://schemas.openxmlformats.org/officeDocument/2006/relationships/hyperlink" Target="file:///\\192.168.50.100\Universal_files_share\R&amp;D_Database\Masco%20Fabric%20Strength%20By%20RND\KNIT%20BOOKING\RND%20MBT-1010(i)3%20Knit%20Booking.pdf" TargetMode="External"/><Relationship Id="rId2092" Type="http://schemas.openxmlformats.org/officeDocument/2006/relationships/hyperlink" Target="file:///\\192.168.50.100\Universal_files_share\R&amp;D_Database\Masco%20Fabric%20Strength%20By%20RND\Picture%20Of%20Hanger\0.%20Picture%20of%20Hangers%20All%20in%20One\RND%20INN-153.jpg" TargetMode="External"/><Relationship Id="rId3143" Type="http://schemas.openxmlformats.org/officeDocument/2006/relationships/hyperlink" Target="file:///\\192.168.50.100\Universal_files_share\R&amp;D_Database\Masco%20Fabric%20Strength%20By%20RND\BOOKING-DESIGN%20FILES\RND%20INN-311G,%20H%20Booking.doc" TargetMode="External"/><Relationship Id="rId7764" Type="http://schemas.openxmlformats.org/officeDocument/2006/relationships/hyperlink" Target="file:///\\192.168.50.100\Universal_files_share\R&amp;D_Database\Masco%20Fabric%20Strength%20By%20RND\Picture%20Of%20Hanger\0.%20Picture%20of%20Hangers%20All%20in%20One\RND%20MFB-902.jpg" TargetMode="External"/><Relationship Id="rId8815" Type="http://schemas.openxmlformats.org/officeDocument/2006/relationships/hyperlink" Target="file:///\\192.168.50.100\Universal_files_share\R&amp;D_Database\Masco%20Fabric%20Strength%20By%20RND\BOOKING-DESIGN%20FILES\RND%20MBT-2005%20A,%20A(OPT-2)%20Booking.doc" TargetMode="External"/><Relationship Id="rId10745" Type="http://schemas.openxmlformats.org/officeDocument/2006/relationships/hyperlink" Target="file:///\\192.168.50.100\Universal_files_share\R&amp;D_Database\Masco%20Fabric%20Strength%20By%20RND\KNIT%20BOOKING\RND%20MBT-1001%20H2%20REV2%20Knit%20Booking.pdf" TargetMode="External"/><Relationship Id="rId6366" Type="http://schemas.openxmlformats.org/officeDocument/2006/relationships/hyperlink" Target="file:///\\192.168.50.100\Universal_files_share\R&amp;D_Database\Masco%20Fabric%20Strength%20By%20RND\Picture%20Of%20Hanger\0.%20Picture%20of%20Hangers%20All%20in%20One\RND%20MFB%20TIEMO%20CHLS%20VG.jpg" TargetMode="External"/><Relationship Id="rId7417" Type="http://schemas.openxmlformats.org/officeDocument/2006/relationships/hyperlink" Target="file:///\\192.168.50.100\Universal_files_share\R&amp;D_Database\Masco%20Fabric%20Strength%20By%20RND\BOOKING-DESIGN%20FILES\RND%20INN-900%20G%20Booking.doc" TargetMode="External"/><Relationship Id="rId13968" Type="http://schemas.openxmlformats.org/officeDocument/2006/relationships/hyperlink" Target="file:///\\192.168.50.100\Universal_files_share\R&amp;D_Database\Masco%20Fabric%20Strength%20By%20RND\KNIT%20BOOKING\RND%20MCB-2027B%20Knit%20Booking.pdf" TargetMode="External"/><Relationship Id="rId2976" Type="http://schemas.openxmlformats.org/officeDocument/2006/relationships/hyperlink" Target="file:///\\192.168.50.100\Universal_files_share\R&amp;D_Database\Masco%20Fabric%20Strength%20By%20RND\BOOKING-DESIGN%20FILES\RND%20INN-306,%20306A%20Booking.doc" TargetMode="External"/><Relationship Id="rId6019" Type="http://schemas.openxmlformats.org/officeDocument/2006/relationships/hyperlink" Target="file:///\\192.168.50.100\Universal_files_share\R&amp;D_Database\Masco%20Fabric%20Strength%20By%20RND\Picture%20Of%20Hanger\0.%20Picture%20of%20Hangers%20All%20in%20One\RND%20MFB-515.jpg" TargetMode="External"/><Relationship Id="rId9589" Type="http://schemas.openxmlformats.org/officeDocument/2006/relationships/hyperlink" Target="file:///\\192.168.50.100\Universal_files_share\R&amp;D_Database\Masco%20Fabric%20Strength%20By%20RND\STICKERS\RND%20TGT-1001%20A%20Sticker.docx" TargetMode="External"/><Relationship Id="rId15390" Type="http://schemas.openxmlformats.org/officeDocument/2006/relationships/hyperlink" Target="file:///\\192.168.50.100\Universal_files_share\R&amp;D_Database\Masco%20Fabric%20Strength%20By%20RND\FINISHING%20REPORT\RND%20INN-117D3REV(S)%20FINISHING%20REPORT.pdf" TargetMode="External"/><Relationship Id="rId16441" Type="http://schemas.openxmlformats.org/officeDocument/2006/relationships/hyperlink" Target="file:///\\192.168.50.100\Universal_files_share\R&amp;D_Database\Masco%20Fabric%20Strength%20By%20RND\ANALYSING%20REPORT\RND%20MSB-2052C%20Analysis%20Report.pdf" TargetMode="External"/><Relationship Id="rId948" Type="http://schemas.openxmlformats.org/officeDocument/2006/relationships/hyperlink" Target="file:///\\192.168.50.100\Universal_files_share\R&amp;D_Database\Masco%20Fabric%20Strength%20By%20RND\Picture%20Of%20Hanger\0.%20Picture%20of%20Hangers%20All%20in%20One\RND%20MCB-44%20DP.jpg" TargetMode="External"/><Relationship Id="rId1578" Type="http://schemas.openxmlformats.org/officeDocument/2006/relationships/hyperlink" Target="file:///\\192.168.50.100\Universal_files_share\R&amp;D_Database\Masco%20Fabric%20Strength%20By%20RND\Picture%20Of%20Hanger\0.%20Picture%20of%20Hangers%20All%20in%20One\RND%20MFB-156.jpg" TargetMode="External"/><Relationship Id="rId2629" Type="http://schemas.openxmlformats.org/officeDocument/2006/relationships/hyperlink" Target="file:///\\192.168.50.100\Universal_files_share\R&amp;D_Database\Masco%20Fabric%20Strength%20By%20RND\STICKERS\RND%20SF-12%20(MRCHD-F1)%20STICKER.docx" TargetMode="External"/><Relationship Id="rId6500" Type="http://schemas.openxmlformats.org/officeDocument/2006/relationships/hyperlink" Target="file:///\\192.168.50.100\Universal_files_share\R&amp;D_Database\Masco%20Fabric%20Strength%20By%20RND\STICKERS\RND%20MBT-513%20RED%20STICKER.docx" TargetMode="External"/><Relationship Id="rId15043" Type="http://schemas.openxmlformats.org/officeDocument/2006/relationships/hyperlink" Target="file:///\\192.168.50.100\Universal_files_share\R&amp;D_Database\Masco%20Fabric%20Strength%20By%20RND\Picture%20Of%20Hanger\0.%20Picture%20of%20Hangers%20All%20in%20One\RND%20MSB-2700.jpg" TargetMode="External"/><Relationship Id="rId4051" Type="http://schemas.openxmlformats.org/officeDocument/2006/relationships/hyperlink" Target="file:///\\192.168.50.100\Universal_files_share\R&amp;D_Database\Masco%20Fabric%20Strength%20By%20RND\STICKERS\RND%20MBT-23.docx" TargetMode="External"/><Relationship Id="rId5102" Type="http://schemas.openxmlformats.org/officeDocument/2006/relationships/hyperlink" Target="file:///\\192.168.50.100\Universal_files_share\R&amp;D_Database\Masco%20Fabric%20Strength%20By%20RND\Picture%20Of%20Hanger\0.%20Picture%20of%20Hangers%20All%20in%20One\RND%20HMB-250.jpg" TargetMode="External"/><Relationship Id="rId8672" Type="http://schemas.openxmlformats.org/officeDocument/2006/relationships/hyperlink" Target="file:///\\192.168.50.100\Universal_files_share\R&amp;D_Database\Masco%20Fabric%20Strength%20By%20RND\FINISHING%20REPORT\RND%20INN-103%20J.pdf" TargetMode="External"/><Relationship Id="rId7274" Type="http://schemas.openxmlformats.org/officeDocument/2006/relationships/hyperlink" Target="file:///\\192.168.50.100\Universal_files_share\R&amp;D_Database\Masco%20Fabric%20Strength%20By%20RND\Picture%20Of%20Hanger\0.%20Picture%20of%20Hangers%20All%20in%20One\RND%20INN-900%20A.jpg" TargetMode="External"/><Relationship Id="rId8325" Type="http://schemas.openxmlformats.org/officeDocument/2006/relationships/hyperlink" Target="file:///\\192.168.50.100\Universal_files_share\R&amp;D_Database\Masco%20Fabric%20Strength%20By%20RND\FINISHING%20REPORT\RND%20MCB-2032,%202032%20OP2%20Finishing%20Report.pdf" TargetMode="External"/><Relationship Id="rId9723" Type="http://schemas.openxmlformats.org/officeDocument/2006/relationships/hyperlink" Target="file:///\\192.168.50.100\Universal_files_share\R&amp;D_Database\Masco%20Fabric%20Strength%20By%20RND\KNIT%20BOOKING\RND%20MBT-2023%20TUO%20KNIT%20BOOKING.pdf" TargetMode="External"/><Relationship Id="rId11653" Type="http://schemas.openxmlformats.org/officeDocument/2006/relationships/hyperlink" Target="file:///\\192.168.50.100\Universal_files_share\R&amp;D_Database\Masco%20Fabric%20Strength%20By%20RND\Picture%20Of%20Hanger\0.%20Picture%20of%20Hangers%20All%20in%20One\RND%20MCB-2501%20G250.jpg" TargetMode="External"/><Relationship Id="rId12704" Type="http://schemas.openxmlformats.org/officeDocument/2006/relationships/hyperlink" Target="file:///\\192.168.50.100\Universal_files_share\R&amp;D_Database\Masco%20Fabric%20Strength%20By%20RND\FINISHING%20REPORT\RND%20SHP-09A%20Finishing%20Report.pdf" TargetMode="External"/><Relationship Id="rId1712" Type="http://schemas.openxmlformats.org/officeDocument/2006/relationships/hyperlink" Target="file:///\\192.168.50.100\Universal_files_share\R&amp;D_Database\Masco%20Fabric%20Strength%20By%20RND\ANALYSING%20REPORT\RND%20MFB-11%20A.pdf" TargetMode="External"/><Relationship Id="rId10255" Type="http://schemas.openxmlformats.org/officeDocument/2006/relationships/hyperlink" Target="file:///\\192.168.50.100\Universal_files_share\R&amp;D_Database\Masco%20Fabric%20Strength%20By%20RND\BOOKING-DESIGN%20FILES\RND%20MBT-2024%20Booking.doc" TargetMode="External"/><Relationship Id="rId11306" Type="http://schemas.openxmlformats.org/officeDocument/2006/relationships/hyperlink" Target="file:///\\192.168.50.100\Universal_files_share\R&amp;D_Database\Masco%20Fabric%20Strength%20By%20RND\BOOKING-DESIGN%20FILES\RND%20MFB-1008%20ZARA%20Design%20File.xls" TargetMode="External"/><Relationship Id="rId14876" Type="http://schemas.openxmlformats.org/officeDocument/2006/relationships/hyperlink" Target="file:///\\192.168.50.100\Universal_files_share\R&amp;D_Database\Masco%20Fabric%20Strength%20By%20RND\BOOKING-DESIGN%20FILES\RND%20MSB-154%20Booking.doc" TargetMode="External"/><Relationship Id="rId159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47LV%20Sticker.docx" TargetMode="External"/><Relationship Id="rId3884" Type="http://schemas.openxmlformats.org/officeDocument/2006/relationships/hyperlink" Target="file:///\\192.168.50.100\Universal_files_share\R&amp;D_Database\Masco%20Fabric%20Strength%20By%20RND\STICKERS\RND%20INN-65.docx" TargetMode="External"/><Relationship Id="rId4935" Type="http://schemas.openxmlformats.org/officeDocument/2006/relationships/hyperlink" Target="file:///\\192.168.50.100\Universal_files_share\R&amp;D_Database\Masco%20Fabric%20Strength%20By%20RND\Picture%20Of%20Hanger\0.%20Picture%20of%20Hangers%20All%20in%20One\RND%20INN-31%20F.jpg" TargetMode="External"/><Relationship Id="rId9099" Type="http://schemas.openxmlformats.org/officeDocument/2006/relationships/hyperlink" Target="file:///\\192.168.50.100\Universal_files_share\R&amp;D_Database\Masco%20Fabric%20Strength%20By%20RND\FINISHING%20REPORT\RND%20SHP-2005%20Finishing%20Report.pdf" TargetMode="External"/><Relationship Id="rId13478" Type="http://schemas.openxmlformats.org/officeDocument/2006/relationships/hyperlink" Target="file:///\\192.168.50.100\Universal_files_share\R&amp;D_Database\Masco%20Fabric%20Strength%20By%20RND\BOOKING-DESIGN%20FILES\RND%20MBT-1501%20Booking.doc" TargetMode="External"/><Relationship Id="rId14529" Type="http://schemas.openxmlformats.org/officeDocument/2006/relationships/hyperlink" Target="file:///\\192.168.50.100\Universal_files_share\R&amp;D_Database\Masco%20Fabric%20Strength%20By%20RND\Picture%20Of%20Hanger\0.%20Picture%20of%20Hangers%20All%20in%20One\RND%20MFB-2048E%20AOP.jpg" TargetMode="External"/><Relationship Id="rId2486" Type="http://schemas.openxmlformats.org/officeDocument/2006/relationships/hyperlink" Target="file:///\\192.168.50.100\Universal_files_share\R&amp;D_Database\Masco%20Fabric%20Strength%20By%20RND\ALL%20COSTING\RND%20INN-309B%20Price.xls" TargetMode="External"/><Relationship Id="rId3537" Type="http://schemas.openxmlformats.org/officeDocument/2006/relationships/hyperlink" Target="file:///\\192.168.50.100\Universal_files_share\R&amp;D_Database\Masco%20Fabric%20Strength%20By%20RND\ANALYSING%20REPORT\RND%20MFB-23.pdf" TargetMode="External"/><Relationship Id="rId458" Type="http://schemas.openxmlformats.org/officeDocument/2006/relationships/hyperlink" Target="file:///\\192.168.50.100\Universal_files_share\R&amp;D_Database\Masco%20Fabric%20Strength%20By%20RND\ALL%20COSTING\RND%20INN-103E%20PRICE.xls" TargetMode="External"/><Relationship Id="rId1088" Type="http://schemas.openxmlformats.org/officeDocument/2006/relationships/hyperlink" Target="file:///\\192.168.50.100\Universal_files_share\R&amp;D_Database\Masco%20Fabric%20Strength%20By%20RND\FINISHING%20REPORT\RND%20MBT-09.pdf" TargetMode="External"/><Relationship Id="rId2139" Type="http://schemas.openxmlformats.org/officeDocument/2006/relationships/hyperlink" Target="file:///\\192.168.50.100\Universal_files_share\R&amp;D_Database\Masco%20Fabric%20Strength%20By%20RND\ALL%20COSTING\RND%20KNT-503A%20Price.xls" TargetMode="External"/><Relationship Id="rId6010" Type="http://schemas.openxmlformats.org/officeDocument/2006/relationships/hyperlink" Target="file:///\\192.168.50.100\Universal_files_share\R&amp;D_Database\Masco%20Fabric%20Strength%20By%20RND\FINISHING%20REPORT\RND%20MFB-512%20FINISHING%20REPORT.pdf" TargetMode="External"/><Relationship Id="rId9580" Type="http://schemas.openxmlformats.org/officeDocument/2006/relationships/hyperlink" Target="file:///\\192.168.50.100\Universal_files_share\R&amp;D_Database\Masco%20Fabric%20Strength%20By%20RND\Picture%20Of%20Hanger\0.%20Picture%20of%20Hangers%20All%20in%20One\RND%20TGT-1001.jpg" TargetMode="External"/><Relationship Id="rId2620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8182" Type="http://schemas.openxmlformats.org/officeDocument/2006/relationships/hyperlink" Target="file:///\\192.168.50.100\Universal_files_share\R&amp;D_Database\Masco%20Fabric%20Strength%20By%20RND\Picture%20Of%20Hanger\0.%20Picture%20of%20Hangers%20All%20in%20One\RND%20HMB-15.jpg" TargetMode="External"/><Relationship Id="rId9233" Type="http://schemas.openxmlformats.org/officeDocument/2006/relationships/hyperlink" Target="file:///\\192.168.50.100\Universal_files_share\R&amp;D_Database\Masco%20Fabric%20Strength%20By%20RND\FINISHING%20REPORT\RND%20MFB-2044%20A%20Finishing%20Report.pdf" TargetMode="External"/><Relationship Id="rId11163" Type="http://schemas.openxmlformats.org/officeDocument/2006/relationships/hyperlink" Target="file:///\\192.168.50.100\Universal_files_share\R&amp;D_Database\Masco%20Fabric%20Strength%20By%20RND\ANALYSING%20REPORT\RND%20MCB-2015.pdf" TargetMode="External"/><Relationship Id="rId12214" Type="http://schemas.openxmlformats.org/officeDocument/2006/relationships/hyperlink" Target="file:///\\192.168.50.100\Universal_files_share\R&amp;D_Database\Masco%20Fabric%20Strength%20By%20RND\BOOKING-DESIGN%20FILES\RND%20MBT-47,%2047A%20Booking.doc" TargetMode="External"/><Relationship Id="rId12561" Type="http://schemas.openxmlformats.org/officeDocument/2006/relationships/hyperlink" Target="file:///\\192.168.50.100\Universal_files_share\R&amp;D_Database\Masco%20Fabric%20Strength%20By%20RND\FINISHING%20REPORT\RND%20MFB-519%20HM%20Finishing%20Report.pdf" TargetMode="External"/><Relationship Id="rId13612" Type="http://schemas.openxmlformats.org/officeDocument/2006/relationships/hyperlink" Target="file:///\\192.168.50.100\Universal_files_share\R&amp;D_Database\Masco%20Fabric%20Strength%20By%20RND\BOOKING-DESIGN%20FILES\RND%20MBT-2023D1,D2%20Design%20File.xls" TargetMode="External"/><Relationship Id="rId1222" Type="http://schemas.openxmlformats.org/officeDocument/2006/relationships/hyperlink" Target="file:///\\192.168.50.100\Universal_files_share\R&amp;D_Database\Masco%20Fabric%20Strength%20By%20RND\STICKERS\RND%20MKT%20AOP%20LINEN-01.docx" TargetMode="External"/><Relationship Id="rId15784" Type="http://schemas.openxmlformats.org/officeDocument/2006/relationships/hyperlink" Target="file:///\\192.168.50.100\Universal_files_share\R&amp;D_Database\Masco%20Fabric%20Strength%20By%20RND\BOOKING-DESIGN%20FILES\RND%20MBT-13G%20Design%20File.xlsx" TargetMode="External"/><Relationship Id="rId3394" Type="http://schemas.openxmlformats.org/officeDocument/2006/relationships/hyperlink" Target="file:///\\192.168.50.100\Universal_files_share\R&amp;D_Database\Masco%20Fabric%20Strength%20By%20RND\STICKERS\RND%20MCB-33%20H%20AOP2%20Sticker.docx" TargetMode="External"/><Relationship Id="rId4792" Type="http://schemas.openxmlformats.org/officeDocument/2006/relationships/hyperlink" Target="file:///\\192.168.50.100\Universal_files_share\R&amp;D_Database\Masco%20Fabric%20Strength%20By%20RND\Picture%20Of%20Hanger\0.%20Picture%20of%20Hangers%20All%20in%20One\RND%20MCB-38.jpg" TargetMode="External"/><Relationship Id="rId5843" Type="http://schemas.openxmlformats.org/officeDocument/2006/relationships/hyperlink" Target="file:///\\192.168.50.100\Universal_files_share\R&amp;D_Database\Masco%20Fabric%20Strength%20By%20RND\Picture%20Of%20Hanger\0.%20Picture%20of%20Hangers%20All%20in%20One\RND%20INN-500%20A.jpg" TargetMode="External"/><Relationship Id="rId14386" Type="http://schemas.openxmlformats.org/officeDocument/2006/relationships/hyperlink" Target="file:///\\192.168.50.100\Universal_files_share\R&amp;D_Database\Masco%20Fabric%20Strength%20By%20RND\BOOKING-DESIGN%20FILES\RND%20MFB-2013%20A1,%20A2%20Booking.doc" TargetMode="External"/><Relationship Id="rId154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150A%20Sticker.docx" TargetMode="External"/><Relationship Id="rId3047" Type="http://schemas.openxmlformats.org/officeDocument/2006/relationships/hyperlink" Target="file:///\\192.168.50.100\Universal_files_share\R&amp;D_Database\Masco%20Fabric%20Strength%20By%20RND\STICKERS\RND%20MFB-10%20B-LRX%20MYRL.docx" TargetMode="External"/><Relationship Id="rId4445" Type="http://schemas.openxmlformats.org/officeDocument/2006/relationships/hyperlink" Target="file:///\\192.168.50.100\Universal_files_share\R&amp;D_Database\Masco%20Fabric%20Strength%20By%20RND\Picture%20Of%20Hanger\0.%20Picture%20of%20Hangers%20All%20in%20One\RND%20HMB-37A.jpg" TargetMode="External"/><Relationship Id="rId10996" Type="http://schemas.openxmlformats.org/officeDocument/2006/relationships/hyperlink" Target="file:///\\192.168.50.100\Universal_files_share\R&amp;D_Database\Masco%20Fabric%20Strength%20By%20RND\FINISHING%20REPORT\20010801350(CAMO).pdf" TargetMode="External"/><Relationship Id="rId14039" Type="http://schemas.openxmlformats.org/officeDocument/2006/relationships/hyperlink" Target="file:///\\192.168.50.100\Universal_files_share\R&amp;D_Database\Masco%20Fabric%20Strength%20By%20RND\ANALYSING%20REPORT\RND%20MCB-2501HM%20Analysis%20Report.pdf" TargetMode="External"/><Relationship Id="rId7668" Type="http://schemas.openxmlformats.org/officeDocument/2006/relationships/hyperlink" Target="file:///\\192.168.50.100\Universal_files_share\R&amp;D_Database\Masco%20Fabric%20Strength%20By%20RND\Picture%20Of%20Hanger\0.%20Picture%20of%20Hangers%20All%20in%20One\RND%20MCB-903%20BOX%20BRS.jpg" TargetMode="External"/><Relationship Id="rId8719" Type="http://schemas.openxmlformats.org/officeDocument/2006/relationships/hyperlink" Target="file:///\\192.168.50.100\Universal_files_share\R&amp;D_Database\Masco%20Fabric%20Strength%20By%20RND\STICKERS\RND%20MBT-1010%20CLR.docx" TargetMode="External"/><Relationship Id="rId10649" Type="http://schemas.openxmlformats.org/officeDocument/2006/relationships/hyperlink" Target="file:///\\192.168.50.100\Universal_files_share\R&amp;D_Database\Masco%20Fabric%20Strength%20By%20RND\STICKERS\RND%20MBT-1001B%20CLO%20Sticker.docx" TargetMode="External"/><Relationship Id="rId145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6B%20REV1.docx" TargetMode="External"/><Relationship Id="rId9090" Type="http://schemas.openxmlformats.org/officeDocument/2006/relationships/hyperlink" Target="file:///\\192.168.50.100\Universal_files_share\R&amp;D_Database\Masco%20Fabric%20Strength%20By%20RND\BOOKING-DESIGN%20FILES\RND%20SHP-2002%20Design.xls" TargetMode="External"/><Relationship Id="rId12071" Type="http://schemas.openxmlformats.org/officeDocument/2006/relationships/hyperlink" Target="file:///\\192.168.50.100\Universal_files_share\R&amp;D_Database\Masco%20Fabric%20Strength%20By%20RND\Picture%20Of%20Hanger\0.%20Picture%20of%20Hangers%20All%20in%20One\RND%20MBT-06H2.jpg" TargetMode="External"/><Relationship Id="rId13122" Type="http://schemas.openxmlformats.org/officeDocument/2006/relationships/hyperlink" Target="file:///\\192.168.50.100\Universal_files_share\R&amp;D_Database\Masco%20Fabric%20Strength%20By%20RND\Picture%20Of%20Hanger\0.%20Picture%20of%20Hangers%20All%20in%20One\RND%20INN-22B.jpg" TargetMode="External"/><Relationship Id="rId2130" Type="http://schemas.openxmlformats.org/officeDocument/2006/relationships/hyperlink" Target="file:///\\192.168.50.100\Universal_files_share\R&amp;D_Database\Masco%20Fabric%20Strength%20By%20RND\Picture%20Of%20Hanger\0.%20Picture%20of%20Hangers%20All%20in%20One\RND%20KNT-503.jpg" TargetMode="External"/><Relationship Id="rId6751" Type="http://schemas.openxmlformats.org/officeDocument/2006/relationships/hyperlink" Target="file:///\\192.168.50.100\Universal_files_share\R&amp;D_Database\Masco%20Fabric%20Strength%20By%20RND\Picture%20Of%20Hanger\0.%20Picture%20of%20Hangers%20All%20in%20One\RND%20INN-752%20B.jpg" TargetMode="External"/><Relationship Id="rId15294" Type="http://schemas.openxmlformats.org/officeDocument/2006/relationships/hyperlink" Target="file:///\\192.168.50.100\Universal_files_share\R&amp;D_Database\Masco%20Fabric%20Strength%20By%20RND\KNIT%20BOOKING\RND%20INN-117A5,%20A5(S)%20KNIT%20BOOKING.pdf" TargetMode="External"/><Relationship Id="rId16345" Type="http://schemas.openxmlformats.org/officeDocument/2006/relationships/hyperlink" Target="file:///\\192.168.50.100\Universal_files_share\R&amp;D_Database\Masco%20Fabric%20Strength%20By%20RND\FINISHING%20REPORT\RND%20INN-116A2%20Finishing%20Report.pdf" TargetMode="External"/><Relationship Id="rId102" Type="http://schemas.openxmlformats.org/officeDocument/2006/relationships/hyperlink" Target="file:///\\192.168.50.100\Universal_files_share\R&amp;D_Database\Masco%20Fabric%20Strength%20By%20RND\FINISHING%20REPORT\RND%20INN-101C4%20OP3%20Finishing%20Report.pdf" TargetMode="External"/><Relationship Id="rId5353" Type="http://schemas.openxmlformats.org/officeDocument/2006/relationships/hyperlink" Target="file:///\\192.168.50.100\Universal_files_share\R&amp;D_Database\Masco%20Fabric%20Strength%20By%20RND\STICKERS\RND%20MFB-49%20A.docx" TargetMode="External"/><Relationship Id="rId6404" Type="http://schemas.openxmlformats.org/officeDocument/2006/relationships/hyperlink" Target="file:///\\192.168.50.100\Universal_files_share\R&amp;D_Database\Masco%20Fabric%20Strength%20By%20RND\STICKERS\RND%20SHP-503%20NAVY%20Sticker.docx" TargetMode="External"/><Relationship Id="rId7802" Type="http://schemas.openxmlformats.org/officeDocument/2006/relationships/hyperlink" Target="file:///\\192.168.50.100\Universal_files_share\R&amp;D_Database\Masco%20Fabric%20Strength%20By%20RND\FINISHING%20REPORT\RND%20MSB-901A%20G315%20Finishing%20Report.xlsx" TargetMode="External"/><Relationship Id="rId5006" Type="http://schemas.openxmlformats.org/officeDocument/2006/relationships/hyperlink" Target="file:///\\192.168.50.100\Universal_files_share\R&amp;D_Database\Masco%20Fabric%20Strength%20By%20RND\FINISHING%20REPORT\RND%20KNT%20SOC4640%20Finishing%20Report%20One%20Pager.xlsx" TargetMode="External"/><Relationship Id="rId9974" Type="http://schemas.openxmlformats.org/officeDocument/2006/relationships/hyperlink" Target="file:///\\192.168.50.100\Universal_files_share\R&amp;D_Database\Masco%20Fabric%20Strength%20By%20RND\FINISHING%20REPORT\RND%20MCB-2023%20Finishing%20Report.pdf" TargetMode="External"/><Relationship Id="rId12955" Type="http://schemas.openxmlformats.org/officeDocument/2006/relationships/hyperlink" Target="file:///\\192.168.50.100\Universal_files_share\R&amp;D_Database\Masco%20Fabric%20Strength%20By%20RND\BOOKING-DESIGN%20FILES\RND%20HMB-40%20CROSS%20RT%20Booking%20Merchant%20RN-01.pdf" TargetMode="External"/><Relationship Id="rId1963" Type="http://schemas.openxmlformats.org/officeDocument/2006/relationships/hyperlink" Target="file:///\\192.168.50.100\Universal_files_share\R&amp;D_Database\Masco%20Fabric%20Strength%20By%20RND\ALL%20COSTING\RND%20MFB-2046E%20Price.xls" TargetMode="External"/><Relationship Id="rId7178" Type="http://schemas.openxmlformats.org/officeDocument/2006/relationships/hyperlink" Target="file:///\\192.168.50.100\Universal_files_share\R&amp;D_Database\Masco%20Fabric%20Strength%20By%20RND\STICKERS\RND%20MCB-512%20J%20(BSW).docx" TargetMode="External"/><Relationship Id="rId8576" Type="http://schemas.openxmlformats.org/officeDocument/2006/relationships/hyperlink" Target="file:///\\192.168.50.100\Universal_files_share\R&amp;D_Database\Masco%20Fabric%20Strength%20By%20RND\Picture%20Of%20Hanger\0.%20Picture%20of%20Hangers%20All%20in%20One\RND%20SHP-2016%20V.jpg" TargetMode="External"/><Relationship Id="rId9627" Type="http://schemas.openxmlformats.org/officeDocument/2006/relationships/hyperlink" Target="file:///\\192.168.50.100\Universal_files_share\R&amp;D_Database\Masco%20Fabric%20Strength%20By%20RND\STICKERS\RND%20INN-2013.docx" TargetMode="External"/><Relationship Id="rId11557" Type="http://schemas.openxmlformats.org/officeDocument/2006/relationships/hyperlink" Target="file:///\\192.168.50.100\Universal_files_share\R&amp;D_Database\Masco%20Fabric%20Strength%20By%20RND\KNIT%20BOOKING\RND%20MSB-2039%20KPHL%20Knit%20Booking.pdf" TargetMode="External"/><Relationship Id="rId12608" Type="http://schemas.openxmlformats.org/officeDocument/2006/relationships/hyperlink" Target="file:///\\192.168.50.100\Universal_files_share\R&amp;D_Database\Masco%20Fabric%20Strength%20By%20RND\BOOKING-DESIGN%20FILES\RND%20MSB-2021G%20Booking.doc" TargetMode="External"/><Relationship Id="rId1616" Type="http://schemas.openxmlformats.org/officeDocument/2006/relationships/hyperlink" Target="file:///\\192.168.50.100\Universal_files_share\R&amp;D_Database\Masco%20Fabric%20Strength%20By%20RND\Picture%20Of%20Hanger\0.%20Picture%20of%20Hangers%20All%20in%20One\RND%20IMP-02.jpg" TargetMode="External"/><Relationship Id="rId8229" Type="http://schemas.openxmlformats.org/officeDocument/2006/relationships/hyperlink" Target="file:///\\192.168.50.100\Universal_files_share\R&amp;D_Database\Masco%20Fabric%20Strength%20By%20RND\ANALYSING%20REPORT\RND%20MBT-2000%20A.pdf" TargetMode="External"/><Relationship Id="rId10159" Type="http://schemas.openxmlformats.org/officeDocument/2006/relationships/hyperlink" Target="file:///\\192.168.50.100\Universal_files_share\R&amp;D_Database\Masco%20Fabric%20Strength%20By%20RND\STICKERS\RND%20MSB-2702%20Sticker.docx" TargetMode="External"/><Relationship Id="rId14030" Type="http://schemas.openxmlformats.org/officeDocument/2006/relationships/hyperlink" Target="file:///\\192.168.50.100\Universal_files_share\R&amp;D_Database\Masco%20Fabric%20Strength%20By%20RND\Picture%20Of%20Hanger\0.%20Picture%20of%20Hangers%20All%20in%20One\RND%20MCB-2501A.jpg" TargetMode="External"/><Relationship Id="rId3788" Type="http://schemas.openxmlformats.org/officeDocument/2006/relationships/hyperlink" Target="file:///\\192.168.50.100\Universal_files_share\R&amp;D_Database\Masco%20Fabric%20Strength%20By%20RND\ANALYSING%20REPORT\RND%20TGT-12.jpg" TargetMode="External"/><Relationship Id="rId4839" Type="http://schemas.openxmlformats.org/officeDocument/2006/relationships/hyperlink" Target="file:///\\192.168.50.100\Universal_files_share\R&amp;D_Database\Masco%20Fabric%20Strength%20By%20RND\Picture%20Of%20Hanger\0.%20Picture%20of%20Hangers%20All%20in%20One\RND%20MFB-49%20CA.jpg" TargetMode="External"/><Relationship Id="rId8710" Type="http://schemas.openxmlformats.org/officeDocument/2006/relationships/hyperlink" Target="file:///\\192.168.50.100\Universal_files_share\R&amp;D_Database\Masco%20Fabric%20Strength%20By%20RND\Picture%20Of%20Hanger\0.%20Picture%20of%20Hangers%20All%20in%20One\RND%20MBT-0962-637%20RIB.jpg" TargetMode="External"/><Relationship Id="rId6261" Type="http://schemas.openxmlformats.org/officeDocument/2006/relationships/hyperlink" Target="file:///\\192.168.50.100\Universal_files_share\R&amp;D_Database\Masco%20Fabric%20Strength%20By%20RND\BOOKING-DESIGN%20FILES\RND%20HMB-01%20LNDX%20REV%20(A,B)%20Booking.doc" TargetMode="External"/><Relationship Id="rId7312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YD-1%20REV-R.jpg" TargetMode="External"/><Relationship Id="rId10640" Type="http://schemas.openxmlformats.org/officeDocument/2006/relationships/hyperlink" Target="file:///\\192.168.50.100\Universal_files_share\R&amp;D_Database\Masco%20Fabric%20Strength%20By%20RND\Picture%20Of%20Hanger\0.%20Picture%20of%20Hangers%20All%20in%20One\RND%20MBT-1000%20A.jpg" TargetMode="External"/><Relationship Id="rId9484" Type="http://schemas.openxmlformats.org/officeDocument/2006/relationships/hyperlink" Target="file:///\\192.168.50.100\Universal_files_share\R&amp;D_Database\Masco%20Fabric%20Strength%20By%20RND\FINISHING%20REPORT\RND%20MFB-2017%20A%20Finishing%20Report.pdf" TargetMode="External"/><Relationship Id="rId13863" Type="http://schemas.openxmlformats.org/officeDocument/2006/relationships/hyperlink" Target="file:///\\192.168.50.100\Universal_files_share\R&amp;D_Database\Masco%20Fabric%20Strength%20By%20RND\ALL%20COSTING\RND%20MCB-2010A%20CA%20Price.xls" TargetMode="External"/><Relationship Id="rId14914" Type="http://schemas.openxmlformats.org/officeDocument/2006/relationships/hyperlink" Target="file:///\\192.168.50.100\Universal_files_share\R&amp;D_Database\Masco%20Fabric%20Strength%20By%20RND\ALL%20COSTING\RND%20MSB-2021J1%20Price.xls" TargetMode="External"/><Relationship Id="rId1473" Type="http://schemas.openxmlformats.org/officeDocument/2006/relationships/hyperlink" Target="file:///\\192.168.50.100\Universal_files_share\R&amp;D_Database\Masco%20Fabric%20Strength%20By%20RND\STICKERS\RND%20INN-56.docx" TargetMode="External"/><Relationship Id="rId2871" Type="http://schemas.openxmlformats.org/officeDocument/2006/relationships/hyperlink" Target="file:///\\192.168.50.100\Universal_files_share\R&amp;D_Database\Masco%20Fabric%20Strength%20By%20RND\Picture%20Of%20Hanger\0.%20Picture%20of%20Hangers%20All%20in%20One\RND%20MSB-05%20D.jpg" TargetMode="External"/><Relationship Id="rId3922" Type="http://schemas.openxmlformats.org/officeDocument/2006/relationships/hyperlink" Target="file:///\\192.168.50.100\Universal_files_share\R&amp;D_Database\Masco%20Fabric%20Strength%20By%20RND\ANALYSING%20REPORT\RND%20INN-80%20B%20Analysis%20Report.pdf" TargetMode="External"/><Relationship Id="rId8086" Type="http://schemas.openxmlformats.org/officeDocument/2006/relationships/hyperlink" Target="file:///\\192.168.50.100\Universal_files_share\R&amp;D_Database\Masco%20Fabric%20Strength%20By%20RND\STICKERS\RND%20MCB-2001-180.docx" TargetMode="External"/><Relationship Id="rId9137" Type="http://schemas.openxmlformats.org/officeDocument/2006/relationships/hyperlink" Target="file:///\\192.168.50.100\Universal_files_share\R&amp;D_Database\Masco%20Fabric%20Strength%20By%20RND\ALL%20COSTING\RND%20SHP-2013%20Price.xls" TargetMode="External"/><Relationship Id="rId12465" Type="http://schemas.openxmlformats.org/officeDocument/2006/relationships/hyperlink" Target="file:///\\192.168.50.100\Universal_files_share\R&amp;D_Database\Masco%20Fabric%20Strength%20By%20RND\ANALYSING%20REPORT\RND%20MFB-2044C%20Analysis%20Report.pdf" TargetMode="External"/><Relationship Id="rId135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5E%20Sticker.docx" TargetMode="External"/><Relationship Id="rId843" Type="http://schemas.openxmlformats.org/officeDocument/2006/relationships/hyperlink" Target="file:///\\192.168.50.100\Universal_files_share\R&amp;D_Database\Masco%20Fabric%20Strength%20By%20RND\FINISHING%20REPORT\RND%20TGT-17.pdf" TargetMode="External"/><Relationship Id="rId1126" Type="http://schemas.openxmlformats.org/officeDocument/2006/relationships/hyperlink" Target="file:///\\192.168.50.100\Universal_files_share\R&amp;D_Database\Masco%20Fabric%20Strength%20By%20RND\Picture%20Of%20Hanger\0.%20Picture%20of%20Hangers%20All%20in%20One\RND%20MBT-514%20REV.jpg" TargetMode="External"/><Relationship Id="rId2524" Type="http://schemas.openxmlformats.org/officeDocument/2006/relationships/hyperlink" Target="file:///\\192.168.50.100\Universal_files_share\R&amp;D_Database\Masco%20Fabric%20Strength%20By%20RND\STICKERS\RND%20SF-02.docx" TargetMode="External"/><Relationship Id="rId11067" Type="http://schemas.openxmlformats.org/officeDocument/2006/relationships/hyperlink" Target="file:///\\192.168.50.100\Universal_files_share\R&amp;D_Database\Masco%20Fabric%20Strength%20By%20RND\FINISHING%20REPORT\RND%20JAQRD-3%20Finishing%20Report%20One%20Pager.xlsx" TargetMode="External"/><Relationship Id="rId12118" Type="http://schemas.openxmlformats.org/officeDocument/2006/relationships/hyperlink" Target="file:///\\192.168.50.100\Universal_files_share\R&amp;D_Database\Masco%20Fabric%20Strength%20By%20RND\ALL%20COSTING\RND%20MBT-1001E5%20Price.xls" TargetMode="External"/><Relationship Id="rId1568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70%20Sticker.docx" TargetMode="External"/><Relationship Id="rId4696" Type="http://schemas.openxmlformats.org/officeDocument/2006/relationships/hyperlink" Target="file:///\\192.168.50.100\Universal_files_share\R&amp;D_Database\Masco%20Fabric%20Strength%20By%20RND\BOOKING-DESIGN%20FILES\RND%20INN-31B%20Design%20file.xls" TargetMode="External"/><Relationship Id="rId5747" Type="http://schemas.openxmlformats.org/officeDocument/2006/relationships/hyperlink" Target="file:///\\192.168.50.100\Universal_files_share\R&amp;D_Database\Masco%20Fabric%20Strength%20By%20RND\BOOKING-DESIGN%20FILES\RND%20MFB-59%20Booking.doc" TargetMode="External"/><Relationship Id="rId3298" Type="http://schemas.openxmlformats.org/officeDocument/2006/relationships/hyperlink" Target="file:///\\192.168.50.100\Universal_files_share\R&amp;D_Database\Masco%20Fabric%20Strength%20By%20RND\FINISHING%20REPORT\RND%20MBT-01.pdf" TargetMode="External"/><Relationship Id="rId4349" Type="http://schemas.openxmlformats.org/officeDocument/2006/relationships/hyperlink" Target="file:///\\192.168.50.100\Universal_files_share\R&amp;D_Database\Masco%20Fabric%20Strength%20By%20RND\ANALYSING%20REPORT\RND%20MFB-162%20Analysis%20Report.pdf" TargetMode="External"/><Relationship Id="rId8220" Type="http://schemas.openxmlformats.org/officeDocument/2006/relationships/hyperlink" Target="file:///\\192.168.50.100\Universal_files_share\R&amp;D_Database\Masco%20Fabric%20Strength%20By%20RND\STICKERS\RND%20KNT%20SOC2926(3)R(2)%20AOP%20STICKER.docx" TargetMode="External"/><Relationship Id="rId10150" Type="http://schemas.openxmlformats.org/officeDocument/2006/relationships/hyperlink" Target="file:///\\192.168.50.100\Universal_files_share\R&amp;D_Database\Masco%20Fabric%20Strength%20By%20RND\ALL%20COSTING\RND%20MSB-2050%20Price.xls" TargetMode="External"/><Relationship Id="rId11201" Type="http://schemas.openxmlformats.org/officeDocument/2006/relationships/hyperlink" Target="file:///\\192.168.50.100\Universal_files_share\R&amp;D_Database\Masco%20Fabric%20Strength%20By%20RND\STICKERS\RND%20MCB-2500%20FAKE%20QUILT%20Sticker.docx" TargetMode="External"/><Relationship Id="rId4830" Type="http://schemas.openxmlformats.org/officeDocument/2006/relationships/hyperlink" Target="file:///\\192.168.50.100\Universal_files_share\R&amp;D_Database\Masco%20Fabric%20Strength%20By%20RND\STICKERS\RND%20MFB-15.docx" TargetMode="External"/><Relationship Id="rId13373" Type="http://schemas.openxmlformats.org/officeDocument/2006/relationships/hyperlink" Target="file:///\\192.168.50.100\Universal_files_share\R&amp;D_Database\Masco%20Fabric%20Strength%20By%20RND\BOOKING-DESIGN%20FILES\RND%20MBT-1001B%20CLO7%20Booking.doc" TargetMode="External"/><Relationship Id="rId144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1B%20STICKER.docx" TargetMode="External"/><Relationship Id="rId14771" Type="http://schemas.openxmlformats.org/officeDocument/2006/relationships/hyperlink" Target="file:///\\192.168.50.100\Universal_files_share\R&amp;D_Database\Masco%20Fabric%20Strength%20By%20RND\BOOKING-DESIGN%20FILES\RND%20MFB-900HM2%20Booking%20(Merchant)%20SampleOrderBookingMaster_SJ-4281B_SLK107565%20Fabric%20Development.pdf" TargetMode="External"/><Relationship Id="rId15822" Type="http://schemas.openxmlformats.org/officeDocument/2006/relationships/hyperlink" Target="file:///\\192.168.50.100\Universal_files_share\R&amp;D_Database\Masco%20Fabric%20Strength%20By%20RND\KNIT%20BOOKING\RND%20INN-311H%20Knit%20Booking.pdf" TargetMode="External"/><Relationship Id="rId2381" Type="http://schemas.openxmlformats.org/officeDocument/2006/relationships/hyperlink" Target="file:///\\192.168.50.100\Universal_files_share\R&amp;D_Database\Masco%20Fabric%20Strength%20By%20RND\STICKERS\RND%20MSB-508.docx" TargetMode="External"/><Relationship Id="rId3432" Type="http://schemas.openxmlformats.org/officeDocument/2006/relationships/hyperlink" Target="file:///\\192.168.50.100\Universal_files_share\R&amp;D_Database\Masco%20Fabric%20Strength%20By%20RND\ALL%20COSTING\RND%20MCB-2022%20Price.xls" TargetMode="External"/><Relationship Id="rId130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B%20LNDX%20OP2%20Sticker.docx" TargetMode="External"/><Relationship Id="rId353" Type="http://schemas.openxmlformats.org/officeDocument/2006/relationships/hyperlink" Target="file:///\\192.168.50.100\Universal_files_share\R&amp;D_Database\Masco%20Fabric%20Strength%20By%20RND\Picture%20Of%20Hanger\0.%20Picture%20of%20Hangers%20All%20in%20One\RND%20HMB-04.jpg" TargetMode="External"/><Relationship Id="rId2034" Type="http://schemas.openxmlformats.org/officeDocument/2006/relationships/hyperlink" Target="file:///\\192.168.50.100\Universal_files_share\R&amp;D_Database\Masco%20Fabric%20Strength%20By%20RND\ALL%20COSTING\RND%20HMB-150%20A%20Price.xls" TargetMode="External"/><Relationship Id="rId15198" Type="http://schemas.openxmlformats.org/officeDocument/2006/relationships/hyperlink" Target="file:///\\192.168.50.100\Universal_files_share\R&amp;D_Database\Masco%20Fabric%20Strength%20By%20RND\BOOKING-DESIGN%20FILES\RND%20TGT-1001B%20Booking.doc" TargetMode="External"/><Relationship Id="rId16596" Type="http://schemas.openxmlformats.org/officeDocument/2006/relationships/hyperlink" Target="file:///\\192.168.50.100\Universal_files_share\R&amp;D_Database\Masco%20Fabric%20Strength%20By%20RND\BOOKING-DESIGN%20FILES\RND%20MBT-1001U%20Design%20File.xlsx" TargetMode="External"/><Relationship Id="rId5257" Type="http://schemas.openxmlformats.org/officeDocument/2006/relationships/hyperlink" Target="file:///\\192.168.50.100\Universal_files_share\R&amp;D_Database\Masco%20Fabric%20Strength%20By%20RND\STICKERS\RND%20MCB-30%20H%20STICKER.docx" TargetMode="External"/><Relationship Id="rId6655" Type="http://schemas.openxmlformats.org/officeDocument/2006/relationships/hyperlink" Target="file:///\\192.168.50.100\Universal_files_share\R&amp;D_Database\Masco%20Fabric%20Strength%20By%20RND\KNIT%20BOOKING\RND%20INN-510%20C%20Knit%20Booking.pdf" TargetMode="External"/><Relationship Id="rId7706" Type="http://schemas.openxmlformats.org/officeDocument/2006/relationships/hyperlink" Target="file:///\\192.168.50.100\Universal_files_share\R&amp;D_Database\Masco%20Fabric%20Strength%20By%20RND\Picture%20Of%20Hanger\0.%20Picture%20of%20Hangers%20All%20in%20One\RND%20MCB-904%20C(LB).jpg" TargetMode="External"/><Relationship Id="rId16249" Type="http://schemas.openxmlformats.org/officeDocument/2006/relationships/hyperlink" Target="file:///\\192.168.50.100\Universal_files_share\R&amp;D_Database\Masco%20Fabric%20Strength%20By%20RND\FINISHING%20REPORT\RND%20INN-116A5%20Finishing%20Report.pdf" TargetMode="External"/><Relationship Id="rId6308" Type="http://schemas.openxmlformats.org/officeDocument/2006/relationships/hyperlink" Target="file:///\\192.168.50.100\Universal_files_share\R&amp;D_Database\Masco%20Fabric%20Strength%20By%20RND\Picture%20Of%20Hanger\0.%20Picture%20of%20Hangers%20All%20in%20One\RND%20HMB-501E.jpg" TargetMode="External"/><Relationship Id="rId9878" Type="http://schemas.openxmlformats.org/officeDocument/2006/relationships/hyperlink" Target="file:///\\192.168.50.100\Universal_files_share\R&amp;D_Database\Masco%20Fabric%20Strength%20By%20RND\BOOKING-DESIGN%20FILES\RND%20MCB-21P%20CA%20REV%20Design%20File.xls" TargetMode="External"/><Relationship Id="rId12859" Type="http://schemas.openxmlformats.org/officeDocument/2006/relationships/hyperlink" Target="file:///\\192.168.50.100\Universal_files_share\R&amp;D_Database\Masco%20Fabric%20Strength%20By%20RND\FINISHING%20REPORT\RND%20HMB-27D%20CLO%20Finishing%20Report.pdf" TargetMode="External"/><Relationship Id="rId1867" Type="http://schemas.openxmlformats.org/officeDocument/2006/relationships/hyperlink" Target="file:///\\192.168.50.100\Universal_files_share\R&amp;D_Database\Masco%20Fabric%20Strength%20By%20RND\ALL%20COSTING\RND%20MSB-13%20A%20Price.xls" TargetMode="External"/><Relationship Id="rId2918" Type="http://schemas.openxmlformats.org/officeDocument/2006/relationships/hyperlink" Target="file:///\\192.168.50.100\Universal_files_share\R&amp;D_Database\Masco%20Fabric%20Strength%20By%20RND\STICKERS\RND%20MSB-07%20B%20BURN%20WASH.docx" TargetMode="External"/><Relationship Id="rId14281" Type="http://schemas.openxmlformats.org/officeDocument/2006/relationships/hyperlink" Target="file:///\\192.168.50.100\Universal_files_share\R&amp;D_Database\Masco%20Fabric%20Strength%20By%20RND\Picture%20Of%20Hanger\0.%20Picture%20of%20Hangers%20All%20in%20One\RND%20MFB-1008M.jpg" TargetMode="External"/><Relationship Id="rId15332" Type="http://schemas.openxmlformats.org/officeDocument/2006/relationships/hyperlink" Target="file:///\\192.168.50.100\Universal_files_share\R&amp;D_Database\Masco%20Fabric%20Strength%20By%20RND\Picture%20Of%20Hanger\0.%20Picture%20of%20Hangers%20All%20in%20One\RND%20INN-117B4.jpg" TargetMode="External"/><Relationship Id="rId4340" Type="http://schemas.openxmlformats.org/officeDocument/2006/relationships/hyperlink" Target="file:///\\192.168.50.100\Universal_files_share\R&amp;D_Database\Masco%20Fabric%20Strength%20By%20RND\BOOKING-DESIGN%20FILES\RND%20MFB-82CX%20Booking.doc" TargetMode="External"/><Relationship Id="rId8961" Type="http://schemas.openxmlformats.org/officeDocument/2006/relationships/hyperlink" Target="file:///\\192.168.50.100\Universal_files_share\R&amp;D_Database\Masco%20Fabric%20Strength%20By%20RND\ANALYSING%20REPORT\RND%20MSB-2043.pdf" TargetMode="External"/><Relationship Id="rId7563" Type="http://schemas.openxmlformats.org/officeDocument/2006/relationships/hyperlink" Target="file:///\\192.168.50.100\Universal_files_share\R&amp;D_Database\Masco%20Fabric%20Strength%20By%20RND\BOOKING-DESIGN%20FILES\RND%20MBT-901,%20901AOP%20Booking.doc" TargetMode="External"/><Relationship Id="rId8614" Type="http://schemas.openxmlformats.org/officeDocument/2006/relationships/hyperlink" Target="file:///\\192.168.50.100\Universal_files_share\R&amp;D_Database\Masco%20Fabric%20Strength%20By%20RND\Picture%20Of%20Hanger\0.%20Picture%20of%20Hangers%20All%20in%20One\RND%20TGT-2002%20SHP-A.jpg" TargetMode="External"/><Relationship Id="rId10891" Type="http://schemas.openxmlformats.org/officeDocument/2006/relationships/hyperlink" Target="file:///\\192.168.50.100\Universal_files_share\R&amp;D_Database\Masco%20Fabric%20Strength%20By%20RND\KNIT%20BOOKING\RND%20MFB-1007%20A2%20Knit%20Booking.pdf" TargetMode="External"/><Relationship Id="rId11942" Type="http://schemas.openxmlformats.org/officeDocument/2006/relationships/hyperlink" Target="file:///\\192.168.50.100\Universal_files_share\R&amp;D_Database\Masco%20Fabric%20Strength%20By%20RND\FINISHING%20REPORT\RND%20INN-132F%20Finishing%20Report.pdf" TargetMode="External"/><Relationship Id="rId6165" Type="http://schemas.openxmlformats.org/officeDocument/2006/relationships/hyperlink" Target="file:///\\192.168.50.100\Universal_files_share\R&amp;D_Database\Masco%20Fabric%20Strength%20By%20RND\Picture%20Of%20Hanger\0.%20Picture%20of%20Hangers%20All%20in%20One\RND%20MCB-502%20A.jpg" TargetMode="External"/><Relationship Id="rId7216" Type="http://schemas.openxmlformats.org/officeDocument/2006/relationships/hyperlink" Target="file:///\\192.168.50.100\Universal_files_share\R&amp;D_Database\Masco%20Fabric%20Strength%20By%20RND\Picture%20Of%20Hanger\0.%20Picture%20of%20Hangers%20All%20in%20One\RND%20MSB-505%20A5.jpg" TargetMode="External"/><Relationship Id="rId10544" Type="http://schemas.openxmlformats.org/officeDocument/2006/relationships/hyperlink" Target="file:///\\192.168.50.100\Universal_files_share\R&amp;D_Database\Masco%20Fabric%20Strength%20By%20RND\BOOKING-DESIGN%20FILES\RND%20MSB-2052%20Booking.doc" TargetMode="External"/><Relationship Id="rId9388" Type="http://schemas.openxmlformats.org/officeDocument/2006/relationships/hyperlink" Target="file:///\\192.168.50.100\Universal_files_share\R&amp;D_Database\Masco%20Fabric%20Strength%20By%20RND\STICKERS\RND%20MCB-1000A.docx" TargetMode="External"/><Relationship Id="rId13767" Type="http://schemas.openxmlformats.org/officeDocument/2006/relationships/hyperlink" Target="file:///\\192.168.50.100\Universal_files_share\R&amp;D_Database\Masco%20Fabric%20Strength%20By%20RND\FINISHING%20REPORT\RND%20MBT-509E2%20Finishing%20Report.pdf" TargetMode="External"/><Relationship Id="rId14818" Type="http://schemas.openxmlformats.org/officeDocument/2006/relationships/hyperlink" Target="file:///\\192.168.50.100\Universal_files_share\R&amp;D_Database\Masco%20Fabric%20Strength%20By%20RND\BOOKING-DESIGN%20FILES\RND%20MKB-256C%20Design%20File.xls" TargetMode="External"/><Relationship Id="rId2775" Type="http://schemas.openxmlformats.org/officeDocument/2006/relationships/hyperlink" Target="file:///\\192.168.50.100\Universal_files_share\R&amp;D_Database\Masco%20Fabric%20Strength%20By%20RND\FINISHING%20REPORT\RND%20INN-903%20Finishing%20Report.pdf" TargetMode="External"/><Relationship Id="rId3826" Type="http://schemas.openxmlformats.org/officeDocument/2006/relationships/hyperlink" Target="file:///\\192.168.50.100\Universal_files_share\R&amp;D_Database\Masco%20Fabric%20Strength%20By%20RND\BOOKING-DESIGN%20FILES\RND%20INN-80C%20Booking.doc" TargetMode="External"/><Relationship Id="rId12369" Type="http://schemas.openxmlformats.org/officeDocument/2006/relationships/hyperlink" Target="file:///\\192.168.50.100\Universal_files_share\R&amp;D_Database\Masco%20Fabric%20Strength%20By%20RND\BOOKING-DESIGN%20FILES\RND%20MCB-513G%20Booking.doc" TargetMode="External"/><Relationship Id="rId162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3%20Sticker.docx" TargetMode="External"/><Relationship Id="rId747" Type="http://schemas.openxmlformats.org/officeDocument/2006/relationships/hyperlink" Target="file:///\\192.168.50.100\Universal_files_share\R&amp;D_Database\Masco%20Fabric%20Strength%20By%20RND\FINISHING%20REPORT\RND%20KNT-01%20Finishing%20Report.pdf" TargetMode="External"/><Relationship Id="rId1377" Type="http://schemas.openxmlformats.org/officeDocument/2006/relationships/hyperlink" Target="file:///\\192.168.50.100\Universal_files_share\R&amp;D_Database\Masco%20Fabric%20Strength%20By%20RND\Picture%20Of%20Hanger\0.%20Picture%20of%20Hangers%20All%20in%20One\RND%20INN-113.jpg" TargetMode="External"/><Relationship Id="rId2428" Type="http://schemas.openxmlformats.org/officeDocument/2006/relationships/hyperlink" Target="file:///\\192.168.50.100\Universal_files_share\R&amp;D_Database\Masco%20Fabric%20Strength%20By%20RND\Picture%20Of%20Hanger\0.%20Picture%20of%20Hangers%20All%20in%20One\RND%20APP-0513%20SS-2020.jpg" TargetMode="External"/><Relationship Id="rId5998" Type="http://schemas.openxmlformats.org/officeDocument/2006/relationships/hyperlink" Target="file:///\\192.168.50.100\Universal_files_share\R&amp;D_Database\Masco%20Fabric%20Strength%20By%20RND\ANALYSING%20REPORT\RND%20MFB-500%20%20DBHM-18.pdf" TargetMode="External"/><Relationship Id="rId83" Type="http://schemas.openxmlformats.org/officeDocument/2006/relationships/hyperlink" Target="file:///\\192.168.50.100\Universal_files_share\R&amp;D_Database\Masco%20Fabric%20Strength%20By%20RND\BOOKING-DESIGN%20FILES\RND%20INN-101C1;%20C2;%20C3;%20C4%20Booking.DOC" TargetMode="External"/><Relationship Id="rId8471" Type="http://schemas.openxmlformats.org/officeDocument/2006/relationships/hyperlink" Target="file:///\\192.168.50.100\Universal_files_share\R&amp;D_Database\Masco%20Fabric%20Strength%20By%20RND\STICKERS\RND%20MFB-2053A%20Sticker.docx" TargetMode="External"/><Relationship Id="rId9522" Type="http://schemas.openxmlformats.org/officeDocument/2006/relationships/hyperlink" Target="file:///\\192.168.50.100\Universal_files_share\R&amp;D_Database\Masco%20Fabric%20Strength%20By%20RND\KNIT%20BOOKING\RND%20MFB-2017%20CA%20KNIT%20BOOKING.pdf" TargetMode="External"/><Relationship Id="rId11452" Type="http://schemas.openxmlformats.org/officeDocument/2006/relationships/hyperlink" Target="file:///\\192.168.50.100\Universal_files_share\R&amp;D_Database\Masco%20Fabric%20Strength%20By%20RND\Picture%20Of%20Hanger\0.%20Picture%20of%20Hangers%20All%20in%20One\RND%20MFB-2502%20SP.jpg" TargetMode="External"/><Relationship Id="rId12503" Type="http://schemas.openxmlformats.org/officeDocument/2006/relationships/hyperlink" Target="file:///\\192.168.50.100\Universal_files_share\R&amp;D_Database\Masco%20Fabric%20Strength%20By%20RND\STICKERS\RND%20MFB-2046G%20Sticker.docx" TargetMode="External"/><Relationship Id="rId12850" Type="http://schemas.openxmlformats.org/officeDocument/2006/relationships/hyperlink" Target="file:///\\192.168.50.100\Universal_files_share\R&amp;D_Database\Masco%20Fabric%20Strength%20By%20RND\BOOKING-DESIGN%20FILES\RND%20HMB-27C%20ZR%20Design%20File.xls" TargetMode="External"/><Relationship Id="rId13901" Type="http://schemas.openxmlformats.org/officeDocument/2006/relationships/hyperlink" Target="file:///\\192.168.50.100\Universal_files_share\R&amp;D_Database\Masco%20Fabric%20Strength%20By%20RND\ANALYSING%20REPORT\RND%20MCB-2013%20HM%20Analysis%20Report.pdf" TargetMode="External"/><Relationship Id="rId1511" Type="http://schemas.openxmlformats.org/officeDocument/2006/relationships/hyperlink" Target="file:///\\192.168.50.100\Universal_files_share\R&amp;D_Database\Masco%20Fabric%20Strength%20By%20RND\Picture%20Of%20Hanger\0.%20Picture%20of%20Hangers%20All%20in%20One\RND%20MBT-06%20C.jpg" TargetMode="External"/><Relationship Id="rId7073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24" Type="http://schemas.openxmlformats.org/officeDocument/2006/relationships/hyperlink" Target="file:///\\192.168.50.100\Universal_files_share\R&amp;D_Database\Masco%20Fabric%20Strength%20By%20RND\STICKERS\RND%20MFB-2002.docx" TargetMode="External"/><Relationship Id="rId10054" Type="http://schemas.openxmlformats.org/officeDocument/2006/relationships/hyperlink" Target="file:///\\192.168.50.100\Universal_files_share\R&amp;D_Database\Masco%20Fabric%20Strength%20By%20RND\Picture%20Of%20Hanger\0.%20Picture%20of%20Hangers%20All%20in%20One\RND%20MFB-2061.jpg" TargetMode="External"/><Relationship Id="rId11105" Type="http://schemas.openxmlformats.org/officeDocument/2006/relationships/hyperlink" Target="file:///\\192.168.50.100\Universal_files_share\R&amp;D_Database\Masco%20Fabric%20Strength%20By%20RND\BOOKING-DESIGN%20FILES\RND%20MBT-2501%20Design%20File.xls" TargetMode="External"/><Relationship Id="rId3683" Type="http://schemas.openxmlformats.org/officeDocument/2006/relationships/hyperlink" Target="file:///\\192.168.50.100\Universal_files_share\R&amp;D_Database\Masco%20Fabric%20Strength%20By%20RND\Picture%20Of%20Hanger\0.%20Picture%20of%20Hangers%20All%20in%20One\RND%20MCB-34%20IMPRVSN.jpg" TargetMode="External"/><Relationship Id="rId14675" Type="http://schemas.openxmlformats.org/officeDocument/2006/relationships/hyperlink" Target="file:///\\192.168.50.100\Universal_files_share\R&amp;D_Database\Masco%20Fabric%20Strength%20By%20RND\BOOKING-DESIGN%20FILES\RND%20MFB-49H%20Design%20File.xls" TargetMode="External"/><Relationship Id="rId157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4F2%20Sticker.docx" TargetMode="External"/><Relationship Id="rId2285" Type="http://schemas.openxmlformats.org/officeDocument/2006/relationships/hyperlink" Target="file:///\\192.168.50.100\Universal_files_share\R&amp;D_Database\Masco%20Fabric%20Strength%20By%20RND\Picture%20Of%20Hanger\0.%20Picture%20of%20Hangers%20All%20in%20One\RND%20INN-60%20C.jpg" TargetMode="External"/><Relationship Id="rId3336" Type="http://schemas.openxmlformats.org/officeDocument/2006/relationships/hyperlink" Target="file:///\\192.168.50.100\Universal_files_share\R&amp;D_Database\Masco%20Fabric%20Strength%20By%20RND\ANALYSING%20REPORT\RND%20MBT-1010%20B%20Analysis%20Report.pdf" TargetMode="External"/><Relationship Id="rId4734" Type="http://schemas.openxmlformats.org/officeDocument/2006/relationships/hyperlink" Target="file:///\\192.168.50.100\Universal_files_share\R&amp;D_Database\Masco%20Fabric%20Strength%20By%20RND\Picture%20Of%20Hanger\0.%20Picture%20of%20Hangers%20All%20in%20One\RND%20INN-72%20C%20REV.jpg" TargetMode="External"/><Relationship Id="rId13277" Type="http://schemas.openxmlformats.org/officeDocument/2006/relationships/hyperlink" Target="file:///\\192.168.50.100\Universal_files_share\R&amp;D_Database\Masco%20Fabric%20Strength%20By%20RND\KNIT%20BOOKING\RND%20JAQRD-2000%20ID%20Knit%20Booking.pdf" TargetMode="External"/><Relationship Id="rId14328" Type="http://schemas.openxmlformats.org/officeDocument/2006/relationships/hyperlink" Target="file:///\\192.168.50.100\Universal_files_share\R&amp;D_Database\Masco%20Fabric%20Strength%20By%20RND\ANALYSING%20REPORT\RND%20MFB-1013G%20Analysis%20Report.pdf" TargetMode="External"/><Relationship Id="rId257" Type="http://schemas.openxmlformats.org/officeDocument/2006/relationships/hyperlink" Target="file:///\\192.168.50.100\Universal_files_share\R&amp;D_Database\Masco%20Fabric%20Strength%20By%20RND\KNIT%20BOOKING\RND%20INN-102X,%20X%20REV%20Knit%20Booking.pdf" TargetMode="External"/><Relationship Id="rId7957" Type="http://schemas.openxmlformats.org/officeDocument/2006/relationships/hyperlink" Target="file:///\\192.168.50.100\Universal_files_share\R&amp;D_Database\Masco%20Fabric%20Strength%20By%20RND\BOOKING-DESIGN%20FILES\RND%20HMB-27J%20Booking%20(Merchant)%20Sample%20Fabric%20Booking%20Waffle%20Jersey%20Blanket.pdf" TargetMode="External"/><Relationship Id="rId10938" Type="http://schemas.openxmlformats.org/officeDocument/2006/relationships/hyperlink" Target="file:///\\192.168.50.100\Universal_files_share\R&amp;D_Database\Masco%20Fabric%20Strength%20By%20RND\ALL%20COSTING\RND%20MFB-1011%20Price.xls" TargetMode="External"/><Relationship Id="rId6559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1.jpg" TargetMode="External"/><Relationship Id="rId12360" Type="http://schemas.openxmlformats.org/officeDocument/2006/relationships/hyperlink" Target="file:///\\192.168.50.100\Universal_files_share\R&amp;D_Database\Masco%20Fabric%20Strength%20By%20RND\FINISHING%20REPORT\RND%20MCB-512N%20Finishing%20Report.pdf" TargetMode="External"/><Relationship Id="rId1341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K%20REV%20Sticker.docx" TargetMode="External"/><Relationship Id="rId9032" Type="http://schemas.openxmlformats.org/officeDocument/2006/relationships/hyperlink" Target="file:///\\192.168.50.100\Universal_files_share\R&amp;D_Database\Masco%20Fabric%20Strength%20By%20RND\FINISHING%20REPORT\RND%20MSB-2038.jpg" TargetMode="External"/><Relationship Id="rId12013" Type="http://schemas.openxmlformats.org/officeDocument/2006/relationships/hyperlink" Target="file:///\\192.168.50.100\Universal_files_share\R&amp;D_Database\Masco%20Fabric%20Strength%20By%20RND\BOOKING-DESIGN%20FILES\RND%20INN-905,%20905A%20Booking.doc" TargetMode="External"/><Relationship Id="rId15583" Type="http://schemas.openxmlformats.org/officeDocument/2006/relationships/hyperlink" Target="file:///\\192.168.50.100\Universal_files_share\R&amp;D_Database\Masco%20Fabric%20Strength%20By%20RND\KNIT%20BOOKING\RND%20MFB-2007G%20Knit%20Booking.pdf" TargetMode="External"/><Relationship Id="rId1021" Type="http://schemas.openxmlformats.org/officeDocument/2006/relationships/hyperlink" Target="file:///\\192.168.50.100\Universal_files_share\R&amp;D_Database\Masco%20Fabric%20Strength%20By%20RND\FINISHING%20REPORT\RND%20APP-0512%20SS-20%20Finishing%20Report.pdf" TargetMode="External"/><Relationship Id="rId4591" Type="http://schemas.openxmlformats.org/officeDocument/2006/relationships/hyperlink" Target="file:///\\192.168.50.100\Universal_files_share\R&amp;D_Database\Masco%20Fabric%20Strength%20By%20RND\ANALYSING%20REPORT\RND%20INN-73,%2073%20A,%2073%20B.jpg" TargetMode="External"/><Relationship Id="rId5642" Type="http://schemas.openxmlformats.org/officeDocument/2006/relationships/hyperlink" Target="file:///\\192.168.50.100\Universal_files_share\R&amp;D_Database\Masco%20Fabric%20Strength%20By%20RND\Picture%20Of%20Hanger\0.%20Picture%20of%20Hangers%20All%20in%20One\RND%20MBT-16%20I.jpg" TargetMode="External"/><Relationship Id="rId14185" Type="http://schemas.openxmlformats.org/officeDocument/2006/relationships/hyperlink" Target="file:///\\192.168.50.100\Universal_files_share\R&amp;D_Database\Masco%20Fabric%20Strength%20By%20RND\KNIT%20BOOKING\RND%20MCB-513H%20WRG%20Knit%20Booking.pdf" TargetMode="External"/><Relationship Id="rId15236" Type="http://schemas.openxmlformats.org/officeDocument/2006/relationships/hyperlink" Target="file:///\\192.168.50.100\Universal_files_share\R&amp;D_Database\Masco%20Fabric%20Strength%20By%20RND\FINISHING%20REPORT\RND%20INN-100W2%20Finishing%20Report.pdf" TargetMode="External"/><Relationship Id="rId3193" Type="http://schemas.openxmlformats.org/officeDocument/2006/relationships/hyperlink" Target="file:///\\192.168.50.100\Universal_files_share\R&amp;D_Database\Masco%20Fabric%20Strength%20By%20RND\ALL%20COSTING\RND%20INN-31%20CK%20Price.xls" TargetMode="External"/><Relationship Id="rId4244" Type="http://schemas.openxmlformats.org/officeDocument/2006/relationships/hyperlink" Target="file:///\\192.168.50.100\Universal_files_share\R&amp;D_Database\Masco%20Fabric%20Strength%20By%20RND\KNIT%20BOOKING\RND%20MBT-13%20B%20Knit%20Booking.pdf" TargetMode="External"/><Relationship Id="rId7467" Type="http://schemas.openxmlformats.org/officeDocument/2006/relationships/hyperlink" Target="file:///\\192.168.50.100\Universal_files_share\R&amp;D_Database\Masco%20Fabric%20Strength%20By%20RND\STICKERS\RND%20INN-904%20D1%20Sticker.docx" TargetMode="External"/><Relationship Id="rId8865" Type="http://schemas.openxmlformats.org/officeDocument/2006/relationships/hyperlink" Target="file:///\\192.168.50.100\Universal_files_share\R&amp;D_Database\Masco%20Fabric%20Strength%20By%20RND\BOOKING-DESIGN%20FILES\RND%20MCB-34%20O%20Booking.doc" TargetMode="External"/><Relationship Id="rId9916" Type="http://schemas.openxmlformats.org/officeDocument/2006/relationships/hyperlink" Target="file:///\\192.168.50.100\Universal_files_share\R&amp;D_Database\Masco%20Fabric%20Strength%20By%20RND\STICKERS\RND%20MCB-21X%20OP2%20Sticker.docx" TargetMode="External"/><Relationship Id="rId10795" Type="http://schemas.openxmlformats.org/officeDocument/2006/relationships/hyperlink" Target="file:///\\192.168.50.100\Universal_files_share\R&amp;D_Database\Masco%20Fabric%20Strength%20By%20RND\KNIT%20BOOKING\RND%20MBT-2025%20Knit%20Booking.pdf" TargetMode="External"/><Relationship Id="rId11846" Type="http://schemas.openxmlformats.org/officeDocument/2006/relationships/hyperlink" Target="file:///\\192.168.50.100\Universal_files_share\R&amp;D_Database\Masco%20Fabric%20Strength%20By%20RND\FINISHING%20REPORT\RND%20INN-102%20i3%20Finishing%20Report.pdf" TargetMode="External"/><Relationship Id="rId1905" Type="http://schemas.openxmlformats.org/officeDocument/2006/relationships/hyperlink" Target="file:///\\192.168.50.100\Universal_files_share\R&amp;D_Database\Masco%20Fabric%20Strength%20By%20RND\ALL%20COSTING\RND%20MSB-39%20TUO%20Price.xls" TargetMode="External"/><Relationship Id="rId6069" Type="http://schemas.openxmlformats.org/officeDocument/2006/relationships/hyperlink" Target="file:///\\192.168.50.100\Universal_files_share\R&amp;D_Database\Masco%20Fabric%20Strength%20By%20RND\ALL%20COSTING\RND%20HMB-750%20PRICE.xls" TargetMode="External"/><Relationship Id="rId8518" Type="http://schemas.openxmlformats.org/officeDocument/2006/relationships/hyperlink" Target="file:///\\192.168.50.100\Universal_files_share\R&amp;D_Database\Masco%20Fabric%20Strength%20By%20RND\ANALYSING%20REPORT\RND%20MSB-2021%20B.pdf" TargetMode="External"/><Relationship Id="rId10448" Type="http://schemas.openxmlformats.org/officeDocument/2006/relationships/hyperlink" Target="file:///\\192.168.50.100\Universal_files_share\R&amp;D_Database\Masco%20Fabric%20Strength%20By%20RND\ALL%20COSTING\RND%20MFB-2037%20CA%20Price.xls" TargetMode="External"/><Relationship Id="rId16491" Type="http://schemas.openxmlformats.org/officeDocument/2006/relationships/hyperlink" Target="file:///\\192.168.50.100\Universal_files_share\R&amp;D_Database\Masco%20Fabric%20Strength%20By%20RND\KNIT%20BOOKING\RND%20MFB-2700H%20Knit%20Booking.pdf" TargetMode="External"/><Relationship Id="rId998" Type="http://schemas.openxmlformats.org/officeDocument/2006/relationships/hyperlink" Target="file:///\\192.168.50.100\Universal_files_share\R&amp;D_Database\Masco%20Fabric%20Strength%20By%20RND\BOOKING-DESIGN%20FILES\RND%20MFB-17%20C%20booking.doc" TargetMode="External"/><Relationship Id="rId2679" Type="http://schemas.openxmlformats.org/officeDocument/2006/relationships/hyperlink" Target="file:///\\192.168.50.100\Universal_files_share\R&amp;D_Database\Masco%20Fabric%20Strength%20By%20RND\Picture%20Of%20Hanger\0.%20Picture%20of%20Hangers%20All%20in%20One\RND%20SF-500.jpg" TargetMode="External"/><Relationship Id="rId6550" Type="http://schemas.openxmlformats.org/officeDocument/2006/relationships/hyperlink" Target="file:///\\192.168.50.100\Universal_files_share\R&amp;D_Database\Masco%20Fabric%20Strength%20By%20RND\ALL%20COSTING\RND%20MFB-501%20Price.xls" TargetMode="External"/><Relationship Id="rId7601" Type="http://schemas.openxmlformats.org/officeDocument/2006/relationships/hyperlink" Target="file:///\\192.168.50.100\Universal_files_share\R&amp;D_Database\Masco%20Fabric%20Strength%20By%20RND\ALL%20COSTING\RND%20MCB%20LNDX%20VELR%201st%20BULK%20Price.xls" TargetMode="External"/><Relationship Id="rId15093" Type="http://schemas.openxmlformats.org/officeDocument/2006/relationships/hyperlink" Target="file:///\\192.168.50.100\Universal_files_share\R&amp;D_Database\Masco%20Fabric%20Strength%20By%20RND\FINISHING%20REPORT\RND%20MSB-54B%20Finishing%20Report.pdf" TargetMode="External"/><Relationship Id="rId16144" Type="http://schemas.openxmlformats.org/officeDocument/2006/relationships/hyperlink" Target="file:///\\192.168.50.100\Universal_files_share\R&amp;D_Database\Masco%20Fabric%20Strength%20By%20RND\FINISHING%20REPORT\RND%20MBT-2022D%20FInishing%20Report.pdf" TargetMode="External"/><Relationship Id="rId5152" Type="http://schemas.openxmlformats.org/officeDocument/2006/relationships/hyperlink" Target="file:///\\192.168.50.100\Universal_files_share\R&amp;D_Database\Masco%20Fabric%20Strength%20By%20RND\Picture%20Of%20Hanger\0.%20Picture%20of%20Hangers%20All%20in%20One\RND%20INN-150.jpg" TargetMode="External"/><Relationship Id="rId6203" Type="http://schemas.openxmlformats.org/officeDocument/2006/relationships/hyperlink" Target="file:///\\192.168.50.100\Universal_files_share\R&amp;D_Database\Masco%20Fabric%20Strength%20By%20RND\ANALYSING%20REPORT\RND%20MSB-521.pdf" TargetMode="External"/><Relationship Id="rId9773" Type="http://schemas.openxmlformats.org/officeDocument/2006/relationships/hyperlink" Target="file:///\\192.168.50.100\Universal_files_share\R&amp;D_Database\Masco%20Fabric%20Strength%20By%20RND\STICKERS\RND%20MCB-21%20BP%20STICKER.docx" TargetMode="External"/><Relationship Id="rId1762" Type="http://schemas.openxmlformats.org/officeDocument/2006/relationships/hyperlink" Target="file:///\\192.168.50.100\Universal_files_share\R&amp;D_Database\Masco%20Fabric%20Strength%20By%20RND\STICKERS\RND%20HMB-S6-MSM-12656.docx" TargetMode="External"/><Relationship Id="rId8375" Type="http://schemas.openxmlformats.org/officeDocument/2006/relationships/hyperlink" Target="file:///\\192.168.50.100\Universal_files_share\R&amp;D_Database\Masco%20Fabric%20Strength%20By%20RND\ALL%20COSTING\RND%20MFB-1013F%20Price.xls" TargetMode="External"/><Relationship Id="rId9426" Type="http://schemas.openxmlformats.org/officeDocument/2006/relationships/hyperlink" Target="file:///\\192.168.50.100\Universal_files_share\R&amp;D_Database\Masco%20Fabric%20Strength%20By%20RND\STICKERS\RND%20MCB-1000%20Engg%20Stripe.docx" TargetMode="External"/><Relationship Id="rId12754" Type="http://schemas.openxmlformats.org/officeDocument/2006/relationships/hyperlink" Target="file:///\\192.168.50.100\Universal_files_share\R&amp;D_Database\Masco%20Fabric%20Strength%20By%20RND\FINISHING%20REPORT\RND%20HMB-01H%20REV%20BLK%20Finishing%20Report.pdf" TargetMode="External"/><Relationship Id="rId13805" Type="http://schemas.openxmlformats.org/officeDocument/2006/relationships/hyperlink" Target="file:///\\192.168.50.100\Universal_files_share\R&amp;D_Database\Masco%20Fabric%20Strength%20By%20RND\ANALYSING%20REPORT\RND%20MBT-510F%20Analysis%20Report.pdf" TargetMode="External"/><Relationship Id="rId1415" Type="http://schemas.openxmlformats.org/officeDocument/2006/relationships/hyperlink" Target="file:///\\192.168.50.100\Universal_files_share\R&amp;D_Database\Masco%20Fabric%20Strength%20By%20RND\BOOKING-DESIGN%20FILES\RND%20INN-2008%20Revised%20Design.xls" TargetMode="External"/><Relationship Id="rId2813" Type="http://schemas.openxmlformats.org/officeDocument/2006/relationships/hyperlink" Target="file:///\\192.168.50.100\Universal_files_share\R&amp;D_Database\Masco%20Fabric%20Strength%20By%20RND\FINISHING%20REPORT\RND%20MFB-45%20B.pdf" TargetMode="External"/><Relationship Id="rId8028" Type="http://schemas.openxmlformats.org/officeDocument/2006/relationships/hyperlink" Target="file:///\\192.168.50.100\Universal_files_share\R&amp;D_Database\Masco%20Fabric%20Strength%20By%20RND\KNIT%20BOOKING\RND%20HMB-2000%20CLO%20Knit%20Booking.pdf" TargetMode="External"/><Relationship Id="rId11009" Type="http://schemas.openxmlformats.org/officeDocument/2006/relationships/hyperlink" Target="file:///\\192.168.50.100\Universal_files_share\R&amp;D_Database\Masco%20Fabric%20Strength%20By%20RND\KNIT%20BOOKING\20010801350%20(INDIGO-PARSLEY-CAMO)%20Knit%20Booking.pdf" TargetMode="External"/><Relationship Id="rId11356" Type="http://schemas.openxmlformats.org/officeDocument/2006/relationships/hyperlink" Target="file:///\\192.168.50.100\Universal_files_share\R&amp;D_Database\Masco%20Fabric%20Strength%20By%20RND\KNIT%20BOOKING\RND%20MFB-2007%20CA%20SML%20Knit%20Booking.pdf" TargetMode="External"/><Relationship Id="rId12407" Type="http://schemas.openxmlformats.org/officeDocument/2006/relationships/hyperlink" Target="file:///\\192.168.50.100\Universal_files_share\R&amp;D_Database\Masco%20Fabric%20Strength%20By%20RND\ALL%20COSTING\RND%20MFB-1007C%20HM%20Price.xls" TargetMode="External"/><Relationship Id="rId15977" Type="http://schemas.openxmlformats.org/officeDocument/2006/relationships/hyperlink" Target="file:///\\192.168.50.100\Universal_files_share\R&amp;D_Database\Masco%20Fabric%20Strength%20By%20RND\KNIT%20BOOKING\RND%20INN-116B6,%20B6(S)%20Knit%20Booking.pdf" TargetMode="External"/><Relationship Id="rId4985" Type="http://schemas.openxmlformats.org/officeDocument/2006/relationships/hyperlink" Target="file:///\\192.168.50.100\Universal_files_share\R&amp;D_Database\Masco%20Fabric%20Strength%20By%20RND\KNIT%20BOOKING\RND%20INN-124%20FLAT%20Knit%20Booking.pdf" TargetMode="External"/><Relationship Id="rId14579" Type="http://schemas.openxmlformats.org/officeDocument/2006/relationships/hyperlink" Target="file:///\\192.168.50.100\Universal_files_share\R&amp;D_Database\Masco%20Fabric%20Strength%20By%20RND\KNIT%20BOOKING\RND%20MFB-2062%20Knit%20Booking.pdf" TargetMode="External"/><Relationship Id="rId2189" Type="http://schemas.openxmlformats.org/officeDocument/2006/relationships/hyperlink" Target="file:///\\192.168.50.100\Universal_files_share\R&amp;D_Database\Masco%20Fabric%20Strength%20By%20RND\Picture%20Of%20Hanger\0.%20Picture%20of%20Hangers%20All%20in%20One\RND%20MFB-2001.jpg" TargetMode="External"/><Relationship Id="rId3587" Type="http://schemas.openxmlformats.org/officeDocument/2006/relationships/hyperlink" Target="file:///\\192.168.50.100\Universal_files_share\R&amp;D_Database\Masco%20Fabric%20Strength%20By%20RND\FINISHING%20REPORT\RND%20MBT-31%20HM%20Finishing%20Report.pdf" TargetMode="External"/><Relationship Id="rId4638" Type="http://schemas.openxmlformats.org/officeDocument/2006/relationships/hyperlink" Target="file:///\\192.168.50.100\Universal_files_share\R&amp;D_Database\Masco%20Fabric%20Strength%20By%20RND\Picture%20Of%20Hanger\0.%20Picture%20of%20Hangers%20All%20in%20One\RND%20INN-125%20TA%20BLK.jpg" TargetMode="External"/><Relationship Id="rId6060" Type="http://schemas.openxmlformats.org/officeDocument/2006/relationships/hyperlink" Target="file:///\\192.168.50.100\Universal_files_share\R&amp;D_Database\Masco%20Fabric%20Strength%20By%20RND\BOOKING-DESIGN%20FILES\RND%20HMB-509%20TAO%20%20Booking.doc" TargetMode="External"/><Relationship Id="rId7111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3662" Type="http://schemas.openxmlformats.org/officeDocument/2006/relationships/hyperlink" Target="file:///\\192.168.50.100\Universal_files_share\R&amp;D_Database\Masco%20Fabric%20Strength%20By%20RND\FINISHING%20REPORT\RND%20MBT-22E3%20Finishing%20Report.pdf" TargetMode="External"/><Relationship Id="rId14713" Type="http://schemas.openxmlformats.org/officeDocument/2006/relationships/hyperlink" Target="file:///\\192.168.50.100\Universal_files_share\R&amp;D_Database\Masco%20Fabric%20Strength%20By%20RND\Picture%20Of%20Hanger\0.%20Picture%20of%20Hangers%20All%20in%20One\RND%20MFB-524.jpg" TargetMode="External"/><Relationship Id="rId2670" Type="http://schemas.openxmlformats.org/officeDocument/2006/relationships/hyperlink" Target="file:///\\192.168.50.100\Universal_files_share\R&amp;D_Database\Masco%20Fabric%20Strength%20By%20RND\STICKERS\RND%20SF-10.docx" TargetMode="External"/><Relationship Id="rId3721" Type="http://schemas.openxmlformats.org/officeDocument/2006/relationships/hyperlink" Target="file:///\\192.168.50.100\Universal_files_share\R&amp;D_Database\Masco%20Fabric%20Strength%20By%20RND\STICKERS\RND%20MFB-03%20FK.docx" TargetMode="External"/><Relationship Id="rId9283" Type="http://schemas.openxmlformats.org/officeDocument/2006/relationships/hyperlink" Target="file:///\\192.168.50.100\Universal_files_share\R&amp;D_Database\Masco%20Fabric%20Strength%20By%20RND\FINISHING%20REPORT\RND%20MSB-2020%20A.pdf" TargetMode="External"/><Relationship Id="rId12264" Type="http://schemas.openxmlformats.org/officeDocument/2006/relationships/hyperlink" Target="file:///\\192.168.50.100\Universal_files_share\R&amp;D_Database\Masco%20Fabric%20Strength%20By%20RND\ALL%20COSTING\RND%20MCB-2013(i)%20Price.xls" TargetMode="External"/><Relationship Id="rId13315" Type="http://schemas.openxmlformats.org/officeDocument/2006/relationships/hyperlink" Target="file:///\\192.168.50.100\Universal_files_share\R&amp;D_Database\Masco%20Fabric%20Strength%20By%20RND\FINISHING%20REPORT\RND%20MBT-06G%20Finishing%20Report.pdf" TargetMode="External"/><Relationship Id="rId642" Type="http://schemas.openxmlformats.org/officeDocument/2006/relationships/hyperlink" Target="file:///\\192.168.50.100\Universal_files_share\R&amp;D_Database\Masco%20Fabric%20Strength%20By%20RND\STICKERS\RND%20INN-102%20M.docx" TargetMode="External"/><Relationship Id="rId1272" Type="http://schemas.openxmlformats.org/officeDocument/2006/relationships/hyperlink" Target="file:///\\192.168.50.100\Universal_files_share\R&amp;D_Database\Masco%20Fabric%20Strength%20By%20RND\ALL%20COSTING\RND%20RCYL-501%20BRS%20Price.xls" TargetMode="External"/><Relationship Id="rId2323" Type="http://schemas.openxmlformats.org/officeDocument/2006/relationships/hyperlink" Target="file:///\\192.168.50.100\Universal_files_share\R&amp;D_Database\Masco%20Fabric%20Strength%20By%20RND\ALL%20COSTING\RND%20MBT-1010F-M1%20OP1%20Price.xls" TargetMode="External"/><Relationship Id="rId5893" Type="http://schemas.openxmlformats.org/officeDocument/2006/relationships/hyperlink" Target="file:///\\192.168.50.100\Universal_files_share\R&amp;D_Database\Masco%20Fabric%20Strength%20By%20RND\KNIT%20BOOKING\RND%20MBT-23F%20Knit%20Booking.pdf" TargetMode="External"/><Relationship Id="rId1548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301.docx" TargetMode="External"/><Relationship Id="rId4495" Type="http://schemas.openxmlformats.org/officeDocument/2006/relationships/hyperlink" Target="file:///\\192.168.50.100\Universal_files_share\R&amp;D_Database\Masco%20Fabric%20Strength%20By%20RND\Picture%20Of%20Hanger\0.%20Picture%20of%20Hangers%20All%20in%20One\RND%20INN-19%20A.jpg" TargetMode="External"/><Relationship Id="rId5546" Type="http://schemas.openxmlformats.org/officeDocument/2006/relationships/hyperlink" Target="file:///\\192.168.50.100\Universal_files_share\R&amp;D_Database\Masco%20Fabric%20Strength%20By%20RND\BOOKING-DESIGN%20FILES\RND%20INN-128%20Booking.doc" TargetMode="External"/><Relationship Id="rId6944" Type="http://schemas.openxmlformats.org/officeDocument/2006/relationships/hyperlink" Target="file:///\\192.168.50.100\Universal_files_share\R&amp;D_Database\Masco%20Fabric%20Strength%20By%20RND\STICKERS\RND%20HMB-507A%20Sticker.docx" TargetMode="External"/><Relationship Id="rId14089" Type="http://schemas.openxmlformats.org/officeDocument/2006/relationships/hyperlink" Target="file:///\\192.168.50.100\Universal_files_share\R&amp;D_Database\Masco%20Fabric%20Strength%20By%20RND\Picture%20Of%20Hanger\0.%20Picture%20of%20Hangers%20All%20in%20One\RND%20MCB-33J%20TA.JPG" TargetMode="External"/><Relationship Id="rId16538" Type="http://schemas.openxmlformats.org/officeDocument/2006/relationships/hyperlink" Target="file:///\\192.168.50.100\Universal_files_share\R&amp;D_Database\Masco%20Fabric%20Strength%20By%20RND\FINISHING%20REPORT\RND%20MCB-41J%20Finishing%20Report.pdf" TargetMode="External"/><Relationship Id="rId3097" Type="http://schemas.openxmlformats.org/officeDocument/2006/relationships/hyperlink" Target="file:///\\192.168.50.100\Universal_files_share\R&amp;D_Database\Masco%20Fabric%20Strength%20By%20RND\KNIT%20BOOKING\RND%20MSB-44%20Knit%20Booking.pdf" TargetMode="External"/><Relationship Id="rId4148" Type="http://schemas.openxmlformats.org/officeDocument/2006/relationships/hyperlink" Target="file:///\\192.168.50.100\Universal_files_share\R&amp;D_Database\Masco%20Fabric%20Strength%20By%20RND\STICKERS\RND%20HMB-250G%20Sticker.docx" TargetMode="External"/><Relationship Id="rId8769" Type="http://schemas.openxmlformats.org/officeDocument/2006/relationships/hyperlink" Target="file:///\\192.168.50.100\Universal_files_share\R&amp;D_Database\Masco%20Fabric%20Strength%20By%20RND\ALL%20COSTING\RND%20MBT-1010ELCRT%20Price.xls" TargetMode="External"/><Relationship Id="rId10699" Type="http://schemas.openxmlformats.org/officeDocument/2006/relationships/hyperlink" Target="file:///\\192.168.50.100\Universal_files_share\R&amp;D_Database\Masco%20Fabric%20Strength%20By%20RND\FINISHING%20REPORT\RND%20MBT-1001E1%20Finished%20Report.pdf" TargetMode="External"/><Relationship Id="rId11000" Type="http://schemas.openxmlformats.org/officeDocument/2006/relationships/hyperlink" Target="file:///\\192.168.50.100\Universal_files_share\R&amp;D_Database\Masco%20Fabric%20Strength%20By%20RND\FINISHING%20REPORT\20010801350(CAMO)(REVERSE).pdf" TargetMode="External"/><Relationship Id="rId14570" Type="http://schemas.openxmlformats.org/officeDocument/2006/relationships/hyperlink" Target="file:///\\192.168.50.100\Universal_files_share\R&amp;D_Database\Masco%20Fabric%20Strength%20By%20RND\ALL%20COSTING\RND%20MFB-2049D%20REV%20Price.xls" TargetMode="External"/><Relationship Id="rId15621" Type="http://schemas.openxmlformats.org/officeDocument/2006/relationships/hyperlink" Target="file:///\\192.168.50.100\Universal_files_share\R&amp;D_Database\Masco%20Fabric%20Strength%20By%20RND\KNIT%20BOOKING\RND%20MCB-512Q%20Knit%20Booking.pdf" TargetMode="External"/><Relationship Id="rId1809" Type="http://schemas.openxmlformats.org/officeDocument/2006/relationships/hyperlink" Target="file:///\\192.168.50.100\Universal_files_share\R&amp;D_Database\Masco%20Fabric%20Strength%20By%20RND\KNIT%20BOOKING\RND%20MCB-16%20CA%20Knit%20Booking.pdf" TargetMode="External"/><Relationship Id="rId13172" Type="http://schemas.openxmlformats.org/officeDocument/2006/relationships/hyperlink" Target="file:///\\192.168.50.100\Universal_files_share\R&amp;D_Database\Masco%20Fabric%20Strength%20By%20RND\FINISHING%20REPORT\RND%20INN-518%20OP2%20Finishing%20Report.pdf" TargetMode="External"/><Relationship Id="rId14223" Type="http://schemas.openxmlformats.org/officeDocument/2006/relationships/hyperlink" Target="file:///\\192.168.50.100\Universal_files_share\R&amp;D_Database\Masco%20Fabric%20Strength%20By%20RND\KNIT%20BOOKING\RND%20MFB-2048G%20Knit%20Booking.pdf" TargetMode="External"/><Relationship Id="rId2180" Type="http://schemas.openxmlformats.org/officeDocument/2006/relationships/hyperlink" Target="file:///\\192.168.50.100\Universal_files_share\R&amp;D_Database\Masco%20Fabric%20Strength%20By%20RND\BOOKING-DESIGN%20FILES\RND%20MFB-154%20Design%20File.xls" TargetMode="External"/><Relationship Id="rId3231" Type="http://schemas.openxmlformats.org/officeDocument/2006/relationships/hyperlink" Target="file:///\\192.168.50.100\Universal_files_share\R&amp;D_Database\Masco%20Fabric%20Strength%20By%20RND\Picture%20Of%20Hanger\0.%20Picture%20of%20Hangers%20All%20in%20One\RND%20INN-101%20B1.jpg" TargetMode="External"/><Relationship Id="rId7852" Type="http://schemas.openxmlformats.org/officeDocument/2006/relationships/hyperlink" Target="file:///\\192.168.50.100\Universal_files_share\R&amp;D_Database\Masco%20Fabric%20Strength%20By%20RND\BOOKING-DESIGN%20FILES\RND%20HMB-26-28%20%20Diverse%20Waffle.doc" TargetMode="External"/><Relationship Id="rId8903" Type="http://schemas.openxmlformats.org/officeDocument/2006/relationships/hyperlink" Target="file:///\\192.168.50.100\Universal_files_share\R&amp;D_Database\Masco%20Fabric%20Strength%20By%20RND\ALL%20COSTING\RND%20MCB-2011E%20GM%20Price.xls" TargetMode="External"/><Relationship Id="rId16395" Type="http://schemas.openxmlformats.org/officeDocument/2006/relationships/hyperlink" Target="file:///\\192.168.50.100\Universal_files_share\R&amp;D_Database\Masco%20Fabric%20Strength%20By%20RND\Picture%20Of%20Hanger\0.%20Picture%20of%20Hangers%20All%20in%20One\RND%20INN-116D2.jpg" TargetMode="External"/><Relationship Id="rId152" Type="http://schemas.openxmlformats.org/officeDocument/2006/relationships/hyperlink" Target="file:///\\192.168.50.100\Universal_files_share\R&amp;D_Database\Masco%20Fabric%20Strength%20By%20RND\KNIT%20BOOKING\RND%20INN-115D%20Knit%20Booking.pdf" TargetMode="External"/><Relationship Id="rId6454" Type="http://schemas.openxmlformats.org/officeDocument/2006/relationships/hyperlink" Target="file:///\\192.168.50.100\Universal_files_share\R&amp;D_Database\Masco%20Fabric%20Strength%20By%20RND\STICKERS\RND%20MBT-503.docx" TargetMode="External"/><Relationship Id="rId7505" Type="http://schemas.openxmlformats.org/officeDocument/2006/relationships/hyperlink" Target="file:///\\192.168.50.100\Universal_files_share\R&amp;D_Database\Masco%20Fabric%20Strength%20By%20RND\ALL%20COSTING\RND%20INN-904F%20SHR%20Price.xls" TargetMode="External"/><Relationship Id="rId10833" Type="http://schemas.openxmlformats.org/officeDocument/2006/relationships/hyperlink" Target="file:///\\192.168.50.100\Universal_files_share\R&amp;D_Database\Masco%20Fabric%20Strength%20By%20RND\Picture%20Of%20Hanger\0.%20Picture%20of%20Hangers%20All%20in%20One\RND%20MCB-1004E.jpg" TargetMode="External"/><Relationship Id="rId16048" Type="http://schemas.openxmlformats.org/officeDocument/2006/relationships/hyperlink" Target="file:///\\192.168.50.100\Universal_files_share\R&amp;D_Database\Masco%20Fabric%20Strength%20By%20RND\Picture%20Of%20Hanger\0.%20Picture%20of%20Hangers%20All%20in%20One\RND%20MSB-2501A2.JPG" TargetMode="External"/><Relationship Id="rId5056" Type="http://schemas.openxmlformats.org/officeDocument/2006/relationships/hyperlink" Target="file:///\\192.168.50.100\Universal_files_share\R&amp;D_Database\Masco%20Fabric%20Strength%20By%20RND\BOOKING-DESIGN%20FILES\RND%20MFB-11D%20design%20file.xls" TargetMode="External"/><Relationship Id="rId6107" Type="http://schemas.openxmlformats.org/officeDocument/2006/relationships/hyperlink" Target="file:///\\192.168.50.100\Universal_files_share\R&amp;D_Database\Masco%20Fabric%20Strength%20By%20RND\BOOKING-DESIGN%20FILES\RND%20INN-516%20&amp;%20516A%20booking.doc" TargetMode="External"/><Relationship Id="rId9677" Type="http://schemas.openxmlformats.org/officeDocument/2006/relationships/hyperlink" Target="file:///\\192.168.50.100\Universal_files_share\R&amp;D_Database\Masco%20Fabric%20Strength%20By%20RND\BOOKING-DESIGN%20FILES\RND%20MBT-2022%20Design%20file.xls" TargetMode="External"/><Relationship Id="rId8279" Type="http://schemas.openxmlformats.org/officeDocument/2006/relationships/hyperlink" Target="file:///\\192.168.50.100\Universal_files_share\R&amp;D_Database\Masco%20Fabric%20Strength%20By%20RND\FINISHING%20REPORT\RND%20MCB-2013F%20Finishing%20Report.pdf" TargetMode="External"/><Relationship Id="rId12658" Type="http://schemas.openxmlformats.org/officeDocument/2006/relationships/hyperlink" Target="file:///\\192.168.50.100\Universal_files_share\R&amp;D_Database\Masco%20Fabric%20Strength%20By%20RND\STICKERS\RND%20MSB-517MP%20Sticker.docx" TargetMode="External"/><Relationship Id="rId13709" Type="http://schemas.openxmlformats.org/officeDocument/2006/relationships/hyperlink" Target="file:///\\192.168.50.100\Universal_files_share\R&amp;D_Database\Masco%20Fabric%20Strength%20By%20RND\Picture%20Of%20Hanger\0.%20Picture%20of%20Hangers%20All%20in%20One\RND%20MBT-31F%20TT.jpg" TargetMode="External"/><Relationship Id="rId1666" Type="http://schemas.openxmlformats.org/officeDocument/2006/relationships/hyperlink" Target="file:///\\192.168.50.100\Universal_files_share\R&amp;D_Database\Masco%20Fabric%20Strength%20By%20RND\ANALYSING%20REPORT\RND%20MBT-04,%2004%20A.pdf" TargetMode="External"/><Relationship Id="rId2717" Type="http://schemas.openxmlformats.org/officeDocument/2006/relationships/hyperlink" Target="file:///\\192.168.50.100\Universal_files_share\R&amp;D_Database\Masco%20Fabric%20Strength%20By%20RND\STICKERS\RND%20SF-12%20(Singeing).docx" TargetMode="External"/><Relationship Id="rId14080" Type="http://schemas.openxmlformats.org/officeDocument/2006/relationships/hyperlink" Target="file:///\\192.168.50.100\Universal_files_share\R&amp;D_Database\Masco%20Fabric%20Strength%20By%20RND\ALL%20COSTING\RND%20MCB-30P%20Price.xls" TargetMode="External"/><Relationship Id="rId15131" Type="http://schemas.openxmlformats.org/officeDocument/2006/relationships/hyperlink" Target="file:///\\192.168.50.100\Universal_files_share\R&amp;D_Database\Masco%20Fabric%20Strength%20By%20RND\ALL%20COSTING\RND%20SF-15%20E%20Price.xls" TargetMode="External"/><Relationship Id="rId1319" Type="http://schemas.openxmlformats.org/officeDocument/2006/relationships/hyperlink" Target="file:///\\192.168.50.100\Universal_files_share\R&amp;D_Database\Masco%20Fabric%20Strength%20By%20RND\ALL%20COSTING\RND%20INN-24A%20PRICE.xls" TargetMode="External"/><Relationship Id="rId4889" Type="http://schemas.openxmlformats.org/officeDocument/2006/relationships/hyperlink" Target="file:///\\192.168.50.100\Universal_files_share\R&amp;D_Database\Masco%20Fabric%20Strength%20By%20RND\FINISHING%20REPORT\RND%20MSB-38%20TU%20R.jpg" TargetMode="External"/><Relationship Id="rId8760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E.jpg" TargetMode="External"/><Relationship Id="rId9811" Type="http://schemas.openxmlformats.org/officeDocument/2006/relationships/hyperlink" Target="file:///\\192.168.50.100\Universal_files_share\R&amp;D_Database\Masco%20Fabric%20Strength%20By%20RND\ANALYSING%20REPORT\RND%20MCB-21%20K.pdf" TargetMode="External"/><Relationship Id="rId10690" Type="http://schemas.openxmlformats.org/officeDocument/2006/relationships/hyperlink" Target="file:///\\192.168.50.100\Universal_files_share\R&amp;D_Database\Masco%20Fabric%20Strength%20By%20RND\BOOKING-DESIGN%20FILES\RND%20MBT-1001%20E%20Design%20File.xls" TargetMode="External"/><Relationship Id="rId11741" Type="http://schemas.openxmlformats.org/officeDocument/2006/relationships/hyperlink" Target="file:///\\192.168.50.100\Universal_files_share\R&amp;D_Database\Masco%20Fabric%20Strength%20By%20RND\KNIT%20BOOKING\RND%20HMB-27L%20OP3%20Knit%20Booking.pdf" TargetMode="External"/><Relationship Id="rId25" Type="http://schemas.openxmlformats.org/officeDocument/2006/relationships/hyperlink" Target="file:///\\192.168.50.100\Universal_files_share\R&amp;D_Database\Masco%20Fabric%20Strength%20By%20RND\STICKERS\RND%20HMB-S6-MSM-27%20Blue.docx" TargetMode="External"/><Relationship Id="rId1800" Type="http://schemas.openxmlformats.org/officeDocument/2006/relationships/hyperlink" Target="file:///\\192.168.50.100\Universal_files_share\R&amp;D_Database\Masco%20Fabric%20Strength%20By%20RND\STICKERS\RND%20MBT-2019%20MLT%20NPS%20Sticker.docx" TargetMode="External"/><Relationship Id="rId7362" Type="http://schemas.openxmlformats.org/officeDocument/2006/relationships/hyperlink" Target="file:///\\192.168.50.100\Universal_files_share\R&amp;D_Database\Masco%20Fabric%20Strength%20By%20RND\FINISHING%20REPORT\RND%20INN-900%20E%20G250B%20Finishing%20Report.pdf" TargetMode="External"/><Relationship Id="rId8413" Type="http://schemas.openxmlformats.org/officeDocument/2006/relationships/hyperlink" Target="file:///\\192.168.50.100\Universal_files_share\R&amp;D_Database\Masco%20Fabric%20Strength%20By%20RND\BOOKING-DESIGN%20FILES\RND%20MFB-2006%20C1,%20C2%20Booking.doc" TargetMode="External"/><Relationship Id="rId10343" Type="http://schemas.openxmlformats.org/officeDocument/2006/relationships/hyperlink" Target="file:///\\192.168.50.100\Universal_files_share\R&amp;D_Database\Masco%20Fabric%20Strength%20By%20RND\FINISHING%20REPORT\RND%20MCB-2013D%20CLO%20Finishing%20Report.pdf" TargetMode="External"/><Relationship Id="rId3972" Type="http://schemas.openxmlformats.org/officeDocument/2006/relationships/hyperlink" Target="file:///\\192.168.50.100\Universal_files_share\R&amp;D_Database\Masco%20Fabric%20Strength%20By%20RND\STICKERS\RND%20MBT-22CX2%20Sticker.docx" TargetMode="External"/><Relationship Id="rId7015" Type="http://schemas.openxmlformats.org/officeDocument/2006/relationships/hyperlink" Target="file:///\\192.168.50.100\Universal_files_share\R&amp;D_Database\Masco%20Fabric%20Strength%20By%20RND\KNIT%20BOOKING\RND%20INN-512%20Knit%20Booking.pdf" TargetMode="External"/><Relationship Id="rId14964" Type="http://schemas.openxmlformats.org/officeDocument/2006/relationships/hyperlink" Target="file:///\\192.168.50.100\Universal_files_share\R&amp;D_Database\Masco%20Fabric%20Strength%20By%20RND\Picture%20Of%20Hanger\0.%20Picture%20of%20Hangers%20All%20in%20One\RND%20MSB-2047%20KNT.jpg" TargetMode="External"/><Relationship Id="rId893" Type="http://schemas.openxmlformats.org/officeDocument/2006/relationships/hyperlink" Target="file:///\\192.168.50.100\Universal_files_share\R&amp;D_Database\Masco%20Fabric%20Strength%20By%20RND\STICKERS\RND%20KNT%20SOC2606(3.20)%20STICKER.docx" TargetMode="External"/><Relationship Id="rId2574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25" Type="http://schemas.openxmlformats.org/officeDocument/2006/relationships/hyperlink" Target="file:///\\192.168.50.100\Universal_files_share\R&amp;D_Database\Masco%20Fabric%20Strength%20By%20RND\KNIT%20BOOKING\RND%20MBT-31E%20Knit%20Booking.pdf" TargetMode="External"/><Relationship Id="rId9187" Type="http://schemas.openxmlformats.org/officeDocument/2006/relationships/hyperlink" Target="file:///\\192.168.50.100\Universal_files_share\R&amp;D_Database\Masco%20Fabric%20Strength%20By%20RND\STICKERS\RND%20INN-2015.docx" TargetMode="External"/><Relationship Id="rId12168" Type="http://schemas.openxmlformats.org/officeDocument/2006/relationships/hyperlink" Target="file:///\\192.168.50.100\Universal_files_share\R&amp;D_Database\Masco%20Fabric%20Strength%20By%20RND\FINISHING%20REPORT\RND%20MBT-16%20i4%20Finishing%20Report.pdf" TargetMode="External"/><Relationship Id="rId132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4%20KB1%20Sticker.docx" TargetMode="External"/><Relationship Id="rId13566" Type="http://schemas.openxmlformats.org/officeDocument/2006/relationships/hyperlink" Target="file:///\\192.168.50.100\Universal_files_share\R&amp;D_Database\Masco%20Fabric%20Strength%20By%20RND\BOOKING-DESIGN%20FILES\RND%20MBT-2021A1,A2%20Design%20file.xls" TargetMode="External"/><Relationship Id="rId14617" Type="http://schemas.openxmlformats.org/officeDocument/2006/relationships/hyperlink" Target="file:///\\192.168.50.100\Universal_files_share\R&amp;D_Database\Masco%20Fabric%20Strength%20By%20RND\FINISHING%20REPORT\RND%20MFB-2068%20Finishing%20Report.pdf" TargetMode="External"/><Relationship Id="rId546" Type="http://schemas.openxmlformats.org/officeDocument/2006/relationships/hyperlink" Target="file:///\\192.168.50.100\Universal_files_share\R&amp;D_Database\Masco%20Fabric%20Strength%20By%20RND\FINISHING%20REPORT\RND%20MSB-26%20J%20report.PDF" TargetMode="External"/><Relationship Id="rId1176" Type="http://schemas.openxmlformats.org/officeDocument/2006/relationships/hyperlink" Target="file:///\\192.168.50.100\Universal_files_share\R&amp;D_Database\Masco%20Fabric%20Strength%20By%20RND\KNIT%20BOOKING\RND%20MCB-55%20D1,%20D2%20Knit%20Booking.pdf" TargetMode="External"/><Relationship Id="rId2227" Type="http://schemas.openxmlformats.org/officeDocument/2006/relationships/hyperlink" Target="file:///\\192.168.50.100\Universal_files_share\R&amp;D_Database\Masco%20Fabric%20Strength%20By%20RND\Picture%20Of%20Hanger\0.%20Picture%20of%20Hangers%20All%20in%20One\RND%20MSB-153.jpg" TargetMode="External"/><Relationship Id="rId4399" Type="http://schemas.openxmlformats.org/officeDocument/2006/relationships/hyperlink" Target="file:///\\192.168.50.100\Universal_files_share\R&amp;D_Database\Masco%20Fabric%20Strength%20By%20RND\BOOKING-DESIGN%20FILES\RND%20TGT-10%20EXT-1%20Design%20file.xls" TargetMode="External"/><Relationship Id="rId5797" Type="http://schemas.openxmlformats.org/officeDocument/2006/relationships/hyperlink" Target="file:///\\192.168.50.100\Universal_files_share\R&amp;D_Database\Masco%20Fabric%20Strength%20By%20RND\STICKERS\RND%20HMB-509%20CA.docx" TargetMode="External"/><Relationship Id="rId6848" Type="http://schemas.openxmlformats.org/officeDocument/2006/relationships/hyperlink" Target="file:///\\192.168.50.100\Universal_files_share\R&amp;D_Database\Masco%20Fabric%20Strength%20By%20RND\FINISHING%20REPORT\RND%20INN-502%20D%2020G.pdf" TargetMode="External"/><Relationship Id="rId8270" Type="http://schemas.openxmlformats.org/officeDocument/2006/relationships/hyperlink" Target="file:///\\192.168.50.100\Universal_files_share\R&amp;D_Database\Masco%20Fabric%20Strength%20By%20RND\BOOKING-DESIGN%20FILES\RND%20MCB-2010%20E,%20F%20Design%20file.xls" TargetMode="External"/><Relationship Id="rId13700" Type="http://schemas.openxmlformats.org/officeDocument/2006/relationships/hyperlink" Target="file:///\\192.168.50.100\Universal_files_share\R&amp;D_Database\Masco%20Fabric%20Strength%20By%20RND\FINISHING%20REPORT\RND%20MBT-2701%20%20Finishing%20Report.pdf" TargetMode="External"/><Relationship Id="rId9321" Type="http://schemas.openxmlformats.org/officeDocument/2006/relationships/hyperlink" Target="file:///\\192.168.50.100\Universal_files_share\R&amp;D_Database\Masco%20Fabric%20Strength%20By%20RND\FINISHING%20REPORT\RND%20TGT-2010C%20Finishing%20Report.pdf" TargetMode="External"/><Relationship Id="rId11251" Type="http://schemas.openxmlformats.org/officeDocument/2006/relationships/hyperlink" Target="file:///\\192.168.50.100\Universal_files_share\R&amp;D_Database\Masco%20Fabric%20Strength%20By%20RND\ALL%20COSTING\RND%20MFB-1008%20CLO%20Price.xls" TargetMode="External"/><Relationship Id="rId12302" Type="http://schemas.openxmlformats.org/officeDocument/2006/relationships/hyperlink" Target="file:///\\192.168.50.100\Universal_files_share\R&amp;D_Database\Masco%20Fabric%20Strength%20By%20RND\ALL%20COSTING\RND%20MCB-2501%20ID%20Price.xls" TargetMode="External"/><Relationship Id="rId1587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2A%20Sticker.docx" TargetMode="External"/><Relationship Id="rId1310" Type="http://schemas.openxmlformats.org/officeDocument/2006/relationships/hyperlink" Target="file:///\\192.168.50.100\Universal_files_share\R&amp;D_Database\Masco%20Fabric%20Strength%20By%20RND\Picture%20Of%20Hanger\0.%20Picture%20of%20Hangers%20All%20in%20One\RND%20INN-111.jpg" TargetMode="External"/><Relationship Id="rId4880" Type="http://schemas.openxmlformats.org/officeDocument/2006/relationships/hyperlink" Target="file:///\\192.168.50.100\Universal_files_share\R&amp;D_Database\Masco%20Fabric%20Strength%20By%20RND\BOOKING-DESIGN%20FILES\RND%20MSB-34%20Booking.doc" TargetMode="External"/><Relationship Id="rId5931" Type="http://schemas.openxmlformats.org/officeDocument/2006/relationships/hyperlink" Target="file:///\\192.168.50.100\Universal_files_share\R&amp;D_Database\Masco%20Fabric%20Strength%20By%20RND\STICKERS\RND%20MCB-40.docx" TargetMode="External"/><Relationship Id="rId144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N%20Sticker.docx" TargetMode="External"/><Relationship Id="rId1552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F%20Sticker.docx" TargetMode="External"/><Relationship Id="rId3482" Type="http://schemas.openxmlformats.org/officeDocument/2006/relationships/hyperlink" Target="file:///\\192.168.50.100\Universal_files_share\R&amp;D_Database\Masco%20Fabric%20Strength%20By%20RND\Picture%20Of%20Hanger\0.%20Picture%20of%20Hangers%20All%20in%20One\RND%20WRPK-003.jpg" TargetMode="External"/><Relationship Id="rId4533" Type="http://schemas.openxmlformats.org/officeDocument/2006/relationships/hyperlink" Target="file:///\\192.168.50.100\Universal_files_share\R&amp;D_Database\Masco%20Fabric%20Strength%20By%20RND\FINISHING%20REPORT\RND%20INN-34.pdf" TargetMode="External"/><Relationship Id="rId130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7%20A%20IMPV%20Sticker.docx" TargetMode="External"/><Relationship Id="rId14127" Type="http://schemas.openxmlformats.org/officeDocument/2006/relationships/hyperlink" Target="file:///\\192.168.50.100\Universal_files_share\R&amp;D_Database\Masco%20Fabric%20Strength%20By%20RND\Picture%20Of%20Hanger\0.%20Picture%20of%20Hangers%20All%20in%20One\RND%20MCB-41D%20REPEAT.jpg" TargetMode="External"/><Relationship Id="rId2084" Type="http://schemas.openxmlformats.org/officeDocument/2006/relationships/hyperlink" Target="file:///\\192.168.50.100\Universal_files_share\R&amp;D_Database\Masco%20Fabric%20Strength%20By%20RND\BOOKING-DESIGN%20FILES\RND%20INN-151%20Design%20file.xls" TargetMode="External"/><Relationship Id="rId3135" Type="http://schemas.openxmlformats.org/officeDocument/2006/relationships/hyperlink" Target="file:///\\192.168.50.100\Universal_files_share\R&amp;D_Database\Masco%20Fabric%20Strength%20By%20RND\Picture%20Of%20Hanger\0.%20Picture%20of%20Hangers%20All%20in%20One\RND%20INN-109E.jpg" TargetMode="External"/><Relationship Id="rId7756" Type="http://schemas.openxmlformats.org/officeDocument/2006/relationships/hyperlink" Target="file:///\\192.168.50.100\Universal_files_share\R&amp;D_Database\Masco%20Fabric%20Strength%20By%20RND\ALL%20COSTING\RND%20MFB-900CX%20REV%20Price.xls" TargetMode="External"/><Relationship Id="rId16299" Type="http://schemas.openxmlformats.org/officeDocument/2006/relationships/hyperlink" Target="file:///\\192.168.50.100\Universal_files_share\R&amp;D_Database\Masco%20Fabric%20Strength%20By%20RND\Picture%20Of%20Hanger\0.%20Picture%20of%20Hangers%20All%20in%20One\RND%20INN-116C1.jpg" TargetMode="External"/><Relationship Id="rId6358" Type="http://schemas.openxmlformats.org/officeDocument/2006/relationships/hyperlink" Target="file:///\\192.168.50.100\Universal_files_share\R&amp;D_Database\Masco%20Fabric%20Strength%20By%20RND\ANALYSING%20REPORT\RND%20MCB-513%20C%20Analysis%20Report.pdf" TargetMode="External"/><Relationship Id="rId7409" Type="http://schemas.openxmlformats.org/officeDocument/2006/relationships/hyperlink" Target="file:///\\192.168.50.100\Universal_files_share\R&amp;D_Database\Masco%20Fabric%20Strength%20By%20RND\STICKERS\RND%20INN-900%20G%20REV%20Sticker.docx" TargetMode="External"/><Relationship Id="rId8807" Type="http://schemas.openxmlformats.org/officeDocument/2006/relationships/hyperlink" Target="file:///\\192.168.50.100\Universal_files_share\R&amp;D_Database\Masco%20Fabric%20Strength%20By%20RND\ALL%20COSTING\RND%20MBT-2005A%20Price.xls" TargetMode="External"/><Relationship Id="rId10737" Type="http://schemas.openxmlformats.org/officeDocument/2006/relationships/hyperlink" Target="file:///\\192.168.50.100\Universal_files_share\R&amp;D_Database\Masco%20Fabric%20Strength%20By%20RND\KNIT%20BOOKING\RND%20MBT-1001%20H2%20REV%20Knit%20Booking.pdf" TargetMode="External"/><Relationship Id="rId13210" Type="http://schemas.openxmlformats.org/officeDocument/2006/relationships/hyperlink" Target="file:///\\192.168.50.100\Universal_files_share\R&amp;D_Database\Masco%20Fabric%20Strength%20By%20RND\Picture%20Of%20Hanger\0.%20Picture%20of%20Hangers%20All%20in%20One\RND%20INN-900HM.jpg" TargetMode="External"/><Relationship Id="rId2968" Type="http://schemas.openxmlformats.org/officeDocument/2006/relationships/hyperlink" Target="file:///\\192.168.50.100\Universal_files_share\R&amp;D_Database\Masco%20Fabric%20Strength%20By%20RND\Picture%20Of%20Hanger\0.%20Picture%20of%20Hangers%20All%20in%20One\RND%20INN-261.jpg" TargetMode="External"/><Relationship Id="rId15382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33" Type="http://schemas.openxmlformats.org/officeDocument/2006/relationships/hyperlink" Target="file:///\\192.168.50.100\Universal_files_share\R&amp;D_Database\Masco%20Fabric%20Strength%20By%20RND\Picture%20Of%20Hanger\0.%20Picture%20of%20Hangers%20All%20in%20One\RND%20MBT-515B.JPG" TargetMode="External"/><Relationship Id="rId4390" Type="http://schemas.openxmlformats.org/officeDocument/2006/relationships/hyperlink" Target="file:///\\192.168.50.100\Universal_files_share\R&amp;D_Database\Masco%20Fabric%20Strength%20By%20RND\Picture%20Of%20Hanger\0.%20Picture%20of%20Hangers%20All%20in%20One\RND%20TGT-08%20B.jpg" TargetMode="External"/><Relationship Id="rId5441" Type="http://schemas.openxmlformats.org/officeDocument/2006/relationships/hyperlink" Target="file:///\\192.168.50.100\Universal_files_share\R&amp;D_Database\Masco%20Fabric%20Strength%20By%20RND\ANALYSING%20REPORT\RND%20INN-77.pdf" TargetMode="External"/><Relationship Id="rId15035" Type="http://schemas.openxmlformats.org/officeDocument/2006/relationships/hyperlink" Target="file:///\\192.168.50.100\Universal_files_share\R&amp;D_Database\Masco%20Fabric%20Strength%20By%20RND\KNIT%20BOOKING\RND%20MSB-2502C%20Knit%20Booking.pdf" TargetMode="External"/><Relationship Id="rId4043" Type="http://schemas.openxmlformats.org/officeDocument/2006/relationships/hyperlink" Target="file:///\\192.168.50.100\Universal_files_share\R&amp;D_Database\Masco%20Fabric%20Strength%20By%20RND\ALL%20COSTING\RND%20MBT-22E1%20Price.xls" TargetMode="External"/><Relationship Id="rId8664" Type="http://schemas.openxmlformats.org/officeDocument/2006/relationships/hyperlink" Target="file:///\\192.168.50.100\Universal_files_share\R&amp;D_Database\Masco%20Fabric%20Strength%20By%20RND\FINISHING%20REPORT\RND%20HMB-14.pdf" TargetMode="External"/><Relationship Id="rId9715" Type="http://schemas.openxmlformats.org/officeDocument/2006/relationships/hyperlink" Target="file:///\\192.168.50.100\Universal_files_share\R&amp;D_Database\Masco%20Fabric%20Strength%20By%20RND\BOOKING-DESIGN%20FILES\RND%20MBT-2023A%20Booking.doc" TargetMode="External"/><Relationship Id="rId10594" Type="http://schemas.openxmlformats.org/officeDocument/2006/relationships/hyperlink" Target="file:///\\192.168.50.100\Universal_files_share\R&amp;D_Database\Masco%20Fabric%20Strength%20By%20RND\BOOKING-DESIGN%20FILES\RND%20INN-1009%20booking.doc" TargetMode="External"/><Relationship Id="rId11992" Type="http://schemas.openxmlformats.org/officeDocument/2006/relationships/hyperlink" Target="file:///\\192.168.50.100\Universal_files_share\R&amp;D_Database\Masco%20Fabric%20Strength%20By%20RND\Picture%20Of%20Hanger\0.%20Picture%20of%20Hangers%20All%20in%20One\RND%20INN-78B.jpg" TargetMode="External"/><Relationship Id="rId1704" Type="http://schemas.openxmlformats.org/officeDocument/2006/relationships/hyperlink" Target="file:///\\192.168.50.100\Universal_files_share\R&amp;D_Database\Masco%20Fabric%20Strength%20By%20RND\FINISHING%20REPORT\RND%20MCB-16.pdf" TargetMode="External"/><Relationship Id="rId7266" Type="http://schemas.openxmlformats.org/officeDocument/2006/relationships/hyperlink" Target="file:///\\192.168.50.100\Universal_files_share\R&amp;D_Database\Masco%20Fabric%20Strength%20By%20RND\Picture%20Of%20Hanger\0.%20Picture%20of%20Hangers%20All%20in%20One\RND%20INN-502%20E%2020%20G%20TRY%20FLC.jpg" TargetMode="External"/><Relationship Id="rId8317" Type="http://schemas.openxmlformats.org/officeDocument/2006/relationships/hyperlink" Target="file:///\\192.168.50.100\Universal_files_share\R&amp;D_Database\Masco%20Fabric%20Strength%20By%20RND\BOOKING-DESIGN%20FILES\RND%20MCB-2030%20Booking.doc" TargetMode="External"/><Relationship Id="rId10247" Type="http://schemas.openxmlformats.org/officeDocument/2006/relationships/hyperlink" Target="file:///\\192.168.50.100\Universal_files_share\R&amp;D_Database\Masco%20Fabric%20Strength%20By%20RND\BOOKING-DESIGN%20FILES\RND%20MBT-2005%20Booking.doc" TargetMode="External"/><Relationship Id="rId11645" Type="http://schemas.openxmlformats.org/officeDocument/2006/relationships/hyperlink" Target="file:///\\192.168.50.100\Universal_files_share\R&amp;D_Database\Masco%20Fabric%20Strength%20By%20RND\ALL%20COSTING\RND%20MCB-2015B%20Price.xls" TargetMode="External"/><Relationship Id="rId14868" Type="http://schemas.openxmlformats.org/officeDocument/2006/relationships/hyperlink" Target="file:///\\192.168.50.100\Universal_files_share\R&amp;D_Database\Masco%20Fabric%20Strength%20By%20RND\ANALYSING%20REPORT\RND%20MSB-151E%20Analysis%20Report.pdf" TargetMode="External"/><Relationship Id="rId15919" Type="http://schemas.openxmlformats.org/officeDocument/2006/relationships/hyperlink" Target="file:///\\192.168.50.100\Universal_files_share\R&amp;D_Database\Masco%20Fabric%20Strength%20By%20RND\Picture%20Of%20Hanger\0.%20Picture%20of%20Hangers%20All%20in%20One\RND%20JAQRD-2000B.JPG" TargetMode="External"/><Relationship Id="rId797" Type="http://schemas.openxmlformats.org/officeDocument/2006/relationships/hyperlink" Target="file:///\\192.168.50.100\Universal_files_share\R&amp;D_Database\Masco%20Fabric%20Strength%20By%20RND\STICKERS\RND%20MFB-21.docx" TargetMode="External"/><Relationship Id="rId2478" Type="http://schemas.openxmlformats.org/officeDocument/2006/relationships/hyperlink" Target="file:///\\192.168.50.100\Universal_files_share\R&amp;D_Database\Masco%20Fabric%20Strength%20By%20RND\KNIT%20BOOKING\RND%20INN-309A,%20B%20Knit%20Booking.pdf" TargetMode="External"/><Relationship Id="rId3876" Type="http://schemas.openxmlformats.org/officeDocument/2006/relationships/hyperlink" Target="file:///\\192.168.50.100\Universal_files_share\R&amp;D_Database\Masco%20Fabric%20Strength%20By%20RND\FINISHING%20REPORT\RND%20INN-64%20E.pdf" TargetMode="External"/><Relationship Id="rId4927" Type="http://schemas.openxmlformats.org/officeDocument/2006/relationships/hyperlink" Target="file:///\\192.168.50.100\Universal_files_share\R&amp;D_Database\Masco%20Fabric%20Strength%20By%20RND\Picture%20Of%20Hanger\0.%20Picture%20of%20Hangers%20All%20in%20One\RND%20INN-31%20E.jpg" TargetMode="External"/><Relationship Id="rId16290" Type="http://schemas.openxmlformats.org/officeDocument/2006/relationships/hyperlink" Target="file:///\\192.168.50.100\Universal_files_share\R&amp;D_Database\Masco%20Fabric%20Strength%20By%20RND\KNIT%20BOOKING\RND%20INN-116B5,%20B5(S)%20Knit%20Booking.pdf" TargetMode="External"/><Relationship Id="rId3529" Type="http://schemas.openxmlformats.org/officeDocument/2006/relationships/hyperlink" Target="file:///\\192.168.50.100\Universal_files_share\R&amp;D_Database\Masco%20Fabric%20Strength%20By%20RND\FINISHING%20REPORT\RND%20INN-1006.pdf" TargetMode="External"/><Relationship Id="rId6002" Type="http://schemas.openxmlformats.org/officeDocument/2006/relationships/hyperlink" Target="file:///\\192.168.50.100\Universal_files_share\R&amp;D_Database\Masco%20Fabric%20Strength%20By%20RND\ALL%20COSTING\RND%20MFB-500%20price.xls" TargetMode="External"/><Relationship Id="rId7400" Type="http://schemas.openxmlformats.org/officeDocument/2006/relationships/hyperlink" Target="file:///\\192.168.50.100\Universal_files_share\R&amp;D_Database\Masco%20Fabric%20Strength%20By%20RND\Picture%20Of%20Hanger\0.%20Picture%20of%20Hangers%20All%20in%20One\RND%20INN-900%20G%20WHITE.jpg" TargetMode="External"/><Relationship Id="rId139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21D%20WRG%20Sticker.docx" TargetMode="External"/><Relationship Id="rId9572" Type="http://schemas.openxmlformats.org/officeDocument/2006/relationships/hyperlink" Target="file:///\\192.168.50.100\Universal_files_share\R&amp;D_Database\Masco%20Fabric%20Strength%20By%20RND\BOOKING-DESIGN%20FILES\RND%20MSB-2019%20Design%20File.xls" TargetMode="External"/><Relationship Id="rId12553" Type="http://schemas.openxmlformats.org/officeDocument/2006/relationships/hyperlink" Target="file:///\\192.168.50.100\Universal_files_share\R&amp;D_Database\Masco%20Fabric%20Strength%20By%20RND\FINISHING%20REPORT\RND%20MFB-517A%20Finishing%20Report.pdf" TargetMode="External"/><Relationship Id="rId13604" Type="http://schemas.openxmlformats.org/officeDocument/2006/relationships/hyperlink" Target="file:///\\192.168.50.100\Universal_files_share\R&amp;D_Database\Masco%20Fabric%20Strength%20By%20RND\BOOKING-DESIGN%20FILES\RND%20MBT-2023C1%20Design%20File.xls" TargetMode="External"/><Relationship Id="rId931" Type="http://schemas.openxmlformats.org/officeDocument/2006/relationships/hyperlink" Target="file:///\\192.168.50.100\Universal_files_share\R&amp;D_Database\Masco%20Fabric%20Strength%20By%20RND\BOOKING-DESIGN%20FILES\RND%20MBT-12%20Booking.doc" TargetMode="External"/><Relationship Id="rId1561" Type="http://schemas.openxmlformats.org/officeDocument/2006/relationships/hyperlink" Target="file:///\\192.168.50.100\Universal_files_share\R&amp;D_Database\Masco%20Fabric%20Strength%20By%20RND\BOOKING-DESIGN%20FILES\RND%20MCB-750%20Booking.doc" TargetMode="External"/><Relationship Id="rId2612" Type="http://schemas.openxmlformats.org/officeDocument/2006/relationships/hyperlink" Target="file:///\\192.168.50.100\Universal_files_share\R&amp;D_Database\Masco%20Fabric%20Strength%20By%20RND\ALL%20COSTING\RND%20SF-12%20(MRCHD-D)S%20Price.xls" TargetMode="External"/><Relationship Id="rId8174" Type="http://schemas.openxmlformats.org/officeDocument/2006/relationships/hyperlink" Target="file:///\\192.168.50.100\Universal_files_share\R&amp;D_Database\Masco%20Fabric%20Strength%20By%20RND\BOOKING-DESIGN%20FILES\RND%20TGT-2004%20Waffle%20Design%20file.xls" TargetMode="External"/><Relationship Id="rId9225" Type="http://schemas.openxmlformats.org/officeDocument/2006/relationships/hyperlink" Target="file:///\\192.168.50.100\Universal_files_share\R&amp;D_Database\Masco%20Fabric%20Strength%20By%20RND\KNIT%20BOOKING\RND%20MFB-2028,%202029%20Knit%20Booking.pdf" TargetMode="External"/><Relationship Id="rId11155" Type="http://schemas.openxmlformats.org/officeDocument/2006/relationships/hyperlink" Target="file:///\\192.168.50.100\Universal_files_share\R&amp;D_Database\Masco%20Fabric%20Strength%20By%20RND\ANALYSING%20REPORT\RND%20MCB-2007E%20Analysis%20Report.pdf" TargetMode="External"/><Relationship Id="rId12206" Type="http://schemas.openxmlformats.org/officeDocument/2006/relationships/hyperlink" Target="file:///\\192.168.50.100\Universal_files_share\R&amp;D_Database\Masco%20Fabric%20Strength%20By%20RND\STICKERS\RND%20MBT-47%20Sticker.docx" TargetMode="External"/><Relationship Id="rId15776" Type="http://schemas.openxmlformats.org/officeDocument/2006/relationships/hyperlink" Target="file:///\\192.168.50.100\Universal_files_share\R&amp;D_Database\Masco%20Fabric%20Strength%20By%20RND\FINISHING%20REPORT\RND%20MBT-1001B%20CLO9%20Finishing%20Report.pdf" TargetMode="External"/><Relationship Id="rId1214" Type="http://schemas.openxmlformats.org/officeDocument/2006/relationships/hyperlink" Target="file:///\\192.168.50.100\Universal_files_share\R&amp;D_Database\Masco%20Fabric%20Strength%20By%20RND\BOOKING-DESIGN%20FILES\RND%20MSB-14%20booking.doc" TargetMode="External"/><Relationship Id="rId4784" Type="http://schemas.openxmlformats.org/officeDocument/2006/relationships/hyperlink" Target="file:///\\192.168.50.100\Universal_files_share\R&amp;D_Database\Masco%20Fabric%20Strength%20By%20RND\BOOKING-DESIGN%20FILES\RND%20MBT-506%20Booking.doc" TargetMode="External"/><Relationship Id="rId5835" Type="http://schemas.openxmlformats.org/officeDocument/2006/relationships/hyperlink" Target="file:///\\192.168.50.100\Universal_files_share\R&amp;D_Database\Masco%20Fabric%20Strength%20By%20RND\ALL%20COSTING\RND%20HMB-509%20YD%20(C)%20Price.xls" TargetMode="External"/><Relationship Id="rId14378" Type="http://schemas.openxmlformats.org/officeDocument/2006/relationships/hyperlink" Target="file:///\\192.168.50.100\Universal_files_share\R&amp;D_Database\Masco%20Fabric%20Strength%20By%20RND\Picture%20Of%20Hanger\0.%20Picture%20of%20Hangers%20All%20in%20One\RND%20MFB-2013A1%20KNT.jpg" TargetMode="External"/><Relationship Id="rId154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150%20Sticker.docx" TargetMode="External"/><Relationship Id="rId3386" Type="http://schemas.openxmlformats.org/officeDocument/2006/relationships/hyperlink" Target="file:///\\192.168.50.100\Universal_files_share\R&amp;D_Database\Masco%20Fabric%20Strength%20By%20RND\ALL%20COSTING\RND%20MCB-33%20H%20Price.xls" TargetMode="External"/><Relationship Id="rId4437" Type="http://schemas.openxmlformats.org/officeDocument/2006/relationships/hyperlink" Target="file:///\\192.168.50.100\Universal_files_share\R&amp;D_Database\Masco%20Fabric%20Strength%20By%20RND\Picture%20Of%20Hanger\0.%20Picture%20of%20Hangers%20All%20in%20One\20072001080%20B.jpg" TargetMode="External"/><Relationship Id="rId3039" Type="http://schemas.openxmlformats.org/officeDocument/2006/relationships/hyperlink" Target="file:///\\192.168.50.100\Universal_files_share\R&amp;D_Database\Masco%20Fabric%20Strength%20By%20RND\ANALYSING%20REPORT\RND%20MCB-2007%20LUREX%20Analysis%20Report.pdf" TargetMode="External"/><Relationship Id="rId10988" Type="http://schemas.openxmlformats.org/officeDocument/2006/relationships/hyperlink" Target="file:///\\192.168.50.100\Universal_files_share\R&amp;D_Database\Masco%20Fabric%20Strength%20By%20RND\ANALYSING%20REPORT\RND%20MSB-2031.pdf" TargetMode="External"/><Relationship Id="rId15910" Type="http://schemas.openxmlformats.org/officeDocument/2006/relationships/hyperlink" Target="file:///\\192.168.50.100\Universal_files_share\R&amp;D_Database\Masco%20Fabric%20Strength%20By%20RND\ALL%20COSTING\RND%20INN-64J%20Price.xls" TargetMode="External"/><Relationship Id="rId9082" Type="http://schemas.openxmlformats.org/officeDocument/2006/relationships/hyperlink" Target="file:///\\192.168.50.100\Universal_files_share\R&amp;D_Database\Masco%20Fabric%20Strength%20By%20RND\BOOKING-DESIGN%20FILES\RND%20SHP-2002%20Design.xls" TargetMode="External"/><Relationship Id="rId13461" Type="http://schemas.openxmlformats.org/officeDocument/2006/relationships/hyperlink" Target="file:///\\192.168.50.100\Universal_files_share\R&amp;D_Database\Masco%20Fabric%20Strength%20By%20RND\Picture%20Of%20Hanger\0.%20Picture%20of%20Hangers%20All%20in%20One\RND%20MBT-13A%20CA.jpg" TargetMode="External"/><Relationship Id="rId14512" Type="http://schemas.openxmlformats.org/officeDocument/2006/relationships/hyperlink" Target="file:///\\192.168.50.100\Universal_files_share\R&amp;D_Database\Masco%20Fabric%20Strength%20By%20RND\ANALYSING%20REPORT\RND%20MFB-2046(i)%20Analysis%20Report.pdf" TargetMode="External"/><Relationship Id="rId3520" Type="http://schemas.openxmlformats.org/officeDocument/2006/relationships/hyperlink" Target="file:///\\192.168.50.100\Universal_files_share\R&amp;D_Database\Masco%20Fabric%20Strength%20By%20RND\Picture%20Of%20Hanger\0.%20Picture%20of%20Hangers%20All%20in%20One\RND%20INN-1003.jpg" TargetMode="External"/><Relationship Id="rId12063" Type="http://schemas.openxmlformats.org/officeDocument/2006/relationships/hyperlink" Target="file:///\\192.168.50.100\Universal_files_share\R&amp;D_Database\Masco%20Fabric%20Strength%20By%20RND\ALL%20COSTING\RND%20MBT-06F%20Price.xls" TargetMode="External"/><Relationship Id="rId13114" Type="http://schemas.openxmlformats.org/officeDocument/2006/relationships/hyperlink" Target="file:///\\192.168.50.100\Universal_files_share\R&amp;D_Database\Masco%20Fabric%20Strength%20By%20RND\BOOKING-DESIGN%20FILES\RND%20INN-151%20KPHL%20Design%20File.xls" TargetMode="External"/><Relationship Id="rId441" Type="http://schemas.openxmlformats.org/officeDocument/2006/relationships/hyperlink" Target="file:///\\192.168.50.100\Universal_files_share\R&amp;D_Database\Masco%20Fabric%20Strength%20By%20RND\STICKERS\RND%20INN-102%20Z.docx" TargetMode="External"/><Relationship Id="rId1071" Type="http://schemas.openxmlformats.org/officeDocument/2006/relationships/hyperlink" Target="file:///\\192.168.50.100\Universal_files_share\R&amp;D_Database\Masco%20Fabric%20Strength%20By%20RND\FINISHING%20REPORT\RND%20KNT%20SOD1770%20Finishing%20Report.pdf" TargetMode="External"/><Relationship Id="rId2122" Type="http://schemas.openxmlformats.org/officeDocument/2006/relationships/hyperlink" Target="file:///\\192.168.50.100\Universal_files_share\R&amp;D_Database\Masco%20Fabric%20Strength%20By%20RND\FINISHING%20REPORT\RND%20INN-175.pdf" TargetMode="External"/><Relationship Id="rId5692" Type="http://schemas.openxmlformats.org/officeDocument/2006/relationships/hyperlink" Target="file:///\\192.168.50.100\Universal_files_share\R&amp;D_Database\Masco%20Fabric%20Strength%20By%20RND\FINISHING%20REPORT\RND%20MBT-16%20J240%20Finishing%20Report.pdf" TargetMode="External"/><Relationship Id="rId6743" Type="http://schemas.openxmlformats.org/officeDocument/2006/relationships/hyperlink" Target="file:///\\192.168.50.100\Universal_files_share\R&amp;D_Database\Masco%20Fabric%20Strength%20By%20RND\BOOKING-DESIGN%20FILES\Development%20Sample%20Fabric%20Booking%20(For%20Upcoming%20TSSO%20Vendor%20Meeting)%20Buyer-Target%20(25-Jan-2020)%20R1.xlsx" TargetMode="External"/><Relationship Id="rId1528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4%20Sticker.docx" TargetMode="External"/><Relationship Id="rId16337" Type="http://schemas.openxmlformats.org/officeDocument/2006/relationships/hyperlink" Target="file:///\\192.168.50.100\Universal_files_share\R&amp;D_Database\Masco%20Fabric%20Strength%20By%20RND\KNIT%20BOOKING\RND%20INN-116A2,%20A2(S)%20Knit%20Booking.pdf" TargetMode="External"/><Relationship Id="rId4294" Type="http://schemas.openxmlformats.org/officeDocument/2006/relationships/hyperlink" Target="file:///\\192.168.50.100\Universal_files_share\R&amp;D_Database\Masco%20Fabric%20Strength%20By%20RND\Picture%20Of%20Hanger\0.%20Picture%20of%20Hangers%20All%20in%20One\RND%20MFB-47%20A.jpg" TargetMode="External"/><Relationship Id="rId5345" Type="http://schemas.openxmlformats.org/officeDocument/2006/relationships/hyperlink" Target="file:///\\192.168.50.100\Universal_files_share\R&amp;D_Database\Masco%20Fabric%20Strength%20By%20RND\FINISHING%20REPORT\RND%20MFB-11%20DBHM%20A14.pdf" TargetMode="External"/><Relationship Id="rId9966" Type="http://schemas.openxmlformats.org/officeDocument/2006/relationships/hyperlink" Target="file:///\\192.168.50.100\Universal_files_share\R&amp;D_Database\Masco%20Fabric%20Strength%20By%20RND\BOOKING-DESIGN%20FILES\RND%20MCB-2021%20A%20Design%20File.xls" TargetMode="External"/><Relationship Id="rId8568" Type="http://schemas.openxmlformats.org/officeDocument/2006/relationships/hyperlink" Target="file:///\\192.168.50.100\Universal_files_share\R&amp;D_Database\Masco%20Fabric%20Strength%20By%20RND\Picture%20Of%20Hanger\0.%20Picture%20of%20Hangers%20All%20in%20One\RND%20SHP-2016.jpg" TargetMode="External"/><Relationship Id="rId9619" Type="http://schemas.openxmlformats.org/officeDocument/2006/relationships/hyperlink" Target="file:///\\192.168.50.100\Universal_files_share\R&amp;D_Database\Masco%20Fabric%20Strength%20By%20RND\BOOKING-DESIGN%20FILES\RND%20INN-1004-05%20booking.%20rev.doc" TargetMode="External"/><Relationship Id="rId11896" Type="http://schemas.openxmlformats.org/officeDocument/2006/relationships/hyperlink" Target="file:///\\192.168.50.100\Universal_files_share\R&amp;D_Database\Masco%20Fabric%20Strength%20By%20RND\Picture%20Of%20Hanger\0.%20Picture%20of%20Hangers%20All%20in%20One\RND%20INN-132(I).jpg" TargetMode="External"/><Relationship Id="rId1294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B%20CA2%20Sticker.docx" TargetMode="External"/><Relationship Id="rId1955" Type="http://schemas.openxmlformats.org/officeDocument/2006/relationships/hyperlink" Target="file:///\\192.168.50.100\Universal_files_share\R&amp;D_Database\Masco%20Fabric%20Strength%20By%20RND\FINISHING%20REPORT\RND%20MFB-157%20Finishing%20Report.pdf" TargetMode="External"/><Relationship Id="rId10498" Type="http://schemas.openxmlformats.org/officeDocument/2006/relationships/hyperlink" Target="file:///\\192.168.50.100\Universal_files_share\R&amp;D_Database\Masco%20Fabric%20Strength%20By%20RND\STICKERS\RND%20MSB-2032%20Sticker.docx" TargetMode="External"/><Relationship Id="rId11549" Type="http://schemas.openxmlformats.org/officeDocument/2006/relationships/hyperlink" Target="file:///\\192.168.50.100\Universal_files_share\R&amp;D_Database\Masco%20Fabric%20Strength%20By%20RND\ANALYSING%20REPORT\RND%20MSB-2039%20C%20Analysis%20Report.pdf" TargetMode="External"/><Relationship Id="rId15420" Type="http://schemas.openxmlformats.org/officeDocument/2006/relationships/hyperlink" Target="file:///\\192.168.50.100\Universal_files_share\R&amp;D_Database\Masco%20Fabric%20Strength%20By%20RND\ANALYSING%20REPORT\RND%20INN-64%20(i)%20Analysis%20Report.pdf" TargetMode="External"/><Relationship Id="rId1608" Type="http://schemas.openxmlformats.org/officeDocument/2006/relationships/hyperlink" Target="file:///\\192.168.50.100\Universal_files_share\R&amp;D_Database\Masco%20Fabric%20Strength%20By%20RND\BOOKING-DESIGN%20FILES\RND%20MSB-150%20B%20Booking.doc" TargetMode="External"/><Relationship Id="rId3030" Type="http://schemas.openxmlformats.org/officeDocument/2006/relationships/hyperlink" Target="file:///\\192.168.50.100\Universal_files_share\R&amp;D_Database\Masco%20Fabric%20Strength%20By%20RND\BOOKING-DESIGN%20FILES\RND%20MCB-514%20Booking.doc" TargetMode="External"/><Relationship Id="rId14022" Type="http://schemas.openxmlformats.org/officeDocument/2006/relationships/hyperlink" Target="file:///\\192.168.50.100\Universal_files_share\R&amp;D_Database\Masco%20Fabric%20Strength%20By%20RND\ALL%20COSTING\RND%20MCB-21P%20ID%20Price.xls" TargetMode="External"/><Relationship Id="rId7651" Type="http://schemas.openxmlformats.org/officeDocument/2006/relationships/hyperlink" Target="file:///\\192.168.50.100\Universal_files_share\R&amp;D_Database\Masco%20Fabric%20Strength%20By%20RND\Picture%20Of%20Hanger\0.%20Picture%20of%20Hangers%20All%20in%20One\RND%20MCB-902.jpg" TargetMode="External"/><Relationship Id="rId8702" Type="http://schemas.openxmlformats.org/officeDocument/2006/relationships/hyperlink" Target="file:///\\192.168.50.100\Universal_files_share\R&amp;D_Database\Masco%20Fabric%20Strength%20By%20RND\Picture%20Of%20Hanger\0.%20Picture%20of%20Hangers%20All%20in%20One\RND%20INN-2031.jpg" TargetMode="External"/><Relationship Id="rId10632" Type="http://schemas.openxmlformats.org/officeDocument/2006/relationships/hyperlink" Target="file:///\\192.168.50.100\Universal_files_share\R&amp;D_Database\Masco%20Fabric%20Strength%20By%20RND\KNIT%20BOOKING\RND%20KNT%20SOC4981%20Knit%20Booking.pdf" TargetMode="External"/><Relationship Id="rId16194" Type="http://schemas.openxmlformats.org/officeDocument/2006/relationships/hyperlink" Target="file:///\\192.168.50.100\Universal_files_share\R&amp;D_Database\Masco%20Fabric%20Strength%20By%20RND\Picture%20Of%20Hanger\0.%20Picture%20of%20Hangers%20All%20in%20One\RND%20MFB-1008D4.JPG" TargetMode="External"/><Relationship Id="rId6253" Type="http://schemas.openxmlformats.org/officeDocument/2006/relationships/hyperlink" Target="file:///\\192.168.50.100\Universal_files_share\R&amp;D_Database\Masco%20Fabric%20Strength%20By%20RND\Picture%20Of%20Hanger\0.%20Picture%20of%20Hangers%20All%20in%20One\RND%20HMB-01.jpg" TargetMode="External"/><Relationship Id="rId7304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2863" Type="http://schemas.openxmlformats.org/officeDocument/2006/relationships/hyperlink" Target="file:///\\192.168.50.100\Universal_files_share\R&amp;D_Database\Masco%20Fabric%20Strength%20By%20RND\STICKERS\RND%20MSB%20BCN%20PIN%20STRIPE%20CA-1.docx" TargetMode="External"/><Relationship Id="rId3914" Type="http://schemas.openxmlformats.org/officeDocument/2006/relationships/hyperlink" Target="file:///\\192.168.50.100\Universal_files_share\R&amp;D_Database\Masco%20Fabric%20Strength%20By%20RND\ALL%20COSTING\RND%20INN-80;80A%20Price.xls" TargetMode="External"/><Relationship Id="rId9476" Type="http://schemas.openxmlformats.org/officeDocument/2006/relationships/hyperlink" Target="file:///\\192.168.50.100\Universal_files_share\R&amp;D_Database\Masco%20Fabric%20Strength%20By%20RND\FINISHING%20REPORT\RND%20MFB-2017%20A%20Finishing%20Report.pdf" TargetMode="External"/><Relationship Id="rId12457" Type="http://schemas.openxmlformats.org/officeDocument/2006/relationships/hyperlink" Target="file:///\\192.168.50.100\Universal_files_share\R&amp;D_Database\Masco%20Fabric%20Strength%20By%20RND\KNIT%20BOOKING\RND%20MFB-2042%20ID%20Knit%20Booking.pdf" TargetMode="External"/><Relationship Id="rId13508" Type="http://schemas.openxmlformats.org/officeDocument/2006/relationships/hyperlink" Target="file:///\\192.168.50.100\Universal_files_share\R&amp;D_Database\Masco%20Fabric%20Strength%20By%20RND\ALL%20COSTING\RND%20MBT-2005C%20ENGG%20Price.xls" TargetMode="External"/><Relationship Id="rId13855" Type="http://schemas.openxmlformats.org/officeDocument/2006/relationships/hyperlink" Target="file:///\\192.168.50.100\Universal_files_share\R&amp;D_Database\Masco%20Fabric%20Strength%20By%20RND\FINISHING%20REPORT\RND%20MCB-2007F%20Finishing%20Report.pdf" TargetMode="External"/><Relationship Id="rId14906" Type="http://schemas.openxmlformats.org/officeDocument/2006/relationships/hyperlink" Target="file:///\\192.168.50.100\Universal_files_share\R&amp;D_Database\Masco%20Fabric%20Strength%20By%20RND\FINISHING%20REPORT\RND%20MSB-2021H%20Finishing%20Report.pdf" TargetMode="External"/><Relationship Id="rId835" Type="http://schemas.openxmlformats.org/officeDocument/2006/relationships/hyperlink" Target="file:///\\192.168.50.100\Universal_files_share\R&amp;D_Database\Masco%20Fabric%20Strength%20By%20RND\STICKERS\RND%20MSB-10%20B%203.docx" TargetMode="External"/><Relationship Id="rId1465" Type="http://schemas.openxmlformats.org/officeDocument/2006/relationships/hyperlink" Target="file:///\\192.168.50.100\Universal_files_share\R&amp;D_Database\Masco%20Fabric%20Strength%20By%20RND\ALL%20COSTING\RND%20MSB-2021%20HMP%20Price.xls" TargetMode="External"/><Relationship Id="rId2516" Type="http://schemas.openxmlformats.org/officeDocument/2006/relationships/hyperlink" Target="file:///\\192.168.50.100\Universal_files_share\R&amp;D_Database\Masco%20Fabric%20Strength%20By%20RND\BOOKING-DESIGN%20FILES\RND%20MSB-2036%20Booking.doc" TargetMode="External"/><Relationship Id="rId8078" Type="http://schemas.openxmlformats.org/officeDocument/2006/relationships/hyperlink" Target="file:///\\192.168.50.100\Universal_files_share\R&amp;D_Database\Masco%20Fabric%20Strength%20By%20RND\KNIT%20BOOKING\RND%20MBT-2012%20B%20Knit%20Booking.pdf" TargetMode="External"/><Relationship Id="rId9129" Type="http://schemas.openxmlformats.org/officeDocument/2006/relationships/hyperlink" Target="file:///\\192.168.50.100\Universal_files_share\R&amp;D_Database\Masco%20Fabric%20Strength%20By%20RND\FINISHING%20REPORT\RND%20SHP-2011%20Finishing%20Report.pdf" TargetMode="External"/><Relationship Id="rId11059" Type="http://schemas.openxmlformats.org/officeDocument/2006/relationships/hyperlink" Target="file:///\\192.168.50.100\Universal_files_share\R&amp;D_Database\Masco%20Fabric%20Strength%20By%20RND\STICKERS\RND%20JAQRD-001.docx" TargetMode="External"/><Relationship Id="rId1118" Type="http://schemas.openxmlformats.org/officeDocument/2006/relationships/hyperlink" Target="file:///\\192.168.50.100\Universal_files_share\R&amp;D_Database\Masco%20Fabric%20Strength%20By%20RND\ALL%20COSTING\RND%20MBT-502%20price.xls" TargetMode="External"/><Relationship Id="rId4688" Type="http://schemas.openxmlformats.org/officeDocument/2006/relationships/hyperlink" Target="file:///\\192.168.50.100\Universal_files_share\R&amp;D_Database\Masco%20Fabric%20Strength%20By%20RND\ALL%20COSTING\RND%20MFB-84%20Price.xls" TargetMode="External"/><Relationship Id="rId5739" Type="http://schemas.openxmlformats.org/officeDocument/2006/relationships/hyperlink" Target="file:///\\192.168.50.100\Universal_files_share\R&amp;D_Database\Masco%20Fabric%20Strength%20By%20RND\BOOKING-DESIGN%20FILES\RND%20MCB-46A%20Booking.doc" TargetMode="External"/><Relationship Id="rId7161" Type="http://schemas.openxmlformats.org/officeDocument/2006/relationships/hyperlink" Target="file:///\\192.168.50.100\Universal_files_share\R&amp;D_Database\Masco%20Fabric%20Strength%20By%20RND\Picture%20Of%20Hanger\0.%20Picture%20of%20Hangers%20All%20in%20One\RND%20MCB-512%20I%20(BSW).jpg" TargetMode="External"/><Relationship Id="rId8212" Type="http://schemas.openxmlformats.org/officeDocument/2006/relationships/hyperlink" Target="file:///\\192.168.50.100\Universal_files_share\R&amp;D_Database\Masco%20Fabric%20Strength%20By%20RND\STICKERS\RND%20INN-2031%20ZARA.docx" TargetMode="External"/><Relationship Id="rId9610" Type="http://schemas.openxmlformats.org/officeDocument/2006/relationships/hyperlink" Target="file:///\\192.168.50.100\Universal_files_share\R&amp;D_Database\Masco%20Fabric%20Strength%20By%20RND\STICKERS\RND%20KNT%20SOC2079(2)%20Sticker.docx" TargetMode="External"/><Relationship Id="rId11540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B.jpg" TargetMode="External"/><Relationship Id="rId10142" Type="http://schemas.openxmlformats.org/officeDocument/2006/relationships/hyperlink" Target="file:///\\192.168.50.100\Universal_files_share\R&amp;D_Database\Masco%20Fabric%20Strength%20By%20RND\ALL%20COSTING\RND%20MSB-2042%20Price.xls" TargetMode="External"/><Relationship Id="rId14763" Type="http://schemas.openxmlformats.org/officeDocument/2006/relationships/hyperlink" Target="file:///\\192.168.50.100\Universal_files_share\R&amp;D_Database\Masco%20Fabric%20Strength%20By%20RND\BOOKING-DESIGN%20FILES\RND%20MFB-90%20Booking.doc" TargetMode="External"/><Relationship Id="rId15814" Type="http://schemas.openxmlformats.org/officeDocument/2006/relationships/hyperlink" Target="file:///\\192.168.50.100\Universal_files_share\R&amp;D_Database\Masco%20Fabric%20Strength%20By%20RND\KNIT%20BOOKING\RND%20MCB-46C%20Knit%20Booking.pdf" TargetMode="External"/><Relationship Id="rId3771" Type="http://schemas.openxmlformats.org/officeDocument/2006/relationships/hyperlink" Target="file:///\\192.168.50.100\Universal_files_share\R&amp;D_Database\Masco%20Fabric%20Strength%20By%20RND\ALL%20COSTING\RND%20MSB%20CA-3155%20SLD%20Price.xls" TargetMode="External"/><Relationship Id="rId4822" Type="http://schemas.openxmlformats.org/officeDocument/2006/relationships/hyperlink" Target="file:///\\192.168.50.100\Universal_files_share\R&amp;D_Database\Masco%20Fabric%20Strength%20By%20RND\ANALYSING%20REPORT\RND%20MFB-13%20%20DBHM-N17.pdf" TargetMode="External"/><Relationship Id="rId13365" Type="http://schemas.openxmlformats.org/officeDocument/2006/relationships/hyperlink" Target="file:///\\192.168.50.100\Universal_files_share\R&amp;D_Database\Masco%20Fabric%20Strength%20By%20RND\ALL%20COSTING\RND%20MBT-1001B%20CLO5%20Price.xls" TargetMode="External"/><Relationship Id="rId144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21A%20Sticker.docx" TargetMode="External"/><Relationship Id="rId692" Type="http://schemas.openxmlformats.org/officeDocument/2006/relationships/hyperlink" Target="file:///\\192.168.50.100\Universal_files_share\R&amp;D_Database\Masco%20Fabric%20Strength%20By%20RND\FINISHING%20REPORT\RND%20MFB-38%20CVC.pdf" TargetMode="External"/><Relationship Id="rId2373" Type="http://schemas.openxmlformats.org/officeDocument/2006/relationships/hyperlink" Target="file:///\\192.168.50.100\Universal_files_share\R&amp;D_Database\Masco%20Fabric%20Strength%20By%20RND\Picture%20Of%20Hanger\0.%20Picture%20of%20Hangers%20All%20in%20One\RND%20MSB-151%20A.jpg" TargetMode="External"/><Relationship Id="rId3424" Type="http://schemas.openxmlformats.org/officeDocument/2006/relationships/hyperlink" Target="file:///\\192.168.50.100\Universal_files_share\R&amp;D_Database\Masco%20Fabric%20Strength%20By%20RND\FINISHING%20REPORT\RND%20MCB-46.jpg" TargetMode="External"/><Relationship Id="rId6994" Type="http://schemas.openxmlformats.org/officeDocument/2006/relationships/hyperlink" Target="file:///\\192.168.50.100\Universal_files_share\R&amp;D_Database\Masco%20Fabric%20Strength%20By%20RND\FINISHING%20REPORT\RND%20INN-502%20E%2020G.pdf" TargetMode="External"/><Relationship Id="rId13018" Type="http://schemas.openxmlformats.org/officeDocument/2006/relationships/hyperlink" Target="file:///\\192.168.50.100\Universal_files_share\R&amp;D_Database\Masco%20Fabric%20Strength%20By%20RND\ALL%20COSTING\RND%20INN-110B%20CLO%20Price.xls" TargetMode="External"/><Relationship Id="rId16588" Type="http://schemas.openxmlformats.org/officeDocument/2006/relationships/hyperlink" Target="file:///\\192.168.50.100\Universal_files_share\R&amp;D_Database\Masco%20Fabric%20Strength%20By%20RND\BOOKING-DESIGN%20FILES\RND%20MBT-06M1%20Design%20File.xlsx" TargetMode="External"/><Relationship Id="rId345" Type="http://schemas.openxmlformats.org/officeDocument/2006/relationships/hyperlink" Target="file:///\\192.168.50.100\Universal_files_share\R&amp;D_Database\Masco%20Fabric%20Strength%20By%20RND\BOOKING-DESIGN%20FILES\RND%20HMB%20TWFT-01%20A-B%20KNIT%20BOOKING.docx" TargetMode="External"/><Relationship Id="rId2026" Type="http://schemas.openxmlformats.org/officeDocument/2006/relationships/hyperlink" Target="file:///\\192.168.50.100\Universal_files_share\R&amp;D_Database\Masco%20Fabric%20Strength%20By%20RND\BOOKING-DESIGN%20FILES\RND%20HMB-01%20TUO%20Booking.doc" TargetMode="External"/><Relationship Id="rId5596" Type="http://schemas.openxmlformats.org/officeDocument/2006/relationships/hyperlink" Target="file:///\\192.168.50.100\Universal_files_share\R&amp;D_Database\Masco%20Fabric%20Strength%20By%20RND\Picture%20Of%20Hanger\0.%20Picture%20of%20Hangers%20All%20in%20One\RND%20MBT-16%20A.jpg" TargetMode="External"/><Relationship Id="rId6647" Type="http://schemas.openxmlformats.org/officeDocument/2006/relationships/hyperlink" Target="file:///\\192.168.50.100\Universal_files_share\R&amp;D_Database\Masco%20Fabric%20Strength%20By%20RND\ALL%20COSTING\RND%20MCB-504%20Price.xls" TargetMode="External"/><Relationship Id="rId4198" Type="http://schemas.openxmlformats.org/officeDocument/2006/relationships/hyperlink" Target="file:///\\192.168.50.100\Universal_files_share\R&amp;D_Database\Masco%20Fabric%20Strength%20By%20RND\ALL%20COSTING\RND%20HMB-01H%20AOP%20Price.xls" TargetMode="External"/><Relationship Id="rId5249" Type="http://schemas.openxmlformats.org/officeDocument/2006/relationships/hyperlink" Target="file:///\\192.168.50.100\Universal_files_share\R&amp;D_Database\Masco%20Fabric%20Strength%20By%20RND\FINISHING%20REPORT\RND%20MCB-30%20F%20OPT-1,%2030%20G%20OPT-1%20Finishing%20Report.pdf" TargetMode="External"/><Relationship Id="rId9120" Type="http://schemas.openxmlformats.org/officeDocument/2006/relationships/hyperlink" Target="file:///\\192.168.50.100\Universal_files_share\R&amp;D_Database\Masco%20Fabric%20Strength%20By%20RND\BOOKING-DESIGN%20FILES\RND%20SHP-2010%20Booking.doc" TargetMode="External"/><Relationship Id="rId11050" Type="http://schemas.openxmlformats.org/officeDocument/2006/relationships/hyperlink" Target="file:///\\192.168.50.100\Universal_files_share\R&amp;D_Database\Masco%20Fabric%20Strength%20By%20RND\FINISHING%20REPORT\RND%20INN-1010%20A.jpg" TargetMode="External"/><Relationship Id="rId12101" Type="http://schemas.openxmlformats.org/officeDocument/2006/relationships/hyperlink" Target="file:///\\192.168.50.100\Universal_files_share\R&amp;D_Database\Masco%20Fabric%20Strength%20By%20RND\KNIT%20BOOKING\RND%20MBT-1001E3,%20E3%20MLG%20Knit%20Booking.pdf" TargetMode="External"/><Relationship Id="rId156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RCYL-06A%20Sticker.docx" TargetMode="External"/><Relationship Id="rId1859" Type="http://schemas.openxmlformats.org/officeDocument/2006/relationships/hyperlink" Target="file:///\\192.168.50.100\Universal_files_share\R&amp;D_Database\Masco%20Fabric%20Strength%20By%20RND\ANALYSING%20REPORT\RND%20MSB-12A,%2012B,%2012C,%2012D.pdf" TargetMode="External"/><Relationship Id="rId5730" Type="http://schemas.openxmlformats.org/officeDocument/2006/relationships/hyperlink" Target="file:///\\192.168.50.100\Universal_files_share\R&amp;D_Database\Masco%20Fabric%20Strength%20By%20RND\ALL%20COSTING\RND%20MFB-11F%20Price.xls" TargetMode="External"/><Relationship Id="rId1427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L%20MLG%20Sticker.docx" TargetMode="External"/><Relationship Id="rId15324" Type="http://schemas.openxmlformats.org/officeDocument/2006/relationships/hyperlink" Target="file:///\\192.168.50.100\Universal_files_share\R&amp;D_Database\Masco%20Fabric%20Strength%20By%20RND\FINISHING%20REPORT\RND%20INN-117B3%20FINISHING%20REPORT.pdf" TargetMode="External"/><Relationship Id="rId3281" Type="http://schemas.openxmlformats.org/officeDocument/2006/relationships/hyperlink" Target="file:///\\192.168.50.100\Universal_files_share\R&amp;D_Database\Masco%20Fabric%20Strength%20By%20RND\STICKERS\RND%20INN-306A%20Sticker.docx" TargetMode="External"/><Relationship Id="rId4332" Type="http://schemas.openxmlformats.org/officeDocument/2006/relationships/hyperlink" Target="file:///\\192.168.50.100\Universal_files_share\R&amp;D_Database\Masco%20Fabric%20Strength%20By%20RND\STICKERS\RND%20MFB-82.docx" TargetMode="External"/><Relationship Id="rId8953" Type="http://schemas.openxmlformats.org/officeDocument/2006/relationships/hyperlink" Target="file:///\\192.168.50.100\Universal_files_share\R&amp;D_Database\Masco%20Fabric%20Strength%20By%20RND\FINISHING%20REPORT\RND%20MFB-2013.pdf" TargetMode="External"/><Relationship Id="rId10883" Type="http://schemas.openxmlformats.org/officeDocument/2006/relationships/hyperlink" Target="file:///\\192.168.50.100\Universal_files_share\R&amp;D_Database\Masco%20Fabric%20Strength%20By%20RND\ANALYSING%20REPORT\RND%20MFB-1007B1,%20B2%20Analysis%20Report.pdf" TargetMode="External"/><Relationship Id="rId7555" Type="http://schemas.openxmlformats.org/officeDocument/2006/relationships/hyperlink" Target="file:///\\192.168.50.100\Universal_files_share\R&amp;D_Database\Masco%20Fabric%20Strength%20By%20RND\STICKERS\RND%20MBT%20SCRL%20VELR%20YD.docx" TargetMode="External"/><Relationship Id="rId8606" Type="http://schemas.openxmlformats.org/officeDocument/2006/relationships/hyperlink" Target="file:///\\192.168.50.100\Universal_files_share\R&amp;D_Database\Masco%20Fabric%20Strength%20By%20RND\BOOKING-DESIGN%20FILES\RND%20SHP-2017%20KPHL%20Booking.doc" TargetMode="External"/><Relationship Id="rId10536" Type="http://schemas.openxmlformats.org/officeDocument/2006/relationships/hyperlink" Target="file:///\\192.168.50.100\Universal_files_share\R&amp;D_Database\Masco%20Fabric%20Strength%20By%20RND\STICKERS\RND%20MSB-2040.docx" TargetMode="External"/><Relationship Id="rId11934" Type="http://schemas.openxmlformats.org/officeDocument/2006/relationships/hyperlink" Target="file:///\\192.168.50.100\Universal_files_share\R&amp;D_Database\Masco%20Fabric%20Strength%20By%20RND\BOOKING-DESIGN%20FILES\RND%20INN-132E,%20F%20Booking.doc" TargetMode="External"/><Relationship Id="rId16098" Type="http://schemas.openxmlformats.org/officeDocument/2006/relationships/hyperlink" Target="file:///\\192.168.50.100\Universal_files_share\R&amp;D_Database\Masco%20Fabric%20Strength%20By%20RND\BOOKING-DESIGN%20FILES\RND%20MFB-2059B2%20Design%20File.xlsx" TargetMode="External"/><Relationship Id="rId6157" Type="http://schemas.openxmlformats.org/officeDocument/2006/relationships/hyperlink" Target="file:///\\192.168.50.100\Universal_files_share\R&amp;D_Database\Masco%20Fabric%20Strength%20By%20RND\BOOKING-DESIGN%20FILES\RND%20MBT-507%20%20507A%20Booking.doc" TargetMode="External"/><Relationship Id="rId7208" Type="http://schemas.openxmlformats.org/officeDocument/2006/relationships/hyperlink" Target="file:///\\192.168.50.100\Universal_files_share\R&amp;D_Database\Masco%20Fabric%20Strength%20By%20RND\ALL%20COSTING\RND%20MBT-513LC%20Price.xls" TargetMode="External"/><Relationship Id="rId2767" Type="http://schemas.openxmlformats.org/officeDocument/2006/relationships/hyperlink" Target="file:///\\192.168.50.100\Universal_files_share\R&amp;D_Database\Masco%20Fabric%20Strength%20By%20RND\BOOKING-DESIGN%20FILES\RND%20INN-157%20Bookinh.doc" TargetMode="External"/><Relationship Id="rId13759" Type="http://schemas.openxmlformats.org/officeDocument/2006/relationships/hyperlink" Target="file:///\\192.168.50.100\Universal_files_share\R&amp;D_Database\Masco%20Fabric%20Strength%20By%20RND\KNIT%20BOOKING\RND%20MBT-509E%20Knit%20Booking.pdf" TargetMode="External"/><Relationship Id="rId15181" Type="http://schemas.openxmlformats.org/officeDocument/2006/relationships/hyperlink" Target="file:///\\192.168.50.100\Universal_files_share\R&amp;D_Database\Masco%20Fabric%20Strength%20By%20RND\Picture%20Of%20Hanger\0.%20Picture%20of%20Hangers%20All%20in%20One\RND%20SHP-2014B%20REV.jpg" TargetMode="External"/><Relationship Id="rId739" Type="http://schemas.openxmlformats.org/officeDocument/2006/relationships/hyperlink" Target="file:///\\192.168.50.100\Universal_files_share\R&amp;D_Database\Masco%20Fabric%20Strength%20By%20RND\STICKERS\RND%20INN-102%20L.docx" TargetMode="External"/><Relationship Id="rId1369" Type="http://schemas.openxmlformats.org/officeDocument/2006/relationships/hyperlink" Target="file:///\\192.168.50.100\Universal_files_share\R&amp;D_Database\Masco%20Fabric%20Strength%20By%20RND\BOOKING-DESIGN%20FILES\RND%20INN-112%20A%20,%20B,%20C%20Booking.doc" TargetMode="External"/><Relationship Id="rId3818" Type="http://schemas.openxmlformats.org/officeDocument/2006/relationships/hyperlink" Target="file:///\\192.168.50.100\Universal_files_share\R&amp;D_Database\Masco%20Fabric%20Strength%20By%20RND\STICKERS\RND%20HMB-250A.docx" TargetMode="External"/><Relationship Id="rId5240" Type="http://schemas.openxmlformats.org/officeDocument/2006/relationships/hyperlink" Target="file:///\\192.168.50.100\Universal_files_share\R&amp;D_Database\Masco%20Fabric%20Strength%20By%20RND\ANALYSING%20REPORT\RND%20MCB-30.pdf" TargetMode="External"/><Relationship Id="rId16232" Type="http://schemas.openxmlformats.org/officeDocument/2006/relationships/hyperlink" Target="file:///\\192.168.50.100\Universal_files_share\R&amp;D_Database\Masco%20Fabric%20Strength%20By%20RND\ALL%20COSTING\RND%20INN-116A5(S)%20Price.xls" TargetMode="External"/><Relationship Id="rId9861" Type="http://schemas.openxmlformats.org/officeDocument/2006/relationships/hyperlink" Target="file:///\\192.168.50.100\Universal_files_share\R&amp;D_Database\Masco%20Fabric%20Strength%20By%20RND\STICKERS\RND%20MCB-21%20P%20STICKER.docx" TargetMode="External"/><Relationship Id="rId11791" Type="http://schemas.openxmlformats.org/officeDocument/2006/relationships/hyperlink" Target="file:///\\192.168.50.100\Universal_files_share\R&amp;D_Database\Masco%20Fabric%20Strength%20By%20RND\ALL%20COSTING\RND%20IMP%20YRN-18%20Price.xls" TargetMode="External"/><Relationship Id="rId12842" Type="http://schemas.openxmlformats.org/officeDocument/2006/relationships/hyperlink" Target="file:///\\192.168.50.100\Universal_files_share\R&amp;D_Database\Masco%20Fabric%20Strength%20By%20RND\KNIT%20BOOKING\RND%20HMB-27C%20TA%20WRG%20Knit%20Booking.pdf" TargetMode="External"/><Relationship Id="rId75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2.jpg" TargetMode="External"/><Relationship Id="rId1850" Type="http://schemas.openxmlformats.org/officeDocument/2006/relationships/hyperlink" Target="file:///\\192.168.50.100\Universal_files_share\R&amp;D_Database\Masco%20Fabric%20Strength%20By%20RND\STICKERS\RND%20MSB%20TFL-6351-18.docx" TargetMode="External"/><Relationship Id="rId2901" Type="http://schemas.openxmlformats.org/officeDocument/2006/relationships/hyperlink" Target="file:///\\192.168.50.100\Universal_files_share\R&amp;D_Database\Masco%20Fabric%20Strength%20By%20RND\BOOKING-DESIGN%20FILES\RND%20MSB-06A%2006B%2006C06D%20booking.doc" TargetMode="External"/><Relationship Id="rId7065" Type="http://schemas.openxmlformats.org/officeDocument/2006/relationships/hyperlink" Target="file:///\\192.168.50.100\Universal_files_share\R&amp;D_Database\Masco%20Fabric%20Strength%20By%20RND\STICKERS\RND%20MCB-512%20A%20(B).docx" TargetMode="External"/><Relationship Id="rId8463" Type="http://schemas.openxmlformats.org/officeDocument/2006/relationships/hyperlink" Target="file:///\\192.168.50.100\Universal_files_share\R&amp;D_Database\Masco%20Fabric%20Strength%20By%20RND\ALL%20COSTING\RND%20MFB-2051%20Price.xls" TargetMode="External"/><Relationship Id="rId9514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CA%20BLK.jpg" TargetMode="External"/><Relationship Id="rId10393" Type="http://schemas.openxmlformats.org/officeDocument/2006/relationships/hyperlink" Target="file:///\\192.168.50.100\Universal_files_share\R&amp;D_Database\Masco%20Fabric%20Strength%20By%20RND\ALL%20COSTING\RND%20MCB-2017%20Price.xls" TargetMode="External"/><Relationship Id="rId11444" Type="http://schemas.openxmlformats.org/officeDocument/2006/relationships/hyperlink" Target="file:///\\192.168.50.100\Universal_files_share\R&amp;D_Database\Masco%20Fabric%20Strength%20By%20RND\BOOKING-DESIGN%20FILES\RND%20MFB-2500%20Design.xls" TargetMode="External"/><Relationship Id="rId1503" Type="http://schemas.openxmlformats.org/officeDocument/2006/relationships/hyperlink" Target="file:///\\192.168.50.100\Universal_files_share\R&amp;D_Database\Masco%20Fabric%20Strength%20By%20RND\BOOKING-DESIGN%20FILES\RND%20INN-750,%20751%20Design%20File.xls" TargetMode="External"/><Relationship Id="rId8116" Type="http://schemas.openxmlformats.org/officeDocument/2006/relationships/hyperlink" Target="file:///\\192.168.50.100\Universal_files_share\R&amp;D_Database\Masco%20Fabric%20Strength%20By%20RND\KNIT%20BOOKING\RND%20MCB-2021B%20Knit%20Booking.pdf" TargetMode="External"/><Relationship Id="rId10046" Type="http://schemas.openxmlformats.org/officeDocument/2006/relationships/hyperlink" Target="file:///\\192.168.50.100\Universal_files_share\R&amp;D_Database\Masco%20Fabric%20Strength%20By%20RND\Picture%20Of%20Hanger\0.%20Picture%20of%20Hangers%20All%20in%20One\RND%20MFB-2049%20A.jpg" TargetMode="External"/><Relationship Id="rId14667" Type="http://schemas.openxmlformats.org/officeDocument/2006/relationships/hyperlink" Target="file:///\\192.168.50.100\Universal_files_share\R&amp;D_Database\Masco%20Fabric%20Strength%20By%20RND\BOOKING-DESIGN%20FILES\RND%20MFB-49G%20Design.xls" TargetMode="External"/><Relationship Id="rId15718" Type="http://schemas.openxmlformats.org/officeDocument/2006/relationships/hyperlink" Target="file:///\\192.168.50.100\Universal_files_share\R&amp;D_Database\Masco%20Fabric%20Strength%20By%20RND\KNIT%20BOOKING\RND%20MBT-1001R%20Knit%20Booking.pdf" TargetMode="External"/><Relationship Id="rId3675" Type="http://schemas.openxmlformats.org/officeDocument/2006/relationships/hyperlink" Target="file:///\\192.168.50.100\Universal_files_share\R&amp;D_Database\Masco%20Fabric%20Strength%20By%20RND\KNIT%20BOOKING\RND%20MCB-34G%20Knit%20Booking.pdf" TargetMode="External"/><Relationship Id="rId4726" Type="http://schemas.openxmlformats.org/officeDocument/2006/relationships/hyperlink" Target="file:///\\192.168.50.100\Universal_files_share\R&amp;D_Database\Masco%20Fabric%20Strength%20By%20RND\Picture%20Of%20Hanger\0.%20Picture%20of%20Hangers%20All%20in%20One\RND%20INN-39.jpg" TargetMode="External"/><Relationship Id="rId13269" Type="http://schemas.openxmlformats.org/officeDocument/2006/relationships/hyperlink" Target="file:///\\192.168.50.100\Universal_files_share\R&amp;D_Database\Masco%20Fabric%20Strength%20By%20RND\Picture%20Of%20Hanger\0.%20Picture%20of%20Hangers%20All%20in%20One\RND%20JAQRD-2000%20ID%20WRG.jpg" TargetMode="External"/><Relationship Id="rId596" Type="http://schemas.openxmlformats.org/officeDocument/2006/relationships/hyperlink" Target="file:///\\192.168.50.100\Universal_files_share\R&amp;D_Database\Masco%20Fabric%20Strength%20By%20RND\KNIT%20BOOKING\RND%20INN-102%20D%20Knit%20Booking.pdf" TargetMode="External"/><Relationship Id="rId2277" Type="http://schemas.openxmlformats.org/officeDocument/2006/relationships/hyperlink" Target="file:///\\192.168.50.100\Universal_files_share\R&amp;D_Database\Masco%20Fabric%20Strength%20By%20RND\Picture%20Of%20Hanger\0.%20Picture%20of%20Hangers%20All%20in%20One\RND%20INN-60%20A%20KMRT.jpg" TargetMode="External"/><Relationship Id="rId3328" Type="http://schemas.openxmlformats.org/officeDocument/2006/relationships/hyperlink" Target="file:///\\192.168.50.100\Universal_files_share\R&amp;D_Database\Masco%20Fabric%20Strength%20By%20RND\Picture%20Of%20Hanger\0.%20Picture%20of%20Hangers%20All%20in%20One\RND%20MBT-1004%20D.jpg" TargetMode="External"/><Relationship Id="rId6898" Type="http://schemas.openxmlformats.org/officeDocument/2006/relationships/hyperlink" Target="file:///\\192.168.50.100\Universal_files_share\R&amp;D_Database\Masco%20Fabric%20Strength%20By%20RND\STICKERS\RND%20MCB-512L%20Sticker.docx" TargetMode="External"/><Relationship Id="rId249" Type="http://schemas.openxmlformats.org/officeDocument/2006/relationships/hyperlink" Target="file:///\\192.168.50.100\Universal_files_share\R&amp;D_Database\Masco%20Fabric%20Strength%20By%20RND\STICKERS\RND%20INN-102W1%20Sticker.docx" TargetMode="External"/><Relationship Id="rId7949" Type="http://schemas.openxmlformats.org/officeDocument/2006/relationships/hyperlink" Target="file:///\\192.168.50.100\Universal_files_share\R&amp;D_Database\Masco%20Fabric%20Strength%20By%20RND\BOOKING-DESIGN%20FILES\RND%20HMB-27%20E%20Booking.doc" TargetMode="External"/><Relationship Id="rId9371" Type="http://schemas.openxmlformats.org/officeDocument/2006/relationships/hyperlink" Target="file:///\\192.168.50.100\Universal_files_share\R&amp;D_Database\Masco%20Fabric%20Strength%20By%20RND\ANALYSING%20REPORT\RND%20MBT-2020.pdf" TargetMode="External"/><Relationship Id="rId1375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04E%20Sticker.docx" TargetMode="External"/><Relationship Id="rId14801" Type="http://schemas.openxmlformats.org/officeDocument/2006/relationships/hyperlink" Target="file:///\\192.168.50.100\Universal_files_share\R&amp;D_Database\Masco%20Fabric%20Strength%20By%20RND\BOOKING-DESIGN%20FILES\RND%20MFB-907,%20907B%20Booking%20(Merchant)%20SampleOrderBookingMaster-SJ-2310B.pdf" TargetMode="External"/><Relationship Id="rId9024" Type="http://schemas.openxmlformats.org/officeDocument/2006/relationships/hyperlink" Target="file:///\\192.168.50.100\Universal_files_share\R&amp;D_Database\Masco%20Fabric%20Strength%20By%20RND\BOOKING-DESIGN%20FILES\RND%20MSB-2035%20Booking.doc" TargetMode="External"/><Relationship Id="rId12352" Type="http://schemas.openxmlformats.org/officeDocument/2006/relationships/hyperlink" Target="file:///\\192.168.50.100\Universal_files_share\R&amp;D_Database\Masco%20Fabric%20Strength%20By%20RND\BOOKING-DESIGN%20FILES\RND%20MCB-503F%20Booking.doc" TargetMode="External"/><Relationship Id="rId13403" Type="http://schemas.openxmlformats.org/officeDocument/2006/relationships/hyperlink" Target="file:///\\192.168.50.100\Universal_files_share\R&amp;D_Database\Masco%20Fabric%20Strength%20By%20RND\FINISHING%20REPORT\RND%20MBT-1001F%20CLO%20Finishing%20Report.pdf" TargetMode="External"/><Relationship Id="rId730" Type="http://schemas.openxmlformats.org/officeDocument/2006/relationships/hyperlink" Target="file:///\\192.168.50.100\Universal_files_share\R&amp;D_Database\Masco%20Fabric%20Strength%20By%20RND\ALL%20COSTING\RND%20INN-90%20Price.xls" TargetMode="External"/><Relationship Id="rId1013" Type="http://schemas.openxmlformats.org/officeDocument/2006/relationships/hyperlink" Target="file:///\\192.168.50.100\Universal_files_share\R&amp;D_Database\Masco%20Fabric%20Strength%20By%20RND\BOOKING-DESIGN%20FILES\RND%20INN-102Y3%20Booking.doc" TargetMode="External"/><Relationship Id="rId1360" Type="http://schemas.openxmlformats.org/officeDocument/2006/relationships/hyperlink" Target="file:///\\192.168.50.100\Universal_files_share\R&amp;D_Database\Masco%20Fabric%20Strength%20By%20RND\FINISHING%20REPORT\RND%20INN-104%20B.pdf" TargetMode="External"/><Relationship Id="rId2411" Type="http://schemas.openxmlformats.org/officeDocument/2006/relationships/hyperlink" Target="file:///\\192.168.50.100\Universal_files_share\R&amp;D_Database\Masco%20Fabric%20Strength%20By%20RND\ALL%20COSTING\RND%20SF-18D%20Price.xls" TargetMode="External"/><Relationship Id="rId5981" Type="http://schemas.openxmlformats.org/officeDocument/2006/relationships/hyperlink" Target="file:///\\192.168.50.100\Universal_files_share\R&amp;D_Database\Masco%20Fabric%20Strength%20By%20RND\ALL%20COSTING\RND%20MCB-503%20SML%20Price.xls" TargetMode="External"/><Relationship Id="rId12005" Type="http://schemas.openxmlformats.org/officeDocument/2006/relationships/hyperlink" Target="file:///\\192.168.50.100\Universal_files_share\R&amp;D_Database\Masco%20Fabric%20Strength%20By%20RND\Picture%20Of%20Hanger\0.%20Picture%20of%20Hangers%20All%20in%20One\RND%20INN-900D%20OP2.jpg" TargetMode="External"/><Relationship Id="rId15575" Type="http://schemas.openxmlformats.org/officeDocument/2006/relationships/hyperlink" Target="file:///\\192.168.50.100\Universal_files_share\R&amp;D_Database\Masco%20Fabric%20Strength%20By%20RND\KNIT%20BOOKING\RND%20INN-101L4%20Knit%20Booking.pdf" TargetMode="External"/><Relationship Id="rId4583" Type="http://schemas.openxmlformats.org/officeDocument/2006/relationships/hyperlink" Target="file:///\\192.168.50.100\Universal_files_share\R&amp;D_Database\Masco%20Fabric%20Strength%20By%20RND\ALL%20COSTING\RND%20INN-66%20Price.xls" TargetMode="External"/><Relationship Id="rId5634" Type="http://schemas.openxmlformats.org/officeDocument/2006/relationships/hyperlink" Target="file:///\\192.168.50.100\Universal_files_share\R&amp;D_Database\Masco%20Fabric%20Strength%20By%20RND\BOOKING-DESIGN%20FILES\RND%20MBT-16D%20YD%20Design.xls" TargetMode="External"/><Relationship Id="rId14177" Type="http://schemas.openxmlformats.org/officeDocument/2006/relationships/hyperlink" Target="file:///\\192.168.50.100\Universal_files_share\R&amp;D_Database\Masco%20Fabric%20Strength%20By%20RND\ANALYSING%20REPORT\RND%20MCB-513F%20Analysis%20Report.pdf" TargetMode="External"/><Relationship Id="rId15228" Type="http://schemas.openxmlformats.org/officeDocument/2006/relationships/hyperlink" Target="file:///\\192.168.50.100\Universal_files_share\R&amp;D_Database\Masco%20Fabric%20Strength%20By%20RND\KNIT%20BOOKING\RND%20TGT-504%20BP%20Knit%20Booking.pdf" TargetMode="External"/><Relationship Id="rId3185" Type="http://schemas.openxmlformats.org/officeDocument/2006/relationships/hyperlink" Target="file:///\\192.168.50.100\Universal_files_share\R&amp;D_Database\Masco%20Fabric%20Strength%20By%20RND\FINISHING%20REPORT\RND%20INN-31%20CK%20HASH%20FINISHING%20REPORT.pdf" TargetMode="External"/><Relationship Id="rId4236" Type="http://schemas.openxmlformats.org/officeDocument/2006/relationships/hyperlink" Target="file:///\\192.168.50.100\Universal_files_share\R&amp;D_Database\Masco%20Fabric%20Strength%20By%20RND\Picture%20Of%20Hanger\0.%20Picture%20of%20Hangers%20All%20in%20One\RND%20MBT-13%20A.jpg" TargetMode="External"/><Relationship Id="rId8857" Type="http://schemas.openxmlformats.org/officeDocument/2006/relationships/hyperlink" Target="file:///\\192.168.50.100\Universal_files_share\R&amp;D_Database\Masco%20Fabric%20Strength%20By%20RND\ALL%20COSTING\RND%20MCB%20MRL%20RIB%20Price.xls" TargetMode="External"/><Relationship Id="rId9908" Type="http://schemas.openxmlformats.org/officeDocument/2006/relationships/hyperlink" Target="file:///\\192.168.50.100\Universal_files_share\R&amp;D_Database\Masco%20Fabric%20Strength%20By%20RND\STICKERS\RND%20MCB-21X%20Sticker.docx" TargetMode="External"/><Relationship Id="rId7459" Type="http://schemas.openxmlformats.org/officeDocument/2006/relationships/hyperlink" Target="file:///\\192.168.50.100\Universal_files_share\R&amp;D_Database\Masco%20Fabric%20Strength%20By%20RND\Picture%20Of%20Hanger\0.%20Picture%20of%20Hangers%20All%20in%20One\RND%20INN-904%20B1(SB).jpg" TargetMode="External"/><Relationship Id="rId10787" Type="http://schemas.openxmlformats.org/officeDocument/2006/relationships/hyperlink" Target="file:///\\192.168.50.100\Universal_files_share\R&amp;D_Database\Masco%20Fabric%20Strength%20By%20RND\STICKERS\RND%20MBT-1001NA%20OP2%20Sticker.docx" TargetMode="External"/><Relationship Id="rId11838" Type="http://schemas.openxmlformats.org/officeDocument/2006/relationships/hyperlink" Target="file:///\\192.168.50.100\Universal_files_share\R&amp;D_Database\Masco%20Fabric%20Strength%20By%20RND\KNIT%20BOOKING\RND%20INN-101L2%20Knit%20Booking.pdf" TargetMode="External"/><Relationship Id="rId13260" Type="http://schemas.openxmlformats.org/officeDocument/2006/relationships/hyperlink" Target="file:///\\192.168.50.100\Universal_files_share\R&amp;D_Database\Masco%20Fabric%20Strength%20By%20RND\KNIT%20BOOKING\RND%20INN-99%20MUSH%20Knit%20Booking.pdf" TargetMode="External"/><Relationship Id="rId14311" Type="http://schemas.openxmlformats.org/officeDocument/2006/relationships/hyperlink" Target="file:///\\192.168.50.100\Universal_files_share\R&amp;D_Database\Masco%20Fabric%20Strength%20By%20RND\FINISHING%20REPORT\RND%20MFB-1008R%20Finishing%20Report.pdf" TargetMode="External"/><Relationship Id="rId240" Type="http://schemas.openxmlformats.org/officeDocument/2006/relationships/hyperlink" Target="file:///\\192.168.50.100\Universal_files_share\R&amp;D_Database\Masco%20Fabric%20Strength%20By%20RND\STICKERS\RND%20INN-86%20C%20Sticker.docx" TargetMode="External"/><Relationship Id="rId7940" Type="http://schemas.openxmlformats.org/officeDocument/2006/relationships/hyperlink" Target="file:///\\192.168.50.100\Universal_files_share\R&amp;D_Database\Masco%20Fabric%20Strength%20By%20RND\Picture%20Of%20Hanger\0.%20Picture%20of%20Hangers%20All%20in%20One\RND%20HMB-27%20C.jpg" TargetMode="External"/><Relationship Id="rId10921" Type="http://schemas.openxmlformats.org/officeDocument/2006/relationships/hyperlink" Target="file:///\\192.168.50.100\Universal_files_share\R&amp;D_Database\Masco%20Fabric%20Strength%20By%20RND\STICKERS\RND%20MFB-1007%20OSTN%20VIS%20REV320%20Sticker.docx" TargetMode="External"/><Relationship Id="rId16483" Type="http://schemas.openxmlformats.org/officeDocument/2006/relationships/hyperlink" Target="file:///\\192.168.50.100\Universal_files_share\R&amp;D_Database\Masco%20Fabric%20Strength%20By%20RND\KNIT%20BOOKING\RND%20MFB-2013D%20Knit%20Booking.pdf" TargetMode="External"/><Relationship Id="rId4093" Type="http://schemas.openxmlformats.org/officeDocument/2006/relationships/hyperlink" Target="file:///\\192.168.50.100\Universal_files_share\R&amp;D_Database\Masco%20Fabric%20Strength%20By%20RND\STICKERS\RND%20MFB-14%20DBHM%20N-14.docx" TargetMode="External"/><Relationship Id="rId5144" Type="http://schemas.openxmlformats.org/officeDocument/2006/relationships/hyperlink" Target="file:///\\192.168.50.100\Universal_files_share\R&amp;D_Database\Masco%20Fabric%20Strength%20By%20RND\ALL%20COSTING\RND%20INN-72D%20Price.xls" TargetMode="External"/><Relationship Id="rId5491" Type="http://schemas.openxmlformats.org/officeDocument/2006/relationships/hyperlink" Target="file:///\\192.168.50.100\Universal_files_share\R&amp;D_Database\Masco%20Fabric%20Strength%20By%20RND\FINISHING%20REPORT\RND%20INN-99D%20OPT-A.pdf" TargetMode="External"/><Relationship Id="rId6542" Type="http://schemas.openxmlformats.org/officeDocument/2006/relationships/hyperlink" Target="file:///\\192.168.50.100\Universal_files_share\R&amp;D_Database\Masco%20Fabric%20Strength%20By%20RND\STICKERS\RND%20MCB-508.docx" TargetMode="External"/><Relationship Id="rId15085" Type="http://schemas.openxmlformats.org/officeDocument/2006/relationships/hyperlink" Target="file:///\\192.168.50.100\Universal_files_share\R&amp;D_Database\Masco%20Fabric%20Strength%20By%20RND\FINISHING%20REPORT\RND%20MSB-54A%20Finishing%20Report.pdf" TargetMode="External"/><Relationship Id="rId16136" Type="http://schemas.openxmlformats.org/officeDocument/2006/relationships/hyperlink" Target="file:///\\192.168.50.100\Universal_files_share\R&amp;D_Database\Masco%20Fabric%20Strength%20By%20RND\BOOKING-DESIGN%20FILES\RND%20MSB-54B2%20Design%20File.xls" TargetMode="External"/><Relationship Id="rId9765" Type="http://schemas.openxmlformats.org/officeDocument/2006/relationships/hyperlink" Target="file:///\\192.168.50.100\Universal_files_share\R&amp;D_Database\Masco%20Fabric%20Strength%20By%20RND\Picture%20Of%20Hanger\0.%20Picture%20of%20Hangers%20All%20in%20One\RND%20MCB-21%20B.jpg" TargetMode="External"/><Relationship Id="rId11695" Type="http://schemas.openxmlformats.org/officeDocument/2006/relationships/hyperlink" Target="file:///\\192.168.50.100\Universal_files_share\R&amp;D_Database\Masco%20Fabric%20Strength%20By%20RND\FINISHING%20REPORT\RND%20MBT-1001B%20CLO3%20Finishing%20Report.pdf" TargetMode="External"/><Relationship Id="rId12746" Type="http://schemas.openxmlformats.org/officeDocument/2006/relationships/hyperlink" Target="file:///\\192.168.50.100\Universal_files_share\R&amp;D_Database\Masco%20Fabric%20Strength%20By%20RND\FINISHING%20REPORT\RND%20APP-BRN6%20OP2%20Finishing%20Report.pdf" TargetMode="External"/><Relationship Id="rId1754" Type="http://schemas.openxmlformats.org/officeDocument/2006/relationships/hyperlink" Target="file:///\\192.168.50.100\Universal_files_share\R&amp;D_Database\Masco%20Fabric%20Strength%20By%20RND\Picture%20Of%20Hanger\0.%20Picture%20of%20Hangers%20All%20in%20One\RND%20MSB-511.jpg" TargetMode="External"/><Relationship Id="rId2805" Type="http://schemas.openxmlformats.org/officeDocument/2006/relationships/hyperlink" Target="file:///\\192.168.50.100\Universal_files_share\R&amp;D_Database\Masco%20Fabric%20Strength%20By%20RND\Picture%20Of%20Hanger\0.%20Picture%20of%20Hangers%20All%20in%20One\RND%20MFB-45%20A.jpg" TargetMode="External"/><Relationship Id="rId8367" Type="http://schemas.openxmlformats.org/officeDocument/2006/relationships/hyperlink" Target="file:///\\192.168.50.100\Universal_files_share\R&amp;D_Database\Masco%20Fabric%20Strength%20By%20RND\KNIT%20BOOKING\RND%20MFB-1013E%20Knit%20Booking.pdf" TargetMode="External"/><Relationship Id="rId9418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D.jpg" TargetMode="External"/><Relationship Id="rId10297" Type="http://schemas.openxmlformats.org/officeDocument/2006/relationships/hyperlink" Target="file:///\\192.168.50.100\Universal_files_share\R&amp;D_Database\Masco%20Fabric%20Strength%20By%20RND\STICKERS\RND%20MCB-06.docx" TargetMode="External"/><Relationship Id="rId11348" Type="http://schemas.openxmlformats.org/officeDocument/2006/relationships/hyperlink" Target="file:///\\192.168.50.100\Universal_files_share\R&amp;D_Database\Masco%20Fabric%20Strength%20By%20RND\STICKERS\RND%20MFB-2007.docx" TargetMode="External"/><Relationship Id="rId1407" Type="http://schemas.openxmlformats.org/officeDocument/2006/relationships/hyperlink" Target="file:///\\192.168.50.100\Universal_files_share\R&amp;D_Database\Masco%20Fabric%20Strength%20By%20RND\BOOKING-DESIGN%20FILES\RND%20INN-2008%20Booking.doc" TargetMode="External"/><Relationship Id="rId4977" Type="http://schemas.openxmlformats.org/officeDocument/2006/relationships/hyperlink" Target="file:///\\192.168.50.100\Universal_files_share\R&amp;D_Database\Masco%20Fabric%20Strength%20By%20RND\KNIT%20BOOKING\RND%20INN-124%20YD%20Knit%20Booking.pdf" TargetMode="External"/><Relationship Id="rId15969" Type="http://schemas.openxmlformats.org/officeDocument/2006/relationships/hyperlink" Target="file:///\\192.168.50.100\Universal_files_share\R&amp;D_Database\Masco%20Fabric%20Strength%20By%20RND\Picture%20Of%20Hanger\0.%20Picture%20of%20Hangers%20All%20in%20One\RND%20INN-116B6.jpg" TargetMode="External"/><Relationship Id="rId3579" Type="http://schemas.openxmlformats.org/officeDocument/2006/relationships/hyperlink" Target="file:///\\192.168.50.100\Universal_files_share\R&amp;D_Database\Masco%20Fabric%20Strength%20By%20RND\BOOKING-DESIGN%20FILES\RND%20INN-10,%2011%20Plaited%20SJ%20PQ%20Booking.doc" TargetMode="External"/><Relationship Id="rId7450" Type="http://schemas.openxmlformats.org/officeDocument/2006/relationships/hyperlink" Target="file:///\\192.168.50.100\Universal_files_share\R&amp;D_Database\Masco%20Fabric%20Strength%20By%20RND\BOOKING-DESIGN%20FILES\RND%20INN-904%20A,%20B1,%20B2,%20C%20Booking.doc" TargetMode="External"/><Relationship Id="rId8501" Type="http://schemas.openxmlformats.org/officeDocument/2006/relationships/hyperlink" Target="file:///\\192.168.50.100\Universal_files_share\R&amp;D_Database\Masco%20Fabric%20Strength%20By%20RND\BOOKING-DESIGN%20FILES\RND%20MSB-2003%20Booking.doc" TargetMode="External"/><Relationship Id="rId6052" Type="http://schemas.openxmlformats.org/officeDocument/2006/relationships/hyperlink" Target="file:///\\192.168.50.100\Universal_files_share\R&amp;D_Database\Masco%20Fabric%20Strength%20By%20RND\BOOKING-DESIGN%20FILES\RND%20HMB%20502%20Booking.pdf" TargetMode="External"/><Relationship Id="rId7103" Type="http://schemas.openxmlformats.org/officeDocument/2006/relationships/hyperlink" Target="file:///\\192.168.50.100\Universal_files_share\R&amp;D_Database\Masco%20Fabric%20Strength%20By%20RND\FINISHING%20REPORT\RND%20MCB-512%20E%20(BS).pdf" TargetMode="External"/><Relationship Id="rId10431" Type="http://schemas.openxmlformats.org/officeDocument/2006/relationships/hyperlink" Target="file:///\\192.168.50.100\Universal_files_share\R&amp;D_Database\Masco%20Fabric%20Strength%20By%20RND\BOOKING-DESIGN%20FILES\RND%20MFB-2037%20Design%20file.xls" TargetMode="External"/><Relationship Id="rId9275" Type="http://schemas.openxmlformats.org/officeDocument/2006/relationships/hyperlink" Target="file:///\\192.168.50.100\Universal_files_share\R&amp;D_Database\Masco%20Fabric%20Strength%20By%20RND\STICKERS\RND%20MSB-2018A%20Sticker.docx" TargetMode="External"/><Relationship Id="rId136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2D%20Sticker.docx" TargetMode="External"/><Relationship Id="rId14705" Type="http://schemas.openxmlformats.org/officeDocument/2006/relationships/hyperlink" Target="file:///\\192.168.50.100\Universal_files_share\R&amp;D_Database\Masco%20Fabric%20Strength%20By%20RND\ALL%20COSTING\RND%20MFB-521%20Price.xls" TargetMode="External"/><Relationship Id="rId981" Type="http://schemas.openxmlformats.org/officeDocument/2006/relationships/hyperlink" Target="file:///\\192.168.50.100\Universal_files_share\R&amp;D_Database\Masco%20Fabric%20Strength%20By%20RND\Picture%20Of%20Hanger\0.%20Picture%20of%20Hangers%20All%20in%20One\RND%20MCB-45%20LVS.jpg" TargetMode="External"/><Relationship Id="rId2662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713" Type="http://schemas.openxmlformats.org/officeDocument/2006/relationships/hyperlink" Target="file:///\\192.168.50.100\Universal_files_share\R&amp;D_Database\Masco%20Fabric%20Strength%20By%20RND\BOOKING-DESIGN%20FILES\RND%20MCB-34%20R%20Booking.doc" TargetMode="External"/><Relationship Id="rId12256" Type="http://schemas.openxmlformats.org/officeDocument/2006/relationships/hyperlink" Target="file:///\\192.168.50.100\Universal_files_share\R&amp;D_Database\Masco%20Fabric%20Strength%20By%20RND\ALL%20COSTING\RND%20MCB-2011E%20Price.xls" TargetMode="External"/><Relationship Id="rId1330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KNT-501B.docx" TargetMode="External"/><Relationship Id="rId634" Type="http://schemas.openxmlformats.org/officeDocument/2006/relationships/hyperlink" Target="file:///\\192.168.50.100\Universal_files_share\R&amp;D_Database\Masco%20Fabric%20Strength%20By%20RND\ALL%20COSTING\RND%20INN-102%20J%20PRICE.xls" TargetMode="External"/><Relationship Id="rId1264" Type="http://schemas.openxmlformats.org/officeDocument/2006/relationships/hyperlink" Target="file:///\\192.168.50.100\Universal_files_share\R&amp;D_Database\Masco%20Fabric%20Strength%20By%20RND\KNIT%20BOOKING\RND%20RCYL-500%20A%20Knit%20Booking.pdf" TargetMode="External"/><Relationship Id="rId2315" Type="http://schemas.openxmlformats.org/officeDocument/2006/relationships/hyperlink" Target="file:///\\192.168.50.100\Universal_files_share\R&amp;D_Database\Masco%20Fabric%20Strength%20By%20RND\FINISHING%20REPORT\RND%20INN-250.jpg" TargetMode="External"/><Relationship Id="rId5885" Type="http://schemas.openxmlformats.org/officeDocument/2006/relationships/hyperlink" Target="file:///\\192.168.50.100\Universal_files_share\R&amp;D_Database\Masco%20Fabric%20Strength%20By%20RND\Picture%20Of%20Hanger\0.%20Picture%20of%20Hangers%20All%20in%20One\RND%20MBT-23%20A.jpg" TargetMode="External"/><Relationship Id="rId6936" Type="http://schemas.openxmlformats.org/officeDocument/2006/relationships/hyperlink" Target="file:///\\192.168.50.100\Universal_files_share\R&amp;D_Database\Masco%20Fabric%20Strength%20By%20RND\ALL%20COSTING\RND%20TGT-500%20Price.xls" TargetMode="External"/><Relationship Id="rId1547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0A.docx" TargetMode="External"/><Relationship Id="rId4487" Type="http://schemas.openxmlformats.org/officeDocument/2006/relationships/hyperlink" Target="file:///\\192.168.50.100\Universal_files_share\R&amp;D_Database\Masco%20Fabric%20Strength%20By%20RND\BOOKING-DESIGN%20FILES\RND%20HMB-37%20CA%20Design.xls" TargetMode="External"/><Relationship Id="rId5538" Type="http://schemas.openxmlformats.org/officeDocument/2006/relationships/hyperlink" Target="file:///\\192.168.50.100\Universal_files_share\R&amp;D_Database\Masco%20Fabric%20Strength%20By%20RND\STICKERS\RND%20INN-127.docx" TargetMode="External"/><Relationship Id="rId3089" Type="http://schemas.openxmlformats.org/officeDocument/2006/relationships/hyperlink" Target="file:///\\192.168.50.100\Universal_files_share\R&amp;D_Database\Masco%20Fabric%20Strength%20By%20RND\STICKERS\RND%20MSB-39%20A%20Sticker.docx" TargetMode="External"/><Relationship Id="rId8011" Type="http://schemas.openxmlformats.org/officeDocument/2006/relationships/hyperlink" Target="file:///\\192.168.50.100\Universal_files_share\R&amp;D_Database\Masco%20Fabric%20Strength%20By%20RND\ANALYSING%20REPORT\RND%20HMB-2000%20CA2%20Analysis%20Report.pdf" TargetMode="External"/><Relationship Id="rId15960" Type="http://schemas.openxmlformats.org/officeDocument/2006/relationships/hyperlink" Target="file:///\\192.168.50.100\Universal_files_share\R&amp;D_Database\Masco%20Fabric%20Strength%20By%20RND\BOOKING-DESIGN%20FILES\RND%20HMB-28LV%20OP2%20Design%20File.xlsx" TargetMode="External"/><Relationship Id="rId14562" Type="http://schemas.openxmlformats.org/officeDocument/2006/relationships/hyperlink" Target="file:///\\192.168.50.100\Universal_files_share\R&amp;D_Database\Masco%20Fabric%20Strength%20By%20RND\FINISHING%20REPORT\RND%20MFB-2048H%20Finishing%20Report.pdf" TargetMode="External"/><Relationship Id="rId15613" Type="http://schemas.openxmlformats.org/officeDocument/2006/relationships/hyperlink" Target="file:///\\192.168.50.100\Universal_files_share\R&amp;D_Database\Masco%20Fabric%20Strength%20By%20RND\KNIT%20BOOKING\RND%20MBT-22G2%20Knit%20Booking.pdf" TargetMode="External"/><Relationship Id="rId491" Type="http://schemas.openxmlformats.org/officeDocument/2006/relationships/hyperlink" Target="file:///\\192.168.50.100\Universal_files_share\R&amp;D_Database\Masco%20Fabric%20Strength%20By%20RND\ANALYSING%20REPORT\RND%20MBT-05%20REV,%2005%20A,%2005%20B.pdf" TargetMode="External"/><Relationship Id="rId2172" Type="http://schemas.openxmlformats.org/officeDocument/2006/relationships/hyperlink" Target="file:///\\192.168.50.100\Universal_files_share\R&amp;D_Database\Masco%20Fabric%20Strength%20By%20RND\BOOKING-DESIGN%20FILES\RND%20MFB-153%20Design%20File.xls" TargetMode="External"/><Relationship Id="rId3223" Type="http://schemas.openxmlformats.org/officeDocument/2006/relationships/hyperlink" Target="file:///\\192.168.50.100\Universal_files_share\R&amp;D_Database\Masco%20Fabric%20Strength%20By%20RND\BOOKING-DESIGN%20FILES\RND%20INN-101A101B%20Booking.doc" TargetMode="External"/><Relationship Id="rId3570" Type="http://schemas.openxmlformats.org/officeDocument/2006/relationships/hyperlink" Target="file:///\\192.168.50.100\Universal_files_share\R&amp;D_Database\Masco%20Fabric%20Strength%20By%20RND\KNIT%20BOOKING\RND%20ADVANCE%20DEVELOPMENT-05%20Knit%20Booking.pdf" TargetMode="External"/><Relationship Id="rId4621" Type="http://schemas.openxmlformats.org/officeDocument/2006/relationships/hyperlink" Target="file:///\\192.168.50.100\Universal_files_share\R&amp;D_Database\Masco%20Fabric%20Strength%20By%20RND\Picture%20Of%20Hanger\0.%20Picture%20of%20Hangers%20All%20in%20One\RND%20INN-125%20LNDX.jpg" TargetMode="External"/><Relationship Id="rId13164" Type="http://schemas.openxmlformats.org/officeDocument/2006/relationships/hyperlink" Target="file:///\\192.168.50.100\Universal_files_share\R&amp;D_Database\Masco%20Fabric%20Strength%20By%20RND\ALL%20COSTING\RND%20INN-31G%20Price.xls" TargetMode="External"/><Relationship Id="rId14215" Type="http://schemas.openxmlformats.org/officeDocument/2006/relationships/hyperlink" Target="file:///\\192.168.50.100\Universal_files_share\R&amp;D_Database\Masco%20Fabric%20Strength%20By%20RND\ANALYSING%20REPORT\RND%20MCB-904F1%20Analysis%20Report.pdf" TargetMode="External"/><Relationship Id="rId144" Type="http://schemas.openxmlformats.org/officeDocument/2006/relationships/hyperlink" Target="file:///\\192.168.50.100\Universal_files_share\R&amp;D_Database\Masco%20Fabric%20Strength%20By%20RND\STICKERS\RND%20INN-115C%20Sticker.docx" TargetMode="External"/><Relationship Id="rId6793" Type="http://schemas.openxmlformats.org/officeDocument/2006/relationships/hyperlink" Target="file:///\\192.168.50.100\Universal_files_share\R&amp;D_Database\Masco%20Fabric%20Strength%20By%20RND\STICKERS\RND%20TGT-504%20CA.docx" TargetMode="External"/><Relationship Id="rId7844" Type="http://schemas.openxmlformats.org/officeDocument/2006/relationships/hyperlink" Target="file:///\\192.168.50.100\Universal_files_share\R&amp;D_Database\Masco%20Fabric%20Strength%20By%20RND\Picture%20Of%20Hanger\0.%20Picture%20of%20Hangers%20All%20in%20One\RND%20TGT-900.jpg" TargetMode="External"/><Relationship Id="rId10825" Type="http://schemas.openxmlformats.org/officeDocument/2006/relationships/hyperlink" Target="file:///\\192.168.50.100\Universal_files_share\R&amp;D_Database\Masco%20Fabric%20Strength%20By%20RND\ALL%20COSTING\RND%20MCB-1004%20price.xls" TargetMode="External"/><Relationship Id="rId16387" Type="http://schemas.openxmlformats.org/officeDocument/2006/relationships/hyperlink" Target="file:///\\192.168.50.100\Universal_files_share\R&amp;D_Database\Masco%20Fabric%20Strength%20By%20RND\FINISHING%20REPORT\RND%20INN-116C5(S)%20Finishing%20Report.pdf" TargetMode="External"/><Relationship Id="rId5395" Type="http://schemas.openxmlformats.org/officeDocument/2006/relationships/hyperlink" Target="file:///\\192.168.50.100\Universal_files_share\R&amp;D_Database\Masco%20Fabric%20Strength%20By%20RND\ANALYSING%20REPORT\RND%20TGT-09.pdf" TargetMode="External"/><Relationship Id="rId6446" Type="http://schemas.openxmlformats.org/officeDocument/2006/relationships/hyperlink" Target="file:///\\192.168.50.100\Universal_files_share\R&amp;D_Database\Masco%20Fabric%20Strength%20By%20RND\STICKERS\RND%20INN-502.docx" TargetMode="External"/><Relationship Id="rId5048" Type="http://schemas.openxmlformats.org/officeDocument/2006/relationships/hyperlink" Target="file:///\\192.168.50.100\Universal_files_share\R&amp;D_Database\Masco%20Fabric%20Strength%20By%20RND\BOOKING-DESIGN%20FILES\RND%20MFB-11%20CA%20Booking.doc" TargetMode="External"/><Relationship Id="rId9669" Type="http://schemas.openxmlformats.org/officeDocument/2006/relationships/hyperlink" Target="file:///\\192.168.50.100\Universal_files_share\R&amp;D_Database\Masco%20Fabric%20Strength%20By%20RND\KNIT%20BOOKING\RND%20MBT-2021%20Knit%20Booking.pdf" TargetMode="External"/><Relationship Id="rId11599" Type="http://schemas.openxmlformats.org/officeDocument/2006/relationships/hyperlink" Target="file:///\\192.168.50.100\Universal_files_share\R&amp;D_Database\Masco%20Fabric%20Strength%20By%20RND\ALL%20COSTING\RND%20MSB-2503%20OP2%20Price.xls" TargetMode="External"/><Relationship Id="rId12997" Type="http://schemas.openxmlformats.org/officeDocument/2006/relationships/hyperlink" Target="file:///\\192.168.50.100\Universal_files_share\R&amp;D_Database\Masco%20Fabric%20Strength%20By%20RND\KNIT%20BOOKING\RND%20HMB-512C%20Knit%20Booking.pdf" TargetMode="External"/><Relationship Id="rId15470" Type="http://schemas.openxmlformats.org/officeDocument/2006/relationships/hyperlink" Target="file:///\\192.168.50.100\Universal_files_share\R&amp;D_Database\Masco%20Fabric%20Strength%20By%20RND\Picture%20Of%20Hanger\0.%20Picture%20of%20Hangers%20All%20in%20One\RND%20MFB-1007TA%20REV.jpg" TargetMode="External"/><Relationship Id="rId1658" Type="http://schemas.openxmlformats.org/officeDocument/2006/relationships/hyperlink" Target="file:///\\192.168.50.100\Universal_files_share\R&amp;D_Database\Masco%20Fabric%20Strength%20By%20RND\BOOKING-DESIGN%20FILES\RND%20INN-105;%20INN-510%20B%20Booking.doc" TargetMode="External"/><Relationship Id="rId2709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4072" Type="http://schemas.openxmlformats.org/officeDocument/2006/relationships/hyperlink" Target="file:///\\192.168.50.100\Universal_files_share\R&amp;D_Database\Masco%20Fabric%20Strength%20By%20RND\FINISHING%20REPORT\RND%20MCB-30M%20OP2%20Finishing%20Report.pdf" TargetMode="External"/><Relationship Id="rId15123" Type="http://schemas.openxmlformats.org/officeDocument/2006/relationships/hyperlink" Target="file:///\\192.168.50.100\Universal_files_share\R&amp;D_Database\Masco%20Fabric%20Strength%20By%20RND\Picture%20Of%20Hanger\0.%20Picture%20of%20Hangers%20All%20in%20One\RND%20SF-15%20D.jpg" TargetMode="External"/><Relationship Id="rId16521" Type="http://schemas.openxmlformats.org/officeDocument/2006/relationships/hyperlink" Target="file:///\\192.168.50.100\Universal_files_share\R&amp;D_Database\Masco%20Fabric%20Strength%20By%20RND\KNIT%20BOOKING\RND%20HMB-27P%20Knit%20Booking.pdf" TargetMode="External"/><Relationship Id="rId3080" Type="http://schemas.openxmlformats.org/officeDocument/2006/relationships/hyperlink" Target="file:///\\192.168.50.100\Universal_files_share\R&amp;D_Database\Masco%20Fabric%20Strength%20By%20RND\STICKERS\RND%20MSB%20LUREX%20STRIPE.docx" TargetMode="External"/><Relationship Id="rId4131" Type="http://schemas.openxmlformats.org/officeDocument/2006/relationships/hyperlink" Target="file:///\\192.168.50.100\Universal_files_share\R&amp;D_Database\Masco%20Fabric%20Strength%20By%20RND\Picture%20Of%20Hanger\0.%20Picture%20of%20Hangers%20All%20in%20One\RND%20HMB-01%20G.jpg" TargetMode="External"/><Relationship Id="rId7354" Type="http://schemas.openxmlformats.org/officeDocument/2006/relationships/hyperlink" Target="file:///\\192.168.50.100\Universal_files_share\R&amp;D_Database\Masco%20Fabric%20Strength%20By%20RND\FINISHING%20REPORT\RND%20INN-900%20E%20Finishing%20Report.pdf" TargetMode="External"/><Relationship Id="rId8752" Type="http://schemas.openxmlformats.org/officeDocument/2006/relationships/hyperlink" Target="file:///\\192.168.50.100\Universal_files_share\R&amp;D_Database\Masco%20Fabric%20Strength%20By%20RND\ALL%20COSTING\RND%20MBT-1010CLO%20Price.xls" TargetMode="External"/><Relationship Id="rId9803" Type="http://schemas.openxmlformats.org/officeDocument/2006/relationships/hyperlink" Target="file:///\\192.168.50.100\Universal_files_share\R&amp;D_Database\Masco%20Fabric%20Strength%20By%20RND\ANALYSING%20REPORT\RND%20MCB-21%20J.pdf" TargetMode="External"/><Relationship Id="rId10682" Type="http://schemas.openxmlformats.org/officeDocument/2006/relationships/hyperlink" Target="file:///\\192.168.50.100\Universal_files_share\R&amp;D_Database\Masco%20Fabric%20Strength%20By%20RND\BOOKING-DESIGN%20FILES\RND%20MBT-1001%20D%20Design.xls" TargetMode="External"/><Relationship Id="rId11733" Type="http://schemas.openxmlformats.org/officeDocument/2006/relationships/hyperlink" Target="file:///\\192.168.50.100\Universal_files_share\R&amp;D_Database\Masco%20Fabric%20Strength%20By%20RND\BOOKING-DESIGN%20FILES\RND%20HMB-27L,%2027L%20OP2,%2027L%20OP3%20Booking%20(merchant)%20SampleOrderBookingMaster_SJ-1514B_SLK104311%20Fabric%20Development_29%20August%202024.pdf" TargetMode="External"/><Relationship Id="rId17" Type="http://schemas.openxmlformats.org/officeDocument/2006/relationships/hyperlink" Target="file:///\\192.168.50.100\Universal_files_share\R&amp;D_Database\Masco%20Fabric%20Strength%20By%20RND\BOOKING-DESIGN%20FILES\RND%20HMB-31,32,503,%20504,506,506%20Booking.PDF" TargetMode="External"/><Relationship Id="rId7007" Type="http://schemas.openxmlformats.org/officeDocument/2006/relationships/hyperlink" Target="file:///\\192.168.50.100\Universal_files_share\R&amp;D_Database\Masco%20Fabric%20Strength%20By%20RND\Picture%20Of%20Hanger\0.%20Picture%20of%20Hangers%20All%20in%20One\RND%20INN-508.jpg" TargetMode="External"/><Relationship Id="rId8405" Type="http://schemas.openxmlformats.org/officeDocument/2006/relationships/hyperlink" Target="file:///\\192.168.50.100\Universal_files_share\R&amp;D_Database\Masco%20Fabric%20Strength%20By%20RND\KNIT%20BOOKING\RND%20MFB-1013%20KPHL%20REV%20Knit%20Booking.pdf" TargetMode="External"/><Relationship Id="rId10335" Type="http://schemas.openxmlformats.org/officeDocument/2006/relationships/hyperlink" Target="file:///\\192.168.50.100\Universal_files_share\R&amp;D_Database\Masco%20Fabric%20Strength%20By%20RND\FINISHING%20REPORT\RND%20MCB-2013B%20VRB250%20Finishing%20Report.pdf" TargetMode="External"/><Relationship Id="rId14956" Type="http://schemas.openxmlformats.org/officeDocument/2006/relationships/hyperlink" Target="file:///\\192.168.50.100\Universal_files_share\R&amp;D_Database\Masco%20Fabric%20Strength%20By%20RND\Picture%20Of%20Hanger\0.%20Picture%20of%20Hangers%20All%20in%20One\RND%20MSB-2039HM.jpg" TargetMode="External"/><Relationship Id="rId3964" Type="http://schemas.openxmlformats.org/officeDocument/2006/relationships/hyperlink" Target="file:///\\192.168.50.100\Universal_files_share\R&amp;D_Database\Masco%20Fabric%20Strength%20By%20RND\Picture%20Of%20Hanger\0.%20Picture%20of%20Hangers%20All%20in%20One\RND%20MBT-22CX1.jpg" TargetMode="External"/><Relationship Id="rId13558" Type="http://schemas.openxmlformats.org/officeDocument/2006/relationships/hyperlink" Target="file:///\\192.168.50.100\Universal_files_share\R&amp;D_Database\Masco%20Fabric%20Strength%20By%20RND\KNIT%20BOOKING\RND%20MBT-2021%20A%20OP2%20Knit%20Booking.pdf" TargetMode="External"/><Relationship Id="rId14609" Type="http://schemas.openxmlformats.org/officeDocument/2006/relationships/hyperlink" Target="file:///\\192.168.50.100\Universal_files_share\R&amp;D_Database\Masco%20Fabric%20Strength%20By%20RND\FINISHING%20REPORT\RND%20MFB-2067%20Finishing%20Report.pdf" TargetMode="External"/><Relationship Id="rId1" Type="http://schemas.openxmlformats.org/officeDocument/2006/relationships/hyperlink" Target="file:///\\192.168.50.100\Universal_files_share\R&amp;D_Database\Masco%20Fabric%20Strength%20By%20RND\Picture%20Of%20Hanger\0.%20Picture%20of%20Hangers%20All%20in%20One\RND%20HMB-06.jpg" TargetMode="External"/><Relationship Id="rId885" Type="http://schemas.openxmlformats.org/officeDocument/2006/relationships/hyperlink" Target="file:///\\192.168.50.100\Universal_files_share\R&amp;D_Database\Masco%20Fabric%20Strength%20By%20RND\FINISHING%20REPORT\RND%20KNT%20SOC2606(3.00)%20Finishing%20Report.pdf" TargetMode="External"/><Relationship Id="rId2566" Type="http://schemas.openxmlformats.org/officeDocument/2006/relationships/hyperlink" Target="file:///\\192.168.50.100\Universal_files_share\R&amp;D_Database\Masco%20Fabric%20Strength%20By%20RND\Picture%20Of%20Hanger\0.%20Picture%20of%20Hangers%20All%20in%20One\RND%20SF-12(ANTI-STATIC).jpg" TargetMode="External"/><Relationship Id="rId3617" Type="http://schemas.openxmlformats.org/officeDocument/2006/relationships/hyperlink" Target="file:///\\192.168.50.100\Universal_files_share\R&amp;D_Database\Masco%20Fabric%20Strength%20By%20RND\STICKERS\RND%20MBT-31%20A.docx" TargetMode="External"/><Relationship Id="rId9179" Type="http://schemas.openxmlformats.org/officeDocument/2006/relationships/hyperlink" Target="file:///\\192.168.50.100\Universal_files_share\R&amp;D_Database\Masco%20Fabric%20Strength%20By%20RND\ALL%20COSTING\RND%20INN-2004%20B%20Price.xls" TargetMode="External"/><Relationship Id="rId1603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59.docx" TargetMode="External"/><Relationship Id="rId538" Type="http://schemas.openxmlformats.org/officeDocument/2006/relationships/hyperlink" Target="file:///\\192.168.50.100\Universal_files_share\R&amp;D_Database\Masco%20Fabric%20Strength%20By%20RND\Picture%20Of%20Hanger\0.%20Picture%20of%20Hangers%20All%20in%20One\RND%20MSB-26.jpg" TargetMode="External"/><Relationship Id="rId1168" Type="http://schemas.openxmlformats.org/officeDocument/2006/relationships/hyperlink" Target="file:///\\192.168.50.100\Universal_files_share\R&amp;D_Database\Masco%20Fabric%20Strength%20By%20RND\BOOKING-DESIGN%20FILES\RND%20MCB-55%20D1,%20D2,%20E%20Booking.doc" TargetMode="External"/><Relationship Id="rId2219" Type="http://schemas.openxmlformats.org/officeDocument/2006/relationships/hyperlink" Target="file:///\\192.168.50.100\Universal_files_share\R&amp;D_Database\Masco%20Fabric%20Strength%20By%20RND\ALL%20COSTING\RND%20MSB-09%20Price.xls" TargetMode="External"/><Relationship Id="rId5789" Type="http://schemas.openxmlformats.org/officeDocument/2006/relationships/hyperlink" Target="file:///\\192.168.50.100\Universal_files_share\R&amp;D_Database\Masco%20Fabric%20Strength%20By%20RND\STICKERS\RND-CV-COUNT%20MIX.docx" TargetMode="External"/><Relationship Id="rId9660" Type="http://schemas.openxmlformats.org/officeDocument/2006/relationships/hyperlink" Target="file:///\\192.168.50.100\Universal_files_share\R&amp;D_Database\Masco%20Fabric%20Strength%20By%20RND\ALL%20COSTING\RND%20INN-2019%20Price.xls" TargetMode="External"/><Relationship Id="rId8262" Type="http://schemas.openxmlformats.org/officeDocument/2006/relationships/hyperlink" Target="file:///\\192.168.50.100\Universal_files_share\R&amp;D_Database\Masco%20Fabric%20Strength%20By%20RND\KNIT%20BOOKING\RND%20MBT-2019%20KNIT%20BOOKING.pdf" TargetMode="External"/><Relationship Id="rId9313" Type="http://schemas.openxmlformats.org/officeDocument/2006/relationships/hyperlink" Target="file:///\\192.168.50.100\Universal_files_share\R&amp;D_Database\Masco%20Fabric%20Strength%20By%20RND\STICKERS\RND%20TGT-2003.docx" TargetMode="External"/><Relationship Id="rId10192" Type="http://schemas.openxmlformats.org/officeDocument/2006/relationships/hyperlink" Target="file:///\\192.168.50.100\Universal_files_share\R&amp;D_Database\Masco%20Fabric%20Strength%20By%20RND\STICKERS\RND%20TGT-2006.docx" TargetMode="External"/><Relationship Id="rId11590" Type="http://schemas.openxmlformats.org/officeDocument/2006/relationships/hyperlink" Target="file:///\\192.168.50.100\Universal_files_share\R&amp;D_Database\Masco%20Fabric%20Strength%20By%20RND\FINISHING%20REPORT\RND%20MSB-2501A%20Finishing%20Report.pdf" TargetMode="External"/><Relationship Id="rId12641" Type="http://schemas.openxmlformats.org/officeDocument/2006/relationships/hyperlink" Target="file:///\\192.168.50.100\Universal_files_share\R&amp;D_Database\Masco%20Fabric%20Strength%20By%20RND\BOOKING-DESIGN%20FILES\RND%20MSB-505G4,%20G5%20Booking.doc" TargetMode="External"/><Relationship Id="rId1302" Type="http://schemas.openxmlformats.org/officeDocument/2006/relationships/hyperlink" Target="file:///\\192.168.50.100\Universal_files_share\R&amp;D_Database\Masco%20Fabric%20Strength%20By%20RND\BOOKING-DESIGN%20FILES\RND%20HMB-250%20CBS%20Design%20file.xls" TargetMode="External"/><Relationship Id="rId2700" Type="http://schemas.openxmlformats.org/officeDocument/2006/relationships/hyperlink" Target="file:///\\192.168.50.100\Universal_files_share\R&amp;D_Database\Masco%20Fabric%20Strength%20By%20RND\KNIT%20BOOKING\RND%20SF-1002%20Knit%20Booking.pdf" TargetMode="External"/><Relationship Id="rId11243" Type="http://schemas.openxmlformats.org/officeDocument/2006/relationships/hyperlink" Target="file:///\\192.168.50.100\Universal_files_share\R&amp;D_Database\Masco%20Fabric%20Strength%20By%20RND\FINISHING%20REPORT\RND%20MFB-1008%20C%20Finishing%20Report%20One%20Pager.xlsx" TargetMode="External"/><Relationship Id="rId15864" Type="http://schemas.openxmlformats.org/officeDocument/2006/relationships/hyperlink" Target="file:///\\192.168.50.100\Universal_files_share\R&amp;D_Database\Masco%20Fabric%20Strength%20By%20RND\ANALYSING%20REPORT\RND%20MFB-2037T%20Analysis%20Report.pdf" TargetMode="External"/><Relationship Id="rId4872" Type="http://schemas.openxmlformats.org/officeDocument/2006/relationships/hyperlink" Target="file:///\\192.168.50.100\Universal_files_share\R&amp;D_Database\Masco%20Fabric%20Strength%20By%20RND\STICKERS\RND%20MSB-34A.docx" TargetMode="External"/><Relationship Id="rId5923" Type="http://schemas.openxmlformats.org/officeDocument/2006/relationships/hyperlink" Target="file:///\\192.168.50.100\Universal_files_share\R&amp;D_Database\Masco%20Fabric%20Strength%20By%20RND\ANALYSING%20REPORT\RND%20MCB-40%20CRFR.pdf" TargetMode="External"/><Relationship Id="rId144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N%20REV%20Sticker.docx" TargetMode="External"/><Relationship Id="rId15517" Type="http://schemas.openxmlformats.org/officeDocument/2006/relationships/hyperlink" Target="file:///\\192.168.50.100\Universal_files_share\R&amp;D_Database\Masco%20Fabric%20Strength%20By%20RND\Picture%20Of%20Hanger\0.%20Picture%20of%20Hangers%20All%20in%20One\RND%20TGT-2010E4.jpg" TargetMode="External"/><Relationship Id="rId395" Type="http://schemas.openxmlformats.org/officeDocument/2006/relationships/hyperlink" Target="file:///\\192.168.50.100\Universal_files_share\R&amp;D_Database\Masco%20Fabric%20Strength%20By%20RND\KNIT%20BOOKING\RND%20INN-53A,%20B%20Knit%20Booking.pdf" TargetMode="External"/><Relationship Id="rId2076" Type="http://schemas.openxmlformats.org/officeDocument/2006/relationships/hyperlink" Target="file:///\\192.168.50.100\Universal_files_share\R&amp;D_Database\Masco%20Fabric%20Strength%20By%20RND\STICKERS\RND%20INN-130.docx" TargetMode="External"/><Relationship Id="rId3474" Type="http://schemas.openxmlformats.org/officeDocument/2006/relationships/hyperlink" Target="file:///\\192.168.50.100\Universal_files_share\R&amp;D_Database\Masco%20Fabric%20Strength%20By%20RND\BOOKING-DESIGN%20FILES\RND%20TGT-500%20COOL%20Booking.doc" TargetMode="External"/><Relationship Id="rId4525" Type="http://schemas.openxmlformats.org/officeDocument/2006/relationships/hyperlink" Target="file:///\\192.168.50.100\Universal_files_share\R&amp;D_Database\Masco%20Fabric%20Strength%20By%20RND\Picture%20Of%20Hanger\0.%20Picture%20of%20Hangers%20All%20in%20One\RND%20INN-30.jpg" TargetMode="External"/><Relationship Id="rId13068" Type="http://schemas.openxmlformats.org/officeDocument/2006/relationships/hyperlink" Target="file:///\\192.168.50.100\Universal_files_share\R&amp;D_Database\Masco%20Fabric%20Strength%20By%20RND\ANALYSING%20REPORT\RND%20INN-125M%20Analysis%20Report.pdf" TargetMode="External"/><Relationship Id="rId14119" Type="http://schemas.openxmlformats.org/officeDocument/2006/relationships/hyperlink" Target="file:///\\192.168.50.100\Universal_files_share\R&amp;D_Database\Masco%20Fabric%20Strength%20By%20RND\Picture%20Of%20Hanger\0.%20Picture%20of%20Hangers%20All%20in%20One\RND%20MCB-41D%20LC.jpg" TargetMode="External"/><Relationship Id="rId3127" Type="http://schemas.openxmlformats.org/officeDocument/2006/relationships/hyperlink" Target="file:///\\192.168.50.100\Universal_files_share\R&amp;D_Database\Masco%20Fabric%20Strength%20By%20RND\KNIT%20BOOKING\RND%20APP-0504%20SS-20%20Knit%20Booking.pdf" TargetMode="External"/><Relationship Id="rId6697" Type="http://schemas.openxmlformats.org/officeDocument/2006/relationships/hyperlink" Target="file:///\\192.168.50.100\Universal_files_share\R&amp;D_Database\Masco%20Fabric%20Strength%20By%20RND\FINISHING%20REPORT\RND%20MBT-509%20BP.pdf" TargetMode="External"/><Relationship Id="rId7748" Type="http://schemas.openxmlformats.org/officeDocument/2006/relationships/hyperlink" Target="file:///\\192.168.50.100\Universal_files_share\R&amp;D_Database\Masco%20Fabric%20Strength%20By%20RND\FINISHING%20REPORT\RND%20MFB-900CA%20Finishing%20Report.pdf" TargetMode="External"/><Relationship Id="rId5299" Type="http://schemas.openxmlformats.org/officeDocument/2006/relationships/hyperlink" Target="file:///\\192.168.50.100\Universal_files_share\R&amp;D_Database\Masco%20Fabric%20Strength%20By%20RND\ALL%20COSTING\RND%20MCB-30(i)%20FLORAL%20Price.xls" TargetMode="External"/><Relationship Id="rId9170" Type="http://schemas.openxmlformats.org/officeDocument/2006/relationships/hyperlink" Target="file:///\\192.168.50.100\Universal_files_share\R&amp;D_Database\Masco%20Fabric%20Strength%20By%20RND\BOOKING-DESIGN%20FILES\RND%20HMB-2002,%202002%20MULTI%20Booking.doc" TargetMode="External"/><Relationship Id="rId10729" Type="http://schemas.openxmlformats.org/officeDocument/2006/relationships/hyperlink" Target="file:///\\192.168.50.100\Universal_files_share\R&amp;D_Database\Masco%20Fabric%20Strength%20By%20RND\ANALYSING%20REPORT\RND%20MBT-1001%20F,%20G%20Analysis%20Report.pdf" TargetMode="External"/><Relationship Id="rId12151" Type="http://schemas.openxmlformats.org/officeDocument/2006/relationships/hyperlink" Target="file:///\\192.168.50.100\Universal_files_share\R&amp;D_Database\Masco%20Fabric%20Strength%20By%20RND\ALL%20COSTING\RND%20MBT-1010F-SS%20Price.xls" TargetMode="External"/><Relationship Id="rId13202" Type="http://schemas.openxmlformats.org/officeDocument/2006/relationships/hyperlink" Target="file:///\\192.168.50.100\Universal_files_share\R&amp;D_Database\Masco%20Fabric%20Strength%20By%20RND\ALL%20COSTING\RND%20INN-78C%20Price.xls" TargetMode="External"/><Relationship Id="rId14600" Type="http://schemas.openxmlformats.org/officeDocument/2006/relationships/hyperlink" Target="file:///\\192.168.50.100\Universal_files_share\R&amp;D_Database\Masco%20Fabric%20Strength%20By%20RND\KNIT%20BOOKING\RND%20MFB-2065%20Knit%20Booking.pdf" TargetMode="External"/><Relationship Id="rId2210" Type="http://schemas.openxmlformats.org/officeDocument/2006/relationships/hyperlink" Target="file:///\\192.168.50.100\Universal_files_share\R&amp;D_Database\Masco%20Fabric%20Strength%20By%20RND\Picture%20Of%20Hanger\0.%20Picture%20of%20Hangers%20All%20in%20One\RND%20MSB-09%20B.jpg" TargetMode="External"/><Relationship Id="rId4382" Type="http://schemas.openxmlformats.org/officeDocument/2006/relationships/hyperlink" Target="file:///\\192.168.50.100\Universal_files_share\R&amp;D_Database\Masco%20Fabric%20Strength%20By%20RND\BOOKING-DESIGN%20FILES\RND%20MSB-42%20Design.xls" TargetMode="External"/><Relationship Id="rId5433" Type="http://schemas.openxmlformats.org/officeDocument/2006/relationships/hyperlink" Target="file:///\\192.168.50.100\Universal_files_share\R&amp;D_Database\Masco%20Fabric%20Strength%20By%20RND\ALL%20COSTING\RND%20INN-74%20price%20FILE.xls" TargetMode="External"/><Relationship Id="rId5780" Type="http://schemas.openxmlformats.org/officeDocument/2006/relationships/hyperlink" Target="file:///\\192.168.50.100\Universal_files_share\R&amp;D_Database\Masco%20Fabric%20Strength%20By%20RND\ANALYSING%20REPORT\RND%20MFB-89%20Analysis%20Report.pdf" TargetMode="External"/><Relationship Id="rId6831" Type="http://schemas.openxmlformats.org/officeDocument/2006/relationships/hyperlink" Target="file:///\\192.168.50.100\Universal_files_share\R&amp;D_Database\Masco%20Fabric%20Strength%20By%20RND\STICKERS\RND%20INN-502%20D%20%20EXT-01.docx" TargetMode="External"/><Relationship Id="rId15374" Type="http://schemas.openxmlformats.org/officeDocument/2006/relationships/hyperlink" Target="file:///\\192.168.50.100\Universal_files_share\R&amp;D_Database\Masco%20Fabric%20Strength%20By%20RND\Picture%20Of%20Hanger\0.%20Picture%20of%20Hangers%20All%20in%20One\RND%20INN-117D2.jpg" TargetMode="External"/><Relationship Id="rId16425" Type="http://schemas.openxmlformats.org/officeDocument/2006/relationships/hyperlink" Target="file:///\\192.168.50.100\Universal_files_share\R&amp;D_Database\Masco%20Fabric%20Strength%20By%20RND\KNIT%20BOOKING\RND%20HMB-37B%20JAQRD%20Knit%20Booking.pdf" TargetMode="External"/><Relationship Id="rId4035" Type="http://schemas.openxmlformats.org/officeDocument/2006/relationships/hyperlink" Target="file:///\\192.168.50.100\Universal_files_share\R&amp;D_Database\Masco%20Fabric%20Strength%20By%20RND\STICKERS\RND%20MBT-22B%20OP2%20Sticker.docx" TargetMode="External"/><Relationship Id="rId11984" Type="http://schemas.openxmlformats.org/officeDocument/2006/relationships/hyperlink" Target="file:///\\192.168.50.100\Universal_files_share\R&amp;D_Database\Masco%20Fabric%20Strength%20By%20RND\Picture%20Of%20Hanger\0.%20Picture%20of%20Hangers%20All%20in%20One\RND%20INN-72%20B.jpg" TargetMode="External"/><Relationship Id="rId15027" Type="http://schemas.openxmlformats.org/officeDocument/2006/relationships/hyperlink" Target="file:///\\192.168.50.100\Universal_files_share\R&amp;D_Database\Masco%20Fabric%20Strength%20By%20RND\KNIT%20BOOKING\RND%20MSB-2502B%20Knit%20Booking.pdf" TargetMode="External"/><Relationship Id="rId8656" Type="http://schemas.openxmlformats.org/officeDocument/2006/relationships/hyperlink" Target="file:///\\192.168.50.100\Universal_files_share\R&amp;D_Database\Masco%20Fabric%20Strength%20By%20RND\STICKERS\RND%20HMB%20LT-IL.docx" TargetMode="External"/><Relationship Id="rId9707" Type="http://schemas.openxmlformats.org/officeDocument/2006/relationships/hyperlink" Target="file:///\\192.168.50.100\Universal_files_share\R&amp;D_Database\Masco%20Fabric%20Strength%20By%20RND\STICKERS\RND%20MBT-2023.docx" TargetMode="External"/><Relationship Id="rId10586" Type="http://schemas.openxmlformats.org/officeDocument/2006/relationships/hyperlink" Target="file:///\\192.168.50.100\Universal_files_share\R&amp;D_Database\Masco%20Fabric%20Strength%20By%20RND\ANALYSING%20REPORT\RND%20HMB-1001.pdf" TargetMode="External"/><Relationship Id="rId11637" Type="http://schemas.openxmlformats.org/officeDocument/2006/relationships/hyperlink" Target="file:///\\192.168.50.100\Universal_files_share\R&amp;D_Database\Masco%20Fabric%20Strength%20By%20RND\KNIT%20BOOKING\RND%20MCB-2007D%20Knit%20Booking.pdf" TargetMode="External"/><Relationship Id="rId7258" Type="http://schemas.openxmlformats.org/officeDocument/2006/relationships/hyperlink" Target="file:///\\192.168.50.100\Universal_files_share\R&amp;D_Database\Masco%20Fabric%20Strength%20By%20RND\BOOKING-DESIGN%20FILES\RND%20MFB-904,%20904%20MLG%20Booking%20(Merchant)%20Sample%20fabric%20program%20of%20Buyer%20s.Oliver,Dept-RLM,%20Collection%20311%20&amp;%20312.xlsx" TargetMode="External"/><Relationship Id="rId8309" Type="http://schemas.openxmlformats.org/officeDocument/2006/relationships/hyperlink" Target="file:///\\192.168.50.100\Universal_files_share\R&amp;D_Database\Masco%20Fabric%20Strength%20By%20RND\BOOKING-DESIGN%20FILES\RND%20MCB-2029%20REV%20Booking.doc" TargetMode="External"/><Relationship Id="rId10239" Type="http://schemas.openxmlformats.org/officeDocument/2006/relationships/hyperlink" Target="file:///\\192.168.50.100\Universal_files_share\R&amp;D_Database\Masco%20Fabric%20Strength%20By%20RND\ANALYSING%20REPORT\RND%20MBT-2004.pdf" TargetMode="External"/><Relationship Id="rId14110" Type="http://schemas.openxmlformats.org/officeDocument/2006/relationships/hyperlink" Target="file:///\\192.168.50.100\Universal_files_share\R&amp;D_Database\Masco%20Fabric%20Strength%20By%20RND\ALL%20COSTING\RND%20MCB-34%20SO3%20Price.xls" TargetMode="External"/><Relationship Id="rId3868" Type="http://schemas.openxmlformats.org/officeDocument/2006/relationships/hyperlink" Target="file:///\\192.168.50.100\Universal_files_share\R&amp;D_Database\Masco%20Fabric%20Strength%20By%20RND\BOOKING-DESIGN%20FILES\RND%20INN-64C;%20D;%20E%20Booking.doc" TargetMode="External"/><Relationship Id="rId4919" Type="http://schemas.openxmlformats.org/officeDocument/2006/relationships/hyperlink" Target="file:///\\192.168.50.100\Universal_files_share\R&amp;D_Database\Masco%20Fabric%20Strength%20By%20RND\Picture%20Of%20Hanger\0.%20Picture%20of%20Hangers%20All%20in%20One\RND%20INN-31D.jpg" TargetMode="External"/><Relationship Id="rId162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5(S)%20Sticker.docx" TargetMode="External"/><Relationship Id="rId789" Type="http://schemas.openxmlformats.org/officeDocument/2006/relationships/hyperlink" Target="file:///\\192.168.50.100\Universal_files_share\R&amp;D_Database\Masco%20Fabric%20Strength%20By%20RND\BOOKING-DESIGN%20FILES\RND%20MFB-20%20Booking.doc" TargetMode="External"/><Relationship Id="rId5290" Type="http://schemas.openxmlformats.org/officeDocument/2006/relationships/hyperlink" Target="file:///\\192.168.50.100\Universal_files_share\R&amp;D_Database\Masco%20Fabric%20Strength%20By%20RND\KNIT%20BOOKING\RND%20MCB-30%20H%20G140%20Knit%20Booking.pdf" TargetMode="External"/><Relationship Id="rId6341" Type="http://schemas.openxmlformats.org/officeDocument/2006/relationships/hyperlink" Target="file:///\\192.168.50.100\Universal_files_share\R&amp;D_Database\Masco%20Fabric%20Strength%20By%20RND\Picture%20Of%20Hanger\0.%20Picture%20of%20Hangers%20All%20in%20One\RND%20MCB-507.jpg" TargetMode="External"/><Relationship Id="rId10720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F.jpg" TargetMode="External"/><Relationship Id="rId9564" Type="http://schemas.openxmlformats.org/officeDocument/2006/relationships/hyperlink" Target="file:///\\192.168.50.100\Universal_files_share\R&amp;D_Database\Masco%20Fabric%20Strength%20By%20RND\Picture%20Of%20Hanger\0.%20Picture%20of%20Hangers%20All%20in%20One\RND%20MKB-2000%20WRG.jpg" TargetMode="External"/><Relationship Id="rId12892" Type="http://schemas.openxmlformats.org/officeDocument/2006/relationships/hyperlink" Target="file:///\\192.168.50.100\Universal_files_share\R&amp;D_Database\Masco%20Fabric%20Strength%20By%20RND\Picture%20Of%20Hanger\0.%20Picture%20of%20Hangers%20All%20in%20One\RND%20HMB-28B%20HM2.jpg" TargetMode="External"/><Relationship Id="rId13943" Type="http://schemas.openxmlformats.org/officeDocument/2006/relationships/hyperlink" Target="file:///\\192.168.50.100\Universal_files_share\R&amp;D_Database\Masco%20Fabric%20Strength%20By%20RND\Picture%20Of%20Hanger\0.%20Picture%20of%20Hangers%20All%20in%20One\RND%20MCB-2013J.jpg" TargetMode="External"/><Relationship Id="rId2951" Type="http://schemas.openxmlformats.org/officeDocument/2006/relationships/hyperlink" Target="file:///\\192.168.50.100\Universal_files_share\R&amp;D_Database\Masco%20Fabric%20Strength%20By%20RND\STICKERS\RND%20HMB%20LRX%20RIB%20S6.docx" TargetMode="External"/><Relationship Id="rId8166" Type="http://schemas.openxmlformats.org/officeDocument/2006/relationships/hyperlink" Target="file:///\\192.168.50.100\Universal_files_share\R&amp;D_Database\Masco%20Fabric%20Strength%20By%20RND\ALL%20COSTING\RND%20MSB-2043%20Price.xls" TargetMode="External"/><Relationship Id="rId9217" Type="http://schemas.openxmlformats.org/officeDocument/2006/relationships/hyperlink" Target="file:///\\192.168.50.100\Universal_files_share\R&amp;D_Database\Masco%20Fabric%20Strength%20By%20RND\BOOKING-DESIGN%20FILES\RND%20MFB-2028%20Booking.doc" TargetMode="External"/><Relationship Id="rId11494" Type="http://schemas.openxmlformats.org/officeDocument/2006/relationships/hyperlink" Target="file:///\\192.168.50.100\Universal_files_share\R&amp;D_Database\Masco%20Fabric%20Strength%20By%20RND\KNIT%20BOOKING\RND%20MFB-2506A%20Knit%20Booking.pdf" TargetMode="External"/><Relationship Id="rId12545" Type="http://schemas.openxmlformats.org/officeDocument/2006/relationships/hyperlink" Target="file:///\\192.168.50.100\Universal_files_share\R&amp;D_Database\Masco%20Fabric%20Strength%20By%20RND\BOOKING-DESIGN%20FILES\RND%20MFB-49%20CA2%20Design%20File.xls" TargetMode="External"/><Relationship Id="rId923" Type="http://schemas.openxmlformats.org/officeDocument/2006/relationships/hyperlink" Target="file:///\\192.168.50.100\Universal_files_share\R&amp;D_Database\Masco%20Fabric%20Strength%20By%20RND\ALL%20COSTING\RND%20MBT-06D%20Price.xls" TargetMode="External"/><Relationship Id="rId1553" Type="http://schemas.openxmlformats.org/officeDocument/2006/relationships/hyperlink" Target="file:///\\192.168.50.100\Universal_files_share\R&amp;D_Database\Masco%20Fabric%20Strength%20By%20RND\STICKERS\RND%20MCB-32.docx" TargetMode="External"/><Relationship Id="rId2604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10096" Type="http://schemas.openxmlformats.org/officeDocument/2006/relationships/hyperlink" Target="file:///\\192.168.50.100\Universal_files_share\R&amp;D_Database\Masco%20Fabric%20Strength%20By%20RND\Picture%20Of%20Hanger\0.%20Picture%20of%20Hangers%20All%20in%20One\RND%20MFB-2703.jpg" TargetMode="External"/><Relationship Id="rId11147" Type="http://schemas.openxmlformats.org/officeDocument/2006/relationships/hyperlink" Target="file:///\\192.168.50.100\Universal_files_share\R&amp;D_Database\Masco%20Fabric%20Strength%20By%20RND\BOOKING-DESIGN%20FILES\RND%20MCB-2007%20B%20Design%20File.xls" TargetMode="External"/><Relationship Id="rId1576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8%20Sticker.docx" TargetMode="External"/><Relationship Id="rId1206" Type="http://schemas.openxmlformats.org/officeDocument/2006/relationships/hyperlink" Target="file:///\\192.168.50.100\Universal_files_share\R&amp;D_Database\Masco%20Fabric%20Strength%20By%20RND\STICKERS\RND%20MFB-155%20Sticker.docx" TargetMode="External"/><Relationship Id="rId4776" Type="http://schemas.openxmlformats.org/officeDocument/2006/relationships/hyperlink" Target="file:///\\192.168.50.100\Universal_files_share\R&amp;D_Database\Masco%20Fabric%20Strength%20By%20RND\ANALYSING%20REPORT\RND%20MBT-24.jpg" TargetMode="External"/><Relationship Id="rId5827" Type="http://schemas.openxmlformats.org/officeDocument/2006/relationships/hyperlink" Target="file:///\\192.168.50.100\Universal_files_share\R&amp;D_Database\Masco%20Fabric%20Strength%20By%20RND\FINISHING%20REPORT\RND%20HMB-509%20YD%20(B)%20FINISHING%20REPORT.pdf" TargetMode="External"/><Relationship Id="rId3378" Type="http://schemas.openxmlformats.org/officeDocument/2006/relationships/hyperlink" Target="file:///\\192.168.50.100\Universal_files_share\R&amp;D_Database\Masco%20Fabric%20Strength%20By%20RND\ANALYSING%20REPORT\RND%20MCB-33%20G,%20H%20Analysis%20Report.pdf" TargetMode="External"/><Relationship Id="rId4429" Type="http://schemas.openxmlformats.org/officeDocument/2006/relationships/hyperlink" Target="file:///\\192.168.50.100\Universal_files_share\R&amp;D_Database\Masco%20Fabric%20Strength%20By%20RND\Picture%20Of%20Hanger\0.%20Picture%20of%20Hangers%20All%20in%20One\RND%20TGT-502.jpg" TargetMode="External"/><Relationship Id="rId7999" Type="http://schemas.openxmlformats.org/officeDocument/2006/relationships/hyperlink" Target="file:///\\192.168.50.100\Universal_files_share\R&amp;D_Database\Masco%20Fabric%20Strength%20By%20RND\BOOKING-DESIGN%20FILES\RND%20HMB-2000C%20Booking.doc" TargetMode="External"/><Relationship Id="rId8300" Type="http://schemas.openxmlformats.org/officeDocument/2006/relationships/hyperlink" Target="file:///\\192.168.50.100\Universal_files_share\R&amp;D_Database\Masco%20Fabric%20Strength%20By%20RND\ALL%20COSTING\RND%20MCB-2026A%20Price.xls" TargetMode="External"/><Relationship Id="rId10230" Type="http://schemas.openxmlformats.org/officeDocument/2006/relationships/hyperlink" Target="file:///\\192.168.50.100\Universal_files_share\R&amp;D_Database\Masco%20Fabric%20Strength%20By%20RND\Picture%20Of%20Hanger\0.%20Picture%20of%20Hangers%20All%20in%20One\RND%20MBT-1001C%20BNT.jpg" TargetMode="External"/><Relationship Id="rId299" Type="http://schemas.openxmlformats.org/officeDocument/2006/relationships/hyperlink" Target="file:///\\192.168.50.100\Universal_files_share\R&amp;D_Database\Masco%20Fabric%20Strength%20By%20RND\Picture%20Of%20Hanger\0.%20Picture%20of%20Hangers%20All%20in%20One\RND%20AD-01.jpg" TargetMode="External"/><Relationship Id="rId14851" Type="http://schemas.openxmlformats.org/officeDocument/2006/relationships/hyperlink" Target="file:///\\192.168.50.100\Universal_files_share\R&amp;D_Database\Masco%20Fabric%20Strength%20By%20RND\ALL%20COSTING\RND%20MSB-1001F%20REV%20Price.xls" TargetMode="External"/><Relationship Id="rId15902" Type="http://schemas.openxmlformats.org/officeDocument/2006/relationships/hyperlink" Target="file:///\\192.168.50.100\Universal_files_share\R&amp;D_Database\Masco%20Fabric%20Strength%20By%20RND\ALL%20COSTING\RND%20HMB-01M1%20Price.xls" TargetMode="External"/><Relationship Id="rId780" Type="http://schemas.openxmlformats.org/officeDocument/2006/relationships/hyperlink" Target="file:///\\192.168.50.100\Universal_files_share\R&amp;D_Database\Masco%20Fabric%20Strength%20By%20RND\FINISHING%20REPORT\RND%20MFB-19.pdf" TargetMode="External"/><Relationship Id="rId2461" Type="http://schemas.openxmlformats.org/officeDocument/2006/relationships/hyperlink" Target="file:///\\192.168.50.100\Universal_files_share\R&amp;D_Database\Masco%20Fabric%20Strength%20By%20RND\STICKERS\RND%20INN-002.docx" TargetMode="External"/><Relationship Id="rId3512" Type="http://schemas.openxmlformats.org/officeDocument/2006/relationships/hyperlink" Target="file:///\\192.168.50.100\Universal_files_share\R&amp;D_Database\Masco%20Fabric%20Strength%20By%20RND\BOOKING-DESIGN%20FILES\RND%20INN-73,%2073A,%2073B%20Design%20file.PDF" TargetMode="External"/><Relationship Id="rId4910" Type="http://schemas.openxmlformats.org/officeDocument/2006/relationships/hyperlink" Target="file:///\\192.168.50.100\Universal_files_share\R&amp;D_Database\Masco%20Fabric%20Strength%20By%20RND\FINISHING%20REPORT\RND%20INN-21.pdf" TargetMode="External"/><Relationship Id="rId9074" Type="http://schemas.openxmlformats.org/officeDocument/2006/relationships/hyperlink" Target="file:///\\192.168.50.100\Universal_files_share\R&amp;D_Database\Masco%20Fabric%20Strength%20By%20RND\BOOKING-DESIGN%20FILES\RND%20SHP-2001%20Booking.doc" TargetMode="External"/><Relationship Id="rId12055" Type="http://schemas.openxmlformats.org/officeDocument/2006/relationships/hyperlink" Target="file:///\\192.168.50.100\Universal_files_share\R&amp;D_Database\Masco%20Fabric%20Strength%20By%20RND\KNIT%20BOOKING\RND%20MBT-06E%20Knit%20Booking.pdf" TargetMode="External"/><Relationship Id="rId13453" Type="http://schemas.openxmlformats.org/officeDocument/2006/relationships/hyperlink" Target="file:///\\192.168.50.100\Universal_files_share\R&amp;D_Database\Masco%20Fabric%20Strength%20By%20RND\BOOKING-DESIGN%20FILES\RND%20MBT-1010F-T,%20F-S%20Booking.doc" TargetMode="External"/><Relationship Id="rId14504" Type="http://schemas.openxmlformats.org/officeDocument/2006/relationships/hyperlink" Target="file:///\\192.168.50.100\Universal_files_share\R&amp;D_Database\Masco%20Fabric%20Strength%20By%20RND\ANALYSING%20REPORT\RND%20MFB-2044E%20Analysis%20Report.pdf" TargetMode="External"/><Relationship Id="rId433" Type="http://schemas.openxmlformats.org/officeDocument/2006/relationships/hyperlink" Target="file:///\\192.168.50.100\Universal_files_share\R&amp;D_Database\Masco%20Fabric%20Strength%20By%20RND\FINISHING%20REPORT\RND%20INN-101%20D.pdf" TargetMode="External"/><Relationship Id="rId1063" Type="http://schemas.openxmlformats.org/officeDocument/2006/relationships/hyperlink" Target="file:///\\192.168.50.100\Universal_files_share\R&amp;D_Database\Masco%20Fabric%20Strength%20By%20RND\ALL%20COSTING\RND%20INN-102X%20ECO%20STR%20Price.xls" TargetMode="External"/><Relationship Id="rId2114" Type="http://schemas.openxmlformats.org/officeDocument/2006/relationships/hyperlink" Target="file:///\\192.168.50.100\Universal_files_share\R&amp;D_Database\Masco%20Fabric%20Strength%20By%20RND\BOOKING-DESIGN%20FILES\RND%20INN-156%20Booking.doc" TargetMode="External"/><Relationship Id="rId13106" Type="http://schemas.openxmlformats.org/officeDocument/2006/relationships/hyperlink" Target="file:///\\192.168.50.100\Universal_files_share\R&amp;D_Database\Masco%20Fabric%20Strength%20By%20RND\KNIT%20BOOKING\RND%20INN-134,%20134A%20Knit%20Booking.pdf" TargetMode="External"/><Relationship Id="rId4286" Type="http://schemas.openxmlformats.org/officeDocument/2006/relationships/hyperlink" Target="file:///\\192.168.50.100\Universal_files_share\R&amp;D_Database\Masco%20Fabric%20Strength%20By%20RND\STICKERS\RND%20MFB-10%20A4%20MYRL.docx" TargetMode="External"/><Relationship Id="rId5684" Type="http://schemas.openxmlformats.org/officeDocument/2006/relationships/hyperlink" Target="file:///\\192.168.50.100\Universal_files_share\R&amp;D_Database\Masco%20Fabric%20Strength%20By%20RND\BOOKING-DESIGN%20FILES\RND%20MBT-16;%2016A%20Design%20file.xls" TargetMode="External"/><Relationship Id="rId6735" Type="http://schemas.openxmlformats.org/officeDocument/2006/relationships/hyperlink" Target="file:///\\192.168.50.100\Universal_files_share\R&amp;D_Database\Masco%20Fabric%20Strength%20By%20RND\STICKERS\RND%20INN-502%20I.docx" TargetMode="External"/><Relationship Id="rId15278" Type="http://schemas.openxmlformats.org/officeDocument/2006/relationships/hyperlink" Target="file:///\\192.168.50.100\Universal_files_share\R&amp;D_Database\Masco%20Fabric%20Strength%20By%20RND\ALL%20COSTING\RND%20INN-117A3%20Price.xls" TargetMode="External"/><Relationship Id="rId16329" Type="http://schemas.openxmlformats.org/officeDocument/2006/relationships/hyperlink" Target="file:///\\192.168.50.100\Universal_files_share\R&amp;D_Database\Masco%20Fabric%20Strength%20By%20RND\Picture%20Of%20Hanger\0.%20Picture%20of%20Hangers%20All%20in%20One\RND%20INN-116D1%20.jpg" TargetMode="External"/><Relationship Id="rId5337" Type="http://schemas.openxmlformats.org/officeDocument/2006/relationships/hyperlink" Target="file:///\\192.168.50.100\Universal_files_share\R&amp;D_Database\Masco%20Fabric%20Strength%20By%20RND\KNIT%20BOOKING\RND%20MFB-11G%20Knit%20Booking.pdf" TargetMode="External"/><Relationship Id="rId9958" Type="http://schemas.openxmlformats.org/officeDocument/2006/relationships/hyperlink" Target="file:///\\192.168.50.100\Universal_files_share\R&amp;D_Database\Masco%20Fabric%20Strength%20By%20RND\BOOKING-DESIGN%20FILES\RND%20MCB-2010E%20REV%20Design%20file.xls" TargetMode="External"/><Relationship Id="rId11888" Type="http://schemas.openxmlformats.org/officeDocument/2006/relationships/hyperlink" Target="file:///\\192.168.50.100\Universal_files_share\R&amp;D_Database\Masco%20Fabric%20Strength%20By%20RND\ALL%20COSTING\RND%20INN-125J%20HM2%20Price.xls" TargetMode="External"/><Relationship Id="rId129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A2%20Sticker.docx" TargetMode="External"/><Relationship Id="rId1947" Type="http://schemas.openxmlformats.org/officeDocument/2006/relationships/hyperlink" Target="file:///\\192.168.50.100\Universal_files_share\R&amp;D_Database\Masco%20Fabric%20Strength%20By%20RND\ANALYSING%20REPORT\RND%20MFB-88,%2088%20BLK%20Analysis%20Report.pdf" TargetMode="External"/><Relationship Id="rId14361" Type="http://schemas.openxmlformats.org/officeDocument/2006/relationships/hyperlink" Target="file:///\\192.168.50.100\Universal_files_share\R&amp;D_Database\Masco%20Fabric%20Strength%20By%20RND\KNIT%20BOOKING\RND%20MFB-2006%20C1,%20C2%20Knit%20Booking.pdf" TargetMode="External"/><Relationship Id="rId15412" Type="http://schemas.openxmlformats.org/officeDocument/2006/relationships/hyperlink" Target="file:///\\192.168.50.100\Universal_files_share\R&amp;D_Database\Masco%20Fabric%20Strength%20By%20RND\Picture%20Of%20Hanger\0.%20Picture%20of%20Hangers%20All%20in%20One\RND%20INN-45%20A.jpg" TargetMode="External"/><Relationship Id="rId4420" Type="http://schemas.openxmlformats.org/officeDocument/2006/relationships/hyperlink" Target="file:///\\192.168.50.100\Universal_files_share\R&amp;D_Database\Masco%20Fabric%20Strength%20By%20RND\BOOKING-DESIGN%20FILES\RND%20TGT-503%20Booking.doc" TargetMode="External"/><Relationship Id="rId7990" Type="http://schemas.openxmlformats.org/officeDocument/2006/relationships/hyperlink" Target="file:///\\192.168.50.100\Universal_files_share\R&amp;D_Database\Masco%20Fabric%20Strength%20By%20RND\ANALYSING%20REPORT\RND%20HMB-2000%20A%20Analysis%20Report.pdf" TargetMode="External"/><Relationship Id="rId14014" Type="http://schemas.openxmlformats.org/officeDocument/2006/relationships/hyperlink" Target="file:///\\192.168.50.100\Universal_files_share\R&amp;D_Database\Masco%20Fabric%20Strength%20By%20RND\ALL%20COSTING\RND%20MCB-21P%20ID%20320%20Price.xls" TargetMode="External"/><Relationship Id="rId290" Type="http://schemas.openxmlformats.org/officeDocument/2006/relationships/hyperlink" Target="file:///\\192.168.50.100\Universal_files_share\R&amp;D_Database\Masco%20Fabric%20Strength%20By%20RND\Picture%20Of%20Hanger\0.%20Picture%20of%20Hangers%20All%20in%20One\RND%20MFB-43.jpg" TargetMode="External"/><Relationship Id="rId3022" Type="http://schemas.openxmlformats.org/officeDocument/2006/relationships/hyperlink" Target="file:///\\192.168.50.100\Universal_files_share\R&amp;D_Database\Masco%20Fabric%20Strength%20By%20RND\Picture%20Of%20Hanger\0.%20Picture%20of%20Hangers%20All%20in%20One\RND%20MCB-33E%20BRS.jpg" TargetMode="External"/><Relationship Id="rId6592" Type="http://schemas.openxmlformats.org/officeDocument/2006/relationships/hyperlink" Target="file:///\\192.168.50.100\Universal_files_share\R&amp;D_Database\Masco%20Fabric%20Strength%20By%20RND\KNIT%20BOOKING\RND%20MSB-505%20B1%20REV-02%20KNIT%20BOOKING.pdf" TargetMode="External"/><Relationship Id="rId7643" Type="http://schemas.openxmlformats.org/officeDocument/2006/relationships/hyperlink" Target="file:///\\192.168.50.100\Universal_files_share\R&amp;D_Database\Masco%20Fabric%20Strength%20By%20RND\ALL%20COSTING\RND%20MCB-901%20B2%20Price.xls" TargetMode="External"/><Relationship Id="rId10971" Type="http://schemas.openxmlformats.org/officeDocument/2006/relationships/hyperlink" Target="file:///\\192.168.50.100\Universal_files_share\R&amp;D_Database\Masco%20Fabric%20Strength%20By%20RND\BOOKING-DESIGN%20FILES\RND%20MSB-1003%20Booking.doc" TargetMode="External"/><Relationship Id="rId16186" Type="http://schemas.openxmlformats.org/officeDocument/2006/relationships/hyperlink" Target="file:///\\192.168.50.100\Universal_files_share\R&amp;D_Database\Masco%20Fabric%20Strength%20By%20RND\Picture%20Of%20Hanger\0.%20Picture%20of%20Hangers%20All%20in%20One\RND%20MSB-2057A.JPG" TargetMode="External"/><Relationship Id="rId5194" Type="http://schemas.openxmlformats.org/officeDocument/2006/relationships/hyperlink" Target="file:///\\192.168.50.100\Universal_files_share\R&amp;D_Database\Masco%20Fabric%20Strength%20By%20RND\FINISHING%20REPORT\RND%20MCB-30A.pdf" TargetMode="External"/><Relationship Id="rId6245" Type="http://schemas.openxmlformats.org/officeDocument/2006/relationships/hyperlink" Target="file:///\\192.168.50.100\Universal_files_share\R&amp;D_Database\Masco%20Fabric%20Strength%20By%20RND\STICKERS\RND%20ADVANCE%20DEVELOPMENT-04.docx" TargetMode="External"/><Relationship Id="rId10624" Type="http://schemas.openxmlformats.org/officeDocument/2006/relationships/hyperlink" Target="file:///\\192.168.50.100\Universal_files_share\R&amp;D_Database\Masco%20Fabric%20Strength%20By%20RND\ALL%20COSTING\RND%20KNT%20SOC4969R(1)%20Price.xls" TargetMode="External"/><Relationship Id="rId12796" Type="http://schemas.openxmlformats.org/officeDocument/2006/relationships/hyperlink" Target="file:///\\192.168.50.100\Universal_files_share\R&amp;D_Database\Masco%20Fabric%20Strength%20By%20RND\Picture%20Of%20Hanger\0.%20Picture%20of%20Hangers%20All%20in%20One\RND%20HMB-2000E.jpg" TargetMode="External"/><Relationship Id="rId13847" Type="http://schemas.openxmlformats.org/officeDocument/2006/relationships/hyperlink" Target="file:///\\192.168.50.100\Universal_files_share\R&amp;D_Database\Masco%20Fabric%20Strength%20By%20RND\FINISHING%20REPORT\RND%20MCB-16C%20(OP1,OP2)%20Finishing%20Report.pdf" TargetMode="External"/><Relationship Id="rId2855" Type="http://schemas.openxmlformats.org/officeDocument/2006/relationships/hyperlink" Target="file:///\\192.168.50.100\Universal_files_share\R&amp;D_Database\Masco%20Fabric%20Strength%20By%20RND\BOOKING-DESIGN%20FILES\RND%20CA-3155%20YD%20booking.doc" TargetMode="External"/><Relationship Id="rId3906" Type="http://schemas.openxmlformats.org/officeDocument/2006/relationships/hyperlink" Target="file:///\\192.168.50.100\Universal_files_share\R&amp;D_Database\Masco%20Fabric%20Strength%20By%20RND\BOOKING-DESIGN%20FILES\RND%20INN-79%20Booking.doc" TargetMode="External"/><Relationship Id="rId9468" Type="http://schemas.openxmlformats.org/officeDocument/2006/relationships/hyperlink" Target="file:///\\192.168.50.100\Universal_files_share\R&amp;D_Database\Masco%20Fabric%20Strength%20By%20RND\FINISHING%20REPORT\RND%20MFB-1000.pdf" TargetMode="External"/><Relationship Id="rId11398" Type="http://schemas.openxmlformats.org/officeDocument/2006/relationships/hyperlink" Target="file:///\\192.168.50.100\Universal_files_share\R&amp;D_Database\Masco%20Fabric%20Strength%20By%20RND\BOOKING-DESIGN%20FILES\RND%20MFB-2037%20D%20Design%20File.xls" TargetMode="External"/><Relationship Id="rId12449" Type="http://schemas.openxmlformats.org/officeDocument/2006/relationships/hyperlink" Target="file:///\\192.168.50.100\Universal_files_share\R&amp;D_Database\Masco%20Fabric%20Strength%20By%20RND\BOOKING-DESIGN%20FILES\RND%20MFB-2011A%20Booking.doc" TargetMode="External"/><Relationship Id="rId16320" Type="http://schemas.openxmlformats.org/officeDocument/2006/relationships/hyperlink" Target="file:///\\192.168.50.100\Universal_files_share\R&amp;D_Database\Masco%20Fabric%20Strength%20By%20RND\KNIT%20BOOKING\RND%20INN-116C3,%20C3(S)%20Knit%20Booking.pdf" TargetMode="External"/><Relationship Id="rId827" Type="http://schemas.openxmlformats.org/officeDocument/2006/relationships/hyperlink" Target="file:///\\192.168.50.100\Universal_files_share\R&amp;D_Database\Masco%20Fabric%20Strength%20By%20RND\ANALYSING%20REPORT\RND%20MSB-03.jpg" TargetMode="External"/><Relationship Id="rId1457" Type="http://schemas.openxmlformats.org/officeDocument/2006/relationships/hyperlink" Target="file:///\\192.168.50.100\Universal_files_share\R&amp;D_Database\Masco%20Fabric%20Strength%20By%20RND\BOOKING-DESIGN%20FILES\RND%20MCB-503%20D%20(HMP)%20Design.xls" TargetMode="External"/><Relationship Id="rId2508" Type="http://schemas.openxmlformats.org/officeDocument/2006/relationships/hyperlink" Target="file:///\\192.168.50.100\Universal_files_share\R&amp;D_Database\Masco%20Fabric%20Strength%20By%20RND\Picture%20Of%20Hanger\0.%20Picture%20of%20Hangers%20All%20in%20One\RND%20MFB-2032%20SCRL.jpg" TargetMode="External"/><Relationship Id="rId8551" Type="http://schemas.openxmlformats.org/officeDocument/2006/relationships/hyperlink" Target="file:///\\192.168.50.100\Universal_files_share\R&amp;D_Database\Masco%20Fabric%20Strength%20By%20RND\STICKERS\RND%20MSB-2054A%20Sticker.docx" TargetMode="External"/><Relationship Id="rId9602" Type="http://schemas.openxmlformats.org/officeDocument/2006/relationships/hyperlink" Target="file:///\\192.168.50.100\Universal_files_share\R&amp;D_Database\Masco%20Fabric%20Strength%20By%20RND\FINISHING%20REPORT\RND%20HMB-2003%20Finishing%20Report.pdf" TargetMode="External"/><Relationship Id="rId10481" Type="http://schemas.openxmlformats.org/officeDocument/2006/relationships/hyperlink" Target="file:///\\192.168.50.100\Universal_files_share\R&amp;D_Database\Masco%20Fabric%20Strength%20By%20RND\BOOKING-DESIGN%20FILES\RND%20MFB-2063C%20CNT%20Booking%20File.doc" TargetMode="External"/><Relationship Id="rId12930" Type="http://schemas.openxmlformats.org/officeDocument/2006/relationships/hyperlink" Target="file:///\\192.168.50.100\Universal_files_share\R&amp;D_Database\Masco%20Fabric%20Strength%20By%20RND\ANALYSING%20REPORT\RND%20HMB-28J1,J2%20Analysis%20Report.pdf" TargetMode="External"/><Relationship Id="rId7153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04" Type="http://schemas.openxmlformats.org/officeDocument/2006/relationships/hyperlink" Target="file:///\\192.168.50.100\Universal_files_share\R&amp;D_Database\Masco%20Fabric%20Strength%20By%20RND\ANALYSING%20REPORT\RND%20INN-2031%20TUO%20Analysis%20Swatch.jpg" TargetMode="External"/><Relationship Id="rId10134" Type="http://schemas.openxmlformats.org/officeDocument/2006/relationships/hyperlink" Target="file:///\\192.168.50.100\Universal_files_share\R&amp;D_Database\Masco%20Fabric%20Strength%20By%20RND\BOOKING-DESIGN%20FILES\RND%20MSB-2014%20Booking.doc" TargetMode="External"/><Relationship Id="rId11532" Type="http://schemas.openxmlformats.org/officeDocument/2006/relationships/hyperlink" Target="file:///\\192.168.50.100\Universal_files_share\R&amp;D_Database\Masco%20Fabric%20Strength%20By%20RND\ALL%20COSTING\RND%20MSB-2025%20B%20REV%20Price.xls" TargetMode="External"/><Relationship Id="rId14755" Type="http://schemas.openxmlformats.org/officeDocument/2006/relationships/hyperlink" Target="file:///\\192.168.50.100\Universal_files_share\R&amp;D_Database\Masco%20Fabric%20Strength%20By%20RND\BOOKING-DESIGN%20FILES\RND%20MFB-82D2%20Booking.doc" TargetMode="External"/><Relationship Id="rId15806" Type="http://schemas.openxmlformats.org/officeDocument/2006/relationships/hyperlink" Target="file:///\\192.168.50.100\Universal_files_share\R&amp;D_Database\Masco%20Fabric%20Strength%20By%20RND\FINISHING%20REPORT\RND%20MCB-2013%20TA%20Finishing%20Report.pdf" TargetMode="External"/><Relationship Id="rId684" Type="http://schemas.openxmlformats.org/officeDocument/2006/relationships/hyperlink" Target="file:///\\192.168.50.100\Universal_files_share\R&amp;D_Database\Masco%20Fabric%20Strength%20By%20RND\ALL%20COSTING\RND%20MFB-37%20Price.xls" TargetMode="External"/><Relationship Id="rId2365" Type="http://schemas.openxmlformats.org/officeDocument/2006/relationships/hyperlink" Target="file:///\\192.168.50.100\Universal_files_share\R&amp;D_Database\Masco%20Fabric%20Strength%20By%20RND\ALL%20COSTING\RND%20MSB%20INDIGO%20FLEECE%20CA-1%20Price.xls" TargetMode="External"/><Relationship Id="rId3763" Type="http://schemas.openxmlformats.org/officeDocument/2006/relationships/hyperlink" Target="file:///\\192.168.50.100\Universal_files_share\R&amp;D_Database\Masco%20Fabric%20Strength%20By%20RND\BOOKING-DESIGN%20FILES\RND%20MFB-86%20A%20Booking.doc" TargetMode="External"/><Relationship Id="rId4814" Type="http://schemas.openxmlformats.org/officeDocument/2006/relationships/hyperlink" Target="file:///\\192.168.50.100\Universal_files_share\R&amp;D_Database\Masco%20Fabric%20Strength%20By%20RND\Picture%20Of%20Hanger\0.%20Picture%20of%20Hangers%20All%20in%20One\RND%20MCB-41%20D.jpg" TargetMode="External"/><Relationship Id="rId13357" Type="http://schemas.openxmlformats.org/officeDocument/2006/relationships/hyperlink" Target="file:///\\192.168.50.100\Universal_files_share\R&amp;D_Database\Masco%20Fabric%20Strength%20By%20RND\KNIT%20BOOKING\RND%20MBT-1001B%20CLO4,%20CLO5%20Knit%20Booking.pdf" TargetMode="External"/><Relationship Id="rId14408" Type="http://schemas.openxmlformats.org/officeDocument/2006/relationships/hyperlink" Target="file:///\\192.168.50.100\Universal_files_share\R&amp;D_Database\Masco%20Fabric%20Strength%20By%20RND\ANALYSING%20REPORT\RND%20MFB-2017G1,G2%20Analysis%20Report.pdf" TargetMode="External"/><Relationship Id="rId337" Type="http://schemas.openxmlformats.org/officeDocument/2006/relationships/hyperlink" Target="file:///\\192.168.50.100\Universal_files_share\R&amp;D_Database\Masco%20Fabric%20Strength%20By%20RND\Picture%20Of%20Hanger\0.%20Picture%20of%20Hangers%20All%20in%20One\RND%20APP-0511%20SS-20.jpg" TargetMode="External"/><Relationship Id="rId2018" Type="http://schemas.openxmlformats.org/officeDocument/2006/relationships/hyperlink" Target="file:///\\192.168.50.100\Universal_files_share\R&amp;D_Database\Masco%20Fabric%20Strength%20By%20RND\STICKERS\RND%20HMB-01TUO%20Sticker.docx" TargetMode="External"/><Relationship Id="rId3416" Type="http://schemas.openxmlformats.org/officeDocument/2006/relationships/hyperlink" Target="file:///\\192.168.50.100\Universal_files_share\R&amp;D_Database\Masco%20Fabric%20Strength%20By%20RND\Picture%20Of%20Hanger\0.%20Picture%20of%20Hangers%20All%20in%20One\RND%20MCB-37.jpg" TargetMode="External"/><Relationship Id="rId6986" Type="http://schemas.openxmlformats.org/officeDocument/2006/relationships/hyperlink" Target="file:///\\192.168.50.100\Universal_files_share\R&amp;D_Database\Masco%20Fabric%20Strength%20By%20RND\FINISHING%20REPORT\RND%20INN-502%20E%2018G.pdf" TargetMode="External"/><Relationship Id="rId5588" Type="http://schemas.openxmlformats.org/officeDocument/2006/relationships/hyperlink" Target="file:///\\192.168.50.100\Universal_files_share\R&amp;D_Database\Masco%20Fabric%20Strength%20By%20RND\KNIT%20BOOKING\RND%20KNT%20SOC3145%20Knit%20Booking.pdf" TargetMode="External"/><Relationship Id="rId6639" Type="http://schemas.openxmlformats.org/officeDocument/2006/relationships/hyperlink" Target="file:///\\192.168.50.100\Universal_files_share\R&amp;D_Database\Masco%20Fabric%20Strength%20By%20RND\Picture%20Of%20Hanger\0.%20Picture%20of%20Hangers%20All%20in%20One\RND%20HMB-20.jpg" TargetMode="External"/><Relationship Id="rId12440" Type="http://schemas.openxmlformats.org/officeDocument/2006/relationships/hyperlink" Target="file:///\\192.168.50.100\Universal_files_share\R&amp;D_Database\Masco%20Fabric%20Strength%20By%20RND\ANALYSING%20REPORT\RND%20MFB-163%20Analysis%20Report.pdf" TargetMode="External"/><Relationship Id="rId8061" Type="http://schemas.openxmlformats.org/officeDocument/2006/relationships/hyperlink" Target="file:///\\192.168.50.100\Universal_files_share\R&amp;D_Database\Masco%20Fabric%20Strength%20By%20RND\BOOKING-DESIGN%20FILES\RND%20MBT-2006%20B%20Booking.doc" TargetMode="External"/><Relationship Id="rId9112" Type="http://schemas.openxmlformats.org/officeDocument/2006/relationships/hyperlink" Target="file:///\\192.168.50.100\Universal_files_share\R&amp;D_Database\Masco%20Fabric%20Strength%20By%20RND\BOOKING-DESIGN%20FILES\RND%20SHP-2009%20Booking.doc" TargetMode="External"/><Relationship Id="rId11042" Type="http://schemas.openxmlformats.org/officeDocument/2006/relationships/hyperlink" Target="file:///\\192.168.50.100\Universal_files_share\R&amp;D_Database\Masco%20Fabric%20Strength%20By%20RND\STICKERS\RND%20INN-1008.docx" TargetMode="External"/><Relationship Id="rId1101" Type="http://schemas.openxmlformats.org/officeDocument/2006/relationships/hyperlink" Target="file:///\\192.168.50.100\Universal_files_share\R&amp;D_Database\Masco%20Fabric%20Strength%20By%20RND\STICKERS\RND%20MBT-46%20Sticker.docx" TargetMode="External"/><Relationship Id="rId4671" Type="http://schemas.openxmlformats.org/officeDocument/2006/relationships/hyperlink" Target="file:///\\192.168.50.100\Universal_files_share\R&amp;D_Database\Masco%20Fabric%20Strength%20By%20RND\FINISHING%20REPORT\RND%20INN-255.pdf" TargetMode="External"/><Relationship Id="rId5722" Type="http://schemas.openxmlformats.org/officeDocument/2006/relationships/hyperlink" Target="file:///\\192.168.50.100\Universal_files_share\R&amp;D_Database\Masco%20Fabric%20Strength%20By%20RND\FINISHING%20REPORT\RND%20MFB-11%20E%20Finishing%20Report.pdf" TargetMode="External"/><Relationship Id="rId14265" Type="http://schemas.openxmlformats.org/officeDocument/2006/relationships/hyperlink" Target="file:///\\192.168.50.100\Universal_files_share\R&amp;D_Database\Masco%20Fabric%20Strength%20By%20RND\ANALYSING%20REPORT\RND%20MFB-1008K%20Analysis%20Report.pdf" TargetMode="External"/><Relationship Id="rId15663" Type="http://schemas.openxmlformats.org/officeDocument/2006/relationships/hyperlink" Target="file:///\\192.168.50.100\Universal_files_share\R&amp;D_Database\Masco%20Fabric%20Strength%20By%20RND\FINISHING%20REPORT\RND%20SHP-07A%20Finishing%20Report.pdf" TargetMode="External"/><Relationship Id="rId3273" Type="http://schemas.openxmlformats.org/officeDocument/2006/relationships/hyperlink" Target="file:///\\192.168.50.100\Universal_files_share\R&amp;D_Database\Masco%20Fabric%20Strength%20By%20RND\STICKERS\RND%20INN-260.docx" TargetMode="External"/><Relationship Id="rId4324" Type="http://schemas.openxmlformats.org/officeDocument/2006/relationships/hyperlink" Target="file:///\\192.168.50.100\Universal_files_share\R&amp;D_Database\Masco%20Fabric%20Strength%20By%20RND\FINISHING%20REPORT\RND%20MFB-65%20Finishing%20Report.pdf" TargetMode="External"/><Relationship Id="rId15316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94" Type="http://schemas.openxmlformats.org/officeDocument/2006/relationships/hyperlink" Target="file:///\\192.168.50.100\Universal_files_share\R&amp;D_Database\Masco%20Fabric%20Strength%20By%20RND\STICKERS\RND%20KNT-04%20Sticker.docx" TargetMode="External"/><Relationship Id="rId6496" Type="http://schemas.openxmlformats.org/officeDocument/2006/relationships/hyperlink" Target="file:///\\192.168.50.100\Universal_files_share\R&amp;D_Database\Masco%20Fabric%20Strength%20By%20RND\FINISHING%20REPORT\RND%20MBT-510B%20REV%20Finishing%20Report.pdf" TargetMode="External"/><Relationship Id="rId7894" Type="http://schemas.openxmlformats.org/officeDocument/2006/relationships/hyperlink" Target="file:///\\192.168.50.100\Universal_files_share\R&amp;D_Database\Masco%20Fabric%20Strength%20By%20RND\ALL%20COSTING\RND%20HMB-27i%20Price.xls" TargetMode="External"/><Relationship Id="rId8945" Type="http://schemas.openxmlformats.org/officeDocument/2006/relationships/hyperlink" Target="file:///\\192.168.50.100\Universal_files_share\R&amp;D_Database\Masco%20Fabric%20Strength%20By%20RND\BOOKING-DESIGN%20FILES\RND%20MFB-2006%20booking.doc" TargetMode="External"/><Relationship Id="rId10875" Type="http://schemas.openxmlformats.org/officeDocument/2006/relationships/hyperlink" Target="file:///\\192.168.50.100\Universal_files_share\R&amp;D_Database\Masco%20Fabric%20Strength%20By%20RND\Picture%20Of%20Hanger\0.%20Picture%20of%20Hangers%20All%20in%20One\RND%20MFB-1007B1.jpg" TargetMode="External"/><Relationship Id="rId11926" Type="http://schemas.openxmlformats.org/officeDocument/2006/relationships/hyperlink" Target="file:///\\192.168.50.100\Universal_files_share\R&amp;D_Database\Masco%20Fabric%20Strength%20By%20RND\Picture%20Of%20Hanger\0.%20Picture%20of%20Hangers%20All%20in%20One\RND%20INN-132D.jpg" TargetMode="External"/><Relationship Id="rId5098" Type="http://schemas.openxmlformats.org/officeDocument/2006/relationships/hyperlink" Target="file:///\\192.168.50.100\Universal_files_share\R&amp;D_Database\Masco%20Fabric%20Strength%20By%20RND\ANALYSING%20REPORT\RND%20HMB-250%20B.jpg" TargetMode="External"/><Relationship Id="rId6149" Type="http://schemas.openxmlformats.org/officeDocument/2006/relationships/hyperlink" Target="file:///\\192.168.50.100\Universal_files_share\R&amp;D_Database\Masco%20Fabric%20Strength%20By%20RND\ANALYSING%20REPORT\RND%20MBT-504%20CA.pdf" TargetMode="External"/><Relationship Id="rId7547" Type="http://schemas.openxmlformats.org/officeDocument/2006/relationships/hyperlink" Target="file:///\\192.168.50.100\Universal_files_share\R&amp;D_Database\Masco%20Fabric%20Strength%20By%20RND\FINISHING%20REPORT\RND%20KNT-900%20Finishing%20Report.pdf" TargetMode="External"/><Relationship Id="rId10528" Type="http://schemas.openxmlformats.org/officeDocument/2006/relationships/hyperlink" Target="file:///\\192.168.50.100\Universal_files_share\R&amp;D_Database\Masco%20Fabric%20Strength%20By%20RND\STICKERS\RND%20MSB-2025D%20Sticker.docx" TargetMode="External"/><Relationship Id="rId13001" Type="http://schemas.openxmlformats.org/officeDocument/2006/relationships/hyperlink" Target="file:///\\192.168.50.100\Universal_files_share\R&amp;D_Database\Masco%20Fabric%20Strength%20By%20RND\ANALYSING%20REPORT\RND%20HMB-516%20Analysis%20Report.pdf" TargetMode="External"/><Relationship Id="rId16571" Type="http://schemas.openxmlformats.org/officeDocument/2006/relationships/hyperlink" Target="file:///\\192.168.50.100\Universal_files_share\R&amp;D_Database\Masco%20Fabric%20Strength%20By%20RND\KNIT%20BOOKING\RND%20INN-906C%20Knit%20Booking.pdf" TargetMode="External"/><Relationship Id="rId2759" Type="http://schemas.openxmlformats.org/officeDocument/2006/relationships/hyperlink" Target="file:///\\192.168.50.100\Universal_files_share\R&amp;D_Database\Masco%20Fabric%20Strength%20By%20RND\ANALYSING%20REPORT\RND%20INN-83.jpg" TargetMode="External"/><Relationship Id="rId6630" Type="http://schemas.openxmlformats.org/officeDocument/2006/relationships/hyperlink" Target="file:///\\192.168.50.100\Universal_files_share\R&amp;D_Database\Masco%20Fabric%20Strength%20By%20RND\FINISHING%20REPORT\RND%20MCB-09.pdf" TargetMode="External"/><Relationship Id="rId15173" Type="http://schemas.openxmlformats.org/officeDocument/2006/relationships/hyperlink" Target="file:///\\192.168.50.100\Universal_files_share\R&amp;D_Database\Masco%20Fabric%20Strength%20By%20RND\ALL%20COSTING\RND%20SHP-2011%20CLO1%20Price.xls" TargetMode="External"/><Relationship Id="rId16224" Type="http://schemas.openxmlformats.org/officeDocument/2006/relationships/hyperlink" Target="file:///\\192.168.50.100\Universal_files_share\R&amp;D_Database\Masco%20Fabric%20Strength%20By%20RND\BOOKING-DESIGN%20FILES\RND%20MBT-22K%20Design%20file.xls" TargetMode="External"/><Relationship Id="rId4181" Type="http://schemas.openxmlformats.org/officeDocument/2006/relationships/hyperlink" Target="file:///\\192.168.50.100\Universal_files_share\R&amp;D_Database\Masco%20Fabric%20Strength%20By%20RND\STICKERS\RND%20INN-59.docx" TargetMode="External"/><Relationship Id="rId5232" Type="http://schemas.openxmlformats.org/officeDocument/2006/relationships/hyperlink" Target="file:///\\192.168.50.100\Universal_files_share\R&amp;D_Database\Masco%20Fabric%20Strength%20By%20RND\ALL%20COSTING\RND%20MCB-30E%20SML%20Price.xls" TargetMode="External"/><Relationship Id="rId9853" Type="http://schemas.openxmlformats.org/officeDocument/2006/relationships/hyperlink" Target="file:///\\192.168.50.100\Universal_files_share\R&amp;D_Database\Masco%20Fabric%20Strength%20By%20RND\ANALYSING%20REPORT\RND%20MCB-21%20O%20Q121%20Analysis%20Report.pdf" TargetMode="External"/><Relationship Id="rId67" Type="http://schemas.openxmlformats.org/officeDocument/2006/relationships/hyperlink" Target="file:///\\192.168.50.100\Universal_files_share\R&amp;D_Database\Masco%20Fabric%20Strength%20By%20RND\FINISHING%20REPORT\RND%20INN-101%20C.pdf" TargetMode="External"/><Relationship Id="rId8455" Type="http://schemas.openxmlformats.org/officeDocument/2006/relationships/hyperlink" Target="file:///\\192.168.50.100\Universal_files_share\R&amp;D_Database\Masco%20Fabric%20Strength%20By%20RND\FINISHING%20REPORT\RND%20MFB-2033%20RIB.pdf" TargetMode="External"/><Relationship Id="rId9506" Type="http://schemas.openxmlformats.org/officeDocument/2006/relationships/hyperlink" Target="file:///\\192.168.50.100\Universal_files_share\R&amp;D_Database\Masco%20Fabric%20Strength%20By%20RND\BOOKING-DESIGN%20FILES\RND%20MFB-2017D%20MLF%20Design%20File.xls" TargetMode="External"/><Relationship Id="rId11783" Type="http://schemas.openxmlformats.org/officeDocument/2006/relationships/hyperlink" Target="file:///\\192.168.50.100\Universal_files_share\R&amp;D_Database\Masco%20Fabric%20Strength%20By%20RND\STICKERS\RND%20IMP%20YRN-16%20Sticker.docx" TargetMode="External"/><Relationship Id="rId12834" Type="http://schemas.openxmlformats.org/officeDocument/2006/relationships/hyperlink" Target="file:///\\192.168.50.100\Universal_files_share\R&amp;D_Database\Masco%20Fabric%20Strength%20By%20RND\Picture%20Of%20Hanger\0.%20Picture%20of%20Hangers%20All%20in%20One\RND%20HMB-27%20BP.jpg" TargetMode="External"/><Relationship Id="rId1842" Type="http://schemas.openxmlformats.org/officeDocument/2006/relationships/hyperlink" Target="file:///\\192.168.50.100\Universal_files_share\R&amp;D_Database\Masco%20Fabric%20Strength%20By%20RND\STICKERS\RND%20MFB-50.docx" TargetMode="External"/><Relationship Id="rId7057" Type="http://schemas.openxmlformats.org/officeDocument/2006/relationships/hyperlink" Target="file:///\\192.168.50.100\Universal_files_share\R&amp;D_Database\Masco%20Fabric%20Strength%20By%20RND\Picture%20Of%20Hanger\0.%20Picture%20of%20Hangers%20All%20in%20One\RND%20MBT-509%20A.jpg" TargetMode="External"/><Relationship Id="rId8108" Type="http://schemas.openxmlformats.org/officeDocument/2006/relationships/hyperlink" Target="file:///\\192.168.50.100\Universal_files_share\R&amp;D_Database\Masco%20Fabric%20Strength%20By%20RND\KNIT%20BOOKING\RND%20MCB-2021%20Knit%20Booking.pdf" TargetMode="External"/><Relationship Id="rId10385" Type="http://schemas.openxmlformats.org/officeDocument/2006/relationships/hyperlink" Target="file:///\\192.168.50.100\Universal_files_share\R&amp;D_Database\Masco%20Fabric%20Strength%20By%20RND\BOOKING-DESIGN%20FILES\RND%20MCB-2013%20TUO%20Design%20file.xls" TargetMode="External"/><Relationship Id="rId11436" Type="http://schemas.openxmlformats.org/officeDocument/2006/relationships/hyperlink" Target="file:///\\192.168.50.100\Universal_files_share\R&amp;D_Database\Masco%20Fabric%20Strength%20By%20RND\BOOKING-DESIGN%20FILES\RND%20MFB-2042%20CA1,%20CA2%20Design%20File.xls" TargetMode="External"/><Relationship Id="rId10038" Type="http://schemas.openxmlformats.org/officeDocument/2006/relationships/hyperlink" Target="file:///\\192.168.50.100\Universal_files_share\R&amp;D_Database\Masco%20Fabric%20Strength%20By%20RND\Picture%20Of%20Hanger\0.%20Picture%20of%20Hangers%20All%20in%20One\RND%20MFB-2049.jpg" TargetMode="External"/><Relationship Id="rId14659" Type="http://schemas.openxmlformats.org/officeDocument/2006/relationships/hyperlink" Target="file:///\\192.168.50.100\Universal_files_share\R&amp;D_Database\Masco%20Fabric%20Strength%20By%20RND\KNIT%20BOOKING\RND%20MFB-49D%20Knit%20Booking.pdf" TargetMode="External"/><Relationship Id="rId3667" Type="http://schemas.openxmlformats.org/officeDocument/2006/relationships/hyperlink" Target="file:///\\192.168.50.100\Universal_files_share\R&amp;D_Database\Masco%20Fabric%20Strength%20By%20RND\BOOKING-DESIGN%20FILES\RND%20MCB-34F%20TGT%20AW20%20booking.pdf" TargetMode="External"/><Relationship Id="rId4718" Type="http://schemas.openxmlformats.org/officeDocument/2006/relationships/hyperlink" Target="file:///\\192.168.50.100\Universal_files_share\R&amp;D_Database\Masco%20Fabric%20Strength%20By%20RND\ANALYSING%20REPORT\RND%20INN-31%20YD%20LNDX.pdf" TargetMode="External"/><Relationship Id="rId16081" Type="http://schemas.openxmlformats.org/officeDocument/2006/relationships/hyperlink" Target="file:///\\192.168.50.100\Universal_files_share\R&amp;D_Database\Masco%20Fabric%20Strength%20By%20RND\KNIT%20BOOKING\RND%20MSB-2056C%20Knit%20Booking.pdf" TargetMode="External"/><Relationship Id="rId588" Type="http://schemas.openxmlformats.org/officeDocument/2006/relationships/hyperlink" Target="file:///\\192.168.50.100\Universal_files_share\R&amp;D_Database\Masco%20Fabric%20Strength%20By%20RND\STICKERS\RND%20INN-102%20A.docx" TargetMode="External"/><Relationship Id="rId2269" Type="http://schemas.openxmlformats.org/officeDocument/2006/relationships/hyperlink" Target="file:///\\192.168.50.100\Universal_files_share\R&amp;D_Database\Masco%20Fabric%20Strength%20By%20RND\STICKERS\RND%20HMB-01%20T400%20OPT-2%20STICKER.docx" TargetMode="External"/><Relationship Id="rId6140" Type="http://schemas.openxmlformats.org/officeDocument/2006/relationships/hyperlink" Target="file:///\\192.168.50.100\Universal_files_share\R&amp;D_Database\Masco%20Fabric%20Strength%20By%20RND\BOOKING-DESIGN%20FILES\RND%20MBT-504%20C%20Design.xls" TargetMode="External"/><Relationship Id="rId12691" Type="http://schemas.openxmlformats.org/officeDocument/2006/relationships/hyperlink" Target="file:///\\192.168.50.100\Universal_files_share\R&amp;D_Database\Masco%20Fabric%20Strength%20By%20RND\Picture%20Of%20Hanger\0.%20Picture%20of%20Hangers%20All%20in%20One\RND%20SF-16%20HQ.jpg" TargetMode="External"/><Relationship Id="rId2750" Type="http://schemas.openxmlformats.org/officeDocument/2006/relationships/hyperlink" Target="file:///\\192.168.50.100\Universal_files_share\R&amp;D_Database\Masco%20Fabric%20Strength%20By%20RND\STICKERS\RND%20SF-20013240390%20(KNIT).docx" TargetMode="External"/><Relationship Id="rId3801" Type="http://schemas.openxmlformats.org/officeDocument/2006/relationships/hyperlink" Target="file:///\\192.168.50.100\Universal_files_share\R&amp;D_Database\Masco%20Fabric%20Strength%20By%20RND\ANALYSING%20REPORT\RND%20TGT-14.pdf" TargetMode="External"/><Relationship Id="rId9363" Type="http://schemas.openxmlformats.org/officeDocument/2006/relationships/hyperlink" Target="file:///\\192.168.50.100\Universal_files_share\R&amp;D_Database\Masco%20Fabric%20Strength%20By%20RND\STICKERS\RND%20MBT%20SCRL%20ALTR%20VLR-IL.docx" TargetMode="External"/><Relationship Id="rId11293" Type="http://schemas.openxmlformats.org/officeDocument/2006/relationships/hyperlink" Target="file:///\\192.168.50.100\Universal_files_share\R&amp;D_Database\Masco%20Fabric%20Strength%20By%20RND\ANALYSING%20REPORT\RND%20MFB-1008G%20Analysis%20Report.pdf" TargetMode="External"/><Relationship Id="rId12344" Type="http://schemas.openxmlformats.org/officeDocument/2006/relationships/hyperlink" Target="file:///\\192.168.50.100\Universal_files_share\R&amp;D_Database\Masco%20Fabric%20Strength%20By%20RND\STICKERS\RND%20MCB-503E%20Sticker.docx" TargetMode="External"/><Relationship Id="rId13742" Type="http://schemas.openxmlformats.org/officeDocument/2006/relationships/hyperlink" Target="file:///\\192.168.50.100\Universal_files_share\R&amp;D_Database\Masco%20Fabric%20Strength%20By%20RND\ANALYSING%20REPORT\RND%20MBT-44G%20Analysis%20Report.pdf" TargetMode="External"/><Relationship Id="rId722" Type="http://schemas.openxmlformats.org/officeDocument/2006/relationships/hyperlink" Target="file:///\\192.168.50.100\Universal_files_share\R&amp;D_Database\Masco%20Fabric%20Strength%20By%20RND\STICKERS\RND%20INN-88%20CA.docx" TargetMode="External"/><Relationship Id="rId1352" Type="http://schemas.openxmlformats.org/officeDocument/2006/relationships/hyperlink" Target="file:///\\192.168.50.100\Universal_files_share\R&amp;D_Database\Masco%20Fabric%20Strength%20By%20RND\STICKERS\RND%20INN-104B%20RIB.docx" TargetMode="External"/><Relationship Id="rId2403" Type="http://schemas.openxmlformats.org/officeDocument/2006/relationships/hyperlink" Target="file:///\\192.168.50.100\Universal_files_share\R&amp;D_Database\Masco%20Fabric%20Strength%20By%20RND\STICKERS\RND%20SF-18A%20Sticker.docx" TargetMode="External"/><Relationship Id="rId9016" Type="http://schemas.openxmlformats.org/officeDocument/2006/relationships/hyperlink" Target="file:///\\192.168.50.100\Universal_files_share\R&amp;D_Database\Masco%20Fabric%20Strength%20By%20RND\Picture%20Of%20Hanger\0.%20Picture%20of%20Hangers%20All%20in%20One\RND%20MSB-2022.jpg" TargetMode="External"/><Relationship Id="rId1005" Type="http://schemas.openxmlformats.org/officeDocument/2006/relationships/hyperlink" Target="file:///\\192.168.50.100\Universal_files_share\R&amp;D_Database\Masco%20Fabric%20Strength%20By%20RND\ANALYSING%20REPORT\RND%20TGT-17%20A.pdf" TargetMode="External"/><Relationship Id="rId4575" Type="http://schemas.openxmlformats.org/officeDocument/2006/relationships/hyperlink" Target="file:///\\192.168.50.100\Universal_files_share\R&amp;D_Database\Masco%20Fabric%20Strength%20By%20RND\FINISHING%20REPORT\RND%20INN-63.pdf" TargetMode="External"/><Relationship Id="rId5973" Type="http://schemas.openxmlformats.org/officeDocument/2006/relationships/hyperlink" Target="file:///\\192.168.50.100\Universal_files_share\R&amp;D_Database\Masco%20Fabric%20Strength%20By%20RND\ALL%20COSTING\RND%20MCB-503%20D%20Price.xls" TargetMode="External"/><Relationship Id="rId15567" Type="http://schemas.openxmlformats.org/officeDocument/2006/relationships/hyperlink" Target="file:///\\192.168.50.100\Universal_files_share\R&amp;D_Database\Masco%20Fabric%20Strength%20By%20RND\KNIT%20BOOKING\RND%20TGT-08E%20Knit%20Booking.pdf" TargetMode="External"/><Relationship Id="rId16618" Type="http://schemas.openxmlformats.org/officeDocument/2006/relationships/hyperlink" Target="file:///\\192.168.50.100\Universal_files_share\R&amp;D_Database\Masco%20Fabric%20Strength%20By%20RND\KNIT%20BOOKING\RND%20MCB-2032D%20Knit%20Booking.pdf" TargetMode="External"/><Relationship Id="rId3177" Type="http://schemas.openxmlformats.org/officeDocument/2006/relationships/hyperlink" Target="file:///\\192.168.50.100\Universal_files_share\R&amp;D_Database\Masco%20Fabric%20Strength%20By%20RND\FINISHING%20REPORT\RND%20INN-27.pdf" TargetMode="External"/><Relationship Id="rId4228" Type="http://schemas.openxmlformats.org/officeDocument/2006/relationships/hyperlink" Target="file:///\\192.168.50.100\Universal_files_share\R&amp;D_Database\Masco%20Fabric%20Strength%20By%20RND\ALL%20COSTING\RND%20JAQRD-9%20Price.xls" TargetMode="External"/><Relationship Id="rId5626" Type="http://schemas.openxmlformats.org/officeDocument/2006/relationships/hyperlink" Target="file:///\\192.168.50.100\Universal_files_share\R&amp;D_Database\Masco%20Fabric%20Strength%20By%20RND\BOOKING-DESIGN%20FILES\RND%20MBT-16%20CA%20Booking.doc" TargetMode="External"/><Relationship Id="rId14169" Type="http://schemas.openxmlformats.org/officeDocument/2006/relationships/hyperlink" Target="file:///\\192.168.50.100\Universal_files_share\R&amp;D_Database\Masco%20Fabric%20Strength%20By%20RND\ALL%20COSTING\RND%20MCB-513E%20Price.xls" TargetMode="External"/><Relationship Id="rId7798" Type="http://schemas.openxmlformats.org/officeDocument/2006/relationships/hyperlink" Target="file:///\\192.168.50.100\Universal_files_share\R&amp;D_Database\Masco%20Fabric%20Strength%20By%20RND\ALL%20COSTING\RND%20MSB-901%20A%20Price.xls" TargetMode="External"/><Relationship Id="rId8849" Type="http://schemas.openxmlformats.org/officeDocument/2006/relationships/hyperlink" Target="file:///\\192.168.50.100\Universal_files_share\R&amp;D_Database\Masco%20Fabric%20Strength%20By%20RND\BOOKING-DESIGN%20FILES\RND%20MBT-2018%20Booking.doc" TargetMode="External"/><Relationship Id="rId10779" Type="http://schemas.openxmlformats.org/officeDocument/2006/relationships/hyperlink" Target="file:///\\192.168.50.100\Universal_files_share\R&amp;D_Database\Masco%20Fabric%20Strength%20By%20RND\ANALYSING%20REPORT\RND%20MBT-1001L%20Analysis%20Report.pdf" TargetMode="External"/><Relationship Id="rId14650" Type="http://schemas.openxmlformats.org/officeDocument/2006/relationships/hyperlink" Target="file:///\\192.168.50.100\Universal_files_share\R&amp;D_Database\Masco%20Fabric%20Strength%20By%20RND\BOOKING-DESIGN%20FILES\RND%20MFB-49%20CK%20REV%20Booking%20(Merchant)%20File%20%20(Developed%20fabric-revised%20booking).pdf" TargetMode="External"/><Relationship Id="rId15701" Type="http://schemas.openxmlformats.org/officeDocument/2006/relationships/hyperlink" Target="file:///\\192.168.50.100\Universal_files_share\R&amp;D_Database\Masco%20Fabric%20Strength%20By%20RND\KNIT%20BOOKING\RND%20MFB-90E2%20Knit%20Booking.pdf" TargetMode="External"/><Relationship Id="rId13252" Type="http://schemas.openxmlformats.org/officeDocument/2006/relationships/hyperlink" Target="file:///\\192.168.50.100\Universal_files_share\R&amp;D_Database\Masco%20Fabric%20Strength%20By%20RND\BOOKING-DESIGN%20FILES\RND%20INN-930%20Booking.doc" TargetMode="External"/><Relationship Id="rId14303" Type="http://schemas.openxmlformats.org/officeDocument/2006/relationships/hyperlink" Target="file:///\\192.168.50.100\Universal_files_share\R&amp;D_Database\Masco%20Fabric%20Strength%20By%20RND\FINISHING%20REPORT\RND%20MFB-1008Q%20Finishing%20Report.pdf" TargetMode="External"/><Relationship Id="rId2260" Type="http://schemas.openxmlformats.org/officeDocument/2006/relationships/hyperlink" Target="file:///\\192.168.50.100\Universal_files_share\R&amp;D_Database\Masco%20Fabric%20Strength%20By%20RND\ANALYSING%20REPORT\RND%20HMB-01%20T400.jpg" TargetMode="External"/><Relationship Id="rId3311" Type="http://schemas.openxmlformats.org/officeDocument/2006/relationships/hyperlink" Target="file:///\\192.168.50.100\Universal_files_share\R&amp;D_Database\Masco%20Fabric%20Strength%20By%20RND\STICKERS\RND%20MBT-28.docx" TargetMode="External"/><Relationship Id="rId6881" Type="http://schemas.openxmlformats.org/officeDocument/2006/relationships/hyperlink" Target="file:///\\192.168.50.100\Universal_files_share\R&amp;D_Database\Masco%20Fabric%20Strength%20By%20RND\STICKERS\RND%20MCB-512%20CBS%20(BS)%20K%20STICKER.docx" TargetMode="External"/><Relationship Id="rId7932" Type="http://schemas.openxmlformats.org/officeDocument/2006/relationships/hyperlink" Target="file:///\\192.168.50.100\Universal_files_share\R&amp;D_Database\Masco%20Fabric%20Strength%20By%20RND\FINISHING%20REPORT\RND%20HMB-27%20YD(INGL)%20FINIDHING%20REPORT.pdf" TargetMode="External"/><Relationship Id="rId16475" Type="http://schemas.openxmlformats.org/officeDocument/2006/relationships/hyperlink" Target="file:///\\192.168.50.100\Universal_files_share\R&amp;D_Database\Masco%20Fabric%20Strength%20By%20RND\KNIT%20BOOKING\RND%20MCB-2021J%20Knit%20Booking.pdf" TargetMode="External"/><Relationship Id="rId232" Type="http://schemas.openxmlformats.org/officeDocument/2006/relationships/hyperlink" Target="file:///\\192.168.50.100\Universal_files_share\R&amp;D_Database\Masco%20Fabric%20Strength%20By%20RND\ALL%20COSTING\RND%20INN-86%20Price.xls" TargetMode="External"/><Relationship Id="rId5483" Type="http://schemas.openxmlformats.org/officeDocument/2006/relationships/hyperlink" Target="file:///\\192.168.50.100\Universal_files_share\R&amp;D_Database\Masco%20Fabric%20Strength%20By%20RND\ALL%20COSTING\RND%20INN-99%20C%20price%20FILE.xls" TargetMode="External"/><Relationship Id="rId6534" Type="http://schemas.openxmlformats.org/officeDocument/2006/relationships/hyperlink" Target="file:///\\192.168.50.100\Universal_files_share\R&amp;D_Database\Masco%20Fabric%20Strength%20By%20RND\Picture%20Of%20Hanger\0.%20Picture%20of%20Hangers%20All%20in%20One\RND%20MCB-505.jpg" TargetMode="External"/><Relationship Id="rId10913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OSTN%20VIS%20REV.jpg" TargetMode="External"/><Relationship Id="rId15077" Type="http://schemas.openxmlformats.org/officeDocument/2006/relationships/hyperlink" Target="file:///\\192.168.50.100\Universal_files_share\R&amp;D_Database\Masco%20Fabric%20Strength%20By%20RND\BOOKING-DESIGN%20FILES\RND%20MSB-517%20CA%20Design%20File.xls" TargetMode="External"/><Relationship Id="rId16128" Type="http://schemas.openxmlformats.org/officeDocument/2006/relationships/hyperlink" Target="file:///\\192.168.50.100\Universal_files_share\R&amp;D_Database\Masco%20Fabric%20Strength%20By%20RND\KNIT%20BOOKING\RND%20SHP-2017%20SO1%20Knit%20Booking.pdf" TargetMode="External"/><Relationship Id="rId4085" Type="http://schemas.openxmlformats.org/officeDocument/2006/relationships/hyperlink" Target="file:///\\192.168.50.100\Universal_files_share\R&amp;D_Database\Masco%20Fabric%20Strength%20By%20RND\STICKERS\RND%20MBT-49%20A%20Sticker.docx" TargetMode="External"/><Relationship Id="rId5136" Type="http://schemas.openxmlformats.org/officeDocument/2006/relationships/hyperlink" Target="file:///\\192.168.50.100\Universal_files_share\R&amp;D_Database\Masco%20Fabric%20Strength%20By%20RND\BOOKING-DESIGN%20FILES\RND%20INN-72%20A%20Design.xls" TargetMode="External"/><Relationship Id="rId8359" Type="http://schemas.openxmlformats.org/officeDocument/2006/relationships/hyperlink" Target="file:///\\192.168.50.100\Universal_files_share\R&amp;D_Database\Masco%20Fabric%20Strength%20By%20RND\BOOKING-DESIGN%20FILES\RND%20MFB-1013C%20booking.doc" TargetMode="External"/><Relationship Id="rId9757" Type="http://schemas.openxmlformats.org/officeDocument/2006/relationships/hyperlink" Target="file:///\\192.168.50.100\Universal_files_share\R&amp;D_Database\Masco%20Fabric%20Strength%20By%20RND\STICKERS\RND%20MCB%20KP%20MRL%20RIB.docx" TargetMode="External"/><Relationship Id="rId11687" Type="http://schemas.openxmlformats.org/officeDocument/2006/relationships/hyperlink" Target="file:///\\192.168.50.100\Universal_files_share\R&amp;D_Database\Masco%20Fabric%20Strength%20By%20RND\BOOKING-DESIGN%20FILES\RND%20SF-1003A%20Booking.doc" TargetMode="External"/><Relationship Id="rId12738" Type="http://schemas.openxmlformats.org/officeDocument/2006/relationships/hyperlink" Target="file:///\\192.168.50.100\Universal_files_share\R&amp;D_Database\Masco%20Fabric%20Strength%20By%20RND\FINISHING%20REPORT\RND%20APP-309%20SS-25%20OP2%20Finishing%20Report.pdf" TargetMode="External"/><Relationship Id="rId1746" Type="http://schemas.openxmlformats.org/officeDocument/2006/relationships/hyperlink" Target="file:///\\192.168.50.100\Universal_files_share\R&amp;D_Database\Masco%20Fabric%20Strength%20By%20RND\STICKERS\RND%20MSB-56%20Sticker.docx" TargetMode="External"/><Relationship Id="rId10289" Type="http://schemas.openxmlformats.org/officeDocument/2006/relationships/hyperlink" Target="file:///\\192.168.50.100\Universal_files_share\R&amp;D_Database\Masco%20Fabric%20Strength%20By%20RND\STICKERS\RND%20MCB-06%20MPRVS.docx" TargetMode="External"/><Relationship Id="rId14160" Type="http://schemas.openxmlformats.org/officeDocument/2006/relationships/hyperlink" Target="file:///\\192.168.50.100\Universal_files_share\R&amp;D_Database\Masco%20Fabric%20Strength%20By%20RND\KNIT%20BOOKING\RND%20MCB-512M%20Knit%20Booking.pdf" TargetMode="External"/><Relationship Id="rId15211" Type="http://schemas.openxmlformats.org/officeDocument/2006/relationships/hyperlink" Target="file:///\\192.168.50.100\Universal_files_share\R&amp;D_Database\Masco%20Fabric%20Strength%20By%20RND\Picture%20Of%20Hanger\0.%20Picture%20of%20Hangers%20All%20in%20One\RND%20TGT-2001%20CLO1.jpg" TargetMode="External"/><Relationship Id="rId4969" Type="http://schemas.openxmlformats.org/officeDocument/2006/relationships/hyperlink" Target="file:///\\192.168.50.100\Universal_files_share\R&amp;D_Database\Masco%20Fabric%20Strength%20By%20RND\BOOKING-DESIGN%20FILES\RND%20INN-122%20Booking.doc" TargetMode="External"/><Relationship Id="rId8840" Type="http://schemas.openxmlformats.org/officeDocument/2006/relationships/hyperlink" Target="file:///\\192.168.50.100\Universal_files_share\R&amp;D_Database\Masco%20Fabric%20Strength%20By%20RND\Picture%20Of%20Hanger\0.%20Picture%20of%20Hangers%20All%20in%20One\RND%20MBT-2014.jpg" TargetMode="External"/><Relationship Id="rId10770" Type="http://schemas.openxmlformats.org/officeDocument/2006/relationships/hyperlink" Target="file:///\\192.168.50.100\Universal_files_share\R&amp;D_Database\Masco%20Fabric%20Strength%20By%20RND\ALL%20COSTING\RND%20MBT-1004A%20Price.xls" TargetMode="External"/><Relationship Id="rId6391" Type="http://schemas.openxmlformats.org/officeDocument/2006/relationships/hyperlink" Target="file:///\\192.168.50.100\Universal_files_share\R&amp;D_Database\Masco%20Fabric%20Strength%20By%20RND\BOOKING-DESIGN%20FILES\RND%20SHP-503,%20SLB,%20MLG%20Booking.doc" TargetMode="External"/><Relationship Id="rId7442" Type="http://schemas.openxmlformats.org/officeDocument/2006/relationships/hyperlink" Target="file:///\\192.168.50.100\Universal_files_share\R&amp;D_Database\Masco%20Fabric%20Strength%20By%20RND\Picture%20Of%20Hanger\0.%20Picture%20of%20Hangers%20All%20in%20One\RND%20INN-904%20A(SB).jpg" TargetMode="External"/><Relationship Id="rId10423" Type="http://schemas.openxmlformats.org/officeDocument/2006/relationships/hyperlink" Target="file:///\\192.168.50.100\Universal_files_share\R&amp;D_Database\Masco%20Fabric%20Strength%20By%20RND\STICKERS\RND%20MFB-2030%20OSTN%20(MT1Z93)%20STICKER.docx" TargetMode="External"/><Relationship Id="rId11821" Type="http://schemas.openxmlformats.org/officeDocument/2006/relationships/hyperlink" Target="file:///\\192.168.50.100\Universal_files_share\R&amp;D_Database\Masco%20Fabric%20Strength%20By%20RND\ALL%20COSTING\RND%20IMP%20YRN-27%20Price.xls" TargetMode="External"/><Relationship Id="rId6044" Type="http://schemas.openxmlformats.org/officeDocument/2006/relationships/hyperlink" Target="file:///\\192.168.50.100\Universal_files_share\R&amp;D_Database\Masco%20Fabric%20Strength%20By%20RND\ALL%20COSTING\RND%2020081201060%20Price.xls" TargetMode="External"/><Relationship Id="rId13993" Type="http://schemas.openxmlformats.org/officeDocument/2006/relationships/hyperlink" Target="file:///\\192.168.50.100\Universal_files_share\R&amp;D_Database\Masco%20Fabric%20Strength%20By%20RND\ALL%20COSTING\RND%20MCB-21B%20LC%20Price.xls" TargetMode="External"/><Relationship Id="rId9267" Type="http://schemas.openxmlformats.org/officeDocument/2006/relationships/hyperlink" Target="file:///\\192.168.50.100\Universal_files_share\R&amp;D_Database\Masco%20Fabric%20Strength%20By%20RND\ALL%20COSTING\RND%20MSB-2016%20%20PRICE.xls" TargetMode="External"/><Relationship Id="rId11197" Type="http://schemas.openxmlformats.org/officeDocument/2006/relationships/hyperlink" Target="file:///\\192.168.50.100\Universal_files_share\R&amp;D_Database\Masco%20Fabric%20Strength%20By%20RND\FINISHING%20REPORT\RND%20MCB-2018%20JQRD%20Finishing%20Report.pdf" TargetMode="External"/><Relationship Id="rId12595" Type="http://schemas.openxmlformats.org/officeDocument/2006/relationships/hyperlink" Target="file:///\\192.168.50.100\Universal_files_share\R&amp;D_Database\Masco%20Fabric%20Strength%20By%20RND\STICKERS\RND%20MKB-256B.docx" TargetMode="External"/><Relationship Id="rId13646" Type="http://schemas.openxmlformats.org/officeDocument/2006/relationships/hyperlink" Target="file:///\\192.168.50.100\Universal_files_share\R&amp;D_Database\Masco%20Fabric%20Strength%20By%20RND\ALL%20COSTING\RND%20MBT-2023G%20Price.xls" TargetMode="External"/><Relationship Id="rId626" Type="http://schemas.openxmlformats.org/officeDocument/2006/relationships/hyperlink" Target="file:///\\192.168.50.100\Universal_files_share\R&amp;D_Database\Masco%20Fabric%20Strength%20By%20RND\KNIT%20BOOKING\RND%20INN-102%20I%20Knit%20Booking.pdf" TargetMode="External"/><Relationship Id="rId973" Type="http://schemas.openxmlformats.org/officeDocument/2006/relationships/hyperlink" Target="file:///\\192.168.50.100\Universal_files_share\R&amp;D_Database\Masco%20Fabric%20Strength%20By%20RND\FINISHING%20REPORT\RND%20MCB-44%20ZR%20Finishing%20Report.pdf" TargetMode="External"/><Relationship Id="rId1256" Type="http://schemas.openxmlformats.org/officeDocument/2006/relationships/hyperlink" Target="file:///\\192.168.50.100\Universal_files_share\R&amp;D_Database\Masco%20Fabric%20Strength%20By%20RND\STICKERS\RND%20RCYL-500%20STICKER.docx" TargetMode="External"/><Relationship Id="rId2307" Type="http://schemas.openxmlformats.org/officeDocument/2006/relationships/hyperlink" Target="file:///\\192.168.50.100\Universal_files_share\R&amp;D_Database\Masco%20Fabric%20Strength%20By%20RND\ALL%20COSTING\RND%20INN-64F%20PRICE.xls" TargetMode="External"/><Relationship Id="rId2654" Type="http://schemas.openxmlformats.org/officeDocument/2006/relationships/hyperlink" Target="file:///\\192.168.50.100\Universal_files_share\R&amp;D_Database\Masco%20Fabric%20Strength%20By%20RND\BOOKING-DESIGN%20FILES\RND%20SF-14%20Booking.doc" TargetMode="External"/><Relationship Id="rId3705" Type="http://schemas.openxmlformats.org/officeDocument/2006/relationships/hyperlink" Target="file:///\\192.168.50.100\Universal_files_share\R&amp;D_Database\Masco%20Fabric%20Strength%20By%20RND\ANALYSING%20REPORT\RND%20MCB-34%20Q%20Analysis%20Report.pdf" TargetMode="External"/><Relationship Id="rId12248" Type="http://schemas.openxmlformats.org/officeDocument/2006/relationships/hyperlink" Target="file:///\\192.168.50.100\Universal_files_share\R&amp;D_Database\Masco%20Fabric%20Strength%20By%20RND\FINISHING%20REPORT\RND%20MCB-06G%20Finishing%20Report.pdf" TargetMode="External"/><Relationship Id="rId5877" Type="http://schemas.openxmlformats.org/officeDocument/2006/relationships/hyperlink" Target="file:///\\192.168.50.100\Universal_files_share\R&amp;D_Database\Masco%20Fabric%20Strength%20By%20RND\BOOKING-DESIGN%20FILES\RND%20KNT-501%20Booking.doc" TargetMode="External"/><Relationship Id="rId6928" Type="http://schemas.openxmlformats.org/officeDocument/2006/relationships/hyperlink" Target="file:///\\192.168.50.100\Universal_files_share\R&amp;D_Database\Masco%20Fabric%20Strength%20By%20RND\STICKERS\RND%20MSB-505%20E%20Sticker.docx" TargetMode="External"/><Relationship Id="rId4479" Type="http://schemas.openxmlformats.org/officeDocument/2006/relationships/hyperlink" Target="file:///\\192.168.50.100\Universal_files_share\R&amp;D_Database\Masco%20Fabric%20Strength%20By%20RND\KNIT%20BOOKING\RND%20HMB-37%20SS2020%20Knit%20Booking.pdf" TargetMode="External"/><Relationship Id="rId8350" Type="http://schemas.openxmlformats.org/officeDocument/2006/relationships/hyperlink" Target="file:///\\192.168.50.100\Universal_files_share\R&amp;D_Database\Masco%20Fabric%20Strength%20By%20RND\STICKERS\RND%20MFB-1013B%20Sticker.docx" TargetMode="External"/><Relationship Id="rId9401" Type="http://schemas.openxmlformats.org/officeDocument/2006/relationships/hyperlink" Target="file:///\\192.168.50.100\Universal_files_share\R&amp;D_Database\Masco%20Fabric%20Strength%20By%20RND\KNIT%20BOOKING\RND%20MCB-1000E%20Knit%20Booking.pdf" TargetMode="External"/><Relationship Id="rId10280" Type="http://schemas.openxmlformats.org/officeDocument/2006/relationships/hyperlink" Target="file:///\\192.168.50.100\Universal_files_share\R&amp;D_Database\Masco%20Fabric%20Strength%20By%20RND\Picture%20Of%20Hanger\0.%20Picture%20of%20Hangers%20All%20in%20One\RND%20MCB-06%20CRFR19.jpg" TargetMode="External"/><Relationship Id="rId11331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ACHN.jpg" TargetMode="External"/><Relationship Id="rId4960" Type="http://schemas.openxmlformats.org/officeDocument/2006/relationships/hyperlink" Target="file:///\\192.168.50.100\Universal_files_share\R&amp;D_Database\Masco%20Fabric%20Strength%20By%20RND\KNIT%20BOOKING\RND%20INN-31%20LC,%20LC195%20Knit%20Booking.pdf" TargetMode="External"/><Relationship Id="rId8003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CA.jpg" TargetMode="External"/><Relationship Id="rId14554" Type="http://schemas.openxmlformats.org/officeDocument/2006/relationships/hyperlink" Target="file:///\\192.168.50.100\Universal_files_share\R&amp;D_Database\Masco%20Fabric%20Strength%20By%20RND\KNIT%20BOOKING\RND%20MFB-2048F%20Knit%20Booking.pdf" TargetMode="External"/><Relationship Id="rId15952" Type="http://schemas.openxmlformats.org/officeDocument/2006/relationships/hyperlink" Target="file:///\\192.168.50.100\Universal_files_share\R&amp;D_Database\Masco%20Fabric%20Strength%20By%20RND\KNIT%20BOOKING\RND%20HMB-28LV2%20Knit%20Booking.pdf" TargetMode="External"/><Relationship Id="rId3562" Type="http://schemas.openxmlformats.org/officeDocument/2006/relationships/hyperlink" Target="file:///\\192.168.50.100\Universal_files_share\R&amp;D_Database\Masco%20Fabric%20Strength%20By%20RND\STICKERS\RND%20TGT-2001%20(NEON).docx" TargetMode="External"/><Relationship Id="rId4613" Type="http://schemas.openxmlformats.org/officeDocument/2006/relationships/hyperlink" Target="file:///\\192.168.50.100\Universal_files_share\R&amp;D_Database\Masco%20Fabric%20Strength%20By%20RND\FINISHING%20REPORT\RND%20INN-125%20ELCRT%20VIS(SO)%20Finishing%20Report.pdf" TargetMode="External"/><Relationship Id="rId13156" Type="http://schemas.openxmlformats.org/officeDocument/2006/relationships/hyperlink" Target="file:///\\192.168.50.100\Universal_files_share\R&amp;D_Database\Masco%20Fabric%20Strength%20By%20RND\ALL%20COSTING\RND%20INN-310A%20Price.xls" TargetMode="External"/><Relationship Id="rId14207" Type="http://schemas.openxmlformats.org/officeDocument/2006/relationships/hyperlink" Target="file:///\\192.168.50.100\Universal_files_share\R&amp;D_Database\Masco%20Fabric%20Strength%20By%20RND\ALL%20COSTING\RND%20MCB-904C%20SM%20Price.xls" TargetMode="External"/><Relationship Id="rId1560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83" Type="http://schemas.openxmlformats.org/officeDocument/2006/relationships/hyperlink" Target="file:///\\192.168.50.100\Universal_files_share\R&amp;D_Database\Masco%20Fabric%20Strength%20By%20RND\FINISHING%20REPORT\RND%20KNT%20SOC5589%20Finishing%20Report.pdf" TargetMode="External"/><Relationship Id="rId2164" Type="http://schemas.openxmlformats.org/officeDocument/2006/relationships/hyperlink" Target="file:///\\192.168.50.100\Universal_files_share\R&amp;D_Database\Masco%20Fabric%20Strength%20By%20RND\ANALYSING%20REPORT\RND%20MFB-150.pdf" TargetMode="External"/><Relationship Id="rId3215" Type="http://schemas.openxmlformats.org/officeDocument/2006/relationships/hyperlink" Target="file:///\\192.168.50.100\Universal_files_share\R&amp;D_Database\Masco%20Fabric%20Strength%20By%20RND\ANALYSING%20REPORT\RND%20INN-76%20A.pdf" TargetMode="External"/><Relationship Id="rId6785" Type="http://schemas.openxmlformats.org/officeDocument/2006/relationships/hyperlink" Target="file:///\\192.168.50.100\Universal_files_share\R&amp;D_Database\Masco%20Fabric%20Strength%20By%20RND\STICKERS\RND%20MSB-515.docx" TargetMode="External"/><Relationship Id="rId136" Type="http://schemas.openxmlformats.org/officeDocument/2006/relationships/hyperlink" Target="file:///\\192.168.50.100\Universal_files_share\R&amp;D_Database\Masco%20Fabric%20Strength%20By%20RND\ALL%20COSTING\RND%20INN-115A%20Price.xls" TargetMode="External"/><Relationship Id="rId5387" Type="http://schemas.openxmlformats.org/officeDocument/2006/relationships/hyperlink" Target="file:///\\192.168.50.100\Universal_files_share\R&amp;D_Database\Masco%20Fabric%20Strength%20By%20RND\FINISHING%20REPORT\RND%20MSB-23%20B.pdf" TargetMode="External"/><Relationship Id="rId6438" Type="http://schemas.openxmlformats.org/officeDocument/2006/relationships/hyperlink" Target="file:///\\192.168.50.100\Universal_files_share\R&amp;D_Database\Masco%20Fabric%20Strength%20By%20RND\STICKERS\RND%20HMB-512.docx" TargetMode="External"/><Relationship Id="rId7836" Type="http://schemas.openxmlformats.org/officeDocument/2006/relationships/hyperlink" Target="file:///\\192.168.50.100\Universal_files_share\R&amp;D_Database\Masco%20Fabric%20Strength%20By%20RND\ALL%20COSTING\RND%20SHP-900%20Price.xls" TargetMode="External"/><Relationship Id="rId10817" Type="http://schemas.openxmlformats.org/officeDocument/2006/relationships/hyperlink" Target="file:///\\192.168.50.100\Universal_files_share\R&amp;D_Database\Masco%20Fabric%20Strength%20By%20RND\ALL%20COSTING\RND%20MCB-1004A%20price.xls" TargetMode="External"/><Relationship Id="rId1637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2989" Type="http://schemas.openxmlformats.org/officeDocument/2006/relationships/hyperlink" Target="file:///\\192.168.50.100\Universal_files_share\R&amp;D_Database\Masco%20Fabric%20Strength%20By%20RND\ANALYSING%20REPORT\RND%20HMB-512A,AGB%20Analysis%20Report.pdf" TargetMode="External"/><Relationship Id="rId1997" Type="http://schemas.openxmlformats.org/officeDocument/2006/relationships/hyperlink" Target="file:///\\192.168.50.100\Universal_files_share\R&amp;D_Database\Masco%20Fabric%20Strength%20By%20RND\STICKERS\RND%20MSB-517MP%20Sticker.docx" TargetMode="External"/><Relationship Id="rId1546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3%20COOL.docx" TargetMode="External"/><Relationship Id="rId16513" Type="http://schemas.openxmlformats.org/officeDocument/2006/relationships/hyperlink" Target="file:///\\192.168.50.100\Universal_files_share\R&amp;D_Database\Masco%20Fabric%20Strength%20By%20RND\BOOKING-DESIGN%20FILES\RND%20TGT-2010H1%20Booking.doc" TargetMode="External"/><Relationship Id="rId4470" Type="http://schemas.openxmlformats.org/officeDocument/2006/relationships/hyperlink" Target="file:///\\192.168.50.100\Universal_files_share\R&amp;D_Database\Masco%20Fabric%20Strength%20By%20RND\BOOKING-DESIGN%20FILES\RND%20HMB-37%20LC%20Design%20File.xls" TargetMode="External"/><Relationship Id="rId5521" Type="http://schemas.openxmlformats.org/officeDocument/2006/relationships/hyperlink" Target="file:///\\192.168.50.100\Universal_files_share\R&amp;D_Database\Masco%20Fabric%20Strength%20By%20RND\ALL%20COSTING\RND%20INN-123%20B%20Price.xls" TargetMode="External"/><Relationship Id="rId14064" Type="http://schemas.openxmlformats.org/officeDocument/2006/relationships/hyperlink" Target="file:///\\192.168.50.100\Universal_files_share\R&amp;D_Database\Masco%20Fabric%20Strength%20By%20RND\BOOKING-DESIGN%20FILES\RND%20MCB-30HM2%20Design%20File.xls" TargetMode="External"/><Relationship Id="rId15115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3072" Type="http://schemas.openxmlformats.org/officeDocument/2006/relationships/hyperlink" Target="file:///\\192.168.50.100\Universal_files_share\R&amp;D_Database\Masco%20Fabric%20Strength%20By%20RND\STICKERS\RND%20MSB%20LUREX%20BACK%20TRY.docx" TargetMode="External"/><Relationship Id="rId4123" Type="http://schemas.openxmlformats.org/officeDocument/2006/relationships/hyperlink" Target="file:///\\192.168.50.100\Universal_files_share\R&amp;D_Database\Masco%20Fabric%20Strength%20By%20RND\Picture%20Of%20Hanger\0.%20Picture%20of%20Hangers%20All%20in%20One\RND%20HMB-01%20BP.jpg" TargetMode="External"/><Relationship Id="rId7693" Type="http://schemas.openxmlformats.org/officeDocument/2006/relationships/hyperlink" Target="file:///\\192.168.50.100\Universal_files_share\R&amp;D_Database\Masco%20Fabric%20Strength%20By%20RND\STICKERS\RND%20MCB-904%20B%20REV(GS)%20Sticker.docx" TargetMode="External"/><Relationship Id="rId8744" Type="http://schemas.openxmlformats.org/officeDocument/2006/relationships/hyperlink" Target="file:///\\192.168.50.100\Universal_files_share\R&amp;D_Database\Masco%20Fabric%20Strength%20By%20RND\STICKERS\RND%20MBT-1010CA%20Sticker.docx" TargetMode="External"/><Relationship Id="rId6295" Type="http://schemas.openxmlformats.org/officeDocument/2006/relationships/hyperlink" Target="file:///\\192.168.50.100\Universal_files_share\R&amp;D_Database\Masco%20Fabric%20Strength%20By%20RND\ANALYSING%20REPORT\RND%20HMB-500.pdf" TargetMode="External"/><Relationship Id="rId7346" Type="http://schemas.openxmlformats.org/officeDocument/2006/relationships/hyperlink" Target="file:///\\192.168.50.100\Universal_files_share\R&amp;D_Database\Masco%20Fabric%20Strength%20By%20RND\KNIT%20BOOKING\RND%20INN-900%20CA-3%20Knit%20Booking.pdf" TargetMode="External"/><Relationship Id="rId10674" Type="http://schemas.openxmlformats.org/officeDocument/2006/relationships/hyperlink" Target="file:///\\192.168.50.100\Universal_files_share\R&amp;D_Database\Masco%20Fabric%20Strength%20By%20RND\BOOKING-DESIGN%20FILES\RND%20MBT-1001%20C%20Design.xls" TargetMode="External"/><Relationship Id="rId11725" Type="http://schemas.openxmlformats.org/officeDocument/2006/relationships/hyperlink" Target="file:///\\192.168.50.100\Universal_files_share\R&amp;D_Database\Masco%20Fabric%20Strength%20By%20RND\STICKERS\RND%20HMB-27F%20CA%20REV%20Sticker.docx" TargetMode="External"/><Relationship Id="rId10327" Type="http://schemas.openxmlformats.org/officeDocument/2006/relationships/hyperlink" Target="file:///\\192.168.50.100\Universal_files_share\R&amp;D_Database\Masco%20Fabric%20Strength%20By%20RND\STICKERS\RND%20MCB-2013B%20VRB1%20Sticker.docx" TargetMode="External"/><Relationship Id="rId13897" Type="http://schemas.openxmlformats.org/officeDocument/2006/relationships/hyperlink" Target="file:///\\192.168.50.100\Universal_files_share\R&amp;D_Database\Masco%20Fabric%20Strength%20By%20RND\BOOKING-DESIGN%20FILES\RND%20MCB-2013%20HM%20REV%20Design%20file.xls" TargetMode="External"/><Relationship Id="rId14948" Type="http://schemas.openxmlformats.org/officeDocument/2006/relationships/hyperlink" Target="file:///\\192.168.50.100\Universal_files_share\R&amp;D_Database\Masco%20Fabric%20Strength%20By%20RND\Picture%20Of%20Hanger\0.%20Picture%20of%20Hangers%20All%20in%20One\RND%20MSB-2039D.jpg" TargetMode="External"/><Relationship Id="rId3956" Type="http://schemas.openxmlformats.org/officeDocument/2006/relationships/hyperlink" Target="file:///\\192.168.50.100\Universal_files_share\R&amp;D_Database\Masco%20Fabric%20Strength%20By%20RND\ALL%20COSTING\RND%20INN-81B%20OP2%20Price.xls" TargetMode="External"/><Relationship Id="rId12499" Type="http://schemas.openxmlformats.org/officeDocument/2006/relationships/hyperlink" Target="file:///\\192.168.50.100\Universal_files_share\R&amp;D_Database\Masco%20Fabric%20Strength%20By%20RND\FINISHING%20REPORT\RND%20MFB-2046F%20Finishing%20Report.pdf" TargetMode="External"/><Relationship Id="rId16370" Type="http://schemas.openxmlformats.org/officeDocument/2006/relationships/hyperlink" Target="file:///\\192.168.50.100\Universal_files_share\R&amp;D_Database\Masco%20Fabric%20Strength%20By%20RND\ALL%20COSTING\RND%20INN-116B2%20Price.xls" TargetMode="External"/><Relationship Id="rId877" Type="http://schemas.openxmlformats.org/officeDocument/2006/relationships/hyperlink" Target="file:///\\192.168.50.100\Universal_files_share\R&amp;D_Database\Masco%20Fabric%20Strength%20By%20RND\Picture%20Of%20Hanger\0.%20Picture%20of%20Hangers%20All%20in%20One\RND%20KNT%20SOC2606(2.90).jpg" TargetMode="External"/><Relationship Id="rId255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09" Type="http://schemas.openxmlformats.org/officeDocument/2006/relationships/hyperlink" Target="file:///\\192.168.50.100\Universal_files_share\R&amp;D_Database\Masco%20Fabric%20Strength%20By%20RND\ANALYSING%20REPORT\RND%20MBT-01-02.jpg" TargetMode="External"/><Relationship Id="rId12980" Type="http://schemas.openxmlformats.org/officeDocument/2006/relationships/hyperlink" Target="file:///\\192.168.50.100\Universal_files_share\R&amp;D_Database\Masco%20Fabric%20Strength%20By%20RND\ALL%20COSTING\RND%20HMB-512%20TT2%20Price.xls" TargetMode="External"/><Relationship Id="rId16023" Type="http://schemas.openxmlformats.org/officeDocument/2006/relationships/hyperlink" Target="file:///\\192.168.50.100\Universal_files_share\R&amp;D_Database\Masco%20Fabric%20Strength%20By%20RND\Picture%20Of%20Hanger\0.%20Picture%20of%20Hangers%20All%20in%20One\RND%20JAQRD-2003D2.JPG" TargetMode="External"/><Relationship Id="rId5031" Type="http://schemas.openxmlformats.org/officeDocument/2006/relationships/hyperlink" Target="file:///\\192.168.50.100\Universal_files_share\R&amp;D_Database\Masco%20Fabric%20Strength%20By%20RND\Picture%20Of%20Hanger\0.%20Picture%20of%20Hangers%20All%20in%20One\RND%20MFB-11%20B.jpg" TargetMode="External"/><Relationship Id="rId9652" Type="http://schemas.openxmlformats.org/officeDocument/2006/relationships/hyperlink" Target="file:///\\192.168.50.100\Universal_files_share\R&amp;D_Database\Masco%20Fabric%20Strength%20By%20RND\FINISHING%20REPORT\RND%20INN-2019%20WRG%20Finishing%20Report.pdf" TargetMode="External"/><Relationship Id="rId11582" Type="http://schemas.openxmlformats.org/officeDocument/2006/relationships/hyperlink" Target="file:///\\192.168.50.100\Universal_files_share\R&amp;D_Database\Masco%20Fabric%20Strength%20By%20RND\STICKERS\RND%20MSB-2051%20Sticker.docx" TargetMode="External"/><Relationship Id="rId12633" Type="http://schemas.openxmlformats.org/officeDocument/2006/relationships/hyperlink" Target="file:///\\192.168.50.100\Universal_files_share\R&amp;D_Database\Masco%20Fabric%20Strength%20By%20RND\Picture%20Of%20Hanger\0.%20Picture%20of%20Hangers%20All%20in%20One\RND%20MSB-38%20ACHN.jpg" TargetMode="External"/><Relationship Id="rId1641" Type="http://schemas.openxmlformats.org/officeDocument/2006/relationships/hyperlink" Target="file:///\\192.168.50.100\Universal_files_share\R&amp;D_Database\Masco%20Fabric%20Strength%20By%20RND\Picture%20Of%20Hanger\0.%20Picture%20of%20Hangers%20All%20in%20One\RND%20INN-151%20CA.jpg" TargetMode="External"/><Relationship Id="rId8254" Type="http://schemas.openxmlformats.org/officeDocument/2006/relationships/hyperlink" Target="file:///\\192.168.50.100\Universal_files_share\R&amp;D_Database\Masco%20Fabric%20Strength%20By%20RND\ANALYSING%20REPORT\RND%20MBT-2007.pdf" TargetMode="External"/><Relationship Id="rId9305" Type="http://schemas.openxmlformats.org/officeDocument/2006/relationships/hyperlink" Target="file:///\\192.168.50.100\Universal_files_share\R&amp;D_Database\Masco%20Fabric%20Strength%20By%20RND\ALL%20COSTING\RND%20TGT-2005%20CTN%20PRICE.xls" TargetMode="External"/><Relationship Id="rId10184" Type="http://schemas.openxmlformats.org/officeDocument/2006/relationships/hyperlink" Target="file:///\\192.168.50.100\Universal_files_share\R&amp;D_Database\Masco%20Fabric%20Strength%20By%20RND\ALL%20COSTING\RND%20SHP-2700%20Price.xls" TargetMode="External"/><Relationship Id="rId11235" Type="http://schemas.openxmlformats.org/officeDocument/2006/relationships/hyperlink" Target="file:///\\192.168.50.100\Universal_files_share\R&amp;D_Database\Masco%20Fabric%20Strength%20By%20RND\FINISHING%20REPORT\RND%20MFB-1008%20B%20Finishing%20Report.pdf" TargetMode="External"/><Relationship Id="rId4864" Type="http://schemas.openxmlformats.org/officeDocument/2006/relationships/hyperlink" Target="file:///\\192.168.50.100\Universal_files_share\R&amp;D_Database\Masco%20Fabric%20Strength%20By%20RND\BOOKING-DESIGN%20FILES\RND%20MFB-71%20Design.xls" TargetMode="External"/><Relationship Id="rId15856" Type="http://schemas.openxmlformats.org/officeDocument/2006/relationships/hyperlink" Target="file:///\\192.168.50.100\Universal_files_share\R&amp;D_Database\Masco%20Fabric%20Strength%20By%20RND\Picture%20Of%20Hanger\0.%20Picture%20of%20Hangers%20All%20in%20One\RND%20MFB-90C2.JPG" TargetMode="External"/><Relationship Id="rId3466" Type="http://schemas.openxmlformats.org/officeDocument/2006/relationships/hyperlink" Target="file:///\\192.168.50.100\Universal_files_share\R&amp;D_Database\Masco%20Fabric%20Strength%20By%20RND\ALL%20COSTING\RND%20TGT-03%20Price.xls" TargetMode="External"/><Relationship Id="rId4517" Type="http://schemas.openxmlformats.org/officeDocument/2006/relationships/hyperlink" Target="file:///\\192.168.50.100\Universal_files_share\R&amp;D_Database\Masco%20Fabric%20Strength%20By%20RND\STICKERS\RND%20INN-28.docx" TargetMode="External"/><Relationship Id="rId5915" Type="http://schemas.openxmlformats.org/officeDocument/2006/relationships/hyperlink" Target="file:///\\192.168.50.100\Universal_files_share\R&amp;D_Database\Masco%20Fabric%20Strength%20By%20RND\STICKERS\RND%20MCB-40%20ZARA%20HASH.docx" TargetMode="External"/><Relationship Id="rId14458" Type="http://schemas.openxmlformats.org/officeDocument/2006/relationships/hyperlink" Target="file:///\\192.168.50.100\Universal_files_share\R&amp;D_Database\Masco%20Fabric%20Strength%20By%20RND\Picture%20Of%20Hanger\0.%20Picture%20of%20Hangers%20All%20in%20One\RND%20MFB-2037K1.jpg" TargetMode="External"/><Relationship Id="rId15509" Type="http://schemas.openxmlformats.org/officeDocument/2006/relationships/hyperlink" Target="file:///\\192.168.50.100\Universal_files_share\R&amp;D_Database\Masco%20Fabric%20Strength%20By%20RND\FINISHING%20REPORT\RND%20SHP-2011%20CLO1%20Finishing%20Report.pdf" TargetMode="External"/><Relationship Id="rId387" Type="http://schemas.openxmlformats.org/officeDocument/2006/relationships/hyperlink" Target="file:///\\192.168.50.100\Universal_files_share\R&amp;D_Database\Masco%20Fabric%20Strength%20By%20RND\Picture%20Of%20Hanger\0.%20Picture%20of%20Hangers%20All%20in%20One\RND%20INN-53.jpg" TargetMode="External"/><Relationship Id="rId2068" Type="http://schemas.openxmlformats.org/officeDocument/2006/relationships/hyperlink" Target="file:///\\192.168.50.100\Universal_files_share\R&amp;D_Database\Masco%20Fabric%20Strength%20By%20RND\BOOKING-DESIGN%20FILES\RND%20HMB-152%20Booking.doc" TargetMode="External"/><Relationship Id="rId3119" Type="http://schemas.openxmlformats.org/officeDocument/2006/relationships/hyperlink" Target="file:///\\192.168.50.100\Universal_files_share\R&amp;D_Database\Masco%20Fabric%20Strength%20By%20RND\ALL%20COSTING\RND%20SF-12%20(MRCHD-F1)%20TDS%20Price.xls" TargetMode="External"/><Relationship Id="rId6689" Type="http://schemas.openxmlformats.org/officeDocument/2006/relationships/hyperlink" Target="file:///\\192.168.50.100\Universal_files_share\R&amp;D_Database\Masco%20Fabric%20Strength%20By%20RND\Picture%20Of%20Hanger\0.%20Picture%20of%20Hangers%20All%20in%20One\RND%20MBT%20BP-1031.jpg" TargetMode="External"/><Relationship Id="rId9162" Type="http://schemas.openxmlformats.org/officeDocument/2006/relationships/hyperlink" Target="file:///\\192.168.50.100\Universal_files_share\R&amp;D_Database\Masco%20Fabric%20Strength%20By%20RND\ALL%20COSTING\RND%20HMB-27%20RIB%20YD%20(INGL)%20Price.xls" TargetMode="External"/><Relationship Id="rId12490" Type="http://schemas.openxmlformats.org/officeDocument/2006/relationships/hyperlink" Target="file:///\\192.168.50.100\Universal_files_share\R&amp;D_Database\Masco%20Fabric%20Strength%20By%20RND\KNIT%20BOOKING\RND%20MFB-2046D2%20Knit%20Booking.pdf" TargetMode="External"/><Relationship Id="rId13541" Type="http://schemas.openxmlformats.org/officeDocument/2006/relationships/hyperlink" Target="file:///\\192.168.50.100\Universal_files_share\R&amp;D_Database\Masco%20Fabric%20Strength%20By%20RND\ALL%20COSTING\RND%20MBT-2020A%20%20Price.xls" TargetMode="External"/><Relationship Id="rId3600" Type="http://schemas.openxmlformats.org/officeDocument/2006/relationships/hyperlink" Target="file:///\\192.168.50.100\Universal_files_share\R&amp;D_Database\Masco%20Fabric%20Strength%20By%20RND\FINISHING%20REPORT\RND%20INN-50.pdf" TargetMode="External"/><Relationship Id="rId11092" Type="http://schemas.openxmlformats.org/officeDocument/2006/relationships/hyperlink" Target="file:///\\192.168.50.100\Universal_files_share\R&amp;D_Database\Masco%20Fabric%20Strength%20By%20RND\BOOKING-DESIGN%20FILES\RND%20JAQRD-7%20Design%20Artwork.JPG" TargetMode="External"/><Relationship Id="rId12143" Type="http://schemas.openxmlformats.org/officeDocument/2006/relationships/hyperlink" Target="file:///\\192.168.50.100\Universal_files_share\R&amp;D_Database\Masco%20Fabric%20Strength%20By%20RND\BOOKING-DESIGN%20FILES\RND%20MBT-1010F-T,%20F-S%20Booking.doc" TargetMode="External"/><Relationship Id="rId521" Type="http://schemas.openxmlformats.org/officeDocument/2006/relationships/hyperlink" Target="file:///\\192.168.50.100\Universal_files_share\R&amp;D_Database\Masco%20Fabric%20Strength%20By%20RND\ANALYSING%20REPORT\RND%20MFB-55.pdf" TargetMode="External"/><Relationship Id="rId1151" Type="http://schemas.openxmlformats.org/officeDocument/2006/relationships/hyperlink" Target="file:///\\192.168.50.100\Universal_files_share\R&amp;D_Database\Masco%20Fabric%20Strength%20By%20RND\KNIT%20BOOKING\RND%20MCB-55%20A,B,C%20Knit%20Booking.pdf" TargetMode="External"/><Relationship Id="rId2202" Type="http://schemas.openxmlformats.org/officeDocument/2006/relationships/hyperlink" Target="file:///\\192.168.50.100\Universal_files_share\R&amp;D_Database\Masco%20Fabric%20Strength%20By%20RND\STICKERS\RND%20MSB-08%20A.docx" TargetMode="External"/><Relationship Id="rId5772" Type="http://schemas.openxmlformats.org/officeDocument/2006/relationships/hyperlink" Target="file:///\\192.168.50.100\Universal_files_share\R&amp;D_Database\Masco%20Fabric%20Strength%20By%20RND\Picture%20Of%20Hanger\0.%20Picture%20of%20Hangers%20All%20in%20One\RND%20MFB-85%20IMPV.jpg" TargetMode="External"/><Relationship Id="rId6823" Type="http://schemas.openxmlformats.org/officeDocument/2006/relationships/hyperlink" Target="file:///\\192.168.50.100\Universal_files_share\R&amp;D_Database\Masco%20Fabric%20Strength%20By%20RND\BOOKING-DESIGN%20FILES\RND%20INN-502A,B,C%20booking.doc" TargetMode="External"/><Relationship Id="rId15366" Type="http://schemas.openxmlformats.org/officeDocument/2006/relationships/hyperlink" Target="file:///\\192.168.50.100\Universal_files_share\R&amp;D_Database\Masco%20Fabric%20Strength%20By%20RND\FINISHING%20REPORT\RND%20INN-117C4(S)%20FINISHING%20REPORT.pdf" TargetMode="External"/><Relationship Id="rId16417" Type="http://schemas.openxmlformats.org/officeDocument/2006/relationships/hyperlink" Target="file:///\\192.168.50.100\Universal_files_share\R&amp;D_Database\Masco%20Fabric%20Strength%20By%20RND\KNIT%20BOOKING\RND%20KNT-1500A,%201500B,%201501%20Knit%20Booking.pdf" TargetMode="External"/><Relationship Id="rId4374" Type="http://schemas.openxmlformats.org/officeDocument/2006/relationships/hyperlink" Target="file:///\\192.168.50.100\Universal_files_share\R&amp;D_Database\Masco%20Fabric%20Strength%20By%20RND\BOOKING-DESIGN%20FILES\RND%20MSB-38%20TUO%20BOOKING%20FILE.doc" TargetMode="External"/><Relationship Id="rId5425" Type="http://schemas.openxmlformats.org/officeDocument/2006/relationships/hyperlink" Target="file:///\\192.168.50.100\Universal_files_share\R&amp;D_Database\Masco%20Fabric%20Strength%20By%20RND\KNIT%20BOOKING\RND%20HMB-250%20JAQRD%20Knit%20Booking.pdf" TargetMode="External"/><Relationship Id="rId8995" Type="http://schemas.openxmlformats.org/officeDocument/2006/relationships/hyperlink" Target="file:///\\192.168.50.100\Universal_files_share\R&amp;D_Database\Masco%20Fabric%20Strength%20By%20RND\BOOKING-DESIGN%20FILES\RND%20MSB-2021%20C%20Booking.doc" TargetMode="External"/><Relationship Id="rId15019" Type="http://schemas.openxmlformats.org/officeDocument/2006/relationships/hyperlink" Target="file:///\\192.168.50.100\Universal_files_share\R&amp;D_Database\Masco%20Fabric%20Strength%20By%20RND\Picture%20Of%20Hanger\0.%20Picture%20of%20Hangers%20All%20in%20One\RND%20MSB-2500C.jpg" TargetMode="External"/><Relationship Id="rId4027" Type="http://schemas.openxmlformats.org/officeDocument/2006/relationships/hyperlink" Target="file:///\\192.168.50.100\Universal_files_share\R&amp;D_Database\Masco%20Fabric%20Strength%20By%20RND\ALL%20COSTING\RND%20MBT-22%20SLB%20Price.xls" TargetMode="External"/><Relationship Id="rId7597" Type="http://schemas.openxmlformats.org/officeDocument/2006/relationships/hyperlink" Target="file:///\\192.168.50.100\Universal_files_share\R&amp;D_Database\Masco%20Fabric%20Strength%20By%20RND\STICKERS\RND%20MCB%20LNDX%20VELR%20FLC%201ST.docx" TargetMode="External"/><Relationship Id="rId8648" Type="http://schemas.openxmlformats.org/officeDocument/2006/relationships/hyperlink" Target="file:///\\192.168.50.100\Universal_files_share\R&amp;D_Database\Masco%20Fabric%20Strength%20By%20RND\KNIT%20BOOKING\RND%20TGT-2009%20KNIT%20BOOKING.pdf" TargetMode="External"/><Relationship Id="rId11976" Type="http://schemas.openxmlformats.org/officeDocument/2006/relationships/hyperlink" Target="file:///\\192.168.50.100\Universal_files_share\R&amp;D_Database\Masco%20Fabric%20Strength%20By%20RND\KNIT%20BOOKING\RND%20INN-310BO%20Knit%20Booking.pdf" TargetMode="External"/><Relationship Id="rId6199" Type="http://schemas.openxmlformats.org/officeDocument/2006/relationships/hyperlink" Target="file:///\\192.168.50.100\Universal_files_share\R&amp;D_Database\Masco%20Fabric%20Strength%20By%20RND\BOOKING-DESIGN%20FILES\RND%20MSB-509;%20509A%20Booking.doc" TargetMode="External"/><Relationship Id="rId10578" Type="http://schemas.openxmlformats.org/officeDocument/2006/relationships/hyperlink" Target="file:///\\192.168.50.100\Universal_files_share\R&amp;D_Database\Masco%20Fabric%20Strength%20By%20RND\BOOKING-DESIGN%20FILES\RND%20SHP-2014%20Booking.doc" TargetMode="External"/><Relationship Id="rId11629" Type="http://schemas.openxmlformats.org/officeDocument/2006/relationships/hyperlink" Target="file:///\\192.168.50.100\Universal_files_share\R&amp;D_Database\Masco%20Fabric%20Strength%20By%20RND\STICKERS\RND%20MCB-2007%20C%20Sticker.docx" TargetMode="External"/><Relationship Id="rId15500" Type="http://schemas.openxmlformats.org/officeDocument/2006/relationships/hyperlink" Target="file:///\\192.168.50.100\Universal_files_share\R&amp;D_Database\Masco%20Fabric%20Strength%20By%20RND\Picture%20Of%20Hanger\0.%20Picture%20of%20Hangers%20All%20in%20One\RND%20SF-16%20BLK.jpg" TargetMode="External"/><Relationship Id="rId13051" Type="http://schemas.openxmlformats.org/officeDocument/2006/relationships/hyperlink" Target="file:///\\192.168.50.100\Universal_files_share\R&amp;D_Database\Masco%20Fabric%20Strength%20By%20RND\ANALYSING%20REPORT\RND%20INN-125J%20ID%20Analysis%20Report.pdf" TargetMode="External"/><Relationship Id="rId14102" Type="http://schemas.openxmlformats.org/officeDocument/2006/relationships/hyperlink" Target="file:///\\192.168.50.100\Universal_files_share\R&amp;D_Database\Masco%20Fabric%20Strength%20By%20RND\FINISHING%20REPORT\RND%20MCB-34%20SO2%20Finishing%20Report.pdf" TargetMode="External"/><Relationship Id="rId3110" Type="http://schemas.openxmlformats.org/officeDocument/2006/relationships/hyperlink" Target="file:///\\192.168.50.100\Universal_files_share\R&amp;D_Database\Masco%20Fabric%20Strength%20By%20RND\FINISHING%20REPORT\RND%20MSB-517.pdf" TargetMode="External"/><Relationship Id="rId6680" Type="http://schemas.openxmlformats.org/officeDocument/2006/relationships/hyperlink" Target="file:///\\192.168.50.100\Universal_files_share\R&amp;D_Database\Masco%20Fabric%20Strength%20By%20RND\ALL%20COSTING\RND%20INN-510%20Price.xls" TargetMode="External"/><Relationship Id="rId7731" Type="http://schemas.openxmlformats.org/officeDocument/2006/relationships/hyperlink" Target="file:///\\192.168.50.100\Universal_files_share\R&amp;D_Database\Masco%20Fabric%20Strength%20By%20RND\Picture%20Of%20Hanger\0.%20Picture%20of%20Hangers%20All%20in%20One\RND%20MFB-900.jpg" TargetMode="External"/><Relationship Id="rId10712" Type="http://schemas.openxmlformats.org/officeDocument/2006/relationships/hyperlink" Target="file:///\\192.168.50.100\Universal_files_share\R&amp;D_Database\Masco%20Fabric%20Strength%20By%20RND\FINISHING%20REPORT\RND%20MBT-1001E%20ID1%20Finishing%20Report.pdf" TargetMode="External"/><Relationship Id="rId16274" Type="http://schemas.openxmlformats.org/officeDocument/2006/relationships/hyperlink" Target="file:///\\192.168.50.100\Universal_files_share\R&amp;D_Database\Masco%20Fabric%20Strength%20By%20RND\ALL%20COSTING\RND%20INN-116B4(S)%20Price.xls" TargetMode="External"/><Relationship Id="rId5282" Type="http://schemas.openxmlformats.org/officeDocument/2006/relationships/hyperlink" Target="file:///\\192.168.50.100\Universal_files_share\R&amp;D_Database\Masco%20Fabric%20Strength%20By%20RND\BOOKING-DESIGN%20FILES\RND%20MCB-30%20HMP%20Design%20FILE.xls" TargetMode="External"/><Relationship Id="rId6333" Type="http://schemas.openxmlformats.org/officeDocument/2006/relationships/hyperlink" Target="file:///\\192.168.50.100\Universal_files_share\R&amp;D_Database\Masco%20Fabric%20Strength%20By%20RND\ALL%20COSTING\RND%20MBT-39%20A%20Price.xls" TargetMode="External"/><Relationship Id="rId1892" Type="http://schemas.openxmlformats.org/officeDocument/2006/relationships/hyperlink" Target="file:///\\192.168.50.100\Universal_files_share\R&amp;D_Database\Masco%20Fabric%20Strength%20By%20RND\STICKERS\RND%20KNT-05%20Sticker.docx" TargetMode="External"/><Relationship Id="rId9556" Type="http://schemas.openxmlformats.org/officeDocument/2006/relationships/hyperlink" Target="file:///\\192.168.50.100\Universal_files_share\R&amp;D_Database\Masco%20Fabric%20Strength%20By%20RND\ALL%20COSTING\RND%20MFB-2020%20A%20Price.xls" TargetMode="External"/><Relationship Id="rId11486" Type="http://schemas.openxmlformats.org/officeDocument/2006/relationships/hyperlink" Target="file:///\\192.168.50.100\Universal_files_share\R&amp;D_Database\Masco%20Fabric%20Strength%20By%20RND\STICKERS\RND%20MFB-2506%20Sticker.docx" TargetMode="External"/><Relationship Id="rId12884" Type="http://schemas.openxmlformats.org/officeDocument/2006/relationships/hyperlink" Target="file:///\\192.168.50.100\Universal_files_share\R&amp;D_Database\Masco%20Fabric%20Strength%20By%20RND\Picture%20Of%20Hanger\0.%20Picture%20of%20Hangers%20All%20in%20One\RND%20HMB-28B%20HB.jpg" TargetMode="External"/><Relationship Id="rId13935" Type="http://schemas.openxmlformats.org/officeDocument/2006/relationships/hyperlink" Target="file:///\\192.168.50.100\Universal_files_share\R&amp;D_Database\Masco%20Fabric%20Strength%20By%20RND\FINISHING%20REPORT\RND%20MCB-2013D%20ZR%20Finishing%20Report.pdf" TargetMode="External"/><Relationship Id="rId915" Type="http://schemas.openxmlformats.org/officeDocument/2006/relationships/hyperlink" Target="file:///\\192.168.50.100\Universal_files_share\R&amp;D_Database\Masco%20Fabric%20Strength%20By%20RND\FINISHING%20REPORT\RND%20MBT-06%20B%20Finishing%20Report.pdf" TargetMode="External"/><Relationship Id="rId1545" Type="http://schemas.openxmlformats.org/officeDocument/2006/relationships/hyperlink" Target="file:///\\192.168.50.100\Universal_files_share\R&amp;D_Database\Masco%20Fabric%20Strength%20By%20RND\Picture%20Of%20Hanger\0.%20Picture%20of%20Hangers%20All%20in%20One\RND%20MCB-17.jpg" TargetMode="External"/><Relationship Id="rId2943" Type="http://schemas.openxmlformats.org/officeDocument/2006/relationships/hyperlink" Target="file:///\\192.168.50.100\Universal_files_share\R&amp;D_Database\Masco%20Fabric%20Strength%20By%20RND\STICKERS\RND%20SPC-04.docx" TargetMode="External"/><Relationship Id="rId8158" Type="http://schemas.openxmlformats.org/officeDocument/2006/relationships/hyperlink" Target="file:///\\192.168.50.100\Universal_files_share\R&amp;D_Database\Masco%20Fabric%20Strength%20By%20RND\ALL%20COSTING\RND%20MSB-2024%20CLO%20Price.xls" TargetMode="External"/><Relationship Id="rId9209" Type="http://schemas.openxmlformats.org/officeDocument/2006/relationships/hyperlink" Target="file:///\\192.168.50.100\Universal_files_share\R&amp;D_Database\Masco%20Fabric%20Strength%20By%20RND\STICKERS\RND%20MFB-2024.docx" TargetMode="External"/><Relationship Id="rId10088" Type="http://schemas.openxmlformats.org/officeDocument/2006/relationships/hyperlink" Target="file:///\\192.168.50.100\Universal_files_share\R&amp;D_Database\Masco%20Fabric%20Strength%20By%20RND\KNIT%20BOOKING\RND%20MFB-2701%20&amp;%20RND%20MFB-2702%20Knit%20Booking.pdf" TargetMode="External"/><Relationship Id="rId11139" Type="http://schemas.openxmlformats.org/officeDocument/2006/relationships/hyperlink" Target="file:///\\192.168.50.100\Universal_files_share\R&amp;D_Database\Masco%20Fabric%20Strength%20By%20RND\BOOKING-DESIGN%20FILES\RND%20MCB-2007%20Booking.doc" TargetMode="External"/><Relationship Id="rId12537" Type="http://schemas.openxmlformats.org/officeDocument/2006/relationships/hyperlink" Target="file:///\\192.168.50.100\Universal_files_share\R&amp;D_Database\Masco%20Fabric%20Strength%20By%20RND\KNIT%20BOOKING\RND%20MFB-2700E%20Knit%20Booking.pdf" TargetMode="External"/><Relationship Id="rId15010" Type="http://schemas.openxmlformats.org/officeDocument/2006/relationships/hyperlink" Target="file:///\\192.168.50.100\Universal_files_share\R&amp;D_Database\Masco%20Fabric%20Strength%20By%20RND\FINISHING%20REPORT\RND%20MSB-2056B%20Finishing%20Report.pdf" TargetMode="External"/><Relationship Id="rId4768" Type="http://schemas.openxmlformats.org/officeDocument/2006/relationships/hyperlink" Target="file:///\\192.168.50.100\Universal_files_share\R&amp;D_Database\Masco%20Fabric%20Strength%20By%20RND\Picture%20Of%20Hanger\0.%20Picture%20of%20Hangers%20All%20in%20One\RND%20MBT-16%20CX%20EXT-2.jpg" TargetMode="External"/><Relationship Id="rId5819" Type="http://schemas.openxmlformats.org/officeDocument/2006/relationships/hyperlink" Target="file:///\\192.168.50.100\Universal_files_share\R&amp;D_Database\Masco%20Fabric%20Strength%20By%20RND\BOOKING-DESIGN%20FILES\RND%20HMB-509%20YD%20Design%20File.xls" TargetMode="External"/><Relationship Id="rId6190" Type="http://schemas.openxmlformats.org/officeDocument/2006/relationships/hyperlink" Target="file:///\\192.168.50.100\Universal_files_share\R&amp;D_Database\Masco%20Fabric%20Strength%20By%20RND\ALL%20COSTING\RND%20MFB-509%20Price.xls" TargetMode="External"/><Relationship Id="rId11620" Type="http://schemas.openxmlformats.org/officeDocument/2006/relationships/hyperlink" Target="file:///\\192.168.50.100\Universal_files_share\R&amp;D_Database\Masco%20Fabric%20Strength%20By%20RND\FINISHING%20REPORT\RND%20TGT-2001%20INSRT%20Finishing%20Report.pdf" TargetMode="External"/><Relationship Id="rId7241" Type="http://schemas.openxmlformats.org/officeDocument/2006/relationships/hyperlink" Target="file:///\\192.168.50.100\Universal_files_share\R&amp;D_Database\Masco%20Fabric%20Strength%20By%20RND\BOOKING-DESIGN%20FILES\RND%20INN-502A,B,C%20Revised%20booking.doc" TargetMode="External"/><Relationship Id="rId10222" Type="http://schemas.openxmlformats.org/officeDocument/2006/relationships/hyperlink" Target="file:///\\192.168.50.100\Universal_files_share\R&amp;D_Database\Masco%20Fabric%20Strength%20By%20RND\Picture%20Of%20Hanger\0.%20Picture%20of%20Hangers%20All%20in%20One\RND%20MBT-1001.jpg" TargetMode="External"/><Relationship Id="rId1379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0E%20Sticker.docx" TargetMode="External"/><Relationship Id="rId14843" Type="http://schemas.openxmlformats.org/officeDocument/2006/relationships/hyperlink" Target="file:///\\192.168.50.100\Universal_files_share\R&amp;D_Database\Masco%20Fabric%20Strength%20By%20RND\FINISHING%20REPORT\RND%20MSB-1001D%20Finishing%20Report.pdf" TargetMode="External"/><Relationship Id="rId3851" Type="http://schemas.openxmlformats.org/officeDocument/2006/relationships/hyperlink" Target="file:///\\192.168.50.100\Universal_files_share\R&amp;D_Database\Masco%20Fabric%20Strength%20By%20RND\Picture%20Of%20Hanger\0.%20Picture%20of%20Hangers%20All%20in%20One\RND%20INN-64%20A%20SUM.jpg" TargetMode="External"/><Relationship Id="rId4902" Type="http://schemas.openxmlformats.org/officeDocument/2006/relationships/hyperlink" Target="file:///\\192.168.50.100\Universal_files_share\R&amp;D_Database\Masco%20Fabric%20Strength%20By%20RND\BOOKING-DESIGN%20FILES\RND%20HMB-40%20CROSS%20Design%20File.xls" TargetMode="External"/><Relationship Id="rId12394" Type="http://schemas.openxmlformats.org/officeDocument/2006/relationships/hyperlink" Target="file:///\\192.168.50.100\Universal_files_share\R&amp;D_Database\Masco%20Fabric%20Strength%20By%20RND\STICKERS\RND%20MFB-1007B2%20TA30%20Sticker.docx" TargetMode="External"/><Relationship Id="rId13445" Type="http://schemas.openxmlformats.org/officeDocument/2006/relationships/hyperlink" Target="file:///\\192.168.50.100\Universal_files_share\R&amp;D_Database\Masco%20Fabric%20Strength%20By%20RND\Picture%20Of%20Hanger\0.%20Picture%20of%20Hangers%20All%20in%20One\RND%20MBT-1010B2.jpg" TargetMode="External"/><Relationship Id="rId772" Type="http://schemas.openxmlformats.org/officeDocument/2006/relationships/hyperlink" Target="file:///\\192.168.50.100\Universal_files_share\R&amp;D_Database\Masco%20Fabric%20Strength%20By%20RND\BOOKING-DESIGN%20FILES\RND%20MCB-42%20Booking.doc" TargetMode="External"/><Relationship Id="rId2453" Type="http://schemas.openxmlformats.org/officeDocument/2006/relationships/hyperlink" Target="file:///\\192.168.50.100\Universal_files_share\R&amp;D_Database\Masco%20Fabric%20Strength%20By%20RND\ALL%20COSTING\RND%20INN-001%20A%20OPT-1%20Price.xls" TargetMode="External"/><Relationship Id="rId3504" Type="http://schemas.openxmlformats.org/officeDocument/2006/relationships/hyperlink" Target="file:///\\192.168.50.100\Universal_files_share\R&amp;D_Database\Masco%20Fabric%20Strength%20By%20RND\BOOKING-DESIGN%20FILES\RND%20INN-67%20%2068%20booking.doc" TargetMode="External"/><Relationship Id="rId9066" Type="http://schemas.openxmlformats.org/officeDocument/2006/relationships/hyperlink" Target="file:///\\192.168.50.100\Universal_files_share\R&amp;D_Database\Masco%20Fabric%20Strength%20By%20RND\STICKERS\RND%20SHP-07%20RIB%20Sticker.docx" TargetMode="External"/><Relationship Id="rId12047" Type="http://schemas.openxmlformats.org/officeDocument/2006/relationships/hyperlink" Target="file:///\\192.168.50.100\Universal_files_share\R&amp;D_Database\Masco%20Fabric%20Strength%20By%20RND\STICKERS\RND%20KNT-301%20Sticker.docx" TargetMode="External"/><Relationship Id="rId425" Type="http://schemas.openxmlformats.org/officeDocument/2006/relationships/hyperlink" Target="file:///\\192.168.50.100\Universal_files_share\R&amp;D_Database\Masco%20Fabric%20Strength%20By%20RND\STICKERS\RND%20INN-85.docx" TargetMode="External"/><Relationship Id="rId1055" Type="http://schemas.openxmlformats.org/officeDocument/2006/relationships/hyperlink" Target="file:///\\192.168.50.100\Universal_files_share\R&amp;D_Database\Masco%20Fabric%20Strength%20By%20RND\KNIT%20BOOKING\RND%20INN-102X,%20X%20REV%20Knit%20Booking.pdf" TargetMode="External"/><Relationship Id="rId2106" Type="http://schemas.openxmlformats.org/officeDocument/2006/relationships/hyperlink" Target="file:///\\192.168.50.100\Universal_files_share\R&amp;D_Database\Masco%20Fabric%20Strength%20By%20RND\ANALYSING%20REPORT\RND%20INN-155,%20155A.pdf" TargetMode="External"/><Relationship Id="rId5676" Type="http://schemas.openxmlformats.org/officeDocument/2006/relationships/hyperlink" Target="file:///\\192.168.50.100\Universal_files_share\R&amp;D_Database\Masco%20Fabric%20Strength%20By%20RND\Picture%20Of%20Hanger\0.%20Picture%20of%20Hangers%20All%20in%20One\RND%20MBT-16%20E.jpg" TargetMode="External"/><Relationship Id="rId6727" Type="http://schemas.openxmlformats.org/officeDocument/2006/relationships/hyperlink" Target="file:///\\192.168.50.100\Universal_files_share\R&amp;D_Database\Masco%20Fabric%20Strength%20By%20RND\FINISHING%20REPORT\RND%20HMB-21.pdf" TargetMode="External"/><Relationship Id="rId4278" Type="http://schemas.openxmlformats.org/officeDocument/2006/relationships/hyperlink" Target="file:///\\192.168.50.100\Universal_files_share\R&amp;D_Database\Masco%20Fabric%20Strength%20By%20RND\STICKERS\RND%20MFB%20CBS%20LAXI%20FRIENGE%20TEE.docx" TargetMode="External"/><Relationship Id="rId5329" Type="http://schemas.openxmlformats.org/officeDocument/2006/relationships/hyperlink" Target="file:///\\192.168.50.100\Universal_files_share\R&amp;D_Database\Masco%20Fabric%20Strength%20By%20RND\BOOKING-DESIGN%20FILES\RND%20MCB-41C%20%20C1%20Booking.doc" TargetMode="External"/><Relationship Id="rId9200" Type="http://schemas.openxmlformats.org/officeDocument/2006/relationships/hyperlink" Target="file:///\\192.168.50.100\Universal_files_share\R&amp;D_Database\Masco%20Fabric%20Strength%20By%20RND\STICKERS\RND%20MCB-2004.docx" TargetMode="External"/><Relationship Id="rId8899" Type="http://schemas.openxmlformats.org/officeDocument/2006/relationships/hyperlink" Target="file:///\\192.168.50.100\Universal_files_share\R&amp;D_Database\Masco%20Fabric%20Strength%20By%20RND\Picture%20Of%20Hanger\0.%20Picture%20of%20Hangers%20All%20in%20One\RND%20MCB-2011E%20GM.jpg" TargetMode="External"/><Relationship Id="rId11130" Type="http://schemas.openxmlformats.org/officeDocument/2006/relationships/hyperlink" Target="file:///\\192.168.50.100\Universal_files_share\R&amp;D_Database\Masco%20Fabric%20Strength%20By%20RND\ANALYSING%20REPORT\RND%20MCB-2007%20BP.pdf" TargetMode="External"/><Relationship Id="rId15751" Type="http://schemas.openxmlformats.org/officeDocument/2006/relationships/hyperlink" Target="file:///\\192.168.50.100\Universal_files_share\R&amp;D_Database\Masco%20Fabric%20Strength%20By%20RND\Picture%20Of%20Hanger\0.%20Picture%20of%20Hangers%20All%20in%20One\RND%20MCB-34G2.jpg" TargetMode="External"/><Relationship Id="rId1939" Type="http://schemas.openxmlformats.org/officeDocument/2006/relationships/hyperlink" Target="file:///\\192.168.50.100\Universal_files_share\R&amp;D_Database\Masco%20Fabric%20Strength%20By%20RND\ALL%20COSTING\RND%20MFB-18%20Price.xls" TargetMode="External"/><Relationship Id="rId5810" Type="http://schemas.openxmlformats.org/officeDocument/2006/relationships/hyperlink" Target="file:///\\192.168.50.100\Universal_files_share\R&amp;D_Database\Masco%20Fabric%20Strength%20By%20RND\BOOKING-DESIGN%20FILES\RND%20HMB-509%20A%20booking.doc" TargetMode="External"/><Relationship Id="rId1435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57A%20Sticker.docx" TargetMode="External"/><Relationship Id="rId154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4%20Sticker.docx" TargetMode="External"/><Relationship Id="rId3361" Type="http://schemas.openxmlformats.org/officeDocument/2006/relationships/hyperlink" Target="file:///\\192.168.50.100\Universal_files_share\R&amp;D_Database\Masco%20Fabric%20Strength%20By%20RND\STICKERS\RND%20MCB-33%20E%20STICKER.docx" TargetMode="External"/><Relationship Id="rId4412" Type="http://schemas.openxmlformats.org/officeDocument/2006/relationships/hyperlink" Target="file:///\\192.168.50.100\Universal_files_share\R&amp;D_Database\Masco%20Fabric%20Strength%20By%20RND\BOOKING-DESIGN%20FILES\RND%20TGT-11%20SCRL%20Design.xls" TargetMode="External"/><Relationship Id="rId7982" Type="http://schemas.openxmlformats.org/officeDocument/2006/relationships/hyperlink" Target="file:///\\192.168.50.100\Universal_files_share\R&amp;D_Database\Masco%20Fabric%20Strength%20By%20RND\ALL%20COSTING\RND%20HMB-28%20INJ%20Price.xls" TargetMode="External"/><Relationship Id="rId14006" Type="http://schemas.openxmlformats.org/officeDocument/2006/relationships/hyperlink" Target="file:///\\192.168.50.100\Universal_files_share\R&amp;D_Database\Masco%20Fabric%20Strength%20By%20RND\KNIT%20BOOKING\RND%20MCB-21J%20ID1,ID2%20knit%20Booking.pdf" TargetMode="External"/><Relationship Id="rId282" Type="http://schemas.openxmlformats.org/officeDocument/2006/relationships/hyperlink" Target="file:///\\192.168.50.100\Universal_files_share\R&amp;D_Database\Masco%20Fabric%20Strength%20By%20RND\ALL%20COSTING\RND%20MFB-38%20A%20Price.xls" TargetMode="External"/><Relationship Id="rId3014" Type="http://schemas.openxmlformats.org/officeDocument/2006/relationships/hyperlink" Target="file:///\\192.168.50.100\Universal_files_share\R&amp;D_Database\Masco%20Fabric%20Strength%20By%20RND\BOOKING-DESIGN%20FILES\RND%20MBT-1003%20Design%20file.xls" TargetMode="External"/><Relationship Id="rId6584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3%20REV.jpg" TargetMode="External"/><Relationship Id="rId7635" Type="http://schemas.openxmlformats.org/officeDocument/2006/relationships/hyperlink" Target="file:///\\192.168.50.100\Universal_files_share\R&amp;D_Database\Masco%20Fabric%20Strength%20By%20RND\KNIT%20BOOKING\RND%20MCB-901%20B1,%20B2%20Knit%20Booking.pdf" TargetMode="External"/><Relationship Id="rId10963" Type="http://schemas.openxmlformats.org/officeDocument/2006/relationships/hyperlink" Target="file:///\\192.168.50.100\Universal_files_share\R&amp;D_Database\Masco%20Fabric%20Strength%20By%20RND\STICKERS\RND%20MKB-1000%20BP.docx" TargetMode="External"/><Relationship Id="rId16178" Type="http://schemas.openxmlformats.org/officeDocument/2006/relationships/hyperlink" Target="file:///\\192.168.50.100\Universal_files_share\R&amp;D_Database\Masco%20Fabric%20Strength%20By%20RND\BOOKING-DESIGN%20FILES\RND%20MBT-1301%20Design%20File.xls" TargetMode="External"/><Relationship Id="rId5186" Type="http://schemas.openxmlformats.org/officeDocument/2006/relationships/hyperlink" Target="file:///\\192.168.50.100\Universal_files_share\R&amp;D_Database\Masco%20Fabric%20Strength%20By%20RND\STICKERS\RND%20MBT-150.docx" TargetMode="External"/><Relationship Id="rId6237" Type="http://schemas.openxmlformats.org/officeDocument/2006/relationships/hyperlink" Target="file:///\\192.168.50.100\Universal_files_share\R&amp;D_Database\Masco%20Fabric%20Strength%20By%20RND\ALL%20COSTING\RND%20SHP-503%20YDB%20Price.xls" TargetMode="External"/><Relationship Id="rId10616" Type="http://schemas.openxmlformats.org/officeDocument/2006/relationships/hyperlink" Target="file:///\\192.168.50.100\Universal_files_share\R&amp;D_Database\Masco%20Fabric%20Strength%20By%20RND\STICKERS\RND%20KNT%20SOC4967R(1)%20STICKER.docx" TargetMode="External"/><Relationship Id="rId12788" Type="http://schemas.openxmlformats.org/officeDocument/2006/relationships/hyperlink" Target="file:///\\192.168.50.100\Universal_files_share\R&amp;D_Database\Masco%20Fabric%20Strength%20By%20RND\Picture%20Of%20Hanger\0.%20Picture%20of%20Hangers%20All%20in%20One\RND%20HMB-2000D.jpg" TargetMode="External"/><Relationship Id="rId13839" Type="http://schemas.openxmlformats.org/officeDocument/2006/relationships/hyperlink" Target="file:///\\192.168.50.100\Universal_files_share\R&amp;D_Database\Masco%20Fabric%20Strength%20By%20RND\Picture%20Of%20Hanger\0.%20Picture%20of%20Hangers%20All%20in%20One\RND%20MCB-16C%20OP1.jpg" TargetMode="External"/><Relationship Id="rId1449" Type="http://schemas.openxmlformats.org/officeDocument/2006/relationships/hyperlink" Target="file:///\\192.168.50.100\Universal_files_share\R&amp;D_Database\Masco%20Fabric%20Strength%20By%20RND\ANALYSING%20REPORT\RND%20MCB-513D%20Analysis%20Report.pdf" TargetMode="External"/><Relationship Id="rId1796" Type="http://schemas.openxmlformats.org/officeDocument/2006/relationships/hyperlink" Target="file:///\\192.168.50.100\Universal_files_share\R&amp;D_Database\Masco%20Fabric%20Strength%20By%20RND\KNIT%20BOOKING\RND%20MBT-43%20Knit%20Booking.pdf" TargetMode="External"/><Relationship Id="rId2847" Type="http://schemas.openxmlformats.org/officeDocument/2006/relationships/hyperlink" Target="file:///\\192.168.50.100\Universal_files_share\R&amp;D_Database\Masco%20Fabric%20Strength%20By%20RND\Picture%20Of%20Hanger\0.%20Picture%20of%20Hangers%20All%20in%20One\RND%20MKB%20PC1%20KSL.jpg" TargetMode="External"/><Relationship Id="rId15261" Type="http://schemas.openxmlformats.org/officeDocument/2006/relationships/hyperlink" Target="file:///\\192.168.50.100\Universal_files_share\R&amp;D_Database\Masco%20Fabric%20Strength%20By%20RND\Picture%20Of%20Hanger\0.%20Picture%20of%20Hangers%20All%20in%20One\RND%20INN-117A2.jpg" TargetMode="External"/><Relationship Id="rId163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3(S)%20Sticker.docx" TargetMode="External"/><Relationship Id="rId819" Type="http://schemas.openxmlformats.org/officeDocument/2006/relationships/hyperlink" Target="file:///\\192.168.50.100\Universal_files_share\R&amp;D_Database\Masco%20Fabric%20Strength%20By%20RND\ALL%20COSTING\RND%20MFB-54%20PRICE.xls" TargetMode="External"/><Relationship Id="rId5320" Type="http://schemas.openxmlformats.org/officeDocument/2006/relationships/hyperlink" Target="file:///\\192.168.50.100\Universal_files_share\R&amp;D_Database\Masco%20Fabric%20Strength%20By%20RND\BOOKING-DESIGN%20FILES\RND%20MCB-30M%20Design%20File.xls" TargetMode="External"/><Relationship Id="rId8890" Type="http://schemas.openxmlformats.org/officeDocument/2006/relationships/hyperlink" Target="file:///\\192.168.50.100\Universal_files_share\R&amp;D_Database\Masco%20Fabric%20Strength%20By%20RND\KNIT%20BOOKING\RND%20MCB-2011%20C%20Knit%20Booking.pdf" TargetMode="External"/><Relationship Id="rId9941" Type="http://schemas.openxmlformats.org/officeDocument/2006/relationships/hyperlink" Target="file:///\\192.168.50.100\Universal_files_share\R&amp;D_Database\Masco%20Fabric%20Strength%20By%20RND\BOOKING-DESIGN%20FILES\RND%20MCB-2010%20A%20Booking.doc" TargetMode="External"/><Relationship Id="rId11871" Type="http://schemas.openxmlformats.org/officeDocument/2006/relationships/hyperlink" Target="file:///\\192.168.50.100\Universal_files_share\R&amp;D_Database\Masco%20Fabric%20Strength%20By%20RND\BOOKING-DESIGN%20FILES\RND%20INN-125B%20ID%20Booking.doc" TargetMode="External"/><Relationship Id="rId12922" Type="http://schemas.openxmlformats.org/officeDocument/2006/relationships/hyperlink" Target="file:///\\192.168.50.100\Universal_files_share\R&amp;D_Database\Masco%20Fabric%20Strength%20By%20RND\ANALYSING%20REPORT\RND%20HMB-28J1,J2%20Analysis%20Report.pdf" TargetMode="External"/><Relationship Id="rId1930" Type="http://schemas.openxmlformats.org/officeDocument/2006/relationships/hyperlink" Target="file:///\\192.168.50.100\Universal_files_share\R&amp;D_Database\Masco%20Fabric%20Strength%20By%20RND\BOOKING-DESIGN%20FILES\RND%20MCB-2015%20LUREX%20Booking.doc" TargetMode="External"/><Relationship Id="rId7492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543" Type="http://schemas.openxmlformats.org/officeDocument/2006/relationships/hyperlink" Target="file:///\\192.168.50.100\Universal_files_share\R&amp;D_Database\Masco%20Fabric%20Strength%20By%20RND\STICKERS\RND%20MSB-2054%20Sticker.docx" TargetMode="External"/><Relationship Id="rId10473" Type="http://schemas.openxmlformats.org/officeDocument/2006/relationships/hyperlink" Target="file:///\\192.168.50.100\Universal_files_share\R&amp;D_Database\Masco%20Fabric%20Strength%20By%20RND\STICKERS\RND%20MFB-2063A%20Sticker.docx" TargetMode="External"/><Relationship Id="rId11524" Type="http://schemas.openxmlformats.org/officeDocument/2006/relationships/hyperlink" Target="file:///\\192.168.50.100\Universal_files_share\R&amp;D_Database\Masco%20Fabric%20Strength%20By%20RND\ANALYSING%20REPORT\RND%20MSB-2025%20B%20Analysis%20Report.pdf" TargetMode="External"/><Relationship Id="rId6094" Type="http://schemas.openxmlformats.org/officeDocument/2006/relationships/hyperlink" Target="file:///\\192.168.50.100\Universal_files_share\R&amp;D_Database\Masco%20Fabric%20Strength%20By%20RND\BOOKING-DESIGN%20FILES\RND%20INN-509%20TUO%20DESIGN%20FILE%20(CORRECTED).pdf" TargetMode="External"/><Relationship Id="rId7145" Type="http://schemas.openxmlformats.org/officeDocument/2006/relationships/hyperlink" Target="file:///\\192.168.50.100\Universal_files_share\R&amp;D_Database\Masco%20Fabric%20Strength%20By%20RND\FINISHING%20REPORT\RND%20MCB-512%20H%20(BS).pdf" TargetMode="External"/><Relationship Id="rId10126" Type="http://schemas.openxmlformats.org/officeDocument/2006/relationships/hyperlink" Target="file:///\\192.168.50.100\Universal_files_share\R&amp;D_Database\Masco%20Fabric%20Strength%20By%20RND\BOOKING-DESIGN%20FILES\RND%20MSB-1001%20A%20Booking.doc" TargetMode="External"/><Relationship Id="rId13696" Type="http://schemas.openxmlformats.org/officeDocument/2006/relationships/hyperlink" Target="file:///\\192.168.50.100\Universal_files_share\R&amp;D_Database\Masco%20Fabric%20Strength%20By%20RND\Picture%20Of%20Hanger\0.%20Picture%20of%20Hangers%20All%20in%20One\RND%20MBT-2701.jpg" TargetMode="External"/><Relationship Id="rId3755" Type="http://schemas.openxmlformats.org/officeDocument/2006/relationships/hyperlink" Target="file:///\\192.168.50.100\Universal_files_share\R&amp;D_Database\Masco%20Fabric%20Strength%20By%20RND\ANALYSING%20REPORT\RND%20MFB-86%20A%20Analysis%20Report.pdf" TargetMode="External"/><Relationship Id="rId4806" Type="http://schemas.openxmlformats.org/officeDocument/2006/relationships/hyperlink" Target="file:///\\192.168.50.100\Universal_files_share\R&amp;D_Database\Masco%20Fabric%20Strength%20By%20RND\FINISHING%20REPORT\RND%20MCB-41%20A.pdf" TargetMode="External"/><Relationship Id="rId12298" Type="http://schemas.openxmlformats.org/officeDocument/2006/relationships/hyperlink" Target="file:///\\192.168.50.100\Universal_files_share\R&amp;D_Database\Masco%20Fabric%20Strength%20By%20RND\BOOKING-DESIGN%20FILES\RND%20MCB-2501%20ID%20Booking.doc" TargetMode="External"/><Relationship Id="rId133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J%20Sticker.docx" TargetMode="External"/><Relationship Id="rId14747" Type="http://schemas.openxmlformats.org/officeDocument/2006/relationships/hyperlink" Target="file:///\\192.168.50.100\Universal_files_share\R&amp;D_Database\Masco%20Fabric%20Strength%20By%20RND\BOOKING-DESIGN%20FILES\RND%20MFB-82D%20Booking%20(Merchant)%20File.xlsx" TargetMode="External"/><Relationship Id="rId676" Type="http://schemas.openxmlformats.org/officeDocument/2006/relationships/hyperlink" Target="file:///\\192.168.50.100\Universal_files_share\R&amp;D_Database\Masco%20Fabric%20Strength%20By%20RND\KNIT%20BOOKING\RND%20INN-102%20C,V%20Knit%20Booking.pdf" TargetMode="External"/><Relationship Id="rId2357" Type="http://schemas.openxmlformats.org/officeDocument/2006/relationships/hyperlink" Target="file:///\\192.168.50.100\Universal_files_share\R&amp;D_Database\Masco%20Fabric%20Strength%20By%20RND\Picture%20Of%20Hanger\0.%20Picture%20of%20Hangers%20All%20in%20One\RND%20MSB%20DGNL%20DHM%20F.%20TERRY.jpg" TargetMode="External"/><Relationship Id="rId3408" Type="http://schemas.openxmlformats.org/officeDocument/2006/relationships/hyperlink" Target="file:///\\192.168.50.100\Universal_files_share\R&amp;D_Database\Masco%20Fabric%20Strength%20By%20RND\FINISHING%20REPORT\RND%20MCB-33J%20OP2%20Finishing%20Report.pdf" TargetMode="External"/><Relationship Id="rId329" Type="http://schemas.openxmlformats.org/officeDocument/2006/relationships/hyperlink" Target="file:///\\192.168.50.100\Universal_files_share\R&amp;D_Database\Masco%20Fabric%20Strength%20By%20RND\STICKERS\RND%20ADVANCE%20DEVELOPMENT-10.docx" TargetMode="External"/><Relationship Id="rId6978" Type="http://schemas.openxmlformats.org/officeDocument/2006/relationships/hyperlink" Target="file:///\\192.168.50.100\Universal_files_share\R&amp;D_Database\Masco%20Fabric%20Strength%20By%20RND\ALL%20COSTING\RND%20INN-502%20CSH%20Price.xls" TargetMode="External"/><Relationship Id="rId13830" Type="http://schemas.openxmlformats.org/officeDocument/2006/relationships/hyperlink" Target="file:///\\192.168.50.100\Universal_files_share\R&amp;D_Database\Masco%20Fabric%20Strength%20By%20RND\ALL%20COSTING\RND%20MCB-06E%20REV%20Price.xls" TargetMode="External"/><Relationship Id="rId8053" Type="http://schemas.openxmlformats.org/officeDocument/2006/relationships/hyperlink" Target="file:///\\192.168.50.100\Universal_files_share\R&amp;D_Database\Masco%20Fabric%20Strength%20By%20RND\Picture%20Of%20Hanger\0.%20Picture%20of%20Hangers%20All%20in%20One\RND%20MBT-2006%201ST%20PP.jpg" TargetMode="External"/><Relationship Id="rId9104" Type="http://schemas.openxmlformats.org/officeDocument/2006/relationships/hyperlink" Target="file:///\\192.168.50.100\Universal_files_share\R&amp;D_Database\Masco%20Fabric%20Strength%20By%20RND\BOOKING-DESIGN%20FILES\RND%20SHP-2008%20Booking.doc" TargetMode="External"/><Relationship Id="rId9451" Type="http://schemas.openxmlformats.org/officeDocument/2006/relationships/hyperlink" Target="file:///\\192.168.50.100\Universal_files_share\R&amp;D_Database\Masco%20Fabric%20Strength%20By%20RND\BOOKING-DESIGN%20FILES\RND%20MCB-1000%20J%20Booking.doc" TargetMode="External"/><Relationship Id="rId11381" Type="http://schemas.openxmlformats.org/officeDocument/2006/relationships/hyperlink" Target="file:///\\192.168.50.100\Universal_files_share\R&amp;D_Database\Masco%20Fabric%20Strength%20By%20RND\STICKERS\RND%20MFB-2033%20CA%20STICKER.docx" TargetMode="External"/><Relationship Id="rId12432" Type="http://schemas.openxmlformats.org/officeDocument/2006/relationships/hyperlink" Target="file:///\\192.168.50.100\Universal_files_share\R&amp;D_Database\Masco%20Fabric%20Strength%20By%20RND\Picture%20Of%20Hanger\0.%20Picture%20of%20Hangers%20All%20in%20One\RND%20MFB-162A.jpg" TargetMode="External"/><Relationship Id="rId810" Type="http://schemas.openxmlformats.org/officeDocument/2006/relationships/hyperlink" Target="file:///\\192.168.50.100\Universal_files_share\R&amp;D_Database\Masco%20Fabric%20Strength%20By%20RND\BOOKING-DESIGN%20FILES\RND%20MFB-41%20Booking.doc" TargetMode="External"/><Relationship Id="rId1440" Type="http://schemas.openxmlformats.org/officeDocument/2006/relationships/hyperlink" Target="file:///\\192.168.50.100\Universal_files_share\R&amp;D_Database\Masco%20Fabric%20Strength%20By%20RND\STICKERS\RND%20MSB-29.docx" TargetMode="External"/><Relationship Id="rId11034" Type="http://schemas.openxmlformats.org/officeDocument/2006/relationships/hyperlink" Target="file:///\\192.168.50.100\Universal_files_share\R&amp;D_Database\Masco%20Fabric%20Strength%20By%20RND\ALL%20COSTING\RND%2020032302350%20Price.xls" TargetMode="External"/><Relationship Id="rId1565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05G9%20Sticker.docx" TargetMode="External"/><Relationship Id="rId4663" Type="http://schemas.openxmlformats.org/officeDocument/2006/relationships/hyperlink" Target="file:///\\192.168.50.100\Universal_files_share\R&amp;D_Database\Masco%20Fabric%20Strength%20By%20RND\STICKERS\RND%20INN-254.docx" TargetMode="External"/><Relationship Id="rId5714" Type="http://schemas.openxmlformats.org/officeDocument/2006/relationships/hyperlink" Target="file:///\\192.168.50.100\Universal_files_share\R&amp;D_Database\Masco%20Fabric%20Strength%20By%20RND\BOOKING-DESIGN%20FILES\RND%20MFB-10%20D%20Design%20File.xls" TargetMode="External"/><Relationship Id="rId14257" Type="http://schemas.openxmlformats.org/officeDocument/2006/relationships/hyperlink" Target="file:///\\192.168.50.100\Universal_files_share\R&amp;D_Database\Masco%20Fabric%20Strength%20By%20RND\Picture%20Of%20Hanger\0.%20Picture%20of%20Hangers%20All%20in%20One\RND%20MFB-1008J.jpg" TargetMode="External"/><Relationship Id="rId15308" Type="http://schemas.openxmlformats.org/officeDocument/2006/relationships/hyperlink" Target="file:///\\192.168.50.100\Universal_files_share\R&amp;D_Database\Masco%20Fabric%20Strength%20By%20RND\Picture%20Of%20Hanger\0.%20Picture%20of%20Hangers%20All%20in%20One\RND%20INN-117B2.jpg" TargetMode="External"/><Relationship Id="rId3265" Type="http://schemas.openxmlformats.org/officeDocument/2006/relationships/hyperlink" Target="file:///\\192.168.50.100\Universal_files_share\R&amp;D_Database\Masco%20Fabric%20Strength%20By%20RND\Picture%20Of%20Hanger\0.%20Picture%20of%20Hangers%20All%20in%20One\RND%20INN-259.jpg" TargetMode="External"/><Relationship Id="rId4316" Type="http://schemas.openxmlformats.org/officeDocument/2006/relationships/hyperlink" Target="file:///\\192.168.50.100\Universal_files_share\R&amp;D_Database\Masco%20Fabric%20Strength%20By%20RND\BOOKING-DESIGN%20FILES\RND%20MFB-49%20TUO%20Design.xls" TargetMode="External"/><Relationship Id="rId7886" Type="http://schemas.openxmlformats.org/officeDocument/2006/relationships/hyperlink" Target="file:///\\192.168.50.100\Universal_files_share\R&amp;D_Database\Masco%20Fabric%20Strength%20By%20RND\ALL%20COSTING\RND%20HMB-27%20D%20Price.xls" TargetMode="External"/><Relationship Id="rId8937" Type="http://schemas.openxmlformats.org/officeDocument/2006/relationships/hyperlink" Target="file:///\\192.168.50.100\Universal_files_share\R&amp;D_Database\Masco%20Fabric%20Strength%20By%20RND\KNIT%20BOOKING\RND%20MCB-2026%20Knit%20Booking.pdf" TargetMode="External"/><Relationship Id="rId186" Type="http://schemas.openxmlformats.org/officeDocument/2006/relationships/hyperlink" Target="file:///\\192.168.50.100\Universal_files_share\R&amp;D_Database\Masco%20Fabric%20Strength%20By%20RND\FINISHING%20REPORT\RND%20INN-84.pdf" TargetMode="External"/><Relationship Id="rId6488" Type="http://schemas.openxmlformats.org/officeDocument/2006/relationships/hyperlink" Target="file:///\\192.168.50.100\Universal_files_share\R&amp;D_Database\Masco%20Fabric%20Strength%20By%20RND\STICKERS\RND%20MBT-510.docx" TargetMode="External"/><Relationship Id="rId7539" Type="http://schemas.openxmlformats.org/officeDocument/2006/relationships/hyperlink" Target="file:///\\192.168.50.100\Universal_files_share\R&amp;D_Database\Masco%20Fabric%20Strength%20By%20RND\Picture%20Of%20Hanger\0.%20Picture%20of%20Hangers%20All%20in%20One\RND%20KNT%20SOC8282(2).jpg" TargetMode="External"/><Relationship Id="rId10867" Type="http://schemas.openxmlformats.org/officeDocument/2006/relationships/hyperlink" Target="file:///\\192.168.50.100\Universal_files_share\R&amp;D_Database\Masco%20Fabric%20Strength%20By%20RND\ALL%20COSTING\RND%20MFB-1007%20PRICE.xls" TargetMode="External"/><Relationship Id="rId11918" Type="http://schemas.openxmlformats.org/officeDocument/2006/relationships/hyperlink" Target="file:///\\192.168.50.100\Universal_files_share\R&amp;D_Database\Masco%20Fabric%20Strength%20By%20RND\FINISHING%20REPORT\RND%20INN-132B%20Finishing%20Report.pdf" TargetMode="External"/><Relationship Id="rId13340" Type="http://schemas.openxmlformats.org/officeDocument/2006/relationships/hyperlink" Target="file:///\\192.168.50.100\Universal_files_share\R&amp;D_Database\Masco%20Fabric%20Strength%20By%20RND\ALL%20COSTING\RND%20MBT-06H5%20Price.xls" TargetMode="External"/><Relationship Id="rId320" Type="http://schemas.openxmlformats.org/officeDocument/2006/relationships/hyperlink" Target="file:///\\192.168.50.100\Universal_files_share\R&amp;D_Database\Masco%20Fabric%20Strength%20By%20RND\Picture%20Of%20Hanger\0.%20Picture%20of%20Hangers%20All%20in%20One\RND%20INN-110B%20KP.jpg" TargetMode="External"/><Relationship Id="rId2001" Type="http://schemas.openxmlformats.org/officeDocument/2006/relationships/hyperlink" Target="file:///\\192.168.50.100\Universal_files_share\R&amp;D_Database\Masco%20Fabric%20Strength%20By%20RND\FINISHING%20REPORT\RND%20MSB-517MP%20Finishing%20Report.pdf" TargetMode="External"/><Relationship Id="rId16563" Type="http://schemas.openxmlformats.org/officeDocument/2006/relationships/hyperlink" Target="file:///\\192.168.50.100\Universal_files_share\R&amp;D_Database\Masco%20Fabric%20Strength%20By%20RND\KNIT%20BOOKING\RND%20MCB-2017B%20Knit%20Booking.pdf" TargetMode="External"/><Relationship Id="rId5571" Type="http://schemas.openxmlformats.org/officeDocument/2006/relationships/hyperlink" Target="file:///\\192.168.50.100\Universal_files_share\R&amp;D_Database\Masco%20Fabric%20Strength%20By%20RND\ANALYSING%20REPORT\RND%20JAQRD-4%20Analysis%20Report.pdf" TargetMode="External"/><Relationship Id="rId6622" Type="http://schemas.openxmlformats.org/officeDocument/2006/relationships/hyperlink" Target="file:///\\192.168.50.100\Universal_files_share\R&amp;D_Database\Masco%20Fabric%20Strength%20By%20RND\KNIT%20BOOKING\RND%20KNT%20KOC8635(4)R(5)%20Knit%20Booking.pdf" TargetMode="External"/><Relationship Id="rId15165" Type="http://schemas.openxmlformats.org/officeDocument/2006/relationships/hyperlink" Target="file:///\\192.168.50.100\Universal_files_share\R&amp;D_Database\Masco%20Fabric%20Strength%20By%20RND\FINISHING%20REPORT\RND%20SHP-03A%20Finishing%20Report.pdf" TargetMode="External"/><Relationship Id="rId16216" Type="http://schemas.openxmlformats.org/officeDocument/2006/relationships/hyperlink" Target="file:///\\192.168.50.100\Universal_files_share\R&amp;D_Database\Masco%20Fabric%20Strength%20By%20RND\ALL%20COSTING\RND%20MBT-22K1%20Price.xls" TargetMode="External"/><Relationship Id="rId4173" Type="http://schemas.openxmlformats.org/officeDocument/2006/relationships/hyperlink" Target="file:///\\192.168.50.100\Universal_files_share\R&amp;D_Database\Masco%20Fabric%20Strength%20By%20RND\BOOKING-DESIGN%20FILES\RND%20INN-46%20CHESS-SQR%20,%2012%20C%204%20B%2012%20N%2048%20F%20DESIGN%20BOOKING%20FILE.doc" TargetMode="External"/><Relationship Id="rId5224" Type="http://schemas.openxmlformats.org/officeDocument/2006/relationships/hyperlink" Target="file:///\\192.168.50.100\Universal_files_share\R&amp;D_Database\Masco%20Fabric%20Strength%20By%20RND\ALL%20COSTING\RND%20MCB-30%20E%20KPHL%20Price.xls" TargetMode="External"/><Relationship Id="rId8794" Type="http://schemas.openxmlformats.org/officeDocument/2006/relationships/hyperlink" Target="file:///\\192.168.50.100\Universal_files_share\R&amp;D_Database\Masco%20Fabric%20Strength%20By%20RND\FINISHING%20REPORT\RND%20MBT-2003%20A%20Finishing%20Report.pdf" TargetMode="External"/><Relationship Id="rId9845" Type="http://schemas.openxmlformats.org/officeDocument/2006/relationships/hyperlink" Target="file:///\\192.168.50.100\Universal_files_share\R&amp;D_Database\Masco%20Fabric%20Strength%20By%20RND\ALL%20COSTING\RND%20MCB-21%20O%20Price.xls" TargetMode="External"/><Relationship Id="rId1177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4.jpg" TargetMode="External"/><Relationship Id="rId59" Type="http://schemas.openxmlformats.org/officeDocument/2006/relationships/hyperlink" Target="file:///\\192.168.50.100\Universal_files_share\R&amp;D_Database\Masco%20Fabric%20Strength%20By%20RND\Picture%20Of%20Hanger\0.%20Picture%20of%20Hangers%20All%20in%20One\RND%20INN-100%20Q.jpg" TargetMode="External"/><Relationship Id="rId1834" Type="http://schemas.openxmlformats.org/officeDocument/2006/relationships/hyperlink" Target="file:///\\192.168.50.100\Universal_files_share\R&amp;D_Database\Masco%20Fabric%20Strength%20By%20RND\ANALYSING%20REPORT\RND%20MFB-62.jpg" TargetMode="External"/><Relationship Id="rId7396" Type="http://schemas.openxmlformats.org/officeDocument/2006/relationships/hyperlink" Target="file:///\\192.168.50.100\Universal_files_share\R&amp;D_Database\Masco%20Fabric%20Strength%20By%20RND\BOOKING-DESIGN%20FILES\RND%20INN-900%20G%20Booking.doc" TargetMode="External"/><Relationship Id="rId8447" Type="http://schemas.openxmlformats.org/officeDocument/2006/relationships/hyperlink" Target="file:///\\192.168.50.100\Universal_files_share\R&amp;D_Database\Masco%20Fabric%20Strength%20By%20RND\STICKERS\RND%20MFB-2032%20(S-17385-A)%20STICKER.docx" TargetMode="External"/><Relationship Id="rId10377" Type="http://schemas.openxmlformats.org/officeDocument/2006/relationships/hyperlink" Target="file:///\\192.168.50.100\Universal_files_share\R&amp;D_Database\Masco%20Fabric%20Strength%20By%20RND\FINISHING%20REPORT\RND%20MCB-2013%20TUOA,%202013%20TUOA%20HASH.pdf" TargetMode="External"/><Relationship Id="rId11428" Type="http://schemas.openxmlformats.org/officeDocument/2006/relationships/hyperlink" Target="file:///\\192.168.50.100\Universal_files_share\R&amp;D_Database\Masco%20Fabric%20Strength%20By%20RND\KNIT%20BOOKING\RND%20MFB-2042CA1%20Knit%20Booking.pdf" TargetMode="External"/><Relationship Id="rId12826" Type="http://schemas.openxmlformats.org/officeDocument/2006/relationships/hyperlink" Target="file:///\\192.168.50.100\Universal_files_share\R&amp;D_Database\Masco%20Fabric%20Strength%20By%20RND\Picture%20Of%20Hanger\0.%20Picture%20of%20Hangers%20All%20in%20One\RND%20HMB-251C.jpg" TargetMode="External"/><Relationship Id="rId7049" Type="http://schemas.openxmlformats.org/officeDocument/2006/relationships/hyperlink" Target="file:///\\192.168.50.100\Universal_files_share\R&amp;D_Database\Masco%20Fabric%20Strength%20By%20RND\KNIT%20BOOKING\RND%20KNT-502B,%20BS%20Knit%20Booking.pdf" TargetMode="External"/><Relationship Id="rId149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6A%20Sticker.docx" TargetMode="External"/><Relationship Id="rId3659" Type="http://schemas.openxmlformats.org/officeDocument/2006/relationships/hyperlink" Target="file:///\\192.168.50.100\Universal_files_share\R&amp;D_Database\Masco%20Fabric%20Strength%20By%20RND\ALL%20COSTING\RND%20MCB-34%20C%20Price.xls" TargetMode="External"/><Relationship Id="rId16073" Type="http://schemas.openxmlformats.org/officeDocument/2006/relationships/hyperlink" Target="file:///\\192.168.50.100\Universal_files_share\R&amp;D_Database\Masco%20Fabric%20Strength%20By%20RND\KNIT%20BOOKING\RND%20MFB-11J2%20Knit%20Booking.pdf" TargetMode="External"/><Relationship Id="rId5081" Type="http://schemas.openxmlformats.org/officeDocument/2006/relationships/hyperlink" Target="file:///\\192.168.50.100\Universal_files_share\R&amp;D_Database\Masco%20Fabric%20Strength%20By%20RND\BOOKING-DESIGN%20FILES\RND%20MSB-250C%20Booking.PDF" TargetMode="External"/><Relationship Id="rId6132" Type="http://schemas.openxmlformats.org/officeDocument/2006/relationships/hyperlink" Target="file:///\\192.168.50.100\Universal_files_share\R&amp;D_Database\Masco%20Fabric%20Strength%20By%20RND\BOOKING-DESIGN%20FILES\RND%20MBT-504B%20%20Design.xls" TargetMode="External"/><Relationship Id="rId7530" Type="http://schemas.openxmlformats.org/officeDocument/2006/relationships/hyperlink" Target="file:///\\192.168.50.100\Universal_files_share\R&amp;D_Database\Masco%20Fabric%20Strength%20By%20RND\ALL%20COSTING\RND%20KNT%20SOC3214%20Price.xls" TargetMode="External"/><Relationship Id="rId10511" Type="http://schemas.openxmlformats.org/officeDocument/2006/relationships/hyperlink" Target="file:///\\192.168.50.100\Universal_files_share\R&amp;D_Database\Masco%20Fabric%20Strength%20By%20RND\Picture%20Of%20Hanger\0.%20Picture%20of%20Hangers%20All%20in%20One\RND%20MSB-2044%20A%20(OPTION-1).jpg" TargetMode="External"/><Relationship Id="rId12683" Type="http://schemas.openxmlformats.org/officeDocument/2006/relationships/hyperlink" Target="file:///\\192.168.50.100\Universal_files_share\R&amp;D_Database\Masco%20Fabric%20Strength%20By%20RND\KNIT%20BOOKING\RND%20RCYL-05,%2005A%20Knit%20Booking.pdf" TargetMode="External"/><Relationship Id="rId13734" Type="http://schemas.openxmlformats.org/officeDocument/2006/relationships/hyperlink" Target="file:///\\192.168.50.100\Universal_files_share\R&amp;D_Database\Masco%20Fabric%20Strength%20By%20RND\ANALYSING%20REPORT\RND%20MBT-31K%20Analysis%20Report.pdf" TargetMode="External"/><Relationship Id="rId1691" Type="http://schemas.openxmlformats.org/officeDocument/2006/relationships/hyperlink" Target="file:///\\192.168.50.100\Universal_files_share\R&amp;D_Database\Masco%20Fabric%20Strength%20By%20RND\ALL%20COSTING\RND%20MBT-22%20INJ%20CA%20Price.xls" TargetMode="External"/><Relationship Id="rId2742" Type="http://schemas.openxmlformats.org/officeDocument/2006/relationships/hyperlink" Target="file:///\\192.168.50.100\Universal_files_share\R&amp;D_Database\Masco%20Fabric%20Strength%20By%20RND\Picture%20Of%20Hanger\0.%20Picture%20of%20Hangers%20All%20in%20One\RND%20SF-20013240285(KNIT).jpg" TargetMode="External"/><Relationship Id="rId9355" Type="http://schemas.openxmlformats.org/officeDocument/2006/relationships/hyperlink" Target="file:///\\192.168.50.100\Universal_files_share\R&amp;D_Database\Masco%20Fabric%20Strength%20By%20RND\Picture%20Of%20Hanger\0.%20Picture%20of%20Hangers%20All%20in%20One\RND%20INN-2004%20A.jpg" TargetMode="External"/><Relationship Id="rId11285" Type="http://schemas.openxmlformats.org/officeDocument/2006/relationships/hyperlink" Target="file:///\\192.168.50.100\Universal_files_share\R&amp;D_Database\Masco%20Fabric%20Strength%20By%20RND\ANALYSING%20REPORT\RND%20MFB-1008%20F1,%20F2%20Analysis%20Report.pdf" TargetMode="External"/><Relationship Id="rId12336" Type="http://schemas.openxmlformats.org/officeDocument/2006/relationships/hyperlink" Target="file:///\\192.168.50.100\Universal_files_share\R&amp;D_Database\Masco%20Fabric%20Strength%20By%20RND\ANALYSING%20REPORT\RND%20MCB-44A%20Analysis%20Report.pdf" TargetMode="External"/><Relationship Id="rId714" Type="http://schemas.openxmlformats.org/officeDocument/2006/relationships/hyperlink" Target="file:///\\192.168.50.100\Universal_files_share\R&amp;D_Database\Masco%20Fabric%20Strength%20By%20RND\BOOKING-DESIGN%20FILES\Advance%20Development%20For%20Original%20Marine-8.doc" TargetMode="External"/><Relationship Id="rId1344" Type="http://schemas.openxmlformats.org/officeDocument/2006/relationships/hyperlink" Target="file:///\\192.168.50.100\Universal_files_share\R&amp;D_Database\Masco%20Fabric%20Strength%20By%20RND\ALL%20COSTING\RND%20INN-104A%20Rib%20PRICE.xls" TargetMode="External"/><Relationship Id="rId5965" Type="http://schemas.openxmlformats.org/officeDocument/2006/relationships/hyperlink" Target="file:///\\192.168.50.100\Universal_files_share\R&amp;D_Database\Masco%20Fabric%20Strength%20By%20RND\BOOKING-DESIGN%20FILES\RND%20MCB-503%20CA(1.3)%20Booking.doc" TargetMode="External"/><Relationship Id="rId9008" Type="http://schemas.openxmlformats.org/officeDocument/2006/relationships/hyperlink" Target="file:///\\192.168.50.100\Universal_files_share\R&amp;D_Database\Masco%20Fabric%20Strength%20By%20RND\FINISHING%20REPORT\RND%20MSB-2021%20B%20LNDX%20Finishing%20Report.pdf" TargetMode="External"/><Relationship Id="rId15559" Type="http://schemas.openxmlformats.org/officeDocument/2006/relationships/hyperlink" Target="file:///\\192.168.50.100\Universal_files_share\R&amp;D_Database\Masco%20Fabric%20Strength%20By%20RND\KNIT%20BOOKING\RND%20MSB-505B6%20Knit%20Booking.pdf" TargetMode="External"/><Relationship Id="rId50" Type="http://schemas.openxmlformats.org/officeDocument/2006/relationships/hyperlink" Target="file:///\\192.168.50.100\Universal_files_share\R&amp;D_Database\Masco%20Fabric%20Strength%20By%20RND\STICKERS\RND%20INN-89%20B1.docx" TargetMode="External"/><Relationship Id="rId4567" Type="http://schemas.openxmlformats.org/officeDocument/2006/relationships/hyperlink" Target="file:///\\192.168.50.100\Universal_files_share\R&amp;D_Database\Masco%20Fabric%20Strength%20By%20RND\BOOKING-DESIGN%20FILES\RND%20INN-62-63%20Vertical%20D%20Lacoste%20SJ%20Stripe%20Design%20file.xls" TargetMode="External"/><Relationship Id="rId5618" Type="http://schemas.openxmlformats.org/officeDocument/2006/relationships/hyperlink" Target="file:///\\192.168.50.100\Universal_files_share\R&amp;D_Database\Masco%20Fabric%20Strength%20By%20RND\ANALYSING%20REPORT\RND%20MBT-16%20CA%20EXT-1.pdf" TargetMode="External"/><Relationship Id="rId3169" Type="http://schemas.openxmlformats.org/officeDocument/2006/relationships/hyperlink" Target="file:///\\192.168.50.100\Universal_files_share\R&amp;D_Database\Masco%20Fabric%20Strength%20By%20RND\ANALYSING%20REPORT\RND%20INN-23,%2024,%2025.pdf" TargetMode="External"/><Relationship Id="rId7040" Type="http://schemas.openxmlformats.org/officeDocument/2006/relationships/hyperlink" Target="file:///\\192.168.50.100\Universal_files_share\R&amp;D_Database\Masco%20Fabric%20Strength%20By%20RND\FINISHING%20REPORT\RND%20KNT-502%20Finishing%20Report.pdf" TargetMode="External"/><Relationship Id="rId10021" Type="http://schemas.openxmlformats.org/officeDocument/2006/relationships/hyperlink" Target="file:///\\192.168.50.100\Universal_files_share\R&amp;D_Database\Masco%20Fabric%20Strength%20By%20RND\BOOKING-DESIGN%20FILES\RND%20MFB-2036%20Design%20file.xls" TargetMode="External"/><Relationship Id="rId13591" Type="http://schemas.openxmlformats.org/officeDocument/2006/relationships/hyperlink" Target="file:///\\192.168.50.100\Universal_files_share\R&amp;D_Database\Masco%20Fabric%20Strength%20By%20RND\Picture%20Of%20Hanger\0.%20Picture%20of%20Hangers%20All%20in%20One\RND%20MBT-2023C.jpg" TargetMode="External"/><Relationship Id="rId14642" Type="http://schemas.openxmlformats.org/officeDocument/2006/relationships/hyperlink" Target="file:///\\192.168.50.100\Universal_files_share\R&amp;D_Database\Masco%20Fabric%20Strength%20By%20RND\FINISHING%20REPORT\RND%20MFB-300%20Finishing%20Report.pdf" TargetMode="External"/><Relationship Id="rId3650" Type="http://schemas.openxmlformats.org/officeDocument/2006/relationships/hyperlink" Target="file:///\\192.168.50.100\Universal_files_share\R&amp;D_Database\Masco%20Fabric%20Strength%20By%20RND\BOOKING-DESIGN%20FILES\RND%20MCB-34B%20Booking.doc" TargetMode="External"/><Relationship Id="rId4701" Type="http://schemas.openxmlformats.org/officeDocument/2006/relationships/hyperlink" Target="file:///\\192.168.50.100\Universal_files_share\R&amp;D_Database\Masco%20Fabric%20Strength%20By%20RND\Picture%20Of%20Hanger\0.%20Picture%20of%20Hangers%20All%20in%20One\RND%20MFB-49C.jpg" TargetMode="External"/><Relationship Id="rId12193" Type="http://schemas.openxmlformats.org/officeDocument/2006/relationships/hyperlink" Target="file:///\\192.168.50.100\Universal_files_share\R&amp;D_Database\Masco%20Fabric%20Strength%20By%20RND\BOOKING-DESIGN%20FILES\RND%20MBT-31E%20Booking.doc" TargetMode="External"/><Relationship Id="rId13244" Type="http://schemas.openxmlformats.org/officeDocument/2006/relationships/hyperlink" Target="file:///\\192.168.50.100\Universal_files_share\R&amp;D_Database\Masco%20Fabric%20Strength%20By%20RND\ALL%20COSTING\RND%20INN-907%20Price.xls" TargetMode="External"/><Relationship Id="rId571" Type="http://schemas.openxmlformats.org/officeDocument/2006/relationships/hyperlink" Target="file:///\\192.168.50.100\Universal_files_share\R&amp;D_Database\Masco%20Fabric%20Strength%20By%20RND\BOOKING-DESIGN%20FILES\RND%20SHP-04%20Booking.doc" TargetMode="External"/><Relationship Id="rId2252" Type="http://schemas.openxmlformats.org/officeDocument/2006/relationships/hyperlink" Target="file:///\\192.168.50.100\Universal_files_share\R&amp;D_Database\Masco%20Fabric%20Strength%20By%20RND\BOOKING-DESIGN%20FILES\RND%20HMB-01%20BLK%20IND%20Booking.doc" TargetMode="External"/><Relationship Id="rId3303" Type="http://schemas.openxmlformats.org/officeDocument/2006/relationships/hyperlink" Target="file:///\\192.168.50.100\Universal_files_share\R&amp;D_Database\Masco%20Fabric%20Strength%20By%20RND\Picture%20Of%20Hanger\0.%20Picture%20of%20Hangers%20All%20in%20One\RND%20MBT-28%20A.jpg" TargetMode="External"/><Relationship Id="rId6873" Type="http://schemas.openxmlformats.org/officeDocument/2006/relationships/hyperlink" Target="file:///\\192.168.50.100\Universal_files_share\R&amp;D_Database\Masco%20Fabric%20Strength%20By%20RND\ALL%20COSTING\RND%20KNT%20SOC7050R(1)%20Price.xls" TargetMode="External"/><Relationship Id="rId7924" Type="http://schemas.openxmlformats.org/officeDocument/2006/relationships/hyperlink" Target="file:///\\192.168.50.100\Universal_files_share\R&amp;D_Database\Masco%20Fabric%20Strength%20By%20RND\BOOKING-DESIGN%20FILES\RND%20HMB-27%20YD%20Design%20file.xls" TargetMode="External"/><Relationship Id="rId16467" Type="http://schemas.openxmlformats.org/officeDocument/2006/relationships/hyperlink" Target="file:///\\192.168.50.100\Universal_files_share\R&amp;D_Database\Masco%20Fabric%20Strength%20By%20RND\KNIT%20BOOKING\RND%20MBT-1001D1%20Knit%20Booking.pdf" TargetMode="External"/><Relationship Id="rId224" Type="http://schemas.openxmlformats.org/officeDocument/2006/relationships/hyperlink" Target="file:///\\192.168.50.100\Universal_files_share\R&amp;D_Database\Masco%20Fabric%20Strength%20By%20RND\FINISHING%20REPORT\RND%20INN-78.pdf" TargetMode="External"/><Relationship Id="rId5475" Type="http://schemas.openxmlformats.org/officeDocument/2006/relationships/hyperlink" Target="file:///\\192.168.50.100\Universal_files_share\R&amp;D_Database\Masco%20Fabric%20Strength%20By%20RND\FINISHING%20REPORT\RND%20INN-99%20B.pdf" TargetMode="External"/><Relationship Id="rId6526" Type="http://schemas.openxmlformats.org/officeDocument/2006/relationships/hyperlink" Target="file:///\\192.168.50.100\Universal_files_share\R&amp;D_Database\Masco%20Fabric%20Strength%20By%20RND\Picture%20Of%20Hanger\0.%20Picture%20of%20Hangers%20All%20in%20One\RND%20MCB-23%20SB127214066.jpg" TargetMode="External"/><Relationship Id="rId10905" Type="http://schemas.openxmlformats.org/officeDocument/2006/relationships/hyperlink" Target="file:///\\192.168.50.100\Universal_files_share\R&amp;D_Database\Masco%20Fabric%20Strength%20By%20RND\ALL%20COSTING\RND%20MFB-1007%20OSTN%20ACY%20Price.xls" TargetMode="External"/><Relationship Id="rId15069" Type="http://schemas.openxmlformats.org/officeDocument/2006/relationships/hyperlink" Target="file:///\\192.168.50.100\Universal_files_share\R&amp;D_Database\Masco%20Fabric%20Strength%20By%20RND\KNIT%20BOOKING\RND%20MSB-505B5%20REV%20Knit%20Booking.pdf" TargetMode="External"/><Relationship Id="rId4077" Type="http://schemas.openxmlformats.org/officeDocument/2006/relationships/hyperlink" Target="file:///\\192.168.50.100\Universal_files_share\R&amp;D_Database\Masco%20Fabric%20Strength%20By%20RND\FINISHING%20REPORT\RND%20MBT-35%20BNT%20Finishing%20Report.pdf" TargetMode="External"/><Relationship Id="rId5128" Type="http://schemas.openxmlformats.org/officeDocument/2006/relationships/hyperlink" Target="file:///\\192.168.50.100\Universal_files_share\R&amp;D_Database\Masco%20Fabric%20Strength%20By%20RND\BOOKING-DESIGN%20FILES\RND%20INN-72%20Booking.doc" TargetMode="External"/><Relationship Id="rId8698" Type="http://schemas.openxmlformats.org/officeDocument/2006/relationships/hyperlink" Target="file:///\\192.168.50.100\Universal_files_share\R&amp;D_Database\Masco%20Fabric%20Strength%20By%20RND\STICKERS\RND%20INN-2017%20STICKER.docx" TargetMode="External"/><Relationship Id="rId9749" Type="http://schemas.openxmlformats.org/officeDocument/2006/relationships/hyperlink" Target="file:///\\192.168.50.100\Universal_files_share\R&amp;D_Database\Masco%20Fabric%20Strength%20By%20RND\FINISHING%20REPORT\RND%20MBT-2023KP%20REV%202PLY%20Finishing%20Report.pdf" TargetMode="External"/><Relationship Id="rId1738" Type="http://schemas.openxmlformats.org/officeDocument/2006/relationships/hyperlink" Target="file:///\\192.168.50.100\Universal_files_share\R&amp;D_Database\Masco%20Fabric%20Strength%20By%20RND\ALL%20COSTING\RND%20MSB-31%20Price.xls" TargetMode="External"/><Relationship Id="rId11679" Type="http://schemas.openxmlformats.org/officeDocument/2006/relationships/hyperlink" Target="file:///\\192.168.50.100\Universal_files_share\R&amp;D_Database\Masco%20Fabric%20Strength%20By%20RND\STICKERS\RND%20SHP-2014A%20Sticker.docx" TargetMode="External"/><Relationship Id="rId141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000%20Sticker.docx" TargetMode="External"/><Relationship Id="rId15550" Type="http://schemas.openxmlformats.org/officeDocument/2006/relationships/hyperlink" Target="file:///\\192.168.50.100\Universal_files_share\R&amp;D_Database\Masco%20Fabric%20Strength%20By%20RND\KNIT%20BOOKING\RND%20INN-908B%20OP-1,OP-3%20Knit%20Booking.pdf" TargetMode="External"/><Relationship Id="rId166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G%20Sticker.docx" TargetMode="External"/><Relationship Id="rId3160" Type="http://schemas.openxmlformats.org/officeDocument/2006/relationships/hyperlink" Target="file:///\\192.168.50.100\Universal_files_share\R&amp;D_Database\Masco%20Fabric%20Strength%20By%20RND\BOOKING-DESIGN%20FILES\RND%20MCB-46B%20Booking.doc" TargetMode="External"/><Relationship Id="rId4211" Type="http://schemas.openxmlformats.org/officeDocument/2006/relationships/hyperlink" Target="file:///\\192.168.50.100\Universal_files_share\R&amp;D_Database\Masco%20Fabric%20Strength%20By%20RND\STICKERS\RND%20HMB-01H%20Sticker.docx" TargetMode="External"/><Relationship Id="rId15203" Type="http://schemas.openxmlformats.org/officeDocument/2006/relationships/hyperlink" Target="file:///\\192.168.50.100\Universal_files_share\R&amp;D_Database\Masco%20Fabric%20Strength%20By%20RND\Picture%20Of%20Hanger\0.%20Picture%20of%20Hangers%20All%20in%20One\RND%20TGT-1001D.jpg" TargetMode="External"/><Relationship Id="rId7781" Type="http://schemas.openxmlformats.org/officeDocument/2006/relationships/hyperlink" Target="file:///\\192.168.50.100\Universal_files_share\R&amp;D_Database\Masco%20Fabric%20Strength%20By%20RND\STICKERS\RND%20MSB%20CA%202074016-2019%20VELR-SHR.docx" TargetMode="External"/><Relationship Id="rId8832" Type="http://schemas.openxmlformats.org/officeDocument/2006/relationships/hyperlink" Target="file:///\\192.168.50.100\Universal_files_share\R&amp;D_Database\Masco%20Fabric%20Strength%20By%20RND\ALL%20COSTING\RND%20MBT-2013%20A%20Price.xls" TargetMode="External"/><Relationship Id="rId10762" Type="http://schemas.openxmlformats.org/officeDocument/2006/relationships/hyperlink" Target="file:///\\192.168.50.100\Universal_files_share\R&amp;D_Database\Masco%20Fabric%20Strength%20By%20RND\KNIT%20BOOKING\RND%20MBT-1002%20Knit%20Booking.pdf" TargetMode="External"/><Relationship Id="rId11813" Type="http://schemas.openxmlformats.org/officeDocument/2006/relationships/hyperlink" Target="file:///\\192.168.50.100\Universal_files_share\R&amp;D_Database\Masco%20Fabric%20Strength%20By%20RND\STICKERS\RND%20IMP%20YRN-25%20Sticker.docx" TargetMode="External"/><Relationship Id="rId6036" Type="http://schemas.openxmlformats.org/officeDocument/2006/relationships/hyperlink" Target="file:///\\192.168.50.100\Universal_files_share\R&amp;D_Database\Masco%20Fabric%20Strength%20By%20RND\BOOKING-DESIGN%20FILES\RND%20MSB-55%20Booking.doc" TargetMode="External"/><Relationship Id="rId6383" Type="http://schemas.openxmlformats.org/officeDocument/2006/relationships/hyperlink" Target="file:///\\192.168.50.100\Universal_files_share\R&amp;D_Database\Masco%20Fabric%20Strength%20By%20RND\STICKERS\RND%20MKB%20PC%20TRY%202%20KSL(B).docx" TargetMode="External"/><Relationship Id="rId7434" Type="http://schemas.openxmlformats.org/officeDocument/2006/relationships/hyperlink" Target="file:///\\192.168.50.100\Universal_files_share\R&amp;D_Database\Masco%20Fabric%20Strength%20By%20RND\BOOKING-DESIGN%20FILES\RND%20INN-900J%20Booking.doc" TargetMode="External"/><Relationship Id="rId10415" Type="http://schemas.openxmlformats.org/officeDocument/2006/relationships/hyperlink" Target="file:///\\192.168.50.100\Universal_files_share\R&amp;D_Database\Masco%20Fabric%20Strength%20By%20RND\Picture%20Of%20Hanger\0.%20Picture%20of%20Hangers%20All%20in%20One\RND%20MFB-2030.jpg" TargetMode="External"/><Relationship Id="rId13985" Type="http://schemas.openxmlformats.org/officeDocument/2006/relationships/hyperlink" Target="file:///\\192.168.50.100\Universal_files_share\R&amp;D_Database\Masco%20Fabric%20Strength%20By%20RND\FINISHING%20REPORT\RND%20MCB-21%20S%20Finishing%20Report.pdf" TargetMode="External"/><Relationship Id="rId2993" Type="http://schemas.openxmlformats.org/officeDocument/2006/relationships/hyperlink" Target="file:///\\192.168.50.100\Universal_files_share\R&amp;D_Database\Masco%20Fabric%20Strength%20By%20RND\Picture%20Of%20Hanger\0.%20Picture%20of%20Hangers%20All%20in%20One\RND%20INN-502%20K1.jpg" TargetMode="External"/><Relationship Id="rId12587" Type="http://schemas.openxmlformats.org/officeDocument/2006/relationships/hyperlink" Target="file:///\\192.168.50.100\Universal_files_share\R&amp;D_Database\Masco%20Fabric%20Strength%20By%20RND\Picture%20Of%20Hanger\0.%20Picture%20of%20Hangers%20All%20in%20One\RND%20MFB-93.jpg" TargetMode="External"/><Relationship Id="rId13638" Type="http://schemas.openxmlformats.org/officeDocument/2006/relationships/hyperlink" Target="file:///\\192.168.50.100\Universal_files_share\R&amp;D_Database\Masco%20Fabric%20Strength%20By%20RND\ALL%20COSTING\RND%20MBT-2023F%20Price.xls" TargetMode="External"/><Relationship Id="rId965" Type="http://schemas.openxmlformats.org/officeDocument/2006/relationships/hyperlink" Target="file:///\\192.168.50.100\Universal_files_share\R&amp;D_Database\Masco%20Fabric%20Strength%20By%20RND\KNIT%20BOOKING\RND%20MCB-44%20IMPVS%20KNIT%20BOOKING.pdf" TargetMode="External"/><Relationship Id="rId1595" Type="http://schemas.openxmlformats.org/officeDocument/2006/relationships/hyperlink" Target="file:///\\192.168.50.100\Universal_files_share\R&amp;D_Database\Masco%20Fabric%20Strength%20By%20RND\FINISHING%20REPORT\RND%20MBT-06%20C2%20Finishing%20Report.pdf" TargetMode="External"/><Relationship Id="rId2646" Type="http://schemas.openxmlformats.org/officeDocument/2006/relationships/hyperlink" Target="file:///\\192.168.50.100\Universal_files_share\R&amp;D_Database\Masco%20Fabric%20Strength%20By%20RND\Picture%20Of%20Hanger\0.%20Picture%20of%20Hangers%20All%20in%20One\RND%20SF-13%20B.jpg" TargetMode="External"/><Relationship Id="rId9259" Type="http://schemas.openxmlformats.org/officeDocument/2006/relationships/hyperlink" Target="file:///\\192.168.50.100\Universal_files_share\R&amp;D_Database\Masco%20Fabric%20Strength%20By%20RND\STICKERS\RND%20MSB-2010A.docx" TargetMode="External"/><Relationship Id="rId11189" Type="http://schemas.openxmlformats.org/officeDocument/2006/relationships/hyperlink" Target="file:///\\192.168.50.100\Universal_files_share\R&amp;D_Database\Masco%20Fabric%20Strength%20By%20RND\FINISHING%20REPORT\RND%20MCB-2018%20CA%20OPT-2%20Finishing%20Report.pdf" TargetMode="External"/><Relationship Id="rId15060" Type="http://schemas.openxmlformats.org/officeDocument/2006/relationships/hyperlink" Target="file:///\\192.168.50.100\Universal_files_share\R&amp;D_Database\Masco%20Fabric%20Strength%20By%20RND\Picture%20Of%20Hanger\0.%20Picture%20of%20Hangers%20All%20in%20One\RND%20MSB-505B4%20REV.jpg" TargetMode="External"/><Relationship Id="rId16111" Type="http://schemas.openxmlformats.org/officeDocument/2006/relationships/hyperlink" Target="file:///\\192.168.50.100\Universal_files_share\R&amp;D_Database\Masco%20Fabric%20Strength%20By%20RND\BOOKING-DESIGN%20FILES\RND%20MSB-54A2%20Booking%20(Merchant)%20SJ-1172C.pdf" TargetMode="External"/><Relationship Id="rId618" Type="http://schemas.openxmlformats.org/officeDocument/2006/relationships/hyperlink" Target="file:///\\192.168.50.100\Universal_files_share\R&amp;D_Database\Masco%20Fabric%20Strength%20By%20RND\STICKERS\RND%20INN-102%20H.docx" TargetMode="External"/><Relationship Id="rId1248" Type="http://schemas.openxmlformats.org/officeDocument/2006/relationships/hyperlink" Target="file:///\\192.168.50.100\Universal_files_share\R&amp;D_Database\Masco%20Fabric%20Strength%20By%20RND\ALL%20COSTING\RND%20RCYL-01%20C%20Price.xls" TargetMode="External"/><Relationship Id="rId5869" Type="http://schemas.openxmlformats.org/officeDocument/2006/relationships/hyperlink" Target="file:///\\192.168.50.100\Universal_files_share\R&amp;D_Database\Masco%20Fabric%20Strength%20By%20RND\Picture%20Of%20Hanger\0.%20Picture%20of%20Hangers%20All%20in%20One\RND%20KNT-500A.jpg" TargetMode="External"/><Relationship Id="rId7291" Type="http://schemas.openxmlformats.org/officeDocument/2006/relationships/hyperlink" Target="file:///\\192.168.50.100\Universal_files_share\R&amp;D_Database\Masco%20Fabric%20Strength%20By%20RND\STICKERS\RND%20INN-900%20CA%20MRL-1%20STICKER.docx" TargetMode="External"/><Relationship Id="rId8342" Type="http://schemas.openxmlformats.org/officeDocument/2006/relationships/hyperlink" Target="file:///\\192.168.50.100\Universal_files_share\R&amp;D_Database\Masco%20Fabric%20Strength%20By%20RND\STICKERS\RND%20MFB-1013.docx" TargetMode="External"/><Relationship Id="rId9740" Type="http://schemas.openxmlformats.org/officeDocument/2006/relationships/hyperlink" Target="file:///\\192.168.50.100\Universal_files_share\R&amp;D_Database\Masco%20Fabric%20Strength%20By%20RND\BOOKING-DESIGN%20FILES\RND%20MBT-2023%20KP%20REV%20Design%20File.xls" TargetMode="External"/><Relationship Id="rId11670" Type="http://schemas.openxmlformats.org/officeDocument/2006/relationships/hyperlink" Target="file:///\\192.168.50.100\Universal_files_share\R&amp;D_Database\Masco%20Fabric%20Strength%20By%20RND\ANALYSING%20REPORT\RND%20TGT-1001A%20LC%20Analysis%20Report.pdf" TargetMode="External"/><Relationship Id="rId12721" Type="http://schemas.openxmlformats.org/officeDocument/2006/relationships/hyperlink" Target="file:///\\192.168.50.100\Universal_files_share\R&amp;D_Database\Masco%20Fabric%20Strength%20By%20RND\KNIT%20BOOKING\RND%20SHP-2015LC2%20Knit%20Booking.pdf" TargetMode="External"/><Relationship Id="rId10272" Type="http://schemas.openxmlformats.org/officeDocument/2006/relationships/hyperlink" Target="file:///\\192.168.50.100\Universal_files_share\R&amp;D_Database\Masco%20Fabric%20Strength%20By%20RND\Picture%20Of%20Hanger\0.%20Picture%20of%20Hangers%20All%20in%20One\RND%20MCB-06F.jpg" TargetMode="External"/><Relationship Id="rId11323" Type="http://schemas.openxmlformats.org/officeDocument/2006/relationships/hyperlink" Target="file:///\\192.168.50.100\Universal_files_share\R&amp;D_Database\Masco%20Fabric%20Strength%20By%20RND\FINISHING%20REPORT\RND%20MFB-2007%20BP.jpg" TargetMode="External"/><Relationship Id="rId14893" Type="http://schemas.openxmlformats.org/officeDocument/2006/relationships/hyperlink" Target="file:///\\192.168.50.100\Universal_files_share\R&amp;D_Database\Masco%20Fabric%20Strength%20By%20RND\ALL%20COSTING\RND%20MSB-2014A%20Price.xls" TargetMode="External"/><Relationship Id="rId15944" Type="http://schemas.openxmlformats.org/officeDocument/2006/relationships/hyperlink" Target="file:///\\192.168.50.100\Universal_files_share\R&amp;D_Database\Masco%20Fabric%20Strength%20By%20RND\BOOKING-DESIGN%20FILES\RND%20HMB-28LV%20Booking%20File.doc" TargetMode="External"/><Relationship Id="rId4952" Type="http://schemas.openxmlformats.org/officeDocument/2006/relationships/hyperlink" Target="file:///\\192.168.50.100\Universal_files_share\R&amp;D_Database\Masco%20Fabric%20Strength%20By%20RND\STICKERS\RND%20INN-31%20KMRT%20STICKER.docx" TargetMode="External"/><Relationship Id="rId13495" Type="http://schemas.openxmlformats.org/officeDocument/2006/relationships/hyperlink" Target="file:///\\192.168.50.100\Universal_files_share\R&amp;D_Database\Masco%20Fabric%20Strength%20By%20RND\FINISHING%20REPORT\RND%20MBT-16J%20CLO%20Finishing%20Report.pdf" TargetMode="External"/><Relationship Id="rId14546" Type="http://schemas.openxmlformats.org/officeDocument/2006/relationships/hyperlink" Target="file:///\\192.168.50.100\Universal_files_share\R&amp;D_Database\Masco%20Fabric%20Strength%20By%20RND\KNIT%20BOOKING\RND%20MFB-2048E%20YD%20Knit%20Booking.pdf" TargetMode="External"/><Relationship Id="rId3554" Type="http://schemas.openxmlformats.org/officeDocument/2006/relationships/hyperlink" Target="file:///\\192.168.50.100\Universal_files_share\R&amp;D_Database\Masco%20Fabric%20Strength%20By%20RND\STICKERS\RND%20MSB-501.docx" TargetMode="External"/><Relationship Id="rId4605" Type="http://schemas.openxmlformats.org/officeDocument/2006/relationships/hyperlink" Target="file:///\\192.168.50.100\Universal_files_share\R&amp;D_Database\Masco%20Fabric%20Strength%20By%20RND\Picture%20Of%20Hanger\0.%20Picture%20of%20Hangers%20All%20in%20One\RND%20INN-125B.jpg" TargetMode="External"/><Relationship Id="rId12097" Type="http://schemas.openxmlformats.org/officeDocument/2006/relationships/hyperlink" Target="file:///\\192.168.50.100\Universal_files_share\R&amp;D_Database\Masco%20Fabric%20Strength%20By%20RND\Picture%20Of%20Hanger\0.%20Picture%20of%20Hangers%20All%20in%20One\RND%20MBT-1001E3.jpg" TargetMode="External"/><Relationship Id="rId13148" Type="http://schemas.openxmlformats.org/officeDocument/2006/relationships/hyperlink" Target="file:///\\192.168.50.100\Universal_files_share\R&amp;D_Database\Masco%20Fabric%20Strength%20By%20RND\BOOKING-DESIGN%20FILES\RND%20INN-31(i)%20Design%20File.xls" TargetMode="External"/><Relationship Id="rId475" Type="http://schemas.openxmlformats.org/officeDocument/2006/relationships/hyperlink" Target="file:///\\192.168.50.100\Universal_files_share\R&amp;D_Database\Masco%20Fabric%20Strength%20By%20RND\Picture%20Of%20Hanger\0.%20Picture%20of%20Hangers%20All%20in%20One\RND%20INN-110%20ELCRT.jpg" TargetMode="External"/><Relationship Id="rId2156" Type="http://schemas.openxmlformats.org/officeDocument/2006/relationships/hyperlink" Target="file:///\\192.168.50.100\Universal_files_share\R&amp;D_Database\Masco%20Fabric%20Strength%20By%20RND\Picture%20Of%20Hanger\0.%20Picture%20of%20Hangers%20All%20in%20One\RND%20MFB-58.jpg" TargetMode="External"/><Relationship Id="rId3207" Type="http://schemas.openxmlformats.org/officeDocument/2006/relationships/hyperlink" Target="file:///\\192.168.50.100\Universal_files_share\R&amp;D_Database\Masco%20Fabric%20Strength%20By%20RND\Picture%20Of%20Hanger\0.%20Picture%20of%20Hangers%20All%20in%20One\RND%20INN-54.jpg" TargetMode="External"/><Relationship Id="rId6777" Type="http://schemas.openxmlformats.org/officeDocument/2006/relationships/hyperlink" Target="file:///\\192.168.50.100\Universal_files_share\R&amp;D_Database\Masco%20Fabric%20Strength%20By%20RND\Picture%20Of%20Hanger\0.%20Picture%20of%20Hangers%20All%20in%20One\RND%20MS%20REF-016.jpg" TargetMode="External"/><Relationship Id="rId7828" Type="http://schemas.openxmlformats.org/officeDocument/2006/relationships/hyperlink" Target="file:///\\192.168.50.100\Universal_files_share\R&amp;D_Database\Masco%20Fabric%20Strength%20By%20RND\FINISHING%20REPORT\RND%20MSB-903%20BLK%20Finishing%20Report.pdf" TargetMode="External"/><Relationship Id="rId128" Type="http://schemas.openxmlformats.org/officeDocument/2006/relationships/hyperlink" Target="file:///\\192.168.50.100\Universal_files_share\R&amp;D_Database\Masco%20Fabric%20Strength%20By%20RND\STICKERS\RND%20INN-110%20A.docx" TargetMode="External"/><Relationship Id="rId5379" Type="http://schemas.openxmlformats.org/officeDocument/2006/relationships/hyperlink" Target="file:///\\192.168.50.100\Universal_files_share\R&amp;D_Database\Masco%20Fabric%20Strength%20By%20RND\Picture%20Of%20Hanger\0.%20Picture%20of%20Hangers%20All%20in%20One\RND%20MSB-23%20A%20OPTION-02.jpg" TargetMode="External"/><Relationship Id="rId9250" Type="http://schemas.openxmlformats.org/officeDocument/2006/relationships/hyperlink" Target="file:///\\192.168.50.100\Universal_files_share\R&amp;D_Database\Masco%20Fabric%20Strength%20By%20RND\BOOKING-DESIGN%20FILES\RND%20MSB-2009%20Booking.doc" TargetMode="External"/><Relationship Id="rId10809" Type="http://schemas.openxmlformats.org/officeDocument/2006/relationships/hyperlink" Target="file:///\\192.168.50.100\Universal_files_share\R&amp;D_Database\Masco%20Fabric%20Strength%20By%20RND\BOOKING-DESIGN%20FILES\RND%20MCB-1002%20Booking.doc" TargetMode="External"/><Relationship Id="rId11180" Type="http://schemas.openxmlformats.org/officeDocument/2006/relationships/hyperlink" Target="file:///\\192.168.50.100\Universal_files_share\R&amp;D_Database\Masco%20Fabric%20Strength%20By%20RND\BOOKING-DESIGN%20FILES\RND%20MCB-2017%20TUO%20Design%20file.xls" TargetMode="External"/><Relationship Id="rId12231" Type="http://schemas.openxmlformats.org/officeDocument/2006/relationships/hyperlink" Target="file:///\\192.168.50.100\Universal_files_share\R&amp;D_Database\Masco%20Fabric%20Strength%20By%20RND\STICKERS\RND%20MBT-900B%20Sticker.docx" TargetMode="External"/><Relationship Id="rId1989" Type="http://schemas.openxmlformats.org/officeDocument/2006/relationships/hyperlink" Target="file:///\\192.168.50.100\Universal_files_share\R&amp;D_Database\Masco%20Fabric%20Strength%20By%20RND\ALL%20COSTING\RND%20MFB-2200%20Price.xls" TargetMode="External"/><Relationship Id="rId5860" Type="http://schemas.openxmlformats.org/officeDocument/2006/relationships/hyperlink" Target="file:///\\192.168.50.100\Universal_files_share\R&amp;D_Database\Masco%20Fabric%20Strength%20By%20RND\ALL%20COSTING\RND%20INN-505%20C%20Price.xls" TargetMode="External"/><Relationship Id="rId6911" Type="http://schemas.openxmlformats.org/officeDocument/2006/relationships/hyperlink" Target="file:///\\192.168.50.100\Universal_files_share\R&amp;D_Database\Masco%20Fabric%20Strength%20By%20RND\ANALYSING%20REPORT\RND%20MSB-505G1,%20G2%20Analysis%20Report.pdf" TargetMode="External"/><Relationship Id="rId15454" Type="http://schemas.openxmlformats.org/officeDocument/2006/relationships/hyperlink" Target="file:///\\192.168.50.100\Universal_files_share\R&amp;D_Database\Masco%20Fabric%20Strength%20By%20RND\Picture%20Of%20Hanger\0.%20Picture%20of%20Hangers%20All%20in%20One\RND%20MCB-2011K.jpg" TargetMode="External"/><Relationship Id="rId16505" Type="http://schemas.openxmlformats.org/officeDocument/2006/relationships/hyperlink" Target="file:///\\192.168.50.100\Universal_files_share\R&amp;D_Database\Masco%20Fabric%20Strength%20By%20RND\BOOKING-DESIGN%20FILES\RND%20SF-1004%20Booking%20(Merchant)%20ASJMZA-0840.pdf" TargetMode="External"/><Relationship Id="rId3064" Type="http://schemas.openxmlformats.org/officeDocument/2006/relationships/hyperlink" Target="file:///\\192.168.50.100\Universal_files_share\R&amp;D_Database\Masco%20Fabric%20Strength%20By%20RND\Picture%20Of%20Hanger\0.%20Picture%20of%20Hangers%20All%20in%20One\RND%20MFB-WFL-LRX-MNGO-70616%20GKC-PAOLA.jpg" TargetMode="External"/><Relationship Id="rId4462" Type="http://schemas.openxmlformats.org/officeDocument/2006/relationships/hyperlink" Target="file:///\\192.168.50.100\Universal_files_share\R&amp;D_Database\Masco%20Fabric%20Strength%20By%20RND\KNIT%20BOOKING\RND%20HMB-37%20LC%20Knit%20Booking.pdf" TargetMode="External"/><Relationship Id="rId5513" Type="http://schemas.openxmlformats.org/officeDocument/2006/relationships/hyperlink" Target="file:///\\192.168.50.100\Universal_files_share\R&amp;D_Database\Masco%20Fabric%20Strength%20By%20RND\FINISHING%20REPORT\RND%20INN-120.pdf" TargetMode="External"/><Relationship Id="rId1405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H%20KP%20Sticker.docx" TargetMode="External"/><Relationship Id="rId15107" Type="http://schemas.openxmlformats.org/officeDocument/2006/relationships/hyperlink" Target="file:///\\192.168.50.100\Universal_files_share\R&amp;D_Database\Masco%20Fabric%20Strength%20By%20RND\BOOKING-DESIGN%20FILES\RND%20MSB-930%20Design%20File.xls" TargetMode="External"/><Relationship Id="rId4115" Type="http://schemas.openxmlformats.org/officeDocument/2006/relationships/hyperlink" Target="file:///\\192.168.50.100\Universal_files_share\R&amp;D_Database\Masco%20Fabric%20Strength%20By%20RND\ALL%20COSTING\RND%20MKB-256%20ACHN%20Price.xls" TargetMode="External"/><Relationship Id="rId7685" Type="http://schemas.openxmlformats.org/officeDocument/2006/relationships/hyperlink" Target="file:///\\192.168.50.100\Universal_files_share\R&amp;D_Database\Masco%20Fabric%20Strength%20By%20RND\ALL%20COSTING\RND%20MCB-904%20B%20REV%20Price.xls" TargetMode="External"/><Relationship Id="rId8736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A%20OP-02.jpg" TargetMode="External"/><Relationship Id="rId10666" Type="http://schemas.openxmlformats.org/officeDocument/2006/relationships/hyperlink" Target="file:///\\192.168.50.100\Universal_files_share\R&amp;D_Database\Masco%20Fabric%20Strength%20By%20RND\BOOKING-DESIGN%20FILES\RND%20MBT-1001%20B%20REV%20Design.xls" TargetMode="External"/><Relationship Id="rId11717" Type="http://schemas.openxmlformats.org/officeDocument/2006/relationships/hyperlink" Target="file:///\\192.168.50.100\Universal_files_share\R&amp;D_Database\Masco%20Fabric%20Strength%20By%20RND\Picture%20Of%20Hanger\0.%20Picture%20of%20Hangers%20All%20in%20One\RND%20HMB-250FC.jpg" TargetMode="External"/><Relationship Id="rId6287" Type="http://schemas.openxmlformats.org/officeDocument/2006/relationships/hyperlink" Target="file:///\\192.168.50.100\Universal_files_share\R&amp;D_Database\Masco%20Fabric%20Strength%20By%20RND\ANALYSING%20REPORT\RND%20HMB-40%20CA.pdf" TargetMode="External"/><Relationship Id="rId7338" Type="http://schemas.openxmlformats.org/officeDocument/2006/relationships/hyperlink" Target="file:///\\192.168.50.100\Universal_files_share\R&amp;D_Database\Masco%20Fabric%20Strength%20By%20RND\ALL%20COSTING\RND%20INN-900%20CA-1%20WRG%20Price.xls" TargetMode="External"/><Relationship Id="rId10319" Type="http://schemas.openxmlformats.org/officeDocument/2006/relationships/hyperlink" Target="file:///\\192.168.50.100\Universal_files_share\R&amp;D_Database\Masco%20Fabric%20Strength%20By%20RND\FINISHING%20REPORT\RND%20MCB-2002.pdf" TargetMode="External"/><Relationship Id="rId2897" Type="http://schemas.openxmlformats.org/officeDocument/2006/relationships/hyperlink" Target="file:///\\192.168.50.100\Universal_files_share\R&amp;D_Database\Masco%20Fabric%20Strength%20By%20RND\BOOKING-DESIGN%20FILES\RND%20MSB-06A%2006B%2006C06D%20booking.doc" TargetMode="External"/><Relationship Id="rId3948" Type="http://schemas.openxmlformats.org/officeDocument/2006/relationships/hyperlink" Target="file:///\\192.168.50.100\Universal_files_share\R&amp;D_Database\Masco%20Fabric%20Strength%20By%20RND\BOOKING-DESIGN%20FILES\RND%20INN-81%20B%20Booking.doc" TargetMode="External"/><Relationship Id="rId138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1L%20Sticker.docx" TargetMode="External"/><Relationship Id="rId16362" Type="http://schemas.openxmlformats.org/officeDocument/2006/relationships/hyperlink" Target="file:///\\192.168.50.100\Universal_files_share\R&amp;D_Database\Masco%20Fabric%20Strength%20By%20RND\KNIT%20BOOKING\RND%20INN-116B2,%20B2(S)%20Knit%20Booking.pdf" TargetMode="External"/><Relationship Id="rId869" Type="http://schemas.openxmlformats.org/officeDocument/2006/relationships/hyperlink" Target="file:///\\192.168.50.100\Universal_files_share\R&amp;D_Database\Masco%20Fabric%20Strength%20By%20RND\Picture%20Of%20Hanger\0.%20Picture%20of%20Hangers%20All%20in%20One\RND%20KNT%20LVS-OE.jpg" TargetMode="External"/><Relationship Id="rId1499" Type="http://schemas.openxmlformats.org/officeDocument/2006/relationships/hyperlink" Target="file:///\\192.168.50.100\Universal_files_share\R&amp;D_Database\Masco%20Fabric%20Strength%20By%20RND\ALL%20COSTING\RND%20INN-751%20Price.xls" TargetMode="External"/><Relationship Id="rId5370" Type="http://schemas.openxmlformats.org/officeDocument/2006/relationships/hyperlink" Target="file:///\\192.168.50.100\Universal_files_share\R&amp;D_Database\Masco%20Fabric%20Strength%20By%20RND\KNIT%20BOOKING\RND%20MFB-49D%20REV%20Knit%20Booking.pdf" TargetMode="External"/><Relationship Id="rId6421" Type="http://schemas.openxmlformats.org/officeDocument/2006/relationships/hyperlink" Target="file:///\\192.168.50.100\Universal_files_share\R&amp;D_Database\Masco%20Fabric%20Strength%20By%20RND\Picture%20Of%20Hanger\0.%20Picture%20of%20Hangers%20All%20in%20One\RND%20AD-03.jpg" TargetMode="External"/><Relationship Id="rId10800" Type="http://schemas.openxmlformats.org/officeDocument/2006/relationships/hyperlink" Target="file:///\\192.168.50.100\Universal_files_share\R&amp;D_Database\Masco%20Fabric%20Strength%20By%20RND\ANALYSING%20REPORT\RND%20MCB-1002.jpg" TargetMode="External"/><Relationship Id="rId16015" Type="http://schemas.openxmlformats.org/officeDocument/2006/relationships/hyperlink" Target="file:///\\192.168.50.100\Universal_files_share\R&amp;D_Database\Masco%20Fabric%20Strength%20By%20RND\BOOKING-DESIGN%20FILES\RND%20TGT-2010G4,G5%20Booking.doc" TargetMode="External"/><Relationship Id="rId5023" Type="http://schemas.openxmlformats.org/officeDocument/2006/relationships/hyperlink" Target="file:///\\192.168.50.100\Universal_files_share\R&amp;D_Database\Masco%20Fabric%20Strength%20By%20RND\STICKERS\RND%20MCB-35%20B%20BIG%20ZZ.docx" TargetMode="External"/><Relationship Id="rId9991" Type="http://schemas.openxmlformats.org/officeDocument/2006/relationships/hyperlink" Target="file:///\\192.168.50.100\Universal_files_share\R&amp;D_Database\Masco%20Fabric%20Strength%20By%20RND\ALL%20COSTING\RND%20MCB-2025%20Price.xls" TargetMode="External"/><Relationship Id="rId12972" Type="http://schemas.openxmlformats.org/officeDocument/2006/relationships/hyperlink" Target="file:///\\192.168.50.100\Universal_files_share\R&amp;D_Database\Masco%20Fabric%20Strength%20By%20RND\KNIT%20BOOKING\RND%20HMB-507B%20Knit%20Booking.pdf" TargetMode="External"/><Relationship Id="rId1980" Type="http://schemas.openxmlformats.org/officeDocument/2006/relationships/hyperlink" Target="file:///\\192.168.50.100\Universal_files_share\R&amp;D_Database\Masco%20Fabric%20Strength%20By%20RND\BOOKING-DESIGN%20FILES\RND%20MFB-2057%20Design%20file.xls" TargetMode="External"/><Relationship Id="rId7195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246" Type="http://schemas.openxmlformats.org/officeDocument/2006/relationships/hyperlink" Target="file:///\\192.168.50.100\Universal_files_share\R&amp;D_Database\Masco%20Fabric%20Strength%20By%20RND\ALL%20COSTING\RND%20MBT-2000C%20Price.xls" TargetMode="External"/><Relationship Id="rId8593" Type="http://schemas.openxmlformats.org/officeDocument/2006/relationships/hyperlink" Target="file:///\\192.168.50.100\Universal_files_share\R&amp;D_Database\Masco%20Fabric%20Strength%20By%20RND\KNIT%20BOOKING\RND%20SHP-2016%20KP200%20Knit%20Booking.pdf" TargetMode="External"/><Relationship Id="rId9644" Type="http://schemas.openxmlformats.org/officeDocument/2006/relationships/hyperlink" Target="file:///\\192.168.50.100\Universal_files_share\R&amp;D_Database\Masco%20Fabric%20Strength%20By%20RND\BOOKING-DESIGN%20FILES\RND%20INN-2018%20A%20Design%20File.xls" TargetMode="External"/><Relationship Id="rId11574" Type="http://schemas.openxmlformats.org/officeDocument/2006/relationships/hyperlink" Target="file:///\\192.168.50.100\Universal_files_share\R&amp;D_Database\Masco%20Fabric%20Strength%20By%20RND\Picture%20Of%20Hanger\0.%20Picture%20of%20Hangers%20All%20in%20One\RND%20MSB-2500%20AOP.jpg" TargetMode="External"/><Relationship Id="rId12625" Type="http://schemas.openxmlformats.org/officeDocument/2006/relationships/hyperlink" Target="file:///\\192.168.50.100\Universal_files_share\R&amp;D_Database\Masco%20Fabric%20Strength%20By%20RND\BOOKING-DESIGN%20FILES\RND%20MSB-2057%20Design%20file.xls" TargetMode="External"/><Relationship Id="rId1633" Type="http://schemas.openxmlformats.org/officeDocument/2006/relationships/hyperlink" Target="file:///\\192.168.50.100\Universal_files_share\R&amp;D_Database\Masco%20Fabric%20Strength%20By%20RND\BOOKING-DESIGN%20FILES\RND%20INN-105;%20INN-510%20Booking.doc" TargetMode="External"/><Relationship Id="rId10176" Type="http://schemas.openxmlformats.org/officeDocument/2006/relationships/hyperlink" Target="file:///\\192.168.50.100\Universal_files_share\R&amp;D_Database\Masco%20Fabric%20Strength%20By%20RND\FINISHING%20REPORT\RND%20SHP-2006%20Finishing%20Report.pdf" TargetMode="External"/><Relationship Id="rId11227" Type="http://schemas.openxmlformats.org/officeDocument/2006/relationships/hyperlink" Target="file:///\\192.168.50.100\Universal_files_share\R&amp;D_Database\Masco%20Fabric%20Strength%20By%20RND\KNIT%20BOOKING\RND%20MFB-1008%20Knit%20Booking.pdf" TargetMode="External"/><Relationship Id="rId14797" Type="http://schemas.openxmlformats.org/officeDocument/2006/relationships/hyperlink" Target="file:///\\192.168.50.100\Universal_files_share\R&amp;D_Database\Masco%20Fabric%20Strength%20By%20RND\ALL%20COSTING\RND%20MFB-906%20Price.xls" TargetMode="External"/><Relationship Id="rId15848" Type="http://schemas.openxmlformats.org/officeDocument/2006/relationships/hyperlink" Target="file:///\\192.168.50.100\Universal_files_share\R&amp;D_Database\Masco%20Fabric%20Strength%20By%20RND\BOOKING-DESIGN%20FILES\RND%20HMB-37HM4,%20HM5%20Design%20File.xls" TargetMode="External"/><Relationship Id="rId4856" Type="http://schemas.openxmlformats.org/officeDocument/2006/relationships/hyperlink" Target="file:///\\192.168.50.100\Universal_files_share\R&amp;D_Database\Masco%20Fabric%20Strength%20By%20RND\KNIT%20BOOKING\RND%20MFB-49%20;%203%20STP%20KNIT%20BOOKING.pdf" TargetMode="External"/><Relationship Id="rId5907" Type="http://schemas.openxmlformats.org/officeDocument/2006/relationships/hyperlink" Target="file:///\\192.168.50.100\Universal_files_share\R&amp;D_Database\Masco%20Fabric%20Strength%20By%20RND\ALL%20COSTING\RND%20MCB%20ZIG-ZAG%20TERRY-A%20Price.xls" TargetMode="External"/><Relationship Id="rId133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F%20CLO%20Sticker.docx" TargetMode="External"/><Relationship Id="rId3458" Type="http://schemas.openxmlformats.org/officeDocument/2006/relationships/hyperlink" Target="file:///\\192.168.50.100\Universal_files_share\R&amp;D_Database\Masco%20Fabric%20Strength%20By%20RND\ALL%20COSTING\RND%20SF-1300A%20Price.xls" TargetMode="External"/><Relationship Id="rId4509" Type="http://schemas.openxmlformats.org/officeDocument/2006/relationships/hyperlink" Target="file:///\\192.168.50.100\Universal_files_share\R&amp;D_Database\Masco%20Fabric%20Strength%20By%20RND\ANALYSING%20REPORT\RND%20INN-22%20A%20Analysis%20Report.pdf" TargetMode="External"/><Relationship Id="rId10310" Type="http://schemas.openxmlformats.org/officeDocument/2006/relationships/hyperlink" Target="file:///\\192.168.50.100\Universal_files_share\R&amp;D_Database\Masco%20Fabric%20Strength%20By%20RND\BOOKING-DESIGN%20FILES\RND%20MCB-1001%20Booking.doc" TargetMode="External"/><Relationship Id="rId379" Type="http://schemas.openxmlformats.org/officeDocument/2006/relationships/hyperlink" Target="file:///\\192.168.50.100\Universal_files_share\R&amp;D_Database\Masco%20Fabric%20Strength%20By%20RND\Picture%20Of%20Hanger\0.%20Picture%20of%20Hangers%20All%20in%20One\RND%20INN-52%20CA.jpg" TargetMode="External"/><Relationship Id="rId13880" Type="http://schemas.openxmlformats.org/officeDocument/2006/relationships/hyperlink" Target="file:///\\192.168.50.100\Universal_files_share\R&amp;D_Database\Masco%20Fabric%20Strength%20By%20RND\FINISHING%20REPORT\RND%20MCB-2011E%20ID%20Finishing%20Report.pdf" TargetMode="External"/><Relationship Id="rId14931" Type="http://schemas.openxmlformats.org/officeDocument/2006/relationships/hyperlink" Target="file:///\\192.168.50.100\Universal_files_share\R&amp;D_Database\Masco%20Fabric%20Strength%20By%20RND\KNIT%20BOOKING\RND%20MSB-2021J4,J5,J7%20Knit%20Booking.pdf" TargetMode="External"/><Relationship Id="rId1490" Type="http://schemas.openxmlformats.org/officeDocument/2006/relationships/hyperlink" Target="file:///\\192.168.50.100\Universal_files_share\R&amp;D_Database\Masco%20Fabric%20Strength%20By%20RND\KNIT%20BOOKING\RND%20MBT-23F%20BT%20Knit%20Booking.pdf" TargetMode="External"/><Relationship Id="rId9154" Type="http://schemas.openxmlformats.org/officeDocument/2006/relationships/hyperlink" Target="file:///\\192.168.50.100\Universal_files_share\R&amp;D_Database\Masco%20Fabric%20Strength%20By%20RND\FINISHING%20REPORT\RND%20HMB-13.pdf" TargetMode="External"/><Relationship Id="rId11084" Type="http://schemas.openxmlformats.org/officeDocument/2006/relationships/hyperlink" Target="file:///\\192.168.50.100\Universal_files_share\R&amp;D_Database\Masco%20Fabric%20Strength%20By%20RND\STICKERS\RND%20JAQRD-6%20Sticker.docx" TargetMode="External"/><Relationship Id="rId12482" Type="http://schemas.openxmlformats.org/officeDocument/2006/relationships/hyperlink" Target="file:///\\192.168.50.100\Universal_files_share\R&amp;D_Database\Masco%20Fabric%20Strength%20By%20RND\BOOKING-DESIGN%20FILES\RND%20MFB-2046D%20Booking.doc" TargetMode="External"/><Relationship Id="rId13533" Type="http://schemas.openxmlformats.org/officeDocument/2006/relationships/hyperlink" Target="file:///\\192.168.50.100\Universal_files_share\R&amp;D_Database\Masco%20Fabric%20Strength%20By%20RND\ALL%20COSTING\RND%20MBT-2011%20B%20Price.xls" TargetMode="External"/><Relationship Id="rId860" Type="http://schemas.openxmlformats.org/officeDocument/2006/relationships/hyperlink" Target="file:///\\192.168.50.100\Universal_files_share\R&amp;D_Database\Masco%20Fabric%20Strength%20By%20RND\BOOKING-DESIGN%20FILES\RND%20INN-115E,%20F%20Booking.doc" TargetMode="External"/><Relationship Id="rId1143" Type="http://schemas.openxmlformats.org/officeDocument/2006/relationships/hyperlink" Target="file:///\\192.168.50.100\Universal_files_share\R&amp;D_Database\Masco%20Fabric%20Strength%20By%20RND\ALL%20COSTING\RND%20MCB%20RCL%20JOCO-14%20Price.xls" TargetMode="External"/><Relationship Id="rId2541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2135" Type="http://schemas.openxmlformats.org/officeDocument/2006/relationships/hyperlink" Target="file:///\\192.168.50.100\Universal_files_share\R&amp;D_Database\Masco%20Fabric%20Strength%20By%20RND\STICKERS\RND%20MBT-1010(i)%20Sticker.docx" TargetMode="External"/><Relationship Id="rId513" Type="http://schemas.openxmlformats.org/officeDocument/2006/relationships/hyperlink" Target="file:///\\192.168.50.100\Universal_files_share\R&amp;D_Database\Masco%20Fabric%20Strength%20By%20RND\ALL%20COSTING\RND%20MFB-22%20Price.xls" TargetMode="External"/><Relationship Id="rId5764" Type="http://schemas.openxmlformats.org/officeDocument/2006/relationships/hyperlink" Target="file:///\\192.168.50.100\Universal_files_share\R&amp;D_Database\Masco%20Fabric%20Strength%20By%20RND\Picture%20Of%20Hanger\0.%20Picture%20of%20Hangers%20All%20in%20One\RND%20MFB-85.jpg" TargetMode="External"/><Relationship Id="rId6815" Type="http://schemas.openxmlformats.org/officeDocument/2006/relationships/hyperlink" Target="file:///\\192.168.50.100\Universal_files_share\R&amp;D_Database\Masco%20Fabric%20Strength%20By%20RND\FINISHING%20REPORT\RND%20INN-502%20A%20REV.pdf" TargetMode="External"/><Relationship Id="rId15358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KNT-1500B.docx" TargetMode="External"/><Relationship Id="rId4366" Type="http://schemas.openxmlformats.org/officeDocument/2006/relationships/hyperlink" Target="file:///\\192.168.50.100\Universal_files_share\R&amp;D_Database\Masco%20Fabric%20Strength%20By%20RND\BOOKING-DESIGN%20FILES\RND%20MSB-38%20Booking.doc" TargetMode="External"/><Relationship Id="rId5417" Type="http://schemas.openxmlformats.org/officeDocument/2006/relationships/hyperlink" Target="file:///\\192.168.50.100\Universal_files_share\R&amp;D_Database\Masco%20Fabric%20Strength%20By%20RND\KNIT%20BOOKING\RND%20HMB-37%20RT%20Knit%20Booking.pdf" TargetMode="External"/><Relationship Id="rId8987" Type="http://schemas.openxmlformats.org/officeDocument/2006/relationships/hyperlink" Target="file:///\\192.168.50.100\Universal_files_share\R&amp;D_Database\Masco%20Fabric%20Strength%20By%20RND\ALL%20COSTING\RND%20MFB-2051A%20Price.xls" TargetMode="External"/><Relationship Id="rId4019" Type="http://schemas.openxmlformats.org/officeDocument/2006/relationships/hyperlink" Target="file:///\\192.168.50.100\Universal_files_share\R&amp;D_Database\Masco%20Fabric%20Strength%20By%20RND\FINISHING%20REPORT\RND%20MBT-22%20A%20Finishing%20Report.pdf" TargetMode="External"/><Relationship Id="rId7589" Type="http://schemas.openxmlformats.org/officeDocument/2006/relationships/hyperlink" Target="file:///\\192.168.50.100\Universal_files_share\R&amp;D_Database\Masco%20Fabric%20Strength%20By%20RND\KNIT%20BOOKING\RND%20MCB%20LNDX%20RCL%20VELR%20BRS-SHR%20KNIT%20BOOKING.pdf" TargetMode="External"/><Relationship Id="rId11968" Type="http://schemas.openxmlformats.org/officeDocument/2006/relationships/hyperlink" Target="file:///\\192.168.50.100\Universal_files_share\R&amp;D_Database\Masco%20Fabric%20Strength%20By%20RND\Picture%20Of%20Hanger\0.%20Picture%20of%20Hangers%20All%20in%20One\RND%20INN-254A.jpg" TargetMode="External"/><Relationship Id="rId13390" Type="http://schemas.openxmlformats.org/officeDocument/2006/relationships/hyperlink" Target="file:///\\192.168.50.100\Universal_files_share\R&amp;D_Database\Masco%20Fabric%20Strength%20By%20RND\ALL%20COSTING\RND%20MBT-1001E%20LC%20REV%20Price.xls" TargetMode="External"/><Relationship Id="rId14441" Type="http://schemas.openxmlformats.org/officeDocument/2006/relationships/hyperlink" Target="file:///\\192.168.50.100\Universal_files_share\R&amp;D_Database\Masco%20Fabric%20Strength%20By%20RND\FINISHING%20REPORT\RND%20MFB-2037G%20Finishing%20Report.pdf" TargetMode="External"/><Relationship Id="rId4500" Type="http://schemas.openxmlformats.org/officeDocument/2006/relationships/hyperlink" Target="file:///\\192.168.50.100\Universal_files_share\R&amp;D_Database\Masco%20Fabric%20Strength%20By%20RND\ANALYSING%20REPORT\RND%20INN-20.jpg" TargetMode="External"/><Relationship Id="rId13043" Type="http://schemas.openxmlformats.org/officeDocument/2006/relationships/hyperlink" Target="file:///\\192.168.50.100\Universal_files_share\R&amp;D_Database\Masco%20Fabric%20Strength%20By%20RND\Picture%20Of%20Hanger\0.%20Picture%20of%20Hangers%20All%20in%20One\RND%20INN-125J%20HM4.jpg" TargetMode="External"/><Relationship Id="rId370" Type="http://schemas.openxmlformats.org/officeDocument/2006/relationships/hyperlink" Target="file:///\\192.168.50.100\Universal_files_share\R&amp;D_Database\Masco%20Fabric%20Strength%20By%20RND\KNIT%20BOOKING\RND%20HMB-09A%20Knit%20Booking.pdf" TargetMode="External"/><Relationship Id="rId2051" Type="http://schemas.openxmlformats.org/officeDocument/2006/relationships/hyperlink" Target="file:///\\192.168.50.100\Universal_files_share\R&amp;D_Database\Masco%20Fabric%20Strength%20By%20RND\BOOKING-DESIGN%20FILES\RND%20HMB-151B%20Booking.doc" TargetMode="External"/><Relationship Id="rId3102" Type="http://schemas.openxmlformats.org/officeDocument/2006/relationships/hyperlink" Target="file:///\\192.168.50.100\Universal_files_share\R&amp;D_Database\Masco%20Fabric%20Strength%20By%20RND\FINISHING%20REPORT\RND%20MSB-517%20WRG.jpg" TargetMode="External"/><Relationship Id="rId5274" Type="http://schemas.openxmlformats.org/officeDocument/2006/relationships/hyperlink" Target="file:///\\192.168.50.100\Universal_files_share\R&amp;D_Database\Masco%20Fabric%20Strength%20By%20RND\KNIT%20BOOKING\RND%20MCB-30%20HM%20Knit%20Booking.pdf" TargetMode="External"/><Relationship Id="rId6325" Type="http://schemas.openxmlformats.org/officeDocument/2006/relationships/hyperlink" Target="file:///\\192.168.50.100\Universal_files_share\R&amp;D_Database\Masco%20Fabric%20Strength%20By%20RND\ALL%20COSTING\RND%20MBT-39%20DIG%20Costing.xls" TargetMode="External"/><Relationship Id="rId6672" Type="http://schemas.openxmlformats.org/officeDocument/2006/relationships/hyperlink" Target="file:///\\192.168.50.100\Universal_files_share\R&amp;D_Database\Masco%20Fabric%20Strength%20By%20RND\KNIT%20BOOKING\RND%20MSB-512%20Knit%20Booking.pdf" TargetMode="External"/><Relationship Id="rId7723" Type="http://schemas.openxmlformats.org/officeDocument/2006/relationships/hyperlink" Target="file:///\\192.168.50.100\Universal_files_share\R&amp;D_Database\Masco%20Fabric%20Strength%20By%20RND\ALL%20COSTING\RND%20MCB-904%20A%20Price.xls" TargetMode="External"/><Relationship Id="rId10704" Type="http://schemas.openxmlformats.org/officeDocument/2006/relationships/hyperlink" Target="file:///\\192.168.50.100\Universal_files_share\R&amp;D_Database\Masco%20Fabric%20Strength%20By%20RND\BOOKING-DESIGN%20FILES\RND%20MBT-1001E%20ID%20Booking%20(Merchant)%20683602%20SMARTY%20Development%20%20Sample%20program%20for%20IDKIDS._.pdf" TargetMode="External"/><Relationship Id="rId16266" Type="http://schemas.openxmlformats.org/officeDocument/2006/relationships/hyperlink" Target="file:///\\192.168.50.100\Universal_files_share\R&amp;D_Database\Masco%20Fabric%20Strength%20By%20RND\KNIT%20BOOKING\RND%20INN-116B3,%20B3(S)%20Knit%20Booking.pdf" TargetMode="External"/><Relationship Id="rId9895" Type="http://schemas.openxmlformats.org/officeDocument/2006/relationships/hyperlink" Target="file:///\\192.168.50.100\Universal_files_share\R&amp;D_Database\Masco%20Fabric%20Strength%20By%20RND\ALL%20COSTING\RND%20MCB-21%20Q%20Price.xls" TargetMode="External"/><Relationship Id="rId12876" Type="http://schemas.openxmlformats.org/officeDocument/2006/relationships/hyperlink" Target="file:///\\192.168.50.100\Universal_files_share\R&amp;D_Database\Masco%20Fabric%20Strength%20By%20RND\Picture%20Of%20Hanger\0.%20Picture%20of%20Hangers%20All%20in%20One\RND%20HMB-28%20ID1.jpg" TargetMode="External"/><Relationship Id="rId13927" Type="http://schemas.openxmlformats.org/officeDocument/2006/relationships/hyperlink" Target="file:///\\192.168.50.100\Universal_files_share\R&amp;D_Database\Masco%20Fabric%20Strength%20By%20RND\FINISHING%20REPORT\RND%20MCB-2013D%20RT%20Finishing%20Report.pdf" TargetMode="External"/><Relationship Id="rId1884" Type="http://schemas.openxmlformats.org/officeDocument/2006/relationships/hyperlink" Target="file:///\\192.168.50.100\Universal_files_share\R&amp;D_Database\Masco%20Fabric%20Strength%20By%20RND\Picture%20Of%20Hanger\0.%20Picture%20of%20Hangers%20All%20in%20One\RND%20INN-502%20LC.jpg" TargetMode="External"/><Relationship Id="rId2935" Type="http://schemas.openxmlformats.org/officeDocument/2006/relationships/hyperlink" Target="file:///\\192.168.50.100\Universal_files_share\R&amp;D_Database\Masco%20Fabric%20Strength%20By%20RND\KNIT%20BOOKING\RND%20MSB-2021H%20SPCD%20Knit%20Booking.pdf" TargetMode="External"/><Relationship Id="rId8497" Type="http://schemas.openxmlformats.org/officeDocument/2006/relationships/hyperlink" Target="file:///\\192.168.50.100\Universal_files_share\R&amp;D_Database\Masco%20Fabric%20Strength%20By%20RND\STICKERS\RND%20MSB-05-STDV-6009.docx" TargetMode="External"/><Relationship Id="rId9548" Type="http://schemas.openxmlformats.org/officeDocument/2006/relationships/hyperlink" Target="file:///\\192.168.50.100\Universal_files_share\R&amp;D_Database\Masco%20Fabric%20Strength%20By%20RND\ALL%20COSTING\RND%20MFB-2017%20V2%20Price.xls" TargetMode="External"/><Relationship Id="rId11478" Type="http://schemas.openxmlformats.org/officeDocument/2006/relationships/hyperlink" Target="file:///\\192.168.50.100\Universal_files_share\R&amp;D_Database\Masco%20Fabric%20Strength%20By%20RND\ALL%20COSTING\RND%20MFB-2505B%20Price.xls" TargetMode="External"/><Relationship Id="rId12529" Type="http://schemas.openxmlformats.org/officeDocument/2006/relationships/hyperlink" Target="file:///\\192.168.50.100\Universal_files_share\R&amp;D_Database\Masco%20Fabric%20Strength%20By%20RND\ALL%20COSTING\RND%20MFB-2700%20G180%20Price.xls" TargetMode="External"/><Relationship Id="rId16400" Type="http://schemas.openxmlformats.org/officeDocument/2006/relationships/hyperlink" Target="file:///\\192.168.50.100\Universal_files_share\R&amp;D_Database\Masco%20Fabric%20Strength%20By%20RND\ALL%20COSTING\RND%20INN-116D2(S)%20Price.xls" TargetMode="External"/><Relationship Id="rId907" Type="http://schemas.openxmlformats.org/officeDocument/2006/relationships/hyperlink" Target="file:///\\192.168.50.100\Universal_files_share\R&amp;D_Database\Masco%20Fabric%20Strength%20By%20RND\KNIT%20BOOKING\RND%20MBT-06%20Knit%20Booking.docx" TargetMode="External"/><Relationship Id="rId1537" Type="http://schemas.openxmlformats.org/officeDocument/2006/relationships/hyperlink" Target="file:///\\192.168.50.100\Universal_files_share\R&amp;D_Database\Masco%20Fabric%20Strength%20By%20RND\FINISHING%20REPORT\RND%20MSB-511%20RIB%20Finishing%20Report%20(Reproduction%20for%20Bonprix).pdf" TargetMode="External"/><Relationship Id="rId7099" Type="http://schemas.openxmlformats.org/officeDocument/2006/relationships/hyperlink" Target="file:///\\192.168.50.100\Universal_files_share\R&amp;D_Database\Masco%20Fabric%20Strength%20By%20RND\Picture%20Of%20Hanger\0.%20Picture%20of%20Hangers%20All%20in%20One\RND%20MCB-512%20E%20(BS).jpg" TargetMode="External"/><Relationship Id="rId15002" Type="http://schemas.openxmlformats.org/officeDocument/2006/relationships/hyperlink" Target="file:///\\192.168.50.100\Universal_files_share\R&amp;D_Database\Masco%20Fabric%20Strength%20By%20RND\FINISHING%20REPORT\RND%20MSB-2056A%20Finishing%20Report.pdf" TargetMode="External"/><Relationship Id="rId4010" Type="http://schemas.openxmlformats.org/officeDocument/2006/relationships/hyperlink" Target="file:///\\192.168.50.100\Universal_files_share\R&amp;D_Database\Masco%20Fabric%20Strength%20By%20RND\STICKERS\RND%20INN-82.docx" TargetMode="External"/><Relationship Id="rId7580" Type="http://schemas.openxmlformats.org/officeDocument/2006/relationships/hyperlink" Target="file:///\\192.168.50.100\Universal_files_share\R&amp;D_Database\Masco%20Fabric%20Strength%20By%20RND\Picture%20Of%20Hanger\0.%20Picture%20of%20Hangers%20All%20in%20One\RND%20MBT-901%20AOP.jpg" TargetMode="External"/><Relationship Id="rId8631" Type="http://schemas.openxmlformats.org/officeDocument/2006/relationships/hyperlink" Target="file:///\\192.168.50.100\Universal_files_share\R&amp;D_Database\Masco%20Fabric%20Strength%20By%20RND\STICKERS\RND%20TGT-2002%20SHP-B.docx" TargetMode="External"/><Relationship Id="rId6182" Type="http://schemas.openxmlformats.org/officeDocument/2006/relationships/hyperlink" Target="file:///\\192.168.50.100\Universal_files_share\R&amp;D_Database\Masco%20Fabric%20Strength%20By%20RND\FINISHING%20REPORT\RND%20MCB-513%20B%20Finishing%20Report.pdf" TargetMode="External"/><Relationship Id="rId7233" Type="http://schemas.openxmlformats.org/officeDocument/2006/relationships/hyperlink" Target="file:///\\192.168.50.100\Universal_files_share\R&amp;D_Database\Masco%20Fabric%20Strength%20By%20RND\Picture%20Of%20Hanger\0.%20Picture%20of%20Hangers%20All%20in%20One\RND%20HMB-511.jpg" TargetMode="External"/><Relationship Id="rId10561" Type="http://schemas.openxmlformats.org/officeDocument/2006/relationships/hyperlink" Target="file:///\\192.168.50.100\Universal_files_share\R&amp;D_Database\Masco%20Fabric%20Strength%20By%20RND\ALL%20COSTING\RND%20MSB-2701%20Price.xls" TargetMode="External"/><Relationship Id="rId11612" Type="http://schemas.openxmlformats.org/officeDocument/2006/relationships/hyperlink" Target="file:///\\192.168.50.100\Universal_files_share\R&amp;D_Database\Masco%20Fabric%20Strength%20By%20RND\BOOKING-DESIGN%20FILES\RND%20TGT-1000%20;%20Interlock%20Piquette%20Design%20File.jpg" TargetMode="External"/><Relationship Id="rId10214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37.jpg" TargetMode="External"/><Relationship Id="rId13784" Type="http://schemas.openxmlformats.org/officeDocument/2006/relationships/hyperlink" Target="file:///\\192.168.50.100\Universal_files_share\R&amp;D_Database\Masco%20Fabric%20Strength%20By%20RND\ANALYSING%20REPORT\RND%20MBT-510C%20Analysis%20Report.pdf" TargetMode="External"/><Relationship Id="rId14835" Type="http://schemas.openxmlformats.org/officeDocument/2006/relationships/hyperlink" Target="file:///\\192.168.50.100\Universal_files_share\R&amp;D_Database\Masco%20Fabric%20Strength%20By%20RND\BOOKING-DESIGN%20FILES\RND%20MSB-1001C%20Design%20File.xls" TargetMode="External"/><Relationship Id="rId2792" Type="http://schemas.openxmlformats.org/officeDocument/2006/relationships/hyperlink" Target="file:///\\192.168.50.100\Universal_files_share\R&amp;D_Database\Masco%20Fabric%20Strength%20By%20RND\ALL%20COSTING\RND%20KNT%20SOC9683R(1)%20OP1%20%20OP3%20Price.xls" TargetMode="External"/><Relationship Id="rId3843" Type="http://schemas.openxmlformats.org/officeDocument/2006/relationships/hyperlink" Target="file:///\\192.168.50.100\Universal_files_share\R&amp;D_Database\Masco%20Fabric%20Strength%20By%20RND\BOOKING-DESIGN%20FILES\RND%20INN-38%20C%20Booking.doc" TargetMode="External"/><Relationship Id="rId9058" Type="http://schemas.openxmlformats.org/officeDocument/2006/relationships/hyperlink" Target="file:///\\192.168.50.100\Universal_files_share\R&amp;D_Database\Masco%20Fabric%20Strength%20By%20RND\Picture%20Of%20Hanger\0.%20Picture%20of%20Hangers%20All%20in%20One\RND%20MSB-2051.jpg" TargetMode="External"/><Relationship Id="rId12386" Type="http://schemas.openxmlformats.org/officeDocument/2006/relationships/hyperlink" Target="file:///\\192.168.50.100\Universal_files_share\R&amp;D_Database\Masco%20Fabric%20Strength%20By%20RND\Picture%20Of%20Hanger\0.%20Picture%20of%20Hangers%20All%20in%20One\RND%20MFB-1007A1%20ENGG.jpg" TargetMode="External"/><Relationship Id="rId13437" Type="http://schemas.openxmlformats.org/officeDocument/2006/relationships/hyperlink" Target="file:///\\192.168.50.100\Universal_files_share\R&amp;D_Database\Masco%20Fabric%20Strength%20By%20RND\ALL%20COSTING\RND%20MBT-1010%20ECO%20Price.xls" TargetMode="External"/><Relationship Id="rId764" Type="http://schemas.openxmlformats.org/officeDocument/2006/relationships/hyperlink" Target="file:///\\192.168.50.100\Universal_files_share\R&amp;D_Database\Masco%20Fabric%20Strength%20By%20RND\FINISHING%20REPORT\RND%20MBT-17.pdf" TargetMode="External"/><Relationship Id="rId1394" Type="http://schemas.openxmlformats.org/officeDocument/2006/relationships/hyperlink" Target="file:///\\192.168.50.100\Universal_files_share\R&amp;D_Database\Masco%20Fabric%20Strength%20By%20RND\KNIT%20BOOKING\RND%20INN-513%20Knit%20Booking.pdf" TargetMode="External"/><Relationship Id="rId2445" Type="http://schemas.openxmlformats.org/officeDocument/2006/relationships/hyperlink" Target="file:///\\192.168.50.100\Universal_files_share\R&amp;D_Database\Masco%20Fabric%20Strength%20By%20RND\STICKERS\RND%20INN-001%20A%20OPT-2%20STICKER.docx" TargetMode="External"/><Relationship Id="rId12039" Type="http://schemas.openxmlformats.org/officeDocument/2006/relationships/hyperlink" Target="file:///\\192.168.50.100\Universal_files_share\R&amp;D_Database\Masco%20Fabric%20Strength%20By%20RND\FINISHING%20REPORT\RND%20KNT-1300%20Finishing%20Report.pdf" TargetMode="External"/><Relationship Id="rId417" Type="http://schemas.openxmlformats.org/officeDocument/2006/relationships/hyperlink" Target="file:///\\192.168.50.100\Universal_files_share\R&amp;D_Database\Masco%20Fabric%20Strength%20By%20RND\FINISHING%20REPORT\RND%20INN-53%20D%20Finishing%20Report.pdf" TargetMode="External"/><Relationship Id="rId1047" Type="http://schemas.openxmlformats.org/officeDocument/2006/relationships/hyperlink" Target="file:///\\192.168.50.100\Universal_files_share\R&amp;D_Database\Masco%20Fabric%20Strength%20By%20RND\Picture%20Of%20Hanger\0.%20Picture%20of%20Hangers%20All%20in%20One\RND%20INN-102%20H1.jpg" TargetMode="External"/><Relationship Id="rId5668" Type="http://schemas.openxmlformats.org/officeDocument/2006/relationships/hyperlink" Target="file:///\\192.168.50.100\Universal_files_share\R&amp;D_Database\Masco%20Fabric%20Strength%20By%20RND\STICKERS\RND%20MBT-16%20G%20STICKER.docx" TargetMode="External"/><Relationship Id="rId6719" Type="http://schemas.openxmlformats.org/officeDocument/2006/relationships/hyperlink" Target="file:///\\192.168.50.100\Universal_files_share\R&amp;D_Database\Masco%20Fabric%20Strength%20By%20RND\Picture%20Of%20Hanger\0.%20Picture%20of%20Hangers%20All%20in%20One\RND%20SHP-504%20ORANGE.jpg" TargetMode="External"/><Relationship Id="rId12520" Type="http://schemas.openxmlformats.org/officeDocument/2006/relationships/hyperlink" Target="file:///\\192.168.50.100\Universal_files_share\R&amp;D_Database\Masco%20Fabric%20Strength%20By%20RND\Picture%20Of%20Hanger\0.%20Picture%20of%20Hangers%20All%20in%20One\RND%20MFB-2505C%20REV2.3.jpg" TargetMode="External"/><Relationship Id="rId7090" Type="http://schemas.openxmlformats.org/officeDocument/2006/relationships/hyperlink" Target="file:///\\192.168.50.100\Universal_files_share\R&amp;D_Database\Masco%20Fabric%20Strength%20By%20RND\Picture%20Of%20Hanger\0.%20Picture%20of%20Hangers%20All%20in%20One\RND%20MCB-512%20D%20(BS).jpg" TargetMode="External"/><Relationship Id="rId8141" Type="http://schemas.openxmlformats.org/officeDocument/2006/relationships/hyperlink" Target="file:///\\192.168.50.100\Universal_files_share\R&amp;D_Database\Masco%20Fabric%20Strength%20By%20RND\FINISHING%20REPORT\RND%20MFB-2011.pdf" TargetMode="External"/><Relationship Id="rId10071" Type="http://schemas.openxmlformats.org/officeDocument/2006/relationships/hyperlink" Target="file:///\\192.168.50.100\Universal_files_share\R&amp;D_Database\Masco%20Fabric%20Strength%20By%20RND\FINISHING%20REPORT\RND%20MFB-2700A%20Finishing%20Report.pdf" TargetMode="External"/><Relationship Id="rId11122" Type="http://schemas.openxmlformats.org/officeDocument/2006/relationships/hyperlink" Target="file:///\\192.168.50.100\Universal_files_share\R&amp;D_Database\Masco%20Fabric%20Strength%20By%20RND\ALL%20COSTING\RND%20MBT-2501%20YD%20Price.xls" TargetMode="External"/><Relationship Id="rId13294" Type="http://schemas.openxmlformats.org/officeDocument/2006/relationships/hyperlink" Target="file:///\\192.168.50.100\Universal_files_share\R&amp;D_Database\Masco%20Fabric%20Strength%20By%20RND\Picture%20Of%20Hanger\0.%20Picture%20of%20Hangers%20All%20in%20One\RND%20JAQRD-2003C.jpg" TargetMode="External"/><Relationship Id="rId14692" Type="http://schemas.openxmlformats.org/officeDocument/2006/relationships/hyperlink" Target="file:///\\192.168.50.100\Universal_files_share\R&amp;D_Database\Masco%20Fabric%20Strength%20By%20RND\Picture%20Of%20Hanger\0.%20Picture%20of%20Hangers%20All%20in%20One\RND%20MFB-52%20A.jpg" TargetMode="External"/><Relationship Id="rId15743" Type="http://schemas.openxmlformats.org/officeDocument/2006/relationships/hyperlink" Target="file:///\\192.168.50.100\Universal_files_share\R&amp;D_Database\Masco%20Fabric%20Strength%20By%20RND\Picture%20Of%20Hanger\0.%20Picture%20of%20Hangers%20All%20in%20One\RND%20MFB-2049F.jpg" TargetMode="External"/><Relationship Id="rId3353" Type="http://schemas.openxmlformats.org/officeDocument/2006/relationships/hyperlink" Target="file:///\\192.168.50.100\Universal_files_share\R&amp;D_Database\Masco%20Fabric%20Strength%20By%20RND\Picture%20Of%20Hanger\0.%20Picture%20of%20Hangers%20All%20in%20One\RND%20MCB-33%20B.jpg" TargetMode="External"/><Relationship Id="rId4751" Type="http://schemas.openxmlformats.org/officeDocument/2006/relationships/hyperlink" Target="file:///\\192.168.50.100\Universal_files_share\R&amp;D_Database\Masco%20Fabric%20Strength%20By%20RND\BOOKING-DESIGN%20FILES\RND%20INN-121%20Booking.doc" TargetMode="External"/><Relationship Id="rId5802" Type="http://schemas.openxmlformats.org/officeDocument/2006/relationships/hyperlink" Target="file:///\\192.168.50.100\Universal_files_share\R&amp;D_Database\Masco%20Fabric%20Strength%20By%20RND\ALL%20COSTING\RND%20HMB-509%20CA%20Price.xls" TargetMode="External"/><Relationship Id="rId143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1(i)%20Sticker.docx" TargetMode="External"/><Relationship Id="rId274" Type="http://schemas.openxmlformats.org/officeDocument/2006/relationships/hyperlink" Target="file:///\\192.168.50.100\Universal_files_share\R&amp;D_Database\Masco%20Fabric%20Strength%20By%20RND\STICKERS\RND%20MFB-17A.docx" TargetMode="External"/><Relationship Id="rId3006" Type="http://schemas.openxmlformats.org/officeDocument/2006/relationships/hyperlink" Target="file:///\\192.168.50.100\Universal_files_share\R&amp;D_Database\Masco%20Fabric%20Strength%20By%20RND\STICKERS\RND%20INN-504.docx" TargetMode="External"/><Relationship Id="rId4404" Type="http://schemas.openxmlformats.org/officeDocument/2006/relationships/hyperlink" Target="file:///\\192.168.50.100\Universal_files_share\R&amp;D_Database\Masco%20Fabric%20Strength%20By%20RND\KNIT%20BOOKING\RND%20TGT-11%20CA%20Knit%20Booking.pdf" TargetMode="External"/><Relationship Id="rId7974" Type="http://schemas.openxmlformats.org/officeDocument/2006/relationships/hyperlink" Target="file:///\\192.168.50.100\Universal_files_share\R&amp;D_Database\Masco%20Fabric%20Strength%20By%20RND\ALL%20COSTING\RND%20HMB-28%20B%20Price.xls" TargetMode="External"/><Relationship Id="rId10955" Type="http://schemas.openxmlformats.org/officeDocument/2006/relationships/hyperlink" Target="file:///\\192.168.50.100\Universal_files_share\R&amp;D_Database\Masco%20Fabric%20Strength%20By%20RND\Picture%20Of%20Hanger\0.%20Picture%20of%20Hangers%20All%20in%20One\RND%20MKB-1000%20BP%20HASH.jpg" TargetMode="External"/><Relationship Id="rId6576" Type="http://schemas.openxmlformats.org/officeDocument/2006/relationships/hyperlink" Target="file:///\\192.168.50.100\Universal_files_share\R&amp;D_Database\Masco%20Fabric%20Strength%20By%20RND\ALL%20COSTING\RND%20MSB-505%20B2%20REV%20Price.xls" TargetMode="External"/><Relationship Id="rId7627" Type="http://schemas.openxmlformats.org/officeDocument/2006/relationships/hyperlink" Target="file:///\\192.168.50.100\Universal_files_share\R&amp;D_Database\Masco%20Fabric%20Strength%20By%20RND\STICKERS\RND%20MCB-901%20A%20STICKER.docx" TargetMode="External"/><Relationship Id="rId10608" Type="http://schemas.openxmlformats.org/officeDocument/2006/relationships/hyperlink" Target="file:///\\192.168.50.100\Universal_files_share\R&amp;D_Database\Masco%20Fabric%20Strength%20By%20RND\KNIT%20BOOKING\RND%20KNT-1001%20Knit%20Booking.pdf" TargetMode="External"/><Relationship Id="rId5178" Type="http://schemas.openxmlformats.org/officeDocument/2006/relationships/hyperlink" Target="file:///\\192.168.50.100\Universal_files_share\R&amp;D_Database\Masco%20Fabric%20Strength%20By%20RND\FINISHING%20REPORT\RND%20MBT-37%20HM%20POLY%20(BPD).pdf" TargetMode="External"/><Relationship Id="rId6229" Type="http://schemas.openxmlformats.org/officeDocument/2006/relationships/hyperlink" Target="file:///\\192.168.50.100\Universal_files_share\R&amp;D_Database\Masco%20Fabric%20Strength%20By%20RND\BOOKING-DESIGN%20FILES\RND%20SHP-503%20YDA,%20YDB%20Booking.doc" TargetMode="External"/><Relationship Id="rId9799" Type="http://schemas.openxmlformats.org/officeDocument/2006/relationships/hyperlink" Target="file:///\\192.168.50.100\Universal_files_share\R&amp;D_Database\Masco%20Fabric%20Strength%20By%20RND\BOOKING-DESIGN%20FILES\RND%20MCB-21%20J%20Design%20File.xls" TargetMode="External"/><Relationship Id="rId12030" Type="http://schemas.openxmlformats.org/officeDocument/2006/relationships/hyperlink" Target="file:///\\192.168.50.100\Universal_files_share\R&amp;D_Database\Masco%20Fabric%20Strength%20By%20RND\ALL%20COSTING\RND%20JAQRD-14%20Price.xls" TargetMode="External"/><Relationship Id="rId1788" Type="http://schemas.openxmlformats.org/officeDocument/2006/relationships/hyperlink" Target="file:///\\192.168.50.100\Universal_files_share\R&amp;D_Database\Masco%20Fabric%20Strength%20By%20RND\STICKERS\RND%20MBT-25.docx" TargetMode="External"/><Relationship Id="rId2839" Type="http://schemas.openxmlformats.org/officeDocument/2006/relationships/hyperlink" Target="file:///\\192.168.50.100\Universal_files_share\R&amp;D_Database\Masco%20Fabric%20Strength%20By%20RND\KNIT%20BOOKING\RND%20MFB-64%20KNIT%20BOOKING.pdf" TargetMode="External"/><Relationship Id="rId6710" Type="http://schemas.openxmlformats.org/officeDocument/2006/relationships/hyperlink" Target="file:///\\192.168.50.100\Universal_files_share\R&amp;D_Database\Masco%20Fabric%20Strength%20By%20RND\FINISHING%20REPORT\RND%20SHP-504%20CA%20Finishing%20Report%20One%20Pager.xlsx" TargetMode="External"/><Relationship Id="rId15253" Type="http://schemas.openxmlformats.org/officeDocument/2006/relationships/hyperlink" Target="file:///\\192.168.50.100\Universal_files_share\R&amp;D_Database\Masco%20Fabric%20Strength%20By%20RND\FINISHING%20REPORT\RND%20INN-104%20C%20Finishing%20Report.pdf" TargetMode="External"/><Relationship Id="rId16304" Type="http://schemas.openxmlformats.org/officeDocument/2006/relationships/hyperlink" Target="file:///\\192.168.50.100\Universal_files_share\R&amp;D_Database\Masco%20Fabric%20Strength%20By%20RND\ALL%20COSTING\RND%20INN-116C1(S)%20Price.xls" TargetMode="External"/><Relationship Id="rId4261" Type="http://schemas.openxmlformats.org/officeDocument/2006/relationships/hyperlink" Target="file:///\\192.168.50.100\Universal_files_share\R&amp;D_Database\Masco%20Fabric%20Strength%20By%20RND\ALL%20COSTING\RND%20MBT-20%20price.xls" TargetMode="External"/><Relationship Id="rId5312" Type="http://schemas.openxmlformats.org/officeDocument/2006/relationships/hyperlink" Target="file:///\\192.168.50.100\Universal_files_share\R&amp;D_Database\Masco%20Fabric%20Strength%20By%20RND\KNIT%20BOOKING\RND%20MCB-30J%20ECO%20Knit%20Booking.pdf" TargetMode="External"/><Relationship Id="rId7484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35" Type="http://schemas.openxmlformats.org/officeDocument/2006/relationships/hyperlink" Target="file:///\\192.168.50.100\Universal_files_share\R&amp;D_Database\Masco%20Fabric%20Strength%20By%20RND\FINISHING%20REPORT\RND%20MSB-2049%20Finishing%20Report.pdf" TargetMode="External"/><Relationship Id="rId8882" Type="http://schemas.openxmlformats.org/officeDocument/2006/relationships/hyperlink" Target="file:///\\192.168.50.100\Universal_files_share\R&amp;D_Database\Masco%20Fabric%20Strength%20By%20RND\STICKERS\RND%20MCB-2011%20B%20Sticker.docx" TargetMode="External"/><Relationship Id="rId9933" Type="http://schemas.openxmlformats.org/officeDocument/2006/relationships/hyperlink" Target="file:///\\192.168.50.100\Universal_files_share\R&amp;D_Database\Masco%20Fabric%20Strength%20By%20RND\BOOKING-DESIGN%20FILES\RND%20MCB-2010%20Booking.doc" TargetMode="External"/><Relationship Id="rId11863" Type="http://schemas.openxmlformats.org/officeDocument/2006/relationships/hyperlink" Target="file:///\\192.168.50.100\Universal_files_share\R&amp;D_Database\Masco%20Fabric%20Strength%20By%20RND\BOOKING-DESIGN%20FILES\RND%20INN-125%20TGT%20Booking.doc" TargetMode="External"/><Relationship Id="rId12914" Type="http://schemas.openxmlformats.org/officeDocument/2006/relationships/hyperlink" Target="file:///\\192.168.50.100\Universal_files_share\R&amp;D_Database\Masco%20Fabric%20Strength%20By%20RND\ANALYSING%20REPORT\RND%20HMB-28E%20RT%20Analysis%20Report.pdf" TargetMode="External"/><Relationship Id="rId1922" Type="http://schemas.openxmlformats.org/officeDocument/2006/relationships/hyperlink" Target="file:///\\192.168.50.100\Universal_files_share\R&amp;D_Database\Masco%20Fabric%20Strength%20By%20RND\Picture%20Of%20Hanger\0.%20Picture%20of%20Hangers%20All%20in%20One\RND%20MCB-18.jpg" TargetMode="External"/><Relationship Id="rId6086" Type="http://schemas.openxmlformats.org/officeDocument/2006/relationships/hyperlink" Target="file:///\\192.168.50.100\Universal_files_share\R&amp;D_Database\Masco%20Fabric%20Strength%20By%20RND\BOOKING-DESIGN%20FILES\RND%20INN-509%20DESIGN%20FILE.xls" TargetMode="External"/><Relationship Id="rId713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H%20(B).jpg" TargetMode="External"/><Relationship Id="rId10465" Type="http://schemas.openxmlformats.org/officeDocument/2006/relationships/hyperlink" Target="file:///\\192.168.50.100\Universal_files_share\R&amp;D_Database\Masco%20Fabric%20Strength%20By%20RND\ANALYSING%20REPORT\RND%20MFB-2063%20Analysis%20report.pdf" TargetMode="External"/><Relationship Id="rId11516" Type="http://schemas.openxmlformats.org/officeDocument/2006/relationships/hyperlink" Target="file:///\\192.168.50.100\Universal_files_share\R&amp;D_Database\Masco%20Fabric%20Strength%20By%20RND\ANALYSING%20REPORT\RND%20MSB-2025%20A%20Analysis%20Report.pdf" TargetMode="External"/><Relationship Id="rId10118" Type="http://schemas.openxmlformats.org/officeDocument/2006/relationships/hyperlink" Target="file:///\\192.168.50.100\Universal_files_share\R&amp;D_Database\Masco%20Fabric%20Strength%20By%20RND\ANALYSING%20REPORT\RND%20MSB-1001.jpg" TargetMode="External"/><Relationship Id="rId13688" Type="http://schemas.openxmlformats.org/officeDocument/2006/relationships/hyperlink" Target="file:///\\192.168.50.100\Universal_files_share\R&amp;D_Database\Masco%20Fabric%20Strength%20By%20RND\ALL%20COSTING\RND%20MBT-2501A%20Price.xls" TargetMode="External"/><Relationship Id="rId14739" Type="http://schemas.openxmlformats.org/officeDocument/2006/relationships/hyperlink" Target="file:///\\192.168.50.100\Universal_files_share\R&amp;D_Database\Masco%20Fabric%20Strength%20By%20RND\BOOKING-DESIGN%20FILES\RND%20MFB-82CX2%20Booking%20(Merchant)%20Development%20Sample%20Fabric%20Program%20BUYER-IDKIDS%20STYLE%20713868%20+%20676407.pdf" TargetMode="External"/><Relationship Id="rId2696" Type="http://schemas.openxmlformats.org/officeDocument/2006/relationships/hyperlink" Target="file:///\\192.168.50.100\Universal_files_share\R&amp;D_Database\Masco%20Fabric%20Strength%20By%20RND\ALL%20COSTING\RND%20SF-501%20(BS)%20Price.xls" TargetMode="External"/><Relationship Id="rId3747" Type="http://schemas.openxmlformats.org/officeDocument/2006/relationships/hyperlink" Target="file:///\\192.168.50.100\Universal_files_share\R&amp;D_Database\Masco%20Fabric%20Strength%20By%20RND\Picture%20Of%20Hanger\0.%20Picture%20of%20Hangers%20All%20in%20One\RND%20MFB-86.jpg" TargetMode="External"/><Relationship Id="rId16161" Type="http://schemas.openxmlformats.org/officeDocument/2006/relationships/hyperlink" Target="file:///\\192.168.50.100\Universal_files_share\R&amp;D_Database\Masco%20Fabric%20Strength%20By%20RND\KNIT%20BOOKING\RND%20MCB-2013D3%20Knit%20Booking.pdf" TargetMode="External"/><Relationship Id="rId668" Type="http://schemas.openxmlformats.org/officeDocument/2006/relationships/hyperlink" Target="file:///\\192.168.50.100\Universal_files_share\R&amp;D_Database\Masco%20Fabric%20Strength%20By%20RND\Picture%20Of%20Hanger\0.%20Picture%20of%20Hangers%20All%20in%20One\RND%20INN-102%20U.jpg" TargetMode="External"/><Relationship Id="rId1298" Type="http://schemas.openxmlformats.org/officeDocument/2006/relationships/hyperlink" Target="file:///\\192.168.50.100\Universal_files_share\R&amp;D_Database\Masco%20Fabric%20Strength%20By%20RND\Picture%20Of%20Hanger\0.%20Picture%20of%20Hangers%20All%20in%20One\RND%20HMB-250%20CBS.jpg" TargetMode="External"/><Relationship Id="rId2349" Type="http://schemas.openxmlformats.org/officeDocument/2006/relationships/hyperlink" Target="file:///\\192.168.50.100\Universal_files_share\R&amp;D_Database\Masco%20Fabric%20Strength%20By%20RND\BOOKING-DESIGN%20FILES\RND%20MFB-01,%2002,%2003,%2004,%2005,%2006,%2007,%2008%20Various%20Fabrics%20Charls%20Vogele%20Booking%20(Date-3.11.15).doc" TargetMode="External"/><Relationship Id="rId6220" Type="http://schemas.openxmlformats.org/officeDocument/2006/relationships/hyperlink" Target="file:///\\192.168.50.100\Universal_files_share\R&amp;D_Database\Masco%20Fabric%20Strength%20By%20RND\STICKERS\RND%20MSB-521%20REV%20CLR-2%20STICKER.docx" TargetMode="External"/><Relationship Id="rId9790" Type="http://schemas.openxmlformats.org/officeDocument/2006/relationships/hyperlink" Target="file:///\\192.168.50.100\Universal_files_share\R&amp;D_Database\Masco%20Fabric%20Strength%20By%20RND\Picture%20Of%20Hanger\0.%20Picture%20of%20Hangers%20All%20in%20One\RND%20MCB-21%20H%20BULK-19%20OCT.jpg" TargetMode="External"/><Relationship Id="rId8392" Type="http://schemas.openxmlformats.org/officeDocument/2006/relationships/hyperlink" Target="file:///\\192.168.50.100\Universal_files_share\R&amp;D_Database\Masco%20Fabric%20Strength%20By%20RND\BOOKING-DESIGN%20FILES\RND%20MFB-1013%20HM%20REV%20Design%20File.xls" TargetMode="External"/><Relationship Id="rId9443" Type="http://schemas.openxmlformats.org/officeDocument/2006/relationships/hyperlink" Target="file:///\\192.168.50.100\Universal_files_share\R&amp;D_Database\Masco%20Fabric%20Strength%20By%20RND\BOOKING-DESIGN%20FILES\RND%20MCB-1000%20K%20Booking.doc" TargetMode="External"/><Relationship Id="rId11373" Type="http://schemas.openxmlformats.org/officeDocument/2006/relationships/hyperlink" Target="file:///\\192.168.50.100\Universal_files_share\R&amp;D_Database\Masco%20Fabric%20Strength%20By%20RND\Picture%20Of%20Hanger\0.%20Picture%20of%20Hangers%20All%20in%20One\RND%20MFB-2033.jpg" TargetMode="External"/><Relationship Id="rId12771" Type="http://schemas.openxmlformats.org/officeDocument/2006/relationships/hyperlink" Target="file:///\\192.168.50.100\Universal_files_share\R&amp;D_Database\Masco%20Fabric%20Strength%20By%20RND\FINISHING%20REPORT\RND%20HMB-01K%20REV2S%20Finishing%20Report.pdf" TargetMode="External"/><Relationship Id="rId1382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3%20Sticker.docx" TargetMode="External"/><Relationship Id="rId1432" Type="http://schemas.openxmlformats.org/officeDocument/2006/relationships/hyperlink" Target="file:///\\192.168.50.100\Universal_files_share\R&amp;D_Database\Masco%20Fabric%20Strength%20By%20RND\BOOKING-DESIGN%20FILES\RND%20MFB-2043%20HMP%20Booking.doc" TargetMode="External"/><Relationship Id="rId2830" Type="http://schemas.openxmlformats.org/officeDocument/2006/relationships/hyperlink" Target="file:///\\192.168.50.100\Universal_files_share\R&amp;D_Database\Masco%20Fabric%20Strength%20By%20RND\Picture%20Of%20Hanger\0.%20Picture%20of%20Hangers%20All%20in%20One\RND%20MFB-47.jpg" TargetMode="External"/><Relationship Id="rId8045" Type="http://schemas.openxmlformats.org/officeDocument/2006/relationships/hyperlink" Target="file:///\\192.168.50.100\Universal_files_share\R&amp;D_Database\Masco%20Fabric%20Strength%20By%20RND\STICKERS\RND%20KNT%20WAFFLE420%20Sticker.docx" TargetMode="External"/><Relationship Id="rId11026" Type="http://schemas.openxmlformats.org/officeDocument/2006/relationships/hyperlink" Target="file:///\\192.168.50.100\Universal_files_share\R&amp;D_Database\Masco%20Fabric%20Strength%20By%20RND\Picture%20Of%20Hanger\0.%20Picture%20of%20Hangers%20All%20in%20One\20031402350.jpg" TargetMode="External"/><Relationship Id="rId12424" Type="http://schemas.openxmlformats.org/officeDocument/2006/relationships/hyperlink" Target="file:///\\192.168.50.100\Universal_files_share\R&amp;D_Database\Masco%20Fabric%20Strength%20By%20RND\Picture%20Of%20Hanger\0.%20Picture%20of%20Hangers%20All%20in%20One\RND%20MFB-161.jpg" TargetMode="External"/><Relationship Id="rId15994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02" Type="http://schemas.openxmlformats.org/officeDocument/2006/relationships/hyperlink" Target="file:///\\192.168.50.100\Universal_files_share\R&amp;D_Database\Masco%20Fabric%20Strength%20By%20RND\STICKERS\RND%20MFB-40%20ACT.docx" TargetMode="External"/><Relationship Id="rId14596" Type="http://schemas.openxmlformats.org/officeDocument/2006/relationships/hyperlink" Target="file:///\\192.168.50.100\Universal_files_share\R&amp;D_Database\Masco%20Fabric%20Strength%20By%20RND\FINISHING%20REPORT\RND%20MFB-2063D%20Finishing%20Report.pdf" TargetMode="External"/><Relationship Id="rId15647" Type="http://schemas.openxmlformats.org/officeDocument/2006/relationships/hyperlink" Target="file:///\\192.168.50.100\Universal_files_share\R&amp;D_Database\Masco%20Fabric%20Strength%20By%20RND\KNIT%20BOOKING\RND%20INN-114E,F%20Knit%20Booking.pdf" TargetMode="External"/><Relationship Id="rId4655" Type="http://schemas.openxmlformats.org/officeDocument/2006/relationships/hyperlink" Target="file:///\\192.168.50.100\Universal_files_share\R&amp;D_Database\Masco%20Fabric%20Strength%20By%20RND\Picture%20Of%20Hanger\0.%20Picture%20of%20Hangers%20All%20in%20One\RND%20INN-253.jpg" TargetMode="External"/><Relationship Id="rId5706" Type="http://schemas.openxmlformats.org/officeDocument/2006/relationships/hyperlink" Target="file:///\\192.168.50.100\Universal_files_share\R&amp;D_Database\Masco%20Fabric%20Strength%20By%20RND\KNIT%20BOOKING\RND%20MCB-16%20TUO%20Knit%20Booking.pdf" TargetMode="External"/><Relationship Id="rId13198" Type="http://schemas.openxmlformats.org/officeDocument/2006/relationships/hyperlink" Target="file:///\\192.168.50.100\Universal_files_share\R&amp;D_Database\Masco%20Fabric%20Strength%20By%20RND\BOOKING-DESIGN%20FILES\RND%20INN-78C%20Booking%20(merchant)%20SampleOrderBookingMaster_SJ-1512B_SLK104314%20Fabric%20Development_29%20August%202024.pdf" TargetMode="External"/><Relationship Id="rId14249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LC.jpg" TargetMode="External"/><Relationship Id="rId178" Type="http://schemas.openxmlformats.org/officeDocument/2006/relationships/hyperlink" Target="file:///\\192.168.50.100\Universal_files_share\R&amp;D_Database\Masco%20Fabric%20Strength%20By%20RND\ANALYSING%20REPORT\RND%20MSB-24.jpg" TargetMode="External"/><Relationship Id="rId3257" Type="http://schemas.openxmlformats.org/officeDocument/2006/relationships/hyperlink" Target="file:///\\192.168.50.100\Universal_files_share\R&amp;D_Database\Masco%20Fabric%20Strength%20By%20RND\ALL%20COSTING\RND%20INN-109%20C%20Price.xls" TargetMode="External"/><Relationship Id="rId4308" Type="http://schemas.openxmlformats.org/officeDocument/2006/relationships/hyperlink" Target="file:///\\192.168.50.100\Universal_files_share\R&amp;D_Database\Masco%20Fabric%20Strength%20By%20RND\BOOKING-DESIGN%20FILES\RND%20MFB-48%20Booking.doc" TargetMode="External"/><Relationship Id="rId7878" Type="http://schemas.openxmlformats.org/officeDocument/2006/relationships/hyperlink" Target="file:///\\192.168.50.100\Universal_files_share\R&amp;D_Database\Masco%20Fabric%20Strength%20By%20RND\ALL%20COSTING\RND%20HMB-27C%20G200%20Price.xls" TargetMode="External"/><Relationship Id="rId8929" Type="http://schemas.openxmlformats.org/officeDocument/2006/relationships/hyperlink" Target="file:///\\192.168.50.100\Universal_files_share\R&amp;D_Database\Masco%20Fabric%20Strength%20By%20RND\ALL%20COSTING\RND%20MCB-2011J%20Price.xls" TargetMode="External"/><Relationship Id="rId10859" Type="http://schemas.openxmlformats.org/officeDocument/2006/relationships/hyperlink" Target="file:///\\192.168.50.100\Universal_files_share\R&amp;D_Database\Masco%20Fabric%20Strength%20By%20RND\FINISHING%20REPORT\RND%20MFB-1006.pdf" TargetMode="External"/><Relationship Id="rId147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82A%20Sticker.docx" TargetMode="External"/><Relationship Id="rId12281" Type="http://schemas.openxmlformats.org/officeDocument/2006/relationships/hyperlink" Target="file:///\\192.168.50.100\Universal_files_share\R&amp;D_Database\Masco%20Fabric%20Strength%20By%20RND\FINISHING%20REPORT\RND%20MCB-2013F%20BM%20Finishing%20Report.pdf" TargetMode="External"/><Relationship Id="rId13332" Type="http://schemas.openxmlformats.org/officeDocument/2006/relationships/hyperlink" Target="file:///\\192.168.50.100\Universal_files_share\R&amp;D_Database\Masco%20Fabric%20Strength%20By%20RND\KNIT%20BOOKING\RND%20MBT-06H4%20Knit%20Booking.pdf" TargetMode="External"/><Relationship Id="rId2340" Type="http://schemas.openxmlformats.org/officeDocument/2006/relationships/hyperlink" Target="file:///\\192.168.50.100\Universal_files_share\R&amp;D_Database\Masco%20Fabric%20Strength%20By%20RND\FINISHING%20REPORT\RND%20MCB-16%20A.pdf" TargetMode="External"/><Relationship Id="rId312" Type="http://schemas.openxmlformats.org/officeDocument/2006/relationships/hyperlink" Target="file:///\\192.168.50.100\Universal_files_share\R&amp;D_Database\Masco%20Fabric%20Strength%20By%20RND\ALL%20COSTING\RND%20ADVANCE%20DEVELOPMENT-06%20Price.xls" TargetMode="External"/><Relationship Id="rId5563" Type="http://schemas.openxmlformats.org/officeDocument/2006/relationships/hyperlink" Target="file:///\\192.168.50.100\Universal_files_share\R&amp;D_Database\Masco%20Fabric%20Strength%20By%20RND\ALL%20COSTING\RND%20INN-141%20Price.xls" TargetMode="External"/><Relationship Id="rId6961" Type="http://schemas.openxmlformats.org/officeDocument/2006/relationships/hyperlink" Target="file:///\\192.168.50.100\Universal_files_share\R&amp;D_Database\Masco%20Fabric%20Strength%20By%20RND\STICKERS\RND%20HMB-510.docx" TargetMode="External"/><Relationship Id="rId15157" Type="http://schemas.openxmlformats.org/officeDocument/2006/relationships/hyperlink" Target="file:///\\192.168.50.100\Universal_files_share\R&amp;D_Database\Masco%20Fabric%20Strength%20By%20RND\BOOKING-DESIGN%20FILES\RND%20SHP-03,%2003A%20Booking.doc" TargetMode="External"/><Relationship Id="rId16555" Type="http://schemas.openxmlformats.org/officeDocument/2006/relationships/hyperlink" Target="file:///\\192.168.50.100\Universal_files_share\R&amp;D_Database\Masco%20Fabric%20Strength%20By%20RND\KNIT%20BOOKING\RND%20MSB-2054C%20Knit%20Booking.pdf" TargetMode="External"/><Relationship Id="rId4165" Type="http://schemas.openxmlformats.org/officeDocument/2006/relationships/hyperlink" Target="file:///\\192.168.50.100\Universal_files_share\R&amp;D_Database\Masco%20Fabric%20Strength%20By%20RND\FINISHING%20REPORT\RND%20INN-23.pdf" TargetMode="External"/><Relationship Id="rId5216" Type="http://schemas.openxmlformats.org/officeDocument/2006/relationships/hyperlink" Target="file:///\\192.168.50.100\Universal_files_share\R&amp;D_Database\Masco%20Fabric%20Strength%20By%20RND\STICKERS\RND%20MCB-30%20E%20K-MART.docx" TargetMode="External"/><Relationship Id="rId6614" Type="http://schemas.openxmlformats.org/officeDocument/2006/relationships/hyperlink" Target="file:///\\192.168.50.100\Universal_files_share\R&amp;D_Database\Masco%20Fabric%20Strength%20By%20RND\Picture%20Of%20Hanger\0.%20Picture%20of%20Hangers%20All%20in%20One\RND%20SHP-500.jpg" TargetMode="External"/><Relationship Id="rId16208" Type="http://schemas.openxmlformats.org/officeDocument/2006/relationships/hyperlink" Target="file:///\\192.168.50.100\Universal_files_share\R&amp;D_Database\Masco%20Fabric%20Strength%20By%20RND\FINISHING%20REPORT\RND%20MBT-22K%20Finishing%20Report.pdf" TargetMode="External"/><Relationship Id="rId8786" Type="http://schemas.openxmlformats.org/officeDocument/2006/relationships/hyperlink" Target="file:///\\192.168.50.100\Universal_files_share\R&amp;D_Database\Masco%20Fabric%20Strength%20By%20RND\ANALYSING%20REPORT\RND%20MBT-2003.pdf" TargetMode="External"/><Relationship Id="rId9837" Type="http://schemas.openxmlformats.org/officeDocument/2006/relationships/hyperlink" Target="file:///\\192.168.50.100\Universal_files_share\R&amp;D_Database\Masco%20Fabric%20Strength%20By%20RND\KNIT%20BOOKING\RND%20MCB-21%20O%20Knit%20Booking.pdf" TargetMode="External"/><Relationship Id="rId11767" Type="http://schemas.openxmlformats.org/officeDocument/2006/relationships/hyperlink" Target="file:///\\192.168.50.100\Universal_files_share\R&amp;D_Database\Masco%20Fabric%20Strength%20By%20RND\FINISHING%20REPORT\RND%20HMB-28F%20Finishing%20Report.pdf" TargetMode="External"/><Relationship Id="rId12818" Type="http://schemas.openxmlformats.org/officeDocument/2006/relationships/hyperlink" Target="file:///\\192.168.50.100\Universal_files_share\R&amp;D_Database\Masco%20Fabric%20Strength%20By%20RND\Picture%20Of%20Hanger\0.%20Picture%20of%20Hangers%20All%20in%20One\RND%20HMB-251B.jpg" TargetMode="External"/><Relationship Id="rId1826" Type="http://schemas.openxmlformats.org/officeDocument/2006/relationships/hyperlink" Target="file:///\\192.168.50.100\Universal_files_share\R&amp;D_Database\Masco%20Fabric%20Strength%20By%20RND\ANALYSING%20REPORT\RND%20MFB-36.pdf" TargetMode="External"/><Relationship Id="rId7388" Type="http://schemas.openxmlformats.org/officeDocument/2006/relationships/hyperlink" Target="file:///\\192.168.50.100\Universal_files_share\R&amp;D_Database\Masco%20Fabric%20Strength%20By%20RND\BOOKING-DESIGN%20FILES\RND%20INN-900F%20CLO%20Booking%20(Merchant)%20Development%20sample%20fabric%20program_Celio_Winter%2023_XMAS.xlsx" TargetMode="External"/><Relationship Id="rId8439" Type="http://schemas.openxmlformats.org/officeDocument/2006/relationships/hyperlink" Target="file:///\\192.168.50.100\Universal_files_share\R&amp;D_Database\Masco%20Fabric%20Strength%20By%20RND\ANALYSING%20REPORT\RND%20MSB-2032.pdf" TargetMode="External"/><Relationship Id="rId10369" Type="http://schemas.openxmlformats.org/officeDocument/2006/relationships/hyperlink" Target="file:///\\192.168.50.100\Universal_files_share\R&amp;D_Database\Masco%20Fabric%20Strength%20By%20RND\BOOKING-DESIGN%20FILES\RND%20MCB-2013D%20Booking.doc" TargetMode="External"/><Relationship Id="rId14240" Type="http://schemas.openxmlformats.org/officeDocument/2006/relationships/hyperlink" Target="file:///\\192.168.50.100\Universal_files_share\R&amp;D_Database\Masco%20Fabric%20Strength%20By%20RND\FINISHING%20REPORT\RND%20MFB-1007D%20Finishing%20Report.pdf" TargetMode="External"/><Relationship Id="rId3998" Type="http://schemas.openxmlformats.org/officeDocument/2006/relationships/hyperlink" Target="file:///\\192.168.50.100\Universal_files_share\R&amp;D_Database\Masco%20Fabric%20Strength%20By%20RND\Picture%20Of%20Hanger\0.%20Picture%20of%20Hangers%20All%20in%20One\RND%20INN-81D.jpg" TargetMode="External"/><Relationship Id="rId8920" Type="http://schemas.openxmlformats.org/officeDocument/2006/relationships/hyperlink" Target="file:///\\192.168.50.100\Universal_files_share\R&amp;D_Database\Masco%20Fabric%20Strength%20By%20RND\BOOKING-DESIGN%20FILES\RND%20MCB-2011H,%20(i)%20Booking.doc" TargetMode="External"/><Relationship Id="rId6471" Type="http://schemas.openxmlformats.org/officeDocument/2006/relationships/hyperlink" Target="file:///\\192.168.50.100\Universal_files_share\R&amp;D_Database\Masco%20Fabric%20Strength%20By%20RND\BOOKING-DESIGN%20FILES\RND%20MBT-509%20Booking.doc" TargetMode="External"/><Relationship Id="rId7522" Type="http://schemas.openxmlformats.org/officeDocument/2006/relationships/hyperlink" Target="file:///\\192.168.50.100\Universal_files_share\R&amp;D_Database\Masco%20Fabric%20Strength%20By%20RND\BOOKING-DESIGN%20FILES\RND%20INN-970A,%20B%20Booking.doc" TargetMode="External"/><Relationship Id="rId10850" Type="http://schemas.openxmlformats.org/officeDocument/2006/relationships/hyperlink" Target="file:///\\192.168.50.100\Universal_files_share\R&amp;D_Database\Masco%20Fabric%20Strength%20By%20RND\KNIT%20BOOKING\RND%20MFB-1006%20A%20KNIT%20BOOKING.pdf" TargetMode="External"/><Relationship Id="rId11901" Type="http://schemas.openxmlformats.org/officeDocument/2006/relationships/hyperlink" Target="file:///\\192.168.50.100\Universal_files_share\R&amp;D_Database\Masco%20Fabric%20Strength%20By%20RND\ALL%20COSTING\RND%20INN-132(i)%20Price.xls" TargetMode="External"/><Relationship Id="rId16065" Type="http://schemas.openxmlformats.org/officeDocument/2006/relationships/hyperlink" Target="file:///\\192.168.50.100\Universal_files_share\R&amp;D_Database\Masco%20Fabric%20Strength%20By%20RND\KNIT%20BOOKING\RND%20MBT-2005G%20knit%20Booking.pdf" TargetMode="External"/><Relationship Id="rId5073" Type="http://schemas.openxmlformats.org/officeDocument/2006/relationships/hyperlink" Target="file:///\\192.168.50.100\Universal_files_share\R&amp;D_Database\Masco%20Fabric%20Strength%20By%20RND\Picture%20Of%20Hanger\0.%20Picture%20of%20Hangers%20All%20in%20One\RND%20MSB-250%20A.jpg" TargetMode="External"/><Relationship Id="rId6124" Type="http://schemas.openxmlformats.org/officeDocument/2006/relationships/hyperlink" Target="file:///\\192.168.50.100\Universal_files_share\R&amp;D_Database\Masco%20Fabric%20Strength%20By%20RND\Picture%20Of%20Hanger\0.%20Picture%20of%20Hangers%20All%20in%20One\RND%20INN-550.jpg" TargetMode="External"/><Relationship Id="rId9694" Type="http://schemas.openxmlformats.org/officeDocument/2006/relationships/hyperlink" Target="file:///\\192.168.50.100\Universal_files_share\R&amp;D_Database\Masco%20Fabric%20Strength%20By%20RND\Picture%20Of%20Hanger\0.%20Picture%20of%20Hangers%20All%20in%20One\RND%20MBT-2022A%20REV2.jpg" TargetMode="External"/><Relationship Id="rId10503" Type="http://schemas.openxmlformats.org/officeDocument/2006/relationships/hyperlink" Target="file:///\\192.168.50.100\Universal_files_share\R&amp;D_Database\Masco%20Fabric%20Strength%20By%20RND\ALL%20COSTING\RND%20MSB-2032%20Price.xls" TargetMode="External"/><Relationship Id="rId8296" Type="http://schemas.openxmlformats.org/officeDocument/2006/relationships/hyperlink" Target="file:///\\192.168.50.100\Universal_files_share\R&amp;D_Database\Masco%20Fabric%20Strength%20By%20RND\ANALYSING%20REPORT\RND%20MCB-2026A%20Analysis%20Report.pdf" TargetMode="External"/><Relationship Id="rId9347" Type="http://schemas.openxmlformats.org/officeDocument/2006/relationships/hyperlink" Target="file:///\\192.168.50.100\Universal_files_share\R&amp;D_Database\Masco%20Fabric%20Strength%20By%20RND\BOOKING-DESIGN%20FILES\RND%20INN-1007A-ACTUAL%20Design%20file.xls" TargetMode="External"/><Relationship Id="rId12675" Type="http://schemas.openxmlformats.org/officeDocument/2006/relationships/hyperlink" Target="file:///\\192.168.50.100\Universal_files_share\R&amp;D_Database\Masco%20Fabric%20Strength%20By%20RND\STICKERS\RND%20RCYL-05%20Sticker.docx" TargetMode="External"/><Relationship Id="rId13726" Type="http://schemas.openxmlformats.org/officeDocument/2006/relationships/hyperlink" Target="file:///\\192.168.50.100\Universal_files_share\R&amp;D_Database\Masco%20Fabric%20Strength%20By%20RND\ANALYSING%20REPORT\RND%20MBT-31J1,J2,J3%20Analysis%20Report.pdf" TargetMode="External"/><Relationship Id="rId1683" Type="http://schemas.openxmlformats.org/officeDocument/2006/relationships/hyperlink" Target="file:///\\192.168.50.100\Universal_files_share\R&amp;D_Database\Masco%20Fabric%20Strength%20By%20RND\FINISHING%20REPORT\RND%20MBT-22%20INJ%20Finishing%20Report.pdf" TargetMode="External"/><Relationship Id="rId2734" Type="http://schemas.openxmlformats.org/officeDocument/2006/relationships/hyperlink" Target="file:///\\192.168.50.100\Universal_files_share\R&amp;D_Database\Masco%20Fabric%20Strength%20By%20RND\FINISHING%20REPORT\RND%20SF-1001.jpg" TargetMode="External"/><Relationship Id="rId11277" Type="http://schemas.openxmlformats.org/officeDocument/2006/relationships/hyperlink" Target="file:///\\192.168.50.100\Universal_files_share\R&amp;D_Database\Masco%20Fabric%20Strength%20By%20RND\ANALYSING%20REPORT\RND%20MFB-1008%20F1,%20F2%20Analysis%20Report.pdf" TargetMode="External"/><Relationship Id="rId12328" Type="http://schemas.openxmlformats.org/officeDocument/2006/relationships/hyperlink" Target="file:///\\192.168.50.100\Universal_files_share\R&amp;D_Database\Masco%20Fabric%20Strength%20By%20RND\ALL%20COSTING\RND%20MCB-34T%20Price.xls" TargetMode="External"/><Relationship Id="rId15898" Type="http://schemas.openxmlformats.org/officeDocument/2006/relationships/hyperlink" Target="file:///\\192.168.50.100\Universal_files_share\R&amp;D_Database\Masco%20Fabric%20Strength%20By%20RND\BOOKING-DESIGN%20FILES\RND%20HMB-01M,M1%20Booking%20(Merchant)%20SJ-1537C.pdf" TargetMode="External"/><Relationship Id="rId706" Type="http://schemas.openxmlformats.org/officeDocument/2006/relationships/hyperlink" Target="file:///\\192.168.50.100\Universal_files_share\R&amp;D_Database\Masco%20Fabric%20Strength%20By%20RND\STICKERS\RND%20MFB-44.docx" TargetMode="External"/><Relationship Id="rId1336" Type="http://schemas.openxmlformats.org/officeDocument/2006/relationships/hyperlink" Target="file:///\\192.168.50.100\Universal_files_share\R&amp;D_Database\Masco%20Fabric%20Strength%20By%20RND\STICKERS\RND%20INN-102%20I%201.docx" TargetMode="External"/><Relationship Id="rId5957" Type="http://schemas.openxmlformats.org/officeDocument/2006/relationships/hyperlink" Target="file:///\\192.168.50.100\Universal_files_share\R&amp;D_Database\Masco%20Fabric%20Strength%20By%20RND\STICKERS\RND%20MCB-503%20CA.docx" TargetMode="External"/><Relationship Id="rId42" Type="http://schemas.openxmlformats.org/officeDocument/2006/relationships/hyperlink" Target="file:///\\192.168.50.100\Universal_files_share\R&amp;D_Database\Masco%20Fabric%20Strength%20By%20RND\ALL%20COSTING\RND%20INN-89%20A%20price.xls" TargetMode="External"/><Relationship Id="rId4559" Type="http://schemas.openxmlformats.org/officeDocument/2006/relationships/hyperlink" Target="file:///\\192.168.50.100\Universal_files_share\R&amp;D_Database\Masco%20Fabric%20Strength%20By%20RND\Picture%20Of%20Hanger\0.%20Picture%20of%20Hangers%20All%20in%20One\RND%20INN-47.jpg" TargetMode="External"/><Relationship Id="rId8430" Type="http://schemas.openxmlformats.org/officeDocument/2006/relationships/hyperlink" Target="file:///\\192.168.50.100\Universal_files_share\R&amp;D_Database\Masco%20Fabric%20Strength%20By%20RND\ALL%20COSTING\RND%20MFB-2031A%20Price.xls" TargetMode="External"/><Relationship Id="rId10360" Type="http://schemas.openxmlformats.org/officeDocument/2006/relationships/hyperlink" Target="file:///\\192.168.50.100\Universal_files_share\R&amp;D_Database\Masco%20Fabric%20Strength%20By%20RND\STICKERS\RND%20MCB-2013%20KMRT%20STICKER.docx" TargetMode="External"/><Relationship Id="rId11411" Type="http://schemas.openxmlformats.org/officeDocument/2006/relationships/hyperlink" Target="file:///\\192.168.50.100\Universal_files_share\R&amp;D_Database\Masco%20Fabric%20Strength%20By%20RND\STICKERS\RND%20MFB-2042%20STICKER.docx" TargetMode="External"/><Relationship Id="rId7032" Type="http://schemas.openxmlformats.org/officeDocument/2006/relationships/hyperlink" Target="file:///\\192.168.50.100\Universal_files_share\R&amp;D_Database\Masco%20Fabric%20Strength%20By%20RND\STICKERS\RND%20INN-521%20A%20Sticker.docx" TargetMode="External"/><Relationship Id="rId10013" Type="http://schemas.openxmlformats.org/officeDocument/2006/relationships/hyperlink" Target="file:///\\192.168.50.100\Universal_files_share\R&amp;D_Database\Masco%20Fabric%20Strength%20By%20RND\STICKERS\RND%20MFB-2021%20OPT-02.docx" TargetMode="External"/><Relationship Id="rId13583" Type="http://schemas.openxmlformats.org/officeDocument/2006/relationships/hyperlink" Target="file:///\\192.168.50.100\Universal_files_share\R&amp;D_Database\Masco%20Fabric%20Strength%20By%20RND\FINISHING%20REPORT\RND%20MBT-2021D%20Finishing%20Report.pdf" TargetMode="External"/><Relationship Id="rId14981" Type="http://schemas.openxmlformats.org/officeDocument/2006/relationships/hyperlink" Target="file:///\\192.168.50.100\Universal_files_share\R&amp;D_Database\Masco%20Fabric%20Strength%20By%20RND\BOOKING-DESIGN%20FILES\RND%20MSB-2048B%20Design%20file.xls" TargetMode="External"/><Relationship Id="rId2591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42" Type="http://schemas.openxmlformats.org/officeDocument/2006/relationships/hyperlink" Target="file:///\\192.168.50.100\Universal_files_share\R&amp;D_Database\Masco%20Fabric%20Strength%20By%20RND\ALL%20COSTING\RND%20MCB-34%20Price.xls" TargetMode="External"/><Relationship Id="rId12185" Type="http://schemas.openxmlformats.org/officeDocument/2006/relationships/hyperlink" Target="file:///\\192.168.50.100\Universal_files_share\R&amp;D_Database\Masco%20Fabric%20Strength%20By%20RND\STICKERS\RND%20MBT-2028%20Sticker.docx" TargetMode="External"/><Relationship Id="rId13236" Type="http://schemas.openxmlformats.org/officeDocument/2006/relationships/hyperlink" Target="file:///\\192.168.50.100\Universal_files_share\R&amp;D_Database\Masco%20Fabric%20Strength%20By%20RND\FINISHING%20REPORT\RND%20INN-905%20Finishing%20Report.pdf" TargetMode="External"/><Relationship Id="rId1463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700%20MS2%20Sticker.docx" TargetMode="External"/><Relationship Id="rId563" Type="http://schemas.openxmlformats.org/officeDocument/2006/relationships/hyperlink" Target="file:///\\192.168.50.100\Universal_files_share\R&amp;D_Database\Masco%20Fabric%20Strength%20By%20RND\STICKERS\RND%20SHP-02%20Sticker.docx" TargetMode="External"/><Relationship Id="rId1193" Type="http://schemas.openxmlformats.org/officeDocument/2006/relationships/hyperlink" Target="file:///\\192.168.50.100\Universal_files_share\R&amp;D_Database\Masco%20Fabric%20Strength%20By%20RND\Picture%20Of%20Hanger\0.%20Picture%20of%20Hangers%20All%20in%20One\RND%20MFB%20TO%20CKL-3274.jpg" TargetMode="External"/><Relationship Id="rId2244" Type="http://schemas.openxmlformats.org/officeDocument/2006/relationships/hyperlink" Target="file:///\\192.168.50.100\Universal_files_share\R&amp;D_Database\Masco%20Fabric%20Strength%20By%20RND\BOOKING-DESIGN%20FILES\RND%20HMB-01B%20&amp;%2001C%20Booking.doc" TargetMode="External"/><Relationship Id="rId216" Type="http://schemas.openxmlformats.org/officeDocument/2006/relationships/hyperlink" Target="file:///\\192.168.50.100\Universal_files_share\R&amp;D_Database\Masco%20Fabric%20Strength%20By%20RND\ALL%20COSTING\RND%20APP-0507%20SS-2020%20Price.xls" TargetMode="External"/><Relationship Id="rId6865" Type="http://schemas.openxmlformats.org/officeDocument/2006/relationships/hyperlink" Target="file:///\\192.168.50.100\Universal_files_share\R&amp;D_Database\Masco%20Fabric%20Strength%20By%20RND\ANALYSING%20REPORT\RND%20INN-507.jpg" TargetMode="External"/><Relationship Id="rId7916" Type="http://schemas.openxmlformats.org/officeDocument/2006/relationships/hyperlink" Target="file:///\\192.168.50.100\Universal_files_share\R&amp;D_Database\Masco%20Fabric%20Strength%20By%20RND\KNIT%20BOOKING\RND%20HMB-27%20LNDX%20KNIT%20BOOKING.pdf" TargetMode="External"/><Relationship Id="rId16459" Type="http://schemas.openxmlformats.org/officeDocument/2006/relationships/hyperlink" Target="file:///\\192.168.50.100\Universal_files_share\R&amp;D_Database\Masco%20Fabric%20Strength%20By%20RND\KNIT%20BOOKING\RND%20HMB-1002A%20Knit%20Booking.pdf" TargetMode="External"/><Relationship Id="rId4069" Type="http://schemas.openxmlformats.org/officeDocument/2006/relationships/hyperlink" Target="file:///\\192.168.50.100\Universal_files_share\R&amp;D_Database\Masco%20Fabric%20Strength%20By%20RND\BOOKING-DESIGN%20FILES\RND%20MBT-35%20AND%2035%20A%20Design.xls" TargetMode="External"/><Relationship Id="rId5467" Type="http://schemas.openxmlformats.org/officeDocument/2006/relationships/hyperlink" Target="file:///E:\Fabric%20Story\DATABASE\BOOKING-DESIGN%20FILES\RND%20INN-99%20PRTH%20DESIGN%20FILE.xls" TargetMode="External"/><Relationship Id="rId6518" Type="http://schemas.openxmlformats.org/officeDocument/2006/relationships/hyperlink" Target="file:///\\192.168.50.100\Universal_files_share\R&amp;D_Database\Masco%20Fabric%20Strength%20By%20RND\ALL%20COSTING\RND%20MBT-515%20Price.xls" TargetMode="External"/><Relationship Id="rId14491" Type="http://schemas.openxmlformats.org/officeDocument/2006/relationships/hyperlink" Target="file:///\\192.168.50.100\Universal_files_share\R&amp;D_Database\Masco%20Fabric%20Strength%20By%20RND\KNIT%20BOOKING\RND%20MFB-2044C%20OP2%20Knit%20Booking.pdf" TargetMode="External"/><Relationship Id="rId15542" Type="http://schemas.openxmlformats.org/officeDocument/2006/relationships/hyperlink" Target="file:///\\192.168.50.100\Universal_files_share\R&amp;D_Database\Masco%20Fabric%20Strength%20By%20RND\KNIT%20BOOKING\RND%20MCB-2501T%20Knit%20Booking.pdf" TargetMode="External"/><Relationship Id="rId4550" Type="http://schemas.openxmlformats.org/officeDocument/2006/relationships/hyperlink" Target="file:///\\192.168.50.100\Universal_files_share\R&amp;D_Database\Masco%20Fabric%20Strength%20By%20RND\BOOKING-DESIGN%20FILES\RND%20INN-44,%2045%20CHESS-1,S%20LACOSTE%20DESIGN%20,%2024%20C%204%20B%2012%20N%20DESIGN%20FILE%20(Revised).xls" TargetMode="External"/><Relationship Id="rId5601" Type="http://schemas.openxmlformats.org/officeDocument/2006/relationships/hyperlink" Target="file:///\\192.168.50.100\Universal_files_share\R&amp;D_Database\Masco%20Fabric%20Strength%20By%20RND\FINISHING%20REPORT\RND%20MBT-16%20A.pdf" TargetMode="External"/><Relationship Id="rId13093" Type="http://schemas.openxmlformats.org/officeDocument/2006/relationships/hyperlink" Target="file:///\\192.168.50.100\Universal_files_share\R&amp;D_Database\Masco%20Fabric%20Strength%20By%20RND\KNIT%20BOOKING\RND%20INN-1300%20Knit%20Booking.pdf" TargetMode="External"/><Relationship Id="rId14144" Type="http://schemas.openxmlformats.org/officeDocument/2006/relationships/hyperlink" Target="file:///\\192.168.50.100\Universal_files_share\R&amp;D_Database\Masco%20Fabric%20Strength%20By%20RND\ALL%20COSTING\RND%20MCB-44A%20WRG%20Price.xls" TargetMode="External"/><Relationship Id="rId3152" Type="http://schemas.openxmlformats.org/officeDocument/2006/relationships/hyperlink" Target="file:///\\192.168.50.100\Universal_files_share\R&amp;D_Database\Masco%20Fabric%20Strength%20By%20RND\Picture%20Of%20Hanger\0.%20Picture%20of%20Hangers%20All%20in%20One\RND%20MCB-33J%20OP3.jpg" TargetMode="External"/><Relationship Id="rId4203" Type="http://schemas.openxmlformats.org/officeDocument/2006/relationships/hyperlink" Target="file:///\\192.168.50.100\Universal_files_share\R&amp;D_Database\Masco%20Fabric%20Strength%20By%20RND\Picture%20Of%20Hanger\0.%20Picture%20of%20Hangers%20All%20in%20One\RND%20HMB-01H%20REV.jpg" TargetMode="External"/><Relationship Id="rId7773" Type="http://schemas.openxmlformats.org/officeDocument/2006/relationships/hyperlink" Target="file:///\\192.168.50.100\Universal_files_share\R&amp;D_Database\Masco%20Fabric%20Strength%20By%20RND\Picture%20Of%20Hanger\0.%20Picture%20of%20Hangers%20All%20in%20One\RND%20MFB-905.jpg" TargetMode="External"/><Relationship Id="rId8824" Type="http://schemas.openxmlformats.org/officeDocument/2006/relationships/hyperlink" Target="file:///\\192.168.50.100\Universal_files_share\R&amp;D_Database\Masco%20Fabric%20Strength%20By%20RND\FINISHING%20REPORT\RND%20MBT-2011%20E%20Finishing%20Report.pdf" TargetMode="External"/><Relationship Id="rId6375" Type="http://schemas.openxmlformats.org/officeDocument/2006/relationships/hyperlink" Target="file:///\\192.168.50.100\Universal_files_share\R&amp;D_Database\Masco%20Fabric%20Strength%20By%20RND\BOOKING-DESIGN%20FILES\RND%20MFB-519%20Booking%20File.doc" TargetMode="External"/><Relationship Id="rId7426" Type="http://schemas.openxmlformats.org/officeDocument/2006/relationships/hyperlink" Target="file:///\\192.168.50.100\Universal_files_share\R&amp;D_Database\Masco%20Fabric%20Strength%20By%20RND\Picture%20Of%20Hanger\0.%20Picture%20of%20Hangers%20All%20in%20One\RND%20INN-900i%20SPD.jpg" TargetMode="External"/><Relationship Id="rId10754" Type="http://schemas.openxmlformats.org/officeDocument/2006/relationships/hyperlink" Target="file:///\\192.168.50.100\Universal_files_share\R&amp;D_Database\Masco%20Fabric%20Strength%20By%20RND\KNIT%20BOOKING\RND%20MBT-1001%20H3%20Knit%20Booking.pdf" TargetMode="External"/><Relationship Id="rId1180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3.jpg" TargetMode="External"/><Relationship Id="rId6028" Type="http://schemas.openxmlformats.org/officeDocument/2006/relationships/hyperlink" Target="file:///\\192.168.50.100\Universal_files_share\R&amp;D_Database\Masco%20Fabric%20Strength%20By%20RND\STICKERS\RND%20MFB-505.docx" TargetMode="External"/><Relationship Id="rId9598" Type="http://schemas.openxmlformats.org/officeDocument/2006/relationships/hyperlink" Target="file:///\\192.168.50.100\Universal_files_share\R&amp;D_Database\Masco%20Fabric%20Strength%20By%20RND\STICKERS\RND%20HMB-2003%20Sticker.docx" TargetMode="External"/><Relationship Id="rId10407" Type="http://schemas.openxmlformats.org/officeDocument/2006/relationships/hyperlink" Target="file:///\\192.168.50.100\Universal_files_share\R&amp;D_Database\Masco%20Fabric%20Strength%20By%20RND\FINISHING%20REPORT\RND%20MFB-1002.pdf" TargetMode="External"/><Relationship Id="rId13977" Type="http://schemas.openxmlformats.org/officeDocument/2006/relationships/hyperlink" Target="file:///\\192.168.50.100\Universal_files_share\R&amp;D_Database\Masco%20Fabric%20Strength%20By%20RND\BOOKING-DESIGN%20FILES\RND%20MCB-2031A%20Design%20File.xls" TargetMode="External"/><Relationship Id="rId2985" Type="http://schemas.openxmlformats.org/officeDocument/2006/relationships/hyperlink" Target="file:///\\192.168.50.100\Universal_files_share\R&amp;D_Database\Masco%20Fabric%20Strength%20By%20RND\Picture%20Of%20Hanger\0.%20Picture%20of%20Hangers%20All%20in%20One\RND%20INN-502%20K.jpg" TargetMode="External"/><Relationship Id="rId12579" Type="http://schemas.openxmlformats.org/officeDocument/2006/relationships/hyperlink" Target="file:///\\192.168.50.100\Universal_files_share\R&amp;D_Database\Masco%20Fabric%20Strength%20By%20RND\ALL%20COSTING\RND%20MFB-900A%20REV2%20Price.xls" TargetMode="External"/><Relationship Id="rId1645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C1B%20Sticker.docx" TargetMode="External"/><Relationship Id="rId957" Type="http://schemas.openxmlformats.org/officeDocument/2006/relationships/hyperlink" Target="file:///\\192.168.50.100\Universal_files_share\R&amp;D_Database\Masco%20Fabric%20Strength%20By%20RND\STICKERS\RND%20MCB-44.docx" TargetMode="External"/><Relationship Id="rId1587" Type="http://schemas.openxmlformats.org/officeDocument/2006/relationships/hyperlink" Target="file:///\\192.168.50.100\Universal_files_share\R&amp;D_Database\Masco%20Fabric%20Strength%20By%20RND\STICKERS\RND%20MBT-06%20C1%20Sticker.docx" TargetMode="External"/><Relationship Id="rId2638" Type="http://schemas.openxmlformats.org/officeDocument/2006/relationships/hyperlink" Target="file:///\\192.168.50.100\Universal_files_share\R&amp;D_Database\Masco%20Fabric%20Strength%20By%20RND\ALL%20COSTING\RND%20SF-12%20(MRCHD-G)%20Price.xls" TargetMode="External"/><Relationship Id="rId15052" Type="http://schemas.openxmlformats.org/officeDocument/2006/relationships/hyperlink" Target="file:///\\192.168.50.100\Universal_files_share\R&amp;D_Database\Masco%20Fabric%20Strength%20By%20RND\KNIT%20BOOKING\RND%20MSB-2700%20ID2%20Knit%20Booking.pdf" TargetMode="External"/><Relationship Id="rId1610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78D%20Sticker.docx" TargetMode="External"/><Relationship Id="rId4060" Type="http://schemas.openxmlformats.org/officeDocument/2006/relationships/hyperlink" Target="file:///\\192.168.50.100\Universal_files_share\R&amp;D_Database\Masco%20Fabric%20Strength%20By%20RND\KNIT%20BOOKING\RND%20MBT-35;%2035%20A%20Knit%20Booking.pdf" TargetMode="External"/><Relationship Id="rId5111" Type="http://schemas.openxmlformats.org/officeDocument/2006/relationships/hyperlink" Target="file:///\\192.168.50.100\Universal_files_share\R&amp;D_Database\Masco%20Fabric%20Strength%20By%20RND\FINISHING%20REPORT\RND%20HMB-250%20ELCRT%20Finishing%20Report.pdf" TargetMode="External"/><Relationship Id="rId8681" Type="http://schemas.openxmlformats.org/officeDocument/2006/relationships/hyperlink" Target="file:///\\192.168.50.100\Universal_files_share\R&amp;D_Database\Masco%20Fabric%20Strength%20By%20RND\STICKERS\RND%20INN-1006%20ELCRT%20STICKER.docx" TargetMode="External"/><Relationship Id="rId9732" Type="http://schemas.openxmlformats.org/officeDocument/2006/relationships/hyperlink" Target="file:///\\192.168.50.100\Universal_files_share\R&amp;D_Database\Masco%20Fabric%20Strength%20By%20RND\BOOKING-DESIGN%20FILES\RND%20MBT-2023%20KP%20Design%20File.xls" TargetMode="External"/><Relationship Id="rId11662" Type="http://schemas.openxmlformats.org/officeDocument/2006/relationships/hyperlink" Target="file:///\\192.168.50.100\Universal_files_share\R&amp;D_Database\Masco%20Fabric%20Strength%20By%20RND\STICKERS\RND%20MSB-2500SML%20Sticker.docx" TargetMode="External"/><Relationship Id="rId1721" Type="http://schemas.openxmlformats.org/officeDocument/2006/relationships/hyperlink" Target="file:///\\192.168.50.100\Universal_files_share\R&amp;D_Database\Masco%20Fabric%20Strength%20By%20RND\FINISHING%20REPORT\RND%20MFB-39%20B.pdf" TargetMode="External"/><Relationship Id="rId7283" Type="http://schemas.openxmlformats.org/officeDocument/2006/relationships/hyperlink" Target="file:///\\192.168.50.100\Universal_files_share\R&amp;D_Database\Masco%20Fabric%20Strength%20By%20RND\ALL%20COSTING\RND%20INN-900%20B%20PRICE.xls" TargetMode="External"/><Relationship Id="rId8334" Type="http://schemas.openxmlformats.org/officeDocument/2006/relationships/hyperlink" Target="file:///\\192.168.50.100\Universal_files_share\R&amp;D_Database\Masco%20Fabric%20Strength%20By%20RND\KNIT%20BOOKING\RND%20MFB%20DBNHMS-CVOMNYG-52%20KNIT%20BOOKING.pdf" TargetMode="External"/><Relationship Id="rId10264" Type="http://schemas.openxmlformats.org/officeDocument/2006/relationships/hyperlink" Target="file:///\\192.168.50.100\Universal_files_share\R&amp;D_Database\Masco%20Fabric%20Strength%20By%20RND\STICKERS\RND%20MCB-06%20A.docx" TargetMode="External"/><Relationship Id="rId11315" Type="http://schemas.openxmlformats.org/officeDocument/2006/relationships/hyperlink" Target="file:///\\192.168.50.100\Universal_files_share\R&amp;D_Database\Masco%20Fabric%20Strength%20By%20RND\BOOKING-DESIGN%20FILES\RND%20MFB-1008%20ZARA%20Design%20File.xls" TargetMode="External"/><Relationship Id="rId12713" Type="http://schemas.openxmlformats.org/officeDocument/2006/relationships/hyperlink" Target="file:///\\192.168.50.100\Universal_files_share\R&amp;D_Database\Masco%20Fabric%20Strength%20By%20RND\ALL%20COSTING\RND%20SHP-2009A%20Price.xls" TargetMode="External"/><Relationship Id="rId14885" Type="http://schemas.openxmlformats.org/officeDocument/2006/relationships/hyperlink" Target="file:///\\192.168.50.100\Universal_files_share\R&amp;D_Database\Masco%20Fabric%20Strength%20By%20RND\FINISHING%20REPORT\RND%20MSB-15B%20Finishing%20Report.pdf" TargetMode="External"/><Relationship Id="rId15936" Type="http://schemas.openxmlformats.org/officeDocument/2006/relationships/hyperlink" Target="file:///\\192.168.50.100\Universal_files_share\R&amp;D_Database\Masco%20Fabric%20Strength%20By%20RND\BOOKING-DESIGN%20FILES\RND%20HMB-27N%20Booking%20File.doc" TargetMode="External"/><Relationship Id="rId2495" Type="http://schemas.openxmlformats.org/officeDocument/2006/relationships/hyperlink" Target="file:///\\192.168.50.100\Universal_files_share\R&amp;D_Database\Masco%20Fabric%20Strength%20By%20RND\Picture%20Of%20Hanger\0.%20Picture%20of%20Hangers%20All%20in%20One\RND%20MBT-41.jpg" TargetMode="External"/><Relationship Id="rId3893" Type="http://schemas.openxmlformats.org/officeDocument/2006/relationships/hyperlink" Target="file:///\\192.168.50.100\Universal_files_share\R&amp;D_Database\Masco%20Fabric%20Strength%20By%20RND\BOOKING-DESIGN%20FILES\RND%20INN-65%20B%20Design%20File.xls" TargetMode="External"/><Relationship Id="rId4944" Type="http://schemas.openxmlformats.org/officeDocument/2006/relationships/hyperlink" Target="file:///\\192.168.50.100\Universal_files_share\R&amp;D_Database\Masco%20Fabric%20Strength%20By%20RND\STICKERS\RND%20INN-31%20CRFR%20NT-D.docx" TargetMode="External"/><Relationship Id="rId12089" Type="http://schemas.openxmlformats.org/officeDocument/2006/relationships/hyperlink" Target="file:///\\192.168.50.100\Universal_files_share\R&amp;D_Database\Masco%20Fabric%20Strength%20By%20RND\KNIT%20BOOKING\RND%20MBT-1001E%20OP1%20Knit%20Booking.pdf" TargetMode="External"/><Relationship Id="rId13487" Type="http://schemas.openxmlformats.org/officeDocument/2006/relationships/hyperlink" Target="file:///\\192.168.50.100\Universal_files_share\R&amp;D_Database\Masco%20Fabric%20Strength%20By%20RND\FINISHING%20REPORT\RND%20MBT-152%20Finishing%20Report.pdf" TargetMode="External"/><Relationship Id="rId14538" Type="http://schemas.openxmlformats.org/officeDocument/2006/relationships/hyperlink" Target="file:///\\192.168.50.100\Universal_files_share\R&amp;D_Database\Masco%20Fabric%20Strength%20By%20RND\KNIT%20BOOKING\RND%20MFB-2048E%20YD%20Knit%20Booking.pdf" TargetMode="External"/><Relationship Id="rId467" Type="http://schemas.openxmlformats.org/officeDocument/2006/relationships/hyperlink" Target="file:///\\192.168.50.100\Universal_files_share\R&amp;D_Database\Masco%20Fabric%20Strength%20By%20RND\KNIT%20BOOKING\RND%20INN-103%20D,%20H%20Knit%20Booking.pdf" TargetMode="External"/><Relationship Id="rId1097" Type="http://schemas.openxmlformats.org/officeDocument/2006/relationships/hyperlink" Target="file:///\\192.168.50.100\Universal_files_share\R&amp;D_Database\Masco%20Fabric%20Strength%20By%20RND\BOOKING-DESIGN%20FILES\RND%20MBT-10%20Booking.doc" TargetMode="External"/><Relationship Id="rId2148" Type="http://schemas.openxmlformats.org/officeDocument/2006/relationships/hyperlink" Target="file:///\\192.168.50.100\Universal_files_share\R&amp;D_Database\Masco%20Fabric%20Strength%20By%20RND\Picture%20Of%20Hanger\0.%20Picture%20of%20Hangers%20All%20in%20One\RND%20MCB-03%20(1ST).jpg" TargetMode="External"/><Relationship Id="rId3546" Type="http://schemas.openxmlformats.org/officeDocument/2006/relationships/hyperlink" Target="file:///\\192.168.50.100\Universal_files_share\R&amp;D_Database\Masco%20Fabric%20Strength%20By%20RND\Picture%20Of%20Hanger\0.%20Picture%20of%20Hangers%20All%20in%20One\RND%20MSB-33.jpg" TargetMode="External"/><Relationship Id="rId6769" Type="http://schemas.openxmlformats.org/officeDocument/2006/relationships/hyperlink" Target="file:///\\192.168.50.100\Universal_files_share\R&amp;D_Database\Masco%20Fabric%20Strength%20By%20RND\ALL%20COSTING\RND%20MCB-506%20Price.xls" TargetMode="External"/><Relationship Id="rId12570" Type="http://schemas.openxmlformats.org/officeDocument/2006/relationships/hyperlink" Target="file:///\\192.168.50.100\Universal_files_share\R&amp;D_Database\Masco%20Fabric%20Strength%20By%20RND\ANALYSING%20REPORT\RND%20MFB-88,%2088%20BLK%20Analysis%20Report.pdf" TargetMode="External"/><Relationship Id="rId13621" Type="http://schemas.openxmlformats.org/officeDocument/2006/relationships/hyperlink" Target="file:///\\192.168.50.100\Universal_files_share\R&amp;D_Database\Masco%20Fabric%20Strength%20By%20RND\FINISHING%20REPORT\RND%20MBT-2023E1%20Finishing%20Report.pdf" TargetMode="External"/><Relationship Id="rId8191" Type="http://schemas.openxmlformats.org/officeDocument/2006/relationships/hyperlink" Target="file:///\\192.168.50.100\Universal_files_share\R&amp;D_Database\Masco%20Fabric%20Strength%20By%20RND\ANALYSING%20REPORT\RND%20INN-2012.pdf" TargetMode="External"/><Relationship Id="rId9242" Type="http://schemas.openxmlformats.org/officeDocument/2006/relationships/hyperlink" Target="file:///\\192.168.50.100\Universal_files_share\R&amp;D_Database\Masco%20Fabric%20Strength%20By%20RND\ALL%20COSTING\RND%20MFB-2044%20B%20Price.xls" TargetMode="External"/><Relationship Id="rId11172" Type="http://schemas.openxmlformats.org/officeDocument/2006/relationships/hyperlink" Target="file:///\\192.168.50.100\Universal_files_share\R&amp;D_Database\Masco%20Fabric%20Strength%20By%20RND\BOOKING-DESIGN%20FILES\RND%20MCB-2015%20ECO%20Design%20File.xls" TargetMode="External"/><Relationship Id="rId12223" Type="http://schemas.openxmlformats.org/officeDocument/2006/relationships/hyperlink" Target="file:///\\192.168.50.100\Universal_files_share\R&amp;D_Database\Masco%20Fabric%20Strength%20By%20RND\Picture%20Of%20Hanger\0.%20Picture%20of%20Hangers%20All%20in%20One\RND%20MBT-900A.jpg" TargetMode="External"/><Relationship Id="rId15793" Type="http://schemas.openxmlformats.org/officeDocument/2006/relationships/hyperlink" Target="file:///\\192.168.50.100\Universal_files_share\R&amp;D_Database\Masco%20Fabric%20Strength%20By%20RND\KNIT%20BOOKING\RND%20MSB-901%20A,%20B%20Knit%20Booking.pdf" TargetMode="External"/><Relationship Id="rId601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31" Type="http://schemas.openxmlformats.org/officeDocument/2006/relationships/hyperlink" Target="file:///\\192.168.50.100\Universal_files_share\R&amp;D_Database\Masco%20Fabric%20Strength%20By%20RND\Picture%20Of%20Hanger\0.%20Picture%20of%20Hangers%20All%20in%20One\RND%20RCYL-01%20A.jpg" TargetMode="External"/><Relationship Id="rId5852" Type="http://schemas.openxmlformats.org/officeDocument/2006/relationships/hyperlink" Target="file:///\\192.168.50.100\Universal_files_share\R&amp;D_Database\Masco%20Fabric%20Strength%20By%20RND\BOOKING-DESIGN%20FILES\RND%20INN-500B%20Design%20file.xls" TargetMode="External"/><Relationship Id="rId14395" Type="http://schemas.openxmlformats.org/officeDocument/2006/relationships/hyperlink" Target="file:///\\192.168.50.100\Universal_files_share\R&amp;D_Database\Masco%20Fabric%20Strength%20By%20RND\Picture%20Of%20Hanger\0.%20Picture%20of%20Hangers%20All%20in%20One\RND%20MFB-2013A2.jpg" TargetMode="External"/><Relationship Id="rId15446" Type="http://schemas.openxmlformats.org/officeDocument/2006/relationships/hyperlink" Target="file:///\\192.168.50.100\Universal_files_share\R&amp;D_Database\Masco%20Fabric%20Strength%20By%20RND\FINISHING%20REPORT\RND%20KNT%20SOD0085%20Finishing%20Report%20One%20Pager.xlsx" TargetMode="External"/><Relationship Id="rId4454" Type="http://schemas.openxmlformats.org/officeDocument/2006/relationships/hyperlink" Target="file:///\\192.168.50.100\Universal_files_share\R&amp;D_Database\Masco%20Fabric%20Strength%20By%20RND\STICKERS\RND%20HMB-37%20HM%20Sticker.docx" TargetMode="External"/><Relationship Id="rId5505" Type="http://schemas.openxmlformats.org/officeDocument/2006/relationships/hyperlink" Target="file:///\\192.168.50.100\Universal_files_share\R&amp;D_Database\Masco%20Fabric%20Strength%20By%20RND\BOOKING-DESIGN%20FILES\RND%20INN-99D%20Booking.doc" TargetMode="External"/><Relationship Id="rId6903" Type="http://schemas.openxmlformats.org/officeDocument/2006/relationships/hyperlink" Target="file:///\\192.168.50.100\Universal_files_share\R&amp;D_Database\Masco%20Fabric%20Strength%20By%20RND\Picture%20Of%20Hanger\0.%20Picture%20of%20Hangers%20All%20in%20One\RND%20MFB-503A.jpg" TargetMode="External"/><Relationship Id="rId1404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H%20ID%20Sticker.docx" TargetMode="External"/><Relationship Id="rId3056" Type="http://schemas.openxmlformats.org/officeDocument/2006/relationships/hyperlink" Target="file:///\\192.168.50.100\Universal_files_share\R&amp;D_Database\Masco%20Fabric%20Strength%20By%20RND\STICKERS\RND%20MFB-2046%20STICKER.docx" TargetMode="External"/><Relationship Id="rId4107" Type="http://schemas.openxmlformats.org/officeDocument/2006/relationships/hyperlink" Target="file:///\\192.168.50.100\Universal_files_share\R&amp;D_Database\Masco%20Fabric%20Strength%20By%20RND\Picture%20Of%20Hanger\0.%20Picture%20of%20Hangers%20All%20in%20One\RND%20MKB-256.jpg" TargetMode="External"/><Relationship Id="rId6279" Type="http://schemas.openxmlformats.org/officeDocument/2006/relationships/hyperlink" Target="file:///\\192.168.50.100\Universal_files_share\R&amp;D_Database\Masco%20Fabric%20Strength%20By%20RND\ANALYSING%20REPORT\RND%20HMB-01%20LVS%20ANALYSIING%20REPORT.pdf" TargetMode="External"/><Relationship Id="rId7677" Type="http://schemas.openxmlformats.org/officeDocument/2006/relationships/hyperlink" Target="file:///\\192.168.50.100\Universal_files_share\R&amp;D_Database\Masco%20Fabric%20Strength%20By%20RND\ALL%20COSTING\RND%20MCB-904%20Price.xls" TargetMode="External"/><Relationship Id="rId8728" Type="http://schemas.openxmlformats.org/officeDocument/2006/relationships/hyperlink" Target="file:///\\192.168.50.100\Universal_files_share\R&amp;D_Database\Masco%20Fabric%20Strength%20By%20RND\ALL%20COSTING\RND%20MBT-1010%20PRICE.xls" TargetMode="External"/><Relationship Id="rId10658" Type="http://schemas.openxmlformats.org/officeDocument/2006/relationships/hyperlink" Target="file:///\\192.168.50.100\Universal_files_share\R&amp;D_Database\Masco%20Fabric%20Strength%20By%20RND\BOOKING-DESIGN%20FILES\RND%20MBT-1001%20B%20Booking.doc" TargetMode="External"/><Relationship Id="rId11709" Type="http://schemas.openxmlformats.org/officeDocument/2006/relationships/hyperlink" Target="file:///\\192.168.50.100\Universal_files_share\R&amp;D_Database\Masco%20Fabric%20Strength%20By%20RND\KNIT%20BOOKING\RND%20HMB-01J%20Knit%20Booking.pdf" TargetMode="External"/><Relationship Id="rId12080" Type="http://schemas.openxmlformats.org/officeDocument/2006/relationships/hyperlink" Target="file:///\\192.168.50.100\Universal_files_share\R&amp;D_Database\Masco%20Fabric%20Strength%20By%20RND\STICKERS\RND%20MBT-1001B%20CLO2%20Sticker.docx" TargetMode="External"/><Relationship Id="rId13131" Type="http://schemas.openxmlformats.org/officeDocument/2006/relationships/hyperlink" Target="file:///\\192.168.50.100\Universal_files_share\R&amp;D_Database\Masco%20Fabric%20Strength%20By%20RND\ALL%20COSTING\RND%20INN-302%20STR%20Price.xls" TargetMode="External"/><Relationship Id="rId2889" Type="http://schemas.openxmlformats.org/officeDocument/2006/relationships/hyperlink" Target="file:///\\192.168.50.100\Universal_files_share\R&amp;D_Database\Masco%20Fabric%20Strength%20By%20RND\Picture%20Of%20Hanger\0.%20Picture%20of%20Hangers%20All%20in%20One\RND%20MSB-06%20C%20WHT%20TBC%202.jpg" TargetMode="External"/><Relationship Id="rId6760" Type="http://schemas.openxmlformats.org/officeDocument/2006/relationships/hyperlink" Target="file:///\\192.168.50.100\Universal_files_share\R&amp;D_Database\Masco%20Fabric%20Strength%20By%20RND\BOOKING-DESIGN%20FILES\RND%20MCB-501%20Booking.doc" TargetMode="External"/><Relationship Id="rId7811" Type="http://schemas.openxmlformats.org/officeDocument/2006/relationships/hyperlink" Target="file:///\\192.168.50.100\Universal_files_share\R&amp;D_Database\Masco%20Fabric%20Strength%20By%20RND\Picture%20Of%20Hanger\0.%20Picture%20of%20Hangers%20All%20in%20One\RND%20MSB-901%20D.jpg" TargetMode="External"/><Relationship Id="rId163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6%20Sticker.docx" TargetMode="External"/><Relationship Id="rId111" Type="http://schemas.openxmlformats.org/officeDocument/2006/relationships/hyperlink" Target="file:///\\192.168.50.100\Universal_files_share\R&amp;D_Database\Masco%20Fabric%20Strength%20By%20RND\Picture%20Of%20Hanger\0.%20Picture%20of%20Hangers%20All%20in%20One\RND%20INN-101K.jpg" TargetMode="External"/><Relationship Id="rId5362" Type="http://schemas.openxmlformats.org/officeDocument/2006/relationships/hyperlink" Target="file:///\\192.168.50.100\Universal_files_share\R&amp;D_Database\Masco%20Fabric%20Strength%20By%20RND\BOOKING-DESIGN%20FILES\RND%20MFB-49%20B%20Booking.doc" TargetMode="External"/><Relationship Id="rId6413" Type="http://schemas.openxmlformats.org/officeDocument/2006/relationships/hyperlink" Target="file:///\\192.168.50.100\Universal_files_share\R&amp;D_Database\Masco%20Fabric%20Strength%20By%20RND\ALL%20COSTING\RND%20SHP-503%20SLB%20Price.xls" TargetMode="External"/><Relationship Id="rId9983" Type="http://schemas.openxmlformats.org/officeDocument/2006/relationships/hyperlink" Target="file:///\\192.168.50.100\Universal_files_share\R&amp;D_Database\Masco%20Fabric%20Strength%20By%20RND\ALL%20COSTING\RND%20MCB-2024%20Price.xls" TargetMode="External"/><Relationship Id="rId16007" Type="http://schemas.openxmlformats.org/officeDocument/2006/relationships/hyperlink" Target="file:///\\192.168.50.100\Universal_files_share\R&amp;D_Database\Masco%20Fabric%20Strength%20By%20RND\BOOKING-DESIGN%20FILES\RND%20HMB-28B%20LV%20Booking%20File.doc" TargetMode="External"/><Relationship Id="rId5015" Type="http://schemas.openxmlformats.org/officeDocument/2006/relationships/hyperlink" Target="file:///\\192.168.50.100\Universal_files_share\R&amp;D_Database\Masco%20Fabric%20Strength%20By%20RND\ALL%20COSTING\RND%20MBT-45%20Price.xls" TargetMode="External"/><Relationship Id="rId8585" Type="http://schemas.openxmlformats.org/officeDocument/2006/relationships/hyperlink" Target="file:///\\192.168.50.100\Universal_files_share\R&amp;D_Database\Masco%20Fabric%20Strength%20By%20RND\STICKERS\RND%20SHP-2016%20KP%20Sticker.docx" TargetMode="External"/><Relationship Id="rId9636" Type="http://schemas.openxmlformats.org/officeDocument/2006/relationships/hyperlink" Target="file:///\\192.168.50.100\Universal_files_share\R&amp;D_Database\Masco%20Fabric%20Strength%20By%20RND\BOOKING-DESIGN%20FILES\RND%20INN-2013%20Booking.doc" TargetMode="External"/><Relationship Id="rId12964" Type="http://schemas.openxmlformats.org/officeDocument/2006/relationships/hyperlink" Target="file:///\\192.168.50.100\Universal_files_share\R&amp;D_Database\Masco%20Fabric%20Strength%20By%20RND\KNIT%20BOOKING\RND%20HMB-42%20Knit%20Booking.pdf" TargetMode="External"/><Relationship Id="rId1972" Type="http://schemas.openxmlformats.org/officeDocument/2006/relationships/hyperlink" Target="file:///\\192.168.50.100\Universal_files_share\R&amp;D_Database\Masco%20Fabric%20Strength%20By%20RND\STICKERS\RND%20MFB-2055%20ROSE%20Sticker.docx" TargetMode="External"/><Relationship Id="rId718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K%20(BS).jpg" TargetMode="External"/><Relationship Id="rId8238" Type="http://schemas.openxmlformats.org/officeDocument/2006/relationships/hyperlink" Target="file:///\\192.168.50.100\Universal_files_share\R&amp;D_Database\Masco%20Fabric%20Strength%20By%20RND\KNIT%20BOOKING\RND%20MBT-2000%20B%20KNIT%20BOOKING.pdf" TargetMode="External"/><Relationship Id="rId10168" Type="http://schemas.openxmlformats.org/officeDocument/2006/relationships/hyperlink" Target="file:///\\192.168.50.100\Universal_files_share\R&amp;D_Database\Masco%20Fabric%20Strength%20By%20RND\FINISHING%20REPORT\RND%20MSB-2702TA%20Finishing%20Report.pdf" TargetMode="External"/><Relationship Id="rId11566" Type="http://schemas.openxmlformats.org/officeDocument/2006/relationships/hyperlink" Target="file:///\\192.168.50.100\Universal_files_share\R&amp;D_Database\Masco%20Fabric%20Strength%20By%20RND\FINISHING%20REPORT\RND%20MSB-2041.pdf" TargetMode="External"/><Relationship Id="rId12617" Type="http://schemas.openxmlformats.org/officeDocument/2006/relationships/hyperlink" Target="file:///\\192.168.50.100\Universal_files_share\R&amp;D_Database\Masco%20Fabric%20Strength%20By%20RND\BOOKING-DESIGN%20FILES\RND%20MSB-2039%20ID%20Design%20File.xls" TargetMode="External"/><Relationship Id="rId1625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11219" Type="http://schemas.openxmlformats.org/officeDocument/2006/relationships/hyperlink" Target="file:///\\192.168.50.100\Universal_files_share\R&amp;D_Database\Masco%20Fabric%20Strength%20By%20RND\KNIT%20BOOKING\RND%20MCB-2501%20CA%20Knit%20Booking.pdf" TargetMode="External"/><Relationship Id="rId14789" Type="http://schemas.openxmlformats.org/officeDocument/2006/relationships/hyperlink" Target="file:///\\192.168.50.100\Universal_files_share\R&amp;D_Database\Masco%20Fabric%20Strength%20By%20RND\FINISHING%20REPORT\RND%20MFB-905A%20Finishing%20Report.pdf" TargetMode="External"/><Relationship Id="rId3797" Type="http://schemas.openxmlformats.org/officeDocument/2006/relationships/hyperlink" Target="file:///\\192.168.50.100\Universal_files_share\R&amp;D_Database\Masco%20Fabric%20Strength%20By%20RND\Picture%20Of%20Hanger\0.%20Picture%20of%20Hangers%20All%20in%20One\RND%20MBT-31D.jpg" TargetMode="External"/><Relationship Id="rId4848" Type="http://schemas.openxmlformats.org/officeDocument/2006/relationships/hyperlink" Target="file:///\\192.168.50.100\Universal_files_share\R&amp;D_Database\Masco%20Fabric%20Strength%20By%20RND\KNIT%20BOOKING\RND%20MFB-49%20ZR%20Knit%20Booking.pdf" TargetMode="External"/><Relationship Id="rId11700" Type="http://schemas.openxmlformats.org/officeDocument/2006/relationships/hyperlink" Target="file:///\\192.168.50.100\Universal_files_share\R&amp;D_Database\Masco%20Fabric%20Strength%20By%20RND\BOOKING-DESIGN%20FILES\RND%20MBT-2005B%20Booking.doc" TargetMode="External"/><Relationship Id="rId2399" Type="http://schemas.openxmlformats.org/officeDocument/2006/relationships/hyperlink" Target="file:///\\192.168.50.100\Universal_files_share\R&amp;D_Database\Masco%20Fabric%20Strength%20By%20RND\KNIT%20BOOKING\RND%20SF-12%20(MRCHD-K)%20Knit%20Booking.pdf" TargetMode="External"/><Relationship Id="rId6270" Type="http://schemas.openxmlformats.org/officeDocument/2006/relationships/hyperlink" Target="file:///\\192.168.50.100\Universal_files_share\R&amp;D_Database\Masco%20Fabric%20Strength%20By%20RND\Picture%20Of%20Hanger\0.%20Picture%20of%20Hangers%20All%20in%20One\RND%20HMB-01%20LNDX.jpg" TargetMode="External"/><Relationship Id="rId7321" Type="http://schemas.openxmlformats.org/officeDocument/2006/relationships/hyperlink" Target="file:///\\192.168.50.100\Universal_files_share\R&amp;D_Database\Masco%20Fabric%20Strength%20By%20RND\FINISHING%20REPORT\RND%20INN-900%20CA%20YD-2%20Finishing%20Report.pdf" TargetMode="External"/><Relationship Id="rId10302" Type="http://schemas.openxmlformats.org/officeDocument/2006/relationships/hyperlink" Target="file:///\\192.168.50.100\Universal_files_share\R&amp;D_Database\Masco%20Fabric%20Strength%20By%20RND\BOOKING-DESIGN%20FILES\RND%20MCB-06%20E%20Booking.doc" TargetMode="External"/><Relationship Id="rId13872" Type="http://schemas.openxmlformats.org/officeDocument/2006/relationships/hyperlink" Target="file:///\\192.168.50.100\Universal_files_share\R&amp;D_Database\Masco%20Fabric%20Strength%20By%20RND\BOOKING-DESIGN%20FILES\RND%20MCB-2010G%20Design%20File.xlsx" TargetMode="External"/><Relationship Id="rId2880" Type="http://schemas.openxmlformats.org/officeDocument/2006/relationships/hyperlink" Target="file:///\\192.168.50.100\Universal_files_share\R&amp;D_Database\Masco%20Fabric%20Strength%20By%20RND\STICKERS\RND%20MSB-06%20AOP%20AZ.docx" TargetMode="External"/><Relationship Id="rId3931" Type="http://schemas.openxmlformats.org/officeDocument/2006/relationships/hyperlink" Target="file:///\\192.168.50.100\Universal_files_share\R&amp;D_Database\Masco%20Fabric%20Strength%20By%20RND\KNIT%20BOOKING\RND%20INN-80%20D-CORE%20KNIT%20BOOKING.pdf" TargetMode="External"/><Relationship Id="rId9493" Type="http://schemas.openxmlformats.org/officeDocument/2006/relationships/hyperlink" Target="file:///\\192.168.50.100\Universal_files_share\R&amp;D_Database\Masco%20Fabric%20Strength%20By%20RND\ALL%20COSTING\RND%20MFB-2017%20C%20Price.xls" TargetMode="External"/><Relationship Id="rId12474" Type="http://schemas.openxmlformats.org/officeDocument/2006/relationships/hyperlink" Target="file:///\\192.168.50.100\Universal_files_share\R&amp;D_Database\Masco%20Fabric%20Strength%20By%20RND\BOOKING-DESIGN%20FILES\RND%20MFB-2046%20Booking.doc" TargetMode="External"/><Relationship Id="rId13525" Type="http://schemas.openxmlformats.org/officeDocument/2006/relationships/hyperlink" Target="file:///\\192.168.50.100\Universal_files_share\R&amp;D_Database\Masco%20Fabric%20Strength%20By%20RND\FINISHING%20REPORT\RND%20MBT-2006LC%20Finishing%20Report.pdf" TargetMode="External"/><Relationship Id="rId149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J5%20Sticker.docx" TargetMode="External"/><Relationship Id="rId852" Type="http://schemas.openxmlformats.org/officeDocument/2006/relationships/hyperlink" Target="file:///\\192.168.50.100\Universal_files_share\R&amp;D_Database\Masco%20Fabric%20Strength%20By%20RND\ALL%20COSTING\RND%20INN-115F%20Price.xls" TargetMode="External"/><Relationship Id="rId1482" Type="http://schemas.openxmlformats.org/officeDocument/2006/relationships/hyperlink" Target="file:///\\192.168.50.100\Universal_files_share\R&amp;D_Database\Masco%20Fabric%20Strength%20By%20RND\BOOKING-DESIGN%20FILES\RND%20INN-750,%20751%20Booking.doc" TargetMode="External"/><Relationship Id="rId2533" Type="http://schemas.openxmlformats.org/officeDocument/2006/relationships/hyperlink" Target="file:///\\192.168.50.100\Universal_files_share\R&amp;D_Database\Masco%20Fabric%20Strength%20By%20RND\Picture%20Of%20Hanger\0.%20Picture%20of%20Hangers%20All%20in%20One\RND%20SF-05.jpg" TargetMode="External"/><Relationship Id="rId8095" Type="http://schemas.openxmlformats.org/officeDocument/2006/relationships/hyperlink" Target="file:///\\192.168.50.100\Universal_files_share\R&amp;D_Database\Masco%20Fabric%20Strength%20By%20RND\FINISHING%20REPORT\RND%20MCB-2005.pdf" TargetMode="External"/><Relationship Id="rId9146" Type="http://schemas.openxmlformats.org/officeDocument/2006/relationships/hyperlink" Target="file:///\\192.168.50.100\Universal_files_share\R&amp;D_Database\Masco%20Fabric%20Strength%20By%20RND\STICKERS\STDV-60686.docx" TargetMode="External"/><Relationship Id="rId11076" Type="http://schemas.openxmlformats.org/officeDocument/2006/relationships/hyperlink" Target="file:///\\192.168.50.100\Universal_files_share\R&amp;D_Database\Masco%20Fabric%20Strength%20By%20RND\Picture%20Of%20Hanger\0.%20Picture%20of%20Hangers%20All%20in%20One\RND%20JAQRD-5.jpg" TargetMode="External"/><Relationship Id="rId12127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UQ.jpg" TargetMode="External"/><Relationship Id="rId505" Type="http://schemas.openxmlformats.org/officeDocument/2006/relationships/hyperlink" Target="file:///\\192.168.50.100\Universal_files_share\R&amp;D_Database\Masco%20Fabric%20Strength%20By%20RND\KNIT%20BOOKING\RND%20MCB-45%20STR%20Knit%20Booking.pdf" TargetMode="External"/><Relationship Id="rId1135" Type="http://schemas.openxmlformats.org/officeDocument/2006/relationships/hyperlink" Target="file:///\\192.168.50.100\Universal_files_share\R&amp;D_Database\Masco%20Fabric%20Strength%20By%20RND\ALL%20COSTING\RND%20MCB%20LNDX%20RCL%20VELR%20FLC.xls" TargetMode="External"/><Relationship Id="rId142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Q%20Sticker.docx" TargetMode="External"/><Relationship Id="rId15697" Type="http://schemas.openxmlformats.org/officeDocument/2006/relationships/hyperlink" Target="file:///\\192.168.50.100\Universal_files_share\R&amp;D_Database\Masco%20Fabric%20Strength%20By%20RND\KNIT%20BOOKING\RND%20MCB-2021G%20Knit%20Booking.pdf" TargetMode="External"/><Relationship Id="rId4358" Type="http://schemas.openxmlformats.org/officeDocument/2006/relationships/hyperlink" Target="file:///\\192.168.50.100\Universal_files_share\R&amp;D_Database\Masco%20Fabric%20Strength%20By%20RND\FINISHING%20REPORT\RND%20MSB%20BB-2020DEV%20WA06.jpg" TargetMode="External"/><Relationship Id="rId5409" Type="http://schemas.openxmlformats.org/officeDocument/2006/relationships/hyperlink" Target="file:///\\192.168.50.100\Universal_files_share\R&amp;D_Database\Masco%20Fabric%20Strength%20By%20RND\Picture%20Of%20Hanger\0.%20Picture%20of%20Hangers%20All%20in%20One\RND%20HMB-39-SS2020.jpg" TargetMode="External"/><Relationship Id="rId5756" Type="http://schemas.openxmlformats.org/officeDocument/2006/relationships/hyperlink" Target="file:///\\192.168.50.100\Universal_files_share\R&amp;D_Database\Masco%20Fabric%20Strength%20By%20RND\BOOKING-DESIGN%20FILES\RND%20MFB-71%20TUO%20Design.xls" TargetMode="External"/><Relationship Id="rId6807" Type="http://schemas.openxmlformats.org/officeDocument/2006/relationships/hyperlink" Target="file:///\\192.168.50.100\Universal_files_share\R&amp;D_Database\Masco%20Fabric%20Strength%20By%20RND\ANALYSING%20REPORT\RND%20INN-502A,%20500C.pdf" TargetMode="External"/><Relationship Id="rId8979" Type="http://schemas.openxmlformats.org/officeDocument/2006/relationships/hyperlink" Target="file:///\\192.168.50.100\Universal_files_share\R&amp;D_Database\Masco%20Fabric%20Strength%20By%20RND\FINISHING%20REPORT\RND%20MFB-2049C%20Finishing%20Report.pdf" TargetMode="External"/><Relationship Id="rId11210" Type="http://schemas.openxmlformats.org/officeDocument/2006/relationships/hyperlink" Target="file:///\\192.168.50.100\Universal_files_share\R&amp;D_Database\Masco%20Fabric%20Strength%20By%20RND\BOOKING-DESIGN%20FILES\RND%20MCB-2501%20Booking.doc" TargetMode="External"/><Relationship Id="rId14780" Type="http://schemas.openxmlformats.org/officeDocument/2006/relationships/hyperlink" Target="file:///\\192.168.50.100\Universal_files_share\R&amp;D_Database\Masco%20Fabric%20Strength%20By%20RND\KNIT%20BOOKING\RND%20MFB-903%20Knit%20Booking.pdf" TargetMode="External"/><Relationship Id="rId15831" Type="http://schemas.openxmlformats.org/officeDocument/2006/relationships/hyperlink" Target="file:///\\192.168.50.100\Universal_files_share\R&amp;D_Database\Masco%20Fabric%20Strength%20By%20RND\Picture%20Of%20Hanger\0.%20Picture%20of%20Hangers%20All%20in%20One\RND%20INN-311J2.JPG" TargetMode="External"/><Relationship Id="rId13382" Type="http://schemas.openxmlformats.org/officeDocument/2006/relationships/hyperlink" Target="file:///\\192.168.50.100\Universal_files_share\R&amp;D_Database\Masco%20Fabric%20Strength%20By%20RND\BOOKING-DESIGN%20FILES\RND%20MBT-1001B%20YD%20Design.xls" TargetMode="External"/><Relationship Id="rId14433" Type="http://schemas.openxmlformats.org/officeDocument/2006/relationships/hyperlink" Target="file:///\\192.168.50.100\Universal_files_share\R&amp;D_Database\Masco%20Fabric%20Strength%20By%20RND\FINISHING%20REPORT\RND%20MFB-2037F%20Finishing%20Report.pdf" TargetMode="External"/><Relationship Id="rId2390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J).jpg" TargetMode="External"/><Relationship Id="rId3441" Type="http://schemas.openxmlformats.org/officeDocument/2006/relationships/hyperlink" Target="file:///\\192.168.50.100\Universal_files_share\R&amp;D_Database\Masco%20Fabric%20Strength%20By%20RND\ANALYSING%20REPORT\RND%20MFB-09.jpg" TargetMode="External"/><Relationship Id="rId13035" Type="http://schemas.openxmlformats.org/officeDocument/2006/relationships/hyperlink" Target="file:///\\192.168.50.100\Universal_files_share\R&amp;D_Database\Masco%20Fabric%20Strength%20By%20RND\Picture%20Of%20Hanger\0.%20Picture%20of%20Hangers%20All%20in%20One\RND%20INN-125J%20HM3.3.jpg" TargetMode="External"/><Relationship Id="rId362" Type="http://schemas.openxmlformats.org/officeDocument/2006/relationships/hyperlink" Target="file:///\\192.168.50.100\Universal_files_share\R&amp;D_Database\Masco%20Fabric%20Strength%20By%20RND\Picture%20Of%20Hanger\0.%20Picture%20of%20Hangers%20All%20in%20One\RND%20HMB-09.jpg" TargetMode="External"/><Relationship Id="rId2043" Type="http://schemas.openxmlformats.org/officeDocument/2006/relationships/hyperlink" Target="file:///\\192.168.50.100\Universal_files_share\R&amp;D_Database\Masco%20Fabric%20Strength%20By%20RND\ALL%20COSTING\RND%20HMB-150%20Price.xls" TargetMode="External"/><Relationship Id="rId6664" Type="http://schemas.openxmlformats.org/officeDocument/2006/relationships/hyperlink" Target="file:///\\192.168.50.100\Universal_files_share\R&amp;D_Database\Masco%20Fabric%20Strength%20By%20RND\ANALYSING%20REPORT\RND%20MSB-511B%20Analysis%20Report.pdf" TargetMode="External"/><Relationship Id="rId7715" Type="http://schemas.openxmlformats.org/officeDocument/2006/relationships/hyperlink" Target="file:///\\192.168.50.100\Universal_files_share\R&amp;D_Database\Masco%20Fabric%20Strength%20By%20RND\ALL%20COSTING\RND%20MCB-904%20SHR%20Price.xls" TargetMode="External"/><Relationship Id="rId16258" Type="http://schemas.openxmlformats.org/officeDocument/2006/relationships/hyperlink" Target="file:///\\192.168.50.100\Universal_files_share\R&amp;D_Database\Masco%20Fabric%20Strength%20By%20RND\FINISHING%20REPORT\RND%20INN-116B3(S)%20Finishing%20Report.pdf" TargetMode="External"/><Relationship Id="rId5266" Type="http://schemas.openxmlformats.org/officeDocument/2006/relationships/hyperlink" Target="file:///\\192.168.50.100\Universal_files_share\R&amp;D_Database\Masco%20Fabric%20Strength%20By%20RND\KNIT%20BOOKING\RND%20MCB-30H%20CX%20Knit%20Booking.pdf" TargetMode="External"/><Relationship Id="rId6317" Type="http://schemas.openxmlformats.org/officeDocument/2006/relationships/hyperlink" Target="file:///\\192.168.50.100\Universal_files_share\R&amp;D_Database\Masco%20Fabric%20Strength%20By%20RND\Picture%20Of%20Hanger\0.%20Picture%20of%20Hangers%20All%20in%20One\RND%20KNT%20SOC7192.jpg" TargetMode="External"/><Relationship Id="rId9887" Type="http://schemas.openxmlformats.org/officeDocument/2006/relationships/hyperlink" Target="file:///\\192.168.50.100\Universal_files_share\R&amp;D_Database\Masco%20Fabric%20Strength%20By%20RND\ALL%20COSTING\RND%20MCB-21T2%20Price.xls" TargetMode="External"/><Relationship Id="rId8489" Type="http://schemas.openxmlformats.org/officeDocument/2006/relationships/hyperlink" Target="file:///\\192.168.50.100\Universal_files_share\R&amp;D_Database\Masco%20Fabric%20Strength%20By%20RND\FINISHING%20REPORT\RND%20MFB-CUB-ANDREA%20RIB%20SS-20.jpg" TargetMode="External"/><Relationship Id="rId12868" Type="http://schemas.openxmlformats.org/officeDocument/2006/relationships/hyperlink" Target="file:///\\192.168.50.100\Universal_files_share\R&amp;D_Database\Masco%20Fabric%20Strength%20By%20RND\Picture%20Of%20Hanger\0.%20Picture%20of%20Hangers%20All%20in%20One\RND%20HMB-27L.jpg" TargetMode="External"/><Relationship Id="rId13919" Type="http://schemas.openxmlformats.org/officeDocument/2006/relationships/hyperlink" Target="file:///\\192.168.50.100\Universal_files_share\R&amp;D_Database\Masco%20Fabric%20Strength%20By%20RND\FINISHING%20REPORT\RND%20MCB-2013B%20SM%20Finishing%20Report.pdf" TargetMode="External"/><Relationship Id="rId1876" Type="http://schemas.openxmlformats.org/officeDocument/2006/relationships/hyperlink" Target="file:///\\192.168.50.100\Universal_files_share\R&amp;D_Database\Masco%20Fabric%20Strength%20By%20RND\STICKERS\RND%20INN-502K1%20ID%20Sticker.docx" TargetMode="External"/><Relationship Id="rId2927" Type="http://schemas.openxmlformats.org/officeDocument/2006/relationships/hyperlink" Target="file:///\\192.168.50.100\Universal_files_share\R&amp;D_Database\Masco%20Fabric%20Strength%20By%20RND\KNIT%20BOOKING\RND%20MSB-2009%20SPD%20Knit%20Booking.pdf" TargetMode="External"/><Relationship Id="rId14290" Type="http://schemas.openxmlformats.org/officeDocument/2006/relationships/hyperlink" Target="file:///\\192.168.50.100\Universal_files_share\R&amp;D_Database\Masco%20Fabric%20Strength%20By%20RND\ANALYSING%20REPORT\RND%20MFB-1008N%20Analysis%20Report.pdf" TargetMode="External"/><Relationship Id="rId15341" Type="http://schemas.openxmlformats.org/officeDocument/2006/relationships/hyperlink" Target="file:///\\192.168.50.100\Universal_files_share\R&amp;D_Database\Masco%20Fabric%20Strength%20By%20RND\KNIT%20BOOKING\RND%20INN-117C2,%20C2(S)%20Knit%20Booking.pdf" TargetMode="External"/><Relationship Id="rId1529" Type="http://schemas.openxmlformats.org/officeDocument/2006/relationships/hyperlink" Target="file:///\\192.168.50.100\Universal_files_share\R&amp;D_Database\Masco%20Fabric%20Strength%20By%20RND\ANALYSING%20REPORT\RND%20MBT-2027A,%20B%20Analysis%20Report.pdf" TargetMode="External"/><Relationship Id="rId5400" Type="http://schemas.openxmlformats.org/officeDocument/2006/relationships/hyperlink" Target="file:///\\192.168.50.100\Universal_files_share\R&amp;D_Database\Masco%20Fabric%20Strength%20By%20RND\Picture%20Of%20Hanger\0.%20Picture%20of%20Hangers%20All%20in%20One\RND%20TGT-11%20A.jpg" TargetMode="External"/><Relationship Id="rId8970" Type="http://schemas.openxmlformats.org/officeDocument/2006/relationships/hyperlink" Target="file:///\\192.168.50.100\Universal_files_share\R&amp;D_Database\Masco%20Fabric%20Strength%20By%20RND\KNIT%20BOOKING\RND%20MFB-2048%20Knit%20Booking.pdf" TargetMode="External"/><Relationship Id="rId11951" Type="http://schemas.openxmlformats.org/officeDocument/2006/relationships/hyperlink" Target="file:///\\192.168.50.100\Universal_files_share\R&amp;D_Database\Masco%20Fabric%20Strength%20By%20RND\STICKERS\RND%20INN-132J%20Sticker.docx" TargetMode="External"/><Relationship Id="rId4002" Type="http://schemas.openxmlformats.org/officeDocument/2006/relationships/hyperlink" Target="file:///\\192.168.50.100\Universal_files_share\R&amp;D_Database\Masco%20Fabric%20Strength%20By%20RND\FINISHING%20REPORT\RND%20INN-81D%20Finishing%20Report.pdf" TargetMode="External"/><Relationship Id="rId7572" Type="http://schemas.openxmlformats.org/officeDocument/2006/relationships/hyperlink" Target="file:///\\192.168.50.100\Universal_files_share\R&amp;D_Database\Masco%20Fabric%20Strength%20By%20RND\FINISHING%20REPORT\RND%20MBT-901A%20Finishing%20report.pdf" TargetMode="External"/><Relationship Id="rId8623" Type="http://schemas.openxmlformats.org/officeDocument/2006/relationships/hyperlink" Target="file:///\\192.168.50.100\Universal_files_share\R&amp;D_Database\Masco%20Fabric%20Strength%20By%20RND\STICKERS\RND%20TGT-2002%20SHP-B%20HASH.docx" TargetMode="External"/><Relationship Id="rId10553" Type="http://schemas.openxmlformats.org/officeDocument/2006/relationships/hyperlink" Target="file:///\\192.168.50.100\Universal_files_share\R&amp;D_Database\Masco%20Fabric%20Strength%20By%20RND\BOOKING-DESIGN%20FILES\RND%20MSB-2052%20MRL%20Design%20File.xls" TargetMode="External"/><Relationship Id="rId11604" Type="http://schemas.openxmlformats.org/officeDocument/2006/relationships/hyperlink" Target="file:///\\192.168.50.100\Universal_files_share\R&amp;D_Database\Masco%20Fabric%20Strength%20By%20RND\KNIT%20BOOKING\RND%20SHP-2018%20Knit%20Booking.pdf" TargetMode="External"/><Relationship Id="rId6174" Type="http://schemas.openxmlformats.org/officeDocument/2006/relationships/hyperlink" Target="file:///\\192.168.50.100\Universal_files_share\R&amp;D_Database\Masco%20Fabric%20Strength%20By%20RND\BOOKING-DESIGN%20FILES\RND%20MCB-513%20A,%20B%20Booking.doc" TargetMode="External"/><Relationship Id="rId7225" Type="http://schemas.openxmlformats.org/officeDocument/2006/relationships/hyperlink" Target="file:///\\192.168.50.100\Universal_files_share\R&amp;D_Database\Masco%20Fabric%20Strength%20By%20RND\STICKERS\RND%20SHP-502%20REV%20STICKER.docx" TargetMode="External"/><Relationship Id="rId10206" Type="http://schemas.openxmlformats.org/officeDocument/2006/relationships/hyperlink" Target="file:///\\192.168.50.100\Universal_files_share\R&amp;D_Database\Masco%20Fabric%20Strength%20By%20RND\Picture%20Of%20Hanger\0.%20Picture%20of%20Hangers%20All%20in%20One\RND%20TGT%20RHOMBUS%20PONTELLE%20CLR%20RIB.jpg" TargetMode="External"/><Relationship Id="rId2784" Type="http://schemas.openxmlformats.org/officeDocument/2006/relationships/hyperlink" Target="file:///\\192.168.50.100\Universal_files_share\R&amp;D_Database\Masco%20Fabric%20Strength%20By%20RND\STICKERS\RND%20KMT%20SPCE%20FLEECE.docx" TargetMode="External"/><Relationship Id="rId9397" Type="http://schemas.openxmlformats.org/officeDocument/2006/relationships/hyperlink" Target="file:///\\192.168.50.100\Universal_files_share\R&amp;D_Database\Masco%20Fabric%20Strength%20By%20RND\ALL%20COSTING\RND%20MCB-1000C%20PRICE.xls" TargetMode="External"/><Relationship Id="rId12378" Type="http://schemas.openxmlformats.org/officeDocument/2006/relationships/hyperlink" Target="file:///\\192.168.50.100\Universal_files_share\R&amp;D_Database\Masco%20Fabric%20Strength%20By%20RND\FINISHING%20REPORT\RND%20MCB-57%20Finishing%20Report.pdf" TargetMode="External"/><Relationship Id="rId13776" Type="http://schemas.openxmlformats.org/officeDocument/2006/relationships/hyperlink" Target="file:///\\192.168.50.100\Universal_files_share\R&amp;D_Database\Masco%20Fabric%20Strength%20By%20RND\Picture%20Of%20Hanger\0.%20Picture%20of%20Hangers%20All%20in%20One\RND%20MBT-51%20REV.JPG" TargetMode="External"/><Relationship Id="rId148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B%20OP2%20Sticker.docx" TargetMode="External"/><Relationship Id="rId756" Type="http://schemas.openxmlformats.org/officeDocument/2006/relationships/hyperlink" Target="file:///\\192.168.50.100\Universal_files_share\R&amp;D_Database\Masco%20Fabric%20Strength%20By%20RND\STICKERS\RND%20MBT-11%20OPT-01.docx" TargetMode="External"/><Relationship Id="rId1386" Type="http://schemas.openxmlformats.org/officeDocument/2006/relationships/hyperlink" Target="file:///\\192.168.50.100\Universal_files_share\R&amp;D_Database\Masco%20Fabric%20Strength%20By%20RND\ALL%20COSTING\RND%20INN-113%20RIB%20Price.xls" TargetMode="External"/><Relationship Id="rId2437" Type="http://schemas.openxmlformats.org/officeDocument/2006/relationships/hyperlink" Target="file:///\\192.168.50.100\Universal_files_share\R&amp;D_Database\Masco%20Fabric%20Strength%20By%20RND\Picture%20Of%20Hanger\0.%20Picture%20of%20Hangers%20All%20in%20One\RND%20AOP-23.jpg" TargetMode="External"/><Relationship Id="rId3835" Type="http://schemas.openxmlformats.org/officeDocument/2006/relationships/hyperlink" Target="file:///\\192.168.50.100\Universal_files_share\R&amp;D_Database\Masco%20Fabric%20Strength%20By%20RND\ALL%20COSTING\RND%20INN-81C%20Price.xls" TargetMode="External"/><Relationship Id="rId13429" Type="http://schemas.openxmlformats.org/officeDocument/2006/relationships/hyperlink" Target="file:///\\192.168.50.100\Universal_files_share\R&amp;D_Database\Masco%20Fabric%20Strength%20By%20RND\KNIT%20BOOKING\RND%20MBT-1001SP%20Knit%20Booking.pdf" TargetMode="External"/><Relationship Id="rId409" Type="http://schemas.openxmlformats.org/officeDocument/2006/relationships/hyperlink" Target="file:///\\192.168.50.100\Universal_files_share\R&amp;D_Database\Masco%20Fabric%20Strength%20By%20RND\KNIT%20BOOKING\RND%20INN-53C,%20D%20Knit%20Booking.pdf" TargetMode="External"/><Relationship Id="rId1039" Type="http://schemas.openxmlformats.org/officeDocument/2006/relationships/hyperlink" Target="file:///\\192.168.50.100\Universal_files_share\R&amp;D_Database\Masco%20Fabric%20Strength%20By%20RND\Picture%20Of%20Hanger\0.%20Picture%20of%20Hangers%20All%20in%20One\RND%20HMB-36%20A.jpg" TargetMode="External"/><Relationship Id="rId13910" Type="http://schemas.openxmlformats.org/officeDocument/2006/relationships/hyperlink" Target="file:///\\192.168.50.100\Universal_files_share\R&amp;D_Database\Masco%20Fabric%20Strength%20By%20RND\KNIT%20BOOKING\RND%20MCB-2013B%20CA%20REV%20Knit%20Booking.pdf" TargetMode="External"/><Relationship Id="rId92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4%20OPT-2.jpg" TargetMode="External"/><Relationship Id="rId7082" Type="http://schemas.openxmlformats.org/officeDocument/2006/relationships/hyperlink" Target="file:///\\192.168.50.100\Universal_files_share\R&amp;D_Database\Masco%20Fabric%20Strength%20By%20RND\ALL%20COSTING\RND%20MCB-512%20C%20(B)%20Price.xls" TargetMode="External"/><Relationship Id="rId8480" Type="http://schemas.openxmlformats.org/officeDocument/2006/relationships/hyperlink" Target="file:///\\192.168.50.100\Universal_files_share\R&amp;D_Database\Masco%20Fabric%20Strength%20By%20RND\FINISHING%20REPORT\RND%20MFB-2053B%20Finishing%20Report.pdf" TargetMode="External"/><Relationship Id="rId9531" Type="http://schemas.openxmlformats.org/officeDocument/2006/relationships/hyperlink" Target="file:///\\192.168.50.100\Universal_files_share\R&amp;D_Database\Masco%20Fabric%20Strength%20By%20RND\FINISHING%20REPORT\RND%20MFB-2017E%20Finishing%20Report.xlsx" TargetMode="External"/><Relationship Id="rId11461" Type="http://schemas.openxmlformats.org/officeDocument/2006/relationships/hyperlink" Target="file:///\\192.168.50.100\Universal_files_share\R&amp;D_Database\Masco%20Fabric%20Strength%20By%20RND\BOOKING-DESIGN%20FILES\RND%20MFB-2505%20Design%20file.xls" TargetMode="External"/><Relationship Id="rId12512" Type="http://schemas.openxmlformats.org/officeDocument/2006/relationships/hyperlink" Target="file:///\\192.168.50.100\Universal_files_share\R&amp;D_Database\Masco%20Fabric%20Strength%20By%20RND\KNIT%20BOOKING\RND%20INN-102E%20KNT,%20MFB-23A%20Knit%20Booking.pdf" TargetMode="External"/><Relationship Id="rId1520" Type="http://schemas.openxmlformats.org/officeDocument/2006/relationships/hyperlink" Target="file:///\\192.168.50.100\Universal_files_share\R&amp;D_Database\Masco%20Fabric%20Strength%20By%20RND\BOOKING-DESIGN%20FILES\RND%20MBT-151%20Booking.doc" TargetMode="External"/><Relationship Id="rId8133" Type="http://schemas.openxmlformats.org/officeDocument/2006/relationships/hyperlink" Target="file:///\\192.168.50.100\Universal_files_share\R&amp;D_Database\Masco%20Fabric%20Strength%20By%20RND\FINISHING%20REPORT\RND%20MFB-2008.pdf" TargetMode="External"/><Relationship Id="rId10063" Type="http://schemas.openxmlformats.org/officeDocument/2006/relationships/hyperlink" Target="file:///\\192.168.50.100\Universal_files_share\R&amp;D_Database\Masco%20Fabric%20Strength%20By%20RND\STICKERS\RND%20MFB-2700%20STICKER.docx" TargetMode="External"/><Relationship Id="rId11114" Type="http://schemas.openxmlformats.org/officeDocument/2006/relationships/hyperlink" Target="file:///\\192.168.50.100\Universal_files_share\R&amp;D_Database\Masco%20Fabric%20Strength%20By%20RND\STICKERS\RND%20MBT-2501%20REV%20Sticker.docx" TargetMode="External"/><Relationship Id="rId14684" Type="http://schemas.openxmlformats.org/officeDocument/2006/relationships/hyperlink" Target="file:///\\192.168.50.100\Universal_files_share\R&amp;D_Database\Masco%20Fabric%20Strength%20By%20RND\Picture%20Of%20Hanger\0.%20Picture%20of%20Hangers%20All%20in%20One\RND%20MFB-517.jpg" TargetMode="External"/><Relationship Id="rId15735" Type="http://schemas.openxmlformats.org/officeDocument/2006/relationships/hyperlink" Target="file:///\\192.168.50.100\Universal_files_share\R&amp;D_Database\Masco%20Fabric%20Strength%20By%20RND\ALL%20COSTING\RND%20INN-101M%20NAVY%20Price.xls" TargetMode="External"/><Relationship Id="rId3692" Type="http://schemas.openxmlformats.org/officeDocument/2006/relationships/hyperlink" Target="file:///\\192.168.50.100\Universal_files_share\R&amp;D_Database\Masco%20Fabric%20Strength%20By%20RND\STICKERS\RND%20MCB-34%20N%20STICKER.docx" TargetMode="External"/><Relationship Id="rId4743" Type="http://schemas.openxmlformats.org/officeDocument/2006/relationships/hyperlink" Target="file:///\\192.168.50.100\Universal_files_share\R&amp;D_Database\Masco%20Fabric%20Strength%20By%20RND\STICKERS\RND%20INN-76.docx" TargetMode="External"/><Relationship Id="rId13286" Type="http://schemas.openxmlformats.org/officeDocument/2006/relationships/hyperlink" Target="file:///\\192.168.50.100\Universal_files_share\R&amp;D_Database\Masco%20Fabric%20Strength%20By%20RND\ALL%20COSTING\RND%20JAQRD-2001%20Price.xls" TargetMode="External"/><Relationship Id="rId143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G.docx" TargetMode="External"/><Relationship Id="rId2294" Type="http://schemas.openxmlformats.org/officeDocument/2006/relationships/hyperlink" Target="file:///\\192.168.50.100\Universal_files_share\R&amp;D_Database\Masco%20Fabric%20Strength%20By%20RND\Picture%20Of%20Hanger\0.%20Picture%20of%20Hangers%20All%20in%20One\RND%20INN-60%20KPHL.jpg" TargetMode="External"/><Relationship Id="rId3345" Type="http://schemas.openxmlformats.org/officeDocument/2006/relationships/hyperlink" Target="file:///\\192.168.50.100\Universal_files_share\R&amp;D_Database\Masco%20Fabric%20Strength%20By%20RND\FINISHING%20REPORT\RND%20MCB-33.jpg" TargetMode="External"/><Relationship Id="rId266" Type="http://schemas.openxmlformats.org/officeDocument/2006/relationships/hyperlink" Target="file:///\\192.168.50.100\Universal_files_share\R&amp;D_Database\Masco%20Fabric%20Strength%20By%20RND\STICKERS\RND%20MFB-07.docx" TargetMode="External"/><Relationship Id="rId6568" Type="http://schemas.openxmlformats.org/officeDocument/2006/relationships/hyperlink" Target="file:///\\192.168.50.100\Universal_files_share\R&amp;D_Database\Masco%20Fabric%20Strength%20By%20RND\BOOKING-DESIGN%20FILES\RND%20MSB-505%20B1,%20B2,%20B3%20Booking.doc" TargetMode="External"/><Relationship Id="rId7619" Type="http://schemas.openxmlformats.org/officeDocument/2006/relationships/hyperlink" Target="file:///\\192.168.50.100\Universal_files_share\R&amp;D_Database\Masco%20Fabric%20Strength%20By%20RND\ALL%20COSTING\RND%20MCB-900%20B%20PRICE.xls" TargetMode="External"/><Relationship Id="rId7966" Type="http://schemas.openxmlformats.org/officeDocument/2006/relationships/hyperlink" Target="file:///\\192.168.50.100\Universal_files_share\R&amp;D_Database\Masco%20Fabric%20Strength%20By%20RND\ALL%20COSTING\RND%20HMB-28%20Price.xls" TargetMode="External"/><Relationship Id="rId10947" Type="http://schemas.openxmlformats.org/officeDocument/2006/relationships/hyperlink" Target="file:///\\192.168.50.100\Universal_files_share\R&amp;D_Database\Masco%20Fabric%20Strength%20By%20RND\Picture%20Of%20Hanger\0.%20Picture%20of%20Hangers%20All%20in%20One\RND%20MFB-2030%20ELCRT.jpg" TargetMode="External"/><Relationship Id="rId9041" Type="http://schemas.openxmlformats.org/officeDocument/2006/relationships/hyperlink" Target="file:///\\192.168.50.100\Universal_files_share\R&amp;D_Database\Masco%20Fabric%20Strength%20By%20RND\ALL%20COSTING\RND%20MSB-2039%20A%20Price.xls" TargetMode="External"/><Relationship Id="rId13420" Type="http://schemas.openxmlformats.org/officeDocument/2006/relationships/hyperlink" Target="file:///\\192.168.50.100\Universal_files_share\R&amp;D_Database\Masco%20Fabric%20Strength%20By%20RND\FINISHING%20REPORT\RND%20MBT-1001M%20HS-170%20Finishing%20Report.pdf" TargetMode="External"/><Relationship Id="rId1030" Type="http://schemas.openxmlformats.org/officeDocument/2006/relationships/hyperlink" Target="file:///\\192.168.50.100\Universal_files_share\R&amp;D_Database\Masco%20Fabric%20Strength%20By%20RND\KNIT%20BOOKING\RND%20RCYL-04%20Knit%20Booking.pdf" TargetMode="External"/><Relationship Id="rId12022" Type="http://schemas.openxmlformats.org/officeDocument/2006/relationships/hyperlink" Target="file:///\\192.168.50.100\Universal_files_share\R&amp;D_Database\Masco%20Fabric%20Strength%20By%20RND\FINISHING%20REPORT\RND%20INN-906%20Finishing%20Report.pdf" TargetMode="External"/><Relationship Id="rId15592" Type="http://schemas.openxmlformats.org/officeDocument/2006/relationships/hyperlink" Target="file:///\\192.168.50.100\Universal_files_share\R&amp;D_Database\Masco%20Fabric%20Strength%20By%20RND\KNIT%20BOOKING\RND%20JAQRD-901%20Knit%20Booking.pdf" TargetMode="External"/><Relationship Id="rId400" Type="http://schemas.openxmlformats.org/officeDocument/2006/relationships/hyperlink" Target="file:///\\192.168.50.100\Universal_files_share\R&amp;D_Database\Masco%20Fabric%20Strength%20By%20RND\STICKERS\RND%20INN-53%20B%20STICKER.docx" TargetMode="External"/><Relationship Id="rId5651" Type="http://schemas.openxmlformats.org/officeDocument/2006/relationships/hyperlink" Target="file:///\\192.168.50.100\Universal_files_share\R&amp;D_Database\Masco%20Fabric%20Strength%20By%20RND\ANALYSING%20REPORT\RND%20MBT-16%20i2,%20i3%20Analysis%20Report.pdf" TargetMode="External"/><Relationship Id="rId6702" Type="http://schemas.openxmlformats.org/officeDocument/2006/relationships/hyperlink" Target="file:///\\192.168.50.100\Universal_files_share\R&amp;D_Database\Masco%20Fabric%20Strength%20By%20RND\KNIT%20BOOKING\RND%20MBT-515%20REV%20Knit%20Booking.pdf" TargetMode="External"/><Relationship Id="rId14194" Type="http://schemas.openxmlformats.org/officeDocument/2006/relationships/hyperlink" Target="file:///\\192.168.50.100\Universal_files_share\R&amp;D_Database\Masco%20Fabric%20Strength%20By%20RND\ALL%20COSTING\RND%20MCB-513H%20Price.xls" TargetMode="External"/><Relationship Id="rId152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2W1%20ECO.docx" TargetMode="External"/><Relationship Id="rId4253" Type="http://schemas.openxmlformats.org/officeDocument/2006/relationships/hyperlink" Target="file:///\\192.168.50.100\Universal_files_share\R&amp;D_Database\Masco%20Fabric%20Strength%20By%20RND\FINISHING%20REPORT\RND%20MBT-14.pdf" TargetMode="External"/><Relationship Id="rId5304" Type="http://schemas.openxmlformats.org/officeDocument/2006/relationships/hyperlink" Target="file:///\\192.168.50.100\Universal_files_share\R&amp;D_Database\Masco%20Fabric%20Strength%20By%20RND\KNIT%20BOOKING\RND%20MCB-30J%20Knit%20Booking.pdf" TargetMode="External"/><Relationship Id="rId8874" Type="http://schemas.openxmlformats.org/officeDocument/2006/relationships/hyperlink" Target="file:///\\192.168.50.100\Universal_files_share\R&amp;D_Database\Masco%20Fabric%20Strength%20By%20RND\ANALYSING%20REPORT\RND%20MCB-2011%20A%20Analysis%20Report.pdf" TargetMode="External"/><Relationship Id="rId9925" Type="http://schemas.openxmlformats.org/officeDocument/2006/relationships/hyperlink" Target="file:///\\192.168.50.100\Universal_files_share\R&amp;D_Database\Masco%20Fabric%20Strength%20By%20RND\STICKERS\RND%20MCB-370%20Sticker.docx" TargetMode="External"/><Relationship Id="rId7476" Type="http://schemas.openxmlformats.org/officeDocument/2006/relationships/hyperlink" Target="file:///\\192.168.50.100\Universal_files_share\R&amp;D_Database\Masco%20Fabric%20Strength%20By%20RND\ALL%20COSTING\RND%20INN-904%20D1%20LB%20Price.xls" TargetMode="External"/><Relationship Id="rId8527" Type="http://schemas.openxmlformats.org/officeDocument/2006/relationships/hyperlink" Target="file:///\\192.168.50.100\Universal_files_share\R&amp;D_Database\Masco%20Fabric%20Strength%20By%20RND\KNIT%20BOOKING\RND%20MSB-2037%20KNIT%20BOOKING.pdf" TargetMode="External"/><Relationship Id="rId10457" Type="http://schemas.openxmlformats.org/officeDocument/2006/relationships/hyperlink" Target="file:///\\192.168.50.100\Universal_files_share\R&amp;D_Database\Masco%20Fabric%20Strength%20By%20RND\ANALYSING%20REPORT\RND%20MFB-2037%20E%20Analysis%20Report.pdf" TargetMode="External"/><Relationship Id="rId11855" Type="http://schemas.openxmlformats.org/officeDocument/2006/relationships/hyperlink" Target="file:///\\192.168.50.100\Universal_files_share\R&amp;D_Database\Masco%20Fabric%20Strength%20By%20RND\Picture%20Of%20Hanger\0.%20Picture%20of%20Hangers%20All%20in%20One\RND%20INN-102E%20KNT.jpg" TargetMode="External"/><Relationship Id="rId12906" Type="http://schemas.openxmlformats.org/officeDocument/2006/relationships/hyperlink" Target="file:///\\192.168.50.100\Universal_files_share\R&amp;D_Database\Masco%20Fabric%20Strength%20By%20RND\ANALYSING%20REPORT\RND%20HMB-28C2%20Analysis%20Report.pdf" TargetMode="External"/><Relationship Id="rId1914" Type="http://schemas.openxmlformats.org/officeDocument/2006/relationships/hyperlink" Target="file:///\\192.168.50.100\Universal_files_share\R&amp;D_Database\Masco%20Fabric%20Strength%20By%20RND\STICKERS\RND%20IMP%20YRN-06.docx" TargetMode="External"/><Relationship Id="rId6078" Type="http://schemas.openxmlformats.org/officeDocument/2006/relationships/hyperlink" Target="file:///\\192.168.50.100\Universal_files_share\R&amp;D_Database\Masco%20Fabric%20Strength%20By%20RND\STICKERS\RND%20INN-506.docx" TargetMode="External"/><Relationship Id="rId7129" Type="http://schemas.openxmlformats.org/officeDocument/2006/relationships/hyperlink" Target="file:///\\192.168.50.100\Universal_files_share\R&amp;D_Database\Masco%20Fabric%20Strength%20By%20RND\STICKERS\RND%20MCB-512%20G%20(BS).docx" TargetMode="External"/><Relationship Id="rId11508" Type="http://schemas.openxmlformats.org/officeDocument/2006/relationships/hyperlink" Target="file:///\\192.168.50.100\Universal_files_share\R&amp;D_Database\Masco%20Fabric%20Strength%20By%20RND\FINISHING%20REPORT\RND%20MSB-2502%20Finishing%20Report.pdf" TargetMode="External"/><Relationship Id="rId2688" Type="http://schemas.openxmlformats.org/officeDocument/2006/relationships/hyperlink" Target="file:///\\192.168.50.100\Universal_files_share\R&amp;D_Database\Masco%20Fabric%20Strength%20By%20RND\KNIT%20BOOKING\RND%20SF-501%20Knit%20Booking.pdf" TargetMode="External"/><Relationship Id="rId3739" Type="http://schemas.openxmlformats.org/officeDocument/2006/relationships/hyperlink" Target="file:///\\192.168.50.100\Universal_files_share\R&amp;D_Database\Masco%20Fabric%20Strength%20By%20RND\KNIT%20BOOKING\RND%20MFB-46%20B-C%20Knit%20Booking.pdf" TargetMode="External"/><Relationship Id="rId5161" Type="http://schemas.openxmlformats.org/officeDocument/2006/relationships/hyperlink" Target="file:///\\192.168.50.100\Universal_files_share\R&amp;D_Database\Masco%20Fabric%20Strength%20By%20RND\BOOKING-DESIGN%20FILES\RND%20MBT-37(O'STIN)%20Design%20file.xls" TargetMode="External"/><Relationship Id="rId7610" Type="http://schemas.openxmlformats.org/officeDocument/2006/relationships/hyperlink" Target="file:///\\192.168.50.100\Universal_files_share\R&amp;D_Database\Masco%20Fabric%20Strength%20By%20RND\Picture%20Of%20Hanger\0.%20Picture%20of%20Hangers%20All%20in%20One\RND%20MCB-900%20B.jpg" TargetMode="External"/><Relationship Id="rId16153" Type="http://schemas.openxmlformats.org/officeDocument/2006/relationships/hyperlink" Target="file:///\\192.168.50.100\Universal_files_share\R&amp;D_Database\Masco%20Fabric%20Strength%20By%20RND\KNIT%20BOOKING\RND%20MBT-1001N2%20Knit%20Booking.pdf" TargetMode="External"/><Relationship Id="rId6212" Type="http://schemas.openxmlformats.org/officeDocument/2006/relationships/hyperlink" Target="file:///\\192.168.50.100\Universal_files_share\R&amp;D_Database\Masco%20Fabric%20Strength%20By%20RND\STICKERS\RND%20MSB-521%20REV%20CLR-1%20STICKER.docx" TargetMode="External"/><Relationship Id="rId9782" Type="http://schemas.openxmlformats.org/officeDocument/2006/relationships/hyperlink" Target="file:///\\192.168.50.100\Universal_files_share\R&amp;D_Database\Masco%20Fabric%20Strength%20By%20RND\BOOKING-DESIGN%20FILES\RND%20MCB-21%20CA%20Booking.doc" TargetMode="External"/><Relationship Id="rId12763" Type="http://schemas.openxmlformats.org/officeDocument/2006/relationships/hyperlink" Target="file:///\\192.168.50.100\Universal_files_share\R&amp;D_Database\Masco%20Fabric%20Strength%20By%20RND\Picture%20Of%20Hanger\0.%20Picture%20of%20Hangers%20All%20in%20One\RND%20HMB-01K%20REV2F.jpg" TargetMode="External"/><Relationship Id="rId13814" Type="http://schemas.openxmlformats.org/officeDocument/2006/relationships/hyperlink" Target="file:///\\192.168.50.100\Universal_files_share\R&amp;D_Database\Masco%20Fabric%20Strength%20By%20RND\FINISHING%20REPORT\RND%20MBT-515A%20Finishing%20Report.pdf" TargetMode="External"/><Relationship Id="rId1771" Type="http://schemas.openxmlformats.org/officeDocument/2006/relationships/hyperlink" Target="file:///\\192.168.50.100\Universal_files_share\R&amp;D_Database\Masco%20Fabric%20Strength%20By%20RND\FINISHING%20REPORT\RND%20MSB-04B,%20NB%20Finishing%20Report.pdf" TargetMode="External"/><Relationship Id="rId2822" Type="http://schemas.openxmlformats.org/officeDocument/2006/relationships/hyperlink" Target="file:///\\192.168.50.100\Universal_files_share\R&amp;D_Database\Masco%20Fabric%20Strength%20By%20RND\KNIT%20BOOKING\RND%20MFB-45%20Knit%20Booking.pdf" TargetMode="External"/><Relationship Id="rId8384" Type="http://schemas.openxmlformats.org/officeDocument/2006/relationships/hyperlink" Target="file:///\\192.168.50.100\Universal_files_share\R&amp;D_Database\Masco%20Fabric%20Strength%20By%20RND\BOOKING-DESIGN%20FILES\RND%20MFB-1013%20HM%20REV%20booking%20file.doc" TargetMode="External"/><Relationship Id="rId9435" Type="http://schemas.openxmlformats.org/officeDocument/2006/relationships/hyperlink" Target="file:///\\192.168.50.100\Universal_files_share\R&amp;D_Database\Masco%20Fabric%20Strength%20By%20RND\Picture%20Of%20Hanger\0.%20Picture%20of%20Hangers%20All%20in%20One\RND%20MCB-1000.jpg" TargetMode="External"/><Relationship Id="rId11365" Type="http://schemas.openxmlformats.org/officeDocument/2006/relationships/hyperlink" Target="file:///\\192.168.50.100\Universal_files_share\R&amp;D_Database\Masco%20Fabric%20Strength%20By%20RND\BOOKING-DESIGN%20FILES\RND%20MFB-2007%20D%20Design%20File.xls" TargetMode="External"/><Relationship Id="rId12416" Type="http://schemas.openxmlformats.org/officeDocument/2006/relationships/hyperlink" Target="file:///\\192.168.50.100\Universal_files_share\R&amp;D_Database\Masco%20Fabric%20Strength%20By%20RND\Picture%20Of%20Hanger\0.%20Picture%20of%20Hangers%20All%20in%20One\RND%20MFB-1252.jpg" TargetMode="External"/><Relationship Id="rId1424" Type="http://schemas.openxmlformats.org/officeDocument/2006/relationships/hyperlink" Target="file:///\\192.168.50.100\Universal_files_share\R&amp;D_Database\Masco%20Fabric%20Strength%20By%20RND\BOOKING-DESIGN%20FILES\RND%20MCB-2013%20HMP%20PICTURE(INSPIRATION).jpg" TargetMode="External"/><Relationship Id="rId4994" Type="http://schemas.openxmlformats.org/officeDocument/2006/relationships/hyperlink" Target="file:///\\192.168.50.100\Universal_files_share\R&amp;D_Database\Masco%20Fabric%20Strength%20By%20RND\BOOKING-DESIGN%20FILES\RND%20INN-126%20DESIGN%20FILE%20Rev-1.xls" TargetMode="External"/><Relationship Id="rId8037" Type="http://schemas.openxmlformats.org/officeDocument/2006/relationships/hyperlink" Target="file:///\\192.168.50.100\Universal_files_share\R&amp;D_Database\Masco%20Fabric%20Strength%20By%20RND\BOOKING-DESIGN%20FILES\RND%20HMB-2000%20TUO%20Design%20file.xls" TargetMode="External"/><Relationship Id="rId11018" Type="http://schemas.openxmlformats.org/officeDocument/2006/relationships/hyperlink" Target="file:///\\192.168.50.100\Universal_files_share\R&amp;D_Database\Masco%20Fabric%20Strength%20By%20RND\Picture%20Of%20Hanger\0.%20Picture%20of%20Hangers%20All%20in%20One\20010801350(RFD).jpg" TargetMode="External"/><Relationship Id="rId14588" Type="http://schemas.openxmlformats.org/officeDocument/2006/relationships/hyperlink" Target="file:///\\192.168.50.100\Universal_files_share\R&amp;D_Database\Masco%20Fabric%20Strength%20By%20RND\FINISHING%20REPORT\RND%20MFB-2063B%20Finishing%20Report.pdf" TargetMode="External"/><Relationship Id="rId15986" Type="http://schemas.openxmlformats.org/officeDocument/2006/relationships/hyperlink" Target="file:///\\192.168.50.100\Universal_files_share\R&amp;D_Database\Masco%20Fabric%20Strength%20By%20RND\Picture%20Of%20Hanger\0.%20Picture%20of%20Hangers%20All%20in%20One\RND%20INN-116A1.jpg" TargetMode="External"/><Relationship Id="rId3596" Type="http://schemas.openxmlformats.org/officeDocument/2006/relationships/hyperlink" Target="file:///\\192.168.50.100\Universal_files_share\R&amp;D_Database\Masco%20Fabric%20Strength%20By%20RND\Picture%20Of%20Hanger\0.%20Picture%20of%20Hangers%20All%20in%20One\RND%20INN-50.jpg" TargetMode="External"/><Relationship Id="rId4647" Type="http://schemas.openxmlformats.org/officeDocument/2006/relationships/hyperlink" Target="file:///\\192.168.50.100\Universal_files_share\R&amp;D_Database\Masco%20Fabric%20Strength%20By%20RND\FINISHING%20REPORT\RND%20INN-125%20TA.jpg" TargetMode="External"/><Relationship Id="rId15639" Type="http://schemas.openxmlformats.org/officeDocument/2006/relationships/hyperlink" Target="file:///\\192.168.50.100\Universal_files_share\R&amp;D_Database\Masco%20Fabric%20Strength%20By%20RND\FINISHING%20REPORT\RND%20MBT-2005F%20Finishing%20Report.pdf" TargetMode="External"/><Relationship Id="rId2198" Type="http://schemas.openxmlformats.org/officeDocument/2006/relationships/hyperlink" Target="file:///\\192.168.50.100\Universal_files_share\R&amp;D_Database\Masco%20Fabric%20Strength%20By%20RND\STICKERS\RND%20MSB-04.docx" TargetMode="External"/><Relationship Id="rId3249" Type="http://schemas.openxmlformats.org/officeDocument/2006/relationships/hyperlink" Target="file:///\\192.168.50.100\Universal_files_share\R&amp;D_Database\Masco%20Fabric%20Strength%20By%20RND\FINISHING%20REPORT\RND%20INN-109%20B.pdf" TargetMode="External"/><Relationship Id="rId7120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9292" Type="http://schemas.openxmlformats.org/officeDocument/2006/relationships/hyperlink" Target="file:///\\192.168.50.100\Universal_files_share\R&amp;D_Database\Masco%20Fabric%20Strength%20By%20RND\BOOKING-DESIGN%20FILES\RND%20TGT-2010F%20Swatch%20(Fabric%20from%20RND%20TGT-2010E1).jpg" TargetMode="External"/><Relationship Id="rId10101" Type="http://schemas.openxmlformats.org/officeDocument/2006/relationships/hyperlink" Target="file:///\\192.168.50.100\Universal_files_share\R&amp;D_Database\Masco%20Fabric%20Strength%20By%20RND\FINISHING%20REPORT\RND%20MFB-2703%20Finishing%20Report.pdf" TargetMode="External"/><Relationship Id="rId136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3F%20MT%20OP3%20Sticker.docx" TargetMode="External"/><Relationship Id="rId1472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78A%20Sticker.docx" TargetMode="External"/><Relationship Id="rId3730" Type="http://schemas.openxmlformats.org/officeDocument/2006/relationships/hyperlink" Target="file:///\\192.168.50.100\Universal_files_share\R&amp;D_Database\Masco%20Fabric%20Strength%20By%20RND\STICKERS\RND%20MFB-46B.docx" TargetMode="External"/><Relationship Id="rId12273" Type="http://schemas.openxmlformats.org/officeDocument/2006/relationships/hyperlink" Target="file:///\\192.168.50.100\Universal_files_share\R&amp;D_Database\Masco%20Fabric%20Strength%20By%20RND\BOOKING-DESIGN%20FILES\RND%20MCB-2013E%20LVS%20Booking.doc" TargetMode="External"/><Relationship Id="rId133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H3%20Sticker.docx" TargetMode="External"/><Relationship Id="rId651" Type="http://schemas.openxmlformats.org/officeDocument/2006/relationships/hyperlink" Target="file:///\\192.168.50.100\Universal_files_share\R&amp;D_Database\Masco%20Fabric%20Strength%20By%20RND\FINISHING%20REPORT\RND%20INN-102%20N.pdf" TargetMode="External"/><Relationship Id="rId1281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2332" Type="http://schemas.openxmlformats.org/officeDocument/2006/relationships/hyperlink" Target="file:///\\192.168.50.100\Universal_files_share\R&amp;D_Database\Masco%20Fabric%20Strength%20By%20RND\ALL%20COSTING\RND%20MBT-511%20Price.xls" TargetMode="External"/><Relationship Id="rId6953" Type="http://schemas.openxmlformats.org/officeDocument/2006/relationships/hyperlink" Target="file:///\\192.168.50.100\Universal_files_share\R&amp;D_Database\Masco%20Fabric%20Strength%20By%20RND\KNIT%20BOOKING\RND%20HMB-507A%20IMPV%20Knit%20Booking.pdf" TargetMode="External"/><Relationship Id="rId15496" Type="http://schemas.openxmlformats.org/officeDocument/2006/relationships/hyperlink" Target="file:///\\192.168.50.100\Universal_files_share\R&amp;D_Database\Masco%20Fabric%20Strength%20By%20RND\BOOKING-DESIGN%20FILES\RND%20MSB-1300%20Booking%20(Merchant)%20Sample%20booking-Spring-%202197295.xlsx" TargetMode="External"/><Relationship Id="rId1654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P%20Sticker.docx" TargetMode="External"/><Relationship Id="rId304" Type="http://schemas.openxmlformats.org/officeDocument/2006/relationships/hyperlink" Target="file:///\\192.168.50.100\Universal_files_share\R&amp;D_Database\Masco%20Fabric%20Strength%20By%20RND\FINISHING%20REPORT\RND%20AD-01.pdf" TargetMode="External"/><Relationship Id="rId5555" Type="http://schemas.openxmlformats.org/officeDocument/2006/relationships/hyperlink" Target="file:///\\192.168.50.100\Universal_files_share\R&amp;D_Database\Masco%20Fabric%20Strength%20By%20RND\FINISHING%20REPORT\RND%20INN-128.pdf" TargetMode="External"/><Relationship Id="rId6606" Type="http://schemas.openxmlformats.org/officeDocument/2006/relationships/hyperlink" Target="file:///\\192.168.50.100\Universal_files_share\R&amp;D_Database\Masco%20Fabric%20Strength%20By%20RND\ALL%20COSTING\RND%20MSB-505%20B3%20REV-02%20Price.xls" TargetMode="External"/><Relationship Id="rId14098" Type="http://schemas.openxmlformats.org/officeDocument/2006/relationships/hyperlink" Target="file:///\\192.168.50.100\Universal_files_share\R&amp;D_Database\Masco%20Fabric%20Strength%20By%20RND\ANALYSING%20REPORT\RND%20MCB-34%20SO2,%20SO3%20Analysis%20Report.pdf" TargetMode="External"/><Relationship Id="rId151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8C.docx" TargetMode="External"/><Relationship Id="rId4157" Type="http://schemas.openxmlformats.org/officeDocument/2006/relationships/hyperlink" Target="file:///\\192.168.50.100\Universal_files_share\R&amp;D_Database\Masco%20Fabric%20Strength%20By%20RND\FINISHING%20REPORT\RND%20INN-72E%20REV2%20Finishing%20Report.pdf" TargetMode="External"/><Relationship Id="rId5208" Type="http://schemas.openxmlformats.org/officeDocument/2006/relationships/hyperlink" Target="file:///\\192.168.50.100\Universal_files_share\R&amp;D_Database\Masco%20Fabric%20Strength%20By%20RND\STICKERS\RND%20MCB-30%20E%20EXP-02%20(BPD).docx" TargetMode="External"/><Relationship Id="rId8778" Type="http://schemas.openxmlformats.org/officeDocument/2006/relationships/hyperlink" Target="file:///\\192.168.50.100\Universal_files_share\R&amp;D_Database\Masco%20Fabric%20Strength%20By%20RND\FINISHING%20REPORT\RND%20MBT-1010J%20Finishing%20Report.pdf" TargetMode="External"/><Relationship Id="rId9829" Type="http://schemas.openxmlformats.org/officeDocument/2006/relationships/hyperlink" Target="file:///\\192.168.50.100\Universal_files_share\R&amp;D_Database\Masco%20Fabric%20Strength%20By%20RND\KNIT%20BOOKING\RND%20MCB-21%20O%20Knit%20Booking.pdf" TargetMode="External"/><Relationship Id="rId11759" Type="http://schemas.openxmlformats.org/officeDocument/2006/relationships/hyperlink" Target="file:///\\192.168.50.100\Universal_files_share\R&amp;D_Database\Masco%20Fabric%20Strength%20By%20RND\FINISHING%20REPORT\RND%20HMB-28E%20Finishing%20Report.pdf" TargetMode="External"/><Relationship Id="rId15630" Type="http://schemas.openxmlformats.org/officeDocument/2006/relationships/hyperlink" Target="file:///\\192.168.50.100\Universal_files_share\R&amp;D_Database\Masco%20Fabric%20Strength%20By%20RND\BOOKING-DESIGN%20FILES\RND%20SHP-2021%20Design%20file.xls" TargetMode="External"/><Relationship Id="rId1818" Type="http://schemas.openxmlformats.org/officeDocument/2006/relationships/hyperlink" Target="file:///\\192.168.50.100\Universal_files_share\R&amp;D_Database\Masco%20Fabric%20Strength%20By%20RND\ALL%20COSTING\RND%20MCB-29%20Price.xls" TargetMode="External"/><Relationship Id="rId3240" Type="http://schemas.openxmlformats.org/officeDocument/2006/relationships/hyperlink" Target="file:///\\192.168.50.100\Universal_files_share\R&amp;D_Database\Masco%20Fabric%20Strength%20By%20RND\Picture%20Of%20Hanger\0.%20Picture%20of%20Hangers%20All%20in%20One\RND%20INN-101%20B3.jpg" TargetMode="External"/><Relationship Id="rId13181" Type="http://schemas.openxmlformats.org/officeDocument/2006/relationships/hyperlink" Target="file:///\\192.168.50.100\Universal_files_share\R&amp;D_Database\Masco%20Fabric%20Strength%20By%20RND\ALL%20COSTING\RND%20INN-65C%20Price.xls" TargetMode="External"/><Relationship Id="rId14232" Type="http://schemas.openxmlformats.org/officeDocument/2006/relationships/hyperlink" Target="file:///\\192.168.50.100\Universal_files_share\R&amp;D_Database\Masco%20Fabric%20Strength%20By%20RND\BOOKING-DESIGN%20FILES\RND%20MFB-1007%20CLO%20Design%20File.xls" TargetMode="External"/><Relationship Id="rId161" Type="http://schemas.openxmlformats.org/officeDocument/2006/relationships/hyperlink" Target="file:///\\192.168.50.100\Universal_files_share\R&amp;D_Database\Masco%20Fabric%20Strength%20By%20RND\Picture%20Of%20Hanger\0.%20Picture%20of%20Hangers%20All%20in%20One\RND%20MFB-37%20A.jpg" TargetMode="External"/><Relationship Id="rId7861" Type="http://schemas.openxmlformats.org/officeDocument/2006/relationships/hyperlink" Target="file:///\\192.168.50.100\Universal_files_share\R&amp;D_Database\Masco%20Fabric%20Strength%20By%20RND\ALL%20COSTING\RND%20HMB-26%20A%20Price.xls" TargetMode="External"/><Relationship Id="rId8912" Type="http://schemas.openxmlformats.org/officeDocument/2006/relationships/hyperlink" Target="file:///\\192.168.50.100\Universal_files_share\R&amp;D_Database\Masco%20Fabric%20Strength%20By%20RND\Picture%20Of%20Hanger\0.%20Picture%20of%20Hangers%20All%20in%20One\RND%20MCB-2011H.jpg" TargetMode="External"/><Relationship Id="rId10842" Type="http://schemas.openxmlformats.org/officeDocument/2006/relationships/hyperlink" Target="file:///\\192.168.50.100\Universal_files_share\R&amp;D_Database\Masco%20Fabric%20Strength%20By%20RND\BOOKING-DESIGN%20FILES\RND%20MCB-2007%20LC%20Booking%20(Merchant)%20DV%20Fabric%20Program_ERJOG-S23%20LCW_14-SEP-22.xlsx" TargetMode="External"/><Relationship Id="rId6463" Type="http://schemas.openxmlformats.org/officeDocument/2006/relationships/hyperlink" Target="file:///\\192.168.50.100\Universal_files_share\R&amp;D_Database\Masco%20Fabric%20Strength%20By%20RND\FINISHING%20REPORT\RND%20MBT-505.pdf" TargetMode="External"/><Relationship Id="rId7514" Type="http://schemas.openxmlformats.org/officeDocument/2006/relationships/hyperlink" Target="file:///\\192.168.50.100\Universal_files_share\R&amp;D_Database\Masco%20Fabric%20Strength%20By%20RND\Picture%20Of%20Hanger\0.%20Picture%20of%20Hangers%20All%20in%20One\RND%20INN-970A.jpg" TargetMode="External"/><Relationship Id="rId16057" Type="http://schemas.openxmlformats.org/officeDocument/2006/relationships/hyperlink" Target="file:///\\192.168.50.100\Universal_files_share\R&amp;D_Database\Masco%20Fabric%20Strength%20By%20RND\KNIT%20BOOKING\RND%20HMB-37D%20Knit%20Booking.pdf" TargetMode="External"/><Relationship Id="rId5065" Type="http://schemas.openxmlformats.org/officeDocument/2006/relationships/hyperlink" Target="file:///\\192.168.50.100\Universal_files_share\R&amp;D_Database\Masco%20Fabric%20Strength%20By%20RND\STICKERS\RND%20MSB-53%20OPT-2.docx" TargetMode="External"/><Relationship Id="rId6116" Type="http://schemas.openxmlformats.org/officeDocument/2006/relationships/hyperlink" Target="file:///\\192.168.50.100\Universal_files_share\R&amp;D_Database\Masco%20Fabric%20Strength%20By%20RND\FINISHING%20REPORT\RND%20INN-516%20CA%20Finishing%20Report.pdf" TargetMode="External"/><Relationship Id="rId9686" Type="http://schemas.openxmlformats.org/officeDocument/2006/relationships/hyperlink" Target="file:///\\192.168.50.100\Universal_files_share\R&amp;D_Database\Masco%20Fabric%20Strength%20By%20RND\FINISHING%20REPORT\RND%20MBT-2022%20A%20REV%20Finishing%20Report%20One%20Pager.xlsx" TargetMode="External"/><Relationship Id="rId12667" Type="http://schemas.openxmlformats.org/officeDocument/2006/relationships/hyperlink" Target="file:///\\192.168.50.100\Universal_files_share\R&amp;D_Database\Masco%20Fabric%20Strength%20By%20RND\FINISHING%20REPORT\RND%20MSB-520A%20Finished%20Fabric.jpg" TargetMode="External"/><Relationship Id="rId1675" Type="http://schemas.openxmlformats.org/officeDocument/2006/relationships/hyperlink" Target="file:///\\192.168.50.100\Universal_files_share\R&amp;D_Database\Masco%20Fabric%20Strength%20By%20RND\KNIT%20BOOKING\RND%20MBT-04%20KMRT%20Knit%20Booking.pdf" TargetMode="External"/><Relationship Id="rId2726" Type="http://schemas.openxmlformats.org/officeDocument/2006/relationships/hyperlink" Target="file:///\\192.168.50.100\Universal_files_share\R&amp;D_Database\Masco%20Fabric%20Strength%20By%20RND\Picture%20Of%20Hanger\0.%20Picture%20of%20Hangers%20All%20in%20One\RND%20SF-502.jpg" TargetMode="External"/><Relationship Id="rId8288" Type="http://schemas.openxmlformats.org/officeDocument/2006/relationships/hyperlink" Target="file:///\\192.168.50.100\Universal_files_share\R&amp;D_Database\Masco%20Fabric%20Strength%20By%20RND\ALL%20COSTING\RND%20MCB-2013F%20RT%20Price.xls" TargetMode="External"/><Relationship Id="rId9339" Type="http://schemas.openxmlformats.org/officeDocument/2006/relationships/hyperlink" Target="file:///\\192.168.50.100\Universal_files_share\R&amp;D_Database\Masco%20Fabric%20Strength%20By%20RND\BOOKING-DESIGN%20FILES\RND%20INN-101C4%20OP3,%20OP4%20Booking.doc" TargetMode="External"/><Relationship Id="rId11269" Type="http://schemas.openxmlformats.org/officeDocument/2006/relationships/hyperlink" Target="file:///\\192.168.50.100\Universal_files_share\R&amp;D_Database\Masco%20Fabric%20Strength%20By%20RND\BOOKING-DESIGN%20FILES\RND%20MFB-1008%20E%20Design%20File.xls" TargetMode="External"/><Relationship Id="rId13718" Type="http://schemas.openxmlformats.org/officeDocument/2006/relationships/hyperlink" Target="file:///\\192.168.50.100\Universal_files_share\R&amp;D_Database\Masco%20Fabric%20Strength%20By%20RND\ALL%20COSTING\RND%20MBT-31G%20%20Price.xls" TargetMode="External"/><Relationship Id="rId15140" Type="http://schemas.openxmlformats.org/officeDocument/2006/relationships/hyperlink" Target="file:///\\192.168.50.100\Universal_files_share\R&amp;D_Database\Masco%20Fabric%20Strength%20By%20RND\Picture%20Of%20Hanger\0.%20Picture%20of%20Hangers%20All%20in%20One\RND%20SF-18B.jpg" TargetMode="External"/><Relationship Id="rId1328" Type="http://schemas.openxmlformats.org/officeDocument/2006/relationships/hyperlink" Target="file:///\\192.168.50.100\Universal_files_share\R&amp;D_Database\Masco%20Fabric%20Strength%20By%20RND\FINISHING%20REPORT\RND%20INN-100%20W.pdf" TargetMode="External"/><Relationship Id="rId4898" Type="http://schemas.openxmlformats.org/officeDocument/2006/relationships/hyperlink" Target="file:///\\192.168.50.100\Universal_files_share\R&amp;D_Database\Masco%20Fabric%20Strength%20By%20RND\ANALYSING%20REPORT\RND%20HMB-40%20CROSS%20Analysis%20Report.pdf" TargetMode="External"/><Relationship Id="rId5949" Type="http://schemas.openxmlformats.org/officeDocument/2006/relationships/hyperlink" Target="file:///\\192.168.50.100\Universal_files_share\R&amp;D_Database\Masco%20Fabric%20Strength%20By%20RND\ALL%20COSTING\RND%20MCB-503A%20B%20PRICE.xls" TargetMode="External"/><Relationship Id="rId7371" Type="http://schemas.openxmlformats.org/officeDocument/2006/relationships/hyperlink" Target="file:///\\192.168.50.100\Universal_files_share\R&amp;D_Database\Masco%20Fabric%20Strength%20By%20RND\ALL%20COSTING\RND%20INN-900E%20CLO%20AOP-R%20Price.xls" TargetMode="External"/><Relationship Id="rId9820" Type="http://schemas.openxmlformats.org/officeDocument/2006/relationships/hyperlink" Target="file:///\\192.168.50.100\Universal_files_share\R&amp;D_Database\Masco%20Fabric%20Strength%20By%20RND\BOOKING-DESIGN%20FILES\RND%20MCB-21%20M%20Booking.doc" TargetMode="External"/><Relationship Id="rId11750" Type="http://schemas.openxmlformats.org/officeDocument/2006/relationships/hyperlink" Target="file:///\\192.168.50.100\Universal_files_share\R&amp;D_Database\Masco%20Fabric%20Strength%20By%20RND\BOOKING-DESIGN%20FILES\RND%20HMB-28B%20ELCRT%20Design%20file.xls" TargetMode="External"/><Relationship Id="rId12801" Type="http://schemas.openxmlformats.org/officeDocument/2006/relationships/hyperlink" Target="file:///\\192.168.50.100\Universal_files_share\R&amp;D_Database\Masco%20Fabric%20Strength%20By%20RND\BOOKING-DESIGN%20FILES\RND%20HMB-2000E%20Design%20File.xls" TargetMode="External"/><Relationship Id="rId34" Type="http://schemas.openxmlformats.org/officeDocument/2006/relationships/hyperlink" Target="file:///\\192.168.50.100\Universal_files_share\R&amp;D_Database\Masco%20Fabric%20Strength%20By%20RND\KNIT%20BOOKING\RND%20INN-87%20Knit%20Booking.pdf" TargetMode="External"/><Relationship Id="rId7024" Type="http://schemas.openxmlformats.org/officeDocument/2006/relationships/hyperlink" Target="file:///\\192.168.50.100\Universal_files_share\R&amp;D_Database\Masco%20Fabric%20Strength%20By%20RND\Picture%20Of%20Hanger\0.%20Picture%20of%20Hangers%20All%20in%20One\RND%20INN-521.jpg" TargetMode="External"/><Relationship Id="rId8422" Type="http://schemas.openxmlformats.org/officeDocument/2006/relationships/hyperlink" Target="file:///\\192.168.50.100\Universal_files_share\R&amp;D_Database\Masco%20Fabric%20Strength%20By%20RND\FINISHING%20REPORT\RND%20MFB-2031.jpg" TargetMode="External"/><Relationship Id="rId10352" Type="http://schemas.openxmlformats.org/officeDocument/2006/relationships/hyperlink" Target="file:///\\192.168.50.100\Universal_files_share\R&amp;D_Database\Masco%20Fabric%20Strength%20By%20RND\ALL%20COSTING\RND%20MCB-2013H%20Price.xls" TargetMode="External"/><Relationship Id="rId11403" Type="http://schemas.openxmlformats.org/officeDocument/2006/relationships/hyperlink" Target="file:///\\192.168.50.100\Universal_files_share\R&amp;D_Database\Masco%20Fabric%20Strength%20By%20RND\STICKERS\RND%20MFB-2039%20STICKER.docx" TargetMode="External"/><Relationship Id="rId14973" Type="http://schemas.openxmlformats.org/officeDocument/2006/relationships/hyperlink" Target="file:///\\192.168.50.100\Universal_files_share\R&amp;D_Database\Masco%20Fabric%20Strength%20By%20RND\KNIT%20BOOKING\RND%20MSB-2047B2%20Knit%20Booking.pdf" TargetMode="External"/><Relationship Id="rId3981" Type="http://schemas.openxmlformats.org/officeDocument/2006/relationships/hyperlink" Target="file:///\\192.168.50.100\Universal_files_share\R&amp;D_Database\Masco%20Fabric%20Strength%20By%20RND\BOOKING-DESIGN%20FILES\RND%20MFB-87,%2087%20MLG%20Design%20File.xls" TargetMode="External"/><Relationship Id="rId10005" Type="http://schemas.openxmlformats.org/officeDocument/2006/relationships/hyperlink" Target="file:///\\192.168.50.100\Universal_files_share\R&amp;D_Database\Masco%20Fabric%20Strength%20By%20RND\ANALYSING%20REPORT\RND%20MFB-2021.pdf" TargetMode="External"/><Relationship Id="rId13575" Type="http://schemas.openxmlformats.org/officeDocument/2006/relationships/hyperlink" Target="file:///\\192.168.50.100\Universal_files_share\R&amp;D_Database\Masco%20Fabric%20Strength%20By%20RND\FINISHING%20REPORT\RND%20MBT-2021A2%20Finishing%20Report.pdf" TargetMode="External"/><Relationship Id="rId14626" Type="http://schemas.openxmlformats.org/officeDocument/2006/relationships/hyperlink" Target="file:///\\192.168.50.100\Universal_files_share\R&amp;D_Database\Masco%20Fabric%20Strength%20By%20RND\ALL%20COSTING\RND%20MFB-2507%20Price.xls" TargetMode="External"/><Relationship Id="rId2583" Type="http://schemas.openxmlformats.org/officeDocument/2006/relationships/hyperlink" Target="file:///\\192.168.50.100\Universal_files_share\R&amp;D_Database\Masco%20Fabric%20Strength%20By%20RND\ALL%20COSTING\RND%20SF-12%20(MRCHD-A)%20SNF%20Price.xls" TargetMode="External"/><Relationship Id="rId3634" Type="http://schemas.openxmlformats.org/officeDocument/2006/relationships/hyperlink" Target="file:///\\192.168.50.100\Universal_files_share\R&amp;D_Database\Masco%20Fabric%20Strength%20By%20RND\ANALYSING%20REPORT\RND%20MBT-38.pdf" TargetMode="External"/><Relationship Id="rId9196" Type="http://schemas.openxmlformats.org/officeDocument/2006/relationships/hyperlink" Target="file:///\\192.168.50.100\Universal_files_share\R&amp;D_Database\Masco%20Fabric%20Strength%20By%20RND\KNIT%20BOOKING\RND%20MBT-2009%20KNIT%20BOOKING.pdf" TargetMode="External"/><Relationship Id="rId12177" Type="http://schemas.openxmlformats.org/officeDocument/2006/relationships/hyperlink" Target="file:///\\192.168.50.100\Universal_files_share\R&amp;D_Database\Masco%20Fabric%20Strength%20By%20RND\ALL%20COSTING\RND%20MBT-2006A%20Price.xls" TargetMode="External"/><Relationship Id="rId13228" Type="http://schemas.openxmlformats.org/officeDocument/2006/relationships/hyperlink" Target="file:///\\192.168.50.100\Universal_files_share\R&amp;D_Database\Masco%20Fabric%20Strength%20By%20RND\KNIT%20BOOKING\RND%20INN-904%20KB1,KB2%20Knit%20Booking.pdf" TargetMode="External"/><Relationship Id="rId555" Type="http://schemas.openxmlformats.org/officeDocument/2006/relationships/hyperlink" Target="file:///\\192.168.50.100\Universal_files_share\R&amp;D_Database\Masco%20Fabric%20Strength%20By%20RND\ANALYSING%20REPORT\RND%20SHP-01%20Analysis%20Report.pdf" TargetMode="External"/><Relationship Id="rId1185" Type="http://schemas.openxmlformats.org/officeDocument/2006/relationships/hyperlink" Target="file:///\\192.168.50.100\Universal_files_share\R&amp;D_Database\Masco%20Fabric%20Strength%20By%20RND\Picture%20Of%20Hanger\0.%20Picture%20of%20Hangers%20All%20in%20One\RND%20MFB-10%20A1%20MYRL%20CWL.jpg" TargetMode="External"/><Relationship Id="rId2236" Type="http://schemas.openxmlformats.org/officeDocument/2006/relationships/hyperlink" Target="file:///\\192.168.50.100\Universal_files_share\R&amp;D_Database\Masco%20Fabric%20Strength%20By%20RND\FINISHING%20REPORT\RND%20TGT-503%20A%20Finishing%20Report.pdf" TargetMode="External"/><Relationship Id="rId6857" Type="http://schemas.openxmlformats.org/officeDocument/2006/relationships/hyperlink" Target="file:///\\192.168.50.100\Universal_files_share\R&amp;D_Database\Masco%20Fabric%20Strength%20By%20RND\ALL%20COSTING\RND%20INN-502%20F%20TRY%20FLC%20Price.xls" TargetMode="External"/><Relationship Id="rId7908" Type="http://schemas.openxmlformats.org/officeDocument/2006/relationships/hyperlink" Target="file:///\\192.168.50.100\Universal_files_share\R&amp;D_Database\Masco%20Fabric%20Strength%20By%20RND\Picture%20Of%20Hanger\0.%20Picture%20of%20Hangers%20All%20in%20One\RND%20HMB-27%20LNDX%20NT-D.jpg" TargetMode="External"/><Relationship Id="rId208" Type="http://schemas.openxmlformats.org/officeDocument/2006/relationships/hyperlink" Target="file:///\\192.168.50.100\Universal_files_share\R&amp;D_Database\Masco%20Fabric%20Strength%20By%20RND\Picture%20Of%20Hanger\0.%20Picture%20of%20Hangers%20All%20in%20One\RND%20APP-0506A%20SS-2020.jpg" TargetMode="External"/><Relationship Id="rId5459" Type="http://schemas.openxmlformats.org/officeDocument/2006/relationships/hyperlink" Target="file:///E:\Fabric%20Story\DATABASE\BOOKING-DESIGN%20FILES\RND%20INN-99%20PRTH%20DESIGN%20FILE.xls" TargetMode="External"/><Relationship Id="rId9330" Type="http://schemas.openxmlformats.org/officeDocument/2006/relationships/hyperlink" Target="file:///\\192.168.50.100\Universal_files_share\R&amp;D_Database\Masco%20Fabric%20Strength%20By%20RND\STICKERS\RND%20TGT-2010F%20Sticker.docx" TargetMode="External"/><Relationship Id="rId11260" Type="http://schemas.openxmlformats.org/officeDocument/2006/relationships/hyperlink" Target="file:///\\192.168.50.100\Universal_files_share\R&amp;D_Database\Masco%20Fabric%20Strength%20By%20RND\KNIT%20BOOKING\RND%20MFB-1008%20D%20Knit%20Booking.pdf" TargetMode="External"/><Relationship Id="rId12311" Type="http://schemas.openxmlformats.org/officeDocument/2006/relationships/hyperlink" Target="file:///\\192.168.50.100\Universal_files_share\R&amp;D_Database\Masco%20Fabric%20Strength%20By%20RND\Picture%20Of%20Hanger\0.%20Picture%20of%20Hangers%20All%20in%20One\RND%20MCB-30N2.jpg" TargetMode="External"/><Relationship Id="rId15881" Type="http://schemas.openxmlformats.org/officeDocument/2006/relationships/hyperlink" Target="file:///\\192.168.50.100\Universal_files_share\R&amp;D_Database\Masco%20Fabric%20Strength%20By%20RND\Picture%20Of%20Hanger\0.%20Picture%20of%20Hangers%20All%20in%20One\RND%20SHP-2011B.JPG" TargetMode="External"/><Relationship Id="rId5940" Type="http://schemas.openxmlformats.org/officeDocument/2006/relationships/hyperlink" Target="file:///\\192.168.50.100\Universal_files_share\R&amp;D_Database\Masco%20Fabric%20Strength%20By%20RND\BOOKING-DESIGN%20FILES\RND%20MCB-500%20DESIGN%20FILE.pdf" TargetMode="External"/><Relationship Id="rId14483" Type="http://schemas.openxmlformats.org/officeDocument/2006/relationships/hyperlink" Target="file:///\\192.168.50.100\Universal_files_share\R&amp;D_Database\Masco%20Fabric%20Strength%20By%20RND\BOOKING-DESIGN%20FILES\RND%20MFB-2037%20PM%20Booking%20(Merchant)%20File.pdf" TargetMode="External"/><Relationship Id="rId15534" Type="http://schemas.openxmlformats.org/officeDocument/2006/relationships/hyperlink" Target="file:///\\192.168.50.100\Universal_files_share\R&amp;D_Database\Masco%20Fabric%20Strength%20By%20RND\KNIT%20BOOKING\RND%20MBT-22G4%20Knit%20Booking.pdf" TargetMode="External"/><Relationship Id="rId2093" Type="http://schemas.openxmlformats.org/officeDocument/2006/relationships/hyperlink" Target="file:///\\192.168.50.100\Universal_files_share\R&amp;D_Database\Masco%20Fabric%20Strength%20By%20RND\STICKERS\RND%20INN-153.docx" TargetMode="External"/><Relationship Id="rId3491" Type="http://schemas.openxmlformats.org/officeDocument/2006/relationships/hyperlink" Target="file:///\\192.168.50.100\Universal_files_share\R&amp;D_Database\Masco%20Fabric%20Strength%20By%20RND\ALL%20COSTING\RND%2020061301090%20Price.xls" TargetMode="External"/><Relationship Id="rId4542" Type="http://schemas.openxmlformats.org/officeDocument/2006/relationships/hyperlink" Target="file:///\\192.168.50.100\Universal_files_share\R&amp;D_Database\Masco%20Fabric%20Strength%20By%20RND\FINISHING%20REPORT\RND%20INN-42.pdf" TargetMode="External"/><Relationship Id="rId13085" Type="http://schemas.openxmlformats.org/officeDocument/2006/relationships/hyperlink" Target="file:///\\192.168.50.100\Universal_files_share\R&amp;D_Database\Masco%20Fabric%20Strength%20By%20RND\KNIT%20BOOKING\RND%20INN-127B%20Knit%20Booking.pdf" TargetMode="External"/><Relationship Id="rId14136" Type="http://schemas.openxmlformats.org/officeDocument/2006/relationships/hyperlink" Target="file:///\\192.168.50.100\Universal_files_share\R&amp;D_Database\Masco%20Fabric%20Strength%20By%20RND\KNIT%20BOOKING\RND%20MCB-41E%20CTN%20Knit%20Booking.pdf" TargetMode="External"/><Relationship Id="rId3144" Type="http://schemas.openxmlformats.org/officeDocument/2006/relationships/hyperlink" Target="file:///\\192.168.50.100\Universal_files_share\R&amp;D_Database\Masco%20Fabric%20Strength%20By%20RND\KNIT%20BOOKING\RND%20INN-311G%20Knit%20Booking.pdf" TargetMode="External"/><Relationship Id="rId7765" Type="http://schemas.openxmlformats.org/officeDocument/2006/relationships/hyperlink" Target="file:///\\192.168.50.100\Universal_files_share\R&amp;D_Database\Masco%20Fabric%20Strength%20By%20RND\ANALYSING%20REPORT\RND%20MFB-902%20Analysis%20Report.pdf" TargetMode="External"/><Relationship Id="rId8816" Type="http://schemas.openxmlformats.org/officeDocument/2006/relationships/hyperlink" Target="file:///\\192.168.50.100\Universal_files_share\R&amp;D_Database\Masco%20Fabric%20Strength%20By%20RND\BOOKING-DESIGN%20FILES\RND%20MBT-2005%20A,%20A(OPT-2)%20Design%20File.xls" TargetMode="External"/><Relationship Id="rId10746" Type="http://schemas.openxmlformats.org/officeDocument/2006/relationships/hyperlink" Target="file:///\\192.168.50.100\Universal_files_share\R&amp;D_Database\Masco%20Fabric%20Strength%20By%20RND\STICKERS\RND%20MBT-1001%20H2%20REV2%20Sticker.docx" TargetMode="External"/><Relationship Id="rId6367" Type="http://schemas.openxmlformats.org/officeDocument/2006/relationships/hyperlink" Target="file:///\\192.168.50.100\Universal_files_share\R&amp;D_Database\Masco%20Fabric%20Strength%20By%20RND\STICKERS\RND%20MFB%20TIEMO%20CHLS%20VG.docx" TargetMode="External"/><Relationship Id="rId7418" Type="http://schemas.openxmlformats.org/officeDocument/2006/relationships/hyperlink" Target="file:///\\192.168.50.100\Universal_files_share\R&amp;D_Database\Masco%20Fabric%20Strength%20By%20RND\KNIT%20BOOKING\RND%20INN-900%20G%20REV%20Knit%20Booking.pdf" TargetMode="External"/><Relationship Id="rId13969" Type="http://schemas.openxmlformats.org/officeDocument/2006/relationships/hyperlink" Target="file:///\\192.168.50.100\Universal_files_share\R&amp;D_Database\Masco%20Fabric%20Strength%20By%20RND\BOOKING-DESIGN%20FILES\RND%20MCB-2027B%20Design%20File.xls" TargetMode="External"/><Relationship Id="rId1579" Type="http://schemas.openxmlformats.org/officeDocument/2006/relationships/hyperlink" Target="file:///\\192.168.50.100\Universal_files_share\R&amp;D_Database\Masco%20Fabric%20Strength%20By%20RND\ANALYSING%20REPORT\RND%20MFB-156%20Analysis%20Report.pdf" TargetMode="External"/><Relationship Id="rId2977" Type="http://schemas.openxmlformats.org/officeDocument/2006/relationships/hyperlink" Target="file:///\\192.168.50.100\Universal_files_share\R&amp;D_Database\Masco%20Fabric%20Strength%20By%20RND\KNIT%20BOOKING\RND%20INN-306,%20306A%20Knit%20Booking.pdf" TargetMode="External"/><Relationship Id="rId5450" Type="http://schemas.openxmlformats.org/officeDocument/2006/relationships/hyperlink" Target="file:///\\192.168.50.100\Universal_files_share\R&amp;D_Database\Masco%20Fabric%20Strength%20By%20RND\BOOKING-DESIGN%20FILES\RND%20INN-92%20Booking.doc" TargetMode="External"/><Relationship Id="rId15044" Type="http://schemas.openxmlformats.org/officeDocument/2006/relationships/hyperlink" Target="file:///\\192.168.50.100\Universal_files_share\R&amp;D_Database\Masco%20Fabric%20Strength%20By%20RND\ANALYSING%20REPORT\RND%20MSB-2700%20Analysis%20Report.pdf" TargetMode="External"/><Relationship Id="rId15391" Type="http://schemas.openxmlformats.org/officeDocument/2006/relationships/hyperlink" Target="file:///\\192.168.50.100\Universal_files_share\R&amp;D_Database\Masco%20Fabric%20Strength%20By%20RND\ALL%20COSTING\RND%20INN-117D3REV(S)%20Price.xls" TargetMode="External"/><Relationship Id="rId1644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2C%20Sticker.docx" TargetMode="External"/><Relationship Id="rId949" Type="http://schemas.openxmlformats.org/officeDocument/2006/relationships/hyperlink" Target="file:///\\192.168.50.100\Universal_files_share\R&amp;D_Database\Masco%20Fabric%20Strength%20By%20RND\ANALYSING%20REPORT\RND%20MCB-44%20DP.pdf" TargetMode="External"/><Relationship Id="rId4052" Type="http://schemas.openxmlformats.org/officeDocument/2006/relationships/hyperlink" Target="file:///\\192.168.50.100\Universal_files_share\R&amp;D_Database\Masco%20Fabric%20Strength%20By%20RND\BOOKING-DESIGN%20FILES\RND%20MBT-23%20Booking.doc" TargetMode="External"/><Relationship Id="rId5103" Type="http://schemas.openxmlformats.org/officeDocument/2006/relationships/hyperlink" Target="file:///\\192.168.50.100\Universal_files_share\R&amp;D_Database\Masco%20Fabric%20Strength%20By%20RND\ANALYSING%20REPORT\RND%20HMB-250.jpg" TargetMode="External"/><Relationship Id="rId6501" Type="http://schemas.openxmlformats.org/officeDocument/2006/relationships/hyperlink" Target="file:///\\192.168.50.100\Universal_files_share\R&amp;D_Database\Masco%20Fabric%20Strength%20By%20RND\BOOKING-DESIGN%20FILES\RND%20MBT-513%20Booking.doc" TargetMode="External"/><Relationship Id="rId8673" Type="http://schemas.openxmlformats.org/officeDocument/2006/relationships/hyperlink" Target="file:///\\192.168.50.100\Universal_files_share\R&amp;D_Database\Masco%20Fabric%20Strength%20By%20RND\ALL%20COSTING\RND%20INN-103J%20PRICE.xls" TargetMode="External"/><Relationship Id="rId9724" Type="http://schemas.openxmlformats.org/officeDocument/2006/relationships/hyperlink" Target="file:///\\192.168.50.100\Universal_files_share\R&amp;D_Database\Masco%20Fabric%20Strength%20By%20RND\BOOKING-DESIGN%20FILES\RND%20MBT-2023%20TUO%20Design%20file.xls" TargetMode="External"/><Relationship Id="rId11654" Type="http://schemas.openxmlformats.org/officeDocument/2006/relationships/hyperlink" Target="file:///\\192.168.50.100\Universal_files_share\R&amp;D_Database\Masco%20Fabric%20Strength%20By%20RND\STICKERS\RND%20MCB-2501%20G250%20Sticker.docx" TargetMode="External"/><Relationship Id="rId12705" Type="http://schemas.openxmlformats.org/officeDocument/2006/relationships/hyperlink" Target="file:///\\192.168.50.100\Universal_files_share\R&amp;D_Database\Masco%20Fabric%20Strength%20By%20RND\ALL%20COSTING\RND%20SHP-09A%20Price.xls" TargetMode="External"/><Relationship Id="rId1713" Type="http://schemas.openxmlformats.org/officeDocument/2006/relationships/hyperlink" Target="file:///\\192.168.50.100\Universal_files_share\R&amp;D_Database\Masco%20Fabric%20Strength%20By%20RND\STICKERS\RND%20MFB-11A.docx" TargetMode="External"/><Relationship Id="rId7275" Type="http://schemas.openxmlformats.org/officeDocument/2006/relationships/hyperlink" Target="file:///\\192.168.50.100\Universal_files_share\R&amp;D_Database\Masco%20Fabric%20Strength%20By%20RND\STICKERS\RND%20INN-900%20A.docx" TargetMode="External"/><Relationship Id="rId8326" Type="http://schemas.openxmlformats.org/officeDocument/2006/relationships/hyperlink" Target="file:///\\192.168.50.100\Universal_files_share\R&amp;D_Database\Masco%20Fabric%20Strength%20By%20RND\ALL%20COSTING\RND%20MCB-2032%20Price.xls" TargetMode="External"/><Relationship Id="rId10256" Type="http://schemas.openxmlformats.org/officeDocument/2006/relationships/hyperlink" Target="file:///\\192.168.50.100\Universal_files_share\R&amp;D_Database\Masco%20Fabric%20Strength%20By%20RND\KNIT%20BOOKING\RND%20MBT-2024%20Knit%20Booking.pdf" TargetMode="External"/><Relationship Id="rId11307" Type="http://schemas.openxmlformats.org/officeDocument/2006/relationships/hyperlink" Target="file:///\\192.168.50.100\Universal_files_share\R&amp;D_Database\Masco%20Fabric%20Strength%20By%20RND\ALL%20COSTING\RND%20MFB-1008%20ZARA%20HASH%20Price.xls" TargetMode="External"/><Relationship Id="rId14877" Type="http://schemas.openxmlformats.org/officeDocument/2006/relationships/hyperlink" Target="file:///\\192.168.50.100\Universal_files_share\R&amp;D_Database\Masco%20Fabric%20Strength%20By%20RND\BOOKING-DESIGN%20FILES\RND%20MSB-154%20Design%20File.xls" TargetMode="External"/><Relationship Id="rId3885" Type="http://schemas.openxmlformats.org/officeDocument/2006/relationships/hyperlink" Target="file:///\\192.168.50.100\Universal_files_share\R&amp;D_Database\Masco%20Fabric%20Strength%20By%20RND\BOOKING-DESIGN%20FILES\RND%20INN-64-65%20Heavy%20Polo%20Pique%20Jersey%2014%20GG%20Booking.doc" TargetMode="External"/><Relationship Id="rId4936" Type="http://schemas.openxmlformats.org/officeDocument/2006/relationships/hyperlink" Target="file:///\\192.168.50.100\Universal_files_share\R&amp;D_Database\Masco%20Fabric%20Strength%20By%20RND\ANALYSING%20REPORT\RND%20INN-31%20F%20Analysis%20Report.pdf" TargetMode="External"/><Relationship Id="rId13479" Type="http://schemas.openxmlformats.org/officeDocument/2006/relationships/hyperlink" Target="file:///\\192.168.50.100\Universal_files_share\R&amp;D_Database\Masco%20Fabric%20Strength%20By%20RND\KNIT%20BOOKING\RND%20MBT-1501%20Knit%20Booking.pdf" TargetMode="External"/><Relationship Id="rId15928" Type="http://schemas.openxmlformats.org/officeDocument/2006/relationships/hyperlink" Target="file:///\\192.168.50.100\Universal_files_share\R&amp;D_Database\Masco%20Fabric%20Strength%20By%20RND\BOOKING-DESIGN%20FILES\RND%20MSB-2047LV%20Booking%20File.doc" TargetMode="External"/><Relationship Id="rId2487" Type="http://schemas.openxmlformats.org/officeDocument/2006/relationships/hyperlink" Target="file:///\\192.168.50.100\Universal_files_share\R&amp;D_Database\Masco%20Fabric%20Strength%20By%20RND\Picture%20Of%20Hanger\0.%20Picture%20of%20Hangers%20All%20in%20One\RND%20KP%20DEVID%20POLO%20154212.jpg" TargetMode="External"/><Relationship Id="rId3538" Type="http://schemas.openxmlformats.org/officeDocument/2006/relationships/hyperlink" Target="file:///\\192.168.50.100\Universal_files_share\R&amp;D_Database\Masco%20Fabric%20Strength%20By%20RND\STICKERS\RND%20MFB-23.docx" TargetMode="External"/><Relationship Id="rId459" Type="http://schemas.openxmlformats.org/officeDocument/2006/relationships/hyperlink" Target="file:///\\192.168.50.100\Universal_files_share\R&amp;D_Database\Masco%20Fabric%20Strength%20By%20RND\Picture%20Of%20Hanger\0.%20Picture%20of%20Hangers%20All%20in%20One\RND%20INN-103%20F.jpg" TargetMode="External"/><Relationship Id="rId1089" Type="http://schemas.openxmlformats.org/officeDocument/2006/relationships/hyperlink" Target="file:///\\192.168.50.100\Universal_files_share\R&amp;D_Database\Masco%20Fabric%20Strength%20By%20RND\ALL%20COSTING\RND%20MBT-09%20PRICE.xls" TargetMode="External"/><Relationship Id="rId6011" Type="http://schemas.openxmlformats.org/officeDocument/2006/relationships/hyperlink" Target="file:///\\192.168.50.100\Universal_files_share\R&amp;D_Database\Masco%20Fabric%20Strength%20By%20RND\ALL%20COSTING\RND%20MFB-512%20Price.xls" TargetMode="External"/><Relationship Id="rId9581" Type="http://schemas.openxmlformats.org/officeDocument/2006/relationships/hyperlink" Target="file:///\\192.168.50.100\Universal_files_share\R&amp;D_Database\Masco%20Fabric%20Strength%20By%20RND\ANALYSING%20REPORT\RND%20TGT-1001.pdf" TargetMode="External"/><Relationship Id="rId13960" Type="http://schemas.openxmlformats.org/officeDocument/2006/relationships/hyperlink" Target="file:///\\192.168.50.100\Universal_files_share\R&amp;D_Database\Masco%20Fabric%20Strength%20By%20RND\KNIT%20BOOKING\RND%20MCB-2021F%20Knit%20Booking.pdf" TargetMode="External"/><Relationship Id="rId8183" Type="http://schemas.openxmlformats.org/officeDocument/2006/relationships/hyperlink" Target="file:///\\192.168.50.100\Universal_files_share\R&amp;D_Database\Masco%20Fabric%20Strength%20By%20RND\STICKERS\RND%20HMB-15.docx" TargetMode="External"/><Relationship Id="rId9234" Type="http://schemas.openxmlformats.org/officeDocument/2006/relationships/hyperlink" Target="file:///\\192.168.50.100\Universal_files_share\R&amp;D_Database\Masco%20Fabric%20Strength%20By%20RND\ALL%20COSTING\RND%20MFB-2044%20A%20Price.xls" TargetMode="External"/><Relationship Id="rId12562" Type="http://schemas.openxmlformats.org/officeDocument/2006/relationships/hyperlink" Target="file:///\\192.168.50.100\Universal_files_share\R&amp;D_Database\Masco%20Fabric%20Strength%20By%20RND\ALL%20COSTING\RND%20MFB-519%20HM%20Price.xls" TargetMode="External"/><Relationship Id="rId13613" Type="http://schemas.openxmlformats.org/officeDocument/2006/relationships/hyperlink" Target="file:///\\192.168.50.100\Universal_files_share\R&amp;D_Database\Masco%20Fabric%20Strength%20By%20RND\FINISHING%20REPORT\RND%20MBT-2023D1%20Finiahing%20Report.pdf" TargetMode="External"/><Relationship Id="rId940" Type="http://schemas.openxmlformats.org/officeDocument/2006/relationships/hyperlink" Target="file:///\\192.168.50.100\Universal_files_share\R&amp;D_Database\Masco%20Fabric%20Strength%20By%20RND\FINISHING%20REPORT\RND%20MBT-18.pdf" TargetMode="External"/><Relationship Id="rId1570" Type="http://schemas.openxmlformats.org/officeDocument/2006/relationships/hyperlink" Target="file:///\\192.168.50.100\Universal_files_share\R&amp;D_Database\Masco%20Fabric%20Strength%20By%20RND\FINISHING%20REPORT\RND%20MCB-1250%20Finishing%20Report%20One%20Pager.xlsx" TargetMode="External"/><Relationship Id="rId2621" Type="http://schemas.openxmlformats.org/officeDocument/2006/relationships/hyperlink" Target="file:///\\192.168.50.100\Universal_files_share\R&amp;D_Database\Masco%20Fabric%20Strength%20By%20RND\FINISHING%20REPORT\RND%20SF-12%20(MRCHD-E1)%20Finishing%20Report.pdf" TargetMode="External"/><Relationship Id="rId11164" Type="http://schemas.openxmlformats.org/officeDocument/2006/relationships/hyperlink" Target="file:///\\192.168.50.100\Universal_files_share\R&amp;D_Database\Masco%20Fabric%20Strength%20By%20RND\STICKERS\RND%20MCB-2015.docx" TargetMode="External"/><Relationship Id="rId12215" Type="http://schemas.openxmlformats.org/officeDocument/2006/relationships/hyperlink" Target="file:///\\192.168.50.100\Universal_files_share\R&amp;D_Database\Masco%20Fabric%20Strength%20By%20RND\KNIT%20BOOKING\RND%20MBT-47,%2047A%20Knit%20Booking.pdf" TargetMode="External"/><Relationship Id="rId15785" Type="http://schemas.openxmlformats.org/officeDocument/2006/relationships/hyperlink" Target="file:///\\192.168.50.100\Universal_files_share\R&amp;D_Database\Masco%20Fabric%20Strength%20By%20RND\FINISHING%20REPORT\RND%20MBT-13G%20Finishing%20Report.pdf" TargetMode="External"/><Relationship Id="rId1223" Type="http://schemas.openxmlformats.org/officeDocument/2006/relationships/hyperlink" Target="file:///\\192.168.50.100\Universal_files_share\R&amp;D_Database\Masco%20Fabric%20Strength%20By%20RND\Picture%20Of%20Hanger\0.%20Picture%20of%20Hangers%20All%20in%20One\RND%20MKT%20AOP%20LINEN-02.jpg" TargetMode="External"/><Relationship Id="rId4793" Type="http://schemas.openxmlformats.org/officeDocument/2006/relationships/hyperlink" Target="file:///\\192.168.50.100\Universal_files_share\R&amp;D_Database\Masco%20Fabric%20Strength%20By%20RND\ANALYSING%20REPORT\RND%20MCB-38.pdf" TargetMode="External"/><Relationship Id="rId5844" Type="http://schemas.openxmlformats.org/officeDocument/2006/relationships/hyperlink" Target="file:///\\192.168.50.100\Universal_files_share\R&amp;D_Database\Masco%20Fabric%20Strength%20By%20RND\STICKERS\RND%20INN-500%20A.docx" TargetMode="External"/><Relationship Id="rId14387" Type="http://schemas.openxmlformats.org/officeDocument/2006/relationships/hyperlink" Target="file:///\\192.168.50.100\Universal_files_share\R&amp;D_Database\Masco%20Fabric%20Strength%20By%20RND\KNIT%20BOOKING\RND%20MFB-2013A1,%20A2%20Knit%20Booking.pdf" TargetMode="External"/><Relationship Id="rId15438" Type="http://schemas.openxmlformats.org/officeDocument/2006/relationships/hyperlink" Target="file:///\\192.168.50.100\Universal_files_share\R&amp;D_Database\Masco%20Fabric%20Strength%20By%20RND\BOOKING-DESIGN%20FILES\RND%20JAQRD-150,150A%20Booking%20Merchant%20PL-01.pdf" TargetMode="External"/><Relationship Id="rId3395" Type="http://schemas.openxmlformats.org/officeDocument/2006/relationships/hyperlink" Target="file:///\\192.168.50.100\Universal_files_share\R&amp;D_Database\Masco%20Fabric%20Strength%20By%20RND\BOOKING-DESIGN%20FILES\RND%20MCB-33%20G,%20H%20Booking.doc" TargetMode="External"/><Relationship Id="rId4446" Type="http://schemas.openxmlformats.org/officeDocument/2006/relationships/hyperlink" Target="file:///\\192.168.50.100\Universal_files_share\R&amp;D_Database\Masco%20Fabric%20Strength%20By%20RND\ANALYSING%20REPORT\RND%20HMB-37%20A%20Analysis%20Report.pdf" TargetMode="External"/><Relationship Id="rId3048" Type="http://schemas.openxmlformats.org/officeDocument/2006/relationships/hyperlink" Target="file:///\\192.168.50.100\Universal_files_share\R&amp;D_Database\Masco%20Fabric%20Strength%20By%20RND\FINISHING%20REPORT\RND%20MFB-10%20B-LRX%20MYRL.pdf" TargetMode="External"/><Relationship Id="rId7669" Type="http://schemas.openxmlformats.org/officeDocument/2006/relationships/hyperlink" Target="file:///\\192.168.50.100\Universal_files_share\R&amp;D_Database\Masco%20Fabric%20Strength%20By%20RND\STICKERS\RND%20MCB-903%20BOX%20BRS%20STICKER.docx" TargetMode="External"/><Relationship Id="rId10997" Type="http://schemas.openxmlformats.org/officeDocument/2006/relationships/hyperlink" Target="file:///\\192.168.50.100\Universal_files_share\R&amp;D_Database\Masco%20Fabric%20Strength%20By%20RND\ALL%20COSTING\RND-20010801350%20(CAMO)%20Price.xls" TargetMode="External"/><Relationship Id="rId9091" Type="http://schemas.openxmlformats.org/officeDocument/2006/relationships/hyperlink" Target="file:///\\192.168.50.100\Universal_files_share\R&amp;D_Database\Masco%20Fabric%20Strength%20By%20RND\FINISHING%20REPORT\RND%20SHP-2002%20OPT-2%20Finishing%20Report.pdf" TargetMode="External"/><Relationship Id="rId12072" Type="http://schemas.openxmlformats.org/officeDocument/2006/relationships/hyperlink" Target="file:///\\192.168.50.100\Universal_files_share\R&amp;D_Database\Masco%20Fabric%20Strength%20By%20RND\ANALYSING%20REPORT\RND%20MBT-06H1,%20H2%20Analysis%20Report.pdf" TargetMode="External"/><Relationship Id="rId13123" Type="http://schemas.openxmlformats.org/officeDocument/2006/relationships/hyperlink" Target="file:///\\192.168.50.100\Universal_files_share\R&amp;D_Database\Masco%20Fabric%20Strength%20By%20RND\ANALYSING%20REPORT\RND%20INN-22B%20Analysis%20Report.pdf" TargetMode="External"/><Relationship Id="rId13470" Type="http://schemas.openxmlformats.org/officeDocument/2006/relationships/hyperlink" Target="file:///\\192.168.50.100\Universal_files_share\R&amp;D_Database\Masco%20Fabric%20Strength%20By%20RND\BOOKING-DESIGN%20FILES\RND%20MBT-13F%20Booking.doc" TargetMode="External"/><Relationship Id="rId14521" Type="http://schemas.openxmlformats.org/officeDocument/2006/relationships/hyperlink" Target="file:///\\192.168.50.100\Universal_files_share\R&amp;D_Database\Masco%20Fabric%20Strength%20By%20RND\BOOKING-DESIGN%20FILES\RND%20MFB-2046B%20REV1,%20REV2%20Booking.doc" TargetMode="External"/><Relationship Id="rId450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1080" Type="http://schemas.openxmlformats.org/officeDocument/2006/relationships/hyperlink" Target="file:///\\192.168.50.100\Universal_files_share\R&amp;D_Database\Masco%20Fabric%20Strength%20By%20RND\ANALYSING%20REPORT\RND%20MBT-07,%20O8,%2009YD.jpg" TargetMode="External"/><Relationship Id="rId2131" Type="http://schemas.openxmlformats.org/officeDocument/2006/relationships/hyperlink" Target="file:///\\192.168.50.100\Universal_files_share\R&amp;D_Database\Masco%20Fabric%20Strength%20By%20RND\STICKERS\RND%20KNT-503%20Sticker.docx" TargetMode="External"/><Relationship Id="rId103" Type="http://schemas.openxmlformats.org/officeDocument/2006/relationships/hyperlink" Target="file:///\\192.168.50.100\Universal_files_share\R&amp;D_Database\Masco%20Fabric%20Strength%20By%20RND\ALL%20COSTING\RND%20INN-101C4%20OP3%20Price.xls" TargetMode="External"/><Relationship Id="rId6752" Type="http://schemas.openxmlformats.org/officeDocument/2006/relationships/hyperlink" Target="file:///\\192.168.50.100\Universal_files_share\R&amp;D_Database\Masco%20Fabric%20Strength%20By%20RND\STICKERS\RND%20INN-752%20B%20Sticker.docx" TargetMode="External"/><Relationship Id="rId7803" Type="http://schemas.openxmlformats.org/officeDocument/2006/relationships/hyperlink" Target="file:///\\192.168.50.100\Universal_files_share\R&amp;D_Database\Masco%20Fabric%20Strength%20By%20RND\ALL%20COSTING\RND%20MSB-901A%20G315%20Price.xls" TargetMode="External"/><Relationship Id="rId15295" Type="http://schemas.openxmlformats.org/officeDocument/2006/relationships/hyperlink" Target="file:///\\192.168.50.100\Universal_files_share\R&amp;D_Database\Masco%20Fabric%20Strength%20By%20RND\FINISHING%20REPORT\RND%20INN-117A5(S)%20FINISHING%20REPORT.pdf" TargetMode="External"/><Relationship Id="rId16346" Type="http://schemas.openxmlformats.org/officeDocument/2006/relationships/hyperlink" Target="file:///\\192.168.50.100\Universal_files_share\R&amp;D_Database\Masco%20Fabric%20Strength%20By%20RND\ALL%20COSTING\RND%20INN-116A2%20Price.xls" TargetMode="External"/><Relationship Id="rId5354" Type="http://schemas.openxmlformats.org/officeDocument/2006/relationships/hyperlink" Target="file:///\\192.168.50.100\Universal_files_share\R&amp;D_Database\Masco%20Fabric%20Strength%20By%20RND\BOOKING-DESIGN%20FILES\RND%20MFB-49A.doc" TargetMode="External"/><Relationship Id="rId6405" Type="http://schemas.openxmlformats.org/officeDocument/2006/relationships/hyperlink" Target="file:///\\192.168.50.100\Universal_files_share\R&amp;D_Database\Masco%20Fabric%20Strength%20By%20RND\BOOKING-DESIGN%20FILES\RND%20SHP-503,%20SLB,%20MLG%20Booking.doc" TargetMode="External"/><Relationship Id="rId9975" Type="http://schemas.openxmlformats.org/officeDocument/2006/relationships/hyperlink" Target="file:///\\192.168.50.100\Universal_files_share\R&amp;D_Database\Masco%20Fabric%20Strength%20By%20RND\ALL%20COSTING\RND%20MCB-2023%20Price.xls" TargetMode="External"/><Relationship Id="rId12956" Type="http://schemas.openxmlformats.org/officeDocument/2006/relationships/hyperlink" Target="file:///\\192.168.50.100\Universal_files_share\R&amp;D_Database\Masco%20Fabric%20Strength%20By%20RND\KNIT%20BOOKING\RND%20HMB-40%20CROSS%20RT%20Knit%20Booking.pdf" TargetMode="External"/><Relationship Id="rId1964" Type="http://schemas.openxmlformats.org/officeDocument/2006/relationships/hyperlink" Target="file:///\\192.168.50.100\Universal_files_share\R&amp;D_Database\Masco%20Fabric%20Strength%20By%20RND\Picture%20Of%20Hanger\0.%20Picture%20of%20Hangers%20All%20in%20One\RND%20MFB-2055.jpg" TargetMode="External"/><Relationship Id="rId5007" Type="http://schemas.openxmlformats.org/officeDocument/2006/relationships/hyperlink" Target="file:///\\192.168.50.100\Universal_files_share\R&amp;D_Database\Masco%20Fabric%20Strength%20By%20RND\ALL%20COSTING\RND%20KNT%20SOC4640%20Price.xls" TargetMode="External"/><Relationship Id="rId8577" Type="http://schemas.openxmlformats.org/officeDocument/2006/relationships/hyperlink" Target="file:///\\192.168.50.100\Universal_files_share\R&amp;D_Database\Masco%20Fabric%20Strength%20By%20RND\ANALYSING%20REPORT\RND%20SHP-2016%20V%20Analysis%20Report.pdf" TargetMode="External"/><Relationship Id="rId9628" Type="http://schemas.openxmlformats.org/officeDocument/2006/relationships/hyperlink" Target="file:///\\192.168.50.100\Universal_files_share\R&amp;D_Database\Masco%20Fabric%20Strength%20By%20RND\BOOKING-DESIGN%20FILES\RND%20INN-2013%20Booking.doc" TargetMode="External"/><Relationship Id="rId11558" Type="http://schemas.openxmlformats.org/officeDocument/2006/relationships/hyperlink" Target="file:///\\192.168.50.100\Universal_files_share\R&amp;D_Database\Masco%20Fabric%20Strength%20By%20RND\FINISHING%20REPORT\RND%20MSB-2039%20KPHL%20Finishing%20Report.pdf" TargetMode="External"/><Relationship Id="rId12609" Type="http://schemas.openxmlformats.org/officeDocument/2006/relationships/hyperlink" Target="file:///\\192.168.50.100\Universal_files_share\R&amp;D_Database\Masco%20Fabric%20Strength%20By%20RND\KNIT%20BOOKING\RND%20MSB-2021G%20Knit%20Booking.pdf" TargetMode="External"/><Relationship Id="rId1617" Type="http://schemas.openxmlformats.org/officeDocument/2006/relationships/hyperlink" Target="file:///\\192.168.50.100\Universal_files_share\R&amp;D_Database\Masco%20Fabric%20Strength%20By%20RND\STICKERS\RND%20IMP-02.docx" TargetMode="External"/><Relationship Id="rId7179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14031" Type="http://schemas.openxmlformats.org/officeDocument/2006/relationships/hyperlink" Target="file:///\\192.168.50.100\Universal_files_share\R&amp;D_Database\Masco%20Fabric%20Strength%20By%20RND\ANALYSING%20REPORT\RND%20MCB-2501A%20Analysis%20Report.pdf" TargetMode="External"/><Relationship Id="rId3789" Type="http://schemas.openxmlformats.org/officeDocument/2006/relationships/hyperlink" Target="file:///\\192.168.50.100\Universal_files_share\R&amp;D_Database\Masco%20Fabric%20Strength%20By%20RND\STICKERS\RND%20TGT-12.docx" TargetMode="External"/><Relationship Id="rId7660" Type="http://schemas.openxmlformats.org/officeDocument/2006/relationships/hyperlink" Target="file:///\\192.168.50.100\Universal_files_share\R&amp;D_Database\Masco%20Fabric%20Strength%20By%20RND\KNIT%20BOOKING\RND%20MCB-903%20Knit%20Booking.pdf" TargetMode="External"/><Relationship Id="rId6262" Type="http://schemas.openxmlformats.org/officeDocument/2006/relationships/hyperlink" Target="file:///\\192.168.50.100\Universal_files_share\R&amp;D_Database\Masco%20Fabric%20Strength%20By%20RND\BOOKING-DESIGN%20FILES\RND%20HMB-01%20LNDX%20REV%20(A,B)%20DEISGN%20FILE.xls" TargetMode="External"/><Relationship Id="rId7313" Type="http://schemas.openxmlformats.org/officeDocument/2006/relationships/hyperlink" Target="file:///\\192.168.50.100\Universal_files_share\R&amp;D_Database\Masco%20Fabric%20Strength%20By%20RND\STICKERS\RND%20INN-900%20CA%20YD-1%20REV-R%20STICKER.docx" TargetMode="External"/><Relationship Id="rId8711" Type="http://schemas.openxmlformats.org/officeDocument/2006/relationships/hyperlink" Target="file:///\\192.168.50.100\Universal_files_share\R&amp;D_Database\Masco%20Fabric%20Strength%20By%20RND\STICKERS\RND%20MBT-0962-637%20RIB.docx" TargetMode="External"/><Relationship Id="rId10641" Type="http://schemas.openxmlformats.org/officeDocument/2006/relationships/hyperlink" Target="file:///\\192.168.50.100\Universal_files_share\R&amp;D_Database\Masco%20Fabric%20Strength%20By%20RND\STICKERS\RND%20MBT-1000A.docx" TargetMode="External"/><Relationship Id="rId13864" Type="http://schemas.openxmlformats.org/officeDocument/2006/relationships/hyperlink" Target="file:///\\192.168.50.100\Universal_files_share\R&amp;D_Database\Masco%20Fabric%20Strength%20By%20RND\Picture%20Of%20Hanger\0.%20Picture%20of%20Hangers%20All%20in%20One\RND%20MCB-2010D.JPG" TargetMode="External"/><Relationship Id="rId14915" Type="http://schemas.openxmlformats.org/officeDocument/2006/relationships/hyperlink" Target="file:///\\192.168.50.100\Universal_files_share\R&amp;D_Database\Masco%20Fabric%20Strength%20By%20RND\Picture%20Of%20Hanger\0.%20Picture%20of%20Hangers%20All%20in%20One\RND%20MSB-2021J4.jpg" TargetMode="External"/><Relationship Id="rId2872" Type="http://schemas.openxmlformats.org/officeDocument/2006/relationships/hyperlink" Target="file:///\\192.168.50.100\Universal_files_share\R&amp;D_Database\Masco%20Fabric%20Strength%20By%20RND\ANALYSING%20REPORT\RND%20MSB-05A,%2005B,%2005C,%2005D.jpg" TargetMode="External"/><Relationship Id="rId3923" Type="http://schemas.openxmlformats.org/officeDocument/2006/relationships/hyperlink" Target="file:///\\192.168.50.100\Universal_files_share\R&amp;D_Database\Masco%20Fabric%20Strength%20By%20RND\STICKERS\RND%20INN-80%20B%20Sticker.docx" TargetMode="External"/><Relationship Id="rId8087" Type="http://schemas.openxmlformats.org/officeDocument/2006/relationships/hyperlink" Target="file:///\\192.168.50.100\Universal_files_share\R&amp;D_Database\Masco%20Fabric%20Strength%20By%20RND\BOOKING-DESIGN%20FILES\RND%20MCB-2001%20Booking.doc" TargetMode="External"/><Relationship Id="rId9485" Type="http://schemas.openxmlformats.org/officeDocument/2006/relationships/hyperlink" Target="file:///\\192.168.50.100\Universal_files_share\R&amp;D_Database\Masco%20Fabric%20Strength%20By%20RND\ALL%20COSTING\RND%20MFB-2017%20B%20Price.xls" TargetMode="External"/><Relationship Id="rId12466" Type="http://schemas.openxmlformats.org/officeDocument/2006/relationships/hyperlink" Target="file:///\\192.168.50.100\Universal_files_share\R&amp;D_Database\Masco%20Fabric%20Strength%20By%20RND\STICKERS\RND%20MFB-2044C%20STICKER.docx" TargetMode="External"/><Relationship Id="rId13517" Type="http://schemas.openxmlformats.org/officeDocument/2006/relationships/hyperlink" Target="file:///\\192.168.50.100\Universal_files_share\R&amp;D_Database\Masco%20Fabric%20Strength%20By%20RND\BOOKING-DESIGN%20FILES\RND%20MBT-2005E%20Booking.doc" TargetMode="External"/><Relationship Id="rId844" Type="http://schemas.openxmlformats.org/officeDocument/2006/relationships/hyperlink" Target="file:///\\192.168.50.100\Universal_files_share\R&amp;D_Database\Masco%20Fabric%20Strength%20By%20RND\ALL%20COSTING\RND%20TGT-17%20price.xls" TargetMode="External"/><Relationship Id="rId1474" Type="http://schemas.openxmlformats.org/officeDocument/2006/relationships/hyperlink" Target="file:///\\192.168.50.100\Universal_files_share\R&amp;D_Database\Masco%20Fabric%20Strength%20By%20RND\FINISHING%20REPORT\RND%20INN-56.pdf" TargetMode="External"/><Relationship Id="rId2525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9138" Type="http://schemas.openxmlformats.org/officeDocument/2006/relationships/hyperlink" Target="file:///\\192.168.50.100\Universal_files_share\R&amp;D_Database\Masco%20Fabric%20Strength%20By%20RND\Picture%20Of%20Hanger\0.%20Picture%20of%20Hangers%20All%20in%20One\RND%20SHP-2016%20KP260.jpg" TargetMode="External"/><Relationship Id="rId11068" Type="http://schemas.openxmlformats.org/officeDocument/2006/relationships/hyperlink" Target="file:///\\192.168.50.100\Universal_files_share\R&amp;D_Database\Masco%20Fabric%20Strength%20By%20RND\ALL%20COSTING\RND%20JAQRD-3%20Price.xls" TargetMode="External"/><Relationship Id="rId12119" Type="http://schemas.openxmlformats.org/officeDocument/2006/relationships/hyperlink" Target="file:///\\192.168.50.100\Universal_files_share\R&amp;D_Database\Masco%20Fabric%20Strength%20By%20RND\Picture%20Of%20Hanger\0.%20Picture%20of%20Hangers%20All%20in%20One\RND%20MBT-1001N.jpg" TargetMode="External"/><Relationship Id="rId15689" Type="http://schemas.openxmlformats.org/officeDocument/2006/relationships/hyperlink" Target="file:///\\192.168.50.100\Universal_files_share\R&amp;D_Database\Masco%20Fabric%20Strength%20By%20RND\BOOKING-DESIGN%20FILES\RND%20MFB-2070%20booking%20file.doc" TargetMode="External"/><Relationship Id="rId1127" Type="http://schemas.openxmlformats.org/officeDocument/2006/relationships/hyperlink" Target="file:///\\192.168.50.100\Universal_files_share\R&amp;D_Database\Masco%20Fabric%20Strength%20By%20RND\STICKERS\RND%20MBT-514%20REV%20Sticker.docx" TargetMode="External"/><Relationship Id="rId4697" Type="http://schemas.openxmlformats.org/officeDocument/2006/relationships/hyperlink" Target="file:///\\192.168.50.100\Universal_files_share\R&amp;D_Database\Masco%20Fabric%20Strength%20By%20RND\ALL%20COSTING\RND%20INN-31B%20PRICE.xls" TargetMode="External"/><Relationship Id="rId5748" Type="http://schemas.openxmlformats.org/officeDocument/2006/relationships/hyperlink" Target="file:///\\192.168.50.100\Universal_files_share\R&amp;D_Database\Masco%20Fabric%20Strength%20By%20RND\KNIT%20BOOKING\RND%20MFB-59%20Knit%20Booking.pdf" TargetMode="External"/><Relationship Id="rId3299" Type="http://schemas.openxmlformats.org/officeDocument/2006/relationships/hyperlink" Target="file:///\\192.168.50.100\Universal_files_share\R&amp;D_Database\Masco%20Fabric%20Strength%20By%20RND\Picture%20Of%20Hanger\0.%20Picture%20of%20Hangers%20All%20in%20One\RND%20MBT-28%20A%20CLR.jpg" TargetMode="External"/><Relationship Id="rId7170" Type="http://schemas.openxmlformats.org/officeDocument/2006/relationships/hyperlink" Target="file:///\\192.168.50.100\Universal_files_share\R&amp;D_Database\Masco%20Fabric%20Strength%20By%20RND\ALL%20COSTING\RND%20MCB-512%20J%20(B)%20Price.xls" TargetMode="External"/><Relationship Id="rId8221" Type="http://schemas.openxmlformats.org/officeDocument/2006/relationships/hyperlink" Target="file:///\\192.168.50.100\Universal_files_share\R&amp;D_Database\Masco%20Fabric%20Strength%20By%20RND\FINISHING%20REPORT\RND%20KNT%20SOC2926(3)R(2)%20AOP%20Finishing%20Report.pdf" TargetMode="External"/><Relationship Id="rId10151" Type="http://schemas.openxmlformats.org/officeDocument/2006/relationships/hyperlink" Target="file:///\\192.168.50.100\Universal_files_share\R&amp;D_Database\Masco%20Fabric%20Strength%20By%20RND\Picture%20Of%20Hanger\0.%20Picture%20of%20Hangers%20All%20in%20One\RND%20MSB-2700A.jpg" TargetMode="External"/><Relationship Id="rId11202" Type="http://schemas.openxmlformats.org/officeDocument/2006/relationships/hyperlink" Target="file:///\\192.168.50.100\Universal_files_share\R&amp;D_Database\Masco%20Fabric%20Strength%20By%20RND\BOOKING-DESIGN%20FILES\RND%20MCB-2500%20FAKE%20QUILT%20Booking.doc" TargetMode="External"/><Relationship Id="rId12600" Type="http://schemas.openxmlformats.org/officeDocument/2006/relationships/hyperlink" Target="file:///\\192.168.50.100\Universal_files_share\R&amp;D_Database\Masco%20Fabric%20Strength%20By%20RND\Picture%20Of%20Hanger\0.%20Picture%20of%20Hangers%20All%20in%20One\RND%20MSB-04B%20NB.jpg" TargetMode="External"/><Relationship Id="rId14772" Type="http://schemas.openxmlformats.org/officeDocument/2006/relationships/hyperlink" Target="file:///\\192.168.50.100\Universal_files_share\R&amp;D_Database\Masco%20Fabric%20Strength%20By%20RND\KNIT%20BOOKING\RND%20MFB-900HM2%20Knit%20Booking.pdf" TargetMode="External"/><Relationship Id="rId15823" Type="http://schemas.openxmlformats.org/officeDocument/2006/relationships/hyperlink" Target="file:///\\192.168.50.100\Universal_files_share\R&amp;D_Database\Masco%20Fabric%20Strength%20By%20RND\FINISHING%20REPORT\RND%20INN-311H%20Finishing%20Report.pdf" TargetMode="External"/><Relationship Id="rId2382" Type="http://schemas.openxmlformats.org/officeDocument/2006/relationships/hyperlink" Target="file:///\\192.168.50.100\Universal_files_share\R&amp;D_Database\Masco%20Fabric%20Strength%20By%20RND\BOOKING-DESIGN%20FILES\RND%20MSB-508%20Booking.doc" TargetMode="External"/><Relationship Id="rId3780" Type="http://schemas.openxmlformats.org/officeDocument/2006/relationships/hyperlink" Target="file:///\\192.168.50.100\Universal_files_share\R&amp;D_Database\Masco%20Fabric%20Strength%20By%20RND\FINISHING%20REPORT\RND%20MSB-25.pdf" TargetMode="External"/><Relationship Id="rId4831" Type="http://schemas.openxmlformats.org/officeDocument/2006/relationships/hyperlink" Target="file:///\\192.168.50.100\Universal_files_share\R&amp;D_Database\Masco%20Fabric%20Strength%20By%20RND\BOOKING-DESIGN%20FILES\RND%20MFB-15%20DBHM-N6%20Booking.pdf" TargetMode="External"/><Relationship Id="rId13374" Type="http://schemas.openxmlformats.org/officeDocument/2006/relationships/hyperlink" Target="file:///\\192.168.50.100\Universal_files_share\R&amp;D_Database\Masco%20Fabric%20Strength%20By%20RND\KNIT%20BOOKING\RND%20MBT-1001B%20CLO7%20Knit%20Booking.pdf" TargetMode="External"/><Relationship Id="rId14425" Type="http://schemas.openxmlformats.org/officeDocument/2006/relationships/hyperlink" Target="file:///\\192.168.50.100\Universal_files_share\R&amp;D_Database\Masco%20Fabric%20Strength%20By%20RND\BOOKING-DESIGN%20FILES\RND%20MFB-2031B%20Booking%20Merchant%20RN-12.pdf" TargetMode="External"/><Relationship Id="rId354" Type="http://schemas.openxmlformats.org/officeDocument/2006/relationships/hyperlink" Target="file:///\\192.168.50.100\Universal_files_share\R&amp;D_Database\Masco%20Fabric%20Strength%20By%20RND\STICKERS\RND%20HMB-04.docx" TargetMode="External"/><Relationship Id="rId2035" Type="http://schemas.openxmlformats.org/officeDocument/2006/relationships/hyperlink" Target="file:///\\192.168.50.100\Universal_files_share\R&amp;D_Database\Masco%20Fabric%20Strength%20By%20RND\Picture%20Of%20Hanger\0.%20Picture%20of%20Hangers%20All%20in%20One\RND%20HMB-150%20B.jpg" TargetMode="External"/><Relationship Id="rId3433" Type="http://schemas.openxmlformats.org/officeDocument/2006/relationships/hyperlink" Target="file:///\\192.168.50.100\Universal_files_share\R&amp;D_Database\Masco%20Fabric%20Strength%20By%20RND\Picture%20Of%20Hanger\0.%20Picture%20of%20Hangers%20All%20in%20One\RND%20MCB-2022%20PPS.jpg" TargetMode="External"/><Relationship Id="rId13027" Type="http://schemas.openxmlformats.org/officeDocument/2006/relationships/hyperlink" Target="file:///\\192.168.50.100\Universal_files_share\R&amp;D_Database\Masco%20Fabric%20Strength%20By%20RND\KNIT%20BOOKING\RND%20INN-125B%20LNDX%20OP2%20Knit%20Booking.pdf" TargetMode="External"/><Relationship Id="rId16597" Type="http://schemas.openxmlformats.org/officeDocument/2006/relationships/hyperlink" Target="file:///\\192.168.50.100\Universal_files_share\R&amp;D_Database\Masco%20Fabric%20Strength%20By%20RND\FINISHING%20REPORT\RND%20MBT-1001U%20Finishing%20Report.pdf" TargetMode="External"/><Relationship Id="rId6656" Type="http://schemas.openxmlformats.org/officeDocument/2006/relationships/hyperlink" Target="file:///\\192.168.50.100\Universal_files_share\R&amp;D_Database\Masco%20Fabric%20Strength%20By%20RND\ALL%20COSTING\RND%20INN-510C%20Price.xls" TargetMode="External"/><Relationship Id="rId7707" Type="http://schemas.openxmlformats.org/officeDocument/2006/relationships/hyperlink" Target="file:///\\192.168.50.100\Universal_files_share\R&amp;D_Database\Masco%20Fabric%20Strength%20By%20RND\STICKERS\RND%20MCB-904%20C(LB)%20Sticker.docx" TargetMode="External"/><Relationship Id="rId15199" Type="http://schemas.openxmlformats.org/officeDocument/2006/relationships/hyperlink" Target="file:///\\192.168.50.100\Universal_files_share\R&amp;D_Database\Masco%20Fabric%20Strength%20By%20RND\KNIT%20BOOKING\RND%20TGT-1001B%20Knit%20Booking.pdf" TargetMode="External"/><Relationship Id="rId5258" Type="http://schemas.openxmlformats.org/officeDocument/2006/relationships/hyperlink" Target="file:///\\192.168.50.100\Universal_files_share\R&amp;D_Database\Masco%20Fabric%20Strength%20By%20RND\BOOKING-DESIGN%20FILES\RND%20MCB-30%20H%20Booking.doc" TargetMode="External"/><Relationship Id="rId6309" Type="http://schemas.openxmlformats.org/officeDocument/2006/relationships/hyperlink" Target="file:///\\192.168.50.100\Universal_files_share\R&amp;D_Database\Masco%20Fabric%20Strength%20By%20RND\ANALYSING%20REPORT\RND%20HMB-501E%20(Previous%20Wrong%20Tracking%20HMB-501A)%20Analysis%20Report.pdf" TargetMode="External"/><Relationship Id="rId9879" Type="http://schemas.openxmlformats.org/officeDocument/2006/relationships/hyperlink" Target="file:///\\192.168.50.100\Universal_files_share\R&amp;D_Database\Masco%20Fabric%20Strength%20By%20RND\ALL%20COSTING\RND%20MCB-21P%20CA%20REV%20Price.xls" TargetMode="External"/><Relationship Id="rId12110" Type="http://schemas.openxmlformats.org/officeDocument/2006/relationships/hyperlink" Target="file:///\\192.168.50.100\Universal_files_share\R&amp;D_Database\Masco%20Fabric%20Strength%20By%20RND\FINISHING%20REPORT\RND%20MBT-1001E4%20Finishing%20Report.pdf" TargetMode="External"/><Relationship Id="rId1868" Type="http://schemas.openxmlformats.org/officeDocument/2006/relationships/hyperlink" Target="file:///\\192.168.50.100\Universal_files_share\R&amp;D_Database\Masco%20Fabric%20Strength%20By%20RND\Picture%20Of%20Hanger\0.%20Picture%20of%20Hangers%20All%20in%20One\RND%20SHP-07.jpg" TargetMode="External"/><Relationship Id="rId14282" Type="http://schemas.openxmlformats.org/officeDocument/2006/relationships/hyperlink" Target="file:///\\192.168.50.100\Universal_files_share\R&amp;D_Database\Masco%20Fabric%20Strength%20By%20RND\ANALYSING%20REPORT\RND%20MFB-1008M%20Analysis%20Report.pdf" TargetMode="External"/><Relationship Id="rId153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4%20Sticker.docx" TargetMode="External"/><Relationship Id="rId15680" Type="http://schemas.openxmlformats.org/officeDocument/2006/relationships/hyperlink" Target="file:///\\192.168.50.100\Universal_files_share\R&amp;D_Database\Masco%20Fabric%20Strength%20By%20RND\Picture%20Of%20Hanger\0.%20Picture%20of%20Hangers%20All%20in%20One\RND%20INN-114A.jpg" TargetMode="External"/><Relationship Id="rId2919" Type="http://schemas.openxmlformats.org/officeDocument/2006/relationships/hyperlink" Target="file:///\\192.168.50.100\Universal_files_share\R&amp;D_Database\Masco%20Fabric%20Strength%20By%20RND\BOOKING-DESIGN%20FILES\RND%20MSB-07A%2007B%20booking.doc" TargetMode="External"/><Relationship Id="rId3290" Type="http://schemas.openxmlformats.org/officeDocument/2006/relationships/hyperlink" Target="file:///\\192.168.50.100\Universal_files_share\R&amp;D_Database\Masco%20Fabric%20Strength%20By%20RND\ALL%20COSTING\RND%20KNT-300A%20Price.xls" TargetMode="External"/><Relationship Id="rId4341" Type="http://schemas.openxmlformats.org/officeDocument/2006/relationships/hyperlink" Target="file:///\\192.168.50.100\Universal_files_share\R&amp;D_Database\Masco%20Fabric%20Strength%20By%20RND\KNIT%20BOOKING\RND%20MFB-82CX%20Knit%20Booking.pdf" TargetMode="External"/><Relationship Id="rId8962" Type="http://schemas.openxmlformats.org/officeDocument/2006/relationships/hyperlink" Target="file:///\\192.168.50.100\Universal_files_share\R&amp;D_Database\Masco%20Fabric%20Strength%20By%20RND\STICKERS\RND%20MSB-2043.docx" TargetMode="External"/><Relationship Id="rId10892" Type="http://schemas.openxmlformats.org/officeDocument/2006/relationships/hyperlink" Target="file:///\\192.168.50.100\Universal_files_share\R&amp;D_Database\Masco%20Fabric%20Strength%20By%20RND\FINISHING%20REPORT\RND%20MFB-1007%20A2%20Finishing%20Report.pdf" TargetMode="External"/><Relationship Id="rId11943" Type="http://schemas.openxmlformats.org/officeDocument/2006/relationships/hyperlink" Target="file:///\\192.168.50.100\Universal_files_share\R&amp;D_Database\Masco%20Fabric%20Strength%20By%20RND\ALL%20COSTING\RND%20INN-132F%20Price.xls" TargetMode="External"/><Relationship Id="rId6166" Type="http://schemas.openxmlformats.org/officeDocument/2006/relationships/hyperlink" Target="file:///\\192.168.50.100\Universal_files_share\R&amp;D_Database\Masco%20Fabric%20Strength%20By%20RND\STICKERS\RND%20MCB-502%20A.docx" TargetMode="External"/><Relationship Id="rId7564" Type="http://schemas.openxmlformats.org/officeDocument/2006/relationships/hyperlink" Target="file:///\\192.168.50.100\Universal_files_share\R&amp;D_Database\Masco%20Fabric%20Strength%20By%20RND\KNIT%20BOOKING\RND%20MBT-901,%20901AOP%20Knit%20Booking.pdf" TargetMode="External"/><Relationship Id="rId8615" Type="http://schemas.openxmlformats.org/officeDocument/2006/relationships/hyperlink" Target="file:///\\192.168.50.100\Universal_files_share\R&amp;D_Database\Masco%20Fabric%20Strength%20By%20RND\STICKERS\RND%20TGT-2002%20SHP-A.docx" TargetMode="External"/><Relationship Id="rId10545" Type="http://schemas.openxmlformats.org/officeDocument/2006/relationships/hyperlink" Target="file:///\\192.168.50.100\Universal_files_share\R&amp;D_Database\Masco%20Fabric%20Strength%20By%20RND\BOOKING-DESIGN%20FILES\RND%20MSB-2052%20Design%20File.xls" TargetMode="External"/><Relationship Id="rId7217" Type="http://schemas.openxmlformats.org/officeDocument/2006/relationships/hyperlink" Target="file:///\\192.168.50.100\Universal_files_share\R&amp;D_Database\Masco%20Fabric%20Strength%20By%20RND\STICKERS\RND%20MSB-505%20A1.docx" TargetMode="External"/><Relationship Id="rId13768" Type="http://schemas.openxmlformats.org/officeDocument/2006/relationships/hyperlink" Target="file:///\\192.168.50.100\Universal_files_share\R&amp;D_Database\Masco%20Fabric%20Strength%20By%20RND\ALL%20COSTING\RND%20MBT-509E2%20Price.xls" TargetMode="External"/><Relationship Id="rId14819" Type="http://schemas.openxmlformats.org/officeDocument/2006/relationships/hyperlink" Target="file:///\\192.168.50.100\Universal_files_share\R&amp;D_Database\Masco%20Fabric%20Strength%20By%20RND\FINISHING%20REPORT\RND%20MKB-256C%20Finishing%20Report%20One%20Pager.xlsx" TargetMode="External"/><Relationship Id="rId2776" Type="http://schemas.openxmlformats.org/officeDocument/2006/relationships/hyperlink" Target="file:///\\192.168.50.100\Universal_files_share\R&amp;D_Database\Masco%20Fabric%20Strength%20By%20RND\ALL%20COSTING\RND%20INN-903%20Price.xls" TargetMode="External"/><Relationship Id="rId3827" Type="http://schemas.openxmlformats.org/officeDocument/2006/relationships/hyperlink" Target="file:///\\192.168.50.100\Universal_files_share\R&amp;D_Database\Masco%20Fabric%20Strength%20By%20RND\KNIT%20BOOKING\RND%20INN-80C%20Knit%20Booking.pdf" TargetMode="External"/><Relationship Id="rId9389" Type="http://schemas.openxmlformats.org/officeDocument/2006/relationships/hyperlink" Target="file:///\\192.168.50.100\Universal_files_share\R&amp;D_Database\Masco%20Fabric%20Strength%20By%20RND\BOOKING-DESIGN%20FILES\RND%20MCB-1000%20A%20Booking.doc" TargetMode="External"/><Relationship Id="rId151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6A.docx" TargetMode="External"/><Relationship Id="rId1624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748" Type="http://schemas.openxmlformats.org/officeDocument/2006/relationships/hyperlink" Target="file:///\\192.168.50.100\Universal_files_share\R&amp;D_Database\Masco%20Fabric%20Strength%20By%20RND\ALL%20COSTING\RND%20KNT-01%20Price.xls" TargetMode="External"/><Relationship Id="rId1378" Type="http://schemas.openxmlformats.org/officeDocument/2006/relationships/hyperlink" Target="file:///\\192.168.50.100\Universal_files_share\R&amp;D_Database\Masco%20Fabric%20Strength%20By%20RND\STICKERS\RND%20INN-113%20STICKER.docx" TargetMode="External"/><Relationship Id="rId2429" Type="http://schemas.openxmlformats.org/officeDocument/2006/relationships/hyperlink" Target="file:///\\192.168.50.100\Universal_files_share\R&amp;D_Database\Masco%20Fabric%20Strength%20By%20RND\STICKERS\RND%20APP-0513%20SS-2020.docx" TargetMode="External"/><Relationship Id="rId5999" Type="http://schemas.openxmlformats.org/officeDocument/2006/relationships/hyperlink" Target="file:///\\192.168.50.100\Universal_files_share\R&amp;D_Database\Masco%20Fabric%20Strength%20By%20RND\STICKERS\RND%20MFB-500.docx" TargetMode="External"/><Relationship Id="rId6300" Type="http://schemas.openxmlformats.org/officeDocument/2006/relationships/hyperlink" Target="file:///\\192.168.50.100\Universal_files_share\R&amp;D_Database\Masco%20Fabric%20Strength%20By%20RND\ALL%20COSTING\RND%20HMB-501%20A%20Price.xls" TargetMode="External"/><Relationship Id="rId9870" Type="http://schemas.openxmlformats.org/officeDocument/2006/relationships/hyperlink" Target="file:///\\192.168.50.100\Universal_files_share\R&amp;D_Database\Masco%20Fabric%20Strength%20By%20RND\BOOKING-DESIGN%20FILES\RND%20MCB-21P%20CA%20Design%20File.xls" TargetMode="External"/><Relationship Id="rId84" Type="http://schemas.openxmlformats.org/officeDocument/2006/relationships/hyperlink" Target="file:///\\192.168.50.100\Universal_files_share\R&amp;D_Database\Masco%20Fabric%20Strength%20By%20RND\KNIT%20BOOKING\RND%20INN-101%20C3%20Knit%20Booking.pdf" TargetMode="External"/><Relationship Id="rId8472" Type="http://schemas.openxmlformats.org/officeDocument/2006/relationships/hyperlink" Target="file:///\\192.168.50.100\Universal_files_share\R&amp;D_Database\Masco%20Fabric%20Strength%20By%20RND\BOOKING-DESIGN%20FILES\RND%20MFB-2053A,B,C%20Booking.doc" TargetMode="External"/><Relationship Id="rId9523" Type="http://schemas.openxmlformats.org/officeDocument/2006/relationships/hyperlink" Target="file:///\\192.168.50.100\Universal_files_share\R&amp;D_Database\Masco%20Fabric%20Strength%20By%20RND\BOOKING-DESIGN%20FILES\RND%20MFB-2017%20CA%20Design%20file.xls" TargetMode="External"/><Relationship Id="rId12851" Type="http://schemas.openxmlformats.org/officeDocument/2006/relationships/hyperlink" Target="file:///\\192.168.50.100\Universal_files_share\R&amp;D_Database\Masco%20Fabric%20Strength%20By%20RND\FINISHING%20REPORT\RND%20HMB-27C%20ZR%20Finishing%20Report.pdf" TargetMode="External"/><Relationship Id="rId1390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%20HM%20Sticker.docx" TargetMode="External"/><Relationship Id="rId2910" Type="http://schemas.openxmlformats.org/officeDocument/2006/relationships/hyperlink" Target="file:///\\192.168.50.100\Universal_files_share\R&amp;D_Database\Masco%20Fabric%20Strength%20By%20RND\ANALYSING%20REPORT\RND%20MSB-07%20A.jpg" TargetMode="External"/><Relationship Id="rId7074" Type="http://schemas.openxmlformats.org/officeDocument/2006/relationships/hyperlink" Target="file:///\\192.168.50.100\Universal_files_share\R&amp;D_Database\Masco%20Fabric%20Strength%20By%20RND\ALL%20COSTING\RND%20MCB-512%20B%20(B)%20Price.xls" TargetMode="External"/><Relationship Id="rId8125" Type="http://schemas.openxmlformats.org/officeDocument/2006/relationships/hyperlink" Target="file:///\\192.168.50.100\Universal_files_share\R&amp;D_Database\Masco%20Fabric%20Strength%20By%20RND\BOOKING-DESIGN%20FILES\RND%20MFB-2002%20booking.doc" TargetMode="External"/><Relationship Id="rId11453" Type="http://schemas.openxmlformats.org/officeDocument/2006/relationships/hyperlink" Target="file:///\\192.168.50.100\Universal_files_share\R&amp;D_Database\Masco%20Fabric%20Strength%20By%20RND\STICKERS\RND%20MFB-2502%20SP%20Sticker.docx" TargetMode="External"/><Relationship Id="rId12504" Type="http://schemas.openxmlformats.org/officeDocument/2006/relationships/hyperlink" Target="file:///\\192.168.50.100\Universal_files_share\R&amp;D_Database\Masco%20Fabric%20Strength%20By%20RND\BOOKING-DESIGN%20FILES\RND%20MFB-2046G%20Booking.doc" TargetMode="External"/><Relationship Id="rId1512" Type="http://schemas.openxmlformats.org/officeDocument/2006/relationships/hyperlink" Target="file:///\\192.168.50.100\Universal_files_share\R&amp;D_Database\Masco%20Fabric%20Strength%20By%20RND\ANALYSING%20REPORT\RND%20MBT-06%20C%20Analysis%20Report.pdf" TargetMode="External"/><Relationship Id="rId10055" Type="http://schemas.openxmlformats.org/officeDocument/2006/relationships/hyperlink" Target="file:///\\192.168.50.100\Universal_files_share\R&amp;D_Database\Masco%20Fabric%20Strength%20By%20RND\ANALYSING%20REPORT\RND%20MFB-2061%20Analysis%20Report.pdf" TargetMode="External"/><Relationship Id="rId11106" Type="http://schemas.openxmlformats.org/officeDocument/2006/relationships/hyperlink" Target="file:///\\192.168.50.100\Universal_files_share\R&amp;D_Database\Masco%20Fabric%20Strength%20By%20RND\FINISHING%20REPORT\RND%20MBT-2501%20Finishing%20Report.pdf" TargetMode="External"/><Relationship Id="rId14676" Type="http://schemas.openxmlformats.org/officeDocument/2006/relationships/hyperlink" Target="file:///\\192.168.50.100\Universal_files_share\R&amp;D_Database\Masco%20Fabric%20Strength%20By%20RND\FINISHING%20REPORT\RND%20MFB-49H%20Finishing%20Report.pdf" TargetMode="External"/><Relationship Id="rId15727" Type="http://schemas.openxmlformats.org/officeDocument/2006/relationships/hyperlink" Target="file:///\\192.168.50.100\Universal_files_share\R&amp;D_Database\Masco%20Fabric%20Strength%20By%20RND\BOOKING-DESIGN%20FILES\RND%20INN-904F2%20Booking%20(merchant)%20Sample%20fabric%20program%20for%20style%20FRANKIE%20LIC%20PJ%20SET%200005028C-4215..pdf" TargetMode="External"/><Relationship Id="rId3684" Type="http://schemas.openxmlformats.org/officeDocument/2006/relationships/hyperlink" Target="file:///\\192.168.50.100\Universal_files_share\R&amp;D_Database\Masco%20Fabric%20Strength%20By%20RND\STICKERS\RND%20MCB-34%20IMPRVSN.docx" TargetMode="External"/><Relationship Id="rId4735" Type="http://schemas.openxmlformats.org/officeDocument/2006/relationships/hyperlink" Target="file:///\\192.168.50.100\Universal_files_share\R&amp;D_Database\Masco%20Fabric%20Strength%20By%20RND\ANALYSING%20REPORT\RND%20INN-72%20C%20Analysis%20Report.pdf" TargetMode="External"/><Relationship Id="rId13278" Type="http://schemas.openxmlformats.org/officeDocument/2006/relationships/hyperlink" Target="file:///\\192.168.50.100\Universal_files_share\R&amp;D_Database\Masco%20Fabric%20Strength%20By%20RND\ALL%20COSTING\RND%20JAQRD-2000%20ID%20Price.xls" TargetMode="External"/><Relationship Id="rId143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13G%20Sticker.docx" TargetMode="External"/><Relationship Id="rId2286" Type="http://schemas.openxmlformats.org/officeDocument/2006/relationships/hyperlink" Target="file:///\\192.168.50.100\Universal_files_share\R&amp;D_Database\Masco%20Fabric%20Strength%20By%20RND\STICKERS\RND%20INN-60%20C.docx" TargetMode="External"/><Relationship Id="rId3337" Type="http://schemas.openxmlformats.org/officeDocument/2006/relationships/hyperlink" Target="file:///\\192.168.50.100\Universal_files_share\R&amp;D_Database\Masco%20Fabric%20Strength%20By%20RND\STICKERS\RND%20MBT-1010%20B%20Sticker.docx" TargetMode="External"/><Relationship Id="rId7958" Type="http://schemas.openxmlformats.org/officeDocument/2006/relationships/hyperlink" Target="file:///\\192.168.50.100\Universal_files_share\R&amp;D_Database\Masco%20Fabric%20Strength%20By%20RND\BOOKING-DESIGN%20FILES\RND%20HMB-27J%20Design%20File.xls" TargetMode="External"/><Relationship Id="rId258" Type="http://schemas.openxmlformats.org/officeDocument/2006/relationships/hyperlink" Target="file:///\\192.168.50.100\Universal_files_share\R&amp;D_Database\Masco%20Fabric%20Strength%20By%20RND\FINISHING%20REPORT\RND%20INN-102X%20REV%20Finishing%20Report.xlsx" TargetMode="External"/><Relationship Id="rId9380" Type="http://schemas.openxmlformats.org/officeDocument/2006/relationships/hyperlink" Target="file:///\\192.168.50.100\Universal_files_share\R&amp;D_Database\Masco%20Fabric%20Strength%20By%20RND\STICKERS\RND%20MBT-2026%20Sticker.docx" TargetMode="External"/><Relationship Id="rId10939" Type="http://schemas.openxmlformats.org/officeDocument/2006/relationships/hyperlink" Target="file:///\\192.168.50.100\Universal_files_share\R&amp;D_Database\Masco%20Fabric%20Strength%20By%20RND\Picture%20Of%20Hanger\0.%20Picture%20of%20Hangers%20All%20in%20One\RND%20MFB-1502.jpg" TargetMode="External"/><Relationship Id="rId12361" Type="http://schemas.openxmlformats.org/officeDocument/2006/relationships/hyperlink" Target="file:///\\192.168.50.100\Universal_files_share\R&amp;D_Database\Masco%20Fabric%20Strength%20By%20RND\ALL%20COSTING\RND%20MCB-512N%20Price.xls" TargetMode="External"/><Relationship Id="rId13412" Type="http://schemas.openxmlformats.org/officeDocument/2006/relationships/hyperlink" Target="file:///\\192.168.50.100\Universal_files_share\R&amp;D_Database\Masco%20Fabric%20Strength%20By%20RND\BOOKING-DESIGN%20FILES\RND%20MBT-1001K%20REV%20Booking.doc" TargetMode="External"/><Relationship Id="rId14810" Type="http://schemas.openxmlformats.org/officeDocument/2006/relationships/hyperlink" Target="file:///\\192.168.50.100\Universal_files_share\R&amp;D_Database\Masco%20Fabric%20Strength%20By%20RND\KNIT%20BOOKING\RND%20MFB-907A%20Knit%20Booking.pdf" TargetMode="External"/><Relationship Id="rId2420" Type="http://schemas.openxmlformats.org/officeDocument/2006/relationships/hyperlink" Target="file:///\\192.168.50.100\Universal_files_share\R&amp;D_Database\Masco%20Fabric%20Strength%20By%20RND\STICKERS\RND%20TGT-20.docx" TargetMode="External"/><Relationship Id="rId9033" Type="http://schemas.openxmlformats.org/officeDocument/2006/relationships/hyperlink" Target="file:///\\192.168.50.100\Universal_files_share\R&amp;D_Database\Masco%20Fabric%20Strength%20By%20RND\ALL%20COSTING\RND%20MSB-2038%20Price.xls" TargetMode="External"/><Relationship Id="rId12014" Type="http://schemas.openxmlformats.org/officeDocument/2006/relationships/hyperlink" Target="file:///\\192.168.50.100\Universal_files_share\R&amp;D_Database\Masco%20Fabric%20Strength%20By%20RND\KNIT%20BOOKING\RND%20INN-905A%20Knit%20Booking.pdf" TargetMode="External"/><Relationship Id="rId1022" Type="http://schemas.openxmlformats.org/officeDocument/2006/relationships/hyperlink" Target="file:///\\192.168.50.100\Universal_files_share\R&amp;D_Database\Masco%20Fabric%20Strength%20By%20RND\ALL%20COSTING\RND%20APP-0512%20SS-2020%20Price.xls" TargetMode="External"/><Relationship Id="rId4592" Type="http://schemas.openxmlformats.org/officeDocument/2006/relationships/hyperlink" Target="file:///\\192.168.50.100\Universal_files_share\R&amp;D_Database\Masco%20Fabric%20Strength%20By%20RND\STICKERS\RND%20INN-73%20B.docx" TargetMode="External"/><Relationship Id="rId5990" Type="http://schemas.openxmlformats.org/officeDocument/2006/relationships/hyperlink" Target="file:///\\192.168.50.100\Universal_files_share\R&amp;D_Database\Masco%20Fabric%20Strength%20By%20RND\ANALYSING%20REPORT\RND%20MCB-515%20Analysis%20Report.pdf" TargetMode="External"/><Relationship Id="rId14186" Type="http://schemas.openxmlformats.org/officeDocument/2006/relationships/hyperlink" Target="file:///\\192.168.50.100\Universal_files_share\R&amp;D_Database\Masco%20Fabric%20Strength%20By%20RND\FINISHING%20REPORT\RND%20MCB-513H%20WRG%20Finishing%20Report.pdf" TargetMode="External"/><Relationship Id="rId15584" Type="http://schemas.openxmlformats.org/officeDocument/2006/relationships/hyperlink" Target="file:///\\192.168.50.100\Universal_files_share\R&amp;D_Database\Masco%20Fabric%20Strength%20By%20RND\KNIT%20BOOKING\RND%20INN-103E2%20Knit%20Booking.pdf" TargetMode="External"/><Relationship Id="rId3194" Type="http://schemas.openxmlformats.org/officeDocument/2006/relationships/hyperlink" Target="file:///\\192.168.50.100\Universal_files_share\R&amp;D_Database\Masco%20Fabric%20Strength%20By%20RND\Picture%20Of%20Hanger\0.%20Picture%20of%20Hangers%20All%20in%20One\RND%20INN-36.jpg" TargetMode="External"/><Relationship Id="rId4245" Type="http://schemas.openxmlformats.org/officeDocument/2006/relationships/hyperlink" Target="file:///\\192.168.50.100\Universal_files_share\R&amp;D_Database\Masco%20Fabric%20Strength%20By%20RND\BOOKING-DESIGN%20FILES\RND%20MBT-13%20B%20Design%20file.xls" TargetMode="External"/><Relationship Id="rId5643" Type="http://schemas.openxmlformats.org/officeDocument/2006/relationships/hyperlink" Target="file:///\\192.168.50.100\Universal_files_share\R&amp;D_Database\Masco%20Fabric%20Strength%20By%20RND\ANALYSING%20REPORT\RND%20MBT-16%20i%20Analysis%20Report.pdf" TargetMode="External"/><Relationship Id="rId15237" Type="http://schemas.openxmlformats.org/officeDocument/2006/relationships/hyperlink" Target="file:///\\192.168.50.100\Universal_files_share\R&amp;D_Database\Masco%20Fabric%20Strength%20By%20RND\ALL%20COSTING\RND%20INN-100W2%20Price.xls" TargetMode="External"/><Relationship Id="rId8866" Type="http://schemas.openxmlformats.org/officeDocument/2006/relationships/hyperlink" Target="file:///\\192.168.50.100\Universal_files_share\R&amp;D_Database\Masco%20Fabric%20Strength%20By%20RND\KNIT%20BOOKING\RND%20MCB-34%20O%20RIB%20Knit%20Booking.pdf" TargetMode="External"/><Relationship Id="rId9917" Type="http://schemas.openxmlformats.org/officeDocument/2006/relationships/hyperlink" Target="file:///\\192.168.50.100\Universal_files_share\R&amp;D_Database\Masco%20Fabric%20Strength%20By%20RND\BOOKING-DESIGN%20FILES\RND%20MCB-21%20X%20Booking.doc" TargetMode="External"/><Relationship Id="rId10796" Type="http://schemas.openxmlformats.org/officeDocument/2006/relationships/hyperlink" Target="file:///\\192.168.50.100\Universal_files_share\R&amp;D_Database\Masco%20Fabric%20Strength%20By%20RND\BOOKING-DESIGN%20FILES\RND%20MBT-2025%20Design%20File.xls" TargetMode="External"/><Relationship Id="rId11847" Type="http://schemas.openxmlformats.org/officeDocument/2006/relationships/hyperlink" Target="file:///\\192.168.50.100\Universal_files_share\R&amp;D_Database\Masco%20Fabric%20Strength%20By%20RND\ALL%20COSTING\RND%20INN-102%20i3%20Price.xls" TargetMode="External"/><Relationship Id="rId1906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3.jpg" TargetMode="External"/><Relationship Id="rId7468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519" Type="http://schemas.openxmlformats.org/officeDocument/2006/relationships/hyperlink" Target="file:///\\192.168.50.100\Universal_files_share\R&amp;D_Database\Masco%20Fabric%20Strength%20By%20RND\STICKERS\RND%20MSB-2021%20B.docx" TargetMode="External"/><Relationship Id="rId10449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D.jpg" TargetMode="External"/><Relationship Id="rId14320" Type="http://schemas.openxmlformats.org/officeDocument/2006/relationships/hyperlink" Target="file:///\\192.168.50.100\Universal_files_share\R&amp;D_Database\Masco%20Fabric%20Strength%20By%20RND\ALL%20COSTING\RND%20MFB-1013B%20TA%20Price.xls" TargetMode="External"/><Relationship Id="rId16492" Type="http://schemas.openxmlformats.org/officeDocument/2006/relationships/hyperlink" Target="file:///\\192.168.50.100\Universal_files_share\R&amp;D_Database\Masco%20Fabric%20Strength%20By%20RND\FINISHING%20REPORT\RND%20MFB-2700H%20Finishing%20Report.pdf" TargetMode="External"/><Relationship Id="rId999" Type="http://schemas.openxmlformats.org/officeDocument/2006/relationships/hyperlink" Target="file:///\\192.168.50.100\Universal_files_share\R&amp;D_Database\Masco%20Fabric%20Strength%20By%20RND\KNIT%20BOOKING\RND%20MFB-17%20C%20Knit%20Booking.pdf" TargetMode="External"/><Relationship Id="rId6551" Type="http://schemas.openxmlformats.org/officeDocument/2006/relationships/hyperlink" Target="file:///\\192.168.50.100\Universal_files_share\R&amp;D_Database\Masco%20Fabric%20Strength%20By%20RND\Picture%20Of%20Hanger\0.%20Picture%20of%20Hangers%20All%20in%20One\RND%20MFB-503.jpg" TargetMode="External"/><Relationship Id="rId7602" Type="http://schemas.openxmlformats.org/officeDocument/2006/relationships/hyperlink" Target="file:///\\192.168.50.100\Universal_files_share\R&amp;D_Database\Masco%20Fabric%20Strength%20By%20RND\Picture%20Of%20Hanger\0.%20Picture%20of%20Hangers%20All%20in%20One\RND%20MCB-900%20A%20SHR.jpg" TargetMode="External"/><Relationship Id="rId10930" Type="http://schemas.openxmlformats.org/officeDocument/2006/relationships/hyperlink" Target="file:///\\192.168.50.100\Universal_files_share\R&amp;D_Database\Masco%20Fabric%20Strength%20By%20RND\ALL%20COSTING\RND%20MFB-1008%20KMRT%20Price.xls" TargetMode="External"/><Relationship Id="rId15094" Type="http://schemas.openxmlformats.org/officeDocument/2006/relationships/hyperlink" Target="file:///\\192.168.50.100\Universal_files_share\R&amp;D_Database\Masco%20Fabric%20Strength%20By%20RND\ALL%20COSTING\RND%20MSB-54B%20Price.xls" TargetMode="External"/><Relationship Id="rId16145" Type="http://schemas.openxmlformats.org/officeDocument/2006/relationships/hyperlink" Target="file:///\\192.168.50.100\Universal_files_share\R&amp;D_Database\Masco%20Fabric%20Strength%20By%20RND\ALL%20COSTING\RND%20MBT-2022D%20Price.xls" TargetMode="External"/><Relationship Id="rId5153" Type="http://schemas.openxmlformats.org/officeDocument/2006/relationships/hyperlink" Target="file:///\\192.168.50.100\Universal_files_share\R&amp;D_Database\Masco%20Fabric%20Strength%20By%20RND\STICKERS\RND%20INN-150.docx" TargetMode="External"/><Relationship Id="rId6204" Type="http://schemas.openxmlformats.org/officeDocument/2006/relationships/hyperlink" Target="file:///\\192.168.50.100\Universal_files_share\R&amp;D_Database\Masco%20Fabric%20Strength%20By%20RND\STICKERS\RND%20MSB-521.docx" TargetMode="External"/><Relationship Id="rId8376" Type="http://schemas.openxmlformats.org/officeDocument/2006/relationships/hyperlink" Target="file:///\\192.168.50.100\Universal_files_share\R&amp;D_Database\Masco%20Fabric%20Strength%20By%20RND\Picture%20Of%20Hanger\0.%20Picture%20of%20Hangers%20All%20in%20One\RND%20MFB-1013%20BNT.jpg" TargetMode="External"/><Relationship Id="rId9774" Type="http://schemas.openxmlformats.org/officeDocument/2006/relationships/hyperlink" Target="file:///\\192.168.50.100\Universal_files_share\R&amp;D_Database\Masco%20Fabric%20Strength%20By%20RND\BOOKING-DESIGN%20FILES\RND%20MCB-21%20BP%20Booking.doc" TargetMode="External"/><Relationship Id="rId12755" Type="http://schemas.openxmlformats.org/officeDocument/2006/relationships/hyperlink" Target="file:///\\192.168.50.100\Universal_files_share\R&amp;D_Database\Masco%20Fabric%20Strength%20By%20RND\ALL%20COSTING\RND%20HMB-01H%20REV%20BLK%20Price.xls" TargetMode="External"/><Relationship Id="rId138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0F%20Sticker.docx" TargetMode="External"/><Relationship Id="rId1763" Type="http://schemas.openxmlformats.org/officeDocument/2006/relationships/hyperlink" Target="file:///\\192.168.50.100\Universal_files_share\R&amp;D_Database\Masco%20Fabric%20Strength%20By%20RND\Picture%20Of%20Hanger\0.%20Picture%20of%20Hangers%20All%20in%20One\RND%20INN-100%20M.jpg" TargetMode="External"/><Relationship Id="rId2814" Type="http://schemas.openxmlformats.org/officeDocument/2006/relationships/hyperlink" Target="file:///\\192.168.50.100\Universal_files_share\R&amp;D_Database\Masco%20Fabric%20Strength%20By%20RND\ALL%20COSTING\RND%20MFB-45B%20%2045C%20Price.xls" TargetMode="External"/><Relationship Id="rId8029" Type="http://schemas.openxmlformats.org/officeDocument/2006/relationships/hyperlink" Target="file:///\\192.168.50.100\Universal_files_share\R&amp;D_Database\Masco%20Fabric%20Strength%20By%20RND\BOOKING-DESIGN%20FILES\RND%20HMB-2000%20CLO%20Design%20File.xls" TargetMode="External"/><Relationship Id="rId9427" Type="http://schemas.openxmlformats.org/officeDocument/2006/relationships/hyperlink" Target="file:///\\192.168.50.100\Universal_files_share\R&amp;D_Database\Masco%20Fabric%20Strength%20By%20RND\FINISHING%20REPORT\RND%20MCB-1000%20ENGG%20STRIPE.pdf" TargetMode="External"/><Relationship Id="rId11357" Type="http://schemas.openxmlformats.org/officeDocument/2006/relationships/hyperlink" Target="file:///\\192.168.50.100\Universal_files_share\R&amp;D_Database\Masco%20Fabric%20Strength%20By%20RND\BOOKING-DESIGN%20FILES\RND%20MFB-2007%20CA%20SML%20Design.xls" TargetMode="External"/><Relationship Id="rId12408" Type="http://schemas.openxmlformats.org/officeDocument/2006/relationships/hyperlink" Target="file:///\\192.168.50.100\Universal_files_share\R&amp;D_Database\Masco%20Fabric%20Strength%20By%20RND\Picture%20Of%20Hanger\0.%20Picture%20of%20Hangers%20All%20in%20One\RND%20MFB-1008H.jpg" TargetMode="External"/><Relationship Id="rId15978" Type="http://schemas.openxmlformats.org/officeDocument/2006/relationships/hyperlink" Target="file:///\\192.168.50.100\Universal_files_share\R&amp;D_Database\Masco%20Fabric%20Strength%20By%20RND\FINISHING%20REPORT\RND%20INN-116B6(S)%20Finishing%20Report.pdf" TargetMode="External"/><Relationship Id="rId1416" Type="http://schemas.openxmlformats.org/officeDocument/2006/relationships/hyperlink" Target="file:///\\192.168.50.100\Universal_files_share\R&amp;D_Database\Masco%20Fabric%20Strength%20By%20RND\FINISHING%20REPORT\RND%20INN-2008.pdf" TargetMode="External"/><Relationship Id="rId4986" Type="http://schemas.openxmlformats.org/officeDocument/2006/relationships/hyperlink" Target="file:///\\192.168.50.100\Universal_files_share\R&amp;D_Database\Masco%20Fabric%20Strength%20By%20RND\BOOKING-DESIGN%20FILES\RND%20INN-124%20FLAT%20Design.xls" TargetMode="External"/><Relationship Id="rId3588" Type="http://schemas.openxmlformats.org/officeDocument/2006/relationships/hyperlink" Target="file:///\\192.168.50.100\Universal_files_share\R&amp;D_Database\Masco%20Fabric%20Strength%20By%20RND\ALL%20COSTING\RND%20MBT-31%20HM%20Price.xls" TargetMode="External"/><Relationship Id="rId4639" Type="http://schemas.openxmlformats.org/officeDocument/2006/relationships/hyperlink" Target="file:///\\192.168.50.100\Universal_files_share\R&amp;D_Database\Masco%20Fabric%20Strength%20By%20RND\STICKERS\RND%20INN-125%20TA%20BLK.docx" TargetMode="External"/><Relationship Id="rId8510" Type="http://schemas.openxmlformats.org/officeDocument/2006/relationships/hyperlink" Target="file:///\\192.168.50.100\Universal_files_share\R&amp;D_Database\Masco%20Fabric%20Strength%20By%20RND\Picture%20Of%20Hanger\0.%20Picture%20of%20Hangers%20All%20in%20One\RND%20MSB-2013.jpg" TargetMode="External"/><Relationship Id="rId10440" Type="http://schemas.openxmlformats.org/officeDocument/2006/relationships/hyperlink" Target="file:///\\192.168.50.100\Universal_files_share\R&amp;D_Database\Masco%20Fabric%20Strength%20By%20RND\ALL%20COSTING\RND%20MFB-2037%20B%20Price.xls" TargetMode="External"/><Relationship Id="rId6061" Type="http://schemas.openxmlformats.org/officeDocument/2006/relationships/hyperlink" Target="file:///\\192.168.50.100\Universal_files_share\R&amp;D_Database\Masco%20Fabric%20Strength%20By%20RND\KNIT%20BOOKING\RND%20HMB-509%20TUO%20Knit%20Booking.pdf" TargetMode="External"/><Relationship Id="rId7112" Type="http://schemas.openxmlformats.org/officeDocument/2006/relationships/hyperlink" Target="file:///\\192.168.50.100\Universal_files_share\R&amp;D_Database\Masco%20Fabric%20Strength%20By%20RND\FINISHING%20REPORT\RND%20MCB-512%20F%20(B).pdf" TargetMode="External"/><Relationship Id="rId990" Type="http://schemas.openxmlformats.org/officeDocument/2006/relationships/hyperlink" Target="file:///\\192.168.50.100\Universal_files_share\R&amp;D_Database\Masco%20Fabric%20Strength%20By%20RND\BOOKING-DESIGN%20FILES\RND%20MFB-01,%2002,%2003,%2004,%2005,%2006,%2007,%2008%20Various%20Fabrics%20Charls%20Vogele%20Booking%20(Date-3.11.15).doc" TargetMode="External"/><Relationship Id="rId2671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9284" Type="http://schemas.openxmlformats.org/officeDocument/2006/relationships/hyperlink" Target="file:///\\192.168.50.100\Universal_files_share\R&amp;D_Database\Masco%20Fabric%20Strength%20By%20RND\ALL%20COSTING\RND%20MSB-2020A.xls" TargetMode="External"/><Relationship Id="rId13663" Type="http://schemas.openxmlformats.org/officeDocument/2006/relationships/hyperlink" Target="file:///\\192.168.50.100\Universal_files_share\R&amp;D_Database\Masco%20Fabric%20Strength%20By%20RND\ALL%20COSTING\RND%20MBT-22E3%20Price.xls" TargetMode="External"/><Relationship Id="rId14714" Type="http://schemas.openxmlformats.org/officeDocument/2006/relationships/hyperlink" Target="file:///\\192.168.50.100\Universal_files_share\R&amp;D_Database\Masco%20Fabric%20Strength%20By%20RND\ANALYSING%20REPORT\RND%20MFB-524%20Analysis%20Report.pdf" TargetMode="External"/><Relationship Id="rId643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73" Type="http://schemas.openxmlformats.org/officeDocument/2006/relationships/hyperlink" Target="file:///\\192.168.50.100\Universal_files_share\R&amp;D_Database\Masco%20Fabric%20Strength%20By%20RND\Picture%20Of%20Hanger\0.%20Picture%20of%20Hangers%20All%20in%20One\RND%20RCYL-501.jpg" TargetMode="External"/><Relationship Id="rId2324" Type="http://schemas.openxmlformats.org/officeDocument/2006/relationships/hyperlink" Target="file:///\\192.168.50.100\Universal_files_share\R&amp;D_Database\Masco%20Fabric%20Strength%20By%20RND\Picture%20Of%20Hanger\0.%20Picture%20of%20Hangers%20All%20in%20One\RND%20MBT-1010F-M1%20OP2.jpg" TargetMode="External"/><Relationship Id="rId3722" Type="http://schemas.openxmlformats.org/officeDocument/2006/relationships/hyperlink" Target="file:///\\192.168.50.100\Universal_files_share\R&amp;D_Database\Masco%20Fabric%20Strength%20By%20RND\FINISHING%20REPORT\RND%20MFB-03%20FK.pdf" TargetMode="External"/><Relationship Id="rId12265" Type="http://schemas.openxmlformats.org/officeDocument/2006/relationships/hyperlink" Target="file:///\\192.168.50.100\Universal_files_share\R&amp;D_Database\Masco%20Fabric%20Strength%20By%20RND\Picture%20Of%20Hanger\0.%20Picture%20of%20Hangers%20All%20in%20One\RND%20MCB-2013BNT.jpg" TargetMode="External"/><Relationship Id="rId13316" Type="http://schemas.openxmlformats.org/officeDocument/2006/relationships/hyperlink" Target="file:///\\192.168.50.100\Universal_files_share\R&amp;D_Database\Masco%20Fabric%20Strength%20By%20RND\ALL%20COSTING\RND%20MBT-06G%20Price.xls" TargetMode="External"/><Relationship Id="rId5894" Type="http://schemas.openxmlformats.org/officeDocument/2006/relationships/hyperlink" Target="file:///\\192.168.50.100\Universal_files_share\R&amp;D_Database\Masco%20Fabric%20Strength%20By%20RND\ALL%20COSTING\RND%20MBT-23F%20Price.xls" TargetMode="External"/><Relationship Id="rId6945" Type="http://schemas.openxmlformats.org/officeDocument/2006/relationships/hyperlink" Target="file:///\\192.168.50.100\Universal_files_share\R&amp;D_Database\Masco%20Fabric%20Strength%20By%20RND\BOOKING-DESIGN%20FILES\RND%20HMB-507%20A%20Booking.doc" TargetMode="External"/><Relationship Id="rId15488" Type="http://schemas.openxmlformats.org/officeDocument/2006/relationships/hyperlink" Target="file:///\\192.168.50.100\Universal_files_share\R&amp;D_Database\Masco%20Fabric%20Strength%20By%20RND\BOOKING-DESIGN%20FILES\RND%20MFB-2301%20Booking%20File.doc" TargetMode="External"/><Relationship Id="rId16539" Type="http://schemas.openxmlformats.org/officeDocument/2006/relationships/hyperlink" Target="file:///\\192.168.50.100\Universal_files_share\R&amp;D_Database\Masco%20Fabric%20Strength%20By%20RND\ALL%20COSTING\RND%20MCB-41J%20Price.xls" TargetMode="External"/><Relationship Id="rId3098" Type="http://schemas.openxmlformats.org/officeDocument/2006/relationships/hyperlink" Target="file:///\\192.168.50.100\Universal_files_share\R&amp;D_Database\Masco%20Fabric%20Strength%20By%20RND\FINISHING%20REPORT\RND%20MFB-44.pdf" TargetMode="External"/><Relationship Id="rId4496" Type="http://schemas.openxmlformats.org/officeDocument/2006/relationships/hyperlink" Target="file:///\\192.168.50.100\Universal_files_share\R&amp;D_Database\Masco%20Fabric%20Strength%20By%20RND\STICKERS\RND%20INN-19%20A.docx" TargetMode="External"/><Relationship Id="rId5547" Type="http://schemas.openxmlformats.org/officeDocument/2006/relationships/hyperlink" Target="file:///\\192.168.50.100\Universal_files_share\R&amp;D_Database\Masco%20Fabric%20Strength%20By%20RND\BOOKING-DESIGN%20FILES\RND%20INN-128%20Design%20File.xls" TargetMode="External"/><Relationship Id="rId4149" Type="http://schemas.openxmlformats.org/officeDocument/2006/relationships/hyperlink" Target="file:///\\192.168.50.100\Universal_files_share\R&amp;D_Database\Masco%20Fabric%20Strength%20By%20RND\BOOKING-DESIGN%20FILES\RND%20HMB-250G%20Booking_Style%20Tapos%20DV%20sample%20fabric%20program%20of%20Buyer%20s.Oliver.xlsx" TargetMode="External"/><Relationship Id="rId8020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CA2%20REV.jpg" TargetMode="External"/><Relationship Id="rId11001" Type="http://schemas.openxmlformats.org/officeDocument/2006/relationships/hyperlink" Target="file:///\\192.168.50.100\Universal_files_share\R&amp;D_Database\Masco%20Fabric%20Strength%20By%20RND\Picture%20Of%20Hanger\0.%20Picture%20of%20Hangers%20All%20in%20One\20010801350%20(INDIGO).jpg" TargetMode="External"/><Relationship Id="rId14571" Type="http://schemas.openxmlformats.org/officeDocument/2006/relationships/hyperlink" Target="file:///\\192.168.50.100\Universal_files_share\R&amp;D_Database\Masco%20Fabric%20Strength%20By%20RND\Picture%20Of%20Hanger\0.%20Picture%20of%20Hangers%20All%20in%20One\RND%20MFB-2060.jpg" TargetMode="External"/><Relationship Id="rId15622" Type="http://schemas.openxmlformats.org/officeDocument/2006/relationships/hyperlink" Target="file:///\\192.168.50.100\Universal_files_share\R&amp;D_Database\Masco%20Fabric%20Strength%20By%20RND\BOOKING-DESIGN%20FILES\RND%20MCB-512Q%20Design%20file.xls" TargetMode="External"/><Relationship Id="rId4630" Type="http://schemas.openxmlformats.org/officeDocument/2006/relationships/hyperlink" Target="file:///\\192.168.50.100\Universal_files_share\R&amp;D_Database\Masco%20Fabric%20Strength%20By%20RND\BOOKING-DESIGN%20FILES\RND%20INN-125%20ED%20Booking.doc" TargetMode="External"/><Relationship Id="rId13173" Type="http://schemas.openxmlformats.org/officeDocument/2006/relationships/hyperlink" Target="file:///\\192.168.50.100\Universal_files_share\R&amp;D_Database\Masco%20Fabric%20Strength%20By%20RND\ALL%20COSTING\RND%20INN-518%20OP2%20Price.xls" TargetMode="External"/><Relationship Id="rId14224" Type="http://schemas.openxmlformats.org/officeDocument/2006/relationships/hyperlink" Target="file:///\\192.168.50.100\Universal_files_share\R&amp;D_Database\Masco%20Fabric%20Strength%20By%20RND\BOOKING-DESIGN%20FILES\RND%20MFB-2048G%20Design%20File.xls" TargetMode="External"/><Relationship Id="rId2181" Type="http://schemas.openxmlformats.org/officeDocument/2006/relationships/hyperlink" Target="file:///\\192.168.50.100\Universal_files_share\R&amp;D_Database\Masco%20Fabric%20Strength%20By%20RND\ALL%20COSTING\RND%20MFB-154%20Price.xls" TargetMode="External"/><Relationship Id="rId3232" Type="http://schemas.openxmlformats.org/officeDocument/2006/relationships/hyperlink" Target="file:///\\192.168.50.100\Universal_files_share\R&amp;D_Database\Masco%20Fabric%20Strength%20By%20RND\STICKERS\RND%20INN-101%20B1.docx" TargetMode="External"/><Relationship Id="rId163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2(S)%20Sticker.docx" TargetMode="External"/><Relationship Id="rId153" Type="http://schemas.openxmlformats.org/officeDocument/2006/relationships/hyperlink" Target="file:///\\192.168.50.100\Universal_files_share\R&amp;D_Database\Masco%20Fabric%20Strength%20By%20RND\FINISHING%20REPORT\RND%20INN-115D%20Finishing%20Report.pdf" TargetMode="External"/><Relationship Id="rId6455" Type="http://schemas.openxmlformats.org/officeDocument/2006/relationships/hyperlink" Target="file:///\\192.168.50.100\Universal_files_share\R&amp;D_Database\Masco%20Fabric%20Strength%20By%20RND\BOOKING-DESIGN%20FILES\RND%20MBT-503%20Booking.doc" TargetMode="External"/><Relationship Id="rId7853" Type="http://schemas.openxmlformats.org/officeDocument/2006/relationships/hyperlink" Target="file:///\\192.168.50.100\Universal_files_share\R&amp;D_Database\Masco%20Fabric%20Strength%20By%20RND\FINISHING%20REPORT\RND%20HMB-26.pdf" TargetMode="External"/><Relationship Id="rId8904" Type="http://schemas.openxmlformats.org/officeDocument/2006/relationships/hyperlink" Target="file:///\\192.168.50.100\Universal_files_share\R&amp;D_Database\Masco%20Fabric%20Strength%20By%20RND\Picture%20Of%20Hanger\0.%20Picture%20of%20Hangers%20All%20in%20One\RND%20MCB-2011%20B%20REV.jpg" TargetMode="External"/><Relationship Id="rId10834" Type="http://schemas.openxmlformats.org/officeDocument/2006/relationships/hyperlink" Target="file:///\\192.168.50.100\Universal_files_share\R&amp;D_Database\Masco%20Fabric%20Strength%20By%20RND\STICKERS\RND%20MCB-1004E%20Sticker.docx" TargetMode="External"/><Relationship Id="rId160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501A2%20Sticker.docx" TargetMode="External"/><Relationship Id="rId5057" Type="http://schemas.openxmlformats.org/officeDocument/2006/relationships/hyperlink" Target="file:///\\192.168.50.100\Universal_files_share\R&amp;D_Database\Masco%20Fabric%20Strength%20By%20RND\FINISHING%20REPORT\RND%20MFB-11%20D.pdf" TargetMode="External"/><Relationship Id="rId6108" Type="http://schemas.openxmlformats.org/officeDocument/2006/relationships/hyperlink" Target="file:///\\192.168.50.100\Universal_files_share\R&amp;D_Database\Masco%20Fabric%20Strength%20By%20RND\BOOKING-DESIGN%20FILES\RND%20INN-516%20DESIGN%20FILE.xls" TargetMode="External"/><Relationship Id="rId7506" Type="http://schemas.openxmlformats.org/officeDocument/2006/relationships/hyperlink" Target="file:///\\192.168.50.100\Universal_files_share\R&amp;D_Database\Masco%20Fabric%20Strength%20By%20RND\Picture%20Of%20Hanger\0.%20Picture%20of%20Hangers%20All%20in%20One\RND%20INN-970.jpg" TargetMode="External"/><Relationship Id="rId9678" Type="http://schemas.openxmlformats.org/officeDocument/2006/relationships/hyperlink" Target="file:///\\192.168.50.100\Universal_files_share\R&amp;D_Database\Masco%20Fabric%20Strength%20By%20RND\FINISHING%20REPORT\RND%20MBT-2022%20FINISHING%20REPORT.pdf" TargetMode="External"/><Relationship Id="rId12659" Type="http://schemas.openxmlformats.org/officeDocument/2006/relationships/hyperlink" Target="file:///\\192.168.50.100\Universal_files_share\R&amp;D_Database\Masco%20Fabric%20Strength%20By%20RND\BOOKING-DESIGN%20FILES\RND%20MSB-517MP%20Booking%20(Merchant)%20Development%20Fabric%20program%20for%20Monoprix%20-%20Lurex%20(003).xlsx" TargetMode="External"/><Relationship Id="rId16530" Type="http://schemas.openxmlformats.org/officeDocument/2006/relationships/hyperlink" Target="file:///\\192.168.50.100\Universal_files_share\R&amp;D_Database\Masco%20Fabric%20Strength%20By%20RND\FINISHING%20REPORT\RND%20MBT-06G%20LV%20Finishing%20Report.pdf" TargetMode="External"/><Relationship Id="rId1667" Type="http://schemas.openxmlformats.org/officeDocument/2006/relationships/hyperlink" Target="file:///\\192.168.50.100\Universal_files_share\R&amp;D_Database\Masco%20Fabric%20Strength%20By%20RND\STICKERS\RND%20MBT-04.docx" TargetMode="External"/><Relationship Id="rId271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4081" Type="http://schemas.openxmlformats.org/officeDocument/2006/relationships/hyperlink" Target="file:///\\192.168.50.100\Universal_files_share\R&amp;D_Database\Masco%20Fabric%20Strength%20By%20RND\Picture%20Of%20Hanger\0.%20Picture%20of%20Hangers%20All%20in%20One\RND%20MCB-30Q.jpg" TargetMode="External"/><Relationship Id="rId15132" Type="http://schemas.openxmlformats.org/officeDocument/2006/relationships/hyperlink" Target="file:///\\192.168.50.100\Universal_files_share\R&amp;D_Database\Masco%20Fabric%20Strength%20By%20RND\Picture%20Of%20Hanger\0.%20Picture%20of%20Hangers%20All%20in%20One\RND%20SF-15%20F.jpg" TargetMode="External"/><Relationship Id="rId4140" Type="http://schemas.openxmlformats.org/officeDocument/2006/relationships/hyperlink" Target="file:///\\192.168.50.100\Universal_files_share\R&amp;D_Database\Masco%20Fabric%20Strength%20By%20RND\STICKERS\RND%20HMB-40%20CROSS%20LC%20Sticker.docx" TargetMode="External"/><Relationship Id="rId8761" Type="http://schemas.openxmlformats.org/officeDocument/2006/relationships/hyperlink" Target="file:///\\192.168.50.100\Universal_files_share\R&amp;D_Database\Masco%20Fabric%20Strength%20By%20RND\STICKERS\RND%20MBT-1010%20E%20Sticker.docx" TargetMode="External"/><Relationship Id="rId9812" Type="http://schemas.openxmlformats.org/officeDocument/2006/relationships/hyperlink" Target="file:///\\192.168.50.100\Universal_files_share\R&amp;D_Database\Masco%20Fabric%20Strength%20By%20RND\STICKERS\RND%20MCB-21%20K.docx" TargetMode="External"/><Relationship Id="rId26" Type="http://schemas.openxmlformats.org/officeDocument/2006/relationships/hyperlink" Target="file:///\\192.168.50.100\Universal_files_share\R&amp;D_Database\Masco%20Fabric%20Strength%20By%20RND\Picture%20Of%20Hanger\0.%20Picture%20of%20Hangers%20All%20in%20One\RND%20INN-84%20A.jpg" TargetMode="External"/><Relationship Id="rId7363" Type="http://schemas.openxmlformats.org/officeDocument/2006/relationships/hyperlink" Target="file:///\\192.168.50.100\Universal_files_share\R&amp;D_Database\Masco%20Fabric%20Strength%20By%20RND\ALL%20COSTING\RND%20INN-900%20E%20G250B%20Price.xls" TargetMode="External"/><Relationship Id="rId8414" Type="http://schemas.openxmlformats.org/officeDocument/2006/relationships/hyperlink" Target="file:///\\192.168.50.100\Universal_files_share\R&amp;D_Database\Masco%20Fabric%20Strength%20By%20RND\KNIT%20BOOKING\RND%20MFB-2006%20C1,%20C2%20Knit%20Booking.pdf" TargetMode="External"/><Relationship Id="rId10691" Type="http://schemas.openxmlformats.org/officeDocument/2006/relationships/hyperlink" Target="file:///\\192.168.50.100\Universal_files_share\R&amp;D_Database\Masco%20Fabric%20Strength%20By%20RND\FINISHING%20REPORT\RND%20MBT-1001%20E%20Finishing%20Report.pdf" TargetMode="External"/><Relationship Id="rId11742" Type="http://schemas.openxmlformats.org/officeDocument/2006/relationships/hyperlink" Target="file:///\\192.168.50.100\Universal_files_share\R&amp;D_Database\Masco%20Fabric%20Strength%20By%20RND\BOOKING-DESIGN%20FILES\RND%20HMB-27L,%2027L%20OP2,%2027L%20OP3%20Design%20File.xls" TargetMode="External"/><Relationship Id="rId1801" Type="http://schemas.openxmlformats.org/officeDocument/2006/relationships/hyperlink" Target="file:///\\192.168.50.100\Universal_files_share\R&amp;D_Database\Masco%20Fabric%20Strength%20By%20RND\BOOKING-DESIGN%20FILES\RND%20MBT-2019%20MLT%20NPS%20Booking%20.doc" TargetMode="External"/><Relationship Id="rId7016" Type="http://schemas.openxmlformats.org/officeDocument/2006/relationships/hyperlink" Target="file:///\\192.168.50.100\Universal_files_share\R&amp;D_Database\Masco%20Fabric%20Strength%20By%20RND\FINISHING%20REPORT\RND%20INN-512%20BRS.pdf" TargetMode="External"/><Relationship Id="rId10344" Type="http://schemas.openxmlformats.org/officeDocument/2006/relationships/hyperlink" Target="file:///\\192.168.50.100\Universal_files_share\R&amp;D_Database\Masco%20Fabric%20Strength%20By%20RND\ALL%20COSTING\RND%20MCB-2013D%20CLO%20Price.xls" TargetMode="External"/><Relationship Id="rId149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47%20KNT%20Sticker.docx" TargetMode="External"/><Relationship Id="rId3973" Type="http://schemas.openxmlformats.org/officeDocument/2006/relationships/hyperlink" Target="file:///\\192.168.50.100\Universal_files_share\R&amp;D_Database\Masco%20Fabric%20Strength%20By%20RND\BOOKING-DESIGN%20FILES\RND%20MBT-22CX1,%20CX2%20Booking.doc" TargetMode="External"/><Relationship Id="rId9188" Type="http://schemas.openxmlformats.org/officeDocument/2006/relationships/hyperlink" Target="file:///\\192.168.50.100\Universal_files_share\R&amp;D_Database\Masco%20Fabric%20Strength%20By%20RND\BOOKING-DESIGN%20FILES\RND%20INN-2015%20Booking%20File.doc" TargetMode="External"/><Relationship Id="rId13567" Type="http://schemas.openxmlformats.org/officeDocument/2006/relationships/hyperlink" Target="file:///\\192.168.50.100\Universal_files_share\R&amp;D_Database\Masco%20Fabric%20Strength%20By%20RND\FINISHING%20REPORT\RND%20MBT-2021A1%20Finishing%20Report.pdf" TargetMode="External"/><Relationship Id="rId14618" Type="http://schemas.openxmlformats.org/officeDocument/2006/relationships/hyperlink" Target="file:///\\192.168.50.100\Universal_files_share\R&amp;D_Database\Masco%20Fabric%20Strength%20By%20RND\ALL%20COSTING\RND%20MFB-2068%20Price.xls" TargetMode="External"/><Relationship Id="rId894" Type="http://schemas.openxmlformats.org/officeDocument/2006/relationships/hyperlink" Target="file:///\\192.168.50.100\Universal_files_share\R&amp;D_Database\Masco%20Fabric%20Strength%20By%20RND\KNIT%20BOOKING\RND%20KNT%20SOC2606(2.90)(3.00)(3.10)(3.20)%20Knit%20Booking.pdf" TargetMode="External"/><Relationship Id="rId1177" Type="http://schemas.openxmlformats.org/officeDocument/2006/relationships/hyperlink" Target="file:///\\192.168.50.100\Universal_files_share\R&amp;D_Database\Masco%20Fabric%20Strength%20By%20RND\FINISHING%20REPORT\RND%20MCB-55%20D2%20Finishing%20Report.pdf" TargetMode="External"/><Relationship Id="rId2575" Type="http://schemas.openxmlformats.org/officeDocument/2006/relationships/hyperlink" Target="file:///\\192.168.50.100\Universal_files_share\R&amp;D_Database\Masco%20Fabric%20Strength%20By%20RND\ALL%20COSTING\RND%20SF-12%20(ANTI-BACTERIAL%20FINISH)%20Price.xls" TargetMode="External"/><Relationship Id="rId3626" Type="http://schemas.openxmlformats.org/officeDocument/2006/relationships/hyperlink" Target="file:///\\192.168.50.100\Universal_files_share\R&amp;D_Database\Masco%20Fabric%20Strength%20By%20RND\FINISHING%20REPORT\RND%20MBT-31E%20Finishing%20Report.pdf" TargetMode="External"/><Relationship Id="rId12169" Type="http://schemas.openxmlformats.org/officeDocument/2006/relationships/hyperlink" Target="file:///\\192.168.50.100\Universal_files_share\R&amp;D_Database\Masco%20Fabric%20Strength%20By%20RND\ALL%20COSTING\RND%20MBT-16%20i4%20Price.xls" TargetMode="External"/><Relationship Id="rId16040" Type="http://schemas.openxmlformats.org/officeDocument/2006/relationships/hyperlink" Target="file:///\\192.168.50.100\Universal_files_share\R&amp;D_Database\Masco%20Fabric%20Strength%20By%20RND\KNIT%20BOOKING\RND%20INN-313%20Knit%20Booking.pdf" TargetMode="External"/><Relationship Id="rId547" Type="http://schemas.openxmlformats.org/officeDocument/2006/relationships/hyperlink" Target="file:///\\192.168.50.100\Universal_files_share\R&amp;D_Database\Masco%20Fabric%20Strength%20By%20RND\ALL%20COSTING\RND%20MSB-26%20J%20Price.xls" TargetMode="External"/><Relationship Id="rId2228" Type="http://schemas.openxmlformats.org/officeDocument/2006/relationships/hyperlink" Target="file:///\\192.168.50.100\Universal_files_share\R&amp;D_Database\Masco%20Fabric%20Strength%20By%20RND\ANALYSING%20REPORT\RND%20MSB-153,%20153%20A.pdf" TargetMode="External"/><Relationship Id="rId5798" Type="http://schemas.openxmlformats.org/officeDocument/2006/relationships/hyperlink" Target="file:///\\192.168.50.100\Universal_files_share\R&amp;D_Database\Masco%20Fabric%20Strength%20By%20RND\BOOKING-DESIGN%20FILES\RND%20HMB-509%20CA%20%20Booking.doc" TargetMode="External"/><Relationship Id="rId6849" Type="http://schemas.openxmlformats.org/officeDocument/2006/relationships/hyperlink" Target="file:///\\192.168.50.100\Universal_files_share\R&amp;D_Database\Masco%20Fabric%20Strength%20By%20RND\Picture%20Of%20Hanger\0.%20Picture%20of%20Hangers%20All%20in%20One\RND%20INN-502%20F.jpg" TargetMode="External"/><Relationship Id="rId12650" Type="http://schemas.openxmlformats.org/officeDocument/2006/relationships/hyperlink" Target="file:///\\192.168.50.100\Universal_files_share\R&amp;D_Database\Masco%20Fabric%20Strength%20By%20RND\ALL%20COSTING\RND%20MSB-505G7%20Price.xls" TargetMode="External"/><Relationship Id="rId13701" Type="http://schemas.openxmlformats.org/officeDocument/2006/relationships/hyperlink" Target="file:///\\192.168.50.100\Universal_files_share\R&amp;D_Database\Masco%20Fabric%20Strength%20By%20RND\ALL%20COSTING\RND%20MBT-2701%20Price.xls" TargetMode="External"/><Relationship Id="rId8271" Type="http://schemas.openxmlformats.org/officeDocument/2006/relationships/hyperlink" Target="file:///\\192.168.50.100\Universal_files_share\R&amp;D_Database\Masco%20Fabric%20Strength%20By%20RND\FINISHING%20REPORT\RND%20MCB-2010%20E,%20F%20Finishing%20Report.xlsx" TargetMode="External"/><Relationship Id="rId9322" Type="http://schemas.openxmlformats.org/officeDocument/2006/relationships/hyperlink" Target="file:///\\192.168.50.100\Universal_files_share\R&amp;D_Database\Masco%20Fabric%20Strength%20By%20RND\ALL%20COSTING\RND%20TGT-2010C%20Price.xls" TargetMode="External"/><Relationship Id="rId11252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C%20OLIVE.jpg" TargetMode="External"/><Relationship Id="rId12303" Type="http://schemas.openxmlformats.org/officeDocument/2006/relationships/hyperlink" Target="file:///\\192.168.50.100\Universal_files_share\R&amp;D_Database\Masco%20Fabric%20Strength%20By%20RND\Picture%20Of%20Hanger\0.%20Picture%20of%20Hangers%20All%20in%20One\RND%20MCB-30LC.jpg" TargetMode="External"/><Relationship Id="rId1311" Type="http://schemas.openxmlformats.org/officeDocument/2006/relationships/hyperlink" Target="file:///\\192.168.50.100\Universal_files_share\R&amp;D_Database\Masco%20Fabric%20Strength%20By%20RND\STICKERS\RND%20INN-111.docx" TargetMode="External"/><Relationship Id="rId4881" Type="http://schemas.openxmlformats.org/officeDocument/2006/relationships/hyperlink" Target="file:///\\192.168.50.100\Universal_files_share\R&amp;D_Database\Masco%20Fabric%20Strength%20By%20RND\Picture%20Of%20Hanger\0.%20Picture%20of%20Hangers%20All%20in%20One\RND%20MSB-37%20CA.jpg" TargetMode="External"/><Relationship Id="rId14475" Type="http://schemas.openxmlformats.org/officeDocument/2006/relationships/hyperlink" Target="file:///\\192.168.50.100\Universal_files_share\R&amp;D_Database\Masco%20Fabric%20Strength%20By%20RND\BOOKING-DESIGN%20FILES\RND%20MFB-2037N%20Booking.doc" TargetMode="External"/><Relationship Id="rId15873" Type="http://schemas.openxmlformats.org/officeDocument/2006/relationships/hyperlink" Target="file:///\\192.168.50.100\Universal_files_share\R&amp;D_Database\Masco%20Fabric%20Strength%20By%20RND\KNIT%20BOOKING\RND%20SF-12A%20Knit%20Booking.pdf" TargetMode="External"/><Relationship Id="rId3483" Type="http://schemas.openxmlformats.org/officeDocument/2006/relationships/hyperlink" Target="file:///\\192.168.50.100\Universal_files_share\R&amp;D_Database\Masco%20Fabric%20Strength%20By%20RND\STICKERS\RND%20WRPK-003.docx" TargetMode="External"/><Relationship Id="rId4534" Type="http://schemas.openxmlformats.org/officeDocument/2006/relationships/hyperlink" Target="file:///\\192.168.50.100\Universal_files_share\R&amp;D_Database\Masco%20Fabric%20Strength%20By%20RND\Picture%20Of%20Hanger\0.%20Picture%20of%20Hangers%20All%20in%20One\RND%20INN-41.jpg" TargetMode="External"/><Relationship Id="rId5932" Type="http://schemas.openxmlformats.org/officeDocument/2006/relationships/hyperlink" Target="file:///\\192.168.50.100\Universal_files_share\R&amp;D_Database\Masco%20Fabric%20Strength%20By%20RND\BOOKING-DESIGN%20FILES\RND%20MCB-40%20Booking.doc" TargetMode="External"/><Relationship Id="rId13077" Type="http://schemas.openxmlformats.org/officeDocument/2006/relationships/hyperlink" Target="file:///\\192.168.50.100\Universal_files_share\R&amp;D_Database\Masco%20Fabric%20Strength%20By%20RND\BOOKING-DESIGN%20FILES\RND%20INN-127%20A%20IMPV%20Booking%20(Merchant)%20Development%20Sample%20program%20of%20style-%202126590%20(Buyer-s.Oliver).xlsx" TargetMode="External"/><Relationship Id="rId1412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D%20REPEAT%20Sticker.docx" TargetMode="External"/><Relationship Id="rId15526" Type="http://schemas.openxmlformats.org/officeDocument/2006/relationships/hyperlink" Target="file:///\\192.168.50.100\Universal_files_share\R&amp;D_Database\Masco%20Fabric%20Strength%20By%20RND\BOOKING-DESIGN%20FILES\RND%20MCB-41F%20Booking%20File%20Merchant%20SMS%20SAMPLE%20BOOKING-QSSJB22B%20(2).pdf" TargetMode="External"/><Relationship Id="rId2085" Type="http://schemas.openxmlformats.org/officeDocument/2006/relationships/hyperlink" Target="file:///\\192.168.50.100\Universal_files_share\R&amp;D_Database\Masco%20Fabric%20Strength%20By%20RND\FINISHING%20REPORT\RND%20INN-151.pdf" TargetMode="External"/><Relationship Id="rId3136" Type="http://schemas.openxmlformats.org/officeDocument/2006/relationships/hyperlink" Target="file:///\\192.168.50.100\Universal_files_share\R&amp;D_Database\Masco%20Fabric%20Strength%20By%20RND\ANALYSING%20REPORT\RND%20INN-109E%20Analysis%20Report.pdf" TargetMode="External"/><Relationship Id="rId7757" Type="http://schemas.openxmlformats.org/officeDocument/2006/relationships/hyperlink" Target="file:///\\192.168.50.100\Universal_files_share\R&amp;D_Database\Masco%20Fabric%20Strength%20By%20RND\Picture%20Of%20Hanger\0.%20Picture%20of%20Hangers%20All%20in%20One\RND%20MFB-901.jpg" TargetMode="External"/><Relationship Id="rId8808" Type="http://schemas.openxmlformats.org/officeDocument/2006/relationships/hyperlink" Target="file:///\\192.168.50.100\Universal_files_share\R&amp;D_Database\Masco%20Fabric%20Strength%20By%20RND\Picture%20Of%20Hanger\0.%20Picture%20of%20Hangers%20All%20in%20One\RND%20MBT-2005A%20(OPT-2).jpg" TargetMode="External"/><Relationship Id="rId10738" Type="http://schemas.openxmlformats.org/officeDocument/2006/relationships/hyperlink" Target="file:///\\192.168.50.100\Universal_files_share\R&amp;D_Database\Masco%20Fabric%20Strength%20By%20RND\STICKERS\RND%20MBT-1001%20H2%20REV%20Sticker.docx" TargetMode="External"/><Relationship Id="rId6359" Type="http://schemas.openxmlformats.org/officeDocument/2006/relationships/hyperlink" Target="file:///\\192.168.50.100\Universal_files_share\R&amp;D_Database\Masco%20Fabric%20Strength%20By%20RND\STICKERS\RND%20MCB-513C%20Sticker.docx" TargetMode="External"/><Relationship Id="rId12160" Type="http://schemas.openxmlformats.org/officeDocument/2006/relationships/hyperlink" Target="file:///\\192.168.50.100\Universal_files_share\R&amp;D_Database\Masco%20Fabric%20Strength%20By%20RND\Picture%20Of%20Hanger\0.%20Picture%20of%20Hangers%20All%20in%20One\RND%20MBT-1010HM.jpg" TargetMode="External"/><Relationship Id="rId13211" Type="http://schemas.openxmlformats.org/officeDocument/2006/relationships/hyperlink" Target="file:///\\192.168.50.100\Universal_files_share\R&amp;D_Database\Masco%20Fabric%20Strength%20By%20RND\ANALYSING%20REPORT\RND%20INN-900HM%20Analysis%20Report.pdf" TargetMode="External"/><Relationship Id="rId2969" Type="http://schemas.openxmlformats.org/officeDocument/2006/relationships/hyperlink" Target="file:///\\192.168.50.100\Universal_files_share\R&amp;D_Database\Masco%20Fabric%20Strength%20By%20RND\ANALYSING%20REPORT\RND%20INN-261.pdf" TargetMode="External"/><Relationship Id="rId6840" Type="http://schemas.openxmlformats.org/officeDocument/2006/relationships/hyperlink" Target="file:///\\192.168.50.100\Universal_files_share\R&amp;D_Database\Masco%20Fabric%20Strength%20By%20RND\ALL%20COSTING\RND%20INN-502D%20%20EXT-05%20Price.xls" TargetMode="External"/><Relationship Id="rId15383" Type="http://schemas.openxmlformats.org/officeDocument/2006/relationships/hyperlink" Target="file:///\\192.168.50.100\Universal_files_share\R&amp;D_Database\Masco%20Fabric%20Strength%20By%20RND\KNIT%20BOOKING\RND%20INN-117D2,%20D2(S)%20KNIT%20BOOKING.pdf" TargetMode="External"/><Relationship Id="rId16434" Type="http://schemas.openxmlformats.org/officeDocument/2006/relationships/hyperlink" Target="file:///\\192.168.50.100\Universal_files_share\R&amp;D_Database\Masco%20Fabric%20Strength%20By%20RND\ANALYSING%20REPORT\RND%20MBT-515B%20Analysis%20Report.pdf" TargetMode="External"/><Relationship Id="rId4391" Type="http://schemas.openxmlformats.org/officeDocument/2006/relationships/hyperlink" Target="file:///\\192.168.50.100\Universal_files_share\R&amp;D_Database\Masco%20Fabric%20Strength%20By%20RND\BOOKING-DESIGN%20FILES\RND%20TGT-08%20Design%20file.xls" TargetMode="External"/><Relationship Id="rId5442" Type="http://schemas.openxmlformats.org/officeDocument/2006/relationships/hyperlink" Target="file:///\\192.168.50.100\Universal_files_share\R&amp;D_Database\Masco%20Fabric%20Strength%20By%20RND\STICKERS\RND%20INN-77.docx" TargetMode="External"/><Relationship Id="rId15036" Type="http://schemas.openxmlformats.org/officeDocument/2006/relationships/hyperlink" Target="file:///\\192.168.50.100\Universal_files_share\R&amp;D_Database\Masco%20Fabric%20Strength%20By%20RND\FINISHING%20REPORT\RND%20MSB-2502C%20Finishing%20Report.pdf" TargetMode="External"/><Relationship Id="rId4044" Type="http://schemas.openxmlformats.org/officeDocument/2006/relationships/hyperlink" Target="file:///\\192.168.50.100\Universal_files_share\R&amp;D_Database\Masco%20Fabric%20Strength%20By%20RND\Picture%20Of%20Hanger\0.%20Picture%20of%20Hangers%20All%20in%20One\RND%20MBT-22E2.jpg" TargetMode="External"/><Relationship Id="rId8665" Type="http://schemas.openxmlformats.org/officeDocument/2006/relationships/hyperlink" Target="file:///\\192.168.50.100\Universal_files_share\R&amp;D_Database\Masco%20Fabric%20Strength%20By%20RND\Picture%20Of%20Hanger\0.%20Picture%20of%20Hangers%20All%20in%20One\RND%20HMB-17.jpg" TargetMode="External"/><Relationship Id="rId11993" Type="http://schemas.openxmlformats.org/officeDocument/2006/relationships/hyperlink" Target="file:///\\192.168.50.100\Universal_files_share\R&amp;D_Database\Masco%20Fabric%20Strength%20By%20RND\ANALYSING%20REPORT\RND%20INN-78B%20Analysis%20Report.pdf" TargetMode="External"/><Relationship Id="rId7267" Type="http://schemas.openxmlformats.org/officeDocument/2006/relationships/hyperlink" Target="file:///\\192.168.50.100\Universal_files_share\R&amp;D_Database\Masco%20Fabric%20Strength%20By%20RND\STICKERS\RND%20INN-502%20E%2020GG%20TRY%20FLC.docx" TargetMode="External"/><Relationship Id="rId8318" Type="http://schemas.openxmlformats.org/officeDocument/2006/relationships/hyperlink" Target="file:///\\192.168.50.100\Universal_files_share\R&amp;D_Database\Masco%20Fabric%20Strength%20By%20RND\KNIT%20BOOKING\RND%20MCB-2030%20Knit%20Booking.pdf" TargetMode="External"/><Relationship Id="rId9716" Type="http://schemas.openxmlformats.org/officeDocument/2006/relationships/hyperlink" Target="file:///\\192.168.50.100\Universal_files_share\R&amp;D_Database\Masco%20Fabric%20Strength%20By%20RND\BOOKING-DESIGN%20FILES\RND%20MBT-2023A%20Design%20file.xls" TargetMode="External"/><Relationship Id="rId10595" Type="http://schemas.openxmlformats.org/officeDocument/2006/relationships/hyperlink" Target="file:///\\192.168.50.100\Universal_files_share\R&amp;D_Database\Masco%20Fabric%20Strength%20By%20RND\KNIT%20BOOKING\RND%20INN-1009%20KNIT%20BOOKING.pdf" TargetMode="External"/><Relationship Id="rId11646" Type="http://schemas.openxmlformats.org/officeDocument/2006/relationships/hyperlink" Target="file:///\\192.168.50.100\Universal_files_share\R&amp;D_Database\Masco%20Fabric%20Strength%20By%20RND\Picture%20Of%20Hanger\0.%20Picture%20of%20Hangers%20All%20in%20One\RND%20MCB-2501%20G250%20OP2.jpg" TargetMode="External"/><Relationship Id="rId1705" Type="http://schemas.openxmlformats.org/officeDocument/2006/relationships/hyperlink" Target="file:///\\192.168.50.100\Universal_files_share\R&amp;D_Database\Masco%20Fabric%20Strength%20By%20RND\ALL%20COSTING\RND%20MCB-16;%20PRICE.xls" TargetMode="External"/><Relationship Id="rId10248" Type="http://schemas.openxmlformats.org/officeDocument/2006/relationships/hyperlink" Target="file:///\\192.168.50.100\Universal_files_share\R&amp;D_Database\Masco%20Fabric%20Strength%20By%20RND\KNIT%20BOOKING\RND%20MBT-2005%20KNIT%20BOOKING.pdf" TargetMode="External"/><Relationship Id="rId148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51E%20Sticker.docx" TargetMode="External"/><Relationship Id="rId3877" Type="http://schemas.openxmlformats.org/officeDocument/2006/relationships/hyperlink" Target="file:///\\192.168.50.100\Universal_files_share\R&amp;D_Database\Masco%20Fabric%20Strength%20By%20RND\ALL%20COSTING\RND%20INN-64%20C,D,E%20%20Price.xls" TargetMode="External"/><Relationship Id="rId4928" Type="http://schemas.openxmlformats.org/officeDocument/2006/relationships/hyperlink" Target="file:///\\192.168.50.100\Universal_files_share\R&amp;D_Database\Masco%20Fabric%20Strength%20By%20RND\ANALYSING%20REPORT\RND%20INN-31%20E%20Analysis%20Report.pdf" TargetMode="External"/><Relationship Id="rId16291" Type="http://schemas.openxmlformats.org/officeDocument/2006/relationships/hyperlink" Target="file:///\\192.168.50.100\Universal_files_share\R&amp;D_Database\Masco%20Fabric%20Strength%20By%20RND\FINISHING%20REPORT\RND%20INN-116B5%20Finishing%20Report.pdf" TargetMode="External"/><Relationship Id="rId798" Type="http://schemas.openxmlformats.org/officeDocument/2006/relationships/hyperlink" Target="file:///\\192.168.50.100\Universal_files_share\R&amp;D_Database\Masco%20Fabric%20Strength%20By%20RND\BOOKING-DESIGN%20FILES\RND%20MFB-21%20Booking.doc" TargetMode="External"/><Relationship Id="rId2479" Type="http://schemas.openxmlformats.org/officeDocument/2006/relationships/hyperlink" Target="file:///\\192.168.50.100\Universal_files_share\R&amp;D_Database\Masco%20Fabric%20Strength%20By%20RND\FINISHING%20REPORT\RND%20INN-309A%20Finishing%20Report.pdf" TargetMode="External"/><Relationship Id="rId6350" Type="http://schemas.openxmlformats.org/officeDocument/2006/relationships/hyperlink" Target="file:///\\192.168.50.100\Universal_files_share\R&amp;D_Database\Masco%20Fabric%20Strength%20By%20RND\ALL%20COSTING\RND%20MCB-509%20Price.xls" TargetMode="External"/><Relationship Id="rId7401" Type="http://schemas.openxmlformats.org/officeDocument/2006/relationships/hyperlink" Target="file:///\\192.168.50.100\Universal_files_share\R&amp;D_Database\Masco%20Fabric%20Strength%20By%20RND\ANALYSING%20REPORT\RND%20INN-900%20G%20Analysis%20Report.pdf" TargetMode="External"/><Relationship Id="rId2960" Type="http://schemas.openxmlformats.org/officeDocument/2006/relationships/hyperlink" Target="file:///\\192.168.50.100\Universal_files_share\R&amp;D_Database\Masco%20Fabric%20Strength%20By%20RND\FINISHING%20REPORT\RND%20INN-31%20ENGR%20STR%20MIX%20SPG.pdf" TargetMode="External"/><Relationship Id="rId6003" Type="http://schemas.openxmlformats.org/officeDocument/2006/relationships/hyperlink" Target="file:///\\192.168.50.100\Universal_files_share\R&amp;D_Database\Masco%20Fabric%20Strength%20By%20RND\Picture%20Of%20Hanger\0.%20Picture%20of%20Hangers%20All%20in%20One\RND%20MFB-500%20A.jpg" TargetMode="External"/><Relationship Id="rId9573" Type="http://schemas.openxmlformats.org/officeDocument/2006/relationships/hyperlink" Target="file:///\\192.168.50.100\Universal_files_share\R&amp;D_Database\Masco%20Fabric%20Strength%20By%20RND\FINISHING%20REPORT\RND%20MSB-2019.pdf" TargetMode="External"/><Relationship Id="rId13952" Type="http://schemas.openxmlformats.org/officeDocument/2006/relationships/hyperlink" Target="file:///\\192.168.50.100\Universal_files_share\R&amp;D_Database\Masco%20Fabric%20Strength%20By%20RND\KNIT%20BOOKING\RND%20MCB-2021D%20WRG%20Knit%20Booking.pdf" TargetMode="External"/><Relationship Id="rId932" Type="http://schemas.openxmlformats.org/officeDocument/2006/relationships/hyperlink" Target="file:///\\192.168.50.100\Universal_files_share\R&amp;D_Database\Masco%20Fabric%20Strength%20By%20RND\KNIT%20BOOKING\RND%20MBT-12%20Knit%20Booking.pdf" TargetMode="External"/><Relationship Id="rId1562" Type="http://schemas.openxmlformats.org/officeDocument/2006/relationships/hyperlink" Target="file:///\\192.168.50.100\Universal_files_share\R&amp;D_Database\Masco%20Fabric%20Strength%20By%20RND\BOOKING-DESIGN%20FILES\RND%20MCB-750%20Design%20File.xls" TargetMode="External"/><Relationship Id="rId2613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E).jpg" TargetMode="External"/><Relationship Id="rId8175" Type="http://schemas.openxmlformats.org/officeDocument/2006/relationships/hyperlink" Target="file:///\\192.168.50.100\Universal_files_share\R&amp;D_Database\Masco%20Fabric%20Strength%20By%20RND\Picture%20Of%20Hanger\0.%20Picture%20of%20Hangers%20All%20in%20One\RND%20HMB-10.jpg" TargetMode="External"/><Relationship Id="rId9226" Type="http://schemas.openxmlformats.org/officeDocument/2006/relationships/hyperlink" Target="file:///\\192.168.50.100\Universal_files_share\R&amp;D_Database\Masco%20Fabric%20Strength%20By%20RND\FINISHING%20REPORT\RND%20MFB-2029.pdf" TargetMode="External"/><Relationship Id="rId11156" Type="http://schemas.openxmlformats.org/officeDocument/2006/relationships/hyperlink" Target="file:///\\192.168.50.100\Universal_files_share\R&amp;D_Database\Masco%20Fabric%20Strength%20By%20RND\STICKERS\RND%20MCB-2007E%20Sticker.docx" TargetMode="External"/><Relationship Id="rId12207" Type="http://schemas.openxmlformats.org/officeDocument/2006/relationships/hyperlink" Target="file:///\\192.168.50.100\Universal_files_share\R&amp;D_Database\Masco%20Fabric%20Strength%20By%20RND\BOOKING-DESIGN%20FILES\RND%20MBT-47,%2047A%20Booking.doc" TargetMode="External"/><Relationship Id="rId12554" Type="http://schemas.openxmlformats.org/officeDocument/2006/relationships/hyperlink" Target="file:///\\192.168.50.100\Universal_files_share\R&amp;D_Database\Masco%20Fabric%20Strength%20By%20RND\ALL%20COSTING\RND%20MFB-517A%20Price.xls" TargetMode="External"/><Relationship Id="rId13605" Type="http://schemas.openxmlformats.org/officeDocument/2006/relationships/hyperlink" Target="file:///\\192.168.50.100\Universal_files_share\R&amp;D_Database\Masco%20Fabric%20Strength%20By%20RND\FINISHING%20REPORT\RND%20MBT-2023C1%20Finishing%20Report.pdf" TargetMode="External"/><Relationship Id="rId1215" Type="http://schemas.openxmlformats.org/officeDocument/2006/relationships/hyperlink" Target="file:///\\192.168.50.100\Universal_files_share\R&amp;D_Database\Masco%20Fabric%20Strength%20By%20RND\ALL%20COSTING\RND%20MSB-14%20Price.xls" TargetMode="External"/><Relationship Id="rId15777" Type="http://schemas.openxmlformats.org/officeDocument/2006/relationships/hyperlink" Target="file:///\\192.168.50.100\Universal_files_share\R&amp;D_Database\Masco%20Fabric%20Strength%20By%20RND\ALL%20COSTING\RND%20MBT-1001B%20CLO9%20Price.xls" TargetMode="External"/><Relationship Id="rId3387" Type="http://schemas.openxmlformats.org/officeDocument/2006/relationships/hyperlink" Target="file:///\\192.168.50.100\Universal_files_share\R&amp;D_Database\Masco%20Fabric%20Strength%20By%20RND\Picture%20Of%20Hanger\0.%20Picture%20of%20Hangers%20All%20in%20One\RND%20MCB-33%20H%20AOP1.jpg" TargetMode="External"/><Relationship Id="rId4785" Type="http://schemas.openxmlformats.org/officeDocument/2006/relationships/hyperlink" Target="file:///\\192.168.50.100\Universal_files_share\R&amp;D_Database\Masco%20Fabric%20Strength%20By%20RND\BOOKING-DESIGN%20FILES\RND%20MBT-506%20Design%20file.xls" TargetMode="External"/><Relationship Id="rId5836" Type="http://schemas.openxmlformats.org/officeDocument/2006/relationships/hyperlink" Target="file:///\\192.168.50.100\Universal_files_share\R&amp;D_Database\Masco%20Fabric%20Strength%20By%20RND\Picture%20Of%20Hanger\0.%20Picture%20of%20Hangers%20All%20in%20One\RND%20HMB-509%20YD.jpg" TargetMode="External"/><Relationship Id="rId1437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3A1%20KNT%20Sticker.docx" TargetMode="External"/><Relationship Id="rId4438" Type="http://schemas.openxmlformats.org/officeDocument/2006/relationships/hyperlink" Target="file:///\\192.168.50.100\Universal_files_share\R&amp;D_Database\Masco%20Fabric%20Strength%20By%20RND\STICKERS\20072001080%20B.docx" TargetMode="External"/><Relationship Id="rId10989" Type="http://schemas.openxmlformats.org/officeDocument/2006/relationships/hyperlink" Target="file:///\\192.168.50.100\Universal_files_share\R&amp;D_Database\Masco%20Fabric%20Strength%20By%20RND\STICKERS\RND%20MSB-2031.docx" TargetMode="External"/><Relationship Id="rId14860" Type="http://schemas.openxmlformats.org/officeDocument/2006/relationships/hyperlink" Target="file:///\\192.168.50.100\Universal_files_share\R&amp;D_Database\Masco%20Fabric%20Strength%20By%20RND\ANALYSING%20REPORT\RND%20MSB-1001G%20Analysis%20Report.pdf" TargetMode="External"/><Relationship Id="rId15911" Type="http://schemas.openxmlformats.org/officeDocument/2006/relationships/hyperlink" Target="file:///\\192.168.50.100\Universal_files_share\R&amp;D_Database\Masco%20Fabric%20Strength%20By%20RND\Picture%20Of%20Hanger\0.%20Picture%20of%20Hangers%20All%20in%20One\RND%20MCB-2032A.JPG" TargetMode="External"/><Relationship Id="rId13462" Type="http://schemas.openxmlformats.org/officeDocument/2006/relationships/hyperlink" Target="file:///\\192.168.50.100\Universal_files_share\R&amp;D_Database\Masco%20Fabric%20Strength%20By%20RND\ANALYSING%20REPORT\RND%20MBT-13A%20CA%20Analysis%20Report.pdf" TargetMode="External"/><Relationship Id="rId145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6(i)%20%20Sticker.docx" TargetMode="External"/><Relationship Id="rId2470" Type="http://schemas.openxmlformats.org/officeDocument/2006/relationships/hyperlink" Target="file:///\\192.168.50.100\Universal_files_share\R&amp;D_Database\Masco%20Fabric%20Strength%20By%20RND\FINISHING%20REPORT\RND%20INN-101%20C1%20AOP.pdf" TargetMode="External"/><Relationship Id="rId3521" Type="http://schemas.openxmlformats.org/officeDocument/2006/relationships/hyperlink" Target="file:///\\192.168.50.100\Universal_files_share\R&amp;D_Database\Masco%20Fabric%20Strength%20By%20RND\ANALYSING%20REPORT\RND%20INN-1003.pdf" TargetMode="External"/><Relationship Id="rId9083" Type="http://schemas.openxmlformats.org/officeDocument/2006/relationships/hyperlink" Target="file:///\\192.168.50.100\Universal_files_share\R&amp;D_Database\Masco%20Fabric%20Strength%20By%20RND\FINISHING%20REPORT\RND%20SHP-2002%20OPT-1%20Finishing%20Report.pdf" TargetMode="External"/><Relationship Id="rId12064" Type="http://schemas.openxmlformats.org/officeDocument/2006/relationships/hyperlink" Target="file:///\\192.168.50.100\Universal_files_share\R&amp;D_Database\Masco%20Fabric%20Strength%20By%20RND\Picture%20Of%20Hanger\0.%20Picture%20of%20Hangers%20All%20in%20One\RND%20MBT-06H1.jpg" TargetMode="External"/><Relationship Id="rId13115" Type="http://schemas.openxmlformats.org/officeDocument/2006/relationships/hyperlink" Target="file:///\\192.168.50.100\Universal_files_share\R&amp;D_Database\Masco%20Fabric%20Strength%20By%20RND\FINISHING%20REPORT\RND%20INN-151%20KPHL.jpg" TargetMode="External"/><Relationship Id="rId442" Type="http://schemas.openxmlformats.org/officeDocument/2006/relationships/hyperlink" Target="file:///\\192.168.50.100\Universal_files_share\R&amp;D_Database\Masco%20Fabric%20Strength%20By%20RND\KNIT%20BOOKING\RND%20INN-102%20Z%20Knit%20Booking.pdf" TargetMode="External"/><Relationship Id="rId1072" Type="http://schemas.openxmlformats.org/officeDocument/2006/relationships/hyperlink" Target="file:///\\192.168.50.100\Universal_files_share\R&amp;D_Database\Masco%20Fabric%20Strength%20By%20RND\ALL%20COSTING\RND%20KNT%20SOD1770%20Price.xls" TargetMode="External"/><Relationship Id="rId2123" Type="http://schemas.openxmlformats.org/officeDocument/2006/relationships/hyperlink" Target="file:///\\192.168.50.100\Universal_files_share\R&amp;D_Database\Masco%20Fabric%20Strength%20By%20RND\Picture%20Of%20Hanger\0.%20Picture%20of%20Hangers%20All%20in%20One\RND%20INN-251%20LVS.jpg" TargetMode="External"/><Relationship Id="rId5693" Type="http://schemas.openxmlformats.org/officeDocument/2006/relationships/hyperlink" Target="file:///\\192.168.50.100\Universal_files_share\R&amp;D_Database\Masco%20Fabric%20Strength%20By%20RND\ALL%20COSTING\RND%20MBT-16%20J240%20Price.xls" TargetMode="External"/><Relationship Id="rId6744" Type="http://schemas.openxmlformats.org/officeDocument/2006/relationships/hyperlink" Target="file:///\\192.168.50.100\Universal_files_share\R&amp;D_Database\Masco%20Fabric%20Strength%20By%20RND\FINISHING%20REPORT\RND%20INN-519%20TGT%20AW-21%20R.jpg" TargetMode="External"/><Relationship Id="rId15287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338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295" Type="http://schemas.openxmlformats.org/officeDocument/2006/relationships/hyperlink" Target="file:///\\192.168.50.100\Universal_files_share\R&amp;D_Database\Masco%20Fabric%20Strength%20By%20RND\STICKERS\RND%20MFB-47A.docx" TargetMode="External"/><Relationship Id="rId5346" Type="http://schemas.openxmlformats.org/officeDocument/2006/relationships/hyperlink" Target="file:///\\192.168.50.100\Universal_files_share\R&amp;D_Database\Masco%20Fabric%20Strength%20By%20RND\Picture%20Of%20Hanger\0.%20Picture%20of%20Hangers%20All%20in%20One\RND%20MFB-49.jpg" TargetMode="External"/><Relationship Id="rId9967" Type="http://schemas.openxmlformats.org/officeDocument/2006/relationships/hyperlink" Target="file:///\\192.168.50.100\Universal_files_share\R&amp;D_Database\Masco%20Fabric%20Strength%20By%20RND\FINISHING%20REPORT\RND%20MCB-2021%20A%20Finishing%20Report.pdf" TargetMode="External"/><Relationship Id="rId11897" Type="http://schemas.openxmlformats.org/officeDocument/2006/relationships/hyperlink" Target="file:///\\192.168.50.100\Universal_files_share\R&amp;D_Database\Masco%20Fabric%20Strength%20By%20RND\STICKERS\RND%20INN-132(i)%20Sticker.docx" TargetMode="External"/><Relationship Id="rId12948" Type="http://schemas.openxmlformats.org/officeDocument/2006/relationships/hyperlink" Target="file:///\\192.168.50.100\Universal_files_share\R&amp;D_Database\Masco%20Fabric%20Strength%20By%20RND\BOOKING-DESIGN%20FILES\RND%20HMB-37B%20CA2%20Booking%20(Merchant)%20File.xlsx" TargetMode="External"/><Relationship Id="rId1956" Type="http://schemas.openxmlformats.org/officeDocument/2006/relationships/hyperlink" Target="file:///\\192.168.50.100\Universal_files_share\R&amp;D_Database\Masco%20Fabric%20Strength%20By%20RND\ALL%20COSTING\RND%20MFB-157%20Price.xls" TargetMode="External"/><Relationship Id="rId8569" Type="http://schemas.openxmlformats.org/officeDocument/2006/relationships/hyperlink" Target="file:///\\192.168.50.100\Universal_files_share\R&amp;D_Database\Masco%20Fabric%20Strength%20By%20RND\ANALYSING%20REPORT\RND%20SHP-2016%20Analysis%20Report.pdf" TargetMode="External"/><Relationship Id="rId10499" Type="http://schemas.openxmlformats.org/officeDocument/2006/relationships/hyperlink" Target="file:///\\192.168.50.100\Universal_files_share\R&amp;D_Database\Masco%20Fabric%20Strength%20By%20RND\BOOKING-DESIGN%20FILES\RND%20MSB-2032%20Booking.doc" TargetMode="External"/><Relationship Id="rId14370" Type="http://schemas.openxmlformats.org/officeDocument/2006/relationships/hyperlink" Target="file:///\\192.168.50.100\Universal_files_share\R&amp;D_Database\Masco%20Fabric%20Strength%20By%20RND\FINISHING%20REPORT\RND%20MFB-2007%20HM%20Finishing%20Report.pdf" TargetMode="External"/><Relationship Id="rId154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64%20(i).docx" TargetMode="External"/><Relationship Id="rId1609" Type="http://schemas.openxmlformats.org/officeDocument/2006/relationships/hyperlink" Target="file:///\\192.168.50.100\Universal_files_share\R&amp;D_Database\Masco%20Fabric%20Strength%20By%20RND\FINISHING%20REPORT\RND%20MSB-150%20B%20Finishing%20Report%20One%20Pager.xlsx" TargetMode="External"/><Relationship Id="rId14023" Type="http://schemas.openxmlformats.org/officeDocument/2006/relationships/hyperlink" Target="file:///\\192.168.50.100\Universal_files_share\R&amp;D_Database\Masco%20Fabric%20Strength%20By%20RND\Picture%20Of%20Hanger\0.%20Picture%20of%20Hangers%20All%20in%20One\RND%20MCB-21W4.JPG" TargetMode="External"/><Relationship Id="rId3031" Type="http://schemas.openxmlformats.org/officeDocument/2006/relationships/hyperlink" Target="file:///\\192.168.50.100\Universal_files_share\R&amp;D_Database\Masco%20Fabric%20Strength%20By%20RND\ALL%20COSTING\RND%20MCB-514%20Price.xls" TargetMode="External"/><Relationship Id="rId7652" Type="http://schemas.openxmlformats.org/officeDocument/2006/relationships/hyperlink" Target="file:///\\192.168.50.100\Universal_files_share\R&amp;D_Database\Masco%20Fabric%20Strength%20By%20RND\STICKERS\RND%20MCB-902%20STICKER.docx" TargetMode="External"/><Relationship Id="rId8703" Type="http://schemas.openxmlformats.org/officeDocument/2006/relationships/hyperlink" Target="file:///\\192.168.50.100\Universal_files_share\R&amp;D_Database\Masco%20Fabric%20Strength%20By%20RND\STICKERS\RND%20INN-2033%20Sticker.docx" TargetMode="External"/><Relationship Id="rId10980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SCRL.jpg" TargetMode="External"/><Relationship Id="rId16195" Type="http://schemas.openxmlformats.org/officeDocument/2006/relationships/hyperlink" Target="file:///\\192.168.50.100\Universal_files_share\R&amp;D_Database\Masco%20Fabric%20Strength%20By%20RND\ANALYSING%20REPORT\RND%20MFB-1008D4%20Analysing%20Report.pdf" TargetMode="External"/><Relationship Id="rId6254" Type="http://schemas.openxmlformats.org/officeDocument/2006/relationships/hyperlink" Target="file:///\\192.168.50.100\Universal_files_share\R&amp;D_Database\Masco%20Fabric%20Strength%20By%20RND\ANALYSING%20REPORT\RND%20HMB-01%20(MLK163).pdf" TargetMode="External"/><Relationship Id="rId7305" Type="http://schemas.openxmlformats.org/officeDocument/2006/relationships/hyperlink" Target="file:///\\192.168.50.100\Universal_files_share\R&amp;D_Database\Masco%20Fabric%20Strength%20By%20RND\KNIT%20BOOKING\RND%20INN-900%20CA%20YD-1%20KNIT%20BOOKING.pdf" TargetMode="External"/><Relationship Id="rId10633" Type="http://schemas.openxmlformats.org/officeDocument/2006/relationships/hyperlink" Target="file:///\\192.168.50.100\Universal_files_share\R&amp;D_Database\Masco%20Fabric%20Strength%20By%20RND\FINISHING%20REPORT\RND%20KNT%20SOC4981%20Finishing%20Report.pdf" TargetMode="External"/><Relationship Id="rId9477" Type="http://schemas.openxmlformats.org/officeDocument/2006/relationships/hyperlink" Target="file:///\\192.168.50.100\Universal_files_share\R&amp;D_Database\Masco%20Fabric%20Strength%20By%20RND\ALL%20COSTING\RND%20MFB-2017%20A%20Price.xls" TargetMode="External"/><Relationship Id="rId13856" Type="http://schemas.openxmlformats.org/officeDocument/2006/relationships/hyperlink" Target="file:///\\192.168.50.100\Universal_files_share\R&amp;D_Database\Masco%20Fabric%20Strength%20By%20RND\ALL%20COSTING\RND%20MCB-2007F%20Price.xls" TargetMode="External"/><Relationship Id="rId14907" Type="http://schemas.openxmlformats.org/officeDocument/2006/relationships/hyperlink" Target="file:///\\192.168.50.100\Universal_files_share\R&amp;D_Database\Masco%20Fabric%20Strength%20By%20RND\ALL%20COSTING\RND%20MSB-2021H%20Price.xls" TargetMode="External"/><Relationship Id="rId1466" Type="http://schemas.openxmlformats.org/officeDocument/2006/relationships/hyperlink" Target="file:///\\192.168.50.100\Universal_files_share\R&amp;D_Database\Masco%20Fabric%20Strength%20By%20RND\Picture%20Of%20Hanger\0.%20Picture%20of%20Hangers%20All%20in%20One\RND%20HMB-30.jpg" TargetMode="External"/><Relationship Id="rId2864" Type="http://schemas.openxmlformats.org/officeDocument/2006/relationships/hyperlink" Target="file:///\\192.168.50.100\Universal_files_share\R&amp;D_Database\Masco%20Fabric%20Strength%20By%20RND\Picture%20Of%20Hanger\0.%20Picture%20of%20Hangers%20All%20in%20One\RND%20MSB%20LNG%20MLT%20INJ.jpg" TargetMode="External"/><Relationship Id="rId3915" Type="http://schemas.openxmlformats.org/officeDocument/2006/relationships/hyperlink" Target="file:///\\192.168.50.100\Universal_files_share\R&amp;D_Database\Masco%20Fabric%20Strength%20By%20RND\Picture%20Of%20Hanger\0.%20Picture%20of%20Hangers%20All%20in%20One\RND%20INN-80.jpg" TargetMode="External"/><Relationship Id="rId8079" Type="http://schemas.openxmlformats.org/officeDocument/2006/relationships/hyperlink" Target="file:///\\192.168.50.100\Universal_files_share\R&amp;D_Database\Masco%20Fabric%20Strength%20By%20RND\BOOKING-DESIGN%20FILES\RND%20MBT-2012%20B%20Design%20File.xls" TargetMode="External"/><Relationship Id="rId12458" Type="http://schemas.openxmlformats.org/officeDocument/2006/relationships/hyperlink" Target="file:///\\192.168.50.100\Universal_files_share\R&amp;D_Database\Masco%20Fabric%20Strength%20By%20RND\BOOKING-DESIGN%20FILES\RND%20MFB-2042%20ID%20Design%20File.xls" TargetMode="External"/><Relationship Id="rId13509" Type="http://schemas.openxmlformats.org/officeDocument/2006/relationships/hyperlink" Target="file:///\\192.168.50.100\Universal_files_share\R&amp;D_Database\Masco%20Fabric%20Strength%20By%20RND\Picture%20Of%20Hanger\0.%20Picture%20of%20Hangers%20All%20in%20One\RND%20MBT-2005C.jpg" TargetMode="External"/><Relationship Id="rId836" Type="http://schemas.openxmlformats.org/officeDocument/2006/relationships/hyperlink" Target="file:///\\192.168.50.100\Universal_files_share\R&amp;D_Database\Masco%20Fabric%20Strength%20By%20RND\BOOKING-DESIGN%20FILES\RND%20MSB-10B1%2010B2%2010B3%20booking.doc" TargetMode="External"/><Relationship Id="rId1119" Type="http://schemas.openxmlformats.org/officeDocument/2006/relationships/hyperlink" Target="file:///\\192.168.50.100\Universal_files_share\R&amp;D_Database\Masco%20Fabric%20Strength%20By%20RND\Picture%20Of%20Hanger\0.%20Picture%20of%20Hangers%20All%20in%20One\RND%20MBT-514.jpg" TargetMode="External"/><Relationship Id="rId2517" Type="http://schemas.openxmlformats.org/officeDocument/2006/relationships/hyperlink" Target="file:///\\192.168.50.100\Universal_files_share\R&amp;D_Database\Masco%20Fabric%20Strength%20By%20RND\KNIT%20BOOKING\RND%20MSB-2036%20Knit%20Booking.pdf" TargetMode="External"/><Relationship Id="rId4689" Type="http://schemas.openxmlformats.org/officeDocument/2006/relationships/hyperlink" Target="file:///\\192.168.50.100\Universal_files_share\R&amp;D_Database\Masco%20Fabric%20Strength%20By%20RND\Picture%20Of%20Hanger\0.%20Picture%20of%20Hangers%20All%20in%20One\RND%20MS%20REF-030.jpg" TargetMode="External"/><Relationship Id="rId8560" Type="http://schemas.openxmlformats.org/officeDocument/2006/relationships/hyperlink" Target="file:///\\192.168.50.100\Universal_files_share\R&amp;D_Database\Masco%20Fabric%20Strength%20By%20RND\KNIT%20BOOKING\RND%20MSB-2037%20KPHL%20KNIT%20BOOKING.pdf" TargetMode="External"/><Relationship Id="rId9611" Type="http://schemas.openxmlformats.org/officeDocument/2006/relationships/hyperlink" Target="file:///\\192.168.50.100\Universal_files_share\R&amp;D_Database\Masco%20Fabric%20Strength%20By%20RND\KNIT%20BOOKING\RND%20KNT%20SOC2079(2)%20Knit%20Booking.pdf" TargetMode="External"/><Relationship Id="rId10490" Type="http://schemas.openxmlformats.org/officeDocument/2006/relationships/hyperlink" Target="file:///\\192.168.50.100\Universal_files_share\R&amp;D_Database\Masco%20Fabric%20Strength%20By%20RND\ALL%20COSTING\RND%20MKB-1000%20ZARA%20Price.xls" TargetMode="External"/><Relationship Id="rId11541" Type="http://schemas.openxmlformats.org/officeDocument/2006/relationships/hyperlink" Target="file:///\\192.168.50.100\Universal_files_share\R&amp;D_Database\Masco%20Fabric%20Strength%20By%20RND\ANALYSING%20REPORT\RND%20MSB-2039%20B%20Analysis%20Report.pdf" TargetMode="External"/><Relationship Id="rId1600" Type="http://schemas.openxmlformats.org/officeDocument/2006/relationships/hyperlink" Target="file:///\\192.168.50.100\Universal_files_share\R&amp;D_Database\Masco%20Fabric%20Strength%20By%20RND\ANALYSING%20REPORT\RND%20MFB-160%20Analysis%20Report.pdf" TargetMode="External"/><Relationship Id="rId7162" Type="http://schemas.openxmlformats.org/officeDocument/2006/relationships/hyperlink" Target="file:///\\192.168.50.100\Universal_files_share\R&amp;D_Database\Masco%20Fabric%20Strength%20By%20RND\STICKERS\RND%20MCB-512%20I%20(BSW).docx" TargetMode="External"/><Relationship Id="rId8213" Type="http://schemas.openxmlformats.org/officeDocument/2006/relationships/hyperlink" Target="file:///\\192.168.50.100\Universal_files_share\R&amp;D_Database\Masco%20Fabric%20Strength%20By%20RND\KNIT%20BOOKING\RND%20INN-2031%20KNIT%20BOOKING.pdf" TargetMode="External"/><Relationship Id="rId10143" Type="http://schemas.openxmlformats.org/officeDocument/2006/relationships/hyperlink" Target="file:///\\192.168.50.100\Universal_files_share\R&amp;D_Database\Masco%20Fabric%20Strength%20By%20RND\Picture%20Of%20Hanger\0.%20Picture%20of%20Hangers%20All%20in%20One\RND%20MSB-2050.jpg" TargetMode="External"/><Relationship Id="rId3772" Type="http://schemas.openxmlformats.org/officeDocument/2006/relationships/hyperlink" Target="file:///\\192.168.50.100\Universal_files_share\R&amp;D_Database\Masco%20Fabric%20Strength%20By%20RND\Picture%20Of%20Hanger\0.%20Picture%20of%20Hangers%20All%20in%20One\RND%20MSB-02%20(3%20PLY).jpg" TargetMode="External"/><Relationship Id="rId4823" Type="http://schemas.openxmlformats.org/officeDocument/2006/relationships/hyperlink" Target="file:///\\192.168.50.100\Universal_files_share\R&amp;D_Database\Masco%20Fabric%20Strength%20By%20RND\STICKERS\RND%20MFB-13-%20DBHM%20N-17.docx" TargetMode="External"/><Relationship Id="rId133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6%20Sticker.docx" TargetMode="External"/><Relationship Id="rId14417" Type="http://schemas.openxmlformats.org/officeDocument/2006/relationships/hyperlink" Target="file:///\\192.168.50.100\Universal_files_share\R&amp;D_Database\Masco%20Fabric%20Strength%20By%20RND\BOOKING-DESIGN%20FILES\RND%20MFB-2021A%20Booking%20File(Development%20sample%20fabric%20booking%20for%20Buyer-Primark%20Ladies%20Tracking-SJ-5086B).pdf" TargetMode="External"/><Relationship Id="rId14764" Type="http://schemas.openxmlformats.org/officeDocument/2006/relationships/hyperlink" Target="file:///\\192.168.50.100\Universal_files_share\R&amp;D_Database\Masco%20Fabric%20Strength%20By%20RND\KNIT%20BOOKING\RND%20MFB-90%20Knit%20Booking.pdf" TargetMode="External"/><Relationship Id="rId15815" Type="http://schemas.openxmlformats.org/officeDocument/2006/relationships/hyperlink" Target="file:///\\192.168.50.100\Universal_files_share\R&amp;D_Database\Masco%20Fabric%20Strength%20By%20RND\BOOKING-DESIGN%20FILES\RND%20MCB-46C%20Design%20file.xls" TargetMode="External"/><Relationship Id="rId693" Type="http://schemas.openxmlformats.org/officeDocument/2006/relationships/hyperlink" Target="file:///\\192.168.50.100\Universal_files_share\R&amp;D_Database\Masco%20Fabric%20Strength%20By%20RND\Picture%20Of%20Hanger\0.%20Picture%20of%20Hangers%20All%20in%20One\RND%20MFB-38.jpg" TargetMode="External"/><Relationship Id="rId2374" Type="http://schemas.openxmlformats.org/officeDocument/2006/relationships/hyperlink" Target="file:///\\192.168.50.100\Universal_files_share\R&amp;D_Database\Masco%20Fabric%20Strength%20By%20RND\ANALYSING%20REPORT\RND%20MSB-151A,%20151B,%20151C.pdf" TargetMode="External"/><Relationship Id="rId3425" Type="http://schemas.openxmlformats.org/officeDocument/2006/relationships/hyperlink" Target="file:///\\192.168.50.100\Universal_files_share\R&amp;D_Database\Masco%20Fabric%20Strength%20By%20RND\ALL%20COSTING\RND%20MCB-46%20Price.xls" TargetMode="External"/><Relationship Id="rId13019" Type="http://schemas.openxmlformats.org/officeDocument/2006/relationships/hyperlink" Target="file:///\\192.168.50.100\Universal_files_share\R&amp;D_Database\Masco%20Fabric%20Strength%20By%20RND\Picture%20Of%20Hanger\0.%20Picture%20of%20Hangers%20All%20in%20One\RND%20INN-125A%20EXP.jpg" TargetMode="External"/><Relationship Id="rId346" Type="http://schemas.openxmlformats.org/officeDocument/2006/relationships/hyperlink" Target="file:///\\192.168.50.100\Universal_files_share\R&amp;D_Database\Masco%20Fabric%20Strength%20By%20RND\KNIT%20BOOKING\RND%20HMB%20TWFT-01%20A-B%20KNIT%20BOOKING.docx" TargetMode="External"/><Relationship Id="rId2027" Type="http://schemas.openxmlformats.org/officeDocument/2006/relationships/hyperlink" Target="file:///\\192.168.50.100\Universal_files_share\R&amp;D_Database\Masco%20Fabric%20Strength%20By%20RND\BOOKING-DESIGN%20FILES\RND%20HMB-01%20TUO%20Design%20File.xls" TargetMode="External"/><Relationship Id="rId5597" Type="http://schemas.openxmlformats.org/officeDocument/2006/relationships/hyperlink" Target="file:///\\192.168.50.100\Universal_files_share\R&amp;D_Database\Masco%20Fabric%20Strength%20By%20RND\ANALYSING%20REPORT\RND%20MBT-16%20&amp;%20RND%20MBT-16%20A.jpg" TargetMode="External"/><Relationship Id="rId6995" Type="http://schemas.openxmlformats.org/officeDocument/2006/relationships/hyperlink" Target="file:///\\192.168.50.100\Universal_files_share\R&amp;D_Database\Masco%20Fabric%20Strength%20By%20RND\Picture%20Of%20Hanger\0.%20Picture%20of%20Hangers%20All%20in%20One\RND%20INN-502%20L.jpg" TargetMode="External"/><Relationship Id="rId16589" Type="http://schemas.openxmlformats.org/officeDocument/2006/relationships/hyperlink" Target="file:///\\192.168.50.100\Universal_files_share\R&amp;D_Database\Masco%20Fabric%20Strength%20By%20RND\FINISHING%20REPORT\RND%20MBT-06M1%20Finishing%20Report.pdf" TargetMode="External"/><Relationship Id="rId4199" Type="http://schemas.openxmlformats.org/officeDocument/2006/relationships/hyperlink" Target="file:///\\192.168.50.100\Universal_files_share\R&amp;D_Database\Masco%20Fabric%20Strength%20By%20RND\Picture%20Of%20Hanger\0.%20Picture%20of%20Hangers%20All%20in%20One\RND%20HMB-01H%20BLK.jpg" TargetMode="External"/><Relationship Id="rId6648" Type="http://schemas.openxmlformats.org/officeDocument/2006/relationships/hyperlink" Target="file:///\\192.168.50.100\Universal_files_share\R&amp;D_Database\Masco%20Fabric%20Strength%20By%20RND\Picture%20Of%20Hanger\0.%20Picture%20of%20Hangers%20All%20in%20One\RND%20MCB-24-CDK-DF15122401.jpg" TargetMode="External"/><Relationship Id="rId8070" Type="http://schemas.openxmlformats.org/officeDocument/2006/relationships/hyperlink" Target="file:///\\192.168.50.100\Universal_files_share\R&amp;D_Database\Masco%20Fabric%20Strength%20By%20RND\KNIT%20BOOKING\RND%20MBT-2012%20KNIT%20BOOKING.pdf" TargetMode="External"/><Relationship Id="rId9121" Type="http://schemas.openxmlformats.org/officeDocument/2006/relationships/hyperlink" Target="file:///\\192.168.50.100\Universal_files_share\R&amp;D_Database\Masco%20Fabric%20Strength%20By%20RND\KNIT%20BOOKING\RND%20SHP-2010%20Knit%20Booking.pdf" TargetMode="External"/><Relationship Id="rId13500" Type="http://schemas.openxmlformats.org/officeDocument/2006/relationships/hyperlink" Target="file:///\\192.168.50.100\Universal_files_share\R&amp;D_Database\Masco%20Fabric%20Strength%20By%20RND\Picture%20Of%20Hanger\0.%20Picture%20of%20Hangers%20All%20in%20One\RND%20MBT-16PMK.jpg" TargetMode="External"/><Relationship Id="rId11051" Type="http://schemas.openxmlformats.org/officeDocument/2006/relationships/hyperlink" Target="file:///\\192.168.50.100\Universal_files_share\R&amp;D_Database\Masco%20Fabric%20Strength%20By%20RND\ALL%20COSTING\RND%20INN-1010%20A%20Price.xls" TargetMode="External"/><Relationship Id="rId12102" Type="http://schemas.openxmlformats.org/officeDocument/2006/relationships/hyperlink" Target="file:///\\192.168.50.100\Universal_files_share\R&amp;D_Database\Masco%20Fabric%20Strength%20By%20RND\BOOKING-DESIGN%20FILES\RND%20MBT-1001E3%20Design%20File.xls" TargetMode="External"/><Relationship Id="rId15672" Type="http://schemas.openxmlformats.org/officeDocument/2006/relationships/hyperlink" Target="file:///\\192.168.50.100\Universal_files_share\R&amp;D_Database\Masco%20Fabric%20Strength%20By%20RND\KNIT%20BOOKING\RND%20RCYL-06A,%2006C%20Knit%20Booking.pdf" TargetMode="External"/><Relationship Id="rId1110" Type="http://schemas.openxmlformats.org/officeDocument/2006/relationships/hyperlink" Target="file:///\\192.168.50.100\Universal_files_share\R&amp;D_Database\Masco%20Fabric%20Strength%20By%20RND\FINISHING%20REPORT\RND%20MBT-502%20A.pdf" TargetMode="External"/><Relationship Id="rId4680" Type="http://schemas.openxmlformats.org/officeDocument/2006/relationships/hyperlink" Target="file:///\\192.168.50.100\Universal_files_share\R&amp;D_Database\Masco%20Fabric%20Strength%20By%20RND\BOOKING-DESIGN%20FILES\RND%20MFB-78%20Design%20File.xls" TargetMode="External"/><Relationship Id="rId5731" Type="http://schemas.openxmlformats.org/officeDocument/2006/relationships/hyperlink" Target="file:///\\192.168.50.100\Universal_files_share\R&amp;D_Database\Masco%20Fabric%20Strength%20By%20RND\Picture%20Of%20Hanger\0.%20Picture%20of%20Hangers%20All%20in%20One\RND%20MBT-48.jpg" TargetMode="External"/><Relationship Id="rId14274" Type="http://schemas.openxmlformats.org/officeDocument/2006/relationships/hyperlink" Target="file:///\\192.168.50.100\Universal_files_share\R&amp;D_Database\Masco%20Fabric%20Strength%20By%20RND\ALL%20COSTING\RND%20MFB-1008L%20MLG%20Price.xls" TargetMode="External"/><Relationship Id="rId15325" Type="http://schemas.openxmlformats.org/officeDocument/2006/relationships/hyperlink" Target="file:///\\192.168.50.100\Universal_files_share\R&amp;D_Database\Masco%20Fabric%20Strength%20By%20RND\ALL%20COSTING\RND%20INN-117B3%20Price.xls" TargetMode="External"/><Relationship Id="rId3282" Type="http://schemas.openxmlformats.org/officeDocument/2006/relationships/hyperlink" Target="file:///\\192.168.50.100\Universal_files_share\R&amp;D_Database\Masco%20Fabric%20Strength%20By%20RND\BOOKING-DESIGN%20FILES\RND%20INN-306,%20306A%20Booking.doc" TargetMode="External"/><Relationship Id="rId4333" Type="http://schemas.openxmlformats.org/officeDocument/2006/relationships/hyperlink" Target="file:///\\192.168.50.100\Universal_files_share\R&amp;D_Database\Masco%20Fabric%20Strength%20By%20RND\KNIT%20BOOKING\RND%20MFB-82%20Knit%20Booking.pdf" TargetMode="External"/><Relationship Id="rId8954" Type="http://schemas.openxmlformats.org/officeDocument/2006/relationships/hyperlink" Target="file:///\\192.168.50.100\Universal_files_share\R&amp;D_Database\Masco%20Fabric%20Strength%20By%20RND\Picture%20Of%20Hanger\0.%20Picture%20of%20Hangers%20All%20in%20One\RND%20MFB-2015%20A.jpg" TargetMode="External"/><Relationship Id="rId7556" Type="http://schemas.openxmlformats.org/officeDocument/2006/relationships/hyperlink" Target="file:///\\192.168.50.100\Universal_files_share\R&amp;D_Database\Masco%20Fabric%20Strength%20By%20RND\Picture%20Of%20Hanger\0.%20Picture%20of%20Hangers%20All%20in%20One\RND%20MBT-509%20CA.jpg" TargetMode="External"/><Relationship Id="rId8607" Type="http://schemas.openxmlformats.org/officeDocument/2006/relationships/hyperlink" Target="file:///\\192.168.50.100\Universal_files_share\R&amp;D_Database\Masco%20Fabric%20Strength%20By%20RND\KNIT%20BOOKING\RND%20SHP-2017%20KPHL%20Knit%20Booking.pdf" TargetMode="External"/><Relationship Id="rId10884" Type="http://schemas.openxmlformats.org/officeDocument/2006/relationships/hyperlink" Target="file:///\\192.168.50.100\Universal_files_share\R&amp;D_Database\Masco%20Fabric%20Strength%20By%20RND\STICKERS\RND%20MFB-1007B2%20Sticker.docx" TargetMode="External"/><Relationship Id="rId11935" Type="http://schemas.openxmlformats.org/officeDocument/2006/relationships/hyperlink" Target="file:///\\192.168.50.100\Universal_files_share\R&amp;D_Database\Masco%20Fabric%20Strength%20By%20RND\KNIT%20BOOKING\RND%20INN-132E%20Knit%20Booking.pdf" TargetMode="External"/><Relationship Id="rId16099" Type="http://schemas.openxmlformats.org/officeDocument/2006/relationships/hyperlink" Target="file:///\\192.168.50.100\Universal_files_share\R&amp;D_Database\Masco%20Fabric%20Strength%20By%20RND\FINISHING%20REPORT\RND%20MFB-2059B2%20Finishing%20Report.pdf" TargetMode="External"/><Relationship Id="rId6158" Type="http://schemas.openxmlformats.org/officeDocument/2006/relationships/hyperlink" Target="file:///\\192.168.50.100\Universal_files_share\R&amp;D_Database\Masco%20Fabric%20Strength%20By%20RND\ALL%20COSTING\RND%20MBT-507%20A%20Price.xls" TargetMode="External"/><Relationship Id="rId7209" Type="http://schemas.openxmlformats.org/officeDocument/2006/relationships/hyperlink" Target="file:///\\192.168.50.100\Universal_files_share\R&amp;D_Database\Masco%20Fabric%20Strength%20By%20RND\Picture%20Of%20Hanger\0.%20Picture%20of%20Hangers%20All%20in%20One\RND%20MSB-505%20A%202-3(TBC).jpg" TargetMode="External"/><Relationship Id="rId10537" Type="http://schemas.openxmlformats.org/officeDocument/2006/relationships/hyperlink" Target="file:///\\192.168.50.100\Universal_files_share\R&amp;D_Database\Masco%20Fabric%20Strength%20By%20RND\BOOKING-DESIGN%20FILES\RND%20MSB-2040%20Booking.doc" TargetMode="External"/><Relationship Id="rId13010" Type="http://schemas.openxmlformats.org/officeDocument/2006/relationships/hyperlink" Target="file:///\\192.168.50.100\Universal_files_share\R&amp;D_Database\Masco%20Fabric%20Strength%20By%20RND\KNIT%20BOOKING\RND%20INN-1005A%20Knit%20Booking.pdf" TargetMode="External"/><Relationship Id="rId16580" Type="http://schemas.openxmlformats.org/officeDocument/2006/relationships/hyperlink" Target="file:///\\192.168.50.100\Universal_files_share\R&amp;D_Database\Masco%20Fabric%20Strength%20By%20RND\BOOKING-DESIGN%20FILES\RND%20MBT-06M%20Design%20file.xlsx" TargetMode="External"/><Relationship Id="rId2768" Type="http://schemas.openxmlformats.org/officeDocument/2006/relationships/hyperlink" Target="file:///\\192.168.50.100\Universal_files_share\R&amp;D_Database\Masco%20Fabric%20Strength%20By%20RND\BOOKING-DESIGN%20FILES\RND%20INN-157%20%20Design%20File.xls" TargetMode="External"/><Relationship Id="rId3819" Type="http://schemas.openxmlformats.org/officeDocument/2006/relationships/hyperlink" Target="file:///\\192.168.50.100\Universal_files_share\R&amp;D_Database\Masco%20Fabric%20Strength%20By%20RND\BOOKING-DESIGN%20FILES\RND%20HMB-251%20A%20Booking%20(Merchant)%20SMS%20Sample%20Fabric%20Booking%20of%20Style%20MUP2902%20AW23%20Buyer-BMG.xlsx" TargetMode="External"/><Relationship Id="rId151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4B%20REV%20Sticker.docx" TargetMode="External"/><Relationship Id="rId16233" Type="http://schemas.openxmlformats.org/officeDocument/2006/relationships/hyperlink" Target="file:///\\192.168.50.100\Universal_files_share\R&amp;D_Database\Masco%20Fabric%20Strength%20By%20RND\Picture%20Of%20Hanger\0.%20Picture%20of%20Hangers%20All%20in%20One\RND%20INN-116A3.jpg" TargetMode="External"/><Relationship Id="rId4190" Type="http://schemas.openxmlformats.org/officeDocument/2006/relationships/hyperlink" Target="file:///\\192.168.50.100\Universal_files_share\R&amp;D_Database\Masco%20Fabric%20Strength%20By%20RND\STICKERS\RND%20MBT-13.docx" TargetMode="External"/><Relationship Id="rId5241" Type="http://schemas.openxmlformats.org/officeDocument/2006/relationships/hyperlink" Target="file:///\\192.168.50.100\Universal_files_share\R&amp;D_Database\Masco%20Fabric%20Strength%20By%20RND\STICKERS\RND%20MCB-30.docx" TargetMode="External"/><Relationship Id="rId9862" Type="http://schemas.openxmlformats.org/officeDocument/2006/relationships/hyperlink" Target="file:///\\192.168.50.100\Universal_files_share\R&amp;D_Database\Masco%20Fabric%20Strength%20By%20RND\KNIT%20BOOKING\RND%20MCB-21%20P%20KNIT%20BOOKING.pdf" TargetMode="External"/><Relationship Id="rId1179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9.jpg" TargetMode="External"/><Relationship Id="rId76" Type="http://schemas.openxmlformats.org/officeDocument/2006/relationships/hyperlink" Target="file:///\\192.168.50.100\Universal_files_share\R&amp;D_Database\Masco%20Fabric%20Strength%20By%20RND\STICKERS\RND%20INN-101%20C2.docx" TargetMode="External"/><Relationship Id="rId1851" Type="http://schemas.openxmlformats.org/officeDocument/2006/relationships/hyperlink" Target="file:///\\192.168.50.100\Universal_files_share\R&amp;D_Database\Masco%20Fabric%20Strength%20By%20RND\FINISHING%20REPORT\RND%20MSB%20TFL-6351-18.jpg" TargetMode="External"/><Relationship Id="rId2902" Type="http://schemas.openxmlformats.org/officeDocument/2006/relationships/hyperlink" Target="file:///\\192.168.50.100\Universal_files_share\R&amp;D_Database\Masco%20Fabric%20Strength%20By%20RND\Picture%20Of%20Hanger\0.%20Picture%20of%20Hangers%20All%20in%20One\RND%20MSB-06%20D.jpg" TargetMode="External"/><Relationship Id="rId8464" Type="http://schemas.openxmlformats.org/officeDocument/2006/relationships/hyperlink" Target="file:///\\192.168.50.100\Universal_files_share\R&amp;D_Database\Masco%20Fabric%20Strength%20By%20RND\Picture%20Of%20Hanger\0.%20Picture%20of%20Hangers%20All%20in%20One\RND%20MFB-2053.jpg" TargetMode="External"/><Relationship Id="rId9515" Type="http://schemas.openxmlformats.org/officeDocument/2006/relationships/hyperlink" Target="file:///\\192.168.50.100\Universal_files_share\R&amp;D_Database\Masco%20Fabric%20Strength%20By%20RND\ANALYSING%20REPORT\RND%20MFB-2017%20CA.pdf" TargetMode="External"/><Relationship Id="rId10394" Type="http://schemas.openxmlformats.org/officeDocument/2006/relationships/hyperlink" Target="file:///\\192.168.50.100\Universal_files_share\R&amp;D_Database\Masco%20Fabric%20Strength%20By%20RND\Picture%20Of%20Hanger\0.%20Picture%20of%20Hangers%20All%20in%20One\RND%20MCB-2028.jpg" TargetMode="External"/><Relationship Id="rId11445" Type="http://schemas.openxmlformats.org/officeDocument/2006/relationships/hyperlink" Target="file:///\\192.168.50.100\Universal_files_share\R&amp;D_Database\Masco%20Fabric%20Strength%20By%20RND\FINISHING%20REPORT\RND%20MFB-2500%20Finishing%20Report.pdf" TargetMode="External"/><Relationship Id="rId12843" Type="http://schemas.openxmlformats.org/officeDocument/2006/relationships/hyperlink" Target="file:///\\192.168.50.100\Universal_files_share\R&amp;D_Database\Masco%20Fabric%20Strength%20By%20RND\FINISHING%20REPORT\RND%20HMB-27C%20TA%20WRG%20Finishing%20Report.pdf" TargetMode="External"/><Relationship Id="rId1504" Type="http://schemas.openxmlformats.org/officeDocument/2006/relationships/hyperlink" Target="file:///\\192.168.50.100\Universal_files_share\R&amp;D_Database\Masco%20Fabric%20Strength%20By%20RND\FINISHING%20REPORT\RND%20INN-751%20Finishing%20Report.pdf" TargetMode="External"/><Relationship Id="rId7066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17" Type="http://schemas.openxmlformats.org/officeDocument/2006/relationships/hyperlink" Target="file:///\\192.168.50.100\Universal_files_share\R&amp;D_Database\Masco%20Fabric%20Strength%20By%20RND\BOOKING-DESIGN%20FILES\RND%20MCB-2021B%20Design%20file.xls" TargetMode="External"/><Relationship Id="rId10047" Type="http://schemas.openxmlformats.org/officeDocument/2006/relationships/hyperlink" Target="file:///\\192.168.50.100\Universal_files_share\R&amp;D_Database\Masco%20Fabric%20Strength%20By%20RND\ANALYSING%20REPORT\RND%20MFB-2049%20A%20Analysis%20Report.pdf" TargetMode="External"/><Relationship Id="rId3676" Type="http://schemas.openxmlformats.org/officeDocument/2006/relationships/hyperlink" Target="file:///\\192.168.50.100\Universal_files_share\R&amp;D_Database\Masco%20Fabric%20Strength%20By%20RND\FINISHING%20REPORT\RND%20MCB-34G%20Finishing%20Report.pdf" TargetMode="External"/><Relationship Id="rId14668" Type="http://schemas.openxmlformats.org/officeDocument/2006/relationships/hyperlink" Target="file:///\\192.168.50.100\Universal_files_share\R&amp;D_Database\Masco%20Fabric%20Strength%20By%20RND\FINISHING%20REPORT\RND%20MFB-49G%20Finishing%20Report.pdf" TargetMode="External"/><Relationship Id="rId15719" Type="http://schemas.openxmlformats.org/officeDocument/2006/relationships/hyperlink" Target="file:///\\192.168.50.100\Universal_files_share\R&amp;D_Database\Masco%20Fabric%20Strength%20By%20RND\KNIT%20BOOKING\RND%20HMB-40%20CROSS%20HM%20Knit%20Booking.pdf" TargetMode="External"/><Relationship Id="rId16090" Type="http://schemas.openxmlformats.org/officeDocument/2006/relationships/hyperlink" Target="file:///\\192.168.50.100\Universal_files_share\R&amp;D_Database\Masco%20Fabric%20Strength%20By%20RND\BOOKING-DESIGN%20FILES\RND%20MFB-2059B1%20Design%20File.xlsx" TargetMode="External"/><Relationship Id="rId597" Type="http://schemas.openxmlformats.org/officeDocument/2006/relationships/hyperlink" Target="file:///\\192.168.50.100\Universal_files_share\R&amp;D_Database\Masco%20Fabric%20Strength%20By%20RND\FINISHING%20REPORT\RND%20INN-102%20D.pdf" TargetMode="External"/><Relationship Id="rId2278" Type="http://schemas.openxmlformats.org/officeDocument/2006/relationships/hyperlink" Target="file:///\\192.168.50.100\Universal_files_share\R&amp;D_Database\Masco%20Fabric%20Strength%20By%20RND\STICKERS\RND%20INN-64%20A.docx" TargetMode="External"/><Relationship Id="rId3329" Type="http://schemas.openxmlformats.org/officeDocument/2006/relationships/hyperlink" Target="file:///\\192.168.50.100\Universal_files_share\R&amp;D_Database\Masco%20Fabric%20Strength%20By%20RND\ANALYSING%20REPORT\RND%20MBT-1004%20D%20Analysis%20Report.pdf" TargetMode="External"/><Relationship Id="rId4727" Type="http://schemas.openxmlformats.org/officeDocument/2006/relationships/hyperlink" Target="file:///\\192.168.50.100\Universal_files_share\R&amp;D_Database\Masco%20Fabric%20Strength%20By%20RND\STICKERS\RND%20INN-39.docx" TargetMode="External"/><Relationship Id="rId7200" Type="http://schemas.openxmlformats.org/officeDocument/2006/relationships/hyperlink" Target="file:///\\192.168.50.100\Universal_files_share\R&amp;D_Database\Masco%20Fabric%20Strength%20By%20RND\BOOKING-DESIGN%20FILES\RND%20MCB-512%20L,%20L%20ECO%20Booking.doc" TargetMode="External"/><Relationship Id="rId6899" Type="http://schemas.openxmlformats.org/officeDocument/2006/relationships/hyperlink" Target="file:///\\192.168.50.100\Universal_files_share\R&amp;D_Database\Masco%20Fabric%20Strength%20By%20RND\BOOKING-DESIGN%20FILES\RND%20MCB-512%20L,%20L%20ECO%20Booking.doc" TargetMode="External"/><Relationship Id="rId13751" Type="http://schemas.openxmlformats.org/officeDocument/2006/relationships/hyperlink" Target="file:///\\192.168.50.100\Universal_files_share\R&amp;D_Database\Masco%20Fabric%20Strength%20By%20RND\BOOKING-DESIGN%20FILES\RND%20MBT-504E%20Booking.doc" TargetMode="External"/><Relationship Id="rId14802" Type="http://schemas.openxmlformats.org/officeDocument/2006/relationships/hyperlink" Target="file:///\\192.168.50.100\Universal_files_share\R&amp;D_Database\Masco%20Fabric%20Strength%20By%20RND\KNIT%20BOOKING\RND%20MFB-907%20Knit%20Booking.pdf" TargetMode="External"/><Relationship Id="rId3810" Type="http://schemas.openxmlformats.org/officeDocument/2006/relationships/hyperlink" Target="file:///\\192.168.50.100\Universal_files_share\R&amp;D_Database\Masco%20Fabric%20Strength%20By%20RND\BOOKING-DESIGN%20FILES\Advance%20Development%20For%20Original%20Marine-11.doc" TargetMode="External"/><Relationship Id="rId9372" Type="http://schemas.openxmlformats.org/officeDocument/2006/relationships/hyperlink" Target="file:///\\192.168.50.100\Universal_files_share\R&amp;D_Database\Masco%20Fabric%20Strength%20By%20RND\STICKERS\RND%20MBT-2020.docx" TargetMode="External"/><Relationship Id="rId12353" Type="http://schemas.openxmlformats.org/officeDocument/2006/relationships/hyperlink" Target="file:///\\192.168.50.100\Universal_files_share\R&amp;D_Database\Masco%20Fabric%20Strength%20By%20RND\KNIT%20BOOKING\RND%20MCB-503F%20Knit%20Booking.pdf" TargetMode="External"/><Relationship Id="rId13404" Type="http://schemas.openxmlformats.org/officeDocument/2006/relationships/hyperlink" Target="file:///\\192.168.50.100\Universal_files_share\R&amp;D_Database\Masco%20Fabric%20Strength%20By%20RND\ALL%20COSTING\RND%20MBT-1001F%20CLO%20Price.xls" TargetMode="External"/><Relationship Id="rId731" Type="http://schemas.openxmlformats.org/officeDocument/2006/relationships/hyperlink" Target="file:///\\192.168.50.100\Universal_files_share\R&amp;D_Database\Masco%20Fabric%20Strength%20By%20RND\Picture%20Of%20Hanger\0.%20Picture%20of%20Hangers%20All%20in%20One\RND%20INN-100%20D.jpg" TargetMode="External"/><Relationship Id="rId1361" Type="http://schemas.openxmlformats.org/officeDocument/2006/relationships/hyperlink" Target="file:///\\192.168.50.100\Universal_files_share\R&amp;D_Database\Masco%20Fabric%20Strength%20By%20RND\ALL%20COSTING\RND%20INN-104B%20PRICE.xls" TargetMode="External"/><Relationship Id="rId2412" Type="http://schemas.openxmlformats.org/officeDocument/2006/relationships/hyperlink" Target="file:///\\192.168.50.100\Universal_files_share\R&amp;D_Database\Masco%20Fabric%20Strength%20By%20RND\Picture%20Of%20Hanger\0.%20Picture%20of%20Hangers%20All%20in%20One\RND%20TGT%20%20INDIGO%20FLEECE%20KMT.jpg" TargetMode="External"/><Relationship Id="rId5982" Type="http://schemas.openxmlformats.org/officeDocument/2006/relationships/hyperlink" Target="file:///\\192.168.50.100\Universal_files_share\R&amp;D_Database\Masco%20Fabric%20Strength%20By%20RND\Picture%20Of%20Hanger\0.%20Picture%20of%20Hangers%20All%20in%20One\RND%20MCB-503.jpg" TargetMode="External"/><Relationship Id="rId9025" Type="http://schemas.openxmlformats.org/officeDocument/2006/relationships/hyperlink" Target="file:///\\192.168.50.100\Universal_files_share\R&amp;D_Database\Masco%20Fabric%20Strength%20By%20RND\KNIT%20BOOKING\RND%20MSB-2035%20Knit%20Booking.pdf" TargetMode="External"/><Relationship Id="rId12006" Type="http://schemas.openxmlformats.org/officeDocument/2006/relationships/hyperlink" Target="file:///\\192.168.50.100\Universal_files_share\R&amp;D_Database\Masco%20Fabric%20Strength%20By%20RND\STICKERS\RND%20INN-900D%20OP2%20Sticker.docx" TargetMode="External"/><Relationship Id="rId15576" Type="http://schemas.openxmlformats.org/officeDocument/2006/relationships/hyperlink" Target="file:///\\192.168.50.100\Universal_files_share\R&amp;D_Database\Masco%20Fabric%20Strength%20By%20RND\KNIT%20BOOKING\RND%20MFB-900HM3%20Knit%20Booking.pdf" TargetMode="External"/><Relationship Id="rId1014" Type="http://schemas.openxmlformats.org/officeDocument/2006/relationships/hyperlink" Target="file:///\\192.168.50.100\Universal_files_share\R&amp;D_Database\Masco%20Fabric%20Strength%20By%20RND\KNIT%20BOOKING\RND%20INN-102Y3%20Knit%20Booking.pdf" TargetMode="External"/><Relationship Id="rId4584" Type="http://schemas.openxmlformats.org/officeDocument/2006/relationships/hyperlink" Target="file:///\\192.168.50.100\Universal_files_share\R&amp;D_Database\Masco%20Fabric%20Strength%20By%20RND\Picture%20Of%20Hanger\0.%20Picture%20of%20Hangers%20All%20in%20One\RND%20INN-67.jpg" TargetMode="External"/><Relationship Id="rId5635" Type="http://schemas.openxmlformats.org/officeDocument/2006/relationships/hyperlink" Target="file:///\\192.168.50.100\Universal_files_share\R&amp;D_Database\Masco%20Fabric%20Strength%20By%20RND\ALL%20COSTING\RND%20MBT-16%20D%20Y-D%20PRICE.xls" TargetMode="External"/><Relationship Id="rId141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F%20Sticker.docx" TargetMode="External"/><Relationship Id="rId15229" Type="http://schemas.openxmlformats.org/officeDocument/2006/relationships/hyperlink" Target="file:///\\192.168.50.100\Universal_files_share\R&amp;D_Database\Masco%20Fabric%20Strength%20By%20RND\BOOKING-DESIGN%20FILES\RND%20TGT-504%20BP%20Design%20File.xls" TargetMode="External"/><Relationship Id="rId3186" Type="http://schemas.openxmlformats.org/officeDocument/2006/relationships/hyperlink" Target="file:///\\192.168.50.100\Universal_files_share\R&amp;D_Database\Masco%20Fabric%20Strength%20By%20RND\ALL%20COSTING\RND%20INN-31%20CK%20HASH%20Price.xls" TargetMode="External"/><Relationship Id="rId4237" Type="http://schemas.openxmlformats.org/officeDocument/2006/relationships/hyperlink" Target="file:///\\192.168.50.100\Universal_files_share\R&amp;D_Database\Masco%20Fabric%20Strength%20By%20RND\ANALYSING%20REPORT\RND%20MBT-13%20A.jpg" TargetMode="External"/><Relationship Id="rId8858" Type="http://schemas.openxmlformats.org/officeDocument/2006/relationships/hyperlink" Target="file:///\\192.168.50.100\Universal_files_share\R&amp;D_Database\Masco%20Fabric%20Strength%20By%20RND\Picture%20Of%20Hanger\0.%20Picture%20of%20Hangers%20All%20in%20One\RND%20MCB-25.jpg" TargetMode="External"/><Relationship Id="rId9909" Type="http://schemas.openxmlformats.org/officeDocument/2006/relationships/hyperlink" Target="file:///\\192.168.50.100\Universal_files_share\R&amp;D_Database\Masco%20Fabric%20Strength%20By%20RND\BOOKING-DESIGN%20FILES\RND%20MCB-21%20X%20Booking.doc" TargetMode="External"/><Relationship Id="rId10788" Type="http://schemas.openxmlformats.org/officeDocument/2006/relationships/hyperlink" Target="file:///\\192.168.50.100\Universal_files_share\R&amp;D_Database\Masco%20Fabric%20Strength%20By%20RND\KNIT%20BOOKING\RND%20MBT-1001NA%20OP2%20Knit%20Booking.pdf" TargetMode="External"/><Relationship Id="rId11839" Type="http://schemas.openxmlformats.org/officeDocument/2006/relationships/hyperlink" Target="file:///\\192.168.50.100\Universal_files_share\R&amp;D_Database\Masco%20Fabric%20Strength%20By%20RND\FINISHING%20REPORT\RND%20INN-101L2%20Finishing%20Report.pdf" TargetMode="External"/><Relationship Id="rId15710" Type="http://schemas.openxmlformats.org/officeDocument/2006/relationships/hyperlink" Target="file:///\\192.168.50.100\Universal_files_share\R&amp;D_Database\Masco%20Fabric%20Strength%20By%20RND\KNIT%20BOOKING\RND%20MBT-06K3%20Knit%20Booking.pdf" TargetMode="External"/><Relationship Id="rId13261" Type="http://schemas.openxmlformats.org/officeDocument/2006/relationships/hyperlink" Target="file:///\\192.168.50.100\Universal_files_share\R&amp;D_Database\Masco%20Fabric%20Strength%20By%20RND\BOOKING-DESIGN%20FILES\RND%20INN-99MUSH%20Design%20File.xls" TargetMode="External"/><Relationship Id="rId14312" Type="http://schemas.openxmlformats.org/officeDocument/2006/relationships/hyperlink" Target="file:///\\192.168.50.100\Universal_files_share\R&amp;D_Database\Masco%20Fabric%20Strength%20By%20RND\ALL%20COSTING\RND%20MFB-1008R%20Price.xls" TargetMode="External"/><Relationship Id="rId241" Type="http://schemas.openxmlformats.org/officeDocument/2006/relationships/hyperlink" Target="file:///\\192.168.50.100\Universal_files_share\R&amp;D_Database\Masco%20Fabric%20Strength%20By%20RND\BOOKING-DESIGN%20FILES\RND%20INN-86%20C%20Booking.doc" TargetMode="External"/><Relationship Id="rId3320" Type="http://schemas.openxmlformats.org/officeDocument/2006/relationships/hyperlink" Target="file:///\\192.168.50.100\Universal_files_share\R&amp;D_Database\Masco%20Fabric%20Strength%20By%20RND\KNIT%20BOOKING\RND%20MBT-29%20Knit%20Booking.pdf" TargetMode="External"/><Relationship Id="rId6890" Type="http://schemas.openxmlformats.org/officeDocument/2006/relationships/hyperlink" Target="file:///\\192.168.50.100\Universal_files_share\R&amp;D_Database\Masco%20Fabric%20Strength%20By%20RND\Picture%20Of%20Hanger\0.%20Picture%20of%20Hangers%20All%20in%20One\RND%20MCB-512G%20FLB320.jpg" TargetMode="External"/><Relationship Id="rId7941" Type="http://schemas.openxmlformats.org/officeDocument/2006/relationships/hyperlink" Target="file:///\\192.168.50.100\Universal_files_share\R&amp;D_Database\Masco%20Fabric%20Strength%20By%20RND\ANALYSING%20REPORT\RND%20HMB-27%20C%20Analysis%20Report.pdf" TargetMode="External"/><Relationship Id="rId16484" Type="http://schemas.openxmlformats.org/officeDocument/2006/relationships/hyperlink" Target="file:///\\192.168.50.100\Universal_files_share\R&amp;D_Database\Masco%20Fabric%20Strength%20By%20RND\BOOKING-DESIGN%20FILES\RND%20MFB-2013D%20Design%20File.xlsx" TargetMode="External"/><Relationship Id="rId5492" Type="http://schemas.openxmlformats.org/officeDocument/2006/relationships/hyperlink" Target="file:///\\192.168.50.100\Universal_files_share\R&amp;D_Database\Masco%20Fabric%20Strength%20By%20RND\ALL%20COSTING\RND%20INN-99D%20OPT%20A%20Price.xls" TargetMode="External"/><Relationship Id="rId6543" Type="http://schemas.openxmlformats.org/officeDocument/2006/relationships/hyperlink" Target="file:///\\192.168.50.100\Universal_files_share\R&amp;D_Database\Masco%20Fabric%20Strength%20By%20RND\BOOKING-DESIGN%20FILES\RND%20MCB-508%20Booking.doc" TargetMode="External"/><Relationship Id="rId10922" Type="http://schemas.openxmlformats.org/officeDocument/2006/relationships/hyperlink" Target="file:///\\192.168.50.100\Universal_files_share\R&amp;D_Database\Masco%20Fabric%20Strength%20By%20RND\FINISHING%20REPORT\RND%20MFB-1007%20OSTN%20VIS%20REV320%20Finishing%20Report.pdf" TargetMode="External"/><Relationship Id="rId15086" Type="http://schemas.openxmlformats.org/officeDocument/2006/relationships/hyperlink" Target="file:///\\192.168.50.100\Universal_files_share\R&amp;D_Database\Masco%20Fabric%20Strength%20By%20RND\ALL%20COSTING\RND%20MSB-54A%20Price.xls" TargetMode="External"/><Relationship Id="rId16137" Type="http://schemas.openxmlformats.org/officeDocument/2006/relationships/hyperlink" Target="file:///\\192.168.50.100\Universal_files_share\R&amp;D_Database\Masco%20Fabric%20Strength%20By%20RND\FINISHING%20REPORT\RND%20MSB-54B2%20Finishing%20Report.pdf" TargetMode="External"/><Relationship Id="rId4094" Type="http://schemas.openxmlformats.org/officeDocument/2006/relationships/hyperlink" Target="file:///\\192.168.50.100\Universal_files_share\R&amp;D_Database\Masco%20Fabric%20Strength%20By%20RND\FINISHING%20REPORT\RND%20MFB-14%20DBHM%20N-14.pdf" TargetMode="External"/><Relationship Id="rId5145" Type="http://schemas.openxmlformats.org/officeDocument/2006/relationships/hyperlink" Target="file:///\\192.168.50.100\Universal_files_share\R&amp;D_Database\Masco%20Fabric%20Strength%20By%20RND\Picture%20Of%20Hanger\0.%20Picture%20of%20Hangers%20All%20in%20One\RND%20INN-72A%20HM.jpg" TargetMode="External"/><Relationship Id="rId9766" Type="http://schemas.openxmlformats.org/officeDocument/2006/relationships/hyperlink" Target="file:///\\192.168.50.100\Universal_files_share\R&amp;D_Database\Masco%20Fabric%20Strength%20By%20RND\ANALYSING%20REPORT\RND%20MCB-21%20A,%2021%20%20B.pdf" TargetMode="External"/><Relationship Id="rId1755" Type="http://schemas.openxmlformats.org/officeDocument/2006/relationships/hyperlink" Target="file:///\\192.168.50.100\Universal_files_share\R&amp;D_Database\Masco%20Fabric%20Strength%20By%20RND\STICKERS\RND%20MSB-511.docx" TargetMode="External"/><Relationship Id="rId8368" Type="http://schemas.openxmlformats.org/officeDocument/2006/relationships/hyperlink" Target="file:///\\192.168.50.100\Universal_files_share\R&amp;D_Database\Masco%20Fabric%20Strength%20By%20RND\FINISHING%20REPORT\RND%20MFB-1013E%20Finishing%20Report.pdf" TargetMode="External"/><Relationship Id="rId9419" Type="http://schemas.openxmlformats.org/officeDocument/2006/relationships/hyperlink" Target="file:///\\192.168.50.100\Universal_files_share\R&amp;D_Database\Masco%20Fabric%20Strength%20By%20RND\STICKERS\RND%20MCB-1000%20D.docx" TargetMode="External"/><Relationship Id="rId10298" Type="http://schemas.openxmlformats.org/officeDocument/2006/relationships/hyperlink" Target="file:///\\192.168.50.100\Universal_files_share\R&amp;D_Database\Masco%20Fabric%20Strength%20By%20RND\FINISHING%20REPORT\RND%20MCB-06.pdf" TargetMode="External"/><Relationship Id="rId11349" Type="http://schemas.openxmlformats.org/officeDocument/2006/relationships/hyperlink" Target="file:///\\192.168.50.100\Universal_files_share\R&amp;D_Database\Masco%20Fabric%20Strength%20By%20RND\BOOKING-DESIGN%20FILES\RND%20MFB-2007%20Booking.doc" TargetMode="External"/><Relationship Id="rId11696" Type="http://schemas.openxmlformats.org/officeDocument/2006/relationships/hyperlink" Target="file:///\\192.168.50.100\Universal_files_share\R&amp;D_Database\Masco%20Fabric%20Strength%20By%20RND\ALL%20COSTING\RND%20MBT-1001B%20CLO3%20Price.xls" TargetMode="External"/><Relationship Id="rId12747" Type="http://schemas.openxmlformats.org/officeDocument/2006/relationships/hyperlink" Target="file:///\\192.168.50.100\Universal_files_share\R&amp;D_Database\Masco%20Fabric%20Strength%20By%20RND\ALL%20COSTING\RND%20APP-BRN6%20OP2%20Price.xls" TargetMode="External"/><Relationship Id="rId1408" Type="http://schemas.openxmlformats.org/officeDocument/2006/relationships/hyperlink" Target="file:///\\192.168.50.100\Universal_files_share\R&amp;D_Database\Masco%20Fabric%20Strength%20By%20RND\KNIT%20BOOKING\RND%20INN-2008%20Knit%20Booking.pdf" TargetMode="External"/><Relationship Id="rId2806" Type="http://schemas.openxmlformats.org/officeDocument/2006/relationships/hyperlink" Target="file:///\\192.168.50.100\Universal_files_share\R&amp;D_Database\Masco%20Fabric%20Strength%20By%20RND\STICKERS\RND%20MFB-45A.docx" TargetMode="External"/><Relationship Id="rId15220" Type="http://schemas.openxmlformats.org/officeDocument/2006/relationships/hyperlink" Target="file:///\\192.168.50.100\Universal_files_share\R&amp;D_Database\Masco%20Fabric%20Strength%20By%20RND\ANALYSING%20REPORT\RND%20TGT-2010D%20Analysis%20Report.pdf" TargetMode="External"/><Relationship Id="rId4978" Type="http://schemas.openxmlformats.org/officeDocument/2006/relationships/hyperlink" Target="file:///\\192.168.50.100\Universal_files_share\R&amp;D_Database\Masco%20Fabric%20Strength%20By%20RND\BOOKING-DESIGN%20FILES\RND%20INN-124%20DESIGN%20FILE.xls" TargetMode="External"/><Relationship Id="rId9900" Type="http://schemas.openxmlformats.org/officeDocument/2006/relationships/hyperlink" Target="file:///\\192.168.50.100\Universal_files_share\R&amp;D_Database\Masco%20Fabric%20Strength%20By%20RND\STICKERS\RND%20MCB-21%20U%20Sticker.docx" TargetMode="External"/><Relationship Id="rId11830" Type="http://schemas.openxmlformats.org/officeDocument/2006/relationships/hyperlink" Target="file:///\\192.168.50.100\Universal_files_share\R&amp;D_Database\Masco%20Fabric%20Strength%20By%20RND\ALL%20COSTING\RND%20IMP%20YRN-30%20Price.xls" TargetMode="External"/><Relationship Id="rId6053" Type="http://schemas.openxmlformats.org/officeDocument/2006/relationships/hyperlink" Target="file:///\\192.168.50.100\Universal_files_share\R&amp;D_Database\Masco%20Fabric%20Strength%20By%20RND\FINISHING%20REPORT\RND%20HMB-502.pdf" TargetMode="External"/><Relationship Id="rId7451" Type="http://schemas.openxmlformats.org/officeDocument/2006/relationships/hyperlink" Target="file:///\\192.168.50.100\Universal_files_share\R&amp;D_Database\Masco%20Fabric%20Strength%20By%20RND\KNIT%20BOOKING\RND%20INN-904%20B1,%20B1%20SHR%20Knit%20Booking.pdf" TargetMode="External"/><Relationship Id="rId8502" Type="http://schemas.openxmlformats.org/officeDocument/2006/relationships/hyperlink" Target="file:///\\192.168.50.100\Universal_files_share\R&amp;D_Database\Masco%20Fabric%20Strength%20By%20RND\Picture%20Of%20Hanger\0.%20Picture%20of%20Hangers%20All%20in%20One\RND%20MSB-2009%20ACT.jpg" TargetMode="External"/><Relationship Id="rId10432" Type="http://schemas.openxmlformats.org/officeDocument/2006/relationships/hyperlink" Target="file:///\\192.168.50.100\Universal_files_share\R&amp;D_Database\Masco%20Fabric%20Strength%20By%20RND\FINISHING%20REPORT\RND%20MFB-2037.jpg" TargetMode="External"/><Relationship Id="rId7104" Type="http://schemas.openxmlformats.org/officeDocument/2006/relationships/hyperlink" Target="file:///\\192.168.50.100\Universal_files_share\R&amp;D_Database\Masco%20Fabric%20Strength%20By%20RND\Picture%20Of%20Hanger\0.%20Picture%20of%20Hangers%20All%20in%20One\RND%20MCB-512%20E%20(BSW).jpg" TargetMode="External"/><Relationship Id="rId13655" Type="http://schemas.openxmlformats.org/officeDocument/2006/relationships/hyperlink" Target="file:///\\192.168.50.100\Universal_files_share\R&amp;D_Database\Masco%20Fabric%20Strength%20By%20RND\BOOKING-DESIGN%20FILES\RND%20MBT-22D%20Booking.doc" TargetMode="External"/><Relationship Id="rId14706" Type="http://schemas.openxmlformats.org/officeDocument/2006/relationships/hyperlink" Target="file:///\\192.168.50.100\Universal_files_share\R&amp;D_Database\Masco%20Fabric%20Strength%20By%20RND\Picture%20Of%20Hanger\0.%20Picture%20of%20Hangers%20All%20in%20One\RND%20MFB-523.jpg" TargetMode="External"/><Relationship Id="rId982" Type="http://schemas.openxmlformats.org/officeDocument/2006/relationships/hyperlink" Target="file:///\\192.168.50.100\Universal_files_share\R&amp;D_Database\Masco%20Fabric%20Strength%20By%20RND\ANALYSING%20REPORT\RND%20MCB-45%20LVS.jpg" TargetMode="External"/><Relationship Id="rId2663" Type="http://schemas.openxmlformats.org/officeDocument/2006/relationships/hyperlink" Target="file:///\\192.168.50.100\Universal_files_share\R&amp;D_Database\Masco%20Fabric%20Strength%20By%20RND\KNIT%20BOOKING\RND%20SF-02,%2003,%2004%20Knit%20Booking.pdf" TargetMode="External"/><Relationship Id="rId3714" Type="http://schemas.openxmlformats.org/officeDocument/2006/relationships/hyperlink" Target="file:///\\192.168.50.100\Universal_files_share\R&amp;D_Database\Masco%20Fabric%20Strength%20By%20RND\FINISHING%20REPORT\RND%20MCB-34%20R%20Finishing%20Report.pdf" TargetMode="External"/><Relationship Id="rId9276" Type="http://schemas.openxmlformats.org/officeDocument/2006/relationships/hyperlink" Target="file:///\\192.168.50.100\Universal_files_share\R&amp;D_Database\Masco%20Fabric%20Strength%20By%20RND\BOOKING-DESIGN%20FILES\RND%20MSB-2018%20A%20Booking.doc" TargetMode="External"/><Relationship Id="rId12257" Type="http://schemas.openxmlformats.org/officeDocument/2006/relationships/hyperlink" Target="file:///\\192.168.50.100\Universal_files_share\R&amp;D_Database\Masco%20Fabric%20Strength%20By%20RND\Picture%20Of%20Hanger\0.%20Picture%20of%20Hangers%20All%20in%20One\RND%20MCB-2013(I).jpg" TargetMode="External"/><Relationship Id="rId13308" Type="http://schemas.openxmlformats.org/officeDocument/2006/relationships/hyperlink" Target="file:///\\192.168.50.100\Universal_files_share\R&amp;D_Database\Masco%20Fabric%20Strength%20By%20RND\FINISHING%20REPORT\RND%20KNT-501B%20Finishing%20Report.pdf" TargetMode="External"/><Relationship Id="rId635" Type="http://schemas.openxmlformats.org/officeDocument/2006/relationships/hyperlink" Target="file:///\\192.168.50.100\Universal_files_share\R&amp;D_Database\Masco%20Fabric%20Strength%20By%20RND\Picture%20Of%20Hanger\0.%20Picture%20of%20Hangers%20All%20in%20One\RND%20INN-102%20K.jpg" TargetMode="External"/><Relationship Id="rId1265" Type="http://schemas.openxmlformats.org/officeDocument/2006/relationships/hyperlink" Target="file:///\\192.168.50.100\Universal_files_share\R&amp;D_Database\Masco%20Fabric%20Strength%20By%20RND\FINISHING%20REPORT\RND%20RCYL-500%20A%20Finishing,%20Yarn%20Test,%20Knitting%20Inspection,%20Lab%20test%20Report.pdf" TargetMode="External"/><Relationship Id="rId2316" Type="http://schemas.openxmlformats.org/officeDocument/2006/relationships/hyperlink" Target="file:///\\192.168.50.100\Universal_files_share\R&amp;D_Database\Masco%20Fabric%20Strength%20By%20RND\Picture%20Of%20Hanger\0.%20Picture%20of%20Hangers%20All%20in%20One\RND%20INN-252.jpg" TargetMode="External"/><Relationship Id="rId5886" Type="http://schemas.openxmlformats.org/officeDocument/2006/relationships/hyperlink" Target="file:///\\192.168.50.100\Universal_files_share\R&amp;D_Database\Masco%20Fabric%20Strength%20By%20RND\STICKERS\RND%20MBT-23%20A.docx" TargetMode="External"/><Relationship Id="rId4488" Type="http://schemas.openxmlformats.org/officeDocument/2006/relationships/hyperlink" Target="file:///\\192.168.50.100\Universal_files_share\R&amp;D_Database\Masco%20Fabric%20Strength%20By%20RND\FINISHING%20REPORT\RND%20HMB-37%20CA%20Finishing%20Report.pdf" TargetMode="External"/><Relationship Id="rId5539" Type="http://schemas.openxmlformats.org/officeDocument/2006/relationships/hyperlink" Target="file:///\\192.168.50.100\Universal_files_share\R&amp;D_Database\Masco%20Fabric%20Strength%20By%20RND\BOOKING-DESIGN%20FILES\RND%20INN-127%20Booking.doc" TargetMode="External"/><Relationship Id="rId6937" Type="http://schemas.openxmlformats.org/officeDocument/2006/relationships/hyperlink" Target="file:///\\192.168.50.100\Universal_files_share\R&amp;D_Database\Masco%20Fabric%20Strength%20By%20RND\Picture%20Of%20Hanger\0.%20Picture%20of%20Hangers%20All%20in%20One\RND%20HMB-507.jpg" TargetMode="External"/><Relationship Id="rId9410" Type="http://schemas.openxmlformats.org/officeDocument/2006/relationships/hyperlink" Target="file:///\\192.168.50.100\Universal_files_share\R&amp;D_Database\Masco%20Fabric%20Strength%20By%20RND\BOOKING-DESIGN%20FILES\RND%20MCB-1000%20CA%20DESIGN.xls" TargetMode="External"/><Relationship Id="rId8012" Type="http://schemas.openxmlformats.org/officeDocument/2006/relationships/hyperlink" Target="file:///\\192.168.50.100\Universal_files_share\R&amp;D_Database\Masco%20Fabric%20Strength%20By%20RND\STICKERS\RND%20HMB-2000%20CA2%20Sticker.docx" TargetMode="External"/><Relationship Id="rId11340" Type="http://schemas.openxmlformats.org/officeDocument/2006/relationships/hyperlink" Target="file:///\\192.168.50.100\Universal_files_share\R&amp;D_Database\Masco%20Fabric%20Strength%20By%20RND\ANALYSING%20REPORT\RND%20MFB-2007%20CA%20ANALYSIING%20REPORT.pdf" TargetMode="External"/><Relationship Id="rId15961" Type="http://schemas.openxmlformats.org/officeDocument/2006/relationships/hyperlink" Target="file:///\\192.168.50.100\Universal_files_share\R&amp;D_Database\Masco%20Fabric%20Strength%20By%20RND\FINISHING%20REPORT\RND%20HMB-28LV%20OP2%20Finishing%20Report.pdf" TargetMode="External"/><Relationship Id="rId14563" Type="http://schemas.openxmlformats.org/officeDocument/2006/relationships/hyperlink" Target="file:///\\192.168.50.100\Universal_files_share\R&amp;D_Database\Masco%20Fabric%20Strength%20By%20RND\ALL%20COSTING\RND%20MFB-2048H%20Price.xls" TargetMode="External"/><Relationship Id="rId15614" Type="http://schemas.openxmlformats.org/officeDocument/2006/relationships/hyperlink" Target="file:///\\192.168.50.100\Universal_files_share\R&amp;D_Database\Masco%20Fabric%20Strength%20By%20RND\BOOKING-DESIGN%20FILES\RND%20MBT-22G1,G2%20Design%20File.xls" TargetMode="External"/><Relationship Id="rId3571" Type="http://schemas.openxmlformats.org/officeDocument/2006/relationships/hyperlink" Target="file:///\\192.168.50.100\Universal_files_share\R&amp;D_Database\Masco%20Fabric%20Strength%20By%20RND\FINISHING%20REPORT\RND%20AD-05.pdf" TargetMode="External"/><Relationship Id="rId4622" Type="http://schemas.openxmlformats.org/officeDocument/2006/relationships/hyperlink" Target="file:///\\192.168.50.100\Universal_files_share\R&amp;D_Database\Masco%20Fabric%20Strength%20By%20RND\ANALYSING%20REPORT\RND%20INN-125%20LNDX.pdf" TargetMode="External"/><Relationship Id="rId13165" Type="http://schemas.openxmlformats.org/officeDocument/2006/relationships/hyperlink" Target="file:///\\192.168.50.100\Universal_files_share\R&amp;D_Database\Masco%20Fabric%20Strength%20By%20RND\Picture%20Of%20Hanger\0.%20Picture%20of%20Hangers%20All%20in%20One\RND%20INN-502K1%20ID.jpg" TargetMode="External"/><Relationship Id="rId142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904F1%20Sticker.docx" TargetMode="External"/><Relationship Id="rId492" Type="http://schemas.openxmlformats.org/officeDocument/2006/relationships/hyperlink" Target="file:///\\192.168.50.100\Universal_files_share\R&amp;D_Database\Masco%20Fabric%20Strength%20By%20RND\STICKERS\RND%20MBT-05%20A.docx" TargetMode="External"/><Relationship Id="rId2173" Type="http://schemas.openxmlformats.org/officeDocument/2006/relationships/hyperlink" Target="file:///\\192.168.50.100\Universal_files_share\R&amp;D_Database\Masco%20Fabric%20Strength%20By%20RND\FINISHING%20REPORT\RND%20MFB-153%20FINISHING%20REPORT.pdf" TargetMode="External"/><Relationship Id="rId3224" Type="http://schemas.openxmlformats.org/officeDocument/2006/relationships/hyperlink" Target="file:///\\192.168.50.100\Universal_files_share\R&amp;D_Database\Masco%20Fabric%20Strength%20By%20RND\FINISHING%20REPORT\RND%20INN-101%20A.pdf" TargetMode="External"/><Relationship Id="rId6794" Type="http://schemas.openxmlformats.org/officeDocument/2006/relationships/hyperlink" Target="file:///\\192.168.50.100\Universal_files_share\R&amp;D_Database\Masco%20Fabric%20Strength%20By%20RND\BOOKING-DESIGN%20FILES\RND%20TGT-504%20CA%20Booking.doc" TargetMode="External"/><Relationship Id="rId7845" Type="http://schemas.openxmlformats.org/officeDocument/2006/relationships/hyperlink" Target="file:///\\192.168.50.100\Universal_files_share\R&amp;D_Database\Masco%20Fabric%20Strength%20By%20RND\ANALYSING%20REPORT\RND%20TGT-900%20Analysis%20Report.pdf" TargetMode="External"/><Relationship Id="rId16388" Type="http://schemas.openxmlformats.org/officeDocument/2006/relationships/hyperlink" Target="file:///\\192.168.50.100\Universal_files_share\R&amp;D_Database\Masco%20Fabric%20Strength%20By%20RND\ALL%20COSTING\RND%20INN-116C5(S)%20Price.xls" TargetMode="External"/><Relationship Id="rId145" Type="http://schemas.openxmlformats.org/officeDocument/2006/relationships/hyperlink" Target="file:///\\192.168.50.100\Universal_files_share\R&amp;D_Database\Masco%20Fabric%20Strength%20By%20RND\BOOKING-DESIGN%20FILES\RND%20INN-115%20A,%20B,%20C%20Booking.doc" TargetMode="External"/><Relationship Id="rId5396" Type="http://schemas.openxmlformats.org/officeDocument/2006/relationships/hyperlink" Target="file:///\\192.168.50.100\Universal_files_share\R&amp;D_Database\Masco%20Fabric%20Strength%20By%20RND\STICKERS\RND%20TGT-09.docx" TargetMode="External"/><Relationship Id="rId6447" Type="http://schemas.openxmlformats.org/officeDocument/2006/relationships/hyperlink" Target="file:///\\192.168.50.100\Universal_files_share\R&amp;D_Database\Masco%20Fabric%20Strength%20By%20RND\FINISHING%20REPORT\RND%20INN-502.pdf" TargetMode="External"/><Relationship Id="rId10826" Type="http://schemas.openxmlformats.org/officeDocument/2006/relationships/hyperlink" Target="file:///\\192.168.50.100\Universal_files_share\R&amp;D_Database\Masco%20Fabric%20Strength%20By%20RND\Picture%20Of%20Hanger\0.%20Picture%20of%20Hangers%20All%20in%20One\RND%20MCB-1004%20D.jpg" TargetMode="External"/><Relationship Id="rId5049" Type="http://schemas.openxmlformats.org/officeDocument/2006/relationships/hyperlink" Target="file:///\\192.168.50.100\Universal_files_share\R&amp;D_Database\Masco%20Fabric%20Strength%20By%20RND\BOOKING-DESIGN%20FILES\RND%20MFB-11%20CA%20Design.xls" TargetMode="External"/><Relationship Id="rId12998" Type="http://schemas.openxmlformats.org/officeDocument/2006/relationships/hyperlink" Target="file:///\\192.168.50.100\Universal_files_share\R&amp;D_Database\Masco%20Fabric%20Strength%20By%20RND\FINISHING%20REPORT\RND%20HMB-512C%20Finishing%20Report.pdf" TargetMode="External"/><Relationship Id="rId154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7TA%20REV.docx" TargetMode="External"/><Relationship Id="rId16522" Type="http://schemas.openxmlformats.org/officeDocument/2006/relationships/hyperlink" Target="file:///\\192.168.50.100\Universal_files_share\R&amp;D_Database\Masco%20Fabric%20Strength%20By%20RND\BOOKING-DESIGN%20FILES\RND%20HMB-27P%20Design%20File.xls" TargetMode="External"/><Relationship Id="rId1659" Type="http://schemas.openxmlformats.org/officeDocument/2006/relationships/hyperlink" Target="file:///\\192.168.50.100\Universal_files_share\R&amp;D_Database\Masco%20Fabric%20Strength%20By%20RND\KNIT%20BOOKING\RND%20INN-510%20B%20Knit%20Booking.pdf" TargetMode="External"/><Relationship Id="rId3081" Type="http://schemas.openxmlformats.org/officeDocument/2006/relationships/hyperlink" Target="file:///\\192.168.50.100\Universal_files_share\R&amp;D_Database\Masco%20Fabric%20Strength%20By%20RND\Picture%20Of%20Hanger\0.%20Picture%20of%20Hangers%20All%20in%20One\RND%20MSB%20LUREX%20STRIPE-1.jpg" TargetMode="External"/><Relationship Id="rId4132" Type="http://schemas.openxmlformats.org/officeDocument/2006/relationships/hyperlink" Target="file:///\\192.168.50.100\Universal_files_share\R&amp;D_Database\Masco%20Fabric%20Strength%20By%20RND\ANALYSING%20REPORT\RND%20HMB-01%20G%20Analysis%20Report.pdf" TargetMode="External"/><Relationship Id="rId5530" Type="http://schemas.openxmlformats.org/officeDocument/2006/relationships/hyperlink" Target="file:///\\192.168.50.100\Universal_files_share\R&amp;D_Database\Masco%20Fabric%20Strength%20By%20RND\Picture%20Of%20Hanger\0.%20Picture%20of%20Hangers%20All%20in%20One\RND%20INN-127%20A.jpg" TargetMode="External"/><Relationship Id="rId14073" Type="http://schemas.openxmlformats.org/officeDocument/2006/relationships/hyperlink" Target="file:///\\192.168.50.100\Universal_files_share\R&amp;D_Database\Masco%20Fabric%20Strength%20By%20RND\ALL%20COSTING\RND%20MCB-30M%20OP2%20Price.xls" TargetMode="External"/><Relationship Id="rId151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D.docx" TargetMode="External"/><Relationship Id="rId8753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D.jpg" TargetMode="External"/><Relationship Id="rId9804" Type="http://schemas.openxmlformats.org/officeDocument/2006/relationships/hyperlink" Target="file:///\\192.168.50.100\Universal_files_share\R&amp;D_Database\Masco%20Fabric%20Strength%20By%20RND\STICKERS\RND%20MCB-21%20J%20OPT-2.docx" TargetMode="External"/><Relationship Id="rId10683" Type="http://schemas.openxmlformats.org/officeDocument/2006/relationships/hyperlink" Target="file:///\\192.168.50.100\Universal_files_share\R&amp;D_Database\Masco%20Fabric%20Strength%20By%20RND\FINISHING%20REPORT\RND%20MBT-1001%20D%20Finishing%20Report%20One%20Pager.xlsx" TargetMode="External"/><Relationship Id="rId11734" Type="http://schemas.openxmlformats.org/officeDocument/2006/relationships/hyperlink" Target="file:///\\192.168.50.100\Universal_files_share\R&amp;D_Database\Masco%20Fabric%20Strength%20By%20RND\KNIT%20BOOKING\RND%20HMB-27L%20OP2%20Knit%20Booking.pdf" TargetMode="External"/><Relationship Id="rId18" Type="http://schemas.openxmlformats.org/officeDocument/2006/relationships/hyperlink" Target="file:///\\192.168.50.100\Universal_files_share\R&amp;D_Database\Masco%20Fabric%20Strength%20By%20RND\ALL%20COSTING\RND%20HMB-31%20Price.xls" TargetMode="External"/><Relationship Id="rId7355" Type="http://schemas.openxmlformats.org/officeDocument/2006/relationships/hyperlink" Target="file:///\\192.168.50.100\Universal_files_share\R&amp;D_Database\Masco%20Fabric%20Strength%20By%20RND\ALL%20COSTING\RND%20INN-900%20E%20Price.xls" TargetMode="External"/><Relationship Id="rId8406" Type="http://schemas.openxmlformats.org/officeDocument/2006/relationships/hyperlink" Target="file:///\\192.168.50.100\Universal_files_share\R&amp;D_Database\Masco%20Fabric%20Strength%20By%20RND\FINISHING%20REPORT\RND%20MFB-1013%20KPHL%20REV%20Finishing%20Report%20One%20Pager.xlsx" TargetMode="External"/><Relationship Id="rId10336" Type="http://schemas.openxmlformats.org/officeDocument/2006/relationships/hyperlink" Target="file:///\\192.168.50.100\Universal_files_share\R&amp;D_Database\Masco%20Fabric%20Strength%20By%20RND\ALL%20COSTING\RND%20MCB-2013B%20VRB250%20Price.xls" TargetMode="External"/><Relationship Id="rId3965" Type="http://schemas.openxmlformats.org/officeDocument/2006/relationships/hyperlink" Target="file:///\\192.168.50.100\Universal_files_share\R&amp;D_Database\Masco%20Fabric%20Strength%20By%20RND\ANALYSING%20REPORT\RND%20MBT-22CX1,%20CX2%20Analysis%20Report.pdf" TargetMode="External"/><Relationship Id="rId7008" Type="http://schemas.openxmlformats.org/officeDocument/2006/relationships/hyperlink" Target="file:///\\192.168.50.100\Universal_files_share\R&amp;D_Database\Masco%20Fabric%20Strength%20By%20RND\ANALYSING%20REPORT\RND%20INN-508.jpg" TargetMode="External"/><Relationship Id="rId13559" Type="http://schemas.openxmlformats.org/officeDocument/2006/relationships/hyperlink" Target="file:///\\192.168.50.100\Universal_files_share\R&amp;D_Database\Masco%20Fabric%20Strength%20By%20RND\FINISHING%20REPORT\RND%20MBT-2021A,%202021A%20OP2%20Finishing%20Report%20One%20Pager.pdf" TargetMode="External"/><Relationship Id="rId14957" Type="http://schemas.openxmlformats.org/officeDocument/2006/relationships/hyperlink" Target="file:///\\192.168.50.100\Universal_files_share\R&amp;D_Database\Masco%20Fabric%20Strength%20By%20RND\ANALYSING%20REPORT\RND%20MSB-2039%20HM%20Analysis%20Report.pdf" TargetMode="External"/><Relationship Id="rId886" Type="http://schemas.openxmlformats.org/officeDocument/2006/relationships/hyperlink" Target="file:///\\192.168.50.100\Universal_files_share\R&amp;D_Database\Masco%20Fabric%20Strength%20By%20RND\ALL%20COSTING\RND%20KNT%20SOC2606(3%2000)%20Price.xls" TargetMode="External"/><Relationship Id="rId2567" Type="http://schemas.openxmlformats.org/officeDocument/2006/relationships/hyperlink" Target="file:///\\192.168.50.100\Universal_files_share\R&amp;D_Database\Masco%20Fabric%20Strength%20By%20RND\STICKERS\RND%20SF-12(ANTI-STATIC).docx" TargetMode="External"/><Relationship Id="rId3618" Type="http://schemas.openxmlformats.org/officeDocument/2006/relationships/hyperlink" Target="file:///\\192.168.50.100\Universal_files_share\R&amp;D_Database\Masco%20Fabric%20Strength%20By%20RND\KNIT%20BOOKING\RND%20MBT-31%20A%20Knit%20Booking.pdf" TargetMode="External"/><Relationship Id="rId16032" Type="http://schemas.openxmlformats.org/officeDocument/2006/relationships/hyperlink" Target="file:///\\192.168.50.100\Universal_files_share\R&amp;D_Database\Masco%20Fabric%20Strength%20By%20RND\BOOKING-DESIGN%20FILES\RND%20MFB-2059%20Booking.doc" TargetMode="External"/><Relationship Id="rId2" Type="http://schemas.openxmlformats.org/officeDocument/2006/relationships/hyperlink" Target="file:///\\192.168.50.100\Universal_files_share\R&amp;D_Database\Masco%20Fabric%20Strength%20By%20RND\STICKERS\RND%20HMB-06.docx" TargetMode="External"/><Relationship Id="rId539" Type="http://schemas.openxmlformats.org/officeDocument/2006/relationships/hyperlink" Target="file:///\\192.168.50.100\Universal_files_share\R&amp;D_Database\Masco%20Fabric%20Strength%20By%20RND\STICKERS\RND%20MSB-26.docx" TargetMode="External"/><Relationship Id="rId1169" Type="http://schemas.openxmlformats.org/officeDocument/2006/relationships/hyperlink" Target="file:///\\192.168.50.100\Universal_files_share\R&amp;D_Database\Masco%20Fabric%20Strength%20By%20RND\KNIT%20BOOKING\RND%20MCB-55%20D1,%20D2%20Knit%20Booking.pdf" TargetMode="External"/><Relationship Id="rId5040" Type="http://schemas.openxmlformats.org/officeDocument/2006/relationships/hyperlink" Target="file:///\\192.168.50.100\Universal_files_share\R&amp;D_Database\Masco%20Fabric%20Strength%20By%20RND\STICKERS\RND%20MFB-11C.docx" TargetMode="External"/><Relationship Id="rId8263" Type="http://schemas.openxmlformats.org/officeDocument/2006/relationships/hyperlink" Target="file:///\\192.168.50.100\Universal_files_share\R&amp;D_Database\Masco%20Fabric%20Strength%20By%20RND\BOOKING-DESIGN%20FILES\RND%20MBT-2019%20Design%20file.xls" TargetMode="External"/><Relationship Id="rId9661" Type="http://schemas.openxmlformats.org/officeDocument/2006/relationships/hyperlink" Target="file:///\\192.168.50.100\Universal_files_share\R&amp;D_Database\Masco%20Fabric%20Strength%20By%20RND\Picture%20Of%20Hanger\0.%20Picture%20of%20Hangers%20All%20in%20One\RND%20KNT-370.jpg" TargetMode="External"/><Relationship Id="rId11591" Type="http://schemas.openxmlformats.org/officeDocument/2006/relationships/hyperlink" Target="file:///\\192.168.50.100\Universal_files_share\R&amp;D_Database\Masco%20Fabric%20Strength%20By%20RND\ALL%20COSTING\RND%20MSB-2501A%20Price.xls" TargetMode="External"/><Relationship Id="rId12642" Type="http://schemas.openxmlformats.org/officeDocument/2006/relationships/hyperlink" Target="file:///\\192.168.50.100\Universal_files_share\R&amp;D_Database\Masco%20Fabric%20Strength%20By%20RND\KNIT%20BOOKING\RND%20MSB-505G4,%20G5%20Knit%20Booking.pdf" TargetMode="External"/><Relationship Id="rId1650" Type="http://schemas.openxmlformats.org/officeDocument/2006/relationships/hyperlink" Target="file:///\\192.168.50.100\Universal_files_share\R&amp;D_Database\Masco%20Fabric%20Strength%20By%20RND\STICKERS\RND%20INN-151%20CA%20STR%20Sticker.docx" TargetMode="External"/><Relationship Id="rId2701" Type="http://schemas.openxmlformats.org/officeDocument/2006/relationships/hyperlink" Target="file:///\\192.168.50.100\Universal_files_share\R&amp;D_Database\Masco%20Fabric%20Strength%20By%20RND\FINISHING%20REPORT\RND%20SF-1002.jpg" TargetMode="External"/><Relationship Id="rId9314" Type="http://schemas.openxmlformats.org/officeDocument/2006/relationships/hyperlink" Target="file:///\\192.168.50.100\Universal_files_share\R&amp;D_Database\Masco%20Fabric%20Strength%20By%20RND\BOOKING-DESIGN%20FILES\RND%20TGT-2003%20Booking.doc" TargetMode="External"/><Relationship Id="rId10193" Type="http://schemas.openxmlformats.org/officeDocument/2006/relationships/hyperlink" Target="file:///\\192.168.50.100\Universal_files_share\R&amp;D_Database\Masco%20Fabric%20Strength%20By%20RND\BOOKING-DESIGN%20FILES\RND%20TGT-2006%20Booking.doc" TargetMode="External"/><Relationship Id="rId11244" Type="http://schemas.openxmlformats.org/officeDocument/2006/relationships/hyperlink" Target="file:///\\192.168.50.100\Universal_files_share\R&amp;D_Database\Masco%20Fabric%20Strength%20By%20RND\ALL%20COSTING\RND%20MFB-1008%20C%20Price.xls" TargetMode="External"/><Relationship Id="rId158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T%20Sticker.docx" TargetMode="External"/><Relationship Id="rId1303" Type="http://schemas.openxmlformats.org/officeDocument/2006/relationships/hyperlink" Target="file:///\\192.168.50.100\Universal_files_share\R&amp;D_Database\Masco%20Fabric%20Strength%20By%20RND\ALL%20COSTING\RND%20HMB-250%20CBS%20Price.xls" TargetMode="External"/><Relationship Id="rId4873" Type="http://schemas.openxmlformats.org/officeDocument/2006/relationships/hyperlink" Target="file:///\\192.168.50.100\Universal_files_share\R&amp;D_Database\Masco%20Fabric%20Strength%20By%20RND\Picture%20Of%20Hanger\0.%20Picture%20of%20Hangers%20All%20in%20One\RND%20MSB-34%20B.jpg" TargetMode="External"/><Relationship Id="rId5924" Type="http://schemas.openxmlformats.org/officeDocument/2006/relationships/hyperlink" Target="file:///\\192.168.50.100\Universal_files_share\R&amp;D_Database\Masco%20Fabric%20Strength%20By%20RND\STICKERS\RND%20MCB-40%20CRFR.docx" TargetMode="External"/><Relationship Id="rId14467" Type="http://schemas.openxmlformats.org/officeDocument/2006/relationships/hyperlink" Target="file:///\\192.168.50.100\Universal_files_share\R&amp;D_Database\Masco%20Fabric%20Strength%20By%20RND\BOOKING-DESIGN%20FILES\RND%20MFB-2037N%20REV%20Booking.doc" TargetMode="External"/><Relationship Id="rId1551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2010E4.docx" TargetMode="External"/><Relationship Id="rId3475" Type="http://schemas.openxmlformats.org/officeDocument/2006/relationships/hyperlink" Target="file:///\\192.168.50.100\Universal_files_share\R&amp;D_Database\Masco%20Fabric%20Strength%20By%20RND\FINISHING%20REPORT\RND%20TGT-500%20COOL%20Finishing%20Report.pdf" TargetMode="External"/><Relationship Id="rId4526" Type="http://schemas.openxmlformats.org/officeDocument/2006/relationships/hyperlink" Target="file:///\\192.168.50.100\Universal_files_share\R&amp;D_Database\Masco%20Fabric%20Strength%20By%20RND\ANALYSING%20REPORT\RND%20INN-28,%2029,%2030.jpg" TargetMode="External"/><Relationship Id="rId130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M%20Sticker.docx" TargetMode="External"/><Relationship Id="rId396" Type="http://schemas.openxmlformats.org/officeDocument/2006/relationships/hyperlink" Target="file:///\\192.168.50.100\Universal_files_share\R&amp;D_Database\Masco%20Fabric%20Strength%20By%20RND\FINISHING%20REPORT\RND%20INN-53%20A%20Finishing%20Report.pdf" TargetMode="External"/><Relationship Id="rId2077" Type="http://schemas.openxmlformats.org/officeDocument/2006/relationships/hyperlink" Target="file:///\\192.168.50.100\Universal_files_share\R&amp;D_Database\Masco%20Fabric%20Strength%20By%20RND\BOOKING-DESIGN%20FILES\RND%20INN-175,%20130,%20550%20BOOKING.pdf" TargetMode="External"/><Relationship Id="rId3128" Type="http://schemas.openxmlformats.org/officeDocument/2006/relationships/hyperlink" Target="file:///\\192.168.50.100\Universal_files_share\R&amp;D_Database\Masco%20Fabric%20Strength%20By%20RND\FINISHING%20REPORT\RND%20APP-0504%20SS-20%20Finishing%20Report.pdf" TargetMode="External"/><Relationship Id="rId6698" Type="http://schemas.openxmlformats.org/officeDocument/2006/relationships/hyperlink" Target="file:///\\192.168.50.100\Universal_files_share\R&amp;D_Database\Masco%20Fabric%20Strength%20By%20RND\ALL%20COSTING\RND%20MBT-509%20BP%20Price.xls" TargetMode="External"/><Relationship Id="rId7749" Type="http://schemas.openxmlformats.org/officeDocument/2006/relationships/hyperlink" Target="file:///\\192.168.50.100\Universal_files_share\R&amp;D_Database\Masco%20Fabric%20Strength%20By%20RND\ALL%20COSTING\RND%20MFB-900CA%20Price.xls" TargetMode="External"/><Relationship Id="rId9171" Type="http://schemas.openxmlformats.org/officeDocument/2006/relationships/hyperlink" Target="file:///\\192.168.50.100\Universal_files_share\R&amp;D_Database\Masco%20Fabric%20Strength%20By%20RND\FINISHING%20REPORT\RND%20HMB-2002%20MULTI%20Finishing%20Report%20One%20Pager.xlsx" TargetMode="External"/><Relationship Id="rId13550" Type="http://schemas.openxmlformats.org/officeDocument/2006/relationships/hyperlink" Target="file:///\\192.168.50.100\Universal_files_share\R&amp;D_Database\Masco%20Fabric%20Strength%20By%20RND\Picture%20Of%20Hanger\0.%20Picture%20of%20Hangers%20All%20in%20One\RND%20MBT-2021A%20CA.jpg" TargetMode="External"/><Relationship Id="rId14601" Type="http://schemas.openxmlformats.org/officeDocument/2006/relationships/hyperlink" Target="file:///\\192.168.50.100\Universal_files_share\R&amp;D_Database\Masco%20Fabric%20Strength%20By%20RND\FINISHING%20REPORT\RND%20MFB-2065%20Finishing%20Report.pdf" TargetMode="External"/><Relationship Id="rId530" Type="http://schemas.openxmlformats.org/officeDocument/2006/relationships/hyperlink" Target="file:///\\192.168.50.100\Universal_files_share\R&amp;D_Database\Masco%20Fabric%20Strength%20By%20RND\KNIT%20BOOKING\RND%20MSB-26C,%20D%20Knit%20Booking.pdf" TargetMode="External"/><Relationship Id="rId1160" Type="http://schemas.openxmlformats.org/officeDocument/2006/relationships/hyperlink" Target="file:///\\192.168.50.100\Universal_files_share\R&amp;D_Database\Masco%20Fabric%20Strength%20By%20RND\Picture%20Of%20Hanger\0.%20Picture%20of%20Hangers%20All%20in%20One\RND%20MCB-55%20C.jpg" TargetMode="External"/><Relationship Id="rId2211" Type="http://schemas.openxmlformats.org/officeDocument/2006/relationships/hyperlink" Target="file:///\\192.168.50.100\Universal_files_share\R&amp;D_Database\Masco%20Fabric%20Strength%20By%20RND\ANALYSING%20REPORT\RND%20MSB-09,%2009A,%2009B,%2009C%20Analysis%20Report.pdf" TargetMode="External"/><Relationship Id="rId12152" Type="http://schemas.openxmlformats.org/officeDocument/2006/relationships/hyperlink" Target="file:///\\192.168.50.100\Universal_files_share\R&amp;D_Database\Masco%20Fabric%20Strength%20By%20RND\Picture%20Of%20Hanger\0.%20Picture%20of%20Hangers%20All%20in%20One\RND%20MBT-1010G.jpg" TargetMode="External"/><Relationship Id="rId13203" Type="http://schemas.openxmlformats.org/officeDocument/2006/relationships/hyperlink" Target="file:///\\192.168.50.100\Universal_files_share\R&amp;D_Database\Masco%20Fabric%20Strength%20By%20RND\Picture%20Of%20Hanger\0.%20Picture%20of%20Hangers%20All%20in%20One\RND%20INN-86B.jpg" TargetMode="External"/><Relationship Id="rId5781" Type="http://schemas.openxmlformats.org/officeDocument/2006/relationships/hyperlink" Target="file:///\\192.168.50.100\Universal_files_share\R&amp;D_Database\Masco%20Fabric%20Strength%20By%20RND\STICKERS\RND%20MFB-89%20Sticker.docx" TargetMode="External"/><Relationship Id="rId6832" Type="http://schemas.openxmlformats.org/officeDocument/2006/relationships/hyperlink" Target="file:///\\192.168.50.100\Universal_files_share\R&amp;D_Database\Masco%20Fabric%20Strength%20By%20RND\BOOKING-DESIGN%20FILES\RND%20INN-502D%2018%20GG-Ext%201%20%202%20booking.doc" TargetMode="External"/><Relationship Id="rId153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2(S)%20Sticker.docx" TargetMode="External"/><Relationship Id="rId16426" Type="http://schemas.openxmlformats.org/officeDocument/2006/relationships/hyperlink" Target="file:///\\192.168.50.100\Universal_files_share\R&amp;D_Database\Masco%20Fabric%20Strength%20By%20RND\FINISHING%20REPORT\RND%20HMB-37B%20JAQRD%20Finishing%20Report.pdf" TargetMode="External"/><Relationship Id="rId4383" Type="http://schemas.openxmlformats.org/officeDocument/2006/relationships/hyperlink" Target="file:///\\192.168.50.100\Universal_files_share\R&amp;D_Database\Masco%20Fabric%20Strength%20By%20RND\ALL%20COSTING\RND%20MSB-42%20Price.xls" TargetMode="External"/><Relationship Id="rId5434" Type="http://schemas.openxmlformats.org/officeDocument/2006/relationships/hyperlink" Target="file:///\\192.168.50.100\Universal_files_share\R&amp;D_Database\Masco%20Fabric%20Strength%20By%20RND\Picture%20Of%20Hanger\0.%20Picture%20of%20Hangers%20All%20in%20One\RND%20INN-75.jpg" TargetMode="External"/><Relationship Id="rId15028" Type="http://schemas.openxmlformats.org/officeDocument/2006/relationships/hyperlink" Target="file:///\\192.168.50.100\Universal_files_share\R&amp;D_Database\Masco%20Fabric%20Strength%20By%20RND\BOOKING-DESIGN%20FILES\RND%20MSB-2502B%20Design%20File.xls" TargetMode="External"/><Relationship Id="rId4036" Type="http://schemas.openxmlformats.org/officeDocument/2006/relationships/hyperlink" Target="file:///\\192.168.50.100\Universal_files_share\R&amp;D_Database\Masco%20Fabric%20Strength%20By%20RND\KNIT%20BOOKING\RND%20MBT-22B%20OP2%20Knit%20Booking.pdf" TargetMode="External"/><Relationship Id="rId8657" Type="http://schemas.openxmlformats.org/officeDocument/2006/relationships/hyperlink" Target="file:///\\192.168.50.100\Universal_files_share\R&amp;D_Database\Masco%20Fabric%20Strength%20By%20RND\Picture%20Of%20Hanger\0.%20Picture%20of%20Hangers%20All%20in%20One\RND%20HMB-05%20RIB.jpg" TargetMode="External"/><Relationship Id="rId9708" Type="http://schemas.openxmlformats.org/officeDocument/2006/relationships/hyperlink" Target="file:///\\192.168.50.100\Universal_files_share\R&amp;D_Database\Masco%20Fabric%20Strength%20By%20RND\KNIT%20BOOKING\RND%20MBT-2023%20Knit%20Booking.pdf" TargetMode="External"/><Relationship Id="rId10587" Type="http://schemas.openxmlformats.org/officeDocument/2006/relationships/hyperlink" Target="file:///\\192.168.50.100\Universal_files_share\R&amp;D_Database\Masco%20Fabric%20Strength%20By%20RND\STICKERS\RND%20HMB-1001.docx" TargetMode="External"/><Relationship Id="rId11638" Type="http://schemas.openxmlformats.org/officeDocument/2006/relationships/hyperlink" Target="file:///\\192.168.50.100\Universal_files_share\R&amp;D_Database\Masco%20Fabric%20Strength%20By%20RND\BOOKING-DESIGN%20FILES\RND%20MCB-2007D%20Design%20File.xls" TargetMode="External"/><Relationship Id="rId11985" Type="http://schemas.openxmlformats.org/officeDocument/2006/relationships/hyperlink" Target="file:///\\192.168.50.100\Universal_files_share\R&amp;D_Database\Masco%20Fabric%20Strength%20By%20RND\ANALYSING%20REPORT\RND%20INN-72%20B%20Analysis%20Report.pdf" TargetMode="External"/><Relationship Id="rId7259" Type="http://schemas.openxmlformats.org/officeDocument/2006/relationships/hyperlink" Target="file:///\\192.168.50.100\Universal_files_share\R&amp;D_Database\Masco%20Fabric%20Strength%20By%20RND\KNIT%20BOOKING\RND%20MFB-904%20MLG%20Knit%20Booking.pdf" TargetMode="External"/><Relationship Id="rId13060" Type="http://schemas.openxmlformats.org/officeDocument/2006/relationships/hyperlink" Target="file:///\\192.168.50.100\Universal_files_share\R&amp;D_Database\Masco%20Fabric%20Strength%20By%20RND\ALL%20COSTING\RND%20INN-125K%20JAQRD%20Price.xls" TargetMode="External"/><Relationship Id="rId14111" Type="http://schemas.openxmlformats.org/officeDocument/2006/relationships/hyperlink" Target="file:///\\192.168.50.100\Universal_files_share\R&amp;D_Database\Masco%20Fabric%20Strength%20By%20RND\Picture%20Of%20Hanger\0.%20Picture%20of%20Hangers%20All%20in%20One\RND%20MCB-40A.jpg" TargetMode="External"/><Relationship Id="rId3869" Type="http://schemas.openxmlformats.org/officeDocument/2006/relationships/hyperlink" Target="file:///\\192.168.50.100\Universal_files_share\R&amp;D_Database\Masco%20Fabric%20Strength%20By%20RND\KNIT%20BOOKING\RND%20INN-64%20C-D-E%20Knit%20Booking.pdf" TargetMode="External"/><Relationship Id="rId5291" Type="http://schemas.openxmlformats.org/officeDocument/2006/relationships/hyperlink" Target="file:///\\192.168.50.100\Universal_files_share\R&amp;D_Database\Masco%20Fabric%20Strength%20By%20RND\ALL%20COSTING\RND%20MCB-30%20H%20G140%20Price.xls" TargetMode="External"/><Relationship Id="rId6342" Type="http://schemas.openxmlformats.org/officeDocument/2006/relationships/hyperlink" Target="file:///\\192.168.50.100\Universal_files_share\R&amp;D_Database\Masco%20Fabric%20Strength%20By%20RND\ANALYSING%20REPORT\RND%20MCB-507.pdf" TargetMode="External"/><Relationship Id="rId7740" Type="http://schemas.openxmlformats.org/officeDocument/2006/relationships/hyperlink" Target="file:///\\192.168.50.100\Universal_files_share\R&amp;D_Database\Masco%20Fabric%20Strength%20By%20RND\FINISHING%20REPORT\RND%20MFB-900%20HM%20Finishing%20Report.pdf" TargetMode="External"/><Relationship Id="rId10721" Type="http://schemas.openxmlformats.org/officeDocument/2006/relationships/hyperlink" Target="file:///\\192.168.50.100\Universal_files_share\R&amp;D_Database\Masco%20Fabric%20Strength%20By%20RND\ANALYSING%20REPORT\RND%20MBT-1001%20F,%20G%20Analysis%20Report.pdf" TargetMode="External"/><Relationship Id="rId1628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2893" Type="http://schemas.openxmlformats.org/officeDocument/2006/relationships/hyperlink" Target="file:///\\192.168.50.100\Universal_files_share\R&amp;D_Database\Masco%20Fabric%20Strength%20By%20RND\ANALYSING%20REPORT\RND%20HMB-28B%20HM,%20HM2%20Analysis%20Report.pdf" TargetMode="External"/><Relationship Id="rId139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J%20%20Sticker.docx" TargetMode="External"/><Relationship Id="rId2952" Type="http://schemas.openxmlformats.org/officeDocument/2006/relationships/hyperlink" Target="file:///\\192.168.50.100\Universal_files_share\R&amp;D_Database\Masco%20Fabric%20Strength%20By%20RND\ALL%20COSTING\RND%20HMB%20LRX%20RIB%20S6%20PRICE.xls" TargetMode="External"/><Relationship Id="rId9565" Type="http://schemas.openxmlformats.org/officeDocument/2006/relationships/hyperlink" Target="file:///\\192.168.50.100\Universal_files_share\R&amp;D_Database\Masco%20Fabric%20Strength%20By%20RND\ANALYSING%20REPORT\RND%20MKB-2000.pdf" TargetMode="External"/><Relationship Id="rId11495" Type="http://schemas.openxmlformats.org/officeDocument/2006/relationships/hyperlink" Target="file:///\\192.168.50.100\Universal_files_share\R&amp;D_Database\Masco%20Fabric%20Strength%20By%20RND\BOOKING-DESIGN%20FILES\RND%20MFB-2506A%20Artwork.pdf" TargetMode="External"/><Relationship Id="rId12546" Type="http://schemas.openxmlformats.org/officeDocument/2006/relationships/hyperlink" Target="file:///\\192.168.50.100\Universal_files_share\R&amp;D_Database\Masco%20Fabric%20Strength%20By%20RND\FINISHING%20REPORT\RND%20MFB-49%20CA2%20Finishing%20%20Report.pdf" TargetMode="External"/><Relationship Id="rId924" Type="http://schemas.openxmlformats.org/officeDocument/2006/relationships/hyperlink" Target="file:///\\192.168.50.100\Universal_files_share\R&amp;D_Database\Masco%20Fabric%20Strength%20By%20RND\Picture%20Of%20Hanger\0.%20Picture%20of%20Hangers%20All%20in%20One\RND%20MBT-06E%20OP2.jpg" TargetMode="External"/><Relationship Id="rId1554" Type="http://schemas.openxmlformats.org/officeDocument/2006/relationships/hyperlink" Target="file:///\\192.168.50.100\Universal_files_share\R&amp;D_Database\Masco%20Fabric%20Strength%20By%20RND\BOOKING-DESIGN%20FILES\RND%20MFB-32%20Booking.doc" TargetMode="External"/><Relationship Id="rId2605" Type="http://schemas.openxmlformats.org/officeDocument/2006/relationships/hyperlink" Target="file:///\\192.168.50.100\Universal_files_share\R&amp;D_Database\Masco%20Fabric%20Strength%20By%20RND\KNIT%20BOOKING\RND%20SF-12%20(MRCHD-D)%20Knit%20Booking.pdf" TargetMode="External"/><Relationship Id="rId8167" Type="http://schemas.openxmlformats.org/officeDocument/2006/relationships/hyperlink" Target="file:///\\192.168.50.100\Universal_files_share\R&amp;D_Database\Masco%20Fabric%20Strength%20By%20RND\Picture%20Of%20Hanger\0.%20Picture%20of%20Hangers%20All%20in%20One\RND%20TGT-2004%20CA.jpg" TargetMode="External"/><Relationship Id="rId9218" Type="http://schemas.openxmlformats.org/officeDocument/2006/relationships/hyperlink" Target="file:///\\192.168.50.100\Universal_files_share\R&amp;D_Database\Masco%20Fabric%20Strength%20By%20RND\KNIT%20BOOKING\RND%20MFB-2028,%202029%20Knit%20Booking.pdf" TargetMode="External"/><Relationship Id="rId10097" Type="http://schemas.openxmlformats.org/officeDocument/2006/relationships/hyperlink" Target="file:///\\192.168.50.100\Universal_files_share\R&amp;D_Database\Masco%20Fabric%20Strength%20By%20RND\ANALYSING%20REPORT\RND%20MFB-2703%20Analysis%20Report.pdf" TargetMode="External"/><Relationship Id="rId11148" Type="http://schemas.openxmlformats.org/officeDocument/2006/relationships/hyperlink" Target="file:///\\192.168.50.100\Universal_files_share\R&amp;D_Database\Masco%20Fabric%20Strength%20By%20RND\FINISHING%20REPORT\RND%20MCB-2007B%20Finishing%20Report.pdf" TargetMode="External"/><Relationship Id="rId15769" Type="http://schemas.openxmlformats.org/officeDocument/2006/relationships/hyperlink" Target="file:///\\192.168.50.100\Universal_files_share\R&amp;D_Database\Masco%20Fabric%20Strength%20By%20RND\BOOKING-DESIGN%20FILES\RND%20MBT-1001B%20CLO8%20Booking.doc" TargetMode="External"/><Relationship Id="rId1207" Type="http://schemas.openxmlformats.org/officeDocument/2006/relationships/hyperlink" Target="file:///\\192.168.50.100\Universal_files_share\R&amp;D_Database\Masco%20Fabric%20Strength%20By%20RND\BOOKING-DESIGN%20FILES\RND%20MFB-155%20Booking.doc" TargetMode="External"/><Relationship Id="rId4777" Type="http://schemas.openxmlformats.org/officeDocument/2006/relationships/hyperlink" Target="file:///\\192.168.50.100\Universal_files_share\R&amp;D_Database\Masco%20Fabric%20Strength%20By%20RND\STICKERS\RND%20MBT-24.docx" TargetMode="External"/><Relationship Id="rId5828" Type="http://schemas.openxmlformats.org/officeDocument/2006/relationships/hyperlink" Target="file:///\\192.168.50.100\Universal_files_share\R&amp;D_Database\Masco%20Fabric%20Strength%20By%20RND\ALL%20COSTING\RND%20HMB-509%20YD%20(B)%20Price.xls" TargetMode="External"/><Relationship Id="rId3379" Type="http://schemas.openxmlformats.org/officeDocument/2006/relationships/hyperlink" Target="file:///\\192.168.50.100\Universal_files_share\R&amp;D_Database\Masco%20Fabric%20Strength%20By%20RND\STICKERS\RND%20MCB-33%20G%20Sticker.docx" TargetMode="External"/><Relationship Id="rId7250" Type="http://schemas.openxmlformats.org/officeDocument/2006/relationships/hyperlink" Target="file:///\\192.168.50.100\Universal_files_share\R&amp;D_Database\Masco%20Fabric%20Strength%20By%20RND\STICKERS\RND%20INN-904F%20Sticker.docx" TargetMode="External"/><Relationship Id="rId8301" Type="http://schemas.openxmlformats.org/officeDocument/2006/relationships/hyperlink" Target="file:///\\192.168.50.100\Universal_files_share\R&amp;D_Database\Masco%20Fabric%20Strength%20By%20RND\Picture%20Of%20Hanger\0.%20Picture%20of%20Hangers%20All%20in%20One\RND%20MCB-2026%20WOB.jpg" TargetMode="External"/><Relationship Id="rId10231" Type="http://schemas.openxmlformats.org/officeDocument/2006/relationships/hyperlink" Target="file:///\\192.168.50.100\Universal_files_share\R&amp;D_Database\Masco%20Fabric%20Strength%20By%20RND\ANALYSING%20REPORT\RND%20MBT-1001%20C%20BNT%20Analysis%20Report.pdf" TargetMode="External"/><Relationship Id="rId14852" Type="http://schemas.openxmlformats.org/officeDocument/2006/relationships/hyperlink" Target="file:///\\192.168.50.100\Universal_files_share\R&amp;D_Database\Masco%20Fabric%20Strength%20By%20RND\Picture%20Of%20Hanger\0.%20Picture%20of%20Hangers%20All%20in%20One\RND%20MSB-1001F%20REV.jpg" TargetMode="External"/><Relationship Id="rId15903" Type="http://schemas.openxmlformats.org/officeDocument/2006/relationships/hyperlink" Target="file:///\\192.168.50.100\Universal_files_share\R&amp;D_Database\Masco%20Fabric%20Strength%20By%20RND\Picture%20Of%20Hanger\0.%20Picture%20of%20Hangers%20All%20in%20One\RND%20INN-64J.JPG" TargetMode="External"/><Relationship Id="rId3860" Type="http://schemas.openxmlformats.org/officeDocument/2006/relationships/hyperlink" Target="file:///\\192.168.50.100\Universal_files_share\R&amp;D_Database\Masco%20Fabric%20Strength%20By%20RND\Picture%20Of%20Hanger\0.%20Picture%20of%20Hangers%20All%20in%20One\RND%20INN-64%20C.jpg" TargetMode="External"/><Relationship Id="rId4911" Type="http://schemas.openxmlformats.org/officeDocument/2006/relationships/hyperlink" Target="file:///\\192.168.50.100\Universal_files_share\R&amp;D_Database\Masco%20Fabric%20Strength%20By%20RND\ALL%20COSTING\RND%20INN-21%20Price.xls" TargetMode="External"/><Relationship Id="rId9075" Type="http://schemas.openxmlformats.org/officeDocument/2006/relationships/hyperlink" Target="file:///\\192.168.50.100\Universal_files_share\R&amp;D_Database\Masco%20Fabric%20Strength%20By%20RND\FINISHING%20REPORT\RND%20SHP-2001%20Finishing%20Report.pdf" TargetMode="External"/><Relationship Id="rId13454" Type="http://schemas.openxmlformats.org/officeDocument/2006/relationships/hyperlink" Target="file:///\\192.168.50.100\Universal_files_share\R&amp;D_Database\Masco%20Fabric%20Strength%20By%20RND\FINISHING%20REPORT\RND%20MBT-1010F-T%20Finishing%20Report.pdf" TargetMode="External"/><Relationship Id="rId145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4E%20Sticker.docx" TargetMode="External"/><Relationship Id="rId781" Type="http://schemas.openxmlformats.org/officeDocument/2006/relationships/hyperlink" Target="file:///\\192.168.50.100\Universal_files_share\R&amp;D_Database\Masco%20Fabric%20Strength%20By%20RND\Picture%20Of%20Hanger\0.%20Picture%20of%20Hangers%20All%20in%20One\RND%20MFB-20%20A.jpg" TargetMode="External"/><Relationship Id="rId2462" Type="http://schemas.openxmlformats.org/officeDocument/2006/relationships/hyperlink" Target="file:///\\192.168.50.100\Universal_files_share\R&amp;D_Database\Masco%20Fabric%20Strength%20By%20RND\BOOKING-DESIGN%20FILES\RND%20INN-002%20Booking.doc" TargetMode="External"/><Relationship Id="rId3513" Type="http://schemas.openxmlformats.org/officeDocument/2006/relationships/hyperlink" Target="file:///\\192.168.50.100\Universal_files_share\R&amp;D_Database\Masco%20Fabric%20Strength%20By%20RND\FINISHING%20REPORT\RND%20INN-73.pdf" TargetMode="External"/><Relationship Id="rId12056" Type="http://schemas.openxmlformats.org/officeDocument/2006/relationships/hyperlink" Target="file:///\\192.168.50.100\Universal_files_share\R&amp;D_Database\Masco%20Fabric%20Strength%20By%20RND\FINISHING%20REPORT\RND%20MBT-06E%20Finishing%20Report.pdf" TargetMode="External"/><Relationship Id="rId13107" Type="http://schemas.openxmlformats.org/officeDocument/2006/relationships/hyperlink" Target="file:///\\192.168.50.100\Universal_files_share\R&amp;D_Database\Masco%20Fabric%20Strength%20By%20RND\FINISHING%20REPORT\RND%20INN-134A%20Finishing%20Report.pdf" TargetMode="External"/><Relationship Id="rId434" Type="http://schemas.openxmlformats.org/officeDocument/2006/relationships/hyperlink" Target="file:///\\192.168.50.100\Universal_files_share\R&amp;D_Database\Masco%20Fabric%20Strength%20By%20RND\ALL%20COSTING\RND%20INN-101%20D%20Price.xls" TargetMode="External"/><Relationship Id="rId1064" Type="http://schemas.openxmlformats.org/officeDocument/2006/relationships/hyperlink" Target="file:///\\192.168.50.100\Universal_files_share\R&amp;D_Database\Masco%20Fabric%20Strength%20By%20RND\Picture%20Of%20Hanger\0.%20Picture%20of%20Hangers%20All%20in%20One\RND%20KNT-02.jpg" TargetMode="External"/><Relationship Id="rId2115" Type="http://schemas.openxmlformats.org/officeDocument/2006/relationships/hyperlink" Target="file:///\\192.168.50.100\Universal_files_share\R&amp;D_Database\Masco%20Fabric%20Strength%20By%20RND\BOOKING-DESIGN%20FILES\RND%20INN-156%20%20Design%20File.xls" TargetMode="External"/><Relationship Id="rId5685" Type="http://schemas.openxmlformats.org/officeDocument/2006/relationships/hyperlink" Target="file:///\\192.168.50.100\Universal_files_share\R&amp;D_Database\Masco%20Fabric%20Strength%20By%20RND\ALL%20COSTING\RND%20MBT-16%20%2016A%20PRICE.xls" TargetMode="External"/><Relationship Id="rId6736" Type="http://schemas.openxmlformats.org/officeDocument/2006/relationships/hyperlink" Target="file:///\\192.168.50.100\Universal_files_share\R&amp;D_Database\Masco%20Fabric%20Strength%20By%20RND\BOOKING-DESIGN%20FILES\RND%20INN-502%20I-%20J%20-%20K%20booking.doc" TargetMode="External"/><Relationship Id="rId15279" Type="http://schemas.openxmlformats.org/officeDocument/2006/relationships/hyperlink" Target="file:///\\192.168.50.100\Universal_files_share\R&amp;D_Database\Masco%20Fabric%20Strength%20By%20RND\Picture%20Of%20Hanger\0.%20Picture%20of%20Hangers%20All%20in%20One\RND%20INN-117A4.jpg" TargetMode="External"/><Relationship Id="rId4287" Type="http://schemas.openxmlformats.org/officeDocument/2006/relationships/hyperlink" Target="file:///\\192.168.50.100\Universal_files_share\R&amp;D_Database\Masco%20Fabric%20Strength%20By%20RND\Picture%20Of%20Hanger\0.%20Picture%20of%20Hangers%20All%20in%20One\RND%20MFB-10%20D%2001.jpg" TargetMode="External"/><Relationship Id="rId5338" Type="http://schemas.openxmlformats.org/officeDocument/2006/relationships/hyperlink" Target="file:///\\192.168.50.100\Universal_files_share\R&amp;D_Database\Masco%20Fabric%20Strength%20By%20RND\BOOKING-DESIGN%20FILES\RND%20MFB-11G%20Design%20File.xls" TargetMode="External"/><Relationship Id="rId9959" Type="http://schemas.openxmlformats.org/officeDocument/2006/relationships/hyperlink" Target="file:///\\192.168.50.100\Universal_files_share\R&amp;D_Database\Masco%20Fabric%20Strength%20By%20RND\FINISHING%20REPORT\RND%20MCB-2010E%20REV%20Finishing%20Report.pdf" TargetMode="External"/><Relationship Id="rId11889" Type="http://schemas.openxmlformats.org/officeDocument/2006/relationships/hyperlink" Target="file:///\\192.168.50.100\Universal_files_share\R&amp;D_Database\Masco%20Fabric%20Strength%20By%20RND\Picture%20Of%20Hanger\0.%20Picture%20of%20Hangers%20All%20in%20One\RND%20INN-125LC.jpg" TargetMode="External"/><Relationship Id="rId1576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64A1%20Sticker.docx" TargetMode="External"/><Relationship Id="rId1948" Type="http://schemas.openxmlformats.org/officeDocument/2006/relationships/hyperlink" Target="file:///\\192.168.50.100\Universal_files_share\R&amp;D_Database\Masco%20Fabric%20Strength%20By%20RND\STICKERS\RND%20MFB-88%20STICKER.docx" TargetMode="External"/><Relationship Id="rId3370" Type="http://schemas.openxmlformats.org/officeDocument/2006/relationships/hyperlink" Target="file:///\\192.168.50.100\Universal_files_share\R&amp;D_Database\Masco%20Fabric%20Strength%20By%20RND\ALL%20COSTING\RND%20MCB-33%20E175%20Price.xls" TargetMode="External"/><Relationship Id="rId4421" Type="http://schemas.openxmlformats.org/officeDocument/2006/relationships/hyperlink" Target="file:///\\192.168.50.100\Universal_files_share\R&amp;D_Database\Masco%20Fabric%20Strength%20By%20RND\BOOKING-DESIGN%20FILES\RND%20TGT-501A%20Design%20file.xls" TargetMode="External"/><Relationship Id="rId14362" Type="http://schemas.openxmlformats.org/officeDocument/2006/relationships/hyperlink" Target="file:///\\192.168.50.100\Universal_files_share\R&amp;D_Database\Masco%20Fabric%20Strength%20By%20RND\FINISHING%20REPORT\RND%20MFB-2006C2%20Finishing%20Report.pdf" TargetMode="External"/><Relationship Id="rId15413" Type="http://schemas.openxmlformats.org/officeDocument/2006/relationships/hyperlink" Target="file:///\\192.168.50.100\Universal_files_share\R&amp;D_Database\Masco%20Fabric%20Strength%20By%20RND\ANALYSING%20REPORT\RND%20INN-45%20A%20Analysis%20Report.pdf" TargetMode="External"/><Relationship Id="rId291" Type="http://schemas.openxmlformats.org/officeDocument/2006/relationships/hyperlink" Target="file:///\\192.168.50.100\Universal_files_share\R&amp;D_Database\Masco%20Fabric%20Strength%20By%20RND\STICKERS\RND%20MFB-43.docx" TargetMode="External"/><Relationship Id="rId3023" Type="http://schemas.openxmlformats.org/officeDocument/2006/relationships/hyperlink" Target="file:///\\192.168.50.100\Universal_files_share\R&amp;D_Database\Masco%20Fabric%20Strength%20By%20RND\ANALYSING%20REPORT\RND%20MCB-33E%20BRS%20Analysis%20Report.pdf" TargetMode="External"/><Relationship Id="rId7991" Type="http://schemas.openxmlformats.org/officeDocument/2006/relationships/hyperlink" Target="file:///\\192.168.50.100\Universal_files_share\R&amp;D_Database\Masco%20Fabric%20Strength%20By%20RND\STICKERS\RND%20HMB-2000%20A%20Sticker.docx" TargetMode="External"/><Relationship Id="rId10972" Type="http://schemas.openxmlformats.org/officeDocument/2006/relationships/hyperlink" Target="file:///\\192.168.50.100\Universal_files_share\R&amp;D_Database\Masco%20Fabric%20Strength%20By%20RND\BOOKING-DESIGN%20FILES\RND%20MSB-1003%20Design%20File.xls" TargetMode="External"/><Relationship Id="rId14015" Type="http://schemas.openxmlformats.org/officeDocument/2006/relationships/hyperlink" Target="file:///\\192.168.50.100\Universal_files_share\R&amp;D_Database\Masco%20Fabric%20Strength%20By%20RND\Picture%20Of%20Hanger\0.%20Picture%20of%20Hangers%20All%20in%20One\RND%20MCB-21P%20ID.JPG" TargetMode="External"/><Relationship Id="rId5195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OPT-01%20B.jpg" TargetMode="External"/><Relationship Id="rId6593" Type="http://schemas.openxmlformats.org/officeDocument/2006/relationships/hyperlink" Target="file:///\\192.168.50.100\Universal_files_share\R&amp;D_Database\Masco%20Fabric%20Strength%20By%20RND\FINISHING%20REPORT\RND%20MSB-505%20B1%20REV-02%20Finishing%20Report.pdf" TargetMode="External"/><Relationship Id="rId7644" Type="http://schemas.openxmlformats.org/officeDocument/2006/relationships/hyperlink" Target="file:///\\192.168.50.100\Universal_files_share\R&amp;D_Database\Masco%20Fabric%20Strength%20By%20RND\Picture%20Of%20Hanger\0.%20Picture%20of%20Hangers%20All%20in%20One\RND%20MCB-901%20TUO.jpg" TargetMode="External"/><Relationship Id="rId10625" Type="http://schemas.openxmlformats.org/officeDocument/2006/relationships/hyperlink" Target="file:///\\192.168.50.100\Universal_files_share\R&amp;D_Database\Masco%20Fabric%20Strength%20By%20RND\Picture%20Of%20Hanger\0.%20Picture%20of%20Hangers%20All%20in%20One\RND%20KNT%20SOC4970R(1).jpg" TargetMode="External"/><Relationship Id="rId16187" Type="http://schemas.openxmlformats.org/officeDocument/2006/relationships/hyperlink" Target="file:///\\192.168.50.100\Universal_files_share\R&amp;D_Database\Masco%20Fabric%20Strength%20By%20RND\ANALYSING%20REPORT\RND%20MSB-2057A%20Analysis%20Report.pdf" TargetMode="External"/><Relationship Id="rId6246" Type="http://schemas.openxmlformats.org/officeDocument/2006/relationships/hyperlink" Target="file:///\\192.168.50.100\Universal_files_share\R&amp;D_Database\Masco%20Fabric%20Strength%20By%20RND\BOOKING-DESIGN%20FILES\Advance%20Development%20For%20Original%20Marine-4.doc" TargetMode="External"/><Relationship Id="rId12797" Type="http://schemas.openxmlformats.org/officeDocument/2006/relationships/hyperlink" Target="file:///\\192.168.50.100\Universal_files_share\R&amp;D_Database\Masco%20Fabric%20Strength%20By%20RND\ANALYSING%20REPORT\RND%20HMB-2000E%20Analysis%20Report.pdf" TargetMode="External"/><Relationship Id="rId13848" Type="http://schemas.openxmlformats.org/officeDocument/2006/relationships/hyperlink" Target="file:///\\192.168.50.100\Universal_files_share\R&amp;D_Database\Masco%20Fabric%20Strength%20By%20RND\ALL%20COSTING\RND%20MCB-16C%20OP2%20Price.xls" TargetMode="External"/><Relationship Id="rId2856" Type="http://schemas.openxmlformats.org/officeDocument/2006/relationships/hyperlink" Target="file:///\\192.168.50.100\Universal_files_share\R&amp;D_Database\Masco%20Fabric%20Strength%20By%20RND\FINISHING%20REPORT\RND%20MSB%20CA-3155%20YD.pdf" TargetMode="External"/><Relationship Id="rId3907" Type="http://schemas.openxmlformats.org/officeDocument/2006/relationships/hyperlink" Target="file:///\\192.168.50.100\Universal_files_share\R&amp;D_Database\Masco%20Fabric%20Strength%20By%20RND\KNIT%20BOOKING\RND%20INN-79%20Knit%20Booking.pdf" TargetMode="External"/><Relationship Id="rId9469" Type="http://schemas.openxmlformats.org/officeDocument/2006/relationships/hyperlink" Target="file:///\\192.168.50.100\Universal_files_share\R&amp;D_Database\Masco%20Fabric%20Strength%20By%20RND\ALL%20COSTING\RND%20MFB-1000%20&amp;%201000%20OR%20price.xls" TargetMode="External"/><Relationship Id="rId11399" Type="http://schemas.openxmlformats.org/officeDocument/2006/relationships/hyperlink" Target="file:///\\192.168.50.100\Universal_files_share\R&amp;D_Database\Masco%20Fabric%20Strength%20By%20RND\FINISHING%20REPORT\RND%20MFB-2037%20D%20Finishing%20Report%20One%20Pager.xlsx" TargetMode="External"/><Relationship Id="rId15270" Type="http://schemas.openxmlformats.org/officeDocument/2006/relationships/hyperlink" Target="file:///\\192.168.50.100\Universal_files_share\R&amp;D_Database\Masco%20Fabric%20Strength%20By%20RND\KNIT%20BOOKING\RND%20INN-117A3,%20A3(S)%20KNIT%20BOOKING.pdf" TargetMode="External"/><Relationship Id="rId16321" Type="http://schemas.openxmlformats.org/officeDocument/2006/relationships/hyperlink" Target="file:///\\192.168.50.100\Universal_files_share\R&amp;D_Database\Masco%20Fabric%20Strength%20By%20RND\FINISHING%20REPORT\RND%20INN-116C3%20Finishing%20Report.pdf" TargetMode="External"/><Relationship Id="rId828" Type="http://schemas.openxmlformats.org/officeDocument/2006/relationships/hyperlink" Target="file:///\\192.168.50.100\Universal_files_share\R&amp;D_Database\Masco%20Fabric%20Strength%20By%20RND\STICKERS\RND%20MSB-03.docx" TargetMode="External"/><Relationship Id="rId1458" Type="http://schemas.openxmlformats.org/officeDocument/2006/relationships/hyperlink" Target="file:///\\192.168.50.100\Universal_files_share\R&amp;D_Database\Masco%20Fabric%20Strength%20By%20RND\FINISHING%20REPORT\RND%20MCB-503D(HMP)%20Finishing%20Report.pdf" TargetMode="External"/><Relationship Id="rId2509" Type="http://schemas.openxmlformats.org/officeDocument/2006/relationships/hyperlink" Target="file:///\\192.168.50.100\Universal_files_share\R&amp;D_Database\Masco%20Fabric%20Strength%20By%20RND\STICKERS\RND%20MFB-2032%20SCRL.docx" TargetMode="External"/><Relationship Id="rId8552" Type="http://schemas.openxmlformats.org/officeDocument/2006/relationships/hyperlink" Target="file:///\\192.168.50.100\Universal_files_share\R&amp;D_Database\Masco%20Fabric%20Strength%20By%20RND\BOOKING-DESIGN%20FILES\RND%20MSB-2054A%20Booking%20(Merchant)%20SS24%20DEVELOPMENT%20SAMPLE%20FABRIC%20Program.xlsx" TargetMode="External"/><Relationship Id="rId9950" Type="http://schemas.openxmlformats.org/officeDocument/2006/relationships/hyperlink" Target="file:///\\192.168.50.100\Universal_files_share\R&amp;D_Database\Masco%20Fabric%20Strength%20By%20RND\KNIT%20BOOKING\RND%20MCB-2010C%20Knit%20Booking.pdf" TargetMode="External"/><Relationship Id="rId11880" Type="http://schemas.openxmlformats.org/officeDocument/2006/relationships/hyperlink" Target="file:///\\192.168.50.100\Universal_files_share\R&amp;D_Database\Masco%20Fabric%20Strength%20By%20RND\BOOKING-DESIGN%20FILES\RND%20INN-125J%20HM%20Design%20File.xls" TargetMode="External"/><Relationship Id="rId1293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J2%20Sticker.docx" TargetMode="External"/><Relationship Id="rId7154" Type="http://schemas.openxmlformats.org/officeDocument/2006/relationships/hyperlink" Target="file:///\\192.168.50.100\Universal_files_share\R&amp;D_Database\Masco%20Fabric%20Strength%20By%20RND\FINISHING%20REPORT\RND%20MCB-512%20I%20(B).pdf" TargetMode="External"/><Relationship Id="rId8205" Type="http://schemas.openxmlformats.org/officeDocument/2006/relationships/hyperlink" Target="file:///\\192.168.50.100\Universal_files_share\R&amp;D_Database\Masco%20Fabric%20Strength%20By%20RND\STICKERS\RND%20INN-2031%20TUO%20STICKER.docx" TargetMode="External"/><Relationship Id="rId9603" Type="http://schemas.openxmlformats.org/officeDocument/2006/relationships/hyperlink" Target="file:///\\192.168.50.100\Universal_files_share\R&amp;D_Database\Masco%20Fabric%20Strength%20By%20RND\ALL%20COSTING\RND%20HMB-2003%20Price.xls" TargetMode="External"/><Relationship Id="rId10482" Type="http://schemas.openxmlformats.org/officeDocument/2006/relationships/hyperlink" Target="file:///\\192.168.50.100\Universal_files_share\R&amp;D_Database\Masco%20Fabric%20Strength%20By%20RND\KNIT%20BOOKING\RND%20MFB-2063C%20CNT%20Knit%20Booking.pdf" TargetMode="External"/><Relationship Id="rId11533" Type="http://schemas.openxmlformats.org/officeDocument/2006/relationships/hyperlink" Target="file:///\\192.168.50.100\Universal_files_share\R&amp;D_Database\Masco%20Fabric%20Strength%20By%20RND\Picture%20Of%20Hanger\0.%20Picture%20of%20Hangers%20All%20in%20One\RND%20MSB-2039.jpg" TargetMode="External"/><Relationship Id="rId10135" Type="http://schemas.openxmlformats.org/officeDocument/2006/relationships/hyperlink" Target="file:///\\192.168.50.100\Universal_files_share\R&amp;D_Database\Masco%20Fabric%20Strength%20By%20RND\FINISHING%20REPORT\RND%20MSB-2014.jpg" TargetMode="External"/><Relationship Id="rId14756" Type="http://schemas.openxmlformats.org/officeDocument/2006/relationships/hyperlink" Target="file:///\\192.168.50.100\Universal_files_share\R&amp;D_Database\Masco%20Fabric%20Strength%20By%20RND\KNIT%20BOOKING\RND%20MFB-82D2%20Knit%20Booking.pdf" TargetMode="External"/><Relationship Id="rId15807" Type="http://schemas.openxmlformats.org/officeDocument/2006/relationships/hyperlink" Target="file:///\\192.168.50.100\Universal_files_share\R&amp;D_Database\Masco%20Fabric%20Strength%20By%20RND\ALL%20COSTING\RND%20MCB-2013%20TA%20Price.xls" TargetMode="External"/><Relationship Id="rId3764" Type="http://schemas.openxmlformats.org/officeDocument/2006/relationships/hyperlink" Target="file:///\\192.168.50.100\Universal_files_share\R&amp;D_Database\Masco%20Fabric%20Strength%20By%20RND\KNIT%20BOOKING\RND%20MFB-86%20A%20KNT%20Knit%20Booking.pdf" TargetMode="External"/><Relationship Id="rId4815" Type="http://schemas.openxmlformats.org/officeDocument/2006/relationships/hyperlink" Target="file:///\\192.168.50.100\Universal_files_share\R&amp;D_Database\Masco%20Fabric%20Strength%20By%20RND\ANALYSING%20REPORT\RND%20MCB-41%20D%20Analysis%20Report.pdf" TargetMode="External"/><Relationship Id="rId13358" Type="http://schemas.openxmlformats.org/officeDocument/2006/relationships/hyperlink" Target="file:///\\192.168.50.100\Universal_files_share\R&amp;D_Database\Masco%20Fabric%20Strength%20By%20RND\FINISHING%20REPORT\RND%20MBT-1001B%20CLO4%20Finishing%20Report.pdf" TargetMode="External"/><Relationship Id="rId144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7G2%20Sticker.docx" TargetMode="External"/><Relationship Id="rId685" Type="http://schemas.openxmlformats.org/officeDocument/2006/relationships/hyperlink" Target="file:///\\192.168.50.100\Universal_files_share\R&amp;D_Database\Masco%20Fabric%20Strength%20By%20RND\Picture%20Of%20Hanger\0.%20Picture%20of%20Hangers%20All%20in%20One\RND%20MFB-37%20CVC.jpg" TargetMode="External"/><Relationship Id="rId2366" Type="http://schemas.openxmlformats.org/officeDocument/2006/relationships/hyperlink" Target="file:///\\192.168.50.100\Universal_files_share\R&amp;D_Database\Masco%20Fabric%20Strength%20By%20RND\Picture%20Of%20Hanger\0.%20Picture%20of%20Hangers%20All%20in%20One\RND%20MSB%20Q2%20QUIRKY%20NORMCORE%20DELTA.jpg" TargetMode="External"/><Relationship Id="rId3417" Type="http://schemas.openxmlformats.org/officeDocument/2006/relationships/hyperlink" Target="file:///\\192.168.50.100\Universal_files_share\R&amp;D_Database\Masco%20Fabric%20Strength%20By%20RND\STICKERS\RND%20MCB-37.docx" TargetMode="External"/><Relationship Id="rId6987" Type="http://schemas.openxmlformats.org/officeDocument/2006/relationships/hyperlink" Target="file:///\\192.168.50.100\Universal_files_share\R&amp;D_Database\Masco%20Fabric%20Strength%20By%20RND\ALL%20COSTING\RND%20INN-502%20E%2018G%20Price.xls" TargetMode="External"/><Relationship Id="rId338" Type="http://schemas.openxmlformats.org/officeDocument/2006/relationships/hyperlink" Target="file:///\\192.168.50.100\Universal_files_share\R&amp;D_Database\Masco%20Fabric%20Strength%20By%20RND\STICKERS\RND%20APP-0511%20SS-20%20STICKER.docx" TargetMode="External"/><Relationship Id="rId2019" Type="http://schemas.openxmlformats.org/officeDocument/2006/relationships/hyperlink" Target="file:///\\192.168.50.100\Universal_files_share\R&amp;D_Database\Masco%20Fabric%20Strength%20By%20RND\BOOKING-DESIGN%20FILES\RND%20HMB-01%20TUO%20Booking.doc" TargetMode="External"/><Relationship Id="rId5589" Type="http://schemas.openxmlformats.org/officeDocument/2006/relationships/hyperlink" Target="file:///\\192.168.50.100\Universal_files_share\R&amp;D_Database\Masco%20Fabric%20Strength%20By%20RND\FINISHING%20REPORT\RND%20KNT%20SOC3145%20Finishing%20Report.pdf" TargetMode="External"/><Relationship Id="rId9460" Type="http://schemas.openxmlformats.org/officeDocument/2006/relationships/hyperlink" Target="file:///\\192.168.50.100\Universal_files_share\R&amp;D_Database\Masco%20Fabric%20Strength%20By%20RND\KNIT%20BOOKING\RND%20MCB-2027%20Knit%20Booking.pdf" TargetMode="External"/><Relationship Id="rId11390" Type="http://schemas.openxmlformats.org/officeDocument/2006/relationships/hyperlink" Target="file:///\\192.168.50.100\Universal_files_share\R&amp;D_Database\Masco%20Fabric%20Strength%20By%20RND\BOOKING-DESIGN%20FILES\RND%20MFB-2037%20BP%20Booking.doc" TargetMode="External"/><Relationship Id="rId2500" Type="http://schemas.openxmlformats.org/officeDocument/2006/relationships/hyperlink" Target="file:///\\192.168.50.100\Universal_files_share\R&amp;D_Database\Masco%20Fabric%20Strength%20By%20RND\FINISHING%20REPORT\RND%20MBT-41.jpg" TargetMode="External"/><Relationship Id="rId8062" Type="http://schemas.openxmlformats.org/officeDocument/2006/relationships/hyperlink" Target="file:///\\192.168.50.100\Universal_files_share\R&amp;D_Database\Masco%20Fabric%20Strength%20By%20RND\KNIT%20BOOKING\RND%20MBT-2006%20KNIT%20BOOKING.pdf" TargetMode="External"/><Relationship Id="rId9113" Type="http://schemas.openxmlformats.org/officeDocument/2006/relationships/hyperlink" Target="file:///\\192.168.50.100\Universal_files_share\R&amp;D_Database\Masco%20Fabric%20Strength%20By%20RND\KNIT%20BOOKING\RND%20SHP-2009%20Knit%20Booking.pdf" TargetMode="External"/><Relationship Id="rId11043" Type="http://schemas.openxmlformats.org/officeDocument/2006/relationships/hyperlink" Target="file:///\\192.168.50.100\Universal_files_share\R&amp;D_Database\Masco%20Fabric%20Strength%20By%20RND\KNIT%20BOOKING\RND%20INN-1008%20Knit%20Booking.pdf" TargetMode="External"/><Relationship Id="rId12441" Type="http://schemas.openxmlformats.org/officeDocument/2006/relationships/hyperlink" Target="file:///\\192.168.50.100\Universal_files_share\R&amp;D_Database\Masco%20Fabric%20Strength%20By%20RND\STICKERS\RND%20MFB-163%20Sticker.docx" TargetMode="External"/><Relationship Id="rId1102" Type="http://schemas.openxmlformats.org/officeDocument/2006/relationships/hyperlink" Target="file:///\\192.168.50.100\Universal_files_share\R&amp;D_Database\Masco%20Fabric%20Strength%20By%20RND\BOOKING-DESIGN%20FILES\RND%20MBT-46%20Booking.doc" TargetMode="External"/><Relationship Id="rId15664" Type="http://schemas.openxmlformats.org/officeDocument/2006/relationships/hyperlink" Target="file:///\\192.168.50.100\Universal_files_share\R&amp;D_Database\Masco%20Fabric%20Strength%20By%20RND\ALL%20COSTING\RND%20SHP-07A%20Price.xls" TargetMode="External"/><Relationship Id="rId3274" Type="http://schemas.openxmlformats.org/officeDocument/2006/relationships/hyperlink" Target="file:///\\192.168.50.100\Universal_files_share\R&amp;D_Database\Masco%20Fabric%20Strength%20By%20RND\BOOKING-DESIGN%20FILES\RND%20INN-259,260%20booking.doc" TargetMode="External"/><Relationship Id="rId4672" Type="http://schemas.openxmlformats.org/officeDocument/2006/relationships/hyperlink" Target="file:///\\192.168.50.100\Universal_files_share\R&amp;D_Database\Masco%20Fabric%20Strength%20By%20RND\ALL%20COSTING\RND%20INN-253;%20254;%20255%20pricing.xls" TargetMode="External"/><Relationship Id="rId5723" Type="http://schemas.openxmlformats.org/officeDocument/2006/relationships/hyperlink" Target="file:///\\192.168.50.100\Universal_files_share\R&amp;D_Database\Masco%20Fabric%20Strength%20By%20RND\ALL%20COSTING\RND%20MFB-11%20E%20Price.xls" TargetMode="External"/><Relationship Id="rId142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K%20Sticker.docx" TargetMode="External"/><Relationship Id="rId15317" Type="http://schemas.openxmlformats.org/officeDocument/2006/relationships/hyperlink" Target="file:///\\192.168.50.100\Universal_files_share\R&amp;D_Database\Masco%20Fabric%20Strength%20By%20RND\KNIT%20BOOKING\RND%20INN-117B3,%20B3(S)%20Knit%20Booking.pdf" TargetMode="External"/><Relationship Id="rId195" Type="http://schemas.openxmlformats.org/officeDocument/2006/relationships/hyperlink" Target="file:///\\192.168.50.100\Universal_files_share\R&amp;D_Database\Masco%20Fabric%20Strength%20By%20RND\KNIT%20BOOKING\RND%20KNT-04%20Knit%20Booking.pdf" TargetMode="External"/><Relationship Id="rId4325" Type="http://schemas.openxmlformats.org/officeDocument/2006/relationships/hyperlink" Target="file:///\\192.168.50.100\Universal_files_share\R&amp;D_Database\Masco%20Fabric%20Strength%20By%20RND\ALL%20COSTING\RND%20MFB-65%20Price.xls" TargetMode="External"/><Relationship Id="rId7895" Type="http://schemas.openxmlformats.org/officeDocument/2006/relationships/hyperlink" Target="file:///\\192.168.50.100\Universal_files_share\R&amp;D_Database\Masco%20Fabric%20Strength%20By%20RND\Picture%20Of%20Hanger\0.%20Picture%20of%20Hangers%20All%20in%20One\RND%20HMB-27%20KPHL.jpg" TargetMode="External"/><Relationship Id="rId8946" Type="http://schemas.openxmlformats.org/officeDocument/2006/relationships/hyperlink" Target="file:///\\192.168.50.100\Universal_files_share\R&amp;D_Database\Masco%20Fabric%20Strength%20By%20RND\KNIT%20BOOKING\RND%20MFB-2006%20KNIT%20BOOKING.pdf" TargetMode="External"/><Relationship Id="rId10876" Type="http://schemas.openxmlformats.org/officeDocument/2006/relationships/hyperlink" Target="file:///\\192.168.50.100\Universal_files_share\R&amp;D_Database\Masco%20Fabric%20Strength%20By%20RND\ANALYSING%20REPORT\RND%20MFB-1007B1,%20B2%20Analysis%20Report.pdf" TargetMode="External"/><Relationship Id="rId11927" Type="http://schemas.openxmlformats.org/officeDocument/2006/relationships/hyperlink" Target="file:///\\192.168.50.100\Universal_files_share\R&amp;D_Database\Masco%20Fabric%20Strength%20By%20RND\STICKERS\RND%20INN-132D%20Sticker.docx" TargetMode="External"/><Relationship Id="rId6497" Type="http://schemas.openxmlformats.org/officeDocument/2006/relationships/hyperlink" Target="file:///\\192.168.50.100\Universal_files_share\R&amp;D_Database\Masco%20Fabric%20Strength%20By%20RND\ALL%20COSTING\RND%20MBT-510B%20REV%20Price.xls" TargetMode="External"/><Relationship Id="rId7548" Type="http://schemas.openxmlformats.org/officeDocument/2006/relationships/hyperlink" Target="file:///\\192.168.50.100\Universal_files_share\R&amp;D_Database\Masco%20Fabric%20Strength%20By%20RND\ALL%20COSTING\RND%20KNT-900%20Price.xls" TargetMode="External"/><Relationship Id="rId10529" Type="http://schemas.openxmlformats.org/officeDocument/2006/relationships/hyperlink" Target="file:///\\192.168.50.100\Universal_files_share\R&amp;D_Database\Masco%20Fabric%20Strength%20By%20RND\BOOKING-DESIGN%20FILES\RND%20MSB-2025%20D%20Booking.doc" TargetMode="External"/><Relationship Id="rId14400" Type="http://schemas.openxmlformats.org/officeDocument/2006/relationships/hyperlink" Target="file:///\\192.168.50.100\Universal_files_share\R&amp;D_Database\Masco%20Fabric%20Strength%20By%20RND\FINISHING%20REPORT\RND%20MFB-2013A2%20Finishing%20Report.pdf" TargetMode="External"/><Relationship Id="rId5099" Type="http://schemas.openxmlformats.org/officeDocument/2006/relationships/hyperlink" Target="file:///\\192.168.50.100\Universal_files_share\R&amp;D_Database\Masco%20Fabric%20Strength%20By%20RND\STICKERS\RND%20HMB-250B.docx" TargetMode="External"/><Relationship Id="rId1300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16%20Sticker.docx" TargetMode="External"/><Relationship Id="rId2010" Type="http://schemas.openxmlformats.org/officeDocument/2006/relationships/hyperlink" Target="file:///\\192.168.50.100\Universal_files_share\R&amp;D_Database\Masco%20Fabric%20Strength%20By%20RND\STICKERS\RND%20HMB-ENGG%20TERRY-A.docx" TargetMode="External"/><Relationship Id="rId5580" Type="http://schemas.openxmlformats.org/officeDocument/2006/relationships/hyperlink" Target="file:///\\192.168.50.100\Universal_files_share\R&amp;D_Database\Masco%20Fabric%20Strength%20By%20RND\FINISHING%20REPORT\RND%20JAQRD-4%20KNIT%20Finishing%20Report.pdf" TargetMode="External"/><Relationship Id="rId6631" Type="http://schemas.openxmlformats.org/officeDocument/2006/relationships/hyperlink" Target="file:///\\192.168.50.100\Universal_files_share\R&amp;D_Database\Masco%20Fabric%20Strength%20By%20RND\Picture%20Of%20Hanger\0.%20Picture%20of%20Hangers%20All%20in%20One\RND%20HMB%20TWISTED%20TERRY.jpg" TargetMode="External"/><Relationship Id="rId15174" Type="http://schemas.openxmlformats.org/officeDocument/2006/relationships/hyperlink" Target="file:///\\192.168.50.100\Universal_files_share\R&amp;D_Database\Masco%20Fabric%20Strength%20By%20RND\Picture%20Of%20Hanger\0.%20Picture%20of%20Hangers%20All%20in%20One\RND%20SHP-2011%20CLO2.jpg" TargetMode="External"/><Relationship Id="rId16572" Type="http://schemas.openxmlformats.org/officeDocument/2006/relationships/hyperlink" Target="file:///\\192.168.50.100\Universal_files_share\R&amp;D_Database\Masco%20Fabric%20Strength%20By%20RND\BOOKING-DESIGN%20FILES\RND%20INN-906C%20Design%20File.xlsx" TargetMode="External"/><Relationship Id="rId4182" Type="http://schemas.openxmlformats.org/officeDocument/2006/relationships/hyperlink" Target="file:///\\192.168.50.100\Universal_files_share\R&amp;D_Database\Masco%20Fabric%20Strength%20By%20RND\FINISHING%20REPORT\RND%20INN-59.pdf" TargetMode="External"/><Relationship Id="rId5233" Type="http://schemas.openxmlformats.org/officeDocument/2006/relationships/hyperlink" Target="file:///\\192.168.50.100\Universal_files_share\R&amp;D_Database\Masco%20Fabric%20Strength%20By%20RND\Picture%20Of%20Hanger\0.%20Picture%20of%20Hangers%20All%20in%20One\RND%20MCB-30%20F%20OPT-1.jpg" TargetMode="External"/><Relationship Id="rId16225" Type="http://schemas.openxmlformats.org/officeDocument/2006/relationships/hyperlink" Target="file:///\\192.168.50.100\Universal_files_share\R&amp;D_Database\Masco%20Fabric%20Strength%20By%20RND\ANALYSING%20REPORT\RND%20MBT-1301%20Analysis%20Report.pdf" TargetMode="External"/><Relationship Id="rId9854" Type="http://schemas.openxmlformats.org/officeDocument/2006/relationships/hyperlink" Target="file:///\\192.168.50.100\Universal_files_share\R&amp;D_Database\Masco%20Fabric%20Strength%20By%20RND\STICKERS\RND%20MCB-21%20O%20Q121%20STICKER.docx" TargetMode="External"/><Relationship Id="rId11784" Type="http://schemas.openxmlformats.org/officeDocument/2006/relationships/hyperlink" Target="file:///\\192.168.50.100\Universal_files_share\R&amp;D_Database\Masco%20Fabric%20Strength%20By%20RND\FINISHING%20REPORT\RND%20IMP%20YRN-16%20Test%20Result%20(customized).pdf" TargetMode="External"/><Relationship Id="rId1283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%20BP.docx" TargetMode="External"/><Relationship Id="rId68" Type="http://schemas.openxmlformats.org/officeDocument/2006/relationships/hyperlink" Target="file:///\\192.168.50.100\Universal_files_share\R&amp;D_Database\Masco%20Fabric%20Strength%20By%20RND\ALL%20COSTING\RND%20INN-101%20C%20price.xls" TargetMode="External"/><Relationship Id="rId1843" Type="http://schemas.openxmlformats.org/officeDocument/2006/relationships/hyperlink" Target="file:///\\192.168.50.100\Universal_files_share\R&amp;D_Database\Masco%20Fabric%20Strength%20By%20RND\BOOKING-DESIGN%20FILES\RND%20MFB-50%20Booking.doc" TargetMode="External"/><Relationship Id="rId7058" Type="http://schemas.openxmlformats.org/officeDocument/2006/relationships/hyperlink" Target="file:///\\192.168.50.100\Universal_files_share\R&amp;D_Database\Masco%20Fabric%20Strength%20By%20RND\ANALYSING%20REPORT\RND%20MBT-509%20A%20Analysis%20Report.pdf" TargetMode="External"/><Relationship Id="rId8456" Type="http://schemas.openxmlformats.org/officeDocument/2006/relationships/hyperlink" Target="file:///\\192.168.50.100\Universal_files_share\R&amp;D_Database\Masco%20Fabric%20Strength%20By%20RND\Picture%20Of%20Hanger\0.%20Picture%20of%20Hangers%20All%20in%20One\RND%20MFB-2051.jpg" TargetMode="External"/><Relationship Id="rId9507" Type="http://schemas.openxmlformats.org/officeDocument/2006/relationships/hyperlink" Target="file:///\\192.168.50.100\Universal_files_share\R&amp;D_Database\Masco%20Fabric%20Strength%20By%20RND\FINISHING%20REPORT\RND%20MFB-2017D%20MLF%20Finishing%20Report.pdf" TargetMode="External"/><Relationship Id="rId10386" Type="http://schemas.openxmlformats.org/officeDocument/2006/relationships/hyperlink" Target="file:///\\192.168.50.100\Universal_files_share\R&amp;D_Database\Masco%20Fabric%20Strength%20By%20RND\Picture%20Of%20Hanger\0.%20Picture%20of%20Hangers%20All%20in%20One\RND%20MCB-2017.jpg" TargetMode="External"/><Relationship Id="rId11437" Type="http://schemas.openxmlformats.org/officeDocument/2006/relationships/hyperlink" Target="file:///\\192.168.50.100\Universal_files_share\R&amp;D_Database\Masco%20Fabric%20Strength%20By%20RND\FINISHING%20REPORT\RND%20MFB-2042CA2%20REV2%20Finishing%20Report.pdf" TargetMode="External"/><Relationship Id="rId8109" Type="http://schemas.openxmlformats.org/officeDocument/2006/relationships/hyperlink" Target="file:///\\192.168.50.100\Universal_files_share\R&amp;D_Database\Masco%20Fabric%20Strength%20By%20RND\BOOKING-DESIGN%20FILES\RND%20MCB-2021%20Design.xls" TargetMode="External"/><Relationship Id="rId10039" Type="http://schemas.openxmlformats.org/officeDocument/2006/relationships/hyperlink" Target="file:///\\192.168.50.100\Universal_files_share\R&amp;D_Database\Masco%20Fabric%20Strength%20By%20RND\ANALYSING%20REPORT\RND%20MFB-2049%20Analysis%20Report.pdf" TargetMode="External"/><Relationship Id="rId3668" Type="http://schemas.openxmlformats.org/officeDocument/2006/relationships/hyperlink" Target="file:///\\192.168.50.100\Universal_files_share\R&amp;D_Database\Masco%20Fabric%20Strength%20By%20RND\KNIT%20BOOKING\RND%20MCB-34%20F%20Knit%20Booking.pdf" TargetMode="External"/><Relationship Id="rId4719" Type="http://schemas.openxmlformats.org/officeDocument/2006/relationships/hyperlink" Target="file:///\\192.168.50.100\Universal_files_share\R&amp;D_Database\Masco%20Fabric%20Strength%20By%20RND\STICKERS\RND%20INN-31%20YD%20LNDX.docx" TargetMode="External"/><Relationship Id="rId16082" Type="http://schemas.openxmlformats.org/officeDocument/2006/relationships/hyperlink" Target="file:///\\192.168.50.100\Universal_files_share\R&amp;D_Database\Masco%20Fabric%20Strength%20By%20RND\BOOKING-DESIGN%20FILES\RND%20MSB-2056C%20Design%20File.xlsx" TargetMode="External"/><Relationship Id="rId589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5090" Type="http://schemas.openxmlformats.org/officeDocument/2006/relationships/hyperlink" Target="file:///\\192.168.50.100\Universal_files_share\R&amp;D_Database\Masco%20Fabric%20Strength%20By%20RND\ALL%20COSTING\RND%20HMB-40%20TUO%20Price.xls" TargetMode="External"/><Relationship Id="rId6141" Type="http://schemas.openxmlformats.org/officeDocument/2006/relationships/hyperlink" Target="file:///\\192.168.50.100\Universal_files_share\R&amp;D_Database\Masco%20Fabric%20Strength%20By%20RND\FINISHING%20REPORT\RND%20MBT-504%20C%20Finishing%20Report.pdf" TargetMode="External"/><Relationship Id="rId10520" Type="http://schemas.openxmlformats.org/officeDocument/2006/relationships/hyperlink" Target="file:///\\192.168.50.100\Universal_files_share\R&amp;D_Database\Masco%20Fabric%20Strength%20By%20RND\ANALYSING%20REPORT\RND%20MSB-2044.pdf" TargetMode="External"/><Relationship Id="rId9364" Type="http://schemas.openxmlformats.org/officeDocument/2006/relationships/hyperlink" Target="file:///\\192.168.50.100\Universal_files_share\R&amp;D_Database\Masco%20Fabric%20Strength%20By%20RND\BOOKING-DESIGN%20FILES\RND%20MBT%20SCRL%20ALTR%20VLR-IL%20DESIGN%20FILE.pdf" TargetMode="External"/><Relationship Id="rId12692" Type="http://schemas.openxmlformats.org/officeDocument/2006/relationships/hyperlink" Target="file:///\\192.168.50.100\Universal_files_share\R&amp;D_Database\Masco%20Fabric%20Strength%20By%20RND\ANALYSING%20REPORT\RND%20SF-16%20HQ,%20ULTRA,%20COOL%20Analysis%20Report.pdf" TargetMode="External"/><Relationship Id="rId1374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44G%20Sticker.docx" TargetMode="External"/><Relationship Id="rId2751" Type="http://schemas.openxmlformats.org/officeDocument/2006/relationships/hyperlink" Target="file:///\\192.168.50.100\Universal_files_share\R&amp;D_Database\Masco%20Fabric%20Strength%20By%20RND\FINISHING%20REPORT\RND%20SF-20031240390(KNIT).jpg" TargetMode="External"/><Relationship Id="rId3802" Type="http://schemas.openxmlformats.org/officeDocument/2006/relationships/hyperlink" Target="file:///\\192.168.50.100\Universal_files_share\R&amp;D_Database\Masco%20Fabric%20Strength%20By%20RND\STICKERS\RND%20TGT-14.docx" TargetMode="External"/><Relationship Id="rId9017" Type="http://schemas.openxmlformats.org/officeDocument/2006/relationships/hyperlink" Target="file:///\\192.168.50.100\Universal_files_share\R&amp;D_Database\Masco%20Fabric%20Strength%20By%20RND\STICKERS\RND%20MSB-2022.docx" TargetMode="External"/><Relationship Id="rId11294" Type="http://schemas.openxmlformats.org/officeDocument/2006/relationships/hyperlink" Target="file:///\\192.168.50.100\Universal_files_share\R&amp;D_Database\Masco%20Fabric%20Strength%20By%20RND\STICKERS\RND%20MFB-1008G%20OP2%20Sticker.docx" TargetMode="External"/><Relationship Id="rId12345" Type="http://schemas.openxmlformats.org/officeDocument/2006/relationships/hyperlink" Target="file:///\\192.168.50.100\Universal_files_share\R&amp;D_Database\Masco%20Fabric%20Strength%20By%20RND\BOOKING-DESIGN%20FILES\RND%20MCB-503E%20Booking.doc" TargetMode="External"/><Relationship Id="rId723" Type="http://schemas.openxmlformats.org/officeDocument/2006/relationships/hyperlink" Target="file:///\\192.168.50.100\Universal_files_share\R&amp;D_Database\Masco%20Fabric%20Strength%20By%20RND\BOOKING-DESIGN%20FILES\RND%20INN-88%20CA%20Knit%20Booking.docx" TargetMode="External"/><Relationship Id="rId1006" Type="http://schemas.openxmlformats.org/officeDocument/2006/relationships/hyperlink" Target="file:///\\192.168.50.100\Universal_files_share\R&amp;D_Database\Masco%20Fabric%20Strength%20By%20RND\STICKERS\RND%20TGT-17%20A.docx" TargetMode="External"/><Relationship Id="rId1353" Type="http://schemas.openxmlformats.org/officeDocument/2006/relationships/hyperlink" Target="file:///\\192.168.50.100\Universal_files_share\R&amp;D_Database\Masco%20Fabric%20Strength%20By%20RND\BOOKING-DESIGN%20FILES\RND%20INN-104%20A-B%20Booking.doc" TargetMode="External"/><Relationship Id="rId2404" Type="http://schemas.openxmlformats.org/officeDocument/2006/relationships/hyperlink" Target="file:///\\192.168.50.100\Universal_files_share\R&amp;D_Database\Masco%20Fabric%20Strength%20By%20RND\KNIT%20BOOKING\RND%20SF-18A,B,C,D%20Knit%20Booking.pdf" TargetMode="External"/><Relationship Id="rId5974" Type="http://schemas.openxmlformats.org/officeDocument/2006/relationships/hyperlink" Target="file:///\\192.168.50.100\Universal_files_share\R&amp;D_Database\Masco%20Fabric%20Strength%20By%20RND\Picture%20Of%20Hanger\0.%20Picture%20of%20Hangers%20All%20in%20One\RND%20MCB-503%20SML.jpg" TargetMode="External"/><Relationship Id="rId15568" Type="http://schemas.openxmlformats.org/officeDocument/2006/relationships/hyperlink" Target="file:///\\192.168.50.100\Universal_files_share\R&amp;D_Database\Masco%20Fabric%20Strength%20By%20RND\KNIT%20BOOKING\RND%20MSB-2054B%20Knit%20Booking.pdf" TargetMode="External"/><Relationship Id="rId16619" Type="http://schemas.openxmlformats.org/officeDocument/2006/relationships/hyperlink" Target="file:///\\192.168.50.100\Universal_files_share\R&amp;D_Database\Masco%20Fabric%20Strength%20By%20RND\BOOKING-DESIGN%20FILES\RND%20MCB-2032D%20Design%20File.xlsx" TargetMode="External"/><Relationship Id="rId4576" Type="http://schemas.openxmlformats.org/officeDocument/2006/relationships/hyperlink" Target="file:///\\192.168.50.100\Universal_files_share\R&amp;D_Database\Masco%20Fabric%20Strength%20By%20RND\ALL%20COSTING\RND%20INN-63%20Price.xls" TargetMode="External"/><Relationship Id="rId5627" Type="http://schemas.openxmlformats.org/officeDocument/2006/relationships/hyperlink" Target="file:///\\192.168.50.100\Universal_files_share\R&amp;D_Database\Masco%20Fabric%20Strength%20By%20RND\KNIT%20BOOKING\RND%20MBT-16%20CA%20Knit%20Booking.pdf" TargetMode="External"/><Relationship Id="rId3178" Type="http://schemas.openxmlformats.org/officeDocument/2006/relationships/hyperlink" Target="file:///\\192.168.50.100\Universal_files_share\R&amp;D_Database\Masco%20Fabric%20Strength%20By%20RND\ALL%20COSTING\RND%20INN-27%20CAM%20BOX%208%20COUNT%20MIX%20PRICE.xls" TargetMode="External"/><Relationship Id="rId4229" Type="http://schemas.openxmlformats.org/officeDocument/2006/relationships/hyperlink" Target="file:///\\192.168.50.100\Universal_files_share\R&amp;D_Database\Masco%20Fabric%20Strength%20By%20RND\Picture%20Of%20Hanger\0.%20Picture%20of%20Hangers%20All%20in%20One\RND%20MFB-10WS.jpg" TargetMode="External"/><Relationship Id="rId7799" Type="http://schemas.openxmlformats.org/officeDocument/2006/relationships/hyperlink" Target="file:///\\192.168.50.100\Universal_files_share\R&amp;D_Database\Masco%20Fabric%20Strength%20By%20RND\Picture%20Of%20Hanger\0.%20Picture%20of%20Hangers%20All%20in%20One\RND%20MSB-901A%20G315.jpg" TargetMode="External"/><Relationship Id="rId8100" Type="http://schemas.openxmlformats.org/officeDocument/2006/relationships/hyperlink" Target="file:///\\192.168.50.100\Universal_files_share\R&amp;D_Database\Masco%20Fabric%20Strength%20By%20RND\KNIT%20BOOKING\RND%20MCB-2014%20KNIT%20BOOKING.pdf" TargetMode="External"/><Relationship Id="rId10030" Type="http://schemas.openxmlformats.org/officeDocument/2006/relationships/hyperlink" Target="file:///\\192.168.50.100\Universal_files_share\R&amp;D_Database\Masco%20Fabric%20Strength%20By%20RND\Picture%20Of%20Hanger\0.%20Picture%20of%20Hangers%20All%20in%20One\RND%20MFB-2041.jpg" TargetMode="External"/><Relationship Id="rId4710" Type="http://schemas.openxmlformats.org/officeDocument/2006/relationships/hyperlink" Target="file:///\\192.168.50.100\Universal_files_share\R&amp;D_Database\Masco%20Fabric%20Strength%20By%20RND\FINISHING%20REPORT\RND%20INN-31%20T2T%20YD%20LNDX-1.pdf" TargetMode="External"/><Relationship Id="rId13253" Type="http://schemas.openxmlformats.org/officeDocument/2006/relationships/hyperlink" Target="file:///\\192.168.50.100\Universal_files_share\R&amp;D_Database\Masco%20Fabric%20Strength%20By%20RND\KNIT%20BOOKING\RND%20INN-930%20Knit%20Booking.pdf" TargetMode="External"/><Relationship Id="rId14651" Type="http://schemas.openxmlformats.org/officeDocument/2006/relationships/hyperlink" Target="file:///\\192.168.50.100\Universal_files_share\R&amp;D_Database\Masco%20Fabric%20Strength%20By%20RND\KNIT%20BOOKING\RND%20MFB-49%20CK%20REV%20Knit%20Booking.pdf" TargetMode="External"/><Relationship Id="rId15702" Type="http://schemas.openxmlformats.org/officeDocument/2006/relationships/hyperlink" Target="file:///\\192.168.50.100\Universal_files_share\R&amp;D_Database\Masco%20Fabric%20Strength%20By%20RND\BOOKING-DESIGN%20FILES\RND%20MFB-90E2%20Design%20File.xls" TargetMode="External"/><Relationship Id="rId580" Type="http://schemas.openxmlformats.org/officeDocument/2006/relationships/hyperlink" Target="file:///\\192.168.50.100\Universal_files_share\R&amp;D_Database\Masco%20Fabric%20Strength%20By%20RND\ANALYSING%20REPORT\RND%20SHP-04%20A%20Analysis%20Report.pdf" TargetMode="External"/><Relationship Id="rId2261" Type="http://schemas.openxmlformats.org/officeDocument/2006/relationships/hyperlink" Target="file:///\\192.168.50.100\Universal_files_share\R&amp;D_Database\Masco%20Fabric%20Strength%20By%20RND\STICKERS\RND%20HMB-01%20T400%20OPT-1%20STICKER.docx" TargetMode="External"/><Relationship Id="rId3312" Type="http://schemas.openxmlformats.org/officeDocument/2006/relationships/hyperlink" Target="file:///\\192.168.50.100\Universal_files_share\R&amp;D_Database\Masco%20Fabric%20Strength%20By%20RND\BOOKING-DESIGN%20FILES\RND%20MBT-28%20Booking.doc" TargetMode="External"/><Relationship Id="rId14304" Type="http://schemas.openxmlformats.org/officeDocument/2006/relationships/hyperlink" Target="file:///\\192.168.50.100\Universal_files_share\R&amp;D_Database\Masco%20Fabric%20Strength%20By%20RND\ALL%20COSTING\RND%20MFB-1008Q%20Price.xls" TargetMode="External"/><Relationship Id="rId233" Type="http://schemas.openxmlformats.org/officeDocument/2006/relationships/hyperlink" Target="file:///\\192.168.50.100\Universal_files_share\R&amp;D_Database\Masco%20Fabric%20Strength%20By%20RND\Picture%20Of%20Hanger\0.%20Picture%20of%20Hangers%20All%20in%20One\RND%20INN-86%20A.jpg" TargetMode="External"/><Relationship Id="rId5484" Type="http://schemas.openxmlformats.org/officeDocument/2006/relationships/hyperlink" Target="file:///\\192.168.50.100\Universal_files_share\R&amp;D_Database\Masco%20Fabric%20Strength%20By%20RND\Picture%20Of%20Hanger\0.%20Picture%20of%20Hangers%20All%20in%20One\RND%20INN-99%20D%20OPT%20C.jpg" TargetMode="External"/><Relationship Id="rId6882" Type="http://schemas.openxmlformats.org/officeDocument/2006/relationships/hyperlink" Target="file:///\\192.168.50.100\Universal_files_share\R&amp;D_Database\Masco%20Fabric%20Strength%20By%20RND\FINISHING%20REPORT\RND%20MCB-512%20CBS%20(BS)%20K%20Finishing%20Report.pdf" TargetMode="External"/><Relationship Id="rId7933" Type="http://schemas.openxmlformats.org/officeDocument/2006/relationships/hyperlink" Target="file:///\\192.168.50.100\Universal_files_share\R&amp;D_Database\Masco%20Fabric%20Strength%20By%20RND\ALL%20COSTING\RND%20HMB-27%20YD%20(INGL)%20Price.xls" TargetMode="External"/><Relationship Id="rId10914" Type="http://schemas.openxmlformats.org/officeDocument/2006/relationships/hyperlink" Target="file:///\\192.168.50.100\Universal_files_share\R&amp;D_Database\Masco%20Fabric%20Strength%20By%20RND\STICKERS\RND%20MFB-1007%20OSTN%20VIS%20REV%20Sticker.docx" TargetMode="External"/><Relationship Id="rId16476" Type="http://schemas.openxmlformats.org/officeDocument/2006/relationships/hyperlink" Target="file:///\\192.168.50.100\Universal_files_share\R&amp;D_Database\Masco%20Fabric%20Strength%20By%20RND\BOOKING-DESIGN%20FILES\RND%20MCB-2021J%20Design%20File.xlsx" TargetMode="External"/><Relationship Id="rId4086" Type="http://schemas.openxmlformats.org/officeDocument/2006/relationships/hyperlink" Target="file:///\\192.168.50.100\Universal_files_share\R&amp;D_Database\Masco%20Fabric%20Strength%20By%20RND\BOOKING-DESIGN%20FILES\RND%20MBT-49%20A%20Booking.doc" TargetMode="External"/><Relationship Id="rId5137" Type="http://schemas.openxmlformats.org/officeDocument/2006/relationships/hyperlink" Target="file:///\\192.168.50.100\Universal_files_share\R&amp;D_Database\Masco%20Fabric%20Strength%20By%20RND\FINISHING%20REPORT\RND%20INN-72%20A%20Finishing%20Report.pdf" TargetMode="External"/><Relationship Id="rId6535" Type="http://schemas.openxmlformats.org/officeDocument/2006/relationships/hyperlink" Target="file:///\\192.168.50.100\Universal_files_share\R&amp;D_Database\Masco%20Fabric%20Strength%20By%20RND\ANALYSING%20REPORT\RND%20MCB-505.pdf" TargetMode="External"/><Relationship Id="rId15078" Type="http://schemas.openxmlformats.org/officeDocument/2006/relationships/hyperlink" Target="file:///\\192.168.50.100\Universal_files_share\R&amp;D_Database\Masco%20Fabric%20Strength%20By%20RND\FINISHING%20REPORT\RND%20MSB-517%20CA%20Finishing%20Report%20One%20Pager.xlsx" TargetMode="External"/><Relationship Id="rId16129" Type="http://schemas.openxmlformats.org/officeDocument/2006/relationships/hyperlink" Target="file:///\\192.168.50.100\Universal_files_share\R&amp;D_Database\Masco%20Fabric%20Strength%20By%20RND\FINISHING%20REPORT\RND%20SHP-2017%20SO1%20Finishing%20Report.pdf" TargetMode="External"/><Relationship Id="rId9758" Type="http://schemas.openxmlformats.org/officeDocument/2006/relationships/hyperlink" Target="file:///\\192.168.50.100\Universal_files_share\R&amp;D_Database\Masco%20Fabric%20Strength%20By%20RND\Picture%20Of%20Hanger\0.%20Picture%20of%20Hangers%20All%20in%20One\RND%20MCB-21%20A.jpg" TargetMode="External"/><Relationship Id="rId11688" Type="http://schemas.openxmlformats.org/officeDocument/2006/relationships/hyperlink" Target="file:///\\192.168.50.100\Universal_files_share\R&amp;D_Database\Masco%20Fabric%20Strength%20By%20RND\KNIT%20BOOKING\RND%20SF-1003A%20Knit%20Booking.pdf" TargetMode="External"/><Relationship Id="rId12739" Type="http://schemas.openxmlformats.org/officeDocument/2006/relationships/hyperlink" Target="file:///\\192.168.50.100\Universal_files_share\R&amp;D_Database\Masco%20Fabric%20Strength%20By%20RND\ALL%20COSTING\RND%20APP-309%20SS-25%20OP2%20Price.xls" TargetMode="External"/><Relationship Id="rId16610" Type="http://schemas.openxmlformats.org/officeDocument/2006/relationships/hyperlink" Target="file:///\\192.168.50.100\Universal_files_share\R&amp;D_Database\Masco%20Fabric%20Strength%20By%20RND\BOOKING-DESIGN%20FILES\RND%20MSB-2703%20Booking.doc" TargetMode="External"/><Relationship Id="rId1747" Type="http://schemas.openxmlformats.org/officeDocument/2006/relationships/hyperlink" Target="file:///\\192.168.50.100\Universal_files_share\R&amp;D_Database\Masco%20Fabric%20Strength%20By%20RND\BOOKING-DESIGN%20FILES\RND%20MSB-56%20Booking.doc" TargetMode="External"/><Relationship Id="rId14161" Type="http://schemas.openxmlformats.org/officeDocument/2006/relationships/hyperlink" Target="file:///\\192.168.50.100\Universal_files_share\R&amp;D_Database\Masco%20Fabric%20Strength%20By%20RND\FINISHING%20REPORT\RND%20MCB-512M%20Finishing%20Report.pdf" TargetMode="External"/><Relationship Id="rId15212" Type="http://schemas.openxmlformats.org/officeDocument/2006/relationships/hyperlink" Target="file:///\\192.168.50.100\Universal_files_share\R&amp;D_Database\Masco%20Fabric%20Strength%20By%20RND\ANALYSING%20REPORT\RND%20TGT-2001%20CLO1%20Analysis%20Report.pdf" TargetMode="External"/><Relationship Id="rId4220" Type="http://schemas.openxmlformats.org/officeDocument/2006/relationships/hyperlink" Target="file:///\\192.168.50.100\Universal_files_share\R&amp;D_Database\Masco%20Fabric%20Strength%20By%20RND\BOOKING-DESIGN%20FILES\RND%20INN-72E%20Design%20File.xls" TargetMode="External"/><Relationship Id="rId7790" Type="http://schemas.openxmlformats.org/officeDocument/2006/relationships/hyperlink" Target="file:///\\192.168.50.100\Universal_files_share\R&amp;D_Database\Masco%20Fabric%20Strength%20By%20RND\BOOKING-DESIGN%20FILES\RND%20MSB-900%20Booking.doc" TargetMode="External"/><Relationship Id="rId8841" Type="http://schemas.openxmlformats.org/officeDocument/2006/relationships/hyperlink" Target="file:///\\192.168.50.100\Universal_files_share\R&amp;D_Database\Masco%20Fabric%20Strength%20By%20RND\ANALYSING%20REPORT\RND%20MBT-2014.pdf" TargetMode="External"/><Relationship Id="rId6392" Type="http://schemas.openxmlformats.org/officeDocument/2006/relationships/hyperlink" Target="file:///\\192.168.50.100\Universal_files_share\R&amp;D_Database\Masco%20Fabric%20Strength%20By%20RND\KNIT%20BOOKING\RND%20SHP-503%20Knit%20Booking.pdf" TargetMode="External"/><Relationship Id="rId7443" Type="http://schemas.openxmlformats.org/officeDocument/2006/relationships/hyperlink" Target="file:///\\192.168.50.100\Universal_files_share\R&amp;D_Database\Masco%20Fabric%20Strength%20By%20RND\STICKERS\RND%20INN-904%20A(SB)%20Sticker.docx" TargetMode="External"/><Relationship Id="rId10771" Type="http://schemas.openxmlformats.org/officeDocument/2006/relationships/hyperlink" Target="file:///\\192.168.50.100\Universal_files_share\R&amp;D_Database\Masco%20Fabric%20Strength%20By%20RND\Picture%20Of%20Hanger\0.%20Picture%20of%20Hangers%20All%20in%20One\RND%20MBT-1001J.jpg" TargetMode="External"/><Relationship Id="rId11822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8.jpg" TargetMode="External"/><Relationship Id="rId6045" Type="http://schemas.openxmlformats.org/officeDocument/2006/relationships/hyperlink" Target="file:///\\192.168.50.100\Universal_files_share\R&amp;D_Database\Masco%20Fabric%20Strength%20By%20RND\Picture%20Of%20Hanger\0.%20Picture%20of%20Hangers%20All%20in%20One\RND%20HMB-25.jpg" TargetMode="External"/><Relationship Id="rId10424" Type="http://schemas.openxmlformats.org/officeDocument/2006/relationships/hyperlink" Target="file:///\\192.168.50.100\Universal_files_share\R&amp;D_Database\Masco%20Fabric%20Strength%20By%20RND\KNIT%20BOOKING\RND%20MFB-2030%20OSTN%20(MT1Z93)%20KNIT%20BOOKING.pdf" TargetMode="External"/><Relationship Id="rId13994" Type="http://schemas.openxmlformats.org/officeDocument/2006/relationships/hyperlink" Target="file:///\\192.168.50.100\Universal_files_share\R&amp;D_Database\Masco%20Fabric%20Strength%20By%20RND\Picture%20Of%20Hanger\0.%20Picture%20of%20Hangers%20All%20in%20One\RND%20MCB-21J%20ID2.JPG" TargetMode="External"/><Relationship Id="rId9268" Type="http://schemas.openxmlformats.org/officeDocument/2006/relationships/hyperlink" Target="file:///\\192.168.50.100\Universal_files_share\R&amp;D_Database\Masco%20Fabric%20Strength%20By%20RND\Picture%20Of%20Hanger\0.%20Picture%20of%20Hangers%20All%20in%20One\RND%20MSB-2018.jpg" TargetMode="External"/><Relationship Id="rId12596" Type="http://schemas.openxmlformats.org/officeDocument/2006/relationships/hyperlink" Target="file:///\\192.168.50.100\Universal_files_share\R&amp;D_Database\Masco%20Fabric%20Strength%20By%20RND\BOOKING-DESIGN%20FILES\RND%20MKB-256B%20Booking.doc" TargetMode="External"/><Relationship Id="rId13647" Type="http://schemas.openxmlformats.org/officeDocument/2006/relationships/hyperlink" Target="file:///\\192.168.50.100\Universal_files_share\R&amp;D_Database\Masco%20Fabric%20Strength%20By%20RND\Picture%20Of%20Hanger\0.%20Picture%20of%20Hangers%20All%20in%20One\RND%20MBT-2023LC.jpg" TargetMode="External"/><Relationship Id="rId974" Type="http://schemas.openxmlformats.org/officeDocument/2006/relationships/hyperlink" Target="file:///\\192.168.50.100\Universal_files_share\R&amp;D_Database\Masco%20Fabric%20Strength%20By%20RND\ALL%20COSTING\RND%20MCB-44%20ZR%20Price.xls" TargetMode="External"/><Relationship Id="rId2655" Type="http://schemas.openxmlformats.org/officeDocument/2006/relationships/hyperlink" Target="file:///\\192.168.50.100\Universal_files_share\R&amp;D_Database\Masco%20Fabric%20Strength%20By%20RND\KNIT%20BOOKING\RND%20SF-14%20Knit%20Booking.pdf" TargetMode="External"/><Relationship Id="rId3706" Type="http://schemas.openxmlformats.org/officeDocument/2006/relationships/hyperlink" Target="file:///\\192.168.50.100\Universal_files_share\R&amp;D_Database\Masco%20Fabric%20Strength%20By%20RND\STICKERS\RND%20MCB-34%20Q%20Sticker.docx" TargetMode="External"/><Relationship Id="rId11198" Type="http://schemas.openxmlformats.org/officeDocument/2006/relationships/hyperlink" Target="file:///\\192.168.50.100\Universal_files_share\R&amp;D_Database\Masco%20Fabric%20Strength%20By%20RND\ALL%20COSTING\RND%20MCB-2018%20JQRD%20Price.xls" TargetMode="External"/><Relationship Id="rId12249" Type="http://schemas.openxmlformats.org/officeDocument/2006/relationships/hyperlink" Target="file:///\\192.168.50.100\Universal_files_share\R&amp;D_Database\Masco%20Fabric%20Strength%20By%20RND\ALL%20COSTING\RND%20MCB-06G%20Price.xls" TargetMode="External"/><Relationship Id="rId16120" Type="http://schemas.openxmlformats.org/officeDocument/2006/relationships/hyperlink" Target="file:///\\192.168.50.100\Universal_files_share\R&amp;D_Database\Masco%20Fabric%20Strength%20By%20RND\BOOKING-DESIGN%20FILES\RND%20MFB-82E%20Booking.doc" TargetMode="External"/><Relationship Id="rId627" Type="http://schemas.openxmlformats.org/officeDocument/2006/relationships/hyperlink" Target="file:///\\192.168.50.100\Universal_files_share\R&amp;D_Database\Masco%20Fabric%20Strength%20By%20RND\FINISHING%20REPORT\RND%20INN-102%20I.pdf" TargetMode="External"/><Relationship Id="rId1257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2308" Type="http://schemas.openxmlformats.org/officeDocument/2006/relationships/hyperlink" Target="file:///\\192.168.50.100\Universal_files_share\R&amp;D_Database\Masco%20Fabric%20Strength%20By%20RND\Picture%20Of%20Hanger\0.%20Picture%20of%20Hangers%20All%20in%20One\RND%20INN-250%20STR-16.jpg" TargetMode="External"/><Relationship Id="rId5878" Type="http://schemas.openxmlformats.org/officeDocument/2006/relationships/hyperlink" Target="file:///\\192.168.50.100\Universal_files_share\R&amp;D_Database\Masco%20Fabric%20Strength%20By%20RND\KNIT%20BOOKING\RND%20KNT-501%20Knit%20Booking.pdf" TargetMode="External"/><Relationship Id="rId6929" Type="http://schemas.openxmlformats.org/officeDocument/2006/relationships/hyperlink" Target="file:///\\192.168.50.100\Universal_files_share\R&amp;D_Database\Masco%20Fabric%20Strength%20By%20RND\BOOKING-DESIGN%20FILES\RND%20MSB-505%20E%20Booking.doc" TargetMode="External"/><Relationship Id="rId8351" Type="http://schemas.openxmlformats.org/officeDocument/2006/relationships/hyperlink" Target="file:///\\192.168.50.100\Universal_files_share\R&amp;D_Database\Masco%20Fabric%20Strength%20By%20RND\BOOKING-DESIGN%20FILES\RND%20MFB-1013B%20Booking%20(Merchant)%20DV%20Fabric%20Booking%20of%20ECI%20style-J-GR-CM-W23038%20-TINTORETTO%20season%20AW-23-Revise-1.xlsx" TargetMode="External"/><Relationship Id="rId9402" Type="http://schemas.openxmlformats.org/officeDocument/2006/relationships/hyperlink" Target="file:///\\192.168.50.100\Universal_files_share\R&amp;D_Database\Masco%20Fabric%20Strength%20By%20RND\BOOKING-DESIGN%20FILES\RND%20MCB-1000E%20Design.xls" TargetMode="External"/><Relationship Id="rId10281" Type="http://schemas.openxmlformats.org/officeDocument/2006/relationships/hyperlink" Target="file:///\\192.168.50.100\Universal_files_share\R&amp;D_Database\Masco%20Fabric%20Strength%20By%20RND\STICKERS\RND%20MCB-06%20CRFR%2019.docx" TargetMode="External"/><Relationship Id="rId11332" Type="http://schemas.openxmlformats.org/officeDocument/2006/relationships/hyperlink" Target="file:///\\192.168.50.100\Universal_files_share\R&amp;D_Database\Masco%20Fabric%20Strength%20By%20RND\ANALYSING%20REPORT\RND%20MFB-2007%20ACHN%20ANALYSIING%20REPORT.pdf" TargetMode="External"/><Relationship Id="rId12730" Type="http://schemas.openxmlformats.org/officeDocument/2006/relationships/hyperlink" Target="file:///\\192.168.50.100\Universal_files_share\R&amp;D_Database\Masco%20Fabric%20Strength%20By%20RND\Picture%20Of%20Hanger\0.%20Picture%20of%20Hangers%20All%20in%20One\RND%20APP-309%20SS-25%20OP1.jpg" TargetMode="External"/><Relationship Id="rId8004" Type="http://schemas.openxmlformats.org/officeDocument/2006/relationships/hyperlink" Target="file:///\\192.168.50.100\Universal_files_share\R&amp;D_Database\Masco%20Fabric%20Strength%20By%20RND\ANALYSING%20REPORT\RND%20HMB-2000%20CA%20Analysis%20Report.pdf" TargetMode="External"/><Relationship Id="rId15953" Type="http://schemas.openxmlformats.org/officeDocument/2006/relationships/hyperlink" Target="file:///\\192.168.50.100\Universal_files_share\R&amp;D_Database\Masco%20Fabric%20Strength%20By%20RND\BOOKING-DESIGN%20FILES\RND%20HMB-28LV2%20Design%20File.xlsx" TargetMode="External"/><Relationship Id="rId3563" Type="http://schemas.openxmlformats.org/officeDocument/2006/relationships/hyperlink" Target="file:///\\192.168.50.100\Universal_files_share\R&amp;D_Database\Masco%20Fabric%20Strength%20By%20RND\BOOKING-DESIGN%20FILES\RND%20TGT-2001(NEON)%20Booking.doc" TargetMode="External"/><Relationship Id="rId4961" Type="http://schemas.openxmlformats.org/officeDocument/2006/relationships/hyperlink" Target="file:///\\192.168.50.100\Universal_files_share\R&amp;D_Database\Masco%20Fabric%20Strength%20By%20RND\BOOKING-DESIGN%20FILES\RND%20INN-31%20LC195%20Design%20File.xls" TargetMode="External"/><Relationship Id="rId14555" Type="http://schemas.openxmlformats.org/officeDocument/2006/relationships/hyperlink" Target="file:///\\192.168.50.100\Universal_files_share\R&amp;D_Database\Masco%20Fabric%20Strength%20By%20RND\ALL%20COSTING\RND%20MFB-2048F%20Price.xls" TargetMode="External"/><Relationship Id="rId15606" Type="http://schemas.openxmlformats.org/officeDocument/2006/relationships/hyperlink" Target="file:///\\192.168.50.100\Universal_files_share\R&amp;D_Database\Masco%20Fabric%20Strength%20By%20RND\KNIT%20BOOKING\RND%20INN-116D3,%20D3(S)%20Knit%20Booking.pdf" TargetMode="External"/><Relationship Id="rId484" Type="http://schemas.openxmlformats.org/officeDocument/2006/relationships/hyperlink" Target="file:///\\192.168.50.100\Universal_files_share\R&amp;D_Database\Masco%20Fabric%20Strength%20By%20RND\ALL%20COSTING\RND%20KNT%20SOC5589%20Price.xls" TargetMode="External"/><Relationship Id="rId2165" Type="http://schemas.openxmlformats.org/officeDocument/2006/relationships/hyperlink" Target="file:///\\192.168.50.100\Universal_files_share\R&amp;D_Database\Masco%20Fabric%20Strength%20By%20RND\STICKERS\RND%20MFB-150.docx" TargetMode="External"/><Relationship Id="rId3216" Type="http://schemas.openxmlformats.org/officeDocument/2006/relationships/hyperlink" Target="file:///\\192.168.50.100\Universal_files_share\R&amp;D_Database\Masco%20Fabric%20Strength%20By%20RND\STICKERS\RND%20INN-76A.docx" TargetMode="External"/><Relationship Id="rId4614" Type="http://schemas.openxmlformats.org/officeDocument/2006/relationships/hyperlink" Target="file:///\\192.168.50.100\Universal_files_share\R&amp;D_Database\Masco%20Fabric%20Strength%20By%20RND\ALL%20COSTING\RND%20INN-125%20ELCRT%20VIS(SO)%20Price.xls" TargetMode="External"/><Relationship Id="rId13157" Type="http://schemas.openxmlformats.org/officeDocument/2006/relationships/hyperlink" Target="file:///\\192.168.50.100\Universal_files_share\R&amp;D_Database\Masco%20Fabric%20Strength%20By%20RND\Picture%20Of%20Hanger\0.%20Picture%20of%20Hangers%20All%20in%20One\RND%20INN-31G.jpg" TargetMode="External"/><Relationship Id="rId14208" Type="http://schemas.openxmlformats.org/officeDocument/2006/relationships/hyperlink" Target="file:///\\192.168.50.100\Universal_files_share\R&amp;D_Database\Masco%20Fabric%20Strength%20By%20RND\Picture%20Of%20Hanger\0.%20Picture%20of%20Hangers%20All%20in%20One\RND%20MCB-904E.jpg" TargetMode="External"/><Relationship Id="rId137" Type="http://schemas.openxmlformats.org/officeDocument/2006/relationships/hyperlink" Target="file:///\\192.168.50.100\Universal_files_share\R&amp;D_Database\Masco%20Fabric%20Strength%20By%20RND\Picture%20Of%20Hanger\0.%20Picture%20of%20Hangers%20All%20in%20One\RND%20INN-115B.jpg" TargetMode="External"/><Relationship Id="rId6786" Type="http://schemas.openxmlformats.org/officeDocument/2006/relationships/hyperlink" Target="file:///\\192.168.50.100\Universal_files_share\R&amp;D_Database\Masco%20Fabric%20Strength%20By%20RND\BOOKING-DESIGN%20FILES\RND%20MSB-515%20Booking.doc" TargetMode="External"/><Relationship Id="rId7837" Type="http://schemas.openxmlformats.org/officeDocument/2006/relationships/hyperlink" Target="file:///\\192.168.50.100\Universal_files_share\R&amp;D_Database\Masco%20Fabric%20Strength%20By%20RND\Picture%20Of%20Hanger\0.%20Picture%20of%20Hangers%20All%20in%20One\RND%20SHP-900ZR.jpg" TargetMode="External"/><Relationship Id="rId10818" Type="http://schemas.openxmlformats.org/officeDocument/2006/relationships/hyperlink" Target="file:///\\192.168.50.100\Universal_files_share\R&amp;D_Database\Masco%20Fabric%20Strength%20By%20RND\Picture%20Of%20Hanger\0.%20Picture%20of%20Hangers%20All%20in%20One\RND%20MCB-1004.jpg" TargetMode="External"/><Relationship Id="rId5388" Type="http://schemas.openxmlformats.org/officeDocument/2006/relationships/hyperlink" Target="file:///\\192.168.50.100\Universal_files_share\R&amp;D_Database\Masco%20Fabric%20Strength%20By%20RND\ALL%20COSTING\RND%20MSB-23%20B%20Price.xls" TargetMode="External"/><Relationship Id="rId6439" Type="http://schemas.openxmlformats.org/officeDocument/2006/relationships/hyperlink" Target="file:///\\192.168.50.100\Universal_files_share\R&amp;D_Database\Masco%20Fabric%20Strength%20By%20RND\FINISHING%20REPORT\RND%20HMB-512.pdf" TargetMode="External"/><Relationship Id="rId12240" Type="http://schemas.openxmlformats.org/officeDocument/2006/relationships/hyperlink" Target="file:///\\192.168.50.100\Universal_files_share\R&amp;D_Database\Masco%20Fabric%20Strength%20By%20RND\KNIT%20BOOKING\RND%20MBT-900C%20Knit%20Booking.pdf" TargetMode="External"/><Relationship Id="rId1998" Type="http://schemas.openxmlformats.org/officeDocument/2006/relationships/hyperlink" Target="file:///\\192.168.50.100\Universal_files_share\R&amp;D_Database\Masco%20Fabric%20Strength%20By%20RND\BOOKING-DESIGN%20FILES\RND%20MSB-517MP%20Booking%20(Merchant)%20Development%20Fabric%20program%20for%20Monoprix%20-%20Lurex%20(003).xlsx" TargetMode="External"/><Relationship Id="rId6920" Type="http://schemas.openxmlformats.org/officeDocument/2006/relationships/hyperlink" Target="file:///\\192.168.50.100\Universal_files_share\R&amp;D_Database\Masco%20Fabric%20Strength%20By%20RND\ANALYSING%20REPORT\RND%20MSB-505%20E%20Analysis%20Report.pdf" TargetMode="External"/><Relationship Id="rId15463" Type="http://schemas.openxmlformats.org/officeDocument/2006/relationships/hyperlink" Target="file:///\\192.168.50.100\Universal_files_share\R&amp;D_Database\Masco%20Fabric%20Strength%20By%20RND\BOOKING-DESIGN%20FILES\RND%20MCB-33%20COOL%20Booking.doc" TargetMode="External"/><Relationship Id="rId4471" Type="http://schemas.openxmlformats.org/officeDocument/2006/relationships/hyperlink" Target="file:///\\192.168.50.100\Universal_files_share\R&amp;D_Database\Masco%20Fabric%20Strength%20By%20RND\FINISHING%20REPORT\RND%20HMB-37%20LC%20G140%20Finishing%20Report.pdf" TargetMode="External"/><Relationship Id="rId5522" Type="http://schemas.openxmlformats.org/officeDocument/2006/relationships/hyperlink" Target="file:///\\192.168.50.100\Universal_files_share\R&amp;D_Database\Masco%20Fabric%20Strength%20By%20RND\Picture%20Of%20Hanger\0.%20Picture%20of%20Hangers%20All%20in%20One\RND%20INN-123%20C.jpg" TargetMode="External"/><Relationship Id="rId14065" Type="http://schemas.openxmlformats.org/officeDocument/2006/relationships/hyperlink" Target="file:///\\192.168.50.100\Universal_files_share\R&amp;D_Database\Masco%20Fabric%20Strength%20By%20RND\FINISHING%20REPORT\RND%20MCB-30HM2%20Finishing%20Report.pdf" TargetMode="External"/><Relationship Id="rId15116" Type="http://schemas.openxmlformats.org/officeDocument/2006/relationships/hyperlink" Target="file:///\\192.168.50.100\Universal_files_share\R&amp;D_Database\Masco%20Fabric%20Strength%20By%20RND\FINISHING%20REPORT\RND%20SF-15%20B%20Finishing%20Report.pdf" TargetMode="External"/><Relationship Id="rId16514" Type="http://schemas.openxmlformats.org/officeDocument/2006/relationships/hyperlink" Target="file:///\\192.168.50.100\Universal_files_share\R&amp;D_Database\Masco%20Fabric%20Strength%20By%20RND\KNIT%20BOOKING\RND%20TGT-2010H1%20Knit%20Booking.pdf" TargetMode="External"/><Relationship Id="rId3073" Type="http://schemas.openxmlformats.org/officeDocument/2006/relationships/hyperlink" Target="file:///\\192.168.50.100\Universal_files_share\R&amp;D_Database\Masco%20Fabric%20Strength%20By%20RND\Picture%20Of%20Hanger\0.%20Picture%20of%20Hangers%20All%20in%20One\RND%20MSB%20LUREX%20STRIPE%20OPT-A.jpg" TargetMode="External"/><Relationship Id="rId4124" Type="http://schemas.openxmlformats.org/officeDocument/2006/relationships/hyperlink" Target="file:///\\192.168.50.100\Universal_files_share\R&amp;D_Database\Masco%20Fabric%20Strength%20By%20RND\ANALYSING%20REPORT\RND%20HMB-01%20BP%20Analysis%20Report.pdf" TargetMode="External"/><Relationship Id="rId7694" Type="http://schemas.openxmlformats.org/officeDocument/2006/relationships/hyperlink" Target="file:///\\192.168.50.100\Universal_files_share\R&amp;D_Database\Masco%20Fabric%20Strength%20By%20RND\BOOKING-DESIGN%20FILES\RND%20MCB-904%20B%20REV%20Booking.doc" TargetMode="External"/><Relationship Id="rId6296" Type="http://schemas.openxmlformats.org/officeDocument/2006/relationships/hyperlink" Target="file:///\\192.168.50.100\Universal_files_share\R&amp;D_Database\Masco%20Fabric%20Strength%20By%20RND\STICKERS\RND%20HMB-500.docx" TargetMode="External"/><Relationship Id="rId7347" Type="http://schemas.openxmlformats.org/officeDocument/2006/relationships/hyperlink" Target="file:///\\192.168.50.100\Universal_files_share\R&amp;D_Database\Masco%20Fabric%20Strength%20By%20RND\FINISHING%20REPORT\RND%20INN-900%20CA-3%20Finishing%20Report.pdf" TargetMode="External"/><Relationship Id="rId8745" Type="http://schemas.openxmlformats.org/officeDocument/2006/relationships/hyperlink" Target="file:///\\192.168.50.100\Universal_files_share\R&amp;D_Database\Masco%20Fabric%20Strength%20By%20RND\KNIT%20BOOKING\RND%20MBT-1010CA%20Knit%20Booking.pdf" TargetMode="External"/><Relationship Id="rId10675" Type="http://schemas.openxmlformats.org/officeDocument/2006/relationships/hyperlink" Target="file:///\\192.168.50.100\Universal_files_share\R&amp;D_Database\Masco%20Fabric%20Strength%20By%20RND\FINISHING%20REPORT\RND%20MBT-1001%20C%20Finishing%20Report.pdf" TargetMode="External"/><Relationship Id="rId11726" Type="http://schemas.openxmlformats.org/officeDocument/2006/relationships/hyperlink" Target="file:///\\192.168.50.100\Universal_files_share\R&amp;D_Database\Masco%20Fabric%20Strength%20By%20RND\BOOKING-DESIGN%20FILES\RND%20HMB-27F%20CA%20REV%20Booking.doc" TargetMode="External"/><Relationship Id="rId10328" Type="http://schemas.openxmlformats.org/officeDocument/2006/relationships/hyperlink" Target="file:///\\192.168.50.100\Universal_files_share\R&amp;D_Database\Masco%20Fabric%20Strength%20By%20RND\BOOKING-DESIGN%20FILES\RND%20MCB-2013B%20VRB1%20Booking.doc" TargetMode="External"/><Relationship Id="rId13898" Type="http://schemas.openxmlformats.org/officeDocument/2006/relationships/hyperlink" Target="file:///\\192.168.50.100\Universal_files_share\R&amp;D_Database\Masco%20Fabric%20Strength%20By%20RND\FINISHING%20REPORT\RND%20MCB-2013%20HM%20REV%20Finishing%20Report.pdf" TargetMode="External"/><Relationship Id="rId14949" Type="http://schemas.openxmlformats.org/officeDocument/2006/relationships/hyperlink" Target="file:///\\192.168.50.100\Universal_files_share\R&amp;D_Database\Masco%20Fabric%20Strength%20By%20RND\ANALYSING%20REPORT\RND%20MSB-2039D%20Analysis%20Report.pdf" TargetMode="External"/><Relationship Id="rId3957" Type="http://schemas.openxmlformats.org/officeDocument/2006/relationships/hyperlink" Target="file:///\\192.168.50.100\Universal_files_share\R&amp;D_Database\Masco%20Fabric%20Strength%20By%20RND\Picture%20Of%20Hanger\0.%20Picture%20of%20Hangers%20All%20in%20One\RND%20MBT-22C.jpg" TargetMode="External"/><Relationship Id="rId16371" Type="http://schemas.openxmlformats.org/officeDocument/2006/relationships/hyperlink" Target="file:///\\192.168.50.100\Universal_files_share\R&amp;D_Database\Masco%20Fabric%20Strength%20By%20RND\Picture%20Of%20Hanger\0.%20Picture%20of%20Hangers%20All%20in%20One\RND%20INN-116C2.jpg" TargetMode="External"/><Relationship Id="rId878" Type="http://schemas.openxmlformats.org/officeDocument/2006/relationships/hyperlink" Target="file:///\\192.168.50.100\Universal_files_share\R&amp;D_Database\Masco%20Fabric%20Strength%20By%20RND\STICKERS\RND%20KNT%20SOC2606(2.90)%20STICKER.docx" TargetMode="External"/><Relationship Id="rId2559" Type="http://schemas.openxmlformats.org/officeDocument/2006/relationships/hyperlink" Target="file:///\\192.168.50.100\Universal_files_share\R&amp;D_Database\Masco%20Fabric%20Strength%20By%20RND\KNIT%20BOOKING\RND%20SF-08%20Knit%20Booking.pdf" TargetMode="External"/><Relationship Id="rId6430" Type="http://schemas.openxmlformats.org/officeDocument/2006/relationships/hyperlink" Target="file:///\\192.168.50.100\Universal_files_share\R&amp;D_Database\Masco%20Fabric%20Strength%20By%20RND\Picture%20Of%20Hanger\0.%20Picture%20of%20Hangers%20All%20in%20One\RND%20HMB-503.jpg" TargetMode="External"/><Relationship Id="rId160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3D2%20Sticker.docx" TargetMode="External"/><Relationship Id="rId5032" Type="http://schemas.openxmlformats.org/officeDocument/2006/relationships/hyperlink" Target="file:///\\192.168.50.100\Universal_files_share\R&amp;D_Database\Masco%20Fabric%20Strength%20By%20RND\ANALYSING%20REPORT\RND%20MFB-11%20B.jpg" TargetMode="External"/><Relationship Id="rId9653" Type="http://schemas.openxmlformats.org/officeDocument/2006/relationships/hyperlink" Target="file:///\\192.168.50.100\Universal_files_share\R&amp;D_Database\Masco%20Fabric%20Strength%20By%20RND\ALL%20COSTING\RND%20INN-2019%20WRG%20Price.xls" TargetMode="External"/><Relationship Id="rId12981" Type="http://schemas.openxmlformats.org/officeDocument/2006/relationships/hyperlink" Target="file:///\\192.168.50.100\Universal_files_share\R&amp;D_Database\Masco%20Fabric%20Strength%20By%20RND\Picture%20Of%20Hanger\0.%20Picture%20of%20Hangers%20All%20in%20One\RND%20HMB-512A%20GB.jpg" TargetMode="External"/><Relationship Id="rId8255" Type="http://schemas.openxmlformats.org/officeDocument/2006/relationships/hyperlink" Target="file:///\\192.168.50.100\Universal_files_share\R&amp;D_Database\Masco%20Fabric%20Strength%20By%20RND\KNIT%20BOOKING\RND%20MBT-2007%20KNIT%20BOOKING.pdf" TargetMode="External"/><Relationship Id="rId9306" Type="http://schemas.openxmlformats.org/officeDocument/2006/relationships/hyperlink" Target="file:///\\192.168.50.100\Universal_files_share\R&amp;D_Database\Masco%20Fabric%20Strength%20By%20RND\Picture%20Of%20Hanger\0.%20Picture%20of%20Hangers%20All%20in%20One\RND%20TGT-2005.jpg" TargetMode="External"/><Relationship Id="rId10185" Type="http://schemas.openxmlformats.org/officeDocument/2006/relationships/hyperlink" Target="file:///\\192.168.50.100\Universal_files_share\R&amp;D_Database\Masco%20Fabric%20Strength%20By%20RND\Picture%20Of%20Hanger\0.%20Picture%20of%20Hangers%20All%20in%20One\RND%20SHP-2700%20OP2.jpg" TargetMode="External"/><Relationship Id="rId11583" Type="http://schemas.openxmlformats.org/officeDocument/2006/relationships/hyperlink" Target="file:///\\192.168.50.100\Universal_files_share\R&amp;D_Database\Masco%20Fabric%20Strength%20By%20RND\BOOKING-DESIGN%20FILES\RND%20MSB-2501%20Booking.doc" TargetMode="External"/><Relationship Id="rId12634" Type="http://schemas.openxmlformats.org/officeDocument/2006/relationships/hyperlink" Target="file:///\\192.168.50.100\Universal_files_share\R&amp;D_Database\Masco%20Fabric%20Strength%20By%20RND\STICKERS\RND%20MSB-38%20ACHN%20Sticker.docx" TargetMode="External"/><Relationship Id="rId1642" Type="http://schemas.openxmlformats.org/officeDocument/2006/relationships/hyperlink" Target="file:///\\192.168.50.100\Universal_files_share\R&amp;D_Database\Masco%20Fabric%20Strength%20By%20RND\ANALYSING%20REPORT\RND%20INN-151%20CA%20Analysis%20Report.pdf" TargetMode="External"/><Relationship Id="rId11236" Type="http://schemas.openxmlformats.org/officeDocument/2006/relationships/hyperlink" Target="file:///\\192.168.50.100\Universal_files_share\R&amp;D_Database\Masco%20Fabric%20Strength%20By%20RND\ALL%20COSTING\RND%20MFB-1008%20B%20Price.xls" TargetMode="External"/><Relationship Id="rId15857" Type="http://schemas.openxmlformats.org/officeDocument/2006/relationships/hyperlink" Target="file:///\\192.168.50.100\Universal_files_share\R&amp;D_Database\Masco%20Fabric%20Strength%20By%20RND\ANALYSING%20REPORT\RND%20MFB-90C,%20C2%20Analysis%20Report.pdf" TargetMode="External"/><Relationship Id="rId4865" Type="http://schemas.openxmlformats.org/officeDocument/2006/relationships/hyperlink" Target="file:///\\192.168.50.100\Universal_files_share\R&amp;D_Database\Masco%20Fabric%20Strength%20By%20RND\ALL%20COSTING\RND%20MFB-71%20Price.xls" TargetMode="External"/><Relationship Id="rId5916" Type="http://schemas.openxmlformats.org/officeDocument/2006/relationships/hyperlink" Target="file:///\\192.168.50.100\Universal_files_share\R&amp;D_Database\Masco%20Fabric%20Strength%20By%20RND\BOOKING-DESIGN%20FILES\Knitting%20Dept.%20Booking\RND%20INN-2031%20ZARA%20New%20Development%20Fabric%20Booking-07-02-20(Women).pdf" TargetMode="External"/><Relationship Id="rId144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K1%20Sticker.docx" TargetMode="External"/><Relationship Id="rId388" Type="http://schemas.openxmlformats.org/officeDocument/2006/relationships/hyperlink" Target="file:///\\192.168.50.100\Universal_files_share\R&amp;D_Database\Masco%20Fabric%20Strength%20By%20RND\STICKERS\RND%20INN-53.docx" TargetMode="External"/><Relationship Id="rId2069" Type="http://schemas.openxmlformats.org/officeDocument/2006/relationships/hyperlink" Target="file:///\\192.168.50.100\Universal_files_share\R&amp;D_Database\Masco%20Fabric%20Strength%20By%20RND\BOOKING-DESIGN%20FILES\RND%20HMB-152%20Design%20file.xls" TargetMode="External"/><Relationship Id="rId3467" Type="http://schemas.openxmlformats.org/officeDocument/2006/relationships/hyperlink" Target="file:///\\192.168.50.100\Universal_files_share\R&amp;D_Database\Masco%20Fabric%20Strength%20By%20RND\Picture%20Of%20Hanger\0.%20Picture%20of%20Hangers%20All%20in%20One\RND%20TGT-05%20E.jpg" TargetMode="External"/><Relationship Id="rId4518" Type="http://schemas.openxmlformats.org/officeDocument/2006/relationships/hyperlink" Target="file:///\\192.168.50.100\Universal_files_share\R&amp;D_Database\Masco%20Fabric%20Strength%20By%20RND\FINISHING%20REPORT\RND%20INN-28.pdf" TargetMode="External"/><Relationship Id="rId12491" Type="http://schemas.openxmlformats.org/officeDocument/2006/relationships/hyperlink" Target="file:///\\192.168.50.100\Universal_files_share\R&amp;D_Database\Masco%20Fabric%20Strength%20By%20RND\BOOKING-DESIGN%20FILES\RND%20MFB-2046D2%20Design%20File.xls" TargetMode="External"/><Relationship Id="rId13542" Type="http://schemas.openxmlformats.org/officeDocument/2006/relationships/hyperlink" Target="file:///\\192.168.50.100\Universal_files_share\R&amp;D_Database\Masco%20Fabric%20Strength%20By%20RND\Picture%20Of%20Hanger\0.%20Picture%20of%20Hangers%20All%20in%20One\RND%20MBT-2020B.jpg" TargetMode="External"/><Relationship Id="rId14940" Type="http://schemas.openxmlformats.org/officeDocument/2006/relationships/hyperlink" Target="file:///\\192.168.50.100\Universal_files_share\R&amp;D_Database\Masco%20Fabric%20Strength%20By%20RND\ALL%20COSTING\RND%20MSB-2021J9%20Price.xls" TargetMode="External"/><Relationship Id="rId2550" Type="http://schemas.openxmlformats.org/officeDocument/2006/relationships/hyperlink" Target="file:///\\192.168.50.100\Universal_files_share\R&amp;D_Database\Masco%20Fabric%20Strength%20By%20RND\Picture%20Of%20Hanger\0.%20Picture%20of%20Hangers%20All%20in%20One\RND%20SF-08.jpg" TargetMode="External"/><Relationship Id="rId3601" Type="http://schemas.openxmlformats.org/officeDocument/2006/relationships/hyperlink" Target="file:///\\192.168.50.100\Universal_files_share\R&amp;D_Database\Masco%20Fabric%20Strength%20By%20RND\Picture%20Of%20Hanger\0.%20Picture%20of%20Hangers%20All%20in%20One\RND%20INN-50.1%20LDL.jpg" TargetMode="External"/><Relationship Id="rId9163" Type="http://schemas.openxmlformats.org/officeDocument/2006/relationships/hyperlink" Target="file:///\\192.168.50.100\Universal_files_share\R&amp;D_Database\Masco%20Fabric%20Strength%20By%20RND\Picture%20Of%20Hanger\0.%20Picture%20of%20Hangers%20All%20in%20One\RND%20HMB-2002.jpg" TargetMode="External"/><Relationship Id="rId11093" Type="http://schemas.openxmlformats.org/officeDocument/2006/relationships/hyperlink" Target="file:///\\192.168.50.100\Universal_files_share\R&amp;D_Database\Masco%20Fabric%20Strength%20By%20RND\FINISHING%20REPORT\RND%20JAQRD-7%20Finishing%20Report.pdf" TargetMode="External"/><Relationship Id="rId12144" Type="http://schemas.openxmlformats.org/officeDocument/2006/relationships/hyperlink" Target="file:///\\192.168.50.100\Universal_files_share\R&amp;D_Database\Masco%20Fabric%20Strength%20By%20RND\KNIT%20BOOKING\RND%20MBT-1010F-S,%20F-SS%20Knit%20Booking.pdf" TargetMode="External"/><Relationship Id="rId522" Type="http://schemas.openxmlformats.org/officeDocument/2006/relationships/hyperlink" Target="file:///\\192.168.50.100\Universal_files_share\R&amp;D_Database\Masco%20Fabric%20Strength%20By%20RND\STICKERS\RND%20MFB-55.docx" TargetMode="External"/><Relationship Id="rId1152" Type="http://schemas.openxmlformats.org/officeDocument/2006/relationships/hyperlink" Target="file:///\\192.168.50.100\Universal_files_share\R&amp;D_Database\Masco%20Fabric%20Strength%20By%20RND\FINISHING%20REPORT\RND%20MCB-55A,%2055B,%2055C.jpg" TargetMode="External"/><Relationship Id="rId2203" Type="http://schemas.openxmlformats.org/officeDocument/2006/relationships/hyperlink" Target="file:///\\192.168.50.100\Universal_files_share\R&amp;D_Database\Masco%20Fabric%20Strength%20By%20RND\BOOKING-DESIGN%20FILES\RND%20MSB-08%20A-B%20booking.doc" TargetMode="External"/><Relationship Id="rId5773" Type="http://schemas.openxmlformats.org/officeDocument/2006/relationships/hyperlink" Target="file:///\\192.168.50.100\Universal_files_share\R&amp;D_Database\Masco%20Fabric%20Strength%20By%20RND\ANALYSING%20REPORT\RND%20MFB-85,%2085%20WRG,%2085%20IMPV%20Analysis%20Report.pdf" TargetMode="External"/><Relationship Id="rId4375" Type="http://schemas.openxmlformats.org/officeDocument/2006/relationships/hyperlink" Target="file:///\\192.168.50.100\Universal_files_share\R&amp;D_Database\Masco%20Fabric%20Strength%20By%20RND\KNIT%20BOOKING\RND%20MSB-38%20TUO%20KNIT%20BOOKING.pdf" TargetMode="External"/><Relationship Id="rId5426" Type="http://schemas.openxmlformats.org/officeDocument/2006/relationships/hyperlink" Target="file:///\\192.168.50.100\Universal_files_share\R&amp;D_Database\Masco%20Fabric%20Strength%20By%20RND\ALL%20COSTING\RND%20HMB-250%20JAQRD%20Price.xls" TargetMode="External"/><Relationship Id="rId6824" Type="http://schemas.openxmlformats.org/officeDocument/2006/relationships/hyperlink" Target="file:///\\192.168.50.100\Universal_files_share\R&amp;D_Database\Masco%20Fabric%20Strength%20By%20RND\FINISHING%20REPORT\RND%20INN-502%20C.pdf" TargetMode="External"/><Relationship Id="rId15367" Type="http://schemas.openxmlformats.org/officeDocument/2006/relationships/hyperlink" Target="file:///\\192.168.50.100\Universal_files_share\R&amp;D_Database\Masco%20Fabric%20Strength%20By%20RND\ALL%20COSTING\RND%20INN-117C4(S)%20Price.xls" TargetMode="External"/><Relationship Id="rId16418" Type="http://schemas.openxmlformats.org/officeDocument/2006/relationships/hyperlink" Target="file:///\\192.168.50.100\Universal_files_share\R&amp;D_Database\Masco%20Fabric%20Strength%20By%20RND\FINISHING%20REPORT\RND%20KNT-1501%20Finishing%20Report.pdf" TargetMode="External"/><Relationship Id="rId4028" Type="http://schemas.openxmlformats.org/officeDocument/2006/relationships/hyperlink" Target="file:///\\192.168.50.100\Universal_files_share\R&amp;D_Database\Masco%20Fabric%20Strength%20By%20RND\Picture%20Of%20Hanger\0.%20Picture%20of%20Hangers%20All%20in%20One\RND%20MBT-23%20B.jpg" TargetMode="External"/><Relationship Id="rId8996" Type="http://schemas.openxmlformats.org/officeDocument/2006/relationships/hyperlink" Target="file:///\\192.168.50.100\Universal_files_share\R&amp;D_Database\Masco%20Fabric%20Strength%20By%20RND\KNIT%20BOOKING\RND%20MSB-2021%20C%20Knit%20Booking.pdf" TargetMode="External"/><Relationship Id="rId11977" Type="http://schemas.openxmlformats.org/officeDocument/2006/relationships/hyperlink" Target="file:///\\192.168.50.100\Universal_files_share\R&amp;D_Database\Masco%20Fabric%20Strength%20By%20RND\FINISHING%20REPORT\RND%20INN-310BO%20Finishing%20Report.pdf" TargetMode="External"/><Relationship Id="rId7598" Type="http://schemas.openxmlformats.org/officeDocument/2006/relationships/hyperlink" Target="file:///\\192.168.50.100\Universal_files_share\R&amp;D_Database\Masco%20Fabric%20Strength%20By%20RND\ALL%20COSTING\RND%20MCB%20LNDX%20VELR%20FLC%201st.xls" TargetMode="External"/><Relationship Id="rId8649" Type="http://schemas.openxmlformats.org/officeDocument/2006/relationships/hyperlink" Target="file:///\\192.168.50.100\Universal_files_share\R&amp;D_Database\Masco%20Fabric%20Strength%20By%20RND\ALL%20COSTING\RND%20TGT-2009%20price.xls" TargetMode="External"/><Relationship Id="rId10579" Type="http://schemas.openxmlformats.org/officeDocument/2006/relationships/hyperlink" Target="file:///\\192.168.50.100\Universal_files_share\R&amp;D_Database\Masco%20Fabric%20Strength%20By%20RND\KNIT%20BOOKING\RND%20SHP-2014%20Knit%20Booking.pdf" TargetMode="External"/><Relationship Id="rId14450" Type="http://schemas.openxmlformats.org/officeDocument/2006/relationships/hyperlink" Target="file:///\\192.168.50.100\Universal_files_share\R&amp;D_Database\Masco%20Fabric%20Strength%20By%20RND\KNIT%20BOOKING\RND%20MFB-2037H%20REV2%20Knit%20Booking.pdf" TargetMode="External"/><Relationship Id="rId155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6%20BLK.docx" TargetMode="External"/><Relationship Id="rId130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J%20ID%20Sticker.docx" TargetMode="External"/><Relationship Id="rId14103" Type="http://schemas.openxmlformats.org/officeDocument/2006/relationships/hyperlink" Target="file:///\\192.168.50.100\Universal_files_share\R&amp;D_Database\Masco%20Fabric%20Strength%20By%20RND\ALL%20COSTING\RND%20MCB-34%20SO2%20Price.xls" TargetMode="External"/><Relationship Id="rId2060" Type="http://schemas.openxmlformats.org/officeDocument/2006/relationships/hyperlink" Target="file:///\\192.168.50.100\Universal_files_share\R&amp;D_Database\Masco%20Fabric%20Strength%20By%20RND\BOOKING-DESIGN%20FILES\RND%20HMB-152A%20Design%20file.xls" TargetMode="External"/><Relationship Id="rId3111" Type="http://schemas.openxmlformats.org/officeDocument/2006/relationships/hyperlink" Target="file:///\\192.168.50.100\Universal_files_share\R&amp;D_Database\Masco%20Fabric%20Strength%20By%20RND\ALL%20COSTING\RND%20MSB-517%20WRG%20Price.xls" TargetMode="External"/><Relationship Id="rId6681" Type="http://schemas.openxmlformats.org/officeDocument/2006/relationships/hyperlink" Target="file:///\\192.168.50.100\Universal_files_share\R&amp;D_Database\Masco%20Fabric%20Strength%20By%20RND\Picture%20Of%20Hanger\0.%20Picture%20of%20Hangers%20All%20in%20One\RND%20MSB-520.jpg" TargetMode="External"/><Relationship Id="rId7732" Type="http://schemas.openxmlformats.org/officeDocument/2006/relationships/hyperlink" Target="file:///\\192.168.50.100\Universal_files_share\R&amp;D_Database\Masco%20Fabric%20Strength%20By%20RND\STICKERS\RND%20MFB-900%20STICKER.docx" TargetMode="External"/><Relationship Id="rId16275" Type="http://schemas.openxmlformats.org/officeDocument/2006/relationships/hyperlink" Target="file:///\\192.168.50.100\Universal_files_share\R&amp;D_Database\Masco%20Fabric%20Strength%20By%20RND\Picture%20Of%20Hanger\0.%20Picture%20of%20Hangers%20All%20in%20One\RND%20INN-116B4.jpg" TargetMode="External"/><Relationship Id="rId5283" Type="http://schemas.openxmlformats.org/officeDocument/2006/relationships/hyperlink" Target="file:///\\192.168.50.100\Universal_files_share\R&amp;D_Database\Masco%20Fabric%20Strength%20By%20RND\FINISHING%20REPORT\RND%20MCB-30%20HMP%20Finishing%20Report.pdf" TargetMode="External"/><Relationship Id="rId6334" Type="http://schemas.openxmlformats.org/officeDocument/2006/relationships/hyperlink" Target="file:///\\192.168.50.100\Universal_files_share\R&amp;D_Database\Masco%20Fabric%20Strength%20By%20RND\Picture%20Of%20Hanger\0.%20Picture%20of%20Hangers%20All%20in%20One\RND%20MBT-39.jpg" TargetMode="External"/><Relationship Id="rId10713" Type="http://schemas.openxmlformats.org/officeDocument/2006/relationships/hyperlink" Target="file:///\\192.168.50.100\Universal_files_share\R&amp;D_Database\Masco%20Fabric%20Strength%20By%20RND\ALL%20COSTING\RND%20MBT-1001E%20ID1%20Price.xls" TargetMode="External"/><Relationship Id="rId9557" Type="http://schemas.openxmlformats.org/officeDocument/2006/relationships/hyperlink" Target="file:///\\192.168.50.100\Universal_files_share\R&amp;D_Database\Masco%20Fabric%20Strength%20By%20RND\Picture%20Of%20Hanger\0.%20Picture%20of%20Hangers%20All%20in%20One\RND%20MSB-1301.jpg" TargetMode="External"/><Relationship Id="rId12885" Type="http://schemas.openxmlformats.org/officeDocument/2006/relationships/hyperlink" Target="file:///\\192.168.50.100\Universal_files_share\R&amp;D_Database\Masco%20Fabric%20Strength%20By%20RND\ANALYSING%20REPORT\RND%20HMB-28B%20HB%20Analysis%20Report.pdf" TargetMode="External"/><Relationship Id="rId13936" Type="http://schemas.openxmlformats.org/officeDocument/2006/relationships/hyperlink" Target="file:///\\192.168.50.100\Universal_files_share\R&amp;D_Database\Masco%20Fabric%20Strength%20By%20RND\ALL%20COSTING\RND%20MCB-2013D%20ZR%20%20Price.xls" TargetMode="External"/><Relationship Id="rId1893" Type="http://schemas.openxmlformats.org/officeDocument/2006/relationships/hyperlink" Target="file:///\\192.168.50.100\Universal_files_share\R&amp;D_Database\Masco%20Fabric%20Strength%20By%20RND\KNIT%20BOOKING\RND%20KNT-05%20Knit%20Booking.pdf" TargetMode="External"/><Relationship Id="rId2944" Type="http://schemas.openxmlformats.org/officeDocument/2006/relationships/hyperlink" Target="file:///\\192.168.50.100\Universal_files_share\R&amp;D_Database\Masco%20Fabric%20Strength%20By%20RND\Picture%20Of%20Hanger\0.%20Picture%20of%20Hangers%20All%20in%20One\RND%20SPC-05%20E.jpg" TargetMode="External"/><Relationship Id="rId8159" Type="http://schemas.openxmlformats.org/officeDocument/2006/relationships/hyperlink" Target="file:///\\192.168.50.100\Universal_files_share\R&amp;D_Database\Masco%20Fabric%20Strength%20By%20RND\Picture%20Of%20Hanger\0.%20Picture%20of%20Hangers%20All%20in%20One\RND%20MSB-2043.jpg" TargetMode="External"/><Relationship Id="rId11487" Type="http://schemas.openxmlformats.org/officeDocument/2006/relationships/hyperlink" Target="file:///\\192.168.50.100\Universal_files_share\R&amp;D_Database\Masco%20Fabric%20Strength%20By%20RND\BOOKING-DESIGN%20FILES\RND%20MFB-2506%20Booking.doc" TargetMode="External"/><Relationship Id="rId12538" Type="http://schemas.openxmlformats.org/officeDocument/2006/relationships/hyperlink" Target="file:///\\192.168.50.100\Universal_files_share\R&amp;D_Database\Masco%20Fabric%20Strength%20By%20RND\FINISHING%20REPORT\RND%20MFB-2700E%20Finishing%20Report.pdf" TargetMode="External"/><Relationship Id="rId916" Type="http://schemas.openxmlformats.org/officeDocument/2006/relationships/hyperlink" Target="file:///\\192.168.50.100\Universal_files_share\R&amp;D_Database\Masco%20Fabric%20Strength%20By%20RND\ALL%20COSTING\RND%20MBT-06%20B%20Price.xls" TargetMode="External"/><Relationship Id="rId1546" Type="http://schemas.openxmlformats.org/officeDocument/2006/relationships/hyperlink" Target="file:///\\192.168.50.100\Universal_files_share\R&amp;D_Database\Masco%20Fabric%20Strength%20By%20RND\ANALYSING%20REPORT\RND%20MCB-17.jpg" TargetMode="External"/><Relationship Id="rId10089" Type="http://schemas.openxmlformats.org/officeDocument/2006/relationships/hyperlink" Target="file:///\\192.168.50.100\Universal_files_share\R&amp;D_Database\Masco%20Fabric%20Strength%20By%20RND\FINISHING%20REPORT\RND%20MFB-2701%20Finishing%20Report.pdf" TargetMode="External"/><Relationship Id="rId15011" Type="http://schemas.openxmlformats.org/officeDocument/2006/relationships/hyperlink" Target="file:///\\192.168.50.100\Universal_files_share\R&amp;D_Database\Masco%20Fabric%20Strength%20By%20RND\ALL%20COSTING\RND%20MSB-2056B%20Price.xls" TargetMode="External"/><Relationship Id="rId4769" Type="http://schemas.openxmlformats.org/officeDocument/2006/relationships/hyperlink" Target="file:///\\192.168.50.100\Universal_files_share\R&amp;D_Database\Masco%20Fabric%20Strength%20By%20RND\ANALYSING%20REPORT\RND%20MBT-16%20CX%20EXT-2%20Analysis%20Report.pdf" TargetMode="External"/><Relationship Id="rId8640" Type="http://schemas.openxmlformats.org/officeDocument/2006/relationships/hyperlink" Target="file:///\\192.168.50.100\Universal_files_share\R&amp;D_Database\Masco%20Fabric%20Strength%20By%20RND\BOOKING-DESIGN%20FILES\RND%20TGT-2002%20HM%20Booking%20file%20(merchant).PDF" TargetMode="External"/><Relationship Id="rId10570" Type="http://schemas.openxmlformats.org/officeDocument/2006/relationships/hyperlink" Target="file:///\\192.168.50.100\Universal_files_share\R&amp;D_Database\Masco%20Fabric%20Strength%20By%20RND\Picture%20Of%20Hanger\0.%20Picture%20of%20Hangers%20All%20in%20One\RND%20MSB-2701%20REV.jpg" TargetMode="External"/><Relationship Id="rId11621" Type="http://schemas.openxmlformats.org/officeDocument/2006/relationships/hyperlink" Target="file:///\\192.168.50.100\Universal_files_share\R&amp;D_Database\Masco%20Fabric%20Strength%20By%20RND\ALL%20COSTING\RND%20TGT-2001%20INSRT%20Price.xls" TargetMode="External"/><Relationship Id="rId6191" Type="http://schemas.openxmlformats.org/officeDocument/2006/relationships/hyperlink" Target="file:///\\192.168.50.100\Universal_files_share\R&amp;D_Database\Masco%20Fabric%20Strength%20By%20RND\Picture%20Of%20Hanger\0.%20Picture%20of%20Hangers%20All%20in%20One\RND%20MSB-509%20A.jpg" TargetMode="External"/><Relationship Id="rId7242" Type="http://schemas.openxmlformats.org/officeDocument/2006/relationships/hyperlink" Target="file:///\\192.168.50.100\Universal_files_share\R&amp;D_Database\Masco%20Fabric%20Strength%20By%20RND\FINISHING%20REPORT\RND%20INN-502%20A%20REV.pdf" TargetMode="External"/><Relationship Id="rId10223" Type="http://schemas.openxmlformats.org/officeDocument/2006/relationships/hyperlink" Target="file:///\\192.168.50.100\Universal_files_share\R&amp;D_Database\Masco%20Fabric%20Strength%20By%20RND\ANALYSING%20REPORT\RND%20MBT-1001.pdf" TargetMode="External"/><Relationship Id="rId3852" Type="http://schemas.openxmlformats.org/officeDocument/2006/relationships/hyperlink" Target="file:///\\192.168.50.100\Universal_files_share\R&amp;D_Database\Masco%20Fabric%20Strength%20By%20RND\STICKERS\RND%20INN-64%20A%20SUM%20Sticker.docx" TargetMode="External"/><Relationship Id="rId12395" Type="http://schemas.openxmlformats.org/officeDocument/2006/relationships/hyperlink" Target="file:///\\192.168.50.100\Universal_files_share\R&amp;D_Database\Masco%20Fabric%20Strength%20By%20RND\KNIT%20BOOKING\RND%20MFB-1007B2%20TA30%20Knit%20Booking.pdf" TargetMode="External"/><Relationship Id="rId13793" Type="http://schemas.openxmlformats.org/officeDocument/2006/relationships/hyperlink" Target="file:///\\192.168.50.100\Universal_files_share\R&amp;D_Database\Masco%20Fabric%20Strength%20By%20RND\BOOKING-DESIGN%20FILES\RND%20MBT-510E%20Booking.doc" TargetMode="External"/><Relationship Id="rId14844" Type="http://schemas.openxmlformats.org/officeDocument/2006/relationships/hyperlink" Target="file:///\\192.168.50.100\Universal_files_share\R&amp;D_Database\Masco%20Fabric%20Strength%20By%20RND\ALL%20COSTING\RND%20MSB-1001D%20Price.xls" TargetMode="External"/><Relationship Id="rId773" Type="http://schemas.openxmlformats.org/officeDocument/2006/relationships/hyperlink" Target="file:///\\192.168.50.100\Universal_files_share\R&amp;D_Database\Masco%20Fabric%20Strength%20By%20RND\KNIT%20BOOKING\RND%20MCB-42%20Knit%20Booking.pdf" TargetMode="External"/><Relationship Id="rId2454" Type="http://schemas.openxmlformats.org/officeDocument/2006/relationships/hyperlink" Target="file:///\\192.168.50.100\Universal_files_share\R&amp;D_Database\Masco%20Fabric%20Strength%20By%20RND\Picture%20Of%20Hanger\0.%20Picture%20of%20Hangers%20All%20in%20One\RND%20INN-001%20A%20RIB.jpg" TargetMode="External"/><Relationship Id="rId3505" Type="http://schemas.openxmlformats.org/officeDocument/2006/relationships/hyperlink" Target="file:///\\192.168.50.100\Universal_files_share\R&amp;D_Database\Masco%20Fabric%20Strength%20By%20RND\BOOKING-DESIGN%20FILES\RND%20INN-66-67-68%20design%20file.xls" TargetMode="External"/><Relationship Id="rId4903" Type="http://schemas.openxmlformats.org/officeDocument/2006/relationships/hyperlink" Target="file:///\\192.168.50.100\Universal_files_share\R&amp;D_Database\Masco%20Fabric%20Strength%20By%20RND\FINISHING%20REPORT\RND%20HMB-40%20CROSS%20Finishing%20Report.pdf" TargetMode="External"/><Relationship Id="rId9067" Type="http://schemas.openxmlformats.org/officeDocument/2006/relationships/hyperlink" Target="file:///\\192.168.50.100\Universal_files_share\R&amp;D_Database\Masco%20Fabric%20Strength%20By%20RND\BOOKING-DESIGN%20FILES\RND%20SHP-07,%2007%20RIB%20Booking.doc" TargetMode="External"/><Relationship Id="rId12048" Type="http://schemas.openxmlformats.org/officeDocument/2006/relationships/hyperlink" Target="file:///\\192.168.50.100\Universal_files_share\R&amp;D_Database\Masco%20Fabric%20Strength%20By%20RND\KNIT%20BOOKING\RND%20KNT-300C,%20KNT-1300,%20KNT-301%20Knit%20Booking.pdf" TargetMode="External"/><Relationship Id="rId134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10B2%20Sticker.docx" TargetMode="External"/><Relationship Id="rId426" Type="http://schemas.openxmlformats.org/officeDocument/2006/relationships/hyperlink" Target="file:///\\192.168.50.100\Universal_files_share\R&amp;D_Database\Masco%20Fabric%20Strength%20By%20RND\BOOKING-DESIGN%20FILES\RND%20INN-85%20booking.doc" TargetMode="External"/><Relationship Id="rId1056" Type="http://schemas.openxmlformats.org/officeDocument/2006/relationships/hyperlink" Target="file:///\\192.168.50.100\Universal_files_share\R&amp;D_Database\Masco%20Fabric%20Strength%20By%20RND\FINISHING%20REPORT\RND%20INN-102X%20ECO%20Finishing%20Report.pdf" TargetMode="External"/><Relationship Id="rId2107" Type="http://schemas.openxmlformats.org/officeDocument/2006/relationships/hyperlink" Target="file:///\\192.168.50.100\Universal_files_share\R&amp;D_Database\Masco%20Fabric%20Strength%20By%20RND\STICKERS\RND%20INN-155A.docx" TargetMode="External"/><Relationship Id="rId4279" Type="http://schemas.openxmlformats.org/officeDocument/2006/relationships/hyperlink" Target="file:///\\192.168.50.100\Universal_files_share\R&amp;D_Database\Masco%20Fabric%20Strength%20By%20RND\Picture%20Of%20Hanger\0.%20Picture%20of%20Hangers%20All%20in%20One\RND%20MFB-10%20A1%20MYRL.jpg" TargetMode="External"/><Relationship Id="rId5677" Type="http://schemas.openxmlformats.org/officeDocument/2006/relationships/hyperlink" Target="file:///\\192.168.50.100\Universal_files_share\R&amp;D_Database\Masco%20Fabric%20Strength%20By%20RND\STICKERS\RND%20MBT-16%20E.docx" TargetMode="External"/><Relationship Id="rId6728" Type="http://schemas.openxmlformats.org/officeDocument/2006/relationships/hyperlink" Target="file:///\\192.168.50.100\Universal_files_share\R&amp;D_Database\Masco%20Fabric%20Strength%20By%20RND\Picture%20Of%20Hanger\0.%20Picture%20of%20Hangers%20All%20in%20One\RND%20HMB-24.jpg" TargetMode="External"/><Relationship Id="rId8150" Type="http://schemas.openxmlformats.org/officeDocument/2006/relationships/hyperlink" Target="file:///\\192.168.50.100\Universal_files_share\R&amp;D_Database\Masco%20Fabric%20Strength%20By%20RND\BOOKING-DESIGN%20FILES\RND%20MSB-2024%20Booking.doc" TargetMode="External"/><Relationship Id="rId9201" Type="http://schemas.openxmlformats.org/officeDocument/2006/relationships/hyperlink" Target="file:///\\192.168.50.100\Universal_files_share\R&amp;D_Database\Masco%20Fabric%20Strength%20By%20RND\BOOKING-DESIGN%20FILES\RND%20MCB-2004%20Booking.doc" TargetMode="External"/><Relationship Id="rId10080" Type="http://schemas.openxmlformats.org/officeDocument/2006/relationships/hyperlink" Target="file:///\\192.168.50.100\Universal_files_share\R&amp;D_Database\Masco%20Fabric%20Strength%20By%20RND\ANALYSING%20REPORT\RND%20MFB-2700C%20Analysis%20Report.pdf" TargetMode="External"/><Relationship Id="rId11131" Type="http://schemas.openxmlformats.org/officeDocument/2006/relationships/hyperlink" Target="file:///\\192.168.50.100\Universal_files_share\R&amp;D_Database\Masco%20Fabric%20Strength%20By%20RND\STICKERS\RND%20MCB-2007%20BP.docx" TargetMode="External"/><Relationship Id="rId15752" Type="http://schemas.openxmlformats.org/officeDocument/2006/relationships/hyperlink" Target="file:///\\192.168.50.100\Universal_files_share\R&amp;D_Database\Masco%20Fabric%20Strength%20By%20RND\ANALYSING%20REPORT\RND%20MCB-34G2%20Analysis%20Report.pdf" TargetMode="External"/><Relationship Id="rId4760" Type="http://schemas.openxmlformats.org/officeDocument/2006/relationships/hyperlink" Target="file:///\\192.168.50.100\Universal_files_share\R&amp;D_Database\Masco%20Fabric%20Strength%20By%20RND\BOOKING-DESIGN%20FILES\RND%20INN-251A%20Design%20file.xls" TargetMode="External"/><Relationship Id="rId5811" Type="http://schemas.openxmlformats.org/officeDocument/2006/relationships/hyperlink" Target="file:///\\192.168.50.100\Universal_files_share\R&amp;D_Database\Masco%20Fabric%20Strength%20By%20RND\KNIT%20BOOKING\RND%20HMB-509A%20Knit%20Booking.pdf" TargetMode="External"/><Relationship Id="rId14354" Type="http://schemas.openxmlformats.org/officeDocument/2006/relationships/hyperlink" Target="file:///\\192.168.50.100\Universal_files_share\R&amp;D_Database\Masco%20Fabric%20Strength%20By%20RND\BOOKING-DESIGN%20FILES\RND%20MFB-157A%20Booking.doc" TargetMode="External"/><Relationship Id="rId15405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3362" Type="http://schemas.openxmlformats.org/officeDocument/2006/relationships/hyperlink" Target="file:///\\192.168.50.100\Universal_files_share\R&amp;D_Database\Masco%20Fabric%20Strength%20By%20RND\BOOKING-DESIGN%20FILES\RND%20MCB-33%20E,%20F%20Booking.doc" TargetMode="External"/><Relationship Id="rId4413" Type="http://schemas.openxmlformats.org/officeDocument/2006/relationships/hyperlink" Target="file:///\\192.168.50.100\Universal_files_share\R&amp;D_Database\Masco%20Fabric%20Strength%20By%20RND\ALL%20COSTING\RND%20TGT-11%20SCRL%20Price.xls" TargetMode="External"/><Relationship Id="rId7983" Type="http://schemas.openxmlformats.org/officeDocument/2006/relationships/hyperlink" Target="file:///\\192.168.50.100\Universal_files_share\R&amp;D_Database\Masco%20Fabric%20Strength%20By%20RND\Picture%20Of%20Hanger\0.%20Picture%20of%20Hangers%20All%20in%20One\RND%20HMB-2000.jpg" TargetMode="External"/><Relationship Id="rId14007" Type="http://schemas.openxmlformats.org/officeDocument/2006/relationships/hyperlink" Target="file:///\\192.168.50.100\Universal_files_share\R&amp;D_Database\Masco%20Fabric%20Strength%20By%20RND\BOOKING-DESIGN%20FILES\RND%20MCB-21J%20ID1,ID2%20Design%20File.xls" TargetMode="External"/><Relationship Id="rId283" Type="http://schemas.openxmlformats.org/officeDocument/2006/relationships/hyperlink" Target="file:///\\192.168.50.100\Universal_files_share\R&amp;D_Database\Masco%20Fabric%20Strength%20By%20RND\Picture%20Of%20Hanger\0.%20Picture%20of%20Hangers%20All%20in%20One\RND%20MFB-42.jpg" TargetMode="External"/><Relationship Id="rId3015" Type="http://schemas.openxmlformats.org/officeDocument/2006/relationships/hyperlink" Target="file:///\\192.168.50.100\Universal_files_share\R&amp;D_Database\Masco%20Fabric%20Strength%20By%20RND\FINISHING%20REPORT\RND%20MBT-1003.pdf" TargetMode="External"/><Relationship Id="rId6585" Type="http://schemas.openxmlformats.org/officeDocument/2006/relationships/hyperlink" Target="file:///\\192.168.50.100\Universal_files_share\R&amp;D_Database\Masco%20Fabric%20Strength%20By%20RND\STICKERS\RND%20MSB-505%20B3%20REV%20STICKER.docx" TargetMode="External"/><Relationship Id="rId7636" Type="http://schemas.openxmlformats.org/officeDocument/2006/relationships/hyperlink" Target="file:///\\192.168.50.100\Universal_files_share\R&amp;D_Database\Masco%20Fabric%20Strength%20By%20RND\FINISHING%20REPORT\RND%20MCB-901%20B1%20Finishing%20Report%20One%20Pager.xlsx" TargetMode="External"/><Relationship Id="rId10964" Type="http://schemas.openxmlformats.org/officeDocument/2006/relationships/hyperlink" Target="file:///\\192.168.50.100\Universal_files_share\R&amp;D_Database\Masco%20Fabric%20Strength%20By%20RND\BOOKING-DESIGN%20FILES\RND%20MKB-1000%20BP%20Booking.doc" TargetMode="External"/><Relationship Id="rId16179" Type="http://schemas.openxmlformats.org/officeDocument/2006/relationships/hyperlink" Target="file:///\\192.168.50.100\Universal_files_share\R&amp;D_Database\Masco%20Fabric%20Strength%20By%20RND\FINISHING%20REPORT\RND%20MBT-1301%20Finishing%20Report.pdf" TargetMode="External"/><Relationship Id="rId5187" Type="http://schemas.openxmlformats.org/officeDocument/2006/relationships/hyperlink" Target="file:///\\192.168.50.100\Universal_files_share\R&amp;D_Database\Masco%20Fabric%20Strength%20By%20RND\BOOKING-DESIGN%20FILES\RND%20MBT-150%20booking.doc" TargetMode="External"/><Relationship Id="rId6238" Type="http://schemas.openxmlformats.org/officeDocument/2006/relationships/hyperlink" Target="file:///\\192.168.50.100\Universal_files_share\R&amp;D_Database\Masco%20Fabric%20Strength%20By%20RND\Picture%20Of%20Hanger\0.%20Picture%20of%20Hangers%20All%20in%20One\SEL-2472.jpg" TargetMode="External"/><Relationship Id="rId10617" Type="http://schemas.openxmlformats.org/officeDocument/2006/relationships/hyperlink" Target="file:///\\192.168.50.100\Universal_files_share\R&amp;D_Database\Masco%20Fabric%20Strength%20By%20RND\KNIT%20BOOKING\RND%20KNT%20SOC4967R(1)%20Knit%20Booking.pdf" TargetMode="External"/><Relationship Id="rId12789" Type="http://schemas.openxmlformats.org/officeDocument/2006/relationships/hyperlink" Target="file:///\\192.168.50.100\Universal_files_share\R&amp;D_Database\Masco%20Fabric%20Strength%20By%20RND\ANALYSING%20REPORT\RND%20HMB-2000D%20Analysis%20Report.pdf" TargetMode="External"/><Relationship Id="rId1797" Type="http://schemas.openxmlformats.org/officeDocument/2006/relationships/hyperlink" Target="file:///\\192.168.50.100\Universal_files_share\R&amp;D_Database\Masco%20Fabric%20Strength%20By%20RND\FINISHING%20REPORT\RND%20MBT-43%20Finishing%20Report.pdf" TargetMode="External"/><Relationship Id="rId2848" Type="http://schemas.openxmlformats.org/officeDocument/2006/relationships/hyperlink" Target="file:///\\192.168.50.100\Universal_files_share\R&amp;D_Database\Masco%20Fabric%20Strength%20By%20RND\STICKERS\RND%20MKB%20PC%201%20KSL.docx" TargetMode="External"/><Relationship Id="rId1526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2%20Sticker.docx" TargetMode="External"/><Relationship Id="rId1631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270" Type="http://schemas.openxmlformats.org/officeDocument/2006/relationships/hyperlink" Target="file:///\\192.168.50.100\Universal_files_share\R&amp;D_Database\Masco%20Fabric%20Strength%20By%20RND\ANALYSING%20REPORT\RND%20MCB-41E%20CTN%20Analysis%20Report.pdf" TargetMode="External"/><Relationship Id="rId5321" Type="http://schemas.openxmlformats.org/officeDocument/2006/relationships/hyperlink" Target="file:///\\192.168.50.100\Universal_files_share\R&amp;D_Database\Masco%20Fabric%20Strength%20By%20RND\FINISHING%20REPORT\RND%20MCB-30M,%2030M%20AOP%20Finishing%20Report.pdf" TargetMode="External"/><Relationship Id="rId8891" Type="http://schemas.openxmlformats.org/officeDocument/2006/relationships/hyperlink" Target="file:///\\192.168.50.100\Universal_files_share\R&amp;D_Database\Masco%20Fabric%20Strength%20By%20RND\FINISHING%20REPORT\RND%20MCB-2011%20C%20Finishing%20Report.pdf" TargetMode="External"/><Relationship Id="rId9942" Type="http://schemas.openxmlformats.org/officeDocument/2006/relationships/hyperlink" Target="file:///\\192.168.50.100\Universal_files_share\R&amp;D_Database\Masco%20Fabric%20Strength%20By%20RND\KNIT%20BOOKING\RND%20MCB-2010%20A%20Knit%20Booking.pdf" TargetMode="External"/><Relationship Id="rId7493" Type="http://schemas.openxmlformats.org/officeDocument/2006/relationships/hyperlink" Target="file:///\\192.168.50.100\Universal_files_share\R&amp;D_Database\Masco%20Fabric%20Strength%20By%20RND\FINISHING%20REPORT\RND%20INN-904%20E%20Finishing%20Report.pdf" TargetMode="External"/><Relationship Id="rId8544" Type="http://schemas.openxmlformats.org/officeDocument/2006/relationships/hyperlink" Target="file:///\\192.168.50.100\Universal_files_share\R&amp;D_Database\Masco%20Fabric%20Strength%20By%20RND\BOOKING-DESIGN%20FILES\RND%20MSB-2054%20Booking.doc" TargetMode="External"/><Relationship Id="rId10474" Type="http://schemas.openxmlformats.org/officeDocument/2006/relationships/hyperlink" Target="file:///\\192.168.50.100\Universal_files_share\R&amp;D_Database\Masco%20Fabric%20Strength%20By%20RND\BOOKING-DESIGN%20FILES\RND%20MFB-2063A%20Booking.doc" TargetMode="External"/><Relationship Id="rId11872" Type="http://schemas.openxmlformats.org/officeDocument/2006/relationships/hyperlink" Target="file:///\\192.168.50.100\Universal_files_share\R&amp;D_Database\Masco%20Fabric%20Strength%20By%20RND\KNIT%20BOOKING\RND%20INN-125B%20ID%20Knit%20Booking.pdf" TargetMode="External"/><Relationship Id="rId129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J1%20Sticker.docx" TargetMode="External"/><Relationship Id="rId1931" Type="http://schemas.openxmlformats.org/officeDocument/2006/relationships/hyperlink" Target="file:///\\192.168.50.100\Universal_files_share\R&amp;D_Database\Masco%20Fabric%20Strength%20By%20RND\BOOKING-DESIGN%20FILES\RND%20MCB-2015%20LUREX%20Design%20File.xls" TargetMode="External"/><Relationship Id="rId6095" Type="http://schemas.openxmlformats.org/officeDocument/2006/relationships/hyperlink" Target="file:///\\192.168.50.100\Universal_files_share\R&amp;D_Database\Masco%20Fabric%20Strength%20By%20RND\FINISHING%20REPORT\RND%20INN-509%20TUO%20FINISHING%20REPORT.pdf" TargetMode="External"/><Relationship Id="rId7146" Type="http://schemas.openxmlformats.org/officeDocument/2006/relationships/hyperlink" Target="file:///\\192.168.50.100\Universal_files_share\R&amp;D_Database\Masco%20Fabric%20Strength%20By%20RND\ALL%20COSTING\RND%20MCB-512%20H%20(BS)%20Price.xls" TargetMode="External"/><Relationship Id="rId10127" Type="http://schemas.openxmlformats.org/officeDocument/2006/relationships/hyperlink" Target="file:///\\192.168.50.100\Universal_files_share\R&amp;D_Database\Masco%20Fabric%20Strength%20By%20RND\KNIT%20BOOKING\RND%20MSB-1001A%20Knit%20Booking.pdf" TargetMode="External"/><Relationship Id="rId11525" Type="http://schemas.openxmlformats.org/officeDocument/2006/relationships/hyperlink" Target="file:///\\192.168.50.100\Universal_files_share\R&amp;D_Database\Masco%20Fabric%20Strength%20By%20RND\STICKERS\RND%20MSB-2025%20B%20Sticker.docx" TargetMode="External"/><Relationship Id="rId13697" Type="http://schemas.openxmlformats.org/officeDocument/2006/relationships/hyperlink" Target="file:///\\192.168.50.100\Universal_files_share\R&amp;D_Database\Masco%20Fabric%20Strength%20By%20RND\ANALYSING%20REPORT\RND%20MBT-2701%20Analysis%20Report.pdf" TargetMode="External"/><Relationship Id="rId14748" Type="http://schemas.openxmlformats.org/officeDocument/2006/relationships/hyperlink" Target="file:///\\192.168.50.100\Universal_files_share\R&amp;D_Database\Masco%20Fabric%20Strength%20By%20RND\KNIT%20BOOKING\RND%20MFB-82D%20Knit%20Booking.pdf" TargetMode="External"/><Relationship Id="rId677" Type="http://schemas.openxmlformats.org/officeDocument/2006/relationships/hyperlink" Target="file:///\\192.168.50.100\Universal_files_share\R&amp;D_Database\Masco%20Fabric%20Strength%20By%20RND\FINISHING%20REPORT\RND%20INN-102%20V.pdf" TargetMode="External"/><Relationship Id="rId2358" Type="http://schemas.openxmlformats.org/officeDocument/2006/relationships/hyperlink" Target="file:///\\192.168.50.100\Universal_files_share\R&amp;D_Database\Masco%20Fabric%20Strength%20By%20RND\STICKERS\RND%20MSB%20DGNL%20DNM%20F.%20TERRY.docx" TargetMode="External"/><Relationship Id="rId3756" Type="http://schemas.openxmlformats.org/officeDocument/2006/relationships/hyperlink" Target="file:///\\192.168.50.100\Universal_files_share\R&amp;D_Database\Masco%20Fabric%20Strength%20By%20RND\STICKERS\RND%20MFB-86%20A%20Sticker.docx" TargetMode="External"/><Relationship Id="rId4807" Type="http://schemas.openxmlformats.org/officeDocument/2006/relationships/hyperlink" Target="file:///\\192.168.50.100\Universal_files_share\R&amp;D_Database\Masco%20Fabric%20Strength%20By%20RND\ALL%20COSTING\RND%20MCB-41A%20PRICE.xls" TargetMode="External"/><Relationship Id="rId12299" Type="http://schemas.openxmlformats.org/officeDocument/2006/relationships/hyperlink" Target="file:///\\192.168.50.100\Universal_files_share\R&amp;D_Database\Masco%20Fabric%20Strength%20By%20RND\KNIT%20BOOKING\RND%20MCB-2501%20ID%20Knit%20Booking.pdf" TargetMode="External"/><Relationship Id="rId16170" Type="http://schemas.openxmlformats.org/officeDocument/2006/relationships/hyperlink" Target="file:///\\192.168.50.100\Universal_files_share\R&amp;D_Database\Masco%20Fabric%20Strength%20By%20RND\BOOKING-DESIGN%20FILES\RND%20MCB-41H%20Design%20File.xls" TargetMode="External"/><Relationship Id="rId3409" Type="http://schemas.openxmlformats.org/officeDocument/2006/relationships/hyperlink" Target="file:///\\192.168.50.100\Universal_files_share\R&amp;D_Database\Masco%20Fabric%20Strength%20By%20RND\ALL%20COSTING\RND%20MCB-33J%20OP2%20Price.xls" TargetMode="External"/><Relationship Id="rId6979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;%20EXT-03.jpg" TargetMode="External"/><Relationship Id="rId12780" Type="http://schemas.openxmlformats.org/officeDocument/2006/relationships/hyperlink" Target="file:///\\192.168.50.100\Universal_files_share\R&amp;D_Database\Masco%20Fabric%20Strength%20By%20RND\ALL%20COSTING\RND%20HMB-01L%20Price.xls" TargetMode="External"/><Relationship Id="rId13831" Type="http://schemas.openxmlformats.org/officeDocument/2006/relationships/hyperlink" Target="file:///\\192.168.50.100\Universal_files_share\R&amp;D_Database\Masco%20Fabric%20Strength%20By%20RND\Picture%20Of%20Hanger\0.%20Picture%20of%20Hangers%20All%20in%20One\RND%20MCB-1000L.jpg" TargetMode="External"/><Relationship Id="rId9452" Type="http://schemas.openxmlformats.org/officeDocument/2006/relationships/hyperlink" Target="file:///\\192.168.50.100\Universal_files_share\R&amp;D_Database\Masco%20Fabric%20Strength%20By%20RND\KNIT%20BOOKING\RND%20MCB-1000%20J%20Knit%20Booking.pdf" TargetMode="External"/><Relationship Id="rId11382" Type="http://schemas.openxmlformats.org/officeDocument/2006/relationships/hyperlink" Target="file:///\\192.168.50.100\Universal_files_share\R&amp;D_Database\Masco%20Fabric%20Strength%20By%20RND\BOOKING-DESIGN%20FILES\RND%20MFB-2033%20CA%20Booking.doc" TargetMode="External"/><Relationship Id="rId12433" Type="http://schemas.openxmlformats.org/officeDocument/2006/relationships/hyperlink" Target="file:///\\192.168.50.100\Universal_files_share\R&amp;D_Database\Masco%20Fabric%20Strength%20By%20RND\STICKERS\RND%20MFB-162A%20Sticker.docx" TargetMode="External"/><Relationship Id="rId811" Type="http://schemas.openxmlformats.org/officeDocument/2006/relationships/hyperlink" Target="file:///\\192.168.50.100\Universal_files_share\R&amp;D_Database\Masco%20Fabric%20Strength%20By%20RND\KNIT%20BOOKING\RND%20MFB-41%20Knit%20Booking.pdf" TargetMode="External"/><Relationship Id="rId1441" Type="http://schemas.openxmlformats.org/officeDocument/2006/relationships/hyperlink" Target="file:///\\192.168.50.100\Universal_files_share\R&amp;D_Database\Masco%20Fabric%20Strength%20By%20RND\BOOKING-DESIGN%20FILES\RND%20MSB-29%20Booking.doc" TargetMode="External"/><Relationship Id="rId8054" Type="http://schemas.openxmlformats.org/officeDocument/2006/relationships/hyperlink" Target="file:///\\192.168.50.100\Universal_files_share\R&amp;D_Database\Masco%20Fabric%20Strength%20By%20RND\ANALYSING%20REPORT\RND%20MBT-2006.pdf" TargetMode="External"/><Relationship Id="rId9105" Type="http://schemas.openxmlformats.org/officeDocument/2006/relationships/hyperlink" Target="file:///\\192.168.50.100\Universal_files_share\R&amp;D_Database\Masco%20Fabric%20Strength%20By%20RND\KNIT%20BOOKING\RND%20SHP-2008%20Knit%20Booking.pdf" TargetMode="External"/><Relationship Id="rId11035" Type="http://schemas.openxmlformats.org/officeDocument/2006/relationships/hyperlink" Target="file:///\\192.168.50.100\Universal_files_share\R&amp;D_Database\Masco%20Fabric%20Strength%20By%20RND\Picture%20Of%20Hanger\0.%20Picture%20of%20Hangers%20All%20in%20One\RND%20INN-1001.jpg" TargetMode="External"/><Relationship Id="rId4664" Type="http://schemas.openxmlformats.org/officeDocument/2006/relationships/hyperlink" Target="file:///\\192.168.50.100\Universal_files_share\R&amp;D_Database\Masco%20Fabric%20Strength%20By%20RND\BOOKING-DESIGN%20FILES\RND%20INN-253,254,255;%20CHECK%20SUPER%20FANCY,%2035%20C%2024%20N%20DESIGN.xls" TargetMode="External"/><Relationship Id="rId5715" Type="http://schemas.openxmlformats.org/officeDocument/2006/relationships/hyperlink" Target="file:///\\192.168.50.100\Universal_files_share\R&amp;D_Database\Masco%20Fabric%20Strength%20By%20RND\FINISHING%20REPORT\RND%20MFB-10%20D.pdf" TargetMode="External"/><Relationship Id="rId14258" Type="http://schemas.openxmlformats.org/officeDocument/2006/relationships/hyperlink" Target="file:///\\192.168.50.100\Universal_files_share\R&amp;D_Database\Masco%20Fabric%20Strength%20By%20RND\ANALYSING%20REPORT\RND%20MFB-1008J%20Analysis%20Report.pdf" TargetMode="External"/><Relationship Id="rId153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2%20Sticker.docx" TargetMode="External"/><Relationship Id="rId15656" Type="http://schemas.openxmlformats.org/officeDocument/2006/relationships/hyperlink" Target="file:///\\192.168.50.100\Universal_files_share\R&amp;D_Database\Masco%20Fabric%20Strength%20By%20RND\KNIT%20BOOKING\RND%20MSB-505G9%20Knit%20Booking.pdf" TargetMode="External"/><Relationship Id="rId3266" Type="http://schemas.openxmlformats.org/officeDocument/2006/relationships/hyperlink" Target="file:///\\192.168.50.100\Universal_files_share\R&amp;D_Database\Masco%20Fabric%20Strength%20By%20RND\ANALYSING%20REPORT\RND%20INN-258,%20259,%20260.jpg" TargetMode="External"/><Relationship Id="rId4317" Type="http://schemas.openxmlformats.org/officeDocument/2006/relationships/hyperlink" Target="file:///\\192.168.50.100\Universal_files_share\R&amp;D_Database\Masco%20Fabric%20Strength%20By%20RND\FINISHING%20REPORT\RND%20MFB-49%20TUO%20Finishing%20Report%20(not%20found).pdf" TargetMode="External"/><Relationship Id="rId187" Type="http://schemas.openxmlformats.org/officeDocument/2006/relationships/hyperlink" Target="file:///\\192.168.50.100\Universal_files_share\R&amp;D_Database\Masco%20Fabric%20Strength%20By%20RND\ALL%20COSTING\RND%20INN-84%20&amp;%2084A%20price.xls" TargetMode="External"/><Relationship Id="rId6489" Type="http://schemas.openxmlformats.org/officeDocument/2006/relationships/hyperlink" Target="file:///\\192.168.50.100\Universal_files_share\R&amp;D_Database\Masco%20Fabric%20Strength%20By%20RND\BOOKING-DESIGN%20FILES\RND%20MBT-510%20Booking.doc" TargetMode="External"/><Relationship Id="rId7887" Type="http://schemas.openxmlformats.org/officeDocument/2006/relationships/hyperlink" Target="file:///\\192.168.50.100\Universal_files_share\R&amp;D_Database\Masco%20Fabric%20Strength%20By%20RND\Picture%20Of%20Hanger\0.%20Picture%20of%20Hangers%20All%20in%20One\RND%20HMB-27i.jpg" TargetMode="External"/><Relationship Id="rId8938" Type="http://schemas.openxmlformats.org/officeDocument/2006/relationships/hyperlink" Target="file:///\\192.168.50.100\Universal_files_share\R&amp;D_Database\Masco%20Fabric%20Strength%20By%20RND\FINISHING%20REPORT\RND%20MCB-2026%20Finishing%20Report.pdf" TargetMode="External"/><Relationship Id="rId10868" Type="http://schemas.openxmlformats.org/officeDocument/2006/relationships/hyperlink" Target="file:///\\192.168.50.100\Universal_files_share\R&amp;D_Database\Masco%20Fabric%20Strength%20By%20RND\Picture%20Of%20Hanger\0.%20Picture%20of%20Hangers%20All%20in%20One\RND%20MFB-1007B.jpg" TargetMode="External"/><Relationship Id="rId11919" Type="http://schemas.openxmlformats.org/officeDocument/2006/relationships/hyperlink" Target="file:///\\192.168.50.100\Universal_files_share\R&amp;D_Database\Masco%20Fabric%20Strength%20By%20RND\ALL%20COSTING\RND%20INN-132B%20Price.xls" TargetMode="External"/><Relationship Id="rId12290" Type="http://schemas.openxmlformats.org/officeDocument/2006/relationships/hyperlink" Target="file:///\\192.168.50.100\Universal_files_share\R&amp;D_Database\Masco%20Fabric%20Strength%20By%20RND\Picture%20Of%20Hanger\0.%20Picture%20of%20Hangers%20All%20in%20One\RND%20MCB-2022A.jpg" TargetMode="External"/><Relationship Id="rId13341" Type="http://schemas.openxmlformats.org/officeDocument/2006/relationships/hyperlink" Target="file:///\\192.168.50.100\Universal_files_share\R&amp;D_Database\Masco%20Fabric%20Strength%20By%20RND\Picture%20Of%20Hanger\0.%20Picture%20of%20Hangers%20All%20in%20One\RND%20MBT-06H6.jpg" TargetMode="External"/><Relationship Id="rId3400" Type="http://schemas.openxmlformats.org/officeDocument/2006/relationships/hyperlink" Target="file:///\\192.168.50.100\Universal_files_share\R&amp;D_Database\Masco%20Fabric%20Strength%20By%20RND\BOOKING-DESIGN%20FILES\RND%20MCB-33J%20Booking%20(Merchant)%20MALFINI%20%20SS'24%20LAB%20DIP%20BOOKING.xlsx" TargetMode="External"/><Relationship Id="rId6970" Type="http://schemas.openxmlformats.org/officeDocument/2006/relationships/hyperlink" Target="file:///\\192.168.50.100\Universal_files_share\R&amp;D_Database\Masco%20Fabric%20Strength%20By%20RND\BOOKING-DESIGN%20FILES\RND%20INN-502A,B,C%20booking.doc" TargetMode="External"/><Relationship Id="rId16564" Type="http://schemas.openxmlformats.org/officeDocument/2006/relationships/hyperlink" Target="file:///\\192.168.50.100\Universal_files_share\R&amp;D_Database\Masco%20Fabric%20Strength%20By%20RND\BOOKING-DESIGN%20FILES\RND%20MCB-2017B%20Design%20File.xlsx" TargetMode="External"/><Relationship Id="rId321" Type="http://schemas.openxmlformats.org/officeDocument/2006/relationships/hyperlink" Target="file:///\\192.168.50.100\Universal_files_share\R&amp;D_Database\Masco%20Fabric%20Strength%20By%20RND\ANALYSING%20REPORT\RND%20INN-110B%20KP%20Analysis%20Report.pdf" TargetMode="External"/><Relationship Id="rId2002" Type="http://schemas.openxmlformats.org/officeDocument/2006/relationships/hyperlink" Target="file:///\\192.168.50.100\Universal_files_share\R&amp;D_Database\Masco%20Fabric%20Strength%20By%20RND\ALL%20COSTING\RND%20MSB-517MP%20Price.xls" TargetMode="External"/><Relationship Id="rId5572" Type="http://schemas.openxmlformats.org/officeDocument/2006/relationships/hyperlink" Target="file:///\\192.168.50.100\Universal_files_share\R&amp;D_Database\Masco%20Fabric%20Strength%20By%20RND\STICKERS\RND%20JAQRD-4%20Sticker.docx" TargetMode="External"/><Relationship Id="rId6623" Type="http://schemas.openxmlformats.org/officeDocument/2006/relationships/hyperlink" Target="file:///\\192.168.50.100\Universal_files_share\R&amp;D_Database\Masco%20Fabric%20Strength%20By%20RND\FINISHING%20REPORT\RND%20KNT%20KOC8635(4)R(5)%20Submission%20Form.pdf" TargetMode="External"/><Relationship Id="rId15166" Type="http://schemas.openxmlformats.org/officeDocument/2006/relationships/hyperlink" Target="file:///\\192.168.50.100\Universal_files_share\R&amp;D_Database\Masco%20Fabric%20Strength%20By%20RND\ALL%20COSTING\RND%20SHP-03A%20Price.xls" TargetMode="External"/><Relationship Id="rId16217" Type="http://schemas.openxmlformats.org/officeDocument/2006/relationships/hyperlink" Target="file:///\\192.168.50.100\Universal_files_share\R&amp;D_Database\Masco%20Fabric%20Strength%20By%20RND\Picture%20Of%20Hanger\0.%20Picture%20of%20Hangers%20All%20in%20One\RND%20MBT-1001C2.JPG" TargetMode="External"/><Relationship Id="rId4174" Type="http://schemas.openxmlformats.org/officeDocument/2006/relationships/hyperlink" Target="file:///\\192.168.50.100\Universal_files_share\R&amp;D_Database\Masco%20Fabric%20Strength%20By%20RND\BOOKING-DESIGN%20FILES\RND%20INN-46%20CHESS-SQR%20DESIGN%20,%2012%20C%204%20B%2012%20N%2048%20F%20DESIGN%20FILE.xls" TargetMode="External"/><Relationship Id="rId5225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ACHN.jpg" TargetMode="External"/><Relationship Id="rId8795" Type="http://schemas.openxmlformats.org/officeDocument/2006/relationships/hyperlink" Target="file:///\\192.168.50.100\Universal_files_share\R&amp;D_Database\Masco%20Fabric%20Strength%20By%20RND\ALL%20COSTING\RND%20MBT-2003%20A%20Price.xls" TargetMode="External"/><Relationship Id="rId9846" Type="http://schemas.openxmlformats.org/officeDocument/2006/relationships/hyperlink" Target="file:///\\192.168.50.100\Universal_files_share\R&amp;D_Database\Masco%20Fabric%20Strength%20By%20RND\Picture%20Of%20Hanger\0.%20Picture%20of%20Hangers%20All%20in%20One\RND%20MCB-21%20O(SKT-GRY).jpg" TargetMode="External"/><Relationship Id="rId7397" Type="http://schemas.openxmlformats.org/officeDocument/2006/relationships/hyperlink" Target="file:///\\192.168.50.100\Universal_files_share\R&amp;D_Database\Masco%20Fabric%20Strength%20By%20RND\KNIT%20BOOKING\RND%20INN-900%20G%20Knit%20Booking.pdf" TargetMode="External"/><Relationship Id="rId8448" Type="http://schemas.openxmlformats.org/officeDocument/2006/relationships/hyperlink" Target="file:///\\192.168.50.100\Universal_files_share\R&amp;D_Database\Masco%20Fabric%20Strength%20By%20RND\FINISHING%20REPORT\RND%20MFB-2032%20(S-17385-A)%20FINISHING%20REPORT.pdf" TargetMode="External"/><Relationship Id="rId11776" Type="http://schemas.openxmlformats.org/officeDocument/2006/relationships/hyperlink" Target="file:///\\192.168.50.100\Universal_files_share\R&amp;D_Database\Masco%20Fabric%20Strength%20By%20RND\STICKERS\RND%20IMP%20YRN-14%20Sticker.docx" TargetMode="External"/><Relationship Id="rId12827" Type="http://schemas.openxmlformats.org/officeDocument/2006/relationships/hyperlink" Target="file:///\\192.168.50.100\Universal_files_share\R&amp;D_Database\Masco%20Fabric%20Strength%20By%20RND\ANALYSING%20REPORT\RND%20HMB-251C%20Analysis%20Report.pdf" TargetMode="External"/><Relationship Id="rId1835" Type="http://schemas.openxmlformats.org/officeDocument/2006/relationships/hyperlink" Target="file:///\\192.168.50.100\Universal_files_share\R&amp;D_Database\Masco%20Fabric%20Strength%20By%20RND\STICKERS\RND%20MFB-62.docx" TargetMode="External"/><Relationship Id="rId10378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TUO-A.jpg" TargetMode="External"/><Relationship Id="rId11429" Type="http://schemas.openxmlformats.org/officeDocument/2006/relationships/hyperlink" Target="file:///\\192.168.50.100\Universal_files_share\R&amp;D_Database\Masco%20Fabric%20Strength%20By%20RND\BOOKING-DESIGN%20FILES\RND%20MFB-2042%20CA1,%20CA2%20Design%20File.xls" TargetMode="External"/><Relationship Id="rId14999" Type="http://schemas.openxmlformats.org/officeDocument/2006/relationships/hyperlink" Target="file:///\\192.168.50.100\Universal_files_share\R&amp;D_Database\Masco%20Fabric%20Strength%20By%20RND\BOOKING-DESIGN%20FILES\RND%20MSB-2056A,%202056B%20Booking.doc" TargetMode="External"/><Relationship Id="rId15300" Type="http://schemas.openxmlformats.org/officeDocument/2006/relationships/hyperlink" Target="file:///\\192.168.50.100\Universal_files_share\R&amp;D_Database\Masco%20Fabric%20Strength%20By%20RND\KNIT%20BOOKING\RND%20INN-117A5,%20A5(S)%20KNIT%20BOOKING.pdf" TargetMode="External"/><Relationship Id="rId11910" Type="http://schemas.openxmlformats.org/officeDocument/2006/relationships/hyperlink" Target="file:///\\192.168.50.100\Universal_files_share\R&amp;D_Database\Masco%20Fabric%20Strength%20By%20RND\BOOKING-DESIGN%20FILES\RND%20INN-132A,%20B%20Booking.doc" TargetMode="External"/><Relationship Id="rId6480" Type="http://schemas.openxmlformats.org/officeDocument/2006/relationships/hyperlink" Target="file:///\\192.168.50.100\Universal_files_share\R&amp;D_Database\Masco%20Fabric%20Strength%20By%20RND\Picture%20Of%20Hanger\0.%20Picture%20of%20Hangers%20All%20in%20One\RND%20MBT-509D%20REV.jpg" TargetMode="External"/><Relationship Id="rId7531" Type="http://schemas.openxmlformats.org/officeDocument/2006/relationships/hyperlink" Target="file:///\\192.168.50.100\Universal_files_share\R&amp;D_Database\Masco%20Fabric%20Strength%20By%20RND\Picture%20Of%20Hanger\0.%20Picture%20of%20Hangers%20All%20in%20One\RND%20KNT%20SOC6310.jpg" TargetMode="External"/><Relationship Id="rId10512" Type="http://schemas.openxmlformats.org/officeDocument/2006/relationships/hyperlink" Target="file:///\\192.168.50.100\Universal_files_share\R&amp;D_Database\Masco%20Fabric%20Strength%20By%20RND\ANALYSING%20REPORT\RND%20MSB-2044.pdf" TargetMode="External"/><Relationship Id="rId16074" Type="http://schemas.openxmlformats.org/officeDocument/2006/relationships/hyperlink" Target="file:///\\192.168.50.100\Universal_files_share\R&amp;D_Database\Masco%20Fabric%20Strength%20By%20RND\BOOKING-DESIGN%20FILES\RND%20MFB-11J2%20Design%20File.xlsx" TargetMode="External"/><Relationship Id="rId5082" Type="http://schemas.openxmlformats.org/officeDocument/2006/relationships/hyperlink" Target="file:///\\192.168.50.100\Universal_files_share\R&amp;D_Database\Masco%20Fabric%20Strength%20By%20RND\BOOKING-DESIGN%20FILES\RND%20MSB-250%20DESIGN%20FILE.pdf" TargetMode="External"/><Relationship Id="rId6133" Type="http://schemas.openxmlformats.org/officeDocument/2006/relationships/hyperlink" Target="file:///\\192.168.50.100\Universal_files_share\R&amp;D_Database\Masco%20Fabric%20Strength%20By%20RND\FINISHING%20REPORT\RND%20MBT-504%20B.pdf" TargetMode="External"/><Relationship Id="rId12684" Type="http://schemas.openxmlformats.org/officeDocument/2006/relationships/hyperlink" Target="file:///\\192.168.50.100\Universal_files_share\R&amp;D_Database\Masco%20Fabric%20Strength%20By%20RND\FINISHING%20REPORT\RND%20RCYL-05A%20Finishing%20Report.pdf" TargetMode="External"/><Relationship Id="rId1692" Type="http://schemas.openxmlformats.org/officeDocument/2006/relationships/hyperlink" Target="file:///\\192.168.50.100\Universal_files_share\R&amp;D_Database\Masco%20Fabric%20Strength%20By%20RND\Picture%20Of%20Hanger\0.%20Picture%20of%20Hangers%20All%20in%20One\RND%20MCB-13.jpg" TargetMode="External"/><Relationship Id="rId2743" Type="http://schemas.openxmlformats.org/officeDocument/2006/relationships/hyperlink" Target="file:///\\192.168.50.100\Universal_files_share\R&amp;D_Database\Masco%20Fabric%20Strength%20By%20RND\STICKERS\RND%20SF-20013240285%20(KNIT).docx" TargetMode="External"/><Relationship Id="rId9356" Type="http://schemas.openxmlformats.org/officeDocument/2006/relationships/hyperlink" Target="file:///\\192.168.50.100\Universal_files_share\R&amp;D_Database\Masco%20Fabric%20Strength%20By%20RND\ANALYSING%20REPORT\RND%20INN-2004%20A,%202004%20B.pdf" TargetMode="External"/><Relationship Id="rId11286" Type="http://schemas.openxmlformats.org/officeDocument/2006/relationships/hyperlink" Target="file:///\\192.168.50.100\Universal_files_share\R&amp;D_Database\Masco%20Fabric%20Strength%20By%20RND\STICKERS\RND%20MFB-1008F2%20Sticker.docx" TargetMode="External"/><Relationship Id="rId12337" Type="http://schemas.openxmlformats.org/officeDocument/2006/relationships/hyperlink" Target="file:///\\192.168.50.100\Universal_files_share\R&amp;D_Database\Masco%20Fabric%20Strength%20By%20RND\STICKERS\RND%20MCB-44A%20Sticker.docx" TargetMode="External"/><Relationship Id="rId1373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K%20Sticker.docx" TargetMode="External"/><Relationship Id="rId715" Type="http://schemas.openxmlformats.org/officeDocument/2006/relationships/hyperlink" Target="file:///\\192.168.50.100\Universal_files_share\R&amp;D_Database\Masco%20Fabric%20Strength%20By%20RND\KNIT%20BOOKING\RND%20ADVANCE%20DEVELOPMENT-08%20KNIT%20BOOKING.pdf" TargetMode="External"/><Relationship Id="rId1345" Type="http://schemas.openxmlformats.org/officeDocument/2006/relationships/hyperlink" Target="file:///\\192.168.50.100\Universal_files_share\R&amp;D_Database\Masco%20Fabric%20Strength%20By%20RND\Picture%20Of%20Hanger\0.%20Picture%20of%20Hangers%20All%20in%20One\RND%20INN-104%20A.jpg" TargetMode="External"/><Relationship Id="rId9009" Type="http://schemas.openxmlformats.org/officeDocument/2006/relationships/hyperlink" Target="file:///\\192.168.50.100\Universal_files_share\R&amp;D_Database\Masco%20Fabric%20Strength%20By%20RND\ALL%20COSTING\RND%20MSB-2021%20B%20LNDX%20Price.xls" TargetMode="External"/><Relationship Id="rId4568" Type="http://schemas.openxmlformats.org/officeDocument/2006/relationships/hyperlink" Target="file:///\\192.168.50.100\Universal_files_share\R&amp;D_Database\Masco%20Fabric%20Strength%20By%20RND\FINISHING%20REPORT\RND%20INN-62.pdf" TargetMode="External"/><Relationship Id="rId5966" Type="http://schemas.openxmlformats.org/officeDocument/2006/relationships/hyperlink" Target="file:///\\192.168.50.100\Universal_files_share\R&amp;D_Database\Masco%20Fabric%20Strength%20By%20RND\BOOKING-DESIGN%20FILES\RND%20MCB-503%20CA(1.3)%20%20Design%20file.xls" TargetMode="External"/><Relationship Id="rId51" Type="http://schemas.openxmlformats.org/officeDocument/2006/relationships/hyperlink" Target="file:///\\192.168.50.100\Universal_files_share\R&amp;D_Database\Masco%20Fabric%20Strength%20By%20RND\BOOKING-DESIGN%20FILES\RND%20INN-89B1%20Booking.doc" TargetMode="External"/><Relationship Id="rId5619" Type="http://schemas.openxmlformats.org/officeDocument/2006/relationships/hyperlink" Target="file:///\\192.168.50.100\Universal_files_share\R&amp;D_Database\Masco%20Fabric%20Strength%20By%20RND\STICKERS\RND%20MBT-16%20CA%20EXT-01.docx" TargetMode="External"/><Relationship Id="rId7041" Type="http://schemas.openxmlformats.org/officeDocument/2006/relationships/hyperlink" Target="file:///\\192.168.50.100\Universal_files_share\R&amp;D_Database\Masco%20Fabric%20Strength%20By%20RND\ALL%20COSTING\RND%20KNT-502%20Price.xls" TargetMode="External"/><Relationship Id="rId11420" Type="http://schemas.openxmlformats.org/officeDocument/2006/relationships/hyperlink" Target="file:///\\192.168.50.100\Universal_files_share\R&amp;D_Database\Masco%20Fabric%20Strength%20By%20RND\BOOKING-DESIGN%20FILES\RND%20MFB-2042%20Booking.doc" TargetMode="External"/><Relationship Id="rId14990" Type="http://schemas.openxmlformats.org/officeDocument/2006/relationships/hyperlink" Target="file:///\\192.168.50.100\Universal_files_share\R&amp;D_Database\Masco%20Fabric%20Strength%20By%20RND\ANALYSING%20REPORT\RND%20MSB-2052%20Analysis%20Report.pdf" TargetMode="External"/><Relationship Id="rId10022" Type="http://schemas.openxmlformats.org/officeDocument/2006/relationships/hyperlink" Target="file:///\\192.168.50.100\Universal_files_share\R&amp;D_Database\Masco%20Fabric%20Strength%20By%20RND\Picture%20Of%20Hanger\0.%20Picture%20of%20Hangers%20All%20in%20One\RND%20MFB-2036A.jpg" TargetMode="External"/><Relationship Id="rId13592" Type="http://schemas.openxmlformats.org/officeDocument/2006/relationships/hyperlink" Target="file:///\\192.168.50.100\Universal_files_share\R&amp;D_Database\Masco%20Fabric%20Strength%20By%20RND\ANALYSING%20REPORT\RND%20MBT-2023C%20Analysis%20Report.pdf" TargetMode="External"/><Relationship Id="rId14643" Type="http://schemas.openxmlformats.org/officeDocument/2006/relationships/hyperlink" Target="file:///\\192.168.50.100\Universal_files_share\R&amp;D_Database\Masco%20Fabric%20Strength%20By%20RND\ALL%20COSTING\RND%20MFB-300%20Price.xls" TargetMode="External"/><Relationship Id="rId3651" Type="http://schemas.openxmlformats.org/officeDocument/2006/relationships/hyperlink" Target="file:///\\192.168.50.100\Universal_files_share\R&amp;D_Database\Masco%20Fabric%20Strength%20By%20RND\KNIT%20BOOKING\RND%20MCB-34%20B%20Knit%20Booking.pdf" TargetMode="External"/><Relationship Id="rId4702" Type="http://schemas.openxmlformats.org/officeDocument/2006/relationships/hyperlink" Target="file:///\\192.168.50.100\Universal_files_share\R&amp;D_Database\Masco%20Fabric%20Strength%20By%20RND\ANALYSING%20REPORT\RND%20MFB-49C%20Analysis%20Report.pdf" TargetMode="External"/><Relationship Id="rId12194" Type="http://schemas.openxmlformats.org/officeDocument/2006/relationships/hyperlink" Target="file:///\\192.168.50.100\Universal_files_share\R&amp;D_Database\Masco%20Fabric%20Strength%20By%20RND\KNIT%20BOOKING\RND%20MBT-31E%20Knit%20Booking.pdf" TargetMode="External"/><Relationship Id="rId13245" Type="http://schemas.openxmlformats.org/officeDocument/2006/relationships/hyperlink" Target="file:///\\192.168.50.100\Universal_files_share\R&amp;D_Database\Masco%20Fabric%20Strength%20By%20RND\Picture%20Of%20Hanger\0.%20Picture%20of%20Hangers%20All%20in%20One\RND%20INN-908.jpg" TargetMode="External"/><Relationship Id="rId572" Type="http://schemas.openxmlformats.org/officeDocument/2006/relationships/hyperlink" Target="file:///\\192.168.50.100\Universal_files_share\R&amp;D_Database\Masco%20Fabric%20Strength%20By%20RND\KNIT%20BOOKING\RND%20SHP-04%20Knit%20Booking.pdf" TargetMode="External"/><Relationship Id="rId2253" Type="http://schemas.openxmlformats.org/officeDocument/2006/relationships/hyperlink" Target="file:///\\192.168.50.100\Universal_files_share\R&amp;D_Database\Masco%20Fabric%20Strength%20By%20RND\BOOKING-DESIGN%20FILES\RND%20HMB-01%20BLK%20IND%20Design%20File.jpg" TargetMode="External"/><Relationship Id="rId3304" Type="http://schemas.openxmlformats.org/officeDocument/2006/relationships/hyperlink" Target="file:///\\192.168.50.100\Universal_files_share\R&amp;D_Database\Masco%20Fabric%20Strength%20By%20RND\ANALYSING%20REPORT\RND%20MBT-28%20A.jpg" TargetMode="External"/><Relationship Id="rId6874" Type="http://schemas.openxmlformats.org/officeDocument/2006/relationships/hyperlink" Target="file:///\\192.168.50.100\Universal_files_share\R&amp;D_Database\Masco%20Fabric%20Strength%20By%20RND\Picture%20Of%20Hanger\0.%20Picture%20of%20Hangers%20All%20in%20One\RND%20MCB-512%20CBS%20(BS).jpg" TargetMode="External"/><Relationship Id="rId7925" Type="http://schemas.openxmlformats.org/officeDocument/2006/relationships/hyperlink" Target="file:///\\192.168.50.100\Universal_files_share\R&amp;D_Database\Masco%20Fabric%20Strength%20By%20RND\FINISHING%20REPORT\RND%20HMB-27%20YD.pdf" TargetMode="External"/><Relationship Id="rId16468" Type="http://schemas.openxmlformats.org/officeDocument/2006/relationships/hyperlink" Target="file:///\\192.168.50.100\Universal_files_share\R&amp;D_Database\Masco%20Fabric%20Strength%20By%20RND\BOOKING-DESIGN%20FILES\RND%20MBT-1001D1%20Design%20File.xlsx" TargetMode="External"/><Relationship Id="rId225" Type="http://schemas.openxmlformats.org/officeDocument/2006/relationships/hyperlink" Target="file:///\\192.168.50.100\Universal_files_share\R&amp;D_Database\Masco%20Fabric%20Strength%20By%20RND\ALL%20COSTING\RND%20INN-78%20Price.xls" TargetMode="External"/><Relationship Id="rId5476" Type="http://schemas.openxmlformats.org/officeDocument/2006/relationships/hyperlink" Target="file:///\\192.168.50.100\Universal_files_share\R&amp;D_Database\Masco%20Fabric%20Strength%20By%20RND\ALL%20COSTING\RND%20INN-99%20B%20price%20FILE.xls" TargetMode="External"/><Relationship Id="rId6527" Type="http://schemas.openxmlformats.org/officeDocument/2006/relationships/hyperlink" Target="file:///\\192.168.50.100\Universal_files_share\R&amp;D_Database\Masco%20Fabric%20Strength%20By%20RND\STICKERS\RND%20MCB-23%20SB127214066.docx" TargetMode="External"/><Relationship Id="rId10906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OSTN%20VIS.jpg" TargetMode="External"/><Relationship Id="rId4078" Type="http://schemas.openxmlformats.org/officeDocument/2006/relationships/hyperlink" Target="file:///\\192.168.50.100\Universal_files_share\R&amp;D_Database\Masco%20Fabric%20Strength%20By%20RND\ALL%20COSTING\RND%20MBT-35%20BNT%20Price.xls" TargetMode="External"/><Relationship Id="rId5129" Type="http://schemas.openxmlformats.org/officeDocument/2006/relationships/hyperlink" Target="file:///\\192.168.50.100\Universal_files_share\R&amp;D_Database\Masco%20Fabric%20Strength%20By%20RND\BOOKING-DESIGN%20FILES\RND%20INN-72%20Design%20file.xls" TargetMode="External"/><Relationship Id="rId8699" Type="http://schemas.openxmlformats.org/officeDocument/2006/relationships/hyperlink" Target="file:///\\192.168.50.100\Universal_files_share\R&amp;D_Database\Masco%20Fabric%20Strength%20By%20RND\BOOKING-DESIGN%20FILES\RND%20INN-2017%20BOOKING.doc" TargetMode="External"/><Relationship Id="rId9000" Type="http://schemas.openxmlformats.org/officeDocument/2006/relationships/hyperlink" Target="file:///\\192.168.50.100\Universal_files_share\R&amp;D_Database\Masco%20Fabric%20Strength%20By%20RND\ANALYSING%20REPORT\RND%20MSB-2021B%20ZR%20Analysis%20Report.pdf" TargetMode="External"/><Relationship Id="rId15551" Type="http://schemas.openxmlformats.org/officeDocument/2006/relationships/hyperlink" Target="file:///\\192.168.50.100\Universal_files_share\R&amp;D_Database\Masco%20Fabric%20Strength%20By%20RND\KNIT%20BOOKING\RND%20INN-908B%20OP-2%20Knit%20Booking.pdf" TargetMode="External"/><Relationship Id="rId16602" Type="http://schemas.openxmlformats.org/officeDocument/2006/relationships/hyperlink" Target="file:///\\192.168.50.100\Universal_files_share\R&amp;D_Database\Masco%20Fabric%20Strength%20By%20RND\BOOKING-DESIGN%20FILES\RND%20MCB-41G%20Booking.doc" TargetMode="External"/><Relationship Id="rId1739" Type="http://schemas.openxmlformats.org/officeDocument/2006/relationships/hyperlink" Target="file:///\\192.168.50.100\Universal_files_share\R&amp;D_Database\Masco%20Fabric%20Strength%20By%20RND\Picture%20Of%20Hanger\0.%20Picture%20of%20Hangers%20All%20in%20One\RND%20MSB-41.jpg" TargetMode="External"/><Relationship Id="rId5610" Type="http://schemas.openxmlformats.org/officeDocument/2006/relationships/hyperlink" Target="file:///\\192.168.50.100\Universal_files_share\R&amp;D_Database\Masco%20Fabric%20Strength%20By%20RND\Picture%20Of%20Hanger\0.%20Picture%20of%20Hangers%20All%20in%20One\RND%20MBT-16%20C.jpg" TargetMode="External"/><Relationship Id="rId14153" Type="http://schemas.openxmlformats.org/officeDocument/2006/relationships/hyperlink" Target="file:///\\192.168.50.100\Universal_files_share\R&amp;D_Database\Masco%20Fabric%20Strength%20By%20RND\BOOKING-DESIGN%20FILES\RND%20MCB-5000%20Booking.doc" TargetMode="External"/><Relationship Id="rId15204" Type="http://schemas.openxmlformats.org/officeDocument/2006/relationships/hyperlink" Target="file:///\\192.168.50.100\Universal_files_share\R&amp;D_Database\Masco%20Fabric%20Strength%20By%20RND\ANALYSING%20REPORT\RND%20TGT-1001D%20Analysis%20report.pdf" TargetMode="External"/><Relationship Id="rId3161" Type="http://schemas.openxmlformats.org/officeDocument/2006/relationships/hyperlink" Target="file:///\\192.168.50.100\Universal_files_share\R&amp;D_Database\Masco%20Fabric%20Strength%20By%20RND\FINISHING%20REPORT\RND%20MCB-46B%20Finishing%20Report.pdf" TargetMode="External"/><Relationship Id="rId4212" Type="http://schemas.openxmlformats.org/officeDocument/2006/relationships/hyperlink" Target="file:///\\192.168.50.100\Universal_files_share\R&amp;D_Database\Masco%20Fabric%20Strength%20By%20RND\BOOKING-DESIGN%20FILES\RND%20HMB-01H%20Booking.doc" TargetMode="External"/><Relationship Id="rId7782" Type="http://schemas.openxmlformats.org/officeDocument/2006/relationships/hyperlink" Target="file:///\\192.168.50.100\Universal_files_share\R&amp;D_Database\Masco%20Fabric%20Strength%20By%20RND\Picture%20Of%20Hanger\0.%20Picture%20of%20Hangers%20All%20in%20One\RND%20MSB%20CA%202074016-2019.jpg" TargetMode="External"/><Relationship Id="rId8833" Type="http://schemas.openxmlformats.org/officeDocument/2006/relationships/hyperlink" Target="file:///\\192.168.50.100\Universal_files_share\R&amp;D_Database\Masco%20Fabric%20Strength%20By%20RND\Picture%20Of%20Hanger\0.%20Picture%20of%20Hangers%20All%20in%20One\RND%20MBT-2013.jpg" TargetMode="External"/><Relationship Id="rId10763" Type="http://schemas.openxmlformats.org/officeDocument/2006/relationships/hyperlink" Target="file:///\\192.168.50.100\Universal_files_share\R&amp;D_Database\Masco%20Fabric%20Strength%20By%20RND\BOOKING-DESIGN%20FILES\RND%20MBT-1002%20Design%20file.xls" TargetMode="External"/><Relationship Id="rId6384" Type="http://schemas.openxmlformats.org/officeDocument/2006/relationships/hyperlink" Target="file:///\\192.168.50.100\Universal_files_share\R&amp;D_Database\Masco%20Fabric%20Strength%20By%20RND\Picture%20Of%20Hanger\0.%20Picture%20of%20Hangers%20All%20in%20One\RND%20MKB%20PC%20TRY%203-1%20KSL.jpg" TargetMode="External"/><Relationship Id="rId7435" Type="http://schemas.openxmlformats.org/officeDocument/2006/relationships/hyperlink" Target="file:///\\192.168.50.100\Universal_files_share\R&amp;D_Database\Masco%20Fabric%20Strength%20By%20RND\FINISHING%20REPORT\RND%20INN-900J%20Finishing%20Report%20(Development%20&amp;%20PP%20Sample).pdf" TargetMode="External"/><Relationship Id="rId10416" Type="http://schemas.openxmlformats.org/officeDocument/2006/relationships/hyperlink" Target="file:///\\192.168.50.100\Universal_files_share\R&amp;D_Database\Masco%20Fabric%20Strength%20By%20RND\ANALYSING%20REPORT\RND%20MFB-2030.pdf" TargetMode="External"/><Relationship Id="rId11814" Type="http://schemas.openxmlformats.org/officeDocument/2006/relationships/hyperlink" Target="file:///\\192.168.50.100\Universal_files_share\R&amp;D_Database\Masco%20Fabric%20Strength%20By%20RND\ALL%20COSTING\RND%20IMP%20YRN-25%20Price.xls" TargetMode="External"/><Relationship Id="rId6037" Type="http://schemas.openxmlformats.org/officeDocument/2006/relationships/hyperlink" Target="file:///\\192.168.50.100\Universal_files_share\R&amp;D_Database\Masco%20Fabric%20Strength%20By%20RND\BOOKING-DESIGN%20FILES\RND%20MSB-55%20Design.xls" TargetMode="External"/><Relationship Id="rId13986" Type="http://schemas.openxmlformats.org/officeDocument/2006/relationships/hyperlink" Target="file:///\\192.168.50.100\Universal_files_share\R&amp;D_Database\Masco%20Fabric%20Strength%20By%20RND\ALL%20COSTING\RND%20MCB-21%20S%20Price.xls" TargetMode="External"/><Relationship Id="rId966" Type="http://schemas.openxmlformats.org/officeDocument/2006/relationships/hyperlink" Target="file:///\\192.168.50.100\Universal_files_share\R&amp;D_Database\Masco%20Fabric%20Strength%20By%20RND\FINISHING%20REPORT\RND%20MCB-44%20IMPVS%20Finishing%20Report.pdf" TargetMode="External"/><Relationship Id="rId1596" Type="http://schemas.openxmlformats.org/officeDocument/2006/relationships/hyperlink" Target="file:///\\192.168.50.100\Universal_files_share\R&amp;D_Database\Masco%20Fabric%20Strength%20By%20RND\ALL%20COSTING\RND%20MBT-06%20C2%20Price.xls" TargetMode="External"/><Relationship Id="rId2647" Type="http://schemas.openxmlformats.org/officeDocument/2006/relationships/hyperlink" Target="file:///\\192.168.50.100\Universal_files_share\R&amp;D_Database\Masco%20Fabric%20Strength%20By%20RND\STICKERS\RND%20SF-13%20B.docx" TargetMode="External"/><Relationship Id="rId2994" Type="http://schemas.openxmlformats.org/officeDocument/2006/relationships/hyperlink" Target="file:///\\192.168.50.100\Universal_files_share\R&amp;D_Database\Masco%20Fabric%20Strength%20By%20RND\ANALYSING%20REPORT\RND%20INN-502%20K1.pdf" TargetMode="External"/><Relationship Id="rId12588" Type="http://schemas.openxmlformats.org/officeDocument/2006/relationships/hyperlink" Target="file:///\\192.168.50.100\Universal_files_share\R&amp;D_Database\Masco%20Fabric%20Strength%20By%20RND\ANALYSING%20REPORT\RND%20MFB-93%20Analysis%20Report.pdf" TargetMode="External"/><Relationship Id="rId13639" Type="http://schemas.openxmlformats.org/officeDocument/2006/relationships/hyperlink" Target="file:///\\192.168.50.100\Universal_files_share\R&amp;D_Database\Masco%20Fabric%20Strength%20By%20RND\Picture%20Of%20Hanger\0.%20Picture%20of%20Hangers%20All%20in%20One\RND%20MBT-2023G.jpg" TargetMode="External"/><Relationship Id="rId150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05B4%20REV%20Sticker.docx" TargetMode="External"/><Relationship Id="rId619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49" Type="http://schemas.openxmlformats.org/officeDocument/2006/relationships/hyperlink" Target="file:///\\192.168.50.100\Universal_files_share\R&amp;D_Database\Masco%20Fabric%20Strength%20By%20RND\Picture%20Of%20Hanger\0.%20Picture%20of%20Hangers%20All%20in%20One\RND%20RCYL-500%20BRS.jpg" TargetMode="External"/><Relationship Id="rId5120" Type="http://schemas.openxmlformats.org/officeDocument/2006/relationships/hyperlink" Target="file:///\\192.168.50.100\Universal_files_share\R&amp;D_Database\Masco%20Fabric%20Strength%20By%20RND\ALL%20COSTING\RND%20HMB-250%20TUO%20Price.xls" TargetMode="External"/><Relationship Id="rId16112" Type="http://schemas.openxmlformats.org/officeDocument/2006/relationships/hyperlink" Target="file:///\\192.168.50.100\Universal_files_share\R&amp;D_Database\Masco%20Fabric%20Strength%20By%20RND\KNIT%20BOOKING\RND%20MSB-54A2%20Knit%20Booking.pdf" TargetMode="External"/><Relationship Id="rId8690" Type="http://schemas.openxmlformats.org/officeDocument/2006/relationships/hyperlink" Target="file:///\\192.168.50.100\Universal_files_share\R&amp;D_Database\Masco%20Fabric%20Strength%20By%20RND\Picture%20Of%20Hanger\0.%20Picture%20of%20Hangers%20All%20in%20One\RND%20INN-2016.jpg" TargetMode="External"/><Relationship Id="rId9741" Type="http://schemas.openxmlformats.org/officeDocument/2006/relationships/hyperlink" Target="file:///\\192.168.50.100\Universal_files_share\R&amp;D_Database\Masco%20Fabric%20Strength%20By%20RND\FINISHING%20REPORT\RND%20MBT-2023KP%20REV%20Finishing%20Report.pdf" TargetMode="External"/><Relationship Id="rId11671" Type="http://schemas.openxmlformats.org/officeDocument/2006/relationships/hyperlink" Target="file:///\\192.168.50.100\Universal_files_share\R&amp;D_Database\Masco%20Fabric%20Strength%20By%20RND\STICKERS\RND%20TGT-1001A%20LC%20Sticker.docx" TargetMode="External"/><Relationship Id="rId12722" Type="http://schemas.openxmlformats.org/officeDocument/2006/relationships/hyperlink" Target="file:///\\192.168.50.100\Universal_files_share\R&amp;D_Database\Masco%20Fabric%20Strength%20By%20RND\FINISHING%20REPORT\RND%20SHP-2015LC2%20Finishing%20Report.pdf" TargetMode="External"/><Relationship Id="rId1730" Type="http://schemas.openxmlformats.org/officeDocument/2006/relationships/hyperlink" Target="file:///\\192.168.50.100\Universal_files_share\R&amp;D_Database\Masco%20Fabric%20Strength%20By%20RND\FINISHING%20REPORT\RND%20MKB-256%20A.pdf" TargetMode="External"/><Relationship Id="rId7292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8343" Type="http://schemas.openxmlformats.org/officeDocument/2006/relationships/hyperlink" Target="file:///\\192.168.50.100\Universal_files_share\R&amp;D_Database\Masco%20Fabric%20Strength%20By%20RND\BOOKING-DESIGN%20FILES\RND%20MFB-1013%20Booking%20.doc" TargetMode="External"/><Relationship Id="rId10273" Type="http://schemas.openxmlformats.org/officeDocument/2006/relationships/hyperlink" Target="file:///\\192.168.50.100\Universal_files_share\R&amp;D_Database\Masco%20Fabric%20Strength%20By%20RND\ANALYSING%20REPORT\RND%20MCB-06F%20Analysis%20Report.pdf" TargetMode="External"/><Relationship Id="rId11324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ZARA.jpg" TargetMode="External"/><Relationship Id="rId14894" Type="http://schemas.openxmlformats.org/officeDocument/2006/relationships/hyperlink" Target="file:///\\192.168.50.100\Universal_files_share\R&amp;D_Database\Masco%20Fabric%20Strength%20By%20RND\Picture%20Of%20Hanger\0.%20Picture%20of%20Hangers%20All%20in%20One\RND%20MSB-2021G%20SO.jpg" TargetMode="External"/><Relationship Id="rId4953" Type="http://schemas.openxmlformats.org/officeDocument/2006/relationships/hyperlink" Target="file:///\\192.168.50.100\Universal_files_share\R&amp;D_Database\Masco%20Fabric%20Strength%20By%20RND\KNIT%20BOOKING\RND%20INN-31%20KMRT%20KNIT%20BOOKING.pdf" TargetMode="External"/><Relationship Id="rId13496" Type="http://schemas.openxmlformats.org/officeDocument/2006/relationships/hyperlink" Target="file:///\\192.168.50.100\Universal_files_share\R&amp;D_Database\Masco%20Fabric%20Strength%20By%20RND\ALL%20COSTING\RND%20MBT-16J%20CLO%20Price.xls" TargetMode="External"/><Relationship Id="rId14547" Type="http://schemas.openxmlformats.org/officeDocument/2006/relationships/hyperlink" Target="file:///\\192.168.50.100\Universal_files_share\R&amp;D_Database\Masco%20Fabric%20Strength%20By%20RND\BOOKING-DESIGN%20FILES\RND%20MFB-2048E,E%20YD%20Design%20File.xls" TargetMode="External"/><Relationship Id="rId15945" Type="http://schemas.openxmlformats.org/officeDocument/2006/relationships/hyperlink" Target="file:///\\192.168.50.100\Universal_files_share\R&amp;D_Database\Masco%20Fabric%20Strength%20By%20RND\KNIT%20BOOKING\RND%20HMB-28LV%20Knit%20Booking.pdf" TargetMode="External"/><Relationship Id="rId3555" Type="http://schemas.openxmlformats.org/officeDocument/2006/relationships/hyperlink" Target="file:///\\192.168.50.100\Universal_files_share\R&amp;D_Database\Masco%20Fabric%20Strength%20By%20RND\BOOKING-DESIGN%20FILES\RND%20MSB-501%20Booking.doc" TargetMode="External"/><Relationship Id="rId4606" Type="http://schemas.openxmlformats.org/officeDocument/2006/relationships/hyperlink" Target="file:///\\192.168.50.100\Universal_files_share\R&amp;D_Database\Masco%20Fabric%20Strength%20By%20RND\STICKERS\RND%20INN-125B%20Sticker.docx" TargetMode="External"/><Relationship Id="rId12098" Type="http://schemas.openxmlformats.org/officeDocument/2006/relationships/hyperlink" Target="file:///\\192.168.50.100\Universal_files_share\R&amp;D_Database\Masco%20Fabric%20Strength%20By%20RND\ANALYSING%20REPORT\RND%20MBT-1001E3%20Analysis%20Report.pdf" TargetMode="External"/><Relationship Id="rId13149" Type="http://schemas.openxmlformats.org/officeDocument/2006/relationships/hyperlink" Target="file:///\\192.168.50.100\Universal_files_share\R&amp;D_Database\Masco%20Fabric%20Strength%20By%20RND\FINISHING%20REPORT\RND%20INN-31(i)%20Finishing%20Report.pdf" TargetMode="External"/><Relationship Id="rId476" Type="http://schemas.openxmlformats.org/officeDocument/2006/relationships/hyperlink" Target="file:///\\192.168.50.100\Universal_files_share\R&amp;D_Database\Masco%20Fabric%20Strength%20By%20RND\STICKERS\RND%20INN-110%20ELCRT%20Sticker.docx" TargetMode="External"/><Relationship Id="rId2157" Type="http://schemas.openxmlformats.org/officeDocument/2006/relationships/hyperlink" Target="file:///\\192.168.50.100\Universal_files_share\R&amp;D_Database\Masco%20Fabric%20Strength%20By%20RND\ANALYSING%20REPORT\RND%20MFB-58.pdf" TargetMode="External"/><Relationship Id="rId3208" Type="http://schemas.openxmlformats.org/officeDocument/2006/relationships/hyperlink" Target="file:///\\192.168.50.100\Universal_files_share\R&amp;D_Database\Masco%20Fabric%20Strength%20By%20RND\ANALYSING%20REPORT\RND%20INN-54.jpg" TargetMode="External"/><Relationship Id="rId6778" Type="http://schemas.openxmlformats.org/officeDocument/2006/relationships/hyperlink" Target="file:///\\192.168.50.100\Universal_files_share\R&amp;D_Database\Masco%20Fabric%20Strength%20By%20RND\STICKERS\RND%20MS%20REF-016.docx" TargetMode="External"/><Relationship Id="rId129" Type="http://schemas.openxmlformats.org/officeDocument/2006/relationships/hyperlink" Target="file:///\\192.168.50.100\Universal_files_share\R&amp;D_Database\Masco%20Fabric%20Strength%20By%20RND\BOOKING-DESIGN%20FILES\RND%20INN-110%20A110%20B%20AND%20RIB%20BOOKING.doc" TargetMode="External"/><Relationship Id="rId7829" Type="http://schemas.openxmlformats.org/officeDocument/2006/relationships/hyperlink" Target="file:///\\192.168.50.100\Universal_files_share\R&amp;D_Database\Masco%20Fabric%20Strength%20By%20RND\ALL%20COSTING\RND%20MSB-903%20BLK%20Price.xls" TargetMode="External"/><Relationship Id="rId9251" Type="http://schemas.openxmlformats.org/officeDocument/2006/relationships/hyperlink" Target="file:///\\192.168.50.100\Universal_files_share\R&amp;D_Database\Masco%20Fabric%20Strength%20By%20RND\FINISHING%20REPORT\RND%20MSB-2009.pdf" TargetMode="External"/><Relationship Id="rId13630" Type="http://schemas.openxmlformats.org/officeDocument/2006/relationships/hyperlink" Target="file:///\\192.168.50.100\Universal_files_share\R&amp;D_Database\Masco%20Fabric%20Strength%20By%20RND\ALL%20COSTING\RND%20MBT-2023E2%20Price.xls" TargetMode="External"/><Relationship Id="rId11181" Type="http://schemas.openxmlformats.org/officeDocument/2006/relationships/hyperlink" Target="file:///\\192.168.50.100\Universal_files_share\R&amp;D_Database\Masco%20Fabric%20Strength%20By%20RND\FINISHING%20REPORT\RND%20MCB-2017%20TUO%20Finishing%20Report.pdf" TargetMode="External"/><Relationship Id="rId12232" Type="http://schemas.openxmlformats.org/officeDocument/2006/relationships/hyperlink" Target="file:///\\192.168.50.100\Universal_files_share\R&amp;D_Database\Masco%20Fabric%20Strength%20By%20RND\BOOKING-DESIGN%20FILES\RND%20MBT-900B%20Booking.doc" TargetMode="External"/><Relationship Id="rId610" Type="http://schemas.openxmlformats.org/officeDocument/2006/relationships/hyperlink" Target="file:///\\192.168.50.100\Universal_files_share\R&amp;D_Database\Masco%20Fabric%20Strength%20By%20RND\ALL%20COSTING\RND%20INN-102%20F%20PRICE.xls" TargetMode="External"/><Relationship Id="rId1240" Type="http://schemas.openxmlformats.org/officeDocument/2006/relationships/hyperlink" Target="file:///\\192.168.50.100\Universal_files_share\R&amp;D_Database\Masco%20Fabric%20Strength%20By%20RND\KNIT%20BOOKING\RND%20RCYL-01%20B%20Knit%20Booking.pdf" TargetMode="External"/><Relationship Id="rId5861" Type="http://schemas.openxmlformats.org/officeDocument/2006/relationships/hyperlink" Target="file:///\\192.168.50.100\Universal_files_share\R&amp;D_Database\Masco%20Fabric%20Strength%20By%20RND\Picture%20Of%20Hanger\0.%20Picture%20of%20Hangers%20All%20in%20One\RND%20INN-500%20D.jpg" TargetMode="External"/><Relationship Id="rId6912" Type="http://schemas.openxmlformats.org/officeDocument/2006/relationships/hyperlink" Target="file:///\\192.168.50.100\Universal_files_share\R&amp;D_Database\Masco%20Fabric%20Strength%20By%20RND\STICKERS\RND%20MSB-505G1%20Sticker.docx" TargetMode="External"/><Relationship Id="rId15455" Type="http://schemas.openxmlformats.org/officeDocument/2006/relationships/hyperlink" Target="file:///\\192.168.50.100\Universal_files_share\R&amp;D_Database\Masco%20Fabric%20Strength%20By%20RND\ANALYSING%20REPORT\RND%20MCB-2011K%20Swatch.jpeg" TargetMode="External"/><Relationship Id="rId16506" Type="http://schemas.openxmlformats.org/officeDocument/2006/relationships/hyperlink" Target="file:///\\192.168.50.100\Universal_files_share\R&amp;D_Database\Masco%20Fabric%20Strength%20By%20RND\KNIT%20BOOKING\RND%20SF-1004%20Knit%20Booking.pdf" TargetMode="External"/><Relationship Id="rId4463" Type="http://schemas.openxmlformats.org/officeDocument/2006/relationships/hyperlink" Target="file:///\\192.168.50.100\Universal_files_share\R&amp;D_Database\Masco%20Fabric%20Strength%20By%20RND\FINISHING%20REPORT\RND%20HMB-37%20LC%20Finishing%20Report.pdf" TargetMode="External"/><Relationship Id="rId5514" Type="http://schemas.openxmlformats.org/officeDocument/2006/relationships/hyperlink" Target="file:///\\192.168.50.100\Universal_files_share\R&amp;D_Database\Masco%20Fabric%20Strength%20By%20RND\ALL%20COSTING\RND%20INN-120%20Price.xls" TargetMode="External"/><Relationship Id="rId14057" Type="http://schemas.openxmlformats.org/officeDocument/2006/relationships/hyperlink" Target="file:///\\192.168.50.100\Universal_files_share\R&amp;D_Database\Masco%20Fabric%20Strength%20By%20RND\BOOKING-DESIGN%20FILES\RND%20MCB-30H%20KP%20Booking.doc" TargetMode="External"/><Relationship Id="rId15108" Type="http://schemas.openxmlformats.org/officeDocument/2006/relationships/hyperlink" Target="file:///\\192.168.50.100\Universal_files_share\R&amp;D_Database\Masco%20Fabric%20Strength%20By%20RND\ALL%20COSTING\RND%20MSB-930%20Price.xls" TargetMode="External"/><Relationship Id="rId3065" Type="http://schemas.openxmlformats.org/officeDocument/2006/relationships/hyperlink" Target="file:///\\192.168.50.100\Universal_files_share\R&amp;D_Database\Masco%20Fabric%20Strength%20By%20RND\STICKERS\RND%20MFB-WFL-LRX-MNGO-70616%20GKC-PAOLA.docx" TargetMode="External"/><Relationship Id="rId4116" Type="http://schemas.openxmlformats.org/officeDocument/2006/relationships/hyperlink" Target="file:///\\192.168.50.100\Universal_files_share\R&amp;D_Database\Masco%20Fabric%20Strength%20By%20RND\Picture%20Of%20Hanger\0.%20Picture%20of%20Hangers%20All%20in%20One\RND%20MSB-40.jpg" TargetMode="External"/><Relationship Id="rId7686" Type="http://schemas.openxmlformats.org/officeDocument/2006/relationships/hyperlink" Target="file:///\\192.168.50.100\Universal_files_share\R&amp;D_Database\Masco%20Fabric%20Strength%20By%20RND\Picture%20Of%20Hanger\0.%20Picture%20of%20Hangers%20All%20in%20One\RND%20MCB-904%20B%20REV(LB).jpg" TargetMode="External"/><Relationship Id="rId8737" Type="http://schemas.openxmlformats.org/officeDocument/2006/relationships/hyperlink" Target="file:///\\192.168.50.100\Universal_files_share\R&amp;D_Database\Masco%20Fabric%20Strength%20By%20RND\ANALYSING%20REPORT\RND%20MBT-1010%20A.pdf" TargetMode="External"/><Relationship Id="rId6288" Type="http://schemas.openxmlformats.org/officeDocument/2006/relationships/hyperlink" Target="file:///\\192.168.50.100\Universal_files_share\R&amp;D_Database\Masco%20Fabric%20Strength%20By%20RND\STICKERS\RND%20HMB-40%20CA%20STICKER.docx" TargetMode="External"/><Relationship Id="rId7339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YD-3.jpg" TargetMode="External"/><Relationship Id="rId10667" Type="http://schemas.openxmlformats.org/officeDocument/2006/relationships/hyperlink" Target="file:///\\192.168.50.100\Universal_files_share\R&amp;D_Database\Masco%20Fabric%20Strength%20By%20RND\FINISHING%20REPORT\RND%20MBT-1001%20B%20REV%20Finishing%20Report%20One%20Pager.xlsx" TargetMode="External"/><Relationship Id="rId11718" Type="http://schemas.openxmlformats.org/officeDocument/2006/relationships/hyperlink" Target="file:///\\192.168.50.100\Universal_files_share\R&amp;D_Database\Masco%20Fabric%20Strength%20By%20RND\STICKERS\RND%20HMB-250FC%20Sticker.docx" TargetMode="External"/><Relationship Id="rId13140" Type="http://schemas.openxmlformats.org/officeDocument/2006/relationships/hyperlink" Target="file:///\\192.168.50.100\Universal_files_share\R&amp;D_Database\Masco%20Fabric%20Strength%20By%20RND\BOOKING-DESIGN%20FILES\RND%20INN-31%20SM%20Booking.doc" TargetMode="External"/><Relationship Id="rId120" Type="http://schemas.openxmlformats.org/officeDocument/2006/relationships/hyperlink" Target="file:///\\192.168.50.100\Universal_files_share\R&amp;D_Database\Masco%20Fabric%20Strength%20By%20RND\KNIT%20BOOKING\RND%20INN-101%20ELCRT%20Knit%20Booking.pdf" TargetMode="External"/><Relationship Id="rId2898" Type="http://schemas.openxmlformats.org/officeDocument/2006/relationships/hyperlink" Target="file:///\\192.168.50.100\Universal_files_share\R&amp;D_Database\Masco%20Fabric%20Strength%20By%20RND\Picture%20Of%20Hanger\0.%20Picture%20of%20Hangers%20All%20in%20One\RND%20MSB-06%20C.jpg" TargetMode="External"/><Relationship Id="rId3949" Type="http://schemas.openxmlformats.org/officeDocument/2006/relationships/hyperlink" Target="file:///\\192.168.50.100\Universal_files_share\R&amp;D_Database\Masco%20Fabric%20Strength%20By%20RND\KNIT%20BOOKING\RND%20INN-81B%20Knit%20Booking.pdf" TargetMode="External"/><Relationship Id="rId7820" Type="http://schemas.openxmlformats.org/officeDocument/2006/relationships/hyperlink" Target="file:///\\192.168.50.100\Universal_files_share\R&amp;D_Database\Masco%20Fabric%20Strength%20By%20RND\STICKERS\RND%20MSB-903%20Sticker.docx" TargetMode="External"/><Relationship Id="rId10801" Type="http://schemas.openxmlformats.org/officeDocument/2006/relationships/hyperlink" Target="file:///\\192.168.50.100\Universal_files_share\R&amp;D_Database\Masco%20Fabric%20Strength%20By%20RND\STICKERS\RND%20MCB-1002%20RGT.docx" TargetMode="External"/><Relationship Id="rId16363" Type="http://schemas.openxmlformats.org/officeDocument/2006/relationships/hyperlink" Target="file:///\\192.168.50.100\Universal_files_share\R&amp;D_Database\Masco%20Fabric%20Strength%20By%20RND\FINISHING%20REPORT\RND%20INN-116B2(S)%20Finishing%20Report.pdf" TargetMode="External"/><Relationship Id="rId5024" Type="http://schemas.openxmlformats.org/officeDocument/2006/relationships/hyperlink" Target="file:///\\192.168.50.100\Universal_files_share\R&amp;D_Database\Masco%20Fabric%20Strength%20By%20RND\BOOKING-DESIGN%20FILES\RND%20MCB-35A,35B%20Booking.doc" TargetMode="External"/><Relationship Id="rId5371" Type="http://schemas.openxmlformats.org/officeDocument/2006/relationships/hyperlink" Target="file:///\\192.168.50.100\Universal_files_share\R&amp;D_Database\Masco%20Fabric%20Strength%20By%20RND\FINISHING%20REPORT\RND%20MFB-49D%20REV%20Finishing%20Report.pdf" TargetMode="External"/><Relationship Id="rId6422" Type="http://schemas.openxmlformats.org/officeDocument/2006/relationships/hyperlink" Target="file:///\\192.168.50.100\Universal_files_share\R&amp;D_Database\Masco%20Fabric%20Strength%20By%20RND\ANALYSING%20REPORT\RND%20AD-03.pdf" TargetMode="External"/><Relationship Id="rId9992" Type="http://schemas.openxmlformats.org/officeDocument/2006/relationships/hyperlink" Target="file:///\\192.168.50.100\Universal_files_share\R&amp;D_Database\Masco%20Fabric%20Strength%20By%20RND\Picture%20Of%20Hanger\0.%20Picture%20of%20Hangers%20All%20in%20One\RND%20MFB-2018%20A.jpg" TargetMode="External"/><Relationship Id="rId12973" Type="http://schemas.openxmlformats.org/officeDocument/2006/relationships/hyperlink" Target="file:///\\192.168.50.100\Universal_files_share\R&amp;D_Database\Masco%20Fabric%20Strength%20By%20RND\BOOKING-DESIGN%20FILES\RND%20HMB-507B%20Design%20File.xls" TargetMode="External"/><Relationship Id="rId1601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%202010G4%20Sticker.docx" TargetMode="External"/><Relationship Id="rId1981" Type="http://schemas.openxmlformats.org/officeDocument/2006/relationships/hyperlink" Target="file:///\\192.168.50.100\Universal_files_share\R&amp;D_Database\Masco%20Fabric%20Strength%20By%20RND\FINISHING%20REPORT\RND%20MFB-2057%20Finishing%20Report.pdf" TargetMode="External"/><Relationship Id="rId8594" Type="http://schemas.openxmlformats.org/officeDocument/2006/relationships/hyperlink" Target="file:///\\192.168.50.100\Universal_files_share\R&amp;D_Database\Masco%20Fabric%20Strength%20By%20RND\FINISHING%20REPORT\RND%20SHP-2016%20KP200%20Finishing%20Report%20One%20Pager.xlsx" TargetMode="External"/><Relationship Id="rId9645" Type="http://schemas.openxmlformats.org/officeDocument/2006/relationships/hyperlink" Target="file:///\\192.168.50.100\Universal_files_share\R&amp;D_Database\Masco%20Fabric%20Strength%20By%20RND\FINISHING%20REPORT\RND%20INN-2018%20A%20Finishing%20Report%20One%20Pager.xlsx" TargetMode="External"/><Relationship Id="rId11575" Type="http://schemas.openxmlformats.org/officeDocument/2006/relationships/hyperlink" Target="file:///\\192.168.50.100\Universal_files_share\R&amp;D_Database\Masco%20Fabric%20Strength%20By%20RND\ANALYSING%20REPORT\RND%20MSB-2500,%202500%20AOP%20Analysis%20Report.pdf" TargetMode="External"/><Relationship Id="rId12626" Type="http://schemas.openxmlformats.org/officeDocument/2006/relationships/hyperlink" Target="file:///\\192.168.50.100\Universal_files_share\R&amp;D_Database\Masco%20Fabric%20Strength%20By%20RND\FINISHING%20REPORT\RND%20MSB-2057%20Finishing%20Report.pdf" TargetMode="External"/><Relationship Id="rId1634" Type="http://schemas.openxmlformats.org/officeDocument/2006/relationships/hyperlink" Target="file:///\\192.168.50.100\Universal_files_share\R&amp;D_Database\Masco%20Fabric%20Strength%20By%20RND\FINISHING%20REPORT\RND%20INN-105.pdf" TargetMode="External"/><Relationship Id="rId7196" Type="http://schemas.openxmlformats.org/officeDocument/2006/relationships/hyperlink" Target="file:///\\192.168.50.100\Universal_files_share\R&amp;D_Database\Masco%20Fabric%20Strength%20By%20RND\FINISHING%20REPORT\RND%20MCB-512%20K%20(BSW)%20Finishing%20Report.pdf" TargetMode="External"/><Relationship Id="rId8247" Type="http://schemas.openxmlformats.org/officeDocument/2006/relationships/hyperlink" Target="file:///\\192.168.50.100\Universal_files_share\R&amp;D_Database\Masco%20Fabric%20Strength%20By%20RND\Picture%20Of%20Hanger\0.%20Picture%20of%20Hangers%20All%20in%20One\RND%20MBT-2003B.jpg" TargetMode="External"/><Relationship Id="rId10177" Type="http://schemas.openxmlformats.org/officeDocument/2006/relationships/hyperlink" Target="file:///\\192.168.50.100\Universal_files_share\R&amp;D_Database\Masco%20Fabric%20Strength%20By%20RND\ALL%20COSTING\RND%20SHP-2006%20Price.xls" TargetMode="External"/><Relationship Id="rId11228" Type="http://schemas.openxmlformats.org/officeDocument/2006/relationships/hyperlink" Target="file:///\\192.168.50.100\Universal_files_share\R&amp;D_Database\Masco%20Fabric%20Strength%20By%20RND\FINISHING%20REPORT\RND%20MFB-1008.pdf" TargetMode="External"/><Relationship Id="rId4857" Type="http://schemas.openxmlformats.org/officeDocument/2006/relationships/hyperlink" Target="file:///\\192.168.50.100\Universal_files_share\R&amp;D_Database\Masco%20Fabric%20Strength%20By%20RND\BOOKING-DESIGN%20FILES\RND%20MFB-49%203STP%20Design%20File.xls" TargetMode="External"/><Relationship Id="rId14798" Type="http://schemas.openxmlformats.org/officeDocument/2006/relationships/hyperlink" Target="file:///\\192.168.50.100\Universal_files_share\R&amp;D_Database\Masco%20Fabric%20Strength%20By%20RND\Picture%20Of%20Hanger\0.%20Picture%20of%20Hangers%20All%20in%20One\RND%20MFB-907.JPG" TargetMode="External"/><Relationship Id="rId15849" Type="http://schemas.openxmlformats.org/officeDocument/2006/relationships/hyperlink" Target="file:///\\192.168.50.100\Universal_files_share\R&amp;D_Database\Masco%20Fabric%20Strength%20By%20RND\FINISHING%20REPORT\RND%20HMB-37HM4%20Finishing%20Report.pdf" TargetMode="External"/><Relationship Id="rId3459" Type="http://schemas.openxmlformats.org/officeDocument/2006/relationships/hyperlink" Target="file:///\\192.168.50.100\Universal_files_share\R&amp;D_Database\Masco%20Fabric%20Strength%20By%20RND\Picture%20Of%20Hanger\0.%20Picture%20of%20Hangers%20All%20in%20One\RND%20SF-1300B.jpg" TargetMode="External"/><Relationship Id="rId5908" Type="http://schemas.openxmlformats.org/officeDocument/2006/relationships/hyperlink" Target="file:///\\192.168.50.100\Universal_files_share\R&amp;D_Database\Masco%20Fabric%20Strength%20By%20RND\Picture%20Of%20Hanger\0.%20Picture%20of%20Hangers%20All%20in%20One\RND%20MCB-10%20%20TU104113446%20LND.jpg" TargetMode="External"/><Relationship Id="rId7330" Type="http://schemas.openxmlformats.org/officeDocument/2006/relationships/hyperlink" Target="file:///\\192.168.50.100\Universal_files_share\R&amp;D_Database\Masco%20Fabric%20Strength%20By%20RND\BOOKING-DESIGN%20FILES\RND%20INN-900%20CA-2%20REV%20Booking.doc" TargetMode="External"/><Relationship Id="rId10311" Type="http://schemas.openxmlformats.org/officeDocument/2006/relationships/hyperlink" Target="file:///\\192.168.50.100\Universal_files_share\R&amp;D_Database\Masco%20Fabric%20Strength%20By%20RND\BOOKING-DESIGN%20FILES\RND%20MCB-1001%20Design%20file.xls" TargetMode="External"/><Relationship Id="rId13881" Type="http://schemas.openxmlformats.org/officeDocument/2006/relationships/hyperlink" Target="file:///\\192.168.50.100\Universal_files_share\R&amp;D_Database\Masco%20Fabric%20Strength%20By%20RND\ALL%20COSTING\RND%20MCB-2011E%20ID%20Price.xls" TargetMode="External"/><Relationship Id="rId14932" Type="http://schemas.openxmlformats.org/officeDocument/2006/relationships/hyperlink" Target="file:///\\192.168.50.100\Universal_files_share\R&amp;D_Database\Masco%20Fabric%20Strength%20By%20RND\FINISHING%20REPORT\RND%20MSB-2021J7%20Finishing%20Report.pdf" TargetMode="External"/><Relationship Id="rId3940" Type="http://schemas.openxmlformats.org/officeDocument/2006/relationships/hyperlink" Target="file:///\\192.168.50.100\Universal_files_share\R&amp;D_Database\Masco%20Fabric%20Strength%20By%20RND\Picture%20Of%20Hanger\0.%20Picture%20of%20Hangers%20All%20in%20One\RND%20INN-81%20A.jpg" TargetMode="External"/><Relationship Id="rId9155" Type="http://schemas.openxmlformats.org/officeDocument/2006/relationships/hyperlink" Target="file:///\\192.168.50.100\Universal_files_share\R&amp;D_Database\Masco%20Fabric%20Strength%20By%20RND\Picture%20Of%20Hanger\0.%20Picture%20of%20Hangers%20All%20in%20One\RND%20HMB-16.jpg" TargetMode="External"/><Relationship Id="rId12483" Type="http://schemas.openxmlformats.org/officeDocument/2006/relationships/hyperlink" Target="file:///\\192.168.50.100\Universal_files_share\R&amp;D_Database\Masco%20Fabric%20Strength%20By%20RND\BOOKING-DESIGN%20FILES\RND%20MFB-2046D%20Design%20file.xls" TargetMode="External"/><Relationship Id="rId13534" Type="http://schemas.openxmlformats.org/officeDocument/2006/relationships/hyperlink" Target="file:///\\192.168.50.100\Universal_files_share\R&amp;D_Database\Masco%20Fabric%20Strength%20By%20RND\Picture%20Of%20Hanger\0.%20Picture%20of%20Hangers%20All%20in%20One\RND%20MBT-2020A.JPG" TargetMode="External"/><Relationship Id="rId861" Type="http://schemas.openxmlformats.org/officeDocument/2006/relationships/hyperlink" Target="file:///\\192.168.50.100\Universal_files_share\R&amp;D_Database\Masco%20Fabric%20Strength%20By%20RND\KNIT%20BOOKING\RND%20INN-115E,F%20Knit%20Booking.pdf" TargetMode="External"/><Relationship Id="rId1491" Type="http://schemas.openxmlformats.org/officeDocument/2006/relationships/hyperlink" Target="file:///\\192.168.50.100\Universal_files_share\R&amp;D_Database\Masco%20Fabric%20Strength%20By%20RND\BOOKING-DESIGN%20FILES\RND%20MBT-23F%20BT%20Design%20File.xlsx" TargetMode="External"/><Relationship Id="rId2542" Type="http://schemas.openxmlformats.org/officeDocument/2006/relationships/hyperlink" Target="file:///\\192.168.50.100\Universal_files_share\R&amp;D_Database\Masco%20Fabric%20Strength%20By%20RND\KNIT%20BOOKING\RND%20SF-06%20Knit%20Booking.pdf" TargetMode="External"/><Relationship Id="rId11085" Type="http://schemas.openxmlformats.org/officeDocument/2006/relationships/hyperlink" Target="file:///\\192.168.50.100\Universal_files_share\R&amp;D_Database\Masco%20Fabric%20Strength%20By%20RND\BOOKING-DESIGN%20FILES\RND%20JAQRD-6%20Booking.doc" TargetMode="External"/><Relationship Id="rId12136" Type="http://schemas.openxmlformats.org/officeDocument/2006/relationships/hyperlink" Target="file:///\\192.168.50.100\Universal_files_share\R&amp;D_Database\Masco%20Fabric%20Strength%20By%20RND\BOOKING-DESIGN%20FILES\RND%20MBT-1010(i)%20Booking.doc" TargetMode="External"/><Relationship Id="rId514" Type="http://schemas.openxmlformats.org/officeDocument/2006/relationships/hyperlink" Target="file:///\\192.168.50.100\Universal_files_share\R&amp;D_Database\Masco%20Fabric%20Strength%20By%20RND\Picture%20Of%20Hanger\0.%20Picture%20of%20Hangers%20All%20in%20One\RND%20MFB-22%20TUO.jpg" TargetMode="External"/><Relationship Id="rId1144" Type="http://schemas.openxmlformats.org/officeDocument/2006/relationships/hyperlink" Target="file:///\\192.168.50.100\Universal_files_share\R&amp;D_Database\Masco%20Fabric%20Strength%20By%20RND\Picture%20Of%20Hanger\0.%20Picture%20of%20Hangers%20All%20in%20One\RND%20MCB%20RCL%20JOCO-15.jpg" TargetMode="External"/><Relationship Id="rId5765" Type="http://schemas.openxmlformats.org/officeDocument/2006/relationships/hyperlink" Target="file:///\\192.168.50.100\Universal_files_share\R&amp;D_Database\Masco%20Fabric%20Strength%20By%20RND\ANALYSING%20REPORT\RND%20MFB-85.pdf" TargetMode="External"/><Relationship Id="rId6816" Type="http://schemas.openxmlformats.org/officeDocument/2006/relationships/hyperlink" Target="file:///\\192.168.50.100\Universal_files_share\R&amp;D_Database\Masco%20Fabric%20Strength%20By%20RND\Picture%20Of%20Hanger\0.%20Picture%20of%20Hangers%20All%20in%20One\RND%20INN-502%20A2%20REV.jpg" TargetMode="External"/><Relationship Id="rId15359" Type="http://schemas.openxmlformats.org/officeDocument/2006/relationships/hyperlink" Target="file:///\\192.168.50.100\Universal_files_share\R&amp;D_Database\Masco%20Fabric%20Strength%20By%20RND\KNIT%20BOOKING\RND%20INN-117C3,%20C3(S)%20Knit%20Booking.pdf" TargetMode="External"/><Relationship Id="rId4367" Type="http://schemas.openxmlformats.org/officeDocument/2006/relationships/hyperlink" Target="file:///\\192.168.50.100\Universal_files_share\R&amp;D_Database\Masco%20Fabric%20Strength%20By%20RND\KNIT%20BOOKING\RND%20MSB-38%20Knit%20Booking.pdf" TargetMode="External"/><Relationship Id="rId5418" Type="http://schemas.openxmlformats.org/officeDocument/2006/relationships/hyperlink" Target="file:///\\192.168.50.100\Universal_files_share\R&amp;D_Database\Masco%20Fabric%20Strength%20By%20RND\BOOKING-DESIGN%20FILES\RND%20HMB-37%20RT%20Design%20File.xls" TargetMode="External"/><Relationship Id="rId8988" Type="http://schemas.openxmlformats.org/officeDocument/2006/relationships/hyperlink" Target="file:///\\192.168.50.100\Universal_files_share\R&amp;D_Database\Masco%20Fabric%20Strength%20By%20RND\Picture%20Of%20Hanger\0.%20Picture%20of%20Hangers%20All%20in%20One\RND%20MIL-1901005.jpg" TargetMode="External"/><Relationship Id="rId11969" Type="http://schemas.openxmlformats.org/officeDocument/2006/relationships/hyperlink" Target="file:///\\192.168.50.100\Universal_files_share\R&amp;D_Database\Masco%20Fabric%20Strength%20By%20RND\STICKERS\RND%20INN-254A%20Sticker.docx" TargetMode="External"/><Relationship Id="rId15840" Type="http://schemas.openxmlformats.org/officeDocument/2006/relationships/hyperlink" Target="file:///\\192.168.50.100\Universal_files_share\R&amp;D_Database\Masco%20Fabric%20Strength%20By%20RND\KNIT%20BOOKING\RND%20INN-311J1,J2,J3%20Knit%20Booking.pdf" TargetMode="External"/><Relationship Id="rId13391" Type="http://schemas.openxmlformats.org/officeDocument/2006/relationships/hyperlink" Target="file:///\\192.168.50.100\Universal_files_share\R&amp;D_Database\Masco%20Fabric%20Strength%20By%20RND\Picture%20Of%20Hanger\0.%20Picture%20of%20Hangers%20All%20in%20One\RND%20MBT-1001E6%20WRG.jpg" TargetMode="External"/><Relationship Id="rId14442" Type="http://schemas.openxmlformats.org/officeDocument/2006/relationships/hyperlink" Target="file:///\\192.168.50.100\Universal_files_share\R&amp;D_Database\Masco%20Fabric%20Strength%20By%20RND\ALL%20COSTING\RND%20MFB-2037G%20Price.xls" TargetMode="External"/><Relationship Id="rId371" Type="http://schemas.openxmlformats.org/officeDocument/2006/relationships/hyperlink" Target="file:///\\192.168.50.100\Universal_files_share\R&amp;D_Database\Masco%20Fabric%20Strength%20By%20RND\FINISHING%20REPORT\RND%20HMB-09A%20Finishing%20Report.pdf" TargetMode="External"/><Relationship Id="rId2052" Type="http://schemas.openxmlformats.org/officeDocument/2006/relationships/hyperlink" Target="file:///\\192.168.50.100\Universal_files_share\R&amp;D_Database\Masco%20Fabric%20Strength%20By%20RND\BOOKING-DESIGN%20FILES\RND%20HMB-151B%20Design%20file.xls" TargetMode="External"/><Relationship Id="rId3450" Type="http://schemas.openxmlformats.org/officeDocument/2006/relationships/hyperlink" Target="file:///\\192.168.50.100\Universal_files_share\R&amp;D_Database\Masco%20Fabric%20Strength%20By%20RND\STICKERS\RND%20MFB-2050%20Sticker.docx" TargetMode="External"/><Relationship Id="rId4501" Type="http://schemas.openxmlformats.org/officeDocument/2006/relationships/hyperlink" Target="file:///\\192.168.50.100\Universal_files_share\R&amp;D_Database\Masco%20Fabric%20Strength%20By%20RND\STICKERS\RND%20INN-20.docx" TargetMode="External"/><Relationship Id="rId130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J%20HM4%20Sticker.docx" TargetMode="External"/><Relationship Id="rId3103" Type="http://schemas.openxmlformats.org/officeDocument/2006/relationships/hyperlink" Target="file:///\\192.168.50.100\Universal_files_share\R&amp;D_Database\Masco%20Fabric%20Strength%20By%20RND\ALL%20COSTING\RND%20MSB-517%20Price.xls" TargetMode="External"/><Relationship Id="rId6673" Type="http://schemas.openxmlformats.org/officeDocument/2006/relationships/hyperlink" Target="file:///\\192.168.50.100\Universal_files_share\R&amp;D_Database\Masco%20Fabric%20Strength%20By%20RND\FINISHING%20REPORT\RND%20MSB-512.jpg" TargetMode="External"/><Relationship Id="rId7724" Type="http://schemas.openxmlformats.org/officeDocument/2006/relationships/hyperlink" Target="file:///\\192.168.50.100\Universal_files_share\R&amp;D_Database\Masco%20Fabric%20Strength%20By%20RND\Picture%20Of%20Hanger\0.%20Picture%20of%20Hangers%20All%20in%20One\RND%20MCB-904B%20ID.jpg" TargetMode="External"/><Relationship Id="rId10705" Type="http://schemas.openxmlformats.org/officeDocument/2006/relationships/hyperlink" Target="file:///\\192.168.50.100\Universal_files_share\R&amp;D_Database\Masco%20Fabric%20Strength%20By%20RND\BOOKING-DESIGN%20FILES\RND%20MBT-1001E%20ID%20Design%20File.xls" TargetMode="External"/><Relationship Id="rId16267" Type="http://schemas.openxmlformats.org/officeDocument/2006/relationships/hyperlink" Target="file:///\\192.168.50.100\Universal_files_share\R&amp;D_Database\Masco%20Fabric%20Strength%20By%20RND\FINISHING%20REPORT\RND%20INN-116B3%20Finishing%20Report.pdf" TargetMode="External"/><Relationship Id="rId5275" Type="http://schemas.openxmlformats.org/officeDocument/2006/relationships/hyperlink" Target="file:///\\192.168.50.100\Universal_files_share\R&amp;D_Database\Masco%20Fabric%20Strength%20By%20RND\BOOKING-DESIGN%20FILES\RND%20MCB-30HM%20Design%20FILE.xls" TargetMode="External"/><Relationship Id="rId6326" Type="http://schemas.openxmlformats.org/officeDocument/2006/relationships/hyperlink" Target="file:///\\192.168.50.100\Universal_files_share\R&amp;D_Database\Masco%20Fabric%20Strength%20By%20RND\Picture%20Of%20Hanger\0.%20Picture%20of%20Hangers%20All%20in%20One\RND%20MBT-39%20A.jpg" TargetMode="External"/><Relationship Id="rId9896" Type="http://schemas.openxmlformats.org/officeDocument/2006/relationships/hyperlink" Target="file:///\\192.168.50.100\Universal_files_share\R&amp;D_Database\Masco%20Fabric%20Strength%20By%20RND\Picture%20Of%20Hanger\0.%20Picture%20of%20Hangers%20All%20in%20One\RND%20MCB-21;%20ET-2674-12576%20LNDX.jpg" TargetMode="External"/><Relationship Id="rId1885" Type="http://schemas.openxmlformats.org/officeDocument/2006/relationships/hyperlink" Target="file:///\\192.168.50.100\Universal_files_share\R&amp;D_Database\Masco%20Fabric%20Strength%20By%20RND\ANALYSING%20REPORT\RND%20INN-502%20LC%20Analysis%20Report.pdf" TargetMode="External"/><Relationship Id="rId2936" Type="http://schemas.openxmlformats.org/officeDocument/2006/relationships/hyperlink" Target="file:///\\192.168.50.100\Universal_files_share\R&amp;D_Database\Masco%20Fabric%20Strength%20By%20RND\FINISHING%20REPORT\RND%20MSB-2021H%20SPCD%20Finishing%20Report.pdf" TargetMode="External"/><Relationship Id="rId8498" Type="http://schemas.openxmlformats.org/officeDocument/2006/relationships/hyperlink" Target="file:///\\192.168.50.100\Universal_files_share\R&amp;D_Database\Masco%20Fabric%20Strength%20By%20RND\Picture%20Of%20Hanger\0.%20Picture%20of%20Hangers%20All%20in%20One\RND%20MSB-2003.jpg" TargetMode="External"/><Relationship Id="rId9549" Type="http://schemas.openxmlformats.org/officeDocument/2006/relationships/hyperlink" Target="file:///\\192.168.50.100\Universal_files_share\R&amp;D_Database\Masco%20Fabric%20Strength%20By%20RND\Picture%20Of%20Hanger\0.%20Picture%20of%20Hangers%20All%20in%20One\RND%20MFB-2020%20A.jpg" TargetMode="External"/><Relationship Id="rId11479" Type="http://schemas.openxmlformats.org/officeDocument/2006/relationships/hyperlink" Target="file:///\\192.168.50.100\Universal_files_share\R&amp;D_Database\Masco%20Fabric%20Strength%20By%20RND\Picture%20Of%20Hanger\0.%20Picture%20of%20Hangers%20All%20in%20One\RND%20MFB-2505C%20REV.jpg" TargetMode="External"/><Relationship Id="rId12877" Type="http://schemas.openxmlformats.org/officeDocument/2006/relationships/hyperlink" Target="file:///\\192.168.50.100\Universal_files_share\R&amp;D_Database\Masco%20Fabric%20Strength%20By%20RND\ANALYSING%20REPORT\RND%20HMB-28%20ID1,%20ID2%20Analysis%20Report.pdf" TargetMode="External"/><Relationship Id="rId13928" Type="http://schemas.openxmlformats.org/officeDocument/2006/relationships/hyperlink" Target="file:///\\192.168.50.100\Universal_files_share\R&amp;D_Database\Masco%20Fabric%20Strength%20By%20RND\ALL%20COSTING\RND%20MCB-2013D%20RT%20%20Price.xls" TargetMode="External"/><Relationship Id="rId15350" Type="http://schemas.openxmlformats.org/officeDocument/2006/relationships/hyperlink" Target="file:///\\192.168.50.100\Universal_files_share\R&amp;D_Database\Masco%20Fabric%20Strength%20By%20RND\Picture%20Of%20Hanger\0.%20Picture%20of%20Hangers%20All%20in%20One\RND%20INN-117C3.jpg" TargetMode="External"/><Relationship Id="rId908" Type="http://schemas.openxmlformats.org/officeDocument/2006/relationships/hyperlink" Target="file:///\\192.168.50.100\Universal_files_share\R&amp;D_Database\Masco%20Fabric%20Strength%20By%20RND\FINISHING%20REPORT\RND%20MBT-06.pdf" TargetMode="External"/><Relationship Id="rId1538" Type="http://schemas.openxmlformats.org/officeDocument/2006/relationships/hyperlink" Target="file:///\\192.168.50.100\Universal_files_share\R&amp;D_Database\Masco%20Fabric%20Strength%20By%20RND\ALL%20COSTING\RND%20MSB-511%20RIB%20Price.xls" TargetMode="External"/><Relationship Id="rId15003" Type="http://schemas.openxmlformats.org/officeDocument/2006/relationships/hyperlink" Target="file:///\\192.168.50.100\Universal_files_share\R&amp;D_Database\Masco%20Fabric%20Strength%20By%20RND\ALL%20COSTING\RND%20MSB-2056A%20Price.xls" TargetMode="External"/><Relationship Id="rId16401" Type="http://schemas.openxmlformats.org/officeDocument/2006/relationships/hyperlink" Target="file:///\\192.168.50.100\Universal_files_share\R&amp;D_Database\Masco%20Fabric%20Strength%20By%20RND\Picture%20Of%20Hanger\0.%20Picture%20of%20Hangers%20All%20in%20One\RND%20INN-116D2.jpg" TargetMode="External"/><Relationship Id="rId4011" Type="http://schemas.openxmlformats.org/officeDocument/2006/relationships/hyperlink" Target="file:///\\192.168.50.100\Universal_files_share\R&amp;D_Database\Masco%20Fabric%20Strength%20By%20RND\BOOKING-DESIGN%20FILES\RND%20INN-82%20Booking.doc" TargetMode="External"/><Relationship Id="rId11960" Type="http://schemas.openxmlformats.org/officeDocument/2006/relationships/hyperlink" Target="file:///\\192.168.50.100\Universal_files_share\R&amp;D_Database\Masco%20Fabric%20Strength%20By%20RND\FINISHING%20REPORT\RND%20INN-132K%20Finishing%20Report.pdf" TargetMode="External"/><Relationship Id="rId6183" Type="http://schemas.openxmlformats.org/officeDocument/2006/relationships/hyperlink" Target="file:///\\192.168.50.100\Universal_files_share\R&amp;D_Database\Masco%20Fabric%20Strength%20By%20RND\ALL%20COSTING\RND%20MCB-513%20B%20Price.xls" TargetMode="External"/><Relationship Id="rId7234" Type="http://schemas.openxmlformats.org/officeDocument/2006/relationships/hyperlink" Target="file:///\\192.168.50.100\Universal_files_share\R&amp;D_Database\Masco%20Fabric%20Strength%20By%20RND\STICKERS\RND%20HMB-511.docx" TargetMode="External"/><Relationship Id="rId7581" Type="http://schemas.openxmlformats.org/officeDocument/2006/relationships/hyperlink" Target="file:///\\192.168.50.100\Universal_files_share\R&amp;D_Database\Masco%20Fabric%20Strength%20By%20RND\ANALYSING%20REPORT\RND%20MBT-901,%20901AOP%20Analysis%20Report.pdf" TargetMode="External"/><Relationship Id="rId8632" Type="http://schemas.openxmlformats.org/officeDocument/2006/relationships/hyperlink" Target="file:///\\192.168.50.100\Universal_files_share\R&amp;D_Database\Masco%20Fabric%20Strength%20By%20RND\BOOKING-DESIGN%20FILES\RND%20TGT-2002%20SHP%20B%20Booking.doc" TargetMode="External"/><Relationship Id="rId10562" Type="http://schemas.openxmlformats.org/officeDocument/2006/relationships/hyperlink" Target="file:///\\192.168.50.100\Universal_files_share\R&amp;D_Database\Masco%20Fabric%20Strength%20By%20RND\Picture%20Of%20Hanger\0.%20Picture%20of%20Hangers%20All%20in%20One\RND%20MSB-2701(4B).jpg" TargetMode="External"/><Relationship Id="rId11613" Type="http://schemas.openxmlformats.org/officeDocument/2006/relationships/hyperlink" Target="file:///\\192.168.50.100\Universal_files_share\R&amp;D_Database\Masco%20Fabric%20Strength%20By%20RND\FINISHING%20REPORT\RND%20TGT-1000.pdf" TargetMode="External"/><Relationship Id="rId10215" Type="http://schemas.openxmlformats.org/officeDocument/2006/relationships/hyperlink" Target="file:///\\192.168.50.100\Universal_files_share\R&amp;D_Database\Masco%20Fabric%20Strength%20By%20RND\Picture%20Of%20Hanger\0.%20Picture%20of%20Hangers%20All%20in%20One\RND%20MBT-1000.jpg" TargetMode="External"/><Relationship Id="rId1378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0C%20Sticker.docx" TargetMode="External"/><Relationship Id="rId14836" Type="http://schemas.openxmlformats.org/officeDocument/2006/relationships/hyperlink" Target="file:///\\192.168.50.100\Universal_files_share\R&amp;D_Database\Masco%20Fabric%20Strength%20By%20RND\ALL%20COSTING\RND%20MSB-1001C%20Price.xls" TargetMode="External"/><Relationship Id="rId2793" Type="http://schemas.openxmlformats.org/officeDocument/2006/relationships/hyperlink" Target="file:///\\192.168.50.100\Universal_files_share\R&amp;D_Database\Masco%20Fabric%20Strength%20By%20RND\Picture%20Of%20Hanger\0.%20Picture%20of%20Hangers%20All%20in%20One\RND%20MBT-300.jpg" TargetMode="External"/><Relationship Id="rId3844" Type="http://schemas.openxmlformats.org/officeDocument/2006/relationships/hyperlink" Target="file:///\\192.168.50.100\Universal_files_share\R&amp;D_Database\Masco%20Fabric%20Strength%20By%20RND\KNIT%20BOOKING\RND%20INN-38C%20Knit%20Booking.pdf" TargetMode="External"/><Relationship Id="rId12387" Type="http://schemas.openxmlformats.org/officeDocument/2006/relationships/hyperlink" Target="file:///\\192.168.50.100\Universal_files_share\R&amp;D_Database\Masco%20Fabric%20Strength%20By%20RND\ANALYSING%20REPORT\RND%20MFB-1007A1%20ENGG%20Analysis%20Report.pdf" TargetMode="External"/><Relationship Id="rId13438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ZR.JPG" TargetMode="External"/><Relationship Id="rId765" Type="http://schemas.openxmlformats.org/officeDocument/2006/relationships/hyperlink" Target="file:///\\192.168.50.100\Universal_files_share\R&amp;D_Database\Masco%20Fabric%20Strength%20By%20RND\ALL%20COSTING\RND%20MBT-17%20PRICE.xls" TargetMode="External"/><Relationship Id="rId1395" Type="http://schemas.openxmlformats.org/officeDocument/2006/relationships/hyperlink" Target="file:///\\192.168.50.100\Universal_files_share\R&amp;D_Database\Masco%20Fabric%20Strength%20By%20RND\BOOKING-DESIGN%20FILES\RND%20INN-513%20Revise%20Design%20file.xls" TargetMode="External"/><Relationship Id="rId2446" Type="http://schemas.openxmlformats.org/officeDocument/2006/relationships/hyperlink" Target="file:///\\192.168.50.100\Universal_files_share\R&amp;D_Database\Masco%20Fabric%20Strength%20By%20RND\BOOKING-DESIGN%20FILES\RND%20INN-001%20A%20Booking.doc" TargetMode="External"/><Relationship Id="rId9059" Type="http://schemas.openxmlformats.org/officeDocument/2006/relationships/hyperlink" Target="file:///\\192.168.50.100\Universal_files_share\R&amp;D_Database\Masco%20Fabric%20Strength%20By%20RND\ANALYSING%20REPORT\RND%20MSB-2051%20Analysis%20Report.pdf" TargetMode="External"/><Relationship Id="rId418" Type="http://schemas.openxmlformats.org/officeDocument/2006/relationships/hyperlink" Target="file:///\\192.168.50.100\Universal_files_share\R&amp;D_Database\Masco%20Fabric%20Strength%20By%20RND\ALL%20COSTING\RND%20INN-53%20D%20Price.xls" TargetMode="External"/><Relationship Id="rId1048" Type="http://schemas.openxmlformats.org/officeDocument/2006/relationships/hyperlink" Target="file:///\\192.168.50.100\Universal_files_share\R&amp;D_Database\Masco%20Fabric%20Strength%20By%20RND\STICKERS\RND%20INN-102%20H1.docx" TargetMode="External"/><Relationship Id="rId5669" Type="http://schemas.openxmlformats.org/officeDocument/2006/relationships/hyperlink" Target="file:///\\192.168.50.100\Universal_files_share\R&amp;D_Database\Masco%20Fabric%20Strength%20By%20RND\BOOKING-DESIGN%20FILES\RND%20MBT-16%20G%20Booking.doc" TargetMode="External"/><Relationship Id="rId9540" Type="http://schemas.openxmlformats.org/officeDocument/2006/relationships/hyperlink" Target="file:///\\192.168.50.100\Universal_files_share\R&amp;D_Database\Masco%20Fabric%20Strength%20By%20RND\ALL%20COSTING\RND%20MFB-2017%20V1%20Price.xls" TargetMode="External"/><Relationship Id="rId7091" Type="http://schemas.openxmlformats.org/officeDocument/2006/relationships/hyperlink" Target="file:///\\192.168.50.100\Universal_files_share\R&amp;D_Database\Masco%20Fabric%20Strength%20By%20RND\STICKERS\RND%20MCB-512%20D%20(BS).docx" TargetMode="External"/><Relationship Id="rId8142" Type="http://schemas.openxmlformats.org/officeDocument/2006/relationships/hyperlink" Target="file:///\\192.168.50.100\Universal_files_share\R&amp;D_Database\Masco%20Fabric%20Strength%20By%20RND\ALL%20COSTING\RND%20MFB-2011%20Pricing.xls" TargetMode="External"/><Relationship Id="rId10072" Type="http://schemas.openxmlformats.org/officeDocument/2006/relationships/hyperlink" Target="file:///\\192.168.50.100\Universal_files_share\R&amp;D_Database\Masco%20Fabric%20Strength%20By%20RND\ALL%20COSTING\RND%20MFB-2700A%20Price.xls" TargetMode="External"/><Relationship Id="rId11470" Type="http://schemas.openxmlformats.org/officeDocument/2006/relationships/hyperlink" Target="file:///\\192.168.50.100\Universal_files_share\R&amp;D_Database\Masco%20Fabric%20Strength%20By%20RND\ALL%20COSTING\RND%20MFB-2505A%20Price.xls" TargetMode="External"/><Relationship Id="rId12521" Type="http://schemas.openxmlformats.org/officeDocument/2006/relationships/hyperlink" Target="file:///\\192.168.50.100\Universal_files_share\R&amp;D_Database\Masco%20Fabric%20Strength%20By%20RND\STICKERS\RND%20MFB-2505C%20REV2.3%20Sticker.docx" TargetMode="External"/><Relationship Id="rId11123" Type="http://schemas.openxmlformats.org/officeDocument/2006/relationships/hyperlink" Target="file:///\\192.168.50.100\Universal_files_share\R&amp;D_Database\Masco%20Fabric%20Strength%20By%20RND\Picture%20Of%20Hanger\0.%20Picture%20of%20Hangers%20All%20in%20One\RND%20MBT-2502.jpg" TargetMode="External"/><Relationship Id="rId14693" Type="http://schemas.openxmlformats.org/officeDocument/2006/relationships/hyperlink" Target="file:///\\192.168.50.100\Universal_files_share\R&amp;D_Database\Masco%20Fabric%20Strength%20By%20RND\ANALYSING%20REPORT\RND%20MFB-52%20A%20Analysis%20Report.pdf" TargetMode="External"/><Relationship Id="rId15744" Type="http://schemas.openxmlformats.org/officeDocument/2006/relationships/hyperlink" Target="file:///\\192.168.50.100\Universal_files_share\R&amp;D_Database\Masco%20Fabric%20Strength%20By%20RND\ANALYSING%20REPORT\RND%20MFB-2049F%20Analysis%20report.pdf" TargetMode="External"/><Relationship Id="rId4752" Type="http://schemas.openxmlformats.org/officeDocument/2006/relationships/hyperlink" Target="file:///\\192.168.50.100\Universal_files_share\R&amp;D_Database\Masco%20Fabric%20Strength%20By%20RND\KNIT%20BOOKING\RND%20INN-121%20Knit%20Booking.pdf" TargetMode="External"/><Relationship Id="rId5803" Type="http://schemas.openxmlformats.org/officeDocument/2006/relationships/hyperlink" Target="file:///\\192.168.50.100\Universal_files_share\R&amp;D_Database\Masco%20Fabric%20Strength%20By%20RND\Picture%20Of%20Hanger\0.%20Picture%20of%20Hangers%20All%20in%20One\RND%20HMB-509.jpg" TargetMode="External"/><Relationship Id="rId13295" Type="http://schemas.openxmlformats.org/officeDocument/2006/relationships/hyperlink" Target="file:///\\192.168.50.100\Universal_files_share\R&amp;D_Database\Masco%20Fabric%20Strength%20By%20RND\ANALYSING%20REPORT\RND%20JAQRD-2003C%20Analysis%20Report.pdf" TargetMode="External"/><Relationship Id="rId14346" Type="http://schemas.openxmlformats.org/officeDocument/2006/relationships/hyperlink" Target="file:///\\192.168.50.100\Universal_files_share\R&amp;D_Database\Masco%20Fabric%20Strength%20By%20RND\BOOKING-DESIGN%20FILES\RND%20MFB-11(i)%20Booking%20File%20Merchant%20REVISE%20DEVELOPMENT%20SAMPLE%20FABRIC%20PROGRAM%20IDKIDS%20713223%20SWEATBUBBLE.pdf" TargetMode="External"/><Relationship Id="rId3354" Type="http://schemas.openxmlformats.org/officeDocument/2006/relationships/hyperlink" Target="file:///\\192.168.50.100\Universal_files_share\R&amp;D_Database\Masco%20Fabric%20Strength%20By%20RND\STICKERS\RND%20MCB-33%20B%20STICKER.docx" TargetMode="External"/><Relationship Id="rId4405" Type="http://schemas.openxmlformats.org/officeDocument/2006/relationships/hyperlink" Target="file:///\\192.168.50.100\Universal_files_share\R&amp;D_Database\Masco%20Fabric%20Strength%20By%20RND\BOOKING-DESIGN%20FILES\RND%20TGT-11%20CA%20Design.xls" TargetMode="External"/><Relationship Id="rId7975" Type="http://schemas.openxmlformats.org/officeDocument/2006/relationships/hyperlink" Target="file:///\\192.168.50.100\Universal_files_share\R&amp;D_Database\Masco%20Fabric%20Strength%20By%20RND\Picture%20Of%20Hanger\0.%20Picture%20of%20Hangers%20All%20in%20One\RND%20HMB-28%20INJ.jpg" TargetMode="External"/><Relationship Id="rId275" Type="http://schemas.openxmlformats.org/officeDocument/2006/relationships/hyperlink" Target="file:///\\192.168.50.100\Universal_files_share\R&amp;D_Database\Masco%20Fabric%20Strength%20By%20RND\BOOKING-DESIGN%20FILES\RND%20MFB-17%20A%20Booking.doc" TargetMode="External"/><Relationship Id="rId3007" Type="http://schemas.openxmlformats.org/officeDocument/2006/relationships/hyperlink" Target="file:///\\192.168.50.100\Universal_files_share\R&amp;D_Database\Masco%20Fabric%20Strength%20By%20RND\BOOKING-DESIGN%20FILES\RND%20INN-503,INN-504%20%20SPARKLING%20Fleece%20booking.doc" TargetMode="External"/><Relationship Id="rId6577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3.jpg" TargetMode="External"/><Relationship Id="rId7628" Type="http://schemas.openxmlformats.org/officeDocument/2006/relationships/hyperlink" Target="file:///\\192.168.50.100\Universal_files_share\R&amp;D_Database\Masco%20Fabric%20Strength%20By%20RND\BOOKING-DESIGN%20FILES\RND%20MCB-901%20A%20Booking.doc" TargetMode="External"/><Relationship Id="rId10956" Type="http://schemas.openxmlformats.org/officeDocument/2006/relationships/hyperlink" Target="file:///\\192.168.50.100\Universal_files_share\R&amp;D_Database\Masco%20Fabric%20Strength%20By%20RND\ANALYSING%20REPORT\RND%20MKB-1000%20BP.pdf" TargetMode="External"/><Relationship Id="rId5179" Type="http://schemas.openxmlformats.org/officeDocument/2006/relationships/hyperlink" Target="file:///\\192.168.50.100\Universal_files_share\R&amp;D_Database\Masco%20Fabric%20Strength%20By%20RND\Picture%20Of%20Hanger\0.%20Picture%20of%20Hangers%20All%20in%20One\RND%20MBT-37%20HM%20POLY%20(SPD).jpg" TargetMode="External"/><Relationship Id="rId9050" Type="http://schemas.openxmlformats.org/officeDocument/2006/relationships/hyperlink" Target="file:///\\192.168.50.100\Universal_files_share\R&amp;D_Database\Masco%20Fabric%20Strength%20By%20RND\Picture%20Of%20Hanger\0.%20Picture%20of%20Hangers%20All%20in%20One\RND%20MSB-2047.jpg" TargetMode="External"/><Relationship Id="rId10609" Type="http://schemas.openxmlformats.org/officeDocument/2006/relationships/hyperlink" Target="file:///\\192.168.50.100\Universal_files_share\R&amp;D_Database\Masco%20Fabric%20Strength%20By%20RND\FINISHING%20REPORT\RND%20KNT-1001%20Finishing%20Report.pdf" TargetMode="External"/><Relationship Id="rId12031" Type="http://schemas.openxmlformats.org/officeDocument/2006/relationships/hyperlink" Target="file:///\\192.168.50.100\Universal_files_share\R&amp;D_Database\Masco%20Fabric%20Strength%20By%20RND\Picture%20Of%20Hanger\0.%20Picture%20of%20Hangers%20All%20in%20One\RND%20JAQRD-2001%20KNT.jpg" TargetMode="External"/><Relationship Id="rId1789" Type="http://schemas.openxmlformats.org/officeDocument/2006/relationships/hyperlink" Target="file:///\\192.168.50.100\Universal_files_share\R&amp;D_Database\Masco%20Fabric%20Strength%20By%20RND\BOOKING-DESIGN%20FILES\RND%20MBT-25%20booking.doc" TargetMode="External"/><Relationship Id="rId4262" Type="http://schemas.openxmlformats.org/officeDocument/2006/relationships/hyperlink" Target="file:///\\192.168.50.100\Universal_files_share\R&amp;D_Database\Masco%20Fabric%20Strength%20By%20RND\Picture%20Of%20Hanger\0.%20Picture%20of%20Hangers%20All%20in%20One\RND%20MBT-21.jpg" TargetMode="External"/><Relationship Id="rId5660" Type="http://schemas.openxmlformats.org/officeDocument/2006/relationships/hyperlink" Target="file:///\\192.168.50.100\Universal_files_share\R&amp;D_Database\Masco%20Fabric%20Strength%20By%20RND\STICKERS\RND%20MBT-16%20i3%20Sticker.docx" TargetMode="External"/><Relationship Id="rId6711" Type="http://schemas.openxmlformats.org/officeDocument/2006/relationships/hyperlink" Target="file:///\\192.168.50.100\Universal_files_share\R&amp;D_Database\Masco%20Fabric%20Strength%20By%20RND\ALL%20COSTING\RND%20SHP-504%20CA%20Price.xls" TargetMode="External"/><Relationship Id="rId15254" Type="http://schemas.openxmlformats.org/officeDocument/2006/relationships/hyperlink" Target="file:///\\192.168.50.100\Universal_files_share\R&amp;D_Database\Masco%20Fabric%20Strength%20By%20RND\ALL%20COSTING\RND%20INN-104%20C%20Price.xls" TargetMode="External"/><Relationship Id="rId16305" Type="http://schemas.openxmlformats.org/officeDocument/2006/relationships/hyperlink" Target="file:///\\192.168.50.100\Universal_files_share\R&amp;D_Database\Masco%20Fabric%20Strength%20By%20RND\Picture%20Of%20Hanger\0.%20Picture%20of%20Hangers%20All%20in%20One\RND%20INN-116C1.jpg" TargetMode="External"/><Relationship Id="rId5313" Type="http://schemas.openxmlformats.org/officeDocument/2006/relationships/hyperlink" Target="file:///\\192.168.50.100\Universal_files_share\R&amp;D_Database\Masco%20Fabric%20Strength%20By%20RND\BOOKING-DESIGN%20FILES\RND%20MCB-30%20J,%20J%20Eco%20Design%20File.xls" TargetMode="External"/><Relationship Id="rId8883" Type="http://schemas.openxmlformats.org/officeDocument/2006/relationships/hyperlink" Target="file:///\\192.168.50.100\Universal_files_share\R&amp;D_Database\Masco%20Fabric%20Strength%20By%20RND\BOOKING-DESIGN%20FILES\RND%20MCB-2011%20B%20Booking.doc" TargetMode="External"/><Relationship Id="rId9934" Type="http://schemas.openxmlformats.org/officeDocument/2006/relationships/hyperlink" Target="file:///\\192.168.50.100\Universal_files_share\R&amp;D_Database\Masco%20Fabric%20Strength%20By%20RND\KNIT%20BOOKING\RND%20MCB-2010%20Knit%20Booking.pdf" TargetMode="External"/><Relationship Id="rId11864" Type="http://schemas.openxmlformats.org/officeDocument/2006/relationships/hyperlink" Target="file:///\\192.168.50.100\Universal_files_share\R&amp;D_Database\Masco%20Fabric%20Strength%20By%20RND\KNIT%20BOOKING\RND%20INN-125%20TGT%20Knit%20Booking.pdf" TargetMode="External"/><Relationship Id="rId129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E%20RT%20Sticker.docx" TargetMode="External"/><Relationship Id="rId1923" Type="http://schemas.openxmlformats.org/officeDocument/2006/relationships/hyperlink" Target="file:///\\192.168.50.100\Universal_files_share\R&amp;D_Database\Masco%20Fabric%20Strength%20By%20RND\STICKERS\RND%20MCB-18.docx" TargetMode="External"/><Relationship Id="rId7485" Type="http://schemas.openxmlformats.org/officeDocument/2006/relationships/hyperlink" Target="file:///\\192.168.50.100\Universal_files_share\R&amp;D_Database\Masco%20Fabric%20Strength%20By%20RND\STICKERS\RND%20INN-904%20D2%20LB%20Sticker.docx" TargetMode="External"/><Relationship Id="rId8536" Type="http://schemas.openxmlformats.org/officeDocument/2006/relationships/hyperlink" Target="file:///\\192.168.50.100\Universal_files_share\R&amp;D_Database\Masco%20Fabric%20Strength%20By%20RND\ALL%20COSTING\RND%20MFB-2049%20Price.xls" TargetMode="External"/><Relationship Id="rId10466" Type="http://schemas.openxmlformats.org/officeDocument/2006/relationships/hyperlink" Target="file:///\\192.168.50.100\Universal_files_share\R&amp;D_Database\Masco%20Fabric%20Strength%20By%20RND\STICKERS\RND%20MFB-2063%20Sticker.docx" TargetMode="External"/><Relationship Id="rId11517" Type="http://schemas.openxmlformats.org/officeDocument/2006/relationships/hyperlink" Target="file:///\\192.168.50.100\Universal_files_share\R&amp;D_Database\Masco%20Fabric%20Strength%20By%20RND\STICKERS\RND%20MSB-2025%20A%20Sticker.docx" TargetMode="External"/><Relationship Id="rId6087" Type="http://schemas.openxmlformats.org/officeDocument/2006/relationships/hyperlink" Target="file:///\\192.168.50.100\Universal_files_share\R&amp;D_Database\Masco%20Fabric%20Strength%20By%20RND\FINISHING%20REPORT\RND%20INN-509.pdf" TargetMode="External"/><Relationship Id="rId7138" Type="http://schemas.openxmlformats.org/officeDocument/2006/relationships/hyperlink" Target="file:///\\192.168.50.100\Universal_files_share\R&amp;D_Database\Masco%20Fabric%20Strength%20By%20RND\STICKERS\RND%20MCB-512%20H%20(B).docx" TargetMode="External"/><Relationship Id="rId10119" Type="http://schemas.openxmlformats.org/officeDocument/2006/relationships/hyperlink" Target="file:///\\192.168.50.100\Universal_files_share\R&amp;D_Database\Masco%20Fabric%20Strength%20By%20RND\STICKERS\RND%20MSB-1001.docx" TargetMode="External"/><Relationship Id="rId13689" Type="http://schemas.openxmlformats.org/officeDocument/2006/relationships/hyperlink" Target="file:///\\192.168.50.100\Universal_files_share\R&amp;D_Database\Masco%20Fabric%20Strength%20By%20RND\Picture%20Of%20Hanger\0.%20Picture%20of%20Hangers%20All%20in%20One\RND%20MBT-2501B.JPG" TargetMode="External"/><Relationship Id="rId2697" Type="http://schemas.openxmlformats.org/officeDocument/2006/relationships/hyperlink" Target="file:///\\192.168.50.100\Universal_files_share\R&amp;D_Database\Masco%20Fabric%20Strength%20By%20RND\Picture%20Of%20Hanger\0.%20Picture%20of%20Hangers%20All%20in%20One\RND%20SF-1002.jpg" TargetMode="External"/><Relationship Id="rId3748" Type="http://schemas.openxmlformats.org/officeDocument/2006/relationships/hyperlink" Target="file:///\\192.168.50.100\Universal_files_share\R&amp;D_Database\Masco%20Fabric%20Strength%20By%20RND\ANALYSING%20REPORT\RND%20MFB-86%20Analysis.pdf" TargetMode="External"/><Relationship Id="rId16162" Type="http://schemas.openxmlformats.org/officeDocument/2006/relationships/hyperlink" Target="file:///\\192.168.50.100\Universal_files_share\R&amp;D_Database\Masco%20Fabric%20Strength%20By%20RND\BOOKING-DESIGN%20FILES\RND%20MCB-2013D3%20Design%20File.xlsx" TargetMode="External"/><Relationship Id="rId669" Type="http://schemas.openxmlformats.org/officeDocument/2006/relationships/hyperlink" Target="file:///\\192.168.50.100\Universal_files_share\R&amp;D_Database\Masco%20Fabric%20Strength%20By%20RND\STICKERS\RND%20INN-102%20U.docx" TargetMode="External"/><Relationship Id="rId1299" Type="http://schemas.openxmlformats.org/officeDocument/2006/relationships/hyperlink" Target="file:///\\192.168.50.100\Universal_files_share\R&amp;D_Database\Masco%20Fabric%20Strength%20By%20RND\STICKERS\RND%20HMB-250%20CBS.docx" TargetMode="External"/><Relationship Id="rId5170" Type="http://schemas.openxmlformats.org/officeDocument/2006/relationships/hyperlink" Target="file:///\\192.168.50.100\Universal_files_share\R&amp;D_Database\Masco%20Fabric%20Strength%20By%20RND\Picture%20Of%20Hanger\0.%20Picture%20of%20Hangers%20All%20in%20One\RND%20MBT-37%20HM%20CTN%20(SPD).jpg" TargetMode="External"/><Relationship Id="rId6221" Type="http://schemas.openxmlformats.org/officeDocument/2006/relationships/hyperlink" Target="file:///\\192.168.50.100\Universal_files_share\R&amp;D_Database\Masco%20Fabric%20Strength%20By%20RND\BOOKING-DESIGN%20FILES\RND%20MSB-521%20REV%20Booking.doc" TargetMode="External"/><Relationship Id="rId10600" Type="http://schemas.openxmlformats.org/officeDocument/2006/relationships/hyperlink" Target="file:///\\192.168.50.100\Universal_files_share\R&amp;D_Database\Masco%20Fabric%20Strength%20By%20RND\STICKERS\RND%20INN-1050.docx" TargetMode="External"/><Relationship Id="rId8393" Type="http://schemas.openxmlformats.org/officeDocument/2006/relationships/hyperlink" Target="file:///\\192.168.50.100\Universal_files_share\R&amp;D_Database\Masco%20Fabric%20Strength%20By%20RND\FINISHING%20REPORT\RND%20MFB-1013%20HM%20REV%20Finishing%20Report.pdf" TargetMode="External"/><Relationship Id="rId9444" Type="http://schemas.openxmlformats.org/officeDocument/2006/relationships/hyperlink" Target="file:///\\192.168.50.100\Universal_files_share\R&amp;D_Database\Masco%20Fabric%20Strength%20By%20RND\KNIT%20BOOKING\RND%20MCB-1000K%20Knit%20Booking.pdf" TargetMode="External"/><Relationship Id="rId9791" Type="http://schemas.openxmlformats.org/officeDocument/2006/relationships/hyperlink" Target="file:///\\192.168.50.100\Universal_files_share\R&amp;D_Database\Masco%20Fabric%20Strength%20By%20RND\ANALYSING%20REPORT\RND%20MCB-21%20H.pdf" TargetMode="External"/><Relationship Id="rId12772" Type="http://schemas.openxmlformats.org/officeDocument/2006/relationships/hyperlink" Target="file:///\\192.168.50.100\Universal_files_share\R&amp;D_Database\Masco%20Fabric%20Strength%20By%20RND\ALL%20COSTING\RND%20HMB-01K%20REV2S%20Price.xls" TargetMode="External"/><Relationship Id="rId13823" Type="http://schemas.openxmlformats.org/officeDocument/2006/relationships/hyperlink" Target="file:///\\192.168.50.100\Universal_files_share\R&amp;D_Database\Masco%20Fabric%20Strength%20By%20RND\KNIT%20BOOKING\RND%20MBT-53%20Knit%20Booking.pdf" TargetMode="External"/><Relationship Id="rId1780" Type="http://schemas.openxmlformats.org/officeDocument/2006/relationships/hyperlink" Target="file:///\\192.168.50.100\Universal_files_share\R&amp;D_Database\Masco%20Fabric%20Strength%20By%20RND\ALL%20COSTING\RND%20INN-100%20Z%20Price.xls" TargetMode="External"/><Relationship Id="rId2831" Type="http://schemas.openxmlformats.org/officeDocument/2006/relationships/hyperlink" Target="file:///\\192.168.50.100\Universal_files_share\R&amp;D_Database\Masco%20Fabric%20Strength%20By%20RND\STICKERS\RND%20MFB-47.docx" TargetMode="External"/><Relationship Id="rId8046" Type="http://schemas.openxmlformats.org/officeDocument/2006/relationships/hyperlink" Target="file:///\\192.168.50.100\Universal_files_share\R&amp;D_Database\Masco%20Fabric%20Strength%20By%20RND\KNIT%20BOOKING\RND%20KNT%20WAFFLE420%20Knit%20Booking.pdf" TargetMode="External"/><Relationship Id="rId11374" Type="http://schemas.openxmlformats.org/officeDocument/2006/relationships/hyperlink" Target="file:///\\192.168.50.100\Universal_files_share\R&amp;D_Database\Masco%20Fabric%20Strength%20By%20RND\ANALYSING%20REPORT\RND%20MFB-2033.pdf" TargetMode="External"/><Relationship Id="rId12425" Type="http://schemas.openxmlformats.org/officeDocument/2006/relationships/hyperlink" Target="file:///\\192.168.50.100\Universal_files_share\R&amp;D_Database\Masco%20Fabric%20Strength%20By%20RND\ANALYSING%20REPORT\RND%20MFB-161%20Analysis%20report.pdf" TargetMode="External"/><Relationship Id="rId15995" Type="http://schemas.openxmlformats.org/officeDocument/2006/relationships/hyperlink" Target="file:///\\192.168.50.100\Universal_files_share\R&amp;D_Database\Masco%20Fabric%20Strength%20By%20RND\KNIT%20BOOKING\RND%20INN-116A1,%20A1(S)%20Knit%20Booking.pdf" TargetMode="External"/><Relationship Id="rId803" Type="http://schemas.openxmlformats.org/officeDocument/2006/relationships/hyperlink" Target="file:///\\192.168.50.100\Universal_files_share\R&amp;D_Database\Masco%20Fabric%20Strength%20By%20RND\Picture%20Of%20Hanger\0.%20Picture%20of%20Hangers%20All%20in%20One\RND%20MFB-40.jpg" TargetMode="External"/><Relationship Id="rId1433" Type="http://schemas.openxmlformats.org/officeDocument/2006/relationships/hyperlink" Target="file:///\\192.168.50.100\Universal_files_share\R&amp;D_Database\Masco%20Fabric%20Strength%20By%20RND\KNIT%20BOOKING\RND%20MFB-2043%20HMP%20Knit%20Booking.pdf" TargetMode="External"/><Relationship Id="rId11027" Type="http://schemas.openxmlformats.org/officeDocument/2006/relationships/hyperlink" Target="file:///\\192.168.50.100\Universal_files_share\R&amp;D_Database\Masco%20Fabric%20Strength%20By%20RND\ALL%20COSTING\RND-20031402350%20Price.xls" TargetMode="External"/><Relationship Id="rId14597" Type="http://schemas.openxmlformats.org/officeDocument/2006/relationships/hyperlink" Target="file:///\\192.168.50.100\Universal_files_share\R&amp;D_Database\Masco%20Fabric%20Strength%20By%20RND\ALL%20COSTING\RND%20MFB-2063D%20Price.xls" TargetMode="External"/><Relationship Id="rId15648" Type="http://schemas.openxmlformats.org/officeDocument/2006/relationships/hyperlink" Target="file:///\\192.168.50.100\Universal_files_share\R&amp;D_Database\Masco%20Fabric%20Strength%20By%20RND\KNIT%20BOOKING\RND%20INN-114E,F%20Knit%20Booking.pdf" TargetMode="External"/><Relationship Id="rId4656" Type="http://schemas.openxmlformats.org/officeDocument/2006/relationships/hyperlink" Target="file:///\\192.168.50.100\Universal_files_share\R&amp;D_Database\Masco%20Fabric%20Strength%20By%20RND\ANALYSING%20REPORT\RND%20INN-253%20254,%20255.jpg" TargetMode="External"/><Relationship Id="rId5707" Type="http://schemas.openxmlformats.org/officeDocument/2006/relationships/hyperlink" Target="file:///\\192.168.50.100\Universal_files_share\R&amp;D_Database\Masco%20Fabric%20Strength%20By%20RND\BOOKING-DESIGN%20FILES\RND%20MCB-16%20TUO%20DESIGN%20FILE.xlsx" TargetMode="External"/><Relationship Id="rId13199" Type="http://schemas.openxmlformats.org/officeDocument/2006/relationships/hyperlink" Target="file:///\\192.168.50.100\Universal_files_share\R&amp;D_Database\Masco%20Fabric%20Strength%20By%20RND\KNIT%20BOOKING\RND%20INN-78C%20Knit%20Booking.pdf" TargetMode="External"/><Relationship Id="rId3258" Type="http://schemas.openxmlformats.org/officeDocument/2006/relationships/hyperlink" Target="file:///\\192.168.50.100\Universal_files_share\R&amp;D_Database\Masco%20Fabric%20Strength%20By%20RND\Picture%20Of%20Hanger\0.%20Picture%20of%20Hangers%20All%20in%20One\RND%20INN-258.jpg" TargetMode="External"/><Relationship Id="rId4309" Type="http://schemas.openxmlformats.org/officeDocument/2006/relationships/hyperlink" Target="file:///\\192.168.50.100\Universal_files_share\R&amp;D_Database\Masco%20Fabric%20Strength%20By%20RND\FINISHING%20REPORT\RND%20MFB-48.pdf" TargetMode="External"/><Relationship Id="rId7879" Type="http://schemas.openxmlformats.org/officeDocument/2006/relationships/hyperlink" Target="file:///\\192.168.50.100\Universal_files_share\R&amp;D_Database\Masco%20Fabric%20Strength%20By%20RND\Picture%20Of%20Hanger\0.%20Picture%20of%20Hangers%20All%20in%20One\RND%20HMB-27%20D.jpg" TargetMode="External"/><Relationship Id="rId10110" Type="http://schemas.openxmlformats.org/officeDocument/2006/relationships/hyperlink" Target="file:///\\192.168.50.100\Universal_files_share\R&amp;D_Database\Masco%20Fabric%20Strength%20By%20RND\STICKERS\RND%20MFB-2703%20CA%20Sticker.docx" TargetMode="External"/><Relationship Id="rId179" Type="http://schemas.openxmlformats.org/officeDocument/2006/relationships/hyperlink" Target="file:///\\192.168.50.100\Universal_files_share\R&amp;D_Database\Masco%20Fabric%20Strength%20By%20RND\STICKERS\RND%20MSB-24.docx" TargetMode="External"/><Relationship Id="rId12282" Type="http://schemas.openxmlformats.org/officeDocument/2006/relationships/hyperlink" Target="file:///\\192.168.50.100\Universal_files_share\R&amp;D_Database\Masco%20Fabric%20Strength%20By%20RND\ALL%20COSTING\RND%20MCB-2013F%20BM%20Price.xls" TargetMode="External"/><Relationship Id="rId13680" Type="http://schemas.openxmlformats.org/officeDocument/2006/relationships/hyperlink" Target="file:///\\192.168.50.100\Universal_files_share\R&amp;D_Database\Masco%20Fabric%20Strength%20By%20RND\ALL%20COSTING\RND%20MBT-23F%20MT%20OP4%20Price.xls" TargetMode="External"/><Relationship Id="rId14731" Type="http://schemas.openxmlformats.org/officeDocument/2006/relationships/hyperlink" Target="file:///\\192.168.50.100\Universal_files_share\R&amp;D_Database\Masco%20Fabric%20Strength%20By%20RND\BOOKING-DESIGN%20FILES\RND%20MFB-82A%20Booking.doc" TargetMode="External"/><Relationship Id="rId660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90" Type="http://schemas.openxmlformats.org/officeDocument/2006/relationships/hyperlink" Target="file:///\\192.168.50.100\Universal_files_share\R&amp;D_Database\Masco%20Fabric%20Strength%20By%20RND\ALL%20COSTING\RND%20RCYL-502%20BRS%20Price.xls" TargetMode="External"/><Relationship Id="rId2341" Type="http://schemas.openxmlformats.org/officeDocument/2006/relationships/hyperlink" Target="file:///\\192.168.50.100\Universal_files_share\R&amp;D_Database\Masco%20Fabric%20Strength%20By%20RND\ALL%20COSTING\RND%20MCB-16A%20Price.xls" TargetMode="External"/><Relationship Id="rId13333" Type="http://schemas.openxmlformats.org/officeDocument/2006/relationships/hyperlink" Target="file:///\\192.168.50.100\Universal_files_share\R&amp;D_Database\Masco%20Fabric%20Strength%20By%20RND\FINISHING%20REPORT\RND%20MBT-06H4%20Finishing%20Report.pdf" TargetMode="External"/><Relationship Id="rId313" Type="http://schemas.openxmlformats.org/officeDocument/2006/relationships/hyperlink" Target="file:///\\192.168.50.100\Universal_files_share\R&amp;D_Database\Masco%20Fabric%20Strength%20By%20RND\Picture%20Of%20Hanger\0.%20Picture%20of%20Hangers%20All%20in%20One\RND%20AD-07.jpg" TargetMode="External"/><Relationship Id="rId6962" Type="http://schemas.openxmlformats.org/officeDocument/2006/relationships/hyperlink" Target="file:///\\192.168.50.100\Universal_files_share\R&amp;D_Database\Masco%20Fabric%20Strength%20By%20RND\FINISHING%20REPORT\RND%20HMB-510.pdf" TargetMode="External"/><Relationship Id="rId16556" Type="http://schemas.openxmlformats.org/officeDocument/2006/relationships/hyperlink" Target="file:///\\192.168.50.100\Universal_files_share\R&amp;D_Database\Masco%20Fabric%20Strength%20By%20RND\BOOKING-DESIGN%20FILES\RND%20MSB-2054C%20Design%20File.xlsx" TargetMode="External"/><Relationship Id="rId5564" Type="http://schemas.openxmlformats.org/officeDocument/2006/relationships/hyperlink" Target="file:///\\192.168.50.100\Universal_files_share\R&amp;D_Database\Masco%20Fabric%20Strength%20By%20RND\Picture%20Of%20Hanger\0.%20Picture%20of%20Hangers%20All%20in%20One\RND%20INN-262.jpg" TargetMode="External"/><Relationship Id="rId6615" Type="http://schemas.openxmlformats.org/officeDocument/2006/relationships/hyperlink" Target="file:///\\192.168.50.100\Universal_files_share\R&amp;D_Database\Masco%20Fabric%20Strength%20By%20RND\STICKERS\RND%20SHP-500%20STICKER.docx" TargetMode="External"/><Relationship Id="rId15158" Type="http://schemas.openxmlformats.org/officeDocument/2006/relationships/hyperlink" Target="file:///\\192.168.50.100\Universal_files_share\R&amp;D_Database\Masco%20Fabric%20Strength%20By%20RND\KNIT%20BOOKING\RND%20SHP-03%20Knit%20Booking.pdf" TargetMode="External"/><Relationship Id="rId16209" Type="http://schemas.openxmlformats.org/officeDocument/2006/relationships/hyperlink" Target="file:///\\192.168.50.100\Universal_files_share\R&amp;D_Database\Masco%20Fabric%20Strength%20By%20RND\ALL%20COSTING\RND%20MBT-22K%20Price.xls" TargetMode="External"/><Relationship Id="rId4166" Type="http://schemas.openxmlformats.org/officeDocument/2006/relationships/hyperlink" Target="file:///\\192.168.50.100\Universal_files_share\R&amp;D_Database\Masco%20Fabric%20Strength%20By%20RND\Picture%20Of%20Hanger\0.%20Picture%20of%20Hangers%20All%20in%20One\RND%20INN-25.jpg" TargetMode="External"/><Relationship Id="rId5217" Type="http://schemas.openxmlformats.org/officeDocument/2006/relationships/hyperlink" Target="file:///\\192.168.50.100\Universal_files_share\R&amp;D_Database\Masco%20Fabric%20Strength%20By%20RND\KNIT%20BOOKING\RND%20MCB-30%20E%20K.MART%20KNIT%20BOOKING.pdf" TargetMode="External"/><Relationship Id="rId8787" Type="http://schemas.openxmlformats.org/officeDocument/2006/relationships/hyperlink" Target="file:///\\192.168.50.100\Universal_files_share\R&amp;D_Database\Masco%20Fabric%20Strength%20By%20RND\STICKERS\RND%20MBT-2003.docx" TargetMode="External"/><Relationship Id="rId9838" Type="http://schemas.openxmlformats.org/officeDocument/2006/relationships/hyperlink" Target="file:///\\192.168.50.100\Universal_files_share\R&amp;D_Database\Masco%20Fabric%20Strength%20By%20RND\BOOKING-DESIGN%20FILES\RND%20MCB-21%20O%20Design%20File.xls" TargetMode="External"/><Relationship Id="rId11768" Type="http://schemas.openxmlformats.org/officeDocument/2006/relationships/hyperlink" Target="file:///\\192.168.50.100\Universal_files_share\R&amp;D_Database\Masco%20Fabric%20Strength%20By%20RND\ALL%20COSTING\RND%20HMB-28F%20Price.xls" TargetMode="External"/><Relationship Id="rId1827" Type="http://schemas.openxmlformats.org/officeDocument/2006/relationships/hyperlink" Target="file:///\\192.168.50.100\Universal_files_share\R&amp;D_Database\Masco%20Fabric%20Strength%20By%20RND\STICKERS\RND%20MFB-36.docx" TargetMode="External"/><Relationship Id="rId7389" Type="http://schemas.openxmlformats.org/officeDocument/2006/relationships/hyperlink" Target="file:///\\192.168.50.100\Universal_files_share\R&amp;D_Database\Masco%20Fabric%20Strength%20By%20RND\KNIT%20BOOKING\RND%20INN-900F%20CLO%20Knit%20Booking.pdf" TargetMode="External"/><Relationship Id="rId12819" Type="http://schemas.openxmlformats.org/officeDocument/2006/relationships/hyperlink" Target="file:///\\192.168.50.100\Universal_files_share\R&amp;D_Database\Masco%20Fabric%20Strength%20By%20RND\ANALYSING%20REPORT\RND%20HMB-251B%20Analysis%20Report.pdf" TargetMode="External"/><Relationship Id="rId13190" Type="http://schemas.openxmlformats.org/officeDocument/2006/relationships/hyperlink" Target="file:///\\192.168.50.100\Universal_files_share\R&amp;D_Database\Masco%20Fabric%20Strength%20By%20RND\BOOKING-DESIGN%20FILES\RND%20INN-78A%20Booking.doc" TargetMode="External"/><Relationship Id="rId14241" Type="http://schemas.openxmlformats.org/officeDocument/2006/relationships/hyperlink" Target="file:///\\192.168.50.100\Universal_files_share\R&amp;D_Database\Masco%20Fabric%20Strength%20By%20RND\ALL%20COSTING\RND%20MFB-1007D%20Price.xls" TargetMode="External"/><Relationship Id="rId3999" Type="http://schemas.openxmlformats.org/officeDocument/2006/relationships/hyperlink" Target="file:///\\192.168.50.100\Universal_files_share\R&amp;D_Database\Masco%20Fabric%20Strength%20By%20RND\STICKERS\RND%20INN-81D%20Sticker.docx" TargetMode="External"/><Relationship Id="rId4300" Type="http://schemas.openxmlformats.org/officeDocument/2006/relationships/hyperlink" Target="file:///\\192.168.50.100\Universal_files_share\R&amp;D_Database\Masco%20Fabric%20Strength%20By%20RND\STICKERS\RND%20MFB-47B.docx" TargetMode="External"/><Relationship Id="rId170" Type="http://schemas.openxmlformats.org/officeDocument/2006/relationships/hyperlink" Target="file:///\\192.168.50.100\Universal_files_share\R&amp;D_Database\Masco%20Fabric%20Strength%20By%20RND\KNIT%20BOOKING\RND%20MSB-27%20Knit%20Booking.pdf" TargetMode="External"/><Relationship Id="rId6472" Type="http://schemas.openxmlformats.org/officeDocument/2006/relationships/hyperlink" Target="file:///\\192.168.50.100\Universal_files_share\R&amp;D_Database\Masco%20Fabric%20Strength%20By%20RND\KNIT%20BOOKING\RND%20MBT-509%20KNIT%20BOOKING.pdf" TargetMode="External"/><Relationship Id="rId7523" Type="http://schemas.openxmlformats.org/officeDocument/2006/relationships/hyperlink" Target="file:///\\192.168.50.100\Universal_files_share\R&amp;D_Database\Masco%20Fabric%20Strength%20By%20RND\KNIT%20BOOKING\RND%20INN-970A,%20B%20Knit%20Booking.pdf" TargetMode="External"/><Relationship Id="rId7870" Type="http://schemas.openxmlformats.org/officeDocument/2006/relationships/hyperlink" Target="file:///\\192.168.50.100\Universal_files_share\R&amp;D_Database\Masco%20Fabric%20Strength%20By%20RND\Picture%20Of%20Hanger\0.%20Picture%20of%20Hangers%20All%20in%20One\RND%20HMB-26B%20BRS.jpg" TargetMode="External"/><Relationship Id="rId8921" Type="http://schemas.openxmlformats.org/officeDocument/2006/relationships/hyperlink" Target="file:///\\192.168.50.100\Universal_files_share\R&amp;D_Database\Masco%20Fabric%20Strength%20By%20RND\KNIT%20BOOKING\RND%20MCB-2011(i)%20Knit%20Booking.pdf" TargetMode="External"/><Relationship Id="rId10851" Type="http://schemas.openxmlformats.org/officeDocument/2006/relationships/hyperlink" Target="file:///\\192.168.50.100\Universal_files_share\R&amp;D_Database\Masco%20Fabric%20Strength%20By%20RND\BOOKING-DESIGN%20FILES\RND%20MFB-1006A%20Design%20File.xls" TargetMode="External"/><Relationship Id="rId11902" Type="http://schemas.openxmlformats.org/officeDocument/2006/relationships/hyperlink" Target="file:///\\192.168.50.100\Universal_files_share\R&amp;D_Database\Masco%20Fabric%20Strength%20By%20RND\Picture%20Of%20Hanger\0.%20Picture%20of%20Hangers%20All%20in%20One\RND%20INN-132.jpg" TargetMode="External"/><Relationship Id="rId16066" Type="http://schemas.openxmlformats.org/officeDocument/2006/relationships/hyperlink" Target="file:///\\192.168.50.100\Universal_files_share\R&amp;D_Database\Masco%20Fabric%20Strength%20By%20RND\BOOKING-DESIGN%20FILES\RND%20MBT-2005G%20Design%20File.xls" TargetMode="External"/><Relationship Id="rId5074" Type="http://schemas.openxmlformats.org/officeDocument/2006/relationships/hyperlink" Target="file:///\\192.168.50.100\Universal_files_share\R&amp;D_Database\Masco%20Fabric%20Strength%20By%20RND\ANALYSING%20REPORT\RND%20MSB-250.pdf" TargetMode="External"/><Relationship Id="rId6125" Type="http://schemas.openxmlformats.org/officeDocument/2006/relationships/hyperlink" Target="file:///\\192.168.50.100\Universal_files_share\R&amp;D_Database\Masco%20Fabric%20Strength%20By%20RND\STICKERS\RND%20INN-550.docx" TargetMode="External"/><Relationship Id="rId10504" Type="http://schemas.openxmlformats.org/officeDocument/2006/relationships/hyperlink" Target="file:///\\192.168.50.100\Universal_files_share\R&amp;D_Database\Masco%20Fabric%20Strength%20By%20RND\Picture%20Of%20Hanger\0.%20Picture%20of%20Hangers%20All%20in%20One\RND%20MSB-2040%20TUO.jpg" TargetMode="External"/><Relationship Id="rId8297" Type="http://schemas.openxmlformats.org/officeDocument/2006/relationships/hyperlink" Target="file:///\\192.168.50.100\Universal_files_share\R&amp;D_Database\Masco%20Fabric%20Strength%20By%20RND\STICKERS\RND%20MCB-2026A%20Sticker.docx" TargetMode="External"/><Relationship Id="rId9695" Type="http://schemas.openxmlformats.org/officeDocument/2006/relationships/hyperlink" Target="file:///\\192.168.50.100\Universal_files_share\R&amp;D_Database\Masco%20Fabric%20Strength%20By%20RND\BOOKING-DESIGN%20FILES\RND%20MBT-2022A%20REV1,%20REV2%20Swatch%20(Initial%20developped%20MBT-2022A%20REV,%20Batch-20295).jpg" TargetMode="External"/><Relationship Id="rId12676" Type="http://schemas.openxmlformats.org/officeDocument/2006/relationships/hyperlink" Target="file:///\\192.168.50.100\Universal_files_share\R&amp;D_Database\Masco%20Fabric%20Strength%20By%20RND\BOOKING-DESIGN%20FILES\RND%20RCYL-05,%2005A%20Booking.doc" TargetMode="External"/><Relationship Id="rId137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J3%20Sticker.docx" TargetMode="External"/><Relationship Id="rId1684" Type="http://schemas.openxmlformats.org/officeDocument/2006/relationships/hyperlink" Target="file:///\\192.168.50.100\Universal_files_share\R&amp;D_Database\Masco%20Fabric%20Strength%20By%20RND\ALL%20COSTING\RND%20MBT-22%20INJ%20Price.xls" TargetMode="External"/><Relationship Id="rId2735" Type="http://schemas.openxmlformats.org/officeDocument/2006/relationships/hyperlink" Target="file:///\\192.168.50.100\Universal_files_share\R&amp;D_Database\Masco%20Fabric%20Strength%20By%20RND\ALL%20COSTING\RND%20SF-1001%20Price.xls" TargetMode="External"/><Relationship Id="rId9348" Type="http://schemas.openxmlformats.org/officeDocument/2006/relationships/hyperlink" Target="file:///\\192.168.50.100\Universal_files_share\R&amp;D_Database\Masco%20Fabric%20Strength%20By%20RND\FINISHING%20REPORT\RND%20INN-1007%20A.pdf" TargetMode="External"/><Relationship Id="rId11278" Type="http://schemas.openxmlformats.org/officeDocument/2006/relationships/hyperlink" Target="file:///\\192.168.50.100\Universal_files_share\R&amp;D_Database\Masco%20Fabric%20Strength%20By%20RND\STICKERS\RND%20MFB-1008F1%20Sticker.docx" TargetMode="External"/><Relationship Id="rId12329" Type="http://schemas.openxmlformats.org/officeDocument/2006/relationships/hyperlink" Target="file:///\\192.168.50.100\Universal_files_share\R&amp;D_Database\Masco%20Fabric%20Strength%20By%20RND\Picture%20Of%20Hanger\0.%20Picture%20of%20Hangers%20All%20in%20One\RND%20MCB-370A.jpg" TargetMode="External"/><Relationship Id="rId15899" Type="http://schemas.openxmlformats.org/officeDocument/2006/relationships/hyperlink" Target="file:///\\192.168.50.100\Universal_files_share\R&amp;D_Database\Masco%20Fabric%20Strength%20By%20RND\KNIT%20BOOKING\RND%20HMB-01M1%20Knit%20Booking.pdf" TargetMode="External"/><Relationship Id="rId16200" Type="http://schemas.openxmlformats.org/officeDocument/2006/relationships/hyperlink" Target="file:///\\192.168.50.100\Universal_files_share\R&amp;D_Database\Masco%20Fabric%20Strength%20By%20RND\FINISHING%20REPORT\RND%20MFB-1008D4%20Finishing%20Report.pdf" TargetMode="External"/><Relationship Id="rId707" Type="http://schemas.openxmlformats.org/officeDocument/2006/relationships/hyperlink" Target="file:///\\192.168.50.100\Universal_files_share\R&amp;D_Database\Masco%20Fabric%20Strength%20By%20RND\BOOKING-DESIGN%20FILES\RND%20MFB-44%20Booking.pdf" TargetMode="External"/><Relationship Id="rId1337" Type="http://schemas.openxmlformats.org/officeDocument/2006/relationships/hyperlink" Target="file:///\\192.168.50.100\Universal_files_share\R&amp;D_Database\Masco%20Fabric%20Strength%20By%20RND\BOOKING-DESIGN%20FILES\RND%20INN-102I%20&amp;%20102%20I-1%20Booking.doc" TargetMode="External"/><Relationship Id="rId5958" Type="http://schemas.openxmlformats.org/officeDocument/2006/relationships/hyperlink" Target="file:///\\192.168.50.100\Universal_files_share\R&amp;D_Database\Masco%20Fabric%20Strength%20By%20RND\BOOKING-DESIGN%20FILES\RND%20MCB-503%20CA%20Booking.doc" TargetMode="External"/><Relationship Id="rId43" Type="http://schemas.openxmlformats.org/officeDocument/2006/relationships/hyperlink" Target="file:///\\192.168.50.100\Universal_files_share\R&amp;D_Database\Masco%20Fabric%20Strength%20By%20RND\Picture%20Of%20Hanger\0.%20Picture%20of%20Hangers%20All%20in%20One\RND%20INN-89%20B.jpg" TargetMode="External"/><Relationship Id="rId7380" Type="http://schemas.openxmlformats.org/officeDocument/2006/relationships/hyperlink" Target="file:///\\192.168.50.100\Universal_files_share\R&amp;D_Database\Masco%20Fabric%20Strength%20By%20RND\ANALYSING%20REPORT\RND%20INN-900%20F%20Analysis%20Report.pdf" TargetMode="External"/><Relationship Id="rId8431" Type="http://schemas.openxmlformats.org/officeDocument/2006/relationships/hyperlink" Target="file:///\\192.168.50.100\Universal_files_share\R&amp;D_Database\Masco%20Fabric%20Strength%20By%20RND\Picture%20Of%20Hanger\0.%20Picture%20of%20Hangers%20All%20in%20One\RND%20MFB-2031%20CRFR.jpg" TargetMode="External"/><Relationship Id="rId10361" Type="http://schemas.openxmlformats.org/officeDocument/2006/relationships/hyperlink" Target="file:///\\192.168.50.100\Universal_files_share\R&amp;D_Database\Masco%20Fabric%20Strength%20By%20RND\BOOKING-DESIGN%20FILES\RND%20MCB-2013%20KMRT%20Booking%20(Merchant)%20Sample%20booking-91W22LST015.xlsx" TargetMode="External"/><Relationship Id="rId12810" Type="http://schemas.openxmlformats.org/officeDocument/2006/relationships/hyperlink" Target="file:///\\192.168.50.100\Universal_files_share\R&amp;D_Database\Masco%20Fabric%20Strength%20By%20RND\Picture%20Of%20Hanger\0.%20Picture%20of%20Hangers%20All%20in%20One\RND%20HMB-250A2.jpg" TargetMode="External"/><Relationship Id="rId7033" Type="http://schemas.openxmlformats.org/officeDocument/2006/relationships/hyperlink" Target="file:///\\192.168.50.100\Universal_files_share\R&amp;D_Database\Masco%20Fabric%20Strength%20By%20RND\BOOKING-DESIGN%20FILES\RND%20INN-521%20A%20Booking.doc" TargetMode="External"/><Relationship Id="rId10014" Type="http://schemas.openxmlformats.org/officeDocument/2006/relationships/hyperlink" Target="file:///\\192.168.50.100\Universal_files_share\R&amp;D_Database\Masco%20Fabric%20Strength%20By%20RND\KNIT%20BOOKING\RND%20MFB-2021%20KNIT%20BOOKING.pdf" TargetMode="External"/><Relationship Id="rId11412" Type="http://schemas.openxmlformats.org/officeDocument/2006/relationships/hyperlink" Target="file:///\\192.168.50.100\Universal_files_share\R&amp;D_Database\Masco%20Fabric%20Strength%20By%20RND\BOOKING-DESIGN%20FILES\RND%20MFB-2040%20Booking.doc" TargetMode="External"/><Relationship Id="rId14982" Type="http://schemas.openxmlformats.org/officeDocument/2006/relationships/hyperlink" Target="file:///\\192.168.50.100\Universal_files_share\R&amp;D_Database\Masco%20Fabric%20Strength%20By%20RND\FINISHING%20REPORT\RND%20MSB-2048B%20Finishing%20Report.pdf" TargetMode="External"/><Relationship Id="rId3990" Type="http://schemas.openxmlformats.org/officeDocument/2006/relationships/hyperlink" Target="file:///\\192.168.50.100\Universal_files_share\R&amp;D_Database\Masco%20Fabric%20Strength%20By%20RND\FINISHING%20REPORT\RND%20MFB-87%20Finishing%20Report.pdf" TargetMode="External"/><Relationship Id="rId13584" Type="http://schemas.openxmlformats.org/officeDocument/2006/relationships/hyperlink" Target="file:///\\192.168.50.100\Universal_files_share\R&amp;D_Database\Masco%20Fabric%20Strength%20By%20RND\ALL%20COSTING\RND%20MBT-2021D%20Price.xls" TargetMode="External"/><Relationship Id="rId14635" Type="http://schemas.openxmlformats.org/officeDocument/2006/relationships/hyperlink" Target="file:///\\192.168.50.100\Universal_files_share\R&amp;D_Database\Masco%20Fabric%20Strength%20By%20RND\BOOKING-DESIGN%20FILES\RND%20MFB-2700%20MS1,%20MS2%20Booking.doc" TargetMode="External"/><Relationship Id="rId1194" Type="http://schemas.openxmlformats.org/officeDocument/2006/relationships/hyperlink" Target="file:///\\192.168.50.100\Universal_files_share\R&amp;D_Database\Masco%20Fabric%20Strength%20By%20RND\STICKERS\RND%20MFB%20TO%20CKL-3274.docx" TargetMode="External"/><Relationship Id="rId2592" Type="http://schemas.openxmlformats.org/officeDocument/2006/relationships/hyperlink" Target="file:///\\192.168.50.100\Universal_files_share\R&amp;D_Database\Masco%20Fabric%20Strength%20By%20RND\ALL%20COSTING\RND%20SF-12%20(MRCHD-B)%20SNF%20Price.xls" TargetMode="External"/><Relationship Id="rId3643" Type="http://schemas.openxmlformats.org/officeDocument/2006/relationships/hyperlink" Target="file:///\\192.168.50.100\Universal_files_share\R&amp;D_Database\Masco%20Fabric%20Strength%20By%20RND\Picture%20Of%20Hanger\0.%20Picture%20of%20Hangers%20All%20in%20One\RND%20MCB-34%20A.jpg" TargetMode="External"/><Relationship Id="rId12186" Type="http://schemas.openxmlformats.org/officeDocument/2006/relationships/hyperlink" Target="file:///\\192.168.50.100\Universal_files_share\R&amp;D_Database\Masco%20Fabric%20Strength%20By%20RND\BOOKING-DESIGN%20FILES\RND%20MBT-2028%20Booking.doc" TargetMode="External"/><Relationship Id="rId13237" Type="http://schemas.openxmlformats.org/officeDocument/2006/relationships/hyperlink" Target="file:///\\192.168.50.100\Universal_files_share\R&amp;D_Database\Masco%20Fabric%20Strength%20By%20RND\ALL%20COSTING\RND%20INN-905%20Price.xls" TargetMode="External"/><Relationship Id="rId217" Type="http://schemas.openxmlformats.org/officeDocument/2006/relationships/hyperlink" Target="file:///\\192.168.50.100\Universal_files_share\R&amp;D_Database\Masco%20Fabric%20Strength%20By%20RND\Picture%20Of%20Hanger\0.%20Picture%20of%20Hangers%20All%20in%20One\RND%20HMB-02.jpg" TargetMode="External"/><Relationship Id="rId564" Type="http://schemas.openxmlformats.org/officeDocument/2006/relationships/hyperlink" Target="file:///\\192.168.50.100\Universal_files_share\R&amp;D_Database\Masco%20Fabric%20Strength%20By%20RND\BOOKING-DESIGN%20FILES\RND%20SHP-02%20Booking.doc" TargetMode="External"/><Relationship Id="rId2245" Type="http://schemas.openxmlformats.org/officeDocument/2006/relationships/hyperlink" Target="file:///\\192.168.50.100\Universal_files_share\R&amp;D_Database\Masco%20Fabric%20Strength%20By%20RND\KNIT%20BOOKING\RND%20HMB-01%20B%20Knit%20Booking.pdf" TargetMode="External"/><Relationship Id="rId6866" Type="http://schemas.openxmlformats.org/officeDocument/2006/relationships/hyperlink" Target="file:///\\192.168.50.100\Universal_files_share\R&amp;D_Database\Masco%20Fabric%20Strength%20By%20RND\STICKERS\RND%20INN-507.docx" TargetMode="External"/><Relationship Id="rId7917" Type="http://schemas.openxmlformats.org/officeDocument/2006/relationships/hyperlink" Target="file:///\\192.168.50.100\Universal_files_share\R&amp;D_Database\Masco%20Fabric%20Strength%20By%20RND\BOOKING-DESIGN%20FILES\RND%20HMB-27%20LNDX%20Design%20file.xls" TargetMode="External"/><Relationship Id="rId5468" Type="http://schemas.openxmlformats.org/officeDocument/2006/relationships/hyperlink" Target="file:///\\192.168.50.100\Universal_files_share\R&amp;D_Database\Masco%20Fabric%20Strength%20By%20RND\FINISHING%20REPORT\RND%20INN-99%20PRTH.jpg" TargetMode="External"/><Relationship Id="rId6519" Type="http://schemas.openxmlformats.org/officeDocument/2006/relationships/hyperlink" Target="file:///\\192.168.50.100\Universal_files_share\R&amp;D_Database\Masco%20Fabric%20Strength%20By%20RND\Picture%20Of%20Hanger\0.%20Picture%20of%20Hangers%20All%20in%20One\RND%20MCB-11.jpg" TargetMode="External"/><Relationship Id="rId12320" Type="http://schemas.openxmlformats.org/officeDocument/2006/relationships/hyperlink" Target="file:///\\192.168.50.100\Universal_files_share\R&amp;D_Database\Masco%20Fabric%20Strength%20By%20RND\FINISHING%20REPORT\RND%20MCB-33%20NCOOL%20Finished%20Fabric.jpg" TargetMode="External"/><Relationship Id="rId14492" Type="http://schemas.openxmlformats.org/officeDocument/2006/relationships/hyperlink" Target="file:///\\192.168.50.100\Universal_files_share\R&amp;D_Database\Masco%20Fabric%20Strength%20By%20RND\BOOKING-DESIGN%20FILES\RND%20MFB-2044C%20OP2%20Design%20File.xls" TargetMode="External"/><Relationship Id="rId15890" Type="http://schemas.openxmlformats.org/officeDocument/2006/relationships/hyperlink" Target="file:///\\192.168.50.100\Universal_files_share\R&amp;D_Database\Masco%20Fabric%20Strength%20By%20RND\BOOKING-DESIGN%20FILES\RND%20HMB-01M,M1%20Booking%20(Merchant)%20SJ-1537C.pdf" TargetMode="External"/><Relationship Id="rId4551" Type="http://schemas.openxmlformats.org/officeDocument/2006/relationships/hyperlink" Target="file:///\\192.168.50.100\Universal_files_share\R&amp;D_Database\Masco%20Fabric%20Strength%20By%20RND\FINISHING%20REPORT\RND%20INN-44.pdf" TargetMode="External"/><Relationship Id="rId13094" Type="http://schemas.openxmlformats.org/officeDocument/2006/relationships/hyperlink" Target="file:///\\192.168.50.100\Universal_files_share\R&amp;D_Database\Masco%20Fabric%20Strength%20By%20RND\BOOKING-DESIGN%20FILES\RND%20INN-1300%20Design%20File.xls" TargetMode="External"/><Relationship Id="rId14145" Type="http://schemas.openxmlformats.org/officeDocument/2006/relationships/hyperlink" Target="file:///\\192.168.50.100\Universal_files_share\R&amp;D_Database\Masco%20Fabric%20Strength%20By%20RND\Picture%20Of%20Hanger\0.%20Picture%20of%20Hangers%20All%20in%20One\RND%20MCB-44B.jpg" TargetMode="External"/><Relationship Id="rId15543" Type="http://schemas.openxmlformats.org/officeDocument/2006/relationships/hyperlink" Target="file:///\\192.168.50.100\Universal_files_share\R&amp;D_Database\Masco%20Fabric%20Strength%20By%20RND\BOOKING-DESIGN%20FILES\RND%20MCB-2501T%20Design%20File.xlsx" TargetMode="External"/><Relationship Id="rId3153" Type="http://schemas.openxmlformats.org/officeDocument/2006/relationships/hyperlink" Target="file:///\\192.168.50.100\Universal_files_share\R&amp;D_Database\Masco%20Fabric%20Strength%20By%20RND\STICKERS\RND%20MCB-33J%20OP3%20Sticker.docx" TargetMode="External"/><Relationship Id="rId4204" Type="http://schemas.openxmlformats.org/officeDocument/2006/relationships/hyperlink" Target="file:///\\192.168.50.100\Universal_files_share\R&amp;D_Database\Masco%20Fabric%20Strength%20By%20RND\STICKERS\RND%20HMB-01H%20REV%20Sticker.docx" TargetMode="External"/><Relationship Id="rId5602" Type="http://schemas.openxmlformats.org/officeDocument/2006/relationships/hyperlink" Target="file:///\\192.168.50.100\Universal_files_share\R&amp;D_Database\Masco%20Fabric%20Strength%20By%20RND\ALL%20COSTING\RND%20MBT-16%20%2016A%20PRICE.xls" TargetMode="External"/><Relationship Id="rId7774" Type="http://schemas.openxmlformats.org/officeDocument/2006/relationships/hyperlink" Target="file:///\\192.168.50.100\Universal_files_share\R&amp;D_Database\Masco%20Fabric%20Strength%20By%20RND\ANALYSING%20REPORT\RND%20MFB-905%20Analysis%20Report.pdf" TargetMode="External"/><Relationship Id="rId8825" Type="http://schemas.openxmlformats.org/officeDocument/2006/relationships/hyperlink" Target="file:///\\192.168.50.100\Universal_files_share\R&amp;D_Database\Masco%20Fabric%20Strength%20By%20RND\ALL%20COSTING\RND%20MBT-2011%20E%20Price.xls" TargetMode="External"/><Relationship Id="rId10755" Type="http://schemas.openxmlformats.org/officeDocument/2006/relationships/hyperlink" Target="file:///\\192.168.50.100\Universal_files_share\R&amp;D_Database\Masco%20Fabric%20Strength%20By%20RND\BOOKING-DESIGN%20FILES\RND%20MBT-1001%20H3,%20H3%20YD%20Design%20File.xls" TargetMode="External"/><Relationship Id="rId11806" Type="http://schemas.openxmlformats.org/officeDocument/2006/relationships/hyperlink" Target="file:///\\192.168.50.100\Universal_files_share\R&amp;D_Database\Masco%20Fabric%20Strength%20By%20RND\STICKERS\RND%20IMP%20YRN-23%20Sticker.docx" TargetMode="External"/><Relationship Id="rId6029" Type="http://schemas.openxmlformats.org/officeDocument/2006/relationships/hyperlink" Target="file:///\\192.168.50.100\Universal_files_share\R&amp;D_Database\Masco%20Fabric%20Strength%20By%20RND\BOOKING-DESIGN%20FILES\RND%20MFB-505%20Booking.doc" TargetMode="External"/><Relationship Id="rId6376" Type="http://schemas.openxmlformats.org/officeDocument/2006/relationships/hyperlink" Target="file:///\\192.168.50.100\Universal_files_share\R&amp;D_Database\Masco%20Fabric%20Strength%20By%20RND\FINISHING%20REPORT\RND%20MFB-519%20Finishing%20Report.pdf" TargetMode="External"/><Relationship Id="rId7427" Type="http://schemas.openxmlformats.org/officeDocument/2006/relationships/hyperlink" Target="file:///\\192.168.50.100\Universal_files_share\R&amp;D_Database\Masco%20Fabric%20Strength%20By%20RND\ANALYSING%20REPORT\RND%20INN-900i%20SPD,%20BPD%20Analysis%20Report.pdf" TargetMode="External"/><Relationship Id="rId10408" Type="http://schemas.openxmlformats.org/officeDocument/2006/relationships/hyperlink" Target="file:///\\192.168.50.100\Universal_files_share\R&amp;D_Database\Masco%20Fabric%20Strength%20By%20RND\ALL%20COSTING\RND%20MFB-1002-%20DBHM-N1-N2-N8%20DUALISM%20IL%20DERIVATIVES%20Design%20&amp;%20Price.xls" TargetMode="External"/><Relationship Id="rId13978" Type="http://schemas.openxmlformats.org/officeDocument/2006/relationships/hyperlink" Target="file:///\\192.168.50.100\Universal_files_share\R&amp;D_Database\Masco%20Fabric%20Strength%20By%20RND\FINISHING%20REPORT\RND%20MCB-2031A%20Finishing%20Report.pdf" TargetMode="External"/><Relationship Id="rId2986" Type="http://schemas.openxmlformats.org/officeDocument/2006/relationships/hyperlink" Target="file:///\\192.168.50.100\Universal_files_share\R&amp;D_Database\Masco%20Fabric%20Strength%20By%20RND\STICKERS\RND%20INN-502%20K.docx" TargetMode="External"/><Relationship Id="rId9599" Type="http://schemas.openxmlformats.org/officeDocument/2006/relationships/hyperlink" Target="file:///\\192.168.50.100\Universal_files_share\R&amp;D_Database\Masco%20Fabric%20Strength%20By%20RND\BOOKING-DESIGN%20FILES\RND%20HMB-2003%20Booking%20(Merchant)%20Color%20sample%20-alt-1%20+alt-2%20+%20alt-3.Revise-1.pdf" TargetMode="External"/><Relationship Id="rId16451" Type="http://schemas.openxmlformats.org/officeDocument/2006/relationships/hyperlink" Target="file:///\\192.168.50.100\Universal_files_share\R&amp;D_Database\Masco%20Fabric%20Strength%20By%20RND\BOOKING-DESIGN%20FILES\RND%20MBT-1001C1B%20Booking.pdf" TargetMode="External"/><Relationship Id="rId958" Type="http://schemas.openxmlformats.org/officeDocument/2006/relationships/hyperlink" Target="file:///\\192.168.50.100\Universal_files_share\R&amp;D_Database\Masco%20Fabric%20Strength%20By%20RND\KNIT%20BOOKING\RND%20MCB-44%20Knit%20Booking.pdf" TargetMode="External"/><Relationship Id="rId1588" Type="http://schemas.openxmlformats.org/officeDocument/2006/relationships/hyperlink" Target="file:///\\192.168.50.100\Universal_files_share\R&amp;D_Database\Masco%20Fabric%20Strength%20By%20RND\BOOKING-DESIGN%20FILES\RND%20MBT-06%20C1,%20C2%20Booking.doc" TargetMode="External"/><Relationship Id="rId2639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G)%20REV.jpg" TargetMode="External"/><Relationship Id="rId6510" Type="http://schemas.openxmlformats.org/officeDocument/2006/relationships/hyperlink" Target="file:///\\192.168.50.100\Universal_files_share\R&amp;D_Database\Masco%20Fabric%20Strength%20By%20RND\FINISHING%20REPORT\RND%20MBT-513%20WHITE%20FINISHING%20REPORT.pdf" TargetMode="External"/><Relationship Id="rId15053" Type="http://schemas.openxmlformats.org/officeDocument/2006/relationships/hyperlink" Target="file:///\\192.168.50.100\Universal_files_share\R&amp;D_Database\Masco%20Fabric%20Strength%20By%20RND\FINISHING%20REPORT\RND%20MSB-2700%20ID2%20Finishing%20Report.pdf" TargetMode="External"/><Relationship Id="rId16104" Type="http://schemas.openxmlformats.org/officeDocument/2006/relationships/hyperlink" Target="file:///\\192.168.50.100\Universal_files_share\R&amp;D_Database\Masco%20Fabric%20Strength%20By%20RND\BOOKING-DESIGN%20FILES\RND%20INN-78D%20Booking.doc" TargetMode="External"/><Relationship Id="rId4061" Type="http://schemas.openxmlformats.org/officeDocument/2006/relationships/hyperlink" Target="file:///\\192.168.50.100\Universal_files_share\R&amp;D_Database\Masco%20Fabric%20Strength%20By%20RND\BOOKING-DESIGN%20FILES\RND%20MBT-35%20AND%2035%20A%20Design.xls" TargetMode="External"/><Relationship Id="rId5112" Type="http://schemas.openxmlformats.org/officeDocument/2006/relationships/hyperlink" Target="file:///\\192.168.50.100\Universal_files_share\R&amp;D_Database\Masco%20Fabric%20Strength%20By%20RND\ALL%20COSTING\RND%20HMB-250%20ELCRT%20Price.xls" TargetMode="External"/><Relationship Id="rId8682" Type="http://schemas.openxmlformats.org/officeDocument/2006/relationships/hyperlink" Target="file:///\\192.168.50.100\Universal_files_share\R&amp;D_Database\Masco%20Fabric%20Strength%20By%20RND\BOOKING-DESIGN%20FILES\RND%20INN-1006%20ELCRT%20booking.doc" TargetMode="External"/><Relationship Id="rId9733" Type="http://schemas.openxmlformats.org/officeDocument/2006/relationships/hyperlink" Target="file:///\\192.168.50.100\Universal_files_share\R&amp;D_Database\Masco%20Fabric%20Strength%20By%20RND\FINISHING%20REPORT\RND%20MBT-2023%20KP%20Finishing%20Report%20One%20Pager.xlsx" TargetMode="External"/><Relationship Id="rId7284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-1.jpg" TargetMode="External"/><Relationship Id="rId8335" Type="http://schemas.openxmlformats.org/officeDocument/2006/relationships/hyperlink" Target="file:///\\192.168.50.100\Universal_files_share\R&amp;D_Database\Masco%20Fabric%20Strength%20By%20RND\ALL%20COSTING\RND%20MFB%20DBHMS-CVOMNYG-52%20Price.xls" TargetMode="External"/><Relationship Id="rId11663" Type="http://schemas.openxmlformats.org/officeDocument/2006/relationships/hyperlink" Target="file:///\\192.168.50.100\Universal_files_share\R&amp;D_Database\Masco%20Fabric%20Strength%20By%20RND\BOOKING-DESIGN%20FILES\RND%20MSB-2500SML%20Booking.doc" TargetMode="External"/><Relationship Id="rId12714" Type="http://schemas.openxmlformats.org/officeDocument/2006/relationships/hyperlink" Target="file:///\\192.168.50.100\Universal_files_share\R&amp;D_Database\Masco%20Fabric%20Strength%20By%20RND\Picture%20Of%20Hanger\0.%20Picture%20of%20Hangers%20All%20in%20One\RND%20SHP-2015LC.jpg" TargetMode="External"/><Relationship Id="rId1722" Type="http://schemas.openxmlformats.org/officeDocument/2006/relationships/hyperlink" Target="file:///\\192.168.50.100\Universal_files_share\R&amp;D_Database\Masco%20Fabric%20Strength%20By%20RND\ALL%20COSTING\RND%20MFB-39%20B%20Price.xls" TargetMode="External"/><Relationship Id="rId10265" Type="http://schemas.openxmlformats.org/officeDocument/2006/relationships/hyperlink" Target="file:///\\192.168.50.100\Universal_files_share\R&amp;D_Database\Masco%20Fabric%20Strength%20By%20RND\BOOKING-DESIGN%20FILES\RND%20MCB-06A%20Booking.doc" TargetMode="External"/><Relationship Id="rId11316" Type="http://schemas.openxmlformats.org/officeDocument/2006/relationships/hyperlink" Target="file:///\\192.168.50.100\Universal_files_share\R&amp;D_Database\Masco%20Fabric%20Strength%20By%20RND\ALL%20COSTING\RND%20MFB-1008%20ZARA%20Price.xls" TargetMode="External"/><Relationship Id="rId14886" Type="http://schemas.openxmlformats.org/officeDocument/2006/relationships/hyperlink" Target="file:///\\192.168.50.100\Universal_files_share\R&amp;D_Database\Masco%20Fabric%20Strength%20By%20RND\ALL%20COSTING\RND%20MSB-15B%20Price.xls" TargetMode="External"/><Relationship Id="rId15937" Type="http://schemas.openxmlformats.org/officeDocument/2006/relationships/hyperlink" Target="file:///\\192.168.50.100\Universal_files_share\R&amp;D_Database\Masco%20Fabric%20Strength%20By%20RND\KNIT%20BOOKING\RND%20HMB-27N%20Knit%20Booking.pdf" TargetMode="External"/><Relationship Id="rId3894" Type="http://schemas.openxmlformats.org/officeDocument/2006/relationships/hyperlink" Target="file:///\\192.168.50.100\Universal_files_share\R&amp;D_Database\Masco%20Fabric%20Strength%20By%20RND\FINISHING%20REPORT\RND%20INN-65%20B%20Finishing%20Report.pdf" TargetMode="External"/><Relationship Id="rId4945" Type="http://schemas.openxmlformats.org/officeDocument/2006/relationships/hyperlink" Target="file:///\\192.168.50.100\Universal_files_share\R&amp;D_Database\Masco%20Fabric%20Strength%20By%20RND\ALL%20COSTING\RND%20INN-31%20CRFR%20NT-D%20Price.xls" TargetMode="External"/><Relationship Id="rId13488" Type="http://schemas.openxmlformats.org/officeDocument/2006/relationships/hyperlink" Target="file:///\\192.168.50.100\Universal_files_share\R&amp;D_Database\Masco%20Fabric%20Strength%20By%20RND\ALL%20COSTING\RND%20MBT-152%20Price.xls" TargetMode="External"/><Relationship Id="rId14539" Type="http://schemas.openxmlformats.org/officeDocument/2006/relationships/hyperlink" Target="file:///\\192.168.50.100\Universal_files_share\R&amp;D_Database\Masco%20Fabric%20Strength%20By%20RND\BOOKING-DESIGN%20FILES\RND%20MFB-2048E,E%20YD%20Design%20File.xls" TargetMode="External"/><Relationship Id="rId2496" Type="http://schemas.openxmlformats.org/officeDocument/2006/relationships/hyperlink" Target="file:///\\192.168.50.100\Universal_files_share\R&amp;D_Database\Masco%20Fabric%20Strength%20By%20RND\ANALYSING%20REPORT\RND%20MBT-41.pdf" TargetMode="External"/><Relationship Id="rId3547" Type="http://schemas.openxmlformats.org/officeDocument/2006/relationships/hyperlink" Target="file:///\\192.168.50.100\Universal_files_share\R&amp;D_Database\Masco%20Fabric%20Strength%20By%20RND\ANALYSING%20REPORT\RND%20MSB-33.pdf" TargetMode="External"/><Relationship Id="rId468" Type="http://schemas.openxmlformats.org/officeDocument/2006/relationships/hyperlink" Target="file:///\\192.168.50.100\Universal_files_share\R&amp;D_Database\Masco%20Fabric%20Strength%20By%20RND\FINISHING%20REPORT\RND%20INN-103%20H.pdf" TargetMode="External"/><Relationship Id="rId1098" Type="http://schemas.openxmlformats.org/officeDocument/2006/relationships/hyperlink" Target="file:///\\192.168.50.100\Universal_files_share\R&amp;D_Database\Masco%20Fabric%20Strength%20By%20RND\FINISHING%20REPORT\RND%20MBT-10.pdf" TargetMode="External"/><Relationship Id="rId2149" Type="http://schemas.openxmlformats.org/officeDocument/2006/relationships/hyperlink" Target="file:///\\192.168.50.100\Universal_files_share\R&amp;D_Database\Masco%20Fabric%20Strength%20By%20RND\STICKERS\RND%20MCB-03.docx" TargetMode="External"/><Relationship Id="rId6020" Type="http://schemas.openxmlformats.org/officeDocument/2006/relationships/hyperlink" Target="file:///\\192.168.50.100\Universal_files_share\R&amp;D_Database\Masco%20Fabric%20Strength%20By%20RND\ANALYSING%20REPORT\RND%20MFB-515%20Analysis%20Report.pdf" TargetMode="External"/><Relationship Id="rId9590" Type="http://schemas.openxmlformats.org/officeDocument/2006/relationships/hyperlink" Target="file:///\\192.168.50.100\Universal_files_share\R&amp;D_Database\Masco%20Fabric%20Strength%20By%20RND\BOOKING-DESIGN%20FILES\RND%20TGT-1001%20A%20Booking.doc" TargetMode="External"/><Relationship Id="rId12571" Type="http://schemas.openxmlformats.org/officeDocument/2006/relationships/hyperlink" Target="file:///\\192.168.50.100\Universal_files_share\R&amp;D_Database\Masco%20Fabric%20Strength%20By%20RND\STICKERS\RND%20MFB-88%20STICKER.docx" TargetMode="External"/><Relationship Id="rId2630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8192" Type="http://schemas.openxmlformats.org/officeDocument/2006/relationships/hyperlink" Target="file:///\\192.168.50.100\Universal_files_share\R&amp;D_Database\Masco%20Fabric%20Strength%20By%20RND\STICKERS\RND%20INN-2012.docx" TargetMode="External"/><Relationship Id="rId9243" Type="http://schemas.openxmlformats.org/officeDocument/2006/relationships/hyperlink" Target="file:///\\192.168.50.100\Universal_files_share\R&amp;D_Database\Masco%20Fabric%20Strength%20By%20RND\Picture%20Of%20Hanger\0.%20Picture%20of%20Hangers%20All%20in%20One\RND%20MSB-2006.jpg" TargetMode="External"/><Relationship Id="rId11173" Type="http://schemas.openxmlformats.org/officeDocument/2006/relationships/hyperlink" Target="file:///\\192.168.50.100\Universal_files_share\R&amp;D_Database\Masco%20Fabric%20Strength%20By%20RND\FINISHING%20REPORT\RND%20MCB-2015%20ECO%20Finishing%20Report.pdf" TargetMode="External"/><Relationship Id="rId12224" Type="http://schemas.openxmlformats.org/officeDocument/2006/relationships/hyperlink" Target="file:///\\192.168.50.100\Universal_files_share\R&amp;D_Database\Masco%20Fabric%20Strength%20By%20RND\ANALYSING%20REPORT\RND%20MBT-900A,B,C%20Analysis%20Report.pdf" TargetMode="External"/><Relationship Id="rId13622" Type="http://schemas.openxmlformats.org/officeDocument/2006/relationships/hyperlink" Target="file:///\\192.168.50.100\Universal_files_share\R&amp;D_Database\Masco%20Fabric%20Strength%20By%20RND\ALL%20COSTING\RND%20MBT-2023E1%20Price.xls" TargetMode="External"/><Relationship Id="rId602" Type="http://schemas.openxmlformats.org/officeDocument/2006/relationships/hyperlink" Target="file:///\\192.168.50.100\Universal_files_share\R&amp;D_Database\Masco%20Fabric%20Strength%20By%20RND\KNIT%20BOOKING\RND%20INN-102%20A,E,F,G%20Knit%20Booking.pdf" TargetMode="External"/><Relationship Id="rId1232" Type="http://schemas.openxmlformats.org/officeDocument/2006/relationships/hyperlink" Target="file:///\\192.168.50.100\Universal_files_share\R&amp;D_Database\Masco%20Fabric%20Strength%20By%20RND\STICKERS\RND%20RCYL-01%20A%20STICKER.docx" TargetMode="External"/><Relationship Id="rId15794" Type="http://schemas.openxmlformats.org/officeDocument/2006/relationships/hyperlink" Target="file:///\\192.168.50.100\Universal_files_share\R&amp;D_Database\Masco%20Fabric%20Strength%20By%20RND\Picture%20Of%20Hanger\0.%20Picture%20of%20Hangers%20All%20in%20One\RND%20INN-125P2.jpg" TargetMode="External"/><Relationship Id="rId5853" Type="http://schemas.openxmlformats.org/officeDocument/2006/relationships/hyperlink" Target="file:///\\192.168.50.100\Universal_files_share\R&amp;D_Database\Masco%20Fabric%20Strength%20By%20RND\FINISHING%20REPORT\RND%20INN-500%20B.pdf" TargetMode="External"/><Relationship Id="rId6904" Type="http://schemas.openxmlformats.org/officeDocument/2006/relationships/hyperlink" Target="file:///\\192.168.50.100\Universal_files_share\R&amp;D_Database\Masco%20Fabric%20Strength%20By%20RND\ANALYSING%20REPORT\RND%20MFB-503%20A%20Analysis%20Report.pdf" TargetMode="External"/><Relationship Id="rId14396" Type="http://schemas.openxmlformats.org/officeDocument/2006/relationships/hyperlink" Target="file:///\\192.168.50.100\Universal_files_share\R&amp;D_Database\Masco%20Fabric%20Strength%20By%20RND\ANALYSING%20REPORT\RND%20MFB-2013%20A1,%20A2%20Analysis%20Report.pdf" TargetMode="External"/><Relationship Id="rId15447" Type="http://schemas.openxmlformats.org/officeDocument/2006/relationships/hyperlink" Target="file:///\\192.168.50.100\Universal_files_share\R&amp;D_Database\Masco%20Fabric%20Strength%20By%20RND\ALL%20COSTING\RND%20KNT%20SOD0085%20Price.xls" TargetMode="External"/><Relationship Id="rId3057" Type="http://schemas.openxmlformats.org/officeDocument/2006/relationships/hyperlink" Target="file:///\\192.168.50.100\Universal_files_share\R&amp;D_Database\Masco%20Fabric%20Strength%20By%20RND\BOOKING-DESIGN%20FILES\RND%20MFB-2046%20Booking.doc" TargetMode="External"/><Relationship Id="rId4108" Type="http://schemas.openxmlformats.org/officeDocument/2006/relationships/hyperlink" Target="file:///\\192.168.50.100\Universal_files_share\R&amp;D_Database\Masco%20Fabric%20Strength%20By%20RND\ANALYSING%20REPORT\RND%20MKB-256.pdf" TargetMode="External"/><Relationship Id="rId4455" Type="http://schemas.openxmlformats.org/officeDocument/2006/relationships/hyperlink" Target="file:///\\192.168.50.100\Universal_files_share\R&amp;D_Database\Masco%20Fabric%20Strength%20By%20RND\KNIT%20BOOKING\RND%20HMB-37%20HM%20Knit%20Booking.pdf" TargetMode="External"/><Relationship Id="rId5506" Type="http://schemas.openxmlformats.org/officeDocument/2006/relationships/hyperlink" Target="file:///\\192.168.50.100\Universal_files_share\R&amp;D_Database\Masco%20Fabric%20Strength%20By%20RND\BOOKING-DESIGN%20FILES\RND%20INN-99D%20Rev.%20Design%20File.xls" TargetMode="External"/><Relationship Id="rId14049" Type="http://schemas.openxmlformats.org/officeDocument/2006/relationships/hyperlink" Target="file:///\\192.168.50.100\Universal_files_share\R&amp;D_Database\Masco%20Fabric%20Strength%20By%20RND\BOOKING-DESIGN%20FILES\RND%20MCB-30H%20ID%20Booking.doc" TargetMode="External"/><Relationship Id="rId7678" Type="http://schemas.openxmlformats.org/officeDocument/2006/relationships/hyperlink" Target="file:///\\192.168.50.100\Universal_files_share\R&amp;D_Database\Masco%20Fabric%20Strength%20By%20RND\Picture%20Of%20Hanger\0.%20Picture%20of%20Hangers%20All%20in%20One\RND%20MCB-904%20B%20REV.jpg" TargetMode="External"/><Relationship Id="rId8729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A%20OP-01.jpg" TargetMode="External"/><Relationship Id="rId10659" Type="http://schemas.openxmlformats.org/officeDocument/2006/relationships/hyperlink" Target="file:///\\192.168.50.100\Universal_files_share\R&amp;D_Database\Masco%20Fabric%20Strength%20By%20RND\BOOKING-DESIGN%20FILES\RND%20MBT-1001%20B%20Design%20file.xls" TargetMode="External"/><Relationship Id="rId145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E%20AOP%20Sticker.docx" TargetMode="External"/><Relationship Id="rId12081" Type="http://schemas.openxmlformats.org/officeDocument/2006/relationships/hyperlink" Target="file:///\\192.168.50.100\Universal_files_share\R&amp;D_Database\Masco%20Fabric%20Strength%20By%20RND\BOOKING-DESIGN%20FILES\RND%20MBT-1001B%20CLO2%20Booking.doc" TargetMode="External"/><Relationship Id="rId13132" Type="http://schemas.openxmlformats.org/officeDocument/2006/relationships/hyperlink" Target="file:///\\192.168.50.100\Universal_files_share\R&amp;D_Database\Masco%20Fabric%20Strength%20By%20RND\Picture%20Of%20Hanger\0.%20Picture%20of%20Hangers%20All%20in%20One\RND%20INN-302.jpg" TargetMode="External"/><Relationship Id="rId2140" Type="http://schemas.openxmlformats.org/officeDocument/2006/relationships/hyperlink" Target="file:///\\192.168.50.100\Universal_files_share\R&amp;D_Database\Masco%20Fabric%20Strength%20By%20RND\Picture%20Of%20Hanger\0.%20Picture%20of%20Hangers%20All%20in%20One\RND%20MBT-06%20A.jpg" TargetMode="External"/><Relationship Id="rId6761" Type="http://schemas.openxmlformats.org/officeDocument/2006/relationships/hyperlink" Target="file:///\\192.168.50.100\Universal_files_share\R&amp;D_Database\Masco%20Fabric%20Strength%20By%20RND\KNIT%20BOOKING\RND%20MCB-501%20KNIT%20BOOKING.pdf" TargetMode="External"/><Relationship Id="rId7812" Type="http://schemas.openxmlformats.org/officeDocument/2006/relationships/hyperlink" Target="file:///\\192.168.50.100\Universal_files_share\R&amp;D_Database\Masco%20Fabric%20Strength%20By%20RND\ANALYSING%20REPORT\RND%20MSB-901%20D%20Analysis%20Report.pdf" TargetMode="External"/><Relationship Id="rId1635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12" Type="http://schemas.openxmlformats.org/officeDocument/2006/relationships/hyperlink" Target="file:///\\192.168.50.100\Universal_files_share\R&amp;D_Database\Masco%20Fabric%20Strength%20By%20RND\STICKERS\RND%20INN-101K%20Sticker.docx" TargetMode="External"/><Relationship Id="rId5363" Type="http://schemas.openxmlformats.org/officeDocument/2006/relationships/hyperlink" Target="file:///\\192.168.50.100\Universal_files_share\R&amp;D_Database\Masco%20Fabric%20Strength%20By%20RND\KNIT%20BOOKING\RND%20MFB-49%20B%20Knit%20Booking.pdf" TargetMode="External"/><Relationship Id="rId6414" Type="http://schemas.openxmlformats.org/officeDocument/2006/relationships/hyperlink" Target="file:///\\192.168.50.100\Universal_files_share\R&amp;D_Database\Masco%20Fabric%20Strength%20By%20RND\Picture%20Of%20Hanger\0.%20Picture%20of%20Hangers%20All%20in%20One\RND%20SHP-503%20SLB%20VIOLET.jpg" TargetMode="External"/><Relationship Id="rId16008" Type="http://schemas.openxmlformats.org/officeDocument/2006/relationships/hyperlink" Target="file:///\\192.168.50.100\Universal_files_share\R&amp;D_Database\Masco%20Fabric%20Strength%20By%20RND\KNIT%20BOOKING\RND%20HMB-28B%20LV%20Knit%20Booking.pdf" TargetMode="External"/><Relationship Id="rId5016" Type="http://schemas.openxmlformats.org/officeDocument/2006/relationships/hyperlink" Target="file:///\\192.168.50.100\Universal_files_share\R&amp;D_Database\Masco%20Fabric%20Strength%20By%20RND\Picture%20Of%20Hanger\0.%20Picture%20of%20Hangers%20All%20in%20One\RND%20MCB-35%20A%20BIG%20ZZ.jpg" TargetMode="External"/><Relationship Id="rId9984" Type="http://schemas.openxmlformats.org/officeDocument/2006/relationships/hyperlink" Target="file:///\\192.168.50.100\Universal_files_share\R&amp;D_Database\Masco%20Fabric%20Strength%20By%20RND\Picture%20Of%20Hanger\0.%20Picture%20of%20Hangers%20All%20in%20One\RND%20MCB-2025.jpg" TargetMode="External"/><Relationship Id="rId12965" Type="http://schemas.openxmlformats.org/officeDocument/2006/relationships/hyperlink" Target="file:///\\192.168.50.100\Universal_files_share\R&amp;D_Database\Masco%20Fabric%20Strength%20By%20RND\BOOKING-DESIGN%20FILES\RND%20HMB-42%20Design%20File.xls" TargetMode="External"/><Relationship Id="rId1973" Type="http://schemas.openxmlformats.org/officeDocument/2006/relationships/hyperlink" Target="file:///\\192.168.50.100\Universal_files_share\R&amp;D_Database\Masco%20Fabric%20Strength%20By%20RND\BOOKING-DESIGN%20FILES\RND%20MFB-2055%20Booking.doc" TargetMode="External"/><Relationship Id="rId7188" Type="http://schemas.openxmlformats.org/officeDocument/2006/relationships/hyperlink" Target="file:///\\192.168.50.100\Universal_files_share\R&amp;D_Database\Masco%20Fabric%20Strength%20By%20RND\STICKERS\RND%20MCB-512%20K%20(BS).docx" TargetMode="External"/><Relationship Id="rId8239" Type="http://schemas.openxmlformats.org/officeDocument/2006/relationships/hyperlink" Target="file:///\\192.168.50.100\Universal_files_share\R&amp;D_Database\Masco%20Fabric%20Strength%20By%20RND\FINISHING%20REPORT\RND%20MBT-2000%20B%20Finishing%20Report.pdf" TargetMode="External"/><Relationship Id="rId8586" Type="http://schemas.openxmlformats.org/officeDocument/2006/relationships/hyperlink" Target="file:///\\192.168.50.100\Universal_files_share\R&amp;D_Database\Masco%20Fabric%20Strength%20By%20RND\BOOKING-DESIGN%20FILES\RND%20SHP-2016%20KP%20Booking.doc" TargetMode="External"/><Relationship Id="rId9637" Type="http://schemas.openxmlformats.org/officeDocument/2006/relationships/hyperlink" Target="file:///\\192.168.50.100\Universal_files_share\R&amp;D_Database\Masco%20Fabric%20Strength%20By%20RND\KNIT%20BOOKING\RND%20INN-2013%20(190A)%20Knit%20Booking.pdf" TargetMode="External"/><Relationship Id="rId11567" Type="http://schemas.openxmlformats.org/officeDocument/2006/relationships/hyperlink" Target="file:///\\192.168.50.100\Universal_files_share\R&amp;D_Database\Masco%20Fabric%20Strength%20By%20RND\Picture%20Of%20Hanger\0.%20Picture%20of%20Hangers%20All%20in%20One\RND%20MSB-2500.jpg" TargetMode="External"/><Relationship Id="rId12618" Type="http://schemas.openxmlformats.org/officeDocument/2006/relationships/hyperlink" Target="file:///\\192.168.50.100\Universal_files_share\R&amp;D_Database\Masco%20Fabric%20Strength%20By%20RND\FINISHING%20REPORT\RND%20MSB-2039ID%20Finishing%20Report.pdf" TargetMode="External"/><Relationship Id="rId1626" Type="http://schemas.openxmlformats.org/officeDocument/2006/relationships/hyperlink" Target="file:///\\192.168.50.100\Universal_files_share\R&amp;D_Database\Masco%20Fabric%20Strength%20By%20RND\FINISHING%20REPORT\RND%20INN-100%20Y.jpg" TargetMode="External"/><Relationship Id="rId10169" Type="http://schemas.openxmlformats.org/officeDocument/2006/relationships/hyperlink" Target="file:///\\192.168.50.100\Universal_files_share\R&amp;D_Database\Masco%20Fabric%20Strength%20By%20RND\ALL%20COSTING\RND%20MSB-2702TA%20Price.xls" TargetMode="External"/><Relationship Id="rId140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501HM%20Sticker.docx" TargetMode="External"/><Relationship Id="rId3798" Type="http://schemas.openxmlformats.org/officeDocument/2006/relationships/hyperlink" Target="file:///\\192.168.50.100\Universal_files_share\R&amp;D_Database\Masco%20Fabric%20Strength%20By%20RND\KNIT%20BOOKING\RND%20MBT-31D%20Knit%20Booking.pdf" TargetMode="External"/><Relationship Id="rId4849" Type="http://schemas.openxmlformats.org/officeDocument/2006/relationships/hyperlink" Target="file:///\\192.168.50.100\Universal_files_share\R&amp;D_Database\Masco%20Fabric%20Strength%20By%20RND\BOOKING-DESIGN%20FILES\RND%20MFB-49%20ZR%20Design.xls" TargetMode="External"/><Relationship Id="rId8720" Type="http://schemas.openxmlformats.org/officeDocument/2006/relationships/hyperlink" Target="file:///\\192.168.50.100\Universal_files_share\R&amp;D_Database\Masco%20Fabric%20Strength%20By%20RND\BOOKING-DESIGN%20FILES\RND%20MBT-1010%20Booking.doc" TargetMode="External"/><Relationship Id="rId10650" Type="http://schemas.openxmlformats.org/officeDocument/2006/relationships/hyperlink" Target="file:///\\192.168.50.100\Universal_files_share\R&amp;D_Database\Masco%20Fabric%20Strength%20By%20RND\BOOKING-DESIGN%20FILES\RND%20MBT-1001B%20CLO%20Booking.doc" TargetMode="External"/><Relationship Id="rId6271" Type="http://schemas.openxmlformats.org/officeDocument/2006/relationships/hyperlink" Target="file:///\\192.168.50.100\Universal_files_share\R&amp;D_Database\Masco%20Fabric%20Strength%20By%20RND\ANALYSING%20REPORT\RND%20HMB-01%20LNDX.pdf" TargetMode="External"/><Relationship Id="rId7322" Type="http://schemas.openxmlformats.org/officeDocument/2006/relationships/hyperlink" Target="file:///\\192.168.50.100\Universal_files_share\R&amp;D_Database\Masco%20Fabric%20Strength%20By%20RND\ALL%20COSTING\RND%20INN-900%20CA%20YD-2%20Price.xls" TargetMode="External"/><Relationship Id="rId10303" Type="http://schemas.openxmlformats.org/officeDocument/2006/relationships/hyperlink" Target="file:///\\192.168.50.100\Universal_files_share\R&amp;D_Database\Masco%20Fabric%20Strength%20By%20RND\KNIT%20BOOKING\RND%20MCB-06%20E%20Knit%20Booking.pdf" TargetMode="External"/><Relationship Id="rId11701" Type="http://schemas.openxmlformats.org/officeDocument/2006/relationships/hyperlink" Target="file:///\\192.168.50.100\Universal_files_share\R&amp;D_Database\Masco%20Fabric%20Strength%20By%20RND\KNIT%20BOOKING\RND%20MBT-2005B%20Knit%20Booking.pdf" TargetMode="External"/><Relationship Id="rId9494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D.jpg" TargetMode="External"/><Relationship Id="rId13873" Type="http://schemas.openxmlformats.org/officeDocument/2006/relationships/hyperlink" Target="file:///\\192.168.50.100\Universal_files_share\R&amp;D_Database\Masco%20Fabric%20Strength%20By%20RND\FINISHING%20REPORT\RND%20MCB-2010G%20Finishing%20Report.pdf" TargetMode="External"/><Relationship Id="rId14924" Type="http://schemas.openxmlformats.org/officeDocument/2006/relationships/hyperlink" Target="file:///\\192.168.50.100\Universal_files_share\R&amp;D_Database\Masco%20Fabric%20Strength%20By%20RND\BOOKING-DESIGN%20FILES\RND%20MSB-2021J2,J3,J4,J5,J6,J7,J8%20Booking.doc" TargetMode="External"/><Relationship Id="rId1483" Type="http://schemas.openxmlformats.org/officeDocument/2006/relationships/hyperlink" Target="file:///\\192.168.50.100\Universal_files_share\R&amp;D_Database\Masco%20Fabric%20Strength%20By%20RND\BOOKING-DESIGN%20FILES\RND%20INN-750,%20751%20Design%20File.xls" TargetMode="External"/><Relationship Id="rId2881" Type="http://schemas.openxmlformats.org/officeDocument/2006/relationships/hyperlink" Target="file:///\\192.168.50.100\Universal_files_share\R&amp;D_Database\Masco%20Fabric%20Strength%20By%20RND\Picture%20Of%20Hanger\0.%20Picture%20of%20Hangers%20All%20in%20One\RND%20MSB-06%20AOP%20LCE.jpg" TargetMode="External"/><Relationship Id="rId3932" Type="http://schemas.openxmlformats.org/officeDocument/2006/relationships/hyperlink" Target="file:///\\192.168.50.100\Universal_files_share\R&amp;D_Database\Masco%20Fabric%20Strength%20By%20RND\FINISHING%20REPORT\RND%20INN-80%20CORE%20Finishing%20Report.pdf" TargetMode="External"/><Relationship Id="rId8096" Type="http://schemas.openxmlformats.org/officeDocument/2006/relationships/hyperlink" Target="file:///\\192.168.50.100\Universal_files_share\R&amp;D_Database\Masco%20Fabric%20Strength%20By%20RND\ALL%20COSTING\RND%20MCB-2005%20PRICE.xls" TargetMode="External"/><Relationship Id="rId9147" Type="http://schemas.openxmlformats.org/officeDocument/2006/relationships/hyperlink" Target="file:///\\192.168.50.100\Universal_files_share\R&amp;D_Database\Masco%20Fabric%20Strength%20By%20RND\Picture%20Of%20Hanger\0.%20Picture%20of%20Hangers%20All%20in%20One\RND%204x2%20STDV%20RIB.jpg" TargetMode="External"/><Relationship Id="rId11077" Type="http://schemas.openxmlformats.org/officeDocument/2006/relationships/hyperlink" Target="file:///\\192.168.50.100\Universal_files_share\R&amp;D_Database\Masco%20Fabric%20Strength%20By%20RND\STICKERS\RND%20JAQRD-5%20Sticker.docx" TargetMode="External"/><Relationship Id="rId12475" Type="http://schemas.openxmlformats.org/officeDocument/2006/relationships/hyperlink" Target="file:///\\192.168.50.100\Universal_files_share\R&amp;D_Database\Masco%20Fabric%20Strength%20By%20RND\KNIT%20BOOKING\RND%20MFB-2046%20KNIT%20BOOKING.pdf" TargetMode="External"/><Relationship Id="rId13526" Type="http://schemas.openxmlformats.org/officeDocument/2006/relationships/hyperlink" Target="file:///\\192.168.50.100\Universal_files_share\R&amp;D_Database\Masco%20Fabric%20Strength%20By%20RND\ALL%20COSTING\RND%20MBT-2006LC%20Price.xls" TargetMode="External"/><Relationship Id="rId506" Type="http://schemas.openxmlformats.org/officeDocument/2006/relationships/hyperlink" Target="file:///\\192.168.50.100\Universal_files_share\R&amp;D_Database\Masco%20Fabric%20Strength%20By%20RND\ALL%20COSTING\RND%20MCB-45%20STR%20Price.xls" TargetMode="External"/><Relationship Id="rId853" Type="http://schemas.openxmlformats.org/officeDocument/2006/relationships/hyperlink" Target="file:///\\192.168.50.100\Universal_files_share\R&amp;D_Database\Masco%20Fabric%20Strength%20By%20RND\Picture%20Of%20Hanger\0.%20Picture%20of%20Hangers%20All%20in%20One\RND%20KNT-03.jpg" TargetMode="External"/><Relationship Id="rId1136" Type="http://schemas.openxmlformats.org/officeDocument/2006/relationships/hyperlink" Target="file:///\\192.168.50.100\Universal_files_share\R&amp;D_Database\Masco%20Fabric%20Strength%20By%20RND\Picture%20Of%20Hanger\0.%20Picture%20of%20Hangers%20All%20in%20One\RND%20MCB%20RCL%20JOCO-04%20TRY.jpg" TargetMode="External"/><Relationship Id="rId2534" Type="http://schemas.openxmlformats.org/officeDocument/2006/relationships/hyperlink" Target="file:///\\192.168.50.100\Universal_files_share\R&amp;D_Database\Masco%20Fabric%20Strength%20By%20RND\STICKERS\RND%20SF-05.docx" TargetMode="External"/><Relationship Id="rId12128" Type="http://schemas.openxmlformats.org/officeDocument/2006/relationships/hyperlink" Target="file:///\\192.168.50.100\Universal_files_share\R&amp;D_Database\Masco%20Fabric%20Strength%20By%20RND\ANALYSING%20REPORT\RND%20MBT-1010%20UQ%20Analysis%20report.pdf" TargetMode="External"/><Relationship Id="rId15698" Type="http://schemas.openxmlformats.org/officeDocument/2006/relationships/hyperlink" Target="file:///\\192.168.50.100\Universal_files_share\R&amp;D_Database\Masco%20Fabric%20Strength%20By%20RND\Picture%20Of%20Hanger\0.%20Picture%20of%20Hangers%20All%20in%20One\RND%20MFB-90E2.jpg" TargetMode="External"/><Relationship Id="rId5757" Type="http://schemas.openxmlformats.org/officeDocument/2006/relationships/hyperlink" Target="file:///\\192.168.50.100\Universal_files_share\R&amp;D_Database\Masco%20Fabric%20Strength%20By%20RND\FINISHING%20REPORT\RND%20MFB-71%20TUO%20Finishing%20Report.pdf" TargetMode="External"/><Relationship Id="rId6808" Type="http://schemas.openxmlformats.org/officeDocument/2006/relationships/hyperlink" Target="file:///\\192.168.50.100\Universal_files_share\R&amp;D_Database\Masco%20Fabric%20Strength%20By%20RND\STICKERS\RND%20INN-502%20A%20BRS.docx" TargetMode="External"/><Relationship Id="rId4359" Type="http://schemas.openxmlformats.org/officeDocument/2006/relationships/hyperlink" Target="file:///\\192.168.50.100\Universal_files_share\R&amp;D_Database\Masco%20Fabric%20Strength%20By%20RND\Picture%20Of%20Hanger\0.%20Picture%20of%20Hangers%20All%20in%20One\RND%20MSB%20TFL-7602-19.jpg" TargetMode="External"/><Relationship Id="rId8230" Type="http://schemas.openxmlformats.org/officeDocument/2006/relationships/hyperlink" Target="file:///\\192.168.50.100\Universal_files_share\R&amp;D_Database\Masco%20Fabric%20Strength%20By%20RND\STICKERS\RND%20MBT-2000%20A.docx" TargetMode="External"/><Relationship Id="rId10160" Type="http://schemas.openxmlformats.org/officeDocument/2006/relationships/hyperlink" Target="file:///\\192.168.50.100\Universal_files_share\R&amp;D_Database\Masco%20Fabric%20Strength%20By%20RND\BOOKING-DESIGN%20FILES\RND%20MSB-2702%20Booking.doc" TargetMode="External"/><Relationship Id="rId11211" Type="http://schemas.openxmlformats.org/officeDocument/2006/relationships/hyperlink" Target="file:///\\192.168.50.100\Universal_files_share\R&amp;D_Database\Masco%20Fabric%20Strength%20By%20RND\KNIT%20BOOKING\RND%20MCB-2501%20Knit%20Booking.pdf" TargetMode="External"/><Relationship Id="rId14781" Type="http://schemas.openxmlformats.org/officeDocument/2006/relationships/hyperlink" Target="file:///\\192.168.50.100\Universal_files_share\R&amp;D_Database\Masco%20Fabric%20Strength%20By%20RND\FINISHING%20REPORT\RND%20MFB-903%20Finishing%20Report.pdf" TargetMode="External"/><Relationship Id="rId4840" Type="http://schemas.openxmlformats.org/officeDocument/2006/relationships/hyperlink" Target="file:///\\192.168.50.100\Universal_files_share\R&amp;D_Database\Masco%20Fabric%20Strength%20By%20RND\ANALYSING%20REPORT\RND%20MFB-49%20CA.pdf" TargetMode="External"/><Relationship Id="rId13383" Type="http://schemas.openxmlformats.org/officeDocument/2006/relationships/hyperlink" Target="file:///\\192.168.50.100\Universal_files_share\R&amp;D_Database\Masco%20Fabric%20Strength%20By%20RND\FINISHING%20REPORT\RND%20MBT-1001B%20YD%20Finishing%20Report.pdf" TargetMode="External"/><Relationship Id="rId14434" Type="http://schemas.openxmlformats.org/officeDocument/2006/relationships/hyperlink" Target="file:///\\192.168.50.100\Universal_files_share\R&amp;D_Database\Masco%20Fabric%20Strength%20By%20RND\ALL%20COSTING\RND%20MFB-2037F%20Price.xls" TargetMode="External"/><Relationship Id="rId1583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1J2%20Sticker.docx" TargetMode="External"/><Relationship Id="rId2391" Type="http://schemas.openxmlformats.org/officeDocument/2006/relationships/hyperlink" Target="file:///\\192.168.50.100\Universal_files_share\R&amp;D_Database\Masco%20Fabric%20Strength%20By%20RND\STICKERS\RND%20SF-12%20(MRCHD-J)%20Sticker.docx" TargetMode="External"/><Relationship Id="rId3442" Type="http://schemas.openxmlformats.org/officeDocument/2006/relationships/hyperlink" Target="file:///\\192.168.50.100\Universal_files_share\R&amp;D_Database\Masco%20Fabric%20Strength%20By%20RND\STICKERS\RND%20MFB-09.docx" TargetMode="External"/><Relationship Id="rId13036" Type="http://schemas.openxmlformats.org/officeDocument/2006/relationships/hyperlink" Target="file:///\\192.168.50.100\Universal_files_share\R&amp;D_Database\Masco%20Fabric%20Strength%20By%20RND\ANALYSING%20REPORT\RND%20INN-125J%20HM3.1,%203.2,%203.3%20Analysis%20Report.pdf" TargetMode="External"/><Relationship Id="rId363" Type="http://schemas.openxmlformats.org/officeDocument/2006/relationships/hyperlink" Target="file:///\\192.168.50.100\Universal_files_share\R&amp;D_Database\Masco%20Fabric%20Strength%20By%20RND\STICKERS\RND%20HMB-09.docx" TargetMode="External"/><Relationship Id="rId2044" Type="http://schemas.openxmlformats.org/officeDocument/2006/relationships/hyperlink" Target="file:///\\192.168.50.100\Universal_files_share\R&amp;D_Database\Masco%20Fabric%20Strength%20By%20RND\Picture%20Of%20Hanger\0.%20Picture%20of%20Hangers%20All%20in%20One\RND%20HMB-151%20A.jpg" TargetMode="External"/><Relationship Id="rId5267" Type="http://schemas.openxmlformats.org/officeDocument/2006/relationships/hyperlink" Target="file:///\\192.168.50.100\Universal_files_share\R&amp;D_Database\Masco%20Fabric%20Strength%20By%20RND\BOOKING-DESIGN%20FILES\RND%20MCB-30H%20CX%20Design%20File.xls" TargetMode="External"/><Relationship Id="rId6318" Type="http://schemas.openxmlformats.org/officeDocument/2006/relationships/hyperlink" Target="file:///\\192.168.50.100\Universal_files_share\R&amp;D_Database\Masco%20Fabric%20Strength%20By%20RND\STICKERS\RND%20KNT%20SOC7192%20STICKER.docx" TargetMode="External"/><Relationship Id="rId6665" Type="http://schemas.openxmlformats.org/officeDocument/2006/relationships/hyperlink" Target="file:///\\192.168.50.100\Universal_files_share\R&amp;D_Database\Masco%20Fabric%20Strength%20By%20RND\STICKERS\RND%20MSB-511B%20Sticker.docx" TargetMode="External"/><Relationship Id="rId7716" Type="http://schemas.openxmlformats.org/officeDocument/2006/relationships/hyperlink" Target="file:///\\192.168.50.100\Universal_files_share\R&amp;D_Database\Masco%20Fabric%20Strength%20By%20RND\Picture%20Of%20Hanger\0.%20Picture%20of%20Hangers%20All%20in%20One\RND%20MCB-904%20A.jpg" TargetMode="External"/><Relationship Id="rId16259" Type="http://schemas.openxmlformats.org/officeDocument/2006/relationships/hyperlink" Target="file:///\\192.168.50.100\Universal_files_share\R&amp;D_Database\Masco%20Fabric%20Strength%20By%20RND\KNIT%20BOOKING\RND%20INN-116B3,%20B3(S)%20Knit%20Booking.pdf" TargetMode="External"/><Relationship Id="rId9888" Type="http://schemas.openxmlformats.org/officeDocument/2006/relationships/hyperlink" Target="file:///\\192.168.50.100\Universal_files_share\R&amp;D_Database\Masco%20Fabric%20Strength%20By%20RND\Picture%20Of%20Hanger\0.%20Picture%20of%20Hangers%20All%20in%20One\RND%20MCB-21%20Q.jpg" TargetMode="External"/><Relationship Id="rId12869" Type="http://schemas.openxmlformats.org/officeDocument/2006/relationships/hyperlink" Target="file:///\\192.168.50.100\Universal_files_share\R&amp;D_Database\Masco%20Fabric%20Strength%20By%20RND\ANALYSING%20REPORT\RND%20HMB-27L%20Analysis%20Report.pdf" TargetMode="External"/><Relationship Id="rId1877" Type="http://schemas.openxmlformats.org/officeDocument/2006/relationships/hyperlink" Target="file:///\\192.168.50.100\Universal_files_share\R&amp;D_Database\Masco%20Fabric%20Strength%20By%20RND\KNIT%20BOOKING\RND%20INN-502K1%20ID%20Knit%20Booking.pdf" TargetMode="External"/><Relationship Id="rId2928" Type="http://schemas.openxmlformats.org/officeDocument/2006/relationships/hyperlink" Target="file:///\\192.168.50.100\Universal_files_share\R&amp;D_Database\Masco%20Fabric%20Strength%20By%20RND\BOOKING-DESIGN%20FILES\RND%20MSB-2009%20Design%20File.pdf" TargetMode="External"/><Relationship Id="rId142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N%20Sticker.docx" TargetMode="External"/><Relationship Id="rId15342" Type="http://schemas.openxmlformats.org/officeDocument/2006/relationships/hyperlink" Target="file:///\\192.168.50.100\Universal_files_share\R&amp;D_Database\Masco%20Fabric%20Strength%20By%20RND\FINISHING%20REPORT\RND%20INN-117C2(S)%20FINISHING%20REPORT.pdf" TargetMode="External"/><Relationship Id="rId4350" Type="http://schemas.openxmlformats.org/officeDocument/2006/relationships/hyperlink" Target="file:///\\192.168.50.100\Universal_files_share\R&amp;D_Database\Masco%20Fabric%20Strength%20By%20RND\STICKERS\RND%20MFB-162%20Sticker.docx" TargetMode="External"/><Relationship Id="rId5401" Type="http://schemas.openxmlformats.org/officeDocument/2006/relationships/hyperlink" Target="file:///\\192.168.50.100\Universal_files_share\R&amp;D_Database\Masco%20Fabric%20Strength%20By%20RND\STICKERS\RND%20TGT-11%20A.docx" TargetMode="External"/><Relationship Id="rId8971" Type="http://schemas.openxmlformats.org/officeDocument/2006/relationships/hyperlink" Target="file:///\\192.168.50.100\Universal_files_share\R&amp;D_Database\Masco%20Fabric%20Strength%20By%20RND\FINISHING%20REPORT\RND%20MFB-2048%20Finishing%20Report.pdf" TargetMode="External"/><Relationship Id="rId4003" Type="http://schemas.openxmlformats.org/officeDocument/2006/relationships/hyperlink" Target="file:///\\192.168.50.100\Universal_files_share\R&amp;D_Database\Masco%20Fabric%20Strength%20By%20RND\ALL%20COSTING\RND%20INN-81D%20Price.xls" TargetMode="External"/><Relationship Id="rId7573" Type="http://schemas.openxmlformats.org/officeDocument/2006/relationships/hyperlink" Target="file:///\\192.168.50.100\Universal_files_share\R&amp;D_Database\Masco%20Fabric%20Strength%20By%20RND\ALL%20COSTING\RND%20MBT-901A%20Price.xls" TargetMode="External"/><Relationship Id="rId8624" Type="http://schemas.openxmlformats.org/officeDocument/2006/relationships/hyperlink" Target="file:///\\192.168.50.100\Universal_files_share\R&amp;D_Database\Masco%20Fabric%20Strength%20By%20RND\BOOKING-DESIGN%20FILES\RND%20TGT-2002%20SHP%20B%20Booking.doc" TargetMode="External"/><Relationship Id="rId11952" Type="http://schemas.openxmlformats.org/officeDocument/2006/relationships/hyperlink" Target="file:///\\192.168.50.100\Universal_files_share\R&amp;D_Database\Masco%20Fabric%20Strength%20By%20RND\BOOKING-DESIGN%20FILES\RND%20INN-132J,%20K%20Booking.doc" TargetMode="External"/><Relationship Id="rId6175" Type="http://schemas.openxmlformats.org/officeDocument/2006/relationships/hyperlink" Target="file:///\\192.168.50.100\Universal_files_share\R&amp;D_Database\Masco%20Fabric%20Strength%20By%20RND\KNIT%20BOOKING\RND%20MCB-513%20A%20Knit%20Booking.pdf" TargetMode="External"/><Relationship Id="rId7226" Type="http://schemas.openxmlformats.org/officeDocument/2006/relationships/hyperlink" Target="file:///\\192.168.50.100\Universal_files_share\R&amp;D_Database\Masco%20Fabric%20Strength%20By%20RND\BOOKING-DESIGN%20FILES\RND%20SHP-502%20REV%20Booking.doc" TargetMode="External"/><Relationship Id="rId10554" Type="http://schemas.openxmlformats.org/officeDocument/2006/relationships/hyperlink" Target="file:///\\192.168.50.100\Universal_files_share\R&amp;D_Database\Masco%20Fabric%20Strength%20By%20RND\FINISHING%20REPORT\RND%20MSB-2052%20MRL%20Finishing%20Report.pdf" TargetMode="External"/><Relationship Id="rId11605" Type="http://schemas.openxmlformats.org/officeDocument/2006/relationships/hyperlink" Target="file:///\\192.168.50.100\Universal_files_share\R&amp;D_Database\Masco%20Fabric%20Strength%20By%20RND\BOOKING-DESIGN%20FILES\RND%20SHP-2018%20Design%20File.xls" TargetMode="External"/><Relationship Id="rId9398" Type="http://schemas.openxmlformats.org/officeDocument/2006/relationships/hyperlink" Target="file:///\\192.168.50.100\Universal_files_share\R&amp;D_Database\Masco%20Fabric%20Strength%20By%20RND\Picture%20Of%20Hanger\0.%20Picture%20of%20Hangers%20All%20in%20One\RND%20MCB-1000E.jpg" TargetMode="External"/><Relationship Id="rId10207" Type="http://schemas.openxmlformats.org/officeDocument/2006/relationships/hyperlink" Target="file:///\\192.168.50.100\Universal_files_share\R&amp;D_Database\Masco%20Fabric%20Strength%20By%20RND\STICKERS\RND%20TGT%20RHOMBUS%20POINTELLE%20CLR%20RIB.docx" TargetMode="External"/><Relationship Id="rId137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%20REV%20Sticker.docx" TargetMode="External"/><Relationship Id="rId14828" Type="http://schemas.openxmlformats.org/officeDocument/2006/relationships/hyperlink" Target="file:///\\192.168.50.100\Universal_files_share\R&amp;D_Database\Masco%20Fabric%20Strength%20By%20RND\KNIT%20BOOKING\RND%20MSB-1001B%20OP2%20Knit%20Booking.pdf" TargetMode="External"/><Relationship Id="rId2785" Type="http://schemas.openxmlformats.org/officeDocument/2006/relationships/hyperlink" Target="file:///\\192.168.50.100\Universal_files_share\R&amp;D_Database\Masco%20Fabric%20Strength%20By%20RND\Picture%20Of%20Hanger\0.%20Picture%20of%20Hangers%20All%20in%20One\RND%20KNT%20SOC9683R(1)%20OP1.jpg" TargetMode="External"/><Relationship Id="rId3836" Type="http://schemas.openxmlformats.org/officeDocument/2006/relationships/hyperlink" Target="file:///\\192.168.50.100\Universal_files_share\R&amp;D_Database\Masco%20Fabric%20Strength%20By%20RND\Picture%20Of%20Hanger\0.%20Picture%20of%20Hangers%20All%20in%20One\RND%20MBT-35%20KNT.jpg" TargetMode="External"/><Relationship Id="rId12379" Type="http://schemas.openxmlformats.org/officeDocument/2006/relationships/hyperlink" Target="file:///\\192.168.50.100\Universal_files_share\R&amp;D_Database\Masco%20Fabric%20Strength%20By%20RND\ALL%20COSTING\RND%20MCB-57%20Price.xls" TargetMode="External"/><Relationship Id="rId16250" Type="http://schemas.openxmlformats.org/officeDocument/2006/relationships/hyperlink" Target="file:///\\192.168.50.100\Universal_files_share\R&amp;D_Database\Masco%20Fabric%20Strength%20By%20RND\ALL%20COSTING\RND%20INN-116A5%20Price.xls" TargetMode="External"/><Relationship Id="rId757" Type="http://schemas.openxmlformats.org/officeDocument/2006/relationships/hyperlink" Target="file:///\\192.168.50.100\Universal_files_share\R&amp;D_Database\Masco%20Fabric%20Strength%20By%20RND\BOOKING-DESIGN%20FILES\RND%20MBT-11%20Booking.doc" TargetMode="External"/><Relationship Id="rId1387" Type="http://schemas.openxmlformats.org/officeDocument/2006/relationships/hyperlink" Target="file:///\\192.168.50.100\Universal_files_share\R&amp;D_Database\Masco%20Fabric%20Strength%20By%20RND\Picture%20Of%20Hanger\0.%20Picture%20of%20Hangers%20All%20in%20One\RND%20INN-513%20A.jpg" TargetMode="External"/><Relationship Id="rId2438" Type="http://schemas.openxmlformats.org/officeDocument/2006/relationships/hyperlink" Target="file:///\\192.168.50.100\Universal_files_share\R&amp;D_Database\Masco%20Fabric%20Strength%20By%20RND\STICKERS\RND%20AOP-23.docx" TargetMode="External"/><Relationship Id="rId12860" Type="http://schemas.openxmlformats.org/officeDocument/2006/relationships/hyperlink" Target="file:///\\192.168.50.100\Universal_files_share\R&amp;D_Database\Masco%20Fabric%20Strength%20By%20RND\ALL%20COSTING\RND%20HMB-27D%20CLO%20Price.xls" TargetMode="External"/><Relationship Id="rId93" Type="http://schemas.openxmlformats.org/officeDocument/2006/relationships/hyperlink" Target="file:///\\192.168.50.100\Universal_files_share\R&amp;D_Database\Masco%20Fabric%20Strength%20By%20RND\STICKERS\RND%20INN-101%20C4%20OPT-2.docx" TargetMode="External"/><Relationship Id="rId8481" Type="http://schemas.openxmlformats.org/officeDocument/2006/relationships/hyperlink" Target="file:///\\192.168.50.100\Universal_files_share\R&amp;D_Database\Masco%20Fabric%20Strength%20By%20RND\ALL%20COSTING\RND%20MFB-2053B%20Price.xls" TargetMode="External"/><Relationship Id="rId9532" Type="http://schemas.openxmlformats.org/officeDocument/2006/relationships/hyperlink" Target="file:///\\192.168.50.100\Universal_files_share\R&amp;D_Database\Masco%20Fabric%20Strength%20By%20RND\ALL%20COSTING\RND%20MFB-2017E%20Price.xls" TargetMode="External"/><Relationship Id="rId11462" Type="http://schemas.openxmlformats.org/officeDocument/2006/relationships/hyperlink" Target="file:///\\192.168.50.100\Universal_files_share\R&amp;D_Database\Masco%20Fabric%20Strength%20By%20RND\ALL%20COSTING\RND%20MFB-2505%20Price.xls" TargetMode="External"/><Relationship Id="rId12513" Type="http://schemas.openxmlformats.org/officeDocument/2006/relationships/hyperlink" Target="file:///\\192.168.50.100\Universal_files_share\R&amp;D_Database\Masco%20Fabric%20Strength%20By%20RND\FINISHING%20REPORT\RND%20MFB-23A%20Finishing%20Report.pdf" TargetMode="External"/><Relationship Id="rId13911" Type="http://schemas.openxmlformats.org/officeDocument/2006/relationships/hyperlink" Target="file:///\\192.168.50.100\Universal_files_share\R&amp;D_Database\Masco%20Fabric%20Strength%20By%20RND\FINISHING%20REPORT\RND%20MCB-2013B%20CA%20REV%20Finishing%20Report.pdf" TargetMode="External"/><Relationship Id="rId1521" Type="http://schemas.openxmlformats.org/officeDocument/2006/relationships/hyperlink" Target="file:///\\192.168.50.100\Universal_files_share\R&amp;D_Database\Masco%20Fabric%20Strength%20By%20RND\BOOKING-DESIGN%20FILES\RND%20MBT-151%20Design%20File.xls" TargetMode="External"/><Relationship Id="rId7083" Type="http://schemas.openxmlformats.org/officeDocument/2006/relationships/hyperlink" Target="file:///\\192.168.50.100\Universal_files_share\R&amp;D_Database\Masco%20Fabric%20Strength%20By%20RND\Picture%20Of%20Hanger\0.%20Picture%20of%20Hangers%20All%20in%20One\RND%20MCB-512%20C%20(BS).jpg" TargetMode="External"/><Relationship Id="rId8134" Type="http://schemas.openxmlformats.org/officeDocument/2006/relationships/hyperlink" Target="file:///\\192.168.50.100\Universal_files_share\R&amp;D_Database\Masco%20Fabric%20Strength%20By%20RND\ALL%20COSTING\RND%20MFB-2008%20Pricing.xls" TargetMode="External"/><Relationship Id="rId10064" Type="http://schemas.openxmlformats.org/officeDocument/2006/relationships/hyperlink" Target="file:///\\192.168.50.100\Universal_files_share\R&amp;D_Database\Masco%20Fabric%20Strength%20By%20RND\BOOKING-DESIGN%20FILES\RND%20MFB-2700%20Booking.doc" TargetMode="External"/><Relationship Id="rId11115" Type="http://schemas.openxmlformats.org/officeDocument/2006/relationships/hyperlink" Target="file:///\\192.168.50.100\Universal_files_share\R&amp;D_Database\Masco%20Fabric%20Strength%20By%20RND\KNIT%20BOOKING\RND%20MBT-2501%20REV%20Knit%20Booking.pdf" TargetMode="External"/><Relationship Id="rId3693" Type="http://schemas.openxmlformats.org/officeDocument/2006/relationships/hyperlink" Target="file:///\\192.168.50.100\Universal_files_share\R&amp;D_Database\Masco%20Fabric%20Strength%20By%20RND\BOOKING-DESIGN%20FILES\RND%20MCB-34N%20Booking.doc" TargetMode="External"/><Relationship Id="rId13287" Type="http://schemas.openxmlformats.org/officeDocument/2006/relationships/hyperlink" Target="file:///\\192.168.50.100\Universal_files_share\R&amp;D_Database\Masco%20Fabric%20Strength%20By%20RND\Picture%20Of%20Hanger\0.%20Picture%20of%20Hangers%20All%20in%20One\RND%20JAQRD-2003.jpg" TargetMode="External"/><Relationship Id="rId14685" Type="http://schemas.openxmlformats.org/officeDocument/2006/relationships/hyperlink" Target="file:///\\192.168.50.100\Universal_files_share\R&amp;D_Database\Masco%20Fabric%20Strength%20By%20RND\ANALYSING%20REPORT\RND%20MFB-517%20Analysis%20Report.pdf" TargetMode="External"/><Relationship Id="rId15736" Type="http://schemas.openxmlformats.org/officeDocument/2006/relationships/hyperlink" Target="file:///\\192.168.50.100\Universal_files_share\R&amp;D_Database\Masco%20Fabric%20Strength%20By%20RND\Picture%20Of%20Hanger\0.%20Picture%20of%20Hangers%20All%20in%20One\RND%20MFB-1007J.jpg" TargetMode="External"/><Relationship Id="rId2295" Type="http://schemas.openxmlformats.org/officeDocument/2006/relationships/hyperlink" Target="file:///\\192.168.50.100\Universal_files_share\R&amp;D_Database\Masco%20Fabric%20Strength%20By%20RND\STICKERS\RND%20INN-60%20KPHL%20Sticker.docx" TargetMode="External"/><Relationship Id="rId3346" Type="http://schemas.openxmlformats.org/officeDocument/2006/relationships/hyperlink" Target="file:///\\192.168.50.100\Universal_files_share\R&amp;D_Database\Masco%20Fabric%20Strength%20By%20RND\ALL%20COSTING\RND%20MCB-33%20Price.xls" TargetMode="External"/><Relationship Id="rId4744" Type="http://schemas.openxmlformats.org/officeDocument/2006/relationships/hyperlink" Target="file:///\\192.168.50.100\Universal_files_share\R&amp;D_Database\Masco%20Fabric%20Strength%20By%20RND\BOOKING-DESIGN%20FILES\RND%20INN-76%2076A%20Booking.doc" TargetMode="External"/><Relationship Id="rId14338" Type="http://schemas.openxmlformats.org/officeDocument/2006/relationships/hyperlink" Target="file:///\\192.168.50.100\Universal_files_share\R&amp;D_Database\Masco%20Fabric%20Strength%20By%20RND\BOOKING-DESIGN%20FILES\RND%20MFB-10%20G%20Booking.doc" TargetMode="External"/><Relationship Id="rId267" Type="http://schemas.openxmlformats.org/officeDocument/2006/relationships/hyperlink" Target="file:///\\192.168.50.100\Universal_files_share\R&amp;D_Database\Masco%20Fabric%20Strength%20By%20RND\BOOKING-DESIGN%20FILES\RND%20MFB-01,%2002,%2003,%2004,%2005,%2006,%2007,%2008%20Various%20Fabrics%20Charls%20Vogele%20Booking%20(Date-3.11.15).doc" TargetMode="External"/><Relationship Id="rId7967" Type="http://schemas.openxmlformats.org/officeDocument/2006/relationships/hyperlink" Target="file:///\\192.168.50.100\Universal_files_share\R&amp;D_Database\Masco%20Fabric%20Strength%20By%20RND\STICKERS\RND%20HMB-28.docx" TargetMode="External"/><Relationship Id="rId10948" Type="http://schemas.openxmlformats.org/officeDocument/2006/relationships/hyperlink" Target="file:///\\192.168.50.100\Universal_files_share\R&amp;D_Database\Masco%20Fabric%20Strength%20By%20RND\ANALYSING%20REPORT\RND%20MFB-2030%20ELCRT%20Analysis%20Report.pdf" TargetMode="External"/><Relationship Id="rId6569" Type="http://schemas.openxmlformats.org/officeDocument/2006/relationships/hyperlink" Target="file:///\\192.168.50.100\Universal_files_share\R&amp;D_Database\Masco%20Fabric%20Strength%20By%20RND\KNIT%20BOOKING\RND%20MSB-505%20B2,%20B3%20KNIT%20BOOKING.pdf" TargetMode="External"/><Relationship Id="rId12370" Type="http://schemas.openxmlformats.org/officeDocument/2006/relationships/hyperlink" Target="file:///\\192.168.50.100\Universal_files_share\R&amp;D_Database\Masco%20Fabric%20Strength%20By%20RND\KNIT%20BOOKING\RND%20MCB-513G%20Knit%20Booking.pdf" TargetMode="External"/><Relationship Id="rId13421" Type="http://schemas.openxmlformats.org/officeDocument/2006/relationships/hyperlink" Target="file:///\\192.168.50.100\Universal_files_share\R&amp;D_Database\Masco%20Fabric%20Strength%20By%20RND\ALL%20COSTING\RND%20MBT-1001M%20HS-170%20%20%20Price.xls" TargetMode="External"/><Relationship Id="rId9042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AP.jpg" TargetMode="External"/><Relationship Id="rId12023" Type="http://schemas.openxmlformats.org/officeDocument/2006/relationships/hyperlink" Target="file:///\\192.168.50.100\Universal_files_share\R&amp;D_Database\Masco%20Fabric%20Strength%20By%20RND\ALL%20COSTING\RND%20INN-906%20Price.xls" TargetMode="External"/><Relationship Id="rId15593" Type="http://schemas.openxmlformats.org/officeDocument/2006/relationships/hyperlink" Target="file:///\\192.168.50.100\Universal_files_share\R&amp;D_Database\Masco%20Fabric%20Strength%20By%20RND\KNIT%20BOOKING\RND%20SF-11%20CLO%20Knit%20Booking.pdf" TargetMode="External"/><Relationship Id="rId401" Type="http://schemas.openxmlformats.org/officeDocument/2006/relationships/hyperlink" Target="file:///\\192.168.50.100\Universal_files_share\R&amp;D_Database\Masco%20Fabric%20Strength%20By%20RND\BOOKING-DESIGN%20FILES\RND%20INN-53%20A,%20B,%20C,%20D%20BOOKING.doc" TargetMode="External"/><Relationship Id="rId1031" Type="http://schemas.openxmlformats.org/officeDocument/2006/relationships/hyperlink" Target="file:///\\192.168.50.100\Universal_files_share\R&amp;D_Database\Masco%20Fabric%20Strength%20By%20RND\FINISHING%20REPORT\RND%20RCYL-04%20Finishing%20Report.pdf" TargetMode="External"/><Relationship Id="rId5652" Type="http://schemas.openxmlformats.org/officeDocument/2006/relationships/hyperlink" Target="file:///\\192.168.50.100\Universal_files_share\R&amp;D_Database\Masco%20Fabric%20Strength%20By%20RND\STICKERS\RND%20MBT-16%20i2%20Sticker.docx" TargetMode="External"/><Relationship Id="rId6703" Type="http://schemas.openxmlformats.org/officeDocument/2006/relationships/hyperlink" Target="file:///\\192.168.50.100\Universal_files_share\R&amp;D_Database\Masco%20Fabric%20Strength%20By%20RND\FINISHING%20REPORT\RND%20MBT-515%20REV%20Finishing%20Report.pdf" TargetMode="External"/><Relationship Id="rId14195" Type="http://schemas.openxmlformats.org/officeDocument/2006/relationships/hyperlink" Target="file:///\\192.168.50.100\Universal_files_share\R&amp;D_Database\Masco%20Fabric%20Strength%20By%20RND\Picture%20Of%20Hanger\0.%20Picture%20of%20Hangers%20All%20in%20One\RND%20MCB-513H2.jpg" TargetMode="External"/><Relationship Id="rId15246" Type="http://schemas.openxmlformats.org/officeDocument/2006/relationships/hyperlink" Target="file:///\\192.168.50.100\Universal_files_share\R&amp;D_Database\Masco%20Fabric%20Strength%20By%20RND\BOOKING-DESIGN%20FILES\RND%20INN-102%20W1,%20W1%20ECO,%20X,%20X%20ECO,%20X%20ECO-STR%20Booking.doc" TargetMode="External"/><Relationship Id="rId4254" Type="http://schemas.openxmlformats.org/officeDocument/2006/relationships/hyperlink" Target="file:///\\192.168.50.100\Universal_files_share\R&amp;D_Database\Masco%20Fabric%20Strength%20By%20RND\Picture%20Of%20Hanger\0.%20Picture%20of%20Hangers%20All%20in%20One\RND%20MBT-20.jpg" TargetMode="External"/><Relationship Id="rId5305" Type="http://schemas.openxmlformats.org/officeDocument/2006/relationships/hyperlink" Target="file:///\\192.168.50.100\Universal_files_share\R&amp;D_Database\Masco%20Fabric%20Strength%20By%20RND\BOOKING-DESIGN%20FILES\RND%20MCB-30%20J,%20J%20Eco%20Design%20File.xls" TargetMode="External"/><Relationship Id="rId7477" Type="http://schemas.openxmlformats.org/officeDocument/2006/relationships/hyperlink" Target="file:///\\192.168.50.100\Universal_files_share\R&amp;D_Database\Masco%20Fabric%20Strength%20By%20RND\Picture%20Of%20Hanger\0.%20Picture%20of%20Hangers%20All%20in%20One\RND%20INN-904%20D2.jpg" TargetMode="External"/><Relationship Id="rId8528" Type="http://schemas.openxmlformats.org/officeDocument/2006/relationships/hyperlink" Target="file:///\\192.168.50.100\Universal_files_share\R&amp;D_Database\Masco%20Fabric%20Strength%20By%20RND\BOOKING-DESIGN%20FILES\RND%20MSB-2037%20Design%20file.xls" TargetMode="External"/><Relationship Id="rId8875" Type="http://schemas.openxmlformats.org/officeDocument/2006/relationships/hyperlink" Target="file:///\\192.168.50.100\Universal_files_share\R&amp;D_Database\Masco%20Fabric%20Strength%20By%20RND\STICKERS\RND%20MCB-2011%20A%20STICKER.docx" TargetMode="External"/><Relationship Id="rId9926" Type="http://schemas.openxmlformats.org/officeDocument/2006/relationships/hyperlink" Target="file:///\\192.168.50.100\Universal_files_share\R&amp;D_Database\Masco%20Fabric%20Strength%20By%20RND\BOOKING-DESIGN%20FILES\RND%20MCB-370%20Booking.doc" TargetMode="External"/><Relationship Id="rId11856" Type="http://schemas.openxmlformats.org/officeDocument/2006/relationships/hyperlink" Target="file:///\\192.168.50.100\Universal_files_share\R&amp;D_Database\Masco%20Fabric%20Strength%20By%20RND\STICKERS\RND%20INN-102E%20KNT%20Sticker.docx" TargetMode="External"/><Relationship Id="rId1290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C2%20Sticker.docx" TargetMode="External"/><Relationship Id="rId191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7.jpg" TargetMode="External"/><Relationship Id="rId6079" Type="http://schemas.openxmlformats.org/officeDocument/2006/relationships/hyperlink" Target="file:///\\192.168.50.100\Universal_files_share\R&amp;D_Database\Masco%20Fabric%20Strength%20By%20RND\BOOKING-DESIGN%20FILES\RND%20INN-506%20booking.doc" TargetMode="External"/><Relationship Id="rId10458" Type="http://schemas.openxmlformats.org/officeDocument/2006/relationships/hyperlink" Target="file:///\\192.168.50.100\Universal_files_share\R&amp;D_Database\Masco%20Fabric%20Strength%20By%20RND\STICKERS\RND%20MFB-2037%20E%20Sticker.docx" TargetMode="External"/><Relationship Id="rId11509" Type="http://schemas.openxmlformats.org/officeDocument/2006/relationships/hyperlink" Target="file:///\\192.168.50.100\Universal_files_share\R&amp;D_Database\Masco%20Fabric%20Strength%20By%20RND\ALL%20COSTING\RND%20MSB-2502%20Price.xls" TargetMode="External"/><Relationship Id="rId2689" Type="http://schemas.openxmlformats.org/officeDocument/2006/relationships/hyperlink" Target="file:///\\192.168.50.100\Universal_files_share\R&amp;D_Database\Masco%20Fabric%20Strength%20By%20RND\FINISHING%20REPORT\RND%20SF-501%20(B).pdf" TargetMode="External"/><Relationship Id="rId6560" Type="http://schemas.openxmlformats.org/officeDocument/2006/relationships/hyperlink" Target="file:///\\192.168.50.100\Universal_files_share\R&amp;D_Database\Masco%20Fabric%20Strength%20By%20RND\ANALYSING%20REPORT\RND%20MSB-505%20B1%20ANALYSING%20REPORT.pdf" TargetMode="External"/><Relationship Id="rId7611" Type="http://schemas.openxmlformats.org/officeDocument/2006/relationships/hyperlink" Target="file:///\\192.168.50.100\Universal_files_share\R&amp;D_Database\Masco%20Fabric%20Strength%20By%20RND\STICKERS\RND%20MCB-900%20B.docx" TargetMode="External"/><Relationship Id="rId16154" Type="http://schemas.openxmlformats.org/officeDocument/2006/relationships/hyperlink" Target="file:///\\192.168.50.100\Universal_files_share\R&amp;D_Database\Masco%20Fabric%20Strength%20By%20RND\BOOKING-DESIGN%20FILES\RND%20MBT-1001N2%20Design%20File.xlsx" TargetMode="External"/><Relationship Id="rId5162" Type="http://schemas.openxmlformats.org/officeDocument/2006/relationships/hyperlink" Target="file:///\\192.168.50.100\Universal_files_share\R&amp;D_Database\Masco%20Fabric%20Strength%20By%20RND\Picture%20Of%20Hanger\0.%20Picture%20of%20Hangers%20All%20in%20One\RND%20MBT-37%20HM%20CTN%20(BPD)%20TMB.jpg" TargetMode="External"/><Relationship Id="rId6213" Type="http://schemas.openxmlformats.org/officeDocument/2006/relationships/hyperlink" Target="file:///\\192.168.50.100\Universal_files_share\R&amp;D_Database\Masco%20Fabric%20Strength%20By%20RND\BOOKING-DESIGN%20FILES\RND%20MSB-521%20REV%20Booking.doc" TargetMode="External"/><Relationship Id="rId9783" Type="http://schemas.openxmlformats.org/officeDocument/2006/relationships/hyperlink" Target="file:///\\192.168.50.100\Universal_files_share\R&amp;D_Database\Masco%20Fabric%20Strength%20By%20RND\BOOKING-DESIGN%20FILES\RND%20MCB-21%20CA%20Design%20File.xls" TargetMode="External"/><Relationship Id="rId1772" Type="http://schemas.openxmlformats.org/officeDocument/2006/relationships/hyperlink" Target="file:///\\192.168.50.100\Universal_files_share\R&amp;D_Database\Masco%20Fabric%20Strength%20By%20RND\ALL%20COSTING\RND%20MSB-04B%20NB%20Price.xls" TargetMode="External"/><Relationship Id="rId8385" Type="http://schemas.openxmlformats.org/officeDocument/2006/relationships/hyperlink" Target="file:///\\192.168.50.100\Universal_files_share\R&amp;D_Database\Masco%20Fabric%20Strength%20By%20RND\KNIT%20BOOKING\RND%20MFB-1013%20HM%20KNIT%20BOOKING.pdf" TargetMode="External"/><Relationship Id="rId9436" Type="http://schemas.openxmlformats.org/officeDocument/2006/relationships/hyperlink" Target="file:///\\192.168.50.100\Universal_files_share\R&amp;D_Database\Masco%20Fabric%20Strength%20By%20RND\ANALYSING%20REPORT\RND%20MCB-1000.pdf" TargetMode="External"/><Relationship Id="rId11366" Type="http://schemas.openxmlformats.org/officeDocument/2006/relationships/hyperlink" Target="file:///\\192.168.50.100\Universal_files_share\R&amp;D_Database\Masco%20Fabric%20Strength%20By%20RND\ALL%20COSTING\RND%20MFB-2007D%20Price.xls" TargetMode="External"/><Relationship Id="rId1276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K%20REV2F%20Sticker.docx" TargetMode="External"/><Relationship Id="rId13815" Type="http://schemas.openxmlformats.org/officeDocument/2006/relationships/hyperlink" Target="file:///\\192.168.50.100\Universal_files_share\R&amp;D_Database\Masco%20Fabric%20Strength%20By%20RND\ALL%20COSTING\RND%20MBT-515A%20Price.xls" TargetMode="External"/><Relationship Id="rId1425" Type="http://schemas.openxmlformats.org/officeDocument/2006/relationships/hyperlink" Target="file:///\\192.168.50.100\Universal_files_share\R&amp;D_Database\Masco%20Fabric%20Strength%20By%20RND\STICKERS\RND%20MCB-2013%20HMP%20STICKER.docx" TargetMode="External"/><Relationship Id="rId2823" Type="http://schemas.openxmlformats.org/officeDocument/2006/relationships/hyperlink" Target="file:///\\192.168.50.100\Universal_files_share\R&amp;D_Database\Masco%20Fabric%20Strength%20By%20RND\FINISHING%20REPORT\RND%20MFB-45.pdf" TargetMode="External"/><Relationship Id="rId8038" Type="http://schemas.openxmlformats.org/officeDocument/2006/relationships/hyperlink" Target="file:///\\192.168.50.100\Universal_files_share\R&amp;D_Database\Masco%20Fabric%20Strength%20By%20RND\FINISHING%20REPORT\RND%20HMB-2000%20TUO%20FINISHING%20REPORT.pdf" TargetMode="External"/><Relationship Id="rId11019" Type="http://schemas.openxmlformats.org/officeDocument/2006/relationships/hyperlink" Target="file:///\\192.168.50.100\Universal_files_share\R&amp;D_Database\Masco%20Fabric%20Strength%20By%20RND\STICKERS\20010801350(RFD).docx" TargetMode="External"/><Relationship Id="rId12417" Type="http://schemas.openxmlformats.org/officeDocument/2006/relationships/hyperlink" Target="file:///\\192.168.50.100\Universal_files_share\R&amp;D_Database\Masco%20Fabric%20Strength%20By%20RND\ANALYSING%20REPORT\RND%20MFB-1252%20Analysis%20Report.pdf" TargetMode="External"/><Relationship Id="rId1598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1%20Sticker.docx" TargetMode="External"/><Relationship Id="rId4995" Type="http://schemas.openxmlformats.org/officeDocument/2006/relationships/hyperlink" Target="file:///\\192.168.50.100\Universal_files_share\R&amp;D_Database\Masco%20Fabric%20Strength%20By%20RND\FINISHING%20REPORT\RND%20INN-126.pdf" TargetMode="External"/><Relationship Id="rId14589" Type="http://schemas.openxmlformats.org/officeDocument/2006/relationships/hyperlink" Target="file:///\\192.168.50.100\Universal_files_share\R&amp;D_Database\Masco%20Fabric%20Strength%20By%20RND\ALL%20COSTING\RND%20MFB-2063B%20Price.xls" TargetMode="External"/><Relationship Id="rId2199" Type="http://schemas.openxmlformats.org/officeDocument/2006/relationships/hyperlink" Target="file:///\\192.168.50.100\Universal_files_share\R&amp;D_Database\Masco%20Fabric%20Strength%20By%20RND\ALL%20COSTING\RND%20MSB-04%20Price.xls" TargetMode="External"/><Relationship Id="rId3597" Type="http://schemas.openxmlformats.org/officeDocument/2006/relationships/hyperlink" Target="file:///\\192.168.50.100\Universal_files_share\R&amp;D_Database\Masco%20Fabric%20Strength%20By%20RND\ANALYSING%20REPORT\RND%20INN-47,%2048,%2049,50.jpg" TargetMode="External"/><Relationship Id="rId4648" Type="http://schemas.openxmlformats.org/officeDocument/2006/relationships/hyperlink" Target="file:///\\192.168.50.100\Universal_files_share\R&amp;D_Database\Masco%20Fabric%20Strength%20By%20RND\ALL%20COSTING\RND%20INN-125%20TA%20BLK%20Price.xls" TargetMode="External"/><Relationship Id="rId6070" Type="http://schemas.openxmlformats.org/officeDocument/2006/relationships/hyperlink" Target="file:///\\192.168.50.100\Universal_files_share\R&amp;D_Database\Masco%20Fabric%20Strength%20By%20RND\Picture%20Of%20Hanger\0.%20Picture%20of%20Hangers%20All%20in%20One\RND%20INN-506%20A.jpg" TargetMode="External"/><Relationship Id="rId11500" Type="http://schemas.openxmlformats.org/officeDocument/2006/relationships/hyperlink" Target="file:///\\192.168.50.100\Universal_files_share\R&amp;D_Database\Masco%20Fabric%20Strength%20By%20RND\STICKERS\RND%20MKB-1000.docx" TargetMode="External"/><Relationship Id="rId7121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0102" Type="http://schemas.openxmlformats.org/officeDocument/2006/relationships/hyperlink" Target="file:///\\192.168.50.100\Universal_files_share\R&amp;D_Database\Masco%20Fabric%20Strength%20By%20RND\ALL%20COSTING\RND%20MFB-2703%20Price.xls" TargetMode="External"/><Relationship Id="rId13672" Type="http://schemas.openxmlformats.org/officeDocument/2006/relationships/hyperlink" Target="file:///\\192.168.50.100\Universal_files_share\R&amp;D_Database\Masco%20Fabric%20Strength%20By%20RND\KNIT%20BOOKING\RND%20MBT-23F%20MT%20OP3%20Knit%20Booking.pdf" TargetMode="External"/><Relationship Id="rId14723" Type="http://schemas.openxmlformats.org/officeDocument/2006/relationships/hyperlink" Target="file:///\\192.168.50.100\Universal_files_share\R&amp;D_Database\Masco%20Fabric%20Strength%20By%20RND\BOOKING-DESIGN%20FILES\RND%20MFB-78A%20Booking%20(Merchant)%20Development%20fabric%20booking%20FA189330%20,FA189336,%20FA189338-%2008.13.23.xlsx" TargetMode="External"/><Relationship Id="rId2680" Type="http://schemas.openxmlformats.org/officeDocument/2006/relationships/hyperlink" Target="file:///\\192.168.50.100\Universal_files_share\R&amp;D_Database\Masco%20Fabric%20Strength%20By%20RND\STICKERS\RND%20SF-500%20STICKER.docx" TargetMode="External"/><Relationship Id="rId3731" Type="http://schemas.openxmlformats.org/officeDocument/2006/relationships/hyperlink" Target="file:///\\192.168.50.100\Universal_files_share\R&amp;D_Database\Masco%20Fabric%20Strength%20By%20RND\BOOKING-DESIGN%20FILES\RND%20MFB-46B%20%2046C%20%20Booking.doc" TargetMode="External"/><Relationship Id="rId9293" Type="http://schemas.openxmlformats.org/officeDocument/2006/relationships/hyperlink" Target="file:///\\192.168.50.100\Universal_files_share\R&amp;D_Database\Masco%20Fabric%20Strength%20By%20RND\STICKERS\RND%20TGT-2010E1%20Sticker.docx" TargetMode="External"/><Relationship Id="rId12274" Type="http://schemas.openxmlformats.org/officeDocument/2006/relationships/hyperlink" Target="file:///\\192.168.50.100\Universal_files_share\R&amp;D_Database\Masco%20Fabric%20Strength%20By%20RND\KNIT%20BOOKING\RND%20MCB-2013E%20LVS%20Knit%20Booking.pdf" TargetMode="External"/><Relationship Id="rId13325" Type="http://schemas.openxmlformats.org/officeDocument/2006/relationships/hyperlink" Target="file:///\\192.168.50.100\Universal_files_share\R&amp;D_Database\Masco%20Fabric%20Strength%20By%20RND\KNIT%20BOOKING\RND%20MBT-06H3%20Knit%20Booking.pdf" TargetMode="External"/><Relationship Id="rId652" Type="http://schemas.openxmlformats.org/officeDocument/2006/relationships/hyperlink" Target="file:///\\192.168.50.100\Universal_files_share\R&amp;D_Database\Masco%20Fabric%20Strength%20By%20RND\ALL%20COSTING\RND%20INN-102%20N%20PRICE.xls" TargetMode="External"/><Relationship Id="rId1282" Type="http://schemas.openxmlformats.org/officeDocument/2006/relationships/hyperlink" Target="file:///\\192.168.50.100\Universal_files_share\R&amp;D_Database\Masco%20Fabric%20Strength%20By%20RND\KNIT%20BOOKING\RND%20RCYL-502%20Knit%20Booking.pdf" TargetMode="External"/><Relationship Id="rId2333" Type="http://schemas.openxmlformats.org/officeDocument/2006/relationships/hyperlink" Target="file:///\\192.168.50.100\Universal_files_share\R&amp;D_Database\Masco%20Fabric%20Strength%20By%20RND\Picture%20Of%20Hanger\0.%20Picture%20of%20Hangers%20All%20in%20One\RND%20MBT-511%20WRG.jpg" TargetMode="External"/><Relationship Id="rId15497" Type="http://schemas.openxmlformats.org/officeDocument/2006/relationships/hyperlink" Target="file:///\\192.168.50.100\Universal_files_share\R&amp;D_Database\Masco%20Fabric%20Strength%20By%20RND\KNIT%20BOOKING\RND%20MSB-1300%20Knit%20Booking.pdf" TargetMode="External"/><Relationship Id="rId305" Type="http://schemas.openxmlformats.org/officeDocument/2006/relationships/hyperlink" Target="file:///\\192.168.50.100\Universal_files_share\R&amp;D_Database\Masco%20Fabric%20Strength%20By%20RND\ALL%20COSTING\RND%20ADVANCE%20DEVELOPMENT-01%20Price.xls" TargetMode="External"/><Relationship Id="rId5556" Type="http://schemas.openxmlformats.org/officeDocument/2006/relationships/hyperlink" Target="file:///\\192.168.50.100\Universal_files_share\R&amp;D_Database\Masco%20Fabric%20Strength%20By%20RND\ALL%20COSTING\RND%20INN-128%20Price.xls" TargetMode="External"/><Relationship Id="rId6607" Type="http://schemas.openxmlformats.org/officeDocument/2006/relationships/hyperlink" Target="file:///\\192.168.50.100\Universal_files_share\R&amp;D_Database\Masco%20Fabric%20Strength%20By%20RND\Picture%20Of%20Hanger\0.%20Picture%20of%20Hangers%20All%20in%20One\RND%20MSB-505%20F.jpg" TargetMode="External"/><Relationship Id="rId6954" Type="http://schemas.openxmlformats.org/officeDocument/2006/relationships/hyperlink" Target="file:///\\192.168.50.100\Universal_files_share\R&amp;D_Database\Masco%20Fabric%20Strength%20By%20RND\FINISHING%20REPORT\RND%20HMB-507A%20IMPV%20Finishing%20Report.pdf" TargetMode="External"/><Relationship Id="rId140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4%20SO2%20Sticker.docx" TargetMode="External"/><Relationship Id="rId16548" Type="http://schemas.openxmlformats.org/officeDocument/2006/relationships/hyperlink" Target="file:///\\192.168.50.100\Universal_files_share\R&amp;D_Database\Masco%20Fabric%20Strength%20By%20RND\BOOKING-DESIGN%20FILES\RND%20MFB-1008P%20Booking%20Merchant%20CP%20SampleOrderBookingMaster-%20SJ-1332B.pdf" TargetMode="External"/><Relationship Id="rId4158" Type="http://schemas.openxmlformats.org/officeDocument/2006/relationships/hyperlink" Target="file:///\\192.168.50.100\Universal_files_share\R&amp;D_Database\Masco%20Fabric%20Strength%20By%20RND\ALL%20COSTING\RND%20INN-72E%20REV2%20Price.xls" TargetMode="External"/><Relationship Id="rId5209" Type="http://schemas.openxmlformats.org/officeDocument/2006/relationships/hyperlink" Target="file:///\\192.168.50.100\Universal_files_share\R&amp;D_Database\Masco%20Fabric%20Strength%20By%20RND\BOOKING-DESIGN%20FILES\RND%20MCB-30%20E%20EXP-2%20Design.xls" TargetMode="External"/><Relationship Id="rId8779" Type="http://schemas.openxmlformats.org/officeDocument/2006/relationships/hyperlink" Target="file:///\\192.168.50.100\Universal_files_share\R&amp;D_Database\Masco%20Fabric%20Strength%20By%20RND\ALL%20COSTING\RND%20MBT-1010J%20Price.xls" TargetMode="External"/><Relationship Id="rId11010" Type="http://schemas.openxmlformats.org/officeDocument/2006/relationships/hyperlink" Target="file:///\\192.168.50.100\Universal_files_share\R&amp;D_Database\Masco%20Fabric%20Strength%20By%20RND\Picture%20Of%20Hanger\0.%20Picture%20of%20Hangers%20All%20in%20One\20010801350%20(PRINT%20IN%20BLACK).jpg" TargetMode="External"/><Relationship Id="rId14580" Type="http://schemas.openxmlformats.org/officeDocument/2006/relationships/hyperlink" Target="file:///\\192.168.50.100\Universal_files_share\R&amp;D_Database\Masco%20Fabric%20Strength%20By%20RND\FINISHING%20REPORT\RND%20MFB-2062%20Finishing%20Report.pdf" TargetMode="External"/><Relationship Id="rId15631" Type="http://schemas.openxmlformats.org/officeDocument/2006/relationships/hyperlink" Target="file:///\\192.168.50.100\Universal_files_share\R&amp;D_Database\Masco%20Fabric%20Strength%20By%20RND\FINISHING%20REPORT\RND%20SHP-2021%20Finishing%20Report.pdf" TargetMode="External"/><Relationship Id="rId1819" Type="http://schemas.openxmlformats.org/officeDocument/2006/relationships/hyperlink" Target="file:///\\192.168.50.100\Universal_files_share\R&amp;D_Database\Masco%20Fabric%20Strength%20By%20RND\Picture%20Of%20Hanger\0.%20Picture%20of%20Hangers%20All%20in%20One\RND%20MFB-22%20A.jpg" TargetMode="External"/><Relationship Id="rId13182" Type="http://schemas.openxmlformats.org/officeDocument/2006/relationships/hyperlink" Target="file:///\\192.168.50.100\Universal_files_share\R&amp;D_Database\Masco%20Fabric%20Strength%20By%20RND\Picture%20Of%20Hanger\0.%20Picture%20of%20Hangers%20All%20in%20One\RND%20INN-72E%20REV.jpg" TargetMode="External"/><Relationship Id="rId14233" Type="http://schemas.openxmlformats.org/officeDocument/2006/relationships/hyperlink" Target="file:///\\192.168.50.100\Universal_files_share\R&amp;D_Database\Masco%20Fabric%20Strength%20By%20RND\FINISHING%20REPORT\RND%20MFB-1007%20CLO%20Finishing%20Report.pdf" TargetMode="External"/><Relationship Id="rId2190" Type="http://schemas.openxmlformats.org/officeDocument/2006/relationships/hyperlink" Target="file:///\\192.168.50.100\Universal_files_share\R&amp;D_Database\Masco%20Fabric%20Strength%20By%20RND\STICKERS\RND%20MFB-2001.docx" TargetMode="External"/><Relationship Id="rId3241" Type="http://schemas.openxmlformats.org/officeDocument/2006/relationships/hyperlink" Target="file:///\\192.168.50.100\Universal_files_share\R&amp;D_Database\Masco%20Fabric%20Strength%20By%20RND\STICKERS\RND%20INN-101%20B3.docx" TargetMode="External"/><Relationship Id="rId7862" Type="http://schemas.openxmlformats.org/officeDocument/2006/relationships/hyperlink" Target="file:///\\192.168.50.100\Universal_files_share\R&amp;D_Database\Masco%20Fabric%20Strength%20By%20RND\Picture%20Of%20Hanger\0.%20Picture%20of%20Hangers%20All%20in%20One\RND%20HMB-26B.jpg" TargetMode="External"/><Relationship Id="rId8913" Type="http://schemas.openxmlformats.org/officeDocument/2006/relationships/hyperlink" Target="file:///\\192.168.50.100\Universal_files_share\R&amp;D_Database\Masco%20Fabric%20Strength%20By%20RND\STICKERS\RND%20MCB-2011H%20Sticker.docx" TargetMode="External"/><Relationship Id="rId162" Type="http://schemas.openxmlformats.org/officeDocument/2006/relationships/hyperlink" Target="file:///\\192.168.50.100\Universal_files_share\R&amp;D_Database\Masco%20Fabric%20Strength%20By%20RND\STICKERS\RND%20MFB-37A.docx" TargetMode="External"/><Relationship Id="rId6464" Type="http://schemas.openxmlformats.org/officeDocument/2006/relationships/hyperlink" Target="file:///\\192.168.50.100\Universal_files_share\R&amp;D_Database\Masco%20Fabric%20Strength%20By%20RND\ALL%20COSTING\RND%20MBT-505%20Price.xls" TargetMode="External"/><Relationship Id="rId7515" Type="http://schemas.openxmlformats.org/officeDocument/2006/relationships/hyperlink" Target="file:///\\192.168.50.100\Universal_files_share\R&amp;D_Database\Masco%20Fabric%20Strength%20By%20RND\STICKERS\RND%20INN-970A%20Sticker.docx" TargetMode="External"/><Relationship Id="rId10843" Type="http://schemas.openxmlformats.org/officeDocument/2006/relationships/hyperlink" Target="file:///\\192.168.50.100\Universal_files_share\R&amp;D_Database\Masco%20Fabric%20Strength%20By%20RND\KNIT%20BOOKING\RND%20MCB-2007%20LC%20Knit%20Booking.pdf" TargetMode="External"/><Relationship Id="rId16058" Type="http://schemas.openxmlformats.org/officeDocument/2006/relationships/hyperlink" Target="file:///\\192.168.50.100\Universal_files_share\R&amp;D_Database\Masco%20Fabric%20Strength%20By%20RND\BOOKING-DESIGN%20FILES\RND%20HMB-37D%20Design%20File.xlsx" TargetMode="External"/><Relationship Id="rId5066" Type="http://schemas.openxmlformats.org/officeDocument/2006/relationships/hyperlink" Target="file:///\\192.168.50.100\Universal_files_share\R&amp;D_Database\Masco%20Fabric%20Strength%20By%20RND\BOOKING-DESIGN%20FILES\RND%20MSB-53%20Booking.doc" TargetMode="External"/><Relationship Id="rId6117" Type="http://schemas.openxmlformats.org/officeDocument/2006/relationships/hyperlink" Target="file:///\\192.168.50.100\Universal_files_share\R&amp;D_Database\Masco%20Fabric%20Strength%20By%20RND\ALL%20COSTING\RND%20INN-516%20CA%20Price.xls" TargetMode="External"/><Relationship Id="rId9687" Type="http://schemas.openxmlformats.org/officeDocument/2006/relationships/hyperlink" Target="file:///\\192.168.50.100\Universal_files_share\R&amp;D_Database\Masco%20Fabric%20Strength%20By%20RND\ALL%20COSTING\RND%20MBT-2022%20A%20REV%20Price.xls" TargetMode="External"/><Relationship Id="rId8289" Type="http://schemas.openxmlformats.org/officeDocument/2006/relationships/hyperlink" Target="file:///\\192.168.50.100\Universal_files_share\R&amp;D_Database\Masco%20Fabric%20Strength%20By%20RND\Picture%20Of%20Hanger\0.%20Picture%20of%20Hangers%20All%20in%20One\RND%20MCB-2013F%20RT1.jpg" TargetMode="External"/><Relationship Id="rId12668" Type="http://schemas.openxmlformats.org/officeDocument/2006/relationships/hyperlink" Target="file:///\\192.168.50.100\Universal_files_share\R&amp;D_Database\Masco%20Fabric%20Strength%20By%20RND\ALL%20COSTING\RND%20MSB-520A%20Price.xls" TargetMode="External"/><Relationship Id="rId13719" Type="http://schemas.openxmlformats.org/officeDocument/2006/relationships/hyperlink" Target="file:///\\192.168.50.100\Universal_files_share\R&amp;D_Database\Masco%20Fabric%20Strength%20By%20RND\Picture%20Of%20Hanger\0.%20Picture%20of%20Hangers%20All%20in%20One\RND%20MBT-31J3%20REV.JPG" TargetMode="External"/><Relationship Id="rId1676" Type="http://schemas.openxmlformats.org/officeDocument/2006/relationships/hyperlink" Target="file:///\\192.168.50.100\Universal_files_share\R&amp;D_Database\Masco%20Fabric%20Strength%20By%20RND\FINISHING%20REPORT\RND%20MBT-04%20KMRT%20Finishing%20Report.pdf" TargetMode="External"/><Relationship Id="rId2727" Type="http://schemas.openxmlformats.org/officeDocument/2006/relationships/hyperlink" Target="file:///\\192.168.50.100\Universal_files_share\R&amp;D_Database\Masco%20Fabric%20Strength%20By%20RND\STICKERS\RND%20SF-502.docx" TargetMode="External"/><Relationship Id="rId140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3J%20TA.docx" TargetMode="External"/><Relationship Id="rId15141" Type="http://schemas.openxmlformats.org/officeDocument/2006/relationships/hyperlink" Target="file:///\\192.168.50.100\Universal_files_share\R&amp;D_Database\Masco%20Fabric%20Strength%20By%20RND\ANALYSING%20REPORT\RND%20SF-18%20A,B,C,D%20Analysis%20Report.pdf" TargetMode="External"/><Relationship Id="rId1329" Type="http://schemas.openxmlformats.org/officeDocument/2006/relationships/hyperlink" Target="file:///\\192.168.50.100\Universal_files_share\R&amp;D_Database\Masco%20Fabric%20Strength%20By%20RND\ALL%20COSTING\RND%20INN-100W%20PRICE.xls" TargetMode="External"/><Relationship Id="rId4899" Type="http://schemas.openxmlformats.org/officeDocument/2006/relationships/hyperlink" Target="file:///\\192.168.50.100\Universal_files_share\R&amp;D_Database\Masco%20Fabric%20Strength%20By%20RND\STICKERS\RND%20HMB-40%20CROSS%20STICKER.docx" TargetMode="External"/><Relationship Id="rId5200" Type="http://schemas.openxmlformats.org/officeDocument/2006/relationships/hyperlink" Target="file:///\\192.168.50.100\Universal_files_share\R&amp;D_Database\Masco%20Fabric%20Strength%20By%20RND\Picture%20Of%20Hanger\0.%20Picture%20of%20Hangers%20All%20in%20One\RND%20MCB-30%20CA.jpg" TargetMode="External"/><Relationship Id="rId8770" Type="http://schemas.openxmlformats.org/officeDocument/2006/relationships/hyperlink" Target="file:///\\192.168.50.100\Universal_files_share\R&amp;D_Database\Masco%20Fabric%20Strength%20By%20RND\Picture%20Of%20Hanger\0.%20Picture%20of%20Hangers%20All%20in%20One\RND%20MBT-1010H.jpg" TargetMode="External"/><Relationship Id="rId9821" Type="http://schemas.openxmlformats.org/officeDocument/2006/relationships/hyperlink" Target="file:///\\192.168.50.100\Universal_files_share\R&amp;D_Database\Masco%20Fabric%20Strength%20By%20RND\KNIT%20BOOKING\RND%20MCB-21%20M%20Knit%20Booking.pdf" TargetMode="External"/><Relationship Id="rId11751" Type="http://schemas.openxmlformats.org/officeDocument/2006/relationships/hyperlink" Target="file:///\\192.168.50.100\Universal_files_share\R&amp;D_Database\Masco%20Fabric%20Strength%20By%20RND\FINISHING%20REPORT\RND%20HMB-28B%20ELCRT%20Finishing%20Report.pdf" TargetMode="External"/><Relationship Id="rId12802" Type="http://schemas.openxmlformats.org/officeDocument/2006/relationships/hyperlink" Target="file:///\\192.168.50.100\Universal_files_share\R&amp;D_Database\Masco%20Fabric%20Strength%20By%20RND\FINISHING%20REPORT\RND%20HMB-2000E%20Finishing%20Report.pdf" TargetMode="External"/><Relationship Id="rId35" Type="http://schemas.openxmlformats.org/officeDocument/2006/relationships/hyperlink" Target="file:///\\192.168.50.100\Universal_files_share\R&amp;D_Database\Masco%20Fabric%20Strength%20By%20RND\FINISHING%20REPORT\RND%20INN-87.pdf" TargetMode="External"/><Relationship Id="rId1810" Type="http://schemas.openxmlformats.org/officeDocument/2006/relationships/hyperlink" Target="file:///\\192.168.50.100\Universal_files_share\R&amp;D_Database\Masco%20Fabric%20Strength%20By%20RND\BOOKING-DESIGN%20FILES\RND%20MCB-16%20CA%20DESIGN%20FILE.xlsx" TargetMode="External"/><Relationship Id="rId7372" Type="http://schemas.openxmlformats.org/officeDocument/2006/relationships/hyperlink" Target="file:///\\192.168.50.100\Universal_files_share\R&amp;D_Database\Masco%20Fabric%20Strength%20By%20RND\Picture%20Of%20Hanger\0.%20Picture%20of%20Hangers%20All%20in%20One\RND%20INN-900F.jpg" TargetMode="External"/><Relationship Id="rId8423" Type="http://schemas.openxmlformats.org/officeDocument/2006/relationships/hyperlink" Target="file:///\\192.168.50.100\Universal_files_share\R&amp;D_Database\Masco%20Fabric%20Strength%20By%20RND\ALL%20COSTING\RND%20MFB-2031%20Price.xls" TargetMode="External"/><Relationship Id="rId10353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TA.jpg" TargetMode="External"/><Relationship Id="rId11404" Type="http://schemas.openxmlformats.org/officeDocument/2006/relationships/hyperlink" Target="file:///\\192.168.50.100\Universal_files_share\R&amp;D_Database\Masco%20Fabric%20Strength%20By%20RND\BOOKING-DESIGN%20FILES\RND%20MFB-2039%20Booking.doc" TargetMode="External"/><Relationship Id="rId3982" Type="http://schemas.openxmlformats.org/officeDocument/2006/relationships/hyperlink" Target="file:///\\192.168.50.100\Universal_files_share\R&amp;D_Database\Masco%20Fabric%20Strength%20By%20RND\FINISHING%20REPORT\RND%20MFB-87%20MLG%20Finishing%20Report.pdf" TargetMode="External"/><Relationship Id="rId7025" Type="http://schemas.openxmlformats.org/officeDocument/2006/relationships/hyperlink" Target="file:///\\192.168.50.100\Universal_files_share\R&amp;D_Database\Masco%20Fabric%20Strength%20By%20RND\ANALYSING%20REPORT\RND%20INN-521%20Analysis%20Report.pdf" TargetMode="External"/><Relationship Id="rId10006" Type="http://schemas.openxmlformats.org/officeDocument/2006/relationships/hyperlink" Target="file:///\\192.168.50.100\Universal_files_share\R&amp;D_Database\Masco%20Fabric%20Strength%20By%20RND\STICKERS\RND%20MFB-2021%20OPT-1.docx" TargetMode="External"/><Relationship Id="rId13576" Type="http://schemas.openxmlformats.org/officeDocument/2006/relationships/hyperlink" Target="file:///\\192.168.50.100\Universal_files_share\R&amp;D_Database\Masco%20Fabric%20Strength%20By%20RND\ALL%20COSTING\RND%20MBT-2021A2%20Price.xls" TargetMode="External"/><Relationship Id="rId14974" Type="http://schemas.openxmlformats.org/officeDocument/2006/relationships/hyperlink" Target="file:///\\192.168.50.100\Universal_files_share\R&amp;D_Database\Masco%20Fabric%20Strength%20By%20RND\FINISHING%20REPORT\RND%20MSB-2047B2%20Finishing%20report.pdf" TargetMode="External"/><Relationship Id="rId2584" Type="http://schemas.openxmlformats.org/officeDocument/2006/relationships/hyperlink" Target="file:///\\192.168.50.100\Universal_files_share\R&amp;D_Database\Masco%20Fabric%20Strength%20By%20RND\Picture%20Of%20Hanger\0.%20Picture%20of%20Hangers%20All%20in%20One\RND%20SF-12(MRCHD-B).jpg" TargetMode="External"/><Relationship Id="rId3635" Type="http://schemas.openxmlformats.org/officeDocument/2006/relationships/hyperlink" Target="file:///\\192.168.50.100\Universal_files_share\R&amp;D_Database\Masco%20Fabric%20Strength%20By%20RND\STICKERS\RND%20MBT-38.docx" TargetMode="External"/><Relationship Id="rId9197" Type="http://schemas.openxmlformats.org/officeDocument/2006/relationships/hyperlink" Target="file:///\\192.168.50.100\Universal_files_share\R&amp;D_Database\Masco%20Fabric%20Strength%20By%20RND\FINISHING%20REPORT\RND%20MBT-2009.pdf" TargetMode="External"/><Relationship Id="rId12178" Type="http://schemas.openxmlformats.org/officeDocument/2006/relationships/hyperlink" Target="file:///\\192.168.50.100\Universal_files_share\R&amp;D_Database\Masco%20Fabric%20Strength%20By%20RND\Picture%20Of%20Hanger\0.%20Picture%20of%20Hangers%20All%20in%20One\RND%20MBT-2023E%20KNT.jpg" TargetMode="External"/><Relationship Id="rId13229" Type="http://schemas.openxmlformats.org/officeDocument/2006/relationships/hyperlink" Target="file:///\\192.168.50.100\Universal_files_share\R&amp;D_Database\Masco%20Fabric%20Strength%20By%20RND\BOOKING-DESIGN%20FILES\RND%20INN-904%20KB1,KB2%20Design%20File.xls" TargetMode="External"/><Relationship Id="rId14627" Type="http://schemas.openxmlformats.org/officeDocument/2006/relationships/hyperlink" Target="file:///\\192.168.50.100\Universal_files_share\R&amp;D_Database\Masco%20Fabric%20Strength%20By%20RND\Picture%20Of%20Hanger\0.%20Picture%20of%20Hangers%20All%20in%20One\RND%20MFB-2700%20MS1.jpg" TargetMode="External"/><Relationship Id="rId556" Type="http://schemas.openxmlformats.org/officeDocument/2006/relationships/hyperlink" Target="file:///\\192.168.50.100\Universal_files_share\R&amp;D_Database\Masco%20Fabric%20Strength%20By%20RND\STICKERS\RND%20SHP-01%20STICKER.docx" TargetMode="External"/><Relationship Id="rId1186" Type="http://schemas.openxmlformats.org/officeDocument/2006/relationships/hyperlink" Target="file:///\\192.168.50.100\Universal_files_share\R&amp;D_Database\Masco%20Fabric%20Strength%20By%20RND\ANALYSING%20REPORT\RND%20MFB-10%20A1%20MYRL%20CWL%20Analysis%20Report.pdf" TargetMode="External"/><Relationship Id="rId2237" Type="http://schemas.openxmlformats.org/officeDocument/2006/relationships/hyperlink" Target="file:///\\192.168.50.100\Universal_files_share\R&amp;D_Database\Masco%20Fabric%20Strength%20By%20RND\ALL%20COSTING\RND%20TGT-503%20A%20Price.xls" TargetMode="External"/><Relationship Id="rId209" Type="http://schemas.openxmlformats.org/officeDocument/2006/relationships/hyperlink" Target="file:///\\192.168.50.100\Universal_files_share\R&amp;D_Database\Masco%20Fabric%20Strength%20By%20RND\STICKERS\RND%20APP-0506A%20SS-2020.docx" TargetMode="External"/><Relationship Id="rId6858" Type="http://schemas.openxmlformats.org/officeDocument/2006/relationships/hyperlink" Target="file:///\\192.168.50.100\Universal_files_share\R&amp;D_Database\Masco%20Fabric%20Strength%20By%20RND\Picture%20Of%20Hanger\0.%20Picture%20of%20Hangers%20All%20in%20One\RND%20INN-503%20TUO%20B.jpg" TargetMode="External"/><Relationship Id="rId7909" Type="http://schemas.openxmlformats.org/officeDocument/2006/relationships/hyperlink" Target="file:///\\192.168.50.100\Universal_files_share\R&amp;D_Database\Masco%20Fabric%20Strength%20By%20RND\ANALYSING%20REPORT\RND%20HMB-27%20LNDX.jpg.pdf" TargetMode="External"/><Relationship Id="rId8280" Type="http://schemas.openxmlformats.org/officeDocument/2006/relationships/hyperlink" Target="file:///\\192.168.50.100\Universal_files_share\R&amp;D_Database\Masco%20Fabric%20Strength%20By%20RND\ALL%20COSTING\RND%20MCB-2013F%20Price.xls" TargetMode="External"/><Relationship Id="rId137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F%20TT%20Sticker.docx" TargetMode="External"/><Relationship Id="rId9331" Type="http://schemas.openxmlformats.org/officeDocument/2006/relationships/hyperlink" Target="file:///\\192.168.50.100\Universal_files_share\R&amp;D_Database\Masco%20Fabric%20Strength%20By%20RND\BOOKING-DESIGN%20FILES\RND%20TGT-2010F%20Booking.doc" TargetMode="External"/><Relationship Id="rId11261" Type="http://schemas.openxmlformats.org/officeDocument/2006/relationships/hyperlink" Target="file:///\\192.168.50.100\Universal_files_share\R&amp;D_Database\Masco%20Fabric%20Strength%20By%20RND\BOOKING-DESIGN%20FILES\RND%20MFB-1008%20D%20Design%20File.xls" TargetMode="External"/><Relationship Id="rId12312" Type="http://schemas.openxmlformats.org/officeDocument/2006/relationships/hyperlink" Target="file:///\\192.168.50.100\Universal_files_share\R&amp;D_Database\Masco%20Fabric%20Strength%20By%20RND\STICKERS\RND%20MCB-30N2%20Sticker.docx" TargetMode="External"/><Relationship Id="rId158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1B%20Sticker.docx" TargetMode="External"/><Relationship Id="rId1320" Type="http://schemas.openxmlformats.org/officeDocument/2006/relationships/hyperlink" Target="file:///\\192.168.50.100\Universal_files_share\R&amp;D_Database\Masco%20Fabric%20Strength%20By%20RND\Picture%20Of%20Hanger\0.%20Picture%20of%20Hangers%20All%20in%20One\RND%20INN-100%20U.jpg" TargetMode="External"/><Relationship Id="rId4890" Type="http://schemas.openxmlformats.org/officeDocument/2006/relationships/hyperlink" Target="file:///\\192.168.50.100\Universal_files_share\R&amp;D_Database\Masco%20Fabric%20Strength%20By%20RND\Picture%20Of%20Hanger\0.%20Picture%20of%20Hangers%20All%20in%20One\RND%20MSB-53%20OPT-1.jpg" TargetMode="External"/><Relationship Id="rId5941" Type="http://schemas.openxmlformats.org/officeDocument/2006/relationships/hyperlink" Target="file:///\\192.168.50.100\Universal_files_share\R&amp;D_Database\Masco%20Fabric%20Strength%20By%20RND\FINISHING%20REPORT\RND%20MCB-500.pdf" TargetMode="External"/><Relationship Id="rId14484" Type="http://schemas.openxmlformats.org/officeDocument/2006/relationships/hyperlink" Target="file:///\\192.168.50.100\Universal_files_share\R&amp;D_Database\Masco%20Fabric%20Strength%20By%20RND\KNIT%20BOOKING\RND%20MFB-2037PM%20Knit%20Booking.pdf" TargetMode="External"/><Relationship Id="rId15535" Type="http://schemas.openxmlformats.org/officeDocument/2006/relationships/hyperlink" Target="file:///\\192.168.50.100\Universal_files_share\R&amp;D_Database\Masco%20Fabric%20Strength%20By%20RND\KNIT%20BOOKING\RND%20JAQRD-2002A%20Knit%20Booking.pdf" TargetMode="External"/><Relationship Id="rId3492" Type="http://schemas.openxmlformats.org/officeDocument/2006/relationships/hyperlink" Target="file:///\\192.168.50.100\Universal_files_share\R&amp;D_Database\Masco%20Fabric%20Strength%20By%20RND\Picture%20Of%20Hanger\0.%20Picture%20of%20Hangers%20All%20in%20One\RND%20HMB-501.jpg" TargetMode="External"/><Relationship Id="rId4543" Type="http://schemas.openxmlformats.org/officeDocument/2006/relationships/hyperlink" Target="file:///\\192.168.50.100\Universal_files_share\R&amp;D_Database\Masco%20Fabric%20Strength%20By%20RND\Picture%20Of%20Hanger\0.%20Picture%20of%20Hangers%20All%20in%20One\RND%20INN-43.jpg" TargetMode="External"/><Relationship Id="rId13086" Type="http://schemas.openxmlformats.org/officeDocument/2006/relationships/hyperlink" Target="file:///\\192.168.50.100\Universal_files_share\R&amp;D_Database\Masco%20Fabric%20Strength%20By%20RND\BOOKING-DESIGN%20FILES\RND%20INN-127B%20Design%20File.xls" TargetMode="External"/><Relationship Id="rId14137" Type="http://schemas.openxmlformats.org/officeDocument/2006/relationships/hyperlink" Target="file:///\\192.168.50.100\Universal_files_share\R&amp;D_Database\Masco%20Fabric%20Strength%20By%20RND\BOOKING-DESIGN%20FILES\RND%20MCB-41E%20CTN%20Design%20File.xls" TargetMode="External"/><Relationship Id="rId2094" Type="http://schemas.openxmlformats.org/officeDocument/2006/relationships/hyperlink" Target="file:///\\192.168.50.100\Universal_files_share\R&amp;D_Database\Masco%20Fabric%20Strength%20By%20RND\BOOKING-DESIGN%20FILES\RND%20INN-153%20Booking.doc" TargetMode="External"/><Relationship Id="rId3145" Type="http://schemas.openxmlformats.org/officeDocument/2006/relationships/hyperlink" Target="file:///\\192.168.50.100\Universal_files_share\R&amp;D_Database\Masco%20Fabric%20Strength%20By%20RND\FINISHING%20REPORT\RND%20INN-311G%20Finishing%20Report.pdf" TargetMode="External"/><Relationship Id="rId7766" Type="http://schemas.openxmlformats.org/officeDocument/2006/relationships/hyperlink" Target="file:///\\192.168.50.100\Universal_files_share\R&amp;D_Database\Masco%20Fabric%20Strength%20By%20RND\STICKERS\RND%20MFB-902%20Sticker.docx" TargetMode="External"/><Relationship Id="rId8817" Type="http://schemas.openxmlformats.org/officeDocument/2006/relationships/hyperlink" Target="file:///\\192.168.50.100\Universal_files_share\R&amp;D_Database\Masco%20Fabric%20Strength%20By%20RND\FINISHING%20REPORT\RND%20MBT-2005%20A(OPT-2)%20WOB%20Finishing%20Report%20One%20Pager.xlsx" TargetMode="External"/><Relationship Id="rId6368" Type="http://schemas.openxmlformats.org/officeDocument/2006/relationships/hyperlink" Target="file:///\\192.168.50.100\Universal_files_share\R&amp;D_Database\Masco%20Fabric%20Strength%20By%20RND\FINISHING%20REPORT\RND%20MFB%20TIEMO%20CHLS%20VG.pdf" TargetMode="External"/><Relationship Id="rId7419" Type="http://schemas.openxmlformats.org/officeDocument/2006/relationships/hyperlink" Target="file:///\\192.168.50.100\Universal_files_share\R&amp;D_Database\Masco%20Fabric%20Strength%20By%20RND\FINISHING%20REPORT\RND%20INN-900%20G%20REV(WHITE)%20Finishing%20Report%20One%20Pager.xlsx" TargetMode="External"/><Relationship Id="rId10747" Type="http://schemas.openxmlformats.org/officeDocument/2006/relationships/hyperlink" Target="file:///\\192.168.50.100\Universal_files_share\R&amp;D_Database\Masco%20Fabric%20Strength%20By%20RND\KNIT%20BOOKING\RND%20MBT-1001%20H2%20REV2%20Knit%20Booking.pdf" TargetMode="External"/><Relationship Id="rId13220" Type="http://schemas.openxmlformats.org/officeDocument/2006/relationships/hyperlink" Target="file:///\\192.168.50.100\Universal_files_share\R&amp;D_Database\Masco%20Fabric%20Strength%20By%20RND\BOOKING-DESIGN%20FILES\RND%20INN-904%20KB1,KB2%20Booking%20Merchant%20Sample%20fabric%20program%20for%20Development%20purpose%20Buyer%20KIABI%20-%203.xlsx" TargetMode="External"/><Relationship Id="rId200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2978" Type="http://schemas.openxmlformats.org/officeDocument/2006/relationships/hyperlink" Target="file:///\\192.168.50.100\Universal_files_share\R&amp;D_Database\Masco%20Fabric%20Strength%20By%20RND\FINISHING%20REPORT\RND%20INN-306%20Finishing%20Report.pdf" TargetMode="External"/><Relationship Id="rId7900" Type="http://schemas.openxmlformats.org/officeDocument/2006/relationships/hyperlink" Target="file:///\\192.168.50.100\Universal_files_share\R&amp;D_Database\Masco%20Fabric%20Strength%20By%20RND\FINISHING%20REPORT\RND%20HMB-27%20KPHL%20Finishing%20Report.pdf" TargetMode="External"/><Relationship Id="rId15392" Type="http://schemas.openxmlformats.org/officeDocument/2006/relationships/hyperlink" Target="file:///\\192.168.50.100\Universal_files_share\R&amp;D_Database\Masco%20Fabric%20Strength%20By%20RND\Picture%20Of%20Hanger\0.%20Picture%20of%20Hangers%20All%20in%20One\RND%20INN-117D3REV.jpg" TargetMode="External"/><Relationship Id="rId16443" Type="http://schemas.openxmlformats.org/officeDocument/2006/relationships/hyperlink" Target="file:///\\192.168.50.100\Universal_files_share\R&amp;D_Database\Masco%20Fabric%20Strength%20By%20RND\BOOKING-DESIGN%20FILES\RND%20MSB-2052C%20Booking.doc" TargetMode="External"/><Relationship Id="rId5451" Type="http://schemas.openxmlformats.org/officeDocument/2006/relationships/hyperlink" Target="file:///\\192.168.50.100\Universal_files_share\R&amp;D_Database\Masco%20Fabric%20Strength%20By%20RND\KNIT%20BOOKING\RND%20INN-92%20Knit%20Booking.pdf" TargetMode="External"/><Relationship Id="rId6502" Type="http://schemas.openxmlformats.org/officeDocument/2006/relationships/hyperlink" Target="file:///\\192.168.50.100\Universal_files_share\R&amp;D_Database\Masco%20Fabric%20Strength%20By%20RND\KNIT%20BOOKING\RND%20MBT-513%20KNIT%20BOOKING.pdf" TargetMode="External"/><Relationship Id="rId150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700.docx" TargetMode="External"/><Relationship Id="rId4053" Type="http://schemas.openxmlformats.org/officeDocument/2006/relationships/hyperlink" Target="file:///\\192.168.50.100\Universal_files_share\R&amp;D_Database\Masco%20Fabric%20Strength%20By%20RND\KNIT%20BOOKING\RND%20MBT-23%20Knit%20Booking.pdf" TargetMode="External"/><Relationship Id="rId5104" Type="http://schemas.openxmlformats.org/officeDocument/2006/relationships/hyperlink" Target="file:///\\192.168.50.100\Universal_files_share\R&amp;D_Database\Masco%20Fabric%20Strength%20By%20RND\STICKERS\RND%20HMB-250.docx" TargetMode="External"/><Relationship Id="rId8674" Type="http://schemas.openxmlformats.org/officeDocument/2006/relationships/hyperlink" Target="file:///\\192.168.50.100\Universal_files_share\R&amp;D_Database\Masco%20Fabric%20Strength%20By%20RND\Picture%20Of%20Hanger\0.%20Picture%20of%20Hangers%20All%20in%20One\RND%20INN-110B%20RIB.jpg" TargetMode="External"/><Relationship Id="rId9725" Type="http://schemas.openxmlformats.org/officeDocument/2006/relationships/hyperlink" Target="file:///\\192.168.50.100\Universal_files_share\R&amp;D_Database\Masco%20Fabric%20Strength%20By%20RND\FINISHING%20REPORT\RND%20MBT-2023%20TUO%20FINISHING%20REPORT.pdf" TargetMode="External"/><Relationship Id="rId11655" Type="http://schemas.openxmlformats.org/officeDocument/2006/relationships/hyperlink" Target="file:///\\192.168.50.100\Universal_files_share\R&amp;D_Database\Masco%20Fabric%20Strength%20By%20RND\BOOKING-DESIGN%20FILES\RND%20MCB-2501%20G250,%20G250%20op2%20Booking.doc" TargetMode="External"/><Relationship Id="rId1714" Type="http://schemas.openxmlformats.org/officeDocument/2006/relationships/hyperlink" Target="file:///\\192.168.50.100\Universal_files_share\R&amp;D_Database\Masco%20Fabric%20Strength%20By%20RND\BOOKING-DESIGN%20FILES\RND%20MFB-11A%20Booking.doc" TargetMode="External"/><Relationship Id="rId7276" Type="http://schemas.openxmlformats.org/officeDocument/2006/relationships/hyperlink" Target="file:///\\192.168.50.100\Universal_files_share\R&amp;D_Database\Masco%20Fabric%20Strength%20By%20RND\BOOKING-DESIGN%20FILES\RND%20INN-900%20Booking.doc" TargetMode="External"/><Relationship Id="rId8327" Type="http://schemas.openxmlformats.org/officeDocument/2006/relationships/hyperlink" Target="file:///\\192.168.50.100\Universal_files_share\R&amp;D_Database\Masco%20Fabric%20Strength%20By%20RND\Picture%20Of%20Hanger\0.%20Picture%20of%20Hangers%20All%20in%20One\RND%20MCB-2032%20OP2.jpg" TargetMode="External"/><Relationship Id="rId10257" Type="http://schemas.openxmlformats.org/officeDocument/2006/relationships/hyperlink" Target="file:///\\192.168.50.100\Universal_files_share\R&amp;D_Database\Masco%20Fabric%20Strength%20By%20RND\BOOKING-DESIGN%20FILES\RND%20MBT-2024%20Design%20File.xls" TargetMode="External"/><Relationship Id="rId11308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ZARA%20YD.jpg" TargetMode="External"/><Relationship Id="rId12706" Type="http://schemas.openxmlformats.org/officeDocument/2006/relationships/hyperlink" Target="file:///\\192.168.50.100\Universal_files_share\R&amp;D_Database\Masco%20Fabric%20Strength%20By%20RND\Picture%20Of%20Hanger\0.%20Picture%20of%20Hangers%20All%20in%20One\RND%20SHP-2009A.jpg" TargetMode="External"/><Relationship Id="rId14878" Type="http://schemas.openxmlformats.org/officeDocument/2006/relationships/hyperlink" Target="file:///\\192.168.50.100\Universal_files_share\R&amp;D_Database\Masco%20Fabric%20Strength%20By%20RND\FINISHING%20REPORT\RND%20MSB-154%20Finishing%20Report%20(No%20Hanger).pdf" TargetMode="External"/><Relationship Id="rId15929" Type="http://schemas.openxmlformats.org/officeDocument/2006/relationships/hyperlink" Target="file:///\\192.168.50.100\Universal_files_share\R&amp;D_Database\Masco%20Fabric%20Strength%20By%20RND\KNIT%20BOOKING\RND%20MSB-2047LV%20Knit%20Booking.pdf" TargetMode="External"/><Relationship Id="rId2488" Type="http://schemas.openxmlformats.org/officeDocument/2006/relationships/hyperlink" Target="file:///\\192.168.50.100\Universal_files_share\R&amp;D_Database\Masco%20Fabric%20Strength%20By%20RND\STICKERS\RND%20KP%20DEVID%20POLO%20154212.docx" TargetMode="External"/><Relationship Id="rId3886" Type="http://schemas.openxmlformats.org/officeDocument/2006/relationships/hyperlink" Target="file:///\\192.168.50.100\Universal_files_share\R&amp;D_Database\Masco%20Fabric%20Strength%20By%20RND\FINISHING%20REPORT\RND%20INN-65.pdf" TargetMode="External"/><Relationship Id="rId4937" Type="http://schemas.openxmlformats.org/officeDocument/2006/relationships/hyperlink" Target="file:///\\192.168.50.100\Universal_files_share\R&amp;D_Database\Masco%20Fabric%20Strength%20By%20RND\STICKERS\RND%20INN-31%20F%20Sticker.docx" TargetMode="External"/><Relationship Id="rId3539" Type="http://schemas.openxmlformats.org/officeDocument/2006/relationships/hyperlink" Target="file:///\\192.168.50.100\Universal_files_share\R&amp;D_Database\Masco%20Fabric%20Strength%20By%20RND\BOOKING-DESIGN%20FILES\RND%20MFB-23%20Booking.DOC" TargetMode="External"/><Relationship Id="rId6012" Type="http://schemas.openxmlformats.org/officeDocument/2006/relationships/hyperlink" Target="file:///\\192.168.50.100\Universal_files_share\R&amp;D_Database\Masco%20Fabric%20Strength%20By%20RND\Picture%20Of%20Hanger\0.%20Picture%20of%20Hangers%20All%20in%20One\RND%20MFB-514.jpg" TargetMode="External"/><Relationship Id="rId7410" Type="http://schemas.openxmlformats.org/officeDocument/2006/relationships/hyperlink" Target="file:///\\192.168.50.100\Universal_files_share\R&amp;D_Database\Masco%20Fabric%20Strength%20By%20RND\BOOKING-DESIGN%20FILES\RND%20INN-900%20G%20Booking.doc" TargetMode="External"/><Relationship Id="rId13961" Type="http://schemas.openxmlformats.org/officeDocument/2006/relationships/hyperlink" Target="file:///\\192.168.50.100\Universal_files_share\R&amp;D_Database\Masco%20Fabric%20Strength%20By%20RND\BOOKING-DESIGN%20FILES\RND%20MCB-2021F%20Design%20file.xls" TargetMode="External"/><Relationship Id="rId9582" Type="http://schemas.openxmlformats.org/officeDocument/2006/relationships/hyperlink" Target="file:///\\192.168.50.100\Universal_files_share\R&amp;D_Database\Masco%20Fabric%20Strength%20By%20RND\STICKERS\RND%20TGT-1001.docx" TargetMode="External"/><Relationship Id="rId12563" Type="http://schemas.openxmlformats.org/officeDocument/2006/relationships/hyperlink" Target="file:///\\192.168.50.100\Universal_files_share\R&amp;D_Database\Masco%20Fabric%20Strength%20By%20RND\Picture%20Of%20Hanger\0.%20Picture%20of%20Hangers%20All%20in%20One\RND%20MFB-83.jpg" TargetMode="External"/><Relationship Id="rId13614" Type="http://schemas.openxmlformats.org/officeDocument/2006/relationships/hyperlink" Target="file:///\\192.168.50.100\Universal_files_share\R&amp;D_Database\Masco%20Fabric%20Strength%20By%20RND\ALL%20COSTING\RND%20MBT-2023D1%20Price.xls" TargetMode="External"/><Relationship Id="rId941" Type="http://schemas.openxmlformats.org/officeDocument/2006/relationships/hyperlink" Target="file:///\\192.168.50.100\Universal_files_share\R&amp;D_Database\Masco%20Fabric%20Strength%20By%20RND\ALL%20COSTING\RND%20MBT-18%20PRICE.xls" TargetMode="External"/><Relationship Id="rId1571" Type="http://schemas.openxmlformats.org/officeDocument/2006/relationships/hyperlink" Target="file:///\\192.168.50.100\Universal_files_share\R&amp;D_Database\Masco%20Fabric%20Strength%20By%20RND\ALL%20COSTING\RND%20MCB-1250%20Price.xls" TargetMode="External"/><Relationship Id="rId2622" Type="http://schemas.openxmlformats.org/officeDocument/2006/relationships/hyperlink" Target="file:///\\192.168.50.100\Universal_files_share\R&amp;D_Database\Masco%20Fabric%20Strength%20By%20RND\ALL%20COSTING\RND%20SF-12%20(MRCHD-E1)%20Price.xls" TargetMode="External"/><Relationship Id="rId8184" Type="http://schemas.openxmlformats.org/officeDocument/2006/relationships/hyperlink" Target="file:///\\192.168.50.100\Universal_files_share\R&amp;D_Database\Masco%20Fabric%20Strength%20By%20RND\BOOKING-DESIGN%20FILES\RND%20HMB-10-18Needle%20Drop%20Fancy%20Rib.doc" TargetMode="External"/><Relationship Id="rId9235" Type="http://schemas.openxmlformats.org/officeDocument/2006/relationships/hyperlink" Target="file:///\\192.168.50.100\Universal_files_share\R&amp;D_Database\Masco%20Fabric%20Strength%20By%20RND\Picture%20Of%20Hanger\0.%20Picture%20of%20Hangers%20All%20in%20One\RND%20MFB-2044%20B.jpg" TargetMode="External"/><Relationship Id="rId11165" Type="http://schemas.openxmlformats.org/officeDocument/2006/relationships/hyperlink" Target="file:///\\192.168.50.100\Universal_files_share\R&amp;D_Database\Masco%20Fabric%20Strength%20By%20RND\BOOKING-DESIGN%20FILES\RND%20MCB-2015%20Design%20file.xls" TargetMode="External"/><Relationship Id="rId12216" Type="http://schemas.openxmlformats.org/officeDocument/2006/relationships/hyperlink" Target="file:///\\192.168.50.100\Universal_files_share\R&amp;D_Database\Masco%20Fabric%20Strength%20By%20RND\FINISHING%20REPORT\RND%20MBT-47A%20Finishing%20Report.pdf" TargetMode="External"/><Relationship Id="rId15786" Type="http://schemas.openxmlformats.org/officeDocument/2006/relationships/hyperlink" Target="file:///\\192.168.50.100\Universal_files_share\R&amp;D_Database\Masco%20Fabric%20Strength%20By%20RND\ALL%20COSTING\RND%20MBT-13G%20Price.xls" TargetMode="External"/><Relationship Id="rId1224" Type="http://schemas.openxmlformats.org/officeDocument/2006/relationships/hyperlink" Target="file:///\\192.168.50.100\Universal_files_share\R&amp;D_Database\Masco%20Fabric%20Strength%20By%20RND\STICKERS\RND%20MKT%20AOP%20LINEN-02.docx" TargetMode="External"/><Relationship Id="rId4794" Type="http://schemas.openxmlformats.org/officeDocument/2006/relationships/hyperlink" Target="file:///\\192.168.50.100\Universal_files_share\R&amp;D_Database\Masco%20Fabric%20Strength%20By%20RND\STICKERS\RND%20MCB-38.docx" TargetMode="External"/><Relationship Id="rId5845" Type="http://schemas.openxmlformats.org/officeDocument/2006/relationships/hyperlink" Target="file:///\\192.168.50.100\Universal_files_share\R&amp;D_Database\Masco%20Fabric%20Strength%20By%20RND\Picture%20Of%20Hanger\0.%20Picture%20of%20Hangers%20All%20in%20One\RND%20INN-500%20C.jpg" TargetMode="External"/><Relationship Id="rId14388" Type="http://schemas.openxmlformats.org/officeDocument/2006/relationships/hyperlink" Target="file:///\\192.168.50.100\Universal_files_share\R&amp;D_Database\Masco%20Fabric%20Strength%20By%20RND\FINISHING%20REPORT\RND%20MFB-2013A1%20Finishing%20Report.pdf" TargetMode="External"/><Relationship Id="rId15439" Type="http://schemas.openxmlformats.org/officeDocument/2006/relationships/hyperlink" Target="file:///\\192.168.50.100\Universal_files_share\R&amp;D_Database\Masco%20Fabric%20Strength%20By%20RND\KNIT%20BOOKING\RND%20JAQRD-150A%20Knit%20Booking.pdf" TargetMode="External"/><Relationship Id="rId3396" Type="http://schemas.openxmlformats.org/officeDocument/2006/relationships/hyperlink" Target="file:///\\192.168.50.100\Universal_files_share\R&amp;D_Database\Masco%20Fabric%20Strength%20By%20RND\ALL%20COSTING\RND%20MCB-33%20H%20AOP2%20Price.xls" TargetMode="External"/><Relationship Id="rId4447" Type="http://schemas.openxmlformats.org/officeDocument/2006/relationships/hyperlink" Target="file:///\\192.168.50.100\Universal_files_share\R&amp;D_Database\Masco%20Fabric%20Strength%20By%20RND\STICKERS\RND%20HMB-37A%20Sticker.docx" TargetMode="External"/><Relationship Id="rId3049" Type="http://schemas.openxmlformats.org/officeDocument/2006/relationships/hyperlink" Target="file:///\\192.168.50.100\Universal_files_share\R&amp;D_Database\Masco%20Fabric%20Strength%20By%20RND\Picture%20Of%20Hanger\0.%20Picture%20of%20Hangers%20All%20in%20One\RND%20MFB-83.jpg" TargetMode="External"/><Relationship Id="rId10998" Type="http://schemas.openxmlformats.org/officeDocument/2006/relationships/hyperlink" Target="file:///\\192.168.50.100\Universal_files_share\R&amp;D_Database\Masco%20Fabric%20Strength%20By%20RND\Picture%20Of%20Hanger\0.%20Picture%20of%20Hangers%20All%20in%20One\20010801350(CAMO)(REVERSE).jpg" TargetMode="External"/><Relationship Id="rId15920" Type="http://schemas.openxmlformats.org/officeDocument/2006/relationships/hyperlink" Target="file:///\\192.168.50.100\Universal_files_share\R&amp;D_Database\Masco%20Fabric%20Strength%20By%20RND\ANALYSING%20REPORT\RND%20JAQRD-2000B%20Analysis%20Report.pdf" TargetMode="External"/><Relationship Id="rId9092" Type="http://schemas.openxmlformats.org/officeDocument/2006/relationships/hyperlink" Target="file:///\\192.168.50.100\Universal_files_share\R&amp;D_Database\Masco%20Fabric%20Strength%20By%20RND\ALL%20COSTING\RND%20SHP-2002%20OPT-2%20Price.xls" TargetMode="External"/><Relationship Id="rId13471" Type="http://schemas.openxmlformats.org/officeDocument/2006/relationships/hyperlink" Target="file:///\\192.168.50.100\Universal_files_share\R&amp;D_Database\Masco%20Fabric%20Strength%20By%20RND\KNIT%20BOOKING\RND%20MBT-13F%20Knit%20Booking.pdf" TargetMode="External"/><Relationship Id="rId14522" Type="http://schemas.openxmlformats.org/officeDocument/2006/relationships/hyperlink" Target="file:///\\192.168.50.100\Universal_files_share\R&amp;D_Database\Masco%20Fabric%20Strength%20By%20RND\FINISHING%20REPORT\RND%20MFB-2046B%20REV1%20Finishing%20Report.pdf" TargetMode="External"/><Relationship Id="rId1081" Type="http://schemas.openxmlformats.org/officeDocument/2006/relationships/hyperlink" Target="file:///\\192.168.50.100\Universal_files_share\R&amp;D_Database\Masco%20Fabric%20Strength%20By%20RND\STICKERS\RND%20MBT-08.docx" TargetMode="External"/><Relationship Id="rId3530" Type="http://schemas.openxmlformats.org/officeDocument/2006/relationships/hyperlink" Target="file:///\\192.168.50.100\Universal_files_share\R&amp;D_Database\Masco%20Fabric%20Strength%20By%20RND\Picture%20Of%20Hanger\0.%20Picture%20of%20Hangers%20All%20in%20One\RND%20MCB-26.jpg" TargetMode="External"/><Relationship Id="rId12073" Type="http://schemas.openxmlformats.org/officeDocument/2006/relationships/hyperlink" Target="file:///\\192.168.50.100\Universal_files_share\R&amp;D_Database\Masco%20Fabric%20Strength%20By%20RND\STICKERS\RND%20MBT-06H2%20Sticker.docx" TargetMode="External"/><Relationship Id="rId131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22B%20Sticker.docx" TargetMode="External"/><Relationship Id="rId451" Type="http://schemas.openxmlformats.org/officeDocument/2006/relationships/hyperlink" Target="file:///\\192.168.50.100\Universal_files_share\R&amp;D_Database\Masco%20Fabric%20Strength%20By%20RND\FINISHING%20REPORT\RND%20INN-103%20C.pdf" TargetMode="External"/><Relationship Id="rId2132" Type="http://schemas.openxmlformats.org/officeDocument/2006/relationships/hyperlink" Target="file:///\\192.168.50.100\Universal_files_share\R&amp;D_Database\Masco%20Fabric%20Strength%20By%20RND\KNIT%20BOOKING\RND%20KNT-503%20Knit%20Booking.pdf" TargetMode="External"/><Relationship Id="rId6753" Type="http://schemas.openxmlformats.org/officeDocument/2006/relationships/hyperlink" Target="file:///\\192.168.50.100\Universal_files_share\R&amp;D_Database\Masco%20Fabric%20Strength%20By%20RND\BOOKING-DESIGN%20FILES\RND%20INN-752%20Booking.doc" TargetMode="External"/><Relationship Id="rId7804" Type="http://schemas.openxmlformats.org/officeDocument/2006/relationships/hyperlink" Target="file:///\\192.168.50.100\Universal_files_share\R&amp;D_Database\Masco%20Fabric%20Strength%20By%20RND\Picture%20Of%20Hanger\0.%20Picture%20of%20Hangers%20All%20in%20One\RND%20MSB-901%20CA.jpg" TargetMode="External"/><Relationship Id="rId15296" Type="http://schemas.openxmlformats.org/officeDocument/2006/relationships/hyperlink" Target="file:///\\192.168.50.100\Universal_files_share\R&amp;D_Database\Masco%20Fabric%20Strength%20By%20RND\ALL%20COSTING\RND%20INN-117A5(S)%20Price.xls" TargetMode="External"/><Relationship Id="rId16347" Type="http://schemas.openxmlformats.org/officeDocument/2006/relationships/hyperlink" Target="file:///\\192.168.50.100\Universal_files_share\R&amp;D_Database\Masco%20Fabric%20Strength%20By%20RND\Picture%20Of%20Hanger\0.%20Picture%20of%20Hangers%20All%20in%20One\RND%20INN-116A6.jpg" TargetMode="External"/><Relationship Id="rId104" Type="http://schemas.openxmlformats.org/officeDocument/2006/relationships/hyperlink" Target="file:///\\192.168.50.100\Universal_files_share\R&amp;D_Database\Masco%20Fabric%20Strength%20By%20RND\Picture%20Of%20Hanger\0.%20Picture%20of%20Hangers%20All%20in%20One\RND%20INN-101%20E.jpg" TargetMode="External"/><Relationship Id="rId5355" Type="http://schemas.openxmlformats.org/officeDocument/2006/relationships/hyperlink" Target="file:///\\192.168.50.100\Universal_files_share\R&amp;D_Database\Masco%20Fabric%20Strength%20By%20RND\KNIT%20BOOKING\RND%20MFB-49%20A%20Knit%20Booking.pdf" TargetMode="External"/><Relationship Id="rId6406" Type="http://schemas.openxmlformats.org/officeDocument/2006/relationships/hyperlink" Target="file:///\\192.168.50.100\Universal_files_share\R&amp;D_Database\Masco%20Fabric%20Strength%20By%20RND\ALL%20COSTING\RND%20SHP-503%20NAVY%20Price.xls" TargetMode="External"/><Relationship Id="rId9976" Type="http://schemas.openxmlformats.org/officeDocument/2006/relationships/hyperlink" Target="file:///\\192.168.50.100\Universal_files_share\R&amp;D_Database\Masco%20Fabric%20Strength%20By%20RND\Picture%20Of%20Hanger\0.%20Picture%20of%20Hangers%20All%20in%20One\RND%20MCB-2024.jpg" TargetMode="External"/><Relationship Id="rId5008" Type="http://schemas.openxmlformats.org/officeDocument/2006/relationships/hyperlink" Target="file:///\\192.168.50.100\Universal_files_share\R&amp;D_Database\Masco%20Fabric%20Strength%20By%20RND\Picture%20Of%20Hanger\0.%20Picture%20of%20Hangers%20All%20in%20One\RND%20MBT-45.jpg" TargetMode="External"/><Relationship Id="rId8578" Type="http://schemas.openxmlformats.org/officeDocument/2006/relationships/hyperlink" Target="file:///\\192.168.50.100\Universal_files_share\R&amp;D_Database\Masco%20Fabric%20Strength%20By%20RND\STICKERS\RND%20SHP-2016%20V%20Sticker.docx" TargetMode="External"/><Relationship Id="rId9629" Type="http://schemas.openxmlformats.org/officeDocument/2006/relationships/hyperlink" Target="file:///\\192.168.50.100\Universal_files_share\R&amp;D_Database\Masco%20Fabric%20Strength%20By%20RND\KNIT%20BOOKING\RND%20INN-2013%20Knit%20Booking.pdf" TargetMode="External"/><Relationship Id="rId12957" Type="http://schemas.openxmlformats.org/officeDocument/2006/relationships/hyperlink" Target="file:///\\192.168.50.100\Universal_files_share\R&amp;D_Database\Masco%20Fabric%20Strength%20By%20RND\BOOKING-DESIGN%20FILES\RND%20HMB-40%20CROSS%20RT%20Design%20File.xls" TargetMode="External"/><Relationship Id="rId1965" Type="http://schemas.openxmlformats.org/officeDocument/2006/relationships/hyperlink" Target="file:///\\192.168.50.100\Universal_files_share\R&amp;D_Database\Masco%20Fabric%20Strength%20By%20RND\ANALYSING%20REPORT\RND%20MFB-2055%20Analysis%20Report.pdf" TargetMode="External"/><Relationship Id="rId11559" Type="http://schemas.openxmlformats.org/officeDocument/2006/relationships/hyperlink" Target="file:///\\192.168.50.100\Universal_files_share\R&amp;D_Database\Masco%20Fabric%20Strength%20By%20RND\ALL%20COSTING\RND%20MSB-2039%20KPHL%20Price.xls" TargetMode="External"/><Relationship Id="rId1403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501A%20Sticker.docx" TargetMode="External"/><Relationship Id="rId15430" Type="http://schemas.openxmlformats.org/officeDocument/2006/relationships/hyperlink" Target="file:///\\192.168.50.100\Universal_files_share\R&amp;D_Database\Masco%20Fabric%20Strength%20By%20RND\BOOKING-DESIGN%20FILES\RND%20JAQRD-150,150A%20Booking%20Merchant%20PL-01.pdf" TargetMode="External"/><Relationship Id="rId1618" Type="http://schemas.openxmlformats.org/officeDocument/2006/relationships/hyperlink" Target="file:///\\192.168.50.100\Universal_files_share\R&amp;D_Database\Masco%20Fabric%20Strength%20By%20RND\Picture%20Of%20Hanger\0.%20Picture%20of%20Hangers%20All%20in%20One\RND%20INN-69.jpg" TargetMode="External"/><Relationship Id="rId3040" Type="http://schemas.openxmlformats.org/officeDocument/2006/relationships/hyperlink" Target="file:///\\192.168.50.100\Universal_files_share\R&amp;D_Database\Masco%20Fabric%20Strength%20By%20RND\STICKERS\RND%20MCB-2007%20LUREX%20STICKER.docx" TargetMode="External"/><Relationship Id="rId7661" Type="http://schemas.openxmlformats.org/officeDocument/2006/relationships/hyperlink" Target="file:///\\192.168.50.100\Universal_files_share\R&amp;D_Database\Masco%20Fabric%20Strength%20By%20RND\FINISHING%20REPORT\RND%20MCB-903%20Finishing%20Report.pdf" TargetMode="External"/><Relationship Id="rId8712" Type="http://schemas.openxmlformats.org/officeDocument/2006/relationships/hyperlink" Target="file:///\\192.168.50.100\Universal_files_share\R&amp;D_Database\Masco%20Fabric%20Strength%20By%20RND\Picture%20Of%20Hanger\0.%20Picture%20of%20Hangers%20All%20in%20One\RND%20MBT-38%20RIB.jpg" TargetMode="External"/><Relationship Id="rId10642" Type="http://schemas.openxmlformats.org/officeDocument/2006/relationships/hyperlink" Target="file:///\\192.168.50.100\Universal_files_share\R&amp;D_Database\Masco%20Fabric%20Strength%20By%20RND\BOOKING-DESIGN%20FILES\RND%20MBT-1000%20A%20Booking.doc" TargetMode="External"/><Relationship Id="rId6263" Type="http://schemas.openxmlformats.org/officeDocument/2006/relationships/hyperlink" Target="file:///\\192.168.50.100\Universal_files_share\R&amp;D_Database\Masco%20Fabric%20Strength%20By%20RND\FINISHING%20REPORT\RND%20HMB-01%20LNDX%20REV%20A%20Finishing%20Report.pdf" TargetMode="External"/><Relationship Id="rId7314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38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0D.docx" TargetMode="External"/><Relationship Id="rId2873" Type="http://schemas.openxmlformats.org/officeDocument/2006/relationships/hyperlink" Target="file:///\\192.168.50.100\Universal_files_share\R&amp;D_Database\Masco%20Fabric%20Strength%20By%20RND\STICKERS\RND%20MSB-05%20D.docx" TargetMode="External"/><Relationship Id="rId3924" Type="http://schemas.openxmlformats.org/officeDocument/2006/relationships/hyperlink" Target="file:///\\192.168.50.100\Universal_files_share\R&amp;D_Database\Masco%20Fabric%20Strength%20By%20RND\BOOKING-DESIGN%20FILES\RND%20INN-80%20B%20Booking.doc" TargetMode="External"/><Relationship Id="rId9486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C.jpg" TargetMode="External"/><Relationship Id="rId12467" Type="http://schemas.openxmlformats.org/officeDocument/2006/relationships/hyperlink" Target="file:///\\192.168.50.100\Universal_files_share\R&amp;D_Database\Masco%20Fabric%20Strength%20By%20RND\BOOKING-DESIGN%20FILES\RND%20MFB-2044C%20Booking.doc" TargetMode="External"/><Relationship Id="rId13518" Type="http://schemas.openxmlformats.org/officeDocument/2006/relationships/hyperlink" Target="file:///\\192.168.50.100\Universal_files_share\R&amp;D_Database\Masco%20Fabric%20Strength%20By%20RND\KNIT%20BOOKING\RND%20MBT-2005E%20Knit%20Booking.pdf" TargetMode="External"/><Relationship Id="rId14916" Type="http://schemas.openxmlformats.org/officeDocument/2006/relationships/hyperlink" Target="file:///\\192.168.50.100\Universal_files_share\R&amp;D_Database\Masco%20Fabric%20Strength%20By%20RND\ANALYSING%20REPORT\RND%20MSB-2021J1,J2,J3,J4,J5,J6,J7,J8,J9%20Analysis%20Report.pdf" TargetMode="External"/><Relationship Id="rId845" Type="http://schemas.openxmlformats.org/officeDocument/2006/relationships/hyperlink" Target="file:///\\192.168.50.100\Universal_files_share\R&amp;D_Database\Masco%20Fabric%20Strength%20By%20RND\Picture%20Of%20Hanger\0.%20Picture%20of%20Hangers%20All%20in%20One\2443-15.jpg" TargetMode="External"/><Relationship Id="rId1475" Type="http://schemas.openxmlformats.org/officeDocument/2006/relationships/hyperlink" Target="file:///\\192.168.50.100\Universal_files_share\R&amp;D_Database\Masco%20Fabric%20Strength%20By%20RND\Picture%20Of%20Hanger\0.%20Picture%20of%20Hangers%20All%20in%20One\RND%20INN-750.jpg" TargetMode="External"/><Relationship Id="rId2526" Type="http://schemas.openxmlformats.org/officeDocument/2006/relationships/hyperlink" Target="file:///\\192.168.50.100\Universal_files_share\R&amp;D_Database\Masco%20Fabric%20Strength%20By%20RND\KNIT%20BOOKING\RND%20SF-02,%2003,%2004%20Knit%20Booking.pdf" TargetMode="External"/><Relationship Id="rId8088" Type="http://schemas.openxmlformats.org/officeDocument/2006/relationships/hyperlink" Target="file:///\\192.168.50.100\Universal_files_share\R&amp;D_Database\Masco%20Fabric%20Strength%20By%20RND\BOOKING-DESIGN%20FILES\RND%20MCB-2001%20Design%20file.xls" TargetMode="External"/><Relationship Id="rId9139" Type="http://schemas.openxmlformats.org/officeDocument/2006/relationships/hyperlink" Target="file:///\\192.168.50.100\Universal_files_share\R&amp;D_Database\Masco%20Fabric%20Strength%20By%20RND\STICKERS\RND%20SHP-2016%20KP260%20Sticker.docx" TargetMode="External"/><Relationship Id="rId11069" Type="http://schemas.openxmlformats.org/officeDocument/2006/relationships/hyperlink" Target="file:///\\192.168.50.100\Universal_files_share\R&amp;D_Database\Masco%20Fabric%20Strength%20By%20RND\Picture%20Of%20Hanger\0.%20Picture%20of%20Hangers%20All%20in%20One\RND%20JAQRD-3A.jpg" TargetMode="External"/><Relationship Id="rId1128" Type="http://schemas.openxmlformats.org/officeDocument/2006/relationships/hyperlink" Target="file:///\\192.168.50.100\Universal_files_share\R&amp;D_Database\Masco%20Fabric%20Strength%20By%20RND\BOOKING-DESIGN%20FILES\RND%20MBT-514%20REV%20Booking.doc" TargetMode="External"/><Relationship Id="rId4698" Type="http://schemas.openxmlformats.org/officeDocument/2006/relationships/hyperlink" Target="file:///\\192.168.50.100\Universal_files_share\R&amp;D_Database\Masco%20Fabric%20Strength%20By%20RND\Picture%20Of%20Hanger\0.%20Picture%20of%20Hangers%20All%20in%20One\RND%20INN-31%20T2T%20YD%20LNDX.jpg" TargetMode="External"/><Relationship Id="rId5749" Type="http://schemas.openxmlformats.org/officeDocument/2006/relationships/hyperlink" Target="file:///\\192.168.50.100\Universal_files_share\R&amp;D_Database\Masco%20Fabric%20Strength%20By%20RND\BOOKING-DESIGN%20FILES\RND%20MFB-59%20Design.xls" TargetMode="External"/><Relationship Id="rId7171" Type="http://schemas.openxmlformats.org/officeDocument/2006/relationships/hyperlink" Target="file:///\\192.168.50.100\Universal_files_share\R&amp;D_Database\Masco%20Fabric%20Strength%20By%20RND\Picture%20Of%20Hanger\0.%20Picture%20of%20Hangers%20All%20in%20One\RND%20MCB-512%20J%20(BS).jpg" TargetMode="External"/><Relationship Id="rId8222" Type="http://schemas.openxmlformats.org/officeDocument/2006/relationships/hyperlink" Target="file:///\\192.168.50.100\Universal_files_share\R&amp;D_Database\Masco%20Fabric%20Strength%20By%20RND\ALL%20COSTING\RND%20KNT%20SOC2926(3)R(2)%20AOP%20Price.xls" TargetMode="External"/><Relationship Id="rId9620" Type="http://schemas.openxmlformats.org/officeDocument/2006/relationships/hyperlink" Target="file:///\\192.168.50.100\Universal_files_share\R&amp;D_Database\Masco%20Fabric%20Strength%20By%20RND\BOOKING-DESIGN%20FILES\RND%20INN-1004-05%20Design%20file.xls" TargetMode="External"/><Relationship Id="rId11550" Type="http://schemas.openxmlformats.org/officeDocument/2006/relationships/hyperlink" Target="file:///\\192.168.50.100\Universal_files_share\R&amp;D_Database\Masco%20Fabric%20Strength%20By%20RND\STICKERS\RND%20MSB-2039%20C%20Sticker.docx" TargetMode="External"/><Relationship Id="rId12601" Type="http://schemas.openxmlformats.org/officeDocument/2006/relationships/hyperlink" Target="file:///\\192.168.50.100\Universal_files_share\R&amp;D_Database\Masco%20Fabric%20Strength%20By%20RND\STICKERS\RND%20MSB-04B%20NB%20Sticker.docx" TargetMode="External"/><Relationship Id="rId10152" Type="http://schemas.openxmlformats.org/officeDocument/2006/relationships/hyperlink" Target="file:///\\192.168.50.100\Universal_files_share\R&amp;D_Database\Masco%20Fabric%20Strength%20By%20RND\STICKERS\RND%20MSB-2700A%20Sticker.docx" TargetMode="External"/><Relationship Id="rId11203" Type="http://schemas.openxmlformats.org/officeDocument/2006/relationships/hyperlink" Target="file:///\\192.168.50.100\Universal_files_share\R&amp;D_Database\Masco%20Fabric%20Strength%20By%20RND\KNIT%20BOOKING\RND%20MCB-2500%20FAKE%20QUILT%20Knit%20Booking.pdf" TargetMode="External"/><Relationship Id="rId14773" Type="http://schemas.openxmlformats.org/officeDocument/2006/relationships/hyperlink" Target="file:///\\192.168.50.100\Universal_files_share\R&amp;D_Database\Masco%20Fabric%20Strength%20By%20RND\BOOKING-DESIGN%20FILES\RND%20MFB-900HM2%20Design%20File.xls" TargetMode="External"/><Relationship Id="rId15824" Type="http://schemas.openxmlformats.org/officeDocument/2006/relationships/hyperlink" Target="file:///\\192.168.50.100\Universal_files_share\R&amp;D_Database\Masco%20Fabric%20Strength%20By%20RND\ALL%20COSTING\RND%20INN-311H%20Price.xls" TargetMode="External"/><Relationship Id="rId3781" Type="http://schemas.openxmlformats.org/officeDocument/2006/relationships/hyperlink" Target="file:///\\192.168.50.100\Universal_files_share\R&amp;D_Database\Masco%20Fabric%20Strength%20By%20RND\Picture%20Of%20Hanger\0.%20Picture%20of%20Hangers%20All%20in%20One\RND%20MSB-36.jpg" TargetMode="External"/><Relationship Id="rId4832" Type="http://schemas.openxmlformats.org/officeDocument/2006/relationships/hyperlink" Target="file:///\\192.168.50.100\Universal_files_share\R&amp;D_Database\Masco%20Fabric%20Strength%20By%20RND\BOOKING-DESIGN%20FILES\RND%20MFB-15%20Design%20File%20(Recreated%20on%20Finished%20Fabric).xls" TargetMode="External"/><Relationship Id="rId13375" Type="http://schemas.openxmlformats.org/officeDocument/2006/relationships/hyperlink" Target="file:///\\192.168.50.100\Universal_files_share\R&amp;D_Database\Masco%20Fabric%20Strength%20By%20RND\FINISHING%20REPORT\RND%20MBT-1001B%20CLO7%20Finishing%20Report.pdf" TargetMode="External"/><Relationship Id="rId14426" Type="http://schemas.openxmlformats.org/officeDocument/2006/relationships/hyperlink" Target="file:///\\192.168.50.100\Universal_files_share\R&amp;D_Database\Masco%20Fabric%20Strength%20By%20RND\BOOKING-DESIGN%20FILES\RND%20MFB-2031B%20Design%20File.xls" TargetMode="External"/><Relationship Id="rId2383" Type="http://schemas.openxmlformats.org/officeDocument/2006/relationships/hyperlink" Target="file:///\\192.168.50.100\Universal_files_share\R&amp;D_Database\Masco%20Fabric%20Strength%20By%20RND\FINISHING%20REPORT\RND%20MSB-508%20R.jpg" TargetMode="External"/><Relationship Id="rId3434" Type="http://schemas.openxmlformats.org/officeDocument/2006/relationships/hyperlink" Target="file:///\\192.168.50.100\Universal_files_share\R&amp;D_Database\Masco%20Fabric%20Strength%20By%20RND\ANALYSING%20REPORT\RND%20MCB-2022%20Analysis%20Report.pdf" TargetMode="External"/><Relationship Id="rId13028" Type="http://schemas.openxmlformats.org/officeDocument/2006/relationships/hyperlink" Target="file:///\\192.168.50.100\Universal_files_share\R&amp;D_Database\Masco%20Fabric%20Strength%20By%20RND\FINISHING%20REPORT\RND%20INN-125B%20LNDX%20OP2%20Finishing%20Report.pdf" TargetMode="External"/><Relationship Id="rId16598" Type="http://schemas.openxmlformats.org/officeDocument/2006/relationships/hyperlink" Target="file:///\\192.168.50.100\Universal_files_share\R&amp;D_Database\Masco%20Fabric%20Strength%20By%20RND\ALL%20COSTING\RND%20MBT-1001U%20Price.xls" TargetMode="External"/><Relationship Id="rId355" Type="http://schemas.openxmlformats.org/officeDocument/2006/relationships/hyperlink" Target="file:///\\192.168.50.100\Universal_files_share\R&amp;D_Database\Masco%20Fabric%20Strength%20By%20RND\BOOKING-DESIGN%20FILES\RND%20HMB-2-4%20Compact%20Cotton%20Rev%20on%2021.11.15.doc" TargetMode="External"/><Relationship Id="rId2036" Type="http://schemas.openxmlformats.org/officeDocument/2006/relationships/hyperlink" Target="file:///\\192.168.50.100\Universal_files_share\R&amp;D_Database\Masco%20Fabric%20Strength%20By%20RND\STICKERS\RND%20HMB-150%20B.docx" TargetMode="External"/><Relationship Id="rId6657" Type="http://schemas.openxmlformats.org/officeDocument/2006/relationships/hyperlink" Target="file:///\\192.168.50.100\Universal_files_share\R&amp;D_Database\Masco%20Fabric%20Strength%20By%20RND\Picture%20Of%20Hanger\0.%20Picture%20of%20Hangers%20All%20in%20One\RND%20MSB-511A.jpg" TargetMode="External"/><Relationship Id="rId7708" Type="http://schemas.openxmlformats.org/officeDocument/2006/relationships/hyperlink" Target="file:///\\192.168.50.100\Universal_files_share\R&amp;D_Database\Masco%20Fabric%20Strength%20By%20RND\FINISHING%20REPORT\RND%20MCB-904%20C(LB)%20Finishing%20Report.pdf" TargetMode="External"/><Relationship Id="rId5259" Type="http://schemas.openxmlformats.org/officeDocument/2006/relationships/hyperlink" Target="file:///\\192.168.50.100\Universal_files_share\R&amp;D_Database\Masco%20Fabric%20Strength%20By%20RND\BOOKING-DESIGN%20FILES\RND%20MCB-30%20H%20Design%20File.xls" TargetMode="External"/><Relationship Id="rId9130" Type="http://schemas.openxmlformats.org/officeDocument/2006/relationships/hyperlink" Target="file:///\\192.168.50.100\Universal_files_share\R&amp;D_Database\Masco%20Fabric%20Strength%20By%20RND\ALL%20COSTING\RND%20SHP-2011%20Price.xls" TargetMode="External"/><Relationship Id="rId11060" Type="http://schemas.openxmlformats.org/officeDocument/2006/relationships/hyperlink" Target="file:///\\192.168.50.100\Universal_files_share\R&amp;D_Database\Masco%20Fabric%20Strength%20By%20RND\ALL%20COSTING\RND%20JAQRD-001%20Price.xls" TargetMode="External"/><Relationship Id="rId12111" Type="http://schemas.openxmlformats.org/officeDocument/2006/relationships/hyperlink" Target="file:///\\192.168.50.100\Universal_files_share\R&amp;D_Database\Masco%20Fabric%20Strength%20By%20RND\ALL%20COSTING\RND%20MBT-1001E4%20Price.xls" TargetMode="External"/><Relationship Id="rId156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4A%20Sticker.docx" TargetMode="External"/><Relationship Id="rId1869" Type="http://schemas.openxmlformats.org/officeDocument/2006/relationships/hyperlink" Target="file:///\\192.168.50.100\Universal_files_share\R&amp;D_Database\Masco%20Fabric%20Strength%20By%20RND\ANALYSING%20REPORT\RND%20SHP-07,%2007%20RIB%20Analysis%20Report.pdf" TargetMode="External"/><Relationship Id="rId3291" Type="http://schemas.openxmlformats.org/officeDocument/2006/relationships/hyperlink" Target="file:///\\192.168.50.100\Universal_files_share\R&amp;D_Database\Masco%20Fabric%20Strength%20By%20RND\Picture%20Of%20Hanger\0.%20Picture%20of%20Hangers%20All%20in%20One\RND%20KNT-300B.jpg" TargetMode="External"/><Relationship Id="rId5740" Type="http://schemas.openxmlformats.org/officeDocument/2006/relationships/hyperlink" Target="file:///\\192.168.50.100\Universal_files_share\R&amp;D_Database\Masco%20Fabric%20Strength%20By%20RND\KNIT%20BOOKING\RND%20MCB-46A%20Knit%20Booking.pdf" TargetMode="External"/><Relationship Id="rId142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M%20Sticker.docx" TargetMode="External"/><Relationship Id="rId15334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4342" Type="http://schemas.openxmlformats.org/officeDocument/2006/relationships/hyperlink" Target="file:///\\192.168.50.100\Universal_files_share\R&amp;D_Database\Masco%20Fabric%20Strength%20By%20RND\BOOKING-DESIGN%20FILES\RND%20MFB-82CX%20Design%20File.xls" TargetMode="External"/><Relationship Id="rId8963" Type="http://schemas.openxmlformats.org/officeDocument/2006/relationships/hyperlink" Target="file:///\\192.168.50.100\Universal_files_share\R&amp;D_Database\Masco%20Fabric%20Strength%20By%20RND\BOOKING-DESIGN%20FILES\RND%20MFB-2043%20Booking.doc" TargetMode="External"/><Relationship Id="rId10893" Type="http://schemas.openxmlformats.org/officeDocument/2006/relationships/hyperlink" Target="file:///\\192.168.50.100\Universal_files_share\R&amp;D_Database\Masco%20Fabric%20Strength%20By%20RND\ALL%20COSTING\RND%20MFB-1007%20A2%20Price.xls" TargetMode="External"/><Relationship Id="rId11944" Type="http://schemas.openxmlformats.org/officeDocument/2006/relationships/hyperlink" Target="file:///\\192.168.50.100\Universal_files_share\R&amp;D_Database\Masco%20Fabric%20Strength%20By%20RND\Picture%20Of%20Hanger\0.%20Picture%20of%20Hangers%20All%20in%20One\RND%20INN-132H.jpg" TargetMode="External"/><Relationship Id="rId7565" Type="http://schemas.openxmlformats.org/officeDocument/2006/relationships/hyperlink" Target="file:///\\192.168.50.100\Universal_files_share\R&amp;D_Database\Masco%20Fabric%20Strength%20By%20RND\FINISHING%20REPORT\RND%20MBT-901%20Finishing%20Report.pdf" TargetMode="External"/><Relationship Id="rId8616" Type="http://schemas.openxmlformats.org/officeDocument/2006/relationships/hyperlink" Target="file:///\\192.168.50.100\Universal_files_share\R&amp;D_Database\Masco%20Fabric%20Strength%20By%20RND\BOOKING-DESIGN%20FILES\RND%20TGT-2002%20SHP%20A%20Booking.doc" TargetMode="External"/><Relationship Id="rId10546" Type="http://schemas.openxmlformats.org/officeDocument/2006/relationships/hyperlink" Target="file:///\\192.168.50.100\Universal_files_share\R&amp;D_Database\Masco%20Fabric%20Strength%20By%20RND\FINISHING%20REPORT\RND%20MSB-2052%20Finishing%20Report.pdf" TargetMode="External"/><Relationship Id="rId6167" Type="http://schemas.openxmlformats.org/officeDocument/2006/relationships/hyperlink" Target="file:///\\192.168.50.100\Universal_files_share\R&amp;D_Database\Masco%20Fabric%20Strength%20By%20RND\BOOKING-DESIGN%20FILES\RND%20MCB-502A%20Booking.doc" TargetMode="External"/><Relationship Id="rId7218" Type="http://schemas.openxmlformats.org/officeDocument/2006/relationships/hyperlink" Target="file:///\\192.168.50.100\Universal_files_share\R&amp;D_Database\Masco%20Fabric%20Strength%20By%20RND\Picture%20Of%20Hanger\0.%20Picture%20of%20Hangers%20All%20in%20One\RND%20SHP-501.jpg" TargetMode="External"/><Relationship Id="rId2777" Type="http://schemas.openxmlformats.org/officeDocument/2006/relationships/hyperlink" Target="file:///\\192.168.50.100\Universal_files_share\R&amp;D_Database\Masco%20Fabric%20Strength%20By%20RND\Picture%20Of%20Hanger\0.%20Picture%20of%20Hangers%20All%20in%20One\RND%20INN-2014%20TGT-AW21.jpg" TargetMode="External"/><Relationship Id="rId13769" Type="http://schemas.openxmlformats.org/officeDocument/2006/relationships/hyperlink" Target="file:///\\192.168.50.100\Universal_files_share\R&amp;D_Database\Masco%20Fabric%20Strength%20By%20RND\Picture%20Of%20Hanger\0.%20Picture%20of%20Hangers%20All%20in%20One\RND%20MBT-509F.jpg" TargetMode="External"/><Relationship Id="rId15191" Type="http://schemas.openxmlformats.org/officeDocument/2006/relationships/hyperlink" Target="file:///\\192.168.50.100\Universal_files_share\R&amp;D_Database\Masco%20Fabric%20Strength%20By%20RND\BOOKING-DESIGN%20FILES\RND%20SHP-2016A%20Booking.doc" TargetMode="External"/><Relationship Id="rId16242" Type="http://schemas.openxmlformats.org/officeDocument/2006/relationships/hyperlink" Target="file:///\\192.168.50.100\Universal_files_share\R&amp;D_Database\Masco%20Fabric%20Strength%20By%20RND\KNIT%20BOOKING\RND%20INN-116A3,%20A3(S)%20Knit%20Booking.pdf" TargetMode="External"/><Relationship Id="rId749" Type="http://schemas.openxmlformats.org/officeDocument/2006/relationships/hyperlink" Target="file:///\\192.168.50.100\Universal_files_share\R&amp;D_Database\Masco%20Fabric%20Strength%20By%20RND\Picture%20Of%20Hanger\0.%20Picture%20of%20Hangers%20All%20in%20One\RND%20KNT%20SOC4999(14).jpg" TargetMode="External"/><Relationship Id="rId1379" Type="http://schemas.openxmlformats.org/officeDocument/2006/relationships/hyperlink" Target="file:///\\192.168.50.100\Universal_files_share\R&amp;D_Database\Masco%20Fabric%20Strength%20By%20RND\BOOKING-DESIGN%20FILES\RND%20INN-113.%20113%20RIB%20Booking.doc" TargetMode="External"/><Relationship Id="rId3828" Type="http://schemas.openxmlformats.org/officeDocument/2006/relationships/hyperlink" Target="file:///\\192.168.50.100\Universal_files_share\R&amp;D_Database\Masco%20Fabric%20Strength%20By%20RND\FINISHING%20REPORT\RND%20INN-80C%20Finishing%20Report.pdf" TargetMode="External"/><Relationship Id="rId5250" Type="http://schemas.openxmlformats.org/officeDocument/2006/relationships/hyperlink" Target="file:///\\192.168.50.100\Universal_files_share\R&amp;D_Database\Masco%20Fabric%20Strength%20By%20RND\ALL%20COSTING\RND%20MCB-30%20G%20OPT-1%20Price.xls" TargetMode="External"/><Relationship Id="rId6301" Type="http://schemas.openxmlformats.org/officeDocument/2006/relationships/hyperlink" Target="file:///\\192.168.50.100\Universal_files_share\R&amp;D_Database\Masco%20Fabric%20Strength%20By%20RND\Picture%20Of%20Hanger\0.%20Picture%20of%20Hangers%20All%20in%20One\RND%20HMB-501%20B.jpg" TargetMode="External"/><Relationship Id="rId9871" Type="http://schemas.openxmlformats.org/officeDocument/2006/relationships/hyperlink" Target="file:///\\192.168.50.100\Universal_files_share\R&amp;D_Database\Masco%20Fabric%20Strength%20By%20RND\FINISHING%20REPORT\RND%20MCB-21P%20CA%20Finishing%20Report.pdf" TargetMode="External"/><Relationship Id="rId12852" Type="http://schemas.openxmlformats.org/officeDocument/2006/relationships/hyperlink" Target="file:///\\192.168.50.100\Universal_files_share\R&amp;D_Database\Masco%20Fabric%20Strength%20By%20RND\ALL%20COSTING\RND%20HMB-27C%20ZR%20Price.xls" TargetMode="External"/><Relationship Id="rId13903" Type="http://schemas.openxmlformats.org/officeDocument/2006/relationships/hyperlink" Target="file:///\\192.168.50.100\Universal_files_share\R&amp;D_Database\Masco%20Fabric%20Strength%20By%20RND\BOOKING-DESIGN%20FILES\RND%20MCB-2013%20HM%20Booking.doc" TargetMode="External"/><Relationship Id="rId85" Type="http://schemas.openxmlformats.org/officeDocument/2006/relationships/hyperlink" Target="file:///\\192.168.50.100\Universal_files_share\R&amp;D_Database\Masco%20Fabric%20Strength%20By%20RND\ALL%20COSTING\RND%20INN-101%20C3%20Price.xls" TargetMode="External"/><Relationship Id="rId1860" Type="http://schemas.openxmlformats.org/officeDocument/2006/relationships/hyperlink" Target="file:///\\192.168.50.100\Universal_files_share\R&amp;D_Database\Masco%20Fabric%20Strength%20By%20RND\STICKERS\RND%20MSB-12%20C.docx" TargetMode="External"/><Relationship Id="rId2911" Type="http://schemas.openxmlformats.org/officeDocument/2006/relationships/hyperlink" Target="file:///\\192.168.50.100\Universal_files_share\R&amp;D_Database\Masco%20Fabric%20Strength%20By%20RND\STICKERS\RND%20MSB-07%20A.docx" TargetMode="External"/><Relationship Id="rId7075" Type="http://schemas.openxmlformats.org/officeDocument/2006/relationships/hyperlink" Target="file:///\\192.168.50.100\Universal_files_share\R&amp;D_Database\Masco%20Fabric%20Strength%20By%20RND\Picture%20Of%20Hanger\0.%20Picture%20of%20Hangers%20All%20in%20One\RND%20MCB-512%20B%20(BS).jpg" TargetMode="External"/><Relationship Id="rId8473" Type="http://schemas.openxmlformats.org/officeDocument/2006/relationships/hyperlink" Target="file:///\\192.168.50.100\Universal_files_share\R&amp;D_Database\Masco%20Fabric%20Strength%20By%20RND\KNIT%20BOOKING\RND%20MFB-2053A,B,C%20Knit%20Booking.pdf" TargetMode="External"/><Relationship Id="rId9524" Type="http://schemas.openxmlformats.org/officeDocument/2006/relationships/hyperlink" Target="file:///\\192.168.50.100\Universal_files_share\R&amp;D_Database\Masco%20Fabric%20Strength%20By%20RND\ALL%20COSTING\RND%20MFB-2017%20CA%20Price.xls" TargetMode="External"/><Relationship Id="rId11454" Type="http://schemas.openxmlformats.org/officeDocument/2006/relationships/hyperlink" Target="file:///\\192.168.50.100\Universal_files_share\R&amp;D_Database\Masco%20Fabric%20Strength%20By%20RND\BOOKING-DESIGN%20FILES\RND%20MFB-2502,%202502%20SP%20Booking.doc" TargetMode="External"/><Relationship Id="rId12505" Type="http://schemas.openxmlformats.org/officeDocument/2006/relationships/hyperlink" Target="file:///\\192.168.50.100\Universal_files_share\R&amp;D_Database\Masco%20Fabric%20Strength%20By%20RND\KNIT%20BOOKING\RND%20MFB-2046G%20Knit%20Booking.pdf" TargetMode="External"/><Relationship Id="rId1513" Type="http://schemas.openxmlformats.org/officeDocument/2006/relationships/hyperlink" Target="file:///\\192.168.50.100\Universal_files_share\R&amp;D_Database\Masco%20Fabric%20Strength%20By%20RND\STICKERS\RND%20MCB-06%20C.docx" TargetMode="External"/><Relationship Id="rId8126" Type="http://schemas.openxmlformats.org/officeDocument/2006/relationships/hyperlink" Target="file:///\\192.168.50.100\Universal_files_share\R&amp;D_Database\Masco%20Fabric%20Strength%20By%20RND\BOOKING-DESIGN%20FILES\RND%20MFB-2002%20Design%20File.xls" TargetMode="External"/><Relationship Id="rId10056" Type="http://schemas.openxmlformats.org/officeDocument/2006/relationships/hyperlink" Target="file:///\\192.168.50.100\Universal_files_share\R&amp;D_Database\Masco%20Fabric%20Strength%20By%20RND\STICKERS\RND%20MFB-2061%20Sticker.docx" TargetMode="External"/><Relationship Id="rId11107" Type="http://schemas.openxmlformats.org/officeDocument/2006/relationships/hyperlink" Target="file:///\\192.168.50.100\Universal_files_share\R&amp;D_Database\Masco%20Fabric%20Strength%20By%20RND\ALL%20COSTING\RND%20MBT-2501%20Price.xls" TargetMode="External"/><Relationship Id="rId14677" Type="http://schemas.openxmlformats.org/officeDocument/2006/relationships/hyperlink" Target="file:///\\192.168.50.100\Universal_files_share\R&amp;D_Database\Masco%20Fabric%20Strength%20By%20RND\ALL%20COSTING\RND%20MFB-49H%20Price.xls" TargetMode="External"/><Relationship Id="rId15728" Type="http://schemas.openxmlformats.org/officeDocument/2006/relationships/hyperlink" Target="file:///\\192.168.50.100\Universal_files_share\R&amp;D_Database\Masco%20Fabric%20Strength%20By%20RND\KNIT%20BOOKING\RND%20INN-904F2%20Knit%20Booking.pdf" TargetMode="External"/><Relationship Id="rId3685" Type="http://schemas.openxmlformats.org/officeDocument/2006/relationships/hyperlink" Target="file:///\\192.168.50.100\Universal_files_share\R&amp;D_Database\Masco%20Fabric%20Strength%20By%20RND\Picture%20Of%20Hanger\0.%20Picture%20of%20Hangers%20All%20in%20One\RND%20MCB-34%20M%20(DP).jpg" TargetMode="External"/><Relationship Id="rId4736" Type="http://schemas.openxmlformats.org/officeDocument/2006/relationships/hyperlink" Target="file:///\\192.168.50.100\Universal_files_share\R&amp;D_Database\Masco%20Fabric%20Strength%20By%20RND\STICKERS\RND%20INN-72%20C%20REV%20Sticker.docx" TargetMode="External"/><Relationship Id="rId13279" Type="http://schemas.openxmlformats.org/officeDocument/2006/relationships/hyperlink" Target="file:///\\192.168.50.100\Universal_files_share\R&amp;D_Database\Masco%20Fabric%20Strength%20By%20RND\Picture%20Of%20Hanger\0.%20Picture%20of%20Hangers%20All%20in%20One\RND%20JAQRD-2001.jpg" TargetMode="External"/><Relationship Id="rId2287" Type="http://schemas.openxmlformats.org/officeDocument/2006/relationships/hyperlink" Target="file:///\\192.168.50.100\Universal_files_share\R&amp;D_Database\Masco%20Fabric%20Strength%20By%20RND\ALL%20COSTING\RND%20INN-60%20C%20PRICE.xls" TargetMode="External"/><Relationship Id="rId3338" Type="http://schemas.openxmlformats.org/officeDocument/2006/relationships/hyperlink" Target="file:///\\192.168.50.100\Universal_files_share\R&amp;D_Database\Masco%20Fabric%20Strength%20By%20RND\BOOKING-DESIGN%20FILES\RND%20MBT-1010%20B%20Design%20File.xls" TargetMode="External"/><Relationship Id="rId7959" Type="http://schemas.openxmlformats.org/officeDocument/2006/relationships/hyperlink" Target="file:///\\192.168.50.100\Universal_files_share\R&amp;D_Database\Masco%20Fabric%20Strength%20By%20RND\FINISHING%20REPORT\RND%20HMB-27J%20Finishing%20Report.pdf" TargetMode="External"/><Relationship Id="rId259" Type="http://schemas.openxmlformats.org/officeDocument/2006/relationships/hyperlink" Target="file:///\\192.168.50.100\Universal_files_share\R&amp;D_Database\Masco%20Fabric%20Strength%20By%20RND\ALL%20COSTING\RND%20INN-102X%20REV%20Price.xls" TargetMode="External"/><Relationship Id="rId9381" Type="http://schemas.openxmlformats.org/officeDocument/2006/relationships/hyperlink" Target="file:///\\192.168.50.100\Universal_files_share\R&amp;D_Database\Masco%20Fabric%20Strength%20By%20RND\BOOKING-DESIGN%20FILES\RND%20MBT-2026%20Booking.doc" TargetMode="External"/><Relationship Id="rId13760" Type="http://schemas.openxmlformats.org/officeDocument/2006/relationships/hyperlink" Target="file:///\\192.168.50.100\Universal_files_share\R&amp;D_Database\Masco%20Fabric%20Strength%20By%20RND\FINISHING%20REPORT\RND%20MBT-509E%20Finishing%20Report.pdf" TargetMode="External"/><Relationship Id="rId14811" Type="http://schemas.openxmlformats.org/officeDocument/2006/relationships/hyperlink" Target="file:///\\192.168.50.100\Universal_files_share\R&amp;D_Database\Masco%20Fabric%20Strength%20By%20RND\BOOKING-DESIGN%20FILES\RND%20MFB-907A%20Design%20File.xls" TargetMode="External"/><Relationship Id="rId1370" Type="http://schemas.openxmlformats.org/officeDocument/2006/relationships/hyperlink" Target="file:///\\192.168.50.100\Universal_files_share\R&amp;D_Database\Masco%20Fabric%20Strength%20By%20RND\FINISHING%20REPORT\RND%20INN-112%20A,%20B%20Finishing%20Report.pdf" TargetMode="External"/><Relationship Id="rId9034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A.jpg" TargetMode="External"/><Relationship Id="rId12362" Type="http://schemas.openxmlformats.org/officeDocument/2006/relationships/hyperlink" Target="file:///\\192.168.50.100\Universal_files_share\R&amp;D_Database\Masco%20Fabric%20Strength%20By%20RND\Picture%20Of%20Hanger\0.%20Picture%20of%20Hangers%20All%20in%20One\RND%20MCB-512P.jpg" TargetMode="External"/><Relationship Id="rId13413" Type="http://schemas.openxmlformats.org/officeDocument/2006/relationships/hyperlink" Target="file:///\\192.168.50.100\Universal_files_share\R&amp;D_Database\Masco%20Fabric%20Strength%20By%20RND\KNIT%20BOOKING\RND%20MBT-1001K%20REV%20Knit%20Booking.pdf" TargetMode="External"/><Relationship Id="rId740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023" Type="http://schemas.openxmlformats.org/officeDocument/2006/relationships/hyperlink" Target="file:///\\192.168.50.100\Universal_files_share\R&amp;D_Database\Masco%20Fabric%20Strength%20By%20RND\Picture%20Of%20Hanger\0.%20Picture%20of%20Hangers%20All%20in%20One\RND%20MSB-03BP.jpg" TargetMode="External"/><Relationship Id="rId2421" Type="http://schemas.openxmlformats.org/officeDocument/2006/relationships/hyperlink" Target="file:///\\192.168.50.100\Universal_files_share\R&amp;D_Database\Masco%20Fabric%20Strength%20By%20RND\BOOKING-DESIGN%20FILES\RND%20TGT-20%20SS-20%20Trendy.pdf" TargetMode="External"/><Relationship Id="rId5991" Type="http://schemas.openxmlformats.org/officeDocument/2006/relationships/hyperlink" Target="file:///\\192.168.50.100\Universal_files_share\R&amp;D_Database\Masco%20Fabric%20Strength%20By%20RND\STICKERS\RND%20MCB-515%20Sticker.docx" TargetMode="External"/><Relationship Id="rId12015" Type="http://schemas.openxmlformats.org/officeDocument/2006/relationships/hyperlink" Target="file:///\\192.168.50.100\Universal_files_share\R&amp;D_Database\Masco%20Fabric%20Strength%20By%20RND\FINISHING%20REPORT\RND%20INN-905A%20Finishing%20Report.pdf" TargetMode="External"/><Relationship Id="rId15585" Type="http://schemas.openxmlformats.org/officeDocument/2006/relationships/hyperlink" Target="file:///\\192.168.50.100\Universal_files_share\R&amp;D_Database\Masco%20Fabric%20Strength%20By%20RND\KNIT%20BOOKING\RND%20INN-133%20Knit%20Booking.pdf" TargetMode="External"/><Relationship Id="rId4593" Type="http://schemas.openxmlformats.org/officeDocument/2006/relationships/hyperlink" Target="file:///\\192.168.50.100\Universal_files_share\R&amp;D_Database\Masco%20Fabric%20Strength%20By%20RND\BOOKING-DESIGN%20FILES\RND%20INN-73,%2073A,%2073B%20booking.doc" TargetMode="External"/><Relationship Id="rId5644" Type="http://schemas.openxmlformats.org/officeDocument/2006/relationships/hyperlink" Target="file:///\\192.168.50.100\Universal_files_share\R&amp;D_Database\Masco%20Fabric%20Strength%20By%20RND\STICKERS\RND%20MBT-16%20I%20STICKER.docx" TargetMode="External"/><Relationship Id="rId14187" Type="http://schemas.openxmlformats.org/officeDocument/2006/relationships/hyperlink" Target="file:///\\192.168.50.100\Universal_files_share\R&amp;D_Database\Masco%20Fabric%20Strength%20By%20RND\ALL%20COSTING\RND%20MCB-513H%20WRG%20Price.xls" TargetMode="External"/><Relationship Id="rId15238" Type="http://schemas.openxmlformats.org/officeDocument/2006/relationships/hyperlink" Target="file:///\\192.168.50.100\Universal_files_share\R&amp;D_Database\Masco%20Fabric%20Strength%20By%20RND\Picture%20Of%20Hanger\0.%20Picture%20of%20Hangers%20All%20in%20One\RND%20INN-100W3.jpg" TargetMode="External"/><Relationship Id="rId3195" Type="http://schemas.openxmlformats.org/officeDocument/2006/relationships/hyperlink" Target="file:///\\192.168.50.100\Universal_files_share\R&amp;D_Database\Masco%20Fabric%20Strength%20By%20RND\STICKERS\RND%20INN-36.docx" TargetMode="External"/><Relationship Id="rId4246" Type="http://schemas.openxmlformats.org/officeDocument/2006/relationships/hyperlink" Target="file:///\\192.168.50.100\Universal_files_share\R&amp;D_Database\Masco%20Fabric%20Strength%20By%20RND\FINISHING%20REPORT\RND%20MBT-13%20B%20Finishing%20Report.pdf" TargetMode="External"/><Relationship Id="rId8867" Type="http://schemas.openxmlformats.org/officeDocument/2006/relationships/hyperlink" Target="file:///\\192.168.50.100\Universal_files_share\R&amp;D_Database\Masco%20Fabric%20Strength%20By%20RND\FINISHING%20REPORT\RND%20MCB-34%20O%20RIB%20Finishing%20Report.pdf" TargetMode="External"/><Relationship Id="rId9918" Type="http://schemas.openxmlformats.org/officeDocument/2006/relationships/hyperlink" Target="file:///\\192.168.50.100\Universal_files_share\R&amp;D_Database\Masco%20Fabric%20Strength%20By%20RND\KNIT%20BOOKING\RND%20MCB-21X%20OP2%20Knit%20Booking.pdf" TargetMode="External"/><Relationship Id="rId10797" Type="http://schemas.openxmlformats.org/officeDocument/2006/relationships/hyperlink" Target="file:///\\192.168.50.100\Universal_files_share\R&amp;D_Database\Masco%20Fabric%20Strength%20By%20RND\FINISHING%20REPORT\RND%20MBT-2025%20Finishing%20Report.pdf" TargetMode="External"/><Relationship Id="rId7469" Type="http://schemas.openxmlformats.org/officeDocument/2006/relationships/hyperlink" Target="file:///\\192.168.50.100\Universal_files_share\R&amp;D_Database\Masco%20Fabric%20Strength%20By%20RND\FINISHING%20REPORT\RND%20INN-904%20D1%20Finishing%20Report.pdf" TargetMode="External"/><Relationship Id="rId11848" Type="http://schemas.openxmlformats.org/officeDocument/2006/relationships/hyperlink" Target="file:///\\192.168.50.100\Universal_files_share\R&amp;D_Database\Masco%20Fabric%20Strength%20By%20RND\Picture%20Of%20Hanger\0.%20Picture%20of%20Hangers%20All%20in%20One\RND%20INN-102%20I4.jpg" TargetMode="External"/><Relationship Id="rId132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0%20ID%20WRG%20Sticker.docx" TargetMode="External"/><Relationship Id="rId14321" Type="http://schemas.openxmlformats.org/officeDocument/2006/relationships/hyperlink" Target="file:///\\192.168.50.100\Universal_files_share\R&amp;D_Database\Masco%20Fabric%20Strength%20By%20RND\Picture%20Of%20Hanger\0.%20Picture%20of%20Hangers%20All%20in%20One\RND%20MFB-1013B%20ZR.jpg" TargetMode="External"/><Relationship Id="rId1907" Type="http://schemas.openxmlformats.org/officeDocument/2006/relationships/hyperlink" Target="file:///\\192.168.50.100\Universal_files_share\R&amp;D_Database\Masco%20Fabric%20Strength%20By%20RND\STICKERS\RND%20IMP%20YRN-03.docx" TargetMode="External"/><Relationship Id="rId250" Type="http://schemas.openxmlformats.org/officeDocument/2006/relationships/hyperlink" Target="file:///\\192.168.50.100\Universal_files_share\R&amp;D_Database\Masco%20Fabric%20Strength%20By%20RND\BOOKING-DESIGN%20FILES\RND%20INN-102%20W1,%20W1%20ECO,%20X,%20X%20ECO,%20X%20ECO-STR%20Booking.doc" TargetMode="External"/><Relationship Id="rId7950" Type="http://schemas.openxmlformats.org/officeDocument/2006/relationships/hyperlink" Target="file:///\\192.168.50.100\Universal_files_share\R&amp;D_Database\Masco%20Fabric%20Strength%20By%20RND\KNIT%20BOOKING\RND%20HMB-27%20E%20Knit%20Booking.pdf" TargetMode="External"/><Relationship Id="rId10931" Type="http://schemas.openxmlformats.org/officeDocument/2006/relationships/hyperlink" Target="file:///\\192.168.50.100\Universal_files_share\R&amp;D_Database\Masco%20Fabric%20Strength%20By%20RND\Picture%20Of%20Hanger\0.%20Picture%20of%20Hangers%20All%20in%20One\RND%20MFB-1011.jpg" TargetMode="External"/><Relationship Id="rId15095" Type="http://schemas.openxmlformats.org/officeDocument/2006/relationships/hyperlink" Target="file:///\\192.168.50.100\Universal_files_share\R&amp;D_Database\Masco%20Fabric%20Strength%20By%20RND\Picture%20Of%20Hanger\0.%20Picture%20of%20Hangers%20All%20in%20One\RND%20MSB-901E.jpg" TargetMode="External"/><Relationship Id="rId16493" Type="http://schemas.openxmlformats.org/officeDocument/2006/relationships/hyperlink" Target="file:///\\192.168.50.100\Universal_files_share\R&amp;D_Database\Masco%20Fabric%20Strength%20By%20RND\ALL%20COSTING\RND%20MFB-2700H%20Price.xls" TargetMode="External"/><Relationship Id="rId5154" Type="http://schemas.openxmlformats.org/officeDocument/2006/relationships/hyperlink" Target="file:///\\192.168.50.100\Universal_files_share\R&amp;D_Database\Masco%20Fabric%20Strength%20By%20RND\BOOKING-DESIGN%20FILES\RND%20INN-150%20booking.doc" TargetMode="External"/><Relationship Id="rId6552" Type="http://schemas.openxmlformats.org/officeDocument/2006/relationships/hyperlink" Target="file:///\\192.168.50.100\Universal_files_share\R&amp;D_Database\Masco%20Fabric%20Strength%20By%20RND\ANALYSING%20REPORT\RND%20MFB-503.pdf" TargetMode="External"/><Relationship Id="rId7603" Type="http://schemas.openxmlformats.org/officeDocument/2006/relationships/hyperlink" Target="file:///\\192.168.50.100\Universal_files_share\R&amp;D_Database\Masco%20Fabric%20Strength%20By%20RND\STICKERS\RND%20MCB-900%20A%20SHR.docx" TargetMode="External"/><Relationship Id="rId16146" Type="http://schemas.openxmlformats.org/officeDocument/2006/relationships/hyperlink" Target="file:///\\192.168.50.100\Universal_files_share\R&amp;D_Database\Masco%20Fabric%20Strength%20By%20RND\Picture%20Of%20Hanger\0.%20Picture%20of%20Hangers%20All%20in%20One\RND%20HMB-28B%20KM2.JPG" TargetMode="External"/><Relationship Id="rId6205" Type="http://schemas.openxmlformats.org/officeDocument/2006/relationships/hyperlink" Target="file:///\\192.168.50.100\Universal_files_share\R&amp;D_Database\Masco%20Fabric%20Strength%20By%20RND\BOOKING-DESIGN%20FILES\RND%20MSB-521%20Booking.doc" TargetMode="External"/><Relationship Id="rId9775" Type="http://schemas.openxmlformats.org/officeDocument/2006/relationships/hyperlink" Target="file:///\\192.168.50.100\Universal_files_share\R&amp;D_Database\Masco%20Fabric%20Strength%20By%20RND\KNIT%20BOOKING\RND%20MCB-21%20BP%20Knit%20Booking.pdf" TargetMode="External"/><Relationship Id="rId12756" Type="http://schemas.openxmlformats.org/officeDocument/2006/relationships/hyperlink" Target="file:///\\192.168.50.100\Universal_files_share\R&amp;D_Database\Masco%20Fabric%20Strength%20By%20RND\Picture%20Of%20Hanger\0.%20Picture%20of%20Hangers%20All%20in%20One\RND%20HMB-01J%20LC.jpg" TargetMode="External"/><Relationship Id="rId13807" Type="http://schemas.openxmlformats.org/officeDocument/2006/relationships/hyperlink" Target="file:///\\192.168.50.100\Universal_files_share\R&amp;D_Database\Masco%20Fabric%20Strength%20By%20RND\BOOKING-DESIGN%20FILES\RND%20MBT-510F%20Booking.doc" TargetMode="External"/><Relationship Id="rId1764" Type="http://schemas.openxmlformats.org/officeDocument/2006/relationships/hyperlink" Target="file:///\\192.168.50.100\Universal_files_share\R&amp;D_Database\Masco%20Fabric%20Strength%20By%20RND\STICKERS\RND%20INN-100%20M.docx" TargetMode="External"/><Relationship Id="rId2815" Type="http://schemas.openxmlformats.org/officeDocument/2006/relationships/hyperlink" Target="file:///\\192.168.50.100\Universal_files_share\R&amp;D_Database\Masco%20Fabric%20Strength%20By%20RND\Picture%20Of%20Hanger\0.%20Picture%20of%20Hangers%20All%20in%20One\RND%20MFB-45%20C.jpg" TargetMode="External"/><Relationship Id="rId8377" Type="http://schemas.openxmlformats.org/officeDocument/2006/relationships/hyperlink" Target="file:///\\192.168.50.100\Universal_files_share\R&amp;D_Database\Masco%20Fabric%20Strength%20By%20RND\STICKERS\RND%20MFB-1013%20BNT%20Sticker.docx" TargetMode="External"/><Relationship Id="rId9428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YD.jpg" TargetMode="External"/><Relationship Id="rId11358" Type="http://schemas.openxmlformats.org/officeDocument/2006/relationships/hyperlink" Target="file:///\\192.168.50.100\Universal_files_share\R&amp;D_Database\Masco%20Fabric%20Strength%20By%20RND\FINISHING%20REPORT\RND%20MFB-2007%20CA%20SML%20Finishing%20Report.pdf" TargetMode="External"/><Relationship Id="rId12409" Type="http://schemas.openxmlformats.org/officeDocument/2006/relationships/hyperlink" Target="file:///\\192.168.50.100\Universal_files_share\R&amp;D_Database\Masco%20Fabric%20Strength%20By%20RND\ANALYSING%20REPORT\RND%20MFB-1008H%20Analysis%20Report.pdf" TargetMode="External"/><Relationship Id="rId1417" Type="http://schemas.openxmlformats.org/officeDocument/2006/relationships/hyperlink" Target="file:///\\192.168.50.100\Universal_files_share\R&amp;D_Database\Masco%20Fabric%20Strength%20By%20RND\ALL%20COSTING\RND%20INN-2008%20Price.xls" TargetMode="External"/><Relationship Id="rId4987" Type="http://schemas.openxmlformats.org/officeDocument/2006/relationships/hyperlink" Target="file:///\\192.168.50.100\Universal_files_share\R&amp;D_Database\Masco%20Fabric%20Strength%20By%20RND\FINISHING%20REPORT\RND%20INN-124%20FLAT%20Finishing%20Report.pdf" TargetMode="External"/><Relationship Id="rId15979" Type="http://schemas.openxmlformats.org/officeDocument/2006/relationships/hyperlink" Target="file:///\\192.168.50.100\Universal_files_share\R&amp;D_Database\Masco%20Fabric%20Strength%20By%20RND\ALL%20COSTING\RND%20INN-116B6(S)%20Price.xls" TargetMode="External"/><Relationship Id="rId3589" Type="http://schemas.openxmlformats.org/officeDocument/2006/relationships/hyperlink" Target="file:///\\192.168.50.100\Universal_files_share\R&amp;D_Database\Masco%20Fabric%20Strength%20By%20RND\Picture%20Of%20Hanger\0.%20Picture%20of%20Hangers%20All%20in%20One\RND%20SHP-09.jpg" TargetMode="External"/><Relationship Id="rId7460" Type="http://schemas.openxmlformats.org/officeDocument/2006/relationships/hyperlink" Target="file:///\\192.168.50.100\Universal_files_share\R&amp;D_Database\Masco%20Fabric%20Strength%20By%20RND\STICKERS\RND%20INN-904%20B1(SB)%20Sticker.docx" TargetMode="External"/><Relationship Id="rId8511" Type="http://schemas.openxmlformats.org/officeDocument/2006/relationships/hyperlink" Target="file:///\\192.168.50.100\Universal_files_share\R&amp;D_Database\Masco%20Fabric%20Strength%20By%20RND\ANALYSING%20REPORT\RND%20MSB-2013.pdf" TargetMode="External"/><Relationship Id="rId6062" Type="http://schemas.openxmlformats.org/officeDocument/2006/relationships/hyperlink" Target="file:///\\192.168.50.100\Universal_files_share\R&amp;D_Database\Masco%20Fabric%20Strength%20By%20RND\BOOKING-DESIGN%20FILES\RND%20HMB-509%20TAO%20Design%20File.xls" TargetMode="External"/><Relationship Id="rId7113" Type="http://schemas.openxmlformats.org/officeDocument/2006/relationships/hyperlink" Target="file:///\\192.168.50.100\Universal_files_share\R&amp;D_Database\Masco%20Fabric%20Strength%20By%20RND\Picture%20Of%20Hanger\0.%20Picture%20of%20Hangers%20All%20in%20One\RND%20MCB-512%20F%20(BS).jpg" TargetMode="External"/><Relationship Id="rId10441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CA.jpg" TargetMode="External"/><Relationship Id="rId9285" Type="http://schemas.openxmlformats.org/officeDocument/2006/relationships/hyperlink" Target="file:///\\192.168.50.100\Universal_files_share\R&amp;D_Database\Masco%20Fabric%20Strength%20By%20RND\Picture%20Of%20Hanger\0.%20Picture%20of%20Hangers%20All%20in%20One\RND%20MSB-2021.jpg" TargetMode="External"/><Relationship Id="rId13664" Type="http://schemas.openxmlformats.org/officeDocument/2006/relationships/hyperlink" Target="file:///\\192.168.50.100\Universal_files_share\R&amp;D_Database\Masco%20Fabric%20Strength%20By%20RND\Picture%20Of%20Hanger\0.%20Picture%20of%20Hangers%20All%20in%20One\RND%20MBT-2300.jpg" TargetMode="External"/><Relationship Id="rId147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24%20Sticker.docx" TargetMode="External"/><Relationship Id="rId991" Type="http://schemas.openxmlformats.org/officeDocument/2006/relationships/hyperlink" Target="file:///\\192.168.50.100\Universal_files_share\R&amp;D_Database\Masco%20Fabric%20Strength%20By%20RND\FINISHING%20REPORT\RND%20MFB-02.pdf" TargetMode="External"/><Relationship Id="rId2672" Type="http://schemas.openxmlformats.org/officeDocument/2006/relationships/hyperlink" Target="file:///\\192.168.50.100\Universal_files_share\R&amp;D_Database\Masco%20Fabric%20Strength%20By%20RND\FINISHING%20REPORT\RND%20SF-10.pdf" TargetMode="External"/><Relationship Id="rId3723" Type="http://schemas.openxmlformats.org/officeDocument/2006/relationships/hyperlink" Target="file:///\\192.168.50.100\Universal_files_share\R&amp;D_Database\Masco%20Fabric%20Strength%20By%20RND\Picture%20Of%20Hanger\0.%20Picture%20of%20Hangers%20All%20in%20One\RND%20MFB-46%20A.jpg" TargetMode="External"/><Relationship Id="rId12266" Type="http://schemas.openxmlformats.org/officeDocument/2006/relationships/hyperlink" Target="file:///\\192.168.50.100\Universal_files_share\R&amp;D_Database\Masco%20Fabric%20Strength%20By%20RND\STICKERS\RND%20MCB-2013BNT%20Sticker.docx" TargetMode="External"/><Relationship Id="rId13317" Type="http://schemas.openxmlformats.org/officeDocument/2006/relationships/hyperlink" Target="file:///\\192.168.50.100\Universal_files_share\R&amp;D_Database\Masco%20Fabric%20Strength%20By%20RND\Picture%20Of%20Hanger\0.%20Picture%20of%20Hangers%20All%20in%20One\RND%20MBT-06H3%20ID.jpg" TargetMode="External"/><Relationship Id="rId644" Type="http://schemas.openxmlformats.org/officeDocument/2006/relationships/hyperlink" Target="file:///\\192.168.50.100\Universal_files_share\R&amp;D_Database\Masco%20Fabric%20Strength%20By%20RND\KNIT%20BOOKING\RND%20INN-102%20K,%20L,%20M%20Knit%20Booking.pdf" TargetMode="External"/><Relationship Id="rId1274" Type="http://schemas.openxmlformats.org/officeDocument/2006/relationships/hyperlink" Target="file:///\\192.168.50.100\Universal_files_share\R&amp;D_Database\Masco%20Fabric%20Strength%20By%20RND\STICKERS\RND%20RCYL-501%20STICKER.docx" TargetMode="External"/><Relationship Id="rId2325" Type="http://schemas.openxmlformats.org/officeDocument/2006/relationships/hyperlink" Target="file:///\\192.168.50.100\Universal_files_share\R&amp;D_Database\Masco%20Fabric%20Strength%20By%20RND\STICKERS\RND%20MBT-1010F-M1%20OP2%20Sticker.docx" TargetMode="External"/><Relationship Id="rId5895" Type="http://schemas.openxmlformats.org/officeDocument/2006/relationships/hyperlink" Target="file:///\\192.168.50.100\Universal_files_share\R&amp;D_Database\Masco%20Fabric%20Strength%20By%20RND\Picture%20Of%20Hanger\0.%20Picture%20of%20Hangers%20All%20in%20One\RND%20MBT-510%20ZARA.jpg" TargetMode="External"/><Relationship Id="rId6946" Type="http://schemas.openxmlformats.org/officeDocument/2006/relationships/hyperlink" Target="file:///\\192.168.50.100\Universal_files_share\R&amp;D_Database\Masco%20Fabric%20Strength%20By%20RND\KNIT%20BOOKING\RND%20HMB-507A%20Knit%20Booking.pdf" TargetMode="External"/><Relationship Id="rId15489" Type="http://schemas.openxmlformats.org/officeDocument/2006/relationships/hyperlink" Target="file:///\\192.168.50.100\Universal_files_share\R&amp;D_Database\Masco%20Fabric%20Strength%20By%20RND\KNIT%20BOOKING\RND%20MFB-2301%20Knit%20Booking.pdf" TargetMode="External"/><Relationship Id="rId4497" Type="http://schemas.openxmlformats.org/officeDocument/2006/relationships/hyperlink" Target="file:///\\192.168.50.100\Universal_files_share\R&amp;D_Database\Masco%20Fabric%20Strength%20By%20RND\Picture%20Of%20Hanger\0.%20Picture%20of%20Hangers%20All%20in%20One\RND%20INN-19%20B.jpg" TargetMode="External"/><Relationship Id="rId5548" Type="http://schemas.openxmlformats.org/officeDocument/2006/relationships/hyperlink" Target="file:///\\192.168.50.100\Universal_files_share\R&amp;D_Database\Masco%20Fabric%20Strength%20By%20RND\FINISHING%20REPORT\RND%20INN-128%20KNT.jpg" TargetMode="External"/><Relationship Id="rId12400" Type="http://schemas.openxmlformats.org/officeDocument/2006/relationships/hyperlink" Target="file:///\\192.168.50.100\Universal_files_share\R&amp;D_Database\Masco%20Fabric%20Strength%20By%20RND\KNIT%20BOOKING\RND%20MFB-1007B2%20TA34%20Knit%20Booking.pdf" TargetMode="External"/><Relationship Id="rId3099" Type="http://schemas.openxmlformats.org/officeDocument/2006/relationships/hyperlink" Target="file:///\\192.168.50.100\Universal_files_share\R&amp;D_Database\Masco%20Fabric%20Strength%20By%20RND\Picture%20Of%20Hanger\0.%20Picture%20of%20Hangers%20All%20in%20One\RND%20MSB-517%20WRG.jpg" TargetMode="External"/><Relationship Id="rId8021" Type="http://schemas.openxmlformats.org/officeDocument/2006/relationships/hyperlink" Target="file:///\\192.168.50.100\Universal_files_share\R&amp;D_Database\Masco%20Fabric%20Strength%20By%20RND\STICKERS\RND%20HMB-2000%20CA2%20REV%20Sticker.docx" TargetMode="External"/><Relationship Id="rId11002" Type="http://schemas.openxmlformats.org/officeDocument/2006/relationships/hyperlink" Target="file:///\\192.168.50.100\Universal_files_share\R&amp;D_Database\Masco%20Fabric%20Strength%20By%20RND\STICKERS\20010801350(INDIGO).docx" TargetMode="External"/><Relationship Id="rId159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6%20Sticker.docx" TargetMode="External"/><Relationship Id="rId3580" Type="http://schemas.openxmlformats.org/officeDocument/2006/relationships/hyperlink" Target="file:///\\192.168.50.100\Universal_files_share\R&amp;D_Database\Masco%20Fabric%20Strength%20By%20RND\Picture%20Of%20Hanger\0.%20Picture%20of%20Hangers%20All%20in%20One\RND%20INN-50.1.jpg" TargetMode="External"/><Relationship Id="rId13174" Type="http://schemas.openxmlformats.org/officeDocument/2006/relationships/hyperlink" Target="file:///\\192.168.50.100\Universal_files_share\R&amp;D_Database\Masco%20Fabric%20Strength%20By%20RND\Picture%20Of%20Hanger\0.%20Picture%20of%20Hangers%20All%20in%20One\RND%20INN-65C.jpg" TargetMode="External"/><Relationship Id="rId1457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0.docx" TargetMode="External"/><Relationship Id="rId15623" Type="http://schemas.openxmlformats.org/officeDocument/2006/relationships/hyperlink" Target="file:///\\192.168.50.100\Universal_files_share\R&amp;D_Database\Masco%20Fabric%20Strength%20By%20RND\FINISHING%20REPORT\RND%20MCB-512Q%20Finishing%20Report.pdf" TargetMode="External"/><Relationship Id="rId2182" Type="http://schemas.openxmlformats.org/officeDocument/2006/relationships/hyperlink" Target="file:///\\192.168.50.100\Universal_files_share\R&amp;D_Database\Masco%20Fabric%20Strength%20By%20RND\Picture%20Of%20Hanger\0.%20Picture%20of%20Hangers%20All%20in%20One\RND%20MFB-1250.jpg" TargetMode="External"/><Relationship Id="rId3233" Type="http://schemas.openxmlformats.org/officeDocument/2006/relationships/hyperlink" Target="file:///\\192.168.50.100\Universal_files_share\R&amp;D_Database\Masco%20Fabric%20Strength%20By%20RND\BOOKING-DESIGN%20FILES\RND%20INN-101B1;%20B2;%20B3%20Booking.doc" TargetMode="External"/><Relationship Id="rId4631" Type="http://schemas.openxmlformats.org/officeDocument/2006/relationships/hyperlink" Target="file:///\\192.168.50.100\Universal_files_share\R&amp;D_Database\Masco%20Fabric%20Strength%20By%20RND\KNIT%20BOOKING\RND%20INN-125%20ED%20Knit%20Booking.pdf" TargetMode="External"/><Relationship Id="rId14225" Type="http://schemas.openxmlformats.org/officeDocument/2006/relationships/hyperlink" Target="file:///\\192.168.50.100\Universal_files_share\R&amp;D_Database\Masco%20Fabric%20Strength%20By%20RND\FINISHING%20REPORT\RND%20MFB-2048G%20Finishing%20Report.pdf" TargetMode="External"/><Relationship Id="rId154" Type="http://schemas.openxmlformats.org/officeDocument/2006/relationships/hyperlink" Target="file:///\\192.168.50.100\Universal_files_share\R&amp;D_Database\Masco%20Fabric%20Strength%20By%20RND\ALL%20COSTING\RND%20INN-115D%20Price.xls" TargetMode="External"/><Relationship Id="rId7854" Type="http://schemas.openxmlformats.org/officeDocument/2006/relationships/hyperlink" Target="file:///\\192.168.50.100\Universal_files_share\R&amp;D_Database\Masco%20Fabric%20Strength%20By%20RND\Picture%20Of%20Hanger\0.%20Picture%20of%20Hangers%20All%20in%20One\RND%20HMB-26%20A.jpg" TargetMode="External"/><Relationship Id="rId8905" Type="http://schemas.openxmlformats.org/officeDocument/2006/relationships/hyperlink" Target="file:///\\192.168.50.100\Universal_files_share\R&amp;D_Database\Masco%20Fabric%20Strength%20By%20RND\KNIT%20BOOKING\RND%20MCB-2011%20B%20REV%20Knit%20Booking.pdf" TargetMode="External"/><Relationship Id="rId10835" Type="http://schemas.openxmlformats.org/officeDocument/2006/relationships/hyperlink" Target="file:///\\192.168.50.100\Universal_files_share\R&amp;D_Database\Masco%20Fabric%20Strength%20By%20RND\BOOKING-DESIGN%20FILES\RND%20MCB-1004%20D,%20E%20Booking.doc" TargetMode="External"/><Relationship Id="rId16397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6456" Type="http://schemas.openxmlformats.org/officeDocument/2006/relationships/hyperlink" Target="file:///\\192.168.50.100\Universal_files_share\R&amp;D_Database\Masco%20Fabric%20Strength%20By%20RND\FINISHING%20REPORT\RND%20MBT-503.pdf" TargetMode="External"/><Relationship Id="rId7507" Type="http://schemas.openxmlformats.org/officeDocument/2006/relationships/hyperlink" Target="file:///\\192.168.50.100\Universal_files_share\R&amp;D_Database\Masco%20Fabric%20Strength%20By%20RND\ANALYSING%20REPORT\RND%20INN-970,%20970VAT%20Analysis%20Report.pdf" TargetMode="External"/><Relationship Id="rId5058" Type="http://schemas.openxmlformats.org/officeDocument/2006/relationships/hyperlink" Target="file:///\\192.168.50.100\Universal_files_share\R&amp;D_Database\Masco%20Fabric%20Strength%20By%20RND\ALL%20COSTING\RND%20MFB-11D%20PRICE.xls" TargetMode="External"/><Relationship Id="rId6109" Type="http://schemas.openxmlformats.org/officeDocument/2006/relationships/hyperlink" Target="file:///\\192.168.50.100\Universal_files_share\R&amp;D_Database\Masco%20Fabric%20Strength%20By%20RND\FINISHING%20REPORT\RND%20INN-516.pdf" TargetMode="External"/><Relationship Id="rId9679" Type="http://schemas.openxmlformats.org/officeDocument/2006/relationships/hyperlink" Target="file:///\\192.168.50.100\Universal_files_share\R&amp;D_Database\Masco%20Fabric%20Strength%20By%20RND\ALL%20COSTING\RND%20MBT-2022%20Price.xls" TargetMode="External"/><Relationship Id="rId15480" Type="http://schemas.openxmlformats.org/officeDocument/2006/relationships/hyperlink" Target="file:///\\192.168.50.100\Universal_files_share\R&amp;D_Database\Masco%20Fabric%20Strength%20By%20RND\BOOKING-DESIGN%20FILES\RND%20MFB-2040A%20Booking%20(Merchant)%20TB%20AW%2024%20-%20Fabric%20Devlopment%20booking-%20%202217005%20(RND%20MFB-2040A).xlsx" TargetMode="External"/><Relationship Id="rId16531" Type="http://schemas.openxmlformats.org/officeDocument/2006/relationships/hyperlink" Target="file:///\\192.168.50.100\Universal_files_share\R&amp;D_Database\Masco%20Fabric%20Strength%20By%20RND\ALL%20COSTING\RND%20MBT-06G%20LV%20Price.xls" TargetMode="External"/><Relationship Id="rId1668" Type="http://schemas.openxmlformats.org/officeDocument/2006/relationships/hyperlink" Target="file:///\\192.168.50.100\Universal_files_share\R&amp;D_Database\Masco%20Fabric%20Strength%20By%20RND\BOOKING-DESIGN%20FILES\RND%20MBT-04,04A%20Booking.doc" TargetMode="External"/><Relationship Id="rId2719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14082" Type="http://schemas.openxmlformats.org/officeDocument/2006/relationships/hyperlink" Target="file:///\\192.168.50.100\Universal_files_share\R&amp;D_Database\Masco%20Fabric%20Strength%20By%20RND\ANALYSING%20REPORT\RND%20MCB-30Q%20Analysis%20Report.pdf" TargetMode="External"/><Relationship Id="rId151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F.docx" TargetMode="External"/><Relationship Id="rId3090" Type="http://schemas.openxmlformats.org/officeDocument/2006/relationships/hyperlink" Target="file:///\\192.168.50.100\Universal_files_share\R&amp;D_Database\Masco%20Fabric%20Strength%20By%20RND\BOOKING-DESIGN%20FILES\RND%20MSB-39%20A%20Booking.doc" TargetMode="External"/><Relationship Id="rId4141" Type="http://schemas.openxmlformats.org/officeDocument/2006/relationships/hyperlink" Target="file:///\\192.168.50.100\Universal_files_share\R&amp;D_Database\Masco%20Fabric%20Strength%20By%20RND\BOOKING-DESIGN%20FILES\RND%20HMB-40%20CROSS%20LC%20Booking%20(Merchant)%20XK-Structure%20Sample%20order.xlsx" TargetMode="External"/><Relationship Id="rId7364" Type="http://schemas.openxmlformats.org/officeDocument/2006/relationships/hyperlink" Target="file:///\\192.168.50.100\Universal_files_share\R&amp;D_Database\Masco%20Fabric%20Strength%20By%20RND\Picture%20Of%20Hanger\0.%20Picture%20of%20Hangers%20All%20in%20One\RND%20INN-900%20E%20CLO%20BLK.jpg" TargetMode="External"/><Relationship Id="rId8762" Type="http://schemas.openxmlformats.org/officeDocument/2006/relationships/hyperlink" Target="file:///\\192.168.50.100\Universal_files_share\R&amp;D_Database\Masco%20Fabric%20Strength%20By%20RND\KNIT%20BOOKING\RND%20MBT-1010%20E%20Knit%20Booking.pdf" TargetMode="External"/><Relationship Id="rId9813" Type="http://schemas.openxmlformats.org/officeDocument/2006/relationships/hyperlink" Target="file:///\\192.168.50.100\Universal_files_share\R&amp;D_Database\Masco%20Fabric%20Strength%20By%20RND\BOOKING-DESIGN%20FILES\RND%20MCB-21%20K%20Booking.doc" TargetMode="External"/><Relationship Id="rId10692" Type="http://schemas.openxmlformats.org/officeDocument/2006/relationships/hyperlink" Target="file:///\\192.168.50.100\Universal_files_share\R&amp;D_Database\Masco%20Fabric%20Strength%20By%20RND\ALL%20COSTING\RND%20MBT-1001%20E%20Price.xls" TargetMode="External"/><Relationship Id="rId11743" Type="http://schemas.openxmlformats.org/officeDocument/2006/relationships/hyperlink" Target="file:///\\192.168.50.100\Universal_files_share\R&amp;D_Database\Masco%20Fabric%20Strength%20By%20RND\FINISHING%20REPORT\RND%20HMB-27L%20OP3%20Finishing%20Report.pdf" TargetMode="External"/><Relationship Id="rId27" Type="http://schemas.openxmlformats.org/officeDocument/2006/relationships/hyperlink" Target="file:///\\192.168.50.100\Universal_files_share\R&amp;D_Database\Masco%20Fabric%20Strength%20By%20RND\STICKERS\RND%20INN-84%20A.docx" TargetMode="External"/><Relationship Id="rId1802" Type="http://schemas.openxmlformats.org/officeDocument/2006/relationships/hyperlink" Target="file:///\\192.168.50.100\Universal_files_share\R&amp;D_Database\Masco%20Fabric%20Strength%20By%20RND\KNIT%20BOOKING\RND%20MBT-2019%20MLT%20NPS%20Knit%20Booking.pdf" TargetMode="External"/><Relationship Id="rId7017" Type="http://schemas.openxmlformats.org/officeDocument/2006/relationships/hyperlink" Target="file:///\\192.168.50.100\Universal_files_share\R&amp;D_Database\Masco%20Fabric%20Strength%20By%20RND\Picture%20Of%20Hanger\0.%20Picture%20of%20Hangers%20All%20in%20One\RND%20INN-517.jpg" TargetMode="External"/><Relationship Id="rId8415" Type="http://schemas.openxmlformats.org/officeDocument/2006/relationships/hyperlink" Target="file:///\\192.168.50.100\Universal_files_share\R&amp;D_Database\Masco%20Fabric%20Strength%20By%20RND\FINISHING%20REPORT\RND%20MFB-2006%20C1%20Finishing%20Report.pdf" TargetMode="External"/><Relationship Id="rId10345" Type="http://schemas.openxmlformats.org/officeDocument/2006/relationships/hyperlink" Target="file:///\\192.168.50.100\Universal_files_share\R&amp;D_Database\Masco%20Fabric%20Strength%20By%20RND\Picture%20Of%20Hanger\0.%20Picture%20of%20Hangers%20All%20in%20One\RND%20MCB-2013H.jpg" TargetMode="External"/><Relationship Id="rId14966" Type="http://schemas.openxmlformats.org/officeDocument/2006/relationships/hyperlink" Target="file:///\\192.168.50.100\Universal_files_share\R&amp;D_Database\Masco%20Fabric%20Strength%20By%20RND\KNIT%20BOOKING\RND%20MSB-2047%20KNT%20Knit%20Booking.pdf" TargetMode="External"/><Relationship Id="rId3974" Type="http://schemas.openxmlformats.org/officeDocument/2006/relationships/hyperlink" Target="file:///\\192.168.50.100\Universal_files_share\R&amp;D_Database\Masco%20Fabric%20Strength%20By%20RND\FINISHING%20REPORT\RND%20MBT-22CX2%20Finishing%20Report.pdf" TargetMode="External"/><Relationship Id="rId13568" Type="http://schemas.openxmlformats.org/officeDocument/2006/relationships/hyperlink" Target="file:///\\192.168.50.100\Universal_files_share\R&amp;D_Database\Masco%20Fabric%20Strength%20By%20RND\ALL%20COSTING\RND%20MBT-2021A1%20Price.xls" TargetMode="External"/><Relationship Id="rId14619" Type="http://schemas.openxmlformats.org/officeDocument/2006/relationships/hyperlink" Target="file:///\\192.168.50.100\Universal_files_share\R&amp;D_Database\Masco%20Fabric%20Strength%20By%20RND\Picture%20Of%20Hanger\0.%20Picture%20of%20Hangers%20All%20in%20One\RND%20MFB-2507.jpg" TargetMode="External"/><Relationship Id="rId895" Type="http://schemas.openxmlformats.org/officeDocument/2006/relationships/hyperlink" Target="file:///\\192.168.50.100\Universal_files_share\R&amp;D_Database\Masco%20Fabric%20Strength%20By%20RND\FINISHING%20REPORT\RND%20KNT%20SOC2606(3.20)%20Finishing%20Report.pdf" TargetMode="External"/><Relationship Id="rId2576" Type="http://schemas.openxmlformats.org/officeDocument/2006/relationships/hyperlink" Target="file:///\\192.168.50.100\Universal_files_share\R&amp;D_Database\Masco%20Fabric%20Strength%20By%20RND\Picture%20Of%20Hanger\0.%20Picture%20of%20Hangers%20All%20in%20One\RND%20SF-12(MRCHD-A).jpg" TargetMode="External"/><Relationship Id="rId3627" Type="http://schemas.openxmlformats.org/officeDocument/2006/relationships/hyperlink" Target="file:///\\192.168.50.100\Universal_files_share\R&amp;D_Database\Masco%20Fabric%20Strength%20By%20RND\ALL%20COSTING\RND%20MBT-31E%20Price.xls" TargetMode="External"/><Relationship Id="rId9189" Type="http://schemas.openxmlformats.org/officeDocument/2006/relationships/hyperlink" Target="file:///\\192.168.50.100\Universal_files_share\R&amp;D_Database\Masco%20Fabric%20Strength%20By%20RND\KNIT%20BOOKING\RND%20INN-2015%20KNIT%20BOOKING.pdf" TargetMode="External"/><Relationship Id="rId16041" Type="http://schemas.openxmlformats.org/officeDocument/2006/relationships/hyperlink" Target="file:///\\192.168.50.100\Universal_files_share\R&amp;D_Database\Masco%20Fabric%20Strength%20By%20RND\FINISHING%20REPORT\RND%20INN-313%20Finishing%20Report.pdf" TargetMode="External"/><Relationship Id="rId548" Type="http://schemas.openxmlformats.org/officeDocument/2006/relationships/hyperlink" Target="file:///\\192.168.50.100\Universal_files_share\R&amp;D_Database\Masco%20Fabric%20Strength%20By%20RND\Picture%20Of%20Hanger\0.%20Picture%20of%20Hangers%20All%20in%20One\RND%20MSB-26%20H.jpg" TargetMode="External"/><Relationship Id="rId1178" Type="http://schemas.openxmlformats.org/officeDocument/2006/relationships/hyperlink" Target="file:///\\192.168.50.100\Universal_files_share\R&amp;D_Database\Masco%20Fabric%20Strength%20By%20RND\ALL%20COSTING\RND%20MCB-55%20D2%20Price.xls" TargetMode="External"/><Relationship Id="rId2229" Type="http://schemas.openxmlformats.org/officeDocument/2006/relationships/hyperlink" Target="file:///\\192.168.50.100\Universal_files_share\R&amp;D_Database\Masco%20Fabric%20Strength%20By%20RND\STICKERS\RND%20MSB-153.docx" TargetMode="External"/><Relationship Id="rId5799" Type="http://schemas.openxmlformats.org/officeDocument/2006/relationships/hyperlink" Target="file:///\\192.168.50.100\Universal_files_share\R&amp;D_Database\Masco%20Fabric%20Strength%20By%20RND\KNIT%20BOOKING\RND%20HMB-509%20CA%20Knit%20Booking.pdf" TargetMode="External"/><Relationship Id="rId6100" Type="http://schemas.openxmlformats.org/officeDocument/2006/relationships/hyperlink" Target="file:///\\192.168.50.100\Universal_files_share\R&amp;D_Database\Masco%20Fabric%20Strength%20By%20RND\BOOKING-DESIGN%20FILES\RND%20INN-516%20&amp;%20516A%20booking.doc" TargetMode="External"/><Relationship Id="rId9670" Type="http://schemas.openxmlformats.org/officeDocument/2006/relationships/hyperlink" Target="file:///\\192.168.50.100\Universal_files_share\R&amp;D_Database\Masco%20Fabric%20Strength%20By%20RND\BOOKING-DESIGN%20FILES\RND%20MBT-2021%20Design%20file.xls" TargetMode="External"/><Relationship Id="rId8272" Type="http://schemas.openxmlformats.org/officeDocument/2006/relationships/hyperlink" Target="file:///\\192.168.50.100\Universal_files_share\R&amp;D_Database\Masco%20Fabric%20Strength%20By%20RND\ALL%20COSTING\RND%20MCB-2010F%20Price.xls" TargetMode="External"/><Relationship Id="rId9323" Type="http://schemas.openxmlformats.org/officeDocument/2006/relationships/hyperlink" Target="file:///\\192.168.50.100\Universal_files_share\R&amp;D_Database\Masco%20Fabric%20Strength%20By%20RND\Picture%20Of%20Hanger\0.%20Picture%20of%20Hangers%20All%20in%20One\RND%20TGT-2010E6.jpg" TargetMode="External"/><Relationship Id="rId12651" Type="http://schemas.openxmlformats.org/officeDocument/2006/relationships/hyperlink" Target="file:///\\192.168.50.100\Universal_files_share\R&amp;D_Database\Masco%20Fabric%20Strength%20By%20RND\Picture%20Of%20Hanger\0.%20Picture%20of%20Hangers%20All%20in%20One\RND%20MSB-505G8.jpg" TargetMode="External"/><Relationship Id="rId13702" Type="http://schemas.openxmlformats.org/officeDocument/2006/relationships/hyperlink" Target="file:///\\192.168.50.100\Universal_files_share\R&amp;D_Database\Masco%20Fabric%20Strength%20By%20RND\Picture%20Of%20Hanger\0.%20Picture%20of%20Hangers%20All%20in%20One\RND%20MBT-31F%20CLO.jpg" TargetMode="External"/><Relationship Id="rId1312" Type="http://schemas.openxmlformats.org/officeDocument/2006/relationships/hyperlink" Target="file:///\\192.168.50.100\Universal_files_share\R&amp;D_Database\Masco%20Fabric%20Strength%20By%20RND\BOOKING-DESIGN%20FILES\RND%20INN-111%20AND%20INN-111%20RIB%20Booking.doc" TargetMode="External"/><Relationship Id="rId2710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11253" Type="http://schemas.openxmlformats.org/officeDocument/2006/relationships/hyperlink" Target="file:///\\192.168.50.100\Universal_files_share\R&amp;D_Database\Masco%20Fabric%20Strength%20By%20RND\STICKERS\RND%20MFB-1008%20C%20OLIVE%20Sticker.docx" TargetMode="External"/><Relationship Id="rId12304" Type="http://schemas.openxmlformats.org/officeDocument/2006/relationships/hyperlink" Target="file:///\\192.168.50.100\Universal_files_share\R&amp;D_Database\Masco%20Fabric%20Strength%20By%20RND\ANALYSING%20REPORT\RND%20MCB-30LC%20Analysis%20Report.pdf" TargetMode="External"/><Relationship Id="rId15874" Type="http://schemas.openxmlformats.org/officeDocument/2006/relationships/hyperlink" Target="file:///\\192.168.50.100\Universal_files_share\R&amp;D_Database\Masco%20Fabric%20Strength%20By%20RND\FINISHING%20REPORT\RND%20SF-12A%20Finishing%20Report.pdf" TargetMode="External"/><Relationship Id="rId4882" Type="http://schemas.openxmlformats.org/officeDocument/2006/relationships/hyperlink" Target="file:///\\192.168.50.100\Universal_files_share\R&amp;D_Database\Masco%20Fabric%20Strength%20By%20RND\ANALYSING%20REPORT\RND%20MSB-37%20CA.pdf" TargetMode="External"/><Relationship Id="rId5933" Type="http://schemas.openxmlformats.org/officeDocument/2006/relationships/hyperlink" Target="file:///\\192.168.50.100\Universal_files_share\R&amp;D_Database\Masco%20Fabric%20Strength%20By%20RND\KNIT%20BOOKING\RND%20MCB-40%20Knit%20Booking.pdf" TargetMode="External"/><Relationship Id="rId14476" Type="http://schemas.openxmlformats.org/officeDocument/2006/relationships/hyperlink" Target="file:///\\192.168.50.100\Universal_files_share\R&amp;D_Database\Masco%20Fabric%20Strength%20By%20RND\KNIT%20BOOKING\RND%20MFB-2037N%20Knit%20Booking.pdf" TargetMode="External"/><Relationship Id="rId15527" Type="http://schemas.openxmlformats.org/officeDocument/2006/relationships/hyperlink" Target="file:///\\192.168.50.100\Universal_files_share\R&amp;D_Database\Masco%20Fabric%20Strength%20By%20RND\KNIT%20BOOKING\RND%20MCB-41F%20Knit%20Booking.pdf" TargetMode="External"/><Relationship Id="rId2086" Type="http://schemas.openxmlformats.org/officeDocument/2006/relationships/hyperlink" Target="file:///\\192.168.50.100\Universal_files_share\R&amp;D_Database\Masco%20Fabric%20Strength%20By%20RND\Picture%20Of%20Hanger\0.%20Picture%20of%20Hangers%20All%20in%20One\RND%20INN-152.jpg" TargetMode="External"/><Relationship Id="rId3484" Type="http://schemas.openxmlformats.org/officeDocument/2006/relationships/hyperlink" Target="file:///\\192.168.50.100\Universal_files_share\R&amp;D_Database\Masco%20Fabric%20Strength%20By%20RND\Picture%20Of%20Hanger\0.%20Picture%20of%20Hangers%20All%20in%20One\RND%20WRPK-004.jpg" TargetMode="External"/><Relationship Id="rId4535" Type="http://schemas.openxmlformats.org/officeDocument/2006/relationships/hyperlink" Target="file:///\\192.168.50.100\Universal_files_share\R&amp;D_Database\Masco%20Fabric%20Strength%20By%20RND\ANALYSING%20REPORT\RND%20INN-41,%2042,%2043.pdf" TargetMode="External"/><Relationship Id="rId13078" Type="http://schemas.openxmlformats.org/officeDocument/2006/relationships/hyperlink" Target="file:///\\192.168.50.100\Universal_files_share\R&amp;D_Database\Masco%20Fabric%20Strength%20By%20RND\BOOKING-DESIGN%20FILES\RND%20INN-127%20A%20IMPV%20Design%20file.xls" TargetMode="External"/><Relationship Id="rId14129" Type="http://schemas.openxmlformats.org/officeDocument/2006/relationships/hyperlink" Target="file:///\\192.168.50.100\Universal_files_share\R&amp;D_Database\Masco%20Fabric%20Strength%20By%20RND\BOOKING-DESIGN%20FILES\RND%20MCB-41D%20Repeat%20Booking.doc" TargetMode="External"/><Relationship Id="rId3137" Type="http://schemas.openxmlformats.org/officeDocument/2006/relationships/hyperlink" Target="file:///\\192.168.50.100\Universal_files_share\R&amp;D_Database\Masco%20Fabric%20Strength%20By%20RND\STICKERS\RND%20INN-109E%20Sticker.docx" TargetMode="External"/><Relationship Id="rId7758" Type="http://schemas.openxmlformats.org/officeDocument/2006/relationships/hyperlink" Target="file:///\\192.168.50.100\Universal_files_share\R&amp;D_Database\Masco%20Fabric%20Strength%20By%20RND\ANALYSING%20REPORT\RND%20MFB-901%20Analysis%20Report.pdf" TargetMode="External"/><Relationship Id="rId8809" Type="http://schemas.openxmlformats.org/officeDocument/2006/relationships/hyperlink" Target="file:///\\192.168.50.100\Universal_files_share\R&amp;D_Database\Masco%20Fabric%20Strength%20By%20RND\STICKERS\RND%20MBT-2005A(OPT-2)%20Sticker.docx" TargetMode="External"/><Relationship Id="rId10739" Type="http://schemas.openxmlformats.org/officeDocument/2006/relationships/hyperlink" Target="file:///\\192.168.50.100\Universal_files_share\R&amp;D_Database\Masco%20Fabric%20Strength%20By%20RND\BOOKING-DESIGN%20FILES\RND%20MBT-1001%20H2%20REV%20Booking.doc" TargetMode="External"/><Relationship Id="rId14610" Type="http://schemas.openxmlformats.org/officeDocument/2006/relationships/hyperlink" Target="file:///\\192.168.50.100\Universal_files_share\R&amp;D_Database\Masco%20Fabric%20Strength%20By%20RND\ALL%20COSTING\RND%20MFB-2067%20Price.xls" TargetMode="External"/><Relationship Id="rId9180" Type="http://schemas.openxmlformats.org/officeDocument/2006/relationships/hyperlink" Target="file:///\\192.168.50.100\Universal_files_share\R&amp;D_Database\Masco%20Fabric%20Strength%20By%20RND\Picture%20Of%20Hanger\0.%20Picture%20of%20Hangers%20All%20in%20One\RND%20INN-2005.jpg" TargetMode="External"/><Relationship Id="rId12161" Type="http://schemas.openxmlformats.org/officeDocument/2006/relationships/hyperlink" Target="file:///\\192.168.50.100\Universal_files_share\R&amp;D_Database\Masco%20Fabric%20Strength%20By%20RND\STICKERS\RND%20MBT-1010HM%20Sticker.docx" TargetMode="External"/><Relationship Id="rId132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0HM%20Sticker.docx" TargetMode="External"/><Relationship Id="rId2220" Type="http://schemas.openxmlformats.org/officeDocument/2006/relationships/hyperlink" Target="file:///\\192.168.50.100\Universal_files_share\R&amp;D_Database\Masco%20Fabric%20Strength%20By%20RND\Picture%20Of%20Hanger\0.%20Picture%20of%20Hangers%20All%20in%20One\RND%20MSB-150%20A.jpg" TargetMode="External"/><Relationship Id="rId5790" Type="http://schemas.openxmlformats.org/officeDocument/2006/relationships/hyperlink" Target="file:///\\192.168.50.100\Universal_files_share\R&amp;D_Database\Masco%20Fabric%20Strength%20By%20RND\BOOKING-DESIGN%20FILES\RND%20MFB-CV%20COUNT%20MIX%20booking%20design%20file.pdf" TargetMode="External"/><Relationship Id="rId15384" Type="http://schemas.openxmlformats.org/officeDocument/2006/relationships/hyperlink" Target="file:///\\192.168.50.100\Universal_files_share\R&amp;D_Database\Masco%20Fabric%20Strength%20By%20RND\FINISHING%20REPORT\RND%20INN-117D2%20FINISHING%20REPORT.pdf" TargetMode="External"/><Relationship Id="rId4392" Type="http://schemas.openxmlformats.org/officeDocument/2006/relationships/hyperlink" Target="file:///\\192.168.50.100\Universal_files_share\R&amp;D_Database\Masco%20Fabric%20Strength%20By%20RND\Picture%20Of%20Hanger\0.%20Picture%20of%20Hangers%20All%20in%20One\RND%20TGT-08.jpg" TargetMode="External"/><Relationship Id="rId5443" Type="http://schemas.openxmlformats.org/officeDocument/2006/relationships/hyperlink" Target="file:///\\192.168.50.100\Universal_files_share\R&amp;D_Database\Masco%20Fabric%20Strength%20By%20RND\BOOKING-DESIGN%20FILES\RND%20INN-77%20Booking.doc" TargetMode="External"/><Relationship Id="rId6841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%2020%20GG.jpg" TargetMode="External"/><Relationship Id="rId15037" Type="http://schemas.openxmlformats.org/officeDocument/2006/relationships/hyperlink" Target="file:///\\192.168.50.100\Universal_files_share\R&amp;D_Database\Masco%20Fabric%20Strength%20By%20RND\ALL%20COSTING\RND%20MSB-2502C%20Price.xls" TargetMode="External"/><Relationship Id="rId1643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5B%20Sticker.docx" TargetMode="External"/><Relationship Id="rId4045" Type="http://schemas.openxmlformats.org/officeDocument/2006/relationships/hyperlink" Target="file:///\\192.168.50.100\Universal_files_share\R&amp;D_Database\Masco%20Fabric%20Strength%20By%20RND\STICKERS\RND%20MBT-22E2%20Sticker.docx" TargetMode="External"/><Relationship Id="rId11994" Type="http://schemas.openxmlformats.org/officeDocument/2006/relationships/hyperlink" Target="file:///\\192.168.50.100\Universal_files_share\R&amp;D_Database\Masco%20Fabric%20Strength%20By%20RND\STICKERS\RND%20INN-78B%20Sticker.docx" TargetMode="External"/><Relationship Id="rId8666" Type="http://schemas.openxmlformats.org/officeDocument/2006/relationships/hyperlink" Target="file:///\\192.168.50.100\Universal_files_share\R&amp;D_Database\Masco%20Fabric%20Strength%20By%20RND\STICKERS\RND%20HMB-17.docx" TargetMode="External"/><Relationship Id="rId9717" Type="http://schemas.openxmlformats.org/officeDocument/2006/relationships/hyperlink" Target="file:///\\192.168.50.100\Universal_files_share\R&amp;D_Database\Masco%20Fabric%20Strength%20By%20RND\FINISHING%20REPORT\RND%20MBT-2023A%20Finishing%20Report.pdf" TargetMode="External"/><Relationship Id="rId10596" Type="http://schemas.openxmlformats.org/officeDocument/2006/relationships/hyperlink" Target="file:///\\192.168.50.100\Universal_files_share\R&amp;D_Database\Masco%20Fabric%20Strength%20By%20RND\BOOKING-DESIGN%20FILES\RND%20INN-1009%20DESIGN%20FILE.xls" TargetMode="External"/><Relationship Id="rId11647" Type="http://schemas.openxmlformats.org/officeDocument/2006/relationships/hyperlink" Target="file:///\\192.168.50.100\Universal_files_share\R&amp;D_Database\Masco%20Fabric%20Strength%20By%20RND\STICKERS\RND%20MCB-2501%20G250%20OP2%20Sticker.docx" TargetMode="External"/><Relationship Id="rId1706" Type="http://schemas.openxmlformats.org/officeDocument/2006/relationships/hyperlink" Target="file:///\\192.168.50.100\Universal_files_share\R&amp;D_Database\Masco%20Fabric%20Strength%20By%20RND\Picture%20Of%20Hanger\0.%20Picture%20of%20Hangers%20All%20in%20One\RND%20MCB-22-S000G99441KK2241.jpg" TargetMode="External"/><Relationship Id="rId7268" Type="http://schemas.openxmlformats.org/officeDocument/2006/relationships/hyperlink" Target="file:///\\192.168.50.100\Universal_files_share\R&amp;D_Database\Masco%20Fabric%20Strength%20By%20RND\BOOKING-DESIGN%20FILES\RND%20INN-502%20D-E%20booking.doc" TargetMode="External"/><Relationship Id="rId8319" Type="http://schemas.openxmlformats.org/officeDocument/2006/relationships/hyperlink" Target="file:///\\192.168.50.100\Universal_files_share\R&amp;D_Database\Masco%20Fabric%20Strength%20By%20RND\BOOKING-DESIGN%20FILES\RND%20MCB-2030%20Design%20file.xls" TargetMode="External"/><Relationship Id="rId10249" Type="http://schemas.openxmlformats.org/officeDocument/2006/relationships/hyperlink" Target="file:///\\192.168.50.100\Universal_files_share\R&amp;D_Database\Masco%20Fabric%20Strength%20By%20RND\BOOKING-DESIGN%20FILES\RND%20MBT-2005%20Design%20file.xls" TargetMode="External"/><Relationship Id="rId14120" Type="http://schemas.openxmlformats.org/officeDocument/2006/relationships/hyperlink" Target="file:///\\192.168.50.100\Universal_files_share\R&amp;D_Database\Masco%20Fabric%20Strength%20By%20RND\ANALYSING%20REPORT\RND%20MCB-41D%20LC%20Analysis%20Report.pdf" TargetMode="External"/><Relationship Id="rId3878" Type="http://schemas.openxmlformats.org/officeDocument/2006/relationships/hyperlink" Target="file:///\\192.168.50.100\Universal_files_share\R&amp;D_Database\Masco%20Fabric%20Strength%20By%20RND\Picture%20Of%20Hanger\0.%20Picture%20of%20Hangers%20All%20in%20One\RND%20INN-65%20A.jpg" TargetMode="External"/><Relationship Id="rId4929" Type="http://schemas.openxmlformats.org/officeDocument/2006/relationships/hyperlink" Target="file:///\\192.168.50.100\Universal_files_share\R&amp;D_Database\Masco%20Fabric%20Strength%20By%20RND\STICKERS\RND%20INN-31%20E%20Sticker.docx" TargetMode="External"/><Relationship Id="rId8800" Type="http://schemas.openxmlformats.org/officeDocument/2006/relationships/hyperlink" Target="file:///\\192.168.50.100\Universal_files_share\R&amp;D_Database\Masco%20Fabric%20Strength%20By%20RND\FINISHING%20REPORT\RND%20MBT-2003%20A%20REV%20Finishing%20Report.pdf" TargetMode="External"/><Relationship Id="rId16292" Type="http://schemas.openxmlformats.org/officeDocument/2006/relationships/hyperlink" Target="file:///\\192.168.50.100\Universal_files_share\R&amp;D_Database\Masco%20Fabric%20Strength%20By%20RND\ALL%20COSTING\RND%20INN-116B5%20Price.xls" TargetMode="External"/><Relationship Id="rId799" Type="http://schemas.openxmlformats.org/officeDocument/2006/relationships/hyperlink" Target="file:///\\192.168.50.100\Universal_files_share\R&amp;D_Database\Masco%20Fabric%20Strength%20By%20RND\FINISHING%20REPORT\RND%20MFB-21.pdf" TargetMode="External"/><Relationship Id="rId6351" Type="http://schemas.openxmlformats.org/officeDocument/2006/relationships/hyperlink" Target="file:///\\192.168.50.100\Universal_files_share\R&amp;D_Database\Masco%20Fabric%20Strength%20By%20RND\Picture%20Of%20Hanger\0.%20Picture%20of%20Hangers%20All%20in%20One\RND%20MCB-513.jpg" TargetMode="External"/><Relationship Id="rId7402" Type="http://schemas.openxmlformats.org/officeDocument/2006/relationships/hyperlink" Target="file:///\\192.168.50.100\Universal_files_share\R&amp;D_Database\Masco%20Fabric%20Strength%20By%20RND\STICKERS\RND%20INN-900%20G%20WHITE%20Sticker.docx" TargetMode="External"/><Relationship Id="rId10730" Type="http://schemas.openxmlformats.org/officeDocument/2006/relationships/hyperlink" Target="file:///\\192.168.50.100\Universal_files_share\R&amp;D_Database\Masco%20Fabric%20Strength%20By%20RND\STICKERS\RND%20MBT-1001%20G%20Sticker.docx" TargetMode="External"/><Relationship Id="rId6004" Type="http://schemas.openxmlformats.org/officeDocument/2006/relationships/hyperlink" Target="file:///\\192.168.50.100\Universal_files_share\R&amp;D_Database\Masco%20Fabric%20Strength%20By%20RND\STICKERS\RND%20MFB-500%20A.docx" TargetMode="External"/><Relationship Id="rId9574" Type="http://schemas.openxmlformats.org/officeDocument/2006/relationships/hyperlink" Target="file:///\\192.168.50.100\Universal_files_share\R&amp;D_Database\Masco%20Fabric%20Strength%20By%20RND\Picture%20Of%20Hanger\0.%20Picture%20of%20Hangers%20All%20in%20One\RND%20MSB-2040BM.jpg" TargetMode="External"/><Relationship Id="rId13953" Type="http://schemas.openxmlformats.org/officeDocument/2006/relationships/hyperlink" Target="file:///\\192.168.50.100\Universal_files_share\R&amp;D_Database\Masco%20Fabric%20Strength%20By%20RND\BOOKING-DESIGN%20FILES\RND%20MCB-2021D%20WRG%20Design%20file.xls" TargetMode="External"/><Relationship Id="rId2961" Type="http://schemas.openxmlformats.org/officeDocument/2006/relationships/hyperlink" Target="file:///\\192.168.50.100\Universal_files_share\R&amp;D_Database\Masco%20Fabric%20Strength%20By%20RND\Picture%20Of%20Hanger\0.%20Picture%20of%20Hangers%20All%20in%20One\RND%20INN-73%20A.jpg" TargetMode="External"/><Relationship Id="rId8176" Type="http://schemas.openxmlformats.org/officeDocument/2006/relationships/hyperlink" Target="file:///\\192.168.50.100\Universal_files_share\R&amp;D_Database\Masco%20Fabric%20Strength%20By%20RND\STICKERS\RND%20HMB-10.docx" TargetMode="External"/><Relationship Id="rId9227" Type="http://schemas.openxmlformats.org/officeDocument/2006/relationships/hyperlink" Target="file:///\\192.168.50.100\Universal_files_share\R&amp;D_Database\Masco%20Fabric%20Strength%20By%20RND\ALL%20COSTING\RND%20MFB-2029%20Price.xls" TargetMode="External"/><Relationship Id="rId12555" Type="http://schemas.openxmlformats.org/officeDocument/2006/relationships/hyperlink" Target="file:///\\192.168.50.100\Universal_files_share\R&amp;D_Database\Masco%20Fabric%20Strength%20By%20RND\Picture%20Of%20Hanger\0.%20Picture%20of%20Hangers%20All%20in%20One\RND%20MFB-519%20HM.jpg" TargetMode="External"/><Relationship Id="rId13606" Type="http://schemas.openxmlformats.org/officeDocument/2006/relationships/hyperlink" Target="file:///\\192.168.50.100\Universal_files_share\R&amp;D_Database\Masco%20Fabric%20Strength%20By%20RND\ALL%20COSTING\RND%20MBT-2023C1%20Price.xls" TargetMode="External"/><Relationship Id="rId933" Type="http://schemas.openxmlformats.org/officeDocument/2006/relationships/hyperlink" Target="file:///\\192.168.50.100\Universal_files_share\R&amp;D_Database\Masco%20Fabric%20Strength%20By%20RND\FINISHING%20REPORT\RND%20MBT-12.pdf" TargetMode="External"/><Relationship Id="rId1563" Type="http://schemas.openxmlformats.org/officeDocument/2006/relationships/hyperlink" Target="file:///\\192.168.50.100\Universal_files_share\R&amp;D_Database\Masco%20Fabric%20Strength%20By%20RND\FINISHING%20REPORT\RND%20MCB-750%20Finishing%20Report%20One%20Pager.xlsx" TargetMode="External"/><Relationship Id="rId2614" Type="http://schemas.openxmlformats.org/officeDocument/2006/relationships/hyperlink" Target="file:///\\192.168.50.100\Universal_files_share\R&amp;D_Database\Masco%20Fabric%20Strength%20By%20RND\STICKERS\RND%20SF-12%20(MRCHD-E)%20STICKER.docx" TargetMode="External"/><Relationship Id="rId11157" Type="http://schemas.openxmlformats.org/officeDocument/2006/relationships/hyperlink" Target="file:///\\192.168.50.100\Universal_files_share\R&amp;D_Database\Masco%20Fabric%20Strength%20By%20RND\BOOKING-DESIGN%20FILES\RND%20MCB-2007E%20Booking%20File.doc" TargetMode="External"/><Relationship Id="rId12208" Type="http://schemas.openxmlformats.org/officeDocument/2006/relationships/hyperlink" Target="file:///\\192.168.50.100\Universal_files_share\R&amp;D_Database\Masco%20Fabric%20Strength%20By%20RND\KNIT%20BOOKING\RND%20MBT-47,%2047A%20Knit%20Booking.pdf" TargetMode="External"/><Relationship Id="rId15778" Type="http://schemas.openxmlformats.org/officeDocument/2006/relationships/hyperlink" Target="file:///\\192.168.50.100\Universal_files_share\R&amp;D_Database\Masco%20Fabric%20Strength%20By%20RND\KNIT%20BOOKING\RND%20INN-117B2,%20B2(S)%20Knit%20Booking.pdf" TargetMode="External"/><Relationship Id="rId1216" Type="http://schemas.openxmlformats.org/officeDocument/2006/relationships/hyperlink" Target="file:///\\192.168.50.100\Universal_files_share\R&amp;D_Database\Masco%20Fabric%20Strength%20By%20RND\Picture%20Of%20Hanger\0.%20Picture%20of%20Hangers%20All%20in%20One\RND%20MSB-35.jpg" TargetMode="External"/><Relationship Id="rId4786" Type="http://schemas.openxmlformats.org/officeDocument/2006/relationships/hyperlink" Target="file:///\\192.168.50.100\Universal_files_share\R&amp;D_Database\Masco%20Fabric%20Strength%20By%20RND\FINISHING%20REPORT\RND%20MBT-506.pdf" TargetMode="External"/><Relationship Id="rId5837" Type="http://schemas.openxmlformats.org/officeDocument/2006/relationships/hyperlink" Target="file:///\\192.168.50.100\Universal_files_share\R&amp;D_Database\Masco%20Fabric%20Strength%20By%20RND\ANALYSING%20REPORT\RND%20HMB-509%20YD.pdf" TargetMode="External"/><Relationship Id="rId3388" Type="http://schemas.openxmlformats.org/officeDocument/2006/relationships/hyperlink" Target="file:///\\192.168.50.100\Universal_files_share\R&amp;D_Database\Masco%20Fabric%20Strength%20By%20RND\ANALYSING%20REPORT\RND%20MCB-33%20G,%20H%20Analysis%20Report.pdf" TargetMode="External"/><Relationship Id="rId4439" Type="http://schemas.openxmlformats.org/officeDocument/2006/relationships/hyperlink" Target="file:///\\192.168.50.100\Universal_files_share\R&amp;D_Database\Masco%20Fabric%20Strength%20By%20RND\BOOKING-DESIGN%20FILES\20072001080%20DESIGN%20FILE.pdf" TargetMode="External"/><Relationship Id="rId8310" Type="http://schemas.openxmlformats.org/officeDocument/2006/relationships/hyperlink" Target="file:///\\192.168.50.100\Universal_files_share\R&amp;D_Database\Masco%20Fabric%20Strength%20By%20RND\KNIT%20BOOKING\RND%20MCB-2029%20REV%20Knit%20Booking.pdf" TargetMode="External"/><Relationship Id="rId10240" Type="http://schemas.openxmlformats.org/officeDocument/2006/relationships/hyperlink" Target="file:///\\192.168.50.100\Universal_files_share\R&amp;D_Database\Masco%20Fabric%20Strength%20By%20RND\STICKERS\RND%20MBT-2004.docx" TargetMode="External"/><Relationship Id="rId148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G%20Sticker.docx" TargetMode="External"/><Relationship Id="rId15912" Type="http://schemas.openxmlformats.org/officeDocument/2006/relationships/hyperlink" Target="file:///\\192.168.50.100\Universal_files_share\R&amp;D_Database\Masco%20Fabric%20Strength%20By%20RND\ANALYSING%20REPORT\RND%20MCB-2032A%20Analysis%20Report.pdf" TargetMode="External"/><Relationship Id="rId790" Type="http://schemas.openxmlformats.org/officeDocument/2006/relationships/hyperlink" Target="file:///\\192.168.50.100\Universal_files_share\R&amp;D_Database\Masco%20Fabric%20Strength%20By%20RND\FINISHING%20REPORT\RND%20MFB-20.pdf" TargetMode="External"/><Relationship Id="rId2471" Type="http://schemas.openxmlformats.org/officeDocument/2006/relationships/hyperlink" Target="file:///\\192.168.50.100\Universal_files_share\R&amp;D_Database\Masco%20Fabric%20Strength%20By%20RND\Picture%20Of%20Hanger\0.%20Picture%20of%20Hangers%20All%20in%20One\RND%20INN-101%20I.jpg" TargetMode="External"/><Relationship Id="rId3522" Type="http://schemas.openxmlformats.org/officeDocument/2006/relationships/hyperlink" Target="file:///\\192.168.50.100\Universal_files_share\R&amp;D_Database\Masco%20Fabric%20Strength%20By%20RND\STICKERS\RND%20INN-1003.docx" TargetMode="External"/><Relationship Id="rId4920" Type="http://schemas.openxmlformats.org/officeDocument/2006/relationships/hyperlink" Target="file:///\\192.168.50.100\Universal_files_share\R&amp;D_Database\Masco%20Fabric%20Strength%20By%20RND\ANALYSING%20REPORT\RND%20INN-31%20D%20Analysis%20Report.pdf" TargetMode="External"/><Relationship Id="rId9084" Type="http://schemas.openxmlformats.org/officeDocument/2006/relationships/hyperlink" Target="file:///\\192.168.50.100\Universal_files_share\R&amp;D_Database\Masco%20Fabric%20Strength%20By%20RND\ALL%20COSTING\RND%20SHP-2002%20OPT-1%20Price.xls" TargetMode="External"/><Relationship Id="rId12065" Type="http://schemas.openxmlformats.org/officeDocument/2006/relationships/hyperlink" Target="file:///\\192.168.50.100\Universal_files_share\R&amp;D_Database\Masco%20Fabric%20Strength%20By%20RND\ANALYSING%20REPORT\RND%20MBT-06H1,%20H2%20Analysis%20Report.pdf" TargetMode="External"/><Relationship Id="rId13116" Type="http://schemas.openxmlformats.org/officeDocument/2006/relationships/hyperlink" Target="file:///\\192.168.50.100\Universal_files_share\R&amp;D_Database\Masco%20Fabric%20Strength%20By%20RND\ALL%20COSTING\RND%20INN-151%20KPHL%20Price.xls" TargetMode="External"/><Relationship Id="rId134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A%20CA%20Sticker.docx" TargetMode="External"/><Relationship Id="rId14514" Type="http://schemas.openxmlformats.org/officeDocument/2006/relationships/hyperlink" Target="file:///\\192.168.50.100\Universal_files_share\R&amp;D_Database\Masco%20Fabric%20Strength%20By%20RND\BOOKING-DESIGN%20FILES\RND%20MFB-2046(i)%20Booking%20(Merchant)%20S25_WKN_TEE0069-Counter%20Sample%20Program-08-Aug-24.pdf" TargetMode="External"/><Relationship Id="rId443" Type="http://schemas.openxmlformats.org/officeDocument/2006/relationships/hyperlink" Target="file:///\\192.168.50.100\Universal_files_share\R&amp;D_Database\Masco%20Fabric%20Strength%20By%20RND\Picture%20Of%20Hanger\0.%20Picture%20of%20Hangers%20All%20in%20One\RND%20INN-103%20B.jpg" TargetMode="External"/><Relationship Id="rId1073" Type="http://schemas.openxmlformats.org/officeDocument/2006/relationships/hyperlink" Target="file:///\\192.168.50.100\Universal_files_share\R&amp;D_Database\Masco%20Fabric%20Strength%20By%20RND\Picture%20Of%20Hanger\0.%20Picture%20of%20Hangers%20All%20in%20One\RND%20MBT-07.jpg" TargetMode="External"/><Relationship Id="rId2124" Type="http://schemas.openxmlformats.org/officeDocument/2006/relationships/hyperlink" Target="file:///\\192.168.50.100\Universal_files_share\R&amp;D_Database\Masco%20Fabric%20Strength%20By%20RND\ANALYSING%20REPORT\RND%20INN-251%20LVS%20ANALYSIING%20REPORT.pdf" TargetMode="External"/><Relationship Id="rId4296" Type="http://schemas.openxmlformats.org/officeDocument/2006/relationships/hyperlink" Target="file:///\\192.168.50.100\Universal_files_share\R&amp;D_Database\Masco%20Fabric%20Strength%20By%20RND\KNIT%20BOOKING\RND%20MFB-47%20A%20Knit%20Booking.pdf" TargetMode="External"/><Relationship Id="rId5694" Type="http://schemas.openxmlformats.org/officeDocument/2006/relationships/hyperlink" Target="file:///\\192.168.50.100\Universal_files_share\R&amp;D_Database\Masco%20Fabric%20Strength%20By%20RND\Picture%20Of%20Hanger\0.%20Picture%20of%20Hangers%20All%20in%20One\RND%20MBT-16%20K.jpg" TargetMode="External"/><Relationship Id="rId6745" Type="http://schemas.openxmlformats.org/officeDocument/2006/relationships/hyperlink" Target="file:///\\192.168.50.100\Universal_files_share\R&amp;D_Database\Masco%20Fabric%20Strength%20By%20RND\Picture%20Of%20Hanger\0.%20Picture%20of%20Hangers%20All%20in%20One\RND%20INN-752%20A.jpg" TargetMode="External"/><Relationship Id="rId15288" Type="http://schemas.openxmlformats.org/officeDocument/2006/relationships/hyperlink" Target="file:///\\192.168.50.100\Universal_files_share\R&amp;D_Database\Masco%20Fabric%20Strength%20By%20RND\KNIT%20BOOKING\RND%20INN-117A4,%20A4(S)%20KNIT%20BOOKING.pdf" TargetMode="External"/><Relationship Id="rId163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2(S)%20Sticker.docx" TargetMode="External"/><Relationship Id="rId5347" Type="http://schemas.openxmlformats.org/officeDocument/2006/relationships/hyperlink" Target="file:///\\192.168.50.100\Universal_files_share\R&amp;D_Database\Masco%20Fabric%20Strength%20By%20RND\STICKERS\RND%20MFB-49.docx" TargetMode="External"/><Relationship Id="rId9968" Type="http://schemas.openxmlformats.org/officeDocument/2006/relationships/hyperlink" Target="file:///\\192.168.50.100\Universal_files_share\R&amp;D_Database\Masco%20Fabric%20Strength%20By%20RND\ALL%20COSTING\RND%20MCB-2021%20A%20Price.xls" TargetMode="External"/><Relationship Id="rId11898" Type="http://schemas.openxmlformats.org/officeDocument/2006/relationships/hyperlink" Target="file:///\\192.168.50.100\Universal_files_share\R&amp;D_Database\Masco%20Fabric%20Strength%20By%20RND\BOOKING-DESIGN%20FILES\RND%20INN-132G,%20H,%20(i)%20Booking.doc" TargetMode="External"/><Relationship Id="rId12949" Type="http://schemas.openxmlformats.org/officeDocument/2006/relationships/hyperlink" Target="file:///\\192.168.50.100\Universal_files_share\R&amp;D_Database\Masco%20Fabric%20Strength%20By%20RND\KNIT%20BOOKING\RND%20HMB-37B%20CA2%20Knit%20Booking.pdf" TargetMode="External"/><Relationship Id="rId1957" Type="http://schemas.openxmlformats.org/officeDocument/2006/relationships/hyperlink" Target="file:///\\192.168.50.100\Universal_files_share\R&amp;D_Database\Masco%20Fabric%20Strength%20By%20RND\Picture%20Of%20Hanger\0.%20Picture%20of%20Hangers%20All%20in%20One\RND%20MFB-2046E.jpg" TargetMode="External"/><Relationship Id="rId14371" Type="http://schemas.openxmlformats.org/officeDocument/2006/relationships/hyperlink" Target="file:///\\192.168.50.100\Universal_files_share\R&amp;D_Database\Masco%20Fabric%20Strength%20By%20RND\ALL%20COSTING\RND%20MFB-2007%20HM%20Price.xls" TargetMode="External"/><Relationship Id="rId15422" Type="http://schemas.openxmlformats.org/officeDocument/2006/relationships/hyperlink" Target="file:///\\192.168.50.100\Universal_files_share\R&amp;D_Database\Masco%20Fabric%20Strength%20By%20RND\BOOKING-DESIGN%20FILES\RND%20INN-64%20(i)%20REV%20Booking.doc" TargetMode="External"/><Relationship Id="rId4430" Type="http://schemas.openxmlformats.org/officeDocument/2006/relationships/hyperlink" Target="file:///\\192.168.50.100\Universal_files_share\R&amp;D_Database\Masco%20Fabric%20Strength%20By%20RND\ANALYSING%20REPORT\RND%20TGT-502.pdf" TargetMode="External"/><Relationship Id="rId140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W4%20Sticker.docx" TargetMode="External"/><Relationship Id="rId3032" Type="http://schemas.openxmlformats.org/officeDocument/2006/relationships/hyperlink" Target="file:///\\192.168.50.100\Universal_files_share\R&amp;D_Database\Masco%20Fabric%20Strength%20By%20RND\Picture%20Of%20Hanger\0.%20Picture%20of%20Hangers%20All%20in%20One\RND%20MCB-2000.jpg" TargetMode="External"/><Relationship Id="rId7653" Type="http://schemas.openxmlformats.org/officeDocument/2006/relationships/hyperlink" Target="file:///\\192.168.50.100\Universal_files_share\R&amp;D_Database\Masco%20Fabric%20Strength%20By%20RND\BOOKING-DESIGN%20FILES\RND%20MCB-902%20Booking.doc" TargetMode="External"/><Relationship Id="rId10981" Type="http://schemas.openxmlformats.org/officeDocument/2006/relationships/hyperlink" Target="file:///\\192.168.50.100\Universal_files_share\R&amp;D_Database\Masco%20Fabric%20Strength%20By%20RND\STICKERS\RND%20MSB-2039%20SCRL.docx" TargetMode="External"/><Relationship Id="rId161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D4%20Sticker.docx" TargetMode="External"/><Relationship Id="rId6255" Type="http://schemas.openxmlformats.org/officeDocument/2006/relationships/hyperlink" Target="file:///\\192.168.50.100\Universal_files_share\R&amp;D_Database\Masco%20Fabric%20Strength%20By%20RND\STICKERS\RND%20HMB-01.docx" TargetMode="External"/><Relationship Id="rId7306" Type="http://schemas.openxmlformats.org/officeDocument/2006/relationships/hyperlink" Target="file:///\\192.168.50.100\Universal_files_share\R&amp;D_Database\Masco%20Fabric%20Strength%20By%20RND\FINISHING%20REPORT\RND%20INN-900%20CA%20YD-1%20Finishing%20Report.pdf" TargetMode="External"/><Relationship Id="rId8704" Type="http://schemas.openxmlformats.org/officeDocument/2006/relationships/hyperlink" Target="file:///\\192.168.50.100\Universal_files_share\R&amp;D_Database\Masco%20Fabric%20Strength%20By%20RND\BOOKING-DESIGN%20FILES\RND%20INN-2033%20Booking.doc" TargetMode="External"/><Relationship Id="rId10634" Type="http://schemas.openxmlformats.org/officeDocument/2006/relationships/hyperlink" Target="file:///\\192.168.50.100\Universal_files_share\R&amp;D_Database\Masco%20Fabric%20Strength%20By%20RND\ALL%20COSTING\RND%20KNT%20SOC4981%20Price.xls" TargetMode="External"/><Relationship Id="rId13857" Type="http://schemas.openxmlformats.org/officeDocument/2006/relationships/hyperlink" Target="file:///\\192.168.50.100\Universal_files_share\R&amp;D_Database\Masco%20Fabric%20Strength%20By%20RND\Picture%20Of%20Hanger\0.%20Picture%20of%20Hangers%20All%20in%20One\RND%20MCB-2010A%20CA.JPG" TargetMode="External"/><Relationship Id="rId14908" Type="http://schemas.openxmlformats.org/officeDocument/2006/relationships/hyperlink" Target="file:///\\192.168.50.100\Universal_files_share\R&amp;D_Database\Masco%20Fabric%20Strength%20By%20RND\Picture%20Of%20Hanger\0.%20Picture%20of%20Hangers%20All%20in%20One\RND%20MSB-2021J1.jpg" TargetMode="External"/><Relationship Id="rId2865" Type="http://schemas.openxmlformats.org/officeDocument/2006/relationships/hyperlink" Target="file:///\\192.168.50.100\Universal_files_share\R&amp;D_Database\Masco%20Fabric%20Strength%20By%20RND\STICKERS\RND%20MSB%20LNG%20MLT%20INJ.docx" TargetMode="External"/><Relationship Id="rId3916" Type="http://schemas.openxmlformats.org/officeDocument/2006/relationships/hyperlink" Target="file:///\\192.168.50.100\Universal_files_share\R&amp;D_Database\Masco%20Fabric%20Strength%20By%20RND\STICKERS\RND%20INN-80.docx" TargetMode="External"/><Relationship Id="rId9478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B.jpg" TargetMode="External"/><Relationship Id="rId12459" Type="http://schemas.openxmlformats.org/officeDocument/2006/relationships/hyperlink" Target="file:///\\192.168.50.100\Universal_files_share\R&amp;D_Database\Masco%20Fabric%20Strength%20By%20RND\ALL%20COSTING\RND%20MFB-2042%20ID%20Price.xls" TargetMode="External"/><Relationship Id="rId1633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1%20Sticker.docx" TargetMode="External"/><Relationship Id="rId837" Type="http://schemas.openxmlformats.org/officeDocument/2006/relationships/hyperlink" Target="file:///\\192.168.50.100\Universal_files_share\R&amp;D_Database\Masco%20Fabric%20Strength%20By%20RND\ALL%20COSTING\RND%20MSB-10%20B3%20Price.xls" TargetMode="External"/><Relationship Id="rId1467" Type="http://schemas.openxmlformats.org/officeDocument/2006/relationships/hyperlink" Target="file:///\\192.168.50.100\Universal_files_share\R&amp;D_Database\Masco%20Fabric%20Strength%20By%20RND\ANALYSING%20REPORT\RND%20HMB-30.pdf" TargetMode="External"/><Relationship Id="rId2518" Type="http://schemas.openxmlformats.org/officeDocument/2006/relationships/hyperlink" Target="file:///\\192.168.50.100\Universal_files_share\R&amp;D_Database\Masco%20Fabric%20Strength%20By%20RND\ALL%20COSTING\RND%20MSB-2036%20Price.xls" TargetMode="External"/><Relationship Id="rId8561" Type="http://schemas.openxmlformats.org/officeDocument/2006/relationships/hyperlink" Target="file:///\\192.168.50.100\Universal_files_share\R&amp;D_Database\Masco%20Fabric%20Strength%20By%20RND\FINISHING%20REPORT\RND%20MSB-2037%20KPHL%20(OP-3)%20FINISHING%20REPORT.pdf" TargetMode="External"/><Relationship Id="rId9612" Type="http://schemas.openxmlformats.org/officeDocument/2006/relationships/hyperlink" Target="file:///\\192.168.50.100\Universal_files_share\R&amp;D_Database\Masco%20Fabric%20Strength%20By%20RND\ALL%20COSTING\RND%20KNT%20SOC2079(2)%20Price.xls" TargetMode="External"/><Relationship Id="rId10491" Type="http://schemas.openxmlformats.org/officeDocument/2006/relationships/hyperlink" Target="file:///\\192.168.50.100\Universal_files_share\R&amp;D_Database\Masco%20Fabric%20Strength%20By%20RND\Picture%20Of%20Hanger\0.%20Picture%20of%20Hangers%20All%20in%20One\RND%20MSB-1002%20A.jpg" TargetMode="External"/><Relationship Id="rId12940" Type="http://schemas.openxmlformats.org/officeDocument/2006/relationships/hyperlink" Target="file:///\\192.168.50.100\Universal_files_share\R&amp;D_Database\Masco%20Fabric%20Strength%20By%20RND\BOOKING-DESIGN%20FILES\RND%20HMB-37A2%20Booking.doc" TargetMode="External"/><Relationship Id="rId1601" Type="http://schemas.openxmlformats.org/officeDocument/2006/relationships/hyperlink" Target="file:///\\192.168.50.100\Universal_files_share\R&amp;D_Database\Masco%20Fabric%20Strength%20By%20RND\STICKERS\RND%20MFB-160%20Sticker.docx" TargetMode="External"/><Relationship Id="rId7163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14" Type="http://schemas.openxmlformats.org/officeDocument/2006/relationships/hyperlink" Target="file:///\\192.168.50.100\Universal_files_share\R&amp;D_Database\Masco%20Fabric%20Strength%20By%20RND\ALL%20COSTING\RND%20INN-2031%20ZARA%20Price.xls" TargetMode="External"/><Relationship Id="rId10144" Type="http://schemas.openxmlformats.org/officeDocument/2006/relationships/hyperlink" Target="file:///\\192.168.50.100\Universal_files_share\R&amp;D_Database\Masco%20Fabric%20Strength%20By%20RND\ANALYSING%20REPORT\RND%20MSB-2050%20Analysis%20Report.pdf" TargetMode="External"/><Relationship Id="rId11542" Type="http://schemas.openxmlformats.org/officeDocument/2006/relationships/hyperlink" Target="file:///\\192.168.50.100\Universal_files_share\R&amp;D_Database\Masco%20Fabric%20Strength%20By%20RND\STICKERS\RND%20MSB-2039%20B%20Sticker.docx" TargetMode="External"/><Relationship Id="rId14765" Type="http://schemas.openxmlformats.org/officeDocument/2006/relationships/hyperlink" Target="file:///\\192.168.50.100\Universal_files_share\R&amp;D_Database\Masco%20Fabric%20Strength%20By%20RND\BOOKING-DESIGN%20FILES\RND%20MFB-90E%20DESIGN%20FILE.xls" TargetMode="External"/><Relationship Id="rId15816" Type="http://schemas.openxmlformats.org/officeDocument/2006/relationships/hyperlink" Target="file:///\\192.168.50.100\Universal_files_share\R&amp;D_Database\Masco%20Fabric%20Strength%20By%20RND\FINISHING%20REPORT\RND%20MCB-46C%20Finishing%20Report.pdf" TargetMode="External"/><Relationship Id="rId694" Type="http://schemas.openxmlformats.org/officeDocument/2006/relationships/hyperlink" Target="file:///\\192.168.50.100\Universal_files_share\R&amp;D_Database\Masco%20Fabric%20Strength%20By%20RND\STICKERS\RND%20MFB-38.docx" TargetMode="External"/><Relationship Id="rId2375" Type="http://schemas.openxmlformats.org/officeDocument/2006/relationships/hyperlink" Target="file:///\\192.168.50.100\Universal_files_share\R&amp;D_Database\Masco%20Fabric%20Strength%20By%20RND\STICKERS\RND%20MSB-151%20A.docx" TargetMode="External"/><Relationship Id="rId3773" Type="http://schemas.openxmlformats.org/officeDocument/2006/relationships/hyperlink" Target="file:///\\192.168.50.100\Universal_files_share\R&amp;D_Database\Masco%20Fabric%20Strength%20By%20RND\ANALYSING%20REPORT\RND%20MSB-02.pdf" TargetMode="External"/><Relationship Id="rId4824" Type="http://schemas.openxmlformats.org/officeDocument/2006/relationships/hyperlink" Target="file:///\\192.168.50.100\Universal_files_share\R&amp;D_Database\Masco%20Fabric%20Strength%20By%20RND\BOOKING-DESIGN%20FILES\RND%20MFB-13%20DBHM-N17%20Booking.pdf" TargetMode="External"/><Relationship Id="rId13367" Type="http://schemas.openxmlformats.org/officeDocument/2006/relationships/hyperlink" Target="file:///\\192.168.50.100\Universal_files_share\R&amp;D_Database\Masco%20Fabric%20Strength%20By%20RND\KNIT%20BOOKING\RND%20MBT-1001B%20CLO6%20Knit%20Booking.pdf" TargetMode="External"/><Relationship Id="rId14418" Type="http://schemas.openxmlformats.org/officeDocument/2006/relationships/hyperlink" Target="file:///\\192.168.50.100\Universal_files_share\R&amp;D_Database\Masco%20Fabric%20Strength%20By%20RND\KNIT%20BOOKING\RND%20MFB-2021A%20Knit%20Booking.pdf" TargetMode="External"/><Relationship Id="rId347" Type="http://schemas.openxmlformats.org/officeDocument/2006/relationships/hyperlink" Target="file:///\\192.168.50.100\Universal_files_share\R&amp;D_Database\Masco%20Fabric%20Strength%20By%20RND\ALL%20COSTING\RND%20HMB%20TWFT-01%20A%20Price.xls" TargetMode="External"/><Relationship Id="rId2028" Type="http://schemas.openxmlformats.org/officeDocument/2006/relationships/hyperlink" Target="file:///\\192.168.50.100\Universal_files_share\R&amp;D_Database\Masco%20Fabric%20Strength%20By%20RND\FINISHING%20REPORT\RND%20HMB-01TUO%20WRG%20Finishing%20Report.pdf" TargetMode="External"/><Relationship Id="rId3426" Type="http://schemas.openxmlformats.org/officeDocument/2006/relationships/hyperlink" Target="file:///\\192.168.50.100\Universal_files_share\R&amp;D_Database\Masco%20Fabric%20Strength%20By%20RND\Picture%20Of%20Hanger\0.%20Picture%20of%20Hangers%20All%20in%20One\RND%20MCB-2022.jpg" TargetMode="External"/><Relationship Id="rId6996" Type="http://schemas.openxmlformats.org/officeDocument/2006/relationships/hyperlink" Target="file:///\\192.168.50.100\Universal_files_share\R&amp;D_Database\Masco%20Fabric%20Strength%20By%20RND\BOOKING-DESIGN%20FILES\RND%20INN-502%20L-M%20booking.doc" TargetMode="External"/><Relationship Id="rId5598" Type="http://schemas.openxmlformats.org/officeDocument/2006/relationships/hyperlink" Target="file:///\\192.168.50.100\Universal_files_share\R&amp;D_Database\Masco%20Fabric%20Strength%20By%20RND\STICKERS\RND%20MBT-16A.docx" TargetMode="External"/><Relationship Id="rId6649" Type="http://schemas.openxmlformats.org/officeDocument/2006/relationships/hyperlink" Target="file:///\\192.168.50.100\Universal_files_share\R&amp;D_Database\Masco%20Fabric%20Strength%20By%20RND\ANALYSING%20REPORT\RND%20MCB-24.pdf" TargetMode="External"/><Relationship Id="rId12450" Type="http://schemas.openxmlformats.org/officeDocument/2006/relationships/hyperlink" Target="file:///\\192.168.50.100\Universal_files_share\R&amp;D_Database\Masco%20Fabric%20Strength%20By%20RND\BOOKING-DESIGN%20FILES\RND%20MFB-2011A%20Design%20File.xls" TargetMode="External"/><Relationship Id="rId135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6PMK%20Sticker.docx" TargetMode="External"/><Relationship Id="rId8071" Type="http://schemas.openxmlformats.org/officeDocument/2006/relationships/hyperlink" Target="file:///\\192.168.50.100\Universal_files_share\R&amp;D_Database\Masco%20Fabric%20Strength%20By%20RND\BOOKING-DESIGN%20FILES\RND%20MBT-2012%20Design.xls" TargetMode="External"/><Relationship Id="rId9122" Type="http://schemas.openxmlformats.org/officeDocument/2006/relationships/hyperlink" Target="file:///\\192.168.50.100\Universal_files_share\R&amp;D_Database\Masco%20Fabric%20Strength%20By%20RND\FINISHING%20REPORT\RND%20SHP-2010%20Finishing%20Report.pdf" TargetMode="External"/><Relationship Id="rId11052" Type="http://schemas.openxmlformats.org/officeDocument/2006/relationships/hyperlink" Target="file:///\\192.168.50.100\Universal_files_share\R&amp;D_Database\Masco%20Fabric%20Strength%20By%20RND\Picture%20Of%20Hanger\0.%20Picture%20of%20Hangers%20All%20in%20One\RND%20INN-2001.jpg" TargetMode="External"/><Relationship Id="rId12103" Type="http://schemas.openxmlformats.org/officeDocument/2006/relationships/hyperlink" Target="file:///\\192.168.50.100\Universal_files_share\R&amp;D_Database\Masco%20Fabric%20Strength%20By%20RND\FINISHING%20REPORT\RND%20MBT-1001E3%20Finishing%20Report.pdf" TargetMode="External"/><Relationship Id="rId15673" Type="http://schemas.openxmlformats.org/officeDocument/2006/relationships/hyperlink" Target="file:///\\192.168.50.100\Universal_files_share\R&amp;D_Database\Masco%20Fabric%20Strength%20By%20RND\FINISHING%20REPORT\RND%20RCYL-06A%20Finishing%20Report.pdf" TargetMode="External"/><Relationship Id="rId1111" Type="http://schemas.openxmlformats.org/officeDocument/2006/relationships/hyperlink" Target="file:///\\192.168.50.100\Universal_files_share\R&amp;D_Database\Masco%20Fabric%20Strength%20By%20RND\ALL%20COSTING\RND%20MBT-502%20A%20Price.xls" TargetMode="External"/><Relationship Id="rId4681" Type="http://schemas.openxmlformats.org/officeDocument/2006/relationships/hyperlink" Target="file:///\\192.168.50.100\Universal_files_share\R&amp;D_Database\Masco%20Fabric%20Strength%20By%20RND\FINISHING%20REPORT\RND%20MFB-78.jpg" TargetMode="External"/><Relationship Id="rId5732" Type="http://schemas.openxmlformats.org/officeDocument/2006/relationships/hyperlink" Target="file:///\\192.168.50.100\Universal_files_share\R&amp;D_Database\Masco%20Fabric%20Strength%20By%20RND\STICKERS\RND%20MBT-48%20Sticker.docx" TargetMode="External"/><Relationship Id="rId14275" Type="http://schemas.openxmlformats.org/officeDocument/2006/relationships/hyperlink" Target="file:///\\192.168.50.100\Universal_files_share\R&amp;D_Database\Masco%20Fabric%20Strength%20By%20RND\Picture%20Of%20Hanger\0.%20Picture%20of%20Hangers%20All%20in%20One\RND%20MFB-1008L.jpg" TargetMode="External"/><Relationship Id="rId15326" Type="http://schemas.openxmlformats.org/officeDocument/2006/relationships/hyperlink" Target="file:///\\192.168.50.100\Universal_files_share\R&amp;D_Database\Masco%20Fabric%20Strength%20By%20RND\Picture%20Of%20Hanger\0.%20Picture%20of%20Hangers%20All%20in%20One\RND%20INN-117B4.jpg" TargetMode="External"/><Relationship Id="rId3283" Type="http://schemas.openxmlformats.org/officeDocument/2006/relationships/hyperlink" Target="file:///\\192.168.50.100\Universal_files_share\R&amp;D_Database\Masco%20Fabric%20Strength%20By%20RND\KNIT%20BOOKING\RND%20INN-306,%20306A%20Knit%20Booking.pdf" TargetMode="External"/><Relationship Id="rId4334" Type="http://schemas.openxmlformats.org/officeDocument/2006/relationships/hyperlink" Target="file:///\\192.168.50.100\Universal_files_share\R&amp;D_Database\Masco%20Fabric%20Strength%20By%20RND\BOOKING-DESIGN%20FILES\RND%20MFB-82%20Design%20File.xls" TargetMode="External"/><Relationship Id="rId8955" Type="http://schemas.openxmlformats.org/officeDocument/2006/relationships/hyperlink" Target="file:///\\192.168.50.100\Universal_files_share\R&amp;D_Database\Masco%20Fabric%20Strength%20By%20RND\STICKERS\RND%20MFB-2015%20A.docx" TargetMode="External"/><Relationship Id="rId10885" Type="http://schemas.openxmlformats.org/officeDocument/2006/relationships/hyperlink" Target="file:///\\192.168.50.100\Universal_files_share\R&amp;D_Database\Masco%20Fabric%20Strength%20By%20RND\BOOKING-DESIGN%20FILES\RND%20MFB-1007B1,%20B2%20Booking.doc" TargetMode="External"/><Relationship Id="rId11936" Type="http://schemas.openxmlformats.org/officeDocument/2006/relationships/hyperlink" Target="file:///\\192.168.50.100\Universal_files_share\R&amp;D_Database\Masco%20Fabric%20Strength%20By%20RND\FINISHING%20REPORT\RND%20INN-132E%20Finishing%20Report.pdf" TargetMode="External"/><Relationship Id="rId6159" Type="http://schemas.openxmlformats.org/officeDocument/2006/relationships/hyperlink" Target="file:///\\192.168.50.100\Universal_files_share\R&amp;D_Database\Masco%20Fabric%20Strength%20By%20RND\Picture%20Of%20Hanger\0.%20Picture%20of%20Hangers%20All%20in%20One\RND%20MCB-31.jpg" TargetMode="External"/><Relationship Id="rId7557" Type="http://schemas.openxmlformats.org/officeDocument/2006/relationships/hyperlink" Target="file:///\\192.168.50.100\Universal_files_share\R&amp;D_Database\Masco%20Fabric%20Strength%20By%20RND\ANALYSING%20REPORT\RND%20MBT-509%20CA.pdf" TargetMode="External"/><Relationship Id="rId8608" Type="http://schemas.openxmlformats.org/officeDocument/2006/relationships/hyperlink" Target="file:///\\192.168.50.100\Universal_files_share\R&amp;D_Database\Masco%20Fabric%20Strength%20By%20RND\FINISHING%20REPORT\RND%20SHP-2017%20KPHL%20Finishing%20Report%20One%20Pager.xlsx" TargetMode="External"/><Relationship Id="rId10538" Type="http://schemas.openxmlformats.org/officeDocument/2006/relationships/hyperlink" Target="file:///\\192.168.50.100\Universal_files_share\R&amp;D_Database\Masco%20Fabric%20Strength%20By%20RND\BOOKING-DESIGN%20FILES\RND%20MSB-2040%20Design%20file.xls" TargetMode="External"/><Relationship Id="rId13011" Type="http://schemas.openxmlformats.org/officeDocument/2006/relationships/hyperlink" Target="file:///\\192.168.50.100\Universal_files_share\R&amp;D_Database\Masco%20Fabric%20Strength%20By%20RND\BOOKING-DESIGN%20FILES\RND%20INN-1005A%20Design%20File.xls" TargetMode="External"/><Relationship Id="rId16581" Type="http://schemas.openxmlformats.org/officeDocument/2006/relationships/hyperlink" Target="file:///\\192.168.50.100\Universal_files_share\R&amp;D_Database\Masco%20Fabric%20Strength%20By%20RND\FINISHING%20REPORT\RND%20MBT-06M%20Finishing%20Report.pdf" TargetMode="External"/><Relationship Id="rId2769" Type="http://schemas.openxmlformats.org/officeDocument/2006/relationships/hyperlink" Target="file:///\\192.168.50.100\Universal_files_share\R&amp;D_Database\Masco%20Fabric%20Strength%20By%20RND\FINISHING%20REPORT\RND%20INN-157.pdf" TargetMode="External"/><Relationship Id="rId6640" Type="http://schemas.openxmlformats.org/officeDocument/2006/relationships/hyperlink" Target="file:///\\192.168.50.100\Universal_files_share\R&amp;D_Database\Masco%20Fabric%20Strength%20By%20RND\STICKERS\RND%20HMB-20.docx" TargetMode="External"/><Relationship Id="rId15183" Type="http://schemas.openxmlformats.org/officeDocument/2006/relationships/hyperlink" Target="file:///\\192.168.50.100\Universal_files_share\R&amp;D_Database\Masco%20Fabric%20Strength%20By%20RND\BOOKING-DESIGN%20FILES\RND%20SHP-2014B%20REV%20Booking.doc" TargetMode="External"/><Relationship Id="rId1623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3(S)%20Sticker.docx" TargetMode="External"/><Relationship Id="rId4191" Type="http://schemas.openxmlformats.org/officeDocument/2006/relationships/hyperlink" Target="file:///\\192.168.50.100\Universal_files_share\R&amp;D_Database\Masco%20Fabric%20Strength%20By%20RND\BOOKING-DESIGN%20FILES\RND%20MBT-13%20Booking.doc" TargetMode="External"/><Relationship Id="rId5242" Type="http://schemas.openxmlformats.org/officeDocument/2006/relationships/hyperlink" Target="file:///\\192.168.50.100\Universal_files_share\R&amp;D_Database\Masco%20Fabric%20Strength%20By%20RND\BOOKING-DESIGN%20FILES\RND%20MCB-30%20Design%20file..png" TargetMode="External"/><Relationship Id="rId9863" Type="http://schemas.openxmlformats.org/officeDocument/2006/relationships/hyperlink" Target="file:///\\192.168.50.100\Universal_files_share\R&amp;D_Database\Masco%20Fabric%20Strength%20By%20RND\BOOKING-DESIGN%20FILES\RND%20MCB-21%20P%20Design%20File.xls" TargetMode="External"/><Relationship Id="rId77" Type="http://schemas.openxmlformats.org/officeDocument/2006/relationships/hyperlink" Target="file:///\\192.168.50.100\Universal_files_share\R&amp;D_Database\Masco%20Fabric%20Strength%20By%20RND\BOOKING-DESIGN%20FILES\RND%20INN-101C1;%20C2;%20C3;%20C4%20Booking.DOC" TargetMode="External"/><Relationship Id="rId8465" Type="http://schemas.openxmlformats.org/officeDocument/2006/relationships/hyperlink" Target="file:///\\192.168.50.100\Universal_files_share\R&amp;D_Database\Masco%20Fabric%20Strength%20By%20RND\ANALYSING%20REPORT\RND%20MFB-2053%20Analysis%20Report.pdf" TargetMode="External"/><Relationship Id="rId9516" Type="http://schemas.openxmlformats.org/officeDocument/2006/relationships/hyperlink" Target="file:///\\192.168.50.100\Universal_files_share\R&amp;D_Database\Masco%20Fabric%20Strength%20By%20RND\STICKERS\RND%20MFB-2017%20CA%20BLK.docx" TargetMode="External"/><Relationship Id="rId11793" Type="http://schemas.openxmlformats.org/officeDocument/2006/relationships/hyperlink" Target="file:///\\192.168.50.100\Universal_files_share\R&amp;D_Database\Masco%20Fabric%20Strength%20By%20RND\STICKERS\RND%20IMP%20YRN-19%20Sticker.docx" TargetMode="External"/><Relationship Id="rId12844" Type="http://schemas.openxmlformats.org/officeDocument/2006/relationships/hyperlink" Target="file:///\\192.168.50.100\Universal_files_share\R&amp;D_Database\Masco%20Fabric%20Strength%20By%20RND\ALL%20COSTING\RND%20HMB-27C%20TA%20WRG%20Price.xls" TargetMode="External"/><Relationship Id="rId1852" Type="http://schemas.openxmlformats.org/officeDocument/2006/relationships/hyperlink" Target="file:///\\192.168.50.100\Universal_files_share\R&amp;D_Database\Masco%20Fabric%20Strength%20By%20RND\Picture%20Of%20Hanger\0.%20Picture%20of%20Hangers%20All%20in%20One\RND%20MSB-04%20B.jpg" TargetMode="External"/><Relationship Id="rId2903" Type="http://schemas.openxmlformats.org/officeDocument/2006/relationships/hyperlink" Target="file:///\\192.168.50.100\Universal_files_share\R&amp;D_Database\Masco%20Fabric%20Strength%20By%20RND\ANALYSING%20REPORT\RND%20MSB-06A,%2006,%2006C,%2006D.jpg" TargetMode="External"/><Relationship Id="rId706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A%20(BS).jpg" TargetMode="External"/><Relationship Id="rId8118" Type="http://schemas.openxmlformats.org/officeDocument/2006/relationships/hyperlink" Target="file:///\\192.168.50.100\Universal_files_share\R&amp;D_Database\Masco%20Fabric%20Strength%20By%20RND\FINISHING%20REPORT\RND%20MCB-2021B%20Finishing%20Report.pdf" TargetMode="External"/><Relationship Id="rId10048" Type="http://schemas.openxmlformats.org/officeDocument/2006/relationships/hyperlink" Target="file:///\\192.168.50.100\Universal_files_share\R&amp;D_Database\Masco%20Fabric%20Strength%20By%20RND\STICKERS\RND%20MFB-2049%20A%20Sticker.docx" TargetMode="External"/><Relationship Id="rId10395" Type="http://schemas.openxmlformats.org/officeDocument/2006/relationships/hyperlink" Target="file:///\\192.168.50.100\Universal_files_share\R&amp;D_Database\Masco%20Fabric%20Strength%20By%20RND\ANALYSING%20REPORT\RND%20MCB-2028%20Analysis%20Report.pdf" TargetMode="External"/><Relationship Id="rId11446" Type="http://schemas.openxmlformats.org/officeDocument/2006/relationships/hyperlink" Target="file:///\\192.168.50.100\Universal_files_share\R&amp;D_Database\Masco%20Fabric%20Strength%20By%20RND\ALL%20COSTING\RND%20MFB-2500%20Price.xls" TargetMode="External"/><Relationship Id="rId1505" Type="http://schemas.openxmlformats.org/officeDocument/2006/relationships/hyperlink" Target="file:///\\192.168.50.100\Universal_files_share\R&amp;D_Database\Masco%20Fabric%20Strength%20By%20RND\ALL%20COSTING\RND%20INN-751%20BRS%20Price.xls" TargetMode="External"/><Relationship Id="rId14669" Type="http://schemas.openxmlformats.org/officeDocument/2006/relationships/hyperlink" Target="file:///\\192.168.50.100\Universal_files_share\R&amp;D_Database\Masco%20Fabric%20Strength%20By%20RND\ALL%20COSTING\RND%20MFB-49G%20Price.xls" TargetMode="External"/><Relationship Id="rId3677" Type="http://schemas.openxmlformats.org/officeDocument/2006/relationships/hyperlink" Target="file:///\\192.168.50.100\Universal_files_share\R&amp;D_Database\Masco%20Fabric%20Strength%20By%20RND\ALL%20COSTING\RND%20MCB-34G%20Price.xls" TargetMode="External"/><Relationship Id="rId4728" Type="http://schemas.openxmlformats.org/officeDocument/2006/relationships/hyperlink" Target="file:///\\192.168.50.100\Universal_files_share\R&amp;D_Database\Masco%20Fabric%20Strength%20By%20RND\BOOKING-DESIGN%20FILES\RND%20INN-36,%2037,%2038,%2039,%2040%20doulbe%20dot%20sj%20BOOKING.doc" TargetMode="External"/><Relationship Id="rId16091" Type="http://schemas.openxmlformats.org/officeDocument/2006/relationships/hyperlink" Target="file:///\\192.168.50.100\Universal_files_share\R&amp;D_Database\Masco%20Fabric%20Strength%20By%20RND\FINISHING%20REPORT\RND%20MFB-2059B1%20Finishing%20Report.pdf" TargetMode="External"/><Relationship Id="rId598" Type="http://schemas.openxmlformats.org/officeDocument/2006/relationships/hyperlink" Target="file:///\\192.168.50.100\Universal_files_share\R&amp;D_Database\Masco%20Fabric%20Strength%20By%20RND\ALL%20COSTING\RND%20INN-102D%20PRICE.xls" TargetMode="External"/><Relationship Id="rId2279" Type="http://schemas.openxmlformats.org/officeDocument/2006/relationships/hyperlink" Target="file:///\\192.168.50.100\Universal_files_share\R&amp;D_Database\Masco%20Fabric%20Strength%20By%20RND\ALL%20COSTING\RND%20INN-60%20A%20KMRT%20Price.xls" TargetMode="External"/><Relationship Id="rId6150" Type="http://schemas.openxmlformats.org/officeDocument/2006/relationships/hyperlink" Target="file:///\\192.168.50.100\Universal_files_share\R&amp;D_Database\Masco%20Fabric%20Strength%20By%20RND\STICKERS\RND%20MBT-504%20CA.docx" TargetMode="External"/><Relationship Id="rId7201" Type="http://schemas.openxmlformats.org/officeDocument/2006/relationships/hyperlink" Target="file:///\\192.168.50.100\Universal_files_share\R&amp;D_Database\Masco%20Fabric%20Strength%20By%20RND\KNIT%20BOOKING\RND%20MCB-512L%20ECO%20Knit%20Booking.pdf" TargetMode="External"/><Relationship Id="rId2760" Type="http://schemas.openxmlformats.org/officeDocument/2006/relationships/hyperlink" Target="file:///\\192.168.50.100\Universal_files_share\R&amp;D_Database\Masco%20Fabric%20Strength%20By%20RND\STICKERS\RND%20INN-83.docx" TargetMode="External"/><Relationship Id="rId3811" Type="http://schemas.openxmlformats.org/officeDocument/2006/relationships/hyperlink" Target="file:///\\192.168.50.100\Universal_files_share\R&amp;D_Database\Masco%20Fabric%20Strength%20By%20RND\KNIT%20BOOKING\RND%20ADVANCE%20DEVELOPMENT-11%20Knit%20Booking.pdf" TargetMode="External"/><Relationship Id="rId9373" Type="http://schemas.openxmlformats.org/officeDocument/2006/relationships/hyperlink" Target="file:///\\192.168.50.100\Universal_files_share\R&amp;D_Database\Masco%20Fabric%20Strength%20By%20RND\BOOKING-DESIGN%20FILES\RND%20MBT-2020%20Booking.doc" TargetMode="External"/><Relationship Id="rId12354" Type="http://schemas.openxmlformats.org/officeDocument/2006/relationships/hyperlink" Target="file:///\\192.168.50.100\Universal_files_share\R&amp;D_Database\Masco%20Fabric%20Strength%20By%20RND\BOOKING-DESIGN%20FILES\RND%20MCB-503F%20Design%20File.xls" TargetMode="External"/><Relationship Id="rId13405" Type="http://schemas.openxmlformats.org/officeDocument/2006/relationships/hyperlink" Target="file:///\\192.168.50.100\Universal_files_share\R&amp;D_Database\Masco%20Fabric%20Strength%20By%20RND\Picture%20Of%20Hanger\0.%20Picture%20of%20Hangers%20All%20in%20One\RND%20MBT-1001F%20MP.jpg" TargetMode="External"/><Relationship Id="rId13752" Type="http://schemas.openxmlformats.org/officeDocument/2006/relationships/hyperlink" Target="file:///\\192.168.50.100\Universal_files_share\R&amp;D_Database\Masco%20Fabric%20Strength%20By%20RND\KNIT%20BOOKING\RND%20MBT-504E%20Knit%20Booking.pdf" TargetMode="External"/><Relationship Id="rId14803" Type="http://schemas.openxmlformats.org/officeDocument/2006/relationships/hyperlink" Target="file:///\\192.168.50.100\Universal_files_share\R&amp;D_Database\Masco%20Fabric%20Strength%20By%20RND\BOOKING-DESIGN%20FILES\RND%20MFB-907%20Design%20File.xls" TargetMode="External"/><Relationship Id="rId732" Type="http://schemas.openxmlformats.org/officeDocument/2006/relationships/hyperlink" Target="file:///\\192.168.50.100\Universal_files_share\R&amp;D_Database\Masco%20Fabric%20Strength%20By%20RND\STICKERS\RND%20INN-100%20D.docx" TargetMode="External"/><Relationship Id="rId1362" Type="http://schemas.openxmlformats.org/officeDocument/2006/relationships/hyperlink" Target="file:///\\192.168.50.100\Universal_files_share\R&amp;D_Database\Masco%20Fabric%20Strength%20By%20RND\Picture%20Of%20Hanger\0.%20Picture%20of%20Hangers%20All%20in%20One\RND%20INN-112%20A.jpg" TargetMode="External"/><Relationship Id="rId2413" Type="http://schemas.openxmlformats.org/officeDocument/2006/relationships/hyperlink" Target="file:///\\192.168.50.100\Universal_files_share\R&amp;D_Database\Masco%20Fabric%20Strength%20By%20RND\STICKERS\RND%20TGT%20INDIGO%20FLEECE%20KMT.docx" TargetMode="External"/><Relationship Id="rId9026" Type="http://schemas.openxmlformats.org/officeDocument/2006/relationships/hyperlink" Target="file:///\\192.168.50.100\Universal_files_share\R&amp;D_Database\Masco%20Fabric%20Strength%20By%20RND\Picture%20Of%20Hanger\0.%20Picture%20of%20Hangers%20All%20in%20One\RND%20MSB-2038.jpg" TargetMode="External"/><Relationship Id="rId12007" Type="http://schemas.openxmlformats.org/officeDocument/2006/relationships/hyperlink" Target="file:///\\192.168.50.100\Universal_files_share\R&amp;D_Database\Masco%20Fabric%20Strength%20By%20RND\KNIT%20BOOKING\RND%20INN-900D%20OP2%20Knit%20Booking.pdf" TargetMode="External"/><Relationship Id="rId1015" Type="http://schemas.openxmlformats.org/officeDocument/2006/relationships/hyperlink" Target="file:///\\192.168.50.100\Universal_files_share\R&amp;D_Database\Masco%20Fabric%20Strength%20By%20RND\FINISHING%20REPORT\RND%20INN-102Y3%20Finishing%20Report.pdf" TargetMode="External"/><Relationship Id="rId4585" Type="http://schemas.openxmlformats.org/officeDocument/2006/relationships/hyperlink" Target="file:///\\192.168.50.100\Universal_files_share\R&amp;D_Database\Masco%20Fabric%20Strength%20By%20RND\STICKERS\RND%20INN-67.docx" TargetMode="External"/><Relationship Id="rId5983" Type="http://schemas.openxmlformats.org/officeDocument/2006/relationships/hyperlink" Target="file:///\\192.168.50.100\Universal_files_share\R&amp;D_Database\Masco%20Fabric%20Strength%20By%20RND\ANALYSING%20REPORT\RND%20MCB-503.jpg" TargetMode="External"/><Relationship Id="rId14179" Type="http://schemas.openxmlformats.org/officeDocument/2006/relationships/hyperlink" Target="file:///\\192.168.50.100\Universal_files_share\R&amp;D_Database\Masco%20Fabric%20Strength%20By%20RND\BOOKING-DESIGN%20FILES\RND%20MCB-513F%20Booking.doc" TargetMode="External"/><Relationship Id="rId15577" Type="http://schemas.openxmlformats.org/officeDocument/2006/relationships/hyperlink" Target="file:///\\192.168.50.100\Universal_files_share\R&amp;D_Database\Masco%20Fabric%20Strength%20By%20RND\KNIT%20BOOKING\RND%20MFB-1007A%20KS%20Knit%20Booking.pdf" TargetMode="External"/><Relationship Id="rId3187" Type="http://schemas.openxmlformats.org/officeDocument/2006/relationships/hyperlink" Target="file:///\\192.168.50.100\Universal_files_share\R&amp;D_Database\Masco%20Fabric%20Strength%20By%20RND\Picture%20Of%20Hanger\0.%20Picture%20of%20Hangers%20All%20in%20One\RND%20INN-31%20CK.jpg" TargetMode="External"/><Relationship Id="rId4238" Type="http://schemas.openxmlformats.org/officeDocument/2006/relationships/hyperlink" Target="file:///\\192.168.50.100\Universal_files_share\R&amp;D_Database\Masco%20Fabric%20Strength%20By%20RND\KNIT%20BOOKING\RND%20MBT-13%20A%20Knit%20Booking.pdf" TargetMode="External"/><Relationship Id="rId5636" Type="http://schemas.openxmlformats.org/officeDocument/2006/relationships/hyperlink" Target="file:///\\192.168.50.100\Universal_files_share\R&amp;D_Database\Masco%20Fabric%20Strength%20By%20RND\Picture%20Of%20Hanger\0.%20Picture%20of%20Hangers%20All%20in%20One\RND%20MBT-16%20H%20BROWN.jpg" TargetMode="External"/><Relationship Id="rId8859" Type="http://schemas.openxmlformats.org/officeDocument/2006/relationships/hyperlink" Target="file:///\\192.168.50.100\Universal_files_share\R&amp;D_Database\Masco%20Fabric%20Strength%20By%20RND\STICKERS\RND%20MCB-25.docx" TargetMode="External"/><Relationship Id="rId10789" Type="http://schemas.openxmlformats.org/officeDocument/2006/relationships/hyperlink" Target="file:///\\192.168.50.100\Universal_files_share\R&amp;D_Database\Masco%20Fabric%20Strength%20By%20RND\FINISHING%20REPORT\RND%20MBT-1001NA%20OP2%20Finishing%20Report.pdf" TargetMode="External"/><Relationship Id="rId14660" Type="http://schemas.openxmlformats.org/officeDocument/2006/relationships/hyperlink" Target="file:///\\192.168.50.100\Universal_files_share\R&amp;D_Database\Masco%20Fabric%20Strength%20By%20RND\FINISHING%20REPORT\RND%20MFB-49D%20Finishing%20Report.pdf" TargetMode="External"/><Relationship Id="rId15711" Type="http://schemas.openxmlformats.org/officeDocument/2006/relationships/hyperlink" Target="file:///\\192.168.50.100\Universal_files_share\R&amp;D_Database\Masco%20Fabric%20Strength%20By%20RND\KNIT%20BOOKING\RND%20INN-2017C%20Knit%20Booking.pdf" TargetMode="External"/><Relationship Id="rId13262" Type="http://schemas.openxmlformats.org/officeDocument/2006/relationships/hyperlink" Target="file:///\\192.168.50.100\Universal_files_share\R&amp;D_Database\Masco%20Fabric%20Strength%20By%20RND\FINISHING%20REPORT\RND%20INN-99%20MUSH%20Finishing%20Report.pdf" TargetMode="External"/><Relationship Id="rId14313" Type="http://schemas.openxmlformats.org/officeDocument/2006/relationships/hyperlink" Target="file:///\\192.168.50.100\Universal_files_share\R&amp;D_Database\Masco%20Fabric%20Strength%20By%20RND\Picture%20Of%20Hanger\0.%20Picture%20of%20Hangers%20All%20in%20One\RND%20MFB-1013B%20TA.jpg" TargetMode="External"/><Relationship Id="rId2270" Type="http://schemas.openxmlformats.org/officeDocument/2006/relationships/hyperlink" Target="file:///\\192.168.50.100\Universal_files_share\R&amp;D_Database\Masco%20Fabric%20Strength%20By%20RND\BOOKING-DESIGN%20FILES\RND%20HMB-01%20T400%20Booking.doc" TargetMode="External"/><Relationship Id="rId3321" Type="http://schemas.openxmlformats.org/officeDocument/2006/relationships/hyperlink" Target="file:///\\192.168.50.100\Universal_files_share\R&amp;D_Database\Masco%20Fabric%20Strength%20By%20RND\FINISHING%20REPORT\RND%20MBT-29%20(R).jpg" TargetMode="External"/><Relationship Id="rId6891" Type="http://schemas.openxmlformats.org/officeDocument/2006/relationships/hyperlink" Target="file:///\\192.168.50.100\Universal_files_share\R&amp;D_Database\Masco%20Fabric%20Strength%20By%20RND\ANALYSING%20REPORT\RND%20MCB-512G%20FLB300,%20FLB320%20Analysis%20Report.pdf" TargetMode="External"/><Relationship Id="rId7942" Type="http://schemas.openxmlformats.org/officeDocument/2006/relationships/hyperlink" Target="file:///\\192.168.50.100\Universal_files_share\R&amp;D_Database\Masco%20Fabric%20Strength%20By%20RND\STICKERS\RND%20HMB-27%20C%20STICKER.docx" TargetMode="External"/><Relationship Id="rId16485" Type="http://schemas.openxmlformats.org/officeDocument/2006/relationships/hyperlink" Target="file:///\\192.168.50.100\Universal_files_share\R&amp;D_Database\Masco%20Fabric%20Strength%20By%20RND\FINISHING%20REPORT\RND%20MFB-2013D%20Finishing%20Report.pdf" TargetMode="External"/><Relationship Id="rId242" Type="http://schemas.openxmlformats.org/officeDocument/2006/relationships/hyperlink" Target="file:///\\192.168.50.100\Universal_files_share\R&amp;D_Database\Masco%20Fabric%20Strength%20By%20RND\ALL%20COSTING\RND%20INN-86%20C%20Price.xls" TargetMode="External"/><Relationship Id="rId5493" Type="http://schemas.openxmlformats.org/officeDocument/2006/relationships/hyperlink" Target="file:///\\192.168.50.100\Universal_files_share\R&amp;D_Database\Masco%20Fabric%20Strength%20By%20RND\Picture%20Of%20Hanger\0.%20Picture%20of%20Hangers%20All%20in%20One\RND%20INN-99%20D%20OPT-B.jpg" TargetMode="External"/><Relationship Id="rId6544" Type="http://schemas.openxmlformats.org/officeDocument/2006/relationships/hyperlink" Target="file:///\\192.168.50.100\Universal_files_share\R&amp;D_Database\Masco%20Fabric%20Strength%20By%20RND\FINISHING%20REPORT\RND%20MCB-508.pdf" TargetMode="External"/><Relationship Id="rId10923" Type="http://schemas.openxmlformats.org/officeDocument/2006/relationships/hyperlink" Target="file:///\\192.168.50.100\Universal_files_share\R&amp;D_Database\Masco%20Fabric%20Strength%20By%20RND\ALL%20COSTING\RND%20MFB-1007%20OSTN%20VIS%20REV320%20Price.xls" TargetMode="External"/><Relationship Id="rId15087" Type="http://schemas.openxmlformats.org/officeDocument/2006/relationships/hyperlink" Target="file:///\\192.168.50.100\Universal_files_share\R&amp;D_Database\Masco%20Fabric%20Strength%20By%20RND\Picture%20Of%20Hanger\0.%20Picture%20of%20Hangers%20All%20in%20One\RND%20MSB-54B.jpg" TargetMode="External"/><Relationship Id="rId16138" Type="http://schemas.openxmlformats.org/officeDocument/2006/relationships/hyperlink" Target="file:///\\192.168.50.100\Universal_files_share\R&amp;D_Database\Masco%20Fabric%20Strength%20By%20RND\ALL%20COSTING\RND%20MSB-54B2%20Price.xls" TargetMode="External"/><Relationship Id="rId4095" Type="http://schemas.openxmlformats.org/officeDocument/2006/relationships/hyperlink" Target="file:///\\192.168.50.100\Universal_files_share\R&amp;D_Database\Masco%20Fabric%20Strength%20By%20RND\Picture%20Of%20Hanger\0.%20Picture%20of%20Hangers%20All%20in%20One\RND%20MFB-34.jpg" TargetMode="External"/><Relationship Id="rId5146" Type="http://schemas.openxmlformats.org/officeDocument/2006/relationships/hyperlink" Target="file:///\\192.168.50.100\Universal_files_share\R&amp;D_Database\Masco%20Fabric%20Strength%20By%20RND\ANALYSING%20REPORT\RND%20INN-72A%20HM%20Analysis%20Report.pdf" TargetMode="External"/><Relationship Id="rId8369" Type="http://schemas.openxmlformats.org/officeDocument/2006/relationships/hyperlink" Target="file:///\\192.168.50.100\Universal_files_share\R&amp;D_Database\Masco%20Fabric%20Strength%20By%20RND\ALL%20COSTING\RND%20MFB-1013E%20Price.xls" TargetMode="External"/><Relationship Id="rId9767" Type="http://schemas.openxmlformats.org/officeDocument/2006/relationships/hyperlink" Target="file:///\\192.168.50.100\Universal_files_share\R&amp;D_Database\Masco%20Fabric%20Strength%20By%20RND\STICKERS\RND%20MCB-21%20B.docx" TargetMode="External"/><Relationship Id="rId11697" Type="http://schemas.openxmlformats.org/officeDocument/2006/relationships/hyperlink" Target="file:///\\192.168.50.100\Universal_files_share\R&amp;D_Database\Masco%20Fabric%20Strength%20By%20RND\Picture%20Of%20Hanger\0.%20Picture%20of%20Hangers%20All%20in%20One\RND%20MBT-2005B.jpg" TargetMode="External"/><Relationship Id="rId12748" Type="http://schemas.openxmlformats.org/officeDocument/2006/relationships/hyperlink" Target="file:///\\192.168.50.100\Universal_files_share\R&amp;D_Database\Masco%20Fabric%20Strength%20By%20RND\Picture%20Of%20Hanger\0.%20Picture%20of%20Hangers%20All%20in%20One\RND%20HMB-01H%20REV%20AOP.jpg" TargetMode="External"/><Relationship Id="rId1756" Type="http://schemas.openxmlformats.org/officeDocument/2006/relationships/hyperlink" Target="file:///\\192.168.50.100\Universal_files_share\R&amp;D_Database\Masco%20Fabric%20Strength%20By%20RND\BOOKING-DESIGN%20FILES\RND%20MSB-511%20Booking.doc" TargetMode="External"/><Relationship Id="rId2807" Type="http://schemas.openxmlformats.org/officeDocument/2006/relationships/hyperlink" Target="file:///\\192.168.50.100\Universal_files_share\R&amp;D_Database\Masco%20Fabric%20Strength%20By%20RND\BOOKING-DESIGN%20FILES\RND%20MFB-45A%20Booking.doc" TargetMode="External"/><Relationship Id="rId10299" Type="http://schemas.openxmlformats.org/officeDocument/2006/relationships/hyperlink" Target="file:///\\192.168.50.100\Universal_files_share\R&amp;D_Database\Masco%20Fabric%20Strength%20By%20RND\Picture%20Of%20Hanger\0.%20Picture%20of%20Hangers%20All%20in%20One\RND%20MCB-06E.jpg" TargetMode="External"/><Relationship Id="rId14170" Type="http://schemas.openxmlformats.org/officeDocument/2006/relationships/hyperlink" Target="file:///\\192.168.50.100\Universal_files_share\R&amp;D_Database\Masco%20Fabric%20Strength%20By%20RND\Picture%20Of%20Hanger\0.%20Picture%20of%20Hangers%20All%20in%20One\RND%20MCB-513F%20OP2.jpg" TargetMode="External"/><Relationship Id="rId152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2010D.docx" TargetMode="External"/><Relationship Id="rId1409" Type="http://schemas.openxmlformats.org/officeDocument/2006/relationships/hyperlink" Target="file:///\\192.168.50.100\Universal_files_share\R&amp;D_Database\Masco%20Fabric%20Strength%20By%20RND\ALL%20COSTING\RND%20INN-2008%20RIB%20Price.xls" TargetMode="External"/><Relationship Id="rId4979" Type="http://schemas.openxmlformats.org/officeDocument/2006/relationships/hyperlink" Target="file:///\\192.168.50.100\Universal_files_share\R&amp;D_Database\Masco%20Fabric%20Strength%20By%20RND\FINISHING%20REPORT\RND%20INN-124.pdf" TargetMode="External"/><Relationship Id="rId8850" Type="http://schemas.openxmlformats.org/officeDocument/2006/relationships/hyperlink" Target="file:///\\192.168.50.100\Universal_files_share\R&amp;D_Database\Masco%20Fabric%20Strength%20By%20RND\KNIT%20BOOKING\RND%20MBT-2018%20Knit%20Booking.pdf" TargetMode="External"/><Relationship Id="rId9901" Type="http://schemas.openxmlformats.org/officeDocument/2006/relationships/hyperlink" Target="file:///\\192.168.50.100\Universal_files_share\R&amp;D_Database\Masco%20Fabric%20Strength%20By%20RND\BOOKING-DESIGN%20FILES\RND%20MCB-21%20U%20Booking.doc" TargetMode="External"/><Relationship Id="rId10780" Type="http://schemas.openxmlformats.org/officeDocument/2006/relationships/hyperlink" Target="file:///\\192.168.50.100\Universal_files_share\R&amp;D_Database\Masco%20Fabric%20Strength%20By%20RND\STICKERS\RND%20MBT-1001L%20Sticker.docx" TargetMode="External"/><Relationship Id="rId7452" Type="http://schemas.openxmlformats.org/officeDocument/2006/relationships/hyperlink" Target="file:///\\192.168.50.100\Universal_files_share\R&amp;D_Database\Masco%20Fabric%20Strength%20By%20RND\FINISHING%20REPORT\RND%20INN-904%20B1%20Finishing%20Report.pdf" TargetMode="External"/><Relationship Id="rId8503" Type="http://schemas.openxmlformats.org/officeDocument/2006/relationships/hyperlink" Target="file:///\\192.168.50.100\Universal_files_share\R&amp;D_Database\Masco%20Fabric%20Strength%20By%20RND\ANALYSING%20REPORT\RND%20MSB-2009.pdf" TargetMode="External"/><Relationship Id="rId10433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B.jpg" TargetMode="External"/><Relationship Id="rId11831" Type="http://schemas.openxmlformats.org/officeDocument/2006/relationships/hyperlink" Target="file:///\\192.168.50.100\Universal_files_share\R&amp;D_Database\Masco%20Fabric%20Strength%20By%20RND\Picture%20Of%20Hanger\0.%20Picture%20of%20Hangers%20All%20in%20One\RND%20INN-101L.jpg" TargetMode="External"/><Relationship Id="rId6054" Type="http://schemas.openxmlformats.org/officeDocument/2006/relationships/hyperlink" Target="file:///\\192.168.50.100\Universal_files_share\R&amp;D_Database\Masco%20Fabric%20Strength%20By%20RND\Picture%20Of%20Hanger\0.%20Picture%20of%20Hangers%20All%20in%20One\RND%20HMB-505.jpg" TargetMode="External"/><Relationship Id="rId7105" Type="http://schemas.openxmlformats.org/officeDocument/2006/relationships/hyperlink" Target="file:///\\192.168.50.100\Universal_files_share\R&amp;D_Database\Masco%20Fabric%20Strength%20By%20RND\STICKERS\RND%20MCB-512%20E%20(BSW).docx" TargetMode="External"/><Relationship Id="rId983" Type="http://schemas.openxmlformats.org/officeDocument/2006/relationships/hyperlink" Target="file:///\\192.168.50.100\Universal_files_share\R&amp;D_Database\Masco%20Fabric%20Strength%20By%20RND\STICKERS\RND%20MCB-45%20LVS.docx" TargetMode="External"/><Relationship Id="rId2664" Type="http://schemas.openxmlformats.org/officeDocument/2006/relationships/hyperlink" Target="file:///\\192.168.50.100\Universal_files_share\R&amp;D_Database\Masco%20Fabric%20Strength%20By%20RND\FINISHING%20REPORT\RND%20SF-04.pdf" TargetMode="External"/><Relationship Id="rId9277" Type="http://schemas.openxmlformats.org/officeDocument/2006/relationships/hyperlink" Target="file:///\\192.168.50.100\Universal_files_share\R&amp;D_Database\Masco%20Fabric%20Strength%20By%20RND\FINISHING%20REPORT\RND%20MSB-2018A%20Shrinkage%20Report.msg" TargetMode="External"/><Relationship Id="rId12258" Type="http://schemas.openxmlformats.org/officeDocument/2006/relationships/hyperlink" Target="file:///\\192.168.50.100\Universal_files_share\R&amp;D_Database\Masco%20Fabric%20Strength%20By%20RND\ANALYSING%20REPORT\RND%20MCB-2013(i)%20Analysis%20Report.pdf" TargetMode="External"/><Relationship Id="rId13656" Type="http://schemas.openxmlformats.org/officeDocument/2006/relationships/hyperlink" Target="file:///\\192.168.50.100\Universal_files_share\R&amp;D_Database\Masco%20Fabric%20Strength%20By%20RND\KNIT%20BOOKING\RND%20MBT-22D%20Knit%20Booking.pdf" TargetMode="External"/><Relationship Id="rId14707" Type="http://schemas.openxmlformats.org/officeDocument/2006/relationships/hyperlink" Target="file:///\\192.168.50.100\Universal_files_share\R&amp;D_Database\Masco%20Fabric%20Strength%20By%20RND\ANALYSING%20REPORT\RND%20MFB-523%20Analysis%20Report.pdf" TargetMode="External"/><Relationship Id="rId636" Type="http://schemas.openxmlformats.org/officeDocument/2006/relationships/hyperlink" Target="file:///\\192.168.50.100\Universal_files_share\R&amp;D_Database\Masco%20Fabric%20Strength%20By%20RND\STICKERS\RND%20INN-102%20K.docx" TargetMode="External"/><Relationship Id="rId1266" Type="http://schemas.openxmlformats.org/officeDocument/2006/relationships/hyperlink" Target="file:///\\192.168.50.100\Universal_files_share\R&amp;D_Database\Masco%20Fabric%20Strength%20By%20RND\ALL%20COSTING\RND%20RCYL-500%20A%20Price.xls" TargetMode="External"/><Relationship Id="rId2317" Type="http://schemas.openxmlformats.org/officeDocument/2006/relationships/hyperlink" Target="file:///\\192.168.50.100\Universal_files_share\R&amp;D_Database\Masco%20Fabric%20Strength%20By%20RND\ANALYSING%20REPORT\RND%20INN-251,%20252.jpg" TargetMode="External"/><Relationship Id="rId3715" Type="http://schemas.openxmlformats.org/officeDocument/2006/relationships/hyperlink" Target="file:///\\192.168.50.100\Universal_files_share\R&amp;D_Database\Masco%20Fabric%20Strength%20By%20RND\ALL%20COSTING\RND%20MCB-34%20R%20Price.xls" TargetMode="External"/><Relationship Id="rId13309" Type="http://schemas.openxmlformats.org/officeDocument/2006/relationships/hyperlink" Target="file:///\\192.168.50.100\Universal_files_share\R&amp;D_Database\Masco%20Fabric%20Strength%20By%20RND\ALL%20COSTING\RND%20KNT-501B%20Price.xls" TargetMode="External"/><Relationship Id="rId5887" Type="http://schemas.openxmlformats.org/officeDocument/2006/relationships/hyperlink" Target="file:///\\192.168.50.100\Universal_files_share\R&amp;D_Database\Masco%20Fabric%20Strength%20By%20RND\BOOKING-DESIGN%20FILES\RND%20MBT-23A%20Booking.doc" TargetMode="External"/><Relationship Id="rId6938" Type="http://schemas.openxmlformats.org/officeDocument/2006/relationships/hyperlink" Target="file:///\\192.168.50.100\Universal_files_share\R&amp;D_Database\Masco%20Fabric%20Strength%20By%20RND\ANALYSING%20REPORT\RND%20HMB-507.pdf" TargetMode="External"/><Relationship Id="rId4489" Type="http://schemas.openxmlformats.org/officeDocument/2006/relationships/hyperlink" Target="file:///\\192.168.50.100\Universal_files_share\R&amp;D_Database\Masco%20Fabric%20Strength%20By%20RND\ALL%20COSTING\RND%20HMB-37%20CA%20Price.xls" TargetMode="External"/><Relationship Id="rId8360" Type="http://schemas.openxmlformats.org/officeDocument/2006/relationships/hyperlink" Target="file:///\\192.168.50.100\Universal_files_share\R&amp;D_Database\Masco%20Fabric%20Strength%20By%20RND\KNIT%20BOOKING\RND%20MFB-1013C%20Knit%20Booking.pdf" TargetMode="External"/><Relationship Id="rId9411" Type="http://schemas.openxmlformats.org/officeDocument/2006/relationships/hyperlink" Target="file:///\\192.168.50.100\Universal_files_share\R&amp;D_Database\Masco%20Fabric%20Strength%20By%20RND\FINISHING%20REPORT\RND%20MCB-1000%20CA.pdf" TargetMode="External"/><Relationship Id="rId10290" Type="http://schemas.openxmlformats.org/officeDocument/2006/relationships/hyperlink" Target="file:///\\192.168.50.100\Universal_files_share\R&amp;D_Database\Masco%20Fabric%20Strength%20By%20RND\Picture%20Of%20Hanger\0.%20Picture%20of%20Hangers%20All%20in%20One\RND%20MCB-06%20TAO%20VER;%202018.jpg" TargetMode="External"/><Relationship Id="rId11341" Type="http://schemas.openxmlformats.org/officeDocument/2006/relationships/hyperlink" Target="file:///\\192.168.50.100\Universal_files_share\R&amp;D_Database\Masco%20Fabric%20Strength%20By%20RND\STICKERS\RND%20MFB-2007%20CA.docx" TargetMode="External"/><Relationship Id="rId15962" Type="http://schemas.openxmlformats.org/officeDocument/2006/relationships/hyperlink" Target="file:///\\192.168.50.100\Universal_files_share\R&amp;D_Database\Masco%20Fabric%20Strength%20By%20RND\ALL%20COSTING\RND%20HMB-28LV%20OP2%20Price.xls" TargetMode="External"/><Relationship Id="rId1400" Type="http://schemas.openxmlformats.org/officeDocument/2006/relationships/hyperlink" Target="file:///\\192.168.50.100\Universal_files_share\R&amp;D_Database\Masco%20Fabric%20Strength%20By%20RND\BOOKING-DESIGN%20FILES\RND%20INN-107;%20%20INN-2007;%20MCB-34C%20Booking.doc" TargetMode="External"/><Relationship Id="rId4970" Type="http://schemas.openxmlformats.org/officeDocument/2006/relationships/hyperlink" Target="file:///\\192.168.50.100\Universal_files_share\R&amp;D_Database\Masco%20Fabric%20Strength%20By%20RND\BOOKING-DESIGN%20FILES\RND%20INN-122%20DESIGN%20FILE.xls" TargetMode="External"/><Relationship Id="rId8013" Type="http://schemas.openxmlformats.org/officeDocument/2006/relationships/hyperlink" Target="file:///\\192.168.50.100\Universal_files_share\R&amp;D_Database\Masco%20Fabric%20Strength%20By%20RND\BOOKING-DESIGN%20FILES\RND%20HMB-2000%20CA2%20Booking%20(Merchant)%20Sample%20Program%202221516%20Proto.xlsx" TargetMode="External"/><Relationship Id="rId14564" Type="http://schemas.openxmlformats.org/officeDocument/2006/relationships/hyperlink" Target="file:///\\192.168.50.100\Universal_files_share\R&amp;D_Database\Masco%20Fabric%20Strength%20By%20RND\Picture%20Of%20Hanger\0.%20Picture%20of%20Hangers%20All%20in%20One\RND%20MFB-2049D%20REV.jpg" TargetMode="External"/><Relationship Id="rId15615" Type="http://schemas.openxmlformats.org/officeDocument/2006/relationships/hyperlink" Target="file:///\\192.168.50.100\Universal_files_share\R&amp;D_Database\Masco%20Fabric%20Strength%20By%20RND\FINISHING%20REPORT\RND%20MBT-22G2%20Finishing%20Report.pdf" TargetMode="External"/><Relationship Id="rId3572" Type="http://schemas.openxmlformats.org/officeDocument/2006/relationships/hyperlink" Target="file:///\\192.168.50.100\Universal_files_share\R&amp;D_Database\Masco%20Fabric%20Strength%20By%20RND\Picture%20Of%20Hanger\0.%20Picture%20of%20Hangers%20All%20in%20One\RND%20HMB-33.jpg" TargetMode="External"/><Relationship Id="rId4623" Type="http://schemas.openxmlformats.org/officeDocument/2006/relationships/hyperlink" Target="file:///\\192.168.50.100\Universal_files_share\R&amp;D_Database\Masco%20Fabric%20Strength%20By%20RND\STICKERS\RND%20INN-125%20LNDX.docx" TargetMode="External"/><Relationship Id="rId131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502K1%20ID.docx" TargetMode="External"/><Relationship Id="rId14217" Type="http://schemas.openxmlformats.org/officeDocument/2006/relationships/hyperlink" Target="file:///\\192.168.50.100\Universal_files_share\R&amp;D_Database\Masco%20Fabric%20Strength%20By%20RND\BOOKING-DESIGN%20FILES\RND%20MCB-904F1%20Booking.doc" TargetMode="External"/><Relationship Id="rId493" Type="http://schemas.openxmlformats.org/officeDocument/2006/relationships/hyperlink" Target="file:///\\192.168.50.100\Universal_files_share\R&amp;D_Database\Masco%20Fabric%20Strength%20By%20RND\BOOKING-DESIGN%20FILES\RND%20MBT-05%20rev,%2005A,%2005%20B%20Booking.doc" TargetMode="External"/><Relationship Id="rId2174" Type="http://schemas.openxmlformats.org/officeDocument/2006/relationships/hyperlink" Target="file:///\\192.168.50.100\Universal_files_share\R&amp;D_Database\Masco%20Fabric%20Strength%20By%20RND\ALL%20COSTING\RND%20MFB-153%20Price.xls" TargetMode="External"/><Relationship Id="rId3225" Type="http://schemas.openxmlformats.org/officeDocument/2006/relationships/hyperlink" Target="file:///\\192.168.50.100\Universal_files_share\R&amp;D_Database\Masco%20Fabric%20Strength%20By%20RND\ALL%20COSTING\RND%20INN-101%20A%20Price.xls" TargetMode="External"/><Relationship Id="rId6795" Type="http://schemas.openxmlformats.org/officeDocument/2006/relationships/hyperlink" Target="file:///\\192.168.50.100\Universal_files_share\R&amp;D_Database\Masco%20Fabric%20Strength%20By%20RND\KNIT%20BOOKING\RND%20TGT-504-CA%20Knit%20Booking.pdf" TargetMode="External"/><Relationship Id="rId16389" Type="http://schemas.openxmlformats.org/officeDocument/2006/relationships/hyperlink" Target="file:///\\192.168.50.100\Universal_files_share\R&amp;D_Database\Masco%20Fabric%20Strength%20By%20RND\Picture%20Of%20Hanger\0.%20Picture%20of%20Hangers%20All%20in%20One\RND%20INN-116C5.jpg" TargetMode="External"/><Relationship Id="rId146" Type="http://schemas.openxmlformats.org/officeDocument/2006/relationships/hyperlink" Target="file:///\\192.168.50.100\Universal_files_share\R&amp;D_Database\Masco%20Fabric%20Strength%20By%20RND\KNIT%20BOOKING\RND%20INN-115%20A,B,C%20Knit%20Booking.pdf" TargetMode="External"/><Relationship Id="rId5397" Type="http://schemas.openxmlformats.org/officeDocument/2006/relationships/hyperlink" Target="file:///\\192.168.50.100\Universal_files_share\R&amp;D_Database\Masco%20Fabric%20Strength%20By%20RND\BOOKING-DESIGN%20FILES\RND%20TGT-09%20Design%20file.xls" TargetMode="External"/><Relationship Id="rId6448" Type="http://schemas.openxmlformats.org/officeDocument/2006/relationships/hyperlink" Target="file:///\\192.168.50.100\Universal_files_share\R&amp;D_Database\Masco%20Fabric%20Strength%20By%20RND\ALL%20COSTING\RND%20INN-502%20Price.xls" TargetMode="External"/><Relationship Id="rId7846" Type="http://schemas.openxmlformats.org/officeDocument/2006/relationships/hyperlink" Target="file:///\\192.168.50.100\Universal_files_share\R&amp;D_Database\Masco%20Fabric%20Strength%20By%20RND\STICKERS\RND%20TGT-900%20STICKER.docx" TargetMode="External"/><Relationship Id="rId10827" Type="http://schemas.openxmlformats.org/officeDocument/2006/relationships/hyperlink" Target="file:///\\192.168.50.100\Universal_files_share\R&amp;D_Database\Masco%20Fabric%20Strength%20By%20RND\ANALYSING%20REPORT\RND%20MCB-1004%20D%20Analysis%20Report.pdf" TargetMode="External"/><Relationship Id="rId12999" Type="http://schemas.openxmlformats.org/officeDocument/2006/relationships/hyperlink" Target="file:///\\192.168.50.100\Universal_files_share\R&amp;D_Database\Masco%20Fabric%20Strength%20By%20RND\ALL%20COSTING\RND%20HMB-512C%20Price.xls" TargetMode="External"/><Relationship Id="rId13300" Type="http://schemas.openxmlformats.org/officeDocument/2006/relationships/hyperlink" Target="file:///\\192.168.50.100\Universal_files_share\R&amp;D_Database\Masco%20Fabric%20Strength%20By%20RND\ALL%20COSTING\RND%20JAQRD-2003C%20Price.xls" TargetMode="External"/><Relationship Id="rId15472" Type="http://schemas.openxmlformats.org/officeDocument/2006/relationships/hyperlink" Target="file:///\\192.168.50.100\Universal_files_share\R&amp;D_Database\Masco%20Fabric%20Strength%20By%20RND\BOOKING-DESIGN%20FILES\RND%20MFB-1007TA%20REV%20Booking.doc" TargetMode="External"/><Relationship Id="rId16523" Type="http://schemas.openxmlformats.org/officeDocument/2006/relationships/hyperlink" Target="file:///\\192.168.50.100\Universal_files_share\R&amp;D_Database\Masco%20Fabric%20Strength%20By%20RND\FINISHING%20REPORT\RND%20HMB-27P%20Finishing%20Report.pdf" TargetMode="External"/><Relationship Id="rId4480" Type="http://schemas.openxmlformats.org/officeDocument/2006/relationships/hyperlink" Target="file:///\\192.168.50.100\Universal_files_share\R&amp;D_Database\Masco%20Fabric%20Strength%20By%20RND\STICKERS\RND%20HMB-37%20SS2020.docx" TargetMode="External"/><Relationship Id="rId5531" Type="http://schemas.openxmlformats.org/officeDocument/2006/relationships/hyperlink" Target="file:///\\192.168.50.100\Universal_files_share\R&amp;D_Database\Masco%20Fabric%20Strength%20By%20RND\STICKERS\RND%20INN-127%20A.docx" TargetMode="External"/><Relationship Id="rId14074" Type="http://schemas.openxmlformats.org/officeDocument/2006/relationships/hyperlink" Target="file:///\\192.168.50.100\Universal_files_share\R&amp;D_Database\Masco%20Fabric%20Strength%20By%20RND\Picture%20Of%20Hanger\0.%20Picture%20of%20Hangers%20All%20in%20One\RND%20MCB-30P.jpg" TargetMode="External"/><Relationship Id="rId15125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3082" Type="http://schemas.openxmlformats.org/officeDocument/2006/relationships/hyperlink" Target="file:///\\192.168.50.100\Universal_files_share\R&amp;D_Database\Masco%20Fabric%20Strength%20By%20RND\STICKERS\RND%20MSB%20LUREX%20STRIPE-1.docx" TargetMode="External"/><Relationship Id="rId4133" Type="http://schemas.openxmlformats.org/officeDocument/2006/relationships/hyperlink" Target="file:///\\192.168.50.100\Universal_files_share\R&amp;D_Database\Masco%20Fabric%20Strength%20By%20RND\STICKERS\RND%20HMB-01%20G%20Sticker.docx" TargetMode="External"/><Relationship Id="rId8754" Type="http://schemas.openxmlformats.org/officeDocument/2006/relationships/hyperlink" Target="file:///\\192.168.50.100\Universal_files_share\R&amp;D_Database\Masco%20Fabric%20Strength%20By%20RND\ANALYSING%20REPORT\RND%20MBT-1010%20D%20Analysis%20Report.pdf" TargetMode="External"/><Relationship Id="rId9805" Type="http://schemas.openxmlformats.org/officeDocument/2006/relationships/hyperlink" Target="file:///\\192.168.50.100\Universal_files_share\R&amp;D_Database\Masco%20Fabric%20Strength%20By%20RND\BOOKING-DESIGN%20FILES\RND%20MCB-21%20J%20Booking.doc" TargetMode="External"/><Relationship Id="rId19" Type="http://schemas.openxmlformats.org/officeDocument/2006/relationships/hyperlink" Target="file:///\\192.168.50.100\Universal_files_share\R&amp;D_Database\Masco%20Fabric%20Strength%20By%20RND\Picture%20Of%20Hanger\0.%20Picture%20of%20Hangers%20All%20in%20One\RND%20HMB-32.jpg" TargetMode="External"/><Relationship Id="rId7356" Type="http://schemas.openxmlformats.org/officeDocument/2006/relationships/hyperlink" Target="file:///\\192.168.50.100\Universal_files_share\R&amp;D_Database\Masco%20Fabric%20Strength%20By%20RND\Picture%20Of%20Hanger\0.%20Picture%20of%20Hangers%20All%20in%20One\RND%20INN-900%20E%20G250B.jpg" TargetMode="External"/><Relationship Id="rId8407" Type="http://schemas.openxmlformats.org/officeDocument/2006/relationships/hyperlink" Target="file:///\\192.168.50.100\Universal_files_share\R&amp;D_Database\Masco%20Fabric%20Strength%20By%20RND\ALL%20COSTING\RND%20MFB-1013%20KPHL%20REV%20Price.xls" TargetMode="External"/><Relationship Id="rId10337" Type="http://schemas.openxmlformats.org/officeDocument/2006/relationships/hyperlink" Target="file:///\\192.168.50.100\Universal_files_share\R&amp;D_Database\Masco%20Fabric%20Strength%20By%20RND\Picture%20Of%20Hanger\0.%20Picture%20of%20Hangers%20All%20in%20One\RND%20MCB-2013D%20CLO.jpg" TargetMode="External"/><Relationship Id="rId10684" Type="http://schemas.openxmlformats.org/officeDocument/2006/relationships/hyperlink" Target="file:///\\192.168.50.100\Universal_files_share\R&amp;D_Database\Masco%20Fabric%20Strength%20By%20RND\ALL%20COSTING\RND%20MBT-1001%20D%20Price.xls" TargetMode="External"/><Relationship Id="rId11735" Type="http://schemas.openxmlformats.org/officeDocument/2006/relationships/hyperlink" Target="file:///\\192.168.50.100\Universal_files_share\R&amp;D_Database\Masco%20Fabric%20Strength%20By%20RND\BOOKING-DESIGN%20FILES\RND%20HMB-27L,%2027L%20OP2,%2027L%20OP3%20Design%20File.xls" TargetMode="External"/><Relationship Id="rId7009" Type="http://schemas.openxmlformats.org/officeDocument/2006/relationships/hyperlink" Target="file:///\\192.168.50.100\Universal_files_share\R&amp;D_Database\Masco%20Fabric%20Strength%20By%20RND\STICKERS\RND%20INN-508.docx" TargetMode="External"/><Relationship Id="rId149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39HM%20Sticker.docx" TargetMode="External"/><Relationship Id="rId3966" Type="http://schemas.openxmlformats.org/officeDocument/2006/relationships/hyperlink" Target="file:///\\192.168.50.100\Universal_files_share\R&amp;D_Database\Masco%20Fabric%20Strength%20By%20RND\STICKERS\RND%20MBT-22CX1%20Sticker.docx" TargetMode="External"/><Relationship Id="rId16380" Type="http://schemas.openxmlformats.org/officeDocument/2006/relationships/hyperlink" Target="file:///\\192.168.50.100\Universal_files_share\R&amp;D_Database\Masco%20Fabric%20Strength%20By%20RND\KNIT%20BOOKING\RND%20INN-116C2,%20C2(S)%20Knit%20Booking.pdf" TargetMode="External"/><Relationship Id="rId3" Type="http://schemas.openxmlformats.org/officeDocument/2006/relationships/hyperlink" Target="file:///\\192.168.50.100\Universal_files_share\R&amp;D_Database\Masco%20Fabric%20Strength%20By%20RND\BOOKING-DESIGN%20FILES\RND%20HMB-05,%2006,%2007%20(Pima%20Cotton)%20Booking.doc" TargetMode="External"/><Relationship Id="rId887" Type="http://schemas.openxmlformats.org/officeDocument/2006/relationships/hyperlink" Target="file:///\\192.168.50.100\Universal_files_share\R&amp;D_Database\Masco%20Fabric%20Strength%20By%20RND\Picture%20Of%20Hanger\0.%20Picture%20of%20Hangers%20All%20in%20One\RND%20KNT%20SOC2606(3.10).jpg" TargetMode="External"/><Relationship Id="rId256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19" Type="http://schemas.openxmlformats.org/officeDocument/2006/relationships/hyperlink" Target="file:///\\192.168.50.100\Universal_files_share\R&amp;D_Database\Masco%20Fabric%20Strength%20By%20RND\FINISHING%20REPORT\RND%20MBT-31%20A.pdf" TargetMode="External"/><Relationship Id="rId5041" Type="http://schemas.openxmlformats.org/officeDocument/2006/relationships/hyperlink" Target="file:///\\192.168.50.100\Universal_files_share\R&amp;D_Database\Masco%20Fabric%20Strength%20By%20RND\BOOKING-DESIGN%20FILES\RND%20MFB-11C%20Booking.doc" TargetMode="External"/><Relationship Id="rId129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12A%20Sticker.docx" TargetMode="External"/><Relationship Id="rId16033" Type="http://schemas.openxmlformats.org/officeDocument/2006/relationships/hyperlink" Target="file:///\\192.168.50.100\Universal_files_share\R&amp;D_Database\Masco%20Fabric%20Strength%20By%20RND\KNIT%20BOOKING\RND%20MFB-2059%20Knit%20Booking.pdf" TargetMode="External"/><Relationship Id="rId9662" Type="http://schemas.openxmlformats.org/officeDocument/2006/relationships/hyperlink" Target="file:///\\192.168.50.100\Universal_files_share\R&amp;D_Database\Masco%20Fabric%20Strength%20By%20RND\STICKERS\RND%20KNT-370%20Sticker.docx" TargetMode="External"/><Relationship Id="rId11592" Type="http://schemas.openxmlformats.org/officeDocument/2006/relationships/hyperlink" Target="file:///\\192.168.50.100\Universal_files_share\R&amp;D_Database\Masco%20Fabric%20Strength%20By%20RND\Picture%20Of%20Hanger\0.%20Picture%20of%20Hangers%20All%20in%20One\RND%20MSB-2503%20OP1.jpg" TargetMode="External"/><Relationship Id="rId12643" Type="http://schemas.openxmlformats.org/officeDocument/2006/relationships/hyperlink" Target="file:///\\192.168.50.100\Universal_files_share\R&amp;D_Database\Masco%20Fabric%20Strength%20By%20RND\FINISHING%20REPORT\RND%20MSB-505G5%20Finishing%20Report%20One%20Pager.xlsx" TargetMode="External"/><Relationship Id="rId1651" Type="http://schemas.openxmlformats.org/officeDocument/2006/relationships/hyperlink" Target="file:///\\192.168.50.100\Universal_files_share\R&amp;D_Database\Masco%20Fabric%20Strength%20By%20RND\BOOKING-DESIGN%20FILES\RND%20INN-151%20CA%20Booking.doc" TargetMode="External"/><Relationship Id="rId2702" Type="http://schemas.openxmlformats.org/officeDocument/2006/relationships/hyperlink" Target="file:///\\192.168.50.100\Universal_files_share\R&amp;D_Database\Masco%20Fabric%20Strength%20By%20RND\ALL%20COSTING\RND%20SF-1002%20Price.xls" TargetMode="External"/><Relationship Id="rId8264" Type="http://schemas.openxmlformats.org/officeDocument/2006/relationships/hyperlink" Target="file:///\\192.168.50.100\Universal_files_share\R&amp;D_Database\Masco%20Fabric%20Strength%20By%20RND\ALL%20COSTING\RND%20MBT-2019%20Price.xls" TargetMode="External"/><Relationship Id="rId9315" Type="http://schemas.openxmlformats.org/officeDocument/2006/relationships/hyperlink" Target="file:///\\192.168.50.100\Universal_files_share\R&amp;D_Database\Masco%20Fabric%20Strength%20By%20RND\FINISHING%20REPORT\RND%20TGT-2003.pdf" TargetMode="External"/><Relationship Id="rId10194" Type="http://schemas.openxmlformats.org/officeDocument/2006/relationships/hyperlink" Target="file:///\\192.168.50.100\Universal_files_share\R&amp;D_Database\Masco%20Fabric%20Strength%20By%20RND\KNIT%20BOOKING\RND%20TGT-2006%20KNIT%20BOOKING.pdf" TargetMode="External"/><Relationship Id="rId11245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CLO.jpg" TargetMode="External"/><Relationship Id="rId1304" Type="http://schemas.openxmlformats.org/officeDocument/2006/relationships/hyperlink" Target="file:///\\192.168.50.100\Universal_files_share\R&amp;D_Database\Masco%20Fabric%20Strength%20By%20RND\Picture%20Of%20Hanger\0.%20Picture%20of%20Hangers%20All%20in%20One\RND%20HMB-501%20HMP.jpg" TargetMode="External"/><Relationship Id="rId4874" Type="http://schemas.openxmlformats.org/officeDocument/2006/relationships/hyperlink" Target="file:///\\192.168.50.100\Universal_files_share\R&amp;D_Database\Masco%20Fabric%20Strength%20By%20RND\STICKERS\RND%20MSB-34B.docx" TargetMode="External"/><Relationship Id="rId14468" Type="http://schemas.openxmlformats.org/officeDocument/2006/relationships/hyperlink" Target="file:///\\192.168.50.100\Universal_files_share\R&amp;D_Database\Masco%20Fabric%20Strength%20By%20RND\KNIT%20BOOKING\RND%20MFB-2037N%20REV%20Knit%20Booking.pdf" TargetMode="External"/><Relationship Id="rId15866" Type="http://schemas.openxmlformats.org/officeDocument/2006/relationships/hyperlink" Target="file:///\\192.168.50.100\Universal_files_share\R&amp;D_Database\Masco%20Fabric%20Strength%20By%20RND\BOOKING-DESIGN%20FILES\RND%20MFB-2037T%20Booking.doc" TargetMode="External"/><Relationship Id="rId3476" Type="http://schemas.openxmlformats.org/officeDocument/2006/relationships/hyperlink" Target="file:///\\192.168.50.100\Universal_files_share\R&amp;D_Database\Masco%20Fabric%20Strength%20By%20RND\ALL%20COSTING\RND%20TGT-500%20COOL%20Price.xls" TargetMode="External"/><Relationship Id="rId4527" Type="http://schemas.openxmlformats.org/officeDocument/2006/relationships/hyperlink" Target="file:///\\192.168.50.100\Universal_files_share\R&amp;D_Database\Masco%20Fabric%20Strength%20By%20RND\STICKERS\RND%20INN-30.docx" TargetMode="External"/><Relationship Id="rId5925" Type="http://schemas.openxmlformats.org/officeDocument/2006/relationships/hyperlink" Target="file:///\\192.168.50.100\Universal_files_share\R&amp;D_Database\Masco%20Fabric%20Strength%20By%20RND\KNIT%20BOOKING\RND%20MCB-40%20CRFR%20Knit%20Booking.pdf" TargetMode="External"/><Relationship Id="rId15519" Type="http://schemas.openxmlformats.org/officeDocument/2006/relationships/hyperlink" Target="file:///\\192.168.50.100\Universal_files_share\R&amp;D_Database\Masco%20Fabric%20Strength%20By%20RND\BOOKING-DESIGN%20FILES\RND%20TGT-2010E4%20Booking.doc" TargetMode="External"/><Relationship Id="rId10" Type="http://schemas.openxmlformats.org/officeDocument/2006/relationships/hyperlink" Target="file:///\\192.168.50.100\Universal_files_share\R&amp;D_Database\Masco%20Fabric%20Strength%20By%20RND\BOOKING-DESIGN%20FILES\RND%20HMB-08%20B%20Very%20light%20viscose%20SJ%20Booking.doc" TargetMode="External"/><Relationship Id="rId397" Type="http://schemas.openxmlformats.org/officeDocument/2006/relationships/hyperlink" Target="file:///\\192.168.50.100\Universal_files_share\R&amp;D_Database\Masco%20Fabric%20Strength%20By%20RND\ALL%20COSTING\RND%20INN-53%20A%20Price.xls" TargetMode="External"/><Relationship Id="rId2078" Type="http://schemas.openxmlformats.org/officeDocument/2006/relationships/hyperlink" Target="file:///\\192.168.50.100\Universal_files_share\R&amp;D_Database\Masco%20Fabric%20Strength%20By%20RND\KNIT%20BOOKING\RND%20INN-130,%20131,%20175,%20550,%202030,%202031%20Knit%20Booking.pdf" TargetMode="External"/><Relationship Id="rId3129" Type="http://schemas.openxmlformats.org/officeDocument/2006/relationships/hyperlink" Target="file:///\\192.168.50.100\Universal_files_share\R&amp;D_Database\Masco%20Fabric%20Strength%20By%20RND\ALL%20COSTING\RND%20APP-0504%20SS20%20Price.xls" TargetMode="External"/><Relationship Id="rId7000" Type="http://schemas.openxmlformats.org/officeDocument/2006/relationships/hyperlink" Target="file:///\\192.168.50.100\Universal_files_share\R&amp;D_Database\Masco%20Fabric%20Strength%20By%20RND\BOOKING-DESIGN%20FILES\RND%20INN-502%20L-M%20booking.doc" TargetMode="External"/><Relationship Id="rId6699" Type="http://schemas.openxmlformats.org/officeDocument/2006/relationships/hyperlink" Target="file:///\\192.168.50.100\Universal_files_share\R&amp;D_Database\Masco%20Fabric%20Strength%20By%20RND\Picture%20Of%20Hanger\0.%20Picture%20of%20Hangers%20All%20in%20One\RND%20MBT-515%20REV.jpg" TargetMode="External"/><Relationship Id="rId9172" Type="http://schemas.openxmlformats.org/officeDocument/2006/relationships/hyperlink" Target="file:///\\192.168.50.100\Universal_files_share\R&amp;D_Database\Masco%20Fabric%20Strength%20By%20RND\ALL%20COSTING\RND%20HMB-2002%20MULTI%20Price.xls" TargetMode="External"/><Relationship Id="rId13551" Type="http://schemas.openxmlformats.org/officeDocument/2006/relationships/hyperlink" Target="file:///\\192.168.50.100\Universal_files_share\R&amp;D_Database\Masco%20Fabric%20Strength%20By%20RND\ANALYSING%20REPORT\RND%20MBT-2021A%20CA%20Analysis%20Report.pdf" TargetMode="External"/><Relationship Id="rId14602" Type="http://schemas.openxmlformats.org/officeDocument/2006/relationships/hyperlink" Target="file:///\\192.168.50.100\Universal_files_share\R&amp;D_Database\Masco%20Fabric%20Strength%20By%20RND\ALL%20COSTING\RND%20MFB-2065%20Price.xls" TargetMode="External"/><Relationship Id="rId3610" Type="http://schemas.openxmlformats.org/officeDocument/2006/relationships/hyperlink" Target="file:///\\192.168.50.100\Universal_files_share\R&amp;D_Database\Masco%20Fabric%20Strength%20By%20RND\STICKERS\RND%20MBT-02.docx" TargetMode="External"/><Relationship Id="rId12153" Type="http://schemas.openxmlformats.org/officeDocument/2006/relationships/hyperlink" Target="file:///\\192.168.50.100\Universal_files_share\R&amp;D_Database\Masco%20Fabric%20Strength%20By%20RND\ANALYSING%20REPORT\RND%20MBT-1010G%20Analysis%20Report.pdf" TargetMode="External"/><Relationship Id="rId13204" Type="http://schemas.openxmlformats.org/officeDocument/2006/relationships/hyperlink" Target="file:///\\192.168.50.100\Universal_files_share\R&amp;D_Database\Masco%20Fabric%20Strength%20By%20RND\ANALYSING%20REPORT\RND%20INN-86%20B%20Analysis%20Report.pdf" TargetMode="External"/><Relationship Id="rId531" Type="http://schemas.openxmlformats.org/officeDocument/2006/relationships/hyperlink" Target="file:///\\192.168.50.100\Universal_files_share\R&amp;D_Database\Masco%20Fabric%20Strength%20By%20RND\ALL%20COSTING\RND%20MSB-26%20D%20Price.xls" TargetMode="External"/><Relationship Id="rId1161" Type="http://schemas.openxmlformats.org/officeDocument/2006/relationships/hyperlink" Target="file:///\\192.168.50.100\Universal_files_share\R&amp;D_Database\Masco%20Fabric%20Strength%20By%20RND\STICKERS\RND%20MCB-55%20C.docx" TargetMode="External"/><Relationship Id="rId2212" Type="http://schemas.openxmlformats.org/officeDocument/2006/relationships/hyperlink" Target="file:///\\192.168.50.100\Universal_files_share\R&amp;D_Database\Masco%20Fabric%20Strength%20By%20RND\STICKERS\RND%20MSB-09%20B.docx" TargetMode="External"/><Relationship Id="rId5782" Type="http://schemas.openxmlformats.org/officeDocument/2006/relationships/hyperlink" Target="file:///\\192.168.50.100\Universal_files_share\R&amp;D_Database\Masco%20Fabric%20Strength%20By%20RND\BOOKING-DESIGN%20FILES\RND%20MFB-89%20Booking.doc" TargetMode="External"/><Relationship Id="rId6833" Type="http://schemas.openxmlformats.org/officeDocument/2006/relationships/hyperlink" Target="file:///\\192.168.50.100\Universal_files_share\R&amp;D_Database\Masco%20Fabric%20Strength%20By%20RND\FINISHING%20REPORT\RND%20INN-502%20D%20EXT-01.pdf" TargetMode="External"/><Relationship Id="rId15376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27" Type="http://schemas.openxmlformats.org/officeDocument/2006/relationships/hyperlink" Target="file:///\\192.168.50.100\Universal_files_share\R&amp;D_Database\Masco%20Fabric%20Strength%20By%20RND\ALL%20COSTING\RND%20HMB-37B%20JAQRD%20Price.xls" TargetMode="External"/><Relationship Id="rId4384" Type="http://schemas.openxmlformats.org/officeDocument/2006/relationships/hyperlink" Target="file:///\\192.168.50.100\Universal_files_share\R&amp;D_Database\Masco%20Fabric%20Strength%20By%20RND\Picture%20Of%20Hanger\0.%20Picture%20of%20Hangers%20All%20in%20One\RND%20MSB-54.jpg" TargetMode="External"/><Relationship Id="rId5435" Type="http://schemas.openxmlformats.org/officeDocument/2006/relationships/hyperlink" Target="file:///\\192.168.50.100\Universal_files_share\R&amp;D_Database\Masco%20Fabric%20Strength%20By%20RND\ANALYSING%20REPORT\RND%20INN-75,%2075%20A.pdf" TargetMode="External"/><Relationship Id="rId15029" Type="http://schemas.openxmlformats.org/officeDocument/2006/relationships/hyperlink" Target="file:///\\192.168.50.100\Universal_files_share\R&amp;D_Database\Masco%20Fabric%20Strength%20By%20RND\FINISHING%20REPORT\RND%20MSB-2502B%20Finishing%20Report.pdf" TargetMode="External"/><Relationship Id="rId4037" Type="http://schemas.openxmlformats.org/officeDocument/2006/relationships/hyperlink" Target="file:///\\192.168.50.100\Universal_files_share\R&amp;D_Database\Masco%20Fabric%20Strength%20By%20RND\ALL%20COSTING\RND%20MBT-22B%20OP2%20Price.xls" TargetMode="External"/><Relationship Id="rId8658" Type="http://schemas.openxmlformats.org/officeDocument/2006/relationships/hyperlink" Target="file:///\\192.168.50.100\Universal_files_share\R&amp;D_Database\Masco%20Fabric%20Strength%20By%20RND\STICKERS\RND%20HMB-05%20RIB.docx" TargetMode="External"/><Relationship Id="rId9709" Type="http://schemas.openxmlformats.org/officeDocument/2006/relationships/hyperlink" Target="file:///\\192.168.50.100\Universal_files_share\R&amp;D_Database\Masco%20Fabric%20Strength%20By%20RND\BOOKING-DESIGN%20FILES\RND%20MBT-2023%20Design%20file.xls" TargetMode="External"/><Relationship Id="rId11986" Type="http://schemas.openxmlformats.org/officeDocument/2006/relationships/hyperlink" Target="file:///\\192.168.50.100\Universal_files_share\R&amp;D_Database\Masco%20Fabric%20Strength%20By%20RND\STICKERS\RND%20INN-72%20B%20Sticker.docx" TargetMode="External"/><Relationship Id="rId10588" Type="http://schemas.openxmlformats.org/officeDocument/2006/relationships/hyperlink" Target="file:///\\192.168.50.100\Universal_files_share\R&amp;D_Database\Masco%20Fabric%20Strength%20By%20RND\BOOKING-DESIGN%20FILES\RND%20HMB-1001%20Punto%20De%20Roma18.10.15%20BOOKING.doc" TargetMode="External"/><Relationship Id="rId11639" Type="http://schemas.openxmlformats.org/officeDocument/2006/relationships/hyperlink" Target="file:///\\192.168.50.100\Universal_files_share\R&amp;D_Database\Masco%20Fabric%20Strength%20By%20RND\FINISHING%20REPORT\RND%20MCB-2007D%20Finishing%20Report.pdf" TargetMode="External"/><Relationship Id="rId15510" Type="http://schemas.openxmlformats.org/officeDocument/2006/relationships/hyperlink" Target="file:///\\192.168.50.100\Universal_files_share\R&amp;D_Database\Masco%20Fabric%20Strength%20By%20RND\ALL%20COSTING\RND%20SHP-2011%20CLO1%20Price.xls" TargetMode="External"/><Relationship Id="rId3120" Type="http://schemas.openxmlformats.org/officeDocument/2006/relationships/hyperlink" Target="file:///\\192.168.50.100\Universal_files_share\R&amp;D_Database\Masco%20Fabric%20Strength%20By%20RND\Picture%20Of%20Hanger\0.%20Picture%20of%20Hangers%20All%20in%20One\RND%20SF-300A.jpg" TargetMode="External"/><Relationship Id="rId13061" Type="http://schemas.openxmlformats.org/officeDocument/2006/relationships/hyperlink" Target="file:///\\192.168.50.100\Universal_files_share\R&amp;D_Database\Masco%20Fabric%20Strength%20By%20RND\Picture%20Of%20Hanger\0.%20Picture%20of%20Hangers%20All%20in%20One\RND%20INN-125K.jpg" TargetMode="External"/><Relationship Id="rId14112" Type="http://schemas.openxmlformats.org/officeDocument/2006/relationships/hyperlink" Target="file:///\\192.168.50.100\Universal_files_share\R&amp;D_Database\Masco%20Fabric%20Strength%20By%20RND\ANALYSING%20REPORT\RND%20MCB-40A%20Analysis%20Report.pdf" TargetMode="External"/><Relationship Id="rId6690" Type="http://schemas.openxmlformats.org/officeDocument/2006/relationships/hyperlink" Target="file:///\\192.168.50.100\Universal_files_share\R&amp;D_Database\Masco%20Fabric%20Strength%20By%20RND\STICKERS\RND%20MBT%20BP-1031.docx" TargetMode="External"/><Relationship Id="rId7741" Type="http://schemas.openxmlformats.org/officeDocument/2006/relationships/hyperlink" Target="file:///\\192.168.50.100\Universal_files_share\R&amp;D_Database\Masco%20Fabric%20Strength%20By%20RND\ALL%20COSTING\RND%20MFB-900%20HM%20Price.xls" TargetMode="External"/><Relationship Id="rId10722" Type="http://schemas.openxmlformats.org/officeDocument/2006/relationships/hyperlink" Target="file:///\\192.168.50.100\Universal_files_share\R&amp;D_Database\Masco%20Fabric%20Strength%20By%20RND\STICKERS\RND%20MBT-1001%20F%20Sticker.docx" TargetMode="External"/><Relationship Id="rId16284" Type="http://schemas.openxmlformats.org/officeDocument/2006/relationships/hyperlink" Target="file:///\\192.168.50.100\Universal_files_share\R&amp;D_Database\Masco%20Fabric%20Strength%20By%20RND\KNIT%20BOOKING\RND%20INN-116B5,%20B5(S)%20Knit%20Booking.pdf" TargetMode="External"/><Relationship Id="rId5292" Type="http://schemas.openxmlformats.org/officeDocument/2006/relationships/hyperlink" Target="file:///\\192.168.50.100\Universal_files_share\R&amp;D_Database\Masco%20Fabric%20Strength%20By%20RND\Picture%20Of%20Hanger\0.%20Picture%20of%20Hangers%20All%20in%20One\RND%20MCB-30(I)%20WAVE.jpg" TargetMode="External"/><Relationship Id="rId6343" Type="http://schemas.openxmlformats.org/officeDocument/2006/relationships/hyperlink" Target="file:///\\192.168.50.100\Universal_files_share\R&amp;D_Database\Masco%20Fabric%20Strength%20By%20RND\STICKERS\RND%20MCB-507.docx" TargetMode="External"/><Relationship Id="rId2953" Type="http://schemas.openxmlformats.org/officeDocument/2006/relationships/hyperlink" Target="file:///\\192.168.50.100\Universal_files_share\R&amp;D_Database\Masco%20Fabric%20Strength%20By%20RND\Picture%20Of%20Hanger\0.%20Picture%20of%20Hangers%20All%20in%20One\RND%20HMB%20LUREX%20RIB.jpg" TargetMode="External"/><Relationship Id="rId9566" Type="http://schemas.openxmlformats.org/officeDocument/2006/relationships/hyperlink" Target="file:///\\192.168.50.100\Universal_files_share\R&amp;D_Database\Masco%20Fabric%20Strength%20By%20RND\STICKERS\RND%20MKB-2000%20WRG.docx" TargetMode="External"/><Relationship Id="rId11496" Type="http://schemas.openxmlformats.org/officeDocument/2006/relationships/hyperlink" Target="file:///\\192.168.50.100\Universal_files_share\R&amp;D_Database\Masco%20Fabric%20Strength%20By%20RND\FINISHING%20REPORT\RND%20MFB-2506A%20Finishing%20Report.pdf" TargetMode="External"/><Relationship Id="rId12547" Type="http://schemas.openxmlformats.org/officeDocument/2006/relationships/hyperlink" Target="file:///\\192.168.50.100\Universal_files_share\R&amp;D_Database\Masco%20Fabric%20Strength%20By%20RND\ALL%20COSTING\RND%20MFB-49%20CA2%20Price.xls" TargetMode="External"/><Relationship Id="rId1289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B%20HM2%20Sticker.docx" TargetMode="External"/><Relationship Id="rId13945" Type="http://schemas.openxmlformats.org/officeDocument/2006/relationships/hyperlink" Target="file:///\\192.168.50.100\Universal_files_share\R&amp;D_Database\Masco%20Fabric%20Strength%20By%20RND\BOOKING-DESIGN%20FILES\RND%20MCB-2013J%20Booking%20file.doc" TargetMode="External"/><Relationship Id="rId925" Type="http://schemas.openxmlformats.org/officeDocument/2006/relationships/hyperlink" Target="file:///\\192.168.50.100\Universal_files_share\R&amp;D_Database\Masco%20Fabric%20Strength%20By%20RND\KNIT%20BOOKING\RND%20MBT-06E%20OP2%20Knit%20Booking.pdf" TargetMode="External"/><Relationship Id="rId1555" Type="http://schemas.openxmlformats.org/officeDocument/2006/relationships/hyperlink" Target="file:///\\192.168.50.100\Universal_files_share\R&amp;D_Database\Masco%20Fabric%20Strength%20By%20RND\KNIT%20BOOKING\RND%20MCB-32%20Knit%20Booking.pdf" TargetMode="External"/><Relationship Id="rId2606" Type="http://schemas.openxmlformats.org/officeDocument/2006/relationships/hyperlink" Target="file:///\\192.168.50.100\Universal_files_share\R&amp;D_Database\Masco%20Fabric%20Strength%20By%20RND\FINISHING%20REPORT\RND%20SF-12%20MRCHD%20D%20Finishing%20Report.jpg" TargetMode="External"/><Relationship Id="rId8168" Type="http://schemas.openxmlformats.org/officeDocument/2006/relationships/hyperlink" Target="file:///\\192.168.50.100\Universal_files_share\R&amp;D_Database\Masco%20Fabric%20Strength%20By%20RND\ANALYSING%20REPORT\RND%20TGT-2004%20CA.pdf" TargetMode="External"/><Relationship Id="rId9219" Type="http://schemas.openxmlformats.org/officeDocument/2006/relationships/hyperlink" Target="file:///\\192.168.50.100\Universal_files_share\R&amp;D_Database\Masco%20Fabric%20Strength%20By%20RND\BOOKING-DESIGN%20FILES\RND%20MFB-2028%20Chain%20Notation.pdf" TargetMode="External"/><Relationship Id="rId10098" Type="http://schemas.openxmlformats.org/officeDocument/2006/relationships/hyperlink" Target="file:///\\192.168.50.100\Universal_files_share\R&amp;D_Database\Masco%20Fabric%20Strength%20By%20RND\STICKERS\RND%20MFB-2703%20STICKER.docx" TargetMode="External"/><Relationship Id="rId11149" Type="http://schemas.openxmlformats.org/officeDocument/2006/relationships/hyperlink" Target="file:///\\192.168.50.100\Universal_files_share\R&amp;D_Database\Masco%20Fabric%20Strength%20By%20RND\ALL%20COSTING\RND%20MCB-2007B%20Price.xls" TargetMode="External"/><Relationship Id="rId150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500C%20Sticker.docx" TargetMode="External"/><Relationship Id="rId1208" Type="http://schemas.openxmlformats.org/officeDocument/2006/relationships/hyperlink" Target="file:///\\192.168.50.100\Universal_files_share\R&amp;D_Database\Masco%20Fabric%20Strength%20By%20RND\KNIT%20BOOKING\RND%20MFB-155%20Knit%20Booking.pdf" TargetMode="External"/><Relationship Id="rId4778" Type="http://schemas.openxmlformats.org/officeDocument/2006/relationships/hyperlink" Target="file:///\\192.168.50.100\Universal_files_share\R&amp;D_Database\Masco%20Fabric%20Strength%20By%20RND\BOOKING-DESIGN%20FILES\RND%20MBT-24%20Booking.doc" TargetMode="External"/><Relationship Id="rId5829" Type="http://schemas.openxmlformats.org/officeDocument/2006/relationships/hyperlink" Target="file:///\\192.168.50.100\Universal_files_share\R&amp;D_Database\Masco%20Fabric%20Strength%20By%20RND\Picture%20Of%20Hanger\0.%20Picture%20of%20Hangers%20All%20in%20One\RND%20HMB-509%20YD(C).jpg" TargetMode="External"/><Relationship Id="rId7251" Type="http://schemas.openxmlformats.org/officeDocument/2006/relationships/hyperlink" Target="file:///\\192.168.50.100\Universal_files_share\R&amp;D_Database\Masco%20Fabric%20Strength%20By%20RND\BOOKING-DESIGN%20FILES\RND%20INN-904%20F%20Booking.doc" TargetMode="External"/><Relationship Id="rId9700" Type="http://schemas.openxmlformats.org/officeDocument/2006/relationships/hyperlink" Target="file:///\\192.168.50.100\Universal_files_share\R&amp;D_Database\Masco%20Fabric%20Strength%20By%20RND\Picture%20Of%20Hanger\0.%20Picture%20of%20Hangers%20All%20in%20One\RND%20MBT-2022CX%20OP2.jpg" TargetMode="External"/><Relationship Id="rId11630" Type="http://schemas.openxmlformats.org/officeDocument/2006/relationships/hyperlink" Target="file:///\\192.168.50.100\Universal_files_share\R&amp;D_Database\Masco%20Fabric%20Strength%20By%20RND\BOOKING-DESIGN%20FILES\RND%20MCB-2007%20C%20Booking.doc" TargetMode="External"/><Relationship Id="rId8302" Type="http://schemas.openxmlformats.org/officeDocument/2006/relationships/hyperlink" Target="file:///\\192.168.50.100\Universal_files_share\R&amp;D_Database\Masco%20Fabric%20Strength%20By%20RND\ANALYSING%20REPORT\RND%20MCB-2026%20WOB%20Analysis%20Report.pdf" TargetMode="External"/><Relationship Id="rId10232" Type="http://schemas.openxmlformats.org/officeDocument/2006/relationships/hyperlink" Target="file:///\\192.168.50.100\Universal_files_share\R&amp;D_Database\Masco%20Fabric%20Strength%20By%20RND\STICKERS\RND%20MBT-1001C%20BNT%20Sticker.docx" TargetMode="External"/><Relationship Id="rId1485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F%20REV%20Sticker.docx" TargetMode="External"/><Relationship Id="rId15904" Type="http://schemas.openxmlformats.org/officeDocument/2006/relationships/hyperlink" Target="file:///\\192.168.50.100\Universal_files_share\R&amp;D_Database\Masco%20Fabric%20Strength%20By%20RND\ANALYSING%20REPORT\RND%20INN-64J%20Analysis%20Report.pdf" TargetMode="External"/><Relationship Id="rId3861" Type="http://schemas.openxmlformats.org/officeDocument/2006/relationships/hyperlink" Target="file:///\\192.168.50.100\Universal_files_share\R&amp;D_Database\Masco%20Fabric%20Strength%20By%20RND\STICKERS\RND%20INN-64C.docx" TargetMode="External"/><Relationship Id="rId4912" Type="http://schemas.openxmlformats.org/officeDocument/2006/relationships/hyperlink" Target="file:///\\192.168.50.100\Universal_files_share\R&amp;D_Database\Masco%20Fabric%20Strength%20By%20RND\Picture%20Of%20Hanger\0.%20Picture%20of%20Hangers%20All%20in%20One\RND%20INN-26.jpg" TargetMode="External"/><Relationship Id="rId13455" Type="http://schemas.openxmlformats.org/officeDocument/2006/relationships/hyperlink" Target="file:///\\192.168.50.100\Universal_files_share\R&amp;D_Database\Masco%20Fabric%20Strength%20By%20RND\ALL%20COSTING\RND%20MBT-1010F-T%20Price.xls" TargetMode="External"/><Relationship Id="rId14506" Type="http://schemas.openxmlformats.org/officeDocument/2006/relationships/hyperlink" Target="file:///\\192.168.50.100\Universal_files_share\R&amp;D_Database\Masco%20Fabric%20Strength%20By%20RND\BOOKING-DESIGN%20FILES\RND%20MFB-2044E%20Booking%20(Merchant)%20File%20(Style%202167217%20sample%20program%20of%20Buyer%20s.Oliver.).xlsx" TargetMode="External"/><Relationship Id="rId782" Type="http://schemas.openxmlformats.org/officeDocument/2006/relationships/hyperlink" Target="file:///\\192.168.50.100\Universal_files_share\R&amp;D_Database\Masco%20Fabric%20Strength%20By%20RND\ANALYSING%20REPORT\RND%20MFB-20%20A.jpg" TargetMode="External"/><Relationship Id="rId2463" Type="http://schemas.openxmlformats.org/officeDocument/2006/relationships/hyperlink" Target="file:///\\192.168.50.100\Universal_files_share\R&amp;D_Database\Masco%20Fabric%20Strength%20By%20RND\KNIT%20BOOKING\RND%20INN-002%20Knit%20Booking.pdf" TargetMode="External"/><Relationship Id="rId3514" Type="http://schemas.openxmlformats.org/officeDocument/2006/relationships/hyperlink" Target="file:///\\192.168.50.100\Universal_files_share\R&amp;D_Database\Masco%20Fabric%20Strength%20By%20RND\Picture%20Of%20Hanger\0.%20Picture%20of%20Hangers%20All%20in%20One\RND%20INN-515.jpg" TargetMode="External"/><Relationship Id="rId9076" Type="http://schemas.openxmlformats.org/officeDocument/2006/relationships/hyperlink" Target="file:///\\192.168.50.100\Universal_files_share\R&amp;D_Database\Masco%20Fabric%20Strength%20By%20RND\ALL%20COSTING\RND%20SHP-2001%20Price.xls" TargetMode="External"/><Relationship Id="rId12057" Type="http://schemas.openxmlformats.org/officeDocument/2006/relationships/hyperlink" Target="file:///\\192.168.50.100\Universal_files_share\R&amp;D_Database\Masco%20Fabric%20Strength%20By%20RND\ALL%20COSTING\RND%20MBT-06E%20Price.xls" TargetMode="External"/><Relationship Id="rId13108" Type="http://schemas.openxmlformats.org/officeDocument/2006/relationships/hyperlink" Target="file:///\\192.168.50.100\Universal_files_share\R&amp;D_Database\Masco%20Fabric%20Strength%20By%20RND\ALL%20COSTING\RND%20INN-134A%20Price.xls" TargetMode="External"/><Relationship Id="rId435" Type="http://schemas.openxmlformats.org/officeDocument/2006/relationships/hyperlink" Target="file:///\\192.168.50.100\Universal_files_share\R&amp;D_Database\Masco%20Fabric%20Strength%20By%20RND\Picture%20Of%20Hanger\0.%20Picture%20of%20Hangers%20All%20in%20One\RND%20INN-102%20Y.jpg" TargetMode="External"/><Relationship Id="rId1065" Type="http://schemas.openxmlformats.org/officeDocument/2006/relationships/hyperlink" Target="file:///\\192.168.50.100\Universal_files_share\R&amp;D_Database\Masco%20Fabric%20Strength%20By%20RND\STICKERS\RND%20KNT-02%20Sticker.docx" TargetMode="External"/><Relationship Id="rId2116" Type="http://schemas.openxmlformats.org/officeDocument/2006/relationships/hyperlink" Target="file:///\\192.168.50.100\Universal_files_share\R&amp;D_Database\Masco%20Fabric%20Strength%20By%20RND\FINISHING%20REPORT\RND%20INN-156.pdf" TargetMode="External"/><Relationship Id="rId5686" Type="http://schemas.openxmlformats.org/officeDocument/2006/relationships/hyperlink" Target="file:///\\192.168.50.100\Universal_files_share\R&amp;D_Database\Masco%20Fabric%20Strength%20By%20RND\Picture%20Of%20Hanger\0.%20Picture%20of%20Hangers%20All%20in%20One\RND%20MBT-16%20J240.jpg" TargetMode="External"/><Relationship Id="rId6737" Type="http://schemas.openxmlformats.org/officeDocument/2006/relationships/hyperlink" Target="file:///\\192.168.50.100\Universal_files_share\R&amp;D_Database\Masco%20Fabric%20Strength%20By%20RND\FINISHING%20REPORT\RND%20INN-502%20I.pdf" TargetMode="External"/><Relationship Id="rId4288" Type="http://schemas.openxmlformats.org/officeDocument/2006/relationships/hyperlink" Target="file:///\\192.168.50.100\Universal_files_share\R&amp;D_Database\Masco%20Fabric%20Strength%20By%20RND\STICKERS\RND%20MFB-10%20D%2001.docx" TargetMode="External"/><Relationship Id="rId5339" Type="http://schemas.openxmlformats.org/officeDocument/2006/relationships/hyperlink" Target="file:///\\192.168.50.100\Universal_files_share\R&amp;D_Database\Masco%20Fabric%20Strength%20By%20RND\FINISHING%20REPORT\RND%20MFB-11G%20Finishing%20Report.pdf" TargetMode="External"/><Relationship Id="rId9210" Type="http://schemas.openxmlformats.org/officeDocument/2006/relationships/hyperlink" Target="file:///\\192.168.50.100\Universal_files_share\R&amp;D_Database\Masco%20Fabric%20Strength%20By%20RND\BOOKING-DESIGN%20FILES\RND%20MFB-2024%20Booking.doc" TargetMode="External"/><Relationship Id="rId11140" Type="http://schemas.openxmlformats.org/officeDocument/2006/relationships/hyperlink" Target="file:///\\192.168.50.100\Universal_files_share\R&amp;D_Database\Masco%20Fabric%20Strength%20By%20RND\BOOKING-DESIGN%20FILES\RND%20MCB-2007%20Design%20file.xls" TargetMode="External"/><Relationship Id="rId15761" Type="http://schemas.openxmlformats.org/officeDocument/2006/relationships/hyperlink" Target="file:///\\192.168.50.100\Universal_files_share\R&amp;D_Database\Masco%20Fabric%20Strength%20By%20RND\BOOKING-DESIGN%20FILES\RND%20INN-64A1,%20A2%20Booking.doc" TargetMode="External"/><Relationship Id="rId1949" Type="http://schemas.openxmlformats.org/officeDocument/2006/relationships/hyperlink" Target="file:///\\192.168.50.100\Universal_files_share\R&amp;D_Database\Masco%20Fabric%20Strength%20By%20RND\BOOKING-DESIGN%20FILES\RND%20MFB-88,%2088%20BLK%20Booking.doc" TargetMode="External"/><Relationship Id="rId5820" Type="http://schemas.openxmlformats.org/officeDocument/2006/relationships/hyperlink" Target="file:///\\192.168.50.100\Universal_files_share\R&amp;D_Database\Masco%20Fabric%20Strength%20By%20RND\FINISHING%20REPORT\RND%20HMB-509%20YD%20(A)%20FINISHING%20REPORT.pdf" TargetMode="External"/><Relationship Id="rId14363" Type="http://schemas.openxmlformats.org/officeDocument/2006/relationships/hyperlink" Target="file:///\\192.168.50.100\Universal_files_share\R&amp;D_Database\Masco%20Fabric%20Strength%20By%20RND\ALL%20COSTING\RND%20MFB-2006C2%20Price.xls" TargetMode="External"/><Relationship Id="rId1541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45%20A.docx" TargetMode="External"/><Relationship Id="rId292" Type="http://schemas.openxmlformats.org/officeDocument/2006/relationships/hyperlink" Target="file:///\\192.168.50.100\Universal_files_share\R&amp;D_Database\Masco%20Fabric%20Strength%20By%20RND\BOOKING-DESIGN%20FILES\RND%20MFB-43%20Booking.pdf" TargetMode="External"/><Relationship Id="rId3371" Type="http://schemas.openxmlformats.org/officeDocument/2006/relationships/hyperlink" Target="file:///\\192.168.50.100\Universal_files_share\R&amp;D_Database\Masco%20Fabric%20Strength%20By%20RND\Picture%20Of%20Hanger\0.%20Picture%20of%20Hangers%20All%20in%20One\RND%20MCB-33%20F.jpg" TargetMode="External"/><Relationship Id="rId4422" Type="http://schemas.openxmlformats.org/officeDocument/2006/relationships/hyperlink" Target="file:///\\192.168.50.100\Universal_files_share\R&amp;D_Database\Masco%20Fabric%20Strength%20By%20RND\FINISHING%20REPORT\RNG%20TGT-501%20A.jpg" TargetMode="External"/><Relationship Id="rId7992" Type="http://schemas.openxmlformats.org/officeDocument/2006/relationships/hyperlink" Target="file:///\\192.168.50.100\Universal_files_share\R&amp;D_Database\Masco%20Fabric%20Strength%20By%20RND\BOOKING-DESIGN%20FILES\RND%20HMB-2000%20A%20Booking%20(Merchant)%20Development%20Sample%20for%20Men's%20Program%20(HM)Rev-3.xlsx" TargetMode="External"/><Relationship Id="rId14016" Type="http://schemas.openxmlformats.org/officeDocument/2006/relationships/hyperlink" Target="file:///\\192.168.50.100\Universal_files_share\R&amp;D_Database\Masco%20Fabric%20Strength%20By%20RND\ANALYSING%20REPORT\RND%20MCB-21J%20ID1,ID2%20Analysis%20Report.pdf" TargetMode="External"/><Relationship Id="rId3024" Type="http://schemas.openxmlformats.org/officeDocument/2006/relationships/hyperlink" Target="file:///\\192.168.50.100\Universal_files_share\R&amp;D_Database\Masco%20Fabric%20Strength%20By%20RND\STICKERS\RND%20MCB-33E%20BRS%20Sticker.docx" TargetMode="External"/><Relationship Id="rId6594" Type="http://schemas.openxmlformats.org/officeDocument/2006/relationships/hyperlink" Target="file:///\\192.168.50.100\Universal_files_share\R&amp;D_Database\Masco%20Fabric%20Strength%20By%20RND\ALL%20COSTING\RND%20MSB-505%20B1%20REV-02%20Price.xls" TargetMode="External"/><Relationship Id="rId7645" Type="http://schemas.openxmlformats.org/officeDocument/2006/relationships/hyperlink" Target="file:///\\192.168.50.100\Universal_files_share\R&amp;D_Database\Masco%20Fabric%20Strength%20By%20RND\ANALYSING%20REPORT\RND%20MCB-901%20TUO%20ANALYSIS%20REPORT.jpg" TargetMode="External"/><Relationship Id="rId10973" Type="http://schemas.openxmlformats.org/officeDocument/2006/relationships/hyperlink" Target="file:///\\192.168.50.100\Universal_files_share\R&amp;D_Database\Masco%20Fabric%20Strength%20By%20RND\FINISHING%20REPORT\RND%20MSB-1003.pdf" TargetMode="External"/><Relationship Id="rId1618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7A%20Sticker.docx" TargetMode="External"/><Relationship Id="rId5196" Type="http://schemas.openxmlformats.org/officeDocument/2006/relationships/hyperlink" Target="file:///\\192.168.50.100\Universal_files_share\R&amp;D_Database\Masco%20Fabric%20Strength%20By%20RND\STICKERS\RND%20MCB-30%20E%20OPT-01%20B.docx" TargetMode="External"/><Relationship Id="rId6247" Type="http://schemas.openxmlformats.org/officeDocument/2006/relationships/hyperlink" Target="file:///\\192.168.50.100\Universal_files_share\R&amp;D_Database\Masco%20Fabric%20Strength%20By%20RND\FINISHING%20REPORT\RND%20AD-04.pdf" TargetMode="External"/><Relationship Id="rId10626" Type="http://schemas.openxmlformats.org/officeDocument/2006/relationships/hyperlink" Target="file:///\\192.168.50.100\Universal_files_share\R&amp;D_Database\Masco%20Fabric%20Strength%20By%20RND\STICKERS\RND%20KNT%20SOC4970R(1)%20STICKER.docx" TargetMode="External"/><Relationship Id="rId127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000E%20Sticker.docx" TargetMode="External"/><Relationship Id="rId13849" Type="http://schemas.openxmlformats.org/officeDocument/2006/relationships/hyperlink" Target="file:///\\192.168.50.100\Universal_files_share\R&amp;D_Database\Masco%20Fabric%20Strength%20By%20RND\Picture%20Of%20Hanger\0.%20Picture%20of%20Hangers%20All%20in%20One\RND%20MCB-2007F.JPG" TargetMode="External"/><Relationship Id="rId1459" Type="http://schemas.openxmlformats.org/officeDocument/2006/relationships/hyperlink" Target="file:///\\192.168.50.100\Universal_files_share\R&amp;D_Database\Masco%20Fabric%20Strength%20By%20RND\ALL%20COSTING\RND%20MCB-503D(HMP)%20Price.xls" TargetMode="External"/><Relationship Id="rId2857" Type="http://schemas.openxmlformats.org/officeDocument/2006/relationships/hyperlink" Target="file:///\\192.168.50.100\Universal_files_share\R&amp;D_Database\Masco%20Fabric%20Strength%20By%20RND\ALL%20COSTING\RND%20MSB%20CA-3155%20YD%20Price.xls" TargetMode="External"/><Relationship Id="rId3908" Type="http://schemas.openxmlformats.org/officeDocument/2006/relationships/hyperlink" Target="file:///\\192.168.50.100\Universal_files_share\R&amp;D_Database\Masco%20Fabric%20Strength%20By%20RND\FINISHING%20REPORT\RND%20INN-79.pdf" TargetMode="External"/><Relationship Id="rId5330" Type="http://schemas.openxmlformats.org/officeDocument/2006/relationships/hyperlink" Target="file:///\\192.168.50.100\Universal_files_share\R&amp;D_Database\Masco%20Fabric%20Strength%20By%20RND\KNIT%20BOOKING\RND%20MCB-41%20C%20Knit%20Booking.pdf" TargetMode="External"/><Relationship Id="rId15271" Type="http://schemas.openxmlformats.org/officeDocument/2006/relationships/hyperlink" Target="file:///\\192.168.50.100\Universal_files_share\R&amp;D_Database\Masco%20Fabric%20Strength%20By%20RND\FINISHING%20REPORT\RND%20INN-117A3(S)%20FINISHING%20REPORT.pdf" TargetMode="External"/><Relationship Id="rId16322" Type="http://schemas.openxmlformats.org/officeDocument/2006/relationships/hyperlink" Target="file:///\\192.168.50.100\Universal_files_share\R&amp;D_Database\Masco%20Fabric%20Strength%20By%20RND\ALL%20COSTING\RND%20INN-116C3%20Price.xls" TargetMode="External"/><Relationship Id="rId829" Type="http://schemas.openxmlformats.org/officeDocument/2006/relationships/hyperlink" Target="file:///\\192.168.50.100\Universal_files_share\R&amp;D_Database\Masco%20Fabric%20Strength%20By%20RND\ALL%20COSTING\RND%20MSB-03%20Price.xls" TargetMode="External"/><Relationship Id="rId9951" Type="http://schemas.openxmlformats.org/officeDocument/2006/relationships/hyperlink" Target="file:///\\192.168.50.100\Universal_files_share\R&amp;D_Database\Masco%20Fabric%20Strength%20By%20RND\BOOKING-DESIGN%20FILES\RND%20MCB-2010%20C%20Design%20file.xls" TargetMode="External"/><Relationship Id="rId11881" Type="http://schemas.openxmlformats.org/officeDocument/2006/relationships/hyperlink" Target="file:///\\192.168.50.100\Universal_files_share\R&amp;D_Database\Masco%20Fabric%20Strength%20By%20RND\FINISHING%20REPORT\RND%20INN-125J%20HM%20Finishing%20Report.pdf" TargetMode="External"/><Relationship Id="rId12932" Type="http://schemas.openxmlformats.org/officeDocument/2006/relationships/hyperlink" Target="file:///\\192.168.50.100\Universal_files_share\R&amp;D_Database\Masco%20Fabric%20Strength%20By%20RND\BOOKING-DESIGN%20FILES\RND%20HMB-28J1,J2%20Booking%20(Merchant)%20File%20(Development%20sample%20program%20IDKIDS%20Style-%200714585%20CR%20TIBREAK).pdf" TargetMode="External"/><Relationship Id="rId1940" Type="http://schemas.openxmlformats.org/officeDocument/2006/relationships/hyperlink" Target="file:///\\192.168.50.100\Universal_files_share\R&amp;D_Database\Masco%20Fabric%20Strength%20By%20RND\Picture%20Of%20Hanger\0.%20Picture%20of%20Hangers%20All%20in%20One\RND%20MFB-69.jpg" TargetMode="External"/><Relationship Id="rId8553" Type="http://schemas.openxmlformats.org/officeDocument/2006/relationships/hyperlink" Target="file:///\\192.168.50.100\Universal_files_share\R&amp;D_Database\Masco%20Fabric%20Strength%20By%20RND\BOOKING-DESIGN%20FILES\RND%20MSB-2054A%20Design%20File.xls" TargetMode="External"/><Relationship Id="rId9604" Type="http://schemas.openxmlformats.org/officeDocument/2006/relationships/hyperlink" Target="file:///\\192.168.50.100\Universal_files_share\R&amp;D_Database\Masco%20Fabric%20Strength%20By%20RND\Picture%20Of%20Hanger\0.%20Picture%20of%20Hangers%20All%20in%20One\RND%20HMB-2003%20OP2.jpg" TargetMode="External"/><Relationship Id="rId10483" Type="http://schemas.openxmlformats.org/officeDocument/2006/relationships/hyperlink" Target="file:///\\192.168.50.100\Universal_files_share\R&amp;D_Database\Masco%20Fabric%20Strength%20By%20RND\BOOKING-DESIGN%20FILES\RND%20MFB-2063C%20CNT%20Design%20File.xls" TargetMode="External"/><Relationship Id="rId11534" Type="http://schemas.openxmlformats.org/officeDocument/2006/relationships/hyperlink" Target="file:///\\192.168.50.100\Universal_files_share\R&amp;D_Database\Masco%20Fabric%20Strength%20By%20RND\ANALYSING%20REPORT\RND%20MSB-2039.pdf" TargetMode="External"/><Relationship Id="rId7155" Type="http://schemas.openxmlformats.org/officeDocument/2006/relationships/hyperlink" Target="file:///\\192.168.50.100\Universal_files_share\R&amp;D_Database\Masco%20Fabric%20Strength%20By%20RND\ALL%20COSTING\RND%20MCB-512%20I%20(B)%20Price.xls" TargetMode="External"/><Relationship Id="rId8206" Type="http://schemas.openxmlformats.org/officeDocument/2006/relationships/hyperlink" Target="file:///\\192.168.50.100\Universal_files_share\R&amp;D_Database\Masco%20Fabric%20Strength%20By%20RND\BOOKING-DESIGN%20FILES\RND%20INN-2031%20TUO%20BOOKING%20FILE.pdf" TargetMode="External"/><Relationship Id="rId10136" Type="http://schemas.openxmlformats.org/officeDocument/2006/relationships/hyperlink" Target="file:///\\192.168.50.100\Universal_files_share\R&amp;D_Database\Masco%20Fabric%20Strength%20By%20RND\Picture%20Of%20Hanger\0.%20Picture%20of%20Hangers%20All%20in%20One\RND%20MSB-2042.jpg" TargetMode="External"/><Relationship Id="rId14757" Type="http://schemas.openxmlformats.org/officeDocument/2006/relationships/hyperlink" Target="file:///\\192.168.50.100\Universal_files_share\R&amp;D_Database\Masco%20Fabric%20Strength%20By%20RND\BOOKING-DESIGN%20FILES\RND%20MFB-82D2%20Design%20File.xls" TargetMode="External"/><Relationship Id="rId3765" Type="http://schemas.openxmlformats.org/officeDocument/2006/relationships/hyperlink" Target="file:///\\192.168.50.100\Universal_files_share\R&amp;D_Database\Masco%20Fabric%20Strength%20By%20RND\FINISHING%20REPORT\RND%20MFB-86%20A%20KNT%20Finishing%20Report%20One%20Pager.xlsx" TargetMode="External"/><Relationship Id="rId4816" Type="http://schemas.openxmlformats.org/officeDocument/2006/relationships/hyperlink" Target="file:///\\192.168.50.100\Universal_files_share\R&amp;D_Database\Masco%20Fabric%20Strength%20By%20RND\STICKERS\RND%20MCB-41%20D%20Sticker.docx" TargetMode="External"/><Relationship Id="rId13359" Type="http://schemas.openxmlformats.org/officeDocument/2006/relationships/hyperlink" Target="file:///\\192.168.50.100\Universal_files_share\R&amp;D_Database\Masco%20Fabric%20Strength%20By%20RND\ALL%20COSTING\RND%20MBT-1001B%20CLO4%20Price.xls" TargetMode="External"/><Relationship Id="rId15808" Type="http://schemas.openxmlformats.org/officeDocument/2006/relationships/hyperlink" Target="file:///\\192.168.50.100\Universal_files_share\R&amp;D_Database\Masco%20Fabric%20Strength%20By%20RND\KNIT%20BOOKING\RND%20MFB-514%20Knit%20Booking.pdf" TargetMode="External"/><Relationship Id="rId686" Type="http://schemas.openxmlformats.org/officeDocument/2006/relationships/hyperlink" Target="file:///\\192.168.50.100\Universal_files_share\R&amp;D_Database\Masco%20Fabric%20Strength%20By%20RND\STICKERS\RND%20MFB-37%20CVC.docx" TargetMode="External"/><Relationship Id="rId2367" Type="http://schemas.openxmlformats.org/officeDocument/2006/relationships/hyperlink" Target="file:///\\192.168.50.100\Universal_files_share\R&amp;D_Database\Masco%20Fabric%20Strength%20By%20RND\STICKERS\RND%20MSB%20Q2QUIRKY%20NORMCORE%20DELTA.docx" TargetMode="External"/><Relationship Id="rId3418" Type="http://schemas.openxmlformats.org/officeDocument/2006/relationships/hyperlink" Target="file:///\\192.168.50.100\Universal_files_share\R&amp;D_Database\Masco%20Fabric%20Strength%20By%20RND\BOOKING-DESIGN%20FILES\RND%20MCB-37%20Booking.doc" TargetMode="External"/><Relationship Id="rId339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6988" Type="http://schemas.openxmlformats.org/officeDocument/2006/relationships/hyperlink" Target="file:///\\192.168.50.100\Universal_files_share\R&amp;D_Database\Masco%20Fabric%20Strength%20By%20RND\Picture%20Of%20Hanger\0.%20Picture%20of%20Hangers%20All%20in%20One\RND%20INN-502%20E%2018G%20TRY%20FLC.jpg" TargetMode="External"/><Relationship Id="rId9461" Type="http://schemas.openxmlformats.org/officeDocument/2006/relationships/hyperlink" Target="file:///\\192.168.50.100\Universal_files_share\R&amp;D_Database\Masco%20Fabric%20Strength%20By%20RND\BOOKING-DESIGN%20FILES\RND%20MCB-2027%20Design%20file.xls" TargetMode="External"/><Relationship Id="rId138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16C%20OP1%20Sticker.docx" TargetMode="External"/><Relationship Id="rId8063" Type="http://schemas.openxmlformats.org/officeDocument/2006/relationships/hyperlink" Target="file:///\\192.168.50.100\Universal_files_share\R&amp;D_Database\Masco%20Fabric%20Strength%20By%20RND\BOOKING-DESIGN%20FILES\RND%20MBT-2006%20Cam%20Design.xls" TargetMode="External"/><Relationship Id="rId9114" Type="http://schemas.openxmlformats.org/officeDocument/2006/relationships/hyperlink" Target="file:///\\192.168.50.100\Universal_files_share\R&amp;D_Database\Masco%20Fabric%20Strength%20By%20RND\BOOKING-DESIGN%20FILES\RND%20SHP-2009%20Design%20File.xls" TargetMode="External"/><Relationship Id="rId11391" Type="http://schemas.openxmlformats.org/officeDocument/2006/relationships/hyperlink" Target="file:///\\192.168.50.100\Universal_files_share\R&amp;D_Database\Masco%20Fabric%20Strength%20By%20RND\BOOKING-DESIGN%20FILES\RND%20MFB-2037%20BP%20Design%20file.xls" TargetMode="External"/><Relationship Id="rId12442" Type="http://schemas.openxmlformats.org/officeDocument/2006/relationships/hyperlink" Target="file:///\\192.168.50.100\Universal_files_share\R&amp;D_Database\Masco%20Fabric%20Strength%20By%20RND\BOOKING-DESIGN%20FILES\RND%20MFB-163%20Booking.doc" TargetMode="External"/><Relationship Id="rId820" Type="http://schemas.openxmlformats.org/officeDocument/2006/relationships/hyperlink" Target="file:///\\192.168.50.100\Universal_files_share\R&amp;D_Database\Masco%20Fabric%20Strength%20By%20RND\Picture%20Of%20Hanger\0.%20Picture%20of%20Hangers%20All%20in%20One\RND%20MFB-63.jpg" TargetMode="External"/><Relationship Id="rId1450" Type="http://schemas.openxmlformats.org/officeDocument/2006/relationships/hyperlink" Target="file:///\\192.168.50.100\Universal_files_share\R&amp;D_Database\Masco%20Fabric%20Strength%20By%20RND\STICKERS\RND%20MCB-513D%20Sticker.docx" TargetMode="External"/><Relationship Id="rId2501" Type="http://schemas.openxmlformats.org/officeDocument/2006/relationships/hyperlink" Target="file:///\\192.168.50.100\Universal_files_share\R&amp;D_Database\Masco%20Fabric%20Strength%20By%20RND\Picture%20Of%20Hanger\0.%20Picture%20of%20Hangers%20All%20in%20One\RND%20MBT-42.jpg" TargetMode="External"/><Relationship Id="rId11044" Type="http://schemas.openxmlformats.org/officeDocument/2006/relationships/hyperlink" Target="file:///\\192.168.50.100\Universal_files_share\R&amp;D_Database\Masco%20Fabric%20Strength%20By%20RND\FINISHING%20REPORT\RND%20INN-1008.pdf" TargetMode="External"/><Relationship Id="rId15665" Type="http://schemas.openxmlformats.org/officeDocument/2006/relationships/hyperlink" Target="file:///\\192.168.50.100\Universal_files_share\R&amp;D_Database\Masco%20Fabric%20Strength%20By%20RND\Picture%20Of%20Hanger\0.%20Picture%20of%20Hangers%20All%20in%20One\RND%20RCYL-06.jpg" TargetMode="External"/><Relationship Id="rId1103" Type="http://schemas.openxmlformats.org/officeDocument/2006/relationships/hyperlink" Target="file:///\\192.168.50.100\Universal_files_share\R&amp;D_Database\Masco%20Fabric%20Strength%20By%20RND\KNIT%20BOOKING\RND%20MBT-46%20Knit%20Booking.pdf" TargetMode="External"/><Relationship Id="rId4673" Type="http://schemas.openxmlformats.org/officeDocument/2006/relationships/hyperlink" Target="file:///\\192.168.50.100\Universal_files_share\R&amp;D_Database\Masco%20Fabric%20Strength%20By%20RND\Picture%20Of%20Hanger\0.%20Picture%20of%20Hangers%20All%20in%20One\RND%20MCB-04.jpg" TargetMode="External"/><Relationship Id="rId5724" Type="http://schemas.openxmlformats.org/officeDocument/2006/relationships/hyperlink" Target="file:///\\192.168.50.100\Universal_files_share\R&amp;D_Database\Masco%20Fabric%20Strength%20By%20RND\Picture%20Of%20Hanger\0.%20Picture%20of%20Hangers%20All%20in%20One\RND%20MFB-11F.jpg" TargetMode="External"/><Relationship Id="rId14267" Type="http://schemas.openxmlformats.org/officeDocument/2006/relationships/hyperlink" Target="file:///\\192.168.50.100\Universal_files_share\R&amp;D_Database\Masco%20Fabric%20Strength%20By%20RND\BOOKING-DESIGN%20FILES\RND%20MFB-1008K%20Booking.doc" TargetMode="External"/><Relationship Id="rId15318" Type="http://schemas.openxmlformats.org/officeDocument/2006/relationships/hyperlink" Target="file:///\\192.168.50.100\Universal_files_share\R&amp;D_Database\Masco%20Fabric%20Strength%20By%20RND\FINISHING%20REPORT\RND%20INN-117B3(S)%20FINISHING%20REPORT.pdf" TargetMode="External"/><Relationship Id="rId3275" Type="http://schemas.openxmlformats.org/officeDocument/2006/relationships/hyperlink" Target="file:///\\192.168.50.100\Universal_files_share\R&amp;D_Database\Masco%20Fabric%20Strength%20By%20RND\BOOKING-DESIGN%20FILES\RND%20INN-258-259-260%20%20DESIGN%20FILE%20.png" TargetMode="External"/><Relationship Id="rId4326" Type="http://schemas.openxmlformats.org/officeDocument/2006/relationships/hyperlink" Target="file:///\\192.168.50.100\Universal_files_share\R&amp;D_Database\Masco%20Fabric%20Strength%20By%20RND\Picture%20Of%20Hanger\0.%20Picture%20of%20Hangers%20All%20in%20One\RND%20MFB-77.jpg" TargetMode="External"/><Relationship Id="rId7896" Type="http://schemas.openxmlformats.org/officeDocument/2006/relationships/hyperlink" Target="file:///\\192.168.50.100\Universal_files_share\R&amp;D_Database\Masco%20Fabric%20Strength%20By%20RND\ANALYSING%20REPORT\RND%20HMB-27%20KPHL%20ANALYSING%20FILE.pdf" TargetMode="External"/><Relationship Id="rId8947" Type="http://schemas.openxmlformats.org/officeDocument/2006/relationships/hyperlink" Target="file:///\\192.168.50.100\Universal_files_share\R&amp;D_Database\Masco%20Fabric%20Strength%20By%20RND\FINISHING%20REPORT\RND%20MFB-2006.pdf" TargetMode="External"/><Relationship Id="rId196" Type="http://schemas.openxmlformats.org/officeDocument/2006/relationships/hyperlink" Target="file:///\\192.168.50.100\Universal_files_share\R&amp;D_Database\Masco%20Fabric%20Strength%20By%20RND\FINISHING%20REPORT\RND%20KNT-04%20Finishing%20Report.pdf" TargetMode="External"/><Relationship Id="rId6498" Type="http://schemas.openxmlformats.org/officeDocument/2006/relationships/hyperlink" Target="file:///\\192.168.50.100\Universal_files_share\R&amp;D_Database\Masco%20Fabric%20Strength%20By%20RND\Picture%20Of%20Hanger\0.%20Picture%20of%20Hangers%20All%20in%20One\RND%20MBT-513%20RED.jpg" TargetMode="External"/><Relationship Id="rId7549" Type="http://schemas.openxmlformats.org/officeDocument/2006/relationships/hyperlink" Target="file:///\\192.168.50.100\Universal_files_share\R&amp;D_Database\Masco%20Fabric%20Strength%20By%20RND\Picture%20Of%20Hanger\0.%20Picture%20of%20Hangers%20All%20in%20One\RND%20KNT-930.jpg" TargetMode="External"/><Relationship Id="rId10877" Type="http://schemas.openxmlformats.org/officeDocument/2006/relationships/hyperlink" Target="file:///\\192.168.50.100\Universal_files_share\R&amp;D_Database\Masco%20Fabric%20Strength%20By%20RND\STICKERS\RND%20MFB-1007B1%20Sticker.docx" TargetMode="External"/><Relationship Id="rId11928" Type="http://schemas.openxmlformats.org/officeDocument/2006/relationships/hyperlink" Target="file:///\\192.168.50.100\Universal_files_share\R&amp;D_Database\Masco%20Fabric%20Strength%20By%20RND\BOOKING-DESIGN%20FILES\RND%20INN-132C,%20D%20Booking.doc" TargetMode="External"/><Relationship Id="rId13350" Type="http://schemas.openxmlformats.org/officeDocument/2006/relationships/hyperlink" Target="file:///\\192.168.50.100\Universal_files_share\R&amp;D_Database\Masco%20Fabric%20Strength%20By%20RND\BOOKING-DESIGN%20FILES\RND%20MBT-06J%20Booking.doc" TargetMode="External"/><Relationship Id="rId14401" Type="http://schemas.openxmlformats.org/officeDocument/2006/relationships/hyperlink" Target="file:///\\192.168.50.100\Universal_files_share\R&amp;D_Database\Masco%20Fabric%20Strength%20By%20RND\ALL%20COSTING\RND%20MFB-2013A2%20Price.xls" TargetMode="External"/><Relationship Id="rId330" Type="http://schemas.openxmlformats.org/officeDocument/2006/relationships/hyperlink" Target="file:///\\192.168.50.100\Universal_files_share\R&amp;D_Database\Masco%20Fabric%20Strength%20By%20RND\BOOKING-DESIGN%20FILES\Advance%20Development%20For%20Original%20Marine-10.doc" TargetMode="External"/><Relationship Id="rId2011" Type="http://schemas.openxmlformats.org/officeDocument/2006/relationships/hyperlink" Target="file:///\\192.168.50.100\Universal_files_share\R&amp;D_Database\Masco%20Fabric%20Strength%20By%20RND\ALL%20COSTING\RND%20HMB%20ENGG%20STRIPE%20TERRY-A%20PRICE.xls" TargetMode="External"/><Relationship Id="rId13003" Type="http://schemas.openxmlformats.org/officeDocument/2006/relationships/hyperlink" Target="file:///\\192.168.50.100\Universal_files_share\R&amp;D_Database\Masco%20Fabric%20Strength%20By%20RND\BOOKING-DESIGN%20FILES\RND%20HMB-516%20Booking.doc" TargetMode="External"/><Relationship Id="rId16573" Type="http://schemas.openxmlformats.org/officeDocument/2006/relationships/hyperlink" Target="file:///\\192.168.50.100\Universal_files_share\R&amp;D_Database\Masco%20Fabric%20Strength%20By%20RND\FINISHING%20REPORT\RND%20INN-906C%20Finishing%20Report.pdf" TargetMode="External"/><Relationship Id="rId4183" Type="http://schemas.openxmlformats.org/officeDocument/2006/relationships/hyperlink" Target="file:///\\192.168.50.100\Universal_files_share\R&amp;D_Database\Masco%20Fabric%20Strength%20By%20RND\Picture%20Of%20Hanger\0.%20Picture%20of%20Hangers%20All%20in%20One\RND%20INN-71%20A.jpg" TargetMode="External"/><Relationship Id="rId5581" Type="http://schemas.openxmlformats.org/officeDocument/2006/relationships/hyperlink" Target="file:///\\192.168.50.100\Universal_files_share\R&amp;D_Database\Masco%20Fabric%20Strength%20By%20RND\ALL%20COSTING\RND%20JAQRD-4%20KNIT%20Price.xls" TargetMode="External"/><Relationship Id="rId6632" Type="http://schemas.openxmlformats.org/officeDocument/2006/relationships/hyperlink" Target="file:///\\192.168.50.100\Universal_files_share\R&amp;D_Database\Masco%20Fabric%20Strength%20By%20RND\STICKERS\RND%20HMB-TWISTED%20TERRY.docx" TargetMode="External"/><Relationship Id="rId15175" Type="http://schemas.openxmlformats.org/officeDocument/2006/relationships/hyperlink" Target="file:///\\192.168.50.100\Universal_files_share\R&amp;D_Database\Masco%20Fabric%20Strength%20By%20RND\ANALYSING%20REPORT\RND%20SHP-2011%20CLO1,%20CLO2%20Analysis%20Report.pdf" TargetMode="External"/><Relationship Id="rId16226" Type="http://schemas.openxmlformats.org/officeDocument/2006/relationships/hyperlink" Target="file:///\\192.168.50.100\Universal_files_share\R&amp;D_Database\Masco%20Fabric%20Strength%20By%20RND\BOOKING-DESIGN%20FILES\RND%20MBT-1301%20Booking%20(Merchant)%20SampleOrderBookingMaster_Lofty_Group%202_3%20styles_18th%20June.pdf" TargetMode="External"/><Relationship Id="rId5234" Type="http://schemas.openxmlformats.org/officeDocument/2006/relationships/hyperlink" Target="file:///\\192.168.50.100\Universal_files_share\R&amp;D_Database\Masco%20Fabric%20Strength%20By%20RND\STICKERS\RND%20MCB-30%20F%20OPT-1%20STICKER.docx" TargetMode="External"/><Relationship Id="rId9855" Type="http://schemas.openxmlformats.org/officeDocument/2006/relationships/hyperlink" Target="file:///\\192.168.50.100\Universal_files_share\R&amp;D_Database\Masco%20Fabric%20Strength%20By%20RND\KNIT%20BOOKING\RND%20MCB-21%20O%20Knit%20Booking.pdf" TargetMode="External"/><Relationship Id="rId11785" Type="http://schemas.openxmlformats.org/officeDocument/2006/relationships/hyperlink" Target="file:///\\192.168.50.100\Universal_files_share\R&amp;D_Database\Masco%20Fabric%20Strength%20By%20RND\ALL%20COSTING\RND%20IMP%20YRN-16%20Price.xls" TargetMode="External"/><Relationship Id="rId12836" Type="http://schemas.openxmlformats.org/officeDocument/2006/relationships/hyperlink" Target="file:///\\192.168.50.100\Universal_files_share\R&amp;D_Database\Masco%20Fabric%20Strength%20By%20RND\BOOKING-DESIGN%20FILES\RND%20HMB-27%20BP%20Booking.doc" TargetMode="External"/><Relationship Id="rId69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1.jpg" TargetMode="External"/><Relationship Id="rId1844" Type="http://schemas.openxmlformats.org/officeDocument/2006/relationships/hyperlink" Target="file:///\\192.168.50.100\Universal_files_share\R&amp;D_Database\Masco%20Fabric%20Strength%20By%20RND\KNIT%20BOOKING\RND%20MFB-50%20Knit%20Booking.pdf" TargetMode="External"/><Relationship Id="rId8457" Type="http://schemas.openxmlformats.org/officeDocument/2006/relationships/hyperlink" Target="file:///\\192.168.50.100\Universal_files_share\R&amp;D_Database\Masco%20Fabric%20Strength%20By%20RND\ANALYSING%20REPORT\RND%20MFB-2051,%202051%20FB%20Analysis%20Report.pdf" TargetMode="External"/><Relationship Id="rId9508" Type="http://schemas.openxmlformats.org/officeDocument/2006/relationships/hyperlink" Target="file:///\\192.168.50.100\Universal_files_share\R&amp;D_Database\Masco%20Fabric%20Strength%20By%20RND\ALL%20COSTING\RND%20MFB-2017D%20MLF%20%20Price.xls" TargetMode="External"/><Relationship Id="rId10387" Type="http://schemas.openxmlformats.org/officeDocument/2006/relationships/hyperlink" Target="file:///\\192.168.50.100\Universal_files_share\R&amp;D_Database\Masco%20Fabric%20Strength%20By%20RND\ANALYSING%20REPORT\RND%20MCB-2017.pdf" TargetMode="External"/><Relationship Id="rId11438" Type="http://schemas.openxmlformats.org/officeDocument/2006/relationships/hyperlink" Target="file:///\\192.168.50.100\Universal_files_share\R&amp;D_Database\Masco%20Fabric%20Strength%20By%20RND\ALL%20COSTING\RND%20MFB-2042CA2%20REV2%20Price.xls" TargetMode="External"/><Relationship Id="rId7059" Type="http://schemas.openxmlformats.org/officeDocument/2006/relationships/hyperlink" Target="file:///\\192.168.50.100\Universal_files_share\R&amp;D_Database\Masco%20Fabric%20Strength%20By%20RND\STICKERS\RND%20MBT-509%20A%20Sticker.docx" TargetMode="External"/><Relationship Id="rId3669" Type="http://schemas.openxmlformats.org/officeDocument/2006/relationships/hyperlink" Target="file:///\\192.168.50.100\Universal_files_share\R&amp;D_Database\Masco%20Fabric%20Strength%20By%20RND\FINISHING%20REPORT\RND%20MCB-34%20F.pdf" TargetMode="External"/><Relationship Id="rId7540" Type="http://schemas.openxmlformats.org/officeDocument/2006/relationships/hyperlink" Target="file:///\\192.168.50.100\Universal_files_share\R&amp;D_Database\Masco%20Fabric%20Strength%20By%20RND\STICKERS\RND%20KNT%20SOC8282(2)%20Sticker.docx" TargetMode="External"/><Relationship Id="rId16083" Type="http://schemas.openxmlformats.org/officeDocument/2006/relationships/hyperlink" Target="file:///\\192.168.50.100\Universal_files_share\R&amp;D_Database\Masco%20Fabric%20Strength%20By%20RND\FINISHING%20REPORT\RND%20MSB-2056C%20Finishing%20Report.pdf" TargetMode="External"/><Relationship Id="rId5091" Type="http://schemas.openxmlformats.org/officeDocument/2006/relationships/hyperlink" Target="file:///\\192.168.50.100\Universal_files_share\R&amp;D_Database\Masco%20Fabric%20Strength%20By%20RND\Picture%20Of%20Hanger\0.%20Picture%20of%20Hangers%20All%20in%20One\RND%20HMB-250%20A.jpg" TargetMode="External"/><Relationship Id="rId6142" Type="http://schemas.openxmlformats.org/officeDocument/2006/relationships/hyperlink" Target="file:///\\192.168.50.100\Universal_files_share\R&amp;D_Database\Masco%20Fabric%20Strength%20By%20RND\ALL%20COSTING\RND%20MBT-504%20C%20Price.xls" TargetMode="External"/><Relationship Id="rId10521" Type="http://schemas.openxmlformats.org/officeDocument/2006/relationships/hyperlink" Target="file:///\\192.168.50.100\Universal_files_share\R&amp;D_Database\Masco%20Fabric%20Strength%20By%20RND\STICKERS\RND%20MSB-2044%20A(OPTION-2).docx" TargetMode="External"/><Relationship Id="rId12693" Type="http://schemas.openxmlformats.org/officeDocument/2006/relationships/hyperlink" Target="file:///\\192.168.50.100\Universal_files_share\R&amp;D_Database\Masco%20Fabric%20Strength%20By%20RND\STICKERS\RND%20SF-16%20HQ%20Sticker.docx" TargetMode="External"/><Relationship Id="rId13744" Type="http://schemas.openxmlformats.org/officeDocument/2006/relationships/hyperlink" Target="file:///\\192.168.50.100\Universal_files_share\R&amp;D_Database\Masco%20Fabric%20Strength%20By%20RND\BOOKING-DESIGN%20FILES\RND%20MBT-44G%20Booking.doc" TargetMode="External"/><Relationship Id="rId2752" Type="http://schemas.openxmlformats.org/officeDocument/2006/relationships/hyperlink" Target="file:///\\192.168.50.100\Universal_files_share\R&amp;D_Database\Masco%20Fabric%20Strength%20By%20RND\STICKERS\RND%20SF-501.docx" TargetMode="External"/><Relationship Id="rId3803" Type="http://schemas.openxmlformats.org/officeDocument/2006/relationships/hyperlink" Target="file:///\\192.168.50.100\Universal_files_share\R&amp;D_Database\Masco%20Fabric%20Strength%20By%20RND\BOOKING-DESIGN%20FILES\RND%20TGT-14%20Booking.doc" TargetMode="External"/><Relationship Id="rId9365" Type="http://schemas.openxmlformats.org/officeDocument/2006/relationships/hyperlink" Target="file:///\\192.168.50.100\Universal_files_share\R&amp;D_Database\Masco%20Fabric%20Strength%20By%20RND\Picture%20Of%20Hanger\0.%20Picture%20of%20Hangers%20All%20in%20One\RND%20MBT-2011.jpg" TargetMode="External"/><Relationship Id="rId11295" Type="http://schemas.openxmlformats.org/officeDocument/2006/relationships/hyperlink" Target="file:///\\192.168.50.100\Universal_files_share\R&amp;D_Database\Masco%20Fabric%20Strength%20By%20RND\FINISHING%20REPORT\RND%20MFB-1008G%20OP2%20Finishing%20Report.pdf" TargetMode="External"/><Relationship Id="rId12346" Type="http://schemas.openxmlformats.org/officeDocument/2006/relationships/hyperlink" Target="file:///\\192.168.50.100\Universal_files_share\R&amp;D_Database\Masco%20Fabric%20Strength%20By%20RND\KNIT%20BOOKING\RND%20MCB-503E%20Knit%20Booking.pdf" TargetMode="External"/><Relationship Id="rId724" Type="http://schemas.openxmlformats.org/officeDocument/2006/relationships/hyperlink" Target="file:///\\192.168.50.100\Universal_files_share\R&amp;D_Database\Masco%20Fabric%20Strength%20By%20RND\KNIT%20BOOKING\RND%20INN-88%20CA%20Knit%20Booking.docx" TargetMode="External"/><Relationship Id="rId1354" Type="http://schemas.openxmlformats.org/officeDocument/2006/relationships/hyperlink" Target="file:///\\192.168.50.100\Universal_files_share\R&amp;D_Database\Masco%20Fabric%20Strength%20By%20RND\FINISHING%20REPORT\RND%20INN-104%20B%20RIB.pdf" TargetMode="External"/><Relationship Id="rId2405" Type="http://schemas.openxmlformats.org/officeDocument/2006/relationships/hyperlink" Target="file:///\\192.168.50.100\Universal_files_share\R&amp;D_Database\Masco%20Fabric%20Strength%20By%20RND\FINISHING%20REPORT\RND%20SF-18A%20Finishing%20Report.pdf" TargetMode="External"/><Relationship Id="rId5975" Type="http://schemas.openxmlformats.org/officeDocument/2006/relationships/hyperlink" Target="file:///\\192.168.50.100\Universal_files_share\R&amp;D_Database\Masco%20Fabric%20Strength%20By%20RND\ANALYSING%20REPORT\RND%20MCB-503%20SML%20Analysis%20Report.pdf" TargetMode="External"/><Relationship Id="rId9018" Type="http://schemas.openxmlformats.org/officeDocument/2006/relationships/hyperlink" Target="file:///\\192.168.50.100\Universal_files_share\R&amp;D_Database\Masco%20Fabric%20Strength%20By%20RND\BOOKING-DESIGN%20FILES\RND%20MSB-2022%20Booking.doc" TargetMode="External"/><Relationship Id="rId15569" Type="http://schemas.openxmlformats.org/officeDocument/2006/relationships/hyperlink" Target="file:///\\192.168.50.100\Universal_files_share\R&amp;D_Database\Masco%20Fabric%20Strength%20By%20RND\KNIT%20BOOKING\RND%20MBT-1001E9%20Knit%20Booking.pdf" TargetMode="External"/><Relationship Id="rId60" Type="http://schemas.openxmlformats.org/officeDocument/2006/relationships/hyperlink" Target="file:///\\192.168.50.100\Universal_files_share\R&amp;D_Database\Masco%20Fabric%20Strength%20By%20RND\STICKERS\RND%20INN-100%20Q.docx" TargetMode="External"/><Relationship Id="rId1007" Type="http://schemas.openxmlformats.org/officeDocument/2006/relationships/hyperlink" Target="file:///\\192.168.50.100\Universal_files_share\R&amp;D_Database\Masco%20Fabric%20Strength%20By%20RND\BOOKING-DESIGN%20FILES\RND%20TGT-17A%20Booking.doc" TargetMode="External"/><Relationship Id="rId4577" Type="http://schemas.openxmlformats.org/officeDocument/2006/relationships/hyperlink" Target="file:///\\192.168.50.100\Universal_files_share\R&amp;D_Database\Masco%20Fabric%20Strength%20By%20RND\Picture%20Of%20Hanger\0.%20Picture%20of%20Hangers%20All%20in%20One\RND%20INN-66.jpg" TargetMode="External"/><Relationship Id="rId5628" Type="http://schemas.openxmlformats.org/officeDocument/2006/relationships/hyperlink" Target="file:///\\192.168.50.100\Universal_files_share\R&amp;D_Database\Masco%20Fabric%20Strength%20By%20RND\BOOKING-DESIGN%20FILES\RND%20MBT-16%20CA%20Design.xls" TargetMode="External"/><Relationship Id="rId3179" Type="http://schemas.openxmlformats.org/officeDocument/2006/relationships/hyperlink" Target="file:///\\192.168.50.100\Universal_files_share\R&amp;D_Database\Masco%20Fabric%20Strength%20By%20RND\Picture%20Of%20Hanger\0.%20Picture%20of%20Hangers%20All%20in%20One\RND%20INN-31%20CK%20HASH.jpg" TargetMode="External"/><Relationship Id="rId7050" Type="http://schemas.openxmlformats.org/officeDocument/2006/relationships/hyperlink" Target="file:///\\192.168.50.100\Universal_files_share\R&amp;D_Database\Masco%20Fabric%20Strength%20By%20RND\FINISHING%20REPORT\RND%20KNT-502B,%20BS%20Finished%20Fabric.pdf" TargetMode="External"/><Relationship Id="rId8101" Type="http://schemas.openxmlformats.org/officeDocument/2006/relationships/hyperlink" Target="file:///\\192.168.50.100\Universal_files_share\R&amp;D_Database\Masco%20Fabric%20Strength%20By%20RND\BOOKING-DESIGN%20FILES\RND%20MCB-2014%20Design%20file.xls" TargetMode="External"/><Relationship Id="rId10031" Type="http://schemas.openxmlformats.org/officeDocument/2006/relationships/hyperlink" Target="file:///\\192.168.50.100\Universal_files_share\R&amp;D_Database\Masco%20Fabric%20Strength%20By%20RND\ANALYSING%20REPORT\RND%20MFB-2041.pdf" TargetMode="External"/><Relationship Id="rId14652" Type="http://schemas.openxmlformats.org/officeDocument/2006/relationships/hyperlink" Target="file:///\\192.168.50.100\Universal_files_share\R&amp;D_Database\Masco%20Fabric%20Strength%20By%20RND\BOOKING-DESIGN%20FILES\RND%20MFB-49%20CK%20REV%20Design%20File.xls" TargetMode="External"/><Relationship Id="rId15703" Type="http://schemas.openxmlformats.org/officeDocument/2006/relationships/hyperlink" Target="file:///\\192.168.50.100\Universal_files_share\R&amp;D_Database\Masco%20Fabric%20Strength%20By%20RND\FINISHING%20REPORT\RND%20MFB-90E2%20Finishing%20Report.pdf" TargetMode="External"/><Relationship Id="rId581" Type="http://schemas.openxmlformats.org/officeDocument/2006/relationships/hyperlink" Target="file:///\\192.168.50.100\Universal_files_share\R&amp;D_Database\Masco%20Fabric%20Strength%20By%20RND\ALL%20COSTING\RND%20SHP-04%20A%20Price.xls" TargetMode="External"/><Relationship Id="rId2262" Type="http://schemas.openxmlformats.org/officeDocument/2006/relationships/hyperlink" Target="file:///\\192.168.50.100\Universal_files_share\R&amp;D_Database\Masco%20Fabric%20Strength%20By%20RND\BOOKING-DESIGN%20FILES\RND%20HMB-01%20T400%20Booking.doc" TargetMode="External"/><Relationship Id="rId3660" Type="http://schemas.openxmlformats.org/officeDocument/2006/relationships/hyperlink" Target="file:///\\192.168.50.100\Universal_files_share\R&amp;D_Database\Masco%20Fabric%20Strength%20By%20RND\Picture%20Of%20Hanger\0.%20Picture%20of%20Hangers%20All%20in%20One\RND%20MCB-34%20F%20(BRUSH).jpg" TargetMode="External"/><Relationship Id="rId4711" Type="http://schemas.openxmlformats.org/officeDocument/2006/relationships/hyperlink" Target="file:///\\192.168.50.100\Universal_files_share\R&amp;D_Database\Masco%20Fabric%20Strength%20By%20RND\Picture%20Of%20Hanger\0.%20Picture%20of%20Hangers%20All%20in%20One\RND%20INN-31.jpg" TargetMode="External"/><Relationship Id="rId13254" Type="http://schemas.openxmlformats.org/officeDocument/2006/relationships/hyperlink" Target="file:///\\192.168.50.100\Universal_files_share\R&amp;D_Database\Masco%20Fabric%20Strength%20By%20RND\FINISHING%20REPORT\RND%20INN-930%20Finishing%20Report.pdf" TargetMode="External"/><Relationship Id="rId14305" Type="http://schemas.openxmlformats.org/officeDocument/2006/relationships/hyperlink" Target="file:///\\192.168.50.100\Universal_files_share\R&amp;D_Database\Masco%20Fabric%20Strength%20By%20RND\Picture%20Of%20Hanger\0.%20Picture%20of%20Hangers%20All%20in%20One\RND%20MFB-1008R.jpg" TargetMode="External"/><Relationship Id="rId234" Type="http://schemas.openxmlformats.org/officeDocument/2006/relationships/hyperlink" Target="file:///\\192.168.50.100\Universal_files_share\R&amp;D_Database\Masco%20Fabric%20Strength%20By%20RND\STICKERS\RND%20INN-86%20A.docx" TargetMode="External"/><Relationship Id="rId3313" Type="http://schemas.openxmlformats.org/officeDocument/2006/relationships/hyperlink" Target="file:///\\192.168.50.100\Universal_files_share\R&amp;D_Database\Masco%20Fabric%20Strength%20By%20RND\KNIT%20BOOKING\RND%20MBT-28%20Knit%20Booking.pdf" TargetMode="External"/><Relationship Id="rId6883" Type="http://schemas.openxmlformats.org/officeDocument/2006/relationships/hyperlink" Target="file:///\\192.168.50.100\Universal_files_share\R&amp;D_Database\Masco%20Fabric%20Strength%20By%20RND\ALL%20COSTING\RND%20MCB-512%20CBS%20(BS)%20K%20Price.xls" TargetMode="External"/><Relationship Id="rId7934" Type="http://schemas.openxmlformats.org/officeDocument/2006/relationships/hyperlink" Target="file:///\\192.168.50.100\Universal_files_share\R&amp;D_Database\Masco%20Fabric%20Strength%20By%20RND\Picture%20Of%20Hanger\0.%20Picture%20of%20Hangers%20All%20in%20One\RND%20HMB-27.jpg" TargetMode="External"/><Relationship Id="rId16477" Type="http://schemas.openxmlformats.org/officeDocument/2006/relationships/hyperlink" Target="file:///\\192.168.50.100\Universal_files_share\R&amp;D_Database\Masco%20Fabric%20Strength%20By%20RND\FINISHING%20REPORT\RND%20MCB-2021J%20Finishing%20Report.pdf" TargetMode="External"/><Relationship Id="rId5485" Type="http://schemas.openxmlformats.org/officeDocument/2006/relationships/hyperlink" Target="file:///\\192.168.50.100\Universal_files_share\R&amp;D_Database\Masco%20Fabric%20Strength%20By%20RND\STICKERS\RND%20INN-99%20D%20%20OPT-C.docx" TargetMode="External"/><Relationship Id="rId6536" Type="http://schemas.openxmlformats.org/officeDocument/2006/relationships/hyperlink" Target="file:///\\192.168.50.100\Universal_files_share\R&amp;D_Database\Masco%20Fabric%20Strength%20By%20RND\STICKERS\RND%20MCB-505.docx" TargetMode="External"/><Relationship Id="rId10915" Type="http://schemas.openxmlformats.org/officeDocument/2006/relationships/hyperlink" Target="file:///\\192.168.50.100\Universal_files_share\R&amp;D_Database\Masco%20Fabric%20Strength%20By%20RND\BOOKING-DESIGN%20FILES\RND%20MFB-1007%20OSTN%20VIS%20REV%20Booking.doc" TargetMode="External"/><Relationship Id="rId15079" Type="http://schemas.openxmlformats.org/officeDocument/2006/relationships/hyperlink" Target="file:///\\192.168.50.100\Universal_files_share\R&amp;D_Database\Masco%20Fabric%20Strength%20By%20RND\ALL%20COSTING\RND%20MSB-517%20CA%20Price.xls" TargetMode="External"/><Relationship Id="rId4087" Type="http://schemas.openxmlformats.org/officeDocument/2006/relationships/hyperlink" Target="file:///\\192.168.50.100\Universal_files_share\R&amp;D_Database\Masco%20Fabric%20Strength%20By%20RND\KNIT%20BOOKING\RND%20MBT-49%20A%20Knit%20Booking.pdf" TargetMode="External"/><Relationship Id="rId5138" Type="http://schemas.openxmlformats.org/officeDocument/2006/relationships/hyperlink" Target="file:///\\192.168.50.100\Universal_files_share\R&amp;D_Database\Masco%20Fabric%20Strength%20By%20RND\ALL%20COSTING\RND%20INN-72%20A%20Price.xls" TargetMode="External"/><Relationship Id="rId9759" Type="http://schemas.openxmlformats.org/officeDocument/2006/relationships/hyperlink" Target="file:///\\192.168.50.100\Universal_files_share\R&amp;D_Database\Masco%20Fabric%20Strength%20By%20RND\ANALYSING%20REPORT\RND%20MCB-21%20A,%2021%20%20B.pdf" TargetMode="External"/><Relationship Id="rId1748" Type="http://schemas.openxmlformats.org/officeDocument/2006/relationships/hyperlink" Target="file:///\\192.168.50.100\Universal_files_share\R&amp;D_Database\Masco%20Fabric%20Strength%20By%20RND\FINISHING%20REPORT\RND%20MSB-56%20Finishing%20Report%20One%20Pager.xlsx" TargetMode="External"/><Relationship Id="rId11689" Type="http://schemas.openxmlformats.org/officeDocument/2006/relationships/hyperlink" Target="file:///\\192.168.50.100\Universal_files_share\R&amp;D_Database\Masco%20Fabric%20Strength%20By%20RND\FINISHING%20REPORT\RND%20SF-1003A%20Finishing%20Report.pdf" TargetMode="External"/><Relationship Id="rId14162" Type="http://schemas.openxmlformats.org/officeDocument/2006/relationships/hyperlink" Target="file:///\\192.168.50.100\Universal_files_share\R&amp;D_Database\Masco%20Fabric%20Strength%20By%20RND\ALL%20COSTING\RND%20MCB-512M%20Price.xls" TargetMode="External"/><Relationship Id="rId15560" Type="http://schemas.openxmlformats.org/officeDocument/2006/relationships/hyperlink" Target="file:///\\192.168.50.100\Universal_files_share\R&amp;D_Database\Masco%20Fabric%20Strength%20By%20RND\KNIT%20BOOKING\RND%20MFB-22SPD%20Knit%20Booking.pdf" TargetMode="External"/><Relationship Id="rId16611" Type="http://schemas.openxmlformats.org/officeDocument/2006/relationships/hyperlink" Target="file:///\\192.168.50.100\Universal_files_share\R&amp;D_Database\Masco%20Fabric%20Strength%20By%20RND\KNIT%20BOOKING\RND%20MSB-2703%20Knit%20Booking.pdf" TargetMode="External"/><Relationship Id="rId3170" Type="http://schemas.openxmlformats.org/officeDocument/2006/relationships/hyperlink" Target="file:///\\192.168.50.100\Universal_files_share\R&amp;D_Database\Masco%20Fabric%20Strength%20By%20RND\STICKERS\RND%20INN-24.docx" TargetMode="External"/><Relationship Id="rId4221" Type="http://schemas.openxmlformats.org/officeDocument/2006/relationships/hyperlink" Target="file:///\\192.168.50.100\Universal_files_share\R&amp;D_Database\Masco%20Fabric%20Strength%20By%20RND\FINISHING%20REPORT\RND%20INN-72E%20Finishing%20Report.pdf" TargetMode="External"/><Relationship Id="rId152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2001%20CLO1%20Sticker.docx" TargetMode="External"/><Relationship Id="rId6393" Type="http://schemas.openxmlformats.org/officeDocument/2006/relationships/hyperlink" Target="file:///\\192.168.50.100\Universal_files_share\R&amp;D_Database\Masco%20Fabric%20Strength%20By%20RND\FINISHING%20REPORT\RND%20SHP-503%20Finishing%20Report.pdf" TargetMode="External"/><Relationship Id="rId7791" Type="http://schemas.openxmlformats.org/officeDocument/2006/relationships/hyperlink" Target="file:///\\192.168.50.100\Universal_files_share\R&amp;D_Database\Masco%20Fabric%20Strength%20By%20RND\FINISHING%20REPORT\RND%20MSB-900%20FINISHING%20REPORT.pdf" TargetMode="External"/><Relationship Id="rId8842" Type="http://schemas.openxmlformats.org/officeDocument/2006/relationships/hyperlink" Target="file:///\\192.168.50.100\Universal_files_share\R&amp;D_Database\Masco%20Fabric%20Strength%20By%20RND\STICKERS\RND%20MBT-2014.docx" TargetMode="External"/><Relationship Id="rId10772" Type="http://schemas.openxmlformats.org/officeDocument/2006/relationships/hyperlink" Target="file:///\\192.168.50.100\Universal_files_share\R&amp;D_Database\Masco%20Fabric%20Strength%20By%20RND\ANALYSING%20REPORT\RND%20MBT-1001%20J%20Analysis%20Report.pdf" TargetMode="External"/><Relationship Id="rId11823" Type="http://schemas.openxmlformats.org/officeDocument/2006/relationships/hyperlink" Target="file:///\\192.168.50.100\Universal_files_share\R&amp;D_Database\Masco%20Fabric%20Strength%20By%20RND\STICKERS\RND%20IMP%20YRN-28%20Sticker.docx" TargetMode="External"/><Relationship Id="rId6046" Type="http://schemas.openxmlformats.org/officeDocument/2006/relationships/hyperlink" Target="file:///\\192.168.50.100\Universal_files_share\R&amp;D_Database\Masco%20Fabric%20Strength%20By%20RND\STICKERS\RND%20HMB-25.docx" TargetMode="External"/><Relationship Id="rId7444" Type="http://schemas.openxmlformats.org/officeDocument/2006/relationships/hyperlink" Target="file:///\\192.168.50.100\Universal_files_share\R&amp;D_Database\Masco%20Fabric%20Strength%20By%20RND\BOOKING-DESIGN%20FILES\RND%20INN-904%20A,%20B1,%20B2,%20C%20Booking.doc" TargetMode="External"/><Relationship Id="rId10425" Type="http://schemas.openxmlformats.org/officeDocument/2006/relationships/hyperlink" Target="file:///\\192.168.50.100\Universal_files_share\R&amp;D_Database\Masco%20Fabric%20Strength%20By%20RND\FINISHING%20REPORT\RND%20MFB-2030%20OSTN%20(MT1Z93)%20Finishing%20Report.pdf" TargetMode="External"/><Relationship Id="rId13995" Type="http://schemas.openxmlformats.org/officeDocument/2006/relationships/hyperlink" Target="file:///\\192.168.50.100\Universal_files_share\R&amp;D_Database\Masco%20Fabric%20Strength%20By%20RND\ANALYSING%20REPORT\RND%20MCB-21J%20ID1,ID2%20Analysis%20Report.pdf" TargetMode="External"/><Relationship Id="rId12597" Type="http://schemas.openxmlformats.org/officeDocument/2006/relationships/hyperlink" Target="file:///\\192.168.50.100\Universal_files_share\R&amp;D_Database\Masco%20Fabric%20Strength%20By%20RND\KNIT%20BOOKING\RND%20MKB-256%20B%20Knit%20Booking.pdf" TargetMode="External"/><Relationship Id="rId1364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LC.docx" TargetMode="External"/><Relationship Id="rId975" Type="http://schemas.openxmlformats.org/officeDocument/2006/relationships/hyperlink" Target="file:///\\192.168.50.100\Universal_files_share\R&amp;D_Database\Masco%20Fabric%20Strength%20By%20RND\Picture%20Of%20Hanger\0.%20Picture%20of%20Hangers%20All%20in%20One\RND%20MCB-45.jpg" TargetMode="External"/><Relationship Id="rId2656" Type="http://schemas.openxmlformats.org/officeDocument/2006/relationships/hyperlink" Target="file:///\\192.168.50.100\Universal_files_share\R&amp;D_Database\Masco%20Fabric%20Strength%20By%20RND\FINISHING%20REPORT\RND%20SF-14%20Finishing%20Report.pdf" TargetMode="External"/><Relationship Id="rId3707" Type="http://schemas.openxmlformats.org/officeDocument/2006/relationships/hyperlink" Target="file:///\\192.168.50.100\Universal_files_share\R&amp;D_Database\Masco%20Fabric%20Strength%20By%20RND\BOOKING-DESIGN%20FILES\RND%20MCB-34%20Q%20Booking.doc" TargetMode="External"/><Relationship Id="rId9269" Type="http://schemas.openxmlformats.org/officeDocument/2006/relationships/hyperlink" Target="file:///\\192.168.50.100\Universal_files_share\R&amp;D_Database\Masco%20Fabric%20Strength%20By%20RND\ANALYSING%20REPORT\RND%20MSB-2018.jpg" TargetMode="External"/><Relationship Id="rId11199" Type="http://schemas.openxmlformats.org/officeDocument/2006/relationships/hyperlink" Target="file:///\\192.168.50.100\Universal_files_share\R&amp;D_Database\Masco%20Fabric%20Strength%20By%20RND\Picture%20Of%20Hanger\0.%20Picture%20of%20Hangers%20All%20in%20One\RND%20MCB-2500%20FAKE%20QUILT.jpg" TargetMode="External"/><Relationship Id="rId15070" Type="http://schemas.openxmlformats.org/officeDocument/2006/relationships/hyperlink" Target="file:///\\192.168.50.100\Universal_files_share\R&amp;D_Database\Masco%20Fabric%20Strength%20By%20RND\FINISHING%20REPORT\RND%20MSB-505B5%20REV%20Finishing%20Report.pdf" TargetMode="External"/><Relationship Id="rId16121" Type="http://schemas.openxmlformats.org/officeDocument/2006/relationships/hyperlink" Target="file:///\\192.168.50.100\Universal_files_share\R&amp;D_Database\Masco%20Fabric%20Strength%20By%20RND\KNIT%20BOOKING\RND%20MFB-82E%20Knit%20Booking.pdf" TargetMode="External"/><Relationship Id="rId628" Type="http://schemas.openxmlformats.org/officeDocument/2006/relationships/hyperlink" Target="file:///\\192.168.50.100\Universal_files_share\R&amp;D_Database\Masco%20Fabric%20Strength%20By%20RND\ALL%20COSTING\RND%20INN-102%20I%20PRICE.xls" TargetMode="External"/><Relationship Id="rId1258" Type="http://schemas.openxmlformats.org/officeDocument/2006/relationships/hyperlink" Target="file:///\\192.168.50.100\Universal_files_share\R&amp;D_Database\Masco%20Fabric%20Strength%20By%20RND\KNIT%20BOOKING\RND%20RCYL-500%20Knit%20Booking.pdf" TargetMode="External"/><Relationship Id="rId2309" Type="http://schemas.openxmlformats.org/officeDocument/2006/relationships/hyperlink" Target="file:///\\192.168.50.100\Universal_files_share\R&amp;D_Database\Masco%20Fabric%20Strength%20By%20RND\ANALYSING%20REPORT\RND%20INN-250%20STR-16.jpg" TargetMode="External"/><Relationship Id="rId5879" Type="http://schemas.openxmlformats.org/officeDocument/2006/relationships/hyperlink" Target="file:///\\192.168.50.100\Universal_files_share\R&amp;D_Database\Masco%20Fabric%20Strength%20By%20RND\ALL%20COSTING\RND%20KNT-501%20Price.xls" TargetMode="External"/><Relationship Id="rId9750" Type="http://schemas.openxmlformats.org/officeDocument/2006/relationships/hyperlink" Target="file:///\\192.168.50.100\Universal_files_share\R&amp;D_Database\Masco%20Fabric%20Strength%20By%20RND\ALL%20COSTING\RND%20MBT-2023%20KP%20REV%202PLY%20Price.xls" TargetMode="External"/><Relationship Id="rId8352" Type="http://schemas.openxmlformats.org/officeDocument/2006/relationships/hyperlink" Target="file:///\\192.168.50.100\Universal_files_share\R&amp;D_Database\Masco%20Fabric%20Strength%20By%20RND\KNIT%20BOOKING\RND%20MFB-1013B%20Knit%20Booking.pdf" TargetMode="External"/><Relationship Id="rId9403" Type="http://schemas.openxmlformats.org/officeDocument/2006/relationships/hyperlink" Target="file:///\\192.168.50.100\Universal_files_share\R&amp;D_Database\Masco%20Fabric%20Strength%20By%20RND\KNIT%20BOOKING\RND%20MCB-1000E%20Knit%20Booking.pdf" TargetMode="External"/><Relationship Id="rId11680" Type="http://schemas.openxmlformats.org/officeDocument/2006/relationships/hyperlink" Target="file:///\\192.168.50.100\Universal_files_share\R&amp;D_Database\Masco%20Fabric%20Strength%20By%20RND\BOOKING-DESIGN%20FILES\RND%20SHP-2014A%20Booking.doc" TargetMode="External"/><Relationship Id="rId1273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APP-309%20SS-25%20OP1%20Sticker.docx" TargetMode="External"/><Relationship Id="rId8005" Type="http://schemas.openxmlformats.org/officeDocument/2006/relationships/hyperlink" Target="file:///\\192.168.50.100\Universal_files_share\R&amp;D_Database\Masco%20Fabric%20Strength%20By%20RND\STICKERS\RND%20HMB-2000%20CA%20STICKER.docx" TargetMode="External"/><Relationship Id="rId10282" Type="http://schemas.openxmlformats.org/officeDocument/2006/relationships/hyperlink" Target="file:///\\192.168.50.100\Universal_files_share\R&amp;D_Database\Masco%20Fabric%20Strength%20By%20RND\BOOKING-DESIGN%20FILES\RND%20MCB-06%20CRFR19%20Design%20file.xls" TargetMode="External"/><Relationship Id="rId11333" Type="http://schemas.openxmlformats.org/officeDocument/2006/relationships/hyperlink" Target="file:///\\192.168.50.100\Universal_files_share\R&amp;D_Database\Masco%20Fabric%20Strength%20By%20RND\STICKERS\RND%20MFB-2007%20ACHN%20STICKER.docx" TargetMode="External"/><Relationship Id="rId15954" Type="http://schemas.openxmlformats.org/officeDocument/2006/relationships/hyperlink" Target="file:///\\192.168.50.100\Universal_files_share\R&amp;D_Database\Masco%20Fabric%20Strength%20By%20RND\FINISHING%20REPORT\RND%20HMB-28LV2%20Finishing%20Report.pdf" TargetMode="External"/><Relationship Id="rId4962" Type="http://schemas.openxmlformats.org/officeDocument/2006/relationships/hyperlink" Target="file:///\\192.168.50.100\Universal_files_share\R&amp;D_Database\Masco%20Fabric%20Strength%20By%20RND\FINISHING%20REPORT\RND%20INN-31%20LC195%20Finishing%20Report.xlsx" TargetMode="External"/><Relationship Id="rId14556" Type="http://schemas.openxmlformats.org/officeDocument/2006/relationships/hyperlink" Target="file:///\\192.168.50.100\Universal_files_share\R&amp;D_Database\Masco%20Fabric%20Strength%20By%20RND\Picture%20Of%20Hanger\0.%20Picture%20of%20Hangers%20All%20in%20One\RND%20MFB-2048H.jpg" TargetMode="External"/><Relationship Id="rId15607" Type="http://schemas.openxmlformats.org/officeDocument/2006/relationships/hyperlink" Target="file:///\\192.168.50.100\Universal_files_share\R&amp;D_Database\Masco%20Fabric%20Strength%20By%20RND\FINISHING%20REPORT\RND%20INN-116D3(S)%20Finishing%20Report.pdf" TargetMode="External"/><Relationship Id="rId3564" Type="http://schemas.openxmlformats.org/officeDocument/2006/relationships/hyperlink" Target="file:///\\192.168.50.100\Universal_files_share\R&amp;D_Database\Masco%20Fabric%20Strength%20By%20RND\BOOKING-DESIGN%20FILES\RND%20TGT-2001%20Design%20file.pdf" TargetMode="External"/><Relationship Id="rId4615" Type="http://schemas.openxmlformats.org/officeDocument/2006/relationships/hyperlink" Target="file:///\\192.168.50.100\Universal_files_share\R&amp;D_Database\Masco%20Fabric%20Strength%20By%20RND\Picture%20Of%20Hanger\0.%20Picture%20of%20Hangers%20All%20in%20One\RND%20INN-125%20LNDX%20YD.jpg" TargetMode="External"/><Relationship Id="rId13158" Type="http://schemas.openxmlformats.org/officeDocument/2006/relationships/hyperlink" Target="file:///\\192.168.50.100\Universal_files_share\R&amp;D_Database\Masco%20Fabric%20Strength%20By%20RND\ANALYSING%20REPORT\RND%20INN-31G%20Analysis%20Report.pdf" TargetMode="External"/><Relationship Id="rId14209" Type="http://schemas.openxmlformats.org/officeDocument/2006/relationships/hyperlink" Target="file:///\\192.168.50.100\Universal_files_share\R&amp;D_Database\Masco%20Fabric%20Strength%20By%20RND\ANALYSING%20REPORT\RND%20MCB-904E%20Analysis%20Report.pdf" TargetMode="External"/><Relationship Id="rId485" Type="http://schemas.openxmlformats.org/officeDocument/2006/relationships/hyperlink" Target="file:///\\192.168.50.100\Universal_files_share\R&amp;D_Database\Masco%20Fabric%20Strength%20By%20RND\Picture%20Of%20Hanger\0.%20Picture%20of%20Hangers%20All%20in%20One\RND%20KNT%20SOD1409.jpg" TargetMode="External"/><Relationship Id="rId2166" Type="http://schemas.openxmlformats.org/officeDocument/2006/relationships/hyperlink" Target="file:///\\192.168.50.100\Universal_files_share\R&amp;D_Database\Masco%20Fabric%20Strength%20By%20RND\BOOKING-DESIGN%20FILES\RND%20MFB-150%20Booking.doc" TargetMode="External"/><Relationship Id="rId3217" Type="http://schemas.openxmlformats.org/officeDocument/2006/relationships/hyperlink" Target="file:///\\192.168.50.100\Universal_files_share\R&amp;D_Database\Masco%20Fabric%20Strength%20By%20RND\BOOKING-DESIGN%20FILES\RND%20INN-76%2076A%20Booking.doc" TargetMode="External"/><Relationship Id="rId6787" Type="http://schemas.openxmlformats.org/officeDocument/2006/relationships/hyperlink" Target="file:///\\192.168.50.100\Universal_files_share\R&amp;D_Database\Masco%20Fabric%20Strength%20By%20RND\KNIT%20BOOKING\RND%20MSB-515%20Knit%20Booking.pdf" TargetMode="External"/><Relationship Id="rId7838" Type="http://schemas.openxmlformats.org/officeDocument/2006/relationships/hyperlink" Target="file:///\\192.168.50.100\Universal_files_share\R&amp;D_Database\Masco%20Fabric%20Strength%20By%20RND\ANALYSING%20REPORT\RND%20SHP-900%20ZR%20Analysis%20Report.pdf" TargetMode="External"/><Relationship Id="rId138" Type="http://schemas.openxmlformats.org/officeDocument/2006/relationships/hyperlink" Target="file:///\\192.168.50.100\Universal_files_share\R&amp;D_Database\Masco%20Fabric%20Strength%20By%20RND\STICKERS\RND%20INN-115B%20Sticker.docx" TargetMode="External"/><Relationship Id="rId5389" Type="http://schemas.openxmlformats.org/officeDocument/2006/relationships/hyperlink" Target="file:///\\192.168.50.100\Universal_files_share\R&amp;D_Database\Masco%20Fabric%20Strength%20By%20RND\Picture%20Of%20Hanger\0.%20Picture%20of%20Hangers%20All%20in%20One\RND%20MSB-23.jpg" TargetMode="External"/><Relationship Id="rId9260" Type="http://schemas.openxmlformats.org/officeDocument/2006/relationships/hyperlink" Target="file:///\\192.168.50.100\Universal_files_share\R&amp;D_Database\Masco%20Fabric%20Strength%20By%20RND\BOOKING-DESIGN%20FILES\RND%20MSB-2010A%20Booking.doc" TargetMode="External"/><Relationship Id="rId10819" Type="http://schemas.openxmlformats.org/officeDocument/2006/relationships/hyperlink" Target="file:///\\192.168.50.100\Universal_files_share\R&amp;D_Database\Masco%20Fabric%20Strength%20By%20RND\ANALYSING%20REPORT\RND%20MCB-1004,%201004%20A.pdf" TargetMode="External"/><Relationship Id="rId11190" Type="http://schemas.openxmlformats.org/officeDocument/2006/relationships/hyperlink" Target="file:///\\192.168.50.100\Universal_files_share\R&amp;D_Database\Masco%20Fabric%20Strength%20By%20RND\ALL%20COSTING\RND%20MCB-2018%20CA%20OPT-2%20Price.xls" TargetMode="External"/><Relationship Id="rId12241" Type="http://schemas.openxmlformats.org/officeDocument/2006/relationships/hyperlink" Target="file:///\\192.168.50.100\Universal_files_share\R&amp;D_Database\Masco%20Fabric%20Strength%20By%20RND\ALL%20COSTING\RND%20MBT-900C%20Price.xls" TargetMode="External"/><Relationship Id="rId2300" Type="http://schemas.openxmlformats.org/officeDocument/2006/relationships/hyperlink" Target="file:///\\192.168.50.100\Universal_files_share\R&amp;D_Database\Masco%20Fabric%20Strength%20By%20RND\ANALYSING%20REPORT\RND%20INN-60,%2061.jpg" TargetMode="External"/><Relationship Id="rId1999" Type="http://schemas.openxmlformats.org/officeDocument/2006/relationships/hyperlink" Target="file:///\\192.168.50.100\Universal_files_share\R&amp;D_Database\Masco%20Fabric%20Strength%20By%20RND\KNIT%20BOOKING\RND%20MSB-517MP%20Knit%20Booking.pdf" TargetMode="External"/><Relationship Id="rId4472" Type="http://schemas.openxmlformats.org/officeDocument/2006/relationships/hyperlink" Target="file:///\\192.168.50.100\Universal_files_share\R&amp;D_Database\Masco%20Fabric%20Strength%20By%20RND\ALL%20COSTING\RND%20HMB-37%20LC%20G140%20Price.xls" TargetMode="External"/><Relationship Id="rId5870" Type="http://schemas.openxmlformats.org/officeDocument/2006/relationships/hyperlink" Target="file:///\\192.168.50.100\Universal_files_share\R&amp;D_Database\Masco%20Fabric%20Strength%20By%20RND\STICKERS\RND%20KNT-500A%20Sticker.docx" TargetMode="External"/><Relationship Id="rId6921" Type="http://schemas.openxmlformats.org/officeDocument/2006/relationships/hyperlink" Target="file:///\\192.168.50.100\Universal_files_share\R&amp;D_Database\Masco%20Fabric%20Strength%20By%20RND\STICKERS\RND%20MSB-505%20E%20Sticker.docx" TargetMode="External"/><Relationship Id="rId15464" Type="http://schemas.openxmlformats.org/officeDocument/2006/relationships/hyperlink" Target="file:///\\192.168.50.100\Universal_files_share\R&amp;D_Database\Masco%20Fabric%20Strength%20By%20RND\ALL%20COSTING\RND%20MCB-33%20COOL%20Price.xls" TargetMode="External"/><Relationship Id="rId16515" Type="http://schemas.openxmlformats.org/officeDocument/2006/relationships/hyperlink" Target="file:///\\192.168.50.100\Universal_files_share\R&amp;D_Database\Masco%20Fabric%20Strength%20By%20RND\FINISHING%20REPORT\RND%20TGT-2010H1%20Finishing%20Report.pdf" TargetMode="External"/><Relationship Id="rId3074" Type="http://schemas.openxmlformats.org/officeDocument/2006/relationships/hyperlink" Target="file:///\\192.168.50.100\Universal_files_share\R&amp;D_Database\Masco%20Fabric%20Strength%20By%20RND\STICKERS\RND%20MSB%20LUREX%20STRIPE%20OPT-A.docx" TargetMode="External"/><Relationship Id="rId4125" Type="http://schemas.openxmlformats.org/officeDocument/2006/relationships/hyperlink" Target="file:///\\192.168.50.100\Universal_files_share\R&amp;D_Database\Masco%20Fabric%20Strength%20By%20RND\STICKERS\RND%20HMB-01%20BP%20STICKER.docx" TargetMode="External"/><Relationship Id="rId5523" Type="http://schemas.openxmlformats.org/officeDocument/2006/relationships/hyperlink" Target="file:///\\192.168.50.100\Universal_files_share\R&amp;D_Database\Masco%20Fabric%20Strength%20By%20RND\ANALYSING%20REPORT\RND%20INN-123%20C.pdf" TargetMode="External"/><Relationship Id="rId14066" Type="http://schemas.openxmlformats.org/officeDocument/2006/relationships/hyperlink" Target="file:///\\192.168.50.100\Universal_files_share\R&amp;D_Database\Masco%20Fabric%20Strength%20By%20RND\ALL%20COSTING\RND%20MCB-30HM2%20Price.xls" TargetMode="External"/><Relationship Id="rId15117" Type="http://schemas.openxmlformats.org/officeDocument/2006/relationships/hyperlink" Target="file:///\\192.168.50.100\Universal_files_share\R&amp;D_Database\Masco%20Fabric%20Strength%20By%20RND\ALL%20COSTING\RND%20SF-15%20B%20Price.xls" TargetMode="External"/><Relationship Id="rId7695" Type="http://schemas.openxmlformats.org/officeDocument/2006/relationships/hyperlink" Target="file:///\\192.168.50.100\Universal_files_share\R&amp;D_Database\Masco%20Fabric%20Strength%20By%20RND\BOOKING-DESIGN%20FILES\RND%20MCB-904%20B%20REV%20Design%20File.xls" TargetMode="External"/><Relationship Id="rId8746" Type="http://schemas.openxmlformats.org/officeDocument/2006/relationships/hyperlink" Target="file:///\\192.168.50.100\Universal_files_share\R&amp;D_Database\Masco%20Fabric%20Strength%20By%20RND\FINISHING%20REPORT\RND%20MBT-1010CA%20Finishing%20Report.pdf" TargetMode="External"/><Relationship Id="rId10676" Type="http://schemas.openxmlformats.org/officeDocument/2006/relationships/hyperlink" Target="file:///\\192.168.50.100\Universal_files_share\R&amp;D_Database\Masco%20Fabric%20Strength%20By%20RND\ALL%20COSTING\RND%20MBT-1001%20C%20Price.xls" TargetMode="External"/><Relationship Id="rId11727" Type="http://schemas.openxmlformats.org/officeDocument/2006/relationships/hyperlink" Target="file:///\\192.168.50.100\Universal_files_share\R&amp;D_Database\Masco%20Fabric%20Strength%20By%20RND\KNIT%20BOOKING\RND%20HMB-27F%20CA%20REV%20Knit%20Booking.pdf" TargetMode="External"/><Relationship Id="rId6297" Type="http://schemas.openxmlformats.org/officeDocument/2006/relationships/hyperlink" Target="file:///\\192.168.50.100\Universal_files_share\R&amp;D_Database\Masco%20Fabric%20Strength%20By%20RND\BOOKING-DESIGN%20FILES\RND%20HMB-500%20Booking.pdf" TargetMode="External"/><Relationship Id="rId7348" Type="http://schemas.openxmlformats.org/officeDocument/2006/relationships/hyperlink" Target="file:///\\192.168.50.100\Universal_files_share\R&amp;D_Database\Masco%20Fabric%20Strength%20By%20RND\ALL%20COSTING\RND%20INN-900%20CA-3%20Price.xls" TargetMode="External"/><Relationship Id="rId10329" Type="http://schemas.openxmlformats.org/officeDocument/2006/relationships/hyperlink" Target="file:///\\192.168.50.100\Universal_files_share\R&amp;D_Database\Masco%20Fabric%20Strength%20By%20RND\KNIT%20BOOKING\RND%20MCB-2013B%20VRB1%20Knit%20Booking.pdf" TargetMode="External"/><Relationship Id="rId13899" Type="http://schemas.openxmlformats.org/officeDocument/2006/relationships/hyperlink" Target="file:///\\192.168.50.100\Universal_files_share\R&amp;D_Database\Masco%20Fabric%20Strength%20By%20RND\ALL%20COSTING\RND%20MCB-2013%20HM%20REV%20Price.xls" TargetMode="External"/><Relationship Id="rId14200" Type="http://schemas.openxmlformats.org/officeDocument/2006/relationships/hyperlink" Target="file:///\\192.168.50.100\Universal_files_share\R&amp;D_Database\Masco%20Fabric%20Strength%20By%20RND\BOOKING-DESIGN%20FILES\RND%20MCB-513H2%20Design%20File.xls" TargetMode="External"/><Relationship Id="rId3958" Type="http://schemas.openxmlformats.org/officeDocument/2006/relationships/hyperlink" Target="file:///\\192.168.50.100\Universal_files_share\R&amp;D_Database\Masco%20Fabric%20Strength%20By%20RND\ANALYSING%20REPORT\RND%20MBT-22C%20Analysis%20Report.pdf" TargetMode="External"/><Relationship Id="rId1637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2(S)%20Sticker.docx" TargetMode="External"/><Relationship Id="rId879" Type="http://schemas.openxmlformats.org/officeDocument/2006/relationships/hyperlink" Target="file:///\\192.168.50.100\Universal_files_share\R&amp;D_Database\Masco%20Fabric%20Strength%20By%20RND\KNIT%20BOOKING\RND%20KNT%20SOC2606(2.90)(3.00)(3.10)(3.20)%20Knit%20Booking.pdf" TargetMode="External"/><Relationship Id="rId5380" Type="http://schemas.openxmlformats.org/officeDocument/2006/relationships/hyperlink" Target="file:///\\192.168.50.100\Universal_files_share\R&amp;D_Database\Masco%20Fabric%20Strength%20By%20RND\STICKERS\RND%20MSB-23%20A%20OPTION-02.docx" TargetMode="External"/><Relationship Id="rId6431" Type="http://schemas.openxmlformats.org/officeDocument/2006/relationships/hyperlink" Target="file:///\\192.168.50.100\Universal_files_share\R&amp;D_Database\Masco%20Fabric%20Strength%20By%20RND\STICKERS\RND%20HMB-503.docx" TargetMode="External"/><Relationship Id="rId10810" Type="http://schemas.openxmlformats.org/officeDocument/2006/relationships/hyperlink" Target="file:///\\192.168.50.100\Universal_files_share\R&amp;D_Database\Masco%20Fabric%20Strength%20By%20RND\BOOKING-DESIGN%20FILES\RND%20MCB-1002%20Design%20file.xls" TargetMode="External"/><Relationship Id="rId16025" Type="http://schemas.openxmlformats.org/officeDocument/2006/relationships/hyperlink" Target="file:///\\192.168.50.100\Universal_files_share\R&amp;D_Database\Masco%20Fabric%20Strength%20By%20RND\BOOKING-DESIGN%20FILES\RND%20JAQRD-2003D2%20Booking.doc" TargetMode="External"/><Relationship Id="rId5033" Type="http://schemas.openxmlformats.org/officeDocument/2006/relationships/hyperlink" Target="file:///\\192.168.50.100\Universal_files_share\R&amp;D_Database\Masco%20Fabric%20Strength%20By%20RND\STICKERS\RND%20MFB-11B.docx" TargetMode="External"/><Relationship Id="rId12982" Type="http://schemas.openxmlformats.org/officeDocument/2006/relationships/hyperlink" Target="file:///\\192.168.50.100\Universal_files_share\R&amp;D_Database\Masco%20Fabric%20Strength%20By%20RND\ANALYSING%20REPORT\RND%20HMB-512A,AGB%20Analysis%20Report.pdf" TargetMode="External"/><Relationship Id="rId1990" Type="http://schemas.openxmlformats.org/officeDocument/2006/relationships/hyperlink" Target="file:///\\192.168.50.100\Universal_files_share\R&amp;D_Database\Masco%20Fabric%20Strength%20By%20RND\Picture%20Of%20Hanger\0.%20Picture%20of%20Hangers%20All%20in%20One\RND%20MSB-39B.jpg" TargetMode="External"/><Relationship Id="rId8256" Type="http://schemas.openxmlformats.org/officeDocument/2006/relationships/hyperlink" Target="file:///\\192.168.50.100\Universal_files_share\R&amp;D_Database\Masco%20Fabric%20Strength%20By%20RND\FINISHING%20REPORT\RND%20MBT-2007.pdf" TargetMode="External"/><Relationship Id="rId9654" Type="http://schemas.openxmlformats.org/officeDocument/2006/relationships/hyperlink" Target="file:///\\192.168.50.100\Universal_files_share\R&amp;D_Database\Masco%20Fabric%20Strength%20By%20RND\Picture%20Of%20Hanger\0.%20Picture%20of%20Hangers%20All%20in%20One\RND%20INN-2019.jpg" TargetMode="External"/><Relationship Id="rId11584" Type="http://schemas.openxmlformats.org/officeDocument/2006/relationships/hyperlink" Target="file:///\\192.168.50.100\Universal_files_share\R&amp;D_Database\Masco%20Fabric%20Strength%20By%20RND\FINISHING%20REPORT\RND%20MSB-2501%20Finishing%20Report.pdf" TargetMode="External"/><Relationship Id="rId12635" Type="http://schemas.openxmlformats.org/officeDocument/2006/relationships/hyperlink" Target="file:///\\192.168.50.100\Universal_files_share\R&amp;D_Database\Masco%20Fabric%20Strength%20By%20RND\KNIT%20BOOKING\RND%20MSB-38%20ACHN%20Knit%20Booking.pdf" TargetMode="External"/><Relationship Id="rId1643" Type="http://schemas.openxmlformats.org/officeDocument/2006/relationships/hyperlink" Target="file:///\\192.168.50.100\Universal_files_share\R&amp;D_Database\Masco%20Fabric%20Strength%20By%20RND\STICKERS\RND%20INN-151%20CA%20Sticker.docx" TargetMode="External"/><Relationship Id="rId9307" Type="http://schemas.openxmlformats.org/officeDocument/2006/relationships/hyperlink" Target="file:///\\192.168.50.100\Universal_files_share\R&amp;D_Database\Masco%20Fabric%20Strength%20By%20RND\ANALYSING%20REPORT\RND%20TGT-2005.pdf" TargetMode="External"/><Relationship Id="rId10186" Type="http://schemas.openxmlformats.org/officeDocument/2006/relationships/hyperlink" Target="file:///\\192.168.50.100\Universal_files_share\R&amp;D_Database\Masco%20Fabric%20Strength%20By%20RND\STICKERS\RND%20SHP-2700%20OP2%20Sticker.docx" TargetMode="External"/><Relationship Id="rId11237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C.jpg" TargetMode="External"/><Relationship Id="rId158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C2%20Sticker.docx" TargetMode="External"/><Relationship Id="rId4866" Type="http://schemas.openxmlformats.org/officeDocument/2006/relationships/hyperlink" Target="file:///\\192.168.50.100\Universal_files_share\R&amp;D_Database\Masco%20Fabric%20Strength%20By%20RND\Picture%20Of%20Hanger\0.%20Picture%20of%20Hangers%20All%20in%20One\RND%20MFB-81.jpg" TargetMode="External"/><Relationship Id="rId5917" Type="http://schemas.openxmlformats.org/officeDocument/2006/relationships/hyperlink" Target="file:///\\192.168.50.100\Universal_files_share\R&amp;D_Database\Masco%20Fabric%20Strength%20By%20RND\BOOKING-DESIGN%20FILES\RND%20MCB-40%20Corrected%20Design%20file.xls" TargetMode="External"/><Relationship Id="rId3468" Type="http://schemas.openxmlformats.org/officeDocument/2006/relationships/hyperlink" Target="file:///\\192.168.50.100\Universal_files_share\R&amp;D_Database\Masco%20Fabric%20Strength%20By%20RND\STICKERS\RND%20TGT-05E.docx" TargetMode="External"/><Relationship Id="rId4519" Type="http://schemas.openxmlformats.org/officeDocument/2006/relationships/hyperlink" Target="file:///\\192.168.50.100\Universal_files_share\R&amp;D_Database\Masco%20Fabric%20Strength%20By%20RND\ALL%20COSTING\RND%20INN-28-29-30%20;%20Price.xls" TargetMode="External"/><Relationship Id="rId10320" Type="http://schemas.openxmlformats.org/officeDocument/2006/relationships/hyperlink" Target="file:///\\192.168.50.100\Universal_files_share\R&amp;D_Database\Masco%20Fabric%20Strength%20By%20RND\Picture%20Of%20Hanger\0.%20Picture%20of%20Hangers%20All%20in%20One\RND%20MCB-2003%20A.jpg" TargetMode="External"/><Relationship Id="rId389" Type="http://schemas.openxmlformats.org/officeDocument/2006/relationships/hyperlink" Target="file:///\\192.168.50.100\Universal_files_share\R&amp;D_Database\Masco%20Fabric%20Strength%20By%20RND\FINISHING%20REPORT\RND%20INN-53.pdf" TargetMode="External"/><Relationship Id="rId13890" Type="http://schemas.openxmlformats.org/officeDocument/2006/relationships/hyperlink" Target="file:///\\192.168.50.100\Universal_files_share\R&amp;D_Database\Masco%20Fabric%20Strength%20By%20RND\KNIT%20BOOKING\RND%20MCB-2011L%20Knit%20Booking.pdf" TargetMode="External"/><Relationship Id="rId14941" Type="http://schemas.openxmlformats.org/officeDocument/2006/relationships/hyperlink" Target="file:///\\192.168.50.100\Universal_files_share\R&amp;D_Database\Masco%20Fabric%20Strength%20By%20RND\Picture%20Of%20Hanger\0.%20Picture%20of%20Hangers%20All%20in%20One\RND%20MSB-2039D%20REV.jpg" TargetMode="External"/><Relationship Id="rId870" Type="http://schemas.openxmlformats.org/officeDocument/2006/relationships/hyperlink" Target="file:///\\192.168.50.100\Universal_files_share\R&amp;D_Database\Masco%20Fabric%20Strength%20By%20RND\STICKERS\RND%20KNT%20LVS-OE%20Sticker.docx" TargetMode="External"/><Relationship Id="rId2551" Type="http://schemas.openxmlformats.org/officeDocument/2006/relationships/hyperlink" Target="file:///\\192.168.50.100\Universal_files_share\R&amp;D_Database\Masco%20Fabric%20Strength%20By%20RND\STICKERS\RND%20SF-08.docx" TargetMode="External"/><Relationship Id="rId9164" Type="http://schemas.openxmlformats.org/officeDocument/2006/relationships/hyperlink" Target="file:///\\192.168.50.100\Universal_files_share\R&amp;D_Database\Masco%20Fabric%20Strength%20By%20RND\STICKERS\RND%20HMB-2002%20Sticker.docx" TargetMode="External"/><Relationship Id="rId11094" Type="http://schemas.openxmlformats.org/officeDocument/2006/relationships/hyperlink" Target="file:///\\192.168.50.100\Universal_files_share\R&amp;D_Database\Masco%20Fabric%20Strength%20By%20RND\ALL%20COSTING\RND%20JAQRD-7%20Price.xls" TargetMode="External"/><Relationship Id="rId12492" Type="http://schemas.openxmlformats.org/officeDocument/2006/relationships/hyperlink" Target="file:///\\192.168.50.100\Universal_files_share\R&amp;D_Database\Masco%20Fabric%20Strength%20By%20RND\FINISHING%20REPORT\RND%20MFB-2046D2%20Finishing%20Report.pdf" TargetMode="External"/><Relationship Id="rId13543" Type="http://schemas.openxmlformats.org/officeDocument/2006/relationships/hyperlink" Target="file:///\\192.168.50.100\Universal_files_share\R&amp;D_Database\Masco%20Fabric%20Strength%20By%20RND\ANALYSING%20REPORT\RND%20MBT-2020B%20Analysis%20Report.pdf" TargetMode="External"/><Relationship Id="rId523" Type="http://schemas.openxmlformats.org/officeDocument/2006/relationships/hyperlink" Target="file:///\\192.168.50.100\Universal_files_share\R&amp;D_Database\Masco%20Fabric%20Strength%20By%20RND\BOOKING-DESIGN%20FILES\RND%20MFB-55%20Booking%20bikbok.doc" TargetMode="External"/><Relationship Id="rId1153" Type="http://schemas.openxmlformats.org/officeDocument/2006/relationships/hyperlink" Target="file:///\\192.168.50.100\Universal_files_share\R&amp;D_Database\Masco%20Fabric%20Strength%20By%20RND\ALL%20COSTING\RND%20MCB-55%20A%20Price.xls" TargetMode="External"/><Relationship Id="rId2204" Type="http://schemas.openxmlformats.org/officeDocument/2006/relationships/hyperlink" Target="file:///\\192.168.50.100\Universal_files_share\R&amp;D_Database\Masco%20Fabric%20Strength%20By%20RND\ALL%20COSTING\RND%20MSB-08%20A%20Price.xls" TargetMode="External"/><Relationship Id="rId3602" Type="http://schemas.openxmlformats.org/officeDocument/2006/relationships/hyperlink" Target="file:///\\192.168.50.100\Universal_files_share\R&amp;D_Database\Masco%20Fabric%20Strength%20By%20RND\STICKERS\RND%20INN-50.1%20LDL%20STICKER.docx" TargetMode="External"/><Relationship Id="rId12145" Type="http://schemas.openxmlformats.org/officeDocument/2006/relationships/hyperlink" Target="file:///\\192.168.50.100\Universal_files_share\R&amp;D_Database\Masco%20Fabric%20Strength%20By%20RND\FINISHING%20REPORT\RND%20MBT-1010F-S%20Finishing%20Report.pdf" TargetMode="External"/><Relationship Id="rId5774" Type="http://schemas.openxmlformats.org/officeDocument/2006/relationships/hyperlink" Target="file:///\\192.168.50.100\Universal_files_share\R&amp;D_Database\Masco%20Fabric%20Strength%20By%20RND\STICKERS\RND%20MFB-85%20IMPV%20STICKER.docx" TargetMode="External"/><Relationship Id="rId6825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%2018%20GG.jpg" TargetMode="External"/><Relationship Id="rId15368" Type="http://schemas.openxmlformats.org/officeDocument/2006/relationships/hyperlink" Target="file:///\\192.168.50.100\Universal_files_share\R&amp;D_Database\Masco%20Fabric%20Strength%20By%20RND\Picture%20Of%20Hanger\0.%20Picture%20of%20Hangers%20All%20in%20One\RND%20INN-117C4.jpg" TargetMode="External"/><Relationship Id="rId16419" Type="http://schemas.openxmlformats.org/officeDocument/2006/relationships/hyperlink" Target="file:///\\192.168.50.100\Universal_files_share\R&amp;D_Database\Masco%20Fabric%20Strength%20By%20RND\ALL%20COSTING\RND%20KNT-1501%20Price.xls" TargetMode="External"/><Relationship Id="rId4376" Type="http://schemas.openxmlformats.org/officeDocument/2006/relationships/hyperlink" Target="file:///\\192.168.50.100\Universal_files_share\R&amp;D_Database\Masco%20Fabric%20Strength%20By%20RND\BOOKING-DESIGN%20FILES\RND%20MSB-38%20TUO%20DESIGN%20FILE.xls" TargetMode="External"/><Relationship Id="rId5427" Type="http://schemas.openxmlformats.org/officeDocument/2006/relationships/hyperlink" Target="file:///\\192.168.50.100\Universal_files_share\R&amp;D_Database\Masco%20Fabric%20Strength%20By%20RND\Picture%20Of%20Hanger\0.%20Picture%20of%20Hangers%20All%20in%20One\RND%20INN-74.jpg" TargetMode="External"/><Relationship Id="rId8997" Type="http://schemas.openxmlformats.org/officeDocument/2006/relationships/hyperlink" Target="file:///\\192.168.50.100\Universal_files_share\R&amp;D_Database\Masco%20Fabric%20Strength%20By%20RND\FINISHING%20REPORT\RND%20MSB-2021%20C%20Finishing%20Report%20One%20Pager.xlsx" TargetMode="External"/><Relationship Id="rId4029" Type="http://schemas.openxmlformats.org/officeDocument/2006/relationships/hyperlink" Target="file:///\\192.168.50.100\Universal_files_share\R&amp;D_Database\Masco%20Fabric%20Strength%20By%20RND\STICKERS\RND%20MBT-23%20B.docx" TargetMode="External"/><Relationship Id="rId7599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RCL%20VELR%201ST%20BULK.jpg" TargetMode="External"/><Relationship Id="rId11978" Type="http://schemas.openxmlformats.org/officeDocument/2006/relationships/hyperlink" Target="file:///\\192.168.50.100\Universal_files_share\R&amp;D_Database\Masco%20Fabric%20Strength%20By%20RND\ALL%20COSTING\RND%20INN-310BO%20Price.xls" TargetMode="External"/><Relationship Id="rId14451" Type="http://schemas.openxmlformats.org/officeDocument/2006/relationships/hyperlink" Target="file:///\\192.168.50.100\Universal_files_share\R&amp;D_Database\Masco%20Fabric%20Strength%20By%20RND\FINISHING%20REPORT\RND%20MFB-2037H%20REV2%20Finishing%20Report.pdf" TargetMode="External"/><Relationship Id="rId4510" Type="http://schemas.openxmlformats.org/officeDocument/2006/relationships/hyperlink" Target="file:///\\192.168.50.100\Universal_files_share\R&amp;D_Database\Masco%20Fabric%20Strength%20By%20RND\STICKERS\RND%20INN-22%20A%20STICKER.docx" TargetMode="External"/><Relationship Id="rId13053" Type="http://schemas.openxmlformats.org/officeDocument/2006/relationships/hyperlink" Target="file:///\\192.168.50.100\Universal_files_share\R&amp;D_Database\Masco%20Fabric%20Strength%20By%20RND\BOOKING-DESIGN%20FILES\RND%20INN-125J%20ID%20Booking.doc" TargetMode="External"/><Relationship Id="rId14104" Type="http://schemas.openxmlformats.org/officeDocument/2006/relationships/hyperlink" Target="file:///\\192.168.50.100\Universal_files_share\R&amp;D_Database\Masco%20Fabric%20Strength%20By%20RND\Picture%20Of%20Hanger\0.%20Picture%20of%20Hangers%20All%20in%20One\RND%20MCB-34%20SO3.jpg" TargetMode="External"/><Relationship Id="rId15502" Type="http://schemas.openxmlformats.org/officeDocument/2006/relationships/hyperlink" Target="file:///\\192.168.50.100\Universal_files_share\R&amp;D_Database\Masco%20Fabric%20Strength%20By%20RND\KNIT%20BOOKING\RND%20SF-16,%2016%20BLK%20Knit%20Booking.pdf" TargetMode="External"/><Relationship Id="rId380" Type="http://schemas.openxmlformats.org/officeDocument/2006/relationships/hyperlink" Target="file:///\\192.168.50.100\Universal_files_share\R&amp;D_Database\Masco%20Fabric%20Strength%20By%20RND\STICKERS\RND%20INN-52%20CA.docx" TargetMode="External"/><Relationship Id="rId2061" Type="http://schemas.openxmlformats.org/officeDocument/2006/relationships/hyperlink" Target="file:///\\192.168.50.100\Universal_files_share\R&amp;D_Database\Masco%20Fabric%20Strength%20By%20RND\ALL%20COSTING\RND%20HMB-152%20A%20Price.xls" TargetMode="External"/><Relationship Id="rId3112" Type="http://schemas.openxmlformats.org/officeDocument/2006/relationships/hyperlink" Target="file:///\\192.168.50.100\Universal_files_share\R&amp;D_Database\Masco%20Fabric%20Strength%20By%20RND\Picture%20Of%20Hanger\0.%20Picture%20of%20Hangers%20All%20in%20One\RND%20MSB-750.jpg" TargetMode="External"/><Relationship Id="rId6682" Type="http://schemas.openxmlformats.org/officeDocument/2006/relationships/hyperlink" Target="file:///\\192.168.50.100\Universal_files_share\R&amp;D_Database\Masco%20Fabric%20Strength%20By%20RND\ANALYSING%20REPORT\RND%20MSB-520.jpg" TargetMode="External"/><Relationship Id="rId5284" Type="http://schemas.openxmlformats.org/officeDocument/2006/relationships/hyperlink" Target="file:///\\192.168.50.100\Universal_files_share\R&amp;D_Database\Masco%20Fabric%20Strength%20By%20RND\ALL%20COSTING\RND%20MCB-30%20HMP%20Price.xls" TargetMode="External"/><Relationship Id="rId6335" Type="http://schemas.openxmlformats.org/officeDocument/2006/relationships/hyperlink" Target="file:///\\192.168.50.100\Universal_files_share\R&amp;D_Database\Masco%20Fabric%20Strength%20By%20RND\ANALYSING%20REPORT\RND%20MBT-39.pdf" TargetMode="External"/><Relationship Id="rId7733" Type="http://schemas.openxmlformats.org/officeDocument/2006/relationships/hyperlink" Target="file:///\\192.168.50.100\Universal_files_share\R&amp;D_Database\Masco%20Fabric%20Strength%20By%20RND\BOOKING-DESIGN%20FILES\RND%20MFB-900%20Booking%20(Merchant).pdf" TargetMode="External"/><Relationship Id="rId10714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E%20CLO.jpg" TargetMode="External"/><Relationship Id="rId162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4%20Sticker.docx" TargetMode="External"/><Relationship Id="rId1288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B%20HB%20STICKER.docx" TargetMode="External"/><Relationship Id="rId13937" Type="http://schemas.openxmlformats.org/officeDocument/2006/relationships/hyperlink" Target="file:///\\192.168.50.100\Universal_files_share\R&amp;D_Database\Masco%20Fabric%20Strength%20By%20RND\Picture%20Of%20Hanger\0.%20Picture%20of%20Hangers%20All%20in%20One\RND%20MCB-2013E%20CA.jpg" TargetMode="External"/><Relationship Id="rId1894" Type="http://schemas.openxmlformats.org/officeDocument/2006/relationships/hyperlink" Target="file:///\\192.168.50.100\Universal_files_share\R&amp;D_Database\Masco%20Fabric%20Strength%20By%20RND\FINISHING%20REPORT\RND%20KNT-05%20Finishing%20Report.pdf" TargetMode="External"/><Relationship Id="rId2945" Type="http://schemas.openxmlformats.org/officeDocument/2006/relationships/hyperlink" Target="file:///\\192.168.50.100\Universal_files_share\R&amp;D_Database\Masco%20Fabric%20Strength%20By%20RND\STICKERS\RND%20SPC-05%20E.docx" TargetMode="External"/><Relationship Id="rId9558" Type="http://schemas.openxmlformats.org/officeDocument/2006/relationships/hyperlink" Target="file:///\\192.168.50.100\Universal_files_share\R&amp;D_Database\Masco%20Fabric%20Strength%20By%20RND\ANALYSING%20REPORT\RND%20MSB-1301%20Analysis%20Report.pdf" TargetMode="External"/><Relationship Id="rId11488" Type="http://schemas.openxmlformats.org/officeDocument/2006/relationships/hyperlink" Target="file:///\\192.168.50.100\Universal_files_share\R&amp;D_Database\Masco%20Fabric%20Strength%20By%20RND\KNIT%20BOOKING\RND%20MFB-2506%20Knit%20Booking.pdf" TargetMode="External"/><Relationship Id="rId12539" Type="http://schemas.openxmlformats.org/officeDocument/2006/relationships/hyperlink" Target="file:///\\192.168.50.100\Universal_files_share\R&amp;D_Database\Masco%20Fabric%20Strength%20By%20RND\ALL%20COSTING\RND%20MFB-2700E%20Price.xls" TargetMode="External"/><Relationship Id="rId16410" Type="http://schemas.openxmlformats.org/officeDocument/2006/relationships/hyperlink" Target="file:///\\192.168.50.100\Universal_files_share\R&amp;D_Database\Masco%20Fabric%20Strength%20By%20RND\BOOKING-DESIGN%20FILES\RND%20KNT-1500A,B,%201501%20Booking.doc" TargetMode="External"/><Relationship Id="rId917" Type="http://schemas.openxmlformats.org/officeDocument/2006/relationships/hyperlink" Target="file:///\\192.168.50.100\Universal_files_share\R&amp;D_Database\Masco%20Fabric%20Strength%20By%20RND\Picture%20Of%20Hanger\0.%20Picture%20of%20Hangers%20All%20in%20One\RND%20MBT-06D.jpg" TargetMode="External"/><Relationship Id="rId1547" Type="http://schemas.openxmlformats.org/officeDocument/2006/relationships/hyperlink" Target="file:///\\192.168.50.100\Universal_files_share\R&amp;D_Database\Masco%20Fabric%20Strength%20By%20RND\STICKERS\RND%20MCB-17.docx" TargetMode="External"/><Relationship Id="rId15012" Type="http://schemas.openxmlformats.org/officeDocument/2006/relationships/hyperlink" Target="file:///\\192.168.50.100\Universal_files_share\R&amp;D_Database\Masco%20Fabric%20Strength%20By%20RND\Picture%20Of%20Hanger\0.%20Picture%20of%20Hangers%20All%20in%20One\RND%20MSB-2500B.jpg" TargetMode="External"/><Relationship Id="rId4020" Type="http://schemas.openxmlformats.org/officeDocument/2006/relationships/hyperlink" Target="file:///\\192.168.50.100\Universal_files_share\R&amp;D_Database\Masco%20Fabric%20Strength%20By%20RND\ALL%20COSTING\RND%20MBT-22%20A%20Price.xls" TargetMode="External"/><Relationship Id="rId7590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RCL%20VELR%20BRS-SHR.jpg" TargetMode="External"/><Relationship Id="rId8641" Type="http://schemas.openxmlformats.org/officeDocument/2006/relationships/hyperlink" Target="file:///\\192.168.50.100\Universal_files_share\R&amp;D_Database\Masco%20Fabric%20Strength%20By%20RND\KNIT%20BOOKING\RND%20TGT-2002%20HM%20Knit%20Booking.pdf" TargetMode="External"/><Relationship Id="rId6192" Type="http://schemas.openxmlformats.org/officeDocument/2006/relationships/hyperlink" Target="file:///\\192.168.50.100\Universal_files_share\R&amp;D_Database\Masco%20Fabric%20Strength%20By%20RND\STICKERS\RND%20MSB-509%20A.docx" TargetMode="External"/><Relationship Id="rId7243" Type="http://schemas.openxmlformats.org/officeDocument/2006/relationships/hyperlink" Target="file:///\\192.168.50.100\Universal_files_share\R&amp;D_Database\Masco%20Fabric%20Strength%20By%20RND\Picture%20Of%20Hanger\0.%20Picture%20of%20Hangers%20All%20in%20One\RND%20INN-502%20B%20REV.jpg" TargetMode="External"/><Relationship Id="rId10571" Type="http://schemas.openxmlformats.org/officeDocument/2006/relationships/hyperlink" Target="file:///\\192.168.50.100\Universal_files_share\R&amp;D_Database\Masco%20Fabric%20Strength%20By%20RND\STICKERS\RND%20MSB-2701%20REV%20Sticker.docx" TargetMode="External"/><Relationship Id="rId11622" Type="http://schemas.openxmlformats.org/officeDocument/2006/relationships/hyperlink" Target="file:///\\192.168.50.100\Universal_files_share\R&amp;D_Database\Masco%20Fabric%20Strength%20By%20RND\Picture%20Of%20Hanger\0.%20Picture%20of%20Hangers%20All%20in%20One\RND%20JAQRD-2000.jpg" TargetMode="External"/><Relationship Id="rId10224" Type="http://schemas.openxmlformats.org/officeDocument/2006/relationships/hyperlink" Target="file:///\\192.168.50.100\Universal_files_share\R&amp;D_Database\Masco%20Fabric%20Strength%20By%20RND\STICKERS\RND%20MBT-1001.docx" TargetMode="External"/><Relationship Id="rId13794" Type="http://schemas.openxmlformats.org/officeDocument/2006/relationships/hyperlink" Target="file:///\\192.168.50.100\Universal_files_share\R&amp;D_Database\Masco%20Fabric%20Strength%20By%20RND\KNIT%20BOOKING\RND%20MBT-510E%20Knit%20Booking.pdf" TargetMode="External"/><Relationship Id="rId14845" Type="http://schemas.openxmlformats.org/officeDocument/2006/relationships/hyperlink" Target="file:///\\192.168.50.100\Universal_files_share\R&amp;D_Database\Masco%20Fabric%20Strength%20By%20RND\Picture%20Of%20Hanger\0.%20Picture%20of%20Hangers%20All%20in%20One\RND%20MSB-1001F%20REV.jpg" TargetMode="External"/><Relationship Id="rId3853" Type="http://schemas.openxmlformats.org/officeDocument/2006/relationships/hyperlink" Target="file:///\\192.168.50.100\Universal_files_share\R&amp;D_Database\Masco%20Fabric%20Strength%20By%20RND\KNIT%20BOOKING\RND%20INN-64%20A%20SUM1,%20SUM2%20Knit%20Booking.pdf" TargetMode="External"/><Relationship Id="rId4904" Type="http://schemas.openxmlformats.org/officeDocument/2006/relationships/hyperlink" Target="file:///\\192.168.50.100\Universal_files_share\R&amp;D_Database\Masco%20Fabric%20Strength%20By%20RND\ALL%20COSTING\RND%20HMB-40%20CROSS%20Price.xls" TargetMode="External"/><Relationship Id="rId9068" Type="http://schemas.openxmlformats.org/officeDocument/2006/relationships/hyperlink" Target="file:///\\192.168.50.100\Universal_files_share\R&amp;D_Database\Masco%20Fabric%20Strength%20By%20RND\KNIT%20BOOKING\RND%20SHP-07,%2007%20RIB%20Knit%20Booking.pdf" TargetMode="External"/><Relationship Id="rId12396" Type="http://schemas.openxmlformats.org/officeDocument/2006/relationships/hyperlink" Target="file:///\\192.168.50.100\Universal_files_share\R&amp;D_Database\Masco%20Fabric%20Strength%20By%20RND\FINISHING%20REPORT\RND%20MFB-1007B2%20TA30%20Finishing%20Report.pdf" TargetMode="External"/><Relationship Id="rId13447" Type="http://schemas.openxmlformats.org/officeDocument/2006/relationships/hyperlink" Target="file:///\\192.168.50.100\Universal_files_share\R&amp;D_Database\Masco%20Fabric%20Strength%20By%20RND\BOOKING-DESIGN%20FILES\RND%20MBT-1010B2%20Design%20File.pdf" TargetMode="External"/><Relationship Id="rId774" Type="http://schemas.openxmlformats.org/officeDocument/2006/relationships/hyperlink" Target="file:///\\192.168.50.100\Universal_files_share\R&amp;D_Database\Masco%20Fabric%20Strength%20By%20RND\FINISHING%20REPORT\RND%20MCB-42.pdf" TargetMode="External"/><Relationship Id="rId1057" Type="http://schemas.openxmlformats.org/officeDocument/2006/relationships/hyperlink" Target="file:///\\192.168.50.100\Universal_files_share\R&amp;D_Database\Masco%20Fabric%20Strength%20By%20RND\ALL%20COSTING\RND%20INN-102X%20ECO%20Price.xls" TargetMode="External"/><Relationship Id="rId2455" Type="http://schemas.openxmlformats.org/officeDocument/2006/relationships/hyperlink" Target="file:///\\192.168.50.100\Universal_files_share\R&amp;D_Database\Masco%20Fabric%20Strength%20By%20RND\STICKERS\RND%20INN-001%20A%20RIB%20STICKER.docx" TargetMode="External"/><Relationship Id="rId3506" Type="http://schemas.openxmlformats.org/officeDocument/2006/relationships/hyperlink" Target="file:///\\192.168.50.100\Universal_files_share\R&amp;D_Database\Masco%20Fabric%20Strength%20By%20RND\FINISHING%20REPORT\RND%20INN-68.pdf" TargetMode="External"/><Relationship Id="rId12049" Type="http://schemas.openxmlformats.org/officeDocument/2006/relationships/hyperlink" Target="file:///\\192.168.50.100\Universal_files_share\R&amp;D_Database\Masco%20Fabric%20Strength%20By%20RND\FINISHING%20REPORT\RND%20KNT-301%20Finishing%20Report.pdf" TargetMode="External"/><Relationship Id="rId427" Type="http://schemas.openxmlformats.org/officeDocument/2006/relationships/hyperlink" Target="file:///\\192.168.50.100\Universal_files_share\R&amp;D_Database\Masco%20Fabric%20Strength%20By%20RND\KNIT%20BOOKING\RND%20INN-85%20Knit%20Booking.pdf" TargetMode="External"/><Relationship Id="rId2108" Type="http://schemas.openxmlformats.org/officeDocument/2006/relationships/hyperlink" Target="file:///\\192.168.50.100\Universal_files_share\R&amp;D_Database\Masco%20Fabric%20Strength%20By%20RND\BOOKING-DESIGN%20FILES\RND%20INN-155%20Booking.doc" TargetMode="External"/><Relationship Id="rId5678" Type="http://schemas.openxmlformats.org/officeDocument/2006/relationships/hyperlink" Target="file:///\\192.168.50.100\Universal_files_share\R&amp;D_Database\Masco%20Fabric%20Strength%20By%20RND\BOOKING-DESIGN%20FILES\RND%20MBT-16%20E%20Design.xls" TargetMode="External"/><Relationship Id="rId6729" Type="http://schemas.openxmlformats.org/officeDocument/2006/relationships/hyperlink" Target="file:///\\192.168.50.100\Universal_files_share\R&amp;D_Database\Masco%20Fabric%20Strength%20By%20RND\ANALYSING%20REPORT\RND%20HMB-24.jpg" TargetMode="External"/><Relationship Id="rId12530" Type="http://schemas.openxmlformats.org/officeDocument/2006/relationships/hyperlink" Target="file:///\\192.168.50.100\Universal_files_share\R&amp;D_Database\Masco%20Fabric%20Strength%20By%20RND\Picture%20Of%20Hanger\0.%20Picture%20of%20Hangers%20All%20in%20One\RND%20MFB-2700D.jpg" TargetMode="External"/><Relationship Id="rId8151" Type="http://schemas.openxmlformats.org/officeDocument/2006/relationships/hyperlink" Target="file:///\\192.168.50.100\Universal_files_share\R&amp;D_Database\Masco%20Fabric%20Strength%20By%20RND\KNIT%20BOOKING\RND%20MSB-2024%20KNIT%20BOOKING.pdf" TargetMode="External"/><Relationship Id="rId9202" Type="http://schemas.openxmlformats.org/officeDocument/2006/relationships/hyperlink" Target="file:///\\192.168.50.100\Universal_files_share\R&amp;D_Database\Masco%20Fabric%20Strength%20By%20RND\Picture%20Of%20Hanger\0.%20Picture%20of%20Hangers%20All%20in%20One\RND%20MCB-2006.jpg" TargetMode="External"/><Relationship Id="rId10081" Type="http://schemas.openxmlformats.org/officeDocument/2006/relationships/hyperlink" Target="file:///\\192.168.50.100\Universal_files_share\R&amp;D_Database\Masco%20Fabric%20Strength%20By%20RND\STICKERS\RND%20MFB-2700C%20Sticker.docx" TargetMode="External"/><Relationship Id="rId11132" Type="http://schemas.openxmlformats.org/officeDocument/2006/relationships/hyperlink" Target="file:///\\192.168.50.100\Universal_files_share\R&amp;D_Database\Masco%20Fabric%20Strength%20By%20RND\BOOKING-DESIGN%20FILES\RND%20MCB-2007%20BP%20Booking.doc" TargetMode="External"/><Relationship Id="rId4761" Type="http://schemas.openxmlformats.org/officeDocument/2006/relationships/hyperlink" Target="file:///\\192.168.50.100\Universal_files_share\R&amp;D_Database\Masco%20Fabric%20Strength%20By%20RND\FINISHING%20REPORT\RND%20INN-251%20A.pdf" TargetMode="External"/><Relationship Id="rId1575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4G2%20Sticker.docx" TargetMode="External"/><Relationship Id="rId3363" Type="http://schemas.openxmlformats.org/officeDocument/2006/relationships/hyperlink" Target="file:///\\192.168.50.100\Universal_files_share\R&amp;D_Database\Masco%20Fabric%20Strength%20By%20RND\KNIT%20BOOKING\RND%20MCB-33%20E%20Knit%20Booking.pdf" TargetMode="External"/><Relationship Id="rId4414" Type="http://schemas.openxmlformats.org/officeDocument/2006/relationships/hyperlink" Target="file:///\\192.168.50.100\Universal_files_share\R&amp;D_Database\Masco%20Fabric%20Strength%20By%20RND\Picture%20Of%20Hanger\0.%20Picture%20of%20Hangers%20All%20in%20One\RND%20TGT-16.jpg" TargetMode="External"/><Relationship Id="rId5812" Type="http://schemas.openxmlformats.org/officeDocument/2006/relationships/hyperlink" Target="file:///\\192.168.50.100\Universal_files_share\R&amp;D_Database\Masco%20Fabric%20Strength%20By%20RND\BOOKING-DESIGN%20FILES\RND%20HMB-509%20A%20Design.xls" TargetMode="External"/><Relationship Id="rId14008" Type="http://schemas.openxmlformats.org/officeDocument/2006/relationships/hyperlink" Target="file:///\\192.168.50.100\Universal_files_share\R&amp;D_Database\Masco%20Fabric%20Strength%20By%20RND\FINISHING%20REPORT\RND%20MCB-21J%20ID2%20Finishing%20Report.pdf" TargetMode="External"/><Relationship Id="rId14355" Type="http://schemas.openxmlformats.org/officeDocument/2006/relationships/hyperlink" Target="file:///\\192.168.50.100\Universal_files_share\R&amp;D_Database\Masco%20Fabric%20Strength%20By%20RND\KNIT%20BOOKING\RND%20MFB-157A%20Knit%20Booking.pdf" TargetMode="External"/><Relationship Id="rId15406" Type="http://schemas.openxmlformats.org/officeDocument/2006/relationships/hyperlink" Target="file:///\\192.168.50.100\Universal_files_share\R&amp;D_Database\Masco%20Fabric%20Strength%20By%20RND\FINISHING%20REPORT\RND%20INN-117D4%20Finishing%20Report.pdf" TargetMode="External"/><Relationship Id="rId284" Type="http://schemas.openxmlformats.org/officeDocument/2006/relationships/hyperlink" Target="file:///\\192.168.50.100\Universal_files_share\R&amp;D_Database\Masco%20Fabric%20Strength%20By%20RND\ANALYSING%20REPORT\RND%20MFB-42.jpg" TargetMode="External"/><Relationship Id="rId3016" Type="http://schemas.openxmlformats.org/officeDocument/2006/relationships/hyperlink" Target="file:///\\192.168.50.100\Universal_files_share\R&amp;D_Database\Masco%20Fabric%20Strength%20By%20RND\ALL%20COSTING\RND%20MBT-1003%20%20PRICE.xls" TargetMode="External"/><Relationship Id="rId7984" Type="http://schemas.openxmlformats.org/officeDocument/2006/relationships/hyperlink" Target="file:///\\192.168.50.100\Universal_files_share\R&amp;D_Database\Masco%20Fabric%20Strength%20By%20RND\ANALYSING%20REPORT\RND%20HMB-2000.pdf" TargetMode="External"/><Relationship Id="rId10965" Type="http://schemas.openxmlformats.org/officeDocument/2006/relationships/hyperlink" Target="file:///\\192.168.50.100\Universal_files_share\R&amp;D_Database\Masco%20Fabric%20Strength%20By%20RND\KNIT%20BOOKING\RND%20MKB-1000%20BP%20Knit%20Booking.pdf" TargetMode="External"/><Relationship Id="rId5188" Type="http://schemas.openxmlformats.org/officeDocument/2006/relationships/hyperlink" Target="file:///\\192.168.50.100\Universal_files_share\R&amp;D_Database\Masco%20Fabric%20Strength%20By%20RND\FINISHING%20REPORT\RND%20MBT-150.pdf" TargetMode="External"/><Relationship Id="rId6586" Type="http://schemas.openxmlformats.org/officeDocument/2006/relationships/hyperlink" Target="file:///\\192.168.50.100\Universal_files_share\R&amp;D_Database\Masco%20Fabric%20Strength%20By%20RND\BOOKING-DESIGN%20FILES\RND%20MSB-505%20B2,%20B3%20REV%20Booking.doc" TargetMode="External"/><Relationship Id="rId7637" Type="http://schemas.openxmlformats.org/officeDocument/2006/relationships/hyperlink" Target="file:///\\192.168.50.100\Universal_files_share\R&amp;D_Database\Masco%20Fabric%20Strength%20By%20RND\ALL%20COSTING\RND%20MCB-901%20B1%20Price.xls" TargetMode="External"/><Relationship Id="rId10618" Type="http://schemas.openxmlformats.org/officeDocument/2006/relationships/hyperlink" Target="file:///\\192.168.50.100\Universal_files_share\R&amp;D_Database\Masco%20Fabric%20Strength%20By%20RND\FINISHING%20REPORT\RND%20KNT%20SOC4967R(1)%20Finishing%20Report.pdf" TargetMode="External"/><Relationship Id="rId6239" Type="http://schemas.openxmlformats.org/officeDocument/2006/relationships/hyperlink" Target="file:///\\192.168.50.100\Universal_files_share\R&amp;D_Database\Masco%20Fabric%20Strength%20By%20RND\STICKERS\RND%20SEL%20-%202472.docx" TargetMode="External"/><Relationship Id="rId12040" Type="http://schemas.openxmlformats.org/officeDocument/2006/relationships/hyperlink" Target="file:///\\192.168.50.100\Universal_files_share\R&amp;D_Database\Masco%20Fabric%20Strength%20By%20RND\ALL%20COSTING\RND%20KNT-1300%20Price.xls" TargetMode="External"/><Relationship Id="rId1798" Type="http://schemas.openxmlformats.org/officeDocument/2006/relationships/hyperlink" Target="file:///\\192.168.50.100\Universal_files_share\R&amp;D_Database\Masco%20Fabric%20Strength%20By%20RND\ALL%20COSTING\RND%20MBT-43%20Price.xls" TargetMode="External"/><Relationship Id="rId2849" Type="http://schemas.openxmlformats.org/officeDocument/2006/relationships/hyperlink" Target="file:///\\192.168.50.100\Universal_files_share\R&amp;D_Database\Masco%20Fabric%20Strength%20By%20RND\Picture%20Of%20Hanger\0.%20Picture%20of%20Hangers%20All%20in%20One\RND%20MKB%20PC2%20KSL.jpg" TargetMode="External"/><Relationship Id="rId6720" Type="http://schemas.openxmlformats.org/officeDocument/2006/relationships/hyperlink" Target="file:///\\192.168.50.100\Universal_files_share\R&amp;D_Database\Masco%20Fabric%20Strength%20By%20RND\STICKERS\RND%20SHP-504%20ORANGE%20Sticker.docx" TargetMode="External"/><Relationship Id="rId15263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314" Type="http://schemas.openxmlformats.org/officeDocument/2006/relationships/hyperlink" Target="file:///\\192.168.50.100\Universal_files_share\R&amp;D_Database\Masco%20Fabric%20Strength%20By%20RND\KNIT%20BOOKING\RND%20INN-116C3,%20C3(S)%20Knit%20Booking.pdf" TargetMode="External"/><Relationship Id="rId4271" Type="http://schemas.openxmlformats.org/officeDocument/2006/relationships/hyperlink" Target="file:///\\192.168.50.100\Universal_files_share\R&amp;D_Database\Masco%20Fabric%20Strength%20By%20RND\STICKERS\RND%20MCB-41E%20Sticker.docx" TargetMode="External"/><Relationship Id="rId5322" Type="http://schemas.openxmlformats.org/officeDocument/2006/relationships/hyperlink" Target="file:///\\192.168.50.100\Universal_files_share\R&amp;D_Database\Masco%20Fabric%20Strength%20By%20RND\ALL%20COSTING\RND%20MCB-30M%20Price.xls" TargetMode="External"/><Relationship Id="rId8892" Type="http://schemas.openxmlformats.org/officeDocument/2006/relationships/hyperlink" Target="file:///\\192.168.50.100\Universal_files_share\R&amp;D_Database\Masco%20Fabric%20Strength%20By%20RND\ALL%20COSTING\RND%20MCB-2011%20C%20Price.xls" TargetMode="External"/><Relationship Id="rId7494" Type="http://schemas.openxmlformats.org/officeDocument/2006/relationships/hyperlink" Target="file:///\\192.168.50.100\Universal_files_share\R&amp;D_Database\Masco%20Fabric%20Strength%20By%20RND\ALL%20COSTING\RND%20INN-904%20E%20Price.xls" TargetMode="External"/><Relationship Id="rId8545" Type="http://schemas.openxmlformats.org/officeDocument/2006/relationships/hyperlink" Target="file:///\\192.168.50.100\Universal_files_share\R&amp;D_Database\Masco%20Fabric%20Strength%20By%20RND\KNIT%20BOOKING\RND%20MSB-2054%20Knit%20Booking.pdf" TargetMode="External"/><Relationship Id="rId9943" Type="http://schemas.openxmlformats.org/officeDocument/2006/relationships/hyperlink" Target="file:///\\192.168.50.100\Universal_files_share\R&amp;D_Database\Masco%20Fabric%20Strength%20By%20RND\BOOKING-DESIGN%20FILES\RND%20MCB-2010%20A%20Design%20file.xls" TargetMode="External"/><Relationship Id="rId11873" Type="http://schemas.openxmlformats.org/officeDocument/2006/relationships/hyperlink" Target="file:///\\192.168.50.100\Universal_files_share\R&amp;D_Database\Masco%20Fabric%20Strength%20By%20RND\BOOKING-DESIGN%20FILES\RND%20INN-125B%20ID%20Design%20File.xls" TargetMode="External"/><Relationship Id="rId12924" Type="http://schemas.openxmlformats.org/officeDocument/2006/relationships/hyperlink" Target="file:///\\192.168.50.100\Universal_files_share\R&amp;D_Database\Masco%20Fabric%20Strength%20By%20RND\BOOKING-DESIGN%20FILES\RND%20HMB-28J1,J2%20Booking%20(Merchant)%20File%20(Development%20sample%20program%20IDKIDS%20Style-%200714585%20CR%20TIBREAK).pdf" TargetMode="External"/><Relationship Id="rId1932" Type="http://schemas.openxmlformats.org/officeDocument/2006/relationships/hyperlink" Target="file:///\\192.168.50.100\Universal_files_share\R&amp;D_Database\Masco%20Fabric%20Strength%20By%20RND\FINISHING%20REPORT\RND%20MCB-2015%20LUREX%20Finishing%20Report.pdf" TargetMode="External"/><Relationship Id="rId6096" Type="http://schemas.openxmlformats.org/officeDocument/2006/relationships/hyperlink" Target="file:///\\192.168.50.100\Universal_files_share\R&amp;D_Database\Masco%20Fabric%20Strength%20By%20RND\ALL%20COSTING\RND%20INN-509%20TUO%20Price.xls" TargetMode="External"/><Relationship Id="rId714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H%20(BSW).jpg" TargetMode="External"/><Relationship Id="rId10475" Type="http://schemas.openxmlformats.org/officeDocument/2006/relationships/hyperlink" Target="file:///\\192.168.50.100\Universal_files_share\R&amp;D_Database\Masco%20Fabric%20Strength%20By%20RND\KNIT%20BOOKING\RND%20MFB-2063A%20Knit%20Booking.pdf" TargetMode="External"/><Relationship Id="rId11526" Type="http://schemas.openxmlformats.org/officeDocument/2006/relationships/hyperlink" Target="file:///\\192.168.50.100\Universal_files_share\R&amp;D_Database\Masco%20Fabric%20Strength%20By%20RND\BOOKING-DESIGN%20FILES\RND%20MSB-2025%20B%20Booking.doc" TargetMode="External"/><Relationship Id="rId10128" Type="http://schemas.openxmlformats.org/officeDocument/2006/relationships/hyperlink" Target="file:///\\192.168.50.100\Universal_files_share\R&amp;D_Database\Masco%20Fabric%20Strength%20By%20RND\BOOKING-DESIGN%20FILES\RND%20MSB-1001%20A%20Design%20File.xls" TargetMode="External"/><Relationship Id="rId136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701%20Sticker.docx" TargetMode="External"/><Relationship Id="rId14749" Type="http://schemas.openxmlformats.org/officeDocument/2006/relationships/hyperlink" Target="file:///\\192.168.50.100\Universal_files_share\R&amp;D_Database\Masco%20Fabric%20Strength%20By%20RND\BOOKING-DESIGN%20FILES\RND%20MFB-82D%20Design%20File.xls" TargetMode="External"/><Relationship Id="rId3757" Type="http://schemas.openxmlformats.org/officeDocument/2006/relationships/hyperlink" Target="file:///\\192.168.50.100\Universal_files_share\R&amp;D_Database\Masco%20Fabric%20Strength%20By%20RND\BOOKING-DESIGN%20FILES\RND%20MFB-86%20A%20Booking.doc" TargetMode="External"/><Relationship Id="rId4808" Type="http://schemas.openxmlformats.org/officeDocument/2006/relationships/hyperlink" Target="file:///\\192.168.50.100\Universal_files_share\R&amp;D_Database\Masco%20Fabric%20Strength%20By%20RND\Picture%20Of%20Hanger\0.%20Picture%20of%20Hangers%20All%20in%20One\RND%20MCB-41.jpg" TargetMode="External"/><Relationship Id="rId16171" Type="http://schemas.openxmlformats.org/officeDocument/2006/relationships/hyperlink" Target="file:///\\192.168.50.100\Universal_files_share\R&amp;D_Database\Masco%20Fabric%20Strength%20By%20RND\FINISHING%20REPORT\RND%20MCB-41H%20Finishing%20Report.pdf" TargetMode="External"/><Relationship Id="rId678" Type="http://schemas.openxmlformats.org/officeDocument/2006/relationships/hyperlink" Target="file:///\\192.168.50.100\Universal_files_share\R&amp;D_Database\Masco%20Fabric%20Strength%20By%20RND\ALL%20COSTING\RND%20INN-102%20V%20PRICE.xls" TargetMode="External"/><Relationship Id="rId2359" Type="http://schemas.openxmlformats.org/officeDocument/2006/relationships/hyperlink" Target="file:///\\192.168.50.100\Universal_files_share\R&amp;D_Database\Masco%20Fabric%20Strength%20By%20RND\ALL%20COSTING\RND%20MSB%20STDV%20DGNL%20DNM%20F%20.TERRY;%20Price.xls" TargetMode="External"/><Relationship Id="rId6230" Type="http://schemas.openxmlformats.org/officeDocument/2006/relationships/hyperlink" Target="file:///\\192.168.50.100\Universal_files_share\R&amp;D_Database\Masco%20Fabric%20Strength%20By%20RND\FINISHING%20REPORT\RND%20SHP-503%20YDA%20Finishing%20Report.pdf" TargetMode="External"/><Relationship Id="rId9453" Type="http://schemas.openxmlformats.org/officeDocument/2006/relationships/hyperlink" Target="file:///\\192.168.50.100\Universal_files_share\R&amp;D_Database\Masco%20Fabric%20Strength%20By%20RND\BOOKING-DESIGN%20FILES\RND%20MCB-1000%20J%20Design%20File.xls" TargetMode="External"/><Relationship Id="rId11383" Type="http://schemas.openxmlformats.org/officeDocument/2006/relationships/hyperlink" Target="file:///\\192.168.50.100\Universal_files_share\R&amp;D_Database\Masco%20Fabric%20Strength%20By%20RND\KNIT%20BOOKING\RND%20MFB-2033%20CA%20Knit%20Booking.pdf" TargetMode="External"/><Relationship Id="rId12781" Type="http://schemas.openxmlformats.org/officeDocument/2006/relationships/hyperlink" Target="file:///\\192.168.50.100\Universal_files_share\R&amp;D_Database\Masco%20Fabric%20Strength%20By%20RND\Picture%20Of%20Hanger\0.%20Picture%20of%20Hangers%20All%20in%20One\RND%20HMB-1002.jpg" TargetMode="External"/><Relationship Id="rId13832" Type="http://schemas.openxmlformats.org/officeDocument/2006/relationships/hyperlink" Target="file:///\\192.168.50.100\Universal_files_share\R&amp;D_Database\Masco%20Fabric%20Strength%20By%20RND\ANALYSING%20REPORT\RND%20MCB-1000L%20Analysis%20Report.pdf" TargetMode="External"/><Relationship Id="rId812" Type="http://schemas.openxmlformats.org/officeDocument/2006/relationships/hyperlink" Target="file:///\\192.168.50.100\Universal_files_share\R&amp;D_Database\Masco%20Fabric%20Strength%20By%20RND\FINISHING%20REPORT\RND%20MFB-41.pdf" TargetMode="External"/><Relationship Id="rId1442" Type="http://schemas.openxmlformats.org/officeDocument/2006/relationships/hyperlink" Target="file:///\\192.168.50.100\Universal_files_share\R&amp;D_Database\Masco%20Fabric%20Strength%20By%20RND\Picture%20Of%20Hanger\0.%20Picture%20of%20Hangers%20All%20in%20One\RND%20MSB-43.jpg" TargetMode="External"/><Relationship Id="rId2840" Type="http://schemas.openxmlformats.org/officeDocument/2006/relationships/hyperlink" Target="file:///\\192.168.50.100\Universal_files_share\R&amp;D_Database\Masco%20Fabric%20Strength%20By%20RND\FINISHING%20REPORT\RND%20MFB-64.pdf" TargetMode="External"/><Relationship Id="rId8055" Type="http://schemas.openxmlformats.org/officeDocument/2006/relationships/hyperlink" Target="file:///\\192.168.50.100\Universal_files_share\R&amp;D_Database\Masco%20Fabric%20Strength%20By%20RND\STICKERS\RND%20MBT-2006%201ST%20PP.docx" TargetMode="External"/><Relationship Id="rId9106" Type="http://schemas.openxmlformats.org/officeDocument/2006/relationships/hyperlink" Target="file:///\\192.168.50.100\Universal_files_share\R&amp;D_Database\Masco%20Fabric%20Strength%20By%20RND\BOOKING-DESIGN%20FILES\RND%20SHP-2008%20Booking.doc" TargetMode="External"/><Relationship Id="rId11036" Type="http://schemas.openxmlformats.org/officeDocument/2006/relationships/hyperlink" Target="file:///\\192.168.50.100\Universal_files_share\R&amp;D_Database\Masco%20Fabric%20Strength%20By%20RND\ANALYSING%20REPORT\RND%20INN-1001.jpg" TargetMode="External"/><Relationship Id="rId12434" Type="http://schemas.openxmlformats.org/officeDocument/2006/relationships/hyperlink" Target="file:///\\192.168.50.100\Universal_files_share\R&amp;D_Database\Masco%20Fabric%20Strength%20By%20RND\BOOKING-DESIGN%20FILES\RND%20MFB-162A%20Booking%20(merchant)%20Sign%20off%20sample%20booking%20bubble%20SJ%20%20Waffle%20ERP%20Tracking%20no-SJ%209782A_.pdf" TargetMode="External"/><Relationship Id="rId15657" Type="http://schemas.openxmlformats.org/officeDocument/2006/relationships/hyperlink" Target="file:///\\192.168.50.100\Universal_files_share\R&amp;D_Database\Masco%20Fabric%20Strength%20By%20RND\FINISHING%20REPORT\RND%20MSB-505G9%20Finishing%20Report%20(Lot-35493B)%20OK.pdf" TargetMode="External"/><Relationship Id="rId3267" Type="http://schemas.openxmlformats.org/officeDocument/2006/relationships/hyperlink" Target="file:///\\192.168.50.100\Universal_files_share\R&amp;D_Database\Masco%20Fabric%20Strength%20By%20RND\STICKERS\RND%20INN-259.docx" TargetMode="External"/><Relationship Id="rId4665" Type="http://schemas.openxmlformats.org/officeDocument/2006/relationships/hyperlink" Target="file:///\\192.168.50.100\Universal_files_share\R&amp;D_Database\Masco%20Fabric%20Strength%20By%20RND\FINISHING%20REPORT\RND%20INN-254.pdf" TargetMode="External"/><Relationship Id="rId5716" Type="http://schemas.openxmlformats.org/officeDocument/2006/relationships/hyperlink" Target="file:///\\192.168.50.100\Universal_files_share\R&amp;D_Database\Masco%20Fabric%20Strength%20By%20RND\ALL%20COSTING\RND%20MFB-10%20D%20PRICE.xls" TargetMode="External"/><Relationship Id="rId142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J%20Sticker.docx" TargetMode="External"/><Relationship Id="rId188" Type="http://schemas.openxmlformats.org/officeDocument/2006/relationships/hyperlink" Target="file:///\\192.168.50.100\Universal_files_share\R&amp;D_Database\Masco%20Fabric%20Strength%20By%20RND\Picture%20Of%20Hanger\0.%20Picture%20of%20Hangers%20All%20in%20One\RND%20INN-110A.jpg" TargetMode="External"/><Relationship Id="rId4318" Type="http://schemas.openxmlformats.org/officeDocument/2006/relationships/hyperlink" Target="file:///\\192.168.50.100\Universal_files_share\R&amp;D_Database\Masco%20Fabric%20Strength%20By%20RND\ALL%20COSTING\RND%20MFB-49%20TUO%20Price.xls" TargetMode="External"/><Relationship Id="rId7888" Type="http://schemas.openxmlformats.org/officeDocument/2006/relationships/hyperlink" Target="file:///\\192.168.50.100\Universal_files_share\R&amp;D_Database\Masco%20Fabric%20Strength%20By%20RND\ANALYSING%20REPORT\RND%20HMB-27i%20Analysis%20Report.pdf" TargetMode="External"/><Relationship Id="rId8939" Type="http://schemas.openxmlformats.org/officeDocument/2006/relationships/hyperlink" Target="file:///\\192.168.50.100\Universal_files_share\R&amp;D_Database\Masco%20Fabric%20Strength%20By%20RND\ALL%20COSTING\RND%20MCB-2026%20Price.xls" TargetMode="External"/><Relationship Id="rId10869" Type="http://schemas.openxmlformats.org/officeDocument/2006/relationships/hyperlink" Target="file:///\\192.168.50.100\Universal_files_share\R&amp;D_Database\Masco%20Fabric%20Strength%20By%20RND\ANALYSING%20REPORT\RND%20MFB-1007B1,%20B2%20Analysis%20Report.pdf" TargetMode="External"/><Relationship Id="rId14740" Type="http://schemas.openxmlformats.org/officeDocument/2006/relationships/hyperlink" Target="file:///\\192.168.50.100\Universal_files_share\R&amp;D_Database\Masco%20Fabric%20Strength%20By%20RND\KNIT%20BOOKING\RND%20MFB-82CX2%20Knit%20Booking.pdf" TargetMode="External"/><Relationship Id="rId12291" Type="http://schemas.openxmlformats.org/officeDocument/2006/relationships/hyperlink" Target="file:///\\192.168.50.100\Universal_files_share\R&amp;D_Database\Masco%20Fabric%20Strength%20By%20RND\STICKERS\RND%20MCB-2022A%20Sticker.docx" TargetMode="External"/><Relationship Id="rId1334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H6%20Sticker.docx" TargetMode="External"/><Relationship Id="rId2350" Type="http://schemas.openxmlformats.org/officeDocument/2006/relationships/hyperlink" Target="file:///\\192.168.50.100\Universal_files_share\R&amp;D_Database\Masco%20Fabric%20Strength%20By%20RND\Picture%20Of%20Hanger\0.%20Picture%20of%20Hangers%20All%20in%20One\RND%20MFB-04-SHOHEL-RIB.jpg" TargetMode="External"/><Relationship Id="rId3401" Type="http://schemas.openxmlformats.org/officeDocument/2006/relationships/hyperlink" Target="file:///\\192.168.50.100\Universal_files_share\R&amp;D_Database\Masco%20Fabric%20Strength%20By%20RND\KNIT%20BOOKING\RND%20MCB-33J%20Knit%20Booking.pdf" TargetMode="External"/><Relationship Id="rId6971" Type="http://schemas.openxmlformats.org/officeDocument/2006/relationships/hyperlink" Target="file:///\\192.168.50.100\Universal_files_share\R&amp;D_Database\Masco%20Fabric%20Strength%20By%20RND\FINISHING%20REPORT\RND%20INN-502%20B.pdf" TargetMode="External"/><Relationship Id="rId322" Type="http://schemas.openxmlformats.org/officeDocument/2006/relationships/hyperlink" Target="file:///\\192.168.50.100\Universal_files_share\R&amp;D_Database\Masco%20Fabric%20Strength%20By%20RND\STICKERS\RND%20INN-110B%20KP%20Sticker.docx" TargetMode="External"/><Relationship Id="rId2003" Type="http://schemas.openxmlformats.org/officeDocument/2006/relationships/hyperlink" Target="file:///\\192.168.50.100\Universal_files_share\R&amp;D_Database\Masco%20Fabric%20Strength%20By%20RND\Picture%20Of%20Hanger\0.%20Picture%20of%20Hangers%20All%20in%20One\RND%20MSB-2300.jpg" TargetMode="External"/><Relationship Id="rId5573" Type="http://schemas.openxmlformats.org/officeDocument/2006/relationships/hyperlink" Target="file:///\\192.168.50.100\Universal_files_share\R&amp;D_Database\Masco%20Fabric%20Strength%20By%20RND\BOOKING-DESIGN%20FILES\RND%20JAQRD-4%20Booking.doc" TargetMode="External"/><Relationship Id="rId6624" Type="http://schemas.openxmlformats.org/officeDocument/2006/relationships/hyperlink" Target="file:///\\192.168.50.100\Universal_files_share\R&amp;D_Database\Masco%20Fabric%20Strength%20By%20RND\ALL%20COSTING\RND%20KNT%20KOC8635(4)R(5)%20Price.xls" TargetMode="External"/><Relationship Id="rId15167" Type="http://schemas.openxmlformats.org/officeDocument/2006/relationships/hyperlink" Target="file:///\\192.168.50.100\Universal_files_share\R&amp;D_Database\Masco%20Fabric%20Strength%20By%20RND\Picture%20Of%20Hanger\0.%20Picture%20of%20Hangers%20All%20in%20One\RND%20SHP-2011%20CLO2.jpg" TargetMode="External"/><Relationship Id="rId16218" Type="http://schemas.openxmlformats.org/officeDocument/2006/relationships/hyperlink" Target="file:///\\192.168.50.100\Universal_files_share\R&amp;D_Database\Masco%20Fabric%20Strength%20By%20RND\ANALYSING%20REPORT\RND%20MBT-1001C2%20Analysis%20Report.pdf" TargetMode="External"/><Relationship Id="rId16565" Type="http://schemas.openxmlformats.org/officeDocument/2006/relationships/hyperlink" Target="file:///\\192.168.50.100\Universal_files_share\R&amp;D_Database\Masco%20Fabric%20Strength%20By%20RND\FINISHING%20REPORT\RND%20MCB-2017B%20Finishing%20Report.pdf" TargetMode="External"/><Relationship Id="rId4175" Type="http://schemas.openxmlformats.org/officeDocument/2006/relationships/hyperlink" Target="file:///\\192.168.50.100\Universal_files_share\R&amp;D_Database\Masco%20Fabric%20Strength%20By%20RND\FINISHING%20REPORT\RND%20INN-46.pdf" TargetMode="External"/><Relationship Id="rId5226" Type="http://schemas.openxmlformats.org/officeDocument/2006/relationships/hyperlink" Target="file:///\\192.168.50.100\Universal_files_share\R&amp;D_Database\Masco%20Fabric%20Strength%20By%20RND\STICKERS\RND%20MCB-30%20E%20ACHN.docx" TargetMode="External"/><Relationship Id="rId7398" Type="http://schemas.openxmlformats.org/officeDocument/2006/relationships/hyperlink" Target="file:///\\192.168.50.100\Universal_files_share\R&amp;D_Database\Masco%20Fabric%20Strength%20By%20RND\FINISHING%20REPORT\RND%20INN-900%20G%20REV%20Finishing%20Report%20One%20Pager.xlsx" TargetMode="External"/><Relationship Id="rId8796" Type="http://schemas.openxmlformats.org/officeDocument/2006/relationships/hyperlink" Target="file:///\\192.168.50.100\Universal_files_share\R&amp;D_Database\Masco%20Fabric%20Strength%20By%20RND\Picture%20Of%20Hanger\0.%20Picture%20of%20Hangers%20All%20in%20One\RND%20MBT-2003%20A%20REV.jpg" TargetMode="External"/><Relationship Id="rId9847" Type="http://schemas.openxmlformats.org/officeDocument/2006/relationships/hyperlink" Target="file:///\\192.168.50.100\Universal_files_share\R&amp;D_Database\Masco%20Fabric%20Strength%20By%20RND\ANALYSING%20REPORT\RND%20MCB-21%20O.pdf" TargetMode="External"/><Relationship Id="rId11777" Type="http://schemas.openxmlformats.org/officeDocument/2006/relationships/hyperlink" Target="file:///\\192.168.50.100\Universal_files_share\R&amp;D_Database\Masco%20Fabric%20Strength%20By%20RND\FINISHING%20REPORT\RND%20IMP%20YRN-14%20Test%20Result%20(customized).pdf" TargetMode="External"/><Relationship Id="rId1282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51C%20%20Sticker.docx" TargetMode="External"/><Relationship Id="rId1836" Type="http://schemas.openxmlformats.org/officeDocument/2006/relationships/hyperlink" Target="file:///\\192.168.50.100\Universal_files_share\R&amp;D_Database\Masco%20Fabric%20Strength%20By%20RND\BOOKING-DESIGN%20FILES\RND%20MFB-62%20Booking.doc" TargetMode="External"/><Relationship Id="rId8449" Type="http://schemas.openxmlformats.org/officeDocument/2006/relationships/hyperlink" Target="file:///\\192.168.50.100\Universal_files_share\R&amp;D_Database\Masco%20Fabric%20Strength%20By%20RND\ALL%20COSTING\RND%20MFB-2032%20(S-17385-A)%20Price.xls" TargetMode="External"/><Relationship Id="rId10379" Type="http://schemas.openxmlformats.org/officeDocument/2006/relationships/hyperlink" Target="file:///\\192.168.50.100\Universal_files_share\R&amp;D_Database\Masco%20Fabric%20Strength%20By%20RND\STICKERS\RND%20MCB-2013%20TUO%20A.docx" TargetMode="External"/><Relationship Id="rId14250" Type="http://schemas.openxmlformats.org/officeDocument/2006/relationships/hyperlink" Target="file:///\\192.168.50.100\Universal_files_share\R&amp;D_Database\Masco%20Fabric%20Strength%20By%20RND\ANALYSING%20REPORT\RND%20MFB-1008%20LC%20Analysis%20Report.pdf" TargetMode="External"/><Relationship Id="rId15301" Type="http://schemas.openxmlformats.org/officeDocument/2006/relationships/hyperlink" Target="file:///\\192.168.50.100\Universal_files_share\R&amp;D_Database\Masco%20Fabric%20Strength%20By%20RND\FINISHING%20REPORT\RND%20INN-117A5%20FINISHING%20REPORT.pdf" TargetMode="External"/><Relationship Id="rId8930" Type="http://schemas.openxmlformats.org/officeDocument/2006/relationships/hyperlink" Target="file:///\\192.168.50.100\Universal_files_share\R&amp;D_Database\Masco%20Fabric%20Strength%20By%20RND\Picture%20Of%20Hanger\0.%20Picture%20of%20Hangers%20All%20in%20One\RND%20MCB-2012.jpg" TargetMode="External"/><Relationship Id="rId6481" Type="http://schemas.openxmlformats.org/officeDocument/2006/relationships/hyperlink" Target="file:///\\192.168.50.100\Universal_files_share\R&amp;D_Database\Masco%20Fabric%20Strength%20By%20RND\STICKERS\RND%20MBT-509D%20REV%20Sticker.docx" TargetMode="External"/><Relationship Id="rId7532" Type="http://schemas.openxmlformats.org/officeDocument/2006/relationships/hyperlink" Target="file:///\\192.168.50.100\Universal_files_share\R&amp;D_Database\Masco%20Fabric%20Strength%20By%20RND\STICKERS\RND%20KNT%20SOC7050R(1)%20Sticker.docx" TargetMode="External"/><Relationship Id="rId10860" Type="http://schemas.openxmlformats.org/officeDocument/2006/relationships/hyperlink" Target="file:///\\192.168.50.100\Universal_files_share\R&amp;D_Database\Masco%20Fabric%20Strength%20By%20RND\ALL%20COSTING\RND%20MFB-1006%20PRICE.xls" TargetMode="External"/><Relationship Id="rId11911" Type="http://schemas.openxmlformats.org/officeDocument/2006/relationships/hyperlink" Target="file:///\\192.168.50.100\Universal_files_share\R&amp;D_Database\Masco%20Fabric%20Strength%20By%20RND\KNIT%20BOOKING\RND%20INN-132A%20Knit%20Booking.pdf" TargetMode="External"/><Relationship Id="rId16075" Type="http://schemas.openxmlformats.org/officeDocument/2006/relationships/hyperlink" Target="file:///\\192.168.50.100\Universal_files_share\R&amp;D_Database\Masco%20Fabric%20Strength%20By%20RND\FINISHING%20REPORT\RND%20MFB-11J2%20Finishing%20Report.pdf" TargetMode="External"/><Relationship Id="rId5083" Type="http://schemas.openxmlformats.org/officeDocument/2006/relationships/hyperlink" Target="file:///\\192.168.50.100\Universal_files_share\R&amp;D_Database\Masco%20Fabric%20Strength%20By%20RND\Picture%20Of%20Hanger\0.%20Picture%20of%20Hangers%20All%20in%20One\RND%20HMB-40%20TUO.jpg" TargetMode="External"/><Relationship Id="rId6134" Type="http://schemas.openxmlformats.org/officeDocument/2006/relationships/hyperlink" Target="file:///\\192.168.50.100\Universal_files_share\R&amp;D_Database\Masco%20Fabric%20Strength%20By%20RND\ALL%20COSTING\RND%20MBT-504B%20PRICE.xls" TargetMode="External"/><Relationship Id="rId10513" Type="http://schemas.openxmlformats.org/officeDocument/2006/relationships/hyperlink" Target="file:///\\192.168.50.100\Universal_files_share\R&amp;D_Database\Masco%20Fabric%20Strength%20By%20RND\STICKERS\RND%20MSB-2044%20A(OPTION-1).docx" TargetMode="External"/><Relationship Id="rId9357" Type="http://schemas.openxmlformats.org/officeDocument/2006/relationships/hyperlink" Target="file:///\\192.168.50.100\Universal_files_share\R&amp;D_Database\Masco%20Fabric%20Strength%20By%20RND\STICKERS\RND%20INN-2004%20A.docx" TargetMode="External"/><Relationship Id="rId12685" Type="http://schemas.openxmlformats.org/officeDocument/2006/relationships/hyperlink" Target="file:///\\192.168.50.100\Universal_files_share\R&amp;D_Database\Masco%20Fabric%20Strength%20By%20RND\ALL%20COSTING\RND%20RCYL-05A%20Price.xls" TargetMode="External"/><Relationship Id="rId13736" Type="http://schemas.openxmlformats.org/officeDocument/2006/relationships/hyperlink" Target="file:///\\192.168.50.100\Universal_files_share\R&amp;D_Database\Masco%20Fabric%20Strength%20By%20RND\BOOKING-DESIGN%20FILES\RND%20MBT-31K%20Booking%20(Merchant)%20File%20--%20W25_WKN_TEE0016-Counter%20Sample%20Program-24%20oct-24.pdf" TargetMode="External"/><Relationship Id="rId1346" Type="http://schemas.openxmlformats.org/officeDocument/2006/relationships/hyperlink" Target="file:///\\192.168.50.100\Universal_files_share\R&amp;D_Database\Masco%20Fabric%20Strength%20By%20RND\STICKERS\RND%20INN-104A.docx" TargetMode="External"/><Relationship Id="rId1693" Type="http://schemas.openxmlformats.org/officeDocument/2006/relationships/hyperlink" Target="file:///\\192.168.50.100\Universal_files_share\R&amp;D_Database\Masco%20Fabric%20Strength%20By%20RND\ANALYSING%20REPORT\RND%20MCB-13.pdf" TargetMode="External"/><Relationship Id="rId2744" Type="http://schemas.openxmlformats.org/officeDocument/2006/relationships/hyperlink" Target="file:///\\192.168.50.100\Universal_files_share\R&amp;D_Database\Masco%20Fabric%20Strength%20By%20RND\FINISHING%20REPORT\RND%20SF-20013240285(KNIT).jpg" TargetMode="External"/><Relationship Id="rId11287" Type="http://schemas.openxmlformats.org/officeDocument/2006/relationships/hyperlink" Target="file:///\\192.168.50.100\Universal_files_share\R&amp;D_Database\Masco%20Fabric%20Strength%20By%20RND\BOOKING-DESIGN%20FILES\RND%20MFB-1008%20F1,%20F2%20Booking.doc" TargetMode="External"/><Relationship Id="rId12338" Type="http://schemas.openxmlformats.org/officeDocument/2006/relationships/hyperlink" Target="file:///\\192.168.50.100\Universal_files_share\R&amp;D_Database\Masco%20Fabric%20Strength%20By%20RND\BOOKING-DESIGN%20FILES\RND%20MCB-44A%20Booking.doc" TargetMode="External"/><Relationship Id="rId716" Type="http://schemas.openxmlformats.org/officeDocument/2006/relationships/hyperlink" Target="file:///\\192.168.50.100\Universal_files_share\R&amp;D_Database\Masco%20Fabric%20Strength%20By%20RND\FINISHING%20REPORT\RND%20AD-08.pdf" TargetMode="External"/><Relationship Id="rId5967" Type="http://schemas.openxmlformats.org/officeDocument/2006/relationships/hyperlink" Target="file:///\\192.168.50.100\Universal_files_share\R&amp;D_Database\Masco%20Fabric%20Strength%20By%20RND\Picture%20Of%20Hanger\0.%20Picture%20of%20Hangers%20All%20in%20One\RND%20MCB-503%20D.jpg" TargetMode="External"/><Relationship Id="rId52" Type="http://schemas.openxmlformats.org/officeDocument/2006/relationships/hyperlink" Target="file:///\\192.168.50.100\Universal_files_share\R&amp;D_Database\Masco%20Fabric%20Strength%20By%20RND\FINISHING%20REPORT\RND%20INN-89%20B1.pdf" TargetMode="External"/><Relationship Id="rId4569" Type="http://schemas.openxmlformats.org/officeDocument/2006/relationships/hyperlink" Target="file:///\\192.168.50.100\Universal_files_share\R&amp;D_Database\Masco%20Fabric%20Strength%20By%20RND\ALL%20COSTING\RND%20INN-62%20Price.xls" TargetMode="External"/><Relationship Id="rId8440" Type="http://schemas.openxmlformats.org/officeDocument/2006/relationships/hyperlink" Target="file:///\\192.168.50.100\Universal_files_share\R&amp;D_Database\Masco%20Fabric%20Strength%20By%20RND\STICKERS\RND%20MFB-2032.docx" TargetMode="External"/><Relationship Id="rId10370" Type="http://schemas.openxmlformats.org/officeDocument/2006/relationships/hyperlink" Target="file:///\\192.168.50.100\Universal_files_share\R&amp;D_Database\Masco%20Fabric%20Strength%20By%20RND\KNIT%20BOOKING\RND%20MCB-2013D%20Knit%20Booking.pdf" TargetMode="External"/><Relationship Id="rId11421" Type="http://schemas.openxmlformats.org/officeDocument/2006/relationships/hyperlink" Target="file:///\\192.168.50.100\Universal_files_share\R&amp;D_Database\Masco%20Fabric%20Strength%20By%20RND\KNIT%20BOOKING\RND%20MFB-2042%20KNIT%20BOOKING.pdf" TargetMode="External"/><Relationship Id="rId7042" Type="http://schemas.openxmlformats.org/officeDocument/2006/relationships/hyperlink" Target="file:///\\192.168.50.100\Universal_files_share\R&amp;D_Database\Masco%20Fabric%20Strength%20By%20RND\Picture%20Of%20Hanger\0.%20Picture%20of%20Hangers%20All%20in%20One\RND%20KNT-502A.jpg" TargetMode="External"/><Relationship Id="rId10023" Type="http://schemas.openxmlformats.org/officeDocument/2006/relationships/hyperlink" Target="file:///\\192.168.50.100\Universal_files_share\R&amp;D_Database\Masco%20Fabric%20Strength%20By%20RND\ANALYSING%20REPORT\RND%20MFB-2036%20A%20Analysis%20Report.pdf" TargetMode="External"/><Relationship Id="rId1359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C.docx" TargetMode="External"/><Relationship Id="rId149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2.docx" TargetMode="External"/><Relationship Id="rId3652" Type="http://schemas.openxmlformats.org/officeDocument/2006/relationships/hyperlink" Target="file:///\\192.168.50.100\Universal_files_share\R&amp;D_Database\Masco%20Fabric%20Strength%20By%20RND\FINISHING%20REPORT\RND%20MCB-34%20B.pdf" TargetMode="External"/><Relationship Id="rId4703" Type="http://schemas.openxmlformats.org/officeDocument/2006/relationships/hyperlink" Target="file:///\\192.168.50.100\Universal_files_share\R&amp;D_Database\Masco%20Fabric%20Strength%20By%20RND\STICKERS\RND%20MFB-49C%20Sticker.docx" TargetMode="External"/><Relationship Id="rId12195" Type="http://schemas.openxmlformats.org/officeDocument/2006/relationships/hyperlink" Target="file:///\\192.168.50.100\Universal_files_share\R&amp;D_Database\Masco%20Fabric%20Strength%20By%20RND\FINISHING%20REPORT\RND%20MBT-31E%20Finishing%20Report.pdf" TargetMode="External"/><Relationship Id="rId132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8%20Sticker.docx" TargetMode="External"/><Relationship Id="rId14644" Type="http://schemas.openxmlformats.org/officeDocument/2006/relationships/hyperlink" Target="file:///\\192.168.50.100\Universal_files_share\R&amp;D_Database\Masco%20Fabric%20Strength%20By%20RND\Picture%20Of%20Hanger\0.%20Picture%20of%20Hangers%20All%20in%20One\RND%20MFB-45D%20REV.jpg" TargetMode="External"/><Relationship Id="rId573" Type="http://schemas.openxmlformats.org/officeDocument/2006/relationships/hyperlink" Target="file:///\\192.168.50.100\Universal_files_share\R&amp;D_Database\Masco%20Fabric%20Strength%20By%20RND\FINISHING%20REPORT\RND%20SHP-04%20Finishing%20Report.pdf" TargetMode="External"/><Relationship Id="rId2254" Type="http://schemas.openxmlformats.org/officeDocument/2006/relationships/hyperlink" Target="file:///\\192.168.50.100\Universal_files_share\R&amp;D_Database\Masco%20Fabric%20Strength%20By%20RND\FINISHING%20REPORT\RND%20HMB-01%20Blk%20INDIGO.pdf" TargetMode="External"/><Relationship Id="rId3305" Type="http://schemas.openxmlformats.org/officeDocument/2006/relationships/hyperlink" Target="file:///\\192.168.50.100\Universal_files_share\R&amp;D_Database\Masco%20Fabric%20Strength%20By%20RND\STICKERS\RND%20MBT-28%20A.docx" TargetMode="External"/><Relationship Id="rId226" Type="http://schemas.openxmlformats.org/officeDocument/2006/relationships/hyperlink" Target="file:///\\192.168.50.100\Universal_files_share\R&amp;D_Database\Masco%20Fabric%20Strength%20By%20RND\Picture%20Of%20Hanger\0.%20Picture%20of%20Hangers%20All%20in%20One\RND%20INN-86.jpg" TargetMode="External"/><Relationship Id="rId5477" Type="http://schemas.openxmlformats.org/officeDocument/2006/relationships/hyperlink" Target="file:///\\192.168.50.100\Universal_files_share\R&amp;D_Database\Masco%20Fabric%20Strength%20By%20RND\Picture%20Of%20Hanger\0.%20Picture%20of%20Hangers%20All%20in%20One\RND%20INN-99%20C.jpg" TargetMode="External"/><Relationship Id="rId6875" Type="http://schemas.openxmlformats.org/officeDocument/2006/relationships/hyperlink" Target="file:///\\192.168.50.100\Universal_files_share\R&amp;D_Database\Masco%20Fabric%20Strength%20By%20RND\ANALYSING%20REPORT\RND%20MCB-512%20CBS%20(B),%20CBS%20(BS)%20Analysis%20Report.pdf" TargetMode="External"/><Relationship Id="rId7926" Type="http://schemas.openxmlformats.org/officeDocument/2006/relationships/hyperlink" Target="file:///\\192.168.50.100\Universal_files_share\R&amp;D_Database\Masco%20Fabric%20Strength%20By%20RND\ALL%20COSTING\RND%20HMB-27%20YD%20;%20price.xls" TargetMode="External"/><Relationship Id="rId10907" Type="http://schemas.openxmlformats.org/officeDocument/2006/relationships/hyperlink" Target="file:///\\192.168.50.100\Universal_files_share\R&amp;D_Database\Masco%20Fabric%20Strength%20By%20RND\ANALYSING%20REPORT\RND%20MFB-1007%20OSTN%20VIS%20Analysis%20Report.pdf" TargetMode="External"/><Relationship Id="rId16469" Type="http://schemas.openxmlformats.org/officeDocument/2006/relationships/hyperlink" Target="file:///\\192.168.50.100\Universal_files_share\R&amp;D_Database\Masco%20Fabric%20Strength%20By%20RND\FINISHING%20REPORT\RND%20MBT-1001D1%20Finishing%20Report.pdf" TargetMode="External"/><Relationship Id="rId4079" Type="http://schemas.openxmlformats.org/officeDocument/2006/relationships/hyperlink" Target="file:///\\192.168.50.100\Universal_files_share\R&amp;D_Database\Masco%20Fabric%20Strength%20By%20RND\Picture%20Of%20Hanger\0.%20Picture%20of%20Hangers%20All%20in%20One\RND%20MBT-49.jpg" TargetMode="External"/><Relationship Id="rId6528" Type="http://schemas.openxmlformats.org/officeDocument/2006/relationships/hyperlink" Target="file:///\\192.168.50.100\Universal_files_share\R&amp;D_Database\Masco%20Fabric%20Strength%20By%20RND\ALL%20COSTING\RND%20MCB-23%20SB127214066%20Price.xls" TargetMode="External"/><Relationship Id="rId9001" Type="http://schemas.openxmlformats.org/officeDocument/2006/relationships/hyperlink" Target="file:///\\192.168.50.100\Universal_files_share\R&amp;D_Database\Masco%20Fabric%20Strength%20By%20RND\STICKERS\RND%20MSB-2021B%20ZR%20Sticker.docx" TargetMode="External"/><Relationship Id="rId15552" Type="http://schemas.openxmlformats.org/officeDocument/2006/relationships/hyperlink" Target="file:///\\192.168.50.100\Universal_files_share\R&amp;D_Database\Masco%20Fabric%20Strength%20By%20RND\KNIT%20BOOKING\RND%20INN-908B%20OP-1,OP-3%20Knit%20Booking.pdf" TargetMode="External"/><Relationship Id="rId16603" Type="http://schemas.openxmlformats.org/officeDocument/2006/relationships/hyperlink" Target="file:///\\192.168.50.100\Universal_files_share\R&amp;D_Database\Masco%20Fabric%20Strength%20By%20RND\KNIT%20BOOKING\RND%20MCB-41G%20Knit%20Booking.pdf" TargetMode="External"/><Relationship Id="rId4560" Type="http://schemas.openxmlformats.org/officeDocument/2006/relationships/hyperlink" Target="file:///\\192.168.50.100\Universal_files_share\R&amp;D_Database\Masco%20Fabric%20Strength%20By%20RND\ANALYSING%20REPORT\RND%20INN-47,%2048,%2049,50.jpg" TargetMode="External"/><Relationship Id="rId5611" Type="http://schemas.openxmlformats.org/officeDocument/2006/relationships/hyperlink" Target="file:///\\192.168.50.100\Universal_files_share\R&amp;D_Database\Masco%20Fabric%20Strength%20By%20RND\STICKERS\RND%20MBT-16%20C.docx" TargetMode="External"/><Relationship Id="rId14154" Type="http://schemas.openxmlformats.org/officeDocument/2006/relationships/hyperlink" Target="file:///\\192.168.50.100\Universal_files_share\R&amp;D_Database\Masco%20Fabric%20Strength%20By%20RND\FINISHING%20REPORT\RND%20MCB-5000%20Finishing%20Report.pdf" TargetMode="External"/><Relationship Id="rId152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1001D%20Sticker.docx" TargetMode="External"/><Relationship Id="rId3162" Type="http://schemas.openxmlformats.org/officeDocument/2006/relationships/hyperlink" Target="file:///\\192.168.50.100\Universal_files_share\R&amp;D_Database\Masco%20Fabric%20Strength%20By%20RND\ALL%20COSTING\RND%20MCB-46B%20Price.xls" TargetMode="External"/><Relationship Id="rId4213" Type="http://schemas.openxmlformats.org/officeDocument/2006/relationships/hyperlink" Target="file:///\\192.168.50.100\Universal_files_share\R&amp;D_Database\Masco%20Fabric%20Strength%20By%20RND\KNIT%20BOOKING\RND%20HMB-01H%20Knit%20Booking.pdf" TargetMode="External"/><Relationship Id="rId7783" Type="http://schemas.openxmlformats.org/officeDocument/2006/relationships/hyperlink" Target="file:///\\192.168.50.100\Universal_files_share\R&amp;D_Database\Masco%20Fabric%20Strength%20By%20RND\STICKERS\RND%20MSB%20CA%202074016-2019.docx" TargetMode="External"/><Relationship Id="rId8834" Type="http://schemas.openxmlformats.org/officeDocument/2006/relationships/hyperlink" Target="file:///\\192.168.50.100\Universal_files_share\R&amp;D_Database\Masco%20Fabric%20Strength%20By%20RND\ANALYSING%20REPORT\RND%20MBT-2013%20&amp;%20RND%20MBT-2013%20A.pdf" TargetMode="External"/><Relationship Id="rId6385" Type="http://schemas.openxmlformats.org/officeDocument/2006/relationships/hyperlink" Target="file:///\\192.168.50.100\Universal_files_share\R&amp;D_Database\Masco%20Fabric%20Strength%20By%20RND\STICKERS\RND%20MKB%20PC%20TRY%203-1%20KSL.docx" TargetMode="External"/><Relationship Id="rId7436" Type="http://schemas.openxmlformats.org/officeDocument/2006/relationships/hyperlink" Target="file:///\\192.168.50.100\Universal_files_share\R&amp;D_Database\Masco%20Fabric%20Strength%20By%20RND\ALL%20COSTING\RND%20INN-900J%20Price.xls" TargetMode="External"/><Relationship Id="rId10764" Type="http://schemas.openxmlformats.org/officeDocument/2006/relationships/hyperlink" Target="file:///\\192.168.50.100\Universal_files_share\R&amp;D_Database\Masco%20Fabric%20Strength%20By%20RND\FINISHING%20REPORT\RND%20MBT-1002.pdf" TargetMode="External"/><Relationship Id="rId1181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6.jpg" TargetMode="External"/><Relationship Id="rId6038" Type="http://schemas.openxmlformats.org/officeDocument/2006/relationships/hyperlink" Target="file:///\\192.168.50.100\Universal_files_share\R&amp;D_Database\Masco%20Fabric%20Strength%20By%20RND\FINISHING%20REPORT\RND%20MSB-55%20Finishing%20Report.pdf" TargetMode="External"/><Relationship Id="rId10417" Type="http://schemas.openxmlformats.org/officeDocument/2006/relationships/hyperlink" Target="file:///\\192.168.50.100\Universal_files_share\R&amp;D_Database\Masco%20Fabric%20Strength%20By%20RND\STICKERS\RND%20MFB-2030.docx" TargetMode="External"/><Relationship Id="rId13987" Type="http://schemas.openxmlformats.org/officeDocument/2006/relationships/hyperlink" Target="file:///\\192.168.50.100\Universal_files_share\R&amp;D_Database\Masco%20Fabric%20Strength%20By%20RND\Picture%20Of%20Hanger\0.%20Picture%20of%20Hangers%20All%20in%20One\RND%20MCB-21B%20LC.jpg" TargetMode="External"/><Relationship Id="rId2995" Type="http://schemas.openxmlformats.org/officeDocument/2006/relationships/hyperlink" Target="file:///\\192.168.50.100\Universal_files_share\R&amp;D_Database\Masco%20Fabric%20Strength%20By%20RND\STICKERS\RND%20INN-502%20K%201.docx" TargetMode="External"/><Relationship Id="rId12589" Type="http://schemas.openxmlformats.org/officeDocument/2006/relationships/hyperlink" Target="file:///\\192.168.50.100\Universal_files_share\R&amp;D_Database\Masco%20Fabric%20Strength%20By%20RND\STICKERS\RND%20MFB-93%20Sticker.docx" TargetMode="External"/><Relationship Id="rId16460" Type="http://schemas.openxmlformats.org/officeDocument/2006/relationships/hyperlink" Target="file:///\\192.168.50.100\Universal_files_share\R&amp;D_Database\Masco%20Fabric%20Strength%20By%20RND\BOOKING-DESIGN%20FILES\RND%20HMB-1002A%20Design%20File.xls" TargetMode="External"/><Relationship Id="rId967" Type="http://schemas.openxmlformats.org/officeDocument/2006/relationships/hyperlink" Target="file:///\\192.168.50.100\Universal_files_share\R&amp;D_Database\Masco%20Fabric%20Strength%20By%20RND\ALL%20COSTING\RND%20MCB-44%20IMPVS%20Price.xls" TargetMode="External"/><Relationship Id="rId1597" Type="http://schemas.openxmlformats.org/officeDocument/2006/relationships/hyperlink" Target="file:///\\192.168.50.100\Universal_files_share\R&amp;D_Database\Masco%20Fabric%20Strength%20By%20RND\Picture%20Of%20Hanger\0.%20Picture%20of%20Hangers%20All%20in%20One\RND%20MBT-16L.jpg" TargetMode="External"/><Relationship Id="rId2648" Type="http://schemas.openxmlformats.org/officeDocument/2006/relationships/hyperlink" Target="file:///\\192.168.50.100\Universal_files_share\R&amp;D_Database\Masco%20Fabric%20Strength%20By%20RND\BOOKING-DESIGN%20FILES\RND%20SF-13A-13B-1002%20booking.doc" TargetMode="External"/><Relationship Id="rId15062" Type="http://schemas.openxmlformats.org/officeDocument/2006/relationships/hyperlink" Target="file:///\\192.168.50.100\Universal_files_share\R&amp;D_Database\Masco%20Fabric%20Strength%20By%20RND\BOOKING-DESIGN%20FILES\RND%20MSB-505B4%20REV%20Booking.doc" TargetMode="External"/><Relationship Id="rId16113" Type="http://schemas.openxmlformats.org/officeDocument/2006/relationships/hyperlink" Target="file:///\\192.168.50.100\Universal_files_share\R&amp;D_Database\Masco%20Fabric%20Strength%20By%20RND\BOOKING-DESIGN%20FILES\RND%20MSB-54A2%20Design%20File.xlsx" TargetMode="External"/><Relationship Id="rId4070" Type="http://schemas.openxmlformats.org/officeDocument/2006/relationships/hyperlink" Target="file:///\\192.168.50.100\Universal_files_share\R&amp;D_Database\Masco%20Fabric%20Strength%20By%20RND\ALL%20COSTING\RND%20MBT-35%20Price.xls" TargetMode="External"/><Relationship Id="rId5121" Type="http://schemas.openxmlformats.org/officeDocument/2006/relationships/hyperlink" Target="file:///\\192.168.50.100\Universal_files_share\R&amp;D_Database\Masco%20Fabric%20Strength%20By%20RND\Picture%20Of%20Hanger\0.%20Picture%20of%20Hangers%20All%20in%20One\RND%20INN-61%20ACTUAL.jpg" TargetMode="External"/><Relationship Id="rId8691" Type="http://schemas.openxmlformats.org/officeDocument/2006/relationships/hyperlink" Target="file:///\\192.168.50.100\Universal_files_share\R&amp;D_Database\Masco%20Fabric%20Strength%20By%20RND\ANALYSING%20REPORT\RND%20INN-2016%20ANALYSIING%20REPORT.pdf" TargetMode="External"/><Relationship Id="rId9742" Type="http://schemas.openxmlformats.org/officeDocument/2006/relationships/hyperlink" Target="file:///\\192.168.50.100\Universal_files_share\R&amp;D_Database\Masco%20Fabric%20Strength%20By%20RND\ALL%20COSTING\RND%20MBT-2023%20KP%20REV%20Price.xls" TargetMode="External"/><Relationship Id="rId11672" Type="http://schemas.openxmlformats.org/officeDocument/2006/relationships/hyperlink" Target="file:///\\192.168.50.100\Universal_files_share\R&amp;D_Database\Masco%20Fabric%20Strength%20By%20RND\BOOKING-DESIGN%20FILES\RND%20TGT-1001A%20LC%20Booking.doc" TargetMode="External"/><Relationship Id="rId1731" Type="http://schemas.openxmlformats.org/officeDocument/2006/relationships/hyperlink" Target="file:///\\192.168.50.100\Universal_files_share\R&amp;D_Database\Masco%20Fabric%20Strength%20By%20RND\ALL%20COSTING\RND%20MKB-256A%20Price.xls" TargetMode="External"/><Relationship Id="rId7293" Type="http://schemas.openxmlformats.org/officeDocument/2006/relationships/hyperlink" Target="file:///\\192.168.50.100\Universal_files_share\R&amp;D_Database\Masco%20Fabric%20Strength%20By%20RND\KNIT%20BOOKING\RND%20INN-900%20CA%20YD-2,%20MRL-1%20KNIT%20BOOKING.pdf" TargetMode="External"/><Relationship Id="rId8344" Type="http://schemas.openxmlformats.org/officeDocument/2006/relationships/hyperlink" Target="file:///\\192.168.50.100\Universal_files_share\R&amp;D_Database\Masco%20Fabric%20Strength%20By%20RND\KNIT%20BOOKING\RND%20MFB-1013%20KNIT%20BOOKING.pdf" TargetMode="External"/><Relationship Id="rId10274" Type="http://schemas.openxmlformats.org/officeDocument/2006/relationships/hyperlink" Target="file:///\\192.168.50.100\Universal_files_share\R&amp;D_Database\Masco%20Fabric%20Strength%20By%20RND\STICKERS\RND%20MCB-06F%20Sticker.docx" TargetMode="External"/><Relationship Id="rId11325" Type="http://schemas.openxmlformats.org/officeDocument/2006/relationships/hyperlink" Target="file:///\\192.168.50.100\Universal_files_share\R&amp;D_Database\Masco%20Fabric%20Strength%20By%20RND\ANALYSING%20REPORT\RND%20MFB-2007%20ZARA.pdf" TargetMode="External"/><Relationship Id="rId12723" Type="http://schemas.openxmlformats.org/officeDocument/2006/relationships/hyperlink" Target="file:///\\192.168.50.100\Universal_files_share\R&amp;D_Database\Masco%20Fabric%20Strength%20By%20RND\ALL%20COSTING\RND%20SHP-2015LC2%20Price.xls" TargetMode="External"/><Relationship Id="rId14895" Type="http://schemas.openxmlformats.org/officeDocument/2006/relationships/hyperlink" Target="file:///\\192.168.50.100\Universal_files_share\R&amp;D_Database\Masco%20Fabric%20Strength%20By%20RND\ANALYSING%20REPORT\RND%20MSB-2021G%20SO%20Analysis%20Report.pdf" TargetMode="External"/><Relationship Id="rId15946" Type="http://schemas.openxmlformats.org/officeDocument/2006/relationships/hyperlink" Target="file:///\\192.168.50.100\Universal_files_share\R&amp;D_Database\Masco%20Fabric%20Strength%20By%20RND\BOOKING-DESIGN%20FILES\RND%20HMB-28LV%20Design%20File.xlsx" TargetMode="External"/><Relationship Id="rId3556" Type="http://schemas.openxmlformats.org/officeDocument/2006/relationships/hyperlink" Target="file:///\\192.168.50.100\Universal_files_share\R&amp;D_Database\Masco%20Fabric%20Strength%20By%20RND\Picture%20Of%20Hanger\0.%20Picture%20of%20Hangers%20All%20in%20One\RND%20MSB-502.jpg" TargetMode="External"/><Relationship Id="rId4954" Type="http://schemas.openxmlformats.org/officeDocument/2006/relationships/hyperlink" Target="file:///\\192.168.50.100\Universal_files_share\R&amp;D_Database\Masco%20Fabric%20Strength%20By%20RND\BOOKING-DESIGN%20FILES\RND%20INN-31%20KMRT%20Design%20file.xls" TargetMode="External"/><Relationship Id="rId12099" Type="http://schemas.openxmlformats.org/officeDocument/2006/relationships/hyperlink" Target="file:///\\192.168.50.100\Universal_files_share\R&amp;D_Database\Masco%20Fabric%20Strength%20By%20RND\STICKERS\RND%20MBT-1001E3%20Sticker.docx" TargetMode="External"/><Relationship Id="rId13497" Type="http://schemas.openxmlformats.org/officeDocument/2006/relationships/hyperlink" Target="file:///\\192.168.50.100\Universal_files_share\R&amp;D_Database\Masco%20Fabric%20Strength%20By%20RND\Picture%20Of%20Hanger\0.%20Picture%20of%20Hangers%20All%20in%20One\RND%20MBT-16J.jpg" TargetMode="External"/><Relationship Id="rId14548" Type="http://schemas.openxmlformats.org/officeDocument/2006/relationships/hyperlink" Target="file:///\\192.168.50.100\Universal_files_share\R&amp;D_Database\Masco%20Fabric%20Strength%20By%20RND\FINISHING%20REPORT\RND%20MFB-2048E%20Finishing%20Report.pdf" TargetMode="External"/><Relationship Id="rId477" Type="http://schemas.openxmlformats.org/officeDocument/2006/relationships/hyperlink" Target="file:///\\192.168.50.100\Universal_files_share\R&amp;D_Database\Masco%20Fabric%20Strength%20By%20RND\KNIT%20BOOKING\RND%20INN-110%20ELCRT%20Knit%20Booking.pdf" TargetMode="External"/><Relationship Id="rId2158" Type="http://schemas.openxmlformats.org/officeDocument/2006/relationships/hyperlink" Target="file:///\\192.168.50.100\Universal_files_share\R&amp;D_Database\Masco%20Fabric%20Strength%20By%20RND\STICKERS\RND%20MFB-58.docx" TargetMode="External"/><Relationship Id="rId3209" Type="http://schemas.openxmlformats.org/officeDocument/2006/relationships/hyperlink" Target="file:///\\192.168.50.100\Universal_files_share\R&amp;D_Database\Masco%20Fabric%20Strength%20By%20RND\STICKERS\RND%20INN-54.docx" TargetMode="External"/><Relationship Id="rId4607" Type="http://schemas.openxmlformats.org/officeDocument/2006/relationships/hyperlink" Target="file:///\\192.168.50.100\Universal_files_share\R&amp;D_Database\Masco%20Fabric%20Strength%20By%20RND\KNIT%20BOOKING\RND%20INN-125B%20Knit%20Booking.pdf" TargetMode="External"/><Relationship Id="rId6779" Type="http://schemas.openxmlformats.org/officeDocument/2006/relationships/hyperlink" Target="file:///\\192.168.50.100\Universal_files_share\R&amp;D_Database\Masco%20Fabric%20Strength%20By%20RND\Picture%20Of%20Hanger\0.%20Picture%20of%20Hangers%20All%20in%20One\RND%20MSB%20NEON%20FLEECE%20CA.jpg" TargetMode="External"/><Relationship Id="rId12580" Type="http://schemas.openxmlformats.org/officeDocument/2006/relationships/hyperlink" Target="file:///\\192.168.50.100\Universal_files_share\R&amp;D_Database\Masco%20Fabric%20Strength%20By%20RND\Picture%20Of%20Hanger\0.%20Picture%20of%20Hangers%20All%20in%20One\RND%20MFB-900A.jpg" TargetMode="External"/><Relationship Id="rId13631" Type="http://schemas.openxmlformats.org/officeDocument/2006/relationships/hyperlink" Target="file:///\\192.168.50.100\Universal_files_share\R&amp;D_Database\Masco%20Fabric%20Strength%20By%20RND\Picture%20Of%20Hanger\0.%20Picture%20of%20Hangers%20All%20in%20One\RND%20MBT-2023F.JPG" TargetMode="External"/><Relationship Id="rId9252" Type="http://schemas.openxmlformats.org/officeDocument/2006/relationships/hyperlink" Target="file:///\\192.168.50.100\Universal_files_share\R&amp;D_Database\Masco%20Fabric%20Strength%20By%20RND\ALL%20COSTING\RND%20MSB-2009%20Price.xls" TargetMode="External"/><Relationship Id="rId11182" Type="http://schemas.openxmlformats.org/officeDocument/2006/relationships/hyperlink" Target="file:///\\192.168.50.100\Universal_files_share\R&amp;D_Database\Masco%20Fabric%20Strength%20By%20RND\ALL%20COSTING\RND%20MCB-2017%20TUO%20Price.xls" TargetMode="External"/><Relationship Id="rId12233" Type="http://schemas.openxmlformats.org/officeDocument/2006/relationships/hyperlink" Target="file:///\\192.168.50.100\Universal_files_share\R&amp;D_Database\Masco%20Fabric%20Strength%20By%20RND\KNIT%20BOOKING\RND%20MBT-900B%20Knit%20Booking.pdf" TargetMode="External"/><Relationship Id="rId611" Type="http://schemas.openxmlformats.org/officeDocument/2006/relationships/hyperlink" Target="file:///\\192.168.50.100\Universal_files_share\R&amp;D_Database\Masco%20Fabric%20Strength%20By%20RND\Picture%20Of%20Hanger\0.%20Picture%20of%20Hangers%20All%20in%20One\RND%20INN-102%20G.jpg" TargetMode="External"/><Relationship Id="rId1241" Type="http://schemas.openxmlformats.org/officeDocument/2006/relationships/hyperlink" Target="file:///\\192.168.50.100\Universal_files_share\R&amp;D_Database\Masco%20Fabric%20Strength%20By%20RND\FINISHING%20REPORT\RND%20RCYL-01%20B%20Finishing,%20Yarn%20Test,%20Knitting%20Inspection,%20Lab%20test%20Report.pdf" TargetMode="External"/><Relationship Id="rId5862" Type="http://schemas.openxmlformats.org/officeDocument/2006/relationships/hyperlink" Target="file:///\\192.168.50.100\Universal_files_share\R&amp;D_Database\Masco%20Fabric%20Strength%20By%20RND\ANALYSING%20REPORT\RND%20INN-500%20D%20Analysis%20Report.pdf" TargetMode="External"/><Relationship Id="rId6913" Type="http://schemas.openxmlformats.org/officeDocument/2006/relationships/hyperlink" Target="file:///\\192.168.50.100\Universal_files_share\R&amp;D_Database\Masco%20Fabric%20Strength%20By%20RND\BOOKING-DESIGN%20FILES\RND%20MSB-505G1,%20G2%20Booking.doc" TargetMode="External"/><Relationship Id="rId1545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1K%20Sticker.docx" TargetMode="External"/><Relationship Id="rId16507" Type="http://schemas.openxmlformats.org/officeDocument/2006/relationships/hyperlink" Target="file:///\\192.168.50.100\Universal_files_share\R&amp;D_Database\Masco%20Fabric%20Strength%20By%20RND\BOOKING-DESIGN%20FILES\RND%20SF-1004%20Design%20File.xlsx" TargetMode="External"/><Relationship Id="rId4464" Type="http://schemas.openxmlformats.org/officeDocument/2006/relationships/hyperlink" Target="file:///\\192.168.50.100\Universal_files_share\R&amp;D_Database\Masco%20Fabric%20Strength%20By%20RND\ALL%20COSTING\RND%20HMB-37%20LC%20Price.xls" TargetMode="External"/><Relationship Id="rId5515" Type="http://schemas.openxmlformats.org/officeDocument/2006/relationships/hyperlink" Target="file:///\\192.168.50.100\Universal_files_share\R&amp;D_Database\Masco%20Fabric%20Strength%20By%20RND\Picture%20Of%20Hanger\0.%20Picture%20of%20Hangers%20All%20in%20One\RND%20INN-123%20B.jpg" TargetMode="External"/><Relationship Id="rId14058" Type="http://schemas.openxmlformats.org/officeDocument/2006/relationships/hyperlink" Target="file:///\\192.168.50.100\Universal_files_share\R&amp;D_Database\Masco%20Fabric%20Strength%20By%20RND\BOOKING-DESIGN%20FILES\RND%20MCB-30H%20KP%20Design%20File.xls" TargetMode="External"/><Relationship Id="rId15109" Type="http://schemas.openxmlformats.org/officeDocument/2006/relationships/hyperlink" Target="file:///\\192.168.50.100\Universal_files_share\R&amp;D_Database\Masco%20Fabric%20Strength%20By%20RND\Picture%20Of%20Hanger\0.%20Picture%20of%20Hangers%20All%20in%20One\RND%20SF-15%20A.jpg" TargetMode="External"/><Relationship Id="rId3066" Type="http://schemas.openxmlformats.org/officeDocument/2006/relationships/hyperlink" Target="file:///\\192.168.50.100\Universal_files_share\R&amp;D_Database\Masco%20Fabric%20Strength%20By%20RND\Picture%20Of%20Hanger\0.%20Picture%20of%20Hangers%20All%20in%20One\RND%20MS%20REF-005.jpg" TargetMode="External"/><Relationship Id="rId4117" Type="http://schemas.openxmlformats.org/officeDocument/2006/relationships/hyperlink" Target="file:///\\192.168.50.100\Universal_files_share\R&amp;D_Database\Masco%20Fabric%20Strength%20By%20RND\ANALYSING%20REPORT\RND%20MSB-40.pdf" TargetMode="External"/><Relationship Id="rId7687" Type="http://schemas.openxmlformats.org/officeDocument/2006/relationships/hyperlink" Target="file:///\\192.168.50.100\Universal_files_share\R&amp;D_Database\Masco%20Fabric%20Strength%20By%20RND\STICKERS\RND%20MCB-904%20B%20REV(LB)%20Sticker.docx" TargetMode="External"/><Relationship Id="rId6289" Type="http://schemas.openxmlformats.org/officeDocument/2006/relationships/hyperlink" Target="file:///\\192.168.50.100\Universal_files_share\R&amp;D_Database\Masco%20Fabric%20Strength%20By%20RND\BOOKING-DESIGN%20FILES\RND%20HMB-40%20CA%20Booking.doc" TargetMode="External"/><Relationship Id="rId8738" Type="http://schemas.openxmlformats.org/officeDocument/2006/relationships/hyperlink" Target="file:///\\192.168.50.100\Universal_files_share\R&amp;D_Database\Masco%20Fabric%20Strength%20By%20RND\STICKERS\RND%20MBT-1010%20A%20OP-02.docx" TargetMode="External"/><Relationship Id="rId10668" Type="http://schemas.openxmlformats.org/officeDocument/2006/relationships/hyperlink" Target="file:///\\192.168.50.100\Universal_files_share\R&amp;D_Database\Masco%20Fabric%20Strength%20By%20RND\ALL%20COSTING\RND%20MBT-1001%20B%20Rev%20Price.xls" TargetMode="External"/><Relationship Id="rId11719" Type="http://schemas.openxmlformats.org/officeDocument/2006/relationships/hyperlink" Target="file:///\\192.168.50.100\Universal_files_share\R&amp;D_Database\Masco%20Fabric%20Strength%20By%20RND\BOOKING-DESIGN%20FILES\RND%20HMB-250FC%20Booking.doc" TargetMode="External"/><Relationship Id="rId12090" Type="http://schemas.openxmlformats.org/officeDocument/2006/relationships/hyperlink" Target="file:///\\192.168.50.100\Universal_files_share\R&amp;D_Database\Masco%20Fabric%20Strength%20By%20RND\FINISHING%20REPORT\RND%20MBT-1001E%20OP1%20Finishing%20Report.pdf" TargetMode="External"/><Relationship Id="rId13141" Type="http://schemas.openxmlformats.org/officeDocument/2006/relationships/hyperlink" Target="file:///\\192.168.50.100\Universal_files_share\R&amp;D_Database\Masco%20Fabric%20Strength%20By%20RND\BOOKING-DESIGN%20FILES\RND%20INN-31%20SM%20Design%20File.xls" TargetMode="External"/><Relationship Id="rId2899" Type="http://schemas.openxmlformats.org/officeDocument/2006/relationships/hyperlink" Target="file:///\\192.168.50.100\Universal_files_share\R&amp;D_Database\Masco%20Fabric%20Strength%20By%20RND\ANALYSING%20REPORT\RND%20MSB-06A,%2006,%2006C,%2006D.jpg" TargetMode="External"/><Relationship Id="rId3200" Type="http://schemas.openxmlformats.org/officeDocument/2006/relationships/hyperlink" Target="file:///\\192.168.50.100\Universal_files_share\R&amp;D_Database\Masco%20Fabric%20Strength%20By%20RND\BOOKING-DESIGN%20FILES\RND%20INN-36,%2037,%2038,%2039,%2040%20doulbe%20dot%20sj%20BOOKING.doc" TargetMode="External"/><Relationship Id="rId6770" Type="http://schemas.openxmlformats.org/officeDocument/2006/relationships/hyperlink" Target="file:///\\192.168.50.100\Universal_files_share\R&amp;D_Database\Masco%20Fabric%20Strength%20By%20RND\Picture%20Of%20Hanger\0.%20Picture%20of%20Hangers%20All%20in%20One\RND%20MFB-513.jpg" TargetMode="External"/><Relationship Id="rId7821" Type="http://schemas.openxmlformats.org/officeDocument/2006/relationships/hyperlink" Target="file:///\\192.168.50.100\Universal_files_share\R&amp;D_Database\Masco%20Fabric%20Strength%20By%20RND\BOOKING-DESIGN%20FILES\RND%20MSB-903%20Booking.doc" TargetMode="External"/><Relationship Id="rId16364" Type="http://schemas.openxmlformats.org/officeDocument/2006/relationships/hyperlink" Target="file:///\\192.168.50.100\Universal_files_share\R&amp;D_Database\Masco%20Fabric%20Strength%20By%20RND\ALL%20COSTING\RND%20INN-116B2(S)%20Price.xls" TargetMode="External"/><Relationship Id="rId121" Type="http://schemas.openxmlformats.org/officeDocument/2006/relationships/hyperlink" Target="file:///\\192.168.50.100\Universal_files_share\R&amp;D_Database\Masco%20Fabric%20Strength%20By%20RND\FINISHING%20REPORT\RND%20INN-1006%20ELCRT%20Finishing%20Report.pdf" TargetMode="External"/><Relationship Id="rId5372" Type="http://schemas.openxmlformats.org/officeDocument/2006/relationships/hyperlink" Target="file:///\\192.168.50.100\Universal_files_share\R&amp;D_Database\Masco%20Fabric%20Strength%20By%20RND\ALL%20COSTING\RND%20MFB-49D%20REV%20Price.xls" TargetMode="External"/><Relationship Id="rId6423" Type="http://schemas.openxmlformats.org/officeDocument/2006/relationships/hyperlink" Target="file:///\\192.168.50.100\Universal_files_share\R&amp;D_Database\Masco%20Fabric%20Strength%20By%20RND\STICKERS\RND%20ADVANCE%20DEVELOPMENT-03.docx" TargetMode="External"/><Relationship Id="rId9993" Type="http://schemas.openxmlformats.org/officeDocument/2006/relationships/hyperlink" Target="file:///\\192.168.50.100\Universal_files_share\R&amp;D_Database\Masco%20Fabric%20Strength%20By%20RND\ANALYSING%20REPORT\RND%20MFB-2018%20(OPT-1,%20OPT-2).pdf" TargetMode="External"/><Relationship Id="rId10802" Type="http://schemas.openxmlformats.org/officeDocument/2006/relationships/hyperlink" Target="file:///\\192.168.50.100\Universal_files_share\R&amp;D_Database\Masco%20Fabric%20Strength%20By%20RND\BOOKING-DESIGN%20FILES\RND%20MCB-1002%20Booking.doc" TargetMode="External"/><Relationship Id="rId16017" Type="http://schemas.openxmlformats.org/officeDocument/2006/relationships/hyperlink" Target="file:///\\192.168.50.100\Universal_files_share\R&amp;D_Database\Masco%20Fabric%20Strength%20By%20RND\Picture%20Of%20Hanger\0.%20Picture%20of%20Hangers%20All%20in%20One\RND%20TGT-2010G4.jpg" TargetMode="External"/><Relationship Id="rId5025" Type="http://schemas.openxmlformats.org/officeDocument/2006/relationships/hyperlink" Target="file:///\\192.168.50.100\Universal_files_share\R&amp;D_Database\Masco%20Fabric%20Strength%20By%20RND\BOOKING-DESIGN%20FILES\RND%20MCB-35B;%20Cam%20Design.xls" TargetMode="External"/><Relationship Id="rId8595" Type="http://schemas.openxmlformats.org/officeDocument/2006/relationships/hyperlink" Target="file:///\\192.168.50.100\Universal_files_share\R&amp;D_Database\Masco%20Fabric%20Strength%20By%20RND\ALL%20COSTING\RND%20SHP-2016%20KP200%20Price.xls" TargetMode="External"/><Relationship Id="rId9646" Type="http://schemas.openxmlformats.org/officeDocument/2006/relationships/hyperlink" Target="file:///\\192.168.50.100\Universal_files_share\R&amp;D_Database\Masco%20Fabric%20Strength%20By%20RND\ALL%20COSTING\RND%20INN-2018%20A%20Price.xls" TargetMode="External"/><Relationship Id="rId12974" Type="http://schemas.openxmlformats.org/officeDocument/2006/relationships/hyperlink" Target="file:///\\192.168.50.100\Universal_files_share\R&amp;D_Database\Masco%20Fabric%20Strength%20By%20RND\FINISHING%20REPORT\RND%20HMB-507B%20FINISHING%20REPORT.pdf" TargetMode="External"/><Relationship Id="rId1635" Type="http://schemas.openxmlformats.org/officeDocument/2006/relationships/hyperlink" Target="file:///\\192.168.50.100\Universal_files_share\R&amp;D_Database\Masco%20Fabric%20Strength%20By%20RND\ALL%20COSTING\RND%20INN-105%20PRICE.xls" TargetMode="External"/><Relationship Id="rId1982" Type="http://schemas.openxmlformats.org/officeDocument/2006/relationships/hyperlink" Target="file:///\\192.168.50.100\Universal_files_share\R&amp;D_Database\Masco%20Fabric%20Strength%20By%20RND\ALL%20COSTING\RND%20MFB-2057%20Price.xls" TargetMode="External"/><Relationship Id="rId7197" Type="http://schemas.openxmlformats.org/officeDocument/2006/relationships/hyperlink" Target="file:///\\192.168.50.100\Universal_files_share\R&amp;D_Database\Masco%20Fabric%20Strength%20By%20RND\Picture%20Of%20Hanger\0.%20Picture%20of%20Hangers%20All%20in%20One\RND%20MCB-512%20L%20ECO.jpg" TargetMode="External"/><Relationship Id="rId8248" Type="http://schemas.openxmlformats.org/officeDocument/2006/relationships/hyperlink" Target="file:///\\192.168.50.100\Universal_files_share\R&amp;D_Database\Masco%20Fabric%20Strength%20By%20RND\STICKERS\RND%20MBT-2003B%20Sticker.docx" TargetMode="External"/><Relationship Id="rId10178" Type="http://schemas.openxmlformats.org/officeDocument/2006/relationships/hyperlink" Target="file:///\\192.168.50.100\Universal_files_share\R&amp;D_Database\Masco%20Fabric%20Strength%20By%20RND\Picture%20Of%20Hanger\0.%20Picture%20of%20Hangers%20All%20in%20One\RND%20SHP-2700.jpg" TargetMode="External"/><Relationship Id="rId11576" Type="http://schemas.openxmlformats.org/officeDocument/2006/relationships/hyperlink" Target="file:///\\192.168.50.100\Universal_files_share\R&amp;D_Database\Masco%20Fabric%20Strength%20By%20RND\STICKERS\RND%20MSB-2500%20AOP%20Sticker.docx" TargetMode="External"/><Relationship Id="rId12627" Type="http://schemas.openxmlformats.org/officeDocument/2006/relationships/hyperlink" Target="file:///\\192.168.50.100\Universal_files_share\R&amp;D_Database\Masco%20Fabric%20Strength%20By%20RND\ALL%20COSTING\RND%20MSB-2057%20Price.xls" TargetMode="External"/><Relationship Id="rId11229" Type="http://schemas.openxmlformats.org/officeDocument/2006/relationships/hyperlink" Target="file:///\\192.168.50.100\Universal_files_share\R&amp;D_Database\Masco%20Fabric%20Strength%20By%20RND\ALL%20COSTING\RND%20MFB-1008%20price.xls" TargetMode="External"/><Relationship Id="rId14799" Type="http://schemas.openxmlformats.org/officeDocument/2006/relationships/hyperlink" Target="file:///\\192.168.50.100\Universal_files_share\R&amp;D_Database\Masco%20Fabric%20Strength%20By%20RND\ANALYSING%20REPORT\RND%20MFB-907,%20907B%20Analysis%20Report.pdf" TargetMode="External"/><Relationship Id="rId15100" Type="http://schemas.openxmlformats.org/officeDocument/2006/relationships/hyperlink" Target="file:///\\192.168.50.100\Universal_files_share\R&amp;D_Database\Masco%20Fabric%20Strength%20By%20RND\BOOKING-DESIGN%20FILES\RND%20MSB-901E%20Design%20File.xls" TargetMode="External"/><Relationship Id="rId4858" Type="http://schemas.openxmlformats.org/officeDocument/2006/relationships/hyperlink" Target="file:///\\192.168.50.100\Universal_files_share\R&amp;D_Database\Masco%20Fabric%20Strength%20By%20RND\FINISHING%20REPORT\RND%20MFB-49%203%20STP.pdf" TargetMode="External"/><Relationship Id="rId5909" Type="http://schemas.openxmlformats.org/officeDocument/2006/relationships/hyperlink" Target="file:///\\192.168.50.100\Universal_files_share\R&amp;D_Database\Masco%20Fabric%20Strength%20By%20RND\ANALYSING%20REPORT\RND%20MCB-10.pdf" TargetMode="External"/><Relationship Id="rId11710" Type="http://schemas.openxmlformats.org/officeDocument/2006/relationships/hyperlink" Target="file:///\\192.168.50.100\Universal_files_share\R&amp;D_Database\Masco%20Fabric%20Strength%20By%20RND\FINISHING%20REPORT\RND%20HMB-01J%20%20Finishing%20report.pdf" TargetMode="External"/><Relationship Id="rId6280" Type="http://schemas.openxmlformats.org/officeDocument/2006/relationships/hyperlink" Target="file:///\\192.168.50.100\Universal_files_share\R&amp;D_Database\Masco%20Fabric%20Strength%20By%20RND\STICKERS\RND%20HMB-01%20LVS%20STICKER.docx" TargetMode="External"/><Relationship Id="rId7331" Type="http://schemas.openxmlformats.org/officeDocument/2006/relationships/hyperlink" Target="file:///\\192.168.50.100\Universal_files_share\R&amp;D_Database\Masco%20Fabric%20Strength%20By%20RND\KNIT%20BOOKING\RND%20INN-900%20CA-2%20REV%20Knit%20Booking.pdf" TargetMode="External"/><Relationship Id="rId10312" Type="http://schemas.openxmlformats.org/officeDocument/2006/relationships/hyperlink" Target="file:///\\192.168.50.100\Universal_files_share\R&amp;D_Database\Masco%20Fabric%20Strength%20By%20RND\FINISHING%20REPORT\RND%20MCB-1001.jpg" TargetMode="External"/><Relationship Id="rId13882" Type="http://schemas.openxmlformats.org/officeDocument/2006/relationships/hyperlink" Target="file:///\\192.168.50.100\Universal_files_share\R&amp;D_Database\Masco%20Fabric%20Strength%20By%20RND\Picture%20Of%20Hanger\0.%20Picture%20of%20Hangers%20All%20in%20One\RND%20MCB-2011K.jpg" TargetMode="External"/><Relationship Id="rId2890" Type="http://schemas.openxmlformats.org/officeDocument/2006/relationships/hyperlink" Target="file:///\\192.168.50.100\Universal_files_share\R&amp;D_Database\Masco%20Fabric%20Strength%20By%20RND\STICKERS\RND%20MSB-06%20C%20WHT%20TBC%202.docx" TargetMode="External"/><Relationship Id="rId3941" Type="http://schemas.openxmlformats.org/officeDocument/2006/relationships/hyperlink" Target="file:///\\192.168.50.100\Universal_files_share\R&amp;D_Database\Masco%20Fabric%20Strength%20By%20RND\STICKERS\RND%20INN-81A.docx" TargetMode="External"/><Relationship Id="rId12484" Type="http://schemas.openxmlformats.org/officeDocument/2006/relationships/hyperlink" Target="file:///\\192.168.50.100\Universal_files_share\R&amp;D_Database\Masco%20Fabric%20Strength%20By%20RND\FINISHING%20REPORT\RND%20MFB-2046D%20Finishing%20Report.pdf" TargetMode="External"/><Relationship Id="rId13535" Type="http://schemas.openxmlformats.org/officeDocument/2006/relationships/hyperlink" Target="file:///\\192.168.50.100\Universal_files_share\R&amp;D_Database\Masco%20Fabric%20Strength%20By%20RND\ANALYSING%20REPORT\RND%20MBT-2020A%20Analysis%20Report.pdf" TargetMode="External"/><Relationship Id="rId14933" Type="http://schemas.openxmlformats.org/officeDocument/2006/relationships/hyperlink" Target="file:///\\192.168.50.100\Universal_files_share\R&amp;D_Database\Masco%20Fabric%20Strength%20By%20RND\ALL%20COSTING\RND%20MSB-2021J7%20Price.xls" TargetMode="External"/><Relationship Id="rId862" Type="http://schemas.openxmlformats.org/officeDocument/2006/relationships/hyperlink" Target="file:///\\192.168.50.100\Universal_files_share\R&amp;D_Database\Masco%20Fabric%20Strength%20By%20RND\FINISHING%20REPORT\RND%20INN-115E%20Finishing%20Report.pdf" TargetMode="External"/><Relationship Id="rId1492" Type="http://schemas.openxmlformats.org/officeDocument/2006/relationships/hyperlink" Target="file:///\\192.168.50.100\Universal_files_share\R&amp;D_Database\Masco%20Fabric%20Strength%20By%20RND\FINISHING%20REPORT\RND%20MBT-23F%20BT%20Finishing%20Report.pdf" TargetMode="External"/><Relationship Id="rId2543" Type="http://schemas.openxmlformats.org/officeDocument/2006/relationships/hyperlink" Target="file:///\\192.168.50.100\Universal_files_share\R&amp;D_Database\Masco%20Fabric%20Strength%20By%20RND\FINISHING%20REPORT\RND%20SF-06%20Finishing%20Report.jpg" TargetMode="External"/><Relationship Id="rId9156" Type="http://schemas.openxmlformats.org/officeDocument/2006/relationships/hyperlink" Target="file:///\\192.168.50.100\Universal_files_share\R&amp;D_Database\Masco%20Fabric%20Strength%20By%20RND\STICKERS\RND%20HMB-16.docx" TargetMode="External"/><Relationship Id="rId11086" Type="http://schemas.openxmlformats.org/officeDocument/2006/relationships/hyperlink" Target="file:///\\192.168.50.100\Universal_files_share\R&amp;D_Database\Masco%20Fabric%20Strength%20By%20RND\FINISHING%20REPORT\RND%20JAQRD-6%20Finishing%20Report%20One%20Pager.xlsx" TargetMode="External"/><Relationship Id="rId12137" Type="http://schemas.openxmlformats.org/officeDocument/2006/relationships/hyperlink" Target="file:///\\192.168.50.100\Universal_files_share\R&amp;D_Database\Masco%20Fabric%20Strength%20By%20RND\KNIT%20BOOKING\RND%20MBT-1010(i)%20Knit%20Booking.pdf" TargetMode="External"/><Relationship Id="rId515" Type="http://schemas.openxmlformats.org/officeDocument/2006/relationships/hyperlink" Target="file:///\\192.168.50.100\Universal_files_share\R&amp;D_Database\Masco%20Fabric%20Strength%20By%20RND\STICKERS\RND%20MFB-22%20TUO%20STICKER.docx" TargetMode="External"/><Relationship Id="rId1145" Type="http://schemas.openxmlformats.org/officeDocument/2006/relationships/hyperlink" Target="file:///\\192.168.50.100\Universal_files_share\R&amp;D_Database\Masco%20Fabric%20Strength%20By%20RND\STICKERS\RND%20MCB%20RCL%20JOCO-15.docx" TargetMode="External"/><Relationship Id="rId5766" Type="http://schemas.openxmlformats.org/officeDocument/2006/relationships/hyperlink" Target="file:///\\192.168.50.100\Universal_files_share\R&amp;D_Database\Masco%20Fabric%20Strength%20By%20RND\STICKERS\RND%20MFB-85%20STICKER.docx" TargetMode="External"/><Relationship Id="rId4368" Type="http://schemas.openxmlformats.org/officeDocument/2006/relationships/hyperlink" Target="file:///\\192.168.50.100\Universal_files_share\R&amp;D_Database\Masco%20Fabric%20Strength%20By%20RND\BOOKING-DESIGN%20FILES\RND%20MSB-38%20Design%20File.xls" TargetMode="External"/><Relationship Id="rId5419" Type="http://schemas.openxmlformats.org/officeDocument/2006/relationships/hyperlink" Target="file:///\\192.168.50.100\Universal_files_share\R&amp;D_Database\Masco%20Fabric%20Strength%20By%20RND\FINISHING%20REPORT\RND%20HMB-37%20RT%20Finishing%20Report.pdf" TargetMode="External"/><Relationship Id="rId6817" Type="http://schemas.openxmlformats.org/officeDocument/2006/relationships/hyperlink" Target="file:///\\192.168.50.100\Universal_files_share\R&amp;D_Database\Masco%20Fabric%20Strength%20By%20RND\STICKERS\RND%20INN-502%20A2%20REV.docx" TargetMode="External"/><Relationship Id="rId8989" Type="http://schemas.openxmlformats.org/officeDocument/2006/relationships/hyperlink" Target="file:///\\192.168.50.100\Universal_files_share\R&amp;D_Database\Masco%20Fabric%20Strength%20By%20RND\STICKERS\RND%20MIL-1901005.docx" TargetMode="External"/><Relationship Id="rId11220" Type="http://schemas.openxmlformats.org/officeDocument/2006/relationships/hyperlink" Target="file:///\\192.168.50.100\Universal_files_share\R&amp;D_Database\Masco%20Fabric%20Strength%20By%20RND\BOOKING-DESIGN%20FILES\RND%20MCB-2501%20CA%20Design%20File.xls" TargetMode="External"/><Relationship Id="rId14790" Type="http://schemas.openxmlformats.org/officeDocument/2006/relationships/hyperlink" Target="file:///\\192.168.50.100\Universal_files_share\R&amp;D_Database\Masco%20Fabric%20Strength%20By%20RND\ALL%20COSTING\RND%20MFB-905A%20Price.xls" TargetMode="External"/><Relationship Id="rId15841" Type="http://schemas.openxmlformats.org/officeDocument/2006/relationships/hyperlink" Target="file:///\\192.168.50.100\Universal_files_share\R&amp;D_Database\Masco%20Fabric%20Strength%20By%20RND\FINISHING%20REPORT\RND%20INN-311J3%20Finishing%20Report.pdf" TargetMode="External"/><Relationship Id="rId5900" Type="http://schemas.openxmlformats.org/officeDocument/2006/relationships/hyperlink" Target="file:///\\192.168.50.100\Universal_files_share\R&amp;D_Database\Masco%20Fabric%20Strength%20By%20RND\BOOKING-DESIGN%20FILES\RND%20MCB%20ZIG-ZAG%20TERRY%20Design%20File.xls" TargetMode="External"/><Relationship Id="rId1339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E6%20WRG%20Sticker.docx" TargetMode="External"/><Relationship Id="rId14443" Type="http://schemas.openxmlformats.org/officeDocument/2006/relationships/hyperlink" Target="file:///\\192.168.50.100\Universal_files_share\R&amp;D_Database\Masco%20Fabric%20Strength%20By%20RND\Picture%20Of%20Hanger\0.%20Picture%20of%20Hangers%20All%20in%20One\RND%20MFB-2037H%20REV1.jpg" TargetMode="External"/><Relationship Id="rId3451" Type="http://schemas.openxmlformats.org/officeDocument/2006/relationships/hyperlink" Target="file:///\\192.168.50.100\Universal_files_share\R&amp;D_Database\Masco%20Fabric%20Strength%20By%20RND\BOOKING-DESIGN%20FILES\RND%20MFB-2050%20Booking.doc" TargetMode="External"/><Relationship Id="rId4502" Type="http://schemas.openxmlformats.org/officeDocument/2006/relationships/hyperlink" Target="file:///\\192.168.50.100\Universal_files_share\R&amp;D_Database\Masco%20Fabric%20Strength%20By%20RND\Picture%20Of%20Hanger\0.%20Picture%20of%20Hangers%20All%20in%20One\RND%20INN-22.jpg" TargetMode="External"/><Relationship Id="rId13045" Type="http://schemas.openxmlformats.org/officeDocument/2006/relationships/hyperlink" Target="file:///\\192.168.50.100\Universal_files_share\R&amp;D_Database\Masco%20Fabric%20Strength%20By%20RND\BOOKING-DESIGN%20FILES\RND%20INN-125J%20HM4%20Booking%20(merchant)%20SampleOrderBookingMaster_SJ-2574B_03%20October%202024.pdf" TargetMode="External"/><Relationship Id="rId372" Type="http://schemas.openxmlformats.org/officeDocument/2006/relationships/hyperlink" Target="file:///\\192.168.50.100\Universal_files_share\R&amp;D_Database\Masco%20Fabric%20Strength%20By%20RND\ALL%20COSTING\RND%20HMB-09A%20Price.xls" TargetMode="External"/><Relationship Id="rId2053" Type="http://schemas.openxmlformats.org/officeDocument/2006/relationships/hyperlink" Target="file:///\\192.168.50.100\Universal_files_share\R&amp;D_Database\Masco%20Fabric%20Strength%20By%20RND\Picture%20Of%20Hanger\0.%20Picture%20of%20Hangers%20All%20in%20One\RND%20HMB-151.jpg" TargetMode="External"/><Relationship Id="rId3104" Type="http://schemas.openxmlformats.org/officeDocument/2006/relationships/hyperlink" Target="file:///\\192.168.50.100\Universal_files_share\R&amp;D_Database\Masco%20Fabric%20Strength%20By%20RND\Picture%20Of%20Hanger\0.%20Picture%20of%20Hangers%20All%20in%20One\RND%20MSB-517.jpg" TargetMode="External"/><Relationship Id="rId6674" Type="http://schemas.openxmlformats.org/officeDocument/2006/relationships/hyperlink" Target="file:///\\192.168.50.100\Universal_files_share\R&amp;D_Database\Masco%20Fabric%20Strength%20By%20RND\Picture%20Of%20Hanger\0.%20Picture%20of%20Hangers%20All%20in%20One\RND%20INN-510.jpg" TargetMode="External"/><Relationship Id="rId7725" Type="http://schemas.openxmlformats.org/officeDocument/2006/relationships/hyperlink" Target="file:///\\192.168.50.100\Universal_files_share\R&amp;D_Database\Masco%20Fabric%20Strength%20By%20RND\ANALYSING%20REPORT\RND%20MCB-904B%20ID%20Analysis%20Report.pdf" TargetMode="External"/><Relationship Id="rId16268" Type="http://schemas.openxmlformats.org/officeDocument/2006/relationships/hyperlink" Target="file:///\\192.168.50.100\Universal_files_share\R&amp;D_Database\Masco%20Fabric%20Strength%20By%20RND\ALL%20COSTING\RND%20INN-116B3%20Price.xls" TargetMode="External"/><Relationship Id="rId5276" Type="http://schemas.openxmlformats.org/officeDocument/2006/relationships/hyperlink" Target="file:///\\192.168.50.100\Universal_files_share\R&amp;D_Database\Masco%20Fabric%20Strength%20By%20RND\FINISHING%20REPORT\RND%20MCB-30%20HM%20Finishing%20Report.pdf" TargetMode="External"/><Relationship Id="rId6327" Type="http://schemas.openxmlformats.org/officeDocument/2006/relationships/hyperlink" Target="file:///\\192.168.50.100\Universal_files_share\R&amp;D_Database\Masco%20Fabric%20Strength%20By%20RND\ANALYSING%20REPORT\RND%20MBT-39%20A.pdf" TargetMode="External"/><Relationship Id="rId9897" Type="http://schemas.openxmlformats.org/officeDocument/2006/relationships/hyperlink" Target="file:///\\192.168.50.100\Universal_files_share\R&amp;D_Database\Masco%20Fabric%20Strength%20By%20RND\STICKERS\RND%20MCB-21%20ET-2674-12576%20LNDX.docx" TargetMode="External"/><Relationship Id="rId10706" Type="http://schemas.openxmlformats.org/officeDocument/2006/relationships/hyperlink" Target="file:///\\192.168.50.100\Universal_files_share\R&amp;D_Database\Masco%20Fabric%20Strength%20By%20RND\FINISHING%20REPORT\RND%20MBT-1001E%20ID%20Finishing%20Report.pdf" TargetMode="External"/><Relationship Id="rId8499" Type="http://schemas.openxmlformats.org/officeDocument/2006/relationships/hyperlink" Target="file:///\\192.168.50.100\Universal_files_share\R&amp;D_Database\Masco%20Fabric%20Strength%20By%20RND\ANALYSING%20REPORT\RND%20MSB-2003.pdf" TargetMode="External"/><Relationship Id="rId128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%20ID1%20STICKER.docx" TargetMode="External"/><Relationship Id="rId13929" Type="http://schemas.openxmlformats.org/officeDocument/2006/relationships/hyperlink" Target="file:///\\192.168.50.100\Universal_files_share\R&amp;D_Database\Masco%20Fabric%20Strength%20By%20RND\Picture%20Of%20Hanger\0.%20Picture%20of%20Hangers%20All%20in%20One\RND%20MCB-2013D%20ZR.JPG" TargetMode="External"/><Relationship Id="rId1886" Type="http://schemas.openxmlformats.org/officeDocument/2006/relationships/hyperlink" Target="file:///\\192.168.50.100\Universal_files_share\R&amp;D_Database\Masco%20Fabric%20Strength%20By%20RND\STICKERS\RND%20INN-502%20LC%20Sticker.docx" TargetMode="External"/><Relationship Id="rId2937" Type="http://schemas.openxmlformats.org/officeDocument/2006/relationships/hyperlink" Target="file:///\\192.168.50.100\Universal_files_share\R&amp;D_Database\Masco%20Fabric%20Strength%20By%20RND\ALL%20COSTING\RND%20MSB-2021H%20SPCD%20Price.xls" TargetMode="External"/><Relationship Id="rId153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3(S)%20Sticker.docx" TargetMode="External"/><Relationship Id="rId1640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2%20Sticker.docx" TargetMode="External"/><Relationship Id="rId909" Type="http://schemas.openxmlformats.org/officeDocument/2006/relationships/hyperlink" Target="file:///\\192.168.50.100\Universal_files_share\R&amp;D_Database\Masco%20Fabric%20Strength%20By%20RND\ALL%20COSTING\RND%20MBT-06%20Price.xls" TargetMode="External"/><Relationship Id="rId1539" Type="http://schemas.openxmlformats.org/officeDocument/2006/relationships/hyperlink" Target="file:///\\192.168.50.100\Universal_files_share\R&amp;D_Database\Masco%20Fabric%20Strength%20By%20RND\Picture%20Of%20Hanger\0.%20Picture%20of%20Hangers%20All%20in%20One\RND%20MCB-12.jpg" TargetMode="External"/><Relationship Id="rId5410" Type="http://schemas.openxmlformats.org/officeDocument/2006/relationships/hyperlink" Target="file:///\\192.168.50.100\Universal_files_share\R&amp;D_Database\Masco%20Fabric%20Strength%20By%20RND\STICKERS\RND%20HMB-39%20SS2020.docx" TargetMode="External"/><Relationship Id="rId8980" Type="http://schemas.openxmlformats.org/officeDocument/2006/relationships/hyperlink" Target="file:///\\192.168.50.100\Universal_files_share\R&amp;D_Database\Masco%20Fabric%20Strength%20By%20RND\ALL%20COSTING\RND%20MFB-2049C%20Price.xls" TargetMode="External"/><Relationship Id="rId11961" Type="http://schemas.openxmlformats.org/officeDocument/2006/relationships/hyperlink" Target="file:///\\192.168.50.100\Universal_files_share\R&amp;D_Database\Masco%20Fabric%20Strength%20By%20RND\ALL%20COSTING\RND%20INN-132K%20Price.xls" TargetMode="External"/><Relationship Id="rId15004" Type="http://schemas.openxmlformats.org/officeDocument/2006/relationships/hyperlink" Target="file:///\\192.168.50.100\Universal_files_share\R&amp;D_Database\Masco%20Fabric%20Strength%20By%20RND\Picture%20Of%20Hanger\0.%20Picture%20of%20Hangers%20All%20in%20One\RND%20MSB-2056B.jpg" TargetMode="External"/><Relationship Id="rId4012" Type="http://schemas.openxmlformats.org/officeDocument/2006/relationships/hyperlink" Target="file:///\\192.168.50.100\Universal_files_share\R&amp;D_Database\Masco%20Fabric%20Strength%20By%20RND\KNIT%20BOOKING\RND%20INN-82%20Knit%20Booking.docx" TargetMode="External"/><Relationship Id="rId7582" Type="http://schemas.openxmlformats.org/officeDocument/2006/relationships/hyperlink" Target="file:///\\192.168.50.100\Universal_files_share\R&amp;D_Database\Masco%20Fabric%20Strength%20By%20RND\STICKERS\RND%20MBT-901%20AOP%20Sticker.docx" TargetMode="External"/><Relationship Id="rId8633" Type="http://schemas.openxmlformats.org/officeDocument/2006/relationships/hyperlink" Target="file:///\\192.168.50.100\Universal_files_share\R&amp;D_Database\Masco%20Fabric%20Strength%20By%20RND\KNIT%20BOOKING\RND%20TGT-2002%20SHP-B%20KNIT%20BOOKING.pdf" TargetMode="External"/><Relationship Id="rId10563" Type="http://schemas.openxmlformats.org/officeDocument/2006/relationships/hyperlink" Target="file:///\\192.168.50.100\Universal_files_share\R&amp;D_Database\Masco%20Fabric%20Strength%20By%20RND\ANALYSING%20REPORT\RND%20MSB-2701(4B)%20Analysis%20Report.pdf" TargetMode="External"/><Relationship Id="rId11614" Type="http://schemas.openxmlformats.org/officeDocument/2006/relationships/hyperlink" Target="file:///\\192.168.50.100\Universal_files_share\R&amp;D_Database\Masco%20Fabric%20Strength%20By%20RND\ALL%20COSTING\RND%20TGT-1000%20PRICE.xls" TargetMode="External"/><Relationship Id="rId6184" Type="http://schemas.openxmlformats.org/officeDocument/2006/relationships/hyperlink" Target="file:///\\192.168.50.100\Universal_files_share\R&amp;D_Database\Masco%20Fabric%20Strength%20By%20RND\Picture%20Of%20Hanger\0.%20Picture%20of%20Hangers%20All%20in%20One\RND%20MFB-509.jpg" TargetMode="External"/><Relationship Id="rId7235" Type="http://schemas.openxmlformats.org/officeDocument/2006/relationships/hyperlink" Target="file:///\\192.168.50.100\Universal_files_share\R&amp;D_Database\Masco%20Fabric%20Strength%20By%20RND\KNIT%20BOOKING\RND%20HMB-511%20Knit%20Booking.pdf" TargetMode="External"/><Relationship Id="rId10216" Type="http://schemas.openxmlformats.org/officeDocument/2006/relationships/hyperlink" Target="file:///\\192.168.50.100\Universal_files_share\R&amp;D_Database\Masco%20Fabric%20Strength%20By%20RND\ANALYSING%20REPORT\RND%20MBT-1000.pdf" TargetMode="External"/><Relationship Id="rId2794" Type="http://schemas.openxmlformats.org/officeDocument/2006/relationships/hyperlink" Target="file:///\\192.168.50.100\Universal_files_share\R&amp;D_Database\Masco%20Fabric%20Strength%20By%20RND\ANALYSING%20REPORT\RND%20MBT-300%20Analysis%20Report.pdf" TargetMode="External"/><Relationship Id="rId3845" Type="http://schemas.openxmlformats.org/officeDocument/2006/relationships/hyperlink" Target="file:///\\192.168.50.100\Universal_files_share\R&amp;D_Database\Masco%20Fabric%20Strength%20By%20RND\FINISHING%20REPORT\RND%20INN-38C%20Finishing%20Report.pdf" TargetMode="External"/><Relationship Id="rId12388" Type="http://schemas.openxmlformats.org/officeDocument/2006/relationships/hyperlink" Target="file:///\\192.168.50.100\Universal_files_share\R&amp;D_Database\Masco%20Fabric%20Strength%20By%20RND\STICKERS\RND%20MFB-1007A1%20ENGG%20Sticker.docx" TargetMode="External"/><Relationship Id="rId13786" Type="http://schemas.openxmlformats.org/officeDocument/2006/relationships/hyperlink" Target="file:///\\192.168.50.100\Universal_files_share\R&amp;D_Database\Masco%20Fabric%20Strength%20By%20RND\BOOKING-DESIGN%20FILES\RND%20MBT-510C%20Booking.doc" TargetMode="External"/><Relationship Id="rId14837" Type="http://schemas.openxmlformats.org/officeDocument/2006/relationships/hyperlink" Target="file:///\\192.168.50.100\Universal_files_share\R&amp;D_Database\Masco%20Fabric%20Strength%20By%20RND\Picture%20Of%20Hanger\0.%20Picture%20of%20Hangers%20All%20in%20One\RND%20MSB-1001D.jpg" TargetMode="External"/><Relationship Id="rId766" Type="http://schemas.openxmlformats.org/officeDocument/2006/relationships/hyperlink" Target="file:///\\192.168.50.100\Universal_files_share\R&amp;D_Database\Masco%20Fabric%20Strength%20By%20RND\Picture%20Of%20Hanger\0.%20Picture%20of%20Hangers%20All%20in%20One\RND%20MCB-28.jpg" TargetMode="External"/><Relationship Id="rId1396" Type="http://schemas.openxmlformats.org/officeDocument/2006/relationships/hyperlink" Target="file:///\\192.168.50.100\Universal_files_share\R&amp;D_Database\Masco%20Fabric%20Strength%20By%20RND\FINISHING%20REPORT\RND%20INN-513.pdf" TargetMode="External"/><Relationship Id="rId2447" Type="http://schemas.openxmlformats.org/officeDocument/2006/relationships/hyperlink" Target="file:///\\192.168.50.100\Universal_files_share\R&amp;D_Database\Masco%20Fabric%20Strength%20By%20RND\FINISHING%20REPORT\RND%20INN-001%20A%20OPT-2%20Finishing%20Report.pdf" TargetMode="External"/><Relationship Id="rId13439" Type="http://schemas.openxmlformats.org/officeDocument/2006/relationships/hyperlink" Target="file:///\\192.168.50.100\Universal_files_share\R&amp;D_Database\Masco%20Fabric%20Strength%20By%20RND\ANALYSING%20REPORT\RND%20MBT-1010%20ZR%20Analysis%20Report.pdf" TargetMode="External"/><Relationship Id="rId419" Type="http://schemas.openxmlformats.org/officeDocument/2006/relationships/hyperlink" Target="file:///\\192.168.50.100\Universal_files_share\R&amp;D_Database\Masco%20Fabric%20Strength%20By%20RND\Picture%20Of%20Hanger\0.%20Picture%20of%20Hangers%20All%20in%20One\RND%20INN-57.jpg" TargetMode="External"/><Relationship Id="rId1049" Type="http://schemas.openxmlformats.org/officeDocument/2006/relationships/hyperlink" Target="file:///\\192.168.50.100\Universal_files_share\R&amp;D_Database\Masco%20Fabric%20Strength%20By%20RND\BOOKING-DESIGN%20FILES\RND%20INN-102%20H1%20Booking.doc" TargetMode="External"/><Relationship Id="rId13920" Type="http://schemas.openxmlformats.org/officeDocument/2006/relationships/hyperlink" Target="file:///\\192.168.50.100\Universal_files_share\R&amp;D_Database\Masco%20Fabric%20Strength%20By%20RND\ALL%20COSTING\RND%20MCB-2013B%20SM%20Price.xls" TargetMode="External"/><Relationship Id="rId7092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43" Type="http://schemas.openxmlformats.org/officeDocument/2006/relationships/hyperlink" Target="file:///\\192.168.50.100\Universal_files_share\R&amp;D_Database\Masco%20Fabric%20Strength%20By%20RND\Picture%20Of%20Hanger\0.%20Picture%20of%20Hangers%20All%20in%20One\RND%20MFB-5001%20A.jpg" TargetMode="External"/><Relationship Id="rId8490" Type="http://schemas.openxmlformats.org/officeDocument/2006/relationships/hyperlink" Target="file:///\\192.168.50.100\Universal_files_share\R&amp;D_Database\Masco%20Fabric%20Strength%20By%20RND\ALL%20COSTING\RND%20MFB%20CUB-ANDREA%20RIB%20SS20.xls" TargetMode="External"/><Relationship Id="rId9541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V2.jpg" TargetMode="External"/><Relationship Id="rId11471" Type="http://schemas.openxmlformats.org/officeDocument/2006/relationships/hyperlink" Target="file:///\\192.168.50.100\Universal_files_share\R&amp;D_Database\Masco%20Fabric%20Strength%20By%20RND\Picture%20Of%20Hanger\0.%20Picture%20of%20Hangers%20All%20in%20One\RND%20MFB-2505B.jpg" TargetMode="External"/><Relationship Id="rId12522" Type="http://schemas.openxmlformats.org/officeDocument/2006/relationships/hyperlink" Target="file:///\\192.168.50.100\Universal_files_share\R&amp;D_Database\Masco%20Fabric%20Strength%20By%20RND\KNIT%20BOOKING\RND%20MFB-2505C%20REV2.1,%20REV2.2,%20REV2.3%20Knit%20Booking.pdf" TargetMode="External"/><Relationship Id="rId900" Type="http://schemas.openxmlformats.org/officeDocument/2006/relationships/hyperlink" Target="file:///\\192.168.50.100\Universal_files_share\R&amp;D_Database\Masco%20Fabric%20Strength%20By%20RND\ALL%20COSTING\RND%20KNT%20SOC4608%20Price.xls" TargetMode="External"/><Relationship Id="rId1530" Type="http://schemas.openxmlformats.org/officeDocument/2006/relationships/hyperlink" Target="file:///\\192.168.50.100\Universal_files_share\R&amp;D_Database\Masco%20Fabric%20Strength%20By%20RND\STICKERS\RND%20MBT-2027A%20Sticker.docx" TargetMode="External"/><Relationship Id="rId10073" Type="http://schemas.openxmlformats.org/officeDocument/2006/relationships/hyperlink" Target="file:///\\192.168.50.100\Universal_files_share\R&amp;D_Database\Masco%20Fabric%20Strength%20By%20RND\Picture%20Of%20Hanger\0.%20Picture%20of%20Hangers%20All%20in%20One\RND%20MFB-2700B.jpg" TargetMode="External"/><Relationship Id="rId11124" Type="http://schemas.openxmlformats.org/officeDocument/2006/relationships/hyperlink" Target="file:///\\192.168.50.100\Universal_files_share\R&amp;D_Database\Masco%20Fabric%20Strength%20By%20RND\ANALYSING%20REPORT\RND%20MBT-2502%20Analysis%20Report.pdf" TargetMode="External"/><Relationship Id="rId1469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2%20A.docx" TargetMode="External"/><Relationship Id="rId157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9F%20Sticker.docx" TargetMode="External"/><Relationship Id="rId4753" Type="http://schemas.openxmlformats.org/officeDocument/2006/relationships/hyperlink" Target="file:///\\192.168.50.100\Universal_files_share\R&amp;D_Database\Masco%20Fabric%20Strength%20By%20RND\BOOKING-DESIGN%20FILES\RND%20INN-121%20DESIGN%20FILE.xls" TargetMode="External"/><Relationship Id="rId5804" Type="http://schemas.openxmlformats.org/officeDocument/2006/relationships/hyperlink" Target="file:///\\192.168.50.100\Universal_files_share\R&amp;D_Database\Masco%20Fabric%20Strength%20By%20RND\STICKERS\RND%20HMB-509.docx" TargetMode="External"/><Relationship Id="rId132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3C%20Sticker.docx" TargetMode="External"/><Relationship Id="rId14347" Type="http://schemas.openxmlformats.org/officeDocument/2006/relationships/hyperlink" Target="file:///\\192.168.50.100\Universal_files_share\R&amp;D_Database\Masco%20Fabric%20Strength%20By%20RND\KNIT%20BOOKING\RND%20MFB-11(i)%20Knit%20Booking.pdf" TargetMode="External"/><Relationship Id="rId3355" Type="http://schemas.openxmlformats.org/officeDocument/2006/relationships/hyperlink" Target="file:///\\192.168.50.100\Universal_files_share\R&amp;D_Database\Masco%20Fabric%20Strength%20By%20RND\BOOKING-DESIGN%20FILES\RND%20MCB-33%20A&amp;B%20Booking.doc" TargetMode="External"/><Relationship Id="rId4406" Type="http://schemas.openxmlformats.org/officeDocument/2006/relationships/hyperlink" Target="file:///\\192.168.50.100\Universal_files_share\R&amp;D_Database\Masco%20Fabric%20Strength%20By%20RND\FINISHING%20REPORT\RND%20TGT-11%20CA.pdf" TargetMode="External"/><Relationship Id="rId7976" Type="http://schemas.openxmlformats.org/officeDocument/2006/relationships/hyperlink" Target="file:///\\192.168.50.100\Universal_files_share\R&amp;D_Database\Masco%20Fabric%20Strength%20By%20RND\ANALYSING%20REPORT\RND%20HMB-28%20INJ%20Analysis%20Report.pdf" TargetMode="External"/><Relationship Id="rId276" Type="http://schemas.openxmlformats.org/officeDocument/2006/relationships/hyperlink" Target="file:///\\192.168.50.100\Universal_files_share\R&amp;D_Database\Masco%20Fabric%20Strength%20By%20RND\FINISHING%20REPORT\RND%20MFB-17%20A.pdf" TargetMode="External"/><Relationship Id="rId3008" Type="http://schemas.openxmlformats.org/officeDocument/2006/relationships/hyperlink" Target="file:///\\192.168.50.100\Universal_files_share\R&amp;D_Database\Masco%20Fabric%20Strength%20By%20RND\FINISHING%20REPORT\RND%20INN-504.pdf" TargetMode="External"/><Relationship Id="rId6578" Type="http://schemas.openxmlformats.org/officeDocument/2006/relationships/hyperlink" Target="file:///\\192.168.50.100\Universal_files_share\R&amp;D_Database\Masco%20Fabric%20Strength%20By%20RND\ANALYSING%20REPORT\RND%20MSB-505%20B3%20ANALYSIING%20REPORT.pdf" TargetMode="External"/><Relationship Id="rId7629" Type="http://schemas.openxmlformats.org/officeDocument/2006/relationships/hyperlink" Target="file:///\\192.168.50.100\Universal_files_share\R&amp;D_Database\Masco%20Fabric%20Strength%20By%20RND\KNIT%20BOOKING\RND%20MCB-901%20A%20Knit%20Booking.pdf" TargetMode="External"/><Relationship Id="rId10957" Type="http://schemas.openxmlformats.org/officeDocument/2006/relationships/hyperlink" Target="file:///\\192.168.50.100\Universal_files_share\R&amp;D_Database\Masco%20Fabric%20Strength%20By%20RND\STICKERS\RND%20MKB-1000%20BP%20HASH.docx" TargetMode="External"/><Relationship Id="rId9051" Type="http://schemas.openxmlformats.org/officeDocument/2006/relationships/hyperlink" Target="file:///\\192.168.50.100\Universal_files_share\R&amp;D_Database\Masco%20Fabric%20Strength%20By%20RND\ANALYSING%20REPORT\RND%20MSB-2047%20Analysis%20Report.pdf" TargetMode="External"/><Relationship Id="rId13430" Type="http://schemas.openxmlformats.org/officeDocument/2006/relationships/hyperlink" Target="file:///\\192.168.50.100\Universal_files_share\R&amp;D_Database\Masco%20Fabric%20Strength%20By%20RND\FINISHING%20REPORT\RND%20MBT-1001SP%20Finishing%20Report.pdf" TargetMode="External"/><Relationship Id="rId1040" Type="http://schemas.openxmlformats.org/officeDocument/2006/relationships/hyperlink" Target="file:///\\192.168.50.100\Universal_files_share\R&amp;D_Database\Masco%20Fabric%20Strength%20By%20RND\STICKERS\RND%20HMB-36%20A.docx" TargetMode="External"/><Relationship Id="rId12032" Type="http://schemas.openxmlformats.org/officeDocument/2006/relationships/hyperlink" Target="file:///\\192.168.50.100\Universal_files_share\R&amp;D_Database\Masco%20Fabric%20Strength%20By%20RND\STICKERS\RND%20JAQRD-2001%20KNT%20Sticker.docx" TargetMode="External"/><Relationship Id="rId410" Type="http://schemas.openxmlformats.org/officeDocument/2006/relationships/hyperlink" Target="file:///\\192.168.50.100\Universal_files_share\R&amp;D_Database\Masco%20Fabric%20Strength%20By%20RND\FINISHING%20REPORT\RND%20INN-53%20C%20Finishing%20Report.pdf" TargetMode="External"/><Relationship Id="rId5661" Type="http://schemas.openxmlformats.org/officeDocument/2006/relationships/hyperlink" Target="file:///\\192.168.50.100\Universal_files_share\R&amp;D_Database\Masco%20Fabric%20Strength%20By%20RND\BOOKING-DESIGN%20FILES\RND%20MBT-16%20i2,%20i3%20Booking.doc" TargetMode="External"/><Relationship Id="rId6712" Type="http://schemas.openxmlformats.org/officeDocument/2006/relationships/hyperlink" Target="file:///\\192.168.50.100\Universal_files_share\R&amp;D_Database\Masco%20Fabric%20Strength%20By%20RND\Picture%20Of%20Hanger\0.%20Picture%20of%20Hangers%20All%20in%20One\RND%20SHP-504%20NAVY.jpg" TargetMode="External"/><Relationship Id="rId15255" Type="http://schemas.openxmlformats.org/officeDocument/2006/relationships/hyperlink" Target="file:///\\192.168.50.100\Universal_files_share\R&amp;D_Database\Masco%20Fabric%20Strength%20By%20RND\Picture%20Of%20Hanger\0.%20Picture%20of%20Hangers%20All%20in%20One\RND%20INN-117A2.jpg" TargetMode="External"/><Relationship Id="rId163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1%20Sticker.docx" TargetMode="External"/><Relationship Id="rId4263" Type="http://schemas.openxmlformats.org/officeDocument/2006/relationships/hyperlink" Target="file:///\\192.168.50.100\Universal_files_share\R&amp;D_Database\Masco%20Fabric%20Strength%20By%20RND\ANALYSING%20REPORT\RND%20MBT-21.jpg" TargetMode="External"/><Relationship Id="rId5314" Type="http://schemas.openxmlformats.org/officeDocument/2006/relationships/hyperlink" Target="file:///\\192.168.50.100\Universal_files_share\R&amp;D_Database\Masco%20Fabric%20Strength%20By%20RND\FINISHING%20REPORT\RND%20MCB-30%20J%20ECO%20Finishing%20Report.pdf" TargetMode="External"/><Relationship Id="rId8884" Type="http://schemas.openxmlformats.org/officeDocument/2006/relationships/hyperlink" Target="file:///\\192.168.50.100\Universal_files_share\R&amp;D_Database\Masco%20Fabric%20Strength%20By%20RND\FINISHING%20REPORT\RND%20MCB-2011%20B%20Finishing%20Report.pdf" TargetMode="External"/><Relationship Id="rId9935" Type="http://schemas.openxmlformats.org/officeDocument/2006/relationships/hyperlink" Target="file:///\\192.168.50.100\Universal_files_share\R&amp;D_Database\Masco%20Fabric%20Strength%20By%20RND\BOOKING-DESIGN%20FILES\RND%20MCB-2010%20Design%20file.xls" TargetMode="External"/><Relationship Id="rId1924" Type="http://schemas.openxmlformats.org/officeDocument/2006/relationships/hyperlink" Target="file:///\\192.168.50.100\Universal_files_share\R&amp;D_Database\Masco%20Fabric%20Strength%20By%20RND\BOOKING-DESIGN%20FILES\RND%20MCB-11,12,17,18,19,20,%2023%20Booking.xlsx" TargetMode="External"/><Relationship Id="rId7486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537" Type="http://schemas.openxmlformats.org/officeDocument/2006/relationships/hyperlink" Target="file:///\\192.168.50.100\Universal_files_share\R&amp;D_Database\Masco%20Fabric%20Strength%20By%20RND\Picture%20Of%20Hanger\0.%20Picture%20of%20Hangers%20All%20in%20One\RND%20MSB-2053%20OPT2.jpg" TargetMode="External"/><Relationship Id="rId10467" Type="http://schemas.openxmlformats.org/officeDocument/2006/relationships/hyperlink" Target="file:///\\192.168.50.100\Universal_files_share\R&amp;D_Database\Masco%20Fabric%20Strength%20By%20RND\BOOKING-DESIGN%20FILES\RND%20MFB-2063%20Booking.doc" TargetMode="External"/><Relationship Id="rId11865" Type="http://schemas.openxmlformats.org/officeDocument/2006/relationships/hyperlink" Target="file:///\\192.168.50.100\Universal_files_share\R&amp;D_Database\Masco%20Fabric%20Strength%20By%20RND\BOOKING-DESIGN%20FILES\RND%20INN-125%20TGT%20DESIGN%20FILE.xls" TargetMode="External"/><Relationship Id="rId12916" Type="http://schemas.openxmlformats.org/officeDocument/2006/relationships/hyperlink" Target="file:///\\192.168.50.100\Universal_files_share\R&amp;D_Database\Masco%20Fabric%20Strength%20By%20RND\BOOKING-DESIGN%20FILES\RND%20HMB-28E%20RT%20Booking%20Merchant%20PL-14.pdf" TargetMode="External"/><Relationship Id="rId6088" Type="http://schemas.openxmlformats.org/officeDocument/2006/relationships/hyperlink" Target="file:///\\192.168.50.100\Universal_files_share\R&amp;D_Database\Masco%20Fabric%20Strength%20By%20RND\ALL%20COSTING\RND%20INN-509%20Price.xls" TargetMode="External"/><Relationship Id="rId7139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11518" Type="http://schemas.openxmlformats.org/officeDocument/2006/relationships/hyperlink" Target="file:///\\192.168.50.100\Universal_files_share\R&amp;D_Database\Masco%20Fabric%20Strength%20By%20RND\BOOKING-DESIGN%20FILES\RND%20MSB-2025%20A%20Booking.doc" TargetMode="External"/><Relationship Id="rId2698" Type="http://schemas.openxmlformats.org/officeDocument/2006/relationships/hyperlink" Target="file:///\\192.168.50.100\Universal_files_share\R&amp;D_Database\Masco%20Fabric%20Strength%20By%20RND\STICKERS\RND%20SF-1002.docx" TargetMode="External"/><Relationship Id="rId3749" Type="http://schemas.openxmlformats.org/officeDocument/2006/relationships/hyperlink" Target="file:///\\192.168.50.100\Universal_files_share\R&amp;D_Database\Masco%20Fabric%20Strength%20By%20RND\STICKERS\RND%20MFB-86%20STICKER.docx" TargetMode="External"/><Relationship Id="rId5171" Type="http://schemas.openxmlformats.org/officeDocument/2006/relationships/hyperlink" Target="file:///\\192.168.50.100\Universal_files_share\R&amp;D_Database\Masco%20Fabric%20Strength%20By%20RND\STICKERS\RND%20MBT-37%20HM%20CTN%20(SPD).docx" TargetMode="External"/><Relationship Id="rId6222" Type="http://schemas.openxmlformats.org/officeDocument/2006/relationships/hyperlink" Target="file:///\\192.168.50.100\Universal_files_share\R&amp;D_Database\Masco%20Fabric%20Strength%20By%20RND\KNIT%20BOOKING\RND%20MSB-521%20REV%20CLR-1%20&amp;%20CLR-2%20KNIT%20BOOKING.pdf" TargetMode="External"/><Relationship Id="rId7620" Type="http://schemas.openxmlformats.org/officeDocument/2006/relationships/hyperlink" Target="file:///\\192.168.50.100\Universal_files_share\R&amp;D_Database\Masco%20Fabric%20Strength%20By%20RND\Picture%20Of%20Hanger\0.%20Picture%20of%20Hangers%20All%20in%20One\RND%20MCB-901%20(OPT-1).jpg" TargetMode="External"/><Relationship Id="rId10601" Type="http://schemas.openxmlformats.org/officeDocument/2006/relationships/hyperlink" Target="file:///\\192.168.50.100\Universal_files_share\R&amp;D_Database\Masco%20Fabric%20Strength%20By%20RND\KNIT%20BOOKING\RND%20INN-1050%20Knit%20Booking.pdf" TargetMode="External"/><Relationship Id="rId16163" Type="http://schemas.openxmlformats.org/officeDocument/2006/relationships/hyperlink" Target="file:///\\192.168.50.100\Universal_files_share\R&amp;D_Database\Masco%20Fabric%20Strength%20By%20RND\FINISHING%20REPORT\RND%20MCB-2013D3%20Finishing%20Report.pdf" TargetMode="External"/><Relationship Id="rId9792" Type="http://schemas.openxmlformats.org/officeDocument/2006/relationships/hyperlink" Target="file:///\\192.168.50.100\Universal_files_share\R&amp;D_Database\Masco%20Fabric%20Strength%20By%20RND\STICKERS\RND%20MCB-21%20H%20BULK-19%20OCT.docx" TargetMode="External"/><Relationship Id="rId12773" Type="http://schemas.openxmlformats.org/officeDocument/2006/relationships/hyperlink" Target="file:///\\192.168.50.100\Universal_files_share\R&amp;D_Database\Masco%20Fabric%20Strength%20By%20RND\Picture%20Of%20Hanger\0.%20Picture%20of%20Hangers%20All%20in%20One\RND%20HMB-01L.jpg" TargetMode="External"/><Relationship Id="rId13824" Type="http://schemas.openxmlformats.org/officeDocument/2006/relationships/hyperlink" Target="file:///\\192.168.50.100\Universal_files_share\R&amp;D_Database\Masco%20Fabric%20Strength%20By%20RND\FINISHING%20REPORT\RND%20MBT-53%20Finishing%20Report.pdf" TargetMode="External"/><Relationship Id="rId1781" Type="http://schemas.openxmlformats.org/officeDocument/2006/relationships/hyperlink" Target="file:///\\192.168.50.100\Universal_files_share\R&amp;D_Database\Masco%20Fabric%20Strength%20By%20RND\Picture%20Of%20Hanger\0.%20Picture%20of%20Hangers%20All%20in%20One\RND%20MBT-22.jpg" TargetMode="External"/><Relationship Id="rId2832" Type="http://schemas.openxmlformats.org/officeDocument/2006/relationships/hyperlink" Target="file:///\\192.168.50.100\Universal_files_share\R&amp;D_Database\Masco%20Fabric%20Strength%20By%20RND\BOOKING-DESIGN%20FILES\RND%20MFB-47%20Booking.doc" TargetMode="External"/><Relationship Id="rId8394" Type="http://schemas.openxmlformats.org/officeDocument/2006/relationships/hyperlink" Target="file:///\\192.168.50.100\Universal_files_share\R&amp;D_Database\Masco%20Fabric%20Strength%20By%20RND\ALL%20COSTING\RND%20MFB-1013%20HM%20REV%20Price.xls" TargetMode="External"/><Relationship Id="rId9445" Type="http://schemas.openxmlformats.org/officeDocument/2006/relationships/hyperlink" Target="file:///\\192.168.50.100\Universal_files_share\R&amp;D_Database\Masco%20Fabric%20Strength%20By%20RND\BOOKING-DESIGN%20FILES\RND%20MCB-1000%20K%20Design%20File.xls" TargetMode="External"/><Relationship Id="rId11375" Type="http://schemas.openxmlformats.org/officeDocument/2006/relationships/hyperlink" Target="file:///\\192.168.50.100\Universal_files_share\R&amp;D_Database\Masco%20Fabric%20Strength%20By%20RND\STICKERS\RND%20MFB-2033.docx" TargetMode="External"/><Relationship Id="rId12426" Type="http://schemas.openxmlformats.org/officeDocument/2006/relationships/hyperlink" Target="file:///\\192.168.50.100\Universal_files_share\R&amp;D_Database\Masco%20Fabric%20Strength%20By%20RND\STICKERS\RND%20MFB-161%20Sticker.docx" TargetMode="External"/><Relationship Id="rId804" Type="http://schemas.openxmlformats.org/officeDocument/2006/relationships/hyperlink" Target="file:///\\192.168.50.100\Universal_files_share\R&amp;D_Database\Masco%20Fabric%20Strength%20By%20RND\ANALYSING%20REPORT\RND%20MFB-40.pdf" TargetMode="External"/><Relationship Id="rId1434" Type="http://schemas.openxmlformats.org/officeDocument/2006/relationships/hyperlink" Target="file:///\\192.168.50.100\Universal_files_share\R&amp;D_Database\Masco%20Fabric%20Strength%20By%20RND\FINISHING%20REPORT\RND%20MFB-2043%20HMP%20Finishing%20Report.pdf" TargetMode="External"/><Relationship Id="rId8047" Type="http://schemas.openxmlformats.org/officeDocument/2006/relationships/hyperlink" Target="file:///\\192.168.50.100\Universal_files_share\R&amp;D_Database\Masco%20Fabric%20Strength%20By%20RND\FINISHING%20REPORT\RND%20KNT%20WAFFLE420%20Finishing%20Report%20One%20Pager.xlsx" TargetMode="External"/><Relationship Id="rId11028" Type="http://schemas.openxmlformats.org/officeDocument/2006/relationships/hyperlink" Target="file:///\\192.168.50.100\Universal_files_share\R&amp;D_Database\Masco%20Fabric%20Strength%20By%20RND\STICKERS\20031402350.docx" TargetMode="External"/><Relationship Id="rId14598" Type="http://schemas.openxmlformats.org/officeDocument/2006/relationships/hyperlink" Target="file:///\\192.168.50.100\Universal_files_share\R&amp;D_Database\Masco%20Fabric%20Strength%20By%20RND\Picture%20Of%20Hanger\0.%20Picture%20of%20Hangers%20All%20in%20One\RND%20MFB-2065.jpg" TargetMode="External"/><Relationship Id="rId15996" Type="http://schemas.openxmlformats.org/officeDocument/2006/relationships/hyperlink" Target="file:///\\192.168.50.100\Universal_files_share\R&amp;D_Database\Masco%20Fabric%20Strength%20By%20RND\FINISHING%20REPORT\RND%20INN-116A1(S)%20Finishing%20Report.pdf" TargetMode="External"/><Relationship Id="rId4657" Type="http://schemas.openxmlformats.org/officeDocument/2006/relationships/hyperlink" Target="file:///\\192.168.50.100\Universal_files_share\R&amp;D_Database\Masco%20Fabric%20Strength%20By%20RND\STICKERS\RND%20INN-253.docx" TargetMode="External"/><Relationship Id="rId5708" Type="http://schemas.openxmlformats.org/officeDocument/2006/relationships/hyperlink" Target="file:///\\192.168.50.100\Universal_files_share\R&amp;D_Database\Masco%20Fabric%20Strength%20By%20RND\FINISHING%20REPORT\RND%20MCB-16%20TUO%20FINISHING%20REPORT.pdf" TargetMode="External"/><Relationship Id="rId15649" Type="http://schemas.openxmlformats.org/officeDocument/2006/relationships/hyperlink" Target="file:///\\192.168.50.100\Universal_files_share\R&amp;D_Database\Masco%20Fabric%20Strength%20By%20RND\KNIT%20BOOKING\RND%20HMB-28B%20HM3%20Knit%20Booking.pdf" TargetMode="External"/><Relationship Id="rId3259" Type="http://schemas.openxmlformats.org/officeDocument/2006/relationships/hyperlink" Target="file:///\\192.168.50.100\Universal_files_share\R&amp;D_Database\Masco%20Fabric%20Strength%20By%20RND\ANALYSING%20REPORT\RND%20INN-258,%20259,%20260.jpg" TargetMode="External"/><Relationship Id="rId7130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10111" Type="http://schemas.openxmlformats.org/officeDocument/2006/relationships/hyperlink" Target="file:///\\192.168.50.100\Universal_files_share\R&amp;D_Database\Masco%20Fabric%20Strength%20By%20RND\FINISHING%20REPORT\RND%20MFB-2703%20CA%20Finishing%20%20Report.pdf" TargetMode="External"/><Relationship Id="rId13681" Type="http://schemas.openxmlformats.org/officeDocument/2006/relationships/hyperlink" Target="file:///\\192.168.50.100\Universal_files_share\R&amp;D_Database\Masco%20Fabric%20Strength%20By%20RND\Picture%20Of%20Hanger\0.%20Picture%20of%20Hangers%20All%20in%20One\RND%20MBT-2501A.JPG" TargetMode="External"/><Relationship Id="rId14732" Type="http://schemas.openxmlformats.org/officeDocument/2006/relationships/hyperlink" Target="file:///\\192.168.50.100\Universal_files_share\R&amp;D_Database\Masco%20Fabric%20Strength%20By%20RND\KNIT%20BOOKING\RND%20MFB-82A%20Knit%20Booking.pdf" TargetMode="External"/><Relationship Id="rId3740" Type="http://schemas.openxmlformats.org/officeDocument/2006/relationships/hyperlink" Target="file:///\\192.168.50.100\Universal_files_share\R&amp;D_Database\Masco%20Fabric%20Strength%20By%20RND\ALL%20COSTING\RND%20MFB-46C%20PRICE.xls" TargetMode="External"/><Relationship Id="rId12283" Type="http://schemas.openxmlformats.org/officeDocument/2006/relationships/hyperlink" Target="file:///\\192.168.50.100\Universal_files_share\R&amp;D_Database\Masco%20Fabric%20Strength%20By%20RND\Picture%20Of%20Hanger\0.%20Picture%20of%20Hangers%20All%20in%20One\RND%20MCB-2013F%20CTN.jpg" TargetMode="External"/><Relationship Id="rId13334" Type="http://schemas.openxmlformats.org/officeDocument/2006/relationships/hyperlink" Target="file:///\\192.168.50.100\Universal_files_share\R&amp;D_Database\Masco%20Fabric%20Strength%20By%20RND\ALL%20COSTING\RND%20MBT-06H4%20Price.xls" TargetMode="External"/><Relationship Id="rId661" Type="http://schemas.openxmlformats.org/officeDocument/2006/relationships/hyperlink" Target="file:///\\192.168.50.100\Universal_files_share\R&amp;D_Database\Masco%20Fabric%20Strength%20By%20RND\FINISHING%20REPORT\RND%20INN-102%20Q.pdf" TargetMode="External"/><Relationship Id="rId1291" Type="http://schemas.openxmlformats.org/officeDocument/2006/relationships/hyperlink" Target="file:///\\192.168.50.100\Universal_files_share\R&amp;D_Database\Masco%20Fabric%20Strength%20By%20RND\Picture%20Of%20Hanger\0.%20Picture%20of%20Hangers%20All%20in%20One\RND-2440.jpg" TargetMode="External"/><Relationship Id="rId2342" Type="http://schemas.openxmlformats.org/officeDocument/2006/relationships/hyperlink" Target="file:///\\192.168.50.100\Universal_files_share\R&amp;D_Database\Masco%20Fabric%20Strength%20By%20RND\Picture%20Of%20Hanger\0.%20Picture%20of%20Hangers%20All%20in%20One\RND%20MFB-04%20CBS.jpg" TargetMode="External"/><Relationship Id="rId6963" Type="http://schemas.openxmlformats.org/officeDocument/2006/relationships/hyperlink" Target="file:///\\192.168.50.100\Universal_files_share\R&amp;D_Database\Masco%20Fabric%20Strength%20By%20RND\Picture%20Of%20Hanger\0.%20Picture%20of%20Hangers%20All%20in%20One\RND%20HMB-512%20TT.jpg" TargetMode="External"/><Relationship Id="rId16557" Type="http://schemas.openxmlformats.org/officeDocument/2006/relationships/hyperlink" Target="file:///\\192.168.50.100\Universal_files_share\R&amp;D_Database\Masco%20Fabric%20Strength%20By%20RND\FINISHING%20REPORT\RND%20MSB-2054C%20FInishing%20Report.pdf" TargetMode="External"/><Relationship Id="rId314" Type="http://schemas.openxmlformats.org/officeDocument/2006/relationships/hyperlink" Target="file:///\\192.168.50.100\Universal_files_share\R&amp;D_Database\Masco%20Fabric%20Strength%20By%20RND\ANALYSING%20REPORT\RND%20AD-07.pdf" TargetMode="External"/><Relationship Id="rId5565" Type="http://schemas.openxmlformats.org/officeDocument/2006/relationships/hyperlink" Target="file:///\\192.168.50.100\Universal_files_share\R&amp;D_Database\Masco%20Fabric%20Strength%20By%20RND\STICKERS\RND%20INN-262.docx" TargetMode="External"/><Relationship Id="rId6616" Type="http://schemas.openxmlformats.org/officeDocument/2006/relationships/hyperlink" Target="file:///\\192.168.50.100\Universal_files_share\R&amp;D_Database\Masco%20Fabric%20Strength%20By%20RND\BOOKING-DESIGN%20FILES\RND%20SHP-500%20Booking.doc" TargetMode="External"/><Relationship Id="rId15159" Type="http://schemas.openxmlformats.org/officeDocument/2006/relationships/hyperlink" Target="file:///\\192.168.50.100\Universal_files_share\R&amp;D_Database\Masco%20Fabric%20Strength%20By%20RND\FINISHING%20REPORT\RND%20SHP-03%20Finishing%20Report.pdf" TargetMode="External"/><Relationship Id="rId4167" Type="http://schemas.openxmlformats.org/officeDocument/2006/relationships/hyperlink" Target="file:///\\192.168.50.100\Universal_files_share\R&amp;D_Database\Masco%20Fabric%20Strength%20By%20RND\ANALYSING%20REPORT\RND%20INN-23,%2024,%2025.pdf" TargetMode="External"/><Relationship Id="rId5218" Type="http://schemas.openxmlformats.org/officeDocument/2006/relationships/hyperlink" Target="file:///\\192.168.50.100\Universal_files_share\R&amp;D_Database\Masco%20Fabric%20Strength%20By%20RND\BOOKING-DESIGN%20FILES\RND%20MCB-30%20E%20Design.xls" TargetMode="External"/><Relationship Id="rId8788" Type="http://schemas.openxmlformats.org/officeDocument/2006/relationships/hyperlink" Target="file:///\\192.168.50.100\Universal_files_share\R&amp;D_Database\Masco%20Fabric%20Strength%20By%20RND\BOOKING-DESIGN%20FILES\RND%20MBT-2003%20Rev.%20Booking.doc" TargetMode="External"/><Relationship Id="rId9839" Type="http://schemas.openxmlformats.org/officeDocument/2006/relationships/hyperlink" Target="file:///\\192.168.50.100\Universal_files_share\R&amp;D_Database\Masco%20Fabric%20Strength%20By%20RND\FINISHING%20REPORT\RND%20MCB-21%20O%20(FLAT)%20BLK-IRS%20FINISHING%20REPORT.pdf" TargetMode="External"/><Relationship Id="rId11769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2.jpg" TargetMode="External"/><Relationship Id="rId13191" Type="http://schemas.openxmlformats.org/officeDocument/2006/relationships/hyperlink" Target="file:///\\192.168.50.100\Universal_files_share\R&amp;D_Database\Masco%20Fabric%20Strength%20By%20RND\KNIT%20BOOKING\RND%20INN-78A%20Knit%20Booking.pdf" TargetMode="External"/><Relationship Id="rId15640" Type="http://schemas.openxmlformats.org/officeDocument/2006/relationships/hyperlink" Target="file:///\\192.168.50.100\Universal_files_share\R&amp;D_Database\Masco%20Fabric%20Strength%20By%20RND\ALL%20COSTING\RND%20MBT-2005F%20Price.xls" TargetMode="External"/><Relationship Id="rId1828" Type="http://schemas.openxmlformats.org/officeDocument/2006/relationships/hyperlink" Target="file:///\\192.168.50.100\Universal_files_share\R&amp;D_Database\Masco%20Fabric%20Strength%20By%20RND\BOOKING-DESIGN%20FILES\RND%20MFB-36%20Booking.doc" TargetMode="External"/><Relationship Id="rId3250" Type="http://schemas.openxmlformats.org/officeDocument/2006/relationships/hyperlink" Target="file:///\\192.168.50.100\Universal_files_share\R&amp;D_Database\Masco%20Fabric%20Strength%20By%20RND\ALL%20COSTING\RND%20INN-109%20B%20Price.xls" TargetMode="External"/><Relationship Id="rId14242" Type="http://schemas.openxmlformats.org/officeDocument/2006/relationships/hyperlink" Target="file:///\\192.168.50.100\Universal_files_share\R&amp;D_Database\Masco%20Fabric%20Strength%20By%20RND\Picture%20Of%20Hanger\0.%20Picture%20of%20Hangers%20All%20in%20One\RND%20MFB-1007E.jpg" TargetMode="External"/><Relationship Id="rId171" Type="http://schemas.openxmlformats.org/officeDocument/2006/relationships/hyperlink" Target="file:///\\192.168.50.100\Universal_files_share\R&amp;D_Database\Masco%20Fabric%20Strength%20By%20RND\ALL%20COSTING\RND%20MSB-27%20Price.xls" TargetMode="External"/><Relationship Id="rId4301" Type="http://schemas.openxmlformats.org/officeDocument/2006/relationships/hyperlink" Target="file:///\\192.168.50.100\Universal_files_share\R&amp;D_Database\Masco%20Fabric%20Strength%20By%20RND\FINISHING%20REPORT\RND%20MFB-47%20B.pdf" TargetMode="External"/><Relationship Id="rId7871" Type="http://schemas.openxmlformats.org/officeDocument/2006/relationships/hyperlink" Target="file:///\\192.168.50.100\Universal_files_share\R&amp;D_Database\Masco%20Fabric%20Strength%20By%20RND\STICKERS\RND%20HMB-26B%20BRS%20Sticker.docx" TargetMode="External"/><Relationship Id="rId8922" Type="http://schemas.openxmlformats.org/officeDocument/2006/relationships/hyperlink" Target="file:///\\192.168.50.100\Universal_files_share\R&amp;D_Database\Masco%20Fabric%20Strength%20By%20RND\FINISHING%20REPORT\RND%20MCB-2011(i)%20Finishing%20Report.pdf" TargetMode="External"/><Relationship Id="rId10852" Type="http://schemas.openxmlformats.org/officeDocument/2006/relationships/hyperlink" Target="file:///\\192.168.50.100\Universal_files_share\R&amp;D_Database\Masco%20Fabric%20Strength%20By%20RND\FINISHING%20REPORT\RND%20MFB-1006%20A.pdf" TargetMode="External"/><Relationship Id="rId11903" Type="http://schemas.openxmlformats.org/officeDocument/2006/relationships/hyperlink" Target="file:///\\192.168.50.100\Universal_files_share\R&amp;D_Database\Masco%20Fabric%20Strength%20By%20RND\STICKERS\RND%20INN-132%20Sticker.docx" TargetMode="External"/><Relationship Id="rId6473" Type="http://schemas.openxmlformats.org/officeDocument/2006/relationships/hyperlink" Target="file:///\\192.168.50.100\Universal_files_share\R&amp;D_Database\Masco%20Fabric%20Strength%20By%20RND\Picture%20Of%20Hanger\0.%20Picture%20of%20Hangers%20All%20in%20One\RND%20MBT-509%20B.jpg" TargetMode="External"/><Relationship Id="rId7524" Type="http://schemas.openxmlformats.org/officeDocument/2006/relationships/hyperlink" Target="file:///\\192.168.50.100\Universal_files_share\R&amp;D_Database\Masco%20Fabric%20Strength%20By%20RND\FINISHING%20REPORT\RND%20INN-970B%20Finishing%20Report.pdf" TargetMode="External"/><Relationship Id="rId10505" Type="http://schemas.openxmlformats.org/officeDocument/2006/relationships/hyperlink" Target="file:///\\192.168.50.100\Universal_files_share\R&amp;D_Database\Masco%20Fabric%20Strength%20By%20RND\ANALYSING%20REPORT\RND%20MSB-2040%20TUO.pdf" TargetMode="External"/><Relationship Id="rId16067" Type="http://schemas.openxmlformats.org/officeDocument/2006/relationships/hyperlink" Target="file:///\\192.168.50.100\Universal_files_share\R&amp;D_Database\Masco%20Fabric%20Strength%20By%20RND\FINISHING%20REPORT\RND%20MBT-2005G%20Finishing%20Report.pdf" TargetMode="External"/><Relationship Id="rId5075" Type="http://schemas.openxmlformats.org/officeDocument/2006/relationships/hyperlink" Target="file:///\\192.168.50.100\Universal_files_share\R&amp;D_Database\Masco%20Fabric%20Strength%20By%20RND\STICKERS\RND%20MSB-250%20A.docx" TargetMode="External"/><Relationship Id="rId6126" Type="http://schemas.openxmlformats.org/officeDocument/2006/relationships/hyperlink" Target="file:///\\192.168.50.100\Universal_files_share\R&amp;D_Database\Masco%20Fabric%20Strength%20By%20RND\BOOKING-DESIGN%20FILES\RND%20INN-175,%20130,%20550%20BOOKING.pdf" TargetMode="External"/><Relationship Id="rId9696" Type="http://schemas.openxmlformats.org/officeDocument/2006/relationships/hyperlink" Target="file:///\\192.168.50.100\Universal_files_share\R&amp;D_Database\Masco%20Fabric%20Strength%20By%20RND\STICKERS\RND%20MBT-2022A%20REV2%20Sticker.docx" TargetMode="External"/><Relationship Id="rId12677" Type="http://schemas.openxmlformats.org/officeDocument/2006/relationships/hyperlink" Target="file:///\\192.168.50.100\Universal_files_share\R&amp;D_Database\Masco%20Fabric%20Strength%20By%20RND\KNIT%20BOOKING\RND%20RCYL-05,%2005A%20Knit%20Booking.pdf" TargetMode="External"/><Relationship Id="rId1685" Type="http://schemas.openxmlformats.org/officeDocument/2006/relationships/hyperlink" Target="file:///\\192.168.50.100\Universal_files_share\R&amp;D_Database\Masco%20Fabric%20Strength%20By%20RND\Picture%20Of%20Hanger\0.%20Picture%20of%20Hangers%20All%20in%20One\RND%20MBT-22%20INJ%20CA.jpg" TargetMode="External"/><Relationship Id="rId2736" Type="http://schemas.openxmlformats.org/officeDocument/2006/relationships/hyperlink" Target="file:///\\192.168.50.100\Universal_files_share\R&amp;D_Database\Masco%20Fabric%20Strength%20By%20RND\Picture%20Of%20Hanger\0.%20Picture%20of%20Hangers%20All%20in%20One\RND%20SF-2000.jpg" TargetMode="External"/><Relationship Id="rId8298" Type="http://schemas.openxmlformats.org/officeDocument/2006/relationships/hyperlink" Target="file:///\\192.168.50.100\Universal_files_share\R&amp;D_Database\Masco%20Fabric%20Strength%20By%20RND\BOOKING-DESIGN%20FILES\RND%20MCB-2026A%20Booking.doc" TargetMode="External"/><Relationship Id="rId9349" Type="http://schemas.openxmlformats.org/officeDocument/2006/relationships/hyperlink" Target="file:///\\192.168.50.100\Universal_files_share\R&amp;D_Database\Masco%20Fabric%20Strength%20By%20RND\Picture%20Of%20Hanger\0.%20Picture%20of%20Hangers%20All%20in%20One\RND%20INN-2002.jpg" TargetMode="External"/><Relationship Id="rId11279" Type="http://schemas.openxmlformats.org/officeDocument/2006/relationships/hyperlink" Target="file:///\\192.168.50.100\Universal_files_share\R&amp;D_Database\Masco%20Fabric%20Strength%20By%20RND\BOOKING-DESIGN%20FILES\RND%20MFB-1008%20F1,%20F2%20Booking.doc" TargetMode="External"/><Relationship Id="rId13728" Type="http://schemas.openxmlformats.org/officeDocument/2006/relationships/hyperlink" Target="file:///\\192.168.50.100\Universal_files_share\R&amp;D_Database\Masco%20Fabric%20Strength%20By%20RND\BOOKING-DESIGN%20FILES\RND%20MBT-31J1,J2,J3%20Booking%20File%20Merchant.xls.xlsx" TargetMode="External"/><Relationship Id="rId15150" Type="http://schemas.openxmlformats.org/officeDocument/2006/relationships/hyperlink" Target="file:///\\192.168.50.100\Universal_files_share\R&amp;D_Database\Masco%20Fabric%20Strength%20By%20RND\BOOKING-DESIGN%20FILES\RND%20SF-18%20A,B,C,D%20Booking.doc" TargetMode="External"/><Relationship Id="rId16201" Type="http://schemas.openxmlformats.org/officeDocument/2006/relationships/hyperlink" Target="file:///\\192.168.50.100\Universal_files_share\R&amp;D_Database\Masco%20Fabric%20Strength%20By%20RND\ALL%20COSTING\RND%20MFB-1008D4%20Price.xls" TargetMode="External"/><Relationship Id="rId708" Type="http://schemas.openxmlformats.org/officeDocument/2006/relationships/hyperlink" Target="file:///\\192.168.50.100\Universal_files_share\R&amp;D_Database\Masco%20Fabric%20Strength%20By%20RND\KNIT%20BOOKING\RND%20MFB-44%20Knit%20Booking.pdf" TargetMode="External"/><Relationship Id="rId1338" Type="http://schemas.openxmlformats.org/officeDocument/2006/relationships/hyperlink" Target="file:///\\192.168.50.100\Universal_files_share\R&amp;D_Database\Masco%20Fabric%20Strength%20By%20RND\FINISHING%20REPORT\RND%20INN-102%20I1.pdf" TargetMode="External"/><Relationship Id="rId5959" Type="http://schemas.openxmlformats.org/officeDocument/2006/relationships/hyperlink" Target="file:///\\192.168.50.100\Universal_files_share\R&amp;D_Database\Masco%20Fabric%20Strength%20By%20RND\KNIT%20BOOKING\RND%20MCB-503%20CA%20Knit%20Booking.pdf" TargetMode="External"/><Relationship Id="rId7381" Type="http://schemas.openxmlformats.org/officeDocument/2006/relationships/hyperlink" Target="file:///\\192.168.50.100\Universal_files_share\R&amp;D_Database\Masco%20Fabric%20Strength%20By%20RND\STICKERS\RND%20INN-900%20F%20REV%20Sticker.docx" TargetMode="External"/><Relationship Id="rId8432" Type="http://schemas.openxmlformats.org/officeDocument/2006/relationships/hyperlink" Target="file:///\\192.168.50.100\Universal_files_share\R&amp;D_Database\Masco%20Fabric%20Strength%20By%20RND\ANALYSING%20REPORT\RND%20MFB-2031%20CRFR%20Analysis%20Report.pdf" TargetMode="External"/><Relationship Id="rId9830" Type="http://schemas.openxmlformats.org/officeDocument/2006/relationships/hyperlink" Target="file:///\\192.168.50.100\Universal_files_share\R&amp;D_Database\Masco%20Fabric%20Strength%20By%20RND\BOOKING-DESIGN%20FILES\RND%20MCB-21%20O%20Design%20File.xls" TargetMode="External"/><Relationship Id="rId11760" Type="http://schemas.openxmlformats.org/officeDocument/2006/relationships/hyperlink" Target="file:///\\192.168.50.100\Universal_files_share\R&amp;D_Database\Masco%20Fabric%20Strength%20By%20RND\ALL%20COSTING\RND%20HMB-28E%20Price.xls" TargetMode="External"/><Relationship Id="rId12811" Type="http://schemas.openxmlformats.org/officeDocument/2006/relationships/hyperlink" Target="file:///\\192.168.50.100\Universal_files_share\R&amp;D_Database\Masco%20Fabric%20Strength%20By%20RND\ANALYSING%20REPORT\RND%20HMB-250A2%20Analysis%20Report.pdf" TargetMode="External"/><Relationship Id="rId44" Type="http://schemas.openxmlformats.org/officeDocument/2006/relationships/hyperlink" Target="file:///\\192.168.50.100\Universal_files_share\R&amp;D_Database\Masco%20Fabric%20Strength%20By%20RND\STICKERS\RND%20INN-89%20B.docx" TargetMode="External"/><Relationship Id="rId7034" Type="http://schemas.openxmlformats.org/officeDocument/2006/relationships/hyperlink" Target="file:///\\192.168.50.100\Universal_files_share\R&amp;D_Database\Masco%20Fabric%20Strength%20By%20RND\KNIT%20BOOKING\RND%20INN-521%20A%20Knit%20Booking.pdf" TargetMode="External"/><Relationship Id="rId10362" Type="http://schemas.openxmlformats.org/officeDocument/2006/relationships/hyperlink" Target="file:///\\192.168.50.100\Universal_files_share\R&amp;D_Database\Masco%20Fabric%20Strength%20By%20RND\KNIT%20BOOKING\RND%20MCB-2013%20KMRT%20Knit%20Booking.pdf" TargetMode="External"/><Relationship Id="rId11413" Type="http://schemas.openxmlformats.org/officeDocument/2006/relationships/hyperlink" Target="file:///\\192.168.50.100\Universal_files_share\R&amp;D_Database\Masco%20Fabric%20Strength%20By%20RND\KNIT%20BOOKING\RND%20MFB-2040%20Knit%20Booking.pdf" TargetMode="External"/><Relationship Id="rId14983" Type="http://schemas.openxmlformats.org/officeDocument/2006/relationships/hyperlink" Target="file:///\\192.168.50.100\Universal_files_share\R&amp;D_Database\Masco%20Fabric%20Strength%20By%20RND\ALL%20COSTING\RND%20MSB-2048B%20Price.xls" TargetMode="External"/><Relationship Id="rId3991" Type="http://schemas.openxmlformats.org/officeDocument/2006/relationships/hyperlink" Target="file:///\\192.168.50.100\Universal_files_share\R&amp;D_Database\Masco%20Fabric%20Strength%20By%20RND\ALL%20COSTING\RND%20MFB-87%20Price.xls" TargetMode="External"/><Relationship Id="rId10015" Type="http://schemas.openxmlformats.org/officeDocument/2006/relationships/hyperlink" Target="file:///\\192.168.50.100\Universal_files_share\R&amp;D_Database\Masco%20Fabric%20Strength%20By%20RND\BOOKING-DESIGN%20FILES\RND%20MFB-2021%20Design%20file.xls" TargetMode="External"/><Relationship Id="rId13585" Type="http://schemas.openxmlformats.org/officeDocument/2006/relationships/hyperlink" Target="file:///\\192.168.50.100\Universal_files_share\R&amp;D_Database\Masco%20Fabric%20Strength%20By%20RND\Picture%20Of%20Hanger\0.%20Picture%20of%20Hangers%20All%20in%20One\RND%20MBT-2023ZR.jpg" TargetMode="External"/><Relationship Id="rId14636" Type="http://schemas.openxmlformats.org/officeDocument/2006/relationships/hyperlink" Target="file:///\\192.168.50.100\Universal_files_share\R&amp;D_Database\Masco%20Fabric%20Strength%20By%20RND\ALL%20COSTING\RND%20MFB-2700%20MS2%20Price.xls" TargetMode="External"/><Relationship Id="rId2593" Type="http://schemas.openxmlformats.org/officeDocument/2006/relationships/hyperlink" Target="file:///\\192.168.50.100\Universal_files_share\R&amp;D_Database\Masco%20Fabric%20Strength%20By%20RND\Picture%20Of%20Hanger\0.%20Picture%20of%20Hangers%20All%20in%20One\RND%20SF-12(MRCHD-C).jpg" TargetMode="External"/><Relationship Id="rId3644" Type="http://schemas.openxmlformats.org/officeDocument/2006/relationships/hyperlink" Target="file:///\\192.168.50.100\Universal_files_share\R&amp;D_Database\Masco%20Fabric%20Strength%20By%20RND\ANALYSING%20REPORT\RND%20MCB-34%20A.pdf" TargetMode="External"/><Relationship Id="rId12187" Type="http://schemas.openxmlformats.org/officeDocument/2006/relationships/hyperlink" Target="file:///\\192.168.50.100\Universal_files_share\R&amp;D_Database\Masco%20Fabric%20Strength%20By%20RND\KNIT%20BOOKING\RND%20MBT-2028%20Knit%20Booking.pdf" TargetMode="External"/><Relationship Id="rId13238" Type="http://schemas.openxmlformats.org/officeDocument/2006/relationships/hyperlink" Target="file:///\\192.168.50.100\Universal_files_share\R&amp;D_Database\Masco%20Fabric%20Strength%20By%20RND\Picture%20Of%20Hanger\0.%20Picture%20of%20Hangers%20All%20in%20One\RND%20INN-907.jpg" TargetMode="External"/><Relationship Id="rId565" Type="http://schemas.openxmlformats.org/officeDocument/2006/relationships/hyperlink" Target="file:///\\192.168.50.100\Universal_files_share\R&amp;D_Database\Masco%20Fabric%20Strength%20By%20RND\KNIT%20BOOKING\RND%20SHP-02%20Knit%20Booking.pdf" TargetMode="External"/><Relationship Id="rId1195" Type="http://schemas.openxmlformats.org/officeDocument/2006/relationships/hyperlink" Target="file:///\\192.168.50.100\Universal_files_share\R&amp;D_Database\Masco%20Fabric%20Strength%20By%20RND\Picture%20Of%20Hanger\0.%20Picture%20of%20Hangers%20All%20in%20One\RND%20MFB%20TO%20CKL-3276.jpg" TargetMode="External"/><Relationship Id="rId2246" Type="http://schemas.openxmlformats.org/officeDocument/2006/relationships/hyperlink" Target="file:///\\192.168.50.100\Universal_files_share\R&amp;D_Database\Masco%20Fabric%20Strength%20By%20RND\BOOKING-DESIGN%20FILES\RND%20HMB-01B%20&amp;%2001C%20%20Design.xls" TargetMode="External"/><Relationship Id="rId6867" Type="http://schemas.openxmlformats.org/officeDocument/2006/relationships/hyperlink" Target="file:///\\192.168.50.100\Universal_files_share\R&amp;D_Database\Masco%20Fabric%20Strength%20By%20RND\BOOKING-DESIGN%20FILES\RND%20INN-507%20booking.doc" TargetMode="External"/><Relationship Id="rId7918" Type="http://schemas.openxmlformats.org/officeDocument/2006/relationships/hyperlink" Target="file:///\\192.168.50.100\Universal_files_share\R&amp;D_Database\Masco%20Fabric%20Strength%20By%20RND\FINISHING%20REPORT\RND%20HMB-27%20LNDX.jpg" TargetMode="External"/><Relationship Id="rId218" Type="http://schemas.openxmlformats.org/officeDocument/2006/relationships/hyperlink" Target="file:///\\192.168.50.100\Universal_files_share\R&amp;D_Database\Masco%20Fabric%20Strength%20By%20RND\STICKERS\RND%20HMB-02.docx" TargetMode="External"/><Relationship Id="rId5469" Type="http://schemas.openxmlformats.org/officeDocument/2006/relationships/hyperlink" Target="file:///\\192.168.50.100\Universal_files_share\R&amp;D_Database\Masco%20Fabric%20Strength%20By%20RND\ALL%20COSTING\RND%20INN-99%20PRTH%20Price.xls" TargetMode="External"/><Relationship Id="rId9340" Type="http://schemas.openxmlformats.org/officeDocument/2006/relationships/hyperlink" Target="file:///\\192.168.50.100\Universal_files_share\R&amp;D_Database\Masco%20Fabric%20Strength%20By%20RND\KNIT%20BOOKING\RND%20INN-101C4%20OP3,%20OP4%20Knit%20Booking.pdf" TargetMode="External"/><Relationship Id="rId11270" Type="http://schemas.openxmlformats.org/officeDocument/2006/relationships/hyperlink" Target="file:///\\192.168.50.100\Universal_files_share\R&amp;D_Database\Masco%20Fabric%20Strength%20By%20RND\FINISHING%20REPORT\RND%20MFB-1008%20E%20Finishing%20Report%20One%20Pager.xlsx" TargetMode="External"/><Relationship Id="rId12321" Type="http://schemas.openxmlformats.org/officeDocument/2006/relationships/hyperlink" Target="file:///\\192.168.50.100\Universal_files_share\R&amp;D_Database\Masco%20Fabric%20Strength%20By%20RND\ALL%20COSTING\RND%20MCB-33%20NCOOL%20Price.xls" TargetMode="External"/><Relationship Id="rId15891" Type="http://schemas.openxmlformats.org/officeDocument/2006/relationships/hyperlink" Target="file:///\\192.168.50.100\Universal_files_share\R&amp;D_Database\Masco%20Fabric%20Strength%20By%20RND\KNIT%20BOOKING\RND%20HMB-01M%20Knit%20Booking.pdf" TargetMode="External"/><Relationship Id="rId5950" Type="http://schemas.openxmlformats.org/officeDocument/2006/relationships/hyperlink" Target="file:///\\192.168.50.100\Universal_files_share\R&amp;D_Database\Masco%20Fabric%20Strength%20By%20RND\Picture%20Of%20Hanger\0.%20Picture%20of%20Hangers%20All%20in%20One\RND%20MCB-503%20B.jpg" TargetMode="External"/><Relationship Id="rId14493" Type="http://schemas.openxmlformats.org/officeDocument/2006/relationships/hyperlink" Target="file:///\\192.168.50.100\Universal_files_share\R&amp;D_Database\Masco%20Fabric%20Strength%20By%20RND\FINISHING%20REPORT\RND%20MFB-2044C%20OP2%20Finishing%20Report.pdf" TargetMode="External"/><Relationship Id="rId15544" Type="http://schemas.openxmlformats.org/officeDocument/2006/relationships/hyperlink" Target="file:///\\192.168.50.100\Universal_files_share\R&amp;D_Database\Masco%20Fabric%20Strength%20By%20RND\FINISHING%20REPORT\RND%20MCB-2501T%20Finishing%20Report.pdf" TargetMode="External"/><Relationship Id="rId4552" Type="http://schemas.openxmlformats.org/officeDocument/2006/relationships/hyperlink" Target="file:///\\192.168.50.100\Universal_files_share\R&amp;D_Database\Masco%20Fabric%20Strength%20By%20RND\ALL%20COSTING\RND%20INN-44,%2045,%2046%20CHESS-1,S%20LACOSTE%20DESIGN%20,%2024%20C%204%20B%2012%20N%20PRICE.xls" TargetMode="External"/><Relationship Id="rId5603" Type="http://schemas.openxmlformats.org/officeDocument/2006/relationships/hyperlink" Target="file:///\\192.168.50.100\Universal_files_share\R&amp;D_Database\Masco%20Fabric%20Strength%20By%20RND\Picture%20Of%20Hanger\0.%20Picture%20of%20Hangers%20All%20in%20One\RND%20MBT-16%20ADV.jpg" TargetMode="External"/><Relationship Id="rId13095" Type="http://schemas.openxmlformats.org/officeDocument/2006/relationships/hyperlink" Target="file:///\\192.168.50.100\Universal_files_share\R&amp;D_Database\Masco%20Fabric%20Strength%20By%20RND\FINISHING%20REPORT\RND%20INN-1300%20Finishing%20Report.pdf" TargetMode="External"/><Relationship Id="rId141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4B%20Sticker.docx" TargetMode="External"/><Relationship Id="rId3154" Type="http://schemas.openxmlformats.org/officeDocument/2006/relationships/hyperlink" Target="file:///\\192.168.50.100\Universal_files_share\R&amp;D_Database\Masco%20Fabric%20Strength%20By%20RND\KNIT%20BOOKING\RND%20MCB-33J%20OP3%20Knit%20Booking.pdf" TargetMode="External"/><Relationship Id="rId4205" Type="http://schemas.openxmlformats.org/officeDocument/2006/relationships/hyperlink" Target="file:///\\192.168.50.100\Universal_files_share\R&amp;D_Database\Masco%20Fabric%20Strength%20By%20RND\BOOKING-DESIGN%20FILES\RND%20HMB-01H%20REV%20Booking.doc" TargetMode="External"/><Relationship Id="rId7775" Type="http://schemas.openxmlformats.org/officeDocument/2006/relationships/hyperlink" Target="file:///\\192.168.50.100\Universal_files_share\R&amp;D_Database\Masco%20Fabric%20Strength%20By%20RND\STICKERS\RND%20MFB-905%20Sticker.docx" TargetMode="External"/><Relationship Id="rId8826" Type="http://schemas.openxmlformats.org/officeDocument/2006/relationships/hyperlink" Target="file:///\\192.168.50.100\Universal_files_share\R&amp;D_Database\Masco%20Fabric%20Strength%20By%20RND\Picture%20Of%20Hanger\0.%20Picture%20of%20Hangers%20All%20in%20One\RND%20MBT-2013%20A.jpg" TargetMode="External"/><Relationship Id="rId10756" Type="http://schemas.openxmlformats.org/officeDocument/2006/relationships/hyperlink" Target="file:///\\192.168.50.100\Universal_files_share\R&amp;D_Database\Masco%20Fabric%20Strength%20By%20RND\FINISHING%20REPORT\RND%20MBT-1001%20H3%20Finishing%20Report%20One%20Pager.xlsx" TargetMode="External"/><Relationship Id="rId6377" Type="http://schemas.openxmlformats.org/officeDocument/2006/relationships/hyperlink" Target="file:///\\192.168.50.100\Universal_files_share\R&amp;D_Database\Masco%20Fabric%20Strength%20By%20RND\ALL%20COSTING\RND%20MFB-519%20Price.xls" TargetMode="External"/><Relationship Id="rId7428" Type="http://schemas.openxmlformats.org/officeDocument/2006/relationships/hyperlink" Target="file:///\\192.168.50.100\Universal_files_share\R&amp;D_Database\Masco%20Fabric%20Strength%20By%20RND\STICKERS\RND%20INN-900i%20SPD%20Sticker.docx" TargetMode="External"/><Relationship Id="rId10409" Type="http://schemas.openxmlformats.org/officeDocument/2006/relationships/hyperlink" Target="file:///\\192.168.50.100\Universal_files_share\R&amp;D_Database\Masco%20Fabric%20Strength%20By%20RND\Picture%20Of%20Hanger\0.%20Picture%20of%20Hangers%20All%20in%20One\RND%20MFB-1004%20SIRO.jpg" TargetMode="External"/><Relationship Id="rId11807" Type="http://schemas.openxmlformats.org/officeDocument/2006/relationships/hyperlink" Target="file:///\\192.168.50.100\Universal_files_share\R&amp;D_Database\Masco%20Fabric%20Strength%20By%20RND\FINISHING%20REPORT\RND%20IMP%20YRN-23%20Test%20Result%20(customized).pdf" TargetMode="External"/><Relationship Id="rId2987" Type="http://schemas.openxmlformats.org/officeDocument/2006/relationships/hyperlink" Target="file:///\\192.168.50.100\Universal_files_share\R&amp;D_Database\Masco%20Fabric%20Strength%20By%20RND\BOOKING-DESIGN%20FILES\RND%20INN-502%20K%20booking.doc" TargetMode="External"/><Relationship Id="rId13979" Type="http://schemas.openxmlformats.org/officeDocument/2006/relationships/hyperlink" Target="file:///\\192.168.50.100\Universal_files_share\R&amp;D_Database\Masco%20Fabric%20Strength%20By%20RND\ALL%20COSTING\RND%20MCB-2031A%20Price.xls" TargetMode="External"/><Relationship Id="rId959" Type="http://schemas.openxmlformats.org/officeDocument/2006/relationships/hyperlink" Target="file:///\\192.168.50.100\Universal_files_share\R&amp;D_Database\Masco%20Fabric%20Strength%20By%20RND\FINISHING%20REPORT\RND%20MCB-44,%2044%20HASH.jpg" TargetMode="External"/><Relationship Id="rId1589" Type="http://schemas.openxmlformats.org/officeDocument/2006/relationships/hyperlink" Target="file:///\\192.168.50.100\Universal_files_share\R&amp;D_Database\Masco%20Fabric%20Strength%20By%20RND\FINISHING%20REPORT\RND%20MBT-06%20C1%20Finishing%20Report.pdf" TargetMode="External"/><Relationship Id="rId5460" Type="http://schemas.openxmlformats.org/officeDocument/2006/relationships/hyperlink" Target="file:///\\192.168.50.100\Universal_files_share\R&amp;D_Database\Masco%20Fabric%20Strength%20By%20RND\FINISHING%20REPORT\RND%20INN-99%20PRTH%20HASH.pdf" TargetMode="External"/><Relationship Id="rId6511" Type="http://schemas.openxmlformats.org/officeDocument/2006/relationships/hyperlink" Target="file:///\\192.168.50.100\Universal_files_share\R&amp;D_Database\Masco%20Fabric%20Strength%20By%20RND\ALL%20COSTING\RND%20MBT-513%20WHITE,%20RED%20Price.xls" TargetMode="External"/><Relationship Id="rId15054" Type="http://schemas.openxmlformats.org/officeDocument/2006/relationships/hyperlink" Target="file:///\\192.168.50.100\Universal_files_share\R&amp;D_Database\Masco%20Fabric%20Strength%20By%20RND\ALL%20COSTING\RND%20MSB-2700%20ID2%20Price.xls" TargetMode="External"/><Relationship Id="rId16452" Type="http://schemas.openxmlformats.org/officeDocument/2006/relationships/hyperlink" Target="file:///\\192.168.50.100\Universal_files_share\R&amp;D_Database\Masco%20Fabric%20Strength%20By%20RND\KNIT%20BOOKING\RND%20MBT-1001C1B%20Knit%20Booking.pdf" TargetMode="External"/><Relationship Id="rId4062" Type="http://schemas.openxmlformats.org/officeDocument/2006/relationships/hyperlink" Target="file:///\\192.168.50.100\Universal_files_share\R&amp;D_Database\Masco%20Fabric%20Strength%20By%20RND\FINISHING%20REPORT\RND%20MBT-35%20A.jpg" TargetMode="External"/><Relationship Id="rId5113" Type="http://schemas.openxmlformats.org/officeDocument/2006/relationships/hyperlink" Target="file:///\\192.168.50.100\Universal_files_share\R&amp;D_Database\Masco%20Fabric%20Strength%20By%20RND\Picture%20Of%20Hanger\0.%20Picture%20of%20Hangers%20All%20in%20One\RND%20HMB-250%20TUO.jpg" TargetMode="External"/><Relationship Id="rId16105" Type="http://schemas.openxmlformats.org/officeDocument/2006/relationships/hyperlink" Target="file:///\\192.168.50.100\Universal_files_share\R&amp;D_Database\Masco%20Fabric%20Strength%20By%20RND\KNIT%20BOOKING\RND%20INN-78D%20Knit%20Booking.pdf" TargetMode="External"/><Relationship Id="rId8683" Type="http://schemas.openxmlformats.org/officeDocument/2006/relationships/hyperlink" Target="file:///\\192.168.50.100\Universal_files_share\R&amp;D_Database\Masco%20Fabric%20Strength%20By%20RND\FINISHING%20REPORT\RND%20INN-1006%20ELCRT%20Finishing%20Report.pdf" TargetMode="External"/><Relationship Id="rId9734" Type="http://schemas.openxmlformats.org/officeDocument/2006/relationships/hyperlink" Target="file:///\\192.168.50.100\Universal_files_share\R&amp;D_Database\Masco%20Fabric%20Strength%20By%20RND\ALL%20COSTING\RND%20MBT-2023%20KP%20Price.xls" TargetMode="External"/><Relationship Id="rId11664" Type="http://schemas.openxmlformats.org/officeDocument/2006/relationships/hyperlink" Target="file:///\\192.168.50.100\Universal_files_share\R&amp;D_Database\Masco%20Fabric%20Strength%20By%20RND\FINISHING%20REPORT\RND%20MSB-2500SML%20Finishing%20Report.pdf" TargetMode="External"/><Relationship Id="rId12715" Type="http://schemas.openxmlformats.org/officeDocument/2006/relationships/hyperlink" Target="file:///\\192.168.50.100\Universal_files_share\R&amp;D_Database\Masco%20Fabric%20Strength%20By%20RND\STICKERS\RND%20SHP-2015LC%20Sticker.docx" TargetMode="External"/><Relationship Id="rId1723" Type="http://schemas.openxmlformats.org/officeDocument/2006/relationships/hyperlink" Target="file:///\\192.168.50.100\Universal_files_share\R&amp;D_Database\Masco%20Fabric%20Strength%20By%20RND\Picture%20Of%20Hanger\0.%20Picture%20of%20Hangers%20All%20in%20One\RND%20MFB-2031%20PCS.jpg" TargetMode="External"/><Relationship Id="rId7285" Type="http://schemas.openxmlformats.org/officeDocument/2006/relationships/hyperlink" Target="file:///\\192.168.50.100\Universal_files_share\R&amp;D_Database\Masco%20Fabric%20Strength%20By%20RND\STICKERS\RND%20INN-900%20CA-1%20Sticker.docx" TargetMode="External"/><Relationship Id="rId8336" Type="http://schemas.openxmlformats.org/officeDocument/2006/relationships/hyperlink" Target="file:///\\192.168.50.100\Universal_files_share\R&amp;D_Database\Masco%20Fabric%20Strength%20By%20RND\Picture%20Of%20Hanger\0.%20Picture%20of%20Hangers%20All%20in%20One\RND%20MFB%20SRGT%204x2-2x2%20STR-RIB%20WT.jpg" TargetMode="External"/><Relationship Id="rId10266" Type="http://schemas.openxmlformats.org/officeDocument/2006/relationships/hyperlink" Target="file:///\\192.168.50.100\Universal_files_share\R&amp;D_Database\Masco%20Fabric%20Strength%20By%20RND\BOOKING-DESIGN%20FILES\RND%20MCB-06%20A%20Design%20file.xls" TargetMode="External"/><Relationship Id="rId11317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BP.jpg" TargetMode="External"/><Relationship Id="rId14887" Type="http://schemas.openxmlformats.org/officeDocument/2006/relationships/hyperlink" Target="file:///\\192.168.50.100\Universal_files_share\R&amp;D_Database\Masco%20Fabric%20Strength%20By%20RND\Picture%20Of%20Hanger\0.%20Picture%20of%20Hangers%20All%20in%20One\RND%20MSB-2014A.jpg" TargetMode="External"/><Relationship Id="rId3895" Type="http://schemas.openxmlformats.org/officeDocument/2006/relationships/hyperlink" Target="file:///\\192.168.50.100\Universal_files_share\R&amp;D_Database\Masco%20Fabric%20Strength%20By%20RND\ALL%20COSTING\RND%20INN-65%20B%20Price.xls" TargetMode="External"/><Relationship Id="rId4946" Type="http://schemas.openxmlformats.org/officeDocument/2006/relationships/hyperlink" Target="file:///\\192.168.50.100\Universal_files_share\R&amp;D_Database\Masco%20Fabric%20Strength%20By%20RND\Picture%20Of%20Hanger\0.%20Picture%20of%20Hangers%20All%20in%20One\RND%20INN-31%20MULTI%20COLOR.jpg" TargetMode="External"/><Relationship Id="rId13489" Type="http://schemas.openxmlformats.org/officeDocument/2006/relationships/hyperlink" Target="file:///\\192.168.50.100\Universal_files_share\R&amp;D_Database\Masco%20Fabric%20Strength%20By%20RND\Picture%20Of%20Hanger\0.%20Picture%20of%20Hangers%20All%20in%20One\RND%20MBT-16J%20CLO.jpg" TargetMode="External"/><Relationship Id="rId15938" Type="http://schemas.openxmlformats.org/officeDocument/2006/relationships/hyperlink" Target="file:///\\192.168.50.100\Universal_files_share\R&amp;D_Database\Masco%20Fabric%20Strength%20By%20RND\BOOKING-DESIGN%20FILES\RND%20HMB-27N%20Design%20File.xlsx" TargetMode="External"/><Relationship Id="rId2497" Type="http://schemas.openxmlformats.org/officeDocument/2006/relationships/hyperlink" Target="file:///\\192.168.50.100\Universal_files_share\R&amp;D_Database\Masco%20Fabric%20Strength%20By%20RND\STICKERS\RND%20MBT-41.docx" TargetMode="External"/><Relationship Id="rId3548" Type="http://schemas.openxmlformats.org/officeDocument/2006/relationships/hyperlink" Target="file:///\\192.168.50.100\Universal_files_share\R&amp;D_Database\Masco%20Fabric%20Strength%20By%20RND\STICKERS\RND%20MSB-33.docx" TargetMode="External"/><Relationship Id="rId469" Type="http://schemas.openxmlformats.org/officeDocument/2006/relationships/hyperlink" Target="file:///\\192.168.50.100\Universal_files_share\R&amp;D_Database\Masco%20Fabric%20Strength%20By%20RND\ALL%20COSTING\RND%20INN-103H%20Price.xls" TargetMode="External"/><Relationship Id="rId1099" Type="http://schemas.openxmlformats.org/officeDocument/2006/relationships/hyperlink" Target="file:///\\192.168.50.100\Universal_files_share\R&amp;D_Database\Masco%20Fabric%20Strength%20By%20RND\ALL%20COSTING\RND%20MBT-10%20PRICE.xls" TargetMode="External"/><Relationship Id="rId6021" Type="http://schemas.openxmlformats.org/officeDocument/2006/relationships/hyperlink" Target="file:///\\192.168.50.100\Universal_files_share\R&amp;D_Database\Masco%20Fabric%20Strength%20By%20RND\STICKERS\RND%20MFB-515%20STICKER.docx" TargetMode="External"/><Relationship Id="rId9591" Type="http://schemas.openxmlformats.org/officeDocument/2006/relationships/hyperlink" Target="file:///\\192.168.50.100\Universal_files_share\R&amp;D_Database\Masco%20Fabric%20Strength%20By%20RND\KNIT%20BOOKING\RND%20TGT-1001%20A%20Knit%20Booking.pdf" TargetMode="External"/><Relationship Id="rId10400" Type="http://schemas.openxmlformats.org/officeDocument/2006/relationships/hyperlink" Target="file:///\\192.168.50.100\Universal_files_share\R&amp;D_Database\Masco%20Fabric%20Strength%20By%20RND\FINISHING%20REPORT\RND%20MCB-2028%20Finishing%20Report%20One%20Pager.xlsx" TargetMode="External"/><Relationship Id="rId13970" Type="http://schemas.openxmlformats.org/officeDocument/2006/relationships/hyperlink" Target="file:///\\192.168.50.100\Universal_files_share\R&amp;D_Database\Masco%20Fabric%20Strength%20By%20RND\FINISHING%20REPORT\RND%20MCB-2027B%20Knit%20Booking.pdf" TargetMode="External"/><Relationship Id="rId8193" Type="http://schemas.openxmlformats.org/officeDocument/2006/relationships/hyperlink" Target="file:///\\192.168.50.100\Universal_files_share\R&amp;D_Database\Masco%20Fabric%20Strength%20By%20RND\BOOKING-DESIGN%20FILES\RND%20INN-2012%20Booking.doc" TargetMode="External"/><Relationship Id="rId9244" Type="http://schemas.openxmlformats.org/officeDocument/2006/relationships/hyperlink" Target="file:///\\192.168.50.100\Universal_files_share\R&amp;D_Database\Masco%20Fabric%20Strength%20By%20RND\ANALYSING%20REPORT\RND%20MSB-2006.pdf" TargetMode="External"/><Relationship Id="rId12572" Type="http://schemas.openxmlformats.org/officeDocument/2006/relationships/hyperlink" Target="file:///\\192.168.50.100\Universal_files_share\R&amp;D_Database\Masco%20Fabric%20Strength%20By%20RND\BOOKING-DESIGN%20FILES\RND%20MFB-88,%2088%20BLK%20Booking.doc" TargetMode="External"/><Relationship Id="rId13623" Type="http://schemas.openxmlformats.org/officeDocument/2006/relationships/hyperlink" Target="file:///\\192.168.50.100\Universal_files_share\R&amp;D_Database\Masco%20Fabric%20Strength%20By%20RND\Picture%20Of%20Hanger\0.%20Picture%20of%20Hangers%20All%20in%20One\RND%20MBT-2023E2.JPG" TargetMode="External"/><Relationship Id="rId950" Type="http://schemas.openxmlformats.org/officeDocument/2006/relationships/hyperlink" Target="file:///\\192.168.50.100\Universal_files_share\R&amp;D_Database\Masco%20Fabric%20Strength%20By%20RND\STICKERS\RND%20MCB-44%20DP.docx" TargetMode="External"/><Relationship Id="rId1580" Type="http://schemas.openxmlformats.org/officeDocument/2006/relationships/hyperlink" Target="file:///\\192.168.50.100\Universal_files_share\R&amp;D_Database\Masco%20Fabric%20Strength%20By%20RND\STICKERS\RND%20MFB-156%20Sticker.docx" TargetMode="External"/><Relationship Id="rId2631" Type="http://schemas.openxmlformats.org/officeDocument/2006/relationships/hyperlink" Target="file:///\\192.168.50.100\Universal_files_share\R&amp;D_Database\Masco%20Fabric%20Strength%20By%20RND\FINISHING%20REPORT\RND%20SF-12%20(MRCHD-F1)%20Finishing%20Report.pdf" TargetMode="External"/><Relationship Id="rId11174" Type="http://schemas.openxmlformats.org/officeDocument/2006/relationships/hyperlink" Target="file:///\\192.168.50.100\Universal_files_share\R&amp;D_Database\Masco%20Fabric%20Strength%20By%20RND\ALL%20COSTING\RND%20MCB-2015%20ECO%20Price.xls" TargetMode="External"/><Relationship Id="rId12225" Type="http://schemas.openxmlformats.org/officeDocument/2006/relationships/hyperlink" Target="file:///\\192.168.50.100\Universal_files_share\R&amp;D_Database\Masco%20Fabric%20Strength%20By%20RND\STICKERS\RND%20MBT-900A%20Sticker.docx" TargetMode="External"/><Relationship Id="rId15795" Type="http://schemas.openxmlformats.org/officeDocument/2006/relationships/hyperlink" Target="file:///\\192.168.50.100\Universal_files_share\R&amp;D_Database\Masco%20Fabric%20Strength%20By%20RND\ANALYSING%20REPORT\RND%20INN-125P2%20Analysis%20Report.pdf" TargetMode="External"/><Relationship Id="rId603" Type="http://schemas.openxmlformats.org/officeDocument/2006/relationships/hyperlink" Target="file:///\\192.168.50.100\Universal_files_share\R&amp;D_Database\Masco%20Fabric%20Strength%20By%20RND\FINISHING%20REPORT\RND%20INN-102%20E.pdf" TargetMode="External"/><Relationship Id="rId1233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5854" Type="http://schemas.openxmlformats.org/officeDocument/2006/relationships/hyperlink" Target="file:///\\192.168.50.100\Universal_files_share\R&amp;D_Database\Masco%20Fabric%20Strength%20By%20RND\Picture%20Of%20Hanger\0.%20Picture%20of%20Hangers%20All%20in%20One\RND%20INN-505%20C.jpg" TargetMode="External"/><Relationship Id="rId6905" Type="http://schemas.openxmlformats.org/officeDocument/2006/relationships/hyperlink" Target="file:///\\192.168.50.100\Universal_files_share\R&amp;D_Database\Masco%20Fabric%20Strength%20By%20RND\STICKERS\RND%20MFB-503A%20Sticker.docx" TargetMode="External"/><Relationship Id="rId143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3A2%20Sticker.docx" TargetMode="External"/><Relationship Id="rId15448" Type="http://schemas.openxmlformats.org/officeDocument/2006/relationships/hyperlink" Target="file:///\\192.168.50.100\Universal_files_share\R&amp;D_Database\Masco%20Fabric%20Strength%20By%20RND\Picture%20Of%20Hanger\0.%20Picture%20of%20Hangers%20All%20in%20One\RND%20MBT-1001E%20CLO1.jpg" TargetMode="External"/><Relationship Id="rId4456" Type="http://schemas.openxmlformats.org/officeDocument/2006/relationships/hyperlink" Target="file:///\\192.168.50.100\Universal_files_share\R&amp;D_Database\Masco%20Fabric%20Strength%20By%20RND\FINISHING%20REPORT\RND%20HMB-37%20HM%20Finishing%20Report%20One%20Pager.xlsx" TargetMode="External"/><Relationship Id="rId5507" Type="http://schemas.openxmlformats.org/officeDocument/2006/relationships/hyperlink" Target="file:///\\192.168.50.100\Universal_files_share\R&amp;D_Database\Masco%20Fabric%20Strength%20By%20RND\Picture%20Of%20Hanger\0.%20Picture%20of%20Hangers%20All%20in%20One\RND%20INN-120.jpg" TargetMode="External"/><Relationship Id="rId3058" Type="http://schemas.openxmlformats.org/officeDocument/2006/relationships/hyperlink" Target="file:///\\192.168.50.100\Universal_files_share\R&amp;D_Database\Masco%20Fabric%20Strength%20By%20RND\KNIT%20BOOKING\RND%20MFB-2046%20Knit%20Booking.pdf" TargetMode="External"/><Relationship Id="rId4109" Type="http://schemas.openxmlformats.org/officeDocument/2006/relationships/hyperlink" Target="file:///\\192.168.50.100\Universal_files_share\R&amp;D_Database\Masco%20Fabric%20Strength%20By%20RND\STICKERS\RND%20MKB-256.docx" TargetMode="External"/><Relationship Id="rId7679" Type="http://schemas.openxmlformats.org/officeDocument/2006/relationships/hyperlink" Target="file:///\\192.168.50.100\Universal_files_share\R&amp;D_Database\Masco%20Fabric%20Strength%20By%20RND\ANALYSING%20REPORT\RND%20MCB-904%20B%20REV%20Analysis%20Report.pdf" TargetMode="External"/><Relationship Id="rId13480" Type="http://schemas.openxmlformats.org/officeDocument/2006/relationships/hyperlink" Target="file:///\\192.168.50.100\Universal_files_share\R&amp;D_Database\Masco%20Fabric%20Strength%20By%20RND\FINISHING%20REPORT\RND%20MBT-1501%20Finishing%20Report.pdf" TargetMode="External"/><Relationship Id="rId12082" Type="http://schemas.openxmlformats.org/officeDocument/2006/relationships/hyperlink" Target="file:///\\192.168.50.100\Universal_files_share\R&amp;D_Database\Masco%20Fabric%20Strength%20By%20RND\KNIT%20BOOKING\RND%20MBT-1001B%20CLO2%20Knit%20Booking.pdf" TargetMode="External"/><Relationship Id="rId131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02.docx" TargetMode="External"/><Relationship Id="rId14531" Type="http://schemas.openxmlformats.org/officeDocument/2006/relationships/hyperlink" Target="file:///\\192.168.50.100\Universal_files_share\R&amp;D_Database\Masco%20Fabric%20Strength%20By%20RND\KNIT%20BOOKING\RND%20MFB-2048E,E%20AOP%20Knit%20Booking.pdf" TargetMode="External"/><Relationship Id="rId460" Type="http://schemas.openxmlformats.org/officeDocument/2006/relationships/hyperlink" Target="file:///\\192.168.50.100\Universal_files_share\R&amp;D_Database\Masco%20Fabric%20Strength%20By%20RND\STICKERS\RND%20INN-103%20F.docx" TargetMode="External"/><Relationship Id="rId1090" Type="http://schemas.openxmlformats.org/officeDocument/2006/relationships/hyperlink" Target="file:///\\192.168.50.100\Universal_files_share\R&amp;D_Database\Masco%20Fabric%20Strength%20By%20RND\Picture%20Of%20Hanger\0.%20Picture%20of%20Hangers%20All%20in%20One\RND%20MBT-10%20A.jpg" TargetMode="External"/><Relationship Id="rId2141" Type="http://schemas.openxmlformats.org/officeDocument/2006/relationships/hyperlink" Target="file:///\\192.168.50.100\Universal_files_share\R&amp;D_Database\Masco%20Fabric%20Strength%20By%20RND\STICKERS\RND%20MBT-06%20A%20STICKER.docx" TargetMode="External"/><Relationship Id="rId113" Type="http://schemas.openxmlformats.org/officeDocument/2006/relationships/hyperlink" Target="file:///\\192.168.50.100\Universal_files_share\R&amp;D_Database\Masco%20Fabric%20Strength%20By%20RND\BOOKING-DESIGN%20FILES\RND%20INN-101%20K%20Booking.doc" TargetMode="External"/><Relationship Id="rId6762" Type="http://schemas.openxmlformats.org/officeDocument/2006/relationships/hyperlink" Target="file:///\\192.168.50.100\Universal_files_share\R&amp;D_Database\Masco%20Fabric%20Strength%20By%20RND\FINISHING%20REPORT\RND%20MCB-501.pdf" TargetMode="External"/><Relationship Id="rId7813" Type="http://schemas.openxmlformats.org/officeDocument/2006/relationships/hyperlink" Target="file:///\\192.168.50.100\Universal_files_share\R&amp;D_Database\Masco%20Fabric%20Strength%20By%20RND\STICKERS\RND%20MSB-901%20D%20Sticker.docx" TargetMode="External"/><Relationship Id="rId16356" Type="http://schemas.openxmlformats.org/officeDocument/2006/relationships/hyperlink" Target="file:///\\192.168.50.100\Universal_files_share\R&amp;D_Database\Masco%20Fabric%20Strength%20By%20RND\KNIT%20BOOKING\RND%20INN-116A6,%20A6(S)%20Knit%20Booking.pdf" TargetMode="External"/><Relationship Id="rId5017" Type="http://schemas.openxmlformats.org/officeDocument/2006/relationships/hyperlink" Target="file:///\\192.168.50.100\Universal_files_share\R&amp;D_Database\Masco%20Fabric%20Strength%20By%20RND\ANALYSING%20REPORT\RND%20MCB-35A,%2035B.pdf" TargetMode="External"/><Relationship Id="rId5364" Type="http://schemas.openxmlformats.org/officeDocument/2006/relationships/hyperlink" Target="file:///\\192.168.50.100\Universal_files_share\R&amp;D_Database\Masco%20Fabric%20Strength%20By%20RND\BOOKING-DESIGN%20FILES\RND%20MFB-49%20B%20Design.xls" TargetMode="External"/><Relationship Id="rId6415" Type="http://schemas.openxmlformats.org/officeDocument/2006/relationships/hyperlink" Target="file:///\\192.168.50.100\Universal_files_share\R&amp;D_Database\Masco%20Fabric%20Strength%20By%20RND\STICKERS\RND%20SHP-503%20SLB%20VIOLET%20Sticker.docx" TargetMode="External"/><Relationship Id="rId9985" Type="http://schemas.openxmlformats.org/officeDocument/2006/relationships/hyperlink" Target="file:///\\192.168.50.100\Universal_files_share\R&amp;D_Database\Masco%20Fabric%20Strength%20By%20RND\ANALYSING%20REPORT\RND%20MCB-2025%20Analysis%20Report.pdf" TargetMode="External"/><Relationship Id="rId12966" Type="http://schemas.openxmlformats.org/officeDocument/2006/relationships/hyperlink" Target="file:///\\192.168.50.100\Universal_files_share\R&amp;D_Database\Masco%20Fabric%20Strength%20By%20RND\FINISHING%20REPORT\RND%20HMB-42%20Finishing%20Report.pdf" TargetMode="External"/><Relationship Id="rId16009" Type="http://schemas.openxmlformats.org/officeDocument/2006/relationships/hyperlink" Target="file:///\\192.168.50.100\Universal_files_share\R&amp;D_Database\Masco%20Fabric%20Strength%20By%20RND\BOOKING-DESIGN%20FILES\RND%20HMB-28B%20LV%20Design%20File.xlsx" TargetMode="External"/><Relationship Id="rId1974" Type="http://schemas.openxmlformats.org/officeDocument/2006/relationships/hyperlink" Target="file:///\\192.168.50.100\Universal_files_share\R&amp;D_Database\Masco%20Fabric%20Strength%20By%20RND\KNIT%20BOOKING\RND%20MFB-2055%20ROSE%20Knit%20Booking.pdf" TargetMode="External"/><Relationship Id="rId8587" Type="http://schemas.openxmlformats.org/officeDocument/2006/relationships/hyperlink" Target="file:///\\192.168.50.100\Universal_files_share\R&amp;D_Database\Masco%20Fabric%20Strength%20By%20RND\KNIT%20BOOKING\RND%20SHP-2016%20KP%20Knit%20Booking.pdf" TargetMode="External"/><Relationship Id="rId9638" Type="http://schemas.openxmlformats.org/officeDocument/2006/relationships/hyperlink" Target="file:///\\192.168.50.100\Universal_files_share\R&amp;D_Database\Masco%20Fabric%20Strength%20By%20RND\BOOKING-DESIGN%20FILES\RND%20INN-2013%20Design%20file.xls" TargetMode="External"/><Relationship Id="rId11568" Type="http://schemas.openxmlformats.org/officeDocument/2006/relationships/hyperlink" Target="file:///\\192.168.50.100\Universal_files_share\R&amp;D_Database\Masco%20Fabric%20Strength%20By%20RND\ANALYSING%20REPORT\RND%20MSB-2500,%202500%20AOP%20Analysis%20Report.pdf" TargetMode="External"/><Relationship Id="rId12619" Type="http://schemas.openxmlformats.org/officeDocument/2006/relationships/hyperlink" Target="file:///\\192.168.50.100\Universal_files_share\R&amp;D_Database\Masco%20Fabric%20Strength%20By%20RND\ALL%20COSTING\RND%20MSB-2039ID%20Price.xls" TargetMode="External"/><Relationship Id="rId1627" Type="http://schemas.openxmlformats.org/officeDocument/2006/relationships/hyperlink" Target="file:///\\192.168.50.100\Universal_files_share\R&amp;D_Database\Masco%20Fabric%20Strength%20By%20RND\Picture%20Of%20Hanger\0.%20Picture%20of%20Hangers%20All%20in%20One\RND%20INN-70.jpg" TargetMode="External"/><Relationship Id="rId7189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14041" Type="http://schemas.openxmlformats.org/officeDocument/2006/relationships/hyperlink" Target="file:///\\192.168.50.100\Universal_files_share\R&amp;D_Database\Masco%20Fabric%20Strength%20By%20RND\BOOKING-DESIGN%20FILES\RND%20MCB-2501HM%20Booking%20(Merchant)%20SampleOrderBookingMaster_SJ-3028B_Bonnet%20Quilted%20Padded%20Jersey%20Development.pdf" TargetMode="External"/><Relationship Id="rId3799" Type="http://schemas.openxmlformats.org/officeDocument/2006/relationships/hyperlink" Target="file:///\\192.168.50.100\Universal_files_share\R&amp;D_Database\Masco%20Fabric%20Strength%20By%20RND\ALL%20COSTING\RND%20MBT-31D%20Price.xls" TargetMode="External"/><Relationship Id="rId4100" Type="http://schemas.openxmlformats.org/officeDocument/2006/relationships/hyperlink" Target="file:///\\192.168.50.100\Universal_files_share\R&amp;D_Database\Masco%20Fabric%20Strength%20By%20RND\ALL%20COSTING\RND%20MFB-34%20PRICE.xls" TargetMode="External"/><Relationship Id="rId7670" Type="http://schemas.openxmlformats.org/officeDocument/2006/relationships/hyperlink" Target="file:///\\192.168.50.100\Universal_files_share\R&amp;D_Database\Masco%20Fabric%20Strength%20By%20RND\BOOKING-DESIGN%20FILES\RND%20MCB-903%20BOX,%20903%20SHR,%20903%20BRS%20Booking.doc" TargetMode="External"/><Relationship Id="rId8721" Type="http://schemas.openxmlformats.org/officeDocument/2006/relationships/hyperlink" Target="file:///\\192.168.50.100\Universal_files_share\R&amp;D_Database\Masco%20Fabric%20Strength%20By%20RND\KNIT%20BOOKING\RND%20MBT-1010%20KNIT%20BOOKING.pdf" TargetMode="External"/><Relationship Id="rId6272" Type="http://schemas.openxmlformats.org/officeDocument/2006/relationships/hyperlink" Target="file:///\\192.168.50.100\Universal_files_share\R&amp;D_Database\Masco%20Fabric%20Strength%20By%20RND\STICKERS\RND%20HMB-01%20LNDX%20STICKER.docx" TargetMode="External"/><Relationship Id="rId7323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-2.jpg" TargetMode="External"/><Relationship Id="rId10651" Type="http://schemas.openxmlformats.org/officeDocument/2006/relationships/hyperlink" Target="file:///\\192.168.50.100\Universal_files_share\R&amp;D_Database\Masco%20Fabric%20Strength%20By%20RND\KNIT%20BOOKING\RND%20MBT-1001B%20CLO%20Knit%20Booking.pdf" TargetMode="External"/><Relationship Id="rId11702" Type="http://schemas.openxmlformats.org/officeDocument/2006/relationships/hyperlink" Target="file:///\\192.168.50.100\Universal_files_share\R&amp;D_Database\Masco%20Fabric%20Strength%20By%20RND\BOOKING-DESIGN%20FILES\RND%20MBT-2005B%20Design%20File.xls" TargetMode="External"/><Relationship Id="rId9495" Type="http://schemas.openxmlformats.org/officeDocument/2006/relationships/hyperlink" Target="file:///\\192.168.50.100\Universal_files_share\R&amp;D_Database\Masco%20Fabric%20Strength%20By%20RND\ANALYSING%20REPORT\RND%20MFB-2017%20D%20Analysis%20Report.pdf" TargetMode="External"/><Relationship Id="rId10304" Type="http://schemas.openxmlformats.org/officeDocument/2006/relationships/hyperlink" Target="file:///\\192.168.50.100\Universal_files_share\R&amp;D_Database\Masco%20Fabric%20Strength%20By%20RND\BOOKING-DESIGN%20FILES\RND%20MCB-06%20E%20Design%20File.xls" TargetMode="External"/><Relationship Id="rId13874" Type="http://schemas.openxmlformats.org/officeDocument/2006/relationships/hyperlink" Target="file:///\\192.168.50.100\Universal_files_share\R&amp;D_Database\Masco%20Fabric%20Strength%20By%20RND\ALL%20COSTING\RND%20MCB-2010G%20Price.xls" TargetMode="External"/><Relationship Id="rId14925" Type="http://schemas.openxmlformats.org/officeDocument/2006/relationships/hyperlink" Target="file:///\\192.168.50.100\Universal_files_share\R&amp;D_Database\Masco%20Fabric%20Strength%20By%20RND\FINISHING%20REPORT\RND%20MSB-2021J5%20Finishing%20Report.pdf" TargetMode="External"/><Relationship Id="rId2882" Type="http://schemas.openxmlformats.org/officeDocument/2006/relationships/hyperlink" Target="file:///\\192.168.50.100\Universal_files_share\R&amp;D_Database\Masco%20Fabric%20Strength%20By%20RND\STICKERS\RND%20MSB-06%20AOP%20LCE.docx" TargetMode="External"/><Relationship Id="rId3933" Type="http://schemas.openxmlformats.org/officeDocument/2006/relationships/hyperlink" Target="file:///\\192.168.50.100\Universal_files_share\R&amp;D_Database\Masco%20Fabric%20Strength%20By%20RND\ALL%20COSTING\RND%20INN-80%20D%20CORE%20Price.xls" TargetMode="External"/><Relationship Id="rId8097" Type="http://schemas.openxmlformats.org/officeDocument/2006/relationships/hyperlink" Target="file:///\\192.168.50.100\Universal_files_share\R&amp;D_Database\Masco%20Fabric%20Strength%20By%20RND\Picture%20Of%20Hanger\0.%20Picture%20of%20Hangers%20All%20in%20One\RND%20MCB-2014.jpg" TargetMode="External"/><Relationship Id="rId9148" Type="http://schemas.openxmlformats.org/officeDocument/2006/relationships/hyperlink" Target="file:///\\192.168.50.100\Universal_files_share\R&amp;D_Database\Masco%20Fabric%20Strength%20By%20RND\STICKERS\RND%204-2%20STDV%20RIB.docx" TargetMode="External"/><Relationship Id="rId12476" Type="http://schemas.openxmlformats.org/officeDocument/2006/relationships/hyperlink" Target="file:///\\192.168.50.100\Universal_files_share\R&amp;D_Database\Masco%20Fabric%20Strength%20By%20RND\BOOKING-DESIGN%20FILES\RND%20MFB-2046%20Design.xls" TargetMode="External"/><Relationship Id="rId13527" Type="http://schemas.openxmlformats.org/officeDocument/2006/relationships/hyperlink" Target="file:///\\192.168.50.100\Universal_files_share\R&amp;D_Database\Masco%20Fabric%20Strength%20By%20RND\Picture%20Of%20Hanger\0.%20Picture%20of%20Hangers%20All%20in%20One\RND%20MBT-2011%20B.jpg" TargetMode="External"/><Relationship Id="rId854" Type="http://schemas.openxmlformats.org/officeDocument/2006/relationships/hyperlink" Target="file:///\\192.168.50.100\Universal_files_share\R&amp;D_Database\Masco%20Fabric%20Strength%20By%20RND\STICKERS\RND%20KNT-03%20Sticker.docx" TargetMode="External"/><Relationship Id="rId1484" Type="http://schemas.openxmlformats.org/officeDocument/2006/relationships/hyperlink" Target="file:///\\192.168.50.100\Universal_files_share\R&amp;D_Database\Masco%20Fabric%20Strength%20By%20RND\FINISHING%20REPORT\RND%20INN-750%20BRS%20Finishing%20Report.pdf" TargetMode="External"/><Relationship Id="rId2535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1078" Type="http://schemas.openxmlformats.org/officeDocument/2006/relationships/hyperlink" Target="file:///\\192.168.50.100\Universal_files_share\R&amp;D_Database\Masco%20Fabric%20Strength%20By%20RND\BOOKING-DESIGN%20FILES\RND%20JAQRD-5%20Booking.doc" TargetMode="External"/><Relationship Id="rId12129" Type="http://schemas.openxmlformats.org/officeDocument/2006/relationships/hyperlink" Target="file:///\\192.168.50.100\Universal_files_share\R&amp;D_Database\Masco%20Fabric%20Strength%20By%20RND\STICKERS\RND%20MBT-1010%20UQ%20Sticker.docx" TargetMode="External"/><Relationship Id="rId156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E2%20Sticker.docx" TargetMode="External"/><Relationship Id="rId16000" Type="http://schemas.openxmlformats.org/officeDocument/2006/relationships/hyperlink" Target="file:///\\192.168.50.100\Universal_files_share\R&amp;D_Database\Masco%20Fabric%20Strength%20By%20RND\BOOKING-DESIGN%20FILES\RND%20INN-101M%20ECLPS%20Booking.doc" TargetMode="External"/><Relationship Id="rId507" Type="http://schemas.openxmlformats.org/officeDocument/2006/relationships/hyperlink" Target="file:///\\192.168.50.100\Universal_files_share\R&amp;D_Database\Masco%20Fabric%20Strength%20By%20RND\Picture%20Of%20Hanger\0.%20Picture%20of%20Hangers%20All%20in%20One\RND%20MFB-22.jpg" TargetMode="External"/><Relationship Id="rId1137" Type="http://schemas.openxmlformats.org/officeDocument/2006/relationships/hyperlink" Target="file:///\\192.168.50.100\Universal_files_share\R&amp;D_Database\Masco%20Fabric%20Strength%20By%20RND\STICKERS\RND%20MCB%20RCL%20JOCO-04%20TRY.docx" TargetMode="External"/><Relationship Id="rId5758" Type="http://schemas.openxmlformats.org/officeDocument/2006/relationships/hyperlink" Target="file:///\\192.168.50.100\Universal_files_share\R&amp;D_Database\Masco%20Fabric%20Strength%20By%20RND\ALL%20COSTING\RND%20MFB-71%20TUO%20Price.xls" TargetMode="External"/><Relationship Id="rId6809" Type="http://schemas.openxmlformats.org/officeDocument/2006/relationships/hyperlink" Target="file:///\\192.168.50.100\Universal_files_share\R&amp;D_Database\Masco%20Fabric%20Strength%20By%20RND\BOOKING-DESIGN%20FILES\RND%20INN-502A,B,C%20booking.doc" TargetMode="External"/><Relationship Id="rId7180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231" Type="http://schemas.openxmlformats.org/officeDocument/2006/relationships/hyperlink" Target="file:///\\192.168.50.100\Universal_files_share\R&amp;D_Database\Masco%20Fabric%20Strength%20By%20RND\BOOKING-DESIGN%20FILES\RND%20MBT-2000A%20Booking.doc" TargetMode="External"/><Relationship Id="rId10161" Type="http://schemas.openxmlformats.org/officeDocument/2006/relationships/hyperlink" Target="file:///\\192.168.50.100\Universal_files_share\R&amp;D_Database\Masco%20Fabric%20Strength%20By%20RND\KNIT%20BOOKING\RND%20MSB-2702%20Knit%20Booking.pdf" TargetMode="External"/><Relationship Id="rId11212" Type="http://schemas.openxmlformats.org/officeDocument/2006/relationships/hyperlink" Target="file:///\\192.168.50.100\Universal_files_share\R&amp;D_Database\Masco%20Fabric%20Strength%20By%20RND\BOOKING-DESIGN%20FILES\RND%20MCB-2501%20Design%20File.xls" TargetMode="External"/><Relationship Id="rId12610" Type="http://schemas.openxmlformats.org/officeDocument/2006/relationships/hyperlink" Target="file:///\\192.168.50.100\Universal_files_share\R&amp;D_Database\Masco%20Fabric%20Strength%20By%20RND\FINISHING%20REPORT\RND%20MSB-2021G%20Finishing%20Report.pdf" TargetMode="External"/><Relationship Id="rId14782" Type="http://schemas.openxmlformats.org/officeDocument/2006/relationships/hyperlink" Target="file:///\\192.168.50.100\Universal_files_share\R&amp;D_Database\Masco%20Fabric%20Strength%20By%20RND\ALL%20COSTING\RND%20MFB-903%20Price.xls" TargetMode="External"/><Relationship Id="rId15833" Type="http://schemas.openxmlformats.org/officeDocument/2006/relationships/hyperlink" Target="file:///\\192.168.50.100\Universal_files_share\R&amp;D_Database\Masco%20Fabric%20Strength%20By%20RND\BOOKING-DESIGN%20FILES\RND%20INN-311J1,%20J2,%20J3%20Booking.doc" TargetMode="External"/><Relationship Id="rId2392" Type="http://schemas.openxmlformats.org/officeDocument/2006/relationships/hyperlink" Target="file:///\\192.168.50.100\Universal_files_share\R&amp;D_Database\Masco%20Fabric%20Strength%20By%20RND\BOOKING-DESIGN%20FILES\RND%20SF-12%20(MRCHD-J,%20K)%20Booking.doc" TargetMode="External"/><Relationship Id="rId3790" Type="http://schemas.openxmlformats.org/officeDocument/2006/relationships/hyperlink" Target="file:///\\192.168.50.100\Universal_files_share\R&amp;D_Database\Masco%20Fabric%20Strength%20By%20RND\BOOKING-DESIGN%20FILES\RND%20TGT-12%20Booking.doc" TargetMode="External"/><Relationship Id="rId4841" Type="http://schemas.openxmlformats.org/officeDocument/2006/relationships/hyperlink" Target="file:///\\192.168.50.100\Universal_files_share\R&amp;D_Database\Masco%20Fabric%20Strength%20By%20RND\STICKERS\RND%20MFB-49%20CA.docx" TargetMode="External"/><Relationship Id="rId13384" Type="http://schemas.openxmlformats.org/officeDocument/2006/relationships/hyperlink" Target="file:///\\192.168.50.100\Universal_files_share\R&amp;D_Database\Masco%20Fabric%20Strength%20By%20RND\ALL%20COSTING\RND%20MBT-1001B%20YD%20Price.xls" TargetMode="External"/><Relationship Id="rId14435" Type="http://schemas.openxmlformats.org/officeDocument/2006/relationships/hyperlink" Target="file:///\\192.168.50.100\Universal_files_share\R&amp;D_Database\Masco%20Fabric%20Strength%20By%20RND\Picture%20Of%20Hanger\0.%20Picture%20of%20Hangers%20All%20in%20One\RND%20MFB-2037G.jpg" TargetMode="External"/><Relationship Id="rId364" Type="http://schemas.openxmlformats.org/officeDocument/2006/relationships/hyperlink" Target="file:///\\192.168.50.100\Universal_files_share\R&amp;D_Database\Masco%20Fabric%20Strength%20By%20RND\BOOKING-DESIGN%20FILES\RND%20HMB-09%20%20Second%20Skin%20Super%20Stretch%20Light%20Weight%20SJ.doc" TargetMode="External"/><Relationship Id="rId2045" Type="http://schemas.openxmlformats.org/officeDocument/2006/relationships/hyperlink" Target="file:///\\192.168.50.100\Universal_files_share\R&amp;D_Database\Masco%20Fabric%20Strength%20By%20RND\STICKERS\RND%20HMB-151%20A.docx" TargetMode="External"/><Relationship Id="rId3443" Type="http://schemas.openxmlformats.org/officeDocument/2006/relationships/hyperlink" Target="file:///\\192.168.50.100\Universal_files_share\R&amp;D_Database\Masco%20Fabric%20Strength%20By%20RND\FINISHING%20REPORT\RND%20MFB-09.pdf" TargetMode="External"/><Relationship Id="rId130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J%20HM3.3%20Sticker.docx" TargetMode="External"/><Relationship Id="rId6666" Type="http://schemas.openxmlformats.org/officeDocument/2006/relationships/hyperlink" Target="file:///\\192.168.50.100\Universal_files_share\R&amp;D_Database\Masco%20Fabric%20Strength%20By%20RND\BOOKING-DESIGN%20FILES\RND%20MSB-511B%20Booking.doc" TargetMode="External"/><Relationship Id="rId7717" Type="http://schemas.openxmlformats.org/officeDocument/2006/relationships/hyperlink" Target="file:///\\192.168.50.100\Universal_files_share\R&amp;D_Database\Masco%20Fabric%20Strength%20By%20RND\ANALYSING%20REPORT\RND%20MCB-904%20A%20Analysis%20Report.pdf" TargetMode="External"/><Relationship Id="rId5268" Type="http://schemas.openxmlformats.org/officeDocument/2006/relationships/hyperlink" Target="file:///\\192.168.50.100\Universal_files_share\R&amp;D_Database\Masco%20Fabric%20Strength%20By%20RND\FINISHING%20REPORT\RND%20MCB-30H%20CX%20Finishing%20Report.pdf" TargetMode="External"/><Relationship Id="rId6319" Type="http://schemas.openxmlformats.org/officeDocument/2006/relationships/hyperlink" Target="file:///\\192.168.50.100\Universal_files_share\R&amp;D_Database\Masco%20Fabric%20Strength%20By%20RND\KNIT%20BOOKING\RND%20KNT%20SOC7192%20Knit%20Booking.pdf" TargetMode="External"/><Relationship Id="rId9889" Type="http://schemas.openxmlformats.org/officeDocument/2006/relationships/hyperlink" Target="file:///\\192.168.50.100\Universal_files_share\R&amp;D_Database\Masco%20Fabric%20Strength%20By%20RND\ANALYSING%20REPORT\RND%20MCB-21%20Q%20ANALYSIS%20REPORT.pdf" TargetMode="External"/><Relationship Id="rId12120" Type="http://schemas.openxmlformats.org/officeDocument/2006/relationships/hyperlink" Target="file:///\\192.168.50.100\Universal_files_share\R&amp;D_Database\Masco%20Fabric%20Strength%20By%20RND\ANALYSING%20REPORT\RND%20MBT-1001N%20Analysis%20Report.pdf" TargetMode="External"/><Relationship Id="rId15690" Type="http://schemas.openxmlformats.org/officeDocument/2006/relationships/hyperlink" Target="file:///\\192.168.50.100\Universal_files_share\R&amp;D_Database\Masco%20Fabric%20Strength%20By%20RND\KNIT%20BOOKING\RND%20MFB-2070%20Knit%20Booking.pdf" TargetMode="External"/><Relationship Id="rId1878" Type="http://schemas.openxmlformats.org/officeDocument/2006/relationships/hyperlink" Target="file:///\\192.168.50.100\Universal_files_share\R&amp;D_Database\Masco%20Fabric%20Strength%20By%20RND\FINISHING%20REPORT\RND%20INN-502K1%20ID%20Finishing%20Report.pdf" TargetMode="External"/><Relationship Id="rId2929" Type="http://schemas.openxmlformats.org/officeDocument/2006/relationships/hyperlink" Target="file:///\\192.168.50.100\Universal_files_share\R&amp;D_Database\Masco%20Fabric%20Strength%20By%20RND\FINISHING%20REPORT\RND%20MSB-2009%20SPD.pdf" TargetMode="External"/><Relationship Id="rId14292" Type="http://schemas.openxmlformats.org/officeDocument/2006/relationships/hyperlink" Target="file:///\\192.168.50.100\Universal_files_share\R&amp;D_Database\Masco%20Fabric%20Strength%20By%20RND\BOOKING-DESIGN%20FILES\RND%20MFB-1008N%20Booking_RLM%20sample%20Fabric%20Booking%20of%20Buyer%20s.Oliver%20Style%202166896%20%202166838.pdf" TargetMode="External"/><Relationship Id="rId15343" Type="http://schemas.openxmlformats.org/officeDocument/2006/relationships/hyperlink" Target="file:///\\192.168.50.100\Universal_files_share\R&amp;D_Database\Masco%20Fabric%20Strength%20By%20RND\ALL%20COSTING\RND%20INN-117C2(S)%20Price.xls" TargetMode="External"/><Relationship Id="rId4351" Type="http://schemas.openxmlformats.org/officeDocument/2006/relationships/hyperlink" Target="file:///\\192.168.50.100\Universal_files_share\R&amp;D_Database\Masco%20Fabric%20Strength%20By%20RND\BOOKING-DESIGN%20FILES\RND%20MFB-162%20Booking.doc" TargetMode="External"/><Relationship Id="rId5402" Type="http://schemas.openxmlformats.org/officeDocument/2006/relationships/hyperlink" Target="file:///\\192.168.50.100\Universal_files_share\R&amp;D_Database\Masco%20Fabric%20Strength%20By%20RND\BOOKING-DESIGN%20FILES\RND%20TGT-11%20A%20Design%20file.xls" TargetMode="External"/><Relationship Id="rId6800" Type="http://schemas.openxmlformats.org/officeDocument/2006/relationships/hyperlink" Target="file:///\\192.168.50.100\Universal_files_share\R&amp;D_Database\Masco%20Fabric%20Strength%20By%20RND\STICKERS\RND%20TGT-504.docx" TargetMode="External"/><Relationship Id="rId4004" Type="http://schemas.openxmlformats.org/officeDocument/2006/relationships/hyperlink" Target="file:///\\192.168.50.100\Universal_files_share\R&amp;D_Database\Masco%20Fabric%20Strength%20By%20RND\Picture%20Of%20Hanger\0.%20Picture%20of%20Hangers%20All%20in%20One\RND%20INN-82%20A.jpg" TargetMode="External"/><Relationship Id="rId8972" Type="http://schemas.openxmlformats.org/officeDocument/2006/relationships/hyperlink" Target="file:///\\192.168.50.100\Universal_files_share\R&amp;D_Database\Masco%20Fabric%20Strength%20By%20RND\ALL%20COSTING\RND%20MFB-2048%20Price.xls" TargetMode="External"/><Relationship Id="rId11953" Type="http://schemas.openxmlformats.org/officeDocument/2006/relationships/hyperlink" Target="file:///\\192.168.50.100\Universal_files_share\R&amp;D_Database\Masco%20Fabric%20Strength%20By%20RND\KNIT%20BOOKING\RND%20INN-132J,%20K%20Knit%20Booking.pdf" TargetMode="External"/><Relationship Id="rId6176" Type="http://schemas.openxmlformats.org/officeDocument/2006/relationships/hyperlink" Target="file:///\\192.168.50.100\Universal_files_share\R&amp;D_Database\Masco%20Fabric%20Strength%20By%20RND\FINISHING%20REPORT\RND%20MCB-513%20A%20Finishing%20Report.pdf" TargetMode="External"/><Relationship Id="rId7227" Type="http://schemas.openxmlformats.org/officeDocument/2006/relationships/hyperlink" Target="file:///\\192.168.50.100\Universal_files_share\R&amp;D_Database\Masco%20Fabric%20Strength%20By%20RND\FINISHING%20REPORT\RND%20SHP-502%20REV%20Finishing%20Report.pdf" TargetMode="External"/><Relationship Id="rId7574" Type="http://schemas.openxmlformats.org/officeDocument/2006/relationships/hyperlink" Target="file:///\\192.168.50.100\Universal_files_share\R&amp;D_Database\Masco%20Fabric%20Strength%20By%20RND\Picture%20Of%20Hanger\0.%20Picture%20of%20Hangers%20All%20in%20One\RND%20MBT-901B.jpg" TargetMode="External"/><Relationship Id="rId8625" Type="http://schemas.openxmlformats.org/officeDocument/2006/relationships/hyperlink" Target="file:///\\192.168.50.100\Universal_files_share\R&amp;D_Database\Masco%20Fabric%20Strength%20By%20RND\KNIT%20BOOKING\RND%20TGT-2002%20SHP-B%20KNIT%20BOOKING.pdf" TargetMode="External"/><Relationship Id="rId10555" Type="http://schemas.openxmlformats.org/officeDocument/2006/relationships/hyperlink" Target="file:///\\192.168.50.100\Universal_files_share\R&amp;D_Database\Masco%20Fabric%20Strength%20By%20RND\ALL%20COSTING\RND%20MSB-2052%20MRL%20Price.xls" TargetMode="External"/><Relationship Id="rId11606" Type="http://schemas.openxmlformats.org/officeDocument/2006/relationships/hyperlink" Target="file:///\\192.168.50.100\Universal_files_share\R&amp;D_Database\Masco%20Fabric%20Strength%20By%20RND\FINISHING%20REPORT\RND%20SHP-2018%20Finishing%20Report.pdf" TargetMode="External"/><Relationship Id="rId10208" Type="http://schemas.openxmlformats.org/officeDocument/2006/relationships/hyperlink" Target="file:///\\192.168.50.100\Universal_files_share\R&amp;D_Database\Masco%20Fabric%20Strength%20By%20RND\Picture%20Of%20Hanger\0.%20Picture%20of%20Hangers%20All%20in%20One\RND%20AD-09.jpg" TargetMode="External"/><Relationship Id="rId13778" Type="http://schemas.openxmlformats.org/officeDocument/2006/relationships/hyperlink" Target="file:///\\192.168.50.100\Universal_files_share\R&amp;D_Database\Masco%20Fabric%20Strength%20By%20RND\BOOKING-DESIGN%20FILES\RND%20MBT-51%20REV%20Booking.doc" TargetMode="External"/><Relationship Id="rId14829" Type="http://schemas.openxmlformats.org/officeDocument/2006/relationships/hyperlink" Target="file:///\\192.168.50.100\Universal_files_share\R&amp;D_Database\Masco%20Fabric%20Strength%20By%20RND\FINISHING%20REPORT\RND%20MSB-1001B%20OP2%20Finishing%20Report.pdf" TargetMode="External"/><Relationship Id="rId2786" Type="http://schemas.openxmlformats.org/officeDocument/2006/relationships/hyperlink" Target="file:///\\192.168.50.100\Universal_files_share\R&amp;D_Database\Masco%20Fabric%20Strength%20By%20RND\STICKERS\RND%20KNT%20SOC9683R(1)%20OP1%20Sticker.docx" TargetMode="External"/><Relationship Id="rId3837" Type="http://schemas.openxmlformats.org/officeDocument/2006/relationships/hyperlink" Target="file:///\\192.168.50.100\Universal_files_share\R&amp;D_Database\Masco%20Fabric%20Strength%20By%20RND\STICKERS\RND%20MBT-35%20KNT%20Sticker.docx" TargetMode="External"/><Relationship Id="rId9399" Type="http://schemas.openxmlformats.org/officeDocument/2006/relationships/hyperlink" Target="file:///\\192.168.50.100\Universal_files_share\R&amp;D_Database\Masco%20Fabric%20Strength%20By%20RND\STICKERS\RND%20MCB-1000E%20Sticker.docx" TargetMode="External"/><Relationship Id="rId16251" Type="http://schemas.openxmlformats.org/officeDocument/2006/relationships/hyperlink" Target="file:///\\192.168.50.100\Universal_files_share\R&amp;D_Database\Masco%20Fabric%20Strength%20By%20RND\Picture%20Of%20Hanger\0.%20Picture%20of%20Hangers%20All%20in%20One\RND%20INN-116B1.jpg" TargetMode="External"/><Relationship Id="rId758" Type="http://schemas.openxmlformats.org/officeDocument/2006/relationships/hyperlink" Target="file:///\\192.168.50.100\Universal_files_share\R&amp;D_Database\Masco%20Fabric%20Strength%20By%20RND\KNIT%20BOOKING\RND%20MBT-11%20Knit%20Booking.pdf" TargetMode="External"/><Relationship Id="rId1388" Type="http://schemas.openxmlformats.org/officeDocument/2006/relationships/hyperlink" Target="file:///\\192.168.50.100\Universal_files_share\R&amp;D_Database\Masco%20Fabric%20Strength%20By%20RND\STICKERS\RND%20INN-513%20A.docx" TargetMode="External"/><Relationship Id="rId2439" Type="http://schemas.openxmlformats.org/officeDocument/2006/relationships/hyperlink" Target="file:///\\192.168.50.100\Universal_files_share\R&amp;D_Database\Masco%20Fabric%20Strength%20By%20RND\FINISHING%20REPORT\RND%20AOP-23.pdf" TargetMode="External"/><Relationship Id="rId6310" Type="http://schemas.openxmlformats.org/officeDocument/2006/relationships/hyperlink" Target="file:///\\192.168.50.100\Universal_files_share\R&amp;D_Database\Masco%20Fabric%20Strength%20By%20RND\STICKERS\RND%20HMB-501E%20Sticker.docx" TargetMode="External"/><Relationship Id="rId9880" Type="http://schemas.openxmlformats.org/officeDocument/2006/relationships/hyperlink" Target="file:///\\192.168.50.100\Universal_files_share\R&amp;D_Database\Masco%20Fabric%20Strength%20By%20RND\Picture%20Of%20Hanger\0.%20Picture%20of%20Hangers%20All%20in%20One\RND%20MCB-21T2.jpg" TargetMode="External"/><Relationship Id="rId94" Type="http://schemas.openxmlformats.org/officeDocument/2006/relationships/hyperlink" Target="file:///\\192.168.50.100\Universal_files_share\R&amp;D_Database\Masco%20Fabric%20Strength%20By%20RND\BOOKING-DESIGN%20FILES\RND%20INN-101%20C4%20Booking.doc" TargetMode="External"/><Relationship Id="rId8482" Type="http://schemas.openxmlformats.org/officeDocument/2006/relationships/hyperlink" Target="file:///\\192.168.50.100\Universal_files_share\R&amp;D_Database\Masco%20Fabric%20Strength%20By%20RND\Picture%20Of%20Hanger\0.%20Picture%20of%20Hangers%20All%20in%20One\RND%20MFB-2053C.jpg" TargetMode="External"/><Relationship Id="rId9533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V1.jpg" TargetMode="External"/><Relationship Id="rId12861" Type="http://schemas.openxmlformats.org/officeDocument/2006/relationships/hyperlink" Target="file:///\\192.168.50.100\Universal_files_share\R&amp;D_Database\Masco%20Fabric%20Strength%20By%20RND\Picture%20Of%20Hanger\0.%20Picture%20of%20Hangers%20All%20in%20One\RND%20HMB-27K.jpg" TargetMode="External"/><Relationship Id="rId13912" Type="http://schemas.openxmlformats.org/officeDocument/2006/relationships/hyperlink" Target="file:///\\192.168.50.100\Universal_files_share\R&amp;D_Database\Masco%20Fabric%20Strength%20By%20RND\ALL%20COSTING\RND%20MCB-2013B%20CA%20REV%20Price.xls" TargetMode="External"/><Relationship Id="rId2920" Type="http://schemas.openxmlformats.org/officeDocument/2006/relationships/hyperlink" Target="file:///\\192.168.50.100\Universal_files_share\R&amp;D_Database\Masco%20Fabric%20Strength%20By%20RND\Picture%20Of%20Hanger\0.%20Picture%20of%20Hangers%20All%20in%20One\RND%20MSB-15.jpg" TargetMode="External"/><Relationship Id="rId7084" Type="http://schemas.openxmlformats.org/officeDocument/2006/relationships/hyperlink" Target="file:///\\192.168.50.100\Universal_files_share\R&amp;D_Database\Masco%20Fabric%20Strength%20By%20RND\STICKERS\RND%20MCB-512%20C%20(BS).docx" TargetMode="External"/><Relationship Id="rId8135" Type="http://schemas.openxmlformats.org/officeDocument/2006/relationships/hyperlink" Target="file:///\\192.168.50.100\Universal_files_share\R&amp;D_Database\Masco%20Fabric%20Strength%20By%20RND\Picture%20Of%20Hanger\0.%20Picture%20of%20Hangers%20All%20in%20One\RND%20MFB-2011.jpg" TargetMode="External"/><Relationship Id="rId10065" Type="http://schemas.openxmlformats.org/officeDocument/2006/relationships/hyperlink" Target="file:///\\192.168.50.100\Universal_files_share\R&amp;D_Database\Masco%20Fabric%20Strength%20By%20RND\KNIT%20BOOKING\RND%20MFB-2700%20Knit%20Booking.pdf" TargetMode="External"/><Relationship Id="rId11463" Type="http://schemas.openxmlformats.org/officeDocument/2006/relationships/hyperlink" Target="file:///\\192.168.50.100\Universal_files_share\R&amp;D_Database\Masco%20Fabric%20Strength%20By%20RND\Picture%20Of%20Hanger\0.%20Picture%20of%20Hangers%20All%20in%20One\RND%20MFB-2505A.jpg" TargetMode="External"/><Relationship Id="rId12514" Type="http://schemas.openxmlformats.org/officeDocument/2006/relationships/hyperlink" Target="file:///\\192.168.50.100\Universal_files_share\R&amp;D_Database\Masco%20Fabric%20Strength%20By%20RND\ALL%20COSTING\RND%20MFB-23A%20Price.xls" TargetMode="External"/><Relationship Id="rId1522" Type="http://schemas.openxmlformats.org/officeDocument/2006/relationships/hyperlink" Target="file:///\\192.168.50.100\Universal_files_share\R&amp;D_Database\Masco%20Fabric%20Strength%20By%20RND\FINISHING%20REPORT\RND%20MBT-151%20Finishing%20Report.pdf" TargetMode="External"/><Relationship Id="rId11116" Type="http://schemas.openxmlformats.org/officeDocument/2006/relationships/hyperlink" Target="file:///\\192.168.50.100\Universal_files_share\R&amp;D_Database\Masco%20Fabric%20Strength%20By%20RND\FINISHING%20REPORT\RND%20MBT-2501%20REV%20Finishing%20Report%20One%20Pager.xlsx" TargetMode="External"/><Relationship Id="rId1468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17%20Sticker.docx" TargetMode="External"/><Relationship Id="rId157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7J%20Sticker.docx" TargetMode="External"/><Relationship Id="rId3694" Type="http://schemas.openxmlformats.org/officeDocument/2006/relationships/hyperlink" Target="file:///\\192.168.50.100\Universal_files_share\R&amp;D_Database\Masco%20Fabric%20Strength%20By%20RND\KNIT%20BOOKING\RND%20MCB-34%20N%20KNIT%20BOOKING.docx" TargetMode="External"/><Relationship Id="rId4745" Type="http://schemas.openxmlformats.org/officeDocument/2006/relationships/hyperlink" Target="file:///\\192.168.50.100\Universal_files_share\R&amp;D_Database\Masco%20Fabric%20Strength%20By%20RND\KNIT%20BOOKING\RND%20INN-76%20Knit%20Booking.pdf" TargetMode="External"/><Relationship Id="rId13288" Type="http://schemas.openxmlformats.org/officeDocument/2006/relationships/hyperlink" Target="file:///\\192.168.50.100\Universal_files_share\R&amp;D_Database\Masco%20Fabric%20Strength%20By%20RND\ANALYSING%20REPORT\RND%20JAQRD-2003%20Analysis%20Report.pdf" TargetMode="External"/><Relationship Id="rId14339" Type="http://schemas.openxmlformats.org/officeDocument/2006/relationships/hyperlink" Target="file:///\\192.168.50.100\Universal_files_share\R&amp;D_Database\Masco%20Fabric%20Strength%20By%20RND\KNIT%20BOOKING\RND%20MFB-10%20G%20Knit%20Booking.pdf" TargetMode="External"/><Relationship Id="rId2296" Type="http://schemas.openxmlformats.org/officeDocument/2006/relationships/hyperlink" Target="file:///\\192.168.50.100\Universal_files_share\R&amp;D_Database\Masco%20Fabric%20Strength%20By%20RND\BOOKING-DESIGN%20FILES\RND%20INN-60%20KPHL%20Booking.doc" TargetMode="External"/><Relationship Id="rId3347" Type="http://schemas.openxmlformats.org/officeDocument/2006/relationships/hyperlink" Target="file:///\\192.168.50.100\Universal_files_share\R&amp;D_Database\Masco%20Fabric%20Strength%20By%20RND\Picture%20Of%20Hanger\0.%20Picture%20of%20Hangers%20All%20in%20One\RND%20MCB-33%20A.jpg" TargetMode="External"/><Relationship Id="rId7968" Type="http://schemas.openxmlformats.org/officeDocument/2006/relationships/hyperlink" Target="file:///\\192.168.50.100\Universal_files_share\R&amp;D_Database\Masco%20Fabric%20Strength%20By%20RND\BOOKING-DESIGN%20FILES\RND%20HMB-26-28%20%20Diverse%20Waffle.doc" TargetMode="External"/><Relationship Id="rId268" Type="http://schemas.openxmlformats.org/officeDocument/2006/relationships/hyperlink" Target="file:///\\192.168.50.100\Universal_files_share\R&amp;D_Database\Masco%20Fabric%20Strength%20By%20RND\FINISHING%20REPORT\RND%20MFB-07.jpg" TargetMode="External"/><Relationship Id="rId9390" Type="http://schemas.openxmlformats.org/officeDocument/2006/relationships/hyperlink" Target="file:///\\192.168.50.100\Universal_files_share\R&amp;D_Database\Masco%20Fabric%20Strength%20By%20RND\BOOKING-DESIGN%20FILES\RND%20MCB-1000%20A%20Design%20file.xls" TargetMode="External"/><Relationship Id="rId10949" Type="http://schemas.openxmlformats.org/officeDocument/2006/relationships/hyperlink" Target="file:///\\192.168.50.100\Universal_files_share\R&amp;D_Database\Masco%20Fabric%20Strength%20By%20RND\STICKERS\RND%20MFB-2030%20ELCRT%20STICKER.docx" TargetMode="External"/><Relationship Id="rId12371" Type="http://schemas.openxmlformats.org/officeDocument/2006/relationships/hyperlink" Target="file:///\\192.168.50.100\Universal_files_share\R&amp;D_Database\Masco%20Fabric%20Strength%20By%20RND\FINISHING%20REPORT\RND%20MCB-513G%20Finishing%20Report.pdf" TargetMode="External"/><Relationship Id="rId13422" Type="http://schemas.openxmlformats.org/officeDocument/2006/relationships/hyperlink" Target="file:///\\192.168.50.100\Universal_files_share\R&amp;D_Database\Masco%20Fabric%20Strength%20By%20RND\Picture%20Of%20Hanger\0.%20Picture%20of%20Hangers%20All%20in%20One\RND%20MBT-1001M%20HS-180.jpg" TargetMode="External"/><Relationship Id="rId14820" Type="http://schemas.openxmlformats.org/officeDocument/2006/relationships/hyperlink" Target="file:///\\192.168.50.100\Universal_files_share\R&amp;D_Database\Masco%20Fabric%20Strength%20By%20RND\ALL%20COSTING\RND%20MKB-256C%20Price.xls" TargetMode="External"/><Relationship Id="rId2430" Type="http://schemas.openxmlformats.org/officeDocument/2006/relationships/hyperlink" Target="file:///\\192.168.50.100\Universal_files_share\R&amp;D_Database\Masco%20Fabric%20Strength%20By%20RND\BOOKING-DESIGN%20FILES\RND%20SS-20%20Fabric%20BOOKING.doc" TargetMode="External"/><Relationship Id="rId9043" Type="http://schemas.openxmlformats.org/officeDocument/2006/relationships/hyperlink" Target="file:///\\192.168.50.100\Universal_files_share\R&amp;D_Database\Masco%20Fabric%20Strength%20By%20RND\ANALYSING%20REPORT\RND%20MSB-2039%20A,%20AP,%20AOP%20Analysis%20Report.pdf" TargetMode="External"/><Relationship Id="rId12024" Type="http://schemas.openxmlformats.org/officeDocument/2006/relationships/hyperlink" Target="file:///\\192.168.50.100\Universal_files_share\R&amp;D_Database\Masco%20Fabric%20Strength%20By%20RND\Picture%20Of%20Hanger\0.%20Picture%20of%20Hangers%20All%20in%20One\RND%20JAQRD-14.jpg" TargetMode="External"/><Relationship Id="rId402" Type="http://schemas.openxmlformats.org/officeDocument/2006/relationships/hyperlink" Target="file:///\\192.168.50.100\Universal_files_share\R&amp;D_Database\Masco%20Fabric%20Strength%20By%20RND\KNIT%20BOOKING\RND%20INN-53A,%20B%20Knit%20Booking.pdf" TargetMode="External"/><Relationship Id="rId1032" Type="http://schemas.openxmlformats.org/officeDocument/2006/relationships/hyperlink" Target="file:///\\192.168.50.100\Universal_files_share\R&amp;D_Database\Masco%20Fabric%20Strength%20By%20RND\ALL%20COSTING\RND%20RCYL-04%20Price.xls" TargetMode="External"/><Relationship Id="rId14196" Type="http://schemas.openxmlformats.org/officeDocument/2006/relationships/hyperlink" Target="file:///\\192.168.50.100\Universal_files_share\R&amp;D_Database\Masco%20Fabric%20Strength%20By%20RND\ANALYSING%20REPORT\RND%20MCB-513H,%20H2%20Analysis%20Report.pdf" TargetMode="External"/><Relationship Id="rId15594" Type="http://schemas.openxmlformats.org/officeDocument/2006/relationships/hyperlink" Target="file:///\\192.168.50.100\Universal_files_share\R&amp;D_Database\Masco%20Fabric%20Strength%20By%20RND\KNIT%20BOOKING\RND%20MSB-2021G%20LC%20%20Knit%20Booking.pdf" TargetMode="External"/><Relationship Id="rId4255" Type="http://schemas.openxmlformats.org/officeDocument/2006/relationships/hyperlink" Target="file:///\\192.168.50.100\Universal_files_share\R&amp;D_Database\Masco%20Fabric%20Strength%20By%20RND\ANALYSING%20REPORT\RND%20MBT-20.pdf" TargetMode="External"/><Relationship Id="rId5306" Type="http://schemas.openxmlformats.org/officeDocument/2006/relationships/hyperlink" Target="file:///\\192.168.50.100\Universal_files_share\R&amp;D_Database\Masco%20Fabric%20Strength%20By%20RND\FINISHING%20REPORT\RND%20MCB-30%20J%20Finishing%20Report.pdf" TargetMode="External"/><Relationship Id="rId5653" Type="http://schemas.openxmlformats.org/officeDocument/2006/relationships/hyperlink" Target="file:///\\192.168.50.100\Universal_files_share\R&amp;D_Database\Masco%20Fabric%20Strength%20By%20RND\BOOKING-DESIGN%20FILES\RND%20MBT-16%20i2,%20i3%20Booking.doc" TargetMode="External"/><Relationship Id="rId6704" Type="http://schemas.openxmlformats.org/officeDocument/2006/relationships/hyperlink" Target="file:///\\192.168.50.100\Universal_files_share\R&amp;D_Database\Masco%20Fabric%20Strength%20By%20RND\ALL%20COSTING\RND%20MBT-515%20REV%20Price.xls" TargetMode="External"/><Relationship Id="rId15247" Type="http://schemas.openxmlformats.org/officeDocument/2006/relationships/hyperlink" Target="file:///\\192.168.50.100\Universal_files_share\R&amp;D_Database\Masco%20Fabric%20Strength%20By%20RND\KNIT%20BOOKING\RND%20INN-102W1,%20W1%20ECO%20Knit%20Booking.pdf" TargetMode="External"/><Relationship Id="rId8876" Type="http://schemas.openxmlformats.org/officeDocument/2006/relationships/hyperlink" Target="file:///\\192.168.50.100\Universal_files_share\R&amp;D_Database\Masco%20Fabric%20Strength%20By%20RND\BOOKING-DESIGN%20FILES\RND%20MCB-2011%20A%20Booking.doc" TargetMode="External"/><Relationship Id="rId9927" Type="http://schemas.openxmlformats.org/officeDocument/2006/relationships/hyperlink" Target="file:///\\192.168.50.100\Universal_files_share\R&amp;D_Database\Masco%20Fabric%20Strength%20By%20RND\KNIT%20BOOKING\RND%20MCB-370%20Knit%20Booking.pdf" TargetMode="External"/><Relationship Id="rId11857" Type="http://schemas.openxmlformats.org/officeDocument/2006/relationships/hyperlink" Target="file:///\\192.168.50.100\Universal_files_share\R&amp;D_Database\Masco%20Fabric%20Strength%20By%20RND\KNIT%20BOOKING\RND%20INN-102E%20KNT,%20MFB-23A%20Knit%20Booking.pdf" TargetMode="External"/><Relationship Id="rId12908" Type="http://schemas.openxmlformats.org/officeDocument/2006/relationships/hyperlink" Target="file:///\\192.168.50.100\Universal_files_share\R&amp;D_Database\Masco%20Fabric%20Strength%20By%20RND\BOOKING-DESIGN%20FILES\RND%20HMB-28C2%20Booking%20(merchant)%20S25_MTP_TSH0050-Counter%20Sample%20Program-03%20Aug-24.pdf" TargetMode="External"/><Relationship Id="rId1916" Type="http://schemas.openxmlformats.org/officeDocument/2006/relationships/hyperlink" Target="file:///\\192.168.50.100\Universal_files_share\R&amp;D_Database\Masco%20Fabric%20Strength%20By%20RND\STICKERS\RND%20IMP%20YRN-07.docx" TargetMode="External"/><Relationship Id="rId7478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29" Type="http://schemas.openxmlformats.org/officeDocument/2006/relationships/hyperlink" Target="file:///\\192.168.50.100\Universal_files_share\R&amp;D_Database\Masco%20Fabric%20Strength%20By%20RND\ALL%20COSTING\RND%20MSB-2037%20Price.xls" TargetMode="External"/><Relationship Id="rId10459" Type="http://schemas.openxmlformats.org/officeDocument/2006/relationships/hyperlink" Target="file:///\\192.168.50.100\Universal_files_share\R&amp;D_Database\Masco%20Fabric%20Strength%20By%20RND\BOOKING-DESIGN%20FILES\RND%20MFB-2037%20E%20Booking.doc" TargetMode="External"/><Relationship Id="rId14330" Type="http://schemas.openxmlformats.org/officeDocument/2006/relationships/hyperlink" Target="file:///\\192.168.50.100\Universal_files_share\R&amp;D_Database\Masco%20Fabric%20Strength%20By%20RND\BOOKING-DESIGN%20FILES\RND%20MFB-1013G%20Booking.doc" TargetMode="External"/><Relationship Id="rId6561" Type="http://schemas.openxmlformats.org/officeDocument/2006/relationships/hyperlink" Target="file:///\\192.168.50.100\Universal_files_share\R&amp;D_Database\Masco%20Fabric%20Strength%20By%20RND\STICKERS\RND%20MSB-505%20B1%20STICKER.docx" TargetMode="External"/><Relationship Id="rId7612" Type="http://schemas.openxmlformats.org/officeDocument/2006/relationships/hyperlink" Target="file:///\\192.168.50.100\Universal_files_share\R&amp;D_Database\Masco%20Fabric%20Strength%20By%20RND\BOOKING-DESIGN%20FILES\RND%20MCB-900%20Booking.doc" TargetMode="External"/><Relationship Id="rId10940" Type="http://schemas.openxmlformats.org/officeDocument/2006/relationships/hyperlink" Target="file:///\\192.168.50.100\Universal_files_share\R&amp;D_Database\Masco%20Fabric%20Strength%20By%20RND\ANALYSING%20REPORT\RND%20MFB-1502,%201502%20YD%20Analysis%20Report.pdf" TargetMode="External"/><Relationship Id="rId16155" Type="http://schemas.openxmlformats.org/officeDocument/2006/relationships/hyperlink" Target="file:///\\192.168.50.100\Universal_files_share\R&amp;D_Database\Masco%20Fabric%20Strength%20By%20RND\FINISHING%20REPORT\RND%20MBT-1001N2%20FInishing%20Report.pdf" TargetMode="External"/><Relationship Id="rId5163" Type="http://schemas.openxmlformats.org/officeDocument/2006/relationships/hyperlink" Target="file:///\\192.168.50.100\Universal_files_share\R&amp;D_Database\Masco%20Fabric%20Strength%20By%20RND\STICKERS\RND%20MBT-37%20HM%20CTN%20(BPD)TMB.docx" TargetMode="External"/><Relationship Id="rId6214" Type="http://schemas.openxmlformats.org/officeDocument/2006/relationships/hyperlink" Target="file:///\\192.168.50.100\Universal_files_share\R&amp;D_Database\Masco%20Fabric%20Strength%20By%20RND\KNIT%20BOOKING\RND%20MSB-521%20REV%20CLR-1%20&amp;%20CLR-2%20KNIT%20BOOKING.pdf" TargetMode="External"/><Relationship Id="rId9784" Type="http://schemas.openxmlformats.org/officeDocument/2006/relationships/hyperlink" Target="file:///\\192.168.50.100\Universal_files_share\R&amp;D_Database\Masco%20Fabric%20Strength%20By%20RND\FINISHING%20REPORT\RND%20MCB-21%20CA%20Finishing%20Report.pdf" TargetMode="External"/><Relationship Id="rId8386" Type="http://schemas.openxmlformats.org/officeDocument/2006/relationships/hyperlink" Target="file:///\\192.168.50.100\Universal_files_share\R&amp;D_Database\Masco%20Fabric%20Strength%20By%20RND\BOOKING-DESIGN%20FILES\RND%20MFB-1013%20HM%20Design%20File.xls" TargetMode="External"/><Relationship Id="rId9437" Type="http://schemas.openxmlformats.org/officeDocument/2006/relationships/hyperlink" Target="file:///\\192.168.50.100\Universal_files_share\R&amp;D_Database\Masco%20Fabric%20Strength%20By%20RND\STICKERS\RND%20MCB-1000.docx" TargetMode="External"/><Relationship Id="rId12765" Type="http://schemas.openxmlformats.org/officeDocument/2006/relationships/hyperlink" Target="file:///\\192.168.50.100\Universal_files_share\R&amp;D_Database\Masco%20Fabric%20Strength%20By%20RND\KNIT%20BOOKING\RND%20HMB-01K%20REV2F%20Knit%20Booking.pdf" TargetMode="External"/><Relationship Id="rId13816" Type="http://schemas.openxmlformats.org/officeDocument/2006/relationships/hyperlink" Target="file:///\\192.168.50.100\Universal_files_share\R&amp;D_Database\Masco%20Fabric%20Strength%20By%20RND\Picture%20Of%20Hanger\0.%20Picture%20of%20Hangers%20All%20in%20One\RND%20MBT-516.jpg" TargetMode="External"/><Relationship Id="rId1773" Type="http://schemas.openxmlformats.org/officeDocument/2006/relationships/hyperlink" Target="file:///\\192.168.50.100\Universal_files_share\R&amp;D_Database\Masco%20Fabric%20Strength%20By%20RND\Picture%20Of%20Hanger\0.%20Picture%20of%20Hangers%20All%20in%20One\RND%20INN-100%20N.jpg" TargetMode="External"/><Relationship Id="rId2824" Type="http://schemas.openxmlformats.org/officeDocument/2006/relationships/hyperlink" Target="file:///\\192.168.50.100\Universal_files_share\R&amp;D_Database\Masco%20Fabric%20Strength%20By%20RND\ALL%20COSTING\RND%20MFB-45%20Price.xls" TargetMode="External"/><Relationship Id="rId8039" Type="http://schemas.openxmlformats.org/officeDocument/2006/relationships/hyperlink" Target="file:///\\192.168.50.100\Universal_files_share\R&amp;D_Database\Masco%20Fabric%20Strength%20By%20RND\ALL%20COSTING\RND%20HMB-2000%20TUO%20Price.xls" TargetMode="External"/><Relationship Id="rId11367" Type="http://schemas.openxmlformats.org/officeDocument/2006/relationships/hyperlink" Target="file:///\\192.168.50.100\Universal_files_share\R&amp;D_Database\Masco%20Fabric%20Strength%20By%20RND\Picture%20Of%20Hanger\0.%20Picture%20of%20Hangers%20All%20in%20One\RND%20MFB-2017F%20REV.jpg" TargetMode="External"/><Relationship Id="rId12418" Type="http://schemas.openxmlformats.org/officeDocument/2006/relationships/hyperlink" Target="file:///\\192.168.50.100\Universal_files_share\R&amp;D_Database\Masco%20Fabric%20Strength%20By%20RND\STICKERS\RND%20MFB-1252%20Sticker.docx" TargetMode="External"/><Relationship Id="rId15988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426" Type="http://schemas.openxmlformats.org/officeDocument/2006/relationships/hyperlink" Target="file:///\\192.168.50.100\Universal_files_share\R&amp;D_Database\Masco%20Fabric%20Strength%20By%20RND\BOOKING-DESIGN%20FILES\RND%20MCB-2013%20HMP%20Booking.doc" TargetMode="External"/><Relationship Id="rId4996" Type="http://schemas.openxmlformats.org/officeDocument/2006/relationships/hyperlink" Target="file:///\\192.168.50.100\Universal_files_share\R&amp;D_Database\Masco%20Fabric%20Strength%20By%20RND\ALL%20COSTING\RND%20INN-126%20Price.xls" TargetMode="External"/><Relationship Id="rId3598" Type="http://schemas.openxmlformats.org/officeDocument/2006/relationships/hyperlink" Target="file:///\\192.168.50.100\Universal_files_share\R&amp;D_Database\Masco%20Fabric%20Strength%20By%20RND\STICKERS\RND%20INN-50.docx" TargetMode="External"/><Relationship Id="rId4649" Type="http://schemas.openxmlformats.org/officeDocument/2006/relationships/hyperlink" Target="file:///\\192.168.50.100\Universal_files_share\R&amp;D_Database\Masco%20Fabric%20Strength%20By%20RND\Picture%20Of%20Hanger\0.%20Picture%20of%20Hangers%20All%20in%20One\RND%20INN-125%20ELCRT%20VIS.jpg" TargetMode="External"/><Relationship Id="rId8520" Type="http://schemas.openxmlformats.org/officeDocument/2006/relationships/hyperlink" Target="file:///\\192.168.50.100\Universal_files_share\R&amp;D_Database\Masco%20Fabric%20Strength%20By%20RND\BOOKING-DESIGN%20FILES\RND%20MSB-2021%20B%20Booking.doc" TargetMode="External"/><Relationship Id="rId10450" Type="http://schemas.openxmlformats.org/officeDocument/2006/relationships/hyperlink" Target="file:///\\192.168.50.100\Universal_files_share\R&amp;D_Database\Masco%20Fabric%20Strength%20By%20RND\ANALYSING%20REPORT\RND%20MFB-2037%20D%20Analysis%20Report.pdf" TargetMode="External"/><Relationship Id="rId11501" Type="http://schemas.openxmlformats.org/officeDocument/2006/relationships/hyperlink" Target="file:///\\192.168.50.100\Universal_files_share\R&amp;D_Database\Masco%20Fabric%20Strength%20By%20RND\BOOKING-DESIGN%20FILES\RND%20MKB-1000%20Design%20file.xls" TargetMode="External"/><Relationship Id="rId6071" Type="http://schemas.openxmlformats.org/officeDocument/2006/relationships/hyperlink" Target="file:///\\192.168.50.100\Universal_files_share\R&amp;D_Database\Masco%20Fabric%20Strength%20By%20RND\ANALYSING%20REPORT\RND%20INN-506%20A.pdf" TargetMode="External"/><Relationship Id="rId7122" Type="http://schemas.openxmlformats.org/officeDocument/2006/relationships/hyperlink" Target="file:///\\192.168.50.100\Universal_files_share\R&amp;D_Database\Masco%20Fabric%20Strength%20By%20RND\ALL%20COSTING\RND%20MCB-512%20F%20(BSW)%20Price.xls" TargetMode="External"/><Relationship Id="rId10103" Type="http://schemas.openxmlformats.org/officeDocument/2006/relationships/hyperlink" Target="file:///\\192.168.50.100\Universal_files_share\R&amp;D_Database\Masco%20Fabric%20Strength%20By%20RND\Picture%20Of%20Hanger\0.%20Picture%20of%20Hangers%20All%20in%20One\RND%20MFB-2703A.jpg" TargetMode="External"/><Relationship Id="rId2681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9294" Type="http://schemas.openxmlformats.org/officeDocument/2006/relationships/hyperlink" Target="file:///\\192.168.50.100\Universal_files_share\R&amp;D_Database\Masco%20Fabric%20Strength%20By%20RND\KNIT%20BOOKING\RND%20TGT-2010E1%20Knit%20Booking.pdf" TargetMode="External"/><Relationship Id="rId12275" Type="http://schemas.openxmlformats.org/officeDocument/2006/relationships/hyperlink" Target="file:///\\192.168.50.100\Universal_files_share\R&amp;D_Database\Masco%20Fabric%20Strength%20By%20RND\BOOKING-DESIGN%20FILES\RND%20MCB-2013E%20LVS%20Design%20file.xls" TargetMode="External"/><Relationship Id="rId13673" Type="http://schemas.openxmlformats.org/officeDocument/2006/relationships/hyperlink" Target="file:///\\192.168.50.100\Universal_files_share\R&amp;D_Database\Masco%20Fabric%20Strength%20By%20RND\BOOKING-DESIGN%20FILES\RND%20MBT-23F%20MT%20OP1,%20OP2,%20OP3,%20OP4%20Design%20File.xls" TargetMode="External"/><Relationship Id="rId14724" Type="http://schemas.openxmlformats.org/officeDocument/2006/relationships/hyperlink" Target="file:///\\192.168.50.100\Universal_files_share\R&amp;D_Database\Masco%20Fabric%20Strength%20By%20RND\KNIT%20BOOKING\RND%20MFB-78A%20Knit%20Booking.pdf" TargetMode="External"/><Relationship Id="rId65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O.jpg" TargetMode="External"/><Relationship Id="rId1283" Type="http://schemas.openxmlformats.org/officeDocument/2006/relationships/hyperlink" Target="file:///\\192.168.50.100\Universal_files_share\R&amp;D_Database\Masco%20Fabric%20Strength%20By%20RND\FINISHING%20REPORT\RND%20RCYL-502%20BRS%20Finishing%20Report.pdf" TargetMode="External"/><Relationship Id="rId2334" Type="http://schemas.openxmlformats.org/officeDocument/2006/relationships/hyperlink" Target="file:///\\192.168.50.100\Universal_files_share\R&amp;D_Database\Masco%20Fabric%20Strength%20By%20RND\STICKERS\RND%20MBT-511%20WRG.docx" TargetMode="External"/><Relationship Id="rId3732" Type="http://schemas.openxmlformats.org/officeDocument/2006/relationships/hyperlink" Target="file:///\\192.168.50.100\Universal_files_share\R&amp;D_Database\Masco%20Fabric%20Strength%20By%20RND\KNIT%20BOOKING\RND%20MFB-46%20B-C%20Knit%20Booking.pdf" TargetMode="External"/><Relationship Id="rId13326" Type="http://schemas.openxmlformats.org/officeDocument/2006/relationships/hyperlink" Target="file:///\\192.168.50.100\Universal_files_share\R&amp;D_Database\Masco%20Fabric%20Strength%20By%20RND\FINISHING%20REPORT\RND%20MBT-06H3%20Finishing%20Report.pdf" TargetMode="External"/><Relationship Id="rId306" Type="http://schemas.openxmlformats.org/officeDocument/2006/relationships/hyperlink" Target="file:///\\192.168.50.100\Universal_files_share\R&amp;D_Database\Masco%20Fabric%20Strength%20By%20RND\Picture%20Of%20Hanger\0.%20Picture%20of%20Hangers%20All%20in%20One\RND%20AD-06.jpg" TargetMode="External"/><Relationship Id="rId6955" Type="http://schemas.openxmlformats.org/officeDocument/2006/relationships/hyperlink" Target="file:///\\192.168.50.100\Universal_files_share\R&amp;D_Database\Masco%20Fabric%20Strength%20By%20RND\ALL%20COSTING\RND%20HMB-507A%20IMPV%20Price.xls" TargetMode="External"/><Relationship Id="rId15498" Type="http://schemas.openxmlformats.org/officeDocument/2006/relationships/hyperlink" Target="file:///\\192.168.50.100\Universal_files_share\R&amp;D_Database\Masco%20Fabric%20Strength%20By%20RND\BOOKING-DESIGN%20FILES\RND%20MSB-1300%20Design%20File.xls" TargetMode="External"/><Relationship Id="rId16549" Type="http://schemas.openxmlformats.org/officeDocument/2006/relationships/hyperlink" Target="file:///\\192.168.50.100\Universal_files_share\R&amp;D_Database\Masco%20Fabric%20Strength%20By%20RND\KNIT%20BOOKING\RND%20MFB-1008P%20Knit%20Booking.pdf" TargetMode="External"/><Relationship Id="rId4159" Type="http://schemas.openxmlformats.org/officeDocument/2006/relationships/hyperlink" Target="file:///\\192.168.50.100\Universal_files_share\R&amp;D_Database\Masco%20Fabric%20Strength%20By%20RND\Picture%20Of%20Hanger\0.%20Picture%20of%20Hangers%20All%20in%20One\RND%20HOBD%20BOSS.jpg" TargetMode="External"/><Relationship Id="rId5557" Type="http://schemas.openxmlformats.org/officeDocument/2006/relationships/hyperlink" Target="file:///\\192.168.50.100\Universal_files_share\R&amp;D_Database\Masco%20Fabric%20Strength%20By%20RND\Picture%20Of%20Hanger\0.%20Picture%20of%20Hangers%20All%20in%20One\RND%20INN-141.jpg" TargetMode="External"/><Relationship Id="rId6608" Type="http://schemas.openxmlformats.org/officeDocument/2006/relationships/hyperlink" Target="file:///\\192.168.50.100\Universal_files_share\R&amp;D_Database\Masco%20Fabric%20Strength%20By%20RND\ANALYSING%20REPORT\RND%20MSB-505%20F%20Analysis%20Report.pdf" TargetMode="External"/><Relationship Id="rId8030" Type="http://schemas.openxmlformats.org/officeDocument/2006/relationships/hyperlink" Target="file:///\\192.168.50.100\Universal_files_share\R&amp;D_Database\Masco%20Fabric%20Strength%20By%20RND\FINISHING%20REPORT\RND%20HMB-2000%20CLO%20Finishing%20Report.pdf" TargetMode="External"/><Relationship Id="rId11011" Type="http://schemas.openxmlformats.org/officeDocument/2006/relationships/hyperlink" Target="file:///\\192.168.50.100\Universal_files_share\R&amp;D_Database\Masco%20Fabric%20Strength%20By%20RND\STICKERS\20010801350(PRINT%20IN%20BLACK).docx" TargetMode="External"/><Relationship Id="rId14581" Type="http://schemas.openxmlformats.org/officeDocument/2006/relationships/hyperlink" Target="file:///\\192.168.50.100\Universal_files_share\R&amp;D_Database\Masco%20Fabric%20Strength%20By%20RND\ALL%20COSTING\RND%20MFB-2062%20Price.xls" TargetMode="External"/><Relationship Id="rId15632" Type="http://schemas.openxmlformats.org/officeDocument/2006/relationships/hyperlink" Target="file:///\\192.168.50.100\Universal_files_share\R&amp;D_Database\Masco%20Fabric%20Strength%20By%20RND\ALL%20COSTING\RND%20SHP-2021%20Price.xls" TargetMode="External"/><Relationship Id="rId4640" Type="http://schemas.openxmlformats.org/officeDocument/2006/relationships/hyperlink" Target="file:///\\192.168.50.100\Universal_files_share\R&amp;D_Database\Masco%20Fabric%20Strength%20By%20RND\BOOKING-DESIGN%20FILES\RND%20INN-125%20TA%20DESIGN%20FILE.xls" TargetMode="External"/><Relationship Id="rId131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72E%20REV.docx" TargetMode="External"/><Relationship Id="rId14234" Type="http://schemas.openxmlformats.org/officeDocument/2006/relationships/hyperlink" Target="file:///\\192.168.50.100\Universal_files_share\R&amp;D_Database\Masco%20Fabric%20Strength%20By%20RND\ALL%20COSTING\RND%20MFB-1007%20CLO%20Price.xls" TargetMode="External"/><Relationship Id="rId2191" Type="http://schemas.openxmlformats.org/officeDocument/2006/relationships/hyperlink" Target="file:///\\192.168.50.100\Universal_files_share\R&amp;D_Database\Masco%20Fabric%20Strength%20By%20RND\BOOKING-DESIGN%20FILES\RND%20MFB-2000-2001%20Diverse%20Waffle%20booking.doc" TargetMode="External"/><Relationship Id="rId3242" Type="http://schemas.openxmlformats.org/officeDocument/2006/relationships/hyperlink" Target="file:///\\192.168.50.100\Universal_files_share\R&amp;D_Database\Masco%20Fabric%20Strength%20By%20RND\BOOKING-DESIGN%20FILES\RND%20INN-101B1;%20B2;%20B3%20Booking.doc" TargetMode="External"/><Relationship Id="rId163" Type="http://schemas.openxmlformats.org/officeDocument/2006/relationships/hyperlink" Target="file:///\\192.168.50.100\Universal_files_share\R&amp;D_Database\Masco%20Fabric%20Strength%20By%20RND\BOOKING-DESIGN%20FILES\RND%20MFB-37;%2037A,%2037%201.1%20RIB,%2038,%2038A%20Booking.doc" TargetMode="External"/><Relationship Id="rId6465" Type="http://schemas.openxmlformats.org/officeDocument/2006/relationships/hyperlink" Target="file:///\\192.168.50.100\Universal_files_share\R&amp;D_Database\Masco%20Fabric%20Strength%20By%20RND\Picture%20Of%20Hanger\0.%20Picture%20of%20Hangers%20All%20in%20One\RND%20MBT-509%20REV.jpg" TargetMode="External"/><Relationship Id="rId7516" Type="http://schemas.openxmlformats.org/officeDocument/2006/relationships/hyperlink" Target="file:///\\192.168.50.100\Universal_files_share\R&amp;D_Database\Masco%20Fabric%20Strength%20By%20RND\BOOKING-DESIGN%20FILES\RND%20INN-970A,%20B%20Booking.doc" TargetMode="External"/><Relationship Id="rId7863" Type="http://schemas.openxmlformats.org/officeDocument/2006/relationships/hyperlink" Target="file:///\\192.168.50.100\Universal_files_share\R&amp;D_Database\Masco%20Fabric%20Strength%20By%20RND\ANALYSING%20REPORT\RND%20HMB-26B%20Analysis%20Report.pdf" TargetMode="External"/><Relationship Id="rId8914" Type="http://schemas.openxmlformats.org/officeDocument/2006/relationships/hyperlink" Target="file:///\\192.168.50.100\Universal_files_share\R&amp;D_Database\Masco%20Fabric%20Strength%20By%20RND\BOOKING-DESIGN%20FILES\RND%20MCB-2011H,%20(i)%20Booking.doc" TargetMode="External"/><Relationship Id="rId10844" Type="http://schemas.openxmlformats.org/officeDocument/2006/relationships/hyperlink" Target="file:///\\192.168.50.100\Universal_files_share\R&amp;D_Database\Masco%20Fabric%20Strength%20By%20RND\BOOKING-DESIGN%20FILES\RND%20MCB-2007%20LC%20Design%20File.xls" TargetMode="External"/><Relationship Id="rId16059" Type="http://schemas.openxmlformats.org/officeDocument/2006/relationships/hyperlink" Target="file:///\\192.168.50.100\Universal_files_share\R&amp;D_Database\Masco%20Fabric%20Strength%20By%20RND\FINISHING%20REPORT\RND%20HMB-37D%20Finishing%20Report.pdf" TargetMode="External"/><Relationship Id="rId5067" Type="http://schemas.openxmlformats.org/officeDocument/2006/relationships/hyperlink" Target="file:///\\192.168.50.100\Universal_files_share\R&amp;D_Database\Masco%20Fabric%20Strength%20By%20RND\KNIT%20BOOKING\RND%20MSB-53%20Opt-02%20Knit%20Booking.pdf" TargetMode="External"/><Relationship Id="rId6118" Type="http://schemas.openxmlformats.org/officeDocument/2006/relationships/hyperlink" Target="file:///\\192.168.50.100\Universal_files_share\R&amp;D_Database\Masco%20Fabric%20Strength%20By%20RND\Picture%20Of%20Hanger\0.%20Picture%20of%20Hangers%20All%20in%20One\RND%20INN-523.jpg" TargetMode="External"/><Relationship Id="rId9688" Type="http://schemas.openxmlformats.org/officeDocument/2006/relationships/hyperlink" Target="file:///\\192.168.50.100\Universal_files_share\R&amp;D_Database\Masco%20Fabric%20Strength%20By%20RND\Picture%20Of%20Hanger\0.%20Picture%20of%20Hangers%20All%20in%20One\RND%20MBT-2022A%20REV1.jpg" TargetMode="External"/><Relationship Id="rId12669" Type="http://schemas.openxmlformats.org/officeDocument/2006/relationships/hyperlink" Target="file:///\\192.168.50.100\Universal_files_share\R&amp;D_Database\Masco%20Fabric%20Strength%20By%20RND\Picture%20Of%20Hanger\0.%20Picture%20of%20Hangers%20All%20in%20One\RND%20RCYL-04A.jpg" TargetMode="External"/><Relationship Id="rId16540" Type="http://schemas.openxmlformats.org/officeDocument/2006/relationships/hyperlink" Target="file:///\\192.168.50.100\Universal_files_share\R&amp;D_Database\Masco%20Fabric%20Strength%20By%20RND\Picture%20Of%20Hanger\0.%20Picture%20of%20Hangers%20All%20in%20One\RND%20MCB-2032B.JPG" TargetMode="External"/><Relationship Id="rId1677" Type="http://schemas.openxmlformats.org/officeDocument/2006/relationships/hyperlink" Target="file:///\\192.168.50.100\Universal_files_share\R&amp;D_Database\Masco%20Fabric%20Strength%20By%20RND\ALL%20COSTING\RND%20MBT-04%20KMRT%20Price.xls" TargetMode="External"/><Relationship Id="rId272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4091" Type="http://schemas.openxmlformats.org/officeDocument/2006/relationships/hyperlink" Target="file:///\\192.168.50.100\Universal_files_share\R&amp;D_Database\Masco%20Fabric%20Strength%20By%20RND\KNIT%20BOOKING\RND%20MCB-33J%20TA%20Knit%20Booking.pdf" TargetMode="External"/><Relationship Id="rId1514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8B.docx" TargetMode="External"/><Relationship Id="rId4150" Type="http://schemas.openxmlformats.org/officeDocument/2006/relationships/hyperlink" Target="file:///\\192.168.50.100\Universal_files_share\R&amp;D_Database\Masco%20Fabric%20Strength%20By%20RND\KNIT%20BOOKING\RND%20HMB-250G%20Knit%20Booking.pdf" TargetMode="External"/><Relationship Id="rId5201" Type="http://schemas.openxmlformats.org/officeDocument/2006/relationships/hyperlink" Target="file:///\\192.168.50.100\Universal_files_share\R&amp;D_Database\Masco%20Fabric%20Strength%20By%20RND\ANALYSING%20REPORT\RND%20MCB-30%20CA.pdf" TargetMode="External"/><Relationship Id="rId8771" Type="http://schemas.openxmlformats.org/officeDocument/2006/relationships/hyperlink" Target="file:///\\192.168.50.100\Universal_files_share\R&amp;D_Database\Masco%20Fabric%20Strength%20By%20RND\STICKERS\RND%20MBT-1010H%20Sticker.docx" TargetMode="External"/><Relationship Id="rId9822" Type="http://schemas.openxmlformats.org/officeDocument/2006/relationships/hyperlink" Target="file:///\\192.168.50.100\Universal_files_share\R&amp;D_Database\Masco%20Fabric%20Strength%20By%20RND\BOOKING-DESIGN%20FILES\RND%20MCB-21%20M%20Design%20File.xls" TargetMode="External"/><Relationship Id="rId36" Type="http://schemas.openxmlformats.org/officeDocument/2006/relationships/hyperlink" Target="file:///\\192.168.50.100\Universal_files_share\R&amp;D_Database\Masco%20Fabric%20Strength%20By%20RND\ALL%20COSTING\RND%20INN-87%20Price.xls" TargetMode="External"/><Relationship Id="rId7373" Type="http://schemas.openxmlformats.org/officeDocument/2006/relationships/hyperlink" Target="file:///\\192.168.50.100\Universal_files_share\R&amp;D_Database\Masco%20Fabric%20Strength%20By%20RND\ANALYSING%20REPORT\RND%20INN-900%20F%20Analysis%20Report.pdf" TargetMode="External"/><Relationship Id="rId8424" Type="http://schemas.openxmlformats.org/officeDocument/2006/relationships/hyperlink" Target="file:///\\192.168.50.100\Universal_files_share\R&amp;D_Database\Masco%20Fabric%20Strength%20By%20RND\Picture%20Of%20Hanger\0.%20Picture%20of%20Hangers%20All%20in%20One\RND%20MFB-2031%20A.jpg" TargetMode="External"/><Relationship Id="rId10354" Type="http://schemas.openxmlformats.org/officeDocument/2006/relationships/hyperlink" Target="file:///\\192.168.50.100\Universal_files_share\R&amp;D_Database\Masco%20Fabric%20Strength%20By%20RND\ANALYSING%20REPORT\RND%20MCB-2013%20TA.pdf" TargetMode="External"/><Relationship Id="rId11752" Type="http://schemas.openxmlformats.org/officeDocument/2006/relationships/hyperlink" Target="file:///\\192.168.50.100\Universal_files_share\R&amp;D_Database\Masco%20Fabric%20Strength%20By%20RND\ALL%20COSTING\RND%20HMB-28B%20ELCRT%20Price.xls" TargetMode="External"/><Relationship Id="rId12803" Type="http://schemas.openxmlformats.org/officeDocument/2006/relationships/hyperlink" Target="file:///\\192.168.50.100\Universal_files_share\R&amp;D_Database\Masco%20Fabric%20Strength%20By%20RND\ALL%20COSTING\RND%20HMB-2000E%20Price.xls" TargetMode="External"/><Relationship Id="rId1811" Type="http://schemas.openxmlformats.org/officeDocument/2006/relationships/hyperlink" Target="file:///\\192.168.50.100\Universal_files_share\R&amp;D_Database\Masco%20Fabric%20Strength%20By%20RND\FINISHING%20REPORT\RND%20MCB-16%20CA.pdf" TargetMode="External"/><Relationship Id="rId7026" Type="http://schemas.openxmlformats.org/officeDocument/2006/relationships/hyperlink" Target="file:///\\192.168.50.100\Universal_files_share\R&amp;D_Database\Masco%20Fabric%20Strength%20By%20RND\STICKERS\RND%20INN-521%20Sticker.docx" TargetMode="External"/><Relationship Id="rId10007" Type="http://schemas.openxmlformats.org/officeDocument/2006/relationships/hyperlink" Target="file:///\\192.168.50.100\Universal_files_share\R&amp;D_Database\Masco%20Fabric%20Strength%20By%20RND\KNIT%20BOOKING\RND%20MFB-2021%20KNIT%20BOOKING.pdf" TargetMode="External"/><Relationship Id="rId11405" Type="http://schemas.openxmlformats.org/officeDocument/2006/relationships/hyperlink" Target="file:///\\192.168.50.100\Universal_files_share\R&amp;D_Database\Masco%20Fabric%20Strength%20By%20RND\KNIT%20BOOKING\RND%20MFB-2039%20Knit%20Booking.pdf" TargetMode="External"/><Relationship Id="rId14975" Type="http://schemas.openxmlformats.org/officeDocument/2006/relationships/hyperlink" Target="file:///\\192.168.50.100\Universal_files_share\R&amp;D_Database\Masco%20Fabric%20Strength%20By%20RND\ALL%20COSTING\RND%20MSB-2047B2%20Price.xls" TargetMode="External"/><Relationship Id="rId3983" Type="http://schemas.openxmlformats.org/officeDocument/2006/relationships/hyperlink" Target="file:///\\192.168.50.100\Universal_files_share\R&amp;D_Database\Masco%20Fabric%20Strength%20By%20RND\ALL%20COSTING\RND%20MFB-87%20MLG%20Price.xls" TargetMode="External"/><Relationship Id="rId9198" Type="http://schemas.openxmlformats.org/officeDocument/2006/relationships/hyperlink" Target="file:///\\192.168.50.100\Universal_files_share\R&amp;D_Database\Masco%20Fabric%20Strength%20By%20RND\Picture%20Of%20Hanger\0.%20Picture%20of%20Hangers%20All%20in%20One\RND%20MCB-2004.jpg" TargetMode="External"/><Relationship Id="rId13577" Type="http://schemas.openxmlformats.org/officeDocument/2006/relationships/hyperlink" Target="file:///\\192.168.50.100\Universal_files_share\R&amp;D_Database\Masco%20Fabric%20Strength%20By%20RND\Picture%20Of%20Hanger\0.%20Picture%20of%20Hangers%20All%20in%20One\RND%20MBT-2021D.jpg" TargetMode="External"/><Relationship Id="rId14628" Type="http://schemas.openxmlformats.org/officeDocument/2006/relationships/hyperlink" Target="file:///\\192.168.50.100\Universal_files_share\R&amp;D_Database\Masco%20Fabric%20Strength%20By%20RND\ANALYSING%20REPORT\RND%20MFB-2700%20MS1,%20MS2%20Analysis%20Report.pdf" TargetMode="External"/><Relationship Id="rId1187" Type="http://schemas.openxmlformats.org/officeDocument/2006/relationships/hyperlink" Target="file:///\\192.168.50.100\Universal_files_share\R&amp;D_Database\Masco%20Fabric%20Strength%20By%20RND\STICKERS\RND%20MFB-10%20A1%20MYRL%20CWL%20STICKER.docx" TargetMode="External"/><Relationship Id="rId2585" Type="http://schemas.openxmlformats.org/officeDocument/2006/relationships/hyperlink" Target="file:///\\192.168.50.100\Universal_files_share\R&amp;D_Database\Masco%20Fabric%20Strength%20By%20RND\STICKERS\RND%20SF-12%20(MRCHD-B).docx" TargetMode="External"/><Relationship Id="rId3636" Type="http://schemas.openxmlformats.org/officeDocument/2006/relationships/hyperlink" Target="file:///\\192.168.50.100\Universal_files_share\R&amp;D_Database\Masco%20Fabric%20Strength%20By%20RND\BOOKING-DESIGN%20FILES\RND%20MBT-38%20Booking.doc" TargetMode="External"/><Relationship Id="rId12179" Type="http://schemas.openxmlformats.org/officeDocument/2006/relationships/hyperlink" Target="file:///\\192.168.50.100\Universal_files_share\R&amp;D_Database\Masco%20Fabric%20Strength%20By%20RND\STICKERS\RND%20MBT-2023E%20KNT%20Sticker.docx" TargetMode="External"/><Relationship Id="rId16050" Type="http://schemas.openxmlformats.org/officeDocument/2006/relationships/hyperlink" Target="file:///\\192.168.50.100\Universal_files_share\R&amp;D_Database\Masco%20Fabric%20Strength%20By%20RND\KNIT%20BOOKING\RND%20MSB-2501A2%20Knit%20Booking.pdf" TargetMode="External"/><Relationship Id="rId557" Type="http://schemas.openxmlformats.org/officeDocument/2006/relationships/hyperlink" Target="file:///\\192.168.50.100\Universal_files_share\R&amp;D_Database\Masco%20Fabric%20Strength%20By%20RND\BOOKING-DESIGN%20FILES\RND%20SHP-01%20Booking.doc" TargetMode="External"/><Relationship Id="rId2238" Type="http://schemas.openxmlformats.org/officeDocument/2006/relationships/hyperlink" Target="file:///\\192.168.50.100\Universal_files_share\R&amp;D_Database\Masco%20Fabric%20Strength%20By%20RND\Picture%20Of%20Hanger\0.%20Picture%20of%20Hangers%20All%20in%20One\RND%20HMB-01%20A%20JST.jpg" TargetMode="External"/><Relationship Id="rId6859" Type="http://schemas.openxmlformats.org/officeDocument/2006/relationships/hyperlink" Target="file:///\\192.168.50.100\Universal_files_share\R&amp;D_Database\Masco%20Fabric%20Strength%20By%20RND\ANALYSING%20REPORT\RND%20INN-503%20TUO%20A,%20B%20ANALYSING%20REPORT.jpeg" TargetMode="External"/><Relationship Id="rId12660" Type="http://schemas.openxmlformats.org/officeDocument/2006/relationships/hyperlink" Target="file:///\\192.168.50.100\Universal_files_share\R&amp;D_Database\Masco%20Fabric%20Strength%20By%20RND\KNIT%20BOOKING\RND%20MSB-517MP%20Knit%20Booking.pdf" TargetMode="External"/><Relationship Id="rId13711" Type="http://schemas.openxmlformats.org/officeDocument/2006/relationships/hyperlink" Target="file:///\\192.168.50.100\Universal_files_share\R&amp;D_Database\Masco%20Fabric%20Strength%20By%20RND\KNIT%20BOOKING\RND%20MBT-31F%20TT%20Knit%20Booking.pdf" TargetMode="External"/><Relationship Id="rId8281" Type="http://schemas.openxmlformats.org/officeDocument/2006/relationships/hyperlink" Target="file:///\\192.168.50.100\Universal_files_share\R&amp;D_Database\Masco%20Fabric%20Strength%20By%20RND\Picture%20Of%20Hanger\0.%20Picture%20of%20Hangers%20All%20in%20One\RND%20MCB-2013F%20RT.jpg" TargetMode="External"/><Relationship Id="rId9332" Type="http://schemas.openxmlformats.org/officeDocument/2006/relationships/hyperlink" Target="file:///\\192.168.50.100\Universal_files_share\R&amp;D_Database\Masco%20Fabric%20Strength%20By%20RND\FINISHING%20REPORT\RND%20TGT-2010F%20Finishing%20Report.pdf" TargetMode="External"/><Relationship Id="rId11262" Type="http://schemas.openxmlformats.org/officeDocument/2006/relationships/hyperlink" Target="file:///\\192.168.50.100\Universal_files_share\R&amp;D_Database\Masco%20Fabric%20Strength%20By%20RND\FINISHING%20REPORT\RND%20MFB-1008%20D%20Finishing%20Report%20One%20Pager.xlsx" TargetMode="External"/><Relationship Id="rId12313" Type="http://schemas.openxmlformats.org/officeDocument/2006/relationships/hyperlink" Target="file:///\\192.168.50.100\Universal_files_share\R&amp;D_Database\Masco%20Fabric%20Strength%20By%20RND\KNIT%20BOOKING\RND%20MCB-30N2%20Knit%20Booking.pdf" TargetMode="External"/><Relationship Id="rId1321" Type="http://schemas.openxmlformats.org/officeDocument/2006/relationships/hyperlink" Target="file:///\\192.168.50.100\Universal_files_share\R&amp;D_Database\Masco%20Fabric%20Strength%20By%20RND\STICKERS\RND%20INN-100%20U.docx" TargetMode="External"/><Relationship Id="rId4891" Type="http://schemas.openxmlformats.org/officeDocument/2006/relationships/hyperlink" Target="file:///\\192.168.50.100\Universal_files_share\R&amp;D_Database\Masco%20Fabric%20Strength%20By%20RND\STICKERS\RND%20MSB-53%20OPT-1.docx" TargetMode="External"/><Relationship Id="rId14485" Type="http://schemas.openxmlformats.org/officeDocument/2006/relationships/hyperlink" Target="file:///\\192.168.50.100\Universal_files_share\R&amp;D_Database\Masco%20Fabric%20Strength%20By%20RND\BOOKING-DESIGN%20FILES\RND%20MFB-2037%20PM%20Design%20File.xls" TargetMode="External"/><Relationship Id="rId15883" Type="http://schemas.openxmlformats.org/officeDocument/2006/relationships/hyperlink" Target="file:///\\192.168.50.100\Universal_files_share\R&amp;D_Database\Masco%20Fabric%20Strength%20By%20RND\BOOKING-DESIGN%20FILES\RND%20SHP-2011B%20Booking.doc" TargetMode="External"/><Relationship Id="rId3493" Type="http://schemas.openxmlformats.org/officeDocument/2006/relationships/hyperlink" Target="file:///\\192.168.50.100\Universal_files_share\R&amp;D_Database\Masco%20Fabric%20Strength%20By%20RND\ANALYSING%20REPORT\RND%20HMB-501.pdf" TargetMode="External"/><Relationship Id="rId4544" Type="http://schemas.openxmlformats.org/officeDocument/2006/relationships/hyperlink" Target="file:///\\192.168.50.100\Universal_files_share\R&amp;D_Database\Masco%20Fabric%20Strength%20By%20RND\ANALYSING%20REPORT\RND%20INN-41,%2042,%2043.pdf" TargetMode="External"/><Relationship Id="rId5942" Type="http://schemas.openxmlformats.org/officeDocument/2006/relationships/hyperlink" Target="file:///\\192.168.50.100\Universal_files_share\R&amp;D_Database\Masco%20Fabric%20Strength%20By%20RND\ALL%20COSTING\RND%20MCB-500%20Price.xls" TargetMode="External"/><Relationship Id="rId13087" Type="http://schemas.openxmlformats.org/officeDocument/2006/relationships/hyperlink" Target="file:///\\192.168.50.100\Universal_files_share\R&amp;D_Database\Masco%20Fabric%20Strength%20By%20RND\FINISHING%20REPORT\RND%20INN-127B%20Finishing%20Report.pdf" TargetMode="External"/><Relationship Id="rId14138" Type="http://schemas.openxmlformats.org/officeDocument/2006/relationships/hyperlink" Target="file:///\\192.168.50.100\Universal_files_share\R&amp;D_Database\Masco%20Fabric%20Strength%20By%20RND\FINISHING%20REPORT\RND%20MCB-41E%20CTN%20Finishing%20Report.pdf" TargetMode="External"/><Relationship Id="rId15536" Type="http://schemas.openxmlformats.org/officeDocument/2006/relationships/hyperlink" Target="file:///\\192.168.50.100\Universal_files_share\R&amp;D_Database\Masco%20Fabric%20Strength%20By%20RND\KNIT%20BOOKING\RND%20JAQRD-2002A1%20Knit%20Booking.pdf" TargetMode="External"/><Relationship Id="rId2095" Type="http://schemas.openxmlformats.org/officeDocument/2006/relationships/hyperlink" Target="file:///\\192.168.50.100\Universal_files_share\R&amp;D_Database\Masco%20Fabric%20Strength%20By%20RND\BOOKING-DESIGN%20FILES\RND%20INN-153%20Design%20File.xls" TargetMode="External"/><Relationship Id="rId3146" Type="http://schemas.openxmlformats.org/officeDocument/2006/relationships/hyperlink" Target="file:///\\192.168.50.100\Universal_files_share\R&amp;D_Database\Masco%20Fabric%20Strength%20By%20RND\ALL%20COSTING\RND%20INN-311G%20Price.xls" TargetMode="External"/><Relationship Id="rId6369" Type="http://schemas.openxmlformats.org/officeDocument/2006/relationships/hyperlink" Target="file:///\\192.168.50.100\Universal_files_share\R&amp;D_Database\Masco%20Fabric%20Strength%20By%20RND\Picture%20Of%20Hanger\0.%20Picture%20of%20Hangers%20All%20in%20One\RND%20MFB-03.jpg" TargetMode="External"/><Relationship Id="rId7767" Type="http://schemas.openxmlformats.org/officeDocument/2006/relationships/hyperlink" Target="file:///\\192.168.50.100\Universal_files_share\R&amp;D_Database\Masco%20Fabric%20Strength%20By%20RND\BOOKING-DESIGN%20FILES\RND%20MFB-902%20Booking.doc" TargetMode="External"/><Relationship Id="rId8818" Type="http://schemas.openxmlformats.org/officeDocument/2006/relationships/hyperlink" Target="file:///\\192.168.50.100\Universal_files_share\R&amp;D_Database\Masco%20Fabric%20Strength%20By%20RND\ALL%20COSTING\RND%20MBT-2005A(OPT-2)%20WOB%20Price.xls" TargetMode="External"/><Relationship Id="rId10748" Type="http://schemas.openxmlformats.org/officeDocument/2006/relationships/hyperlink" Target="file:///\\192.168.50.100\Universal_files_share\R&amp;D_Database\Masco%20Fabric%20Strength%20By%20RND\FINISHING%20REPORT\RND%20MBT-1001%20H2%20REV2%20Finishing%20Report%20One%20Pager.xlsx" TargetMode="External"/><Relationship Id="rId12170" Type="http://schemas.openxmlformats.org/officeDocument/2006/relationships/hyperlink" Target="file:///\\192.168.50.100\Universal_files_share\R&amp;D_Database\Masco%20Fabric%20Strength%20By%20RND\Picture%20Of%20Hanger\0.%20Picture%20of%20Hangers%20All%20in%20One\RND%20MBT-2006A.jpg" TargetMode="External"/><Relationship Id="rId13221" Type="http://schemas.openxmlformats.org/officeDocument/2006/relationships/hyperlink" Target="file:///\\192.168.50.100\Universal_files_share\R&amp;D_Database\Masco%20Fabric%20Strength%20By%20RND\KNIT%20BOOKING\RND%20INN-904%20KB1,KB2%20Knit%20Booking.pdf" TargetMode="External"/><Relationship Id="rId2979" Type="http://schemas.openxmlformats.org/officeDocument/2006/relationships/hyperlink" Target="file:///\\192.168.50.100\Universal_files_share\R&amp;D_Database\Masco%20Fabric%20Strength%20By%20RND\ALL%20COSTING\RND%20INN-306%20Price.xls" TargetMode="External"/><Relationship Id="rId6850" Type="http://schemas.openxmlformats.org/officeDocument/2006/relationships/hyperlink" Target="file:///\\192.168.50.100\Universal_files_share\R&amp;D_Database\Masco%20Fabric%20Strength%20By%20RND\STICKERS\RND%20INN-502%20F.docx" TargetMode="External"/><Relationship Id="rId7901" Type="http://schemas.openxmlformats.org/officeDocument/2006/relationships/hyperlink" Target="file:///\\192.168.50.100\Universal_files_share\R&amp;D_Database\Masco%20Fabric%20Strength%20By%20RND\ALL%20COSTING\RND%20HMB-27%20KPHL%20Price.xls" TargetMode="External"/><Relationship Id="rId1539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3REV%20Sticker.docx" TargetMode="External"/><Relationship Id="rId16444" Type="http://schemas.openxmlformats.org/officeDocument/2006/relationships/hyperlink" Target="file:///\\192.168.50.100\Universal_files_share\R&amp;D_Database\Masco%20Fabric%20Strength%20By%20RND\KNIT%20BOOKING\RND%20MSB-2052C%20Knit%20Booking.pdf" TargetMode="External"/><Relationship Id="rId201" Type="http://schemas.openxmlformats.org/officeDocument/2006/relationships/hyperlink" Target="file:///\\192.168.50.100\Universal_files_share\R&amp;D_Database\Masco%20Fabric%20Strength%20By%20RND\KNIT%20BOOKING\RND%20APP-0502%20Knit%20Booking.pdf" TargetMode="External"/><Relationship Id="rId5452" Type="http://schemas.openxmlformats.org/officeDocument/2006/relationships/hyperlink" Target="file:///\\192.168.50.100\Universal_files_share\R&amp;D_Database\Masco%20Fabric%20Strength%20By%20RND\BOOKING-DESIGN%20FILES\RND%20INN-92%20Design%20File.xls" TargetMode="External"/><Relationship Id="rId6503" Type="http://schemas.openxmlformats.org/officeDocument/2006/relationships/hyperlink" Target="file:///\\192.168.50.100\Universal_files_share\R&amp;D_Database\Masco%20Fabric%20Strength%20By%20RND\FINISHING%20REPORT\RND%20MBT-513%20RED%20FINISHING%20REPORT.pdf" TargetMode="External"/><Relationship Id="rId15046" Type="http://schemas.openxmlformats.org/officeDocument/2006/relationships/hyperlink" Target="file:///\\192.168.50.100\Universal_files_share\R&amp;D_Database\Masco%20Fabric%20Strength%20By%20RND\BOOKING-DESIGN%20FILES\RND%20MSB-2700%20Booking.doc" TargetMode="External"/><Relationship Id="rId4054" Type="http://schemas.openxmlformats.org/officeDocument/2006/relationships/hyperlink" Target="file:///\\192.168.50.100\Universal_files_share\R&amp;D_Database\Masco%20Fabric%20Strength%20By%20RND\FINISHING%20REPORT\RND%20MBT-23.pdf" TargetMode="External"/><Relationship Id="rId5105" Type="http://schemas.openxmlformats.org/officeDocument/2006/relationships/hyperlink" Target="file:///\\192.168.50.100\Universal_files_share\R&amp;D_Database\Masco%20Fabric%20Strength%20By%20RND\BOOKING-DESIGN%20FILES\RND%20HMB%20250%20Booking.pdf" TargetMode="External"/><Relationship Id="rId8675" Type="http://schemas.openxmlformats.org/officeDocument/2006/relationships/hyperlink" Target="file:///\\192.168.50.100\Universal_files_share\R&amp;D_Database\Masco%20Fabric%20Strength%20By%20RND\STICKERS\RND%20INN-110B%20RIB%20Sticker.docx" TargetMode="External"/><Relationship Id="rId9726" Type="http://schemas.openxmlformats.org/officeDocument/2006/relationships/hyperlink" Target="file:///\\192.168.50.100\Universal_files_share\R&amp;D_Database\Masco%20Fabric%20Strength%20By%20RND\ALL%20COSTING\RND%20MBT-2023%20TUO%20Price.xls" TargetMode="External"/><Relationship Id="rId7277" Type="http://schemas.openxmlformats.org/officeDocument/2006/relationships/hyperlink" Target="file:///\\192.168.50.100\Universal_files_share\R&amp;D_Database\Masco%20Fabric%20Strength%20By%20RND\KNIT%20BOOKING\RND%20INN-900%20A-B%20KNIT%20BOOKING.pdf" TargetMode="External"/><Relationship Id="rId8328" Type="http://schemas.openxmlformats.org/officeDocument/2006/relationships/hyperlink" Target="file:///\\192.168.50.100\Universal_files_share\R&amp;D_Database\Masco%20Fabric%20Strength%20By%20RND\STICKERS\RND%20MCB-2032%20OP2%20Sticker.docx" TargetMode="External"/><Relationship Id="rId11656" Type="http://schemas.openxmlformats.org/officeDocument/2006/relationships/hyperlink" Target="file:///\\192.168.50.100\Universal_files_share\R&amp;D_Database\Masco%20Fabric%20Strength%20By%20RND\KNIT%20BOOKING\RND%20MCB-2501%20G250%20Knit%20Booking.pdf" TargetMode="External"/><Relationship Id="rId12707" Type="http://schemas.openxmlformats.org/officeDocument/2006/relationships/hyperlink" Target="file:///\\192.168.50.100\Universal_files_share\R&amp;D_Database\Masco%20Fabric%20Strength%20By%20RND\ANALYSING%20REPORT\RND%20SHP-2009A%20Analysis%20Report.pdf" TargetMode="External"/><Relationship Id="rId1715" Type="http://schemas.openxmlformats.org/officeDocument/2006/relationships/hyperlink" Target="file:///\\192.168.50.100\Universal_files_share\R&amp;D_Database\Masco%20Fabric%20Strength%20By%20RND\FINISHING%20REPORT\RND%20MFB-11%20A.pdf" TargetMode="External"/><Relationship Id="rId10258" Type="http://schemas.openxmlformats.org/officeDocument/2006/relationships/hyperlink" Target="file:///\\192.168.50.100\Universal_files_share\R&amp;D_Database\Masco%20Fabric%20Strength%20By%20RND\FINISHING%20REPORT\RND%20MBT-2024%20Finishing%20Report.pdf" TargetMode="External"/><Relationship Id="rId11309" Type="http://schemas.openxmlformats.org/officeDocument/2006/relationships/hyperlink" Target="file:///\\192.168.50.100\Universal_files_share\R&amp;D_Database\Masco%20Fabric%20Strength%20By%20RND\STICKERS\RND%20MFB-1008%20ZARA%20YD.docx" TargetMode="External"/><Relationship Id="rId14879" Type="http://schemas.openxmlformats.org/officeDocument/2006/relationships/hyperlink" Target="file:///\\192.168.50.100\Universal_files_share\R&amp;D_Database\Masco%20Fabric%20Strength%20By%20RND\ALL%20COSTING\RND%20MSB-154%20Price.xls" TargetMode="External"/><Relationship Id="rId3887" Type="http://schemas.openxmlformats.org/officeDocument/2006/relationships/hyperlink" Target="file:///\\192.168.50.100\Universal_files_share\R&amp;D_Database\Masco%20Fabric%20Strength%20By%20RND\ALL%20COSTING\RND%20INN-64,%2064%20A,%2065,%2065%20A%20Price.xls" TargetMode="External"/><Relationship Id="rId4938" Type="http://schemas.openxmlformats.org/officeDocument/2006/relationships/hyperlink" Target="file:///\\192.168.50.100\Universal_files_share\R&amp;D_Database\Masco%20Fabric%20Strength%20By%20RND\BOOKING-DESIGN%20FILES\RND%20INN-311E,%20F%20Booking.doc" TargetMode="External"/><Relationship Id="rId2489" Type="http://schemas.openxmlformats.org/officeDocument/2006/relationships/hyperlink" Target="file:///\\192.168.50.100\Universal_files_share\R&amp;D_Database\Masco%20Fabric%20Strength%20By%20RND\Picture%20Of%20Hanger\0.%20Picture%20of%20Hangers%20All%20in%20One\RND%20MBT-35%20EXT-01.jpg" TargetMode="External"/><Relationship Id="rId6360" Type="http://schemas.openxmlformats.org/officeDocument/2006/relationships/hyperlink" Target="file:///\\192.168.50.100\Universal_files_share\R&amp;D_Database\Masco%20Fabric%20Strength%20By%20RND\BOOKING-DESIGN%20FILES\RND%20MCB-513%20C%20Booking.doc" TargetMode="External"/><Relationship Id="rId7411" Type="http://schemas.openxmlformats.org/officeDocument/2006/relationships/hyperlink" Target="file:///\\192.168.50.100\Universal_files_share\R&amp;D_Database\Masco%20Fabric%20Strength%20By%20RND\KNIT%20BOOKING\RND%20INN-900%20G%20REV%20Knit%20Booking.pdf" TargetMode="External"/><Relationship Id="rId2970" Type="http://schemas.openxmlformats.org/officeDocument/2006/relationships/hyperlink" Target="file:///\\192.168.50.100\Universal_files_share\R&amp;D_Database\Masco%20Fabric%20Strength%20By%20RND\STICKERS\RND%20INN-261.docx" TargetMode="External"/><Relationship Id="rId6013" Type="http://schemas.openxmlformats.org/officeDocument/2006/relationships/hyperlink" Target="file:///\\192.168.50.100\Universal_files_share\R&amp;D_Database\Masco%20Fabric%20Strength%20By%20RND\ANALYSING%20REPORT\RND%20MFB-514%20Analysis%20Report.pdf" TargetMode="External"/><Relationship Id="rId9583" Type="http://schemas.openxmlformats.org/officeDocument/2006/relationships/hyperlink" Target="file:///\\192.168.50.100\Universal_files_share\R&amp;D_Database\Masco%20Fabric%20Strength%20By%20RND\BOOKING-DESIGN%20FILES\RND%20TGT-1001%20Booking.doc" TargetMode="External"/><Relationship Id="rId12564" Type="http://schemas.openxmlformats.org/officeDocument/2006/relationships/hyperlink" Target="file:///\\192.168.50.100\Universal_files_share\R&amp;D_Database\Masco%20Fabric%20Strength%20By%20RND\ANALYSING%20REPORT\RND%20MFB-83%20ANALYSIING%20REPORT.pdf" TargetMode="External"/><Relationship Id="rId13962" Type="http://schemas.openxmlformats.org/officeDocument/2006/relationships/hyperlink" Target="file:///\\192.168.50.100\Universal_files_share\R&amp;D_Database\Masco%20Fabric%20Strength%20By%20RND\FINISHING%20REPORT\RND%20MCB-2021F%20Finishing%20Report.pdf" TargetMode="External"/><Relationship Id="rId942" Type="http://schemas.openxmlformats.org/officeDocument/2006/relationships/hyperlink" Target="file:///\\192.168.50.100\Universal_files_share\R&amp;D_Database\Masco%20Fabric%20Strength%20By%20RND\Picture%20Of%20Hanger\0.%20Picture%20of%20Hangers%20All%20in%20One\RND%20MCB-44%20HASH.jpg" TargetMode="External"/><Relationship Id="rId1572" Type="http://schemas.openxmlformats.org/officeDocument/2006/relationships/hyperlink" Target="file:///\\192.168.50.100\Universal_files_share\R&amp;D_Database\Masco%20Fabric%20Strength%20By%20RND\Picture%20Of%20Hanger\0.%20Picture%20of%20Hangers%20All%20in%20One\RND%20MFB-39%20A.jpg" TargetMode="External"/><Relationship Id="rId2623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F).jpg" TargetMode="External"/><Relationship Id="rId8185" Type="http://schemas.openxmlformats.org/officeDocument/2006/relationships/hyperlink" Target="file:///\\192.168.50.100\Universal_files_share\R&amp;D_Database\Masco%20Fabric%20Strength%20By%20RND\FINISHING%20REPORT\RND%20HMB-15.pdf" TargetMode="External"/><Relationship Id="rId9236" Type="http://schemas.openxmlformats.org/officeDocument/2006/relationships/hyperlink" Target="file:///\\192.168.50.100\Universal_files_share\R&amp;D_Database\Masco%20Fabric%20Strength%20By%20RND\ANALYSING%20REPORT\RND%20MFB-2044%20Analysis%20Report.JPEG" TargetMode="External"/><Relationship Id="rId11166" Type="http://schemas.openxmlformats.org/officeDocument/2006/relationships/hyperlink" Target="file:///\\192.168.50.100\Universal_files_share\R&amp;D_Database\Masco%20Fabric%20Strength%20By%20RND\FINISHING%20REPORT\RND%20MCB-2015.jpg" TargetMode="External"/><Relationship Id="rId12217" Type="http://schemas.openxmlformats.org/officeDocument/2006/relationships/hyperlink" Target="file:///\\192.168.50.100\Universal_files_share\R&amp;D_Database\Masco%20Fabric%20Strength%20By%20RND\ALL%20COSTING\RND%20MBT-47A%20Price.xls" TargetMode="External"/><Relationship Id="rId13615" Type="http://schemas.openxmlformats.org/officeDocument/2006/relationships/hyperlink" Target="file:///\\192.168.50.100\Universal_files_share\R&amp;D_Database\Masco%20Fabric%20Strength%20By%20RND\Picture%20Of%20Hanger\0.%20Picture%20of%20Hangers%20All%20in%20One\RND%20MBT-2023E1.JPG" TargetMode="External"/><Relationship Id="rId1225" Type="http://schemas.openxmlformats.org/officeDocument/2006/relationships/hyperlink" Target="file:///\\192.168.50.100\Universal_files_share\R&amp;D_Database\Masco%20Fabric%20Strength%20By%20RND\Picture%20Of%20Hanger\0.%20Picture%20of%20Hangers%20All%20in%20One\RND%20MSB-35%20A.jpg" TargetMode="External"/><Relationship Id="rId15787" Type="http://schemas.openxmlformats.org/officeDocument/2006/relationships/hyperlink" Target="file:///\\192.168.50.100\Universal_files_share\R&amp;D_Database\Masco%20Fabric%20Strength%20By%20RND\Picture%20Of%20Hanger\0.%20Picture%20of%20Hangers%20All%20in%20One\RND%20INN-904H.jpg" TargetMode="External"/><Relationship Id="rId3397" Type="http://schemas.openxmlformats.org/officeDocument/2006/relationships/hyperlink" Target="file:///\\192.168.50.100\Universal_files_share\R&amp;D_Database\Masco%20Fabric%20Strength%20By%20RND\Picture%20Of%20Hanger\0.%20Picture%20of%20Hangers%20All%20in%20One\RND%20MCB-33J.jpg" TargetMode="External"/><Relationship Id="rId4795" Type="http://schemas.openxmlformats.org/officeDocument/2006/relationships/hyperlink" Target="file:///\\192.168.50.100\Universal_files_share\R&amp;D_Database\Masco%20Fabric%20Strength%20By%20RND\BOOKING-DESIGN%20FILES\RND%20MCB-38%20Booking.doc" TargetMode="External"/><Relationship Id="rId5846" Type="http://schemas.openxmlformats.org/officeDocument/2006/relationships/hyperlink" Target="file:///\\192.168.50.100\Universal_files_share\R&amp;D_Database\Masco%20Fabric%20Strength%20By%20RND\STICKERS\RND%20INN-500%20C.docx" TargetMode="External"/><Relationship Id="rId14389" Type="http://schemas.openxmlformats.org/officeDocument/2006/relationships/hyperlink" Target="file:///\\192.168.50.100\Universal_files_share\R&amp;D_Database\Masco%20Fabric%20Strength%20By%20RND\ALL%20COSTING\RND%20MFB-2013A1%20Price.xls" TargetMode="External"/><Relationship Id="rId4448" Type="http://schemas.openxmlformats.org/officeDocument/2006/relationships/hyperlink" Target="file:///\\192.168.50.100\Universal_files_share\R&amp;D_Database\Masco%20Fabric%20Strength%20By%20RND\BOOKING-DESIGN%20FILES\RND%20HMB-37%20A%20Booking.doc" TargetMode="External"/><Relationship Id="rId10999" Type="http://schemas.openxmlformats.org/officeDocument/2006/relationships/hyperlink" Target="file:///\\192.168.50.100\Universal_files_share\R&amp;D_Database\Masco%20Fabric%20Strength%20By%20RND\STICKERS\20010801350(CAMO)(REVERSE).docx" TargetMode="External"/><Relationship Id="rId11300" Type="http://schemas.openxmlformats.org/officeDocument/2006/relationships/hyperlink" Target="file:///\\192.168.50.100\Universal_files_share\R&amp;D_Database\Masco%20Fabric%20Strength%20By%20RND\FINISHING%20REPORT\RND%20MFB-1008(i)%20Finishing%20Report.pdf" TargetMode="External"/><Relationship Id="rId14870" Type="http://schemas.openxmlformats.org/officeDocument/2006/relationships/hyperlink" Target="file:///\\192.168.50.100\Universal_files_share\R&amp;D_Database\Masco%20Fabric%20Strength%20By%20RND\BOOKING-DESIGN%20FILES\RND%20MSB-151E%20Booking.doc" TargetMode="External"/><Relationship Id="rId159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0B%20Sticker.docx" TargetMode="External"/><Relationship Id="rId13472" Type="http://schemas.openxmlformats.org/officeDocument/2006/relationships/hyperlink" Target="file:///\\192.168.50.100\Universal_files_share\R&amp;D_Database\Masco%20Fabric%20Strength%20By%20RND\BOOKING-DESIGN%20FILES\RND%20MBT-13F%20Design%20File.xls" TargetMode="External"/><Relationship Id="rId14523" Type="http://schemas.openxmlformats.org/officeDocument/2006/relationships/hyperlink" Target="file:///\\192.168.50.100\Universal_files_share\R&amp;D_Database\Masco%20Fabric%20Strength%20By%20RND\ALL%20COSTING\RND%20MFB-2046B%20REV1%20Price.xls" TargetMode="External"/><Relationship Id="rId2480" Type="http://schemas.openxmlformats.org/officeDocument/2006/relationships/hyperlink" Target="file:///\\192.168.50.100\Universal_files_share\R&amp;D_Database\Masco%20Fabric%20Strength%20By%20RND\ALL%20COSTING\RND%20INN-309A%20Price.xls" TargetMode="External"/><Relationship Id="rId3531" Type="http://schemas.openxmlformats.org/officeDocument/2006/relationships/hyperlink" Target="file:///\\192.168.50.100\Universal_files_share\R&amp;D_Database\Masco%20Fabric%20Strength%20By%20RND\ANALYSING%20REPORT\RND%20MCB-26.pdf" TargetMode="External"/><Relationship Id="rId9093" Type="http://schemas.openxmlformats.org/officeDocument/2006/relationships/hyperlink" Target="file:///\\192.168.50.100\Universal_files_share\R&amp;D_Database\Masco%20Fabric%20Strength%20By%20RND\Picture%20Of%20Hanger\0.%20Picture%20of%20Hangers%20All%20in%20One\RND%20SHP-2005.jpg" TargetMode="External"/><Relationship Id="rId12074" Type="http://schemas.openxmlformats.org/officeDocument/2006/relationships/hyperlink" Target="file:///\\192.168.50.100\Universal_files_share\R&amp;D_Database\Masco%20Fabric%20Strength%20By%20RND\BOOKING-DESIGN%20FILES\RND%20MBT-06H1,%20H2%20Booking.doc" TargetMode="External"/><Relationship Id="rId13125" Type="http://schemas.openxmlformats.org/officeDocument/2006/relationships/hyperlink" Target="file:///\\192.168.50.100\Universal_files_share\R&amp;D_Database\Masco%20Fabric%20Strength%20By%20RND\BOOKING-DESIGN%20FILES\RND%20INN-22B%20Booking.doc" TargetMode="External"/><Relationship Id="rId452" Type="http://schemas.openxmlformats.org/officeDocument/2006/relationships/hyperlink" Target="file:///\\192.168.50.100\Universal_files_share\R&amp;D_Database\Masco%20Fabric%20Strength%20By%20RND\ALL%20COSTING\RND%20INN-103C%20Price.xls" TargetMode="External"/><Relationship Id="rId1082" Type="http://schemas.openxmlformats.org/officeDocument/2006/relationships/hyperlink" Target="file:///\\192.168.50.100\Universal_files_share\R&amp;D_Database\Masco%20Fabric%20Strength%20By%20RND\BOOKING-DESIGN%20FILES\RND%20MBT-08%20Booking.doc" TargetMode="External"/><Relationship Id="rId2133" Type="http://schemas.openxmlformats.org/officeDocument/2006/relationships/hyperlink" Target="file:///\\192.168.50.100\Universal_files_share\R&amp;D_Database\Masco%20Fabric%20Strength%20By%20RND\FINISHING%20REPORT\RND%20KNT-503%20Finishing%20Report.pdf" TargetMode="External"/><Relationship Id="rId6754" Type="http://schemas.openxmlformats.org/officeDocument/2006/relationships/hyperlink" Target="file:///\\192.168.50.100\Universal_files_share\R&amp;D_Database\Masco%20Fabric%20Strength%20By%20RND\BOOKING-DESIGN%20FILES\RND%20INN-752%20Design%20File.xls" TargetMode="External"/><Relationship Id="rId7805" Type="http://schemas.openxmlformats.org/officeDocument/2006/relationships/hyperlink" Target="file:///\\192.168.50.100\Universal_files_share\R&amp;D_Database\Masco%20Fabric%20Strength%20By%20RND\ANALYSING%20REPORT\RND%20MSB-901%20CA%20Analysis%20Report.pdf" TargetMode="External"/><Relationship Id="rId15297" Type="http://schemas.openxmlformats.org/officeDocument/2006/relationships/hyperlink" Target="file:///\\192.168.50.100\Universal_files_share\R&amp;D_Database\Masco%20Fabric%20Strength%20By%20RND\Picture%20Of%20Hanger\0.%20Picture%20of%20Hangers%20All%20in%20One\RND%20INN-117A5.jpg" TargetMode="External"/><Relationship Id="rId1634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6(S)%20Sticker.docx" TargetMode="External"/><Relationship Id="rId105" Type="http://schemas.openxmlformats.org/officeDocument/2006/relationships/hyperlink" Target="file:///\\192.168.50.100\Universal_files_share\R&amp;D_Database\Masco%20Fabric%20Strength%20By%20RND\STICKERS\RND%20INN-101%20E.docx" TargetMode="External"/><Relationship Id="rId5356" Type="http://schemas.openxmlformats.org/officeDocument/2006/relationships/hyperlink" Target="file:///\\192.168.50.100\Universal_files_share\R&amp;D_Database\Masco%20Fabric%20Strength%20By%20RND\BOOKING-DESIGN%20FILES\RND%20MFB-49A%20Design%20File.xls" TargetMode="External"/><Relationship Id="rId6407" Type="http://schemas.openxmlformats.org/officeDocument/2006/relationships/hyperlink" Target="file:///\\192.168.50.100\Universal_files_share\R&amp;D_Database\Masco%20Fabric%20Strength%20By%20RND\Picture%20Of%20Hanger\0.%20Picture%20of%20Hangers%20All%20in%20One\RND%20SHP-503%20SLB.jpg" TargetMode="External"/><Relationship Id="rId5009" Type="http://schemas.openxmlformats.org/officeDocument/2006/relationships/hyperlink" Target="file:///\\192.168.50.100\Universal_files_share\R&amp;D_Database\Masco%20Fabric%20Strength%20By%20RND\ANALYSING%20REPORT\RND%20MBT-45%20Analysis%20Report.pdf" TargetMode="External"/><Relationship Id="rId8579" Type="http://schemas.openxmlformats.org/officeDocument/2006/relationships/hyperlink" Target="file:///\\192.168.50.100\Universal_files_share\R&amp;D_Database\Masco%20Fabric%20Strength%20By%20RND\BOOKING-DESIGN%20FILES\RND%20SHP-2016%20V%20Booking.doc" TargetMode="External"/><Relationship Id="rId9977" Type="http://schemas.openxmlformats.org/officeDocument/2006/relationships/hyperlink" Target="file:///\\192.168.50.100\Universal_files_share\R&amp;D_Database\Masco%20Fabric%20Strength%20By%20RND\ANALYSING%20REPORT\RND%20MCB-2024%20Analysis%20Report.pdf" TargetMode="External"/><Relationship Id="rId12958" Type="http://schemas.openxmlformats.org/officeDocument/2006/relationships/hyperlink" Target="file:///\\192.168.50.100\Universal_files_share\R&amp;D_Database\Masco%20Fabric%20Strength%20By%20RND\FINISHING%20REPORT\RND%20HMB-40%20CROSS%20RT%20Finishing%20Report.pdf" TargetMode="External"/><Relationship Id="rId1966" Type="http://schemas.openxmlformats.org/officeDocument/2006/relationships/hyperlink" Target="file:///\\192.168.50.100\Universal_files_share\R&amp;D_Database\Masco%20Fabric%20Strength%20By%20RND\STICKERS\RND%20MFB-2055%20Sticker.docx" TargetMode="External"/><Relationship Id="rId14380" Type="http://schemas.openxmlformats.org/officeDocument/2006/relationships/hyperlink" Target="file:///\\192.168.50.100\Universal_files_share\R&amp;D_Database\Masco%20Fabric%20Strength%20By%20RND\KNIT%20BOOKING\RND%20MFB-2013A1,%20A2%20KNT%20Knit%20Booking.pdf" TargetMode="External"/><Relationship Id="rId15431" Type="http://schemas.openxmlformats.org/officeDocument/2006/relationships/hyperlink" Target="file:///\\192.168.50.100\Universal_files_share\R&amp;D_Database\Masco%20Fabric%20Strength%20By%20RND\KNIT%20BOOKING\RND%20JAQRD-150%20Knit%20Booking.pdf" TargetMode="External"/><Relationship Id="rId1619" Type="http://schemas.openxmlformats.org/officeDocument/2006/relationships/hyperlink" Target="file:///\\192.168.50.100\Universal_files_share\R&amp;D_Database\Masco%20Fabric%20Strength%20By%20RND\STICKERS\RND%20INN-69.docx" TargetMode="External"/><Relationship Id="rId14033" Type="http://schemas.openxmlformats.org/officeDocument/2006/relationships/hyperlink" Target="file:///\\192.168.50.100\Universal_files_share\R&amp;D_Database\Masco%20Fabric%20Strength%20By%20RND\BOOKING-DESIGN%20FILES\RND%20MCB-2501A%20Booking.doc" TargetMode="External"/><Relationship Id="rId3041" Type="http://schemas.openxmlformats.org/officeDocument/2006/relationships/hyperlink" Target="file:///\\192.168.50.100\Universal_files_share\R&amp;D_Database\Masco%20Fabric%20Strength%20By%20RND\BOOKING-DESIGN%20FILES\RND%20MCB-2007%20LUREX%20Booking.doc" TargetMode="External"/><Relationship Id="rId7662" Type="http://schemas.openxmlformats.org/officeDocument/2006/relationships/hyperlink" Target="file:///\\192.168.50.100\Universal_files_share\R&amp;D_Database\Masco%20Fabric%20Strength%20By%20RND\ALL%20COSTING\RND%20MCB-903%20Price.xls" TargetMode="External"/><Relationship Id="rId8713" Type="http://schemas.openxmlformats.org/officeDocument/2006/relationships/hyperlink" Target="file:///\\192.168.50.100\Universal_files_share\R&amp;D_Database\Masco%20Fabric%20Strength%20By%20RND\ANALYSING%20REPORT\RND%20MBT-38%20(RIB).pdf" TargetMode="External"/><Relationship Id="rId10643" Type="http://schemas.openxmlformats.org/officeDocument/2006/relationships/hyperlink" Target="file:///\\192.168.50.100\Universal_files_share\R&amp;D_Database\Masco%20Fabric%20Strength%20By%20RND\KNIT%20BOOKING\RND%20MBT-1000%20A%20KNIT%20BOOKING.pdf" TargetMode="External"/><Relationship Id="rId10990" Type="http://schemas.openxmlformats.org/officeDocument/2006/relationships/hyperlink" Target="file:///\\192.168.50.100\Universal_files_share\R&amp;D_Database\Masco%20Fabric%20Strength%20By%20RND\BOOKING-DESIGN%20FILES\RND%20MSB-2031%20Booking.doc" TargetMode="External"/><Relationship Id="rId6264" Type="http://schemas.openxmlformats.org/officeDocument/2006/relationships/hyperlink" Target="file:///\\192.168.50.100\Universal_files_share\R&amp;D_Database\Masco%20Fabric%20Strength%20By%20RND\Picture%20Of%20Hanger\0.%20Picture%20of%20Hangers%20All%20in%20One\RND%20HMB-01%20LNDX%20REV%20B.jpg" TargetMode="External"/><Relationship Id="rId7315" Type="http://schemas.openxmlformats.org/officeDocument/2006/relationships/hyperlink" Target="file:///\\192.168.50.100\Universal_files_share\R&amp;D_Database\Masco%20Fabric%20Strength%20By%20RND\FINISHING%20REPORT\RND%20INN-900%20CA%20YD-1%20REV-R%20Finishing%20Report.pdf" TargetMode="External"/><Relationship Id="rId9487" Type="http://schemas.openxmlformats.org/officeDocument/2006/relationships/hyperlink" Target="file:///\\192.168.50.100\Universal_files_share\R&amp;D_Database\Masco%20Fabric%20Strength%20By%20RND\ANALYSING%20REPORT\RND%20MFB-2017%20C%20Analysis%20Report.pdf" TargetMode="External"/><Relationship Id="rId13866" Type="http://schemas.openxmlformats.org/officeDocument/2006/relationships/hyperlink" Target="file:///\\192.168.50.100\Universal_files_share\R&amp;D_Database\Masco%20Fabric%20Strength%20By%20RND\FINISHING%20REPORT\RND%20MCB-2010D%20Finishing%20Report%20One%20Pager.pdf" TargetMode="External"/><Relationship Id="rId1491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J4%20Sticker.docx" TargetMode="External"/><Relationship Id="rId1476" Type="http://schemas.openxmlformats.org/officeDocument/2006/relationships/hyperlink" Target="file:///\\192.168.50.100\Universal_files_share\R&amp;D_Database\Masco%20Fabric%20Strength%20By%20RND\STICKERS\RND%20INN-750%20Sticker.docx" TargetMode="External"/><Relationship Id="rId2874" Type="http://schemas.openxmlformats.org/officeDocument/2006/relationships/hyperlink" Target="file:///\\192.168.50.100\Universal_files_share\R&amp;D_Database\Masco%20Fabric%20Strength%20By%20RND\BOOKING-DESIGN%20FILES\RND%20MSB-5%20A-B-C-D%20booking.doc" TargetMode="External"/><Relationship Id="rId3925" Type="http://schemas.openxmlformats.org/officeDocument/2006/relationships/hyperlink" Target="file:///\\192.168.50.100\Universal_files_share\R&amp;D_Database\Masco%20Fabric%20Strength%20By%20RND\KNIT%20BOOKING\RND%20INN-80%20B%20Knit%20Booking.pdf" TargetMode="External"/><Relationship Id="rId8089" Type="http://schemas.openxmlformats.org/officeDocument/2006/relationships/hyperlink" Target="file:///\\192.168.50.100\Universal_files_share\R&amp;D_Database\Masco%20Fabric%20Strength%20By%20RND\FINISHING%20REPORT\RND%20MCB-2001-180.pdf" TargetMode="External"/><Relationship Id="rId12468" Type="http://schemas.openxmlformats.org/officeDocument/2006/relationships/hyperlink" Target="file:///\\192.168.50.100\Universal_files_share\R&amp;D_Database\Masco%20Fabric%20Strength%20By%20RND\BOOKING-DESIGN%20FILES\RND%20MFB-2044C%20Design%20File.xls" TargetMode="External"/><Relationship Id="rId13519" Type="http://schemas.openxmlformats.org/officeDocument/2006/relationships/hyperlink" Target="file:///\\192.168.50.100\Universal_files_share\R&amp;D_Database\Masco%20Fabric%20Strength%20By%20RND\BOOKING-DESIGN%20FILES\RND%20MBT-2005E%20Design%20File.xls" TargetMode="External"/><Relationship Id="rId846" Type="http://schemas.openxmlformats.org/officeDocument/2006/relationships/hyperlink" Target="file:///\\192.168.50.100\Universal_files_share\R&amp;D_Database\Masco%20Fabric%20Strength%20By%20RND\STICKERS\2443.docx" TargetMode="External"/><Relationship Id="rId1129" Type="http://schemas.openxmlformats.org/officeDocument/2006/relationships/hyperlink" Target="file:///\\192.168.50.100\Universal_files_share\R&amp;D_Database\Masco%20Fabric%20Strength%20By%20RND\KNIT%20BOOKING\RND%20MBT-514%20REV%20Knit%20Booking.pdf" TargetMode="External"/><Relationship Id="rId2527" Type="http://schemas.openxmlformats.org/officeDocument/2006/relationships/hyperlink" Target="file:///\\192.168.50.100\Universal_files_share\R&amp;D_Database\Masco%20Fabric%20Strength%20By%20RND\FINISHING%20REPORT\RND%20SF-02.jpg" TargetMode="External"/><Relationship Id="rId5000" Type="http://schemas.openxmlformats.org/officeDocument/2006/relationships/hyperlink" Target="file:///\\192.168.50.100\Universal_files_share\R&amp;D_Database\Masco%20Fabric%20Strength%20By%20RND\BOOKING-DESIGN%20FILES\RND%20INN-256%20Design%20file.png" TargetMode="External"/><Relationship Id="rId4699" Type="http://schemas.openxmlformats.org/officeDocument/2006/relationships/hyperlink" Target="file:///\\192.168.50.100\Universal_files_share\R&amp;D_Database\Masco%20Fabric%20Strength%20By%20RND\STICKERS\RND%20INN-31%20T2T%20YD%20LNDX.docx" TargetMode="External"/><Relationship Id="rId8570" Type="http://schemas.openxmlformats.org/officeDocument/2006/relationships/hyperlink" Target="file:///\\192.168.50.100\Universal_files_share\R&amp;D_Database\Masco%20Fabric%20Strength%20By%20RND\STICKERS\RND%20SHP-2016%20Sticker.docx" TargetMode="External"/><Relationship Id="rId9621" Type="http://schemas.openxmlformats.org/officeDocument/2006/relationships/hyperlink" Target="file:///\\192.168.50.100\Universal_files_share\R&amp;D_Database\Masco%20Fabric%20Strength%20By%20RND\Picture%20Of%20Hanger\0.%20Picture%20of%20Hangers%20All%20in%20One\RND%20INN-1005.jpg" TargetMode="External"/><Relationship Id="rId11551" Type="http://schemas.openxmlformats.org/officeDocument/2006/relationships/hyperlink" Target="file:///\\192.168.50.100\Universal_files_share\R&amp;D_Database\Masco%20Fabric%20Strength%20By%20RND\BOOKING-DESIGN%20FILES\RND%20MSB-2039%20C%20Booking.doc" TargetMode="External"/><Relationship Id="rId12602" Type="http://schemas.openxmlformats.org/officeDocument/2006/relationships/hyperlink" Target="file:///\\192.168.50.100\Universal_files_share\R&amp;D_Database\Masco%20Fabric%20Strength%20By%20RND\KNIT%20BOOKING\RND%20MSB-04B,%20NB%20Knit%20Booking.pdf" TargetMode="External"/><Relationship Id="rId1610" Type="http://schemas.openxmlformats.org/officeDocument/2006/relationships/hyperlink" Target="file:///\\192.168.50.100\Universal_files_share\R&amp;D_Database\Masco%20Fabric%20Strength%20By%20RND\ALL%20COSTING\RND%20MSB-150%20B%20Price.xls" TargetMode="External"/><Relationship Id="rId7172" Type="http://schemas.openxmlformats.org/officeDocument/2006/relationships/hyperlink" Target="file:///\\192.168.50.100\Universal_files_share\R&amp;D_Database\Masco%20Fabric%20Strength%20By%20RND\STICKERS\RND%20MCB-512%20J%20(BS).docx" TargetMode="External"/><Relationship Id="rId8223" Type="http://schemas.openxmlformats.org/officeDocument/2006/relationships/hyperlink" Target="file:///\\192.168.50.100\Universal_files_share\R&amp;D_Database\Masco%20Fabric%20Strength%20By%20RND\Picture%20Of%20Hanger\0.%20Picture%20of%20Hangers%20All%20in%20One\RND%20KNT%20SOD0605.jpg" TargetMode="External"/><Relationship Id="rId10153" Type="http://schemas.openxmlformats.org/officeDocument/2006/relationships/hyperlink" Target="file:///\\192.168.50.100\Universal_files_share\R&amp;D_Database\Masco%20Fabric%20Strength%20By%20RND\BOOKING-DESIGN%20FILES\RND%20MSB-2700A%20Booking.doc" TargetMode="External"/><Relationship Id="rId11204" Type="http://schemas.openxmlformats.org/officeDocument/2006/relationships/hyperlink" Target="file:///\\192.168.50.100\Universal_files_share\R&amp;D_Database\Masco%20Fabric%20Strength%20By%20RND\BOOKING-DESIGN%20FILES\RND%20MCB-2500%20FAKE%20QUILT%20Design%20file.xls" TargetMode="External"/><Relationship Id="rId14774" Type="http://schemas.openxmlformats.org/officeDocument/2006/relationships/hyperlink" Target="file:///\\192.168.50.100\Universal_files_share\R&amp;D_Database\Masco%20Fabric%20Strength%20By%20RND\FINISHING%20REPORT\RND%20MFB-900HM2%20Finishing%20Report.pdf" TargetMode="External"/><Relationship Id="rId3782" Type="http://schemas.openxmlformats.org/officeDocument/2006/relationships/hyperlink" Target="file:///\\192.168.50.100\Universal_files_share\R&amp;D_Database\Masco%20Fabric%20Strength%20By%20RND\STICKERS\RND%20MSB-36.docx" TargetMode="External"/><Relationship Id="rId4833" Type="http://schemas.openxmlformats.org/officeDocument/2006/relationships/hyperlink" Target="file:///\\192.168.50.100\Universal_files_share\R&amp;D_Database\Masco%20Fabric%20Strength%20By%20RND\Picture%20Of%20Hanger\0.%20Picture%20of%20Hangers%20All%20in%20One\RND%20MFB-33.jpg" TargetMode="External"/><Relationship Id="rId13376" Type="http://schemas.openxmlformats.org/officeDocument/2006/relationships/hyperlink" Target="file:///\\192.168.50.100\Universal_files_share\R&amp;D_Database\Masco%20Fabric%20Strength%20By%20RND\ALL%20COSTING\RND%20MBT-1001B%20CLO7%20Price.xls" TargetMode="External"/><Relationship Id="rId14427" Type="http://schemas.openxmlformats.org/officeDocument/2006/relationships/hyperlink" Target="file:///\\192.168.50.100\Universal_files_share\R&amp;D_Database\Masco%20Fabric%20Strength%20By%20RND\ALL%20COSTING\RND%20MFB-2031B%20Price.xls" TargetMode="External"/><Relationship Id="rId15825" Type="http://schemas.openxmlformats.org/officeDocument/2006/relationships/hyperlink" Target="file:///\\192.168.50.100\Universal_files_share\R&amp;D_Database\Masco%20Fabric%20Strength%20By%20RND\Picture%20Of%20Hanger\0.%20Picture%20of%20Hangers%20All%20in%20One\RND%20INN-311J1.JPG" TargetMode="External"/><Relationship Id="rId2384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I)%20REV.jpg" TargetMode="External"/><Relationship Id="rId3435" Type="http://schemas.openxmlformats.org/officeDocument/2006/relationships/hyperlink" Target="file:///\\192.168.50.100\Universal_files_share\R&amp;D_Database\Masco%20Fabric%20Strength%20By%20RND\STICKERS\RND%20MCB-2022%20PPS%20STICKER.docx" TargetMode="External"/><Relationship Id="rId13029" Type="http://schemas.openxmlformats.org/officeDocument/2006/relationships/hyperlink" Target="file:///\\192.168.50.100\Universal_files_share\R&amp;D_Database\Masco%20Fabric%20Strength%20By%20RND\ALL%20COSTING\RND%20INN-125B%20LNDX%20OP2%20Price.xls" TargetMode="External"/><Relationship Id="rId356" Type="http://schemas.openxmlformats.org/officeDocument/2006/relationships/hyperlink" Target="file:///\\192.168.50.100\Universal_files_share\R&amp;D_Database\Masco%20Fabric%20Strength%20By%20RND\FINISHING%20REPORT\RND%20HMB-04.pdf" TargetMode="External"/><Relationship Id="rId2037" Type="http://schemas.openxmlformats.org/officeDocument/2006/relationships/hyperlink" Target="file:///\\192.168.50.100\Universal_files_share\R&amp;D_Database\Masco%20Fabric%20Strength%20By%20RND\BOOKING-DESIGN%20FILES\RND%20HMB-150B%20Booking.doc" TargetMode="External"/><Relationship Id="rId6658" Type="http://schemas.openxmlformats.org/officeDocument/2006/relationships/hyperlink" Target="file:///\\192.168.50.100\Universal_files_share\R&amp;D_Database\Masco%20Fabric%20Strength%20By%20RND\ANALYSING%20REPORT\RND%20MSB-511%20A%20Analysis%20Report.pdf" TargetMode="External"/><Relationship Id="rId16599" Type="http://schemas.openxmlformats.org/officeDocument/2006/relationships/hyperlink" Target="file:///\\192.168.50.100\Universal_files_share\R&amp;D_Database\Masco%20Fabric%20Strength%20By%20RND\Picture%20Of%20Hanger\0.%20Picture%20of%20Hangers%20All%20in%20One\RND%20MCB-41G.JPG" TargetMode="External"/><Relationship Id="rId7709" Type="http://schemas.openxmlformats.org/officeDocument/2006/relationships/hyperlink" Target="file:///\\192.168.50.100\Universal_files_share\R&amp;D_Database\Masco%20Fabric%20Strength%20By%20RND\ALL%20COSTING\RND%20MCB-904%20C(LB)%20Price.xls" TargetMode="External"/><Relationship Id="rId8080" Type="http://schemas.openxmlformats.org/officeDocument/2006/relationships/hyperlink" Target="file:///\\192.168.50.100\Universal_files_share\R&amp;D_Database\Masco%20Fabric%20Strength%20By%20RND\FINISHING%20REPORT\RND%20MBT-2012%20B%20Finishing%20Report.pdf" TargetMode="External"/><Relationship Id="rId9131" Type="http://schemas.openxmlformats.org/officeDocument/2006/relationships/hyperlink" Target="file:///\\192.168.50.100\Universal_files_share\R&amp;D_Database\Masco%20Fabric%20Strength%20By%20RND\Picture%20Of%20Hanger\0.%20Picture%20of%20Hangers%20All%20in%20One\RND%20SHP-2013.jpg" TargetMode="External"/><Relationship Id="rId135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5C%20Sticker.docx" TargetMode="External"/><Relationship Id="rId11061" Type="http://schemas.openxmlformats.org/officeDocument/2006/relationships/hyperlink" Target="file:///\\192.168.50.100\Universal_files_share\R&amp;D_Database\Masco%20Fabric%20Strength%20By%20RND\Picture%20Of%20Hanger\0.%20Picture%20of%20Hangers%20All%20in%20One\RND%20JAQRD-002.jpg" TargetMode="External"/><Relationship Id="rId12112" Type="http://schemas.openxmlformats.org/officeDocument/2006/relationships/hyperlink" Target="file:///\\192.168.50.100\Universal_files_share\R&amp;D_Database\Masco%20Fabric%20Strength%20By%20RND\Picture%20Of%20Hanger\0.%20Picture%20of%20Hangers%20All%20in%20One\RND%20MBT-1001E5.jpg" TargetMode="External"/><Relationship Id="rId15682" Type="http://schemas.openxmlformats.org/officeDocument/2006/relationships/hyperlink" Target="file:///\\192.168.50.100\Universal_files_share\R&amp;D_Database\Masco%20Fabric%20Strength%20By%20RND\BOOKING-DESIGN%20FILES\RND%20INN-114A,%20B,%20C,%20D,%20E,%20F%20Booking.doc" TargetMode="External"/><Relationship Id="rId1120" Type="http://schemas.openxmlformats.org/officeDocument/2006/relationships/hyperlink" Target="file:///\\192.168.50.100\Universal_files_share\R&amp;D_Database\Masco%20Fabric%20Strength%20By%20RND\ANALYSING%20REPORT\RND%20MBT-514%20Analysis%20Report.pdf" TargetMode="External"/><Relationship Id="rId4690" Type="http://schemas.openxmlformats.org/officeDocument/2006/relationships/hyperlink" Target="file:///\\192.168.50.100\Universal_files_share\R&amp;D_Database\Masco%20Fabric%20Strength%20By%20RND\ANALYSING%20REPORT\MS%20MODE%20REF-030.pdf" TargetMode="External"/><Relationship Id="rId5741" Type="http://schemas.openxmlformats.org/officeDocument/2006/relationships/hyperlink" Target="file:///\\192.168.50.100\Universal_files_share\R&amp;D_Database\Masco%20Fabric%20Strength%20By%20RND\BOOKING-DESIGN%20FILES\RND%20MCB-46A%20Design%20file.xls" TargetMode="External"/><Relationship Id="rId14284" Type="http://schemas.openxmlformats.org/officeDocument/2006/relationships/hyperlink" Target="file:///\\192.168.50.100\Universal_files_share\R&amp;D_Database\Masco%20Fabric%20Strength%20By%20RND\BOOKING-DESIGN%20FILES\RND%20MFB-1008M%20Booking.doc" TargetMode="External"/><Relationship Id="rId15335" Type="http://schemas.openxmlformats.org/officeDocument/2006/relationships/hyperlink" Target="file:///\\192.168.50.100\Universal_files_share\R&amp;D_Database\Masco%20Fabric%20Strength%20By%20RND\KNIT%20BOOKING\RND%20INN-117B4,%20B4(S)%20Knit%20Booking.pdf" TargetMode="External"/><Relationship Id="rId3292" Type="http://schemas.openxmlformats.org/officeDocument/2006/relationships/hyperlink" Target="file:///\\192.168.50.100\Universal_files_share\R&amp;D_Database\Masco%20Fabric%20Strength%20By%20RND\STICKERS\RND%20KNT-300B%20Sticker.docx" TargetMode="External"/><Relationship Id="rId4343" Type="http://schemas.openxmlformats.org/officeDocument/2006/relationships/hyperlink" Target="file:///\\192.168.50.100\Universal_files_share\R&amp;D_Database\Masco%20Fabric%20Strength%20By%20RND\FINISHING%20REPORT\RND%20MFB-82CX%20Finishing%20Report.pdf" TargetMode="External"/><Relationship Id="rId8964" Type="http://schemas.openxmlformats.org/officeDocument/2006/relationships/hyperlink" Target="file:///\\192.168.50.100\Universal_files_share\R&amp;D_Database\Masco%20Fabric%20Strength%20By%20RND\KNIT%20BOOKING\RND%20MFB-2043%20KNIT%20BOOKING.pdf" TargetMode="External"/><Relationship Id="rId7566" Type="http://schemas.openxmlformats.org/officeDocument/2006/relationships/hyperlink" Target="file:///\\192.168.50.100\Universal_files_share\R&amp;D_Database\Masco%20Fabric%20Strength%20By%20RND\ALL%20COSTING\RND%20MBT-901%20Price.xls" TargetMode="External"/><Relationship Id="rId8617" Type="http://schemas.openxmlformats.org/officeDocument/2006/relationships/hyperlink" Target="file:///\\192.168.50.100\Universal_files_share\R&amp;D_Database\Masco%20Fabric%20Strength%20By%20RND\KNIT%20BOOKING\RND%20TGT-2002%20SHP-A%20KNIT%20BOOKING.pdf" TargetMode="External"/><Relationship Id="rId10894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A1.jpg" TargetMode="External"/><Relationship Id="rId11945" Type="http://schemas.openxmlformats.org/officeDocument/2006/relationships/hyperlink" Target="file:///\\192.168.50.100\Universal_files_share\R&amp;D_Database\Masco%20Fabric%20Strength%20By%20RND\STICKERS\RND%20INN-132H%20Sticker.docx" TargetMode="External"/><Relationship Id="rId6168" Type="http://schemas.openxmlformats.org/officeDocument/2006/relationships/hyperlink" Target="file:///\\192.168.50.100\Universal_files_share\R&amp;D_Database\Masco%20Fabric%20Strength%20By%20RND\BOOKING-DESIGN%20FILES\RND%20MCB-502%20A%20Design%20file.xls" TargetMode="External"/><Relationship Id="rId7219" Type="http://schemas.openxmlformats.org/officeDocument/2006/relationships/hyperlink" Target="file:///\\192.168.50.100\Universal_files_share\R&amp;D_Database\Masco%20Fabric%20Strength%20By%20RND\ANALYSING%20REPORT\RND%20SHP-501%20Analysis%20Report.pdf" TargetMode="External"/><Relationship Id="rId10547" Type="http://schemas.openxmlformats.org/officeDocument/2006/relationships/hyperlink" Target="file:///\\192.168.50.100\Universal_files_share\R&amp;D_Database\Masco%20Fabric%20Strength%20By%20RND\ALL%20COSTING\RND%20MSB-2052%20Price.xls" TargetMode="External"/><Relationship Id="rId130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A%20EXP%20Sticker.docx" TargetMode="External"/><Relationship Id="rId16590" Type="http://schemas.openxmlformats.org/officeDocument/2006/relationships/hyperlink" Target="file:///\\192.168.50.100\Universal_files_share\R&amp;D_Database\Masco%20Fabric%20Strength%20By%20RND\ALL%20COSTING\RND%20MBT-06M1%20Price.xls" TargetMode="External"/><Relationship Id="rId2778" Type="http://schemas.openxmlformats.org/officeDocument/2006/relationships/hyperlink" Target="file:///\\192.168.50.100\Universal_files_share\R&amp;D_Database\Masco%20Fabric%20Strength%20By%20RND\STICKERS\RND%20INN-2014%20TGT-AW21.docx" TargetMode="External"/><Relationship Id="rId3829" Type="http://schemas.openxmlformats.org/officeDocument/2006/relationships/hyperlink" Target="file:///\\192.168.50.100\Universal_files_share\R&amp;D_Database\Masco%20Fabric%20Strength%20By%20RND\ALL%20COSTING\RND%20INN-80C%20Price.xls" TargetMode="External"/><Relationship Id="rId7700" Type="http://schemas.openxmlformats.org/officeDocument/2006/relationships/hyperlink" Target="file:///\\192.168.50.100\Universal_files_share\R&amp;D_Database\Masco%20Fabric%20Strength%20By%20RND\STICKERS\RND%20MCB-904%20C%20Sticker.docx" TargetMode="External"/><Relationship Id="rId15192" Type="http://schemas.openxmlformats.org/officeDocument/2006/relationships/hyperlink" Target="file:///\\192.168.50.100\Universal_files_share\R&amp;D_Database\Masco%20Fabric%20Strength%20By%20RND\KNIT%20BOOKING\RND%20SHP-2016A%20Knit%20Booking.pdf" TargetMode="External"/><Relationship Id="rId16243" Type="http://schemas.openxmlformats.org/officeDocument/2006/relationships/hyperlink" Target="file:///\\192.168.50.100\Universal_files_share\R&amp;D_Database\Masco%20Fabric%20Strength%20By%20RND\FINISHING%20REPORT\RND%20INN-116A3%20Finishing%20Report.pdf" TargetMode="External"/><Relationship Id="rId5251" Type="http://schemas.openxmlformats.org/officeDocument/2006/relationships/hyperlink" Target="file:///\\192.168.50.100\Universal_files_share\R&amp;D_Database\Masco%20Fabric%20Strength%20By%20RND\Picture%20Of%20Hanger\0.%20Picture%20of%20Hangers%20All%20in%20One\RND%20MCB-30G%20HM2%20AOP.jpg" TargetMode="External"/><Relationship Id="rId6302" Type="http://schemas.openxmlformats.org/officeDocument/2006/relationships/hyperlink" Target="file:///\\192.168.50.100\Universal_files_share\R&amp;D_Database\Masco%20Fabric%20Strength%20By%20RND\STICKERS\RND%20HMB-501%20B.docx" TargetMode="External"/><Relationship Id="rId9872" Type="http://schemas.openxmlformats.org/officeDocument/2006/relationships/hyperlink" Target="file:///\\192.168.50.100\Universal_files_share\R&amp;D_Database\Masco%20Fabric%20Strength%20By%20RND\ALL%20COSTING\RND%20MCB-21%20P%20CA%20Price.xls" TargetMode="External"/><Relationship Id="rId12853" Type="http://schemas.openxmlformats.org/officeDocument/2006/relationships/hyperlink" Target="file:///\\192.168.50.100\Universal_files_share\R&amp;D_Database\Masco%20Fabric%20Strength%20By%20RND\Picture%20Of%20Hanger\0.%20Picture%20of%20Hangers%20All%20in%20One\RND%20HMB-27D%20CLO.jpg" TargetMode="External"/><Relationship Id="rId86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4%20OPT-1.jpg" TargetMode="External"/><Relationship Id="rId1861" Type="http://schemas.openxmlformats.org/officeDocument/2006/relationships/hyperlink" Target="file:///\\192.168.50.100\Universal_files_share\R&amp;D_Database\Masco%20Fabric%20Strength%20By%20RND\BOOKING-DESIGN%20FILES\RND%20MSB-12A%2012B%2012C%2012D%20booking.doc" TargetMode="External"/><Relationship Id="rId2912" Type="http://schemas.openxmlformats.org/officeDocument/2006/relationships/hyperlink" Target="file:///\\192.168.50.100\Universal_files_share\R&amp;D_Database\Masco%20Fabric%20Strength%20By%20RND\BOOKING-DESIGN%20FILES\RND%20MSB-07A%2007B%20booking.doc" TargetMode="External"/><Relationship Id="rId8474" Type="http://schemas.openxmlformats.org/officeDocument/2006/relationships/hyperlink" Target="file:///\\192.168.50.100\Universal_files_share\R&amp;D_Database\Masco%20Fabric%20Strength%20By%20RND\FINISHING%20REPORT\RND%20MFB-2053A%20Finishing%20Report.pdf" TargetMode="External"/><Relationship Id="rId9525" Type="http://schemas.openxmlformats.org/officeDocument/2006/relationships/hyperlink" Target="file:///\\192.168.50.100\Universal_files_share\R&amp;D_Database\Masco%20Fabric%20Strength%20By%20RND\Picture%20Of%20Hanger\0.%20Picture%20of%20Hangers%20All%20in%20One\RND%20MFB-2017E.jpg" TargetMode="External"/><Relationship Id="rId11455" Type="http://schemas.openxmlformats.org/officeDocument/2006/relationships/hyperlink" Target="file:///\\192.168.50.100\Universal_files_share\R&amp;D_Database\Masco%20Fabric%20Strength%20By%20RND\FINISHING%20REPORT\RND%20MFB-2502%20SP%20Finishing%20Report%20One%20Pager.xlsx" TargetMode="External"/><Relationship Id="rId12506" Type="http://schemas.openxmlformats.org/officeDocument/2006/relationships/hyperlink" Target="file:///\\192.168.50.100\Universal_files_share\R&amp;D_Database\Masco%20Fabric%20Strength%20By%20RND\BOOKING-DESIGN%20FILES\RND%20MFB-2046G%20Design%20File.xls" TargetMode="External"/><Relationship Id="rId13904" Type="http://schemas.openxmlformats.org/officeDocument/2006/relationships/hyperlink" Target="file:///\\192.168.50.100\Universal_files_share\R&amp;D_Database\Masco%20Fabric%20Strength%20By%20RND\KNIT%20BOOKING\RND%20MCB-2013%20HM%20Kint%20Booking.pdf" TargetMode="External"/><Relationship Id="rId1514" Type="http://schemas.openxmlformats.org/officeDocument/2006/relationships/hyperlink" Target="file:///\\192.168.50.100\Universal_files_share\R&amp;D_Database\Masco%20Fabric%20Strength%20By%20RND\BOOKING-DESIGN%20FILES\RND%20MBT-06%20C%20Booking.doc" TargetMode="External"/><Relationship Id="rId7076" Type="http://schemas.openxmlformats.org/officeDocument/2006/relationships/hyperlink" Target="file:///\\192.168.50.100\Universal_files_share\R&amp;D_Database\Masco%20Fabric%20Strength%20By%20RND\STICKERS\RND%20MCB-512%20B%20(BS).docx" TargetMode="External"/><Relationship Id="rId8127" Type="http://schemas.openxmlformats.org/officeDocument/2006/relationships/hyperlink" Target="file:///\\192.168.50.100\Universal_files_share\R&amp;D_Database\Masco%20Fabric%20Strength%20By%20RND\FINISHING%20REPORT\RND%20MFB-2002.pdf" TargetMode="External"/><Relationship Id="rId10057" Type="http://schemas.openxmlformats.org/officeDocument/2006/relationships/hyperlink" Target="file:///\\192.168.50.100\Universal_files_share\R&amp;D_Database\Masco%20Fabric%20Strength%20By%20RND\BOOKING-DESIGN%20FILES\RND%20MFB-2061%20Booking.doc" TargetMode="External"/><Relationship Id="rId11108" Type="http://schemas.openxmlformats.org/officeDocument/2006/relationships/hyperlink" Target="file:///\\192.168.50.100\Universal_files_share\R&amp;D_Database\Masco%20Fabric%20Strength%20By%20RND\Picture%20Of%20Hanger\0.%20Picture%20of%20Hangers%20All%20in%20One\RND%20MBT-2501%20CPD.jpg" TargetMode="External"/><Relationship Id="rId3686" Type="http://schemas.openxmlformats.org/officeDocument/2006/relationships/hyperlink" Target="file:///\\192.168.50.100\Universal_files_share\R&amp;D_Database\Masco%20Fabric%20Strength%20By%20RND\ANALYSING%20REPORT\RND%20MCB-34%20M.pdf" TargetMode="External"/><Relationship Id="rId14678" Type="http://schemas.openxmlformats.org/officeDocument/2006/relationships/hyperlink" Target="file:///\\192.168.50.100\Universal_files_share\R&amp;D_Database\Masco%20Fabric%20Strength%20By%20RND\Picture%20Of%20Hanger\0.%20Picture%20of%20Hangers%20All%20in%20One\RND%20MFB-516.jpg" TargetMode="External"/><Relationship Id="rId15729" Type="http://schemas.openxmlformats.org/officeDocument/2006/relationships/hyperlink" Target="file:///\\192.168.50.100\Universal_files_share\R&amp;D_Database\Masco%20Fabric%20Strength%20By%20RND\BOOKING-DESIGN%20FILES\RND%20INN-904F2%20Design%20File.xls" TargetMode="External"/><Relationship Id="rId2288" Type="http://schemas.openxmlformats.org/officeDocument/2006/relationships/hyperlink" Target="file:///\\192.168.50.100\Universal_files_share\R&amp;D_Database\Masco%20Fabric%20Strength%20By%20RND\Picture%20Of%20Hanger\0.%20Picture%20of%20Hangers%20All%20in%20One\RND%20INN-60.jpg" TargetMode="External"/><Relationship Id="rId3339" Type="http://schemas.openxmlformats.org/officeDocument/2006/relationships/hyperlink" Target="file:///\\192.168.50.100\Universal_files_share\R&amp;D_Database\Masco%20Fabric%20Strength%20By%20RND\FINISHING%20REPORT\RND%20MBT-1010%20B%20Finishing%20Report.pdf" TargetMode="External"/><Relationship Id="rId4737" Type="http://schemas.openxmlformats.org/officeDocument/2006/relationships/hyperlink" Target="file:///\\192.168.50.100\Universal_files_share\R&amp;D_Database\Masco%20Fabric%20Strength%20By%20RND\KNIT%20BOOKING\RND%20INN-72%20C%20REV%20Knit%20Booking.pdf" TargetMode="External"/><Relationship Id="rId7210" Type="http://schemas.openxmlformats.org/officeDocument/2006/relationships/hyperlink" Target="file:///\\192.168.50.100\Universal_files_share\R&amp;D_Database\Masco%20Fabric%20Strength%20By%20RND\STICKERS\RND%20MSB-505%20A2-3%20(TBC).docx" TargetMode="External"/><Relationship Id="rId13761" Type="http://schemas.openxmlformats.org/officeDocument/2006/relationships/hyperlink" Target="file:///\\192.168.50.100\Universal_files_share\R&amp;D_Database\Masco%20Fabric%20Strength%20By%20RND\ALL%20COSTING\RND%20MBT-509E%20Price.xls" TargetMode="External"/><Relationship Id="rId14812" Type="http://schemas.openxmlformats.org/officeDocument/2006/relationships/hyperlink" Target="file:///\\192.168.50.100\Universal_files_share\R&amp;D_Database\Masco%20Fabric%20Strength%20By%20RND\FINISHING%20REPORT\RND%20MFB-907A%20Finishing%20Report.pdf" TargetMode="External"/><Relationship Id="rId3820" Type="http://schemas.openxmlformats.org/officeDocument/2006/relationships/hyperlink" Target="file:///\\192.168.50.100\Universal_files_share\R&amp;D_Database\Masco%20Fabric%20Strength%20By%20RND\KNIT%20BOOKING\RND%20HMB-251%20A%20Knit%20Booking.pdf" TargetMode="External"/><Relationship Id="rId9382" Type="http://schemas.openxmlformats.org/officeDocument/2006/relationships/hyperlink" Target="file:///\\192.168.50.100\Universal_files_share\R&amp;D_Database\Masco%20Fabric%20Strength%20By%20RND\KNIT%20BOOKING\RND%20MBT-2026%20Knit%20Booking.pdf" TargetMode="External"/><Relationship Id="rId12363" Type="http://schemas.openxmlformats.org/officeDocument/2006/relationships/hyperlink" Target="file:///\\192.168.50.100\Universal_files_share\R&amp;D_Database\Masco%20Fabric%20Strength%20By%20RND\STICKERS\RND%20MCB-512P%20Sticker.docx" TargetMode="External"/><Relationship Id="rId13414" Type="http://schemas.openxmlformats.org/officeDocument/2006/relationships/hyperlink" Target="file:///\\192.168.50.100\Universal_files_share\R&amp;D_Database\Masco%20Fabric%20Strength%20By%20RND\BOOKING-DESIGN%20FILES\RND%20MBT-1001K%20REV%20Design%20File.xls" TargetMode="External"/><Relationship Id="rId741" Type="http://schemas.openxmlformats.org/officeDocument/2006/relationships/hyperlink" Target="file:///\\192.168.50.100\Universal_files_share\R&amp;D_Database\Masco%20Fabric%20Strength%20By%20RND\KNIT%20BOOKING\RND%20INN-102%20K,%20L,%20M%20Knit%20Booking.pdf" TargetMode="External"/><Relationship Id="rId1371" Type="http://schemas.openxmlformats.org/officeDocument/2006/relationships/hyperlink" Target="file:///\\192.168.50.100\Universal_files_share\R&amp;D_Database\Masco%20Fabric%20Strength%20By%20RND\ALL%20COSTING\RND%20INN-112%20B%20Price.xls" TargetMode="External"/><Relationship Id="rId2422" Type="http://schemas.openxmlformats.org/officeDocument/2006/relationships/hyperlink" Target="file:///\\192.168.50.100\Universal_files_share\R&amp;D_Database\Masco%20Fabric%20Strength%20By%20RND\ALL%20COSTING\RND%20TGT-20%20Price.xls" TargetMode="External"/><Relationship Id="rId5992" Type="http://schemas.openxmlformats.org/officeDocument/2006/relationships/hyperlink" Target="file:///\\192.168.50.100\Universal_files_share\R&amp;D_Database\Masco%20Fabric%20Strength%20By%20RND\BOOKING-DESIGN%20FILES\RND%20MCB-515%20Booking%20(Merchant)%20SMS%20Sample%20Fabric%20Booking%20of%20Style%20MUP2900%20AW23%20Buyer-BMG.xlsx" TargetMode="External"/><Relationship Id="rId9035" Type="http://schemas.openxmlformats.org/officeDocument/2006/relationships/hyperlink" Target="file:///\\192.168.50.100\Universal_files_share\R&amp;D_Database\Masco%20Fabric%20Strength%20By%20RND\ANALYSING%20REPORT\RND%20MSB-2039%20A,%20AP,%20AOP%20Analysis%20Report.pdf" TargetMode="External"/><Relationship Id="rId12016" Type="http://schemas.openxmlformats.org/officeDocument/2006/relationships/hyperlink" Target="file:///\\192.168.50.100\Universal_files_share\R&amp;D_Database\Masco%20Fabric%20Strength%20By%20RND\ALL%20COSTING\RND%20INN-905A%20Price.xls" TargetMode="External"/><Relationship Id="rId15586" Type="http://schemas.openxmlformats.org/officeDocument/2006/relationships/hyperlink" Target="file:///\\192.168.50.100\Universal_files_share\R&amp;D_Database\Masco%20Fabric%20Strength%20By%20RND\KNIT%20BOOKING\RND%20JAQRD-900%20Knit%20Booking.pdf" TargetMode="External"/><Relationship Id="rId1024" Type="http://schemas.openxmlformats.org/officeDocument/2006/relationships/hyperlink" Target="file:///\\192.168.50.100\Universal_files_share\R&amp;D_Database\Masco%20Fabric%20Strength%20By%20RND\STICKERS\RND%20MSB-03BP%20Sticker.docx" TargetMode="External"/><Relationship Id="rId4594" Type="http://schemas.openxmlformats.org/officeDocument/2006/relationships/hyperlink" Target="file:///\\192.168.50.100\Universal_files_share\R&amp;D_Database\Masco%20Fabric%20Strength%20By%20RND\BOOKING-DESIGN%20FILES\RND%20INN-73,%2073A,%2073B%20Design%20file.PDF" TargetMode="External"/><Relationship Id="rId5645" Type="http://schemas.openxmlformats.org/officeDocument/2006/relationships/hyperlink" Target="file:///\\192.168.50.100\Universal_files_share\R&amp;D_Database\Masco%20Fabric%20Strength%20By%20RND\BOOKING-DESIGN%20FILES\RND%20MBT-16%20i%20Booking.doc" TargetMode="External"/><Relationship Id="rId14188" Type="http://schemas.openxmlformats.org/officeDocument/2006/relationships/hyperlink" Target="file:///\\192.168.50.100\Universal_files_share\R&amp;D_Database\Masco%20Fabric%20Strength%20By%20RND\Picture%20Of%20Hanger\0.%20Picture%20of%20Hangers%20All%20in%20One\RND%20MCB-513H.jpg" TargetMode="External"/><Relationship Id="rId152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0W3%20Sticker.docx" TargetMode="External"/><Relationship Id="rId3196" Type="http://schemas.openxmlformats.org/officeDocument/2006/relationships/hyperlink" Target="file:///\\192.168.50.100\Universal_files_share\R&amp;D_Database\Masco%20Fabric%20Strength%20By%20RND\BOOKING-DESIGN%20FILES\RND%20INN-36,%2037,%2038,%2039,%2040%20doulbe%20dot%20sj%20BOOKING.doc" TargetMode="External"/><Relationship Id="rId4247" Type="http://schemas.openxmlformats.org/officeDocument/2006/relationships/hyperlink" Target="file:///\\192.168.50.100\Universal_files_share\R&amp;D_Database\Masco%20Fabric%20Strength%20By%20RND\ALL%20COSTING\RND%20MBT-13%20B%20Price.xls" TargetMode="External"/><Relationship Id="rId8868" Type="http://schemas.openxmlformats.org/officeDocument/2006/relationships/hyperlink" Target="file:///\\192.168.50.100\Universal_files_share\R&amp;D_Database\Masco%20Fabric%20Strength%20By%20RND\ALL%20COSTING\RND%20MCB-34%20O%20RIB%20Price.xls" TargetMode="External"/><Relationship Id="rId9919" Type="http://schemas.openxmlformats.org/officeDocument/2006/relationships/hyperlink" Target="file:///\\192.168.50.100\Universal_files_share\R&amp;D_Database\Masco%20Fabric%20Strength%20By%20RND\BOOKING-DESIGN%20FILES\RND%20MCB-21%20X%20Design%20File.xls" TargetMode="External"/><Relationship Id="rId10798" Type="http://schemas.openxmlformats.org/officeDocument/2006/relationships/hyperlink" Target="file:///\\192.168.50.100\Universal_files_share\R&amp;D_Database\Masco%20Fabric%20Strength%20By%20RND\ALL%20COSTING\RND%20MBT-2025%20Price.xls" TargetMode="External"/><Relationship Id="rId11849" Type="http://schemas.openxmlformats.org/officeDocument/2006/relationships/hyperlink" Target="file:///\\192.168.50.100\Universal_files_share\R&amp;D_Database\Masco%20Fabric%20Strength%20By%20RND\ANALYSING%20REPORT\RND%20INN-102%20i2,%20i3,%20i4%20Analysis%20Report.pdf" TargetMode="External"/><Relationship Id="rId15720" Type="http://schemas.openxmlformats.org/officeDocument/2006/relationships/hyperlink" Target="file:///\\192.168.50.100\Universal_files_share\R&amp;D_Database\Masco%20Fabric%20Strength%20By%20RND\KNIT%20BOOKING\RND%20MBT-06H5.1%20Knit%20Booking.pdf" TargetMode="External"/><Relationship Id="rId1908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4.jpg" TargetMode="External"/><Relationship Id="rId13271" Type="http://schemas.openxmlformats.org/officeDocument/2006/relationships/hyperlink" Target="file:///\\192.168.50.100\Universal_files_share\R&amp;D_Database\Masco%20Fabric%20Strength%20By%20RND\KNIT%20BOOKING\RND%20JAQRD-2000%20ID%20WRG%20Knit%20Booking.pdf" TargetMode="External"/><Relationship Id="rId14322" Type="http://schemas.openxmlformats.org/officeDocument/2006/relationships/hyperlink" Target="file:///\\192.168.50.100\Universal_files_share\R&amp;D_Database\Masco%20Fabric%20Strength%20By%20RND\ANALYSING%20REPORT\RND%20MFB-1013B%20ZR%20Analysis%20Report.pdf" TargetMode="External"/><Relationship Id="rId251" Type="http://schemas.openxmlformats.org/officeDocument/2006/relationships/hyperlink" Target="file:///\\192.168.50.100\Universal_files_share\R&amp;D_Database\Masco%20Fabric%20Strength%20By%20RND\KNIT%20BOOKING\RND%20INN-102W1,%20W1%20ECO%20Knit%20Booking.pdf" TargetMode="External"/><Relationship Id="rId3330" Type="http://schemas.openxmlformats.org/officeDocument/2006/relationships/hyperlink" Target="file:///\\192.168.50.100\Universal_files_share\R&amp;D_Database\Masco%20Fabric%20Strength%20By%20RND\STICKERS\RND%20MBT-1004%20D%20STICKER.docx" TargetMode="External"/><Relationship Id="rId7951" Type="http://schemas.openxmlformats.org/officeDocument/2006/relationships/hyperlink" Target="file:///\\192.168.50.100\Universal_files_share\R&amp;D_Database\Masco%20Fabric%20Strength%20By%20RND\BOOKING-DESIGN%20FILES\RND%20HMB-27%20E%20Design%20file.xls" TargetMode="External"/><Relationship Id="rId10932" Type="http://schemas.openxmlformats.org/officeDocument/2006/relationships/hyperlink" Target="file:///\\192.168.50.100\Universal_files_share\R&amp;D_Database\Masco%20Fabric%20Strength%20By%20RND\ANALYSING%20REPORT\RND%20MFB-1011.pdf" TargetMode="External"/><Relationship Id="rId16494" Type="http://schemas.openxmlformats.org/officeDocument/2006/relationships/hyperlink" Target="file:///\\192.168.50.100\Universal_files_share\R&amp;D_Database\Masco%20Fabric%20Strength%20By%20RND\Picture%20Of%20Hanger\0.%20Picture%20of%20Hangers%20All%20in%20One\RND%20MSB-1001J.JPG" TargetMode="External"/><Relationship Id="rId6553" Type="http://schemas.openxmlformats.org/officeDocument/2006/relationships/hyperlink" Target="file:///\\192.168.50.100\Universal_files_share\R&amp;D_Database\Masco%20Fabric%20Strength%20By%20RND\STICKERS\RND%20MFB-503.docx" TargetMode="External"/><Relationship Id="rId7604" Type="http://schemas.openxmlformats.org/officeDocument/2006/relationships/hyperlink" Target="file:///\\192.168.50.100\Universal_files_share\R&amp;D_Database\Masco%20Fabric%20Strength%20By%20RND\BOOKING-DESIGN%20FILES\RND%20MCB-900%20Booking.doc" TargetMode="External"/><Relationship Id="rId15096" Type="http://schemas.openxmlformats.org/officeDocument/2006/relationships/hyperlink" Target="file:///\\192.168.50.100\Universal_files_share\R&amp;D_Database\Masco%20Fabric%20Strength%20By%20RND\ANALYSING%20REPORT\RND%20MSB-901E%20Analysis%20Report%20(actually%20MSB-930).pdf" TargetMode="External"/><Relationship Id="rId1614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B%20KM2%20Sticker.docx" TargetMode="External"/><Relationship Id="rId5155" Type="http://schemas.openxmlformats.org/officeDocument/2006/relationships/hyperlink" Target="file:///\\192.168.50.100\Universal_files_share\R&amp;D_Database\Masco%20Fabric%20Strength%20By%20RND\BOOKING-DESIGN%20FILES\RND%20INN-150%20Design%20file.xls" TargetMode="External"/><Relationship Id="rId6206" Type="http://schemas.openxmlformats.org/officeDocument/2006/relationships/hyperlink" Target="file:///\\192.168.50.100\Universal_files_share\R&amp;D_Database\Masco%20Fabric%20Strength%20By%20RND\KNIT%20BOOKING\RND%20MSB-521%20Knit%20Booking.pdf" TargetMode="External"/><Relationship Id="rId9776" Type="http://schemas.openxmlformats.org/officeDocument/2006/relationships/hyperlink" Target="file:///\\192.168.50.100\Universal_files_share\R&amp;D_Database\Masco%20Fabric%20Strength%20By%20RND\BOOKING-DESIGN%20FILES\RND%20MCB-21%20BP%20Design%20File.xls" TargetMode="External"/><Relationship Id="rId1765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8378" Type="http://schemas.openxmlformats.org/officeDocument/2006/relationships/hyperlink" Target="file:///\\192.168.50.100\Universal_files_share\R&amp;D_Database\Masco%20Fabric%20Strength%20By%20RND\KNIT%20BOOKING\RND%20MFB-1013%20BNT%20Knit%20Booking.pdf" TargetMode="External"/><Relationship Id="rId9429" Type="http://schemas.openxmlformats.org/officeDocument/2006/relationships/hyperlink" Target="file:///\\192.168.50.100\Universal_files_share\R&amp;D_Database\Masco%20Fabric%20Strength%20By%20RND\STICKERS\RND%20MCB-1000%20YD.docx" TargetMode="External"/><Relationship Id="rId11359" Type="http://schemas.openxmlformats.org/officeDocument/2006/relationships/hyperlink" Target="file:///\\192.168.50.100\Universal_files_share\R&amp;D_Database\Masco%20Fabric%20Strength%20By%20RND\ALL%20COSTING\RND%20MFB-2007%20CA%20SML%20Price.xls" TargetMode="External"/><Relationship Id="rId12757" Type="http://schemas.openxmlformats.org/officeDocument/2006/relationships/hyperlink" Target="file:///\\192.168.50.100\Universal_files_share\R&amp;D_Database\Masco%20Fabric%20Strength%20By%20RND\ANALYSING%20REPORT\RND%20HMB-01J%20LC%20Analysis%20Report.pdf" TargetMode="External"/><Relationship Id="rId13808" Type="http://schemas.openxmlformats.org/officeDocument/2006/relationships/hyperlink" Target="file:///\\192.168.50.100\Universal_files_share\R&amp;D_Database\Masco%20Fabric%20Strength%20By%20RND\KNIT%20BOOKING\RND%20MBT-510F%20Knit%20Booking.pdf" TargetMode="External"/><Relationship Id="rId15230" Type="http://schemas.openxmlformats.org/officeDocument/2006/relationships/hyperlink" Target="file:///\\192.168.50.100\Universal_files_share\R&amp;D_Database\Masco%20Fabric%20Strength%20By%20RND\FINISHING%20REPORT\RND%20TGT-504%20BP%20Finishing%20Report.pdf" TargetMode="External"/><Relationship Id="rId1418" Type="http://schemas.openxmlformats.org/officeDocument/2006/relationships/hyperlink" Target="file:///\\192.168.50.100\Universal_files_share\R&amp;D_Database\Masco%20Fabric%20Strength%20By%20RND\Picture%20Of%20Hanger\0.%20Picture%20of%20Hangers%20All%20in%20One\RND%20KNT%20SOC1976-R1.jpg" TargetMode="External"/><Relationship Id="rId2816" Type="http://schemas.openxmlformats.org/officeDocument/2006/relationships/hyperlink" Target="file:///\\192.168.50.100\Universal_files_share\R&amp;D_Database\Masco%20Fabric%20Strength%20By%20RND\STICKERS\RND%20MFB-45C.docx" TargetMode="External"/><Relationship Id="rId4988" Type="http://schemas.openxmlformats.org/officeDocument/2006/relationships/hyperlink" Target="file:///\\192.168.50.100\Universal_files_share\R&amp;D_Database\Masco%20Fabric%20Strength%20By%20RND\ALL%20COSTING\RND%20INN-124%20FLAT%20Price.xls" TargetMode="External"/><Relationship Id="rId9910" Type="http://schemas.openxmlformats.org/officeDocument/2006/relationships/hyperlink" Target="file:///\\192.168.50.100\Universal_files_share\R&amp;D_Database\Masco%20Fabric%20Strength%20By%20RND\KNIT%20BOOKING\RND%20MCB-21X%20Knit%20Booking.pdf" TargetMode="External"/><Relationship Id="rId11840" Type="http://schemas.openxmlformats.org/officeDocument/2006/relationships/hyperlink" Target="file:///\\192.168.50.100\Universal_files_share\R&amp;D_Database\Masco%20Fabric%20Strength%20By%20RND\ALL%20COSTING\RND%20INN-101L2%20Price.xls" TargetMode="External"/><Relationship Id="rId6063" Type="http://schemas.openxmlformats.org/officeDocument/2006/relationships/hyperlink" Target="file:///\\192.168.50.100\Universal_files_share\R&amp;D_Database\Masco%20Fabric%20Strength%20By%20RND\FINISHING%20REPORT\RND%20HMB-509%20TAO.jpg" TargetMode="External"/><Relationship Id="rId7461" Type="http://schemas.openxmlformats.org/officeDocument/2006/relationships/hyperlink" Target="file:///\\192.168.50.100\Universal_files_share\R&amp;D_Database\Masco%20Fabric%20Strength%20By%20RND\BOOKING-DESIGN%20FILES\RND%20INN-904%20A,%20B1,%20B2,%20C%20Booking.doc" TargetMode="External"/><Relationship Id="rId8512" Type="http://schemas.openxmlformats.org/officeDocument/2006/relationships/hyperlink" Target="file:///\\192.168.50.100\Universal_files_share\R&amp;D_Database\Masco%20Fabric%20Strength%20By%20RND\STICKERS\RND%20MSB-2013.docx" TargetMode="External"/><Relationship Id="rId10442" Type="http://schemas.openxmlformats.org/officeDocument/2006/relationships/hyperlink" Target="file:///\\192.168.50.100\Universal_files_share\R&amp;D_Database\Masco%20Fabric%20Strength%20By%20RND\ANALYSING%20REPORT\RND%20MFB-2037%20CA%20ANALYSIING%20REPORT.pdf" TargetMode="External"/><Relationship Id="rId7114" Type="http://schemas.openxmlformats.org/officeDocument/2006/relationships/hyperlink" Target="file:///\\192.168.50.100\Universal_files_share\R&amp;D_Database\Masco%20Fabric%20Strength%20By%20RND\STICKERS\RND%20MCB-512%20F%20(BS).docx" TargetMode="External"/><Relationship Id="rId13665" Type="http://schemas.openxmlformats.org/officeDocument/2006/relationships/hyperlink" Target="file:///\\192.168.50.100\Universal_files_share\R&amp;D_Database\Masco%20Fabric%20Strength%20By%20RND\ANALYSING%20REPORT\RND%20MBT-2300%20Analysis%20Report.pdf" TargetMode="External"/><Relationship Id="rId14716" Type="http://schemas.openxmlformats.org/officeDocument/2006/relationships/hyperlink" Target="file:///\\192.168.50.100\Universal_files_share\R&amp;D_Database\Masco%20Fabric%20Strength%20By%20RND\BOOKING-DESIGN%20FILES\RND%20MFB-524%20Booking.doc" TargetMode="External"/><Relationship Id="rId992" Type="http://schemas.openxmlformats.org/officeDocument/2006/relationships/hyperlink" Target="file:///\\192.168.50.100\Universal_files_share\R&amp;D_Database\Masco%20Fabric%20Strength%20By%20RND\Picture%20Of%20Hanger\0.%20Picture%20of%20Hangers%20All%20in%20One\RND%20MFB-06%20(POLO%20ACTUAL).jpg" TargetMode="External"/><Relationship Id="rId2673" Type="http://schemas.openxmlformats.org/officeDocument/2006/relationships/hyperlink" Target="file:///\\192.168.50.100\Universal_files_share\R&amp;D_Database\Masco%20Fabric%20Strength%20By%20RND\ALL%20COSTING\RND%20SF-10%20Price.xls" TargetMode="External"/><Relationship Id="rId3724" Type="http://schemas.openxmlformats.org/officeDocument/2006/relationships/hyperlink" Target="file:///\\192.168.50.100\Universal_files_share\R&amp;D_Database\Masco%20Fabric%20Strength%20By%20RND\ANALYSING%20REPORT\RND%20MFB-46%20A.pdf" TargetMode="External"/><Relationship Id="rId9286" Type="http://schemas.openxmlformats.org/officeDocument/2006/relationships/hyperlink" Target="file:///\\192.168.50.100\Universal_files_share\R&amp;D_Database\Masco%20Fabric%20Strength%20By%20RND\STICKERS\RND%20MSB-2021.docx" TargetMode="External"/><Relationship Id="rId12267" Type="http://schemas.openxmlformats.org/officeDocument/2006/relationships/hyperlink" Target="file:///\\192.168.50.100\Universal_files_share\R&amp;D_Database\Masco%20Fabric%20Strength%20By%20RND\KNIT%20BOOKING\RND%20MCB-2013BNT%20Knit%20Booking.pdf" TargetMode="External"/><Relationship Id="rId1331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H3%20ID%20Sticker.docx" TargetMode="External"/><Relationship Id="rId645" Type="http://schemas.openxmlformats.org/officeDocument/2006/relationships/hyperlink" Target="file:///\\192.168.50.100\Universal_files_share\R&amp;D_Database\Masco%20Fabric%20Strength%20By%20RND\FINISHING%20REPORT\RND%20INN-102%20M.pdf" TargetMode="External"/><Relationship Id="rId1275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2326" Type="http://schemas.openxmlformats.org/officeDocument/2006/relationships/hyperlink" Target="file:///\\192.168.50.100\Universal_files_share\R&amp;D_Database\Masco%20Fabric%20Strength%20By%20RND\FINISHING%20REPORT\RND%20MBT-1010F-M1%20OP2%20Finishing%20Report.pdf" TargetMode="External"/><Relationship Id="rId5896" Type="http://schemas.openxmlformats.org/officeDocument/2006/relationships/hyperlink" Target="file:///\\192.168.50.100\Universal_files_share\R&amp;D_Database\Masco%20Fabric%20Strength%20By%20RND\STICKERS\RND%20MBT-510%20ZARA.docx" TargetMode="External"/><Relationship Id="rId6947" Type="http://schemas.openxmlformats.org/officeDocument/2006/relationships/hyperlink" Target="file:///\\192.168.50.100\Universal_files_share\R&amp;D_Database\Masco%20Fabric%20Strength%20By%20RND\FINISHING%20REPORT\RND%20HMB-507A%20Finishing%20Report.pdf" TargetMode="External"/><Relationship Id="rId4498" Type="http://schemas.openxmlformats.org/officeDocument/2006/relationships/hyperlink" Target="file:///\\192.168.50.100\Universal_files_share\R&amp;D_Database\Masco%20Fabric%20Strength%20By%20RND\STICKERS\RND%20INN-19%20A.docx" TargetMode="External"/><Relationship Id="rId5549" Type="http://schemas.openxmlformats.org/officeDocument/2006/relationships/hyperlink" Target="file:///\\192.168.50.100\Universal_files_share\R&amp;D_Database\Masco%20Fabric%20Strength%20By%20RND\Picture%20Of%20Hanger\0.%20Picture%20of%20Hangers%20All%20in%20One\RND%20INN-128.jpg" TargetMode="External"/><Relationship Id="rId9420" Type="http://schemas.openxmlformats.org/officeDocument/2006/relationships/hyperlink" Target="file:///\\192.168.50.100\Universal_files_share\R&amp;D_Database\Masco%20Fabric%20Strength%20By%20RND\KNIT%20BOOKING\RND%20MCB-1000%20D%20Knit%20Booking.pdf" TargetMode="External"/><Relationship Id="rId8022" Type="http://schemas.openxmlformats.org/officeDocument/2006/relationships/hyperlink" Target="file:///\\192.168.50.100\Universal_files_share\R&amp;D_Database\Masco%20Fabric%20Strength%20By%20RND\BOOKING-DESIGN%20FILES\RND%20HMB-2000%20CA2%20REV%20Design%20File.xls" TargetMode="External"/><Relationship Id="rId11350" Type="http://schemas.openxmlformats.org/officeDocument/2006/relationships/hyperlink" Target="file:///\\192.168.50.100\Universal_files_share\R&amp;D_Database\Masco%20Fabric%20Strength%20By%20RND\FINISHING%20REPORT\RND%20MFB-2007.pdf" TargetMode="External"/><Relationship Id="rId12401" Type="http://schemas.openxmlformats.org/officeDocument/2006/relationships/hyperlink" Target="file:///\\192.168.50.100\Universal_files_share\R&amp;D_Database\Masco%20Fabric%20Strength%20By%20RND\FINISHING%20REPORT\RND%20MFB-1007B2%20TA34%20Finishing%20Report.pdf" TargetMode="External"/><Relationship Id="rId15971" Type="http://schemas.openxmlformats.org/officeDocument/2006/relationships/hyperlink" Target="file:///\\192.168.50.100\Universal_files_share\R&amp;D_Database\Masco%20Fabric%20Strength%20By%20RND\KNIT%20BOOKING\RND%20INN-116B6,%20B6(S)%20Knit%20Booking.pdf" TargetMode="External"/><Relationship Id="rId11003" Type="http://schemas.openxmlformats.org/officeDocument/2006/relationships/hyperlink" Target="file:///\\192.168.50.100\Universal_files_share\R&amp;D_Database\Masco%20Fabric%20Strength%20By%20RND\KNIT%20BOOKING\20010801350%20(INDIGO-PARSLEY-CAMO)%20Knit%20Booking.pdf" TargetMode="External"/><Relationship Id="rId14573" Type="http://schemas.openxmlformats.org/officeDocument/2006/relationships/hyperlink" Target="file:///\\192.168.50.100\Universal_files_share\R&amp;D_Database\Masco%20Fabric%20Strength%20By%20RND\BOOKING-DESIGN%20FILES\RND%20MFB-2060%20Booking.doc" TargetMode="External"/><Relationship Id="rId15624" Type="http://schemas.openxmlformats.org/officeDocument/2006/relationships/hyperlink" Target="file:///\\192.168.50.100\Universal_files_share\R&amp;D_Database\Masco%20Fabric%20Strength%20By%20RND\ALL%20COSTING\RND%20MCB-512Q%20Price.xls" TargetMode="External"/><Relationship Id="rId3581" Type="http://schemas.openxmlformats.org/officeDocument/2006/relationships/hyperlink" Target="file:///\\192.168.50.100\Universal_files_share\R&amp;D_Database\Masco%20Fabric%20Strength%20By%20RND\STICKERS\RND%20INN-50.1.docx" TargetMode="External"/><Relationship Id="rId4632" Type="http://schemas.openxmlformats.org/officeDocument/2006/relationships/hyperlink" Target="file:///\\192.168.50.100\Universal_files_share\R&amp;D_Database\Masco%20Fabric%20Strength%20By%20RND\BOOKING-DESIGN%20FILES\RND%20INN-125%20ED%20DESIGN%20FILE.xls" TargetMode="External"/><Relationship Id="rId13175" Type="http://schemas.openxmlformats.org/officeDocument/2006/relationships/hyperlink" Target="file:///\\192.168.50.100\Universal_files_share\R&amp;D_Database\Masco%20Fabric%20Strength%20By%20RND\ANALYSING%20REPORT\RND%20INN-65C%20Analysis%20Report.pdf" TargetMode="External"/><Relationship Id="rId14226" Type="http://schemas.openxmlformats.org/officeDocument/2006/relationships/hyperlink" Target="file:///\\192.168.50.100\Universal_files_share\R&amp;D_Database\Masco%20Fabric%20Strength%20By%20RND\ALL%20COSTING\RND%20MFB-2048G%20Price.xls" TargetMode="External"/><Relationship Id="rId2183" Type="http://schemas.openxmlformats.org/officeDocument/2006/relationships/hyperlink" Target="file:///\\192.168.50.100\Universal_files_share\R&amp;D_Database\Masco%20Fabric%20Strength%20By%20RND\ANALYSING%20REPORT\RND%20MFB-1250.jpg" TargetMode="External"/><Relationship Id="rId3234" Type="http://schemas.openxmlformats.org/officeDocument/2006/relationships/hyperlink" Target="file:///\\192.168.50.100\Universal_files_share\R&amp;D_Database\Masco%20Fabric%20Strength%20By%20RND\ALL%20COSTING\RND%20INN-101%20B1%20Price.xls" TargetMode="External"/><Relationship Id="rId7855" Type="http://schemas.openxmlformats.org/officeDocument/2006/relationships/hyperlink" Target="file:///\\192.168.50.100\Universal_files_share\R&amp;D_Database\Masco%20Fabric%20Strength%20By%20RND\ANALYSING%20REPORT\RND%20HMB-26%20A%20Analysis%20Report.pdf" TargetMode="External"/><Relationship Id="rId8906" Type="http://schemas.openxmlformats.org/officeDocument/2006/relationships/hyperlink" Target="file:///\\192.168.50.100\Universal_files_share\R&amp;D_Database\Masco%20Fabric%20Strength%20By%20RND\Picture%20Of%20Hanger\0.%20Picture%20of%20Hangers%20All%20in%20One\RND%20MCB-2011F.jpg" TargetMode="External"/><Relationship Id="rId16398" Type="http://schemas.openxmlformats.org/officeDocument/2006/relationships/hyperlink" Target="file:///\\192.168.50.100\Universal_files_share\R&amp;D_Database\Masco%20Fabric%20Strength%20By%20RND\KNIT%20BOOKING\RND%20INN-116D2,%20D2(S)%20Knit%20Booking.pdf" TargetMode="External"/><Relationship Id="rId155" Type="http://schemas.openxmlformats.org/officeDocument/2006/relationships/hyperlink" Target="file:///\\192.168.50.100\Universal_files_share\R&amp;D_Database\Masco%20Fabric%20Strength%20By%20RND\Picture%20Of%20Hanger\0.%20Picture%20of%20Hangers%20All%20in%20One\RND%20MFB-17.jpg" TargetMode="External"/><Relationship Id="rId6457" Type="http://schemas.openxmlformats.org/officeDocument/2006/relationships/hyperlink" Target="file:///\\192.168.50.100\Universal_files_share\R&amp;D_Database\Masco%20Fabric%20Strength%20By%20RND\ALL%20COSTING\RND%20MBT-503%20PRICE.xls" TargetMode="External"/><Relationship Id="rId7508" Type="http://schemas.openxmlformats.org/officeDocument/2006/relationships/hyperlink" Target="file:///\\192.168.50.100\Universal_files_share\R&amp;D_Database\Masco%20Fabric%20Strength%20By%20RND\STICKERS\RND%20INN-970%20Sticker.docx" TargetMode="External"/><Relationship Id="rId10836" Type="http://schemas.openxmlformats.org/officeDocument/2006/relationships/hyperlink" Target="file:///\\192.168.50.100\Universal_files_share\R&amp;D_Database\Masco%20Fabric%20Strength%20By%20RND\BOOKING-DESIGN%20FILES\RND%20MCB-1004%20D,%20E%20Design%20File.xls" TargetMode="External"/><Relationship Id="rId5059" Type="http://schemas.openxmlformats.org/officeDocument/2006/relationships/hyperlink" Target="file:///\\192.168.50.100\Universal_files_share\R&amp;D_Database\Masco%20Fabric%20Strength%20By%20RND\Picture%20Of%20Hanger\0.%20Picture%20of%20Hangers%20All%20in%20One\RND%20MSB-23%20A.jpg" TargetMode="External"/><Relationship Id="rId140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Q%20Sticker.docx" TargetMode="External"/><Relationship Id="rId15481" Type="http://schemas.openxmlformats.org/officeDocument/2006/relationships/hyperlink" Target="file:///\\192.168.50.100\Universal_files_share\R&amp;D_Database\Masco%20Fabric%20Strength%20By%20RND\KNIT%20BOOKING\RND%20MFB-2040A%20Knit%20Booking.pdf" TargetMode="External"/><Relationship Id="rId16532" Type="http://schemas.openxmlformats.org/officeDocument/2006/relationships/hyperlink" Target="file:///\\192.168.50.100\Universal_files_share\R&amp;D_Database\Masco%20Fabric%20Strength%20By%20RND\Picture%20Of%20Hanger\0.%20Picture%20of%20Hangers%20All%20in%20One\RND%20MCB-41J.JPG" TargetMode="External"/><Relationship Id="rId1669" Type="http://schemas.openxmlformats.org/officeDocument/2006/relationships/hyperlink" Target="file:///\\192.168.50.100\Universal_files_share\R&amp;D_Database\Masco%20Fabric%20Strength%20By%20RND\BOOKING-DESIGN%20FILES\RND%20MBT-04%20Design%20file.xls" TargetMode="External"/><Relationship Id="rId3091" Type="http://schemas.openxmlformats.org/officeDocument/2006/relationships/hyperlink" Target="file:///\\192.168.50.100\Universal_files_share\R&amp;D_Database\Masco%20Fabric%20Strength%20By%20RND\FINISHING%20REPORT\RND%20MSB-39%20A%20Finishing%20Report.pdf" TargetMode="External"/><Relationship Id="rId4142" Type="http://schemas.openxmlformats.org/officeDocument/2006/relationships/hyperlink" Target="file:///\\192.168.50.100\Universal_files_share\R&amp;D_Database\Masco%20Fabric%20Strength%20By%20RND\KNIT%20BOOKING\RND%20HMB-40%20CROSS%20LC%20Knit%20Booking.pdf" TargetMode="External"/><Relationship Id="rId5540" Type="http://schemas.openxmlformats.org/officeDocument/2006/relationships/hyperlink" Target="file:///\\192.168.50.100\Universal_files_share\R&amp;D_Database\Masco%20Fabric%20Strength%20By%20RND\KNIT%20BOOKING\RND%20INN-127%20Knit%20Booking.pdf" TargetMode="External"/><Relationship Id="rId15134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8763" Type="http://schemas.openxmlformats.org/officeDocument/2006/relationships/hyperlink" Target="file:///\\192.168.50.100\Universal_files_share\R&amp;D_Database\Masco%20Fabric%20Strength%20By%20RND\FINISHING%20REPORT\RND%20MBT-1010%20E%20Finishing%20Report%20One%20Pager.xlsx" TargetMode="External"/><Relationship Id="rId9814" Type="http://schemas.openxmlformats.org/officeDocument/2006/relationships/hyperlink" Target="file:///\\192.168.50.100\Universal_files_share\R&amp;D_Database\Masco%20Fabric%20Strength%20By%20RND\KNIT%20BOOKING\RND%20MCB-21%20K%20KNIT%20BOOKING.pdf" TargetMode="External"/><Relationship Id="rId10693" Type="http://schemas.openxmlformats.org/officeDocument/2006/relationships/hyperlink" Target="file:///\\192.168.50.100\Universal_files_share\R&amp;D_Database\Masco%20Fabric%20Strength%20By%20RND\Picture%20Of%20Hanger\0.%20Picture%20of%20Hangers%20All%20in%20One\RND%20MBT-1001E1.jpg" TargetMode="External"/><Relationship Id="rId11744" Type="http://schemas.openxmlformats.org/officeDocument/2006/relationships/hyperlink" Target="file:///\\192.168.50.100\Universal_files_share\R&amp;D_Database\Masco%20Fabric%20Strength%20By%20RND\ALL%20COSTING\RND%20HMB-27L%20OP3%20Price.xls" TargetMode="External"/><Relationship Id="rId28" Type="http://schemas.openxmlformats.org/officeDocument/2006/relationships/hyperlink" Target="file:///\\192.168.50.100\Universal_files_share\R&amp;D_Database\Masco%20Fabric%20Strength%20By%20RND\BOOKING-DESIGN%20FILES\RND%20INN-84%20%2084A%20Booking.doc" TargetMode="External"/><Relationship Id="rId1803" Type="http://schemas.openxmlformats.org/officeDocument/2006/relationships/hyperlink" Target="file:///\\192.168.50.100\Universal_files_share\R&amp;D_Database\Masco%20Fabric%20Strength%20By%20RND\FINISHING%20REPORT\RND%20MBT-2019%20MLT%20NPS%20Finishing%20Report.pdf" TargetMode="External"/><Relationship Id="rId7365" Type="http://schemas.openxmlformats.org/officeDocument/2006/relationships/hyperlink" Target="file:///\\192.168.50.100\Universal_files_share\R&amp;D_Database\Masco%20Fabric%20Strength%20By%20RND\STICKERS\RND%20INN-900%20E%20CLO%20BLK%20Sticker.docx" TargetMode="External"/><Relationship Id="rId8416" Type="http://schemas.openxmlformats.org/officeDocument/2006/relationships/hyperlink" Target="file:///\\192.168.50.100\Universal_files_share\R&amp;D_Database\Masco%20Fabric%20Strength%20By%20RND\ALL%20COSTING\RND%20MFB-2006C1%20Price.xls" TargetMode="External"/><Relationship Id="rId10346" Type="http://schemas.openxmlformats.org/officeDocument/2006/relationships/hyperlink" Target="file:///\\192.168.50.100\Universal_files_share\R&amp;D_Database\Masco%20Fabric%20Strength%20By%20RND\ANALYSING%20REPORT\RND%20MCB-2013H%20Analysis%20Report.pdf" TargetMode="External"/><Relationship Id="rId3975" Type="http://schemas.openxmlformats.org/officeDocument/2006/relationships/hyperlink" Target="file:///\\192.168.50.100\Universal_files_share\R&amp;D_Database\Masco%20Fabric%20Strength%20By%20RND\ALL%20COSTING\RND%20MBT-22CX2%20Price.xls" TargetMode="External"/><Relationship Id="rId7018" Type="http://schemas.openxmlformats.org/officeDocument/2006/relationships/hyperlink" Target="file:///\\192.168.50.100\Universal_files_share\R&amp;D_Database\Masco%20Fabric%20Strength%20By%20RND\ANALYSING%20REPORT\RND%20INN-517.pdf" TargetMode="External"/><Relationship Id="rId13569" Type="http://schemas.openxmlformats.org/officeDocument/2006/relationships/hyperlink" Target="file:///\\192.168.50.100\Universal_files_share\R&amp;D_Database\Masco%20Fabric%20Strength%20By%20RND\Picture%20Of%20Hanger\0.%20Picture%20of%20Hangers%20All%20in%20One\RND%20MBT-2021A2.JPG" TargetMode="External"/><Relationship Id="rId14967" Type="http://schemas.openxmlformats.org/officeDocument/2006/relationships/hyperlink" Target="file:///\\192.168.50.100\Universal_files_share\R&amp;D_Database\Masco%20Fabric%20Strength%20By%20RND\FINISHING%20REPORT\RND%20MSB-2047%20KNT%20Finishing%20%20report.pdf" TargetMode="External"/><Relationship Id="rId896" Type="http://schemas.openxmlformats.org/officeDocument/2006/relationships/hyperlink" Target="file:///\\192.168.50.100\Universal_files_share\R&amp;D_Database\Masco%20Fabric%20Strength%20By%20RND\ALL%20COSTING\RND%20KNT%20SOC2606(3%2020)%20Price.xls" TargetMode="External"/><Relationship Id="rId2577" Type="http://schemas.openxmlformats.org/officeDocument/2006/relationships/hyperlink" Target="file:///\\192.168.50.100\Universal_files_share\R&amp;D_Database\Masco%20Fabric%20Strength%20By%20RND\STICKERS\RND%20SF-12%20(MRCHD-A).docx" TargetMode="External"/><Relationship Id="rId3628" Type="http://schemas.openxmlformats.org/officeDocument/2006/relationships/hyperlink" Target="file:///\\192.168.50.100\Universal_files_share\R&amp;D_Database\Masco%20Fabric%20Strength%20By%20RND\Picture%20Of%20Hanger\0.%20Picture%20of%20Hangers%20All%20in%20One\RND%20MBT-31%20T400.jpg" TargetMode="External"/><Relationship Id="rId16042" Type="http://schemas.openxmlformats.org/officeDocument/2006/relationships/hyperlink" Target="file:///\\192.168.50.100\Universal_files_share\R&amp;D_Database\Masco%20Fabric%20Strength%20By%20RND\ALL%20COSTING\RND%20INN-313%20Price.xls" TargetMode="External"/><Relationship Id="rId549" Type="http://schemas.openxmlformats.org/officeDocument/2006/relationships/hyperlink" Target="file:///\\192.168.50.100\Universal_files_share\R&amp;D_Database\Masco%20Fabric%20Strength%20By%20RND\STICKERS\RND%20MSB-26%20H.docx" TargetMode="External"/><Relationship Id="rId1179" Type="http://schemas.openxmlformats.org/officeDocument/2006/relationships/hyperlink" Target="file:///\\192.168.50.100\Universal_files_share\R&amp;D_Database\Masco%20Fabric%20Strength%20By%20RND\Picture%20Of%20Hanger\0.%20Picture%20of%20Hangers%20All%20in%20One\RND%20MCB-55%20E.jpg" TargetMode="External"/><Relationship Id="rId5050" Type="http://schemas.openxmlformats.org/officeDocument/2006/relationships/hyperlink" Target="file:///\\192.168.50.100\Universal_files_share\R&amp;D_Database\Masco%20Fabric%20Strength%20By%20RND\FINISHING%20REPORT\RND%20MFB-11%20CA%20Finishing%20Report.pdf" TargetMode="External"/><Relationship Id="rId6101" Type="http://schemas.openxmlformats.org/officeDocument/2006/relationships/hyperlink" Target="file:///\\192.168.50.100\Universal_files_share\R&amp;D_Database\Masco%20Fabric%20Strength%20By%20RND\BOOKING-DESIGN%20FILES\RND%20INN-516A%20DESIGN%20FILE.xls" TargetMode="External"/><Relationship Id="rId8273" Type="http://schemas.openxmlformats.org/officeDocument/2006/relationships/hyperlink" Target="file:///\\192.168.50.100\Universal_files_share\R&amp;D_Database\Masco%20Fabric%20Strength%20By%20RND\Picture%20Of%20Hanger\0.%20Picture%20of%20Hangers%20All%20in%20One\RND%20MCB-2013F.jpg" TargetMode="External"/><Relationship Id="rId9671" Type="http://schemas.openxmlformats.org/officeDocument/2006/relationships/hyperlink" Target="file:///\\192.168.50.100\Universal_files_share\R&amp;D_Database\Masco%20Fabric%20Strength%20By%20RND\FINISHING%20REPORT\RND%20MBT-2021%20FINISHING%20REPORT.pdf" TargetMode="External"/><Relationship Id="rId12652" Type="http://schemas.openxmlformats.org/officeDocument/2006/relationships/hyperlink" Target="file:///\\192.168.50.100\Universal_files_share\R&amp;D_Database\Masco%20Fabric%20Strength%20By%20RND\STICKERS\RND%20MSB-505G8%20Sticker.docx" TargetMode="External"/><Relationship Id="rId13703" Type="http://schemas.openxmlformats.org/officeDocument/2006/relationships/hyperlink" Target="file:///\\192.168.50.100\Universal_files_share\R&amp;D_Database\Masco%20Fabric%20Strength%20By%20RND\ANALYSING%20REPORT\RND%20MBT-31F%20CLO%20Analysis%20Report.pdf" TargetMode="External"/><Relationship Id="rId1660" Type="http://schemas.openxmlformats.org/officeDocument/2006/relationships/hyperlink" Target="file:///\\192.168.50.100\Universal_files_share\R&amp;D_Database\Masco%20Fabric%20Strength%20By%20RND\ALL%20COSTING\RND%20INN-510B%20PRICE.xls" TargetMode="External"/><Relationship Id="rId2711" Type="http://schemas.openxmlformats.org/officeDocument/2006/relationships/hyperlink" Target="file:///\\192.168.50.100\Universal_files_share\R&amp;D_Database\Masco%20Fabric%20Strength%20By%20RND\Picture%20Of%20Hanger\0.%20Picture%20of%20Hangers%20All%20in%20One\RND%20SF-12(ELASTOMERIC).jpg" TargetMode="External"/><Relationship Id="rId9324" Type="http://schemas.openxmlformats.org/officeDocument/2006/relationships/hyperlink" Target="file:///\\192.168.50.100\Universal_files_share\R&amp;D_Database\Masco%20Fabric%20Strength%20By%20RND\STICKERS\RND%20TGT-2010E6%20Sticker.docx" TargetMode="External"/><Relationship Id="rId11254" Type="http://schemas.openxmlformats.org/officeDocument/2006/relationships/hyperlink" Target="file:///\\192.168.50.100\Universal_files_share\R&amp;D_Database\Masco%20Fabric%20Strength%20By%20RND\FINISHING%20REPORT\RND%20MFB-1008%20C%20OLIVE%20Finishing%20Report%20One%20Pager.xlsx" TargetMode="External"/><Relationship Id="rId12305" Type="http://schemas.openxmlformats.org/officeDocument/2006/relationships/hyperlink" Target="file:///\\192.168.50.100\Universal_files_share\R&amp;D_Database\Masco%20Fabric%20Strength%20By%20RND\STICKERS\RND%20MCB-30LC%20Sticker.docx" TargetMode="External"/><Relationship Id="rId15875" Type="http://schemas.openxmlformats.org/officeDocument/2006/relationships/hyperlink" Target="file:///\\192.168.50.100\Universal_files_share\R&amp;D_Database\Masco%20Fabric%20Strength%20By%20RND\ALL%20COSTING\RND%20SF-12A%20Price.xls" TargetMode="External"/><Relationship Id="rId1313" Type="http://schemas.openxmlformats.org/officeDocument/2006/relationships/hyperlink" Target="file:///\\192.168.50.100\Universal_files_share\R&amp;D_Database\Masco%20Fabric%20Strength%20By%20RND\FINISHING%20REPORT\RND%20INN-111.jpg" TargetMode="External"/><Relationship Id="rId4883" Type="http://schemas.openxmlformats.org/officeDocument/2006/relationships/hyperlink" Target="file:///\\192.168.50.100\Universal_files_share\R&amp;D_Database\Masco%20Fabric%20Strength%20By%20RND\STICKERS\RND%20MSB-37%20CA.docx" TargetMode="External"/><Relationship Id="rId5934" Type="http://schemas.openxmlformats.org/officeDocument/2006/relationships/hyperlink" Target="file:///\\192.168.50.100\Universal_files_share\R&amp;D_Database\Masco%20Fabric%20Strength%20By%20RND\BOOKING-DESIGN%20FILES\RND%20MCB-40%20Corrected%20Design%20file.xls" TargetMode="External"/><Relationship Id="rId14477" Type="http://schemas.openxmlformats.org/officeDocument/2006/relationships/hyperlink" Target="file:///\\192.168.50.100\Universal_files_share\R&amp;D_Database\Masco%20Fabric%20Strength%20By%20RND\BOOKING-DESIGN%20FILES\RND%20MFB-2037N%20Design%20File.xls" TargetMode="External"/><Relationship Id="rId15528" Type="http://schemas.openxmlformats.org/officeDocument/2006/relationships/hyperlink" Target="file:///\\192.168.50.100\Universal_files_share\R&amp;D_Database\Masco%20Fabric%20Strength%20By%20RND\BOOKING-DESIGN%20FILES\RND%20MCB-41F%20Design%20File.xls" TargetMode="External"/><Relationship Id="rId3485" Type="http://schemas.openxmlformats.org/officeDocument/2006/relationships/hyperlink" Target="file:///\\192.168.50.100\Universal_files_share\R&amp;D_Database\Masco%20Fabric%20Strength%20By%20RND\STICKERS\RND%20WRPK-004.docx" TargetMode="External"/><Relationship Id="rId4536" Type="http://schemas.openxmlformats.org/officeDocument/2006/relationships/hyperlink" Target="file:///\\192.168.50.100\Universal_files_share\R&amp;D_Database\Masco%20Fabric%20Strength%20By%20RND\STICKERS\RND%20INN-41.docx" TargetMode="External"/><Relationship Id="rId13079" Type="http://schemas.openxmlformats.org/officeDocument/2006/relationships/hyperlink" Target="file:///\\192.168.50.100\Universal_files_share\R&amp;D_Database\Masco%20Fabric%20Strength%20By%20RND\FINISHING%20REPORT\RND%20INN-127%20A%20IMPV%20Finishing%20Report%20One%20Pager.xlsx" TargetMode="External"/><Relationship Id="rId2087" Type="http://schemas.openxmlformats.org/officeDocument/2006/relationships/hyperlink" Target="file:///\\192.168.50.100\Universal_files_share\R&amp;D_Database\Masco%20Fabric%20Strength%20By%20RND\ANALYSING%20REPORT\RND%20INN-152.jpg" TargetMode="External"/><Relationship Id="rId3138" Type="http://schemas.openxmlformats.org/officeDocument/2006/relationships/hyperlink" Target="file:///\\192.168.50.100\Universal_files_share\R&amp;D_Database\Masco%20Fabric%20Strength%20By%20RND\BOOKING-DESIGN%20FILES\RND%20INN-109E%20Booking.doc" TargetMode="External"/><Relationship Id="rId7759" Type="http://schemas.openxmlformats.org/officeDocument/2006/relationships/hyperlink" Target="file:///\\192.168.50.100\Universal_files_share\R&amp;D_Database\Masco%20Fabric%20Strength%20By%20RND\STICKERS\RND%20MFB-901%20STICKER.docx" TargetMode="External"/><Relationship Id="rId9181" Type="http://schemas.openxmlformats.org/officeDocument/2006/relationships/hyperlink" Target="file:///\\192.168.50.100\Universal_files_share\R&amp;D_Database\Masco%20Fabric%20Strength%20By%20RND\ANALYSING%20REPORT\RND%20INN-2005.pdf" TargetMode="External"/><Relationship Id="rId13560" Type="http://schemas.openxmlformats.org/officeDocument/2006/relationships/hyperlink" Target="file:///\\192.168.50.100\Universal_files_share\R&amp;D_Database\Masco%20Fabric%20Strength%20By%20RND\ALL%20COSTING\RND%20MBT-2021A%20OP2%20Price.xls" TargetMode="External"/><Relationship Id="rId14611" Type="http://schemas.openxmlformats.org/officeDocument/2006/relationships/hyperlink" Target="file:///\\192.168.50.100\Universal_files_share\R&amp;D_Database\Masco%20Fabric%20Strength%20By%20RND\Picture%20Of%20Hanger\0.%20Picture%20of%20Hangers%20All%20in%20One\RND%20MFB-2068.jpg" TargetMode="External"/><Relationship Id="rId540" Type="http://schemas.openxmlformats.org/officeDocument/2006/relationships/hyperlink" Target="file:///\\192.168.50.100\Universal_files_share\R&amp;D_Database\Masco%20Fabric%20Strength%20By%20RND\BOOKING-DESIGN%20FILES\RND%20MSB-26;%2026A%20Booking.DOC" TargetMode="External"/><Relationship Id="rId1170" Type="http://schemas.openxmlformats.org/officeDocument/2006/relationships/hyperlink" Target="file:///\\192.168.50.100\Universal_files_share\R&amp;D_Database\Masco%20Fabric%20Strength%20By%20RND\FINISHING%20REPORT\RND%20MCB-55%20D1%20Finishing%20Report.pdf" TargetMode="External"/><Relationship Id="rId2221" Type="http://schemas.openxmlformats.org/officeDocument/2006/relationships/hyperlink" Target="file:///\\192.168.50.100\Universal_files_share\R&amp;D_Database\Masco%20Fabric%20Strength%20By%20RND\STICKERS\RND%20MSB-150%20A.docx" TargetMode="External"/><Relationship Id="rId12162" Type="http://schemas.openxmlformats.org/officeDocument/2006/relationships/hyperlink" Target="file:///\\192.168.50.100\Universal_files_share\R&amp;D_Database\Masco%20Fabric%20Strength%20By%20RND\KNIT%20BOOKING\RND%20MBT-1010ELCRT,%20MBT-1010HM%20Knit%20Booking.pdf" TargetMode="External"/><Relationship Id="rId13213" Type="http://schemas.openxmlformats.org/officeDocument/2006/relationships/hyperlink" Target="file:///\\192.168.50.100\Universal_files_share\R&amp;D_Database\Masco%20Fabric%20Strength%20By%20RND\BOOKING-DESIGN%20FILES\RND%20INN-900HM%20Booking%20(Merchant)%20File.pdf" TargetMode="External"/><Relationship Id="rId5791" Type="http://schemas.openxmlformats.org/officeDocument/2006/relationships/hyperlink" Target="file:///\\192.168.50.100\Universal_files_share\R&amp;D_Database\Masco%20Fabric%20Strength%20By%20RND\FINISHING%20REPORT\CV%20COUNT%20MIX.jpg" TargetMode="External"/><Relationship Id="rId6842" Type="http://schemas.openxmlformats.org/officeDocument/2006/relationships/hyperlink" Target="file:///\\192.168.50.100\Universal_files_share\R&amp;D_Database\Masco%20Fabric%20Strength%20By%20RND\STICKERS\RND%20INN-502%20D%2020%20GG.docx" TargetMode="External"/><Relationship Id="rId15385" Type="http://schemas.openxmlformats.org/officeDocument/2006/relationships/hyperlink" Target="file:///\\192.168.50.100\Universal_files_share\R&amp;D_Database\Masco%20Fabric%20Strength%20By%20RND\ALL%20COSTING\RND%20INN-117D2%20Price.xls" TargetMode="External"/><Relationship Id="rId16436" Type="http://schemas.openxmlformats.org/officeDocument/2006/relationships/hyperlink" Target="file:///\\192.168.50.100\Universal_files_share\R&amp;D_Database\Masco%20Fabric%20Strength%20By%20RND\BOOKING-DESIGN%20FILES\RND%20MBT-515B%20Booking.doc" TargetMode="External"/><Relationship Id="rId4393" Type="http://schemas.openxmlformats.org/officeDocument/2006/relationships/hyperlink" Target="file:///\\192.168.50.100\Universal_files_share\R&amp;D_Database\Masco%20Fabric%20Strength%20By%20RND\ANALYSING%20REPORT\RND%20TGT-08.pdf" TargetMode="External"/><Relationship Id="rId5444" Type="http://schemas.openxmlformats.org/officeDocument/2006/relationships/hyperlink" Target="file:///\\192.168.50.100\Universal_files_share\R&amp;D_Database\Masco%20Fabric%20Strength%20By%20RND\BOOKING-DESIGN%20FILES\RND%20INN-77%20DESIGN%20FILE%20REAL.xls" TargetMode="External"/><Relationship Id="rId11995" Type="http://schemas.openxmlformats.org/officeDocument/2006/relationships/hyperlink" Target="file:///\\192.168.50.100\Universal_files_share\R&amp;D_Database\Masco%20Fabric%20Strength%20By%20RND\BOOKING-DESIGN%20FILES\RND%20INN-78B%20Booking.doc" TargetMode="External"/><Relationship Id="rId15038" Type="http://schemas.openxmlformats.org/officeDocument/2006/relationships/hyperlink" Target="file:///\\192.168.50.100\Universal_files_share\R&amp;D_Database\Masco%20Fabric%20Strength%20By%20RND\Picture%20Of%20Hanger\0.%20Picture%20of%20Hangers%20All%20in%20One\RND%20MSB-26C.jpg" TargetMode="External"/><Relationship Id="rId4046" Type="http://schemas.openxmlformats.org/officeDocument/2006/relationships/hyperlink" Target="file:///\\192.168.50.100\Universal_files_share\R&amp;D_Database\Masco%20Fabric%20Strength%20By%20RND\BOOKING-DESIGN%20FILES\RND%20MBT-22E1,%20E2%20Booking.doc" TargetMode="External"/><Relationship Id="rId8667" Type="http://schemas.openxmlformats.org/officeDocument/2006/relationships/hyperlink" Target="file:///\\192.168.50.100\Universal_files_share\R&amp;D_Database\Masco%20Fabric%20Strength%20By%20RND\FINISHING%20REPORT\RND%20HMB-17.pdf" TargetMode="External"/><Relationship Id="rId9718" Type="http://schemas.openxmlformats.org/officeDocument/2006/relationships/hyperlink" Target="file:///\\192.168.50.100\Universal_files_share\R&amp;D_Database\Masco%20Fabric%20Strength%20By%20RND\ALL%20COSTING\RND%20MBT-2023A%20Price.xls" TargetMode="External"/><Relationship Id="rId10597" Type="http://schemas.openxmlformats.org/officeDocument/2006/relationships/hyperlink" Target="file:///\\192.168.50.100\Universal_files_share\R&amp;D_Database\Masco%20Fabric%20Strength%20By%20RND\FINISHING%20REPORT\RND%20INN-1009.pdf" TargetMode="External"/><Relationship Id="rId11648" Type="http://schemas.openxmlformats.org/officeDocument/2006/relationships/hyperlink" Target="file:///\\192.168.50.100\Universal_files_share\R&amp;D_Database\Masco%20Fabric%20Strength%20By%20RND\BOOKING-DESIGN%20FILES\RND%20MCB-2501%20G250,%20G250%20op2%20Booking.doc" TargetMode="External"/><Relationship Id="rId1707" Type="http://schemas.openxmlformats.org/officeDocument/2006/relationships/hyperlink" Target="file:///\\192.168.50.100\Universal_files_share\R&amp;D_Database\Masco%20Fabric%20Strength%20By%20RND\ANALYSING%20REPORT\RND%20MCB-22.jpg" TargetMode="External"/><Relationship Id="rId7269" Type="http://schemas.openxmlformats.org/officeDocument/2006/relationships/hyperlink" Target="file:///\\192.168.50.100\Universal_files_share\R&amp;D_Database\Masco%20Fabric%20Strength%20By%20RND\FINISHING%20REPORT\RND%20INN-502%20D%2018%20TRY%20FLC.pdf" TargetMode="External"/><Relationship Id="rId13070" Type="http://schemas.openxmlformats.org/officeDocument/2006/relationships/hyperlink" Target="file:///\\192.168.50.100\Universal_files_share\R&amp;D_Database\Masco%20Fabric%20Strength%20By%20RND\BOOKING-DESIGN%20FILES\RND%20INN-125M%20Booking%20(Merchant)%20TB%20SP%2025%20-%20Proto%20Sample%20booking-%20%202224002.xlsx" TargetMode="External"/><Relationship Id="rId141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D%20LC%20Sticker.docx" TargetMode="External"/><Relationship Id="rId16293" Type="http://schemas.openxmlformats.org/officeDocument/2006/relationships/hyperlink" Target="file:///\\192.168.50.100\Universal_files_share\R&amp;D_Database\Masco%20Fabric%20Strength%20By%20RND\Picture%20Of%20Hanger\0.%20Picture%20of%20Hangers%20All%20in%20One\RND%20INN-116B6.jpg" TargetMode="External"/><Relationship Id="rId3879" Type="http://schemas.openxmlformats.org/officeDocument/2006/relationships/hyperlink" Target="file:///\\192.168.50.100\Universal_files_share\R&amp;D_Database\Masco%20Fabric%20Strength%20By%20RND\STICKERS\RND%20INN-65%20A.docx" TargetMode="External"/><Relationship Id="rId6352" Type="http://schemas.openxmlformats.org/officeDocument/2006/relationships/hyperlink" Target="file:///\\192.168.50.100\Universal_files_share\R&amp;D_Database\Masco%20Fabric%20Strength%20By%20RND\ANALYSING%20REPORT\RND%20MCB-513%20ANALYSIING%20REPORT.pdf" TargetMode="External"/><Relationship Id="rId7750" Type="http://schemas.openxmlformats.org/officeDocument/2006/relationships/hyperlink" Target="file:///\\192.168.50.100\Universal_files_share\R&amp;D_Database\Masco%20Fabric%20Strength%20By%20RND\Picture%20Of%20Hanger\0.%20Picture%20of%20Hangers%20All%20in%20One\RND%20MFB-900CX%20REV.jpg" TargetMode="External"/><Relationship Id="rId8801" Type="http://schemas.openxmlformats.org/officeDocument/2006/relationships/hyperlink" Target="file:///\\192.168.50.100\Universal_files_share\R&amp;D_Database\Masco%20Fabric%20Strength%20By%20RND\ALL%20COSTING\RND%20MBT-2003%20A%20REV%20Price.xls" TargetMode="External"/><Relationship Id="rId10731" Type="http://schemas.openxmlformats.org/officeDocument/2006/relationships/hyperlink" Target="file:///\\192.168.50.100\Universal_files_share\R&amp;D_Database\Masco%20Fabric%20Strength%20By%20RND\BOOKING-DESIGN%20FILES\RND%20MBT-1001%20F,%20G%20Booking.doc" TargetMode="External"/><Relationship Id="rId6005" Type="http://schemas.openxmlformats.org/officeDocument/2006/relationships/hyperlink" Target="file:///\\192.168.50.100\Universal_files_share\R&amp;D_Database\Masco%20Fabric%20Strength%20By%20RND\FINISHING%20REPORT\RND%20MFB-500%20A.pdf" TargetMode="External"/><Relationship Id="rId7403" Type="http://schemas.openxmlformats.org/officeDocument/2006/relationships/hyperlink" Target="file:///\\192.168.50.100\Universal_files_share\R&amp;D_Database\Masco%20Fabric%20Strength%20By%20RND\BOOKING-DESIGN%20FILES\RND%20INN-900%20G%20Booking.doc" TargetMode="External"/><Relationship Id="rId13954" Type="http://schemas.openxmlformats.org/officeDocument/2006/relationships/hyperlink" Target="file:///\\192.168.50.100\Universal_files_share\R&amp;D_Database\Masco%20Fabric%20Strength%20By%20RND\FINISHING%20REPORT\RND%20MCB-2021D%20WRG%20Finishing%20Report.pdf" TargetMode="External"/><Relationship Id="rId2962" Type="http://schemas.openxmlformats.org/officeDocument/2006/relationships/hyperlink" Target="file:///\\192.168.50.100\Universal_files_share\R&amp;D_Database\Masco%20Fabric%20Strength%20By%20RND\ANALYSING%20REPORT\RND%20INN-73,%2073%20A,%2073%20B.jpg" TargetMode="External"/><Relationship Id="rId9575" Type="http://schemas.openxmlformats.org/officeDocument/2006/relationships/hyperlink" Target="file:///\\192.168.50.100\Universal_files_share\R&amp;D_Database\Masco%20Fabric%20Strength%20By%20RND\STICKERS\RND%20MSB-2040BM%20Sticker.docx" TargetMode="External"/><Relationship Id="rId12556" Type="http://schemas.openxmlformats.org/officeDocument/2006/relationships/hyperlink" Target="file:///\\192.168.50.100\Universal_files_share\R&amp;D_Database\Masco%20Fabric%20Strength%20By%20RND\ANALYSING%20REPORT\RND%20MFB-519%20HM%20Analysis%20Report.pdf" TargetMode="External"/><Relationship Id="rId13607" Type="http://schemas.openxmlformats.org/officeDocument/2006/relationships/hyperlink" Target="file:///\\192.168.50.100\Universal_files_share\R&amp;D_Database\Masco%20Fabric%20Strength%20By%20RND\Picture%20Of%20Hanger\0.%20Picture%20of%20Hangers%20All%20in%20One\RND%20MBT-2023D1.jpg" TargetMode="External"/><Relationship Id="rId934" Type="http://schemas.openxmlformats.org/officeDocument/2006/relationships/hyperlink" Target="file:///\\192.168.50.100\Universal_files_share\R&amp;D_Database\Masco%20Fabric%20Strength%20By%20RND\ALL%20COSTING\RND%20MBT-12%20Price.xls" TargetMode="External"/><Relationship Id="rId1564" Type="http://schemas.openxmlformats.org/officeDocument/2006/relationships/hyperlink" Target="file:///\\192.168.50.100\Universal_files_share\R&amp;D_Database\Masco%20Fabric%20Strength%20By%20RND\ALL%20COSTING\RND%20MCB-750%20Price.xls" TargetMode="External"/><Relationship Id="rId2615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8177" Type="http://schemas.openxmlformats.org/officeDocument/2006/relationships/hyperlink" Target="file:///\\192.168.50.100\Universal_files_share\R&amp;D_Database\Masco%20Fabric%20Strength%20By%20RND\BOOKING-DESIGN%20FILES\RND%20HMB-10-18Needle%20Drop%20Fancy%20Rib.doc" TargetMode="External"/><Relationship Id="rId9228" Type="http://schemas.openxmlformats.org/officeDocument/2006/relationships/hyperlink" Target="file:///\\192.168.50.100\Universal_files_share\R&amp;D_Database\Masco%20Fabric%20Strength%20By%20RND\Picture%20Of%20Hanger\0.%20Picture%20of%20Hangers%20All%20in%20One\RND%20MFB-2044%20A.jpg" TargetMode="External"/><Relationship Id="rId11158" Type="http://schemas.openxmlformats.org/officeDocument/2006/relationships/hyperlink" Target="file:///\\192.168.50.100\Universal_files_share\R&amp;D_Database\Masco%20Fabric%20Strength%20By%20RND\KNIT%20BOOKING\RND%20MCB-2007E%20Knit%20Booking.pdf" TargetMode="External"/><Relationship Id="rId12209" Type="http://schemas.openxmlformats.org/officeDocument/2006/relationships/hyperlink" Target="file:///\\192.168.50.100\Universal_files_share\R&amp;D_Database\Masco%20Fabric%20Strength%20By%20RND\FINISHING%20REPORT\RND%20MBT-47%20Finishing%20Report.pdf" TargetMode="External"/><Relationship Id="rId15779" Type="http://schemas.openxmlformats.org/officeDocument/2006/relationships/hyperlink" Target="file:///\\192.168.50.100\Universal_files_share\R&amp;D_Database\Masco%20Fabric%20Strength%20By%20RND\Picture%20Of%20Hanger\0.%20Picture%20of%20Hangers%20All%20in%20One\RND%20MBT-13G.jpg" TargetMode="External"/><Relationship Id="rId1217" Type="http://schemas.openxmlformats.org/officeDocument/2006/relationships/hyperlink" Target="file:///\\192.168.50.100\Universal_files_share\R&amp;D_Database\Masco%20Fabric%20Strength%20By%20RND\ANALYSING%20REPORT\RND%20MSB-35.jpg" TargetMode="External"/><Relationship Id="rId4787" Type="http://schemas.openxmlformats.org/officeDocument/2006/relationships/hyperlink" Target="file:///\\192.168.50.100\Universal_files_share\R&amp;D_Database\Masco%20Fabric%20Strength%20By%20RND\ALL%20COSTING\RND%20MBT-506%20Price.xls" TargetMode="External"/><Relationship Id="rId5838" Type="http://schemas.openxmlformats.org/officeDocument/2006/relationships/hyperlink" Target="file:///\\192.168.50.100\Universal_files_share\R&amp;D_Database\Masco%20Fabric%20Strength%20By%20RND\STICKERS\RND%20HMB-509%20YD.docx" TargetMode="External"/><Relationship Id="rId3389" Type="http://schemas.openxmlformats.org/officeDocument/2006/relationships/hyperlink" Target="file:///\\192.168.50.100\Universal_files_share\R&amp;D_Database\Masco%20Fabric%20Strength%20By%20RND\STICKERS\RND%20MCB-33%20H%20AOP1%20Sticker.docx" TargetMode="External"/><Relationship Id="rId7260" Type="http://schemas.openxmlformats.org/officeDocument/2006/relationships/hyperlink" Target="file:///\\192.168.50.100\Universal_files_share\R&amp;D_Database\Masco%20Fabric%20Strength%20By%20RND\BOOKING-DESIGN%20FILES\RND%20MFB-904,%20904%20MLG%20Design%20File.xls" TargetMode="External"/><Relationship Id="rId8311" Type="http://schemas.openxmlformats.org/officeDocument/2006/relationships/hyperlink" Target="file:///\\192.168.50.100\Universal_files_share\R&amp;D_Database\Masco%20Fabric%20Strength%20By%20RND\BOOKING-DESIGN%20FILES\RND%20MCB-2029%20REV%20Design%20File.xls" TargetMode="External"/><Relationship Id="rId10241" Type="http://schemas.openxmlformats.org/officeDocument/2006/relationships/hyperlink" Target="file:///\\192.168.50.100\Universal_files_share\R&amp;D_Database\Masco%20Fabric%20Strength%20By%20RND\BOOKING-DESIGN%20FILES\RND%20MBT-2004%20Booking.doc" TargetMode="External"/><Relationship Id="rId14862" Type="http://schemas.openxmlformats.org/officeDocument/2006/relationships/hyperlink" Target="file:///\\192.168.50.100\Universal_files_share\R&amp;D_Database\Masco%20Fabric%20Strength%20By%20RND\BOOKING-DESIGN%20FILES\RND%20MSB-1001G%20Booking.doc" TargetMode="External"/><Relationship Id="rId159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32A%20Sticker.docx" TargetMode="External"/><Relationship Id="rId3870" Type="http://schemas.openxmlformats.org/officeDocument/2006/relationships/hyperlink" Target="file:///\\192.168.50.100\Universal_files_share\R&amp;D_Database\Masco%20Fabric%20Strength%20By%20RND\FINISHING%20REPORT\RND%20INN-64%20D.pdf" TargetMode="External"/><Relationship Id="rId4921" Type="http://schemas.openxmlformats.org/officeDocument/2006/relationships/hyperlink" Target="file:///\\192.168.50.100\Universal_files_share\R&amp;D_Database\Masco%20Fabric%20Strength%20By%20RND\STICKERS\RND%20INN-31D%20Sticker.docx" TargetMode="External"/><Relationship Id="rId9085" Type="http://schemas.openxmlformats.org/officeDocument/2006/relationships/hyperlink" Target="file:///\\192.168.50.100\Universal_files_share\R&amp;D_Database\Masco%20Fabric%20Strength%20By%20RND\Picture%20Of%20Hanger\0.%20Picture%20of%20Hangers%20All%20in%20One\RND%20SHP-2002%20OPT-2.jpg" TargetMode="External"/><Relationship Id="rId13464" Type="http://schemas.openxmlformats.org/officeDocument/2006/relationships/hyperlink" Target="file:///\\192.168.50.100\Universal_files_share\R&amp;D_Database\Masco%20Fabric%20Strength%20By%20RND\BOOKING-DESIGN%20FILES\RND%20MBT-13A%20CA%20Booking%20(merchant)%20Sample%20booking-%202236377%20Proto.xlsx" TargetMode="External"/><Relationship Id="rId14515" Type="http://schemas.openxmlformats.org/officeDocument/2006/relationships/hyperlink" Target="file:///\\192.168.50.100\Universal_files_share\R&amp;D_Database\Masco%20Fabric%20Strength%20By%20RND\KNIT%20BOOKING\RND%20MFB-2046(i)%20Knit%20Booking.pdf" TargetMode="External"/><Relationship Id="rId791" Type="http://schemas.openxmlformats.org/officeDocument/2006/relationships/hyperlink" Target="file:///\\192.168.50.100\Universal_files_share\R&amp;D_Database\Masco%20Fabric%20Strength%20By%20RND\Picture%20Of%20Hanger\0.%20Picture%20of%20Hangers%20All%20in%20One\RND%20MFB-21%20A.jpg" TargetMode="External"/><Relationship Id="rId1074" Type="http://schemas.openxmlformats.org/officeDocument/2006/relationships/hyperlink" Target="file:///\\192.168.50.100\Universal_files_share\R&amp;D_Database\Masco%20Fabric%20Strength%20By%20RND\ANALYSING%20REPORT\RND%20MBT-07,%20O8,%2009YD.jpg" TargetMode="External"/><Relationship Id="rId2472" Type="http://schemas.openxmlformats.org/officeDocument/2006/relationships/hyperlink" Target="file:///\\192.168.50.100\Universal_files_share\R&amp;D_Database\Masco%20Fabric%20Strength%20By%20RND\STICKERS\RND%20INN-101%20I.docx" TargetMode="External"/><Relationship Id="rId3523" Type="http://schemas.openxmlformats.org/officeDocument/2006/relationships/hyperlink" Target="file:///\\192.168.50.100\Universal_files_share\R&amp;D_Database\Masco%20Fabric%20Strength%20By%20RND\BOOKING-DESIGN%20FILES\RND%20INN-1003%20booking.doc" TargetMode="External"/><Relationship Id="rId12066" Type="http://schemas.openxmlformats.org/officeDocument/2006/relationships/hyperlink" Target="file:///\\192.168.50.100\Universal_files_share\R&amp;D_Database\Masco%20Fabric%20Strength%20By%20RND\STICKERS\RND%20MBT-06H1%20Sticker.docx" TargetMode="External"/><Relationship Id="rId13117" Type="http://schemas.openxmlformats.org/officeDocument/2006/relationships/hyperlink" Target="file:///\\192.168.50.100\Universal_files_share\R&amp;D_Database\Masco%20Fabric%20Strength%20By%20RND\Picture%20Of%20Hanger\0.%20Picture%20of%20Hangers%20All%20in%20One\RND%20INN-2013%20LNDX%20SP-3.jpg" TargetMode="External"/><Relationship Id="rId444" Type="http://schemas.openxmlformats.org/officeDocument/2006/relationships/hyperlink" Target="file:///\\192.168.50.100\Universal_files_share\R&amp;D_Database\Masco%20Fabric%20Strength%20By%20RND\STICKERS\RND%20INN-103%20B.docx" TargetMode="External"/><Relationship Id="rId2125" Type="http://schemas.openxmlformats.org/officeDocument/2006/relationships/hyperlink" Target="file:///\\192.168.50.100\Universal_files_share\R&amp;D_Database\Masco%20Fabric%20Strength%20By%20RND\STICKERS\RND%20INN-251%20LVS.docx" TargetMode="External"/><Relationship Id="rId5695" Type="http://schemas.openxmlformats.org/officeDocument/2006/relationships/hyperlink" Target="file:///\\192.168.50.100\Universal_files_share\R&amp;D_Database\Masco%20Fabric%20Strength%20By%20RND\ANALYSING%20REPORT\RND%20MBT-16%20K%20Analysis%20Report.pdf" TargetMode="External"/><Relationship Id="rId6746" Type="http://schemas.openxmlformats.org/officeDocument/2006/relationships/hyperlink" Target="file:///\\192.168.50.100\Universal_files_share\R&amp;D_Database\Masco%20Fabric%20Strength%20By%20RND\STICKERS\RND%20INN-752%20A%20Sticker.docx" TargetMode="External"/><Relationship Id="rId15289" Type="http://schemas.openxmlformats.org/officeDocument/2006/relationships/hyperlink" Target="file:///\\192.168.50.100\Universal_files_share\R&amp;D_Database\Masco%20Fabric%20Strength%20By%20RND\FINISHING%20REPORT\RND%20INN-117A4%20FINISHING%20REPORT.pdf" TargetMode="External"/><Relationship Id="rId4297" Type="http://schemas.openxmlformats.org/officeDocument/2006/relationships/hyperlink" Target="file:///\\192.168.50.100\Universal_files_share\R&amp;D_Database\Masco%20Fabric%20Strength%20By%20RND\FINISHING%20REPORT\RND%20MFB-47%20A.pdf" TargetMode="External"/><Relationship Id="rId5348" Type="http://schemas.openxmlformats.org/officeDocument/2006/relationships/hyperlink" Target="file:///\\192.168.50.100\Universal_files_share\R&amp;D_Database\Masco%20Fabric%20Strength%20By%20RND\BOOKING-DESIGN%20FILES\RND%20MFB-49%20Booking.doc" TargetMode="External"/><Relationship Id="rId9969" Type="http://schemas.openxmlformats.org/officeDocument/2006/relationships/hyperlink" Target="file:///\\192.168.50.100\Universal_files_share\R&amp;D_Database\Masco%20Fabric%20Strength%20By%20RND\Picture%20Of%20Hanger\0.%20Picture%20of%20Hangers%20All%20in%20One\RND%20MCB-2023.jpg" TargetMode="External"/><Relationship Id="rId12200" Type="http://schemas.openxmlformats.org/officeDocument/2006/relationships/hyperlink" Target="file:///\\192.168.50.100\Universal_files_share\R&amp;D_Database\Masco%20Fabric%20Strength%20By%20RND\BOOKING-DESIGN%20FILES\RND%20MBT-31F%20Booking.doc" TargetMode="External"/><Relationship Id="rId11899" Type="http://schemas.openxmlformats.org/officeDocument/2006/relationships/hyperlink" Target="file:///\\192.168.50.100\Universal_files_share\R&amp;D_Database\Masco%20Fabric%20Strength%20By%20RND\KNIT%20BOOKING\RND%20INN-132H,%20(i)%20Knit%20Booking.pdf" TargetMode="External"/><Relationship Id="rId14372" Type="http://schemas.openxmlformats.org/officeDocument/2006/relationships/hyperlink" Target="file:///\\192.168.50.100\Universal_files_share\R&amp;D_Database\Masco%20Fabric%20Strength%20By%20RND\Picture%20Of%20Hanger\0.%20Picture%20of%20Hangers%20All%20in%20One\RND%20MFB-2007F.jpg" TargetMode="External"/><Relationship Id="rId15770" Type="http://schemas.openxmlformats.org/officeDocument/2006/relationships/hyperlink" Target="file:///\\192.168.50.100\Universal_files_share\R&amp;D_Database\Masco%20Fabric%20Strength%20By%20RND\KNIT%20BOOKING\RND%20MBT-1001B%20CLO8%20Knit%20Booking.pdf" TargetMode="External"/><Relationship Id="rId1958" Type="http://schemas.openxmlformats.org/officeDocument/2006/relationships/hyperlink" Target="file:///\\192.168.50.100\Universal_files_share\R&amp;D_Database\Masco%20Fabric%20Strength%20By%20RND\ANALYSING%20REPORT\RND%20MFB-2046E%20Analysis%20Report.pdf" TargetMode="External"/><Relationship Id="rId3380" Type="http://schemas.openxmlformats.org/officeDocument/2006/relationships/hyperlink" Target="file:///\\192.168.50.100\Universal_files_share\R&amp;D_Database\Masco%20Fabric%20Strength%20By%20RND\BOOKING-DESIGN%20FILES\RND%20MCB-33%20G,%20H%20Booking.doc" TargetMode="External"/><Relationship Id="rId4431" Type="http://schemas.openxmlformats.org/officeDocument/2006/relationships/hyperlink" Target="file:///\\192.168.50.100\Universal_files_share\R&amp;D_Database\Masco%20Fabric%20Strength%20By%20RND\STICKERS\RND%20TGT-502.docx" TargetMode="External"/><Relationship Id="rId14025" Type="http://schemas.openxmlformats.org/officeDocument/2006/relationships/hyperlink" Target="file:///\\192.168.50.100\Universal_files_share\R&amp;D_Database\Masco%20Fabric%20Strength%20By%20RND\BOOKING-DESIGN%20FILES\RND%20MCB-21W4%20Booking.doc" TargetMode="External"/><Relationship Id="rId15423" Type="http://schemas.openxmlformats.org/officeDocument/2006/relationships/hyperlink" Target="file:///\\192.168.50.100\Universal_files_share\R&amp;D_Database\Masco%20Fabric%20Strength%20By%20RND\KNIT%20BOOKING\RND%20INN-64%20(i)%20Knit%20Booking.pdf" TargetMode="External"/><Relationship Id="rId3033" Type="http://schemas.openxmlformats.org/officeDocument/2006/relationships/hyperlink" Target="file:///\\192.168.50.100\Universal_files_share\R&amp;D_Database\Masco%20Fabric%20Strength%20By%20RND\ANALYSING%20REPORT\RND%20MCB-2000.jpg" TargetMode="External"/><Relationship Id="rId10982" Type="http://schemas.openxmlformats.org/officeDocument/2006/relationships/hyperlink" Target="file:///\\192.168.50.100\Universal_files_share\R&amp;D_Database\Masco%20Fabric%20Strength%20By%20RND\BOOKING-DESIGN%20FILES\RND%20MSB-2039%20SCRL%20Booking.doc" TargetMode="External"/><Relationship Id="rId7654" Type="http://schemas.openxmlformats.org/officeDocument/2006/relationships/hyperlink" Target="file:///\\192.168.50.100\Universal_files_share\R&amp;D_Database\Masco%20Fabric%20Strength%20By%20RND\FINISHING%20REPORT\RND%20MCB-902%20FINISHING%20REPORT.pdf" TargetMode="External"/><Relationship Id="rId8705" Type="http://schemas.openxmlformats.org/officeDocument/2006/relationships/hyperlink" Target="file:///\\192.168.50.100\Universal_files_share\R&amp;D_Database\Masco%20Fabric%20Strength%20By%20RND\KNIT%20BOOKING\RND%20INN-2033%20Knit%20Booking.pdf" TargetMode="External"/><Relationship Id="rId10635" Type="http://schemas.openxmlformats.org/officeDocument/2006/relationships/hyperlink" Target="file:///\\192.168.50.100\Universal_files_share\R&amp;D_Database\Masco%20Fabric%20Strength%20By%20RND\Picture%20Of%20Hanger\0.%20Picture%20of%20Hangers%20All%20in%20One\RND%20KNT%20SOC6999(5).jpg" TargetMode="External"/><Relationship Id="rId16197" Type="http://schemas.openxmlformats.org/officeDocument/2006/relationships/hyperlink" Target="file:///\\192.168.50.100\Universal_files_share\R&amp;D_Database\Masco%20Fabric%20Strength%20By%20RND\BOOKING-DESIGN%20FILES\RND%20MFB-1008D4%20Booking.doc" TargetMode="External"/><Relationship Id="rId6256" Type="http://schemas.openxmlformats.org/officeDocument/2006/relationships/hyperlink" Target="file:///\\192.168.50.100\Universal_files_share\R&amp;D_Database\Masco%20Fabric%20Strength%20By%20RND\BOOKING-DESIGN%20FILES\RND%20HMB-1%20Ctn-Poly-Str-Twill-%20Frenc-Terry%2018.10.15%20Booking.doc" TargetMode="External"/><Relationship Id="rId7307" Type="http://schemas.openxmlformats.org/officeDocument/2006/relationships/hyperlink" Target="file:///\\192.168.50.100\Universal_files_share\R&amp;D_Database\Masco%20Fabric%20Strength%20By%20RND\ALL%20COSTING\RND%20INN-900%20CA%20YD-1%20Price.xls" TargetMode="External"/><Relationship Id="rId138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0A%20CA%20Sticker.docx" TargetMode="External"/><Relationship Id="rId2866" Type="http://schemas.openxmlformats.org/officeDocument/2006/relationships/hyperlink" Target="file:///\\192.168.50.100\Universal_files_share\R&amp;D_Database\Masco%20Fabric%20Strength%20By%20RND\Picture%20Of%20Hanger\0.%20Picture%20of%20Hangers%20All%20in%20One\RND%20MSB-05%20A.jpg" TargetMode="External"/><Relationship Id="rId3917" Type="http://schemas.openxmlformats.org/officeDocument/2006/relationships/hyperlink" Target="file:///\\192.168.50.100\Universal_files_share\R&amp;D_Database\Masco%20Fabric%20Strength%20By%20RND\BOOKING-DESIGN%20FILES\RND%20INN-80,80a%20Booking.doc" TargetMode="External"/><Relationship Id="rId9479" Type="http://schemas.openxmlformats.org/officeDocument/2006/relationships/hyperlink" Target="file:///\\192.168.50.100\Universal_files_share\R&amp;D_Database\Masco%20Fabric%20Strength%20By%20RND\ANALYSING%20REPORT\RND%20MFB-2017%20B%20Analysis%20Report.pdf" TargetMode="External"/><Relationship Id="rId14909" Type="http://schemas.openxmlformats.org/officeDocument/2006/relationships/hyperlink" Target="file:///\\192.168.50.100\Universal_files_share\R&amp;D_Database\Masco%20Fabric%20Strength%20By%20RND\ANALYSING%20REPORT\RND%20MSB-2021J1,J2,J3,J4,J5,J6,J7,J8,J9%20Analysis%20Report.pdf" TargetMode="External"/><Relationship Id="rId1528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4(S)%20Sticker.docx" TargetMode="External"/><Relationship Id="rId1633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38" Type="http://schemas.openxmlformats.org/officeDocument/2006/relationships/hyperlink" Target="file:///\\192.168.50.100\Universal_files_share\R&amp;D_Database\Masco%20Fabric%20Strength%20By%20RND\Picture%20Of%20Hanger\0.%20Picture%20of%20Hangers%20All%20in%20One\RND%20TGT-17.jpg" TargetMode="External"/><Relationship Id="rId1468" Type="http://schemas.openxmlformats.org/officeDocument/2006/relationships/hyperlink" Target="file:///\\192.168.50.100\Universal_files_share\R&amp;D_Database\Masco%20Fabric%20Strength%20By%20RND\STICKERS\RND%20HMB-30.docx" TargetMode="External"/><Relationship Id="rId2519" Type="http://schemas.openxmlformats.org/officeDocument/2006/relationships/hyperlink" Target="file:///\\192.168.50.100\Universal_files_share\R&amp;D_Database\Masco%20Fabric%20Strength%20By%20RND\Picture%20Of%20Hanger\0.%20Picture%20of%20Hangers%20All%20in%20One\RND%20SF-01.jpg" TargetMode="External"/><Relationship Id="rId8562" Type="http://schemas.openxmlformats.org/officeDocument/2006/relationships/hyperlink" Target="file:///\\192.168.50.100\Universal_files_share\R&amp;D_Database\Masco%20Fabric%20Strength%20By%20RND\ALL%20COSTING\RND%20MSB-2037%20KPHL%20(OPT-3)%20Price.xls" TargetMode="External"/><Relationship Id="rId9960" Type="http://schemas.openxmlformats.org/officeDocument/2006/relationships/hyperlink" Target="file:///\\192.168.50.100\Universal_files_share\R&amp;D_Database\Masco%20Fabric%20Strength%20By%20RND\ALL%20COSTING\RND%20MCB-2010E%20REV%20Price.xls" TargetMode="External"/><Relationship Id="rId11890" Type="http://schemas.openxmlformats.org/officeDocument/2006/relationships/hyperlink" Target="file:///\\192.168.50.100\Universal_files_share\R&amp;D_Database\Masco%20Fabric%20Strength%20By%20RND\STICKERS\RND%20INN-125LC%20Sticker.docx" TargetMode="External"/><Relationship Id="rId12941" Type="http://schemas.openxmlformats.org/officeDocument/2006/relationships/hyperlink" Target="file:///\\192.168.50.100\Universal_files_share\R&amp;D_Database\Masco%20Fabric%20Strength%20By%20RND\KNIT%20BOOKING\RND%20HMB-37A2%20Knit%20Booking.pdf" TargetMode="External"/><Relationship Id="rId7164" Type="http://schemas.openxmlformats.org/officeDocument/2006/relationships/hyperlink" Target="file:///\\192.168.50.100\Universal_files_share\R&amp;D_Database\Masco%20Fabric%20Strength%20By%20RND\ALL%20COSTING\RND%20MCB-512%20I%20(BSW)%20Price.xls" TargetMode="External"/><Relationship Id="rId8215" Type="http://schemas.openxmlformats.org/officeDocument/2006/relationships/hyperlink" Target="file:///\\192.168.50.100\Universal_files_share\R&amp;D_Database\Masco%20Fabric%20Strength%20By%20RND\Picture%20Of%20Hanger\0.%20Picture%20of%20Hangers%20All%20in%20One\RND%20KNT%20SOC2926(3)R(2).jpg" TargetMode="External"/><Relationship Id="rId9613" Type="http://schemas.openxmlformats.org/officeDocument/2006/relationships/hyperlink" Target="file:///\\192.168.50.100\Universal_files_share\R&amp;D_Database\Masco%20Fabric%20Strength%20By%20RND\Picture%20Of%20Hanger\0.%20Picture%20of%20Hangers%20All%20in%20One\RND%20KNT%20SOC4837.jpg" TargetMode="External"/><Relationship Id="rId10492" Type="http://schemas.openxmlformats.org/officeDocument/2006/relationships/hyperlink" Target="file:///\\192.168.50.100\Universal_files_share\R&amp;D_Database\Masco%20Fabric%20Strength%20By%20RND\STICKERS\RND%20MSB-1002A.docx" TargetMode="External"/><Relationship Id="rId11543" Type="http://schemas.openxmlformats.org/officeDocument/2006/relationships/hyperlink" Target="file:///\\192.168.50.100\Universal_files_share\R&amp;D_Database\Masco%20Fabric%20Strength%20By%20RND\BOOKING-DESIGN%20FILES\RND%20MSB-2039%20B%20Booking.doc" TargetMode="External"/><Relationship Id="rId1602" Type="http://schemas.openxmlformats.org/officeDocument/2006/relationships/hyperlink" Target="file:///\\192.168.50.100\Universal_files_share\R&amp;D_Database\Masco%20Fabric%20Strength%20By%20RND\BOOKING-DESIGN%20FILES\RND%20MFB-160%20Booking.doc" TargetMode="External"/><Relationship Id="rId10145" Type="http://schemas.openxmlformats.org/officeDocument/2006/relationships/hyperlink" Target="file:///\\192.168.50.100\Universal_files_share\R&amp;D_Database\Masco%20Fabric%20Strength%20By%20RND\STICKERS\RND%20MSB-2050%20Sticker.docx" TargetMode="External"/><Relationship Id="rId14766" Type="http://schemas.openxmlformats.org/officeDocument/2006/relationships/hyperlink" Target="file:///\\192.168.50.100\Universal_files_share\R&amp;D_Database\Masco%20Fabric%20Strength%20By%20RND\FINISHING%20REPORT\RND%20MFB-90%20Finishing%20Report.pdf" TargetMode="External"/><Relationship Id="rId15817" Type="http://schemas.openxmlformats.org/officeDocument/2006/relationships/hyperlink" Target="file:///\\192.168.50.100\Universal_files_share\R&amp;D_Database\Masco%20Fabric%20Strength%20By%20RND\ALL%20COSTING\RND%20MCB-46C%20Price.xls" TargetMode="External"/><Relationship Id="rId3774" Type="http://schemas.openxmlformats.org/officeDocument/2006/relationships/hyperlink" Target="file:///\\192.168.50.100\Universal_files_share\R&amp;D_Database\Masco%20Fabric%20Strength%20By%20RND\STICKERS\RND%20MSB-02%20(3%20ply).docx" TargetMode="External"/><Relationship Id="rId4825" Type="http://schemas.openxmlformats.org/officeDocument/2006/relationships/hyperlink" Target="file:///\\192.168.50.100\Universal_files_share\R&amp;D_Database\Masco%20Fabric%20Strength%20By%20RND\BOOKING-DESIGN%20FILES\RND%20MFB-13%20DBHM-N17%20BUBLE%20JERSEY%20FANCY%20FABRICS.xls" TargetMode="External"/><Relationship Id="rId13368" Type="http://schemas.openxmlformats.org/officeDocument/2006/relationships/hyperlink" Target="file:///\\192.168.50.100\Universal_files_share\R&amp;D_Database\Masco%20Fabric%20Strength%20By%20RND\BOOKING-DESIGN%20FILES\RND%20MBT-1001B%20CLO6%20Design%20File.xls" TargetMode="External"/><Relationship Id="rId14419" Type="http://schemas.openxmlformats.org/officeDocument/2006/relationships/hyperlink" Target="file:///\\192.168.50.100\Universal_files_share\R&amp;D_Database\Masco%20Fabric%20Strength%20By%20RND\BOOKING-DESIGN%20FILES\RND%20MFB-2021A%20Design%20File.xls" TargetMode="External"/><Relationship Id="rId695" Type="http://schemas.openxmlformats.org/officeDocument/2006/relationships/hyperlink" Target="file:///\\192.168.50.100\Universal_files_share\R&amp;D_Database\Masco%20Fabric%20Strength%20By%20RND\BOOKING-DESIGN%20FILES\RND%20MFB-37;%2037A,%2037%201.1%20RIB,%2038,%2038A%20Booking.doc" TargetMode="External"/><Relationship Id="rId2376" Type="http://schemas.openxmlformats.org/officeDocument/2006/relationships/hyperlink" Target="file:///\\192.168.50.100\Universal_files_share\R&amp;D_Database\Masco%20Fabric%20Strength%20By%20RND\BOOKING-DESIGN%20FILES\RND%20MSB-151%20A-B-C-D%20Booking.doc" TargetMode="External"/><Relationship Id="rId3427" Type="http://schemas.openxmlformats.org/officeDocument/2006/relationships/hyperlink" Target="file:///\\192.168.50.100\Universal_files_share\R&amp;D_Database\Masco%20Fabric%20Strength%20By%20RND\ANALYSING%20REPORT\RND%20MCB-2022%20Analysis%20Report.pdf" TargetMode="External"/><Relationship Id="rId6997" Type="http://schemas.openxmlformats.org/officeDocument/2006/relationships/hyperlink" Target="file:///\\192.168.50.100\Universal_files_share\R&amp;D_Database\Masco%20Fabric%20Strength%20By%20RND\FINISHING%20REPORT\RND%20INN-502%20L.pdf" TargetMode="External"/><Relationship Id="rId348" Type="http://schemas.openxmlformats.org/officeDocument/2006/relationships/hyperlink" Target="file:///\\192.168.50.100\Universal_files_share\R&amp;D_Database\Masco%20Fabric%20Strength%20By%20RND\Picture%20Of%20Hanger\0.%20Picture%20of%20Hangers%20All%20in%20One\RND%20HMB%20TWFT-01%20B.jpg" TargetMode="External"/><Relationship Id="rId2029" Type="http://schemas.openxmlformats.org/officeDocument/2006/relationships/hyperlink" Target="file:///\\192.168.50.100\Universal_files_share\R&amp;D_Database\Masco%20Fabric%20Strength%20By%20RND\ALL%20COSTING\RND%20HMB-01TUO%20WRG%20Price.xls" TargetMode="External"/><Relationship Id="rId5599" Type="http://schemas.openxmlformats.org/officeDocument/2006/relationships/hyperlink" Target="file:///\\192.168.50.100\Universal_files_share\R&amp;D_Database\Masco%20Fabric%20Strength%20By%20RND\BOOKING-DESIGN%20FILES\RND%20MBT-16;%2016A%20Booking.doc" TargetMode="External"/><Relationship Id="rId9470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A.jpg" TargetMode="External"/><Relationship Id="rId14900" Type="http://schemas.openxmlformats.org/officeDocument/2006/relationships/hyperlink" Target="file:///\\192.168.50.100\Universal_files_share\R&amp;D_Database\Masco%20Fabric%20Strength%20By%20RND\ALL%20COSTING\RND%20MSB-2021G%20SO%20Price.xls" TargetMode="External"/><Relationship Id="rId2510" Type="http://schemas.openxmlformats.org/officeDocument/2006/relationships/hyperlink" Target="file:///\\192.168.50.100\Universal_files_share\R&amp;D_Database\Masco%20Fabric%20Strength%20By%20RND\BOOKING-DESIGN%20FILES\RND%20MFB-2032%20SCRL.pdf" TargetMode="External"/><Relationship Id="rId8072" Type="http://schemas.openxmlformats.org/officeDocument/2006/relationships/hyperlink" Target="file:///\\192.168.50.100\Universal_files_share\R&amp;D_Database\Masco%20Fabric%20Strength%20By%20RND\FINISHING%20REPORT\RND%20MBT-2012.jpg" TargetMode="External"/><Relationship Id="rId9123" Type="http://schemas.openxmlformats.org/officeDocument/2006/relationships/hyperlink" Target="file:///\\192.168.50.100\Universal_files_share\R&amp;D_Database\Masco%20Fabric%20Strength%20By%20RND\ALL%20COSTING\RND%20SHP-2010%20Price.xls" TargetMode="External"/><Relationship Id="rId11053" Type="http://schemas.openxmlformats.org/officeDocument/2006/relationships/hyperlink" Target="file:///\\192.168.50.100\Universal_files_share\R&amp;D_Database\Masco%20Fabric%20Strength%20By%20RND\ANALYSING%20REPORT\RND%20INN-2001.pdf" TargetMode="External"/><Relationship Id="rId12104" Type="http://schemas.openxmlformats.org/officeDocument/2006/relationships/hyperlink" Target="file:///\\192.168.50.100\Universal_files_share\R&amp;D_Database\Masco%20Fabric%20Strength%20By%20RND\ALL%20COSTING\RND%20MBT-1001E3%20Price.xls" TargetMode="External"/><Relationship Id="rId12451" Type="http://schemas.openxmlformats.org/officeDocument/2006/relationships/hyperlink" Target="file:///\\192.168.50.100\Universal_files_share\R&amp;D_Database\Masco%20Fabric%20Strength%20By%20RND\FINISHING%20REPORT\RND%20MFB-2011A%20Finishing%20Report.pdf" TargetMode="External"/><Relationship Id="rId13502" Type="http://schemas.openxmlformats.org/officeDocument/2006/relationships/hyperlink" Target="file:///\\192.168.50.100\Universal_files_share\R&amp;D_Database\Masco%20Fabric%20Strength%20By%20RND\KNIT%20BOOKING\RND%20MBT-16PMK%20Knit%20Booking.pdf" TargetMode="External"/><Relationship Id="rId1112" Type="http://schemas.openxmlformats.org/officeDocument/2006/relationships/hyperlink" Target="file:///\\192.168.50.100\Universal_files_share\R&amp;D_Database\Masco%20Fabric%20Strength%20By%20RND\Picture%20Of%20Hanger\0.%20Picture%20of%20Hangers%20All%20in%20One\RND%20MBT-502.jpg" TargetMode="External"/><Relationship Id="rId15674" Type="http://schemas.openxmlformats.org/officeDocument/2006/relationships/hyperlink" Target="file:///\\192.168.50.100\Universal_files_share\R&amp;D_Database\Masco%20Fabric%20Strength%20By%20RND\ALL%20COSTING\RND%20RCYL-06A%20Price.xls" TargetMode="External"/><Relationship Id="rId3284" Type="http://schemas.openxmlformats.org/officeDocument/2006/relationships/hyperlink" Target="file:///\\192.168.50.100\Universal_files_share\R&amp;D_Database\Masco%20Fabric%20Strength%20By%20RND\FINISHING%20REPORT\RND%20INN-306A%20Finishing%20Report.pdf" TargetMode="External"/><Relationship Id="rId4682" Type="http://schemas.openxmlformats.org/officeDocument/2006/relationships/hyperlink" Target="file:///\\192.168.50.100\Universal_files_share\R&amp;D_Database\Masco%20Fabric%20Strength%20By%20RND\ALL%20COSTING\RND%20MFB-78%20Price.xls" TargetMode="External"/><Relationship Id="rId5733" Type="http://schemas.openxmlformats.org/officeDocument/2006/relationships/hyperlink" Target="file:///\\192.168.50.100\Universal_files_share\R&amp;D_Database\Masco%20Fabric%20Strength%20By%20RND\BOOKING-DESIGN%20FILES\RND%20MBT-48%20Booking.doc" TargetMode="External"/><Relationship Id="rId14276" Type="http://schemas.openxmlformats.org/officeDocument/2006/relationships/hyperlink" Target="file:///\\192.168.50.100\Universal_files_share\R&amp;D_Database\Masco%20Fabric%20Strength%20By%20RND\ANALYSING%20REPORT\RND%20MFB-1008L%20Analysis%20Report.pdf" TargetMode="External"/><Relationship Id="rId153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4(S)%20Sticker.docx" TargetMode="External"/><Relationship Id="rId4335" Type="http://schemas.openxmlformats.org/officeDocument/2006/relationships/hyperlink" Target="file:///\\192.168.50.100\Universal_files_share\R&amp;D_Database\Masco%20Fabric%20Strength%20By%20RND\FINISHING%20REPORT\RND%20MFB-82.jpg" TargetMode="External"/><Relationship Id="rId8956" Type="http://schemas.openxmlformats.org/officeDocument/2006/relationships/hyperlink" Target="file:///\\192.168.50.100\Universal_files_share\R&amp;D_Database\Masco%20Fabric%20Strength%20By%20RND\BOOKING-DESIGN%20FILES\RND%20MFB-2015%20A%20Booking.doc" TargetMode="External"/><Relationship Id="rId10886" Type="http://schemas.openxmlformats.org/officeDocument/2006/relationships/hyperlink" Target="file:///\\192.168.50.100\Universal_files_share\R&amp;D_Database\Masco%20Fabric%20Strength%20By%20RND\KNIT%20BOOKING\RND%20MFB-1007B2%20Knit%20Booking.pdf" TargetMode="External"/><Relationship Id="rId11937" Type="http://schemas.openxmlformats.org/officeDocument/2006/relationships/hyperlink" Target="file:///\\192.168.50.100\Universal_files_share\R&amp;D_Database\Masco%20Fabric%20Strength%20By%20RND\ALL%20COSTING\RND%20INN-132E%20Price.xls" TargetMode="External"/><Relationship Id="rId7558" Type="http://schemas.openxmlformats.org/officeDocument/2006/relationships/hyperlink" Target="file:///\\192.168.50.100\Universal_files_share\R&amp;D_Database\Masco%20Fabric%20Strength%20By%20RND\STICKERS\RND%20MBT-509%20CA.docx" TargetMode="External"/><Relationship Id="rId8609" Type="http://schemas.openxmlformats.org/officeDocument/2006/relationships/hyperlink" Target="file:///\\192.168.50.100\Universal_files_share\R&amp;D_Database\Masco%20Fabric%20Strength%20By%20RND\ALL%20COSTING\RND%20SHP-2017%20KPHL%20Price.xls" TargetMode="External"/><Relationship Id="rId10539" Type="http://schemas.openxmlformats.org/officeDocument/2006/relationships/hyperlink" Target="file:///\\192.168.50.100\Universal_files_share\R&amp;D_Database\Masco%20Fabric%20Strength%20By%20RND\FINISHING%20REPORT\RND%20MSB-2040.pdf" TargetMode="External"/><Relationship Id="rId14410" Type="http://schemas.openxmlformats.org/officeDocument/2006/relationships/hyperlink" Target="file:///\\192.168.50.100\Universal_files_share\R&amp;D_Database\Masco%20Fabric%20Strength%20By%20RND\BOOKING-DESIGN%20FILES\RND%20MFB-2017G1,G2%20Booking.doc" TargetMode="External"/><Relationship Id="rId13012" Type="http://schemas.openxmlformats.org/officeDocument/2006/relationships/hyperlink" Target="file:///\\192.168.50.100\Universal_files_share\R&amp;D_Database\Masco%20Fabric%20Strength%20By%20RND\FINISHING%20REPORT\RND%20INN-1005A%20Finishing%20Report.pdf" TargetMode="External"/><Relationship Id="rId16582" Type="http://schemas.openxmlformats.org/officeDocument/2006/relationships/hyperlink" Target="file:///\\192.168.50.100\Universal_files_share\R&amp;D_Database\Masco%20Fabric%20Strength%20By%20RND\ALL%20COSTING\RND%20MBT-06M%20Price.xls" TargetMode="External"/><Relationship Id="rId2020" Type="http://schemas.openxmlformats.org/officeDocument/2006/relationships/hyperlink" Target="file:///\\192.168.50.100\Universal_files_share\R&amp;D_Database\Masco%20Fabric%20Strength%20By%20RND\KNIT%20BOOKING\RND%20HMB-01TUO%20Knit%20Booking.pdf" TargetMode="External"/><Relationship Id="rId5590" Type="http://schemas.openxmlformats.org/officeDocument/2006/relationships/hyperlink" Target="file:///\\192.168.50.100\Universal_files_share\R&amp;D_Database\Masco%20Fabric%20Strength%20By%20RND\ALL%20COSTING\RND%20KNT%20SOC3145%20Price.xls" TargetMode="External"/><Relationship Id="rId6641" Type="http://schemas.openxmlformats.org/officeDocument/2006/relationships/hyperlink" Target="file:///\\192.168.50.100\Universal_files_share\R&amp;D_Database\Masco%20Fabric%20Strength%20By%20RND\ALL%20COSTING\RND%20HMB-20%20Price.xls" TargetMode="External"/><Relationship Id="rId15184" Type="http://schemas.openxmlformats.org/officeDocument/2006/relationships/hyperlink" Target="file:///\\192.168.50.100\Universal_files_share\R&amp;D_Database\Masco%20Fabric%20Strength%20By%20RND\KNIT%20BOOKING\RND%20SHP-2014B%20REV%20Knit%20Booking.pdf" TargetMode="External"/><Relationship Id="rId1623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192" Type="http://schemas.openxmlformats.org/officeDocument/2006/relationships/hyperlink" Target="file:///\\192.168.50.100\Universal_files_share\R&amp;D_Database\Masco%20Fabric%20Strength%20By%20RND\KNIT%20BOOKING\RND%20MBT-13%20Knit%20Booking.pdf" TargetMode="External"/><Relationship Id="rId5243" Type="http://schemas.openxmlformats.org/officeDocument/2006/relationships/hyperlink" Target="file:///\\192.168.50.100\Universal_files_share\R&amp;D_Database\Masco%20Fabric%20Strength%20By%20RND\ALL%20COSTING\RND%20MCB-30;%20PRICE.xls" TargetMode="External"/><Relationship Id="rId9864" Type="http://schemas.openxmlformats.org/officeDocument/2006/relationships/hyperlink" Target="file:///\\192.168.50.100\Universal_files_share\R&amp;D_Database\Masco%20Fabric%20Strength%20By%20RND\FINISHING%20REPORT\RND%20MCB-21%20P%20FINISHING%20REPORT.pdf" TargetMode="External"/><Relationship Id="rId11794" Type="http://schemas.openxmlformats.org/officeDocument/2006/relationships/hyperlink" Target="file:///\\192.168.50.100\Universal_files_share\R&amp;D_Database\Masco%20Fabric%20Strength%20By%20RND\ALL%20COSTING\RND%20IMP%20YRN-19%20Price.xls" TargetMode="External"/><Relationship Id="rId12845" Type="http://schemas.openxmlformats.org/officeDocument/2006/relationships/hyperlink" Target="file:///\\192.168.50.100\Universal_files_share\R&amp;D_Database\Masco%20Fabric%20Strength%20By%20RND\Picture%20Of%20Hanger\0.%20Picture%20of%20Hangers%20All%20in%20One\RND%20HMB-27C%20ZR.jpg" TargetMode="External"/><Relationship Id="rId78" Type="http://schemas.openxmlformats.org/officeDocument/2006/relationships/hyperlink" Target="file:///\\192.168.50.100\Universal_files_share\R&amp;D_Database\Masco%20Fabric%20Strength%20By%20RND\KNIT%20BOOKING\RND%20INN-101%20C2%20Knit%20Booking.pdf" TargetMode="External"/><Relationship Id="rId1853" Type="http://schemas.openxmlformats.org/officeDocument/2006/relationships/hyperlink" Target="file:///\\192.168.50.100\Universal_files_share\R&amp;D_Database\Masco%20Fabric%20Strength%20By%20RND\Picture%20Of%20Hanger\0.%20Picture%20of%20Hangers%20All%20in%20One\RND%20MSB-12%20A.jpg" TargetMode="External"/><Relationship Id="rId2904" Type="http://schemas.openxmlformats.org/officeDocument/2006/relationships/hyperlink" Target="file:///\\192.168.50.100\Universal_files_share\R&amp;D_Database\Masco%20Fabric%20Strength%20By%20RND\STICKERS\RND%20MSB-06%20D.docx" TargetMode="External"/><Relationship Id="rId7068" Type="http://schemas.openxmlformats.org/officeDocument/2006/relationships/hyperlink" Target="file:///\\192.168.50.100\Universal_files_share\R&amp;D_Database\Masco%20Fabric%20Strength%20By%20RND\STICKERS\RND%20MCB-512%20A%20(BS).docx" TargetMode="External"/><Relationship Id="rId8119" Type="http://schemas.openxmlformats.org/officeDocument/2006/relationships/hyperlink" Target="file:///\\192.168.50.100\Universal_files_share\R&amp;D_Database\Masco%20Fabric%20Strength%20By%20RND\ALL%20COSTING\RND%20MCB-2021B%20Price.xls" TargetMode="External"/><Relationship Id="rId8466" Type="http://schemas.openxmlformats.org/officeDocument/2006/relationships/hyperlink" Target="file:///\\192.168.50.100\Universal_files_share\R&amp;D_Database\Masco%20Fabric%20Strength%20By%20RND\STICKERS\RND%20MFB-2053%20Sticker.docx" TargetMode="External"/><Relationship Id="rId9517" Type="http://schemas.openxmlformats.org/officeDocument/2006/relationships/hyperlink" Target="file:///\\192.168.50.100\Universal_files_share\R&amp;D_Database\Masco%20Fabric%20Strength%20By%20RND\BOOKING-DESIGN%20FILES\RND%20MFB-2017%20CA%20Design%20file.xls" TargetMode="External"/><Relationship Id="rId10396" Type="http://schemas.openxmlformats.org/officeDocument/2006/relationships/hyperlink" Target="file:///\\192.168.50.100\Universal_files_share\R&amp;D_Database\Masco%20Fabric%20Strength%20By%20RND\STICKERS\RND%20MCB-2028%20Sticker.docx" TargetMode="External"/><Relationship Id="rId11447" Type="http://schemas.openxmlformats.org/officeDocument/2006/relationships/hyperlink" Target="file:///\\192.168.50.100\Universal_files_share\R&amp;D_Database\Masco%20Fabric%20Strength%20By%20RND\Picture%20Of%20Hanger\0.%20Picture%20of%20Hangers%20All%20in%20One\RND%20MFB-2502.jpg" TargetMode="External"/><Relationship Id="rId1506" Type="http://schemas.openxmlformats.org/officeDocument/2006/relationships/hyperlink" Target="file:///\\192.168.50.100\Universal_files_share\R&amp;D_Database\Masco%20Fabric%20Strength%20By%20RND\Picture%20Of%20Hanger\0.%20Picture%20of%20Hangers%20All%20in%20One\RND%20KNT%20SOC9136(6).jpg" TargetMode="External"/><Relationship Id="rId10049" Type="http://schemas.openxmlformats.org/officeDocument/2006/relationships/hyperlink" Target="file:///\\192.168.50.100\Universal_files_share\R&amp;D_Database\Masco%20Fabric%20Strength%20By%20RND\BOOKING-DESIGN%20FILES\RND%20MFB-2049%20A%20Booking%20(Merchant)%20OSTIN%20PP%20Fabric%20Program%20Style-%20GT3471%20At%2020-06-2022.xlsx" TargetMode="External"/><Relationship Id="rId3678" Type="http://schemas.openxmlformats.org/officeDocument/2006/relationships/hyperlink" Target="file:///\\192.168.50.100\Universal_files_share\R&amp;D_Database\Masco%20Fabric%20Strength%20By%20RND\Picture%20Of%20Hanger\0.%20Picture%20of%20Hangers%20All%20in%20One\RND%20MCB-34%20H.jpg" TargetMode="External"/><Relationship Id="rId4729" Type="http://schemas.openxmlformats.org/officeDocument/2006/relationships/hyperlink" Target="file:///\\192.168.50.100\Universal_files_share\R&amp;D_Database\Masco%20Fabric%20Strength%20By%20RND\FINISHING%20REPORT\RND%20INN-39.pdf" TargetMode="External"/><Relationship Id="rId8600" Type="http://schemas.openxmlformats.org/officeDocument/2006/relationships/hyperlink" Target="file:///\\192.168.50.100\Universal_files_share\R&amp;D_Database\Masco%20Fabric%20Strength%20By%20RND\KNIT%20BOOKING\RND%20SHP-2017%20Knit%20Booking.pdf" TargetMode="External"/><Relationship Id="rId16092" Type="http://schemas.openxmlformats.org/officeDocument/2006/relationships/hyperlink" Target="file:///\\192.168.50.100\Universal_files_share\R&amp;D_Database\Masco%20Fabric%20Strength%20By%20RND\ALL%20COSTING\RND%20MFB-2059B1%20Price.xls" TargetMode="External"/><Relationship Id="rId599" Type="http://schemas.openxmlformats.org/officeDocument/2006/relationships/hyperlink" Target="file:///\\192.168.50.100\Universal_files_share\R&amp;D_Database\Masco%20Fabric%20Strength%20By%20RND\Picture%20Of%20Hanger\0.%20Picture%20of%20Hangers%20All%20in%20One\RND%20INN-102%20E.jpg" TargetMode="External"/><Relationship Id="rId6151" Type="http://schemas.openxmlformats.org/officeDocument/2006/relationships/hyperlink" Target="file:///\\192.168.50.100\Universal_files_share\R&amp;D_Database\Masco%20Fabric%20Strength%20By%20RND\BOOKING-DESIGN%20FILES\RND%20MBT-504%20CA%20Booking.doc" TargetMode="External"/><Relationship Id="rId7202" Type="http://schemas.openxmlformats.org/officeDocument/2006/relationships/hyperlink" Target="file:///\\192.168.50.100\Universal_files_share\R&amp;D_Database\Masco%20Fabric%20Strength%20By%20RND\FINISHING%20REPORT\RND%20MCB-512L%20ECO%20Finishing%20Report.pdf" TargetMode="External"/><Relationship Id="rId10530" Type="http://schemas.openxmlformats.org/officeDocument/2006/relationships/hyperlink" Target="file:///\\192.168.50.100\Universal_files_share\R&amp;D_Database\Masco%20Fabric%20Strength%20By%20RND\KNIT%20BOOKING\RND%20MSB-2025%20D%20Knit%20Booking.pdf" TargetMode="External"/><Relationship Id="rId9374" Type="http://schemas.openxmlformats.org/officeDocument/2006/relationships/hyperlink" Target="file:///\\192.168.50.100\Universal_files_share\R&amp;D_Database\Masco%20Fabric%20Strength%20By%20RND\KNIT%20BOOKING\RND%20MBT-2020%20KNIT%20BOOKING.pdf" TargetMode="External"/><Relationship Id="rId13753" Type="http://schemas.openxmlformats.org/officeDocument/2006/relationships/hyperlink" Target="file:///\\192.168.50.100\Universal_files_share\R&amp;D_Database\Masco%20Fabric%20Strength%20By%20RND\FINISHING%20REPORT\RND%20MBT-504E%20Finishing%20Report.pdf" TargetMode="External"/><Relationship Id="rId14804" Type="http://schemas.openxmlformats.org/officeDocument/2006/relationships/hyperlink" Target="file:///\\192.168.50.100\Universal_files_share\R&amp;D_Database\Masco%20Fabric%20Strength%20By%20RND\FINISHING%20REPORT\RND%20MFB-907%20Finishing%20Report.pdf" TargetMode="External"/><Relationship Id="rId1363" Type="http://schemas.openxmlformats.org/officeDocument/2006/relationships/hyperlink" Target="file:///\\192.168.50.100\Universal_files_share\R&amp;D_Database\Masco%20Fabric%20Strength%20By%20RND\STICKERS\RND%20INN-112%20A%20STICKER.docx" TargetMode="External"/><Relationship Id="rId2761" Type="http://schemas.openxmlformats.org/officeDocument/2006/relationships/hyperlink" Target="file:///\\192.168.50.100\Universal_files_share\R&amp;D_Database\Masco%20Fabric%20Strength%20By%20RND\BOOKING-DESIGN%20FILES\RND%20INN-83%20Booking.doc" TargetMode="External"/><Relationship Id="rId3812" Type="http://schemas.openxmlformats.org/officeDocument/2006/relationships/hyperlink" Target="file:///\\192.168.50.100\Universal_files_share\R&amp;D_Database\Masco%20Fabric%20Strength%20By%20RND\FINISHING%20REPORT\RND%20AD-11.pdf" TargetMode="External"/><Relationship Id="rId9027" Type="http://schemas.openxmlformats.org/officeDocument/2006/relationships/hyperlink" Target="file:///\\192.168.50.100\Universal_files_share\R&amp;D_Database\Masco%20Fabric%20Strength%20By%20RND\ANALYSING%20REPORT\RND%20MSB-2038.pdf" TargetMode="External"/><Relationship Id="rId12355" Type="http://schemas.openxmlformats.org/officeDocument/2006/relationships/hyperlink" Target="file:///\\192.168.50.100\Universal_files_share\R&amp;D_Database\Masco%20Fabric%20Strength%20By%20RND\FINISHING%20REPORT\RND%20MCB-503F%20Finishing%20Report.pdf" TargetMode="External"/><Relationship Id="rId134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F%20MP%20Sticker.docx" TargetMode="External"/><Relationship Id="rId733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1016" Type="http://schemas.openxmlformats.org/officeDocument/2006/relationships/hyperlink" Target="file:///\\192.168.50.100\Universal_files_share\R&amp;D_Database\Masco%20Fabric%20Strength%20By%20RND\ALL%20COSTING\RND%20INN-102Y3%20Price.xls" TargetMode="External"/><Relationship Id="rId2414" Type="http://schemas.openxmlformats.org/officeDocument/2006/relationships/hyperlink" Target="file:///\\192.168.50.100\Universal_files_share\R&amp;D_Database\Masco%20Fabric%20Strength%20By%20RND\Picture%20Of%20Hanger\0.%20Picture%20of%20Hangers%20All%20in%20One\RND%20TGT-10.jpg" TargetMode="External"/><Relationship Id="rId5984" Type="http://schemas.openxmlformats.org/officeDocument/2006/relationships/hyperlink" Target="file:///\\192.168.50.100\Universal_files_share\R&amp;D_Database\Masco%20Fabric%20Strength%20By%20RND\STICKERS\RND%20MCB-503.docx" TargetMode="External"/><Relationship Id="rId12008" Type="http://schemas.openxmlformats.org/officeDocument/2006/relationships/hyperlink" Target="file:///\\192.168.50.100\Universal_files_share\R&amp;D_Database\Masco%20Fabric%20Strength%20By%20RND\FINISHING%20REPORT\RND%20INN-900D%20OP2%20Finishing%20Report.pdf" TargetMode="External"/><Relationship Id="rId15578" Type="http://schemas.openxmlformats.org/officeDocument/2006/relationships/hyperlink" Target="file:///\\192.168.50.100\Universal_files_share\R&amp;D_Database\Masco%20Fabric%20Strength%20By%20RND\KNIT%20BOOKING\RND%20MFB-2700F%20Knit%20Booking.pdf" TargetMode="External"/><Relationship Id="rId4586" Type="http://schemas.openxmlformats.org/officeDocument/2006/relationships/hyperlink" Target="file:///\\192.168.50.100\Universal_files_share\R&amp;D_Database\Masco%20Fabric%20Strength%20By%20RND\BOOKING-DESIGN%20FILES\RND%20INN-67%20%2068%20booking.doc" TargetMode="External"/><Relationship Id="rId5637" Type="http://schemas.openxmlformats.org/officeDocument/2006/relationships/hyperlink" Target="file:///\\192.168.50.100\Universal_files_share\R&amp;D_Database\Masco%20Fabric%20Strength%20By%20RND\ANALYSING%20REPORT\RND%20MBT-16%20H%20Analysis%20Report.pdf" TargetMode="External"/><Relationship Id="rId3188" Type="http://schemas.openxmlformats.org/officeDocument/2006/relationships/hyperlink" Target="file:///\\192.168.50.100\Universal_files_share\R&amp;D_Database\Masco%20Fabric%20Strength%20By%20RND\ANALYSING%20REPORT\RND%20INN-31.jpg" TargetMode="External"/><Relationship Id="rId4239" Type="http://schemas.openxmlformats.org/officeDocument/2006/relationships/hyperlink" Target="file:///\\192.168.50.100\Universal_files_share\R&amp;D_Database\Masco%20Fabric%20Strength%20By%20RND\FINISHING%20REPORT\RND%20MBT-13%20A.pdf" TargetMode="External"/><Relationship Id="rId8110" Type="http://schemas.openxmlformats.org/officeDocument/2006/relationships/hyperlink" Target="file:///\\192.168.50.100\Universal_files_share\R&amp;D_Database\Masco%20Fabric%20Strength%20By%20RND\FINISHING%20REPORT\RND%20MCB-2021%20Finishing%20Report.pdf" TargetMode="External"/><Relationship Id="rId10040" Type="http://schemas.openxmlformats.org/officeDocument/2006/relationships/hyperlink" Target="file:///\\192.168.50.100\Universal_files_share\R&amp;D_Database\Masco%20Fabric%20Strength%20By%20RND\STICKERS\RND%20MFB-2049%20STICKER.docx" TargetMode="External"/><Relationship Id="rId14661" Type="http://schemas.openxmlformats.org/officeDocument/2006/relationships/hyperlink" Target="file:///\\192.168.50.100\Universal_files_share\R&amp;D_Database\Masco%20Fabric%20Strength%20By%20RND\ALL%20COSTING\RND%20MFB-49D%20Price.xls" TargetMode="External"/><Relationship Id="rId4720" Type="http://schemas.openxmlformats.org/officeDocument/2006/relationships/hyperlink" Target="file:///\\192.168.50.100\Universal_files_share\R&amp;D_Database\Masco%20Fabric%20Strength%20By%20RND\BOOKING-DESIGN%20FILES\RND%20INN-31%20YD%20LNDX%20Booking.doc" TargetMode="External"/><Relationship Id="rId13263" Type="http://schemas.openxmlformats.org/officeDocument/2006/relationships/hyperlink" Target="file:///\\192.168.50.100\Universal_files_share\R&amp;D_Database\Masco%20Fabric%20Strength%20By%20RND\ALL%20COSTING\RND%20INN-%2099%20MUSH%20Price.xls" TargetMode="External"/><Relationship Id="rId14314" Type="http://schemas.openxmlformats.org/officeDocument/2006/relationships/hyperlink" Target="file:///\\192.168.50.100\Universal_files_share\R&amp;D_Database\Masco%20Fabric%20Strength%20By%20RND\ANALYSING%20REPORT\RND%20MFB-1013B%20TA%20Analysis%20Report.pdf" TargetMode="External"/><Relationship Id="rId15712" Type="http://schemas.openxmlformats.org/officeDocument/2006/relationships/hyperlink" Target="file:///\\192.168.50.100\Universal_files_share\R&amp;D_Database\Masco%20Fabric%20Strength%20By%20RND\KNIT%20BOOKING\RND%20MBT-06K3YD%20Knit%20Booking.pdf" TargetMode="External"/><Relationship Id="rId590" Type="http://schemas.openxmlformats.org/officeDocument/2006/relationships/hyperlink" Target="file:///\\192.168.50.100\Universal_files_share\R&amp;D_Database\Masco%20Fabric%20Strength%20By%20RND\KNIT%20BOOKING\RND%20INN-102%20A,E,F,G%20Knit%20Booking.pdf" TargetMode="External"/><Relationship Id="rId2271" Type="http://schemas.openxmlformats.org/officeDocument/2006/relationships/hyperlink" Target="file:///\\192.168.50.100\Universal_files_share\R&amp;D_Database\Masco%20Fabric%20Strength%20By%20RND\KNIT%20BOOKING\RND%20HMB-01%20T400%20OPT-1,%20OPT-2%20Knit%20Booking.pdf" TargetMode="External"/><Relationship Id="rId3322" Type="http://schemas.openxmlformats.org/officeDocument/2006/relationships/hyperlink" Target="file:///\\192.168.50.100\Universal_files_share\R&amp;D_Database\Masco%20Fabric%20Strength%20By%20RND\Picture%20Of%20Hanger\0.%20Picture%20of%20Hangers%20All%20in%20One\RND%20MBT-44%20A1.jpg" TargetMode="External"/><Relationship Id="rId243" Type="http://schemas.openxmlformats.org/officeDocument/2006/relationships/hyperlink" Target="file:///\\192.168.50.100\Universal_files_share\R&amp;D_Database\Masco%20Fabric%20Strength%20By%20RND\Picture%20Of%20Hanger\0.%20Picture%20of%20Hangers%20All%20in%20One\RND%20INN-101%20F1.jpg" TargetMode="External"/><Relationship Id="rId5494" Type="http://schemas.openxmlformats.org/officeDocument/2006/relationships/hyperlink" Target="file:///\\192.168.50.100\Universal_files_share\R&amp;D_Database\Masco%20Fabric%20Strength%20By%20RND\STICKERS\RND%20INN-99%20D%20%20OPT-B.docx" TargetMode="External"/><Relationship Id="rId6892" Type="http://schemas.openxmlformats.org/officeDocument/2006/relationships/hyperlink" Target="file:///\\192.168.50.100\Universal_files_share\R&amp;D_Database\Masco%20Fabric%20Strength%20By%20RND\STICKERS\RND%20MCB-512G%20FLB320%20Sticker.docx" TargetMode="External"/><Relationship Id="rId7943" Type="http://schemas.openxmlformats.org/officeDocument/2006/relationships/hyperlink" Target="file:///\\192.168.50.100\Universal_files_share\R&amp;D_Database\Masco%20Fabric%20Strength%20By%20RND\BOOKING-DESIGN%20FILES\RND%20HMB-27%20C%20BOOKING%20FILE.xlsx" TargetMode="External"/><Relationship Id="rId10924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KMRT.jpg" TargetMode="External"/><Relationship Id="rId15088" Type="http://schemas.openxmlformats.org/officeDocument/2006/relationships/hyperlink" Target="file:///\\192.168.50.100\Universal_files_share\R&amp;D_Database\Masco%20Fabric%20Strength%20By%20RND\ANALYSING%20REPORT\RND%20MSB-54B%20Analysis%20Report.pdf" TargetMode="External"/><Relationship Id="rId16486" Type="http://schemas.openxmlformats.org/officeDocument/2006/relationships/hyperlink" Target="file:///\\192.168.50.100\Universal_files_share\R&amp;D_Database\Masco%20Fabric%20Strength%20By%20RND\ALL%20COSTING\RND%20MFB-2013D%20Price.xls" TargetMode="External"/><Relationship Id="rId4096" Type="http://schemas.openxmlformats.org/officeDocument/2006/relationships/hyperlink" Target="file:///\\192.168.50.100\Universal_files_share\R&amp;D_Database\Masco%20Fabric%20Strength%20By%20RND\ANALYSING%20REPORT\RND%20MFB-34.pdf" TargetMode="External"/><Relationship Id="rId5147" Type="http://schemas.openxmlformats.org/officeDocument/2006/relationships/hyperlink" Target="file:///\\192.168.50.100\Universal_files_share\R&amp;D_Database\Masco%20Fabric%20Strength%20By%20RND\STICKERS\RND%20INN-72A%20HM%20Sticker.docx" TargetMode="External"/><Relationship Id="rId6545" Type="http://schemas.openxmlformats.org/officeDocument/2006/relationships/hyperlink" Target="file:///\\192.168.50.100\Universal_files_share\R&amp;D_Database\Masco%20Fabric%20Strength%20By%20RND\Picture%20Of%20Hanger\0.%20Picture%20of%20Hangers%20All%20in%20One\RND%20MFB-501.jpg" TargetMode="External"/><Relationship Id="rId16139" Type="http://schemas.openxmlformats.org/officeDocument/2006/relationships/hyperlink" Target="file:///\\192.168.50.100\Universal_files_share\R&amp;D_Database\Masco%20Fabric%20Strength%20By%20RND\Picture%20Of%20Hanger\0.%20Picture%20of%20Hangers%20All%20in%20One\RND%20MBT-2022D.JPG" TargetMode="External"/><Relationship Id="rId9768" Type="http://schemas.openxmlformats.org/officeDocument/2006/relationships/hyperlink" Target="file:///\\192.168.50.100\Universal_files_share\R&amp;D_Database\Masco%20Fabric%20Strength%20By%20RND\BOOKING-DESIGN%20FILES\RND%20MCB-21%20A%20&amp;%20MCB%2021B%20Booking.doc" TargetMode="External"/><Relationship Id="rId11698" Type="http://schemas.openxmlformats.org/officeDocument/2006/relationships/hyperlink" Target="file:///\\192.168.50.100\Universal_files_share\R&amp;D_Database\Masco%20Fabric%20Strength%20By%20RND\ANALYSING%20REPORT\RND%20MBT-2005B%20Analysis%20Report.pdf" TargetMode="External"/><Relationship Id="rId127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H%20REV%20AOP.docx" TargetMode="External"/><Relationship Id="rId16620" Type="http://schemas.openxmlformats.org/officeDocument/2006/relationships/hyperlink" Target="file:///\\192.168.50.100\Universal_files_share\R&amp;D_Database\Masco%20Fabric%20Strength%20By%20RND\FINISHING%20REPORT\RND%20MCB-2032D%20Finishing%20Report.pdf" TargetMode="External"/><Relationship Id="rId1757" Type="http://schemas.openxmlformats.org/officeDocument/2006/relationships/hyperlink" Target="file:///\\192.168.50.100\Universal_files_share\R&amp;D_Database\Masco%20Fabric%20Strength%20By%20RND\KNIT%20BOOKING\RND%20MSB-511,%20511%20RIB%20Knit%20Booking.pdf" TargetMode="External"/><Relationship Id="rId2808" Type="http://schemas.openxmlformats.org/officeDocument/2006/relationships/hyperlink" Target="file:///\\192.168.50.100\Universal_files_share\R&amp;D_Database\Masco%20Fabric%20Strength%20By%20RND\KNIT%20BOOKING\RND%20MFB-45%20A%20KNIT%20BOOKING.pdf" TargetMode="External"/><Relationship Id="rId141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F%20OP2%20Sticker.docx" TargetMode="External"/><Relationship Id="rId15222" Type="http://schemas.openxmlformats.org/officeDocument/2006/relationships/hyperlink" Target="file:///\\192.168.50.100\Universal_files_share\R&amp;D_Database\Masco%20Fabric%20Strength%20By%20RND\BOOKING-DESIGN%20FILES\RND%20TGT-2010D%20Booking%20File.doc" TargetMode="External"/><Relationship Id="rId4230" Type="http://schemas.openxmlformats.org/officeDocument/2006/relationships/hyperlink" Target="file:///\\192.168.50.100\Universal_files_share\R&amp;D_Database\Masco%20Fabric%20Strength%20By%20RND\STICKERS\RND%20MFB-10WS%20Sticker.docx" TargetMode="External"/><Relationship Id="rId8851" Type="http://schemas.openxmlformats.org/officeDocument/2006/relationships/hyperlink" Target="file:///\\192.168.50.100\Universal_files_share\R&amp;D_Database\Masco%20Fabric%20Strength%20By%20RND\ALL%20COSTING\RND%20MBT-2018%20Price.xls" TargetMode="External"/><Relationship Id="rId7453" Type="http://schemas.openxmlformats.org/officeDocument/2006/relationships/hyperlink" Target="file:///\\192.168.50.100\Universal_files_share\R&amp;D_Database\Masco%20Fabric%20Strength%20By%20RND\ALL%20COSTING\RND%20INN-904%20B1%20Price.xls" TargetMode="External"/><Relationship Id="rId8504" Type="http://schemas.openxmlformats.org/officeDocument/2006/relationships/hyperlink" Target="file:///\\192.168.50.100\Universal_files_share\R&amp;D_Database\Masco%20Fabric%20Strength%20By%20RND\STICKERS\RND%20MSB-2009%20ACT.docx" TargetMode="External"/><Relationship Id="rId9902" Type="http://schemas.openxmlformats.org/officeDocument/2006/relationships/hyperlink" Target="file:///\\192.168.50.100\Universal_files_share\R&amp;D_Database\Masco%20Fabric%20Strength%20By%20RND\KNIT%20BOOKING\RND%20MCB-21U%20Knit%20Booking.pdf" TargetMode="External"/><Relationship Id="rId10781" Type="http://schemas.openxmlformats.org/officeDocument/2006/relationships/hyperlink" Target="file:///\\192.168.50.100\Universal_files_share\R&amp;D_Database\Masco%20Fabric%20Strength%20By%20RND\BOOKING-DESIGN%20FILES\RND%20MBT-1001L%20Booking.doc" TargetMode="External"/><Relationship Id="rId11832" Type="http://schemas.openxmlformats.org/officeDocument/2006/relationships/hyperlink" Target="file:///\\192.168.50.100\Universal_files_share\R&amp;D_Database\Masco%20Fabric%20Strength%20By%20RND\STICKERS\RND%20INN-101L%20Sticker.docx" TargetMode="External"/><Relationship Id="rId6055" Type="http://schemas.openxmlformats.org/officeDocument/2006/relationships/hyperlink" Target="file:///\\192.168.50.100\Universal_files_share\R&amp;D_Database\Masco%20Fabric%20Strength%20By%20RND\STICKERS\RND%20HMB-505.docx" TargetMode="External"/><Relationship Id="rId7106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10434" Type="http://schemas.openxmlformats.org/officeDocument/2006/relationships/hyperlink" Target="file:///\\192.168.50.100\Universal_files_share\R&amp;D_Database\Masco%20Fabric%20Strength%20By%20RND\ANALYSING%20REPORT\RND%20MFB-2037%20B%20Analysis%20Report.pdf" TargetMode="External"/><Relationship Id="rId9278" Type="http://schemas.openxmlformats.org/officeDocument/2006/relationships/hyperlink" Target="file:///\\192.168.50.100\Universal_files_share\R&amp;D_Database\Masco%20Fabric%20Strength%20By%20RND\ALL%20COSTING\RND%20MSB-2018A%20Price.xls" TargetMode="External"/><Relationship Id="rId13657" Type="http://schemas.openxmlformats.org/officeDocument/2006/relationships/hyperlink" Target="file:///\\192.168.50.100\Universal_files_share\R&amp;D_Database\Masco%20Fabric%20Strength%20By%20RND\FINISHING%20REPORT\RND%20MBT-22D%20Finishing%20Report.pdf" TargetMode="External"/><Relationship Id="rId1470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23%20Sticker.docx" TargetMode="External"/><Relationship Id="rId984" Type="http://schemas.openxmlformats.org/officeDocument/2006/relationships/hyperlink" Target="file:///\\192.168.50.100\Universal_files_share\R&amp;D_Database\Masco%20Fabric%20Strength%20By%20RND\BOOKING-DESIGN%20FILES\RND%20MCB-45%20LVS%20Booking.doc" TargetMode="External"/><Relationship Id="rId2665" Type="http://schemas.openxmlformats.org/officeDocument/2006/relationships/hyperlink" Target="file:///\\192.168.50.100\Universal_files_share\R&amp;D_Database\Masco%20Fabric%20Strength%20By%20RND\Picture%20Of%20Hanger\0.%20Picture%20of%20Hangers%20All%20in%20One\RND%20SF-09.jpg" TargetMode="External"/><Relationship Id="rId3716" Type="http://schemas.openxmlformats.org/officeDocument/2006/relationships/hyperlink" Target="file:///\\192.168.50.100\Universal_files_share\R&amp;D_Database\Masco%20Fabric%20Strength%20By%20RND\Picture%20Of%20Hanger\0.%20Picture%20of%20Hangers%20All%20in%20One\RND%20MCB-34%20SO.jpg" TargetMode="External"/><Relationship Id="rId12259" Type="http://schemas.openxmlformats.org/officeDocument/2006/relationships/hyperlink" Target="file:///\\192.168.50.100\Universal_files_share\R&amp;D_Database\Masco%20Fabric%20Strength%20By%20RND\STICKERS\RND%20MCB-2013(i)%20Sticker.docx" TargetMode="External"/><Relationship Id="rId16130" Type="http://schemas.openxmlformats.org/officeDocument/2006/relationships/hyperlink" Target="file:///\\192.168.50.100\Universal_files_share\R&amp;D_Database\Masco%20Fabric%20Strength%20By%20RND\ALL%20COSTING\RND%20SHP-2017%20SO1%20Price.xls" TargetMode="External"/><Relationship Id="rId637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67" Type="http://schemas.openxmlformats.org/officeDocument/2006/relationships/hyperlink" Target="file:///\\192.168.50.100\Universal_files_share\R&amp;D_Database\Masco%20Fabric%20Strength%20By%20RND\Picture%20Of%20Hanger\0.%20Picture%20of%20Hangers%20All%20in%20One\RND%20RCYL-501%20BRS.jpg" TargetMode="External"/><Relationship Id="rId2318" Type="http://schemas.openxmlformats.org/officeDocument/2006/relationships/hyperlink" Target="file:///\\192.168.50.100\Universal_files_share\R&amp;D_Database\Masco%20Fabric%20Strength%20By%20RND\STICKERS\RND%20INN-252.docx" TargetMode="External"/><Relationship Id="rId5888" Type="http://schemas.openxmlformats.org/officeDocument/2006/relationships/hyperlink" Target="file:///\\192.168.50.100\Universal_files_share\R&amp;D_Database\Masco%20Fabric%20Strength%20By%20RND\KNIT%20BOOKING\RND%20MBT-23%20A%20Knit%20Booking.pdf" TargetMode="External"/><Relationship Id="rId6939" Type="http://schemas.openxmlformats.org/officeDocument/2006/relationships/hyperlink" Target="file:///\\192.168.50.100\Universal_files_share\R&amp;D_Database\Masco%20Fabric%20Strength%20By%20RND\STICKERS\RND%20HMB-507.docx" TargetMode="External"/><Relationship Id="rId8361" Type="http://schemas.openxmlformats.org/officeDocument/2006/relationships/hyperlink" Target="file:///\\192.168.50.100\Universal_files_share\R&amp;D_Database\Masco%20Fabric%20Strength%20By%20RND\BOOKING-DESIGN%20FILES\RND%20MFB-1013C%20Design%20file.xls" TargetMode="External"/><Relationship Id="rId9412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CBS%20SIRO.jpg" TargetMode="External"/><Relationship Id="rId10291" Type="http://schemas.openxmlformats.org/officeDocument/2006/relationships/hyperlink" Target="file:///\\192.168.50.100\Universal_files_share\R&amp;D_Database\Masco%20Fabric%20Strength%20By%20RND\STICKERS\RND%20MCB-06%20TAO%20VER%202018.docx" TargetMode="External"/><Relationship Id="rId11342" Type="http://schemas.openxmlformats.org/officeDocument/2006/relationships/hyperlink" Target="file:///\\192.168.50.100\Universal_files_share\R&amp;D_Database\Masco%20Fabric%20Strength%20By%20RND\BOOKING-DESIGN%20FILES\RND%20MFB-2007%20CA%20Booking.doc" TargetMode="External"/><Relationship Id="rId12740" Type="http://schemas.openxmlformats.org/officeDocument/2006/relationships/hyperlink" Target="file:///\\192.168.50.100\Universal_files_share\R&amp;D_Database\Masco%20Fabric%20Strength%20By%20RND\Picture%20Of%20Hanger\0.%20Picture%20of%20Hangers%20All%20in%20One\RND%20APP-BRN6%20OP1.JPG" TargetMode="External"/><Relationship Id="rId1401" Type="http://schemas.openxmlformats.org/officeDocument/2006/relationships/hyperlink" Target="file:///\\192.168.50.100\Universal_files_share\R&amp;D_Database\Masco%20Fabric%20Strength%20By%20RND\KNIT%20BOOKING\RND%20INN-2007%20Knit%20Booking.pdf" TargetMode="External"/><Relationship Id="rId8014" Type="http://schemas.openxmlformats.org/officeDocument/2006/relationships/hyperlink" Target="file:///\\192.168.50.100\Universal_files_share\R&amp;D_Database\Masco%20Fabric%20Strength%20By%20RND\KNIT%20BOOKING\RND%20HMB-2000%20CA2%20Knit%20Booking.pdf" TargetMode="External"/><Relationship Id="rId15963" Type="http://schemas.openxmlformats.org/officeDocument/2006/relationships/hyperlink" Target="file:///\\192.168.50.100\Universal_files_share\R&amp;D_Database\Masco%20Fabric%20Strength%20By%20RND\Picture%20Of%20Hanger\0.%20Picture%20of%20Hangers%20All%20in%20One\RND%20INN-116B1.jpg" TargetMode="External"/><Relationship Id="rId3573" Type="http://schemas.openxmlformats.org/officeDocument/2006/relationships/hyperlink" Target="file:///\\192.168.50.100\Universal_files_share\R&amp;D_Database\Masco%20Fabric%20Strength%20By%20RND\ANALYSING%20REPORT\RND%20HMB-33.pdf" TargetMode="External"/><Relationship Id="rId4971" Type="http://schemas.openxmlformats.org/officeDocument/2006/relationships/hyperlink" Target="file:///\\192.168.50.100\Universal_files_share\R&amp;D_Database\Masco%20Fabric%20Strength%20By%20RND\FINISHING%20REPORT\RND%20INN-122%20(R).jpg" TargetMode="External"/><Relationship Id="rId13167" Type="http://schemas.openxmlformats.org/officeDocument/2006/relationships/hyperlink" Target="file:///\\192.168.50.100\Universal_files_share\R&amp;D_Database\Masco%20Fabric%20Strength%20By%20RND\KNIT%20BOOKING\RND%20INN-502K1%20ID%20Knit%20Booking.pdf" TargetMode="External"/><Relationship Id="rId145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9D%20REV.docx" TargetMode="External"/><Relationship Id="rId15616" Type="http://schemas.openxmlformats.org/officeDocument/2006/relationships/hyperlink" Target="file:///\\192.168.50.100\Universal_files_share\R&amp;D_Database\Masco%20Fabric%20Strength%20By%20RND\ALL%20COSTING\RND%20MBT-22G2%20Price.xls" TargetMode="External"/><Relationship Id="rId494" Type="http://schemas.openxmlformats.org/officeDocument/2006/relationships/hyperlink" Target="file:///\\192.168.50.100\Universal_files_share\R&amp;D_Database\Masco%20Fabric%20Strength%20By%20RND\FINISHING%20REPORT\RND%20MBT-05%20A.pdf" TargetMode="External"/><Relationship Id="rId2175" Type="http://schemas.openxmlformats.org/officeDocument/2006/relationships/hyperlink" Target="file:///\\192.168.50.100\Universal_files_share\R&amp;D_Database\Masco%20Fabric%20Strength%20By%20RND\Picture%20Of%20Hanger\0.%20Picture%20of%20Hangers%20All%20in%20One\RND%20MFB-154.jpg" TargetMode="External"/><Relationship Id="rId3226" Type="http://schemas.openxmlformats.org/officeDocument/2006/relationships/hyperlink" Target="file:///\\192.168.50.100\Universal_files_share\R&amp;D_Database\Masco%20Fabric%20Strength%20By%20RND\Picture%20Of%20Hanger\0.%20Picture%20of%20Hangers%20All%20in%20One\RND%20INN-101%20B.jpg" TargetMode="External"/><Relationship Id="rId4624" Type="http://schemas.openxmlformats.org/officeDocument/2006/relationships/hyperlink" Target="file:///\\192.168.50.100\Universal_files_share\R&amp;D_Database\Masco%20Fabric%20Strength%20By%20RND\BOOKING-DESIGN%20FILES\RND%20INN-125%20LNDX%20DESIGN%20FILE.xls" TargetMode="External"/><Relationship Id="rId14218" Type="http://schemas.openxmlformats.org/officeDocument/2006/relationships/hyperlink" Target="file:///\\192.168.50.100\Universal_files_share\R&amp;D_Database\Masco%20Fabric%20Strength%20By%20RND\ALL%20COSTING\RND%20MCB-904F1%20Price.xls" TargetMode="External"/><Relationship Id="rId147" Type="http://schemas.openxmlformats.org/officeDocument/2006/relationships/hyperlink" Target="file:///\\192.168.50.100\Universal_files_share\R&amp;D_Database\Masco%20Fabric%20Strength%20By%20RND\FINISHING%20REPORT\RND%20INN-115C%20Finishing%20Report.pdf" TargetMode="External"/><Relationship Id="rId6796" Type="http://schemas.openxmlformats.org/officeDocument/2006/relationships/hyperlink" Target="file:///\\192.168.50.100\Universal_files_share\R&amp;D_Database\Masco%20Fabric%20Strength%20By%20RND\BOOKING-DESIGN%20FILES\RND%20TGT-504%20CA%20DESIGN%20FILE.xls" TargetMode="External"/><Relationship Id="rId7847" Type="http://schemas.openxmlformats.org/officeDocument/2006/relationships/hyperlink" Target="file:///\\192.168.50.100\Universal_files_share\R&amp;D_Database\Masco%20Fabric%20Strength%20By%20RND\BOOKING-DESIGN%20FILES\RND%20TGT-900%20Booking.doc" TargetMode="External"/><Relationship Id="rId10828" Type="http://schemas.openxmlformats.org/officeDocument/2006/relationships/hyperlink" Target="file:///\\192.168.50.100\Universal_files_share\R&amp;D_Database\Masco%20Fabric%20Strength%20By%20RND\STICKERS\RND%20MCB-1004%20D%20Sticker.docx" TargetMode="External"/><Relationship Id="rId5398" Type="http://schemas.openxmlformats.org/officeDocument/2006/relationships/hyperlink" Target="file:///\\192.168.50.100\Universal_files_share\R&amp;D_Database\Masco%20Fabric%20Strength%20By%20RND\FINISHING%20REPORT\RND%20TGT-09.pdf" TargetMode="External"/><Relationship Id="rId6449" Type="http://schemas.openxmlformats.org/officeDocument/2006/relationships/hyperlink" Target="file:///\\192.168.50.100\Universal_files_share\R&amp;D_Database\Masco%20Fabric%20Strength%20By%20RND\Picture%20Of%20Hanger\0.%20Picture%20of%20Hangers%20All%20in%20One\RND%20MBT-501%20WRG.jpg" TargetMode="External"/><Relationship Id="rId12250" Type="http://schemas.openxmlformats.org/officeDocument/2006/relationships/hyperlink" Target="file:///\\192.168.50.100\Universal_files_share\R&amp;D_Database\Masco%20Fabric%20Strength%20By%20RND\Picture%20Of%20Hanger\0.%20Picture%20of%20Hangers%20All%20in%20One\RND%20MCB-2011E.jpg" TargetMode="External"/><Relationship Id="rId13301" Type="http://schemas.openxmlformats.org/officeDocument/2006/relationships/hyperlink" Target="file:///\\192.168.50.100\Universal_files_share\R&amp;D_Database\Masco%20Fabric%20Strength%20By%20RND\Picture%20Of%20Hanger\0.%20Picture%20of%20Hangers%20All%20in%20One\RND%20KNT-1500A.JPG" TargetMode="External"/><Relationship Id="rId6930" Type="http://schemas.openxmlformats.org/officeDocument/2006/relationships/hyperlink" Target="file:///\\192.168.50.100\Universal_files_share\R&amp;D_Database\Masco%20Fabric%20Strength%20By%20RND\FINISHING%20REPORT\RND%20MSB-505%20E%20Submission%20Form%20(Approved).pdf" TargetMode="External"/><Relationship Id="rId15473" Type="http://schemas.openxmlformats.org/officeDocument/2006/relationships/hyperlink" Target="file:///\\192.168.50.100\Universal_files_share\R&amp;D_Database\Masco%20Fabric%20Strength%20By%20RND\KNIT%20BOOKING\RND%20MFB-1007TA%20REV%20Knit%20Booking.pdf" TargetMode="External"/><Relationship Id="rId16524" Type="http://schemas.openxmlformats.org/officeDocument/2006/relationships/hyperlink" Target="file:///\\192.168.50.100\Universal_files_share\R&amp;D_Database\Masco%20Fabric%20Strength%20By%20RND\ALL%20COSTING\RND%20%20HMB-27P%20Price.xls" TargetMode="External"/><Relationship Id="rId4481" Type="http://schemas.openxmlformats.org/officeDocument/2006/relationships/hyperlink" Target="file:///\\192.168.50.100\Universal_files_share\R&amp;D_Database\Masco%20Fabric%20Strength%20By%20RND\BOOKING-DESIGN%20FILES\RND%20HMB-37%20SS-2020%20Season%20-1%20Booking-Design%20file.pdf" TargetMode="External"/><Relationship Id="rId5532" Type="http://schemas.openxmlformats.org/officeDocument/2006/relationships/hyperlink" Target="file:///\\192.168.50.100\Universal_files_share\R&amp;D_Database\Masco%20Fabric%20Strength%20By%20RND\BOOKING-DESIGN%20FILES\RND%20INN-127%20Booking.doc" TargetMode="External"/><Relationship Id="rId140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P%20Sticker.docx" TargetMode="External"/><Relationship Id="rId15126" Type="http://schemas.openxmlformats.org/officeDocument/2006/relationships/hyperlink" Target="file:///\\192.168.50.100\Universal_files_share\R&amp;D_Database\Masco%20Fabric%20Strength%20By%20RND\ALL%20COSTING\RND%20SF-15%20D%20Price.xls" TargetMode="External"/><Relationship Id="rId3083" Type="http://schemas.openxmlformats.org/officeDocument/2006/relationships/hyperlink" Target="file:///\\192.168.50.100\Universal_files_share\R&amp;D_Database\Masco%20Fabric%20Strength%20By%20RND\Picture%20Of%20Hanger\0.%20Picture%20of%20Hangers%20All%20in%20One\RND%20MSB-39.jpg" TargetMode="External"/><Relationship Id="rId4134" Type="http://schemas.openxmlformats.org/officeDocument/2006/relationships/hyperlink" Target="file:///\\192.168.50.100\Universal_files_share\R&amp;D_Database\Masco%20Fabric%20Strength%20By%20RND\BOOKING-DESIGN%20FILES\RND%20HMB-01%20G%20Booking%20(Merchant)%20Sample%20booking-%202196109%20%20PROTO%20%20rev-1.xlsx" TargetMode="External"/><Relationship Id="rId7357" Type="http://schemas.openxmlformats.org/officeDocument/2006/relationships/hyperlink" Target="file:///\\192.168.50.100\Universal_files_share\R&amp;D_Database\Masco%20Fabric%20Strength%20By%20RND\ANALYSING%20REPORT\RND%20INN-900%20E%20Analysis%20Report.pdf" TargetMode="External"/><Relationship Id="rId8408" Type="http://schemas.openxmlformats.org/officeDocument/2006/relationships/hyperlink" Target="file:///\\192.168.50.100\Universal_files_share\R&amp;D_Database\Masco%20Fabric%20Strength%20By%20RND\Picture%20Of%20Hanger\0.%20Picture%20of%20Hangers%20All%20in%20One\RND%20MFB-2006%20A.jpg" TargetMode="External"/><Relationship Id="rId8755" Type="http://schemas.openxmlformats.org/officeDocument/2006/relationships/hyperlink" Target="file:///\\192.168.50.100\Universal_files_share\R&amp;D_Database\Masco%20Fabric%20Strength%20By%20RND\STICKERS\RND%20MBT-1010%20D%20Sticker.docx" TargetMode="External"/><Relationship Id="rId9806" Type="http://schemas.openxmlformats.org/officeDocument/2006/relationships/hyperlink" Target="file:///\\192.168.50.100\Universal_files_share\R&amp;D_Database\Masco%20Fabric%20Strength%20By%20RND\KNIT%20BOOKING\RND%20MCB-21%20J%20KNIT%20BOOKING.pdf" TargetMode="External"/><Relationship Id="rId10685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E.jpg" TargetMode="External"/><Relationship Id="rId11736" Type="http://schemas.openxmlformats.org/officeDocument/2006/relationships/hyperlink" Target="file:///\\192.168.50.100\Universal_files_share\R&amp;D_Database\Masco%20Fabric%20Strength%20By%20RND\FINISHING%20REPORT\RND%20HMB-27L%20OP2%20Finishing%20Report.pdf" TargetMode="External"/><Relationship Id="rId10338" Type="http://schemas.openxmlformats.org/officeDocument/2006/relationships/hyperlink" Target="file:///\\192.168.50.100\Universal_files_share\R&amp;D_Database\Masco%20Fabric%20Strength%20By%20RND\ANALYSING%20REPORT\RND%20MCB-2013D%20CLO%20Analysis%20report.pdf" TargetMode="External"/><Relationship Id="rId14959" Type="http://schemas.openxmlformats.org/officeDocument/2006/relationships/hyperlink" Target="file:///\\192.168.50.100\Universal_files_share\R&amp;D_Database\Masco%20Fabric%20Strength%20By%20RND\BOOKING-DESIGN%20FILES\RND%20MSB-2039%20HM%20Booking_DH%20CNY%20SWATCH%20ZIP%20Hoodie-%20TWILL%20Quality-%20CW%20(1,2,3,4).pdf" TargetMode="External"/><Relationship Id="rId3967" Type="http://schemas.openxmlformats.org/officeDocument/2006/relationships/hyperlink" Target="file:///\\192.168.50.100\Universal_files_share\R&amp;D_Database\Masco%20Fabric%20Strength%20By%20RND\BOOKING-DESIGN%20FILES\RND%20MBT-22CX1,%20CX2%20Booking.doc" TargetMode="External"/><Relationship Id="rId16381" Type="http://schemas.openxmlformats.org/officeDocument/2006/relationships/hyperlink" Target="file:///\\192.168.50.100\Universal_files_share\R&amp;D_Database\Masco%20Fabric%20Strength%20By%20RND\FINISHING%20REPORT\RND%20INN-116C2%20Finishing%20Report.pdf" TargetMode="External"/><Relationship Id="rId4" Type="http://schemas.openxmlformats.org/officeDocument/2006/relationships/hyperlink" Target="file:///\\192.168.50.100\Universal_files_share\R&amp;D_Database\Masco%20Fabric%20Strength%20By%20RND\FINISHING%20REPORT\RND%20HMB-06.pdf" TargetMode="External"/><Relationship Id="rId888" Type="http://schemas.openxmlformats.org/officeDocument/2006/relationships/hyperlink" Target="file:///\\192.168.50.100\Universal_files_share\R&amp;D_Database\Masco%20Fabric%20Strength%20By%20RND\STICKERS\RND%20KNT%20SOC2606(3.10)%20STICKER.docx" TargetMode="External"/><Relationship Id="rId2569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6440" Type="http://schemas.openxmlformats.org/officeDocument/2006/relationships/hyperlink" Target="file:///\\192.168.50.100\Universal_files_share\R&amp;D_Database\Masco%20Fabric%20Strength%20By%20RND\ALL%20COSTING\RND%20HMB-512%20%20PRICE.xls" TargetMode="External"/><Relationship Id="rId16034" Type="http://schemas.openxmlformats.org/officeDocument/2006/relationships/hyperlink" Target="file:///\\192.168.50.100\Universal_files_share\R&amp;D_Database\Masco%20Fabric%20Strength%20By%20RND\BOOKING-DESIGN%20FILES\RND%20MFB-2059%20Design%20File.xls" TargetMode="External"/><Relationship Id="rId5042" Type="http://schemas.openxmlformats.org/officeDocument/2006/relationships/hyperlink" Target="file:///\\192.168.50.100\Universal_files_share\R&amp;D_Database\Masco%20Fabric%20Strength%20By%20RND\KNIT%20BOOKING\RND%20MFB-11%20C%20Knit%20Booking.pdf" TargetMode="External"/><Relationship Id="rId9663" Type="http://schemas.openxmlformats.org/officeDocument/2006/relationships/hyperlink" Target="file:///\\192.168.50.100\Universal_files_share\R&amp;D_Database\Masco%20Fabric%20Strength%20By%20RND\KNIT%20BOOKING\RND%20KNT-370%20Knit%20Booking.pdf" TargetMode="External"/><Relationship Id="rId12991" Type="http://schemas.openxmlformats.org/officeDocument/2006/relationships/hyperlink" Target="file:///\\192.168.50.100\Universal_files_share\R&amp;D_Database\Masco%20Fabric%20Strength%20By%20RND\BOOKING-DESIGN%20FILES\RND%20HMB-512A,%20AGB%20Booking.doc" TargetMode="External"/><Relationship Id="rId1652" Type="http://schemas.openxmlformats.org/officeDocument/2006/relationships/hyperlink" Target="file:///\\192.168.50.100\Universal_files_share\R&amp;D_Database\Masco%20Fabric%20Strength%20By%20RND\KNIT%20BOOKING\RND%20INN-151%20CA%20Knit%20Booking.pdf" TargetMode="External"/><Relationship Id="rId8265" Type="http://schemas.openxmlformats.org/officeDocument/2006/relationships/hyperlink" Target="file:///\\192.168.50.100\Universal_files_share\R&amp;D_Database\Masco%20Fabric%20Strength%20By%20RND\Picture%20Of%20Hanger\0.%20Picture%20of%20Hangers%20All%20in%20One\RND%20MCB-2010F.jpg" TargetMode="External"/><Relationship Id="rId9316" Type="http://schemas.openxmlformats.org/officeDocument/2006/relationships/hyperlink" Target="file:///\\192.168.50.100\Universal_files_share\R&amp;D_Database\Masco%20Fabric%20Strength%20By%20RND\Picture%20Of%20Hanger\0.%20Picture%20of%20Hangers%20All%20in%20One\RND%20TGT-2010C.jpg" TargetMode="External"/><Relationship Id="rId10195" Type="http://schemas.openxmlformats.org/officeDocument/2006/relationships/hyperlink" Target="file:///\\192.168.50.100\Universal_files_share\R&amp;D_Database\Masco%20Fabric%20Strength%20By%20RND\BOOKING-DESIGN%20FILES\RND%20TGT-2006%20Design%20file.xls" TargetMode="External"/><Relationship Id="rId11246" Type="http://schemas.openxmlformats.org/officeDocument/2006/relationships/hyperlink" Target="file:///\\192.168.50.100\Universal_files_share\R&amp;D_Database\Masco%20Fabric%20Strength%20By%20RND\STICKERS\RND%20MFB-1008%20CLO%20STICKER.docx" TargetMode="External"/><Relationship Id="rId11593" Type="http://schemas.openxmlformats.org/officeDocument/2006/relationships/hyperlink" Target="file:///\\192.168.50.100\Universal_files_share\R&amp;D_Database\Masco%20Fabric%20Strength%20By%20RND\STICKERS\RND%20MSB-2503%20OP1%20Sticker.docx" TargetMode="External"/><Relationship Id="rId12644" Type="http://schemas.openxmlformats.org/officeDocument/2006/relationships/hyperlink" Target="file:///\\192.168.50.100\Universal_files_share\R&amp;D_Database\Masco%20Fabric%20Strength%20By%20RND\ALL%20COSTING\RND%20MSB-505G5%20Price.xls" TargetMode="External"/><Relationship Id="rId1305" Type="http://schemas.openxmlformats.org/officeDocument/2006/relationships/hyperlink" Target="file:///\\192.168.50.100\Universal_files_share\R&amp;D_Database\Masco%20Fabric%20Strength%20By%20RND\STICKERS\RND%20HMB-501%20HMP%20Sticker.docx" TargetMode="External"/><Relationship Id="rId2703" Type="http://schemas.openxmlformats.org/officeDocument/2006/relationships/hyperlink" Target="file:///\\192.168.50.100\Universal_files_share\R&amp;D_Database\Masco%20Fabric%20Strength%20By%20RND\Picture%20Of%20Hanger\0.%20Picture%20of%20Hangers%20All%20in%20One\RND%20SF-12(ANTI-PILLING).jpg" TargetMode="External"/><Relationship Id="rId15867" Type="http://schemas.openxmlformats.org/officeDocument/2006/relationships/hyperlink" Target="file:///\\192.168.50.100\Universal_files_share\R&amp;D_Database\Masco%20Fabric%20Strength%20By%20RND\KNIT%20BOOKING\RND%20MFB-2037T%20Knit%20Booking.pdf" TargetMode="External"/><Relationship Id="rId4875" Type="http://schemas.openxmlformats.org/officeDocument/2006/relationships/hyperlink" Target="file:///\\192.168.50.100\Universal_files_share\R&amp;D_Database\Masco%20Fabric%20Strength%20By%20RND\Picture%20Of%20Hanger\0.%20Picture%20of%20Hangers%20All%20in%20One\RND%20MSB-34%20C.jpg" TargetMode="External"/><Relationship Id="rId5926" Type="http://schemas.openxmlformats.org/officeDocument/2006/relationships/hyperlink" Target="file:///\\192.168.50.100\Universal_files_share\R&amp;D_Database\Masco%20Fabric%20Strength%20By%20RND\BOOKING-DESIGN%20FILES\RND%20MCB-40%20CRFR%20Design%20file.xls" TargetMode="External"/><Relationship Id="rId14469" Type="http://schemas.openxmlformats.org/officeDocument/2006/relationships/hyperlink" Target="file:///\\192.168.50.100\Universal_files_share\R&amp;D_Database\Masco%20Fabric%20Strength%20By%20RND\BOOKING-DESIGN%20FILES\RND%20MFB-2037N%20REV%20Design%20File.xls" TargetMode="External"/><Relationship Id="rId11" Type="http://schemas.openxmlformats.org/officeDocument/2006/relationships/hyperlink" Target="file:///\\192.168.50.100\Universal_files_share\R&amp;D_Database\Masco%20Fabric%20Strength%20By%20RND\FINISHING%20REPORT\RND%20HMB-08%20B.pdf" TargetMode="External"/><Relationship Id="rId398" Type="http://schemas.openxmlformats.org/officeDocument/2006/relationships/hyperlink" Target="file:///\\192.168.50.100\Universal_files_share\R&amp;D_Database\Masco%20Fabric%20Strength%20By%20RND\Picture%20Of%20Hanger\0.%20Picture%20of%20Hangers%20All%20in%20One\RND%20INN-53%20B.jpg" TargetMode="External"/><Relationship Id="rId2079" Type="http://schemas.openxmlformats.org/officeDocument/2006/relationships/hyperlink" Target="file:///\\192.168.50.100\Universal_files_share\R&amp;D_Database\Masco%20Fabric%20Strength%20By%20RND\FINISHING%20REPORT\RND%20INN-130.pdf" TargetMode="External"/><Relationship Id="rId3477" Type="http://schemas.openxmlformats.org/officeDocument/2006/relationships/hyperlink" Target="file:///\\192.168.50.100\Universal_files_share\R&amp;D_Database\Masco%20Fabric%20Strength%20By%20RND\Picture%20Of%20Hanger\0.%20Picture%20of%20Hangers%20All%20in%20One\RND%20WRPK-001.jpg" TargetMode="External"/><Relationship Id="rId4528" Type="http://schemas.openxmlformats.org/officeDocument/2006/relationships/hyperlink" Target="file:///\\192.168.50.100\Universal_files_share\R&amp;D_Database\Masco%20Fabric%20Strength%20By%20RND\FINISHING%20REPORT\RND%20INN-30.pdf" TargetMode="External"/><Relationship Id="rId7001" Type="http://schemas.openxmlformats.org/officeDocument/2006/relationships/hyperlink" Target="file:///\\192.168.50.100\Universal_files_share\R&amp;D_Database\Masco%20Fabric%20Strength%20By%20RND\FINISHING%20REPORT\RND%20INN-502%20M.pdf" TargetMode="External"/><Relationship Id="rId135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1A%20CA%20Sticker.docx" TargetMode="External"/><Relationship Id="rId14603" Type="http://schemas.openxmlformats.org/officeDocument/2006/relationships/hyperlink" Target="file:///\\192.168.50.100\Universal_files_share\R&amp;D_Database\Masco%20Fabric%20Strength%20By%20RND\Picture%20Of%20Hanger\0.%20Picture%20of%20Hangers%20All%20in%20One\RND%20MFB-2067.jpg" TargetMode="External"/><Relationship Id="rId1495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39D%20Sticker.docx" TargetMode="External"/><Relationship Id="rId2560" Type="http://schemas.openxmlformats.org/officeDocument/2006/relationships/hyperlink" Target="file:///\\192.168.50.100\Universal_files_share\R&amp;D_Database\Masco%20Fabric%20Strength%20By%20RND\ALL%20COSTING\RND%20SF-08%20BRS%20Price.xls" TargetMode="External"/><Relationship Id="rId3611" Type="http://schemas.openxmlformats.org/officeDocument/2006/relationships/hyperlink" Target="file:///\\192.168.50.100\Universal_files_share\R&amp;D_Database\Masco%20Fabric%20Strength%20By%20RND\FINISHING%20REPORT\RND%20MBT-02.pdf" TargetMode="External"/><Relationship Id="rId9173" Type="http://schemas.openxmlformats.org/officeDocument/2006/relationships/hyperlink" Target="file:///\\192.168.50.100\Universal_files_share\R&amp;D_Database\Masco%20Fabric%20Strength%20By%20RND\Picture%20Of%20Hanger\0.%20Picture%20of%20Hangers%20All%20in%20One\RND%20INN-2004%20B.jpg" TargetMode="External"/><Relationship Id="rId12154" Type="http://schemas.openxmlformats.org/officeDocument/2006/relationships/hyperlink" Target="file:///\\192.168.50.100\Universal_files_share\R&amp;D_Database\Masco%20Fabric%20Strength%20By%20RND\STICKERS\RND%20MBT-1010G%20Sticker.docx" TargetMode="External"/><Relationship Id="rId132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86%20B.docx" TargetMode="External"/><Relationship Id="rId532" Type="http://schemas.openxmlformats.org/officeDocument/2006/relationships/hyperlink" Target="file:///\\192.168.50.100\Universal_files_share\R&amp;D_Database\Masco%20Fabric%20Strength%20By%20RND\Picture%20Of%20Hanger\0.%20Picture%20of%20Hangers%20All%20in%20One\RND%20MSB-26%20I.jpg" TargetMode="External"/><Relationship Id="rId1162" Type="http://schemas.openxmlformats.org/officeDocument/2006/relationships/hyperlink" Target="file:///\\192.168.50.100\Universal_files_share\R&amp;D_Database\Masco%20Fabric%20Strength%20By%20RND\BOOKING-DESIGN%20FILES\RND%20MCB-55%20A,B,C.pdf" TargetMode="External"/><Relationship Id="rId2213" Type="http://schemas.openxmlformats.org/officeDocument/2006/relationships/hyperlink" Target="file:///\\192.168.50.100\Universal_files_share\R&amp;D_Database\Masco%20Fabric%20Strength%20By%20RND\BOOKING-DESIGN%20FILES\RND%20MSB-09%20a-b-c%20booking.doc" TargetMode="External"/><Relationship Id="rId5783" Type="http://schemas.openxmlformats.org/officeDocument/2006/relationships/hyperlink" Target="file:///\\192.168.50.100\Universal_files_share\R&amp;D_Database\Masco%20Fabric%20Strength%20By%20RND\KNIT%20BOOKING\RND%20MFB-89%20Knit%20Booking.pdf" TargetMode="External"/><Relationship Id="rId15377" Type="http://schemas.openxmlformats.org/officeDocument/2006/relationships/hyperlink" Target="file:///\\192.168.50.100\Universal_files_share\R&amp;D_Database\Masco%20Fabric%20Strength%20By%20RND\KNIT%20BOOKING\RND%20INN-117D2,%20D2(S)%20KNIT%20BOOKING.pdf" TargetMode="External"/><Relationship Id="rId4385" Type="http://schemas.openxmlformats.org/officeDocument/2006/relationships/hyperlink" Target="file:///\\192.168.50.100\Universal_files_share\R&amp;D_Database\Masco%20Fabric%20Strength%20By%20RND\ANALYSING%20REPORT\RND%20MSB-54.pdf" TargetMode="External"/><Relationship Id="rId5436" Type="http://schemas.openxmlformats.org/officeDocument/2006/relationships/hyperlink" Target="file:///\\192.168.50.100\Universal_files_share\R&amp;D_Database\Masco%20Fabric%20Strength%20By%20RND\STICKERS\RND%20INN-75.docx" TargetMode="External"/><Relationship Id="rId6834" Type="http://schemas.openxmlformats.org/officeDocument/2006/relationships/hyperlink" Target="file:///\\192.168.50.100\Universal_files_share\R&amp;D_Database\Masco%20Fabric%20Strength%20By%20RND\ALL%20COSTING\RND%20INN-502D%20%20EXT-01%20Price.xls" TargetMode="External"/><Relationship Id="rId16428" Type="http://schemas.openxmlformats.org/officeDocument/2006/relationships/hyperlink" Target="file:///\\192.168.50.100\Universal_files_share\R&amp;D_Database\Masco%20Fabric%20Strength%20By%20RND\Picture%20Of%20Hanger\0.%20Picture%20of%20Hangers%20All%20in%20One\RND%20HMB-37B%20JAQRD%20CA.jpg" TargetMode="External"/><Relationship Id="rId4038" Type="http://schemas.openxmlformats.org/officeDocument/2006/relationships/hyperlink" Target="file:///\\192.168.50.100\Universal_files_share\R&amp;D_Database\Masco%20Fabric%20Strength%20By%20RND\Picture%20Of%20Hanger\0.%20Picture%20of%20Hangers%20All%20in%20One\RND%20MBT-22E1.jpg" TargetMode="External"/><Relationship Id="rId11987" Type="http://schemas.openxmlformats.org/officeDocument/2006/relationships/hyperlink" Target="file:///\\192.168.50.100\Universal_files_share\R&amp;D_Database\Masco%20Fabric%20Strength%20By%20RND\BOOKING-DESIGN%20FILES\RND%20INN-72%20B%20Booking.doc" TargetMode="External"/><Relationship Id="rId8659" Type="http://schemas.openxmlformats.org/officeDocument/2006/relationships/hyperlink" Target="file:///\\192.168.50.100\Universal_files_share\R&amp;D_Database\Masco%20Fabric%20Strength%20By%20RND\BOOKING-DESIGN%20FILES\RND%20HMB-05,%2006,%2007%20(Pima%20Cotton)%20Booking.doc" TargetMode="External"/><Relationship Id="rId10589" Type="http://schemas.openxmlformats.org/officeDocument/2006/relationships/hyperlink" Target="file:///\\192.168.50.100\Universal_files_share\R&amp;D_Database\Masco%20Fabric%20Strength%20By%20RND\FINISHING%20REPORT\RND%20HMB-1001.pdf" TargetMode="External"/><Relationship Id="rId14460" Type="http://schemas.openxmlformats.org/officeDocument/2006/relationships/hyperlink" Target="file:///\\192.168.50.100\Universal_files_share\R&amp;D_Database\Masco%20Fabric%20Strength%20By%20RND\BOOKING-DESIGN%20FILES\RND%20MFB-2037K,%20K1%20Booking.doc" TargetMode="External"/><Relationship Id="rId15511" Type="http://schemas.openxmlformats.org/officeDocument/2006/relationships/hyperlink" Target="file:///\\192.168.50.100\Universal_files_share\R&amp;D_Database\Masco%20Fabric%20Strength%20By%20RND\Picture%20Of%20Hanger\0.%20Picture%20of%20Hangers%20All%20in%20One\RND%20TGT-2010E2.jpg" TargetMode="External"/><Relationship Id="rId13062" Type="http://schemas.openxmlformats.org/officeDocument/2006/relationships/hyperlink" Target="file:///\\192.168.50.100\Universal_files_share\R&amp;D_Database\Masco%20Fabric%20Strength%20By%20RND\ANALYSING%20REPORT\RND%20INN-125K%20Analysis%20report.pdf" TargetMode="External"/><Relationship Id="rId141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0A%20Sticker.docx" TargetMode="External"/><Relationship Id="rId2070" Type="http://schemas.openxmlformats.org/officeDocument/2006/relationships/hyperlink" Target="file:///\\192.168.50.100\Universal_files_share\R&amp;D_Database\Masco%20Fabric%20Strength%20By%20RND\ALL%20COSTING\RND%20HMB-152%20Price.xls" TargetMode="External"/><Relationship Id="rId3121" Type="http://schemas.openxmlformats.org/officeDocument/2006/relationships/hyperlink" Target="file:///\\192.168.50.100\Universal_files_share\R&amp;D_Database\Masco%20Fabric%20Strength%20By%20RND\STICKERS\RND%20SF-300A%20Sticker.docx" TargetMode="External"/><Relationship Id="rId6691" Type="http://schemas.openxmlformats.org/officeDocument/2006/relationships/hyperlink" Target="file:///\\192.168.50.100\Universal_files_share\R&amp;D_Database\Masco%20Fabric%20Strength%20By%20RND\ALL%20COSTING\RND%20MBT%20BP-1031%20Costing.xls" TargetMode="External"/><Relationship Id="rId7742" Type="http://schemas.openxmlformats.org/officeDocument/2006/relationships/hyperlink" Target="file:///\\192.168.50.100\Universal_files_share\R&amp;D_Database\Masco%20Fabric%20Strength%20By%20RND\Picture%20Of%20Hanger\0.%20Picture%20of%20Hangers%20All%20in%20One\RND%20MFB-900CA.jpg" TargetMode="External"/><Relationship Id="rId16285" Type="http://schemas.openxmlformats.org/officeDocument/2006/relationships/hyperlink" Target="file:///\\192.168.50.100\Universal_files_share\R&amp;D_Database\Masco%20Fabric%20Strength%20By%20RND\FINISHING%20REPORT\RND%20INN-116B5(S)%20Finishing%20Report.pdf" TargetMode="External"/><Relationship Id="rId5293" Type="http://schemas.openxmlformats.org/officeDocument/2006/relationships/hyperlink" Target="file:///\\192.168.50.100\Universal_files_share\R&amp;D_Database\Masco%20Fabric%20Strength%20By%20RND\STICKERS\RND%20MCB-30(i)%20WAVE%20Sticker.docx" TargetMode="External"/><Relationship Id="rId6344" Type="http://schemas.openxmlformats.org/officeDocument/2006/relationships/hyperlink" Target="file:///\\192.168.50.100\Universal_files_share\R&amp;D_Database\Masco%20Fabric%20Strength%20By%20RND\BOOKING-DESIGN%20FILES\RND%20MCB-507%20Booking.doc" TargetMode="External"/><Relationship Id="rId10723" Type="http://schemas.openxmlformats.org/officeDocument/2006/relationships/hyperlink" Target="file:///\\192.168.50.100\Universal_files_share\R&amp;D_Database\Masco%20Fabric%20Strength%20By%20RND\BOOKING-DESIGN%20FILES\RND%20MBT-1001%20F,%20G%20Booking.doc" TargetMode="External"/><Relationship Id="rId9567" Type="http://schemas.openxmlformats.org/officeDocument/2006/relationships/hyperlink" Target="file:///\\192.168.50.100\Universal_files_share\R&amp;D_Database\Masco%20Fabric%20Strength%20By%20RND\FINISHING%20REPORT\RND%20MKB-2000%20WRG.pdf" TargetMode="External"/><Relationship Id="rId12895" Type="http://schemas.openxmlformats.org/officeDocument/2006/relationships/hyperlink" Target="file:///\\192.168.50.100\Universal_files_share\R&amp;D_Database\Masco%20Fabric%20Strength%20By%20RND\BOOKING-DESIGN%20FILES\RND%20HMB-28B%20HM,%20HM2%20Booking%20(Merchant)%20Revise-1%20Counter%20sample%20program-3%20%20Style%20-NIVA%20ROMPER%20WITH%20CAP%202%20PCS%20SET%20%201237604D-6564%20Season-1%20Buyer-HM.pdf" TargetMode="External"/><Relationship Id="rId13946" Type="http://schemas.openxmlformats.org/officeDocument/2006/relationships/hyperlink" Target="file:///\\192.168.50.100\Universal_files_share\R&amp;D_Database\Masco%20Fabric%20Strength%20By%20RND\KNIT%20BOOKING\RND%20MCB-2013J%20Knit%20Booking.pdf" TargetMode="External"/><Relationship Id="rId2954" Type="http://schemas.openxmlformats.org/officeDocument/2006/relationships/hyperlink" Target="file:///\\192.168.50.100\Universal_files_share\R&amp;D_Database\Masco%20Fabric%20Strength%20By%20RND\STICKERS\RND%20HMB%20LUREX%20RIB.docx" TargetMode="External"/><Relationship Id="rId8169" Type="http://schemas.openxmlformats.org/officeDocument/2006/relationships/hyperlink" Target="file:///\\192.168.50.100\Universal_files_share\R&amp;D_Database\Masco%20Fabric%20Strength%20By%20RND\STICKERS\RND%20TGT-2004%20CA.docx" TargetMode="External"/><Relationship Id="rId11497" Type="http://schemas.openxmlformats.org/officeDocument/2006/relationships/hyperlink" Target="file:///\\192.168.50.100\Universal_files_share\R&amp;D_Database\Masco%20Fabric%20Strength%20By%20RND\ALL%20COSTING\RND%20MFB-2506A%20Price.xls" TargetMode="External"/><Relationship Id="rId12548" Type="http://schemas.openxmlformats.org/officeDocument/2006/relationships/hyperlink" Target="file:///\\192.168.50.100\Universal_files_share\R&amp;D_Database\Masco%20Fabric%20Strength%20By%20RND\Picture%20Of%20Hanger\0.%20Picture%20of%20Hangers%20All%20in%20One\RND%20MFB-517A.jpg" TargetMode="External"/><Relationship Id="rId926" Type="http://schemas.openxmlformats.org/officeDocument/2006/relationships/hyperlink" Target="file:///\\192.168.50.100\Universal_files_share\R&amp;D_Database\Masco%20Fabric%20Strength%20By%20RND\FINISHING%20REPORT\RND%20MBT-06E%20OP2%20Finishing%20Report.pdf" TargetMode="External"/><Relationship Id="rId1556" Type="http://schemas.openxmlformats.org/officeDocument/2006/relationships/hyperlink" Target="file:///\\192.168.50.100\Universal_files_share\R&amp;D_Database\Masco%20Fabric%20Strength%20By%20RND\FINISHING%20REPORT\RND%20MCB-32.pdf" TargetMode="External"/><Relationship Id="rId2607" Type="http://schemas.openxmlformats.org/officeDocument/2006/relationships/hyperlink" Target="file:///\\192.168.50.100\Universal_files_share\R&amp;D_Database\Masco%20Fabric%20Strength%20By%20RND\ALL%20COSTING\RND%20SF-12%20(MRCHD-D)%20Price.xls" TargetMode="External"/><Relationship Id="rId10099" Type="http://schemas.openxmlformats.org/officeDocument/2006/relationships/hyperlink" Target="file:///\\192.168.50.100\Universal_files_share\R&amp;D_Database\Masco%20Fabric%20Strength%20By%20RND\BOOKING-DESIGN%20FILES\RND%20MFB-2703%20Booking.doc" TargetMode="External"/><Relationship Id="rId15021" Type="http://schemas.openxmlformats.org/officeDocument/2006/relationships/hyperlink" Target="file:///\\192.168.50.100\Universal_files_share\R&amp;D_Database\Masco%20Fabric%20Strength%20By%20RND\KNIT%20BOOKING\RND%20MSB-2500C%20Knit%20Booking.pdf" TargetMode="External"/><Relationship Id="rId1209" Type="http://schemas.openxmlformats.org/officeDocument/2006/relationships/hyperlink" Target="file:///\\192.168.50.100\Universal_files_share\R&amp;D_Database\Masco%20Fabric%20Strength%20By%20RND\FINISHING%20REPORT\RND%20MFB-155%20Finishing%20Report.pdf" TargetMode="External"/><Relationship Id="rId4779" Type="http://schemas.openxmlformats.org/officeDocument/2006/relationships/hyperlink" Target="file:///\\192.168.50.100\Universal_files_share\R&amp;D_Database\Masco%20Fabric%20Strength%20By%20RND\BOOKING-DESIGN%20FILES\RND%20MBT-24%20Design%20file.xls" TargetMode="External"/><Relationship Id="rId8650" Type="http://schemas.openxmlformats.org/officeDocument/2006/relationships/hyperlink" Target="file:///\\192.168.50.100\Universal_files_share\R&amp;D_Database\Masco%20Fabric%20Strength%20By%20RND\Picture%20Of%20Hanger\0.%20Picture%20of%20Hangers%20All%20in%20One\RND%20TGT-2010.jpg" TargetMode="External"/><Relationship Id="rId9701" Type="http://schemas.openxmlformats.org/officeDocument/2006/relationships/hyperlink" Target="file:///\\192.168.50.100\Universal_files_share\R&amp;D_Database\Masco%20Fabric%20Strength%20By%20RND\STICKERS\RND%20MBT-2022CX%20OP2%20Sticker.docx" TargetMode="External"/><Relationship Id="rId10580" Type="http://schemas.openxmlformats.org/officeDocument/2006/relationships/hyperlink" Target="file:///\\192.168.50.100\Universal_files_share\R&amp;D_Database\Masco%20Fabric%20Strength%20By%20RND\BOOKING-DESIGN%20FILES\RND%20SHP-2014%20Design.xls" TargetMode="External"/><Relationship Id="rId11631" Type="http://schemas.openxmlformats.org/officeDocument/2006/relationships/hyperlink" Target="file:///\\192.168.50.100\Universal_files_share\R&amp;D_Database\Masco%20Fabric%20Strength%20By%20RND\BOOKING-DESIGN%20FILES\RND%20MCB-2007%20C%20Design%20File.xls" TargetMode="External"/><Relationship Id="rId7252" Type="http://schemas.openxmlformats.org/officeDocument/2006/relationships/hyperlink" Target="file:///\\192.168.50.100\Universal_files_share\R&amp;D_Database\Masco%20Fabric%20Strength%20By%20RND\KNIT%20BOOKING\RND%20INN-904%20F%20Knit%20Booking.pdf" TargetMode="External"/><Relationship Id="rId8303" Type="http://schemas.openxmlformats.org/officeDocument/2006/relationships/hyperlink" Target="file:///\\192.168.50.100\Universal_files_share\R&amp;D_Database\Masco%20Fabric%20Strength%20By%20RND\STICKERS\RND%20MCB-2026%20WOB%20Sticker.docx" TargetMode="External"/><Relationship Id="rId10233" Type="http://schemas.openxmlformats.org/officeDocument/2006/relationships/hyperlink" Target="file:///\\192.168.50.100\Universal_files_share\R&amp;D_Database\Masco%20Fabric%20Strength%20By%20RND\BOOKING-DESIGN%20FILES\RND%20MBT-1001%20C%20BNT%20Booking.doc" TargetMode="External"/><Relationship Id="rId3862" Type="http://schemas.openxmlformats.org/officeDocument/2006/relationships/hyperlink" Target="file:///\\192.168.50.100\Universal_files_share\R&amp;D_Database\Masco%20Fabric%20Strength%20By%20RND\BOOKING-DESIGN%20FILES\RND%20INN-64C;%20D;%20E%20Booking.doc" TargetMode="External"/><Relationship Id="rId13456" Type="http://schemas.openxmlformats.org/officeDocument/2006/relationships/hyperlink" Target="file:///\\192.168.50.100\Universal_files_share\R&amp;D_Database\Masco%20Fabric%20Strength%20By%20RND\Picture%20Of%20Hanger\0.%20Picture%20of%20Hangers%20All%20in%20One\RND%20MBT-1300.jpg" TargetMode="External"/><Relationship Id="rId14854" Type="http://schemas.openxmlformats.org/officeDocument/2006/relationships/hyperlink" Target="file:///\\192.168.50.100\Universal_files_share\R&amp;D_Database\Masco%20Fabric%20Strength%20By%20RND\BOOKING-DESIGN%20FILES\RND%20MSB-1001E,F%20REV%20%20Booking.doc" TargetMode="External"/><Relationship Id="rId159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64J%20Sticker.docx" TargetMode="External"/><Relationship Id="rId783" Type="http://schemas.openxmlformats.org/officeDocument/2006/relationships/hyperlink" Target="file:///\\192.168.50.100\Universal_files_share\R&amp;D_Database\Masco%20Fabric%20Strength%20By%20RND\STICKERS\RND%20MFB-20A.docx" TargetMode="External"/><Relationship Id="rId2464" Type="http://schemas.openxmlformats.org/officeDocument/2006/relationships/hyperlink" Target="file:///\\192.168.50.100\Universal_files_share\R&amp;D_Database\Masco%20Fabric%20Strength%20By%20RND\FINISHING%20REPORT\RND%20INN-002.pdf" TargetMode="External"/><Relationship Id="rId3515" Type="http://schemas.openxmlformats.org/officeDocument/2006/relationships/hyperlink" Target="file:///\\192.168.50.100\Universal_files_share\R&amp;D_Database\Masco%20Fabric%20Strength%20By%20RND\STICKERS\RND%20INN-515.docx" TargetMode="External"/><Relationship Id="rId4913" Type="http://schemas.openxmlformats.org/officeDocument/2006/relationships/hyperlink" Target="file:///\\192.168.50.100\Universal_files_share\R&amp;D_Database\Masco%20Fabric%20Strength%20By%20RND\ANALYSING%20REPORT\RND%20INN-26,%2027.jpg" TargetMode="External"/><Relationship Id="rId9077" Type="http://schemas.openxmlformats.org/officeDocument/2006/relationships/hyperlink" Target="file:///\\192.168.50.100\Universal_files_share\R&amp;D_Database\Masco%20Fabric%20Strength%20By%20RND\Picture%20Of%20Hanger\0.%20Picture%20of%20Hangers%20All%20in%20One\RND%20SHP-2002%20OPT-1.jpg" TargetMode="External"/><Relationship Id="rId12058" Type="http://schemas.openxmlformats.org/officeDocument/2006/relationships/hyperlink" Target="file:///\\192.168.50.100\Universal_files_share\R&amp;D_Database\Masco%20Fabric%20Strength%20By%20RND\Picture%20Of%20Hanger\0.%20Picture%20of%20Hangers%20All%20in%20One\RND%20MBT-06F.jpg" TargetMode="External"/><Relationship Id="rId13109" Type="http://schemas.openxmlformats.org/officeDocument/2006/relationships/hyperlink" Target="file:///\\192.168.50.100\Universal_files_share\R&amp;D_Database\Masco%20Fabric%20Strength%20By%20RND\Picture%20Of%20Hanger\0.%20Picture%20of%20Hangers%20All%20in%20One\RND%20INN-151%20KPHL.jpg" TargetMode="External"/><Relationship Id="rId14507" Type="http://schemas.openxmlformats.org/officeDocument/2006/relationships/hyperlink" Target="file:///\\192.168.50.100\Universal_files_share\R&amp;D_Database\Masco%20Fabric%20Strength%20By%20RND\KNIT%20BOOKING\RND%20MFB-2044E%20Knit%20Booking.pdf" TargetMode="External"/><Relationship Id="rId436" Type="http://schemas.openxmlformats.org/officeDocument/2006/relationships/hyperlink" Target="file:///\\192.168.50.100\Universal_files_share\R&amp;D_Database\Masco%20Fabric%20Strength%20By%20RND\STICKERS\RND%20INN-102%20Y.docx" TargetMode="External"/><Relationship Id="rId1066" Type="http://schemas.openxmlformats.org/officeDocument/2006/relationships/hyperlink" Target="file:///\\192.168.50.100\Universal_files_share\R&amp;D_Database\Masco%20Fabric%20Strength%20By%20RND\KNIT%20BOOKING\RND%20KNT-02%20Knit%20Booking.pdf" TargetMode="External"/><Relationship Id="rId2117" Type="http://schemas.openxmlformats.org/officeDocument/2006/relationships/hyperlink" Target="file:///\\192.168.50.100\Universal_files_share\R&amp;D_Database\Masco%20Fabric%20Strength%20By%20RND\ALL%20COSTING\RND%20INN-156.xls" TargetMode="External"/><Relationship Id="rId4289" Type="http://schemas.openxmlformats.org/officeDocument/2006/relationships/hyperlink" Target="file:///\\192.168.50.100\Universal_files_share\R&amp;D_Database\Masco%20Fabric%20Strength%20By%20RND\FINISHING%20REPORT\RND%20MFB-10%20D01.pdf" TargetMode="External"/><Relationship Id="rId5687" Type="http://schemas.openxmlformats.org/officeDocument/2006/relationships/hyperlink" Target="file:///\\192.168.50.100\Universal_files_share\R&amp;D_Database\Masco%20Fabric%20Strength%20By%20RND\ANALYSING%20REPORT\RND%20MBT-16%20J%20Analysis%20Report.pdf" TargetMode="External"/><Relationship Id="rId6738" Type="http://schemas.openxmlformats.org/officeDocument/2006/relationships/hyperlink" Target="file:///\\192.168.50.100\Universal_files_share\R&amp;D_Database\Masco%20Fabric%20Strength%20By%20RND\Picture%20Of%20Hanger\0.%20Picture%20of%20Hangers%20All%20in%20One\RND%20INN-519%20TGT-AW21%20(WRG).jpg" TargetMode="External"/><Relationship Id="rId8160" Type="http://schemas.openxmlformats.org/officeDocument/2006/relationships/hyperlink" Target="file:///\\192.168.50.100\Universal_files_share\R&amp;D_Database\Masco%20Fabric%20Strength%20By%20RND\ANALYSING%20REPORT\RND%20MSB-2043.pdf" TargetMode="External"/><Relationship Id="rId9211" Type="http://schemas.openxmlformats.org/officeDocument/2006/relationships/hyperlink" Target="file:///\\192.168.50.100\Universal_files_share\R&amp;D_Database\Masco%20Fabric%20Strength%20By%20RND\KNIT%20BOOKING\RND%20MFB-2024%20Knit%20Booking.pdf" TargetMode="External"/><Relationship Id="rId10090" Type="http://schemas.openxmlformats.org/officeDocument/2006/relationships/hyperlink" Target="file:///\\192.168.50.100\Universal_files_share\R&amp;D_Database\Masco%20Fabric%20Strength%20By%20RND\ALL%20COSTING\RND%20MFB-2701%20Price.xls" TargetMode="External"/><Relationship Id="rId11141" Type="http://schemas.openxmlformats.org/officeDocument/2006/relationships/hyperlink" Target="file:///\\192.168.50.100\Universal_files_share\R&amp;D_Database\Masco%20Fabric%20Strength%20By%20RND\FINISHING%20REPORT\RND%20MCB-2007.pdf" TargetMode="External"/><Relationship Id="rId15762" Type="http://schemas.openxmlformats.org/officeDocument/2006/relationships/hyperlink" Target="file:///\\192.168.50.100\Universal_files_share\R&amp;D_Database\Masco%20Fabric%20Strength%20By%20RND\KNIT%20BOOKING\RND%20INN-64A1%20Knit%20Booking.pdf" TargetMode="External"/><Relationship Id="rId1200" Type="http://schemas.openxmlformats.org/officeDocument/2006/relationships/hyperlink" Target="file:///\\192.168.50.100\Universal_files_share\R&amp;D_Database\Masco%20Fabric%20Strength%20By%20RND\BOOKING-DESIGN%20FILES\RND%20MFB-52%20Booking%20bikbok.doc" TargetMode="External"/><Relationship Id="rId4770" Type="http://schemas.openxmlformats.org/officeDocument/2006/relationships/hyperlink" Target="file:///\\192.168.50.100\Universal_files_share\R&amp;D_Database\Masco%20Fabric%20Strength%20By%20RND\STICKERS\RND%20MBT-16%20CX%20EXT-2%20Sticker.docx" TargetMode="External"/><Relationship Id="rId5821" Type="http://schemas.openxmlformats.org/officeDocument/2006/relationships/hyperlink" Target="file:///\\192.168.50.100\Universal_files_share\R&amp;D_Database\Masco%20Fabric%20Strength%20By%20RND\ALL%20COSTING\RND%20HMB-509%20YD%20(A)%20Price.xls" TargetMode="External"/><Relationship Id="rId14364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HM.jpg" TargetMode="External"/><Relationship Id="rId15415" Type="http://schemas.openxmlformats.org/officeDocument/2006/relationships/hyperlink" Target="file:///\\192.168.50.100\Universal_files_share\R&amp;D_Database\Masco%20Fabric%20Strength%20By%20RND\BOOKING-DESIGN%20FILES\RND%20INN-45%20A%20Booking.doc" TargetMode="External"/><Relationship Id="rId3372" Type="http://schemas.openxmlformats.org/officeDocument/2006/relationships/hyperlink" Target="file:///\\192.168.50.100\Universal_files_share\R&amp;D_Database\Masco%20Fabric%20Strength%20By%20RND\ANALYSING%20REPORT\RND%20MCB-33%20E,%20F%20Analysis%20Report.pdf" TargetMode="External"/><Relationship Id="rId4423" Type="http://schemas.openxmlformats.org/officeDocument/2006/relationships/hyperlink" Target="file:///\\192.168.50.100\Universal_files_share\R&amp;D_Database\Masco%20Fabric%20Strength%20By%20RND\ALL%20COSTING\RND%20TGT-501A.xls" TargetMode="External"/><Relationship Id="rId7993" Type="http://schemas.openxmlformats.org/officeDocument/2006/relationships/hyperlink" Target="file:///\\192.168.50.100\Universal_files_share\R&amp;D_Database\Masco%20Fabric%20Strength%20By%20RND\KNIT%20BOOKING\RND%20HMB-2000%20A%20Knit%20Booking.pdf" TargetMode="External"/><Relationship Id="rId1401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P%20ID%20Sticker.docx" TargetMode="External"/><Relationship Id="rId293" Type="http://schemas.openxmlformats.org/officeDocument/2006/relationships/hyperlink" Target="file:///\\192.168.50.100\Universal_files_share\R&amp;D_Database\Masco%20Fabric%20Strength%20By%20RND\KNIT%20BOOKING\RND%20MFB-43%20Knit%20Booking.pdf" TargetMode="External"/><Relationship Id="rId3025" Type="http://schemas.openxmlformats.org/officeDocument/2006/relationships/hyperlink" Target="file:///\\192.168.50.100\Universal_files_share\R&amp;D_Database\Masco%20Fabric%20Strength%20By%20RND\BOOKING-DESIGN%20FILES\RND%20MCB-33E%20BRS%20Booking.doc" TargetMode="External"/><Relationship Id="rId6595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2%20REV-02.jpg" TargetMode="External"/><Relationship Id="rId7646" Type="http://schemas.openxmlformats.org/officeDocument/2006/relationships/hyperlink" Target="file:///\\192.168.50.100\Universal_files_share\R&amp;D_Database\Masco%20Fabric%20Strength%20By%20RND\STICKERS\RND%20MCB-901%20TUO%20STICKER.docx" TargetMode="External"/><Relationship Id="rId10974" Type="http://schemas.openxmlformats.org/officeDocument/2006/relationships/hyperlink" Target="file:///\\192.168.50.100\Universal_files_share\R&amp;D_Database\Masco%20Fabric%20Strength%20By%20RND\ALL%20COSTING\RND%20MSB-1003%20PRICE.xls" TargetMode="External"/><Relationship Id="rId16189" Type="http://schemas.openxmlformats.org/officeDocument/2006/relationships/hyperlink" Target="file:///\\192.168.50.100\Universal_files_share\R&amp;D_Database\Masco%20Fabric%20Strength%20By%20RND\BOOKING-DESIGN%20FILES\RND%20MSB-2057A%20Booking.doc" TargetMode="External"/><Relationship Id="rId5197" Type="http://schemas.openxmlformats.org/officeDocument/2006/relationships/hyperlink" Target="file:///\\192.168.50.100\Universal_files_share\R&amp;D_Database\Masco%20Fabric%20Strength%20By%20RND\BOOKING-DESIGN%20FILES\RND%20MCB-30E%20Booking%20REV%20-2.doc" TargetMode="External"/><Relationship Id="rId6248" Type="http://schemas.openxmlformats.org/officeDocument/2006/relationships/hyperlink" Target="file:///\\192.168.50.100\Universal_files_share\R&amp;D_Database\Masco%20Fabric%20Strength%20By%20RND\Picture%20Of%20Hanger\0.%20Picture%20of%20Hangers%20All%20in%20One\RND%20AD-12.jpg" TargetMode="External"/><Relationship Id="rId10627" Type="http://schemas.openxmlformats.org/officeDocument/2006/relationships/hyperlink" Target="file:///\\192.168.50.100\Universal_files_share\R&amp;D_Database\Masco%20Fabric%20Strength%20By%20RND\KNIT%20BOOKING\RND%20KNT%20SOC4970R(1)%20Knit%20Booking.pdf" TargetMode="External"/><Relationship Id="rId12799" Type="http://schemas.openxmlformats.org/officeDocument/2006/relationships/hyperlink" Target="file:///\\192.168.50.100\Universal_files_share\R&amp;D_Database\Masco%20Fabric%20Strength%20By%20RND\BOOKING-DESIGN%20FILES\RND%20HMB-2000E%20Booking%20(Merchant)%20SampleOrderBookingMaster-SJ-3240B.pdf" TargetMode="External"/><Relationship Id="rId13100" Type="http://schemas.openxmlformats.org/officeDocument/2006/relationships/hyperlink" Target="file:///\\192.168.50.100\Universal_files_share\R&amp;D_Database\Masco%20Fabric%20Strength%20By%20RND\KNIT%20BOOKING\RND%20INN-132G%20Knit%20Booking.pdf" TargetMode="External"/><Relationship Id="rId2858" Type="http://schemas.openxmlformats.org/officeDocument/2006/relationships/hyperlink" Target="file:///\\192.168.50.100\Universal_files_share\R&amp;D_Database\Masco%20Fabric%20Strength%20By%20RND\Picture%20Of%20Hanger\0.%20Picture%20of%20Hangers%20All%20in%20One\RND%20MSB%20CA-3155-PIN%20STRIPE.jpg" TargetMode="External"/><Relationship Id="rId3909" Type="http://schemas.openxmlformats.org/officeDocument/2006/relationships/hyperlink" Target="file:///\\192.168.50.100\Universal_files_share\R&amp;D_Database\Masco%20Fabric%20Strength%20By%20RND\ALL%20COSTING\RND%20INN-79%20%2079A%2079B%20Price.xls" TargetMode="External"/><Relationship Id="rId15272" Type="http://schemas.openxmlformats.org/officeDocument/2006/relationships/hyperlink" Target="file:///\\192.168.50.100\Universal_files_share\R&amp;D_Database\Masco%20Fabric%20Strength%20By%20RND\ALL%20COSTING\RND%20INN-117A3(S)%20Price.xls" TargetMode="External"/><Relationship Id="rId16323" Type="http://schemas.openxmlformats.org/officeDocument/2006/relationships/hyperlink" Target="file:///\\192.168.50.100\Universal_files_share\R&amp;D_Database\Masco%20Fabric%20Strength%20By%20RND\Picture%20Of%20Hanger\0.%20Picture%20of%20Hangers%20All%20in%20One\RND%20INN-116D1%20.jpg" TargetMode="External"/><Relationship Id="rId4280" Type="http://schemas.openxmlformats.org/officeDocument/2006/relationships/hyperlink" Target="file:///\\192.168.50.100\Universal_files_share\R&amp;D_Database\Masco%20Fabric%20Strength%20By%20RND\STICKERS\RND%20MFB-10%20A1%20MYRL.docx" TargetMode="External"/><Relationship Id="rId5331" Type="http://schemas.openxmlformats.org/officeDocument/2006/relationships/hyperlink" Target="file:///\\192.168.50.100\Universal_files_share\R&amp;D_Database\Masco%20Fabric%20Strength%20By%20RND\FINISHING%20REPORT\RND%20MCB-41%20C.pdf" TargetMode="External"/><Relationship Id="rId9952" Type="http://schemas.openxmlformats.org/officeDocument/2006/relationships/hyperlink" Target="file:///\\192.168.50.100\Universal_files_share\R&amp;D_Database\Masco%20Fabric%20Strength%20By%20RND\FINISHING%20REPORT\RND%20MCB-2010C%20Finishing%20Report%20One%20Pager.pdf" TargetMode="External"/><Relationship Id="rId1941" Type="http://schemas.openxmlformats.org/officeDocument/2006/relationships/hyperlink" Target="file:///\\192.168.50.100\Universal_files_share\R&amp;D_Database\Masco%20Fabric%20Strength%20By%20RND\STICKERS\RND%20MFB-69.docx" TargetMode="External"/><Relationship Id="rId8554" Type="http://schemas.openxmlformats.org/officeDocument/2006/relationships/hyperlink" Target="file:///\\192.168.50.100\Universal_files_share\R&amp;D_Database\Masco%20Fabric%20Strength%20By%20RND\FINISHING%20REPORT\RND%20MSB-2054A%20Finishing%20Report.xlsx" TargetMode="External"/><Relationship Id="rId9605" Type="http://schemas.openxmlformats.org/officeDocument/2006/relationships/hyperlink" Target="file:///\\192.168.50.100\Universal_files_share\R&amp;D_Database\Masco%20Fabric%20Strength%20By%20RND\STICKERS\RND%20HMB-2003%20OP2%20Sticker.docx" TargetMode="External"/><Relationship Id="rId10484" Type="http://schemas.openxmlformats.org/officeDocument/2006/relationships/hyperlink" Target="file:///\\192.168.50.100\Universal_files_share\R&amp;D_Database\Masco%20Fabric%20Strength%20By%20RND\ALL%20COSTING\RND%20MFB-2063C%20CNT%20Price.xls" TargetMode="External"/><Relationship Id="rId11535" Type="http://schemas.openxmlformats.org/officeDocument/2006/relationships/hyperlink" Target="file:///\\192.168.50.100\Universal_files_share\R&amp;D_Database\Masco%20Fabric%20Strength%20By%20RND\STICKERS\RND%20MSB-2039.docx" TargetMode="External"/><Relationship Id="rId11882" Type="http://schemas.openxmlformats.org/officeDocument/2006/relationships/hyperlink" Target="file:///\\192.168.50.100\Universal_files_share\R&amp;D_Database\Masco%20Fabric%20Strength%20By%20RND\ALL%20COSTING\RND%20INN-125J%20HM%20Price.xls" TargetMode="External"/><Relationship Id="rId12933" Type="http://schemas.openxmlformats.org/officeDocument/2006/relationships/hyperlink" Target="file:///\\192.168.50.100\Universal_files_share\R&amp;D_Database\Masco%20Fabric%20Strength%20By%20RND\KNIT%20BOOKING\RND%20HMB-28J2%20Knit%20Booking.pdf" TargetMode="External"/><Relationship Id="rId7156" Type="http://schemas.openxmlformats.org/officeDocument/2006/relationships/hyperlink" Target="file:///\\192.168.50.100\Universal_files_share\R&amp;D_Database\Masco%20Fabric%20Strength%20By%20RND\Picture%20Of%20Hanger\0.%20Picture%20of%20Hangers%20All%20in%20One\RND%20MCB-512%20I%20(BS).jpg" TargetMode="External"/><Relationship Id="rId8207" Type="http://schemas.openxmlformats.org/officeDocument/2006/relationships/hyperlink" Target="file:///\\192.168.50.100\Universal_files_share\R&amp;D_Database\Masco%20Fabric%20Strength%20By%20RND\KNIT%20BOOKING\RND%20INN-2031%20TUO%20Knit%20Booking.pdf" TargetMode="External"/><Relationship Id="rId10137" Type="http://schemas.openxmlformats.org/officeDocument/2006/relationships/hyperlink" Target="file:///\\192.168.50.100\Universal_files_share\R&amp;D_Database\Masco%20Fabric%20Strength%20By%20RND\ANALYSING%20REPORT\RND%20MSB-2042.pdf" TargetMode="External"/><Relationship Id="rId14758" Type="http://schemas.openxmlformats.org/officeDocument/2006/relationships/hyperlink" Target="file:///\\192.168.50.100\Universal_files_share\R&amp;D_Database\Masco%20Fabric%20Strength%20By%20RND\FINISHING%20REPORT\RND%20MFB-82D2%20Finishing%20Report.pdf" TargetMode="External"/><Relationship Id="rId15809" Type="http://schemas.openxmlformats.org/officeDocument/2006/relationships/hyperlink" Target="file:///\\192.168.50.100\Universal_files_share\R&amp;D_Database\Masco%20Fabric%20Strength%20By%20RND\KNIT%20BOOKING\RND%20HMB-512%20Knit%20Booking.pdf" TargetMode="External"/><Relationship Id="rId687" Type="http://schemas.openxmlformats.org/officeDocument/2006/relationships/hyperlink" Target="file:///\\192.168.50.100\Universal_files_share\R&amp;D_Database\Masco%20Fabric%20Strength%20By%20RND\KNIT%20BOOKING\RND%20MFB-37%20CVC%20Knit%20Booking.pdf" TargetMode="External"/><Relationship Id="rId2368" Type="http://schemas.openxmlformats.org/officeDocument/2006/relationships/hyperlink" Target="file:///\\192.168.50.100\Universal_files_share\R&amp;D_Database\Masco%20Fabric%20Strength%20By%20RND\Picture%20Of%20Hanger\0.%20Picture%20of%20Hangers%20All%20in%20One\RND%20MSB-37.jpg" TargetMode="External"/><Relationship Id="rId3766" Type="http://schemas.openxmlformats.org/officeDocument/2006/relationships/hyperlink" Target="file:///\\192.168.50.100\Universal_files_share\R&amp;D_Database\Masco%20Fabric%20Strength%20By%20RND\ALL%20COSTING\RND%20MFB-86%20A%20KNT%20Price.xls" TargetMode="External"/><Relationship Id="rId4817" Type="http://schemas.openxmlformats.org/officeDocument/2006/relationships/hyperlink" Target="file:///\\192.168.50.100\Universal_files_share\R&amp;D_Database\Masco%20Fabric%20Strength%20By%20RND\BOOKING-DESIGN%20FILES\RND%20MCB-41%20D%20Booking%20(Merchant)%20SMS%20Sample%20Fabric%20Booking%20of%20Style%20MUP2468%20SS23%20%20Buyer%20BMG.xlsx" TargetMode="External"/><Relationship Id="rId16180" Type="http://schemas.openxmlformats.org/officeDocument/2006/relationships/hyperlink" Target="file:///\\192.168.50.100\Universal_files_share\R&amp;D_Database\Masco%20Fabric%20Strength%20By%20RND\ALL%20COSTING\RND%20MBT-1301%20Price.xls" TargetMode="External"/><Relationship Id="rId3419" Type="http://schemas.openxmlformats.org/officeDocument/2006/relationships/hyperlink" Target="file:///\\192.168.50.100\Universal_files_share\R&amp;D_Database\Masco%20Fabric%20Strength%20By%20RND\ALL%20COSTING\RND%20MCB-37%20Price.xls" TargetMode="External"/><Relationship Id="rId6989" Type="http://schemas.openxmlformats.org/officeDocument/2006/relationships/hyperlink" Target="file:///\\192.168.50.100\Universal_files_share\R&amp;D_Database\Masco%20Fabric%20Strength%20By%20RND\STICKERS\RND%20INN-502%20E%2018G%20TRY%20FLC.docx" TargetMode="External"/><Relationship Id="rId127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000D%20Sticker.docx" TargetMode="External"/><Relationship Id="rId13841" Type="http://schemas.openxmlformats.org/officeDocument/2006/relationships/hyperlink" Target="file:///\\192.168.50.100\Universal_files_share\R&amp;D_Database\Masco%20Fabric%20Strength%20By%20RND\KNIT%20BOOKING\RND%20MCB-16C%20OP1%20Knit%20Booking.pdf" TargetMode="External"/><Relationship Id="rId3900" Type="http://schemas.openxmlformats.org/officeDocument/2006/relationships/hyperlink" Target="file:///\\192.168.50.100\Universal_files_share\R&amp;D_Database\Masco%20Fabric%20Strength%20By%20RND\Picture%20Of%20Hanger\0.%20Picture%20of%20Hangers%20All%20in%20One\RND%20INN-79%20B.jpg" TargetMode="External"/><Relationship Id="rId9462" Type="http://schemas.openxmlformats.org/officeDocument/2006/relationships/hyperlink" Target="file:///\\192.168.50.100\Universal_files_share\R&amp;D_Database\Masco%20Fabric%20Strength%20By%20RND\FINISHING%20REPORT\RND%20MCB-2027%20Finishing%20Report%20One%20Pager.xlsx" TargetMode="External"/><Relationship Id="rId11392" Type="http://schemas.openxmlformats.org/officeDocument/2006/relationships/hyperlink" Target="file:///\\192.168.50.100\Universal_files_share\R&amp;D_Database\Masco%20Fabric%20Strength%20By%20RND\FINISHING%20REPORT\RND%20MFB-2037%20BP%20Finishing%20Report.pdf" TargetMode="External"/><Relationship Id="rId12443" Type="http://schemas.openxmlformats.org/officeDocument/2006/relationships/hyperlink" Target="file:///\\192.168.50.100\Universal_files_share\R&amp;D_Database\Masco%20Fabric%20Strength%20By%20RND\KNIT%20BOOKING\RND%20MFB-163%20Knit%20Booking.pdf" TargetMode="External"/><Relationship Id="rId821" Type="http://schemas.openxmlformats.org/officeDocument/2006/relationships/hyperlink" Target="file:///\\192.168.50.100\Universal_files_share\R&amp;D_Database\Masco%20Fabric%20Strength%20By%20RND\ANALYSING%20REPORT\RND%20MFB-63.pdf" TargetMode="External"/><Relationship Id="rId1451" Type="http://schemas.openxmlformats.org/officeDocument/2006/relationships/hyperlink" Target="file:///\\192.168.50.100\Universal_files_share\R&amp;D_Database\Masco%20Fabric%20Strength%20By%20RND\BOOKING-DESIGN%20FILES\RND%20MCB-513D%20Booking.doc" TargetMode="External"/><Relationship Id="rId2502" Type="http://schemas.openxmlformats.org/officeDocument/2006/relationships/hyperlink" Target="file:///\\192.168.50.100\Universal_files_share\R&amp;D_Database\Masco%20Fabric%20Strength%20By%20RND\ANALYSING%20REPORT\RND%20MBT-42.pdf" TargetMode="External"/><Relationship Id="rId8064" Type="http://schemas.openxmlformats.org/officeDocument/2006/relationships/hyperlink" Target="file:///\\192.168.50.100\Universal_files_share\R&amp;D_Database\Masco%20Fabric%20Strength%20By%20RND\FINISHING%20REPORT\RND%20MBT-2006.pdf" TargetMode="External"/><Relationship Id="rId9115" Type="http://schemas.openxmlformats.org/officeDocument/2006/relationships/hyperlink" Target="file:///\\192.168.50.100\Universal_files_share\R&amp;D_Database\Masco%20Fabric%20Strength%20By%20RND\FINISHING%20REPORT\RND%20SHP-2009%20Finishing%20Report.pdf" TargetMode="External"/><Relationship Id="rId11045" Type="http://schemas.openxmlformats.org/officeDocument/2006/relationships/hyperlink" Target="file:///\\192.168.50.100\Universal_files_share\R&amp;D_Database\Masco%20Fabric%20Strength%20By%20RND\Picture%20Of%20Hanger\0.%20Picture%20of%20Hangers%20All%20in%20One\RND%20INN-1010%20A.jpg" TargetMode="External"/><Relationship Id="rId156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RCYL-06%20Sticker.docx" TargetMode="External"/><Relationship Id="rId1104" Type="http://schemas.openxmlformats.org/officeDocument/2006/relationships/hyperlink" Target="file:///\\192.168.50.100\Universal_files_share\R&amp;D_Database\Masco%20Fabric%20Strength%20By%20RND\FINISHING%20REPORT\RND%20MBT-46%20Finishing%20Report.pdf" TargetMode="External"/><Relationship Id="rId4674" Type="http://schemas.openxmlformats.org/officeDocument/2006/relationships/hyperlink" Target="file:///\\192.168.50.100\Universal_files_share\R&amp;D_Database\Masco%20Fabric%20Strength%20By%20RND\STICKERS\RND%20MCB-04.docx" TargetMode="External"/><Relationship Id="rId5725" Type="http://schemas.openxmlformats.org/officeDocument/2006/relationships/hyperlink" Target="file:///\\192.168.50.100\Universal_files_share\R&amp;D_Database\Masco%20Fabric%20Strength%20By%20RND\ANALYSING%20REPORT\RND%20MFB-11F%20Analysis%20Report.pdf" TargetMode="External"/><Relationship Id="rId14268" Type="http://schemas.openxmlformats.org/officeDocument/2006/relationships/hyperlink" Target="file:///\\192.168.50.100\Universal_files_share\R&amp;D_Database\Masco%20Fabric%20Strength%20By%20RND\KNIT%20BOOKING\RND%20MFB-1008K%20Knit%20Booking.pdf" TargetMode="External"/><Relationship Id="rId15319" Type="http://schemas.openxmlformats.org/officeDocument/2006/relationships/hyperlink" Target="file:///\\192.168.50.100\Universal_files_share\R&amp;D_Database\Masco%20Fabric%20Strength%20By%20RND\ALL%20COSTING\RND%20INN-117B3(S)%20Price.xls" TargetMode="External"/><Relationship Id="rId3276" Type="http://schemas.openxmlformats.org/officeDocument/2006/relationships/hyperlink" Target="file:///\\192.168.50.100\Universal_files_share\R&amp;D_Database\Masco%20Fabric%20Strength%20By%20RND\Picture%20Of%20Hanger\0.%20Picture%20of%20Hangers%20All%20in%20One\RND%20INN-305.jpg" TargetMode="External"/><Relationship Id="rId4327" Type="http://schemas.openxmlformats.org/officeDocument/2006/relationships/hyperlink" Target="file:///\\192.168.50.100\Universal_files_share\R&amp;D_Database\Masco%20Fabric%20Strength%20By%20RND\ANALYSING%20REPORT\RND%20MFB-77.pdf" TargetMode="External"/><Relationship Id="rId197" Type="http://schemas.openxmlformats.org/officeDocument/2006/relationships/hyperlink" Target="file:///\\192.168.50.100\Universal_files_share\R&amp;D_Database\Masco%20Fabric%20Strength%20By%20RND\ALL%20COSTING\RND%20KNT-04%20Price.xls" TargetMode="External"/><Relationship Id="rId6499" Type="http://schemas.openxmlformats.org/officeDocument/2006/relationships/hyperlink" Target="file:///\\192.168.50.100\Universal_files_share\R&amp;D_Database\Masco%20Fabric%20Strength%20By%20RND\BOOKING-DESIGN%20FILES\RND%20MBT-513%20Booking.doc" TargetMode="External"/><Relationship Id="rId7897" Type="http://schemas.openxmlformats.org/officeDocument/2006/relationships/hyperlink" Target="file:///\\192.168.50.100\Universal_files_share\R&amp;D_Database\Masco%20Fabric%20Strength%20By%20RND\STICKERS\RND%20HMB-27%20KPHL%20STICKER.docx" TargetMode="External"/><Relationship Id="rId8948" Type="http://schemas.openxmlformats.org/officeDocument/2006/relationships/hyperlink" Target="file:///\\192.168.50.100\Universal_files_share\R&amp;D_Database\Masco%20Fabric%20Strength%20By%20RND\ALL%20COSTING\RND%20MFB-2006.xls" TargetMode="External"/><Relationship Id="rId10878" Type="http://schemas.openxmlformats.org/officeDocument/2006/relationships/hyperlink" Target="file:///\\192.168.50.100\Universal_files_share\R&amp;D_Database\Masco%20Fabric%20Strength%20By%20RND\BOOKING-DESIGN%20FILES\RND%20MFB-1007B1,%20B2%20Booking.doc" TargetMode="External"/><Relationship Id="rId11929" Type="http://schemas.openxmlformats.org/officeDocument/2006/relationships/hyperlink" Target="file:///\\192.168.50.100\Universal_files_share\R&amp;D_Database\Masco%20Fabric%20Strength%20By%20RND\KNIT%20BOOKING\RND%20INN-132D%20Knit%20Booking.pdf" TargetMode="External"/><Relationship Id="rId15800" Type="http://schemas.openxmlformats.org/officeDocument/2006/relationships/hyperlink" Target="file:///\\192.168.50.100\Universal_files_share\R&amp;D_Database\Masco%20Fabric%20Strength%20By%20RND\FINISHING%20REPORT\RND%20INN-125P2%20Finishing%20Report.pdf" TargetMode="External"/><Relationship Id="rId13351" Type="http://schemas.openxmlformats.org/officeDocument/2006/relationships/hyperlink" Target="file:///\\192.168.50.100\Universal_files_share\R&amp;D_Database\Masco%20Fabric%20Strength%20By%20RND\KNIT%20BOOKING\RND%20MBT-06J%20Knit%20Booking.pdf" TargetMode="External"/><Relationship Id="rId14402" Type="http://schemas.openxmlformats.org/officeDocument/2006/relationships/hyperlink" Target="file:///\\192.168.50.100\Universal_files_share\R&amp;D_Database\Masco%20Fabric%20Strength%20By%20RND\Picture%20Of%20Hanger\0.%20Picture%20of%20Hangers%20All%20in%20One\RND%20MFB-2017D%20CK.jpg" TargetMode="External"/><Relationship Id="rId3410" Type="http://schemas.openxmlformats.org/officeDocument/2006/relationships/hyperlink" Target="file:///\\192.168.50.100\Universal_files_share\R&amp;D_Database\Masco%20Fabric%20Strength%20By%20RND\Picture%20Of%20Hanger\0.%20Picture%20of%20Hangers%20All%20in%20One\RND%20MCB-36.jpg" TargetMode="External"/><Relationship Id="rId6980" Type="http://schemas.openxmlformats.org/officeDocument/2006/relationships/hyperlink" Target="file:///\\192.168.50.100\Universal_files_share\R&amp;D_Database\Masco%20Fabric%20Strength%20By%20RND\ANALYSING%20REPORT\RND%20INN-502DEXT-1,2,3,4.jpg" TargetMode="External"/><Relationship Id="rId13004" Type="http://schemas.openxmlformats.org/officeDocument/2006/relationships/hyperlink" Target="file:///\\192.168.50.100\Universal_files_share\R&amp;D_Database\Masco%20Fabric%20Strength%20By%20RND\KNIT%20BOOKING\RND%20HMB-516%20Knit%20Booking.pdf" TargetMode="External"/><Relationship Id="rId16574" Type="http://schemas.openxmlformats.org/officeDocument/2006/relationships/hyperlink" Target="file:///\\192.168.50.100\Universal_files_share\R&amp;D_Database\Masco%20Fabric%20Strength%20By%20RND\ALL%20COSTING\RND%20INN-906C%20Price.xls" TargetMode="External"/><Relationship Id="rId331" Type="http://schemas.openxmlformats.org/officeDocument/2006/relationships/hyperlink" Target="file:///\\192.168.50.100\Universal_files_share\R&amp;D_Database\Masco%20Fabric%20Strength%20By%20RND\KNIT%20BOOKING\RND%20ADVANCE%20DEVELOPMENT-10%20Knit%20Booking.pdf" TargetMode="External"/><Relationship Id="rId2012" Type="http://schemas.openxmlformats.org/officeDocument/2006/relationships/hyperlink" Target="file:///\\192.168.50.100\Universal_files_share\R&amp;D_Database\Masco%20Fabric%20Strength%20By%20RND\Picture%20Of%20Hanger\0.%20Picture%20of%20Hangers%20All%20in%20One\RND%20HMB%20ENGG.%20TERRY-A-OLD.jpg" TargetMode="External"/><Relationship Id="rId5582" Type="http://schemas.openxmlformats.org/officeDocument/2006/relationships/hyperlink" Target="file:///\\192.168.50.100\Universal_files_share\R&amp;D_Database\Masco%20Fabric%20Strength%20By%20RND\Picture%20Of%20Hanger\0.%20Picture%20of%20Hangers%20All%20in%20One\RND%20JAQRD-4%20WRG.jpg" TargetMode="External"/><Relationship Id="rId6633" Type="http://schemas.openxmlformats.org/officeDocument/2006/relationships/hyperlink" Target="file:///\\192.168.50.100\Universal_files_share\R&amp;D_Database\Masco%20Fabric%20Strength%20By%20RND\Picture%20Of%20Hanger\0.%20Picture%20of%20Hangers%20All%20in%20One\RND%20MSB-503.jpg" TargetMode="External"/><Relationship Id="rId151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1%20CLO2%20Sticker.docx" TargetMode="External"/><Relationship Id="rId16227" Type="http://schemas.openxmlformats.org/officeDocument/2006/relationships/hyperlink" Target="file:///\\192.168.50.100\Universal_files_share\R&amp;D_Database\Masco%20Fabric%20Strength%20By%20RND\Picture%20Of%20Hanger\0.%20Picture%20of%20Hangers%20All%20in%20One\RND%20INN-116A5.jpg" TargetMode="External"/><Relationship Id="rId4184" Type="http://schemas.openxmlformats.org/officeDocument/2006/relationships/hyperlink" Target="file:///\\192.168.50.100\Universal_files_share\R&amp;D_Database\Masco%20Fabric%20Strength%20By%20RND\STICKERS\RND%20INN-71A.docx" TargetMode="External"/><Relationship Id="rId5235" Type="http://schemas.openxmlformats.org/officeDocument/2006/relationships/hyperlink" Target="file:///\\192.168.50.100\Universal_files_share\R&amp;D_Database\Masco%20Fabric%20Strength%20By%20RND\BOOKING-DESIGN%20FILES\RND%20MCB-30%20F%20Booking.doc" TargetMode="External"/><Relationship Id="rId9856" Type="http://schemas.openxmlformats.org/officeDocument/2006/relationships/hyperlink" Target="file:///\\192.168.50.100\Universal_files_share\R&amp;D_Database\Masco%20Fabric%20Strength%20By%20RND\BOOKING-DESIGN%20FILES\RND%20MCB-21%20O%20Q121%20Design%20File.xls" TargetMode="External"/><Relationship Id="rId8458" Type="http://schemas.openxmlformats.org/officeDocument/2006/relationships/hyperlink" Target="file:///\\192.168.50.100\Universal_files_share\R&amp;D_Database\Masco%20Fabric%20Strength%20By%20RND\STICKERS\RND%20MFB-2051%20Sticker.docx" TargetMode="External"/><Relationship Id="rId9509" Type="http://schemas.openxmlformats.org/officeDocument/2006/relationships/hyperlink" Target="file:///\\192.168.50.100\Universal_files_share\R&amp;D_Database\Masco%20Fabric%20Strength%20By%20RND\Picture%20Of%20Hanger\0.%20Picture%20of%20Hangers%20All%20in%20One\RND%20MFB-2017D%20MLF%20REV.jpg" TargetMode="External"/><Relationship Id="rId11786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7.jpg" TargetMode="External"/><Relationship Id="rId12837" Type="http://schemas.openxmlformats.org/officeDocument/2006/relationships/hyperlink" Target="file:///\\192.168.50.100\Universal_files_share\R&amp;D_Database\Masco%20Fabric%20Strength%20By%20RND\BOOKING-DESIGN%20FILES\RND%20HMB-27%20BP%20Design%20file.xls" TargetMode="External"/><Relationship Id="rId1845" Type="http://schemas.openxmlformats.org/officeDocument/2006/relationships/hyperlink" Target="file:///\\192.168.50.100\Universal_files_share\R&amp;D_Database\Masco%20Fabric%20Strength%20By%20RND\FINISHING%20REPORT\RND%20MFB-50.pdf" TargetMode="External"/><Relationship Id="rId10388" Type="http://schemas.openxmlformats.org/officeDocument/2006/relationships/hyperlink" Target="file:///\\192.168.50.100\Universal_files_share\R&amp;D_Database\Masco%20Fabric%20Strength%20By%20RND\STICKERS\RND%20MCB-2017%20STICKER.docx" TargetMode="External"/><Relationship Id="rId11439" Type="http://schemas.openxmlformats.org/officeDocument/2006/relationships/hyperlink" Target="file:///\\192.168.50.100\Universal_files_share\R&amp;D_Database\Masco%20Fabric%20Strength%20By%20RND\Picture%20Of%20Hanger\0.%20Picture%20of%20Hangers%20All%20in%20One\RND%20MFB-2500.jpg" TargetMode="External"/><Relationship Id="rId15310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1920" Type="http://schemas.openxmlformats.org/officeDocument/2006/relationships/hyperlink" Target="file:///\\192.168.50.100\Universal_files_share\R&amp;D_Database\Masco%20Fabric%20Strength%20By%20RND\Picture%20Of%20Hanger\0.%20Picture%20of%20Hangers%20All%20in%20One\RND%20INN-132C.jpg" TargetMode="External"/><Relationship Id="rId5092" Type="http://schemas.openxmlformats.org/officeDocument/2006/relationships/hyperlink" Target="file:///\\192.168.50.100\Universal_files_share\R&amp;D_Database\Masco%20Fabric%20Strength%20By%20RND\ANALYSING%20REPORT\RND%20HMB-250%20A.pdf" TargetMode="External"/><Relationship Id="rId6490" Type="http://schemas.openxmlformats.org/officeDocument/2006/relationships/hyperlink" Target="file:///\\192.168.50.100\Universal_files_share\R&amp;D_Database\Masco%20Fabric%20Strength%20By%20RND\KNIT%20BOOKING\RND%20MBT-510%20KNIT%20BOOKING.pdf" TargetMode="External"/><Relationship Id="rId7541" Type="http://schemas.openxmlformats.org/officeDocument/2006/relationships/hyperlink" Target="file:///\\192.168.50.100\Universal_files_share\R&amp;D_Database\Masco%20Fabric%20Strength%20By%20RND\KNIT%20BOOKING\RND%20KNT%20SOC8282(2)%20Knit%20Booking.pdf" TargetMode="External"/><Relationship Id="rId10522" Type="http://schemas.openxmlformats.org/officeDocument/2006/relationships/hyperlink" Target="file:///\\192.168.50.100\Universal_files_share\R&amp;D_Database\Masco%20Fabric%20Strength%20By%20RND\BOOKING-DESIGN%20FILES\RND%20MSB-2044%20A%20Booking%20File.doc" TargetMode="External"/><Relationship Id="rId16084" Type="http://schemas.openxmlformats.org/officeDocument/2006/relationships/hyperlink" Target="file:///\\192.168.50.100\Universal_files_share\R&amp;D_Database\Masco%20Fabric%20Strength%20By%20RND\ALL%20COSTING\RND%20MSB-2056C%20Price.xls" TargetMode="External"/><Relationship Id="rId6143" Type="http://schemas.openxmlformats.org/officeDocument/2006/relationships/hyperlink" Target="file:///\\192.168.50.100\Universal_files_share\R&amp;D_Database\Masco%20Fabric%20Strength%20By%20RND\Picture%20Of%20Hanger\0.%20Picture%20of%20Hangers%20All%20in%20One\RND%20MBT-504.jpg" TargetMode="External"/><Relationship Id="rId12694" Type="http://schemas.openxmlformats.org/officeDocument/2006/relationships/hyperlink" Target="file:///\\192.168.50.100\Universal_files_share\R&amp;D_Database\Masco%20Fabric%20Strength%20By%20RND\BOOKING-DESIGN%20FILES\RND%20SF-16%20HQ,%20ULTRA,%20COOL%20Booking.doc" TargetMode="External"/><Relationship Id="rId13745" Type="http://schemas.openxmlformats.org/officeDocument/2006/relationships/hyperlink" Target="file:///\\192.168.50.100\Universal_files_share\R&amp;D_Database\Masco%20Fabric%20Strength%20By%20RND\KNIT%20BOOKING\RND%20MBT-44G%20Knit%20Booking.pdf" TargetMode="External"/><Relationship Id="rId275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804" Type="http://schemas.openxmlformats.org/officeDocument/2006/relationships/hyperlink" Target="file:///\\192.168.50.100\Universal_files_share\R&amp;D_Database\Masco%20Fabric%20Strength%20By%20RND\FINISHING%20REPORT\RND%20TGT-14.pdf" TargetMode="External"/><Relationship Id="rId9366" Type="http://schemas.openxmlformats.org/officeDocument/2006/relationships/hyperlink" Target="file:///\\192.168.50.100\Universal_files_share\R&amp;D_Database\Masco%20Fabric%20Strength%20By%20RND\ANALYSING%20REPORT\RND%20MBT-2011.pdf" TargetMode="External"/><Relationship Id="rId11296" Type="http://schemas.openxmlformats.org/officeDocument/2006/relationships/hyperlink" Target="file:///\\192.168.50.100\Universal_files_share\R&amp;D_Database\Masco%20Fabric%20Strength%20By%20RND\ALL%20COSTING\RND%20MFB-1008G%20OP2%20Price.xls" TargetMode="External"/><Relationship Id="rId12347" Type="http://schemas.openxmlformats.org/officeDocument/2006/relationships/hyperlink" Target="file:///\\192.168.50.100\Universal_files_share\R&amp;D_Database\Masco%20Fabric%20Strength%20By%20RND\FINISHING%20REPORT\RND%20MCB-503E%20Finishing%20Report.pdf" TargetMode="External"/><Relationship Id="rId725" Type="http://schemas.openxmlformats.org/officeDocument/2006/relationships/hyperlink" Target="file:///\\192.168.50.100\Universal_files_share\R&amp;D_Database\Masco%20Fabric%20Strength%20By%20RND\ALL%20COSTING\RND%20INN-88%20CA%20Price.xls" TargetMode="External"/><Relationship Id="rId1355" Type="http://schemas.openxmlformats.org/officeDocument/2006/relationships/hyperlink" Target="file:///\\192.168.50.100\Universal_files_share\R&amp;D_Database\Masco%20Fabric%20Strength%20By%20RND\ALL%20COSTING\RND%20INN-104B%20Rib%20PRICE.xls" TargetMode="External"/><Relationship Id="rId2406" Type="http://schemas.openxmlformats.org/officeDocument/2006/relationships/hyperlink" Target="file:///\\192.168.50.100\Universal_files_share\R&amp;D_Database\Masco%20Fabric%20Strength%20By%20RND\ALL%20COSTING\RND%20SF-18A%20Price.xls" TargetMode="External"/><Relationship Id="rId9019" Type="http://schemas.openxmlformats.org/officeDocument/2006/relationships/hyperlink" Target="file:///\\192.168.50.100\Universal_files_share\R&amp;D_Database\Masco%20Fabric%20Strength%20By%20RND\FINISHING%20REPORT\RND%20MSB-2022.pdf" TargetMode="External"/><Relationship Id="rId1008" Type="http://schemas.openxmlformats.org/officeDocument/2006/relationships/hyperlink" Target="file:///\\192.168.50.100\Universal_files_share\R&amp;D_Database\Masco%20Fabric%20Strength%20By%20RND\KNIT%20BOOKING\RND%20TGT-17%20A%20Knit%20Booking.pdf" TargetMode="External"/><Relationship Id="rId4578" Type="http://schemas.openxmlformats.org/officeDocument/2006/relationships/hyperlink" Target="file:///\\192.168.50.100\Universal_files_share\R&amp;D_Database\Masco%20Fabric%20Strength%20By%20RND\ANALYSING%20REPORT\RND%20INN-66.pdf" TargetMode="External"/><Relationship Id="rId5976" Type="http://schemas.openxmlformats.org/officeDocument/2006/relationships/hyperlink" Target="file:///\\192.168.50.100\Universal_files_share\R&amp;D_Database\Masco%20Fabric%20Strength%20By%20RND\STICKERS\RND%20MCB-503%20SML%20STICKER.docx" TargetMode="External"/><Relationship Id="rId61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5629" Type="http://schemas.openxmlformats.org/officeDocument/2006/relationships/hyperlink" Target="file:///\\192.168.50.100\Universal_files_share\R&amp;D_Database\Masco%20Fabric%20Strength%20By%20RND\Picture%20Of%20Hanger\0.%20Picture%20of%20Hangers%20All%20in%20One\RND%20MBT-16%20D%20YD.jpg" TargetMode="External"/><Relationship Id="rId7051" Type="http://schemas.openxmlformats.org/officeDocument/2006/relationships/hyperlink" Target="file:///\\192.168.50.100\Universal_files_share\R&amp;D_Database\Masco%20Fabric%20Strength%20By%20RND\ALL%20COSTING\RND%20KNT-502B%20Price.xls" TargetMode="External"/><Relationship Id="rId8102" Type="http://schemas.openxmlformats.org/officeDocument/2006/relationships/hyperlink" Target="file:///\\192.168.50.100\Universal_files_share\R&amp;D_Database\Masco%20Fabric%20Strength%20By%20RND\FINISHING%20REPORT\RND%20MCB-2014.jpg" TargetMode="External"/><Relationship Id="rId9500" Type="http://schemas.openxmlformats.org/officeDocument/2006/relationships/hyperlink" Target="file:///\\192.168.50.100\Universal_files_share\R&amp;D_Database\Masco%20Fabric%20Strength%20By%20RND\FINISHING%20REPORT\RND%20MFB-2017%20D%20Finishing%20Report.pdf" TargetMode="External"/><Relationship Id="rId11430" Type="http://schemas.openxmlformats.org/officeDocument/2006/relationships/hyperlink" Target="file:///\\192.168.50.100\Universal_files_share\R&amp;D_Database\Masco%20Fabric%20Strength%20By%20RND\FINISHING%20REPORT\RND%20MFB-2042%20CA1%20Finishing%20Report.xlsx" TargetMode="External"/><Relationship Id="rId10032" Type="http://schemas.openxmlformats.org/officeDocument/2006/relationships/hyperlink" Target="file:///\\192.168.50.100\Universal_files_share\R&amp;D_Database\Masco%20Fabric%20Strength%20By%20RND\STICKERS\RND%20MFB-2041.docx" TargetMode="External"/><Relationship Id="rId14653" Type="http://schemas.openxmlformats.org/officeDocument/2006/relationships/hyperlink" Target="file:///\\192.168.50.100\Universal_files_share\R&amp;D_Database\Masco%20Fabric%20Strength%20By%20RND\FINISHING%20REPORT\RND%20MFB-49%20CK%20REV%20Finishing%20Report.pdf" TargetMode="External"/><Relationship Id="rId15704" Type="http://schemas.openxmlformats.org/officeDocument/2006/relationships/hyperlink" Target="file:///\\192.168.50.100\Universal_files_share\R&amp;D_Database\Masco%20Fabric%20Strength%20By%20RND\ALL%20COSTING\RND%20MFB-90E2%20Price.xls" TargetMode="External"/><Relationship Id="rId3661" Type="http://schemas.openxmlformats.org/officeDocument/2006/relationships/hyperlink" Target="file:///\\192.168.50.100\Universal_files_share\R&amp;D_Database\Masco%20Fabric%20Strength%20By%20RND\STICKERS\RND%20MCB-34%20F%20(brush).docx" TargetMode="External"/><Relationship Id="rId4712" Type="http://schemas.openxmlformats.org/officeDocument/2006/relationships/hyperlink" Target="file:///\\192.168.50.100\Universal_files_share\R&amp;D_Database\Masco%20Fabric%20Strength%20By%20RND\ANALYSING%20REPORT\RND%20INN-31.jpg" TargetMode="External"/><Relationship Id="rId13255" Type="http://schemas.openxmlformats.org/officeDocument/2006/relationships/hyperlink" Target="file:///\\192.168.50.100\Universal_files_share\R&amp;D_Database\Masco%20Fabric%20Strength%20By%20RND\ALL%20COSTING\RND%20INN-930%20Price.xls" TargetMode="External"/><Relationship Id="rId14306" Type="http://schemas.openxmlformats.org/officeDocument/2006/relationships/hyperlink" Target="file:///\\192.168.50.100\Universal_files_share\R&amp;D_Database\Masco%20Fabric%20Strength%20By%20RND\ANALYSING%20REPORT\RND%20MFB-1008R%20Analysis%20Report.pdf" TargetMode="External"/><Relationship Id="rId582" Type="http://schemas.openxmlformats.org/officeDocument/2006/relationships/hyperlink" Target="file:///\\192.168.50.100\Universal_files_share\R&amp;D_Database\Masco%20Fabric%20Strength%20By%20RND\Picture%20Of%20Hanger\0.%20Picture%20of%20Hangers%20All%20in%20One\RND%20INN-101%20G1.jpg" TargetMode="External"/><Relationship Id="rId2263" Type="http://schemas.openxmlformats.org/officeDocument/2006/relationships/hyperlink" Target="file:///\\192.168.50.100\Universal_files_share\R&amp;D_Database\Masco%20Fabric%20Strength%20By%20RND\KNIT%20BOOKING\RND%20HMB-01%20T400%20OPT-1,%20OPT-2%20Knit%20Booking.pdf" TargetMode="External"/><Relationship Id="rId3314" Type="http://schemas.openxmlformats.org/officeDocument/2006/relationships/hyperlink" Target="file:///\\192.168.50.100\Universal_files_share\R&amp;D_Database\Masco%20Fabric%20Strength%20By%20RND\FINISHING%20REPORT\RND%20MBT-28.pdf" TargetMode="External"/><Relationship Id="rId6884" Type="http://schemas.openxmlformats.org/officeDocument/2006/relationships/hyperlink" Target="file:///\\192.168.50.100\Universal_files_share\R&amp;D_Database\Masco%20Fabric%20Strength%20By%20RND\Picture%20Of%20Hanger\0.%20Picture%20of%20Hangers%20All%20in%20One\RND%20MCB-512G%20FLB300.jpg" TargetMode="External"/><Relationship Id="rId7935" Type="http://schemas.openxmlformats.org/officeDocument/2006/relationships/hyperlink" Target="file:///\\192.168.50.100\Universal_files_share\R&amp;D_Database\Masco%20Fabric%20Strength%20By%20RND\STICKERS\RND%20HMB-27.docx" TargetMode="External"/><Relationship Id="rId16478" Type="http://schemas.openxmlformats.org/officeDocument/2006/relationships/hyperlink" Target="file:///\\192.168.50.100\Universal_files_share\R&amp;D_Database\Masco%20Fabric%20Strength%20By%20RND\ALL%20COSTING\RND%20MCB-2021J%20Price.xls" TargetMode="External"/><Relationship Id="rId235" Type="http://schemas.openxmlformats.org/officeDocument/2006/relationships/hyperlink" Target="file:///\\192.168.50.100\Universal_files_share\R&amp;D_Database\Masco%20Fabric%20Strength%20By%20RND\BOOKING-DESIGN%20FILES\RND%20INN-86A%20Booking.doc" TargetMode="External"/><Relationship Id="rId5486" Type="http://schemas.openxmlformats.org/officeDocument/2006/relationships/hyperlink" Target="file:///\\192.168.50.100\Universal_files_share\R&amp;D_Database\Masco%20Fabric%20Strength%20By%20RND\FINISHING%20REPORT\RND%20INN-99D%20OPT-C.pdf" TargetMode="External"/><Relationship Id="rId6537" Type="http://schemas.openxmlformats.org/officeDocument/2006/relationships/hyperlink" Target="file:///\\192.168.50.100\Universal_files_share\R&amp;D_Database\Masco%20Fabric%20Strength%20By%20RND\BOOKING-DESIGN%20FILES\RND%20MCB-505%20Booking.doc" TargetMode="External"/><Relationship Id="rId10916" Type="http://schemas.openxmlformats.org/officeDocument/2006/relationships/hyperlink" Target="file:///\\192.168.50.100\Universal_files_share\R&amp;D_Database\Masco%20Fabric%20Strength%20By%20RND\KNIT%20BOOKING\RND%20MFB-1007%20OSTN%20VIS%20REV%20Knit%20Booking.pdf" TargetMode="External"/><Relationship Id="rId4088" Type="http://schemas.openxmlformats.org/officeDocument/2006/relationships/hyperlink" Target="file:///\\192.168.50.100\Universal_files_share\R&amp;D_Database\Masco%20Fabric%20Strength%20By%20RND\BOOKING-DESIGN%20FILES\RND%20MBT-49%20A%20Design%20File.xls" TargetMode="External"/><Relationship Id="rId5139" Type="http://schemas.openxmlformats.org/officeDocument/2006/relationships/hyperlink" Target="file:///\\192.168.50.100\Universal_files_share\R&amp;D_Database\Masco%20Fabric%20Strength%20By%20RND\Picture%20Of%20Hanger\0.%20Picture%20of%20Hangers%20All%20in%20One\RND%20INN-72D.jpg" TargetMode="External"/><Relationship Id="rId9010" Type="http://schemas.openxmlformats.org/officeDocument/2006/relationships/hyperlink" Target="file:///\\192.168.50.100\Universal_files_share\R&amp;D_Database\Masco%20Fabric%20Strength%20By%20RND\Picture%20Of%20Hanger\0.%20Picture%20of%20Hangers%20All%20in%20One\RND%20MSB-2021D%20BRS.jpg" TargetMode="External"/><Relationship Id="rId15561" Type="http://schemas.openxmlformats.org/officeDocument/2006/relationships/hyperlink" Target="file:///\\192.168.50.100\Universal_files_share\R&amp;D_Database\Masco%20Fabric%20Strength%20By%20RND\KNIT%20BOOKING\RND%20MBT-510G%20Knit%20Booking.pdf" TargetMode="External"/><Relationship Id="rId16612" Type="http://schemas.openxmlformats.org/officeDocument/2006/relationships/hyperlink" Target="file:///\\192.168.50.100\Universal_files_share\R&amp;D_Database\Masco%20Fabric%20Strength%20By%20RND\FINISHING%20REPORT\RND%20MSB-2703%20Finishing%20Report.pdf" TargetMode="External"/><Relationship Id="rId1749" Type="http://schemas.openxmlformats.org/officeDocument/2006/relationships/hyperlink" Target="file:///\\192.168.50.100\Universal_files_share\R&amp;D_Database\Masco%20Fabric%20Strength%20By%20RND\ALL%20COSTING\RND%20MSB-56%20Price.xls" TargetMode="External"/><Relationship Id="rId3171" Type="http://schemas.openxmlformats.org/officeDocument/2006/relationships/hyperlink" Target="file:///\\192.168.50.100\Universal_files_share\R&amp;D_Database\Masco%20Fabric%20Strength%20By%20RND\BOOKING-DESIGN%20FILES\RND%20INN-24%20Design%20file.PDF" TargetMode="External"/><Relationship Id="rId5620" Type="http://schemas.openxmlformats.org/officeDocument/2006/relationships/hyperlink" Target="file:///\\192.168.50.100\Universal_files_share\R&amp;D_Database\Masco%20Fabric%20Strength%20By%20RND\BOOKING-DESIGN%20FILES\RND%20MBT-16%20CA%20EXT-1Booking.doc" TargetMode="External"/><Relationship Id="rId14163" Type="http://schemas.openxmlformats.org/officeDocument/2006/relationships/hyperlink" Target="file:///\\192.168.50.100\Universal_files_share\R&amp;D_Database\Masco%20Fabric%20Strength%20By%20RND\Picture%20Of%20Hanger\0.%20Picture%20of%20Hangers%20All%20in%20One\RND%20MCB-513E.jpg" TargetMode="External"/><Relationship Id="rId15214" Type="http://schemas.openxmlformats.org/officeDocument/2006/relationships/hyperlink" Target="file:///\\192.168.50.100\Universal_files_share\R&amp;D_Database\Masco%20Fabric%20Strength%20By%20RND\BOOKING-DESIGN%20FILES\RND%20TGT-2001%20CLO1%20Booking.doc" TargetMode="External"/><Relationship Id="rId4222" Type="http://schemas.openxmlformats.org/officeDocument/2006/relationships/hyperlink" Target="file:///\\192.168.50.100\Universal_files_share\R&amp;D_Database\Masco%20Fabric%20Strength%20By%20RND\ALL%20COSTING\RND%20INN-72E%20Price.xls" TargetMode="External"/><Relationship Id="rId7792" Type="http://schemas.openxmlformats.org/officeDocument/2006/relationships/hyperlink" Target="file:///\\192.168.50.100\Universal_files_share\R&amp;D_Database\Masco%20Fabric%20Strength%20By%20RND\ALL%20COSTING\RND%20MSB-900%20PRICE.xls" TargetMode="External"/><Relationship Id="rId8843" Type="http://schemas.openxmlformats.org/officeDocument/2006/relationships/hyperlink" Target="file:///\\192.168.50.100\Universal_files_share\R&amp;D_Database\Masco%20Fabric%20Strength%20By%20RND\BOOKING-DESIGN%20FILES\RND%20MBT-2014%20Booking.doc" TargetMode="External"/><Relationship Id="rId10773" Type="http://schemas.openxmlformats.org/officeDocument/2006/relationships/hyperlink" Target="file:///\\192.168.50.100\Universal_files_share\R&amp;D_Database\Masco%20Fabric%20Strength%20By%20RND\STICKERS\RND%20MBT-1001J%20Sticker.docx" TargetMode="External"/><Relationship Id="rId11824" Type="http://schemas.openxmlformats.org/officeDocument/2006/relationships/hyperlink" Target="file:///\\192.168.50.100\Universal_files_share\R&amp;D_Database\Masco%20Fabric%20Strength%20By%20RND\ALL%20COSTING\RND%20IMP%20YRN-28%20Price.xls" TargetMode="External"/><Relationship Id="rId6394" Type="http://schemas.openxmlformats.org/officeDocument/2006/relationships/hyperlink" Target="file:///\\192.168.50.100\Universal_files_share\R&amp;D_Database\Masco%20Fabric%20Strength%20By%20RND\ALL%20COSTING\RND%20SHP-503%20Price.xls" TargetMode="External"/><Relationship Id="rId7445" Type="http://schemas.openxmlformats.org/officeDocument/2006/relationships/hyperlink" Target="file:///\\192.168.50.100\Universal_files_share\R&amp;D_Database\Masco%20Fabric%20Strength%20By%20RND\KNIT%20BOOKING\RND%20INN-904%20A,%20A%20SHR%20Knit%20Booking.pdf" TargetMode="External"/><Relationship Id="rId10426" Type="http://schemas.openxmlformats.org/officeDocument/2006/relationships/hyperlink" Target="file:///\\192.168.50.100\Universal_files_share\R&amp;D_Database\Masco%20Fabric%20Strength%20By%20RND\ALL%20COSTING\RND%20MFB-2030%20OSTN%20(MT1Z93)%20Price.xls" TargetMode="External"/><Relationship Id="rId6047" Type="http://schemas.openxmlformats.org/officeDocument/2006/relationships/hyperlink" Target="file:///\\192.168.50.100\Universal_files_share\R&amp;D_Database\Masco%20Fabric%20Strength%20By%20RND\FINISHING%20REPORT\RND%20HMB-25.pdf" TargetMode="External"/><Relationship Id="rId139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J%20ID1%20Sticker.docx" TargetMode="External"/><Relationship Id="rId976" Type="http://schemas.openxmlformats.org/officeDocument/2006/relationships/hyperlink" Target="file:///\\192.168.50.100\Universal_files_share\R&amp;D_Database\Masco%20Fabric%20Strength%20By%20RND\ANALYSING%20REPORT\RND%20MCB-45.pdf" TargetMode="External"/><Relationship Id="rId2657" Type="http://schemas.openxmlformats.org/officeDocument/2006/relationships/hyperlink" Target="file:///\\192.168.50.100\Universal_files_share\R&amp;D_Database\Masco%20Fabric%20Strength%20By%20RND\ALL%20COSTING\RND%20SF-14%20Price.xls" TargetMode="External"/><Relationship Id="rId12598" Type="http://schemas.openxmlformats.org/officeDocument/2006/relationships/hyperlink" Target="file:///\\192.168.50.100\Universal_files_share\R&amp;D_Database\Masco%20Fabric%20Strength%20By%20RND\FINISHING%20REPORT\RND%20MKB-256%20B.pdf" TargetMode="External"/><Relationship Id="rId13649" Type="http://schemas.openxmlformats.org/officeDocument/2006/relationships/hyperlink" Target="file:///\\192.168.50.100\Universal_files_share\R&amp;D_Database\Masco%20Fabric%20Strength%20By%20RND\KNIT%20BOOKING\RND%20MBT-2023LC%20Knit%20Booking.pdf" TargetMode="External"/><Relationship Id="rId15071" Type="http://schemas.openxmlformats.org/officeDocument/2006/relationships/hyperlink" Target="file:///\\192.168.50.100\Universal_files_share\R&amp;D_Database\Masco%20Fabric%20Strength%20By%20RND\ALL%20COSTING\RND%20MSB-505B5%20REV%20Price.xls" TargetMode="External"/><Relationship Id="rId629" Type="http://schemas.openxmlformats.org/officeDocument/2006/relationships/hyperlink" Target="file:///\\192.168.50.100\Universal_files_share\R&amp;D_Database\Masco%20Fabric%20Strength%20By%20RND\Picture%20Of%20Hanger\0.%20Picture%20of%20Hangers%20All%20in%20One\RND%20INN-102%20J.jpg" TargetMode="External"/><Relationship Id="rId1259" Type="http://schemas.openxmlformats.org/officeDocument/2006/relationships/hyperlink" Target="file:///\\192.168.50.100\Universal_files_share\R&amp;D_Database\Masco%20Fabric%20Strength%20By%20RND\FINISHING%20REPORT\RND%20RCYL-500,%20500%20BRS%20Finishing,%20Yarn%20Test,%20Knitting%20Inspection,%20Lab%20test%20Report.pdf" TargetMode="External"/><Relationship Id="rId3708" Type="http://schemas.openxmlformats.org/officeDocument/2006/relationships/hyperlink" Target="file:///\\192.168.50.100\Universal_files_share\R&amp;D_Database\Masco%20Fabric%20Strength%20By%20RND\FINISHING%20REPORT\RND%20MCB-34%20Q%20Finishing%20Report.pdf" TargetMode="External"/><Relationship Id="rId5130" Type="http://schemas.openxmlformats.org/officeDocument/2006/relationships/hyperlink" Target="file:///\\192.168.50.100\Universal_files_share\R&amp;D_Database\Masco%20Fabric%20Strength%20By%20RND\FINISHING%20REPORT\RND%20INN-72.pdf" TargetMode="External"/><Relationship Id="rId16122" Type="http://schemas.openxmlformats.org/officeDocument/2006/relationships/hyperlink" Target="file:///\\192.168.50.100\Universal_files_share\R&amp;D_Database\Masco%20Fabric%20Strength%20By%20RND\BOOKING-DESIGN%20FILES\RND%20MFB-82E%20Design%20File.xls" TargetMode="External"/><Relationship Id="rId9751" Type="http://schemas.openxmlformats.org/officeDocument/2006/relationships/hyperlink" Target="file:///\\192.168.50.100\Universal_files_share\R&amp;D_Database\Masco%20Fabric%20Strength%20By%20RND\Picture%20Of%20Hanger\0.%20Picture%20of%20Hangers%20All%20in%20One\RND%20MBT-2700.jpg" TargetMode="External"/><Relationship Id="rId11681" Type="http://schemas.openxmlformats.org/officeDocument/2006/relationships/hyperlink" Target="file:///\\192.168.50.100\Universal_files_share\R&amp;D_Database\Masco%20Fabric%20Strength%20By%20RND\KNIT%20BOOKING\RND%20SHP-2014A%20Knit%20Booking.pdf" TargetMode="External"/><Relationship Id="rId12732" Type="http://schemas.openxmlformats.org/officeDocument/2006/relationships/hyperlink" Target="file:///\\192.168.50.100\Universal_files_share\R&amp;D_Database\Masco%20Fabric%20Strength%20By%20RND\KNIT%20BOOKING\RND%20APP-309%20SS-25%20OP1%20Knit%20Booking.pdf" TargetMode="External"/><Relationship Id="rId1740" Type="http://schemas.openxmlformats.org/officeDocument/2006/relationships/hyperlink" Target="file:///\\192.168.50.100\Universal_files_share\R&amp;D_Database\Masco%20Fabric%20Strength%20By%20RND\ANALYSING%20REPORT\RND%20MSB-41.jpg" TargetMode="External"/><Relationship Id="rId8353" Type="http://schemas.openxmlformats.org/officeDocument/2006/relationships/hyperlink" Target="file:///\\192.168.50.100\Universal_files_share\R&amp;D_Database\Masco%20Fabric%20Strength%20By%20RND\BOOKING-DESIGN%20FILES\RND%20MFB-1013B%20Design%20File.xls" TargetMode="External"/><Relationship Id="rId9404" Type="http://schemas.openxmlformats.org/officeDocument/2006/relationships/hyperlink" Target="file:///\\192.168.50.100\Universal_files_share\R&amp;D_Database\Masco%20Fabric%20Strength%20By%20RND\ALL%20COSTING\RND%20MCB-1000E%20Price.xls" TargetMode="External"/><Relationship Id="rId10283" Type="http://schemas.openxmlformats.org/officeDocument/2006/relationships/hyperlink" Target="file:///\\192.168.50.100\Universal_files_share\R&amp;D_Database\Masco%20Fabric%20Strength%20By%20RND\FINISHING%20REPORT\RND%20MCB-06%20CRFR-19.jpg" TargetMode="External"/><Relationship Id="rId11334" Type="http://schemas.openxmlformats.org/officeDocument/2006/relationships/hyperlink" Target="file:///\\192.168.50.100\Universal_files_share\R&amp;D_Database\Masco%20Fabric%20Strength%20By%20RND\BOOKING-DESIGN%20FILES\RND%20MFB-2007%20ACHN%20Booking.doc" TargetMode="External"/><Relationship Id="rId15955" Type="http://schemas.openxmlformats.org/officeDocument/2006/relationships/hyperlink" Target="file:///\\192.168.50.100\Universal_files_share\R&amp;D_Database\Masco%20Fabric%20Strength%20By%20RND\ALL%20COSTING\RND%20HMB-28LV2%20Price.xls" TargetMode="External"/><Relationship Id="rId4963" Type="http://schemas.openxmlformats.org/officeDocument/2006/relationships/hyperlink" Target="file:///\\192.168.50.100\Universal_files_share\R&amp;D_Database\Masco%20Fabric%20Strength%20By%20RND\ALL%20COSTING\RND%20INN-31%20LC195%20Price.xls" TargetMode="External"/><Relationship Id="rId8006" Type="http://schemas.openxmlformats.org/officeDocument/2006/relationships/hyperlink" Target="file:///\\192.168.50.100\Universal_files_share\R&amp;D_Database\Masco%20Fabric%20Strength%20By%20RND\KNIT%20BOOKING\RND%20HMB-2000%20CA%20Knit%20Booking.pdf" TargetMode="External"/><Relationship Id="rId14557" Type="http://schemas.openxmlformats.org/officeDocument/2006/relationships/hyperlink" Target="file:///\\192.168.50.100\Universal_files_share\R&amp;D_Database\Masco%20Fabric%20Strength%20By%20RND\ANALYSING%20REPORT\RND%20MFB-2048H%20Analysis%20Report.pdf" TargetMode="External"/><Relationship Id="rId15608" Type="http://schemas.openxmlformats.org/officeDocument/2006/relationships/hyperlink" Target="file:///\\192.168.50.100\Universal_files_share\R&amp;D_Database\Masco%20Fabric%20Strength%20By%20RND\ALL%20COSTING\RND%20INN-116D3(S)%20Price.xls" TargetMode="External"/><Relationship Id="rId3565" Type="http://schemas.openxmlformats.org/officeDocument/2006/relationships/hyperlink" Target="file:///\\192.168.50.100\Universal_files_share\R&amp;D_Database\Masco%20Fabric%20Strength%20By%20RND\ALL%20COSTING\RND%20TGT-2001%20NEON%20Price.xls" TargetMode="External"/><Relationship Id="rId4616" Type="http://schemas.openxmlformats.org/officeDocument/2006/relationships/hyperlink" Target="file:///\\192.168.50.100\Universal_files_share\R&amp;D_Database\Masco%20Fabric%20Strength%20By%20RND\ANALYSING%20REPORT\RND%20INN-125%20LNDX%20YD.pdf" TargetMode="External"/><Relationship Id="rId1315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G.docx" TargetMode="External"/><Relationship Id="rId486" Type="http://schemas.openxmlformats.org/officeDocument/2006/relationships/hyperlink" Target="file:///\\192.168.50.100\Universal_files_share\R&amp;D_Database\Masco%20Fabric%20Strength%20By%20RND\STICKERS\RND%20KNT%20SOD1409%20Sticker.docx" TargetMode="External"/><Relationship Id="rId2167" Type="http://schemas.openxmlformats.org/officeDocument/2006/relationships/hyperlink" Target="file:///\\192.168.50.100\Universal_files_share\R&amp;D_Database\Masco%20Fabric%20Strength%20By%20RND\Picture%20Of%20Hanger\0.%20Picture%20of%20Hangers%20All%20in%20One\RND%20MFB-153.jpg" TargetMode="External"/><Relationship Id="rId3218" Type="http://schemas.openxmlformats.org/officeDocument/2006/relationships/hyperlink" Target="file:///\\192.168.50.100\Universal_files_share\R&amp;D_Database\Masco%20Fabric%20Strength%20By%20RND\BOOKING-DESIGN%20FILES\RND%20INN-76%20DESIGN%20FILE.xls" TargetMode="External"/><Relationship Id="rId6788" Type="http://schemas.openxmlformats.org/officeDocument/2006/relationships/hyperlink" Target="file:///\\192.168.50.100\Universal_files_share\R&amp;D_Database\Masco%20Fabric%20Strength%20By%20RND\Picture%20Of%20Hanger\0.%20Picture%20of%20Hangers%20All%20in%20One\RND%20TGT-504%20CA%20EXT-01.jpg" TargetMode="External"/><Relationship Id="rId139" Type="http://schemas.openxmlformats.org/officeDocument/2006/relationships/hyperlink" Target="file:///\\192.168.50.100\Universal_files_share\R&amp;D_Database\Masco%20Fabric%20Strength%20By%20RND\BOOKING-DESIGN%20FILES\RND%20INN-115%20A,%20B,%20C%20Booking.doc" TargetMode="External"/><Relationship Id="rId7839" Type="http://schemas.openxmlformats.org/officeDocument/2006/relationships/hyperlink" Target="file:///\\192.168.50.100\Universal_files_share\R&amp;D_Database\Masco%20Fabric%20Strength%20By%20RND\STICKERS\RND%20SHP-900%20ZR%20Sticker.docx" TargetMode="External"/><Relationship Id="rId9261" Type="http://schemas.openxmlformats.org/officeDocument/2006/relationships/hyperlink" Target="file:///\\192.168.50.100\Universal_files_share\R&amp;D_Database\Masco%20Fabric%20Strength%20By%20RND\FINISHING%20REPORT\RND%20MSB-2010%20A.pdf" TargetMode="External"/><Relationship Id="rId13640" Type="http://schemas.openxmlformats.org/officeDocument/2006/relationships/hyperlink" Target="file:///\\192.168.50.100\Universal_files_share\R&amp;D_Database\Masco%20Fabric%20Strength%20By%20RND\ANALYSING%20REPORT\RND%20MBT-2023G%20Analysis%20Report.pdf" TargetMode="External"/><Relationship Id="rId11191" Type="http://schemas.openxmlformats.org/officeDocument/2006/relationships/hyperlink" Target="file:///\\192.168.50.100\Universal_files_share\R&amp;D_Database\Masco%20Fabric%20Strength%20By%20RND\Picture%20Of%20Hanger\0.%20Picture%20of%20Hangers%20All%20in%20One\RND%20MCB-2018%20CA%20OPT-3.jpg" TargetMode="External"/><Relationship Id="rId12242" Type="http://schemas.openxmlformats.org/officeDocument/2006/relationships/hyperlink" Target="file:///\\192.168.50.100\Universal_files_share\R&amp;D_Database\Masco%20Fabric%20Strength%20By%20RND\Picture%20Of%20Hanger\0.%20Picture%20of%20Hangers%20All%20in%20One\RND%20MCB-06G.jpg" TargetMode="External"/><Relationship Id="rId620" Type="http://schemas.openxmlformats.org/officeDocument/2006/relationships/hyperlink" Target="file:///\\192.168.50.100\Universal_files_share\R&amp;D_Database\Masco%20Fabric%20Strength%20By%20RND\KNIT%20BOOKING\RND%20INN-102%20H%20Knit%20Booking.pdf" TargetMode="External"/><Relationship Id="rId1250" Type="http://schemas.openxmlformats.org/officeDocument/2006/relationships/hyperlink" Target="file:///\\192.168.50.100\Universal_files_share\R&amp;D_Database\Masco%20Fabric%20Strength%20By%20RND\STICKERS\RND%20RCYL-500%20BRS%20STICKER.docx" TargetMode="External"/><Relationship Id="rId2301" Type="http://schemas.openxmlformats.org/officeDocument/2006/relationships/hyperlink" Target="file:///\\192.168.50.100\Universal_files_share\R&amp;D_Database\Masco%20Fabric%20Strength%20By%20RND\STICKERS\RND%20INN-61.docx" TargetMode="External"/><Relationship Id="rId5871" Type="http://schemas.openxmlformats.org/officeDocument/2006/relationships/hyperlink" Target="file:///\\192.168.50.100\Universal_files_share\R&amp;D_Database\Masco%20Fabric%20Strength%20By%20RND\BOOKING-DESIGN%20FILES\RND%20KNT-500A%20Booking.doc" TargetMode="External"/><Relationship Id="rId6922" Type="http://schemas.openxmlformats.org/officeDocument/2006/relationships/hyperlink" Target="file:///\\192.168.50.100\Universal_files_share\R&amp;D_Database\Masco%20Fabric%20Strength%20By%20RND\BOOKING-DESIGN%20FILES\RND%20MSB-505%20E%20Booking.doc" TargetMode="External"/><Relationship Id="rId15465" Type="http://schemas.openxmlformats.org/officeDocument/2006/relationships/hyperlink" Target="file:///\\192.168.50.100\Universal_files_share\R&amp;D_Database\Masco%20Fabric%20Strength%20By%20RND\Picture%20Of%20Hanger\0.%20Picture%20of%20Hangers%20All%20in%20One\RND%20MCB-33%20D.jpg" TargetMode="External"/><Relationship Id="rId16516" Type="http://schemas.openxmlformats.org/officeDocument/2006/relationships/hyperlink" Target="file:///\\192.168.50.100\Universal_files_share\R&amp;D_Database\Masco%20Fabric%20Strength%20By%20RND\ALL%20COSTING\RND%20TGT-2010H1%20Price.xls" TargetMode="External"/><Relationship Id="rId4473" Type="http://schemas.openxmlformats.org/officeDocument/2006/relationships/hyperlink" Target="file:///\\192.168.50.100\Universal_files_share\R&amp;D_Database\Masco%20Fabric%20Strength%20By%20RND\Picture%20Of%20Hanger\0.%20Picture%20of%20Hangers%20All%20in%20One\RND%20APP-0508%20SS-2020,%20HMB-37%20VIS.jpg" TargetMode="External"/><Relationship Id="rId5524" Type="http://schemas.openxmlformats.org/officeDocument/2006/relationships/hyperlink" Target="file:///\\192.168.50.100\Universal_files_share\R&amp;D_Database\Masco%20Fabric%20Strength%20By%20RND\STICKERS\RND%20INN-123%20C.docx" TargetMode="External"/><Relationship Id="rId14067" Type="http://schemas.openxmlformats.org/officeDocument/2006/relationships/hyperlink" Target="file:///\\192.168.50.100\Universal_files_share\R&amp;D_Database\Masco%20Fabric%20Strength%20By%20RND\Picture%20Of%20Hanger\0.%20Picture%20of%20Hangers%20All%20in%20One\RND%20MCB-30M%20OP2.JPG" TargetMode="External"/><Relationship Id="rId15118" Type="http://schemas.openxmlformats.org/officeDocument/2006/relationships/hyperlink" Target="file:///\\192.168.50.100\Universal_files_share\R&amp;D_Database\Masco%20Fabric%20Strength%20By%20RND\Picture%20Of%20Hanger\0.%20Picture%20of%20Hangers%20All%20in%20One\RND%20SF-15%20C.jpg" TargetMode="External"/><Relationship Id="rId3075" Type="http://schemas.openxmlformats.org/officeDocument/2006/relationships/hyperlink" Target="file:///\\192.168.50.100\Universal_files_share\R&amp;D_Database\Masco%20Fabric%20Strength%20By%20RND\Picture%20Of%20Hanger\0.%20Picture%20of%20Hangers%20All%20in%20One\RND%20MSB%20LUREX%20STRIPE%20TDL.jpg" TargetMode="External"/><Relationship Id="rId4126" Type="http://schemas.openxmlformats.org/officeDocument/2006/relationships/hyperlink" Target="file:///\\192.168.50.100\Universal_files_share\R&amp;D_Database\Masco%20Fabric%20Strength%20By%20RND\BOOKING-DESIGN%20FILES\RND%20HMB-01%20BP%20Booking.doc" TargetMode="External"/><Relationship Id="rId7696" Type="http://schemas.openxmlformats.org/officeDocument/2006/relationships/hyperlink" Target="file:///\\192.168.50.100\Universal_files_share\R&amp;D_Database\Masco%20Fabric%20Strength%20By%20RND\FINISHING%20REPORT\RND%20MCB-904%20B%20REV(GS)%20Finishing%20Report%20One%20Pager.xlsx" TargetMode="External"/><Relationship Id="rId8747" Type="http://schemas.openxmlformats.org/officeDocument/2006/relationships/hyperlink" Target="file:///\\192.168.50.100\Universal_files_share\R&amp;D_Database\Masco%20Fabric%20Strength%20By%20RND\ALL%20COSTING\RND%20MBT-1010CA%20Price.xls" TargetMode="External"/><Relationship Id="rId6298" Type="http://schemas.openxmlformats.org/officeDocument/2006/relationships/hyperlink" Target="file:///\\192.168.50.100\Universal_files_share\R&amp;D_Database\Masco%20Fabric%20Strength%20By%20RND\Picture%20Of%20Hanger\0.%20Picture%20of%20Hangers%20All%20in%20One\RND%20HMB-501%20A.jpg" TargetMode="External"/><Relationship Id="rId7349" Type="http://schemas.openxmlformats.org/officeDocument/2006/relationships/hyperlink" Target="file:///\\192.168.50.100\Universal_files_share\R&amp;D_Database\Masco%20Fabric%20Strength%20By%20RND\Picture%20Of%20Hanger\0.%20Picture%20of%20Hangers%20All%20in%20One\RND%20INN-900%20E.jpg" TargetMode="External"/><Relationship Id="rId10677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D.jpg" TargetMode="External"/><Relationship Id="rId11728" Type="http://schemas.openxmlformats.org/officeDocument/2006/relationships/hyperlink" Target="file:///\\192.168.50.100\Universal_files_share\R&amp;D_Database\Masco%20Fabric%20Strength%20By%20RND\BOOKING-DESIGN%20FILES\RND%20HMB-27F%20CA%20REV%20Design%20File.xls" TargetMode="External"/><Relationship Id="rId13150" Type="http://schemas.openxmlformats.org/officeDocument/2006/relationships/hyperlink" Target="file:///\\192.168.50.100\Universal_files_share\R&amp;D_Database\Masco%20Fabric%20Strength%20By%20RND\ALL%20COSTING\RND%20INN-31(i)%20Price.xls" TargetMode="External"/><Relationship Id="rId14201" Type="http://schemas.openxmlformats.org/officeDocument/2006/relationships/hyperlink" Target="file:///\\192.168.50.100\Universal_files_share\R&amp;D_Database\Masco%20Fabric%20Strength%20By%20RND\FINISHING%20REPORT\RND%20MCB-513H2%20Finishing%20Report.pdf" TargetMode="External"/><Relationship Id="rId130" Type="http://schemas.openxmlformats.org/officeDocument/2006/relationships/hyperlink" Target="file:///\\192.168.50.100\Universal_files_share\R&amp;D_Database\Masco%20Fabric%20Strength%20By%20RND\ALL%20COSTING\RND%20INN-110%20A%20Price.xls" TargetMode="External"/><Relationship Id="rId3959" Type="http://schemas.openxmlformats.org/officeDocument/2006/relationships/hyperlink" Target="file:///\\192.168.50.100\Universal_files_share\R&amp;D_Database\Masco%20Fabric%20Strength%20By%20RND\STICKERS\RND%20MBT-22C%20Sticker.docx" TargetMode="External"/><Relationship Id="rId5381" Type="http://schemas.openxmlformats.org/officeDocument/2006/relationships/hyperlink" Target="file:///\\192.168.50.100\Universal_files_share\R&amp;D_Database\Masco%20Fabric%20Strength%20By%20RND\BOOKING-DESIGN%20FILES\RND%20MSB-23A%20OPT-2%20booking.doc" TargetMode="External"/><Relationship Id="rId7830" Type="http://schemas.openxmlformats.org/officeDocument/2006/relationships/hyperlink" Target="file:///\\192.168.50.100\Universal_files_share\R&amp;D_Database\Masco%20Fabric%20Strength%20By%20RND\Picture%20Of%20Hanger\0.%20Picture%20of%20Hangers%20All%20in%20One\RND%20SHP-900.jpg" TargetMode="External"/><Relationship Id="rId10811" Type="http://schemas.openxmlformats.org/officeDocument/2006/relationships/hyperlink" Target="file:///\\192.168.50.100\Universal_files_share\R&amp;D_Database\Masco%20Fabric%20Strength%20By%20RND\FINISHING%20REPORT\RND%20MCB-1002.pdf" TargetMode="External"/><Relationship Id="rId1637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034" Type="http://schemas.openxmlformats.org/officeDocument/2006/relationships/hyperlink" Target="file:///\\192.168.50.100\Universal_files_share\R&amp;D_Database\Masco%20Fabric%20Strength%20By%20RND\BOOKING-DESIGN%20FILES\RND%20MFB-11%20B%20Booking.doc" TargetMode="External"/><Relationship Id="rId6432" Type="http://schemas.openxmlformats.org/officeDocument/2006/relationships/hyperlink" Target="file:///\\192.168.50.100\Universal_files_share\R&amp;D_Database\Masco%20Fabric%20Strength%20By%20RND\FINISHING%20REPORT\RND%20HMB-503.pdf" TargetMode="External"/><Relationship Id="rId129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12A%20GB%20Sticker.docx" TargetMode="External"/><Relationship Id="rId16026" Type="http://schemas.openxmlformats.org/officeDocument/2006/relationships/hyperlink" Target="file:///\\192.168.50.100\Universal_files_share\R&amp;D_Database\Masco%20Fabric%20Strength%20By%20RND\KNIT%20BOOKING\RND%20JAQRD-2003D2%20Knit%20Booking.pdf" TargetMode="External"/><Relationship Id="rId1991" Type="http://schemas.openxmlformats.org/officeDocument/2006/relationships/hyperlink" Target="file:///\\192.168.50.100\Universal_files_share\R&amp;D_Database\Masco%20Fabric%20Strength%20By%20RND\ANALYSING%20REPORT\RND%20MSB-39%20B%20Analysis%20Report.pdf" TargetMode="External"/><Relationship Id="rId9655" Type="http://schemas.openxmlformats.org/officeDocument/2006/relationships/hyperlink" Target="file:///\\192.168.50.100\Universal_files_share\R&amp;D_Database\Masco%20Fabric%20Strength%20By%20RND\Picture%20Of%20Hanger\42.%20cord%20double%20jersey\RND%20INN-2019.JPG" TargetMode="External"/><Relationship Id="rId11585" Type="http://schemas.openxmlformats.org/officeDocument/2006/relationships/hyperlink" Target="file:///\\192.168.50.100\Universal_files_share\R&amp;D_Database\Masco%20Fabric%20Strength%20By%20RND\ALL%20COSTING\RND%20MSB-2501%20Price.xls" TargetMode="External"/><Relationship Id="rId12636" Type="http://schemas.openxmlformats.org/officeDocument/2006/relationships/hyperlink" Target="file:///\\192.168.50.100\Universal_files_share\R&amp;D_Database\Masco%20Fabric%20Strength%20By%20RND\BOOKING-DESIGN%20FILES\RND%20MSB-38%20ACHN%20Design%20File.xls" TargetMode="External"/><Relationship Id="rId1644" Type="http://schemas.openxmlformats.org/officeDocument/2006/relationships/hyperlink" Target="file:///\\192.168.50.100\Universal_files_share\R&amp;D_Database\Masco%20Fabric%20Strength%20By%20RND\BOOKING-DESIGN%20FILES\RND%20INN-151%20CA%20Booking.doc" TargetMode="External"/><Relationship Id="rId8257" Type="http://schemas.openxmlformats.org/officeDocument/2006/relationships/hyperlink" Target="file:///\\192.168.50.100\Universal_files_share\R&amp;D_Database\Masco%20Fabric%20Strength%20By%20RND\ALL%20COSTING\RND%20MBT-2007%20%20PRICE.xls" TargetMode="External"/><Relationship Id="rId9308" Type="http://schemas.openxmlformats.org/officeDocument/2006/relationships/hyperlink" Target="file:///\\192.168.50.100\Universal_files_share\R&amp;D_Database\Masco%20Fabric%20Strength%20By%20RND\STICKERS\RND%20TGT-2005.docx" TargetMode="External"/><Relationship Id="rId10187" Type="http://schemas.openxmlformats.org/officeDocument/2006/relationships/hyperlink" Target="file:///\\192.168.50.100\Universal_files_share\R&amp;D_Database\Masco%20Fabric%20Strength%20By%20RND\KNIT%20BOOKING\RND%20SHP-2700%20OP2%20Knit%20Booking.pdf" TargetMode="External"/><Relationship Id="rId11238" Type="http://schemas.openxmlformats.org/officeDocument/2006/relationships/hyperlink" Target="file:///\\192.168.50.100\Universal_files_share\R&amp;D_Database\Masco%20Fabric%20Strength%20By%20RND\ANALYSING%20REPORT\RND%20MFB-1008%20C%20Analysis%20Report.pdf" TargetMode="External"/><Relationship Id="rId4867" Type="http://schemas.openxmlformats.org/officeDocument/2006/relationships/hyperlink" Target="file:///\\192.168.50.100\Universal_files_share\R&amp;D_Database\Masco%20Fabric%20Strength%20By%20RND\ANALYSING%20REPORT\RND%20MFB-81.pdf" TargetMode="External"/><Relationship Id="rId15859" Type="http://schemas.openxmlformats.org/officeDocument/2006/relationships/hyperlink" Target="file:///\\192.168.50.100\Universal_files_share\R&amp;D_Database\Masco%20Fabric%20Strength%20By%20RND\BOOKING-DESIGN%20FILES\RND%20MFB-90C,%20C2%20Booking.doc" TargetMode="External"/><Relationship Id="rId3469" Type="http://schemas.openxmlformats.org/officeDocument/2006/relationships/hyperlink" Target="file:///\\192.168.50.100\Universal_files_share\R&amp;D_Database\Masco%20Fabric%20Strength%20By%20RND\BOOKING-DESIGN%20FILES\RND%20TGT-04-05-05E%20Booking.doc" TargetMode="External"/><Relationship Id="rId5918" Type="http://schemas.openxmlformats.org/officeDocument/2006/relationships/hyperlink" Target="file:///\\192.168.50.100\Universal_files_share\R&amp;D_Database\Masco%20Fabric%20Strength%20By%20RND\Picture%20Of%20Hanger\0.%20Picture%20of%20Hangers%20All%20in%20One\RND%20MCB-40%20ZARA.jpg" TargetMode="External"/><Relationship Id="rId7340" Type="http://schemas.openxmlformats.org/officeDocument/2006/relationships/hyperlink" Target="file:///\\192.168.50.100\Universal_files_share\R&amp;D_Database\Masco%20Fabric%20Strength%20By%20RND\STICKERS\RND%20INN-900%20CA%20YD-3%20STICKER.docx" TargetMode="External"/><Relationship Id="rId10321" Type="http://schemas.openxmlformats.org/officeDocument/2006/relationships/hyperlink" Target="file:///\\192.168.50.100\Universal_files_share\R&amp;D_Database\Masco%20Fabric%20Strength%20By%20RND\ANALYSING%20REPORT\RND%20MCB-2003%20A.jpg" TargetMode="External"/><Relationship Id="rId13891" Type="http://schemas.openxmlformats.org/officeDocument/2006/relationships/hyperlink" Target="file:///\\192.168.50.100\Universal_files_share\R&amp;D_Database\Masco%20Fabric%20Strength%20By%20RND\FINISHING%20REPORT\RND%20MCB-2011L%20Finishing%20Report.pdf" TargetMode="External"/><Relationship Id="rId1494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39D%20REV%20Sticker.docx" TargetMode="External"/><Relationship Id="rId3950" Type="http://schemas.openxmlformats.org/officeDocument/2006/relationships/hyperlink" Target="file:///\\192.168.50.100\Universal_files_share\R&amp;D_Database\Masco%20Fabric%20Strength%20By%20RND\FINISHING%20REPORT\RND%20INN-81B%20Finishing%20Report.pdf" TargetMode="External"/><Relationship Id="rId9165" Type="http://schemas.openxmlformats.org/officeDocument/2006/relationships/hyperlink" Target="file:///\\192.168.50.100\Universal_files_share\R&amp;D_Database\Masco%20Fabric%20Strength%20By%20RND\BOOKING-DESIGN%20FILES\RND%20HMB-2002,%202002%20MULTI%20Booking.doc" TargetMode="External"/><Relationship Id="rId12493" Type="http://schemas.openxmlformats.org/officeDocument/2006/relationships/hyperlink" Target="file:///\\192.168.50.100\Universal_files_share\R&amp;D_Database\Masco%20Fabric%20Strength%20By%20RND\ALL%20COSTING\RND%20MFB-2046D2%20Price.xls" TargetMode="External"/><Relationship Id="rId135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0B%20Sticker.docx" TargetMode="External"/><Relationship Id="rId871" Type="http://schemas.openxmlformats.org/officeDocument/2006/relationships/hyperlink" Target="file:///\\192.168.50.100\Universal_files_share\R&amp;D_Database\Masco%20Fabric%20Strength%20By%20RND\ALL%20COSTING\RND%20KNT%20LVS-OE%20Price.xls" TargetMode="External"/><Relationship Id="rId2552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03" Type="http://schemas.openxmlformats.org/officeDocument/2006/relationships/hyperlink" Target="file:///\\192.168.50.100\Universal_files_share\R&amp;D_Database\Masco%20Fabric%20Strength%20By%20RND\KNIT%20BOOKING\RND%20INN-50.1%20LDL%20Knit%20Booking.pdf" TargetMode="External"/><Relationship Id="rId11095" Type="http://schemas.openxmlformats.org/officeDocument/2006/relationships/hyperlink" Target="file:///\\192.168.50.100\Universal_files_share\R&amp;D_Database\Masco%20Fabric%20Strength%20By%20RND\Picture%20Of%20Hanger\0.%20Picture%20of%20Hangers%20All%20in%20One\RND%20KNT%20SOC6233(4).jpg" TargetMode="External"/><Relationship Id="rId12146" Type="http://schemas.openxmlformats.org/officeDocument/2006/relationships/hyperlink" Target="file:///\\192.168.50.100\Universal_files_share\R&amp;D_Database\Masco%20Fabric%20Strength%20By%20RND\ALL%20COSTING\RND%20MBT-1010F-S%20Price.xls" TargetMode="External"/><Relationship Id="rId524" Type="http://schemas.openxmlformats.org/officeDocument/2006/relationships/hyperlink" Target="file:///\\192.168.50.100\Universal_files_share\R&amp;D_Database\Masco%20Fabric%20Strength%20By%20RND\KNIT%20BOOKING\RND%20MFB-55%20Knit%20Booking.pdf" TargetMode="External"/><Relationship Id="rId1154" Type="http://schemas.openxmlformats.org/officeDocument/2006/relationships/hyperlink" Target="file:///\\192.168.50.100\Universal_files_share\R&amp;D_Database\Masco%20Fabric%20Strength%20By%20RND\Picture%20Of%20Hanger\0.%20Picture%20of%20Hangers%20All%20in%20One\RND%20MCB-55%20B.jpg" TargetMode="External"/><Relationship Id="rId2205" Type="http://schemas.openxmlformats.org/officeDocument/2006/relationships/hyperlink" Target="file:///\\192.168.50.100\Universal_files_share\R&amp;D_Database\Masco%20Fabric%20Strength%20By%20RND\Picture%20Of%20Hanger\0.%20Picture%20of%20Hangers%20All%20in%20One\RND%20MSB-8%20B.jpg" TargetMode="External"/><Relationship Id="rId5775" Type="http://schemas.openxmlformats.org/officeDocument/2006/relationships/hyperlink" Target="file:///\\192.168.50.100\Universal_files_share\R&amp;D_Database\Masco%20Fabric%20Strength%20By%20RND\BOOKING-DESIGN%20FILES\RND%20MFB-85,%2085%20WRG,%2085%20IMPV%20Booking.doc" TargetMode="External"/><Relationship Id="rId6826" Type="http://schemas.openxmlformats.org/officeDocument/2006/relationships/hyperlink" Target="file:///\\192.168.50.100\Universal_files_share\R&amp;D_Database\Masco%20Fabric%20Strength%20By%20RND\STICKERS\RND%20INN-502%20D%2018%20GG.docx" TargetMode="External"/><Relationship Id="rId153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4%20Sticker.docx" TargetMode="External"/><Relationship Id="rId4377" Type="http://schemas.openxmlformats.org/officeDocument/2006/relationships/hyperlink" Target="file:///\\192.168.50.100\Universal_files_share\R&amp;D_Database\Masco%20Fabric%20Strength%20By%20RND\FINISHING%20REPORT\RND%20MSB-38%20TUO%20FINISHING%20REPORT.pdf" TargetMode="External"/><Relationship Id="rId5428" Type="http://schemas.openxmlformats.org/officeDocument/2006/relationships/hyperlink" Target="file:///\\192.168.50.100\Universal_files_share\R&amp;D_Database\Masco%20Fabric%20Strength%20By%20RND\ANALYSING%20REPORT\RND%20INN-74.jpg" TargetMode="External"/><Relationship Id="rId8998" Type="http://schemas.openxmlformats.org/officeDocument/2006/relationships/hyperlink" Target="file:///\\192.168.50.100\Universal_files_share\R&amp;D_Database\Masco%20Fabric%20Strength%20By%20RND\ALL%20COSTING\RND%20MSB-2021%20C%20Price.xls" TargetMode="External"/><Relationship Id="rId11979" Type="http://schemas.openxmlformats.org/officeDocument/2006/relationships/hyperlink" Target="file:///\\192.168.50.100\Universal_files_share\R&amp;D_Database\Masco%20Fabric%20Strength%20By%20RND\Picture%20Of%20Hanger\0.%20Picture%20of%20Hangers%20All%20in%20One\RND%20INN-31D%20MT.jpg" TargetMode="External"/><Relationship Id="rId15850" Type="http://schemas.openxmlformats.org/officeDocument/2006/relationships/hyperlink" Target="file:///\\192.168.50.100\Universal_files_share\R&amp;D_Database\Masco%20Fabric%20Strength%20By%20RND\ALL%20COSTING\RND%20HMB-37HM4%20Price.xls" TargetMode="External"/><Relationship Id="rId3460" Type="http://schemas.openxmlformats.org/officeDocument/2006/relationships/hyperlink" Target="file:///\\192.168.50.100\Universal_files_share\R&amp;D_Database\Masco%20Fabric%20Strength%20By%20RND\STICKERS\RND%20SF-1300B%20Sticker.docx" TargetMode="External"/><Relationship Id="rId14452" Type="http://schemas.openxmlformats.org/officeDocument/2006/relationships/hyperlink" Target="file:///\\192.168.50.100\Universal_files_share\R&amp;D_Database\Masco%20Fabric%20Strength%20By%20RND\ALL%20COSTING\RND%20MFB-2037H%20REV2%20Price.xls" TargetMode="External"/><Relationship Id="rId15503" Type="http://schemas.openxmlformats.org/officeDocument/2006/relationships/hyperlink" Target="file:///\\192.168.50.100\Universal_files_share\R&amp;D_Database\Masco%20Fabric%20Strength%20By%20RND\ALL%20COSTING\RND%20SF-16%20BLK%20Price.xls" TargetMode="External"/><Relationship Id="rId381" Type="http://schemas.openxmlformats.org/officeDocument/2006/relationships/hyperlink" Target="file:///\\192.168.50.100\Universal_files_share\R&amp;D_Database\Masco%20Fabric%20Strength%20By%20RND\BOOKING-DESIGN%20FILES\RND%20INN-52%20CA%20Booking.doc" TargetMode="External"/><Relationship Id="rId2062" Type="http://schemas.openxmlformats.org/officeDocument/2006/relationships/hyperlink" Target="file:///\\192.168.50.100\Universal_files_share\R&amp;D_Database\Masco%20Fabric%20Strength%20By%20RND\Picture%20Of%20Hanger\0.%20Picture%20of%20Hangers%20All%20in%20One\RND%20HMB-152%20B.jpg" TargetMode="External"/><Relationship Id="rId3113" Type="http://schemas.openxmlformats.org/officeDocument/2006/relationships/hyperlink" Target="file:///\\192.168.50.100\Universal_files_share\R&amp;D_Database\Masco%20Fabric%20Strength%20By%20RND\STICKERS\RND%20MSB-750.docx" TargetMode="External"/><Relationship Id="rId4511" Type="http://schemas.openxmlformats.org/officeDocument/2006/relationships/hyperlink" Target="file:///\\192.168.50.100\Universal_files_share\R&amp;D_Database\Masco%20Fabric%20Strength%20By%20RND\BOOKING-DESIGN%20FILES\RND%20INN-22%20A%20Booking.doc" TargetMode="External"/><Relationship Id="rId13054" Type="http://schemas.openxmlformats.org/officeDocument/2006/relationships/hyperlink" Target="file:///\\192.168.50.100\Universal_files_share\R&amp;D_Database\Masco%20Fabric%20Strength%20By%20RND\KNIT%20BOOKING\RND%20INN-125J%20ID%20Knit%20Booking.pdf" TargetMode="External"/><Relationship Id="rId14105" Type="http://schemas.openxmlformats.org/officeDocument/2006/relationships/hyperlink" Target="file:///\\192.168.50.100\Universal_files_share\R&amp;D_Database\Masco%20Fabric%20Strength%20By%20RND\ANALYSING%20REPORT\RND%20MCB-34%20SO2,%20SO3%20Analysis%20Report.pdf" TargetMode="External"/><Relationship Id="rId6683" Type="http://schemas.openxmlformats.org/officeDocument/2006/relationships/hyperlink" Target="file:///\\192.168.50.100\Universal_files_share\R&amp;D_Database\Masco%20Fabric%20Strength%20By%20RND\STICKERS\RND%20MSB-520.docx" TargetMode="External"/><Relationship Id="rId7734" Type="http://schemas.openxmlformats.org/officeDocument/2006/relationships/hyperlink" Target="file:///\\192.168.50.100\Universal_files_share\R&amp;D_Database\Masco%20Fabric%20Strength%20By%20RND\KNIT%20BOOKING\RND%20MFB-900%20Knit%20Booking.pdf" TargetMode="External"/><Relationship Id="rId10715" Type="http://schemas.openxmlformats.org/officeDocument/2006/relationships/hyperlink" Target="file:///\\192.168.50.100\Universal_files_share\R&amp;D_Database\Masco%20Fabric%20Strength%20By%20RND\STICKERS\RND%20MBT-1001%20E%20CLO%20Sticker.docx" TargetMode="External"/><Relationship Id="rId16277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85" Type="http://schemas.openxmlformats.org/officeDocument/2006/relationships/hyperlink" Target="file:///\\192.168.50.100\Universal_files_share\R&amp;D_Database\Masco%20Fabric%20Strength%20By%20RND\Picture%20Of%20Hanger\0.%20Picture%20of%20Hangers%20All%20in%20One\RND%20MCB-30%20H%20G140.jpg" TargetMode="External"/><Relationship Id="rId6336" Type="http://schemas.openxmlformats.org/officeDocument/2006/relationships/hyperlink" Target="file:///\\192.168.50.100\Universal_files_share\R&amp;D_Database\Masco%20Fabric%20Strength%20By%20RND\STICKERS\RND%20MBT-39.docx" TargetMode="External"/><Relationship Id="rId1895" Type="http://schemas.openxmlformats.org/officeDocument/2006/relationships/hyperlink" Target="file:///\\192.168.50.100\Universal_files_share\R&amp;D_Database\Masco%20Fabric%20Strength%20By%20RND\ALL%20COSTING\RND%20KNT-05%20Price.xls" TargetMode="External"/><Relationship Id="rId2946" Type="http://schemas.openxmlformats.org/officeDocument/2006/relationships/hyperlink" Target="file:///\\192.168.50.100\Universal_files_share\R&amp;D_Database\Masco%20Fabric%20Strength%20By%20RND\Picture%20Of%20Hanger\0.%20Picture%20of%20Hangers%20All%20in%20One\RND%20SPC-05.jpg" TargetMode="External"/><Relationship Id="rId9559" Type="http://schemas.openxmlformats.org/officeDocument/2006/relationships/hyperlink" Target="file:///\\192.168.50.100\Universal_files_share\R&amp;D_Database\Masco%20Fabric%20Strength%20By%20RND\STICKERS\RND%20MSB-1301%20Sticker.docx" TargetMode="External"/><Relationship Id="rId11489" Type="http://schemas.openxmlformats.org/officeDocument/2006/relationships/hyperlink" Target="file:///\\192.168.50.100\Universal_files_share\R&amp;D_Database\Masco%20Fabric%20Strength%20By%20RND\FINISHING%20REPORT\RND%20MFB-2506%20Finishing%20Report.pdf" TargetMode="External"/><Relationship Id="rId12887" Type="http://schemas.openxmlformats.org/officeDocument/2006/relationships/hyperlink" Target="file:///\\192.168.50.100\Universal_files_share\R&amp;D_Database\Masco%20Fabric%20Strength%20By%20RND\BOOKING-DESIGN%20FILES\RND%20HMB-28B%20HB%20Booking.doc" TargetMode="External"/><Relationship Id="rId13938" Type="http://schemas.openxmlformats.org/officeDocument/2006/relationships/hyperlink" Target="file:///\\192.168.50.100\Universal_files_share\R&amp;D_Database\Masco%20Fabric%20Strength%20By%20RND\ANALYSING%20REPORT\RND%20MCB-2013E%20CA%20Analysis%20Report.pdf" TargetMode="External"/><Relationship Id="rId15360" Type="http://schemas.openxmlformats.org/officeDocument/2006/relationships/hyperlink" Target="file:///\\192.168.50.100\Universal_files_share\R&amp;D_Database\Masco%20Fabric%20Strength%20By%20RND\FINISHING%20REPORT\RND%20INN-117C3%20Finishing%20Report.pdf" TargetMode="External"/><Relationship Id="rId918" Type="http://schemas.openxmlformats.org/officeDocument/2006/relationships/hyperlink" Target="file:///\\192.168.50.100\Universal_files_share\R&amp;D_Database\Masco%20Fabric%20Strength%20By%20RND\ANALYSING%20REPORT\RND%20MBT-06D%20Analysis%20Report.pdf" TargetMode="External"/><Relationship Id="rId1548" Type="http://schemas.openxmlformats.org/officeDocument/2006/relationships/hyperlink" Target="file:///\\192.168.50.100\Universal_files_share\R&amp;D_Database\Masco%20Fabric%20Strength%20By%20RND\BOOKING-DESIGN%20FILES\RND%20MCB-17%20Booking.xlsx" TargetMode="External"/><Relationship Id="rId15013" Type="http://schemas.openxmlformats.org/officeDocument/2006/relationships/hyperlink" Target="file:///\\192.168.50.100\Universal_files_share\R&amp;D_Database\Masco%20Fabric%20Strength%20By%20RND\ANALYSING%20REPORT\RND%20MSB-2500B%20Analysis%20Report.pdf" TargetMode="External"/><Relationship Id="rId16411" Type="http://schemas.openxmlformats.org/officeDocument/2006/relationships/hyperlink" Target="file:///\\192.168.50.100\Universal_files_share\R&amp;D_Database\Masco%20Fabric%20Strength%20By%20RND\KNIT%20BOOKING\RND%20KNT-1500A,%201500B,%201501%20Knit%20Booking.pdf" TargetMode="External"/><Relationship Id="rId4021" Type="http://schemas.openxmlformats.org/officeDocument/2006/relationships/hyperlink" Target="file:///\\192.168.50.100\Universal_files_share\R&amp;D_Database\Masco%20Fabric%20Strength%20By%20RND\Picture%20Of%20Hanger\0.%20Picture%20of%20Hangers%20All%20in%20One\RND%20MBT-22%20SLB.jpg" TargetMode="External"/><Relationship Id="rId7591" Type="http://schemas.openxmlformats.org/officeDocument/2006/relationships/hyperlink" Target="file:///\\192.168.50.100\Universal_files_share\R&amp;D_Database\Masco%20Fabric%20Strength%20By%20RND\STICKERS\RND%20MCB%20LNDX%20RCL%20VELR%20BRS-SHR.docx" TargetMode="External"/><Relationship Id="rId11970" Type="http://schemas.openxmlformats.org/officeDocument/2006/relationships/hyperlink" Target="file:///\\192.168.50.100\Universal_files_share\R&amp;D_Database\Masco%20Fabric%20Strength%20By%20RND\KNIT%20BOOKING\RND%20INN-254A%20Knit%20Booking.pdf" TargetMode="External"/><Relationship Id="rId6193" Type="http://schemas.openxmlformats.org/officeDocument/2006/relationships/hyperlink" Target="file:///\\192.168.50.100\Universal_files_share\R&amp;D_Database\Masco%20Fabric%20Strength%20By%20RND\BOOKING-DESIGN%20FILES\RND%20MSB-509;%20509A%20Booking.doc" TargetMode="External"/><Relationship Id="rId7244" Type="http://schemas.openxmlformats.org/officeDocument/2006/relationships/hyperlink" Target="file:///\\192.168.50.100\Universal_files_share\R&amp;D_Database\Masco%20Fabric%20Strength%20By%20RND\ANALYSING%20REPORT\RND%20INN-502A,%20502B,%20502C%20REV.jpg" TargetMode="External"/><Relationship Id="rId8642" Type="http://schemas.openxmlformats.org/officeDocument/2006/relationships/hyperlink" Target="file:///\\192.168.50.100\Universal_files_share\R&amp;D_Database\Masco%20Fabric%20Strength%20By%20RND\BOOKING-DESIGN%20FILES\RND%20TGT-2002%20HM%20Design%20file.xls" TargetMode="External"/><Relationship Id="rId10572" Type="http://schemas.openxmlformats.org/officeDocument/2006/relationships/hyperlink" Target="file:///\\192.168.50.100\Universal_files_share\R&amp;D_Database\Masco%20Fabric%20Strength%20By%20RND\BOOKING-DESIGN%20FILES\RND%20MSB-2701%20REV%20Booking.doc" TargetMode="External"/><Relationship Id="rId11623" Type="http://schemas.openxmlformats.org/officeDocument/2006/relationships/hyperlink" Target="file:///\\192.168.50.100\Universal_files_share\R&amp;D_Database\Masco%20Fabric%20Strength%20By%20RND\ANALYSING%20REPORT\RND%20JAQRD-2000%20Analysis%20Report.pdf" TargetMode="External"/><Relationship Id="rId10225" Type="http://schemas.openxmlformats.org/officeDocument/2006/relationships/hyperlink" Target="file:///\\192.168.50.100\Universal_files_share\R&amp;D_Database\Masco%20Fabric%20Strength%20By%20RND\BOOKING-DESIGN%20FILES\RND%20MBT-1001%20Booking.doc" TargetMode="External"/><Relationship Id="rId13795" Type="http://schemas.openxmlformats.org/officeDocument/2006/relationships/hyperlink" Target="file:///\\192.168.50.100\Universal_files_share\R&amp;D_Database\Masco%20Fabric%20Strength%20By%20RND\FINISHING%20REPORT\RND%20MBT-510E%20Finshing%20Report.pdf" TargetMode="External"/><Relationship Id="rId148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E%20REV%20Sticker.docx" TargetMode="External"/><Relationship Id="rId3854" Type="http://schemas.openxmlformats.org/officeDocument/2006/relationships/hyperlink" Target="file:///\\192.168.50.100\Universal_files_share\R&amp;D_Database\Masco%20Fabric%20Strength%20By%20RND\FINISHING%20REPORT\RND%20INN-64%20A%20SUM%20Finishing%20Report.pdf" TargetMode="External"/><Relationship Id="rId4905" Type="http://schemas.openxmlformats.org/officeDocument/2006/relationships/hyperlink" Target="file:///\\192.168.50.100\Universal_files_share\R&amp;D_Database\Masco%20Fabric%20Strength%20By%20RND\Picture%20Of%20Hanger\0.%20Picture%20of%20Hangers%20All%20in%20One\RND%20INN-21.jpg" TargetMode="External"/><Relationship Id="rId12397" Type="http://schemas.openxmlformats.org/officeDocument/2006/relationships/hyperlink" Target="file:///\\192.168.50.100\Universal_files_share\R&amp;D_Database\Masco%20Fabric%20Strength%20By%20RND\ALL%20COSTING\RND%20MFB-1007B2%20TA30%20Price.xls" TargetMode="External"/><Relationship Id="rId13448" Type="http://schemas.openxmlformats.org/officeDocument/2006/relationships/hyperlink" Target="file:///\\192.168.50.100\Universal_files_share\R&amp;D_Database\Masco%20Fabric%20Strength%20By%20RND\FINISHING%20REPORT\RND%20MBT-1010B2%20Finishing%20Report%20(only%20Finished%20Fabric%20pictures).pdf" TargetMode="External"/><Relationship Id="rId775" Type="http://schemas.openxmlformats.org/officeDocument/2006/relationships/hyperlink" Target="file:///\\192.168.50.100\Universal_files_share\R&amp;D_Database\Masco%20Fabric%20Strength%20By%20RND\ALL%20COSTING\RND%20MCB-42%20%20PRICE.xls" TargetMode="External"/><Relationship Id="rId2456" Type="http://schemas.openxmlformats.org/officeDocument/2006/relationships/hyperlink" Target="file:///\\192.168.50.100\Universal_files_share\R&amp;D_Database\Masco%20Fabric%20Strength%20By%20RND\BOOKING-DESIGN%20FILES\RND%20INN-001%20A%20Booking.doc" TargetMode="External"/><Relationship Id="rId3507" Type="http://schemas.openxmlformats.org/officeDocument/2006/relationships/hyperlink" Target="file:///\\192.168.50.100\Universal_files_share\R&amp;D_Database\Masco%20Fabric%20Strength%20By%20RND\ALL%20COSTING\RND%20INN-68%20Price.xls" TargetMode="External"/><Relationship Id="rId9069" Type="http://schemas.openxmlformats.org/officeDocument/2006/relationships/hyperlink" Target="file:///\\192.168.50.100\Universal_files_share\R&amp;D_Database\Masco%20Fabric%20Strength%20By%20RND\FINISHING%20REPORT\RND%20SHP-07,%2007%20RIB%20Finishing%20Report.pdf" TargetMode="External"/><Relationship Id="rId428" Type="http://schemas.openxmlformats.org/officeDocument/2006/relationships/hyperlink" Target="file:///\\192.168.50.100\Universal_files_share\R&amp;D_Database\Masco%20Fabric%20Strength%20By%20RND\FINISHING%20REPORT\RND%20INN-85.pdf" TargetMode="External"/><Relationship Id="rId1058" Type="http://schemas.openxmlformats.org/officeDocument/2006/relationships/hyperlink" Target="file:///\\192.168.50.100\Universal_files_share\R&amp;D_Database\Masco%20Fabric%20Strength%20By%20RND\Picture%20Of%20Hanger\0.%20Picture%20of%20Hangers%20All%20in%20One\RND%20INN-102X%20ECO%20STR.jpg" TargetMode="External"/><Relationship Id="rId2109" Type="http://schemas.openxmlformats.org/officeDocument/2006/relationships/hyperlink" Target="file:///\\192.168.50.100\Universal_files_share\R&amp;D_Database\Masco%20Fabric%20Strength%20By%20RND\FINISHING%20REPORT\RND%20INN-155%20A.pdf" TargetMode="External"/><Relationship Id="rId5679" Type="http://schemas.openxmlformats.org/officeDocument/2006/relationships/hyperlink" Target="file:///\\192.168.50.100\Universal_files_share\R&amp;D_Database\Masco%20Fabric%20Strength%20By%20RND\Picture%20Of%20Hanger\0.%20Picture%20of%20Hangers%20All%20in%20One\RND%20MBT-16.jpg" TargetMode="External"/><Relationship Id="rId9550" Type="http://schemas.openxmlformats.org/officeDocument/2006/relationships/hyperlink" Target="file:///\\192.168.50.100\Universal_files_share\R&amp;D_Database\Masco%20Fabric%20Strength%20By%20RND\ANALYSING%20REPORT\RND%20MFB-2020%20A.pdf" TargetMode="External"/><Relationship Id="rId8152" Type="http://schemas.openxmlformats.org/officeDocument/2006/relationships/hyperlink" Target="file:///\\192.168.50.100\Universal_files_share\R&amp;D_Database\Masco%20Fabric%20Strength%20By%20RND\BOOKING-DESIGN%20FILES\RND%20MSB-2024%20Design.xls" TargetMode="External"/><Relationship Id="rId9203" Type="http://schemas.openxmlformats.org/officeDocument/2006/relationships/hyperlink" Target="file:///\\192.168.50.100\Universal_files_share\R&amp;D_Database\Masco%20Fabric%20Strength%20By%20RND\ANALYSING%20REPORT\RND%20MCB-2006.jpg" TargetMode="External"/><Relationship Id="rId10082" Type="http://schemas.openxmlformats.org/officeDocument/2006/relationships/hyperlink" Target="file:///\\192.168.50.100\Universal_files_share\R&amp;D_Database\Masco%20Fabric%20Strength%20By%20RND\BOOKING-DESIGN%20FILES\RND%20MFB-2700C%20Booking.doc" TargetMode="External"/><Relationship Id="rId11480" Type="http://schemas.openxmlformats.org/officeDocument/2006/relationships/hyperlink" Target="file:///\\192.168.50.100\Universal_files_share\R&amp;D_Database\Masco%20Fabric%20Strength%20By%20RND\STICKERS\RND%20MFB-2505C%20REV%20Sticker.docx" TargetMode="External"/><Relationship Id="rId12531" Type="http://schemas.openxmlformats.org/officeDocument/2006/relationships/hyperlink" Target="file:///\\192.168.50.100\Universal_files_share\R&amp;D_Database\Masco%20Fabric%20Strength%20By%20RND\STICKERS\RND%20MFB-2700D%20Sticker.docx" TargetMode="External"/><Relationship Id="rId11133" Type="http://schemas.openxmlformats.org/officeDocument/2006/relationships/hyperlink" Target="file:///\\192.168.50.100\Universal_files_share\R&amp;D_Database\Masco%20Fabric%20Strength%20By%20RND\BOOKING-DESIGN%20FILES\RND%20MCB-2007%20BP%20Design%20file.xls" TargetMode="External"/><Relationship Id="rId15754" Type="http://schemas.openxmlformats.org/officeDocument/2006/relationships/hyperlink" Target="file:///\\192.168.50.100\Universal_files_share\R&amp;D_Database\Masco%20Fabric%20Strength%20By%20RND\BOOKING-DESIGN%20FILES\RND%20MCB-34G2%20Booking.doc" TargetMode="External"/><Relationship Id="rId4762" Type="http://schemas.openxmlformats.org/officeDocument/2006/relationships/hyperlink" Target="file:///\\192.168.50.100\Universal_files_share\R&amp;D_Database\Masco%20Fabric%20Strength%20By%20RND\ALL%20COSTING\RND%20INN-251A%20%20PRICE.xls" TargetMode="External"/><Relationship Id="rId5813" Type="http://schemas.openxmlformats.org/officeDocument/2006/relationships/hyperlink" Target="file:///\\192.168.50.100\Universal_files_share\R&amp;D_Database\Masco%20Fabric%20Strength%20By%20RND\FINISHING%20REPORT\RND%20HMB-509%20A%20Finishing%20Report.pdf" TargetMode="External"/><Relationship Id="rId14356" Type="http://schemas.openxmlformats.org/officeDocument/2006/relationships/hyperlink" Target="file:///\\192.168.50.100\Universal_files_share\R&amp;D_Database\Masco%20Fabric%20Strength%20By%20RND\FINISHING%20REPORT\RND%20MFB-157A%20Finishing%20Report.pdf" TargetMode="External"/><Relationship Id="rId15407" Type="http://schemas.openxmlformats.org/officeDocument/2006/relationships/hyperlink" Target="file:///\\192.168.50.100\Universal_files_share\R&amp;D_Database\Masco%20Fabric%20Strength%20By%20RND\ALL%20COSTING\RND%20INN-117D4%20Price.xls" TargetMode="External"/><Relationship Id="rId285" Type="http://schemas.openxmlformats.org/officeDocument/2006/relationships/hyperlink" Target="file:///\\192.168.50.100\Universal_files_share\R&amp;D_Database\Masco%20Fabric%20Strength%20By%20RND\STICKERS\RND%20MFB-42.docx" TargetMode="External"/><Relationship Id="rId3364" Type="http://schemas.openxmlformats.org/officeDocument/2006/relationships/hyperlink" Target="file:///\\192.168.50.100\Universal_files_share\R&amp;D_Database\Masco%20Fabric%20Strength%20By%20RND\FINISHING%20REPORT\RND%20MCB-33%20E%20Finishing%20Report.pdf" TargetMode="External"/><Relationship Id="rId4415" Type="http://schemas.openxmlformats.org/officeDocument/2006/relationships/hyperlink" Target="file:///\\192.168.50.100\Universal_files_share\R&amp;D_Database\Masco%20Fabric%20Strength%20By%20RND\ANALYSING%20REPORT\RND%20TGT-16.pdf" TargetMode="External"/><Relationship Id="rId7985" Type="http://schemas.openxmlformats.org/officeDocument/2006/relationships/hyperlink" Target="file:///\\192.168.50.100\Universal_files_share\R&amp;D_Database\Masco%20Fabric%20Strength%20By%20RND\STICKERS\RND%20HMB-2000.docx" TargetMode="External"/><Relationship Id="rId14009" Type="http://schemas.openxmlformats.org/officeDocument/2006/relationships/hyperlink" Target="file:///\\192.168.50.100\Universal_files_share\R&amp;D_Database\Masco%20Fabric%20Strength%20By%20RND\ALL%20COSTING\RND%20MCB-21J%20ID2%20Price.xls" TargetMode="External"/><Relationship Id="rId3017" Type="http://schemas.openxmlformats.org/officeDocument/2006/relationships/hyperlink" Target="file:///\\192.168.50.100\Universal_files_share\R&amp;D_Database\Masco%20Fabric%20Strength%20By%20RND\Picture%20Of%20Hanger\0.%20Picture%20of%20Hangers%20All%20in%20One\RND%20MCB-33%20C.jpg" TargetMode="External"/><Relationship Id="rId6587" Type="http://schemas.openxmlformats.org/officeDocument/2006/relationships/hyperlink" Target="file:///\\192.168.50.100\Universal_files_share\R&amp;D_Database\Masco%20Fabric%20Strength%20By%20RND\FINISHING%20REPORT\RND%20MSB-505%20B3%20REV%20Finishing%20Report.pdf" TargetMode="External"/><Relationship Id="rId7638" Type="http://schemas.openxmlformats.org/officeDocument/2006/relationships/hyperlink" Target="file:///\\192.168.50.100\Universal_files_share\R&amp;D_Database\Masco%20Fabric%20Strength%20By%20RND\Picture%20Of%20Hanger\0.%20Picture%20of%20Hangers%20All%20in%20One\RND%20MCB-901%20B2.jpg" TargetMode="External"/><Relationship Id="rId10619" Type="http://schemas.openxmlformats.org/officeDocument/2006/relationships/hyperlink" Target="file:///\\192.168.50.100\Universal_files_share\R&amp;D_Database\Masco%20Fabric%20Strength%20By%20RND\ALL%20COSTING\RND%20KNT%20SOC4967R(1)%20Price.xls" TargetMode="External"/><Relationship Id="rId10966" Type="http://schemas.openxmlformats.org/officeDocument/2006/relationships/hyperlink" Target="file:///\\192.168.50.100\Universal_files_share\R&amp;D_Database\Masco%20Fabric%20Strength%20By%20RND\BOOKING-DESIGN%20FILES\RND%20MKB-1000%20BP%20Design%20file.xls" TargetMode="External"/><Relationship Id="rId5189" Type="http://schemas.openxmlformats.org/officeDocument/2006/relationships/hyperlink" Target="file:///\\192.168.50.100\Universal_files_share\R&amp;D_Database\Masco%20Fabric%20Strength%20By%20RND\Picture%20Of%20Hanger\0.%20Picture%20of%20Hangers%20All%20in%20One\RND%20MCB-30%20A.jpg" TargetMode="External"/><Relationship Id="rId9060" Type="http://schemas.openxmlformats.org/officeDocument/2006/relationships/hyperlink" Target="file:///\\192.168.50.100\Universal_files_share\R&amp;D_Database\Masco%20Fabric%20Strength%20By%20RND\STICKERS\RND%20MSB-2051%20Sticker.docx" TargetMode="External"/><Relationship Id="rId12041" Type="http://schemas.openxmlformats.org/officeDocument/2006/relationships/hyperlink" Target="file:///\\192.168.50.100\Universal_files_share\R&amp;D_Database\Masco%20Fabric%20Strength%20By%20RND\Picture%20Of%20Hanger\0.%20Picture%20of%20Hangers%20All%20in%20One\RND%20KNT-300C.jpg" TargetMode="External"/><Relationship Id="rId1799" Type="http://schemas.openxmlformats.org/officeDocument/2006/relationships/hyperlink" Target="file:///\\192.168.50.100\Universal_files_share\R&amp;D_Database\Masco%20Fabric%20Strength%20By%20RND\Picture%20Of%20Hanger\0.%20Picture%20of%20Hangers%20All%20in%20One\RND%20MBT-2019%20MLT%20NPS.jpg" TargetMode="External"/><Relationship Id="rId2100" Type="http://schemas.openxmlformats.org/officeDocument/2006/relationships/hyperlink" Target="file:///\\192.168.50.100\Universal_files_share\R&amp;D_Database\Masco%20Fabric%20Strength%20By%20RND\STICKERS\RND%20INN-154A.docx" TargetMode="External"/><Relationship Id="rId5670" Type="http://schemas.openxmlformats.org/officeDocument/2006/relationships/hyperlink" Target="file:///\\192.168.50.100\Universal_files_share\R&amp;D_Database\Masco%20Fabric%20Strength%20By%20RND\KNIT%20BOOKING\RND%20MBT-16%20G%20Knit%20Booking.pdf" TargetMode="External"/><Relationship Id="rId4272" Type="http://schemas.openxmlformats.org/officeDocument/2006/relationships/hyperlink" Target="file:///\\192.168.50.100\Universal_files_share\R&amp;D_Database\Masco%20Fabric%20Strength%20By%20RND\BOOKING-DESIGN%20FILES\RND%20MCB-41E%20Booking%20(Merchant)%20Counter%20Fabric+Sample%20Program%20of%20Style-S24_MTP_TSH0064.pdf" TargetMode="External"/><Relationship Id="rId5323" Type="http://schemas.openxmlformats.org/officeDocument/2006/relationships/hyperlink" Target="file:///\\192.168.50.100\Universal_files_share\R&amp;D_Database\Masco%20Fabric%20Strength%20By%20RND\Picture%20Of%20Hanger\0.%20Picture%20of%20Hangers%20All%20in%20One\RND%20MCB-30M%20AOP.jpg" TargetMode="External"/><Relationship Id="rId6721" Type="http://schemas.openxmlformats.org/officeDocument/2006/relationships/hyperlink" Target="file:///\\192.168.50.100\Universal_files_share\R&amp;D_Database\Masco%20Fabric%20Strength%20By%20RND\FINISHING%20REPORT\RND%20SHP-504%20ORANGE%20Finishing%20Report.pdf" TargetMode="External"/><Relationship Id="rId15264" Type="http://schemas.openxmlformats.org/officeDocument/2006/relationships/hyperlink" Target="file:///\\192.168.50.100\Universal_files_share\R&amp;D_Database\Masco%20Fabric%20Strength%20By%20RND\KNIT%20BOOKING\RND%20INN-117A2,%20A2(S)%20Knit%20Booking.pdf" TargetMode="External"/><Relationship Id="rId16315" Type="http://schemas.openxmlformats.org/officeDocument/2006/relationships/hyperlink" Target="file:///\\192.168.50.100\Universal_files_share\R&amp;D_Database\Masco%20Fabric%20Strength%20By%20RND\FINISHING%20REPORT\RND%20INN-116C3(S)%20Finishing%20Report.pdf" TargetMode="External"/><Relationship Id="rId8893" Type="http://schemas.openxmlformats.org/officeDocument/2006/relationships/hyperlink" Target="file:///\\192.168.50.100\Universal_files_share\R&amp;D_Database\Masco%20Fabric%20Strength%20By%20RND\Picture%20Of%20Hanger\0.%20Picture%20of%20Hangers%20All%20in%20One\RND%20MCB-2011%20D.jpg" TargetMode="External"/><Relationship Id="rId9944" Type="http://schemas.openxmlformats.org/officeDocument/2006/relationships/hyperlink" Target="file:///\\192.168.50.100\Universal_files_share\R&amp;D_Database\Masco%20Fabric%20Strength%20By%20RND\FINISHING%20REPORT\RND%20MCB-2010%20A%20Finishing%20Report%20One%20Pager.xlsx" TargetMode="External"/><Relationship Id="rId11874" Type="http://schemas.openxmlformats.org/officeDocument/2006/relationships/hyperlink" Target="file:///\\192.168.50.100\Universal_files_share\R&amp;D_Database\Masco%20Fabric%20Strength%20By%20RND\FINISHING%20REPORT\RND%20INN-125B%20ID%20Finishing%20Report.pdf" TargetMode="External"/><Relationship Id="rId12925" Type="http://schemas.openxmlformats.org/officeDocument/2006/relationships/hyperlink" Target="file:///\\192.168.50.100\Universal_files_share\R&amp;D_Database\Masco%20Fabric%20Strength%20By%20RND\KNIT%20BOOKING\RND%20HMB-28J1%20Knit%20Booking.pdf" TargetMode="External"/><Relationship Id="rId1933" Type="http://schemas.openxmlformats.org/officeDocument/2006/relationships/hyperlink" Target="file:///\\192.168.50.100\Universal_files_share\R&amp;D_Database\Masco%20Fabric%20Strength%20By%20RND\ALL%20COSTING\RND%20MCB-2015LUREX%20Price.xls" TargetMode="External"/><Relationship Id="rId6097" Type="http://schemas.openxmlformats.org/officeDocument/2006/relationships/hyperlink" Target="file:///\\192.168.50.100\Universal_files_share\R&amp;D_Database\Masco%20Fabric%20Strength%20By%20RND\Picture%20Of%20Hanger\0.%20Picture%20of%20Hangers%20All%20in%20One\RND%20INN-516%20A.jpg" TargetMode="External"/><Relationship Id="rId7495" Type="http://schemas.openxmlformats.org/officeDocument/2006/relationships/hyperlink" Target="file:///\\192.168.50.100\Universal_files_share\R&amp;D_Database\Masco%20Fabric%20Strength%20By%20RND\Picture%20Of%20Hanger\0.%20Picture%20of%20Hangers%20All%20in%20One\RND%20INN-904%20E%20LB.jpg" TargetMode="External"/><Relationship Id="rId8546" Type="http://schemas.openxmlformats.org/officeDocument/2006/relationships/hyperlink" Target="file:///\\192.168.50.100\Universal_files_share\R&amp;D_Database\Masco%20Fabric%20Strength%20By%20RND\BOOKING-DESIGN%20FILES\RND%20MSB-2054%20Design%20File.xls" TargetMode="External"/><Relationship Id="rId10476" Type="http://schemas.openxmlformats.org/officeDocument/2006/relationships/hyperlink" Target="file:///\\192.168.50.100\Universal_files_share\R&amp;D_Database\Masco%20Fabric%20Strength%20By%20RND\BOOKING-DESIGN%20FILES\RND%20MFB-2063A%20Design%20file.xls" TargetMode="External"/><Relationship Id="rId11527" Type="http://schemas.openxmlformats.org/officeDocument/2006/relationships/hyperlink" Target="file:///\\192.168.50.100\Universal_files_share\R&amp;D_Database\Masco%20Fabric%20Strength%20By%20RND\BOOKING-DESIGN%20FILES\RND%20MSB-2025%20B%20Design%20File.xls" TargetMode="External"/><Relationship Id="rId7148" Type="http://schemas.openxmlformats.org/officeDocument/2006/relationships/hyperlink" Target="file:///\\192.168.50.100\Universal_files_share\R&amp;D_Database\Masco%20Fabric%20Strength%20By%20RND\STICKERS\RND%20MCB-512%20H%20(BSW).docx" TargetMode="External"/><Relationship Id="rId10129" Type="http://schemas.openxmlformats.org/officeDocument/2006/relationships/hyperlink" Target="file:///\\192.168.50.100\Universal_files_share\R&amp;D_Database\Masco%20Fabric%20Strength%20By%20RND\FINISHING%20REPORT\RND%20MSB-1001A%20Finishing%20Report.pdf" TargetMode="External"/><Relationship Id="rId13699" Type="http://schemas.openxmlformats.org/officeDocument/2006/relationships/hyperlink" Target="file:///\\192.168.50.100\Universal_files_share\R&amp;D_Database\Masco%20Fabric%20Strength%20By%20RND\BOOKING-DESIGN%20FILES\RND%20MBT-2701%20Booking.doc" TargetMode="External"/><Relationship Id="rId14000" Type="http://schemas.openxmlformats.org/officeDocument/2006/relationships/hyperlink" Target="file:///\\192.168.50.100\Universal_files_share\R&amp;D_Database\Masco%20Fabric%20Strength%20By%20RND\FINISHING%20REPORT\RND%20MCB-21J%20ID1%20Finishing%20Report.pdf" TargetMode="External"/><Relationship Id="rId3758" Type="http://schemas.openxmlformats.org/officeDocument/2006/relationships/hyperlink" Target="file:///\\192.168.50.100\Universal_files_share\R&amp;D_Database\Masco%20Fabric%20Strength%20By%20RND\KNIT%20BOOKING\RND%20MFB-86%20A%20Knit%20Booking.pdf" TargetMode="External"/><Relationship Id="rId4809" Type="http://schemas.openxmlformats.org/officeDocument/2006/relationships/hyperlink" Target="file:///\\192.168.50.100\Universal_files_share\R&amp;D_Database\Masco%20Fabric%20Strength%20By%20RND\ANALYSING%20REPORT\RND%20MCB-41.pdf" TargetMode="External"/><Relationship Id="rId16172" Type="http://schemas.openxmlformats.org/officeDocument/2006/relationships/hyperlink" Target="file:///\\192.168.50.100\Universal_files_share\R&amp;D_Database\Masco%20Fabric%20Strength%20By%20RND\ALL%20COSTING\RND%20MCB-41H%20Price.xls" TargetMode="External"/><Relationship Id="rId679" Type="http://schemas.openxmlformats.org/officeDocument/2006/relationships/hyperlink" Target="file:///\\192.168.50.100\Universal_files_share\R&amp;D_Database\Masco%20Fabric%20Strength%20By%20RND\Picture%20Of%20Hanger\0.%20Picture%20of%20Hangers%20All%20in%20One\RND%20MFB-37.jpg" TargetMode="External"/><Relationship Id="rId5180" Type="http://schemas.openxmlformats.org/officeDocument/2006/relationships/hyperlink" Target="file:///\\192.168.50.100\Universal_files_share\R&amp;D_Database\Masco%20Fabric%20Strength%20By%20RND\STICKERS\RND%20MBT-37%20HM%20POLY%20(SPD).docx" TargetMode="External"/><Relationship Id="rId6231" Type="http://schemas.openxmlformats.org/officeDocument/2006/relationships/hyperlink" Target="file:///\\192.168.50.100\Universal_files_share\R&amp;D_Database\Masco%20Fabric%20Strength%20By%20RND\ALL%20COSTING\RND%20SHP-503%20YDA%20Price.xls" TargetMode="External"/><Relationship Id="rId10610" Type="http://schemas.openxmlformats.org/officeDocument/2006/relationships/hyperlink" Target="file:///\\192.168.50.100\Universal_files_share\R&amp;D_Database\Masco%20Fabric%20Strength%20By%20RND\ALL%20COSTING\RND%20KNT-1001%20Price.xls" TargetMode="External"/><Relationship Id="rId9454" Type="http://schemas.openxmlformats.org/officeDocument/2006/relationships/hyperlink" Target="file:///\\192.168.50.100\Universal_files_share\R&amp;D_Database\Masco%20Fabric%20Strength%20By%20RND\FINISHING%20REPORT\RND%20MCB-1000%20J%20Finishing%20Report.xlsx" TargetMode="External"/><Relationship Id="rId12782" Type="http://schemas.openxmlformats.org/officeDocument/2006/relationships/hyperlink" Target="file:///\\192.168.50.100\Universal_files_share\R&amp;D_Database\Masco%20Fabric%20Strength%20By%20RND\ANALYSING%20REPORT\RND%20HMB-1002%20Analysis%20Report.pdf" TargetMode="External"/><Relationship Id="rId138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1000L%20STICKER.docx" TargetMode="External"/><Relationship Id="rId1790" Type="http://schemas.openxmlformats.org/officeDocument/2006/relationships/hyperlink" Target="file:///\\192.168.50.100\Universal_files_share\R&amp;D_Database\Masco%20Fabric%20Strength%20By%20RND\FINISHING%20REPORT\RND%20MBT-25.pdf" TargetMode="External"/><Relationship Id="rId2841" Type="http://schemas.openxmlformats.org/officeDocument/2006/relationships/hyperlink" Target="file:///\\192.168.50.100\Universal_files_share\R&amp;D_Database\Masco%20Fabric%20Strength%20By%20RND\ALL%20COSTING\RND%20MFB-64%20Price.xls" TargetMode="External"/><Relationship Id="rId8056" Type="http://schemas.openxmlformats.org/officeDocument/2006/relationships/hyperlink" Target="file:///\\192.168.50.100\Universal_files_share\R&amp;D_Database\Masco%20Fabric%20Strength%20By%20RND\FINISHING%20REPORT\RND%20MBT-2006%201ST%20PP.pdf" TargetMode="External"/><Relationship Id="rId9107" Type="http://schemas.openxmlformats.org/officeDocument/2006/relationships/hyperlink" Target="file:///\\192.168.50.100\Universal_files_share\R&amp;D_Database\Masco%20Fabric%20Strength%20By%20RND\FINISHING%20REPORT\RND%20SHP-2008%20Finishing%20Report.pdf" TargetMode="External"/><Relationship Id="rId11384" Type="http://schemas.openxmlformats.org/officeDocument/2006/relationships/hyperlink" Target="file:///\\192.168.50.100\Universal_files_share\R&amp;D_Database\Masco%20Fabric%20Strength%20By%20RND\BOOKING-DESIGN%20FILES\RND%20MFB-2033%20CA%20Design.xls" TargetMode="External"/><Relationship Id="rId12435" Type="http://schemas.openxmlformats.org/officeDocument/2006/relationships/hyperlink" Target="file:///\\192.168.50.100\Universal_files_share\R&amp;D_Database\Masco%20Fabric%20Strength%20By%20RND\KNIT%20BOOKING\RND%20MFB-162A%20Knit%20Booking.pdf" TargetMode="External"/><Relationship Id="rId813" Type="http://schemas.openxmlformats.org/officeDocument/2006/relationships/hyperlink" Target="file:///\\192.168.50.100\Universal_files_share\R&amp;D_Database\Masco%20Fabric%20Strength%20By%20RND\Picture%20Of%20Hanger\0.%20Picture%20of%20Hangers%20All%20in%20One\RND%20MFB-54.jpg" TargetMode="External"/><Relationship Id="rId1443" Type="http://schemas.openxmlformats.org/officeDocument/2006/relationships/hyperlink" Target="file:///\\192.168.50.100\Universal_files_share\R&amp;D_Database\Masco%20Fabric%20Strength%20By%20RND\STICKERS\RND%20MSB-43.docx" TargetMode="External"/><Relationship Id="rId11037" Type="http://schemas.openxmlformats.org/officeDocument/2006/relationships/hyperlink" Target="file:///\\192.168.50.100\Universal_files_share\R&amp;D_Database\Masco%20Fabric%20Strength%20By%20RND\STICKERS\RND%20INN-1001.docx" TargetMode="External"/><Relationship Id="rId15658" Type="http://schemas.openxmlformats.org/officeDocument/2006/relationships/hyperlink" Target="file:///\\192.168.50.100\Universal_files_share\R&amp;D_Database\Masco%20Fabric%20Strength%20By%20RND\ALL%20COSTING\RND%20MSB-505G9%20Price.xls" TargetMode="External"/><Relationship Id="rId4666" Type="http://schemas.openxmlformats.org/officeDocument/2006/relationships/hyperlink" Target="file:///\\192.168.50.100\Universal_files_share\R&amp;D_Database\Masco%20Fabric%20Strength%20By%20RND\ALL%20COSTING\RND%20INN-253;%20254;%20255%20pricing.xls" TargetMode="External"/><Relationship Id="rId5717" Type="http://schemas.openxmlformats.org/officeDocument/2006/relationships/hyperlink" Target="file:///\\192.168.50.100\Universal_files_share\R&amp;D_Database\Masco%20Fabric%20Strength%20By%20RND\Picture%20Of%20Hanger\0.%20Picture%20of%20Hangers%20All%20in%20One\RND%20MFB-11%20E.jpg" TargetMode="External"/><Relationship Id="rId3268" Type="http://schemas.openxmlformats.org/officeDocument/2006/relationships/hyperlink" Target="file:///\\192.168.50.100\Universal_files_share\R&amp;D_Database\Masco%20Fabric%20Strength%20By%20RND\BOOKING-DESIGN%20FILES\RND%20INN-259,260%20booking.doc" TargetMode="External"/><Relationship Id="rId4319" Type="http://schemas.openxmlformats.org/officeDocument/2006/relationships/hyperlink" Target="file:///\\192.168.50.100\Universal_files_share\R&amp;D_Database\Masco%20Fabric%20Strength%20By%20RND\Picture%20Of%20Hanger\0.%20Picture%20of%20Hangers%20All%20in%20One\RND%20MFB-65.jpg" TargetMode="External"/><Relationship Id="rId7889" Type="http://schemas.openxmlformats.org/officeDocument/2006/relationships/hyperlink" Target="file:///\\192.168.50.100\Universal_files_share\R&amp;D_Database\Masco%20Fabric%20Strength%20By%20RND\STICKERS\RND%20HMB-27i%20Sticker.docx" TargetMode="External"/><Relationship Id="rId10120" Type="http://schemas.openxmlformats.org/officeDocument/2006/relationships/hyperlink" Target="file:///\\192.168.50.100\Universal_files_share\R&amp;D_Database\Masco%20Fabric%20Strength%20By%20RND\BOOKING-DESIGN%20FILES\RND%20MSB-1001%20Booking.doc" TargetMode="External"/><Relationship Id="rId189" Type="http://schemas.openxmlformats.org/officeDocument/2006/relationships/hyperlink" Target="file:///\\192.168.50.100\Universal_files_share\R&amp;D_Database\Masco%20Fabric%20Strength%20By%20RND\STICKERS\RND%20INN-110A%20Sticker.docx" TargetMode="External"/><Relationship Id="rId12292" Type="http://schemas.openxmlformats.org/officeDocument/2006/relationships/hyperlink" Target="file:///\\192.168.50.100\Universal_files_share\R&amp;D_Database\Masco%20Fabric%20Strength%20By%20RND\KNIT%20BOOKING\RND%20MCB-2022A%20Knit%20Booking.pdf" TargetMode="External"/><Relationship Id="rId13690" Type="http://schemas.openxmlformats.org/officeDocument/2006/relationships/hyperlink" Target="file:///\\192.168.50.100\Universal_files_share\R&amp;D_Database\Masco%20Fabric%20Strength%20By%20RND\ANALYSING%20REPORT\RND%20MBT-2501B%20Analysis%20Report.pdf" TargetMode="External"/><Relationship Id="rId14741" Type="http://schemas.openxmlformats.org/officeDocument/2006/relationships/hyperlink" Target="file:///\\192.168.50.100\Universal_files_share\R&amp;D_Database\Masco%20Fabric%20Strength%20By%20RND\BOOKING-DESIGN%20FILES\RND%20MFB-82CX2%20Design%20File.xls" TargetMode="External"/><Relationship Id="rId670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2351" Type="http://schemas.openxmlformats.org/officeDocument/2006/relationships/hyperlink" Target="file:///\\192.168.50.100\Universal_files_share\R&amp;D_Database\Masco%20Fabric%20Strength%20By%20RND\STICKERS\RND%20MFB-04-SHOHEL-RIB.docx" TargetMode="External"/><Relationship Id="rId3402" Type="http://schemas.openxmlformats.org/officeDocument/2006/relationships/hyperlink" Target="file:///\\192.168.50.100\Universal_files_share\R&amp;D_Database\Masco%20Fabric%20Strength%20By%20RND\FINISHING%20REPORT\RND%20MCB-33J%20Finishing%20Report.pdf" TargetMode="External"/><Relationship Id="rId4800" Type="http://schemas.openxmlformats.org/officeDocument/2006/relationships/hyperlink" Target="file:///\\192.168.50.100\Universal_files_share\R&amp;D_Database\Masco%20Fabric%20Strength%20By%20RND\Picture%20Of%20Hanger\0.%20Picture%20of%20Hangers%20All%20in%20One\RND%20MCB-41%20A.jpg" TargetMode="External"/><Relationship Id="rId13343" Type="http://schemas.openxmlformats.org/officeDocument/2006/relationships/hyperlink" Target="file:///\\192.168.50.100\Universal_files_share\R&amp;D_Database\Masco%20Fabric%20Strength%20By%20RND\BOOKING-DESIGN%20FILES\RND%20MBT-06H6%20Booking.doc" TargetMode="External"/><Relationship Id="rId323" Type="http://schemas.openxmlformats.org/officeDocument/2006/relationships/hyperlink" Target="file:///\\192.168.50.100\Universal_files_share\R&amp;D_Database\Masco%20Fabric%20Strength%20By%20RND\BOOKING-DESIGN%20FILES\RND%20INN-110B%20KP%20Booking.doc" TargetMode="External"/><Relationship Id="rId2004" Type="http://schemas.openxmlformats.org/officeDocument/2006/relationships/hyperlink" Target="file:///\\192.168.50.100\Universal_files_share\R&amp;D_Database\Masco%20Fabric%20Strength%20By%20RND\STICKERS\RND%20MSB-2300%20Sticker.docx" TargetMode="External"/><Relationship Id="rId6972" Type="http://schemas.openxmlformats.org/officeDocument/2006/relationships/hyperlink" Target="file:///\\192.168.50.100\Universal_files_share\R&amp;D_Database\Masco%20Fabric%20Strength%20By%20RND\ALL%20COSTING\RND%20INN-502%20B;%20PRICE.xls" TargetMode="External"/><Relationship Id="rId16566" Type="http://schemas.openxmlformats.org/officeDocument/2006/relationships/hyperlink" Target="file:///\\192.168.50.100\Universal_files_share\R&amp;D_Database\Masco%20Fabric%20Strength%20By%20RND\ALL%20COSTING\RND%20MCB-2017B%20Price.xls" TargetMode="External"/><Relationship Id="rId4176" Type="http://schemas.openxmlformats.org/officeDocument/2006/relationships/hyperlink" Target="file:///\\192.168.50.100\Universal_files_share\R&amp;D_Database\Masco%20Fabric%20Strength%20By%20RND\ALL%20COSTING\RND%20INN-44,%2045,%2046%20CHESS-1,S%20LACOSTE%20DESIGN%20,%2024%20C%204%20B%2012%20N%20PRICE.xls" TargetMode="External"/><Relationship Id="rId5574" Type="http://schemas.openxmlformats.org/officeDocument/2006/relationships/hyperlink" Target="file:///\\192.168.50.100\Universal_files_share\R&amp;D_Database\Masco%20Fabric%20Strength%20By%20RND\KNIT%20BOOKING\RND%20JAQRD-4%20Knit%20Booking.pdf" TargetMode="External"/><Relationship Id="rId6625" Type="http://schemas.openxmlformats.org/officeDocument/2006/relationships/hyperlink" Target="file:///\\192.168.50.100\Universal_files_share\R&amp;D_Database\Masco%20Fabric%20Strength%20By%20RND\Picture%20Of%20Hanger\0.%20Picture%20of%20Hangers%20All%20in%20One\RND%20MSB%20INJECTED%20BRUSH%20FLEECE.jpg" TargetMode="External"/><Relationship Id="rId15168" Type="http://schemas.openxmlformats.org/officeDocument/2006/relationships/hyperlink" Target="file:///\\192.168.50.100\Universal_files_share\R&amp;D_Database\Masco%20Fabric%20Strength%20By%20RND\ANALYSING%20REPORT\RND%20SHP-2011%20CLO1,%20CLO2%20Analysis%20Report.pdf" TargetMode="External"/><Relationship Id="rId162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C2%20Sticker.docx" TargetMode="External"/><Relationship Id="rId5227" Type="http://schemas.openxmlformats.org/officeDocument/2006/relationships/hyperlink" Target="file:///\\192.168.50.100\Universal_files_share\R&amp;D_Database\Masco%20Fabric%20Strength%20By%20RND\ALL%20COSTING\RND%20MCB-30%20E%20ACHN%20Price.xls" TargetMode="External"/><Relationship Id="rId8797" Type="http://schemas.openxmlformats.org/officeDocument/2006/relationships/hyperlink" Target="file:///\\192.168.50.100\Universal_files_share\R&amp;D_Database\Masco%20Fabric%20Strength%20By%20RND\STICKERS\RND%20MBT-2003%20A%20REV%20Sticker.docx" TargetMode="External"/><Relationship Id="rId9848" Type="http://schemas.openxmlformats.org/officeDocument/2006/relationships/hyperlink" Target="file:///\\192.168.50.100\Universal_files_share\R&amp;D_Database\Masco%20Fabric%20Strength%20By%20RND\STICKERS\RND%20MCB-21%20O%20(SKT-GRY)%20STICKER.docx" TargetMode="External"/><Relationship Id="rId11778" Type="http://schemas.openxmlformats.org/officeDocument/2006/relationships/hyperlink" Target="file:///\\192.168.50.100\Universal_files_share\R&amp;D_Database\Masco%20Fabric%20Strength%20By%20RND\ALL%20COSTING\RND%20IMP%20YRN-14%20Price.xls" TargetMode="External"/><Relationship Id="rId12829" Type="http://schemas.openxmlformats.org/officeDocument/2006/relationships/hyperlink" Target="file:///\\192.168.50.100\Universal_files_share\R&amp;D_Database\Masco%20Fabric%20Strength%20By%20RND\BOOKING-DESIGN%20FILES\RND%20HMB-251C%20Booking%20(Merchant)%20SampleOrderBookingMaster-SJ-2629B.pdf" TargetMode="External"/><Relationship Id="rId1837" Type="http://schemas.openxmlformats.org/officeDocument/2006/relationships/hyperlink" Target="file:///\\192.168.50.100\Universal_files_share\R&amp;D_Database\Masco%20Fabric%20Strength%20By%20RND\KNIT%20BOOKING\RND%20MFB-62%20Knit%20Booking.pdf" TargetMode="External"/><Relationship Id="rId7399" Type="http://schemas.openxmlformats.org/officeDocument/2006/relationships/hyperlink" Target="file:///\\192.168.50.100\Universal_files_share\R&amp;D_Database\Masco%20Fabric%20Strength%20By%20RND\ALL%20COSTING\RND%20INN-900%20G%20Price.xls" TargetMode="External"/><Relationship Id="rId142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%20LC%20Sticker.docx" TargetMode="External"/><Relationship Id="rId15302" Type="http://schemas.openxmlformats.org/officeDocument/2006/relationships/hyperlink" Target="file:///\\192.168.50.100\Universal_files_share\R&amp;D_Database\Masco%20Fabric%20Strength%20By%20RND\ALL%20COSTING\RND%20INN-117A5%20Price.xls" TargetMode="External"/><Relationship Id="rId4310" Type="http://schemas.openxmlformats.org/officeDocument/2006/relationships/hyperlink" Target="file:///\\192.168.50.100\Universal_files_share\R&amp;D_Database\Masco%20Fabric%20Strength%20By%20RND\ALL%20COSTING\RND%20MFB-48%20Price.xls" TargetMode="External"/><Relationship Id="rId7880" Type="http://schemas.openxmlformats.org/officeDocument/2006/relationships/hyperlink" Target="file:///\\192.168.50.100\Universal_files_share\R&amp;D_Database\Masco%20Fabric%20Strength%20By%20RND\ANALYSING%20REPORT\RND%20HMB-27%20D%20Analysis%20Report.pdf" TargetMode="External"/><Relationship Id="rId180" Type="http://schemas.openxmlformats.org/officeDocument/2006/relationships/hyperlink" Target="file:///\\192.168.50.100\Universal_files_share\R&amp;D_Database\Masco%20Fabric%20Strength%20By%20RND\BOOKING-DESIGN%20FILES\RND%20MSB-24%20booking.doc" TargetMode="External"/><Relationship Id="rId6482" Type="http://schemas.openxmlformats.org/officeDocument/2006/relationships/hyperlink" Target="file:///\\192.168.50.100\Universal_files_share\R&amp;D_Database\Masco%20Fabric%20Strength%20By%20RND\BOOKING-DESIGN%20FILES\RND%20MBT-509D%20REV%20Booking.doc" TargetMode="External"/><Relationship Id="rId7533" Type="http://schemas.openxmlformats.org/officeDocument/2006/relationships/hyperlink" Target="file:///\\192.168.50.100\Universal_files_share\R&amp;D_Database\Masco%20Fabric%20Strength%20By%20RND\KNIT%20BOOKING\RND%20KNT%20SOC6310%20Knit%20Booking.pdf" TargetMode="External"/><Relationship Id="rId8931" Type="http://schemas.openxmlformats.org/officeDocument/2006/relationships/hyperlink" Target="file:///\\192.168.50.100\Universal_files_share\R&amp;D_Database\Masco%20Fabric%20Strength%20By%20RND\ANALYSING%20REPORT\RND%20MCB-2012.jpg" TargetMode="External"/><Relationship Id="rId10861" Type="http://schemas.openxmlformats.org/officeDocument/2006/relationships/hyperlink" Target="file:///\\192.168.50.100\Universal_files_share\R&amp;D_Database\Masco%20Fabric%20Strength%20By%20RND\Picture%20Of%20Hanger\0.%20Picture%20of%20Hangers%20All%20in%20One\RND%20MFB-1007.jpg" TargetMode="External"/><Relationship Id="rId11912" Type="http://schemas.openxmlformats.org/officeDocument/2006/relationships/hyperlink" Target="file:///\\192.168.50.100\Universal_files_share\R&amp;D_Database\Masco%20Fabric%20Strength%20By%20RND\FINISHING%20REPORT\RND%20INN-132A%20Finishing%20Report.pdf" TargetMode="External"/><Relationship Id="rId16076" Type="http://schemas.openxmlformats.org/officeDocument/2006/relationships/hyperlink" Target="file:///\\192.168.50.100\Universal_files_share\R&amp;D_Database\Masco%20Fabric%20Strength%20By%20RND\ALL%20COSTING\RND%20MFB-11J2%20Price.xls" TargetMode="External"/><Relationship Id="rId5084" Type="http://schemas.openxmlformats.org/officeDocument/2006/relationships/hyperlink" Target="file:///\\192.168.50.100\Universal_files_share\R&amp;D_Database\Masco%20Fabric%20Strength%20By%20RND\ANALYSING%20REPORT\RND%20HMB-40%20TUO%20Analysis%20Report.pdf" TargetMode="External"/><Relationship Id="rId6135" Type="http://schemas.openxmlformats.org/officeDocument/2006/relationships/hyperlink" Target="file:///\\192.168.50.100\Universal_files_share\R&amp;D_Database\Masco%20Fabric%20Strength%20By%20RND\Picture%20Of%20Hanger\0.%20Picture%20of%20Hangers%20All%20in%20One\RND%20MBT-504%20C.jpg" TargetMode="External"/><Relationship Id="rId10514" Type="http://schemas.openxmlformats.org/officeDocument/2006/relationships/hyperlink" Target="file:///\\192.168.50.100\Universal_files_share\R&amp;D_Database\Masco%20Fabric%20Strength%20By%20RND\BOOKING-DESIGN%20FILES\RND%20MSB-2044%20A%20Booking%20File.doc" TargetMode="External"/><Relationship Id="rId12686" Type="http://schemas.openxmlformats.org/officeDocument/2006/relationships/hyperlink" Target="file:///\\192.168.50.100\Universal_files_share\R&amp;D_Database\Masco%20Fabric%20Strength%20By%20RND\Picture%20Of%20Hanger\0.%20Picture%20of%20Hangers%20All%20in%20One\RND%20SF-1301.jpg" TargetMode="External"/><Relationship Id="rId13737" Type="http://schemas.openxmlformats.org/officeDocument/2006/relationships/hyperlink" Target="file:///\\192.168.50.100\Universal_files_share\R&amp;D_Database\Masco%20Fabric%20Strength%20By%20RND\KNIT%20BOOKING\RND%20MBT-31K%20Knit%20Booking.pdf" TargetMode="External"/><Relationship Id="rId1694" Type="http://schemas.openxmlformats.org/officeDocument/2006/relationships/hyperlink" Target="file:///\\192.168.50.100\Universal_files_share\R&amp;D_Database\Masco%20Fabric%20Strength%20By%20RND\STICKERS\RND%20MCB-13.docx" TargetMode="External"/><Relationship Id="rId2745" Type="http://schemas.openxmlformats.org/officeDocument/2006/relationships/hyperlink" Target="file:///\\192.168.50.100\Universal_files_share\R&amp;D_Database\Masco%20Fabric%20Strength%20By%20RND\Picture%20Of%20Hanger\0.%20Picture%20of%20Hangers%20All%20in%20One\RND%20SF-20013240490(KNIT).jpg" TargetMode="External"/><Relationship Id="rId9358" Type="http://schemas.openxmlformats.org/officeDocument/2006/relationships/hyperlink" Target="file:///\\192.168.50.100\Universal_files_share\R&amp;D_Database\Masco%20Fabric%20Strength%20By%20RND\BOOKING-DESIGN%20FILES\RND%20INN-2004A%20%202004B%20Booking.doc" TargetMode="External"/><Relationship Id="rId11288" Type="http://schemas.openxmlformats.org/officeDocument/2006/relationships/hyperlink" Target="file:///\\192.168.50.100\Universal_files_share\R&amp;D_Database\Masco%20Fabric%20Strength%20By%20RND\KNIT%20BOOKING\RND%20MFB-1008%20F1,%20F2%20Knit%20Booking.pdf" TargetMode="External"/><Relationship Id="rId12339" Type="http://schemas.openxmlformats.org/officeDocument/2006/relationships/hyperlink" Target="file:///\\192.168.50.100\Universal_files_share\R&amp;D_Database\Masco%20Fabric%20Strength%20By%20RND\KNIT%20BOOKING\RND%20MCB-44A%20Knit%20Booking.pdf" TargetMode="External"/><Relationship Id="rId16210" Type="http://schemas.openxmlformats.org/officeDocument/2006/relationships/hyperlink" Target="file:///\\192.168.50.100\Universal_files_share\R&amp;D_Database\Masco%20Fabric%20Strength%20By%20RND\Picture%20Of%20Hanger\0.%20Picture%20of%20Hangers%20All%20in%20One\RND%20MBT-22K1.JPG" TargetMode="External"/><Relationship Id="rId717" Type="http://schemas.openxmlformats.org/officeDocument/2006/relationships/hyperlink" Target="file:///\\192.168.50.100\Universal_files_share\R&amp;D_Database\Masco%20Fabric%20Strength%20By%20RND\ALL%20COSTING\RND%20ADVANCE%20DEVELOPMENT-08%20Price.xls" TargetMode="External"/><Relationship Id="rId1347" Type="http://schemas.openxmlformats.org/officeDocument/2006/relationships/hyperlink" Target="file:///\\192.168.50.100\Universal_files_share\R&amp;D_Database\Masco%20Fabric%20Strength%20By%20RND\BOOKING-DESIGN%20FILES\RND%20INN-104%20A-B%20Booking.doc" TargetMode="External"/><Relationship Id="rId5968" Type="http://schemas.openxmlformats.org/officeDocument/2006/relationships/hyperlink" Target="file:///\\192.168.50.100\Universal_files_share\R&amp;D_Database\Masco%20Fabric%20Strength%20By%20RND\ANALYSING%20REPORT\RND%20MCB-503%20D%20Analysis.pdf" TargetMode="External"/><Relationship Id="rId53" Type="http://schemas.openxmlformats.org/officeDocument/2006/relationships/hyperlink" Target="file:///\\192.168.50.100\Universal_files_share\R&amp;D_Database\Masco%20Fabric%20Strength%20By%20RND\ALL%20COSTING\RND%20INN-89%20B1%20Price.xls" TargetMode="External"/><Relationship Id="rId7390" Type="http://schemas.openxmlformats.org/officeDocument/2006/relationships/hyperlink" Target="file:///\\192.168.50.100\Universal_files_share\R&amp;D_Database\Masco%20Fabric%20Strength%20By%20RND\BOOKING-DESIGN%20FILES\RND%20INN-900F%20CLO%20Design%20File.xls" TargetMode="External"/><Relationship Id="rId8441" Type="http://schemas.openxmlformats.org/officeDocument/2006/relationships/hyperlink" Target="file:///\\192.168.50.100\Universal_files_share\R&amp;D_Database\Masco%20Fabric%20Strength%20By%20RND\BOOKING-DESIGN%20FILES\RND%20MFB-2032%20(TAO_DEV%20FABRIC%20BOOKING_HOMARD_26%20JAN).pdf" TargetMode="External"/><Relationship Id="rId10371" Type="http://schemas.openxmlformats.org/officeDocument/2006/relationships/hyperlink" Target="file:///\\192.168.50.100\Universal_files_share\R&amp;D_Database\Masco%20Fabric%20Strength%20By%20RND\BOOKING-DESIGN%20FILES\RND%20MCB-2013D%20Design%20file.xls" TargetMode="External"/><Relationship Id="rId128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51B%20Sticker.docx" TargetMode="External"/><Relationship Id="rId7043" Type="http://schemas.openxmlformats.org/officeDocument/2006/relationships/hyperlink" Target="file:///\\192.168.50.100\Universal_files_share\R&amp;D_Database\Masco%20Fabric%20Strength%20By%20RND\STICKERS\RND%20KNT-502A%20Sticker.docx" TargetMode="External"/><Relationship Id="rId10024" Type="http://schemas.openxmlformats.org/officeDocument/2006/relationships/hyperlink" Target="file:///\\192.168.50.100\Universal_files_share\R&amp;D_Database\Masco%20Fabric%20Strength%20By%20RND\STICKERS\RND%20MFB-2036A%20Sticker.docx" TargetMode="External"/><Relationship Id="rId11422" Type="http://schemas.openxmlformats.org/officeDocument/2006/relationships/hyperlink" Target="file:///\\192.168.50.100\Universal_files_share\R&amp;D_Database\Masco%20Fabric%20Strength%20By%20RND\BOOKING-DESIGN%20FILES\RND%20MFB-2042%20Design%20file.xls" TargetMode="External"/><Relationship Id="rId14992" Type="http://schemas.openxmlformats.org/officeDocument/2006/relationships/hyperlink" Target="file:///\\192.168.50.100\Universal_files_share\R&amp;D_Database\Masco%20Fabric%20Strength%20By%20RND\BOOKING-DESIGN%20FILES\RND%20MSB-2052%20Booking.doc" TargetMode="External"/><Relationship Id="rId13594" Type="http://schemas.openxmlformats.org/officeDocument/2006/relationships/hyperlink" Target="file:///\\192.168.50.100\Universal_files_share\R&amp;D_Database\Masco%20Fabric%20Strength%20By%20RND\BOOKING-DESIGN%20FILES\RND%20MBT-2023C%20Booking.doc" TargetMode="External"/><Relationship Id="rId146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45D%20REV.docx" TargetMode="External"/><Relationship Id="rId574" Type="http://schemas.openxmlformats.org/officeDocument/2006/relationships/hyperlink" Target="file:///\\192.168.50.100\Universal_files_share\R&amp;D_Database\Masco%20Fabric%20Strength%20By%20RND\ALL%20COSTING\RND%20SHP-04%20Price.xls" TargetMode="External"/><Relationship Id="rId2255" Type="http://schemas.openxmlformats.org/officeDocument/2006/relationships/hyperlink" Target="file:///\\192.168.50.100\Universal_files_share\R&amp;D_Database\Masco%20Fabric%20Strength%20By%20RND\Picture%20Of%20Hanger\0.%20Picture%20of%20Hangers%20All%20in%20One\RND%20HMB-01%20CA-17.jpg" TargetMode="External"/><Relationship Id="rId3653" Type="http://schemas.openxmlformats.org/officeDocument/2006/relationships/hyperlink" Target="file:///\\192.168.50.100\Universal_files_share\R&amp;D_Database\Masco%20Fabric%20Strength%20By%20RND\ALL%20COSTING\RND%20MCB-34B%20Price.xls" TargetMode="External"/><Relationship Id="rId4704" Type="http://schemas.openxmlformats.org/officeDocument/2006/relationships/hyperlink" Target="file:///\\192.168.50.100\Universal_files_share\R&amp;D_Database\Masco%20Fabric%20Strength%20By%20RND\BOOKING-DESIGN%20FILES\RND%20MFB-49C%20Booking.doc" TargetMode="External"/><Relationship Id="rId12196" Type="http://schemas.openxmlformats.org/officeDocument/2006/relationships/hyperlink" Target="file:///\\192.168.50.100\Universal_files_share\R&amp;D_Database\Masco%20Fabric%20Strength%20By%20RND\ALL%20COSTING\RND%20MBT-31E%20Price.xls" TargetMode="External"/><Relationship Id="rId13247" Type="http://schemas.openxmlformats.org/officeDocument/2006/relationships/hyperlink" Target="file:///\\192.168.50.100\Universal_files_share\R&amp;D_Database\Masco%20Fabric%20Strength%20By%20RND\KNIT%20BOOKING\RND%20INN-908%20Knit%20Booking.pdf" TargetMode="External"/><Relationship Id="rId227" Type="http://schemas.openxmlformats.org/officeDocument/2006/relationships/hyperlink" Target="file:///\\192.168.50.100\Universal_files_share\R&amp;D_Database\Masco%20Fabric%20Strength%20By%20RND\ANALYSING%20REPORT\RND%20INN-86.pdf" TargetMode="External"/><Relationship Id="rId3306" Type="http://schemas.openxmlformats.org/officeDocument/2006/relationships/hyperlink" Target="file:///\\192.168.50.100\Universal_files_share\R&amp;D_Database\Masco%20Fabric%20Strength%20By%20RND\BOOKING-DESIGN%20FILES\RND%20MBT-28%20A%20Booking.doc" TargetMode="External"/><Relationship Id="rId6876" Type="http://schemas.openxmlformats.org/officeDocument/2006/relationships/hyperlink" Target="file:///\\192.168.50.100\Universal_files_share\R&amp;D_Database\Masco%20Fabric%20Strength%20By%20RND\STICKERS\RND%20MCB-512%20CBS%20(BS)%20STICKER.docx" TargetMode="External"/><Relationship Id="rId7927" Type="http://schemas.openxmlformats.org/officeDocument/2006/relationships/hyperlink" Target="file:///\\192.168.50.100\Universal_files_share\R&amp;D_Database\Masco%20Fabric%20Strength%20By%20RND\Picture%20Of%20Hanger\0.%20Picture%20of%20Hangers%20All%20in%20One\RND%20HMB-27%20YD%20(INGL).jpg" TargetMode="External"/><Relationship Id="rId10908" Type="http://schemas.openxmlformats.org/officeDocument/2006/relationships/hyperlink" Target="file:///\\192.168.50.100\Universal_files_share\R&amp;D_Database\Masco%20Fabric%20Strength%20By%20RND\STICKERS\RND%20MFB-1007%20OSTN%20VIS%20Sticker.docx" TargetMode="External"/><Relationship Id="rId5478" Type="http://schemas.openxmlformats.org/officeDocument/2006/relationships/hyperlink" Target="file:///\\192.168.50.100\Universal_files_share\R&amp;D_Database\Masco%20Fabric%20Strength%20By%20RND\ANALYSING%20REPORT\RND%20INN-99B,%2099C.jpg" TargetMode="External"/><Relationship Id="rId6529" Type="http://schemas.openxmlformats.org/officeDocument/2006/relationships/hyperlink" Target="file:///\\192.168.50.100\Universal_files_share\R&amp;D_Database\Masco%20Fabric%20Strength%20By%20RND\Picture%20Of%20Hanger\0.%20Picture%20of%20Hangers%20All%20in%20One\RND%20MCB-23.jpg" TargetMode="External"/><Relationship Id="rId12330" Type="http://schemas.openxmlformats.org/officeDocument/2006/relationships/hyperlink" Target="file:///\\192.168.50.100\Universal_files_share\R&amp;D_Database\Masco%20Fabric%20Strength%20By%20RND\STICKERS\RND%20MCB-370A%20Sticker.docx" TargetMode="External"/><Relationship Id="rId9002" Type="http://schemas.openxmlformats.org/officeDocument/2006/relationships/hyperlink" Target="file:///\\192.168.50.100\Universal_files_share\R&amp;D_Database\Masco%20Fabric%20Strength%20By%20RND\BOOKING-DESIGN%20FILES\RND%20MSB-2021B%20ZR%20Booking.doc" TargetMode="External"/><Relationship Id="rId4561" Type="http://schemas.openxmlformats.org/officeDocument/2006/relationships/hyperlink" Target="file:///\\192.168.50.100\Universal_files_share\R&amp;D_Database\Masco%20Fabric%20Strength%20By%20RND\STICKERS\RND%20INN-47.docx" TargetMode="External"/><Relationship Id="rId5612" Type="http://schemas.openxmlformats.org/officeDocument/2006/relationships/hyperlink" Target="file:///\\192.168.50.100\Universal_files_share\R&amp;D_Database\Masco%20Fabric%20Strength%20By%20RND\BOOKING-DESIGN%20FILES\RND%20MBT-16C%20Booking.doc" TargetMode="External"/><Relationship Id="rId14155" Type="http://schemas.openxmlformats.org/officeDocument/2006/relationships/hyperlink" Target="file:///\\192.168.50.100\Universal_files_share\R&amp;D_Database\Masco%20Fabric%20Strength%20By%20RND\ALL%20COSTING\RND%20MCB-5000%20Price.xls" TargetMode="External"/><Relationship Id="rId15206" Type="http://schemas.openxmlformats.org/officeDocument/2006/relationships/hyperlink" Target="file:///\\192.168.50.100\Universal_files_share\R&amp;D_Database\Masco%20Fabric%20Strength%20By%20RND\BOOKING-DESIGN%20FILES\RND%20TGT-1001D%20Booking%20File.doc" TargetMode="External"/><Relationship Id="rId15553" Type="http://schemas.openxmlformats.org/officeDocument/2006/relationships/hyperlink" Target="file:///\\192.168.50.100\Universal_files_share\R&amp;D_Database\Masco%20Fabric%20Strength%20By%20RND\KNIT%20BOOKING\RND%20MBT-1001%20FV%20Knit%20Booking.pdf" TargetMode="External"/><Relationship Id="rId16604" Type="http://schemas.openxmlformats.org/officeDocument/2006/relationships/hyperlink" Target="file:///\\192.168.50.100\Universal_files_share\R&amp;D_Database\Masco%20Fabric%20Strength%20By%20RND\BOOKING-DESIGN%20FILES\RND%20MCB-41G%20Design%20File.xls" TargetMode="External"/><Relationship Id="rId3163" Type="http://schemas.openxmlformats.org/officeDocument/2006/relationships/hyperlink" Target="file:///\\192.168.50.100\Universal_files_share\R&amp;D_Database\Masco%20Fabric%20Strength%20By%20RND\Picture%20Of%20Hanger\0.%20Picture%20of%20Hangers%20All%20in%20One\RND%20SF-300B.jpg" TargetMode="External"/><Relationship Id="rId4214" Type="http://schemas.openxmlformats.org/officeDocument/2006/relationships/hyperlink" Target="file:///\\192.168.50.100\Universal_files_share\R&amp;D_Database\Masco%20Fabric%20Strength%20By%20RND\FINISHING%20REPORT\RND%20HMB-01H%20Finishing%20Report.pdf" TargetMode="External"/><Relationship Id="rId6386" Type="http://schemas.openxmlformats.org/officeDocument/2006/relationships/hyperlink" Target="file:///\\192.168.50.100\Universal_files_share\R&amp;D_Database\Masco%20Fabric%20Strength%20By%20RND\Picture%20Of%20Hanger\0.%20Picture%20of%20Hangers%20All%20in%20One\RND%20MKB%20PC%20TRY%203-2%20KSL.jpg" TargetMode="External"/><Relationship Id="rId7784" Type="http://schemas.openxmlformats.org/officeDocument/2006/relationships/hyperlink" Target="file:///\\192.168.50.100\Universal_files_share\R&amp;D_Database\Masco%20Fabric%20Strength%20By%20RND\Picture%20Of%20Hanger\0.%20Picture%20of%20Hangers%20All%20in%20One\RND%20MSB-505%20A4.jpg" TargetMode="External"/><Relationship Id="rId8835" Type="http://schemas.openxmlformats.org/officeDocument/2006/relationships/hyperlink" Target="file:///\\192.168.50.100\Universal_files_share\R&amp;D_Database\Masco%20Fabric%20Strength%20By%20RND\STICKERS\RND%20MBT-2013.docx" TargetMode="External"/><Relationship Id="rId10765" Type="http://schemas.openxmlformats.org/officeDocument/2006/relationships/hyperlink" Target="file:///\\192.168.50.100\Universal_files_share\R&amp;D_Database\Masco%20Fabric%20Strength%20By%20RND\ALL%20COSTING\RND%20MBT-1002%20%20PRICE.xls" TargetMode="External"/><Relationship Id="rId11816" Type="http://schemas.openxmlformats.org/officeDocument/2006/relationships/hyperlink" Target="file:///\\192.168.50.100\Universal_files_share\R&amp;D_Database\Masco%20Fabric%20Strength%20By%20RND\STICKERS\RND%20IMP%20YRN-26%20Sticker.docx" TargetMode="External"/><Relationship Id="rId6039" Type="http://schemas.openxmlformats.org/officeDocument/2006/relationships/hyperlink" Target="file:///\\192.168.50.100\Universal_files_share\R&amp;D_Database\Masco%20Fabric%20Strength%20By%20RND\ALL%20COSTING\RND%20MSB-55%20Price.xls" TargetMode="External"/><Relationship Id="rId7437" Type="http://schemas.openxmlformats.org/officeDocument/2006/relationships/hyperlink" Target="file:///\\192.168.50.100\Universal_files_share\R&amp;D_Database\Masco%20Fabric%20Strength%20By%20RND\Picture%20Of%20Hanger\0.%20Picture%20of%20Hangers%20All%20in%20One\RND%20MBT-901%20AOP-R.jpg" TargetMode="External"/><Relationship Id="rId10418" Type="http://schemas.openxmlformats.org/officeDocument/2006/relationships/hyperlink" Target="file:///\\192.168.50.100\Universal_files_share\R&amp;D_Database\Masco%20Fabric%20Strength%20By%20RND\BOOKING-DESIGN%20FILES\RND%20MFB-2030%20Booking.doc" TargetMode="External"/><Relationship Id="rId1398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1B%20LC%20Sticker.docx" TargetMode="External"/><Relationship Id="rId2996" Type="http://schemas.openxmlformats.org/officeDocument/2006/relationships/hyperlink" Target="file:///\\192.168.50.100\Universal_files_share\R&amp;D_Database\Masco%20Fabric%20Strength%20By%20RND\BOOKING-DESIGN%20FILES\RND%20INN-502%20K%201%20booking.doc" TargetMode="External"/><Relationship Id="rId16461" Type="http://schemas.openxmlformats.org/officeDocument/2006/relationships/hyperlink" Target="file:///\\192.168.50.100\Universal_files_share\R&amp;D_Database\Masco%20Fabric%20Strength%20By%20RND\FINISHING%20REPORT\RND%20HMB-1002A%20Finishing%20Report.pdf" TargetMode="External"/><Relationship Id="rId968" Type="http://schemas.openxmlformats.org/officeDocument/2006/relationships/hyperlink" Target="file:///\\192.168.50.100\Universal_files_share\R&amp;D_Database\Masco%20Fabric%20Strength%20By%20RND\Picture%20Of%20Hanger\0.%20Picture%20of%20Hangers%20All%20in%20One\RND%20MCB-44%20ZR.jpg" TargetMode="External"/><Relationship Id="rId1598" Type="http://schemas.openxmlformats.org/officeDocument/2006/relationships/hyperlink" Target="file:///\\192.168.50.100\Universal_files_share\R&amp;D_Database\Masco%20Fabric%20Strength%20By%20RND\KNIT%20BOOKING\RND%20MBT-16L%20Knit%20Booking.pdf" TargetMode="External"/><Relationship Id="rId2649" Type="http://schemas.openxmlformats.org/officeDocument/2006/relationships/hyperlink" Target="file:///\\192.168.50.100\Universal_files_share\R&amp;D_Database\Masco%20Fabric%20Strength%20By%20RND\KNIT%20BOOKING\RND%20SF-13%20B%20KNIT%20BOOKING.pdf" TargetMode="External"/><Relationship Id="rId6520" Type="http://schemas.openxmlformats.org/officeDocument/2006/relationships/hyperlink" Target="file:///\\192.168.50.100\Universal_files_share\R&amp;D_Database\Masco%20Fabric%20Strength%20By%20RND\ANALYSING%20REPORT\RND%20MCB-11.pdf" TargetMode="External"/><Relationship Id="rId15063" Type="http://schemas.openxmlformats.org/officeDocument/2006/relationships/hyperlink" Target="file:///\\192.168.50.100\Universal_files_share\R&amp;D_Database\Masco%20Fabric%20Strength%20By%20RND\KNIT%20BOOKING\RND%20MSB-505B4%20REV%20Knit%20Booking.pdf" TargetMode="External"/><Relationship Id="rId16114" Type="http://schemas.openxmlformats.org/officeDocument/2006/relationships/hyperlink" Target="file:///\\192.168.50.100\Universal_files_share\R&amp;D_Database\Masco%20Fabric%20Strength%20By%20RND\FINISHING%20REPORT\RND%20MSB-54A2%20Finishing%20Report.pdf" TargetMode="External"/><Relationship Id="rId4071" Type="http://schemas.openxmlformats.org/officeDocument/2006/relationships/hyperlink" Target="file:///\\192.168.50.100\Universal_files_share\R&amp;D_Database\Masco%20Fabric%20Strength%20By%20RND\Picture%20Of%20Hanger\0.%20Picture%20of%20Hangers%20All%20in%20One\RND%20MBT-35%20BNT.jpg" TargetMode="External"/><Relationship Id="rId5122" Type="http://schemas.openxmlformats.org/officeDocument/2006/relationships/hyperlink" Target="file:///\\192.168.50.100\Universal_files_share\R&amp;D_Database\Masco%20Fabric%20Strength%20By%20RND\STICKERS\RND%20INN-61%20ACTUAL.docx" TargetMode="External"/><Relationship Id="rId8692" Type="http://schemas.openxmlformats.org/officeDocument/2006/relationships/hyperlink" Target="file:///\\192.168.50.100\Universal_files_share\R&amp;D_Database\Masco%20Fabric%20Strength%20By%20RND\STICKERS\RND%20INN-2016%20STICKER.docx" TargetMode="External"/><Relationship Id="rId9743" Type="http://schemas.openxmlformats.org/officeDocument/2006/relationships/hyperlink" Target="file:///\\192.168.50.100\Universal_files_share\R&amp;D_Database\Masco%20Fabric%20Strength%20By%20RND\Picture%20Of%20Hanger\0.%20Picture%20of%20Hangers%20All%20in%20One\RND%20MBT-2023%20KP%20REV%202PLY.jpg" TargetMode="External"/><Relationship Id="rId7294" Type="http://schemas.openxmlformats.org/officeDocument/2006/relationships/hyperlink" Target="file:///\\192.168.50.100\Universal_files_share\R&amp;D_Database\Masco%20Fabric%20Strength%20By%20RND\FINISHING%20REPORT\RND%20INN-900%20CA%20MRL-1%20Finishing%20Report.pdf" TargetMode="External"/><Relationship Id="rId8345" Type="http://schemas.openxmlformats.org/officeDocument/2006/relationships/hyperlink" Target="file:///\\192.168.50.100\Universal_files_share\R&amp;D_Database\Masco%20Fabric%20Strength%20By%20RND\BOOKING-DESIGN%20FILES\RND%20MFB-1013%20Design%20File.xls" TargetMode="External"/><Relationship Id="rId11673" Type="http://schemas.openxmlformats.org/officeDocument/2006/relationships/hyperlink" Target="file:///\\192.168.50.100\Universal_files_share\R&amp;D_Database\Masco%20Fabric%20Strength%20By%20RND\KNIT%20BOOKING\RND%20TGT-1001A%20LC%20Knit%20Booking.pdf" TargetMode="External"/><Relationship Id="rId12724" Type="http://schemas.openxmlformats.org/officeDocument/2006/relationships/hyperlink" Target="file:///\\192.168.50.100\Universal_files_share\R&amp;D_Database\Masco%20Fabric%20Strength%20By%20RND\Picture%20Of%20Hanger\0.%20Picture%20of%20Hangers%20All%20in%20One\RND%20APP-307%20SS-25.jpg" TargetMode="External"/><Relationship Id="rId1732" Type="http://schemas.openxmlformats.org/officeDocument/2006/relationships/hyperlink" Target="file:///\\192.168.50.100\Universal_files_share\R&amp;D_Database\Masco%20Fabric%20Strength%20By%20RND\Picture%20Of%20Hanger\0.%20Picture%20of%20Hangers%20All%20in%20One\RND%20MSB-31.jpg" TargetMode="External"/><Relationship Id="rId10275" Type="http://schemas.openxmlformats.org/officeDocument/2006/relationships/hyperlink" Target="file:///\\192.168.50.100\Universal_files_share\R&amp;D_Database\Masco%20Fabric%20Strength%20By%20RND\BOOKING-DESIGN%20FILES\RND%20MCB-06F%20Booking.doc" TargetMode="External"/><Relationship Id="rId11326" Type="http://schemas.openxmlformats.org/officeDocument/2006/relationships/hyperlink" Target="file:///\\192.168.50.100\Universal_files_share\R&amp;D_Database\Masco%20Fabric%20Strength%20By%20RND\STICKERS\RND%20MFB-2007%20ZARA.docx" TargetMode="External"/><Relationship Id="rId148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G%20SO%20Sticker.docx" TargetMode="External"/><Relationship Id="rId15947" Type="http://schemas.openxmlformats.org/officeDocument/2006/relationships/hyperlink" Target="file:///\\192.168.50.100\Universal_files_share\R&amp;D_Database\Masco%20Fabric%20Strength%20By%20RND\FINISHING%20REPORT\RND%20HMB-28LV%20Finishing%20Report.pdf" TargetMode="External"/><Relationship Id="rId4955" Type="http://schemas.openxmlformats.org/officeDocument/2006/relationships/hyperlink" Target="file:///\\192.168.50.100\Universal_files_share\R&amp;D_Database\Masco%20Fabric%20Strength%20By%20RND\FINISHING%20REPORT\RND%20INN-31%20Kmrt%20Test%20Report.pdf" TargetMode="External"/><Relationship Id="rId134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6J.docx" TargetMode="External"/><Relationship Id="rId14549" Type="http://schemas.openxmlformats.org/officeDocument/2006/relationships/hyperlink" Target="file:///\\192.168.50.100\Universal_files_share\R&amp;D_Database\Masco%20Fabric%20Strength%20By%20RND\ALL%20COSTING\RND%20MFB-2048E%20Price.xls" TargetMode="External"/><Relationship Id="rId3557" Type="http://schemas.openxmlformats.org/officeDocument/2006/relationships/hyperlink" Target="file:///\\192.168.50.100\Universal_files_share\R&amp;D_Database\Masco%20Fabric%20Strength%20By%20RND\ANALYSING%20REPORT\RND%20MSB-502.pdf" TargetMode="External"/><Relationship Id="rId4608" Type="http://schemas.openxmlformats.org/officeDocument/2006/relationships/hyperlink" Target="file:///\\192.168.50.100\Universal_files_share\R&amp;D_Database\Masco%20Fabric%20Strength%20By%20RND\FINISHING%20REPORT\RND%20INN-125B%20Finishing%20Report.pdf" TargetMode="External"/><Relationship Id="rId478" Type="http://schemas.openxmlformats.org/officeDocument/2006/relationships/hyperlink" Target="file:///\\192.168.50.100\Universal_files_share\R&amp;D_Database\Masco%20Fabric%20Strength%20By%20RND\FINISHING%20REPORT\RND%20INN-110%20ELCRT%20Finishing%20Report.pdf" TargetMode="External"/><Relationship Id="rId2159" Type="http://schemas.openxmlformats.org/officeDocument/2006/relationships/hyperlink" Target="file:///\\192.168.50.100\Universal_files_share\R&amp;D_Database\Masco%20Fabric%20Strength%20By%20RND\BOOKING-DESIGN%20FILES\RND%20MFB-58%20Booking.doc" TargetMode="External"/><Relationship Id="rId6030" Type="http://schemas.openxmlformats.org/officeDocument/2006/relationships/hyperlink" Target="file:///\\192.168.50.100\Universal_files_share\R&amp;D_Database\Masco%20Fabric%20Strength%20By%20RND\KNIT%20BOOKING\RND%20MFB-505%20Knit%20Booking.pdf" TargetMode="External"/><Relationship Id="rId12581" Type="http://schemas.openxmlformats.org/officeDocument/2006/relationships/hyperlink" Target="file:///\\192.168.50.100\Universal_files_share\R&amp;D_Database\Masco%20Fabric%20Strength%20By%20RND\ANALYSING%20REPORT\RND%20MFB-900A%20Analysis%20Report.pdf" TargetMode="External"/><Relationship Id="rId2640" Type="http://schemas.openxmlformats.org/officeDocument/2006/relationships/hyperlink" Target="file:///\\192.168.50.100\Universal_files_share\R&amp;D_Database\Masco%20Fabric%20Strength%20By%20RND\ANALYSING%20REPORT\RND%20SF-12%20(MRCHD-G,%20H)%20Analysis%20Report.pdf" TargetMode="External"/><Relationship Id="rId9253" Type="http://schemas.openxmlformats.org/officeDocument/2006/relationships/hyperlink" Target="file:///\\192.168.50.100\Universal_files_share\R&amp;D_Database\Masco%20Fabric%20Strength%20By%20RND\Picture%20Of%20Hanger\0.%20Picture%20of%20Hangers%20All%20in%20One\RND%20MSB-2009%20YD.jpg" TargetMode="External"/><Relationship Id="rId11183" Type="http://schemas.openxmlformats.org/officeDocument/2006/relationships/hyperlink" Target="file:///\\192.168.50.100\Universal_files_share\R&amp;D_Database\Masco%20Fabric%20Strength%20By%20RND\Picture%20Of%20Hanger\0.%20Picture%20of%20Hangers%20All%20in%20One\RND%20MCB-2018%20CA%20OPT-1.jpg" TargetMode="External"/><Relationship Id="rId12234" Type="http://schemas.openxmlformats.org/officeDocument/2006/relationships/hyperlink" Target="file:///\\192.168.50.100\Universal_files_share\R&amp;D_Database\Masco%20Fabric%20Strength%20By%20RND\FINISHING%20REPORT\RND%20MBT-900B%20Finishing%20Report.pdf" TargetMode="External"/><Relationship Id="rId13632" Type="http://schemas.openxmlformats.org/officeDocument/2006/relationships/hyperlink" Target="file:///\\192.168.50.100\Universal_files_share\R&amp;D_Database\Masco%20Fabric%20Strength%20By%20RND\ANALYSING%20REPORT\RND%20MBT-2023F%20Analysis%20Report.pdf" TargetMode="External"/><Relationship Id="rId612" Type="http://schemas.openxmlformats.org/officeDocument/2006/relationships/hyperlink" Target="file:///\\192.168.50.100\Universal_files_share\R&amp;D_Database\Masco%20Fabric%20Strength%20By%20RND\STICKERS\RND%20INN-102%20G.docx" TargetMode="External"/><Relationship Id="rId1242" Type="http://schemas.openxmlformats.org/officeDocument/2006/relationships/hyperlink" Target="file:///\\192.168.50.100\Universal_files_share\R&amp;D_Database\Masco%20Fabric%20Strength%20By%20RND\ALL%20COSTING\RND%20RCYL-01%20B%20Price.xls" TargetMode="External"/><Relationship Id="rId4465" Type="http://schemas.openxmlformats.org/officeDocument/2006/relationships/hyperlink" Target="file:///\\192.168.50.100\Universal_files_share\R&amp;D_Database\Masco%20Fabric%20Strength%20By%20RND\Picture%20Of%20Hanger\0.%20Picture%20of%20Hangers%20All%20in%20One\RND%20HMB-37%20LC%20G140.jpg" TargetMode="External"/><Relationship Id="rId5863" Type="http://schemas.openxmlformats.org/officeDocument/2006/relationships/hyperlink" Target="file:///\\192.168.50.100\Universal_files_share\R&amp;D_Database\Masco%20Fabric%20Strength%20By%20RND\STICKERS\RND%20INN-500%20D%20Sticker.docx" TargetMode="External"/><Relationship Id="rId6914" Type="http://schemas.openxmlformats.org/officeDocument/2006/relationships/hyperlink" Target="file:///\\192.168.50.100\Universal_files_share\R&amp;D_Database\Masco%20Fabric%20Strength%20By%20RND\FINISHING%20REPORT\RND%20MSB-505G1,%20G2%20Finishing%20Report.pdf" TargetMode="External"/><Relationship Id="rId15457" Type="http://schemas.openxmlformats.org/officeDocument/2006/relationships/hyperlink" Target="file:///\\192.168.50.100\Universal_files_share\R&amp;D_Database\Masco%20Fabric%20Strength%20By%20RND\BOOKING-DESIGN%20FILES\RND%20MCB-2011K%20Booking%20File.doc" TargetMode="External"/><Relationship Id="rId16508" Type="http://schemas.openxmlformats.org/officeDocument/2006/relationships/hyperlink" Target="file:///\\192.168.50.100\Universal_files_share\R&amp;D_Database\Masco%20Fabric%20Strength%20By%20RND\FINISHING%20REPORT\RND%20SF-1004%20Finishing%20Report.pdf" TargetMode="External"/><Relationship Id="rId3067" Type="http://schemas.openxmlformats.org/officeDocument/2006/relationships/hyperlink" Target="file:///\\192.168.50.100\Universal_files_share\R&amp;D_Database\Masco%20Fabric%20Strength%20By%20RND\STICKERS\RND%20MS%20REF-005.docx" TargetMode="External"/><Relationship Id="rId4118" Type="http://schemas.openxmlformats.org/officeDocument/2006/relationships/hyperlink" Target="file:///\\192.168.50.100\Universal_files_share\R&amp;D_Database\Masco%20Fabric%20Strength%20By%20RND\STICKERS\RND%20MSB-40.docx" TargetMode="External"/><Relationship Id="rId5516" Type="http://schemas.openxmlformats.org/officeDocument/2006/relationships/hyperlink" Target="file:///\\192.168.50.100\Universal_files_share\R&amp;D_Database\Masco%20Fabric%20Strength%20By%20RND\STICKERS\RND%20INN-123%20B.docx" TargetMode="External"/><Relationship Id="rId14059" Type="http://schemas.openxmlformats.org/officeDocument/2006/relationships/hyperlink" Target="file:///\\192.168.50.100\Universal_files_share\R&amp;D_Database\Masco%20Fabric%20Strength%20By%20RND\ALL%20COSTING\RND%20MCB-30H%20KP%20Price.xls" TargetMode="External"/><Relationship Id="rId7688" Type="http://schemas.openxmlformats.org/officeDocument/2006/relationships/hyperlink" Target="file:///\\192.168.50.100\Universal_files_share\R&amp;D_Database\Masco%20Fabric%20Strength%20By%20RND\BOOKING-DESIGN%20FILES\RND%20MCB-904%20B%20REV%20Booking.doc" TargetMode="External"/><Relationship Id="rId8739" Type="http://schemas.openxmlformats.org/officeDocument/2006/relationships/hyperlink" Target="file:///\\192.168.50.100\Universal_files_share\R&amp;D_Database\Masco%20Fabric%20Strength%20By%20RND\BOOKING-DESIGN%20FILES\RND%20MBT-1010%20A%20Booking.doc" TargetMode="External"/><Relationship Id="rId10669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C.jpg" TargetMode="External"/><Relationship Id="rId14540" Type="http://schemas.openxmlformats.org/officeDocument/2006/relationships/hyperlink" Target="file:///\\192.168.50.100\Universal_files_share\R&amp;D_Database\Masco%20Fabric%20Strength%20By%20RND\FINISHING%20REPORT\RND%20MFB-2048E%20YD%20Finishing%20Report.pdf" TargetMode="External"/><Relationship Id="rId12091" Type="http://schemas.openxmlformats.org/officeDocument/2006/relationships/hyperlink" Target="file:///\\192.168.50.100\Universal_files_share\R&amp;D_Database\Masco%20Fabric%20Strength%20By%20RND\ALL%20COSTING\RND%20MBT-1001E%20OP1%20Price.xls" TargetMode="External"/><Relationship Id="rId13142" Type="http://schemas.openxmlformats.org/officeDocument/2006/relationships/hyperlink" Target="file:///\\192.168.50.100\Universal_files_share\R&amp;D_Database\Masco%20Fabric%20Strength%20By%20RND\ALL%20COSTING\RND%20INN-31%20SM%20Price.xls" TargetMode="External"/><Relationship Id="rId2150" Type="http://schemas.openxmlformats.org/officeDocument/2006/relationships/hyperlink" Target="file:///\\192.168.50.100\Universal_files_share\R&amp;D_Database\Masco%20Fabric%20Strength%20By%20RND\Picture%20Of%20Hanger\0.%20Picture%20of%20Hangers%20All%20in%20One\RND%20MCB-39.jpg" TargetMode="External"/><Relationship Id="rId3201" Type="http://schemas.openxmlformats.org/officeDocument/2006/relationships/hyperlink" Target="file:///\\192.168.50.100\Universal_files_share\R&amp;D_Database\Masco%20Fabric%20Strength%20By%20RND\FINISHING%20REPORT\RND%20INN-37.pdf" TargetMode="External"/><Relationship Id="rId6771" Type="http://schemas.openxmlformats.org/officeDocument/2006/relationships/hyperlink" Target="file:///\\192.168.50.100\Universal_files_share\R&amp;D_Database\Masco%20Fabric%20Strength%20By%20RND\ANALYSING%20REPORT\RND%20MFB-513%20ANALYSIING%20REPORT.pdf" TargetMode="External"/><Relationship Id="rId7822" Type="http://schemas.openxmlformats.org/officeDocument/2006/relationships/hyperlink" Target="file:///\\192.168.50.100\Universal_files_share\R&amp;D_Database\Masco%20Fabric%20Strength%20By%20RND\FINISHING%20REPORT\RND%20MSB-903%20Finishing%20Report.pdf" TargetMode="External"/><Relationship Id="rId16365" Type="http://schemas.openxmlformats.org/officeDocument/2006/relationships/hyperlink" Target="file:///\\192.168.50.100\Universal_files_share\R&amp;D_Database\Masco%20Fabric%20Strength%20By%20RND\Picture%20Of%20Hanger\0.%20Picture%20of%20Hangers%20All%20in%20One\RND%20INN-116B2.jpg" TargetMode="External"/><Relationship Id="rId122" Type="http://schemas.openxmlformats.org/officeDocument/2006/relationships/hyperlink" Target="file:///\\192.168.50.100\Universal_files_share\R&amp;D_Database\Masco%20Fabric%20Strength%20By%20RND\ALL%20COSTING\RND%20INN-101%20ELCRT%20Price.xls" TargetMode="External"/><Relationship Id="rId5373" Type="http://schemas.openxmlformats.org/officeDocument/2006/relationships/hyperlink" Target="file:///\\192.168.50.100\Universal_files_share\R&amp;D_Database\Masco%20Fabric%20Strength%20By%20RND\Picture%20Of%20Hanger\0.%20Picture%20of%20Hangers%20All%20in%20One\RND%20MFB-49E.jpg" TargetMode="External"/><Relationship Id="rId6424" Type="http://schemas.openxmlformats.org/officeDocument/2006/relationships/hyperlink" Target="file:///\\192.168.50.100\Universal_files_share\R&amp;D_Database\Masco%20Fabric%20Strength%20By%20RND\BOOKING-DESIGN%20FILES\Advance%20Development%20For%20Original%20Marine-3.doc" TargetMode="External"/><Relationship Id="rId10803" Type="http://schemas.openxmlformats.org/officeDocument/2006/relationships/hyperlink" Target="file:///\\192.168.50.100\Universal_files_share\R&amp;D_Database\Masco%20Fabric%20Strength%20By%20RND\BOOKING-DESIGN%20FILES\RND%20MCB-1002%20Design%20file.xls" TargetMode="External"/><Relationship Id="rId16018" Type="http://schemas.openxmlformats.org/officeDocument/2006/relationships/hyperlink" Target="file:///\\192.168.50.100\Universal_files_share\R&amp;D_Database\Masco%20Fabric%20Strength%20By%20RND\Picture%20Of%20Hanger\0.%20Picture%20of%20Hangers%20All%20in%20One\RND%20JAQRD-905A.JPG" TargetMode="External"/><Relationship Id="rId5026" Type="http://schemas.openxmlformats.org/officeDocument/2006/relationships/hyperlink" Target="file:///\\192.168.50.100\Universal_files_share\R&amp;D_Database\Masco%20Fabric%20Strength%20By%20RND\Picture%20Of%20Hanger\0.%20Picture%20of%20Hangers%20All%20in%20One\RND%20MCB-35%20E.jpg" TargetMode="External"/><Relationship Id="rId8596" Type="http://schemas.openxmlformats.org/officeDocument/2006/relationships/hyperlink" Target="file:///\\192.168.50.100\Universal_files_share\R&amp;D_Database\Masco%20Fabric%20Strength%20By%20RND\Picture%20Of%20Hanger\0.%20Picture%20of%20Hangers%20All%20in%20One\RND%20SHP-2017.jpg" TargetMode="External"/><Relationship Id="rId9994" Type="http://schemas.openxmlformats.org/officeDocument/2006/relationships/hyperlink" Target="file:///\\192.168.50.100\Universal_files_share\R&amp;D_Database\Masco%20Fabric%20Strength%20By%20RND\STICKERS\RND%20MFB-2018%20A.docx" TargetMode="External"/><Relationship Id="rId12975" Type="http://schemas.openxmlformats.org/officeDocument/2006/relationships/hyperlink" Target="file:///\\192.168.50.100\Universal_files_share\R&amp;D_Database\Masco%20Fabric%20Strength%20By%20RND\ALL%20COSTING\RND%20HMB-507B%20Price.xls" TargetMode="External"/><Relationship Id="rId1983" Type="http://schemas.openxmlformats.org/officeDocument/2006/relationships/hyperlink" Target="file:///\\192.168.50.100\Universal_files_share\R&amp;D_Database\Masco%20Fabric%20Strength%20By%20RND\Picture%20Of%20Hanger\0.%20Picture%20of%20Hangers%20All%20in%20One\RND%20MFB-2200.jpg" TargetMode="External"/><Relationship Id="rId7198" Type="http://schemas.openxmlformats.org/officeDocument/2006/relationships/hyperlink" Target="file:///\\192.168.50.100\Universal_files_share\R&amp;D_Database\Masco%20Fabric%20Strength%20By%20RND\ANALYSING%20REPORT\RND%20MCB-512%20L,%20L%20ECO%20Analysis%20Report.pdf" TargetMode="External"/><Relationship Id="rId8249" Type="http://schemas.openxmlformats.org/officeDocument/2006/relationships/hyperlink" Target="file:///\\192.168.50.100\Universal_files_share\R&amp;D_Database\Masco%20Fabric%20Strength%20By%20RND\BOOKING-DESIGN%20FILES\RND%20MBT-2003B%20Booking.doc" TargetMode="External"/><Relationship Id="rId9647" Type="http://schemas.openxmlformats.org/officeDocument/2006/relationships/hyperlink" Target="file:///\\192.168.50.100\Universal_files_share\R&amp;D_Database\Masco%20Fabric%20Strength%20By%20RND\Picture%20Of%20Hanger\0.%20Picture%20of%20Hangers%20All%20in%20One\RND%20INN-2019%20WRG.jpg" TargetMode="External"/><Relationship Id="rId11577" Type="http://schemas.openxmlformats.org/officeDocument/2006/relationships/hyperlink" Target="file:///\\192.168.50.100\Universal_files_share\R&amp;D_Database\Masco%20Fabric%20Strength%20By%20RND\BOOKING-DESIGN%20FILES\RND%20MSB-2500,%202500%20AOP%20Booking.doc" TargetMode="External"/><Relationship Id="rId12628" Type="http://schemas.openxmlformats.org/officeDocument/2006/relationships/hyperlink" Target="file:///\\192.168.50.100\Universal_files_share\R&amp;D_Database\Masco%20Fabric%20Strength%20By%20RND\Picture%20Of%20Hanger\0.%20Picture%20of%20Hangers%20All%20in%20One\RND%20MSB-2700%20ID.jpg" TargetMode="External"/><Relationship Id="rId1636" Type="http://schemas.openxmlformats.org/officeDocument/2006/relationships/hyperlink" Target="file:///\\192.168.50.100\Universal_files_share\R&amp;D_Database\Masco%20Fabric%20Strength%20By%20RND\Picture%20Of%20Hanger\0.%20Picture%20of%20Hangers%20All%20in%20One\RND%20INN-106.jpg" TargetMode="External"/><Relationship Id="rId10179" Type="http://schemas.openxmlformats.org/officeDocument/2006/relationships/hyperlink" Target="file:///\\192.168.50.100\Universal_files_share\R&amp;D_Database\Masco%20Fabric%20Strength%20By%20RND\ANALYSING%20REPORT\RND%20SHP-2700%20Analysis%20Report.pdf" TargetMode="External"/><Relationship Id="rId14050" Type="http://schemas.openxmlformats.org/officeDocument/2006/relationships/hyperlink" Target="file:///\\192.168.50.100\Universal_files_share\R&amp;D_Database\Masco%20Fabric%20Strength%20By%20RND\KNIT%20BOOKING\RND%20MCB-30H%20ID%20Knit%20Booking.pdf" TargetMode="External"/><Relationship Id="rId15101" Type="http://schemas.openxmlformats.org/officeDocument/2006/relationships/hyperlink" Target="file:///\\192.168.50.100\Universal_files_share\R&amp;D_Database\Masco%20Fabric%20Strength%20By%20RND\FINISHING%20REPORT\RND%20MSB-901E%20Finishing%20Report.pdf" TargetMode="External"/><Relationship Id="rId4859" Type="http://schemas.openxmlformats.org/officeDocument/2006/relationships/hyperlink" Target="file:///\\192.168.50.100\Universal_files_share\R&amp;D_Database\Masco%20Fabric%20Strength%20By%20RND\ALL%20COSTING\RND%20MFB-49%20(3STP)%20Price.xls" TargetMode="External"/><Relationship Id="rId8730" Type="http://schemas.openxmlformats.org/officeDocument/2006/relationships/hyperlink" Target="file:///\\192.168.50.100\Universal_files_share\R&amp;D_Database\Masco%20Fabric%20Strength%20By%20RND\ANALYSING%20REPORT\RND%20MBT-1010%20A.pdf" TargetMode="External"/><Relationship Id="rId10660" Type="http://schemas.openxmlformats.org/officeDocument/2006/relationships/hyperlink" Target="file:///\\192.168.50.100\Universal_files_share\R&amp;D_Database\Masco%20Fabric%20Strength%20By%20RND\FINISHING%20REPORT\RND%20MBT-1001%20B%20Finishing%20Report.pdf" TargetMode="External"/><Relationship Id="rId6281" Type="http://schemas.openxmlformats.org/officeDocument/2006/relationships/hyperlink" Target="file:///\\192.168.50.100\Universal_files_share\R&amp;D_Database\Masco%20Fabric%20Strength%20By%20RND\BOOKING-DESIGN%20FILES\RND%20HMB-01%20LVS%20Booking.doc" TargetMode="External"/><Relationship Id="rId7332" Type="http://schemas.openxmlformats.org/officeDocument/2006/relationships/hyperlink" Target="file:///\\192.168.50.100\Universal_files_share\R&amp;D_Database\Masco%20Fabric%20Strength%20By%20RND\FINISHING%20REPORT\RND%20INN-900%20CA-2%20REV%20Finishing%20Report.pdf" TargetMode="External"/><Relationship Id="rId10313" Type="http://schemas.openxmlformats.org/officeDocument/2006/relationships/hyperlink" Target="file:///\\192.168.50.100\Universal_files_share\R&amp;D_Database\Masco%20Fabric%20Strength%20By%20RND\ALL%20COSTING\RND%20MCB-1001%20PRICE.xls" TargetMode="External"/><Relationship Id="rId11711" Type="http://schemas.openxmlformats.org/officeDocument/2006/relationships/hyperlink" Target="file:///\\192.168.50.100\Universal_files_share\R&amp;D_Database\Masco%20Fabric%20Strength%20By%20RND\ALL%20COSTING\RND%20HMB-01J%20Price.xls" TargetMode="External"/><Relationship Id="rId138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1K%20Sticker.docx" TargetMode="External"/><Relationship Id="rId14934" Type="http://schemas.openxmlformats.org/officeDocument/2006/relationships/hyperlink" Target="file:///\\192.168.50.100\Universal_files_share\R&amp;D_Database\Masco%20Fabric%20Strength%20By%20RND\Picture%20Of%20Hanger\0.%20Picture%20of%20Hangers%20All%20in%20One\RND%20MSB-2021J9.jpg" TargetMode="External"/><Relationship Id="rId863" Type="http://schemas.openxmlformats.org/officeDocument/2006/relationships/hyperlink" Target="file:///\\192.168.50.100\Universal_files_share\R&amp;D_Database\Masco%20Fabric%20Strength%20By%20RND\ALL%20COSTING\RND%20INN-115E%20Price.xls" TargetMode="External"/><Relationship Id="rId1493" Type="http://schemas.openxmlformats.org/officeDocument/2006/relationships/hyperlink" Target="file:///\\192.168.50.100\Universal_files_share\R&amp;D_Database\Masco%20Fabric%20Strength%20By%20RND\ALL%20COSTING\RND%20MBT-23F%20BT%20Price.xls" TargetMode="External"/><Relationship Id="rId2544" Type="http://schemas.openxmlformats.org/officeDocument/2006/relationships/hyperlink" Target="file:///\\192.168.50.100\Universal_files_share\R&amp;D_Database\Masco%20Fabric%20Strength%20By%20RND\ALL%20COSTING\RND%20SF-06%20Price.xls" TargetMode="External"/><Relationship Id="rId2891" Type="http://schemas.openxmlformats.org/officeDocument/2006/relationships/hyperlink" Target="file:///\\192.168.50.100\Universal_files_share\R&amp;D_Database\Masco%20Fabric%20Strength%20By%20RND\BOOKING-DESIGN%20FILES\RND%20MSB-06A%2006B%2006C06D%20booking.doc" TargetMode="External"/><Relationship Id="rId3942" Type="http://schemas.openxmlformats.org/officeDocument/2006/relationships/hyperlink" Target="file:///\\192.168.50.100\Universal_files_share\R&amp;D_Database\Masco%20Fabric%20Strength%20By%20RND\BOOKING-DESIGN%20FILES\RND%20INN-81%20Booking.doc" TargetMode="External"/><Relationship Id="rId9157" Type="http://schemas.openxmlformats.org/officeDocument/2006/relationships/hyperlink" Target="file:///\\192.168.50.100\Universal_files_share\R&amp;D_Database\Masco%20Fabric%20Strength%20By%20RND\BOOKING-DESIGN%20FILES\RND%20HMB-10-18Needle%20Drop%20Fancy%20Rib.doc" TargetMode="External"/><Relationship Id="rId11087" Type="http://schemas.openxmlformats.org/officeDocument/2006/relationships/hyperlink" Target="file:///\\192.168.50.100\Universal_files_share\R&amp;D_Database\Masco%20Fabric%20Strength%20By%20RND\ALL%20COSTING\RND%20JAQRD-6%20Price.xls" TargetMode="External"/><Relationship Id="rId12485" Type="http://schemas.openxmlformats.org/officeDocument/2006/relationships/hyperlink" Target="file:///\\192.168.50.100\Universal_files_share\R&amp;D_Database\Masco%20Fabric%20Strength%20By%20RND\ALL%20COSTING\RND%20MFB-2046D%20Price.xls" TargetMode="External"/><Relationship Id="rId1353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0A%20Sticker.docx" TargetMode="External"/><Relationship Id="rId516" Type="http://schemas.openxmlformats.org/officeDocument/2006/relationships/hyperlink" Target="file:///\\192.168.50.100\Universal_files_share\R&amp;D_Database\Masco%20Fabric%20Strength%20By%20RND\BOOKING-DESIGN%20FILES\RND%20MFB-22%20TUO%20option-1,%20option-2%20Booking.doc" TargetMode="External"/><Relationship Id="rId1146" Type="http://schemas.openxmlformats.org/officeDocument/2006/relationships/hyperlink" Target="file:///\\192.168.50.100\Universal_files_share\R&amp;D_Database\Masco%20Fabric%20Strength%20By%20RND\KNIT%20BOOKING\RND%20MCB%20RCL%20JOCO-15.pdf" TargetMode="External"/><Relationship Id="rId12138" Type="http://schemas.openxmlformats.org/officeDocument/2006/relationships/hyperlink" Target="file:///\\192.168.50.100\Universal_files_share\R&amp;D_Database\Masco%20Fabric%20Strength%20By%20RND\FINISHING%20REPORT\RND%20MBT-1010(i)%20Finishing%20Report.pdf" TargetMode="External"/><Relationship Id="rId5767" Type="http://schemas.openxmlformats.org/officeDocument/2006/relationships/hyperlink" Target="file:///\\192.168.50.100\Universal_files_share\R&amp;D_Database\Masco%20Fabric%20Strength%20By%20RND\BOOKING-DESIGN%20FILES\RND%20MFB-85,%2085%20WRG,%2085%20IMPV%20Booking.doc" TargetMode="External"/><Relationship Id="rId6818" Type="http://schemas.openxmlformats.org/officeDocument/2006/relationships/hyperlink" Target="file:///\\192.168.50.100\Universal_files_share\R&amp;D_Database\Masco%20Fabric%20Strength%20By%20RND\BOOKING-DESIGN%20FILES\RND%20INN-502A2%20Revised%20booking.doc" TargetMode="External"/><Relationship Id="rId4369" Type="http://schemas.openxmlformats.org/officeDocument/2006/relationships/hyperlink" Target="file:///\\192.168.50.100\Universal_files_share\R&amp;D_Database\Masco%20Fabric%20Strength%20By%20RND\FINISHING%20REPORT\RND%20MSB-38.pdf" TargetMode="External"/><Relationship Id="rId8240" Type="http://schemas.openxmlformats.org/officeDocument/2006/relationships/hyperlink" Target="file:///\\192.168.50.100\Universal_files_share\R&amp;D_Database\Masco%20Fabric%20Strength%20By%20RND\ALL%20COSTING\RND%20MBT-2000B%20Price.xls" TargetMode="External"/><Relationship Id="rId10170" Type="http://schemas.openxmlformats.org/officeDocument/2006/relationships/hyperlink" Target="file:///\\192.168.50.100\Universal_files_share\R&amp;D_Database\Masco%20Fabric%20Strength%20By%20RND\Picture%20Of%20Hanger\0.%20Picture%20of%20Hangers%20All%20in%20One\RND%20SHP-2006.jpg" TargetMode="External"/><Relationship Id="rId11221" Type="http://schemas.openxmlformats.org/officeDocument/2006/relationships/hyperlink" Target="file:///\\192.168.50.100\Universal_files_share\R&amp;D_Database\Masco%20Fabric%20Strength%20By%20RND\FINISHING%20REPORT\RND%20MCB-2501%20CA%20Finishing%20Report%20One%20Pager.xlsx" TargetMode="External"/><Relationship Id="rId14791" Type="http://schemas.openxmlformats.org/officeDocument/2006/relationships/hyperlink" Target="file:///\\192.168.50.100\Universal_files_share\R&amp;D_Database\Masco%20Fabric%20Strength%20By%20RND\Picture%20Of%20Hanger\0.%20Picture%20of%20Hangers%20All%20in%20One\RND%20MFB-906.jpg" TargetMode="External"/><Relationship Id="rId4850" Type="http://schemas.openxmlformats.org/officeDocument/2006/relationships/hyperlink" Target="file:///\\192.168.50.100\Universal_files_share\R&amp;D_Database\Masco%20Fabric%20Strength%20By%20RND\FINISHING%20REPORT\RND%20MFB-49%20ZR%20Finishing%20Report.pdf" TargetMode="External"/><Relationship Id="rId5901" Type="http://schemas.openxmlformats.org/officeDocument/2006/relationships/hyperlink" Target="file:///\\192.168.50.100\Universal_files_share\R&amp;D_Database\Masco%20Fabric%20Strength%20By%20RND\FINISHING%20REPORT\RND%20MCB%20ZIG-ZAG%20TERRY.pdf" TargetMode="External"/><Relationship Id="rId13393" Type="http://schemas.openxmlformats.org/officeDocument/2006/relationships/hyperlink" Target="file:///\\192.168.50.100\Universal_files_share\R&amp;D_Database\Masco%20Fabric%20Strength%20By%20RND\KNIT%20BOOKING\RND%20MBT-1001E6%20WRG%20Knit%20Booking.pdf" TargetMode="External"/><Relationship Id="rId144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H%20REV1%20Sticker.docx" TargetMode="External"/><Relationship Id="rId15842" Type="http://schemas.openxmlformats.org/officeDocument/2006/relationships/hyperlink" Target="file:///\\192.168.50.100\Universal_files_share\R&amp;D_Database\Masco%20Fabric%20Strength%20By%20RND\ALL%20COSTING\RND%20INN-311J3%20Price.xls" TargetMode="External"/><Relationship Id="rId3452" Type="http://schemas.openxmlformats.org/officeDocument/2006/relationships/hyperlink" Target="file:///\\192.168.50.100\Universal_files_share\R&amp;D_Database\Masco%20Fabric%20Strength%20By%20RND\KNIT%20BOOKING\RND%20MFB-2050%20Knit%20Booking.pdf" TargetMode="External"/><Relationship Id="rId4503" Type="http://schemas.openxmlformats.org/officeDocument/2006/relationships/hyperlink" Target="file:///\\192.168.50.100\Universal_files_share\R&amp;D_Database\Masco%20Fabric%20Strength%20By%20RND\ANALYSING%20REPORT\RND%20INN-22.pdf" TargetMode="External"/><Relationship Id="rId13046" Type="http://schemas.openxmlformats.org/officeDocument/2006/relationships/hyperlink" Target="file:///\\192.168.50.100\Universal_files_share\R&amp;D_Database\Masco%20Fabric%20Strength%20By%20RND\KNIT%20BOOKING\RND%20INN-125J%20HM4%20Knit%20Booking.pdf" TargetMode="External"/><Relationship Id="rId373" Type="http://schemas.openxmlformats.org/officeDocument/2006/relationships/hyperlink" Target="file:///\\192.168.50.100\Universal_files_share\R&amp;D_Database\Masco%20Fabric%20Strength%20By%20RND\Picture%20Of%20Hanger\0.%20Picture%20of%20Hangers%20All%20in%20One\RND%20HMB-09B.jpg" TargetMode="External"/><Relationship Id="rId2054" Type="http://schemas.openxmlformats.org/officeDocument/2006/relationships/hyperlink" Target="file:///\\192.168.50.100\Universal_files_share\R&amp;D_Database\Masco%20Fabric%20Strength%20By%20RND\STICKERS\RND%20HMB-151.docx" TargetMode="External"/><Relationship Id="rId3105" Type="http://schemas.openxmlformats.org/officeDocument/2006/relationships/hyperlink" Target="file:///\\192.168.50.100\Universal_files_share\R&amp;D_Database\Masco%20Fabric%20Strength%20By%20RND\ANALYSING%20REPORT\RND%20MSB-517.pdf" TargetMode="External"/><Relationship Id="rId6675" Type="http://schemas.openxmlformats.org/officeDocument/2006/relationships/hyperlink" Target="file:///\\192.168.50.100\Universal_files_share\R&amp;D_Database\Masco%20Fabric%20Strength%20By%20RND\ANALYSING%20REPORT\RND%20INN-510.pdf" TargetMode="External"/><Relationship Id="rId16269" Type="http://schemas.openxmlformats.org/officeDocument/2006/relationships/hyperlink" Target="file:///\\192.168.50.100\Universal_files_share\R&amp;D_Database\Masco%20Fabric%20Strength%20By%20RND\Picture%20Of%20Hanger\0.%20Picture%20of%20Hangers%20All%20in%20One\RND%20INN-116B4.jpg" TargetMode="External"/><Relationship Id="rId5277" Type="http://schemas.openxmlformats.org/officeDocument/2006/relationships/hyperlink" Target="file:///\\192.168.50.100\Universal_files_share\R&amp;D_Database\Masco%20Fabric%20Strength%20By%20RND\ALL%20COSTING\RND%20MCB-30%20HM%20Price.xls" TargetMode="External"/><Relationship Id="rId6328" Type="http://schemas.openxmlformats.org/officeDocument/2006/relationships/hyperlink" Target="file:///\\192.168.50.100\Universal_files_share\R&amp;D_Database\Masco%20Fabric%20Strength%20By%20RND\STICKERS\RND%20MBT-39%20A.docx" TargetMode="External"/><Relationship Id="rId7726" Type="http://schemas.openxmlformats.org/officeDocument/2006/relationships/hyperlink" Target="file:///\\192.168.50.100\Universal_files_share\R&amp;D_Database\Masco%20Fabric%20Strength%20By%20RND\STICKERS\RND%20MCB-904B%20ID%20Sticker.docx" TargetMode="External"/><Relationship Id="rId10707" Type="http://schemas.openxmlformats.org/officeDocument/2006/relationships/hyperlink" Target="file:///\\192.168.50.100\Universal_files_share\R&amp;D_Database\Masco%20Fabric%20Strength%20By%20RND\ALL%20COSTING\RND%20MBT-1001E%20ID%20Price.xls" TargetMode="External"/><Relationship Id="rId9898" Type="http://schemas.openxmlformats.org/officeDocument/2006/relationships/hyperlink" Target="file:///\\192.168.50.100\Universal_files_share\R&amp;D_Database\Masco%20Fabric%20Strength%20By%20RND\FINISHING%20REPORT\RND%20MCB-21%20ET-2674-12576.pdf" TargetMode="External"/><Relationship Id="rId12879" Type="http://schemas.openxmlformats.org/officeDocument/2006/relationships/hyperlink" Target="file:///\\192.168.50.100\Universal_files_share\R&amp;D_Database\Masco%20Fabric%20Strength%20By%20RND\BOOKING-DESIGN%20FILES\RND%20HMB-28%20ID1,%20ID2%20Booking%20(Merchant)%20File%20(Development%20sample%20Fabric%20booking%20IDKIDS%20Style-Waffle%20Dv%201+%20Waffle%20Dv%202).pdf" TargetMode="External"/><Relationship Id="rId1887" Type="http://schemas.openxmlformats.org/officeDocument/2006/relationships/hyperlink" Target="file:///\\192.168.50.100\Universal_files_share\R&amp;D_Database\Masco%20Fabric%20Strength%20By%20RND\BOOKING-DESIGN%20FILES\RND%20INN-502%20LC%20Booking.doc" TargetMode="External"/><Relationship Id="rId2938" Type="http://schemas.openxmlformats.org/officeDocument/2006/relationships/hyperlink" Target="file:///\\192.168.50.100\Universal_files_share\R&amp;D_Database\Masco%20Fabric%20Strength%20By%20RND\Picture%20Of%20Hanger\0.%20Picture%20of%20Hangers%20All%20in%20One\RND%20SPC-01.jpg" TargetMode="External"/><Relationship Id="rId15352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0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360" Type="http://schemas.openxmlformats.org/officeDocument/2006/relationships/hyperlink" Target="file:///\\192.168.50.100\Universal_files_share\R&amp;D_Database\Masco%20Fabric%20Strength%20By%20RND\STICKERS\RND%20MSB%20TFL-7602-19.docx" TargetMode="External"/><Relationship Id="rId5411" Type="http://schemas.openxmlformats.org/officeDocument/2006/relationships/hyperlink" Target="file:///\\192.168.50.100\Universal_files_share\R&amp;D_Database\Masco%20Fabric%20Strength%20By%20RND\BOOKING-DESIGN%20FILES\RND%20HMB-39%20SS-2020%20season-1%20Booking%20&amp;%20Design%20File.pdf" TargetMode="External"/><Relationship Id="rId8981" Type="http://schemas.openxmlformats.org/officeDocument/2006/relationships/hyperlink" Target="file:///\\192.168.50.100\Universal_files_share\R&amp;D_Database\Masco%20Fabric%20Strength%20By%20RND\Picture%20Of%20Hanger\0.%20Picture%20of%20Hangers%20All%20in%20One\RND%20MFB-2051A.jpg" TargetMode="External"/><Relationship Id="rId15005" Type="http://schemas.openxmlformats.org/officeDocument/2006/relationships/hyperlink" Target="file:///\\192.168.50.100\Universal_files_share\R&amp;D_Database\Masco%20Fabric%20Strength%20By%20RND\ANALYSING%20REPORT\RND%20MSB-2056A,%202056B%20Analysis%20Report.pdf" TargetMode="External"/><Relationship Id="rId4013" Type="http://schemas.openxmlformats.org/officeDocument/2006/relationships/hyperlink" Target="file:///\\192.168.50.100\Universal_files_share\R&amp;D_Database\Masco%20Fabric%20Strength%20By%20RND\FINISHING%20REPORT\RND%20INN-82.pdf" TargetMode="External"/><Relationship Id="rId7583" Type="http://schemas.openxmlformats.org/officeDocument/2006/relationships/hyperlink" Target="file:///\\192.168.50.100\Universal_files_share\R&amp;D_Database\Masco%20Fabric%20Strength%20By%20RND\BOOKING-DESIGN%20FILES\RND%20MBT-901,%20901AOP%20Booking.doc" TargetMode="External"/><Relationship Id="rId8634" Type="http://schemas.openxmlformats.org/officeDocument/2006/relationships/hyperlink" Target="file:///\\192.168.50.100\Universal_files_share\R&amp;D_Database\Masco%20Fabric%20Strength%20By%20RND\BOOKING-DESIGN%20FILES\RND%20TGT-2002%20SHP%20A%20%20B%20Chain%20Notation%20File.pdf" TargetMode="External"/><Relationship Id="rId11962" Type="http://schemas.openxmlformats.org/officeDocument/2006/relationships/hyperlink" Target="file:///\\192.168.50.100\Universal_files_share\R&amp;D_Database\Masco%20Fabric%20Strength%20By%20RND\Picture%20Of%20Hanger\0.%20Picture%20of%20Hangers%20All%20in%20One\RND%20INN-134.jpg" TargetMode="External"/><Relationship Id="rId6185" Type="http://schemas.openxmlformats.org/officeDocument/2006/relationships/hyperlink" Target="file:///\\192.168.50.100\Universal_files_share\R&amp;D_Database\Masco%20Fabric%20Strength%20By%20RND\ANALYSING%20REPORT\RND%20MFB-509.pdf" TargetMode="External"/><Relationship Id="rId7236" Type="http://schemas.openxmlformats.org/officeDocument/2006/relationships/hyperlink" Target="file:///\\192.168.50.100\Universal_files_share\R&amp;D_Database\Masco%20Fabric%20Strength%20By%20RND\FINISHING%20REPORT\RND%20HMB-511.pdf" TargetMode="External"/><Relationship Id="rId10564" Type="http://schemas.openxmlformats.org/officeDocument/2006/relationships/hyperlink" Target="file:///\\192.168.50.100\Universal_files_share\R&amp;D_Database\Masco%20Fabric%20Strength%20By%20RND\STICKERS\RND%20MSB-2701(4B)%20Sticker.docx" TargetMode="External"/><Relationship Id="rId11615" Type="http://schemas.openxmlformats.org/officeDocument/2006/relationships/hyperlink" Target="file:///\\192.168.50.100\Universal_files_share\R&amp;D_Database\Masco%20Fabric%20Strength%20By%20RND\Picture%20Of%20Hanger\0.%20Picture%20of%20Hangers%20All%20in%20One\RND%20TGT-2001%20INSRT.jpg" TargetMode="External"/><Relationship Id="rId10217" Type="http://schemas.openxmlformats.org/officeDocument/2006/relationships/hyperlink" Target="file:///\\192.168.50.100\Universal_files_share\R&amp;D_Database\Masco%20Fabric%20Strength%20By%20RND\STICKERS\RND%20MBT-1000.docx" TargetMode="External"/><Relationship Id="rId13787" Type="http://schemas.openxmlformats.org/officeDocument/2006/relationships/hyperlink" Target="file:///\\192.168.50.100\Universal_files_share\R&amp;D_Database\Masco%20Fabric%20Strength%20By%20RND\KNIT%20BOOKING\RND%20MBT-510C%20Knit%20Booking.pdf" TargetMode="External"/><Relationship Id="rId14838" Type="http://schemas.openxmlformats.org/officeDocument/2006/relationships/hyperlink" Target="file:///\\192.168.50.100\Universal_files_share\R&amp;D_Database\Masco%20Fabric%20Strength%20By%20RND\ANALYSING%20REPORT\RND%20MSB-1001D%20Analysis%20Report.pdf" TargetMode="External"/><Relationship Id="rId1397" Type="http://schemas.openxmlformats.org/officeDocument/2006/relationships/hyperlink" Target="file:///\\192.168.50.100\Universal_files_share\R&amp;D_Database\Masco%20Fabric%20Strength%20By%20RND\ALL%20COSTING\RND%20INN-513%20Price.xls" TargetMode="External"/><Relationship Id="rId2795" Type="http://schemas.openxmlformats.org/officeDocument/2006/relationships/hyperlink" Target="file:///\\192.168.50.100\Universal_files_share\R&amp;D_Database\Masco%20Fabric%20Strength%20By%20RND\STICKERS\RND%20MBT-300%20Sticker.docx" TargetMode="External"/><Relationship Id="rId3846" Type="http://schemas.openxmlformats.org/officeDocument/2006/relationships/hyperlink" Target="file:///\\192.168.50.100\Universal_files_share\R&amp;D_Database\Masco%20Fabric%20Strength%20By%20RND\ALL%20COSTING\RND%20INN-38C%20Price.xls" TargetMode="External"/><Relationship Id="rId12389" Type="http://schemas.openxmlformats.org/officeDocument/2006/relationships/hyperlink" Target="file:///\\192.168.50.100\Universal_files_share\R&amp;D_Database\Masco%20Fabric%20Strength%20By%20RND\BOOKING-DESIGN%20FILES\RND%20MFB-1007A1%20ENGG%20Booking.doc" TargetMode="External"/><Relationship Id="rId16260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767" Type="http://schemas.openxmlformats.org/officeDocument/2006/relationships/hyperlink" Target="file:///\\192.168.50.100\Universal_files_share\R&amp;D_Database\Masco%20Fabric%20Strength%20By%20RND\ANALYSING%20REPORT\RND%20MBT-28.pdf" TargetMode="External"/><Relationship Id="rId2448" Type="http://schemas.openxmlformats.org/officeDocument/2006/relationships/hyperlink" Target="file:///\\192.168.50.100\Universal_files_share\R&amp;D_Database\Masco%20Fabric%20Strength%20By%20RND\ALL%20COSTING\RND%20INN-001%20A%20OPT-2%20Price.xls" TargetMode="External"/><Relationship Id="rId128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L%20Sticker.docx" TargetMode="External"/><Relationship Id="rId8491" Type="http://schemas.openxmlformats.org/officeDocument/2006/relationships/hyperlink" Target="file:///\\192.168.50.100\Universal_files_share\R&amp;D_Database\Masco%20Fabric%20Strength%20By%20RND\Picture%20Of%20Hanger\0.%20Picture%20of%20Hangers%20All%20in%20One\RND%20MFB-VVKS-8%233%20STR-RIB.jpg" TargetMode="External"/><Relationship Id="rId9542" Type="http://schemas.openxmlformats.org/officeDocument/2006/relationships/hyperlink" Target="file:///\\192.168.50.100\Universal_files_share\R&amp;D_Database\Masco%20Fabric%20Strength%20By%20RND\ANALYSING%20REPORT\RND%20MFB-2017%20V1,%20V2%20Analysis%20Report.pdf" TargetMode="External"/><Relationship Id="rId11472" Type="http://schemas.openxmlformats.org/officeDocument/2006/relationships/hyperlink" Target="file:///\\192.168.50.100\Universal_files_share\R&amp;D_Database\Masco%20Fabric%20Strength%20By%20RND\ANALYSING%20REPORT\RND%20MFB-2505A,%20B%20Analysis%20Report.pdf" TargetMode="External"/><Relationship Id="rId12523" Type="http://schemas.openxmlformats.org/officeDocument/2006/relationships/hyperlink" Target="file:///\\192.168.50.100\Universal_files_share\R&amp;D_Database\Masco%20Fabric%20Strength%20By%20RND\FINISHING%20REPORT\RND%20MFB-2505C%20REV2.3%20Finishing%20Report.pdf" TargetMode="External"/><Relationship Id="rId13921" Type="http://schemas.openxmlformats.org/officeDocument/2006/relationships/hyperlink" Target="file:///\\192.168.50.100\Universal_files_share\R&amp;D_Database\Masco%20Fabric%20Strength%20By%20RND\Picture%20Of%20Hanger\0.%20Picture%20of%20Hangers%20All%20in%20One\RND%20MCB-2013D%20RT.jpg" TargetMode="External"/><Relationship Id="rId901" Type="http://schemas.openxmlformats.org/officeDocument/2006/relationships/hyperlink" Target="file:///\\192.168.50.100\Universal_files_share\R&amp;D_Database\Masco%20Fabric%20Strength%20By%20RND\Picture%20Of%20Hanger\0.%20Picture%20of%20Hangers%20All%20in%20One\RND%20MBT%20TYSM%20JAL%208081-19.jpg" TargetMode="External"/><Relationship Id="rId1531" Type="http://schemas.openxmlformats.org/officeDocument/2006/relationships/hyperlink" Target="file:///\\192.168.50.100\Universal_files_share\R&amp;D_Database\Masco%20Fabric%20Strength%20By%20RND\BOOKING-DESIGN%20FILES\RND%20MBT-2027A,%20B%20Booking.doc" TargetMode="External"/><Relationship Id="rId7093" Type="http://schemas.openxmlformats.org/officeDocument/2006/relationships/hyperlink" Target="file:///\\192.168.50.100\Universal_files_share\R&amp;D_Database\Masco%20Fabric%20Strength%20By%20RND\ALL%20COSTING\RND%20MCB-512%20D%20(BS)%20Price.xls" TargetMode="External"/><Relationship Id="rId8144" Type="http://schemas.openxmlformats.org/officeDocument/2006/relationships/hyperlink" Target="file:///\\192.168.50.100\Universal_files_share\R&amp;D_Database\Masco%20Fabric%20Strength%20By%20RND\ANALYSING%20REPORT\RND%20MFB-FLAT-5001A(1).jpg" TargetMode="External"/><Relationship Id="rId10074" Type="http://schemas.openxmlformats.org/officeDocument/2006/relationships/hyperlink" Target="file:///\\192.168.50.100\Universal_files_share\R&amp;D_Database\Masco%20Fabric%20Strength%20By%20RND\ANALYSING%20REPORT\RND%20MFB-2700A,%20B%20Analysis%20Report.pdf" TargetMode="External"/><Relationship Id="rId11125" Type="http://schemas.openxmlformats.org/officeDocument/2006/relationships/hyperlink" Target="file:///\\192.168.50.100\Universal_files_share\R&amp;D_Database\Masco%20Fabric%20Strength%20By%20RND\STICKERS\RND%20MBT-2502%20Sticker.docx" TargetMode="External"/><Relationship Id="rId4754" Type="http://schemas.openxmlformats.org/officeDocument/2006/relationships/hyperlink" Target="file:///\\192.168.50.100\Universal_files_share\R&amp;D_Database\Masco%20Fabric%20Strength%20By%20RND\FINISHING%20REPORT\RND%20INN-121.pdf" TargetMode="External"/><Relationship Id="rId13297" Type="http://schemas.openxmlformats.org/officeDocument/2006/relationships/hyperlink" Target="file:///\\192.168.50.100\Universal_files_share\R&amp;D_Database\Masco%20Fabric%20Strength%20By%20RND\BOOKING-DESIGN%20FILES\RND%20JAQRD-2003C%20Knit%20Booking.jpg" TargetMode="External"/><Relationship Id="rId14695" Type="http://schemas.openxmlformats.org/officeDocument/2006/relationships/hyperlink" Target="file:///\\192.168.50.100\Universal_files_share\R&amp;D_Database\Masco%20Fabric%20Strength%20By%20RND\BOOKING-DESIGN%20FILES\RND%20MFB-52%20A%20Booking.doc" TargetMode="External"/><Relationship Id="rId15746" Type="http://schemas.openxmlformats.org/officeDocument/2006/relationships/hyperlink" Target="file:///\\192.168.50.100\Universal_files_share\R&amp;D_Database\Masco%20Fabric%20Strength%20By%20RND\BOOKING-DESIGN%20FILES\RND%20MFB-2049F%20Merchant%20Booking.pdf" TargetMode="External"/><Relationship Id="rId3356" Type="http://schemas.openxmlformats.org/officeDocument/2006/relationships/hyperlink" Target="file:///\\192.168.50.100\Universal_files_share\R&amp;D_Database\Masco%20Fabric%20Strength%20By%20RND\KNIT%20BOOKING\RND%20MCB-33%20B%20KNIT%20BOOKING.pdf" TargetMode="External"/><Relationship Id="rId4407" Type="http://schemas.openxmlformats.org/officeDocument/2006/relationships/hyperlink" Target="file:///\\192.168.50.100\Universal_files_share\R&amp;D_Database\Masco%20Fabric%20Strength%20By%20RND\ALL%20COSTING\RND%20TGT-11%20CA%20Price.xls" TargetMode="External"/><Relationship Id="rId5805" Type="http://schemas.openxmlformats.org/officeDocument/2006/relationships/hyperlink" Target="file:///\\192.168.50.100\Universal_files_share\R&amp;D_Database\Masco%20Fabric%20Strength%20By%20RND\BOOKING-DESIGN%20FILES\RND%20HMB-509%20Design%20File.xls" TargetMode="External"/><Relationship Id="rId14348" Type="http://schemas.openxmlformats.org/officeDocument/2006/relationships/hyperlink" Target="file:///\\192.168.50.100\Universal_files_share\R&amp;D_Database\Masco%20Fabric%20Strength%20By%20RND\BOOKING-DESIGN%20FILES\RND%20MFB-11(i)%20Design%20File.xls" TargetMode="External"/><Relationship Id="rId277" Type="http://schemas.openxmlformats.org/officeDocument/2006/relationships/hyperlink" Target="file:///\\192.168.50.100\Universal_files_share\R&amp;D_Database\Masco%20Fabric%20Strength%20By%20RND\ALL%20COSTING\RND%20MFB-17%20A%20Price.xls" TargetMode="External"/><Relationship Id="rId3009" Type="http://schemas.openxmlformats.org/officeDocument/2006/relationships/hyperlink" Target="file:///\\192.168.50.100\Universal_files_share\R&amp;D_Database\Masco%20Fabric%20Strength%20By%20RND\ALL%20COSTING\RND%20INN-504;%20PRICE.xls" TargetMode="External"/><Relationship Id="rId7977" Type="http://schemas.openxmlformats.org/officeDocument/2006/relationships/hyperlink" Target="file:///\\192.168.50.100\Universal_files_share\R&amp;D_Database\Masco%20Fabric%20Strength%20By%20RND\STICKERS\RND%20HMB-28%20INJ%20Sticker.docx" TargetMode="External"/><Relationship Id="rId10958" Type="http://schemas.openxmlformats.org/officeDocument/2006/relationships/hyperlink" Target="file:///\\192.168.50.100\Universal_files_share\R&amp;D_Database\Masco%20Fabric%20Strength%20By%20RND\BOOKING-DESIGN%20FILES\RND%20MKB-1000%20BP%20Booking.doc" TargetMode="External"/><Relationship Id="rId6579" Type="http://schemas.openxmlformats.org/officeDocument/2006/relationships/hyperlink" Target="file:///\\192.168.50.100\Universal_files_share\R&amp;D_Database\Masco%20Fabric%20Strength%20By%20RND\STICKERS\RND%20MSB-505%20B3%20STICKER.docx" TargetMode="External"/><Relationship Id="rId9052" Type="http://schemas.openxmlformats.org/officeDocument/2006/relationships/hyperlink" Target="file:///\\192.168.50.100\Universal_files_share\R&amp;D_Database\Masco%20Fabric%20Strength%20By%20RND\STICKERS\RND%20MSB-2047%20STICKER.docx" TargetMode="External"/><Relationship Id="rId12380" Type="http://schemas.openxmlformats.org/officeDocument/2006/relationships/hyperlink" Target="file:///\\192.168.50.100\Universal_files_share\R&amp;D_Database\Masco%20Fabric%20Strength%20By%20RND\Picture%20Of%20Hanger\0.%20Picture%20of%20Hangers%20All%20in%20One\RND%20MCB-901C.jpg" TargetMode="External"/><Relationship Id="rId13431" Type="http://schemas.openxmlformats.org/officeDocument/2006/relationships/hyperlink" Target="file:///\\192.168.50.100\Universal_files_share\R&amp;D_Database\Masco%20Fabric%20Strength%20By%20RND\ALL%20COSTING\RND%20MBT-1001SP%20Price.xls" TargetMode="External"/><Relationship Id="rId12033" Type="http://schemas.openxmlformats.org/officeDocument/2006/relationships/hyperlink" Target="file:///\\192.168.50.100\Universal_files_share\R&amp;D_Database\Masco%20Fabric%20Strength%20By%20RND\KNIT%20BOOKING\RND%20JAQRD-2001%20KNT%20Knit%20Booking.pdf" TargetMode="External"/><Relationship Id="rId411" Type="http://schemas.openxmlformats.org/officeDocument/2006/relationships/hyperlink" Target="file:///\\192.168.50.100\Universal_files_share\R&amp;D_Database\Masco%20Fabric%20Strength%20By%20RND\ALL%20COSTING\RND%20INN-53%20C%20Price.xls" TargetMode="External"/><Relationship Id="rId1041" Type="http://schemas.openxmlformats.org/officeDocument/2006/relationships/hyperlink" Target="file:///\\192.168.50.100\Universal_files_share\R&amp;D_Database\Masco%20Fabric%20Strength%20By%20RND\Picture%20Of%20Hanger\0.%20Picture%20of%20Hangers%20All%20in%20One\RND%20INN-75%20TGT-AW21.jpg" TargetMode="External"/><Relationship Id="rId5662" Type="http://schemas.openxmlformats.org/officeDocument/2006/relationships/hyperlink" Target="file:///\\192.168.50.100\Universal_files_share\R&amp;D_Database\Masco%20Fabric%20Strength%20By%20RND\KNIT%20BOOKING\RND%20MBT-16%20i3%20Knit%20Booking.pdf" TargetMode="External"/><Relationship Id="rId6713" Type="http://schemas.openxmlformats.org/officeDocument/2006/relationships/hyperlink" Target="file:///\\192.168.50.100\Universal_files_share\R&amp;D_Database\Masco%20Fabric%20Strength%20By%20RND\STICKERS\RND%20SHP-504%20NAVY%20Sticker.docx" TargetMode="External"/><Relationship Id="rId1525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2(S)%20Sticker.docx" TargetMode="External"/><Relationship Id="rId16307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4264" Type="http://schemas.openxmlformats.org/officeDocument/2006/relationships/hyperlink" Target="file:///\\192.168.50.100\Universal_files_share\R&amp;D_Database\Masco%20Fabric%20Strength%20By%20RND\STICKERS\RND%20MBT-21.docx" TargetMode="External"/><Relationship Id="rId5315" Type="http://schemas.openxmlformats.org/officeDocument/2006/relationships/hyperlink" Target="file:///\\192.168.50.100\Universal_files_share\R&amp;D_Database\Masco%20Fabric%20Strength%20By%20RND\ALL%20COSTING\RND%20MCB-30J%20ECO%20Price.xls" TargetMode="External"/><Relationship Id="rId8885" Type="http://schemas.openxmlformats.org/officeDocument/2006/relationships/hyperlink" Target="file:///\\192.168.50.100\Universal_files_share\R&amp;D_Database\Masco%20Fabric%20Strength%20By%20RND\ALL%20COSTING\RND%20MCB-2011%20B%20Price.xls" TargetMode="External"/><Relationship Id="rId7487" Type="http://schemas.openxmlformats.org/officeDocument/2006/relationships/hyperlink" Target="file:///\\192.168.50.100\Universal_files_share\R&amp;D_Database\Masco%20Fabric%20Strength%20By%20RND\FINISHING%20REPORT\RND%20INN-904%20D2%20LB%20Finishing%20Report.pdf" TargetMode="External"/><Relationship Id="rId8538" Type="http://schemas.openxmlformats.org/officeDocument/2006/relationships/hyperlink" Target="file:///\\192.168.50.100\Universal_files_share\R&amp;D_Database\Masco%20Fabric%20Strength%20By%20RND\STICKERS\RND%20MSB-2053%20OPT2%20Sticker.docx" TargetMode="External"/><Relationship Id="rId9936" Type="http://schemas.openxmlformats.org/officeDocument/2006/relationships/hyperlink" Target="file:///\\192.168.50.100\Universal_files_share\R&amp;D_Database\Masco%20Fabric%20Strength%20By%20RND\FINISHING%20REPORT\RND%20MCB-2010.jpg" TargetMode="External"/><Relationship Id="rId11866" Type="http://schemas.openxmlformats.org/officeDocument/2006/relationships/hyperlink" Target="file:///\\192.168.50.100\Universal_files_share\R&amp;D_Database\Masco%20Fabric%20Strength%20By%20RND\FINISHING%20REPORT\RND%20INN-125%20TGT%20Finishing%20Report.pdf" TargetMode="External"/><Relationship Id="rId12917" Type="http://schemas.openxmlformats.org/officeDocument/2006/relationships/hyperlink" Target="file:///\\192.168.50.100\Universal_files_share\R&amp;D_Database\Masco%20Fabric%20Strength%20By%20RND\KNIT%20BOOKING\RND%20HMB-28E%20RT%20Knit%20Booking.pdf" TargetMode="External"/><Relationship Id="rId1925" Type="http://schemas.openxmlformats.org/officeDocument/2006/relationships/hyperlink" Target="file:///\\192.168.50.100\Universal_files_share\R&amp;D_Database\Masco%20Fabric%20Strength%20By%20RND\FINISHING%20REPORT\RND%20MCB-18.pdf" TargetMode="External"/><Relationship Id="rId6089" Type="http://schemas.openxmlformats.org/officeDocument/2006/relationships/hyperlink" Target="file:///\\192.168.50.100\Universal_files_share\R&amp;D_Database\Masco%20Fabric%20Strength%20By%20RND\Picture%20Of%20Hanger\0.%20Picture%20of%20Hangers%20All%20in%20One\RND%20INN-509%20TUO.jpg" TargetMode="External"/><Relationship Id="rId10468" Type="http://schemas.openxmlformats.org/officeDocument/2006/relationships/hyperlink" Target="file:///\\192.168.50.100\Universal_files_share\R&amp;D_Database\Masco%20Fabric%20Strength%20By%20RND\KNIT%20BOOKING\RND%20MFB-2063%20Knit%20Booking.pdf" TargetMode="External"/><Relationship Id="rId11519" Type="http://schemas.openxmlformats.org/officeDocument/2006/relationships/hyperlink" Target="file:///\\192.168.50.100\Universal_files_share\R&amp;D_Database\Masco%20Fabric%20Strength%20By%20RND\KNIT%20BOOKING\RND%20MSB-2025%20A%20Knit%20Booking.pdf" TargetMode="External"/><Relationship Id="rId2699" Type="http://schemas.openxmlformats.org/officeDocument/2006/relationships/hyperlink" Target="file:///\\192.168.50.100\Universal_files_share\R&amp;D_Database\Masco%20Fabric%20Strength%20By%20RND\BOOKING-DESIGN%20FILES\RND%20SF-13A-13B-1002%20booking.doc" TargetMode="External"/><Relationship Id="rId3000" Type="http://schemas.openxmlformats.org/officeDocument/2006/relationships/hyperlink" Target="file:///\\192.168.50.100\Universal_files_share\R&amp;D_Database\Masco%20Fabric%20Strength%20By%20RND\STICKERS\RND%20INN-503.docx" TargetMode="External"/><Relationship Id="rId6570" Type="http://schemas.openxmlformats.org/officeDocument/2006/relationships/hyperlink" Target="file:///\\192.168.50.100\Universal_files_share\R&amp;D_Database\Masco%20Fabric%20Strength%20By%20RND\FINISHING%20REPORT\RND%20MSB-505%20B2%20FINISHING%20REPORT.pdf" TargetMode="External"/><Relationship Id="rId7621" Type="http://schemas.openxmlformats.org/officeDocument/2006/relationships/hyperlink" Target="file:///\\192.168.50.100\Universal_files_share\R&amp;D_Database\Masco%20Fabric%20Strength%20By%20RND\STICKERS\RND%20MCB-901%20(OPT-1)%20STICKER.docx" TargetMode="External"/><Relationship Id="rId10602" Type="http://schemas.openxmlformats.org/officeDocument/2006/relationships/hyperlink" Target="file:///\\192.168.50.100\Universal_files_share\R&amp;D_Database\Masco%20Fabric%20Strength%20By%20RND\BOOKING-DESIGN%20FILES\RND%20INN-1050%20Design%20File.xls" TargetMode="External"/><Relationship Id="rId16164" Type="http://schemas.openxmlformats.org/officeDocument/2006/relationships/hyperlink" Target="file:///\\192.168.50.100\Universal_files_share\R&amp;D_Database\Masco%20Fabric%20Strength%20By%20RND\ALL%20COSTING\RND%20MCB-2013D3%20Price.xls" TargetMode="External"/><Relationship Id="rId5172" Type="http://schemas.openxmlformats.org/officeDocument/2006/relationships/hyperlink" Target="file:///\\192.168.50.100\Universal_files_share\R&amp;D_Database\Masco%20Fabric%20Strength%20By%20RND\BOOKING-DESIGN%20FILES\RND%20MBT-37%20HM%20Design%20file.xls" TargetMode="External"/><Relationship Id="rId6223" Type="http://schemas.openxmlformats.org/officeDocument/2006/relationships/hyperlink" Target="file:///\\192.168.50.100\Universal_files_share\R&amp;D_Database\Masco%20Fabric%20Strength%20By%20RND\BOOKING-DESIGN%20FILES\RND%20MSB-521%20REV%20Design.xls" TargetMode="External"/><Relationship Id="rId9793" Type="http://schemas.openxmlformats.org/officeDocument/2006/relationships/hyperlink" Target="file:///\\192.168.50.100\Universal_files_share\R&amp;D_Database\Masco%20Fabric%20Strength%20By%20RND\BOOKING-DESIGN%20FILES\RND%20MCB-21%20H%20%20BULK%20Design.xls" TargetMode="External"/><Relationship Id="rId1782" Type="http://schemas.openxmlformats.org/officeDocument/2006/relationships/hyperlink" Target="file:///\\192.168.50.100\Universal_files_share\R&amp;D_Database\Masco%20Fabric%20Strength%20By%20RND\ANALYSING%20REPORT\RND%20MBT-22.pdf" TargetMode="External"/><Relationship Id="rId2833" Type="http://schemas.openxmlformats.org/officeDocument/2006/relationships/hyperlink" Target="file:///\\192.168.50.100\Universal_files_share\R&amp;D_Database\Masco%20Fabric%20Strength%20By%20RND\FINISHING%20REPORT\RND%20MFB-47.pdf" TargetMode="External"/><Relationship Id="rId8395" Type="http://schemas.openxmlformats.org/officeDocument/2006/relationships/hyperlink" Target="file:///\\192.168.50.100\Universal_files_share\R&amp;D_Database\Masco%20Fabric%20Strength%20By%20RND\Picture%20Of%20Hanger\0.%20Picture%20of%20Hangers%20All%20in%20One\RND%20MFB-1013%20KPHL.jpg" TargetMode="External"/><Relationship Id="rId9446" Type="http://schemas.openxmlformats.org/officeDocument/2006/relationships/hyperlink" Target="file:///\\192.168.50.100\Universal_files_share\R&amp;D_Database\Masco%20Fabric%20Strength%20By%20RND\FINISHING%20REPORT\RND%20MCB-1000K%20Finishing%20Report.pdf" TargetMode="External"/><Relationship Id="rId11376" Type="http://schemas.openxmlformats.org/officeDocument/2006/relationships/hyperlink" Target="file:///\\192.168.50.100\Universal_files_share\R&amp;D_Database\Masco%20Fabric%20Strength%20By%20RND\BOOKING-DESIGN%20FILES\RND%20MFB-2033%20Booking.doc" TargetMode="External"/><Relationship Id="rId12774" Type="http://schemas.openxmlformats.org/officeDocument/2006/relationships/hyperlink" Target="file:///\\192.168.50.100\Universal_files_share\R&amp;D_Database\Masco%20Fabric%20Strength%20By%20RND\ANALYSING%20REPORT\RND%20HMB-01L%20Analysis%20Report.pdf" TargetMode="External"/><Relationship Id="rId13825" Type="http://schemas.openxmlformats.org/officeDocument/2006/relationships/hyperlink" Target="file:///\\192.168.50.100\Universal_files_share\R&amp;D_Database\Masco%20Fabric%20Strength%20By%20RND\ALL%20COSTING\RND%20MBT-53%20Price.xls" TargetMode="External"/><Relationship Id="rId805" Type="http://schemas.openxmlformats.org/officeDocument/2006/relationships/hyperlink" Target="file:///\\192.168.50.100\Universal_files_share\R&amp;D_Database\Masco%20Fabric%20Strength%20By%20RND\STICKERS\RND%20MFB-40.docx" TargetMode="External"/><Relationship Id="rId1435" Type="http://schemas.openxmlformats.org/officeDocument/2006/relationships/hyperlink" Target="file:///\\192.168.50.100\Universal_files_share\R&amp;D_Database\Masco%20Fabric%20Strength%20By%20RND\ALL%20COSTING\RND%20MFB-2043%20HMP%20Price.xls" TargetMode="External"/><Relationship Id="rId8048" Type="http://schemas.openxmlformats.org/officeDocument/2006/relationships/hyperlink" Target="file:///\\192.168.50.100\Universal_files_share\R&amp;D_Database\Masco%20Fabric%20Strength%20By%20RND\ALL%20COSTING\RND%20KNT%20WAFFLE420%20Price.xls" TargetMode="External"/><Relationship Id="rId11029" Type="http://schemas.openxmlformats.org/officeDocument/2006/relationships/hyperlink" Target="file:///\\192.168.50.100\Universal_files_share\R&amp;D_Database\Masco%20Fabric%20Strength%20By%20RND\Picture%20Of%20Hanger\0.%20Picture%20of%20Hangers%20All%20in%20One\20031402350.jpg" TargetMode="External"/><Relationship Id="rId12427" Type="http://schemas.openxmlformats.org/officeDocument/2006/relationships/hyperlink" Target="file:///\\192.168.50.100\Universal_files_share\R&amp;D_Database\Masco%20Fabric%20Strength%20By%20RND\BOOKING-DESIGN%20FILES\RND%20MFB-161%20Booking.doc" TargetMode="External"/><Relationship Id="rId15997" Type="http://schemas.openxmlformats.org/officeDocument/2006/relationships/hyperlink" Target="file:///\\192.168.50.100\Universal_files_share\R&amp;D_Database\Masco%20Fabric%20Strength%20By%20RND\ALL%20COSTING\RND%20INN-116A1(S)%20Price.xls" TargetMode="External"/><Relationship Id="rId145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5.docx" TargetMode="External"/><Relationship Id="rId4658" Type="http://schemas.openxmlformats.org/officeDocument/2006/relationships/hyperlink" Target="file:///\\192.168.50.100\Universal_files_share\R&amp;D_Database\Masco%20Fabric%20Strength%20By%20RND\BOOKING-DESIGN%20FILES\RND%20INN-253,254,255;%20CHECK%20SUPER%20FANCY,%2035%20C%2024%20N%20DESIGN.xls" TargetMode="External"/><Relationship Id="rId5709" Type="http://schemas.openxmlformats.org/officeDocument/2006/relationships/hyperlink" Target="file:///\\192.168.50.100\Universal_files_share\R&amp;D_Database\Masco%20Fabric%20Strength%20By%20RND\ALL%20COSTING\RND%20MCB-16%20TUO%20Price.xls" TargetMode="External"/><Relationship Id="rId6080" Type="http://schemas.openxmlformats.org/officeDocument/2006/relationships/hyperlink" Target="file:///\\192.168.50.100\Universal_files_share\R&amp;D_Database\Masco%20Fabric%20Strength%20By%20RND\FINISHING%20REPORT\RND%20INN-506.pdf" TargetMode="External"/><Relationship Id="rId7131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1510" Type="http://schemas.openxmlformats.org/officeDocument/2006/relationships/hyperlink" Target="file:///\\192.168.50.100\Universal_files_share\R&amp;D_Database\Masco%20Fabric%20Strength%20By%20RND\Picture%20Of%20Hanger\0.%20Picture%20of%20Hangers%20All%20in%20One\RND%20MSB-2025.jpg" TargetMode="External"/><Relationship Id="rId10112" Type="http://schemas.openxmlformats.org/officeDocument/2006/relationships/hyperlink" Target="file:///\\192.168.50.100\Universal_files_share\R&amp;D_Database\Masco%20Fabric%20Strength%20By%20RND\ALL%20COSTING\RND%20MFB-2703%20CA%20Price.xls" TargetMode="External"/><Relationship Id="rId13682" Type="http://schemas.openxmlformats.org/officeDocument/2006/relationships/hyperlink" Target="file:///\\192.168.50.100\Universal_files_share\R&amp;D_Database\Masco%20Fabric%20Strength%20By%20RND\ANALYSING%20REPORT\RND%20MBT-2501A%20Analysis%20Report.pdf" TargetMode="External"/><Relationship Id="rId14733" Type="http://schemas.openxmlformats.org/officeDocument/2006/relationships/hyperlink" Target="file:///\\192.168.50.100\Universal_files_share\R&amp;D_Database\Masco%20Fabric%20Strength%20By%20RND\BOOKING-DESIGN%20FILES\RND%20MFB-82A%20Design%20File.xls" TargetMode="External"/><Relationship Id="rId2690" Type="http://schemas.openxmlformats.org/officeDocument/2006/relationships/hyperlink" Target="file:///\\192.168.50.100\Universal_files_share\R&amp;D_Database\Masco%20Fabric%20Strength%20By%20RND\ALL%20COSTING\RND%20SF-501%20(B)%20Price.xls" TargetMode="External"/><Relationship Id="rId3741" Type="http://schemas.openxmlformats.org/officeDocument/2006/relationships/hyperlink" Target="file:///\\192.168.50.100\Universal_files_share\R&amp;D_Database\Masco%20Fabric%20Strength%20By%20RND\Picture%20Of%20Hanger\0.%20Picture%20of%20Hangers%20All%20in%20One\RND%20MFB-46.jpg" TargetMode="External"/><Relationship Id="rId12284" Type="http://schemas.openxmlformats.org/officeDocument/2006/relationships/hyperlink" Target="file:///\\192.168.50.100\Universal_files_share\R&amp;D_Database\Masco%20Fabric%20Strength%20By%20RND\STICKERS\RND%20MCB-2013F%20CTN%20Sticker.docx" TargetMode="External"/><Relationship Id="rId13335" Type="http://schemas.openxmlformats.org/officeDocument/2006/relationships/hyperlink" Target="file:///\\192.168.50.100\Universal_files_share\R&amp;D_Database\Masco%20Fabric%20Strength%20By%20RND\Picture%20Of%20Hanger\0.%20Picture%20of%20Hangers%20All%20in%20One\RND%20MBT-06H5.jpg" TargetMode="External"/><Relationship Id="rId662" Type="http://schemas.openxmlformats.org/officeDocument/2006/relationships/hyperlink" Target="file:///\\192.168.50.100\Universal_files_share\R&amp;D_Database\Masco%20Fabric%20Strength%20By%20RND\ALL%20COSTING\RND%20INN-102%20Q%20PRICE.xls" TargetMode="External"/><Relationship Id="rId1292" Type="http://schemas.openxmlformats.org/officeDocument/2006/relationships/hyperlink" Target="file:///\\192.168.50.100\Universal_files_share\R&amp;D_Database\Masco%20Fabric%20Strength%20By%20RND\STICKERS\RND-2440.docx" TargetMode="External"/><Relationship Id="rId2343" Type="http://schemas.openxmlformats.org/officeDocument/2006/relationships/hyperlink" Target="file:///\\192.168.50.100\Universal_files_share\R&amp;D_Database\Masco%20Fabric%20Strength%20By%20RND\ANALYSING%20REPORT\RND%20MFB-04%20CBS.pdf" TargetMode="External"/><Relationship Id="rId6964" Type="http://schemas.openxmlformats.org/officeDocument/2006/relationships/hyperlink" Target="file:///\\192.168.50.100\Universal_files_share\R&amp;D_Database\Masco%20Fabric%20Strength%20By%20RND\STICKERS\RND%20HMB-512%20TT%20Sticker.docx" TargetMode="External"/><Relationship Id="rId16558" Type="http://schemas.openxmlformats.org/officeDocument/2006/relationships/hyperlink" Target="file:///\\192.168.50.100\Universal_files_share\R&amp;D_Database\Masco%20Fabric%20Strength%20By%20RND\ALL%20COSTING\RND%20MSB-2054C%20Price.xls" TargetMode="External"/><Relationship Id="rId315" Type="http://schemas.openxmlformats.org/officeDocument/2006/relationships/hyperlink" Target="file:///\\192.168.50.100\Universal_files_share\R&amp;D_Database\Masco%20Fabric%20Strength%20By%20RND\STICKERS\RND%20ADVANCE%20DEVELOPMENT-07.docx" TargetMode="External"/><Relationship Id="rId5566" Type="http://schemas.openxmlformats.org/officeDocument/2006/relationships/hyperlink" Target="file:///\\192.168.50.100\Universal_files_share\R&amp;D_Database\Masco%20Fabric%20Strength%20By%20RND\BOOKING-DESIGN%20FILES\RND%20INN-262%20EXCL.%20STRIPE%20JERSEY%20booking.doc" TargetMode="External"/><Relationship Id="rId6617" Type="http://schemas.openxmlformats.org/officeDocument/2006/relationships/hyperlink" Target="file:///\\192.168.50.100\Universal_files_share\R&amp;D_Database\Masco%20Fabric%20Strength%20By%20RND\KNIT%20BOOKING\RND%20SF-500%20Knit%20Booking.pdf" TargetMode="External"/><Relationship Id="rId4168" Type="http://schemas.openxmlformats.org/officeDocument/2006/relationships/hyperlink" Target="file:///\\192.168.50.100\Universal_files_share\R&amp;D_Database\Masco%20Fabric%20Strength%20By%20RND\STICKERS\RND%20INN-25.docx" TargetMode="External"/><Relationship Id="rId5219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KPHL.jpg" TargetMode="External"/><Relationship Id="rId8789" Type="http://schemas.openxmlformats.org/officeDocument/2006/relationships/hyperlink" Target="file:///\\192.168.50.100\Universal_files_share\R&amp;D_Database\Masco%20Fabric%20Strength%20By%20RND\FINISHING%20REPORT\RND%20MBT-2003.pdf" TargetMode="External"/><Relationship Id="rId11020" Type="http://schemas.openxmlformats.org/officeDocument/2006/relationships/hyperlink" Target="file:///\\192.168.50.100\Universal_files_share\R&amp;D_Database\Masco%20Fabric%20Strength%20By%20RND\FINISHING%20REPORT\20010801350(RFD).jpg" TargetMode="External"/><Relationship Id="rId14590" Type="http://schemas.openxmlformats.org/officeDocument/2006/relationships/hyperlink" Target="file:///\\192.168.50.100\Universal_files_share\R&amp;D_Database\Masco%20Fabric%20Strength%20By%20RND\Picture%20Of%20Hanger\0.%20Picture%20of%20Hangers%20All%20in%20One\RND%20MFB-2063D.jpg" TargetMode="External"/><Relationship Id="rId15641" Type="http://schemas.openxmlformats.org/officeDocument/2006/relationships/hyperlink" Target="file:///\\192.168.50.100\Universal_files_share\R&amp;D_Database\Masco%20Fabric%20Strength%20By%20RND\KNIT%20BOOKING\RND%20MFB-517C%20Knit%20Booking.pdf" TargetMode="External"/><Relationship Id="rId1829" Type="http://schemas.openxmlformats.org/officeDocument/2006/relationships/hyperlink" Target="file:///\\192.168.50.100\Universal_files_share\R&amp;D_Database\Masco%20Fabric%20Strength%20By%20RND\KNIT%20BOOKING\RND%20MFB-36%20Knit%20Booking.pdf" TargetMode="External"/><Relationship Id="rId5700" Type="http://schemas.openxmlformats.org/officeDocument/2006/relationships/hyperlink" Target="file:///\\192.168.50.100\Universal_files_share\R&amp;D_Database\Masco%20Fabric%20Strength%20By%20RND\FINISHING%20REPORT\RND%20MBT-16%20K%20Finishing%20Report.pdf" TargetMode="External"/><Relationship Id="rId13192" Type="http://schemas.openxmlformats.org/officeDocument/2006/relationships/hyperlink" Target="file:///\\192.168.50.100\Universal_files_share\R&amp;D_Database\Masco%20Fabric%20Strength%20By%20RND\BOOKING-DESIGN%20FILES\RND%20INN-78A%20Design%20file.xls" TargetMode="External"/><Relationship Id="rId14243" Type="http://schemas.openxmlformats.org/officeDocument/2006/relationships/hyperlink" Target="file:///\\192.168.50.100\Universal_files_share\R&amp;D_Database\Masco%20Fabric%20Strength%20By%20RND\ANALYSING%20REPORT\RND%20MFB-1007E%20Analysis%20Report.pdf" TargetMode="External"/><Relationship Id="rId3251" Type="http://schemas.openxmlformats.org/officeDocument/2006/relationships/hyperlink" Target="file:///\\192.168.50.100\Universal_files_share\R&amp;D_Database\Masco%20Fabric%20Strength%20By%20RND\Picture%20Of%20Hanger\0.%20Picture%20of%20Hangers%20All%20in%20One\RND%20INN-109%20C.jpg" TargetMode="External"/><Relationship Id="rId4302" Type="http://schemas.openxmlformats.org/officeDocument/2006/relationships/hyperlink" Target="file:///\\192.168.50.100\Universal_files_share\R&amp;D_Database\Masco%20Fabric%20Strength%20By%20RND\ALL%20COSTING\RND%20MFB-47B%20Price.xls" TargetMode="External"/><Relationship Id="rId7872" Type="http://schemas.openxmlformats.org/officeDocument/2006/relationships/hyperlink" Target="file:///\\192.168.50.100\Universal_files_share\R&amp;D_Database\Masco%20Fabric%20Strength%20By%20RND\FINISHING%20REPORT\RND%20HMB-26B%20BRS%20Finishing%20Report.pdf" TargetMode="External"/><Relationship Id="rId8923" Type="http://schemas.openxmlformats.org/officeDocument/2006/relationships/hyperlink" Target="file:///\\192.168.50.100\Universal_files_share\R&amp;D_Database\Masco%20Fabric%20Strength%20By%20RND\ALL%20COSTING\RND%20MCB-2011(i)%20Price.xls" TargetMode="External"/><Relationship Id="rId172" Type="http://schemas.openxmlformats.org/officeDocument/2006/relationships/hyperlink" Target="file:///\\192.168.50.100\Universal_files_share\R&amp;D_Database\Masco%20Fabric%20Strength%20By%20RND\Picture%20Of%20Hanger\0.%20Picture%20of%20Hangers%20All%20in%20One\RND%20MFB-42%20A.jpg" TargetMode="External"/><Relationship Id="rId6474" Type="http://schemas.openxmlformats.org/officeDocument/2006/relationships/hyperlink" Target="file:///\\192.168.50.100\Universal_files_share\R&amp;D_Database\Masco%20Fabric%20Strength%20By%20RND\ANALYSING%20REPORT\RND%20MBT-509%20B%20Analysis%20Report.pdf" TargetMode="External"/><Relationship Id="rId7525" Type="http://schemas.openxmlformats.org/officeDocument/2006/relationships/hyperlink" Target="file:///\\192.168.50.100\Universal_files_share\R&amp;D_Database\Masco%20Fabric%20Strength%20By%20RND\ALL%20COSTING\RND%20INN-970B%20Price.xls" TargetMode="External"/><Relationship Id="rId10853" Type="http://schemas.openxmlformats.org/officeDocument/2006/relationships/hyperlink" Target="file:///\\192.168.50.100\Universal_files_share\R&amp;D_Database\Masco%20Fabric%20Strength%20By%20RND\ALL%20COSTING\RND%20MFB-1006A%20pRICE.xls" TargetMode="External"/><Relationship Id="rId11904" Type="http://schemas.openxmlformats.org/officeDocument/2006/relationships/hyperlink" Target="file:///\\192.168.50.100\Universal_files_share\R&amp;D_Database\Masco%20Fabric%20Strength%20By%20RND\BOOKING-DESIGN%20FILES\RND%20INN-132%20Booking.doc" TargetMode="External"/><Relationship Id="rId16068" Type="http://schemas.openxmlformats.org/officeDocument/2006/relationships/hyperlink" Target="file:///\\192.168.50.100\Universal_files_share\R&amp;D_Database\Masco%20Fabric%20Strength%20By%20RND\ALL%20COSTING\RND%20MBT-2005G%20Price.xls" TargetMode="External"/><Relationship Id="rId5076" Type="http://schemas.openxmlformats.org/officeDocument/2006/relationships/hyperlink" Target="file:///\\192.168.50.100\Universal_files_share\R&amp;D_Database\Masco%20Fabric%20Strength%20By%20RND\BOOKING-DESIGN%20FILES\RND%20MSB-250%20DESIGN%20FILE.pdf" TargetMode="External"/><Relationship Id="rId6127" Type="http://schemas.openxmlformats.org/officeDocument/2006/relationships/hyperlink" Target="file:///\\192.168.50.100\Universal_files_share\R&amp;D_Database\Masco%20Fabric%20Strength%20By%20RND\KNIT%20BOOKING\RND%20INN-130,%20131,%20175,%20550,%202030,%202031%20Knit%20Booking.pdf" TargetMode="External"/><Relationship Id="rId9697" Type="http://schemas.openxmlformats.org/officeDocument/2006/relationships/hyperlink" Target="file:///\\192.168.50.100\Universal_files_share\R&amp;D_Database\Masco%20Fabric%20Strength%20By%20RND\KNIT%20BOOKING\RND%20MBT-2022A%20REV2%20Knit%20Booking.pdf" TargetMode="External"/><Relationship Id="rId10506" Type="http://schemas.openxmlformats.org/officeDocument/2006/relationships/hyperlink" Target="file:///\\192.168.50.100\Universal_files_share\R&amp;D_Database\Masco%20Fabric%20Strength%20By%20RND\STICKERS\RND%20MSB-2040%20TUO%20STICKER.docx" TargetMode="External"/><Relationship Id="rId1686" Type="http://schemas.openxmlformats.org/officeDocument/2006/relationships/hyperlink" Target="file:///\\192.168.50.100\Universal_files_share\R&amp;D_Database\Masco%20Fabric%20Strength%20By%20RND\ANALYSING%20REPORT\RND%20MBT-22%20INJ%20CA%20Analysis%20Report.pdf" TargetMode="External"/><Relationship Id="rId8299" Type="http://schemas.openxmlformats.org/officeDocument/2006/relationships/hyperlink" Target="file:///\\192.168.50.100\Universal_files_share\R&amp;D_Database\Masco%20Fabric%20Strength%20By%20RND\FINISHING%20REPORT\RND%20MCB-2026A%20Finishing%20Report.pdf" TargetMode="External"/><Relationship Id="rId12678" Type="http://schemas.openxmlformats.org/officeDocument/2006/relationships/hyperlink" Target="file:///\\192.168.50.100\Universal_files_share\R&amp;D_Database\Masco%20Fabric%20Strength%20By%20RND\FINISHING%20REPORT\RND%20RCYL-05%20Finishing%20Report.pdf" TargetMode="External"/><Relationship Id="rId13729" Type="http://schemas.openxmlformats.org/officeDocument/2006/relationships/hyperlink" Target="file:///\\192.168.50.100\Universal_files_share\R&amp;D_Database\Masco%20Fabric%20Strength%20By%20RND\KNIT%20BOOKING\RND%20MBT-31J3%20Knit%20Booking.pdf" TargetMode="External"/><Relationship Id="rId1339" Type="http://schemas.openxmlformats.org/officeDocument/2006/relationships/hyperlink" Target="file:///\\192.168.50.100\Universal_files_share\R&amp;D_Database\Masco%20Fabric%20Strength%20By%20RND\ALL%20COSTING\RND%20INN-102%20I-1%20Price.xls" TargetMode="External"/><Relationship Id="rId2737" Type="http://schemas.openxmlformats.org/officeDocument/2006/relationships/hyperlink" Target="file:///\\192.168.50.100\Universal_files_share\R&amp;D_Database\Masco%20Fabric%20Strength%20By%20RND\STICKERS\RND%20SF-2000.docx" TargetMode="External"/><Relationship Id="rId5210" Type="http://schemas.openxmlformats.org/officeDocument/2006/relationships/hyperlink" Target="file:///\\192.168.50.100\Universal_files_share\R&amp;D_Database\Masco%20Fabric%20Strength%20By%20RND\FINISHING%20REPORT\RND%20MCB-30E%20EXP-02(BPD).pdf" TargetMode="External"/><Relationship Id="rId15151" Type="http://schemas.openxmlformats.org/officeDocument/2006/relationships/hyperlink" Target="file:///\\192.168.50.100\Universal_files_share\R&amp;D_Database\Masco%20Fabric%20Strength%20By%20RND\KNIT%20BOOKING\RND%20SF-18A,B,C,D%20Knit%20Booking.pdf" TargetMode="External"/><Relationship Id="rId16202" Type="http://schemas.openxmlformats.org/officeDocument/2006/relationships/hyperlink" Target="file:///\\192.168.50.100\Universal_files_share\R&amp;D_Database\Masco%20Fabric%20Strength%20By%20RND\Picture%20Of%20Hanger\0.%20Picture%20of%20Hangers%20All%20in%20One\RND%20MBT-22K.JPG" TargetMode="External"/><Relationship Id="rId709" Type="http://schemas.openxmlformats.org/officeDocument/2006/relationships/hyperlink" Target="file:///\\192.168.50.100\Universal_files_share\R&amp;D_Database\Masco%20Fabric%20Strength%20By%20RND\FINISHING%20REPORT\RND%20MFB-44.pdf" TargetMode="External"/><Relationship Id="rId8780" Type="http://schemas.openxmlformats.org/officeDocument/2006/relationships/hyperlink" Target="file:///\\192.168.50.100\Universal_files_share\R&amp;D_Database\Masco%20Fabric%20Strength%20By%20RND\Picture%20Of%20Hanger\0.%20Picture%20of%20Hangers%20All%20in%20One\RND%20MBT-1010MP.jpg" TargetMode="External"/><Relationship Id="rId9831" Type="http://schemas.openxmlformats.org/officeDocument/2006/relationships/hyperlink" Target="file:///\\192.168.50.100\Universal_files_share\R&amp;D_Database\Masco%20Fabric%20Strength%20By%20RND\FINISHING%20REPORT\RND%20MCB-21%20O%20(FLAT)%20BLK-IRS%20FINISHING%20REPORT.pdf" TargetMode="External"/><Relationship Id="rId11761" Type="http://schemas.openxmlformats.org/officeDocument/2006/relationships/hyperlink" Target="file:///\\192.168.50.100\Universal_files_share\R&amp;D_Database\Masco%20Fabric%20Strength%20By%20RND\Picture%20Of%20Hanger\0.%20Picture%20of%20Hangers%20All%20in%20One\RND%20HMB-28F.jpg" TargetMode="External"/><Relationship Id="rId128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50A2%20Sticker.docx" TargetMode="External"/><Relationship Id="rId45" Type="http://schemas.openxmlformats.org/officeDocument/2006/relationships/hyperlink" Target="file:///\\192.168.50.100\Universal_files_share\R&amp;D_Database\Masco%20Fabric%20Strength%20By%20RND\BOOKING-DESIGN%20FILES\RND%20INN-89;%2089A;%2089B%20booking.doc" TargetMode="External"/><Relationship Id="rId1820" Type="http://schemas.openxmlformats.org/officeDocument/2006/relationships/hyperlink" Target="file:///\\192.168.50.100\Universal_files_share\R&amp;D_Database\Masco%20Fabric%20Strength%20By%20RND\ANALYSING%20REPORT\RND%20MFB-22%20A%20Analysis%20Report.pdf" TargetMode="External"/><Relationship Id="rId7382" Type="http://schemas.openxmlformats.org/officeDocument/2006/relationships/hyperlink" Target="file:///\\192.168.50.100\Universal_files_share\R&amp;D_Database\Masco%20Fabric%20Strength%20By%20RND\BOOKING-DESIGN%20FILES\RND%20INN-900%20F%20REV%20Booking.doc" TargetMode="External"/><Relationship Id="rId8433" Type="http://schemas.openxmlformats.org/officeDocument/2006/relationships/hyperlink" Target="file:///\\192.168.50.100\Universal_files_share\R&amp;D_Database\Masco%20Fabric%20Strength%20By%20RND\STICKERS\RND%20MFB-2031%20CRFR%20Sticker.docx" TargetMode="External"/><Relationship Id="rId10363" Type="http://schemas.openxmlformats.org/officeDocument/2006/relationships/hyperlink" Target="file:///\\192.168.50.100\Universal_files_share\R&amp;D_Database\Masco%20Fabric%20Strength%20By%20RND\BOOKING-DESIGN%20FILES\RND%20MCB-2013%20KMRT%20Design%20file.xls" TargetMode="External"/><Relationship Id="rId11414" Type="http://schemas.openxmlformats.org/officeDocument/2006/relationships/hyperlink" Target="file:///\\192.168.50.100\Universal_files_share\R&amp;D_Database\Masco%20Fabric%20Strength%20By%20RND\BOOKING-DESIGN%20FILES\RND%20MFB-2040%20Design%20file.xls" TargetMode="External"/><Relationship Id="rId3992" Type="http://schemas.openxmlformats.org/officeDocument/2006/relationships/hyperlink" Target="file:///\\192.168.50.100\Universal_files_share\R&amp;D_Database\Masco%20Fabric%20Strength%20By%20RND\Picture%20Of%20Hanger\0.%20Picture%20of%20Hangers%20All%20in%20One\RND%20INN-81%20B%20OP1.jpg" TargetMode="External"/><Relationship Id="rId7035" Type="http://schemas.openxmlformats.org/officeDocument/2006/relationships/hyperlink" Target="file:///\\192.168.50.100\Universal_files_share\R&amp;D_Database\Masco%20Fabric%20Strength%20By%20RND\FINISHING%20REPORT\RND%20INN-521%20A%20Finishing%20Report%20One%20Pager.xlsx" TargetMode="External"/><Relationship Id="rId10016" Type="http://schemas.openxmlformats.org/officeDocument/2006/relationships/hyperlink" Target="file:///\\192.168.50.100\Universal_files_share\R&amp;D_Database\Masco%20Fabric%20Strength%20By%20RND\FINISHING%20REPORT\RND%20MFB-2021%20OPT-2.pdf" TargetMode="External"/><Relationship Id="rId13586" Type="http://schemas.openxmlformats.org/officeDocument/2006/relationships/hyperlink" Target="file:///\\192.168.50.100\Universal_files_share\R&amp;D_Database\Masco%20Fabric%20Strength%20By%20RND\ANALYSING%20REPORT\RND%20MBT-2023%20ZR%20Analysis%20Report.pdf" TargetMode="External"/><Relationship Id="rId14984" Type="http://schemas.openxmlformats.org/officeDocument/2006/relationships/hyperlink" Target="file:///\\192.168.50.100\Universal_files_share\R&amp;D_Database\Masco%20Fabric%20Strength%20By%20RND\Picture%20Of%20Hanger\0.%20Picture%20of%20Hangers%20All%20in%20One\RND%20MSB-2048KP.JPG" TargetMode="External"/><Relationship Id="rId2594" Type="http://schemas.openxmlformats.org/officeDocument/2006/relationships/hyperlink" Target="file:///\\192.168.50.100\Universal_files_share\R&amp;D_Database\Masco%20Fabric%20Strength%20By%20RND\STICKERS\RND%20SF-12(MRCHD-C).docx" TargetMode="External"/><Relationship Id="rId3645" Type="http://schemas.openxmlformats.org/officeDocument/2006/relationships/hyperlink" Target="file:///\\192.168.50.100\Universal_files_share\R&amp;D_Database\Masco%20Fabric%20Strength%20By%20RND\STICKERS\RND%20MCB-34%20A.docx" TargetMode="External"/><Relationship Id="rId12188" Type="http://schemas.openxmlformats.org/officeDocument/2006/relationships/hyperlink" Target="file:///\\192.168.50.100\Universal_files_share\R&amp;D_Database\Masco%20Fabric%20Strength%20By%20RND\FINISHING%20REPORT\RND%20MBT-2028%20Finishing%20Report.pdf" TargetMode="External"/><Relationship Id="rId13239" Type="http://schemas.openxmlformats.org/officeDocument/2006/relationships/hyperlink" Target="file:///\\192.168.50.100\Universal_files_share\R&amp;D_Database\Masco%20Fabric%20Strength%20By%20RND\ANALYSING%20REPORT\RND%20INN-907,%20907A,%20907B%20Analysis%20Report.pdf" TargetMode="External"/><Relationship Id="rId14637" Type="http://schemas.openxmlformats.org/officeDocument/2006/relationships/hyperlink" Target="file:///\\192.168.50.100\Universal_files_share\R&amp;D_Database\Masco%20Fabric%20Strength%20By%20RND\Picture%20Of%20Hanger\0.%20Picture%20of%20Hangers%20All%20in%20One\RND%20MFB-300.jpg" TargetMode="External"/><Relationship Id="rId566" Type="http://schemas.openxmlformats.org/officeDocument/2006/relationships/hyperlink" Target="file:///\\192.168.50.100\Universal_files_share\R&amp;D_Database\Masco%20Fabric%20Strength%20By%20RND\FINISHING%20REPORT\RND%20SHP-02%20Finishing%20Report.pdf" TargetMode="External"/><Relationship Id="rId1196" Type="http://schemas.openxmlformats.org/officeDocument/2006/relationships/hyperlink" Target="file:///\\192.168.50.100\Universal_files_share\R&amp;D_Database\Masco%20Fabric%20Strength%20By%20RND\STICKERS\RND%20MFB%20TO%20CKL-3276.docx" TargetMode="External"/><Relationship Id="rId2247" Type="http://schemas.openxmlformats.org/officeDocument/2006/relationships/hyperlink" Target="file:///\\192.168.50.100\Universal_files_share\R&amp;D_Database\Masco%20Fabric%20Strength%20By%20RND\FINISHING%20REPORT\RND%20HMB-01%20B.pdf" TargetMode="External"/><Relationship Id="rId219" Type="http://schemas.openxmlformats.org/officeDocument/2006/relationships/hyperlink" Target="file:///\\192.168.50.100\Universal_files_share\R&amp;D_Database\Masco%20Fabric%20Strength%20By%20RND\FINISHING%20REPORT\RND%20HMB-02.pdf" TargetMode="External"/><Relationship Id="rId6868" Type="http://schemas.openxmlformats.org/officeDocument/2006/relationships/hyperlink" Target="file:///\\192.168.50.100\Universal_files_share\R&amp;D_Database\Masco%20Fabric%20Strength%20By%20RND\FINISHING%20REPORT\RND%20INN-507.pdf" TargetMode="External"/><Relationship Id="rId7919" Type="http://schemas.openxmlformats.org/officeDocument/2006/relationships/hyperlink" Target="file:///\\192.168.50.100\Universal_files_share\R&amp;D_Database\Masco%20Fabric%20Strength%20By%20RND\ALL%20COSTING\RND%20HMB-27%20LNDX%20Price.xls" TargetMode="External"/><Relationship Id="rId8290" Type="http://schemas.openxmlformats.org/officeDocument/2006/relationships/hyperlink" Target="file:///\\192.168.50.100\Universal_files_share\R&amp;D_Database\Masco%20Fabric%20Strength%20By%20RND\STICKERS\RND%20MCB-2013F%20RT1%20Sticker.docx" TargetMode="External"/><Relationship Id="rId9341" Type="http://schemas.openxmlformats.org/officeDocument/2006/relationships/hyperlink" Target="file:///\\192.168.50.100\Universal_files_share\R&amp;D_Database\Masco%20Fabric%20Strength%20By%20RND\FINISHING%20REPORT\RND%20INN-101C4%20OP4%20Finishing%20Report.pdf" TargetMode="External"/><Relationship Id="rId1372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J3%20REV%20Sticker.docx" TargetMode="External"/><Relationship Id="rId11271" Type="http://schemas.openxmlformats.org/officeDocument/2006/relationships/hyperlink" Target="file:///\\192.168.50.100\Universal_files_share\R&amp;D_Database\Masco%20Fabric%20Strength%20By%20RND\ALL%20COSTING\RND%20MFB-1008E%20Price.xls" TargetMode="External"/><Relationship Id="rId12322" Type="http://schemas.openxmlformats.org/officeDocument/2006/relationships/hyperlink" Target="file:///\\192.168.50.100\Universal_files_share\R&amp;D_Database\Masco%20Fabric%20Strength%20By%20RND\Picture%20Of%20Hanger\0.%20Picture%20of%20Hangers%20All%20in%20One\RND%20MCB-34T.jpg" TargetMode="External"/><Relationship Id="rId15892" Type="http://schemas.openxmlformats.org/officeDocument/2006/relationships/hyperlink" Target="file:///\\192.168.50.100\Universal_files_share\R&amp;D_Database\Masco%20Fabric%20Strength%20By%20RND\BOOKING-DESIGN%20FILES\RND%20HMB-01M,M1%20Design%20File.xlsx" TargetMode="External"/><Relationship Id="rId700" Type="http://schemas.openxmlformats.org/officeDocument/2006/relationships/hyperlink" Target="file:///\\192.168.50.100\Universal_files_share\R&amp;D_Database\Masco%20Fabric%20Strength%20By%20RND\STICKERS\RND%20MFB-44%20REV.docx" TargetMode="External"/><Relationship Id="rId1330" Type="http://schemas.openxmlformats.org/officeDocument/2006/relationships/hyperlink" Target="file:///\\192.168.50.100\Universal_files_share\R&amp;D_Database\Masco%20Fabric%20Strength%20By%20RND\Picture%20Of%20Hanger\0.%20Picture%20of%20Hangers%20All%20in%20One\RND%20INN-100%20X.jpg" TargetMode="External"/><Relationship Id="rId5951" Type="http://schemas.openxmlformats.org/officeDocument/2006/relationships/hyperlink" Target="file:///\\192.168.50.100\Universal_files_share\R&amp;D_Database\Masco%20Fabric%20Strength%20By%20RND\STICKERS\RND%20MCB-503B.docx" TargetMode="External"/><Relationship Id="rId14494" Type="http://schemas.openxmlformats.org/officeDocument/2006/relationships/hyperlink" Target="file:///\\192.168.50.100\Universal_files_share\R&amp;D_Database\Masco%20Fabric%20Strength%20By%20RND\ALL%20COSTING\RND%20MFB-2044C%20OP2%20Price.xls" TargetMode="External"/><Relationship Id="rId15545" Type="http://schemas.openxmlformats.org/officeDocument/2006/relationships/hyperlink" Target="file:///\\192.168.50.100\Universal_files_share\R&amp;D_Database\Masco%20Fabric%20Strength%20By%20RND\ALL%20COSTING\RND%20MCB-2501T%20Price.xls" TargetMode="External"/><Relationship Id="rId4553" Type="http://schemas.openxmlformats.org/officeDocument/2006/relationships/hyperlink" Target="file:///\\192.168.50.100\Universal_files_share\R&amp;D_Database\Masco%20Fabric%20Strength%20By%20RND\Picture%20Of%20Hanger\0.%20Picture%20of%20Hangers%20All%20in%20One\RND%20INN-45.jpg" TargetMode="External"/><Relationship Id="rId5604" Type="http://schemas.openxmlformats.org/officeDocument/2006/relationships/hyperlink" Target="file:///\\192.168.50.100\Universal_files_share\R&amp;D_Database\Masco%20Fabric%20Strength%20By%20RND\ANALYSING%20REPORT\RND%20MBT-16%20ADV.pdf" TargetMode="External"/><Relationship Id="rId13096" Type="http://schemas.openxmlformats.org/officeDocument/2006/relationships/hyperlink" Target="file:///\\192.168.50.100\Universal_files_share\R&amp;D_Database\Masco%20Fabric%20Strength%20By%20RND\ALL%20COSTING\RND%20INN-1300%20Price.xls" TargetMode="External"/><Relationship Id="rId14147" Type="http://schemas.openxmlformats.org/officeDocument/2006/relationships/hyperlink" Target="file:///\\192.168.50.100\Universal_files_share\R&amp;D_Database\Masco%20Fabric%20Strength%20By%20RND\KNIT%20BOOKING\RND%20MCB-44B%20Knit%20Booking.pdf" TargetMode="External"/><Relationship Id="rId3155" Type="http://schemas.openxmlformats.org/officeDocument/2006/relationships/hyperlink" Target="file:///\\192.168.50.100\Universal_files_share\R&amp;D_Database\Masco%20Fabric%20Strength%20By%20RND\FINISHING%20REPORT\RND%20MCB-33J%20OP3%20Finishing%20Report.pdf" TargetMode="External"/><Relationship Id="rId4206" Type="http://schemas.openxmlformats.org/officeDocument/2006/relationships/hyperlink" Target="file:///\\192.168.50.100\Universal_files_share\R&amp;D_Database\Masco%20Fabric%20Strength%20By%20RND\KNIT%20BOOKING\RND%20HMB-01H%20REV%20Knit%20Booking.pdf" TargetMode="External"/><Relationship Id="rId7776" Type="http://schemas.openxmlformats.org/officeDocument/2006/relationships/hyperlink" Target="file:///\\192.168.50.100\Universal_files_share\R&amp;D_Database\Masco%20Fabric%20Strength%20By%20RND\BOOKING-DESIGN%20FILES\RND%20MFB-905%20Booking.doc" TargetMode="External"/><Relationship Id="rId8827" Type="http://schemas.openxmlformats.org/officeDocument/2006/relationships/hyperlink" Target="file:///\\192.168.50.100\Universal_files_share\R&amp;D_Database\Masco%20Fabric%20Strength%20By%20RND\ANALYSING%20REPORT\RND%20MBT-2013%20&amp;%20RND%20MBT-2013%20A.pdf" TargetMode="External"/><Relationship Id="rId6378" Type="http://schemas.openxmlformats.org/officeDocument/2006/relationships/hyperlink" Target="file:///\\192.168.50.100\Universal_files_share\R&amp;D_Database\Masco%20Fabric%20Strength%20By%20RND\Picture%20Of%20Hanger\0.%20Picture%20of%20Hangers%20All%20in%20One\RND%20MKB%20PC%20TRY%201%20KSL.jpg" TargetMode="External"/><Relationship Id="rId7429" Type="http://schemas.openxmlformats.org/officeDocument/2006/relationships/hyperlink" Target="file:///\\192.168.50.100\Universal_files_share\R&amp;D_Database\Masco%20Fabric%20Strength%20By%20RND\BOOKING-DESIGN%20FILES\RND%20INN-900i%20SPD,%20BPD%20Booking.doc" TargetMode="External"/><Relationship Id="rId10757" Type="http://schemas.openxmlformats.org/officeDocument/2006/relationships/hyperlink" Target="file:///\\192.168.50.100\Universal_files_share\R&amp;D_Database\Masco%20Fabric%20Strength%20By%20RND\ALL%20COSTING\RND%20MBT-1001%20H3%20Price.xls" TargetMode="External"/><Relationship Id="rId11808" Type="http://schemas.openxmlformats.org/officeDocument/2006/relationships/hyperlink" Target="file:///\\192.168.50.100\Universal_files_share\R&amp;D_Database\Masco%20Fabric%20Strength%20By%20RND\ALL%20COSTING\RND%20IMP%20YRN-23%20Price.xls" TargetMode="External"/><Relationship Id="rId13230" Type="http://schemas.openxmlformats.org/officeDocument/2006/relationships/hyperlink" Target="file:///\\192.168.50.100\Universal_files_share\R&amp;D_Database\Masco%20Fabric%20Strength%20By%20RND\FINISHING%20REPORT\RND%20INN-904%20KB2%20Finishing%20report.pdf" TargetMode="External"/><Relationship Id="rId210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2988" Type="http://schemas.openxmlformats.org/officeDocument/2006/relationships/hyperlink" Target="file:///\\192.168.50.100\Universal_files_share\R&amp;D_Database\Masco%20Fabric%20Strength%20By%20RND\FINISHING%20REPORT\RND%20INN-502%20K.pdf" TargetMode="External"/><Relationship Id="rId7910" Type="http://schemas.openxmlformats.org/officeDocument/2006/relationships/hyperlink" Target="file:///\\192.168.50.100\Universal_files_share\R&amp;D_Database\Masco%20Fabric%20Strength%20By%20RND\STICKERS\RND%20HMB-27%20LNDX%20NT-D.docx" TargetMode="External"/><Relationship Id="rId16453" Type="http://schemas.openxmlformats.org/officeDocument/2006/relationships/hyperlink" Target="file:///\\192.168.50.100\Universal_files_share\R&amp;D_Database\Masco%20Fabric%20Strength%20By%20RND\FINISHING%20REPORT\RND%20MBT-1001C1B%20Finishing%20Report.pdf" TargetMode="External"/><Relationship Id="rId5461" Type="http://schemas.openxmlformats.org/officeDocument/2006/relationships/hyperlink" Target="file:///\\192.168.50.100\Universal_files_share\R&amp;D_Database\Masco%20Fabric%20Strength%20By%20RND\ALL%20COSTING\RND%20INN-99%20PRTH%20HASH%20Price.xls" TargetMode="External"/><Relationship Id="rId6512" Type="http://schemas.openxmlformats.org/officeDocument/2006/relationships/hyperlink" Target="file:///\\192.168.50.100\Universal_files_share\R&amp;D_Database\Masco%20Fabric%20Strength%20By%20RND\Picture%20Of%20Hanger\0.%20Picture%20of%20Hangers%20All%20in%20One\RND%20MBT-515.jpg" TargetMode="External"/><Relationship Id="rId15055" Type="http://schemas.openxmlformats.org/officeDocument/2006/relationships/hyperlink" Target="file:///\\192.168.50.100\Universal_files_share\R&amp;D_Database\Masco%20Fabric%20Strength%20By%20RND\Picture%20Of%20Hanger\0.%20Picture%20of%20Hangers%20All%20in%20One\RND%20MSB-2700%20ID3.jpg" TargetMode="External"/><Relationship Id="rId16106" Type="http://schemas.openxmlformats.org/officeDocument/2006/relationships/hyperlink" Target="file:///\\192.168.50.100\Universal_files_share\R&amp;D_Database\Masco%20Fabric%20Strength%20By%20RND\FINISHING%20REPORT\RND%20INN-78D%20Finishing%20Report.pdf" TargetMode="External"/><Relationship Id="rId4063" Type="http://schemas.openxmlformats.org/officeDocument/2006/relationships/hyperlink" Target="file:///\\192.168.50.100\Universal_files_share\R&amp;D_Database\Masco%20Fabric%20Strength%20By%20RND\ALL%20COSTING\RND%20MBT-35%20A%20Price.xls" TargetMode="External"/><Relationship Id="rId5114" Type="http://schemas.openxmlformats.org/officeDocument/2006/relationships/hyperlink" Target="file:///\\192.168.50.100\Universal_files_share\R&amp;D_Database\Masco%20Fabric%20Strength%20By%20RND\ANALYSING%20REPORT\RND%20HMB-250%20TUO%20Analysis%20Report.pdf" TargetMode="External"/><Relationship Id="rId8684" Type="http://schemas.openxmlformats.org/officeDocument/2006/relationships/hyperlink" Target="file:///\\192.168.50.100\Universal_files_share\R&amp;D_Database\Masco%20Fabric%20Strength%20By%20RND\ALL%20COSTING\RND%20INN-1006%20ELCRT%20Price.xls" TargetMode="External"/><Relationship Id="rId9735" Type="http://schemas.openxmlformats.org/officeDocument/2006/relationships/hyperlink" Target="file:///\\192.168.50.100\Universal_files_share\R&amp;D_Database\Masco%20Fabric%20Strength%20By%20RND\Picture%20Of%20Hanger\0.%20Picture%20of%20Hangers%20All%20in%20One\RND%20MBT-2023%20KP%20REV.jpg" TargetMode="External"/><Relationship Id="rId11665" Type="http://schemas.openxmlformats.org/officeDocument/2006/relationships/hyperlink" Target="file:///\\192.168.50.100\Universal_files_share\R&amp;D_Database\Masco%20Fabric%20Strength%20By%20RND\ALL%20COSTING\RND%20MSB-2500SML%20Price.xls" TargetMode="External"/><Relationship Id="rId1724" Type="http://schemas.openxmlformats.org/officeDocument/2006/relationships/hyperlink" Target="file:///\\192.168.50.100\Universal_files_share\R&amp;D_Database\Masco%20Fabric%20Strength%20By%20RND\STICKERS\RND%20MFB-2031%20PCS.docx" TargetMode="External"/><Relationship Id="rId7286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8337" Type="http://schemas.openxmlformats.org/officeDocument/2006/relationships/hyperlink" Target="file:///\\192.168.50.100\Universal_files_share\R&amp;D_Database\Masco%20Fabric%20Strength%20By%20RND\STICKERS\RND%20MFB%20SRGT%204x2-2x2%20STR-RIB%20WT.docx" TargetMode="External"/><Relationship Id="rId10267" Type="http://schemas.openxmlformats.org/officeDocument/2006/relationships/hyperlink" Target="file:///\\192.168.50.100\Universal_files_share\R&amp;D_Database\Masco%20Fabric%20Strength%20By%20RND\Picture%20Of%20Hanger\0.%20Picture%20of%20Hangers%20All%20in%20One\RND%20MCB-06%20B.jpg" TargetMode="External"/><Relationship Id="rId11318" Type="http://schemas.openxmlformats.org/officeDocument/2006/relationships/hyperlink" Target="file:///\\192.168.50.100\Universal_files_share\R&amp;D_Database\Masco%20Fabric%20Strength%20By%20RND\ANALYSING%20REPORT\RND%20MFB-2007%20BP.pdf" TargetMode="External"/><Relationship Id="rId12716" Type="http://schemas.openxmlformats.org/officeDocument/2006/relationships/hyperlink" Target="file:///\\192.168.50.100\Universal_files_share\R&amp;D_Database\Masco%20Fabric%20Strength%20By%20RND\KNIT%20BOOKING\RND%20SHP-2015LC%20Knit%20Booking.pdf" TargetMode="External"/><Relationship Id="rId3896" Type="http://schemas.openxmlformats.org/officeDocument/2006/relationships/hyperlink" Target="file:///\\192.168.50.100\Universal_files_share\R&amp;D_Database\Masco%20Fabric%20Strength%20By%20RND\Picture%20Of%20Hanger\0.%20Picture%20of%20Hangers%20All%20in%20One\RND%20INN-79%20A.jpg" TargetMode="External"/><Relationship Id="rId14888" Type="http://schemas.openxmlformats.org/officeDocument/2006/relationships/hyperlink" Target="file:///\\192.168.50.100\Universal_files_share\R&amp;D_Database\Masco%20Fabric%20Strength%20By%20RND\ANALYSING%20REPORT\RND%20MSB-2014%20A%20Analysis%20Report.pdf" TargetMode="External"/><Relationship Id="rId15939" Type="http://schemas.openxmlformats.org/officeDocument/2006/relationships/hyperlink" Target="file:///\\192.168.50.100\Universal_files_share\R&amp;D_Database\Masco%20Fabric%20Strength%20By%20RND\FINISHING%20REPORT\RND%20HMB-27N%20Finishing%20Report.pdf" TargetMode="External"/><Relationship Id="rId2498" Type="http://schemas.openxmlformats.org/officeDocument/2006/relationships/hyperlink" Target="file:///\\192.168.50.100\Universal_files_share\R&amp;D_Database\Masco%20Fabric%20Strength%20By%20RND\BOOKING-DESIGN%20FILES\RND%20MBT-41%20Booking.doc" TargetMode="External"/><Relationship Id="rId3549" Type="http://schemas.openxmlformats.org/officeDocument/2006/relationships/hyperlink" Target="file:///\\192.168.50.100\Universal_files_share\R&amp;D_Database\Masco%20Fabric%20Strength%20By%20RND\BOOKING-DESIGN%20FILES\RND%20MSB-33%20Booking.doc" TargetMode="External"/><Relationship Id="rId4947" Type="http://schemas.openxmlformats.org/officeDocument/2006/relationships/hyperlink" Target="file:///\\192.168.50.100\Universal_files_share\R&amp;D_Database\Masco%20Fabric%20Strength%20By%20RND\ANALYSING%20REPORT\RND%20INN-31%20MULTI%20COLOR.pdf" TargetMode="External"/><Relationship Id="rId7420" Type="http://schemas.openxmlformats.org/officeDocument/2006/relationships/hyperlink" Target="file:///\\192.168.50.100\Universal_files_share\R&amp;D_Database\Masco%20Fabric%20Strength%20By%20RND\ALL%20COSTING\RND%20INN-900%20G%20REV(WHITE)%20Price.xls" TargetMode="External"/><Relationship Id="rId6022" Type="http://schemas.openxmlformats.org/officeDocument/2006/relationships/hyperlink" Target="file:///\\192.168.50.100\Universal_files_share\R&amp;D_Database\Masco%20Fabric%20Strength%20By%20RND\BOOKING-DESIGN%20FILES\RND%20MFB-515%20Booking.doc" TargetMode="External"/><Relationship Id="rId10401" Type="http://schemas.openxmlformats.org/officeDocument/2006/relationships/hyperlink" Target="file:///\\192.168.50.100\Universal_files_share\R&amp;D_Database\Masco%20Fabric%20Strength%20By%20RND\ALL%20COSTING\RND%20MCB-2028%20Price.xls" TargetMode="External"/><Relationship Id="rId13971" Type="http://schemas.openxmlformats.org/officeDocument/2006/relationships/hyperlink" Target="file:///\\192.168.50.100\Universal_files_share\R&amp;D_Database\Masco%20Fabric%20Strength%20By%20RND\ALL%20COSTING\RND%20MCB-2027B%20Price.xls" TargetMode="External"/><Relationship Id="rId8194" Type="http://schemas.openxmlformats.org/officeDocument/2006/relationships/hyperlink" Target="file:///\\192.168.50.100\Universal_files_share\R&amp;D_Database\Masco%20Fabric%20Strength%20By%20RND\BOOKING-DESIGN%20FILES\RND%20INN-2012%20Design%20file.xls" TargetMode="External"/><Relationship Id="rId9592" Type="http://schemas.openxmlformats.org/officeDocument/2006/relationships/hyperlink" Target="file:///\\192.168.50.100\Universal_files_share\R&amp;D_Database\Masco%20Fabric%20Strength%20By%20RND\BOOKING-DESIGN%20FILES\RND%20TGT-1001%20A%20Design%20File.xls" TargetMode="External"/><Relationship Id="rId12573" Type="http://schemas.openxmlformats.org/officeDocument/2006/relationships/hyperlink" Target="file:///\\192.168.50.100\Universal_files_share\R&amp;D_Database\Masco%20Fabric%20Strength%20By%20RND\ALL%20COSTING\RND%20MFB-88%20Price.xls" TargetMode="External"/><Relationship Id="rId13624" Type="http://schemas.openxmlformats.org/officeDocument/2006/relationships/hyperlink" Target="file:///\\192.168.50.100\Universal_files_share\R&amp;D_Database\Masco%20Fabric%20Strength%20By%20RND\ANALYSING%20REPORT\RND%20MBT-2023E1,E2%20Analysis%20Report.pdf" TargetMode="External"/><Relationship Id="rId951" Type="http://schemas.openxmlformats.org/officeDocument/2006/relationships/hyperlink" Target="file:///\\192.168.50.100\Universal_files_share\R&amp;D_Database\Masco%20Fabric%20Strength%20By%20RND\BOOKING-DESIGN%20FILES\RND%20MCB-44%20DP%20Booking.doc" TargetMode="External"/><Relationship Id="rId1581" Type="http://schemas.openxmlformats.org/officeDocument/2006/relationships/hyperlink" Target="file:///\\192.168.50.100\Universal_files_share\R&amp;D_Database\Masco%20Fabric%20Strength%20By%20RND\BOOKING-DESIGN%20FILES\RND%20MFB-156%20Booking.doc" TargetMode="External"/><Relationship Id="rId2632" Type="http://schemas.openxmlformats.org/officeDocument/2006/relationships/hyperlink" Target="file:///\\192.168.50.100\Universal_files_share\R&amp;D_Database\Masco%20Fabric%20Strength%20By%20RND\ALL%20COSTING\RND%20SF-12%20(MRCHD-F1)%20Price.xls" TargetMode="External"/><Relationship Id="rId9245" Type="http://schemas.openxmlformats.org/officeDocument/2006/relationships/hyperlink" Target="file:///\\192.168.50.100\Universal_files_share\R&amp;D_Database\Masco%20Fabric%20Strength%20By%20RND\STICKERS\RND%20MSB-2006.docx" TargetMode="External"/><Relationship Id="rId11175" Type="http://schemas.openxmlformats.org/officeDocument/2006/relationships/hyperlink" Target="file:///\\192.168.50.100\Universal_files_share\R&amp;D_Database\Masco%20Fabric%20Strength%20By%20RND\Picture%20Of%20Hanger\0.%20Picture%20of%20Hangers%20All%20in%20One\RND%20MCB-2017%20TUO.jpg" TargetMode="External"/><Relationship Id="rId12226" Type="http://schemas.openxmlformats.org/officeDocument/2006/relationships/hyperlink" Target="file:///\\192.168.50.100\Universal_files_share\R&amp;D_Database\Masco%20Fabric%20Strength%20By%20RND\BOOKING-DESIGN%20FILES\RND%20MBT-900A%20Booking.doc" TargetMode="External"/><Relationship Id="rId157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P2%20Sticker.docx" TargetMode="External"/><Relationship Id="rId604" Type="http://schemas.openxmlformats.org/officeDocument/2006/relationships/hyperlink" Target="file:///\\192.168.50.100\Universal_files_share\R&amp;D_Database\Masco%20Fabric%20Strength%20By%20RND\ALL%20COSTING\RND%20INN-102%20E%20PRICE.xls" TargetMode="External"/><Relationship Id="rId1234" Type="http://schemas.openxmlformats.org/officeDocument/2006/relationships/hyperlink" Target="file:///\\192.168.50.100\Universal_files_share\R&amp;D_Database\Masco%20Fabric%20Strength%20By%20RND\KNIT%20BOOKING\RND%20RCYL-01,%2001%20A%20Knit%20Booking.pdf" TargetMode="External"/><Relationship Id="rId5855" Type="http://schemas.openxmlformats.org/officeDocument/2006/relationships/hyperlink" Target="file:///\\192.168.50.100\Universal_files_share\R&amp;D_Database\Masco%20Fabric%20Strength%20By%20RND\STICKERS\RND%20INN-505C.docx" TargetMode="External"/><Relationship Id="rId6906" Type="http://schemas.openxmlformats.org/officeDocument/2006/relationships/hyperlink" Target="file:///\\192.168.50.100\Universal_files_share\R&amp;D_Database\Masco%20Fabric%20Strength%20By%20RND\BOOKING-DESIGN%20FILES\RND%20MFB-503%20A%20Booking.doc" TargetMode="External"/><Relationship Id="rId14398" Type="http://schemas.openxmlformats.org/officeDocument/2006/relationships/hyperlink" Target="file:///\\192.168.50.100\Universal_files_share\R&amp;D_Database\Masco%20Fabric%20Strength%20By%20RND\BOOKING-DESIGN%20FILES\RND%20MFB-2013%20A1,%20A2%20Booking.doc" TargetMode="External"/><Relationship Id="rId1544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E%20CLO1.docx" TargetMode="External"/><Relationship Id="rId4457" Type="http://schemas.openxmlformats.org/officeDocument/2006/relationships/hyperlink" Target="file:///\\192.168.50.100\Universal_files_share\R&amp;D_Database\Masco%20Fabric%20Strength%20By%20RND\ALL%20COSTING\RND%20HMB-37%20HM%20Price.xls" TargetMode="External"/><Relationship Id="rId5508" Type="http://schemas.openxmlformats.org/officeDocument/2006/relationships/hyperlink" Target="file:///\\192.168.50.100\Universal_files_share\R&amp;D_Database\Masco%20Fabric%20Strength%20By%20RND\ANALYSING%20REPORT\RND%20INN-120.pdf" TargetMode="External"/><Relationship Id="rId3059" Type="http://schemas.openxmlformats.org/officeDocument/2006/relationships/hyperlink" Target="file:///\\192.168.50.100\Universal_files_share\R&amp;D_Database\Masco%20Fabric%20Strength%20By%20RND\BOOKING-DESIGN%20FILES\RND%20MFB-2046%20Design.xls" TargetMode="External"/><Relationship Id="rId15930" Type="http://schemas.openxmlformats.org/officeDocument/2006/relationships/hyperlink" Target="file:///\\192.168.50.100\Universal_files_share\R&amp;D_Database\Masco%20Fabric%20Strength%20By%20RND\BOOKING-DESIGN%20FILES\RND%20MSB-2047LV%20Design%20File.xlsx" TargetMode="External"/><Relationship Id="rId13481" Type="http://schemas.openxmlformats.org/officeDocument/2006/relationships/hyperlink" Target="file:///\\192.168.50.100\Universal_files_share\R&amp;D_Database\Masco%20Fabric%20Strength%20By%20RND\ALL%20COSTING\RND%20MBT-1501%20Price.xls" TargetMode="External"/><Relationship Id="rId14532" Type="http://schemas.openxmlformats.org/officeDocument/2006/relationships/hyperlink" Target="file:///\\192.168.50.100\Universal_files_share\R&amp;D_Database\Masco%20Fabric%20Strength%20By%20RND\FINISHING%20REPORT\RND%20MFB-2048E%20AOP%20Finishing%20Report.pdf" TargetMode="External"/><Relationship Id="rId1091" Type="http://schemas.openxmlformats.org/officeDocument/2006/relationships/hyperlink" Target="file:///\\192.168.50.100\Universal_files_share\R&amp;D_Database\Masco%20Fabric%20Strength%20By%20RND\STICKERS\RND%20MBT-10A.docx" TargetMode="External"/><Relationship Id="rId3540" Type="http://schemas.openxmlformats.org/officeDocument/2006/relationships/hyperlink" Target="file:///\\192.168.50.100\Universal_files_share\R&amp;D_Database\Masco%20Fabric%20Strength%20By%20RND\KNIT%20BOOKING\RND%20MFB-23%20Knit%20Booking.pdf" TargetMode="External"/><Relationship Id="rId12083" Type="http://schemas.openxmlformats.org/officeDocument/2006/relationships/hyperlink" Target="file:///\\192.168.50.100\Universal_files_share\R&amp;D_Database\Masco%20Fabric%20Strength%20By%20RND\FINISHING%20REPORT\RND%20MBT-1001B%20CLO2%20Finishing%20Report.pdf" TargetMode="External"/><Relationship Id="rId13134" Type="http://schemas.openxmlformats.org/officeDocument/2006/relationships/hyperlink" Target="file:///\\192.168.50.100\Universal_files_share\R&amp;D_Database\Masco%20Fabric%20Strength%20By%20RND\BOOKING-DESIGN%20FILES\RND%20INN-302,%20303,%20304,%20305%20Booking.doc" TargetMode="External"/><Relationship Id="rId114" Type="http://schemas.openxmlformats.org/officeDocument/2006/relationships/hyperlink" Target="file:///\\192.168.50.100\Universal_files_share\R&amp;D_Database\Masco%20Fabric%20Strength%20By%20RND\KNIT%20BOOKING\RND%20INN-101K%20Knit%20Booking.pdf" TargetMode="External"/><Relationship Id="rId461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2142" Type="http://schemas.openxmlformats.org/officeDocument/2006/relationships/hyperlink" Target="file:///\\192.168.50.100\Universal_files_share\R&amp;D_Database\Masco%20Fabric%20Strength%20By%20RND\BOOKING-DESIGN%20FILES\RND%20MBT-06%20A%20Booking.doc" TargetMode="External"/><Relationship Id="rId6763" Type="http://schemas.openxmlformats.org/officeDocument/2006/relationships/hyperlink" Target="file:///\\192.168.50.100\Universal_files_share\R&amp;D_Database\Masco%20Fabric%20Strength%20By%20RND\ALL%20COSTING\RND%20MCB-501%20Price.xls" TargetMode="External"/><Relationship Id="rId7814" Type="http://schemas.openxmlformats.org/officeDocument/2006/relationships/hyperlink" Target="file:///\\192.168.50.100\Universal_files_share\R&amp;D_Database\Masco%20Fabric%20Strength%20By%20RND\KNIT%20BOOKING\RND%20MSB-901%20D%20Knit%20Booking.pdf" TargetMode="External"/><Relationship Id="rId16357" Type="http://schemas.openxmlformats.org/officeDocument/2006/relationships/hyperlink" Target="file:///\\192.168.50.100\Universal_files_share\R&amp;D_Database\Masco%20Fabric%20Strength%20By%20RND\FINISHING%20REPORT\RND%20INN-116A6%20Finishing%20Report.pdf" TargetMode="External"/><Relationship Id="rId5365" Type="http://schemas.openxmlformats.org/officeDocument/2006/relationships/hyperlink" Target="file:///\\192.168.50.100\Universal_files_share\R&amp;D_Database\Masco%20Fabric%20Strength%20By%20RND\FINISHING%20REPORT\RND%20MFB-49%20B%20Finishing%20Report.pdf" TargetMode="External"/><Relationship Id="rId6416" Type="http://schemas.openxmlformats.org/officeDocument/2006/relationships/hyperlink" Target="file:///\\192.168.50.100\Universal_files_share\R&amp;D_Database\Masco%20Fabric%20Strength%20By%20RND\ALL%20COSTING\RND%20SHP-503%20SLB%20VIOLET%20Price.xls" TargetMode="External"/><Relationship Id="rId9986" Type="http://schemas.openxmlformats.org/officeDocument/2006/relationships/hyperlink" Target="file:///\\192.168.50.100\Universal_files_share\R&amp;D_Database\Masco%20Fabric%20Strength%20By%20RND\STICKERS\RND%20MCB-2025%20STICKER.docx" TargetMode="External"/><Relationship Id="rId5018" Type="http://schemas.openxmlformats.org/officeDocument/2006/relationships/hyperlink" Target="file:///\\192.168.50.100\Universal_files_share\R&amp;D_Database\Masco%20Fabric%20Strength%20By%20RND\STICKERS\RND%20MCB-35%20A%20BIG%20ZZ.docx" TargetMode="External"/><Relationship Id="rId8588" Type="http://schemas.openxmlformats.org/officeDocument/2006/relationships/hyperlink" Target="file:///\\192.168.50.100\Universal_files_share\R&amp;D_Database\Masco%20Fabric%20Strength%20By%20RND\FINISHING%20REPORT\RND%20SHP-2016%20KP%20Finishing%20Report%20One%20Pager.xlsx" TargetMode="External"/><Relationship Id="rId9639" Type="http://schemas.openxmlformats.org/officeDocument/2006/relationships/hyperlink" Target="file:///\\192.168.50.100\Universal_files_share\R&amp;D_Database\Masco%20Fabric%20Strength%20By%20RND\FINISHING%20REPORT\RND%20INN-2013%20Finishing%20Report.pdf" TargetMode="External"/><Relationship Id="rId12967" Type="http://schemas.openxmlformats.org/officeDocument/2006/relationships/hyperlink" Target="file:///\\192.168.50.100\Universal_files_share\R&amp;D_Database\Masco%20Fabric%20Strength%20By%20RND\ALL%20COSTING\RND%20HMB-42%20Price.xls" TargetMode="External"/><Relationship Id="rId1628" Type="http://schemas.openxmlformats.org/officeDocument/2006/relationships/hyperlink" Target="file:///\\192.168.50.100\Universal_files_share\R&amp;D_Database\Masco%20Fabric%20Strength%20By%20RND\STICKERS\RND%20INN-70.docx" TargetMode="External"/><Relationship Id="rId1975" Type="http://schemas.openxmlformats.org/officeDocument/2006/relationships/hyperlink" Target="file:///\\192.168.50.100\Universal_files_share\R&amp;D_Database\Masco%20Fabric%20Strength%20By%20RND\ALL%20COSTING\RND%20MFB-2055%20ROSE%20Price.xls" TargetMode="External"/><Relationship Id="rId11569" Type="http://schemas.openxmlformats.org/officeDocument/2006/relationships/hyperlink" Target="file:///\\192.168.50.100\Universal_files_share\R&amp;D_Database\Masco%20Fabric%20Strength%20By%20RND\STICKERS\RND%20MSB-2500%20Sticker.docx" TargetMode="External"/><Relationship Id="rId14042" Type="http://schemas.openxmlformats.org/officeDocument/2006/relationships/hyperlink" Target="file:///\\192.168.50.100\Universal_files_share\R&amp;D_Database\Masco%20Fabric%20Strength%20By%20RND\KNIT%20BOOKING\RND%20MCB-2501HM%20Knit%20Booking.pdf" TargetMode="External"/><Relationship Id="rId15440" Type="http://schemas.openxmlformats.org/officeDocument/2006/relationships/hyperlink" Target="file:///\\192.168.50.100\Universal_files_share\R&amp;D_Database\Masco%20Fabric%20Strength%20By%20RND\BOOKING-DESIGN%20FILES\RND%20JAQRD-150,150A%20Design%20file.xls" TargetMode="External"/><Relationship Id="rId3050" Type="http://schemas.openxmlformats.org/officeDocument/2006/relationships/hyperlink" Target="file:///\\192.168.50.100\Universal_files_share\R&amp;D_Database\Masco%20Fabric%20Strength%20By%20RND\STICKERS\RND%20MFB-83.docx" TargetMode="External"/><Relationship Id="rId4101" Type="http://schemas.openxmlformats.org/officeDocument/2006/relationships/hyperlink" Target="file:///\\192.168.50.100\Universal_files_share\R&amp;D_Database\Masco%20Fabric%20Strength%20By%20RND\Picture%20Of%20Hanger\0.%20Picture%20of%20Hangers%20All%20in%20One\RND%20MKB-256B.jpg" TargetMode="External"/><Relationship Id="rId7671" Type="http://schemas.openxmlformats.org/officeDocument/2006/relationships/hyperlink" Target="file:///\\192.168.50.100\Universal_files_share\R&amp;D_Database\Masco%20Fabric%20Strength%20By%20RND\FINISHING%20REPORT\RND%20MCB-903%20BOX%20BRS%20Finishing%20Report.pdf" TargetMode="External"/><Relationship Id="rId8722" Type="http://schemas.openxmlformats.org/officeDocument/2006/relationships/hyperlink" Target="file:///\\192.168.50.100\Universal_files_share\R&amp;D_Database\Masco%20Fabric%20Strength%20By%20RND\ALL%20COSTING\RND%20MBT-1010%20CLR%20PRICE.xls" TargetMode="External"/><Relationship Id="rId10652" Type="http://schemas.openxmlformats.org/officeDocument/2006/relationships/hyperlink" Target="file:///\\192.168.50.100\Universal_files_share\R&amp;D_Database\Masco%20Fabric%20Strength%20By%20RND\BOOKING-DESIGN%20FILES\RND%20MBT-1001B%20CLO%20Design%20File.xls" TargetMode="External"/><Relationship Id="rId11703" Type="http://schemas.openxmlformats.org/officeDocument/2006/relationships/hyperlink" Target="file:///\\192.168.50.100\Universal_files_share\R&amp;D_Database\Masco%20Fabric%20Strength%20By%20RND\FINISHING%20REPORT\RND%20MBT-2005B%20Finishing%20Report.pdf" TargetMode="External"/><Relationship Id="rId6273" Type="http://schemas.openxmlformats.org/officeDocument/2006/relationships/hyperlink" Target="file:///\\192.168.50.100\Universal_files_share\R&amp;D_Database\Masco%20Fabric%20Strength%20By%20RND\BOOKING-DESIGN%20FILES\RND%20HMB-01%20LNDX%20Booking.doc" TargetMode="External"/><Relationship Id="rId7324" Type="http://schemas.openxmlformats.org/officeDocument/2006/relationships/hyperlink" Target="file:///\\192.168.50.100\Universal_files_share\R&amp;D_Database\Masco%20Fabric%20Strength%20By%20RND\STICKERS\RND%20INN-900%20CA-2%20STICKER.docx" TargetMode="External"/><Relationship Id="rId10305" Type="http://schemas.openxmlformats.org/officeDocument/2006/relationships/hyperlink" Target="file:///\\192.168.50.100\Universal_files_share\R&amp;D_Database\Masco%20Fabric%20Strength%20By%20RND\FINISHING%20REPORT\RND%20MCB-06%20E%20Finishing%20Report%20One%20Pager.xlsx" TargetMode="External"/><Relationship Id="rId13875" Type="http://schemas.openxmlformats.org/officeDocument/2006/relationships/hyperlink" Target="file:///\\192.168.50.100\Universal_files_share\R&amp;D_Database\Masco%20Fabric%20Strength%20By%20RND\Picture%20Of%20Hanger\0.%20Picture%20of%20Hangers%20All%20in%20One\RND%20MCB-2011E%20ID.jpg" TargetMode="External"/><Relationship Id="rId2883" Type="http://schemas.openxmlformats.org/officeDocument/2006/relationships/hyperlink" Target="file:///\\192.168.50.100\Universal_files_share\R&amp;D_Database\Masco%20Fabric%20Strength%20By%20RND\Picture%20Of%20Hanger\0.%20Picture%20of%20Hangers%20All%20in%20One\RND%20MSB-06%20AOP%20SHADOW.jpg" TargetMode="External"/><Relationship Id="rId3934" Type="http://schemas.openxmlformats.org/officeDocument/2006/relationships/hyperlink" Target="file:///\\192.168.50.100\Universal_files_share\R&amp;D_Database\Masco%20Fabric%20Strength%20By%20RND\Picture%20Of%20Hanger\0.%20Picture%20of%20Hangers%20All%20in%20One\RND%20INN-81.jpg" TargetMode="External"/><Relationship Id="rId9496" Type="http://schemas.openxmlformats.org/officeDocument/2006/relationships/hyperlink" Target="file:///\\192.168.50.100\Universal_files_share\R&amp;D_Database\Masco%20Fabric%20Strength%20By%20RND\STICKERS\RND%20MFB-2017%20D%20Sticker.docx" TargetMode="External"/><Relationship Id="rId12477" Type="http://schemas.openxmlformats.org/officeDocument/2006/relationships/hyperlink" Target="file:///\\192.168.50.100\Universal_files_share\R&amp;D_Database\Masco%20Fabric%20Strength%20By%20RND\FINISHING%20REPORT\RND%20MFB-2046%20Finishing%20Report.pdf" TargetMode="External"/><Relationship Id="rId13528" Type="http://schemas.openxmlformats.org/officeDocument/2006/relationships/hyperlink" Target="file:///\\192.168.50.100\Universal_files_share\R&amp;D_Database\Masco%20Fabric%20Strength%20By%20RND\ANALYSING%20REPORT\RND%20MBT-2011%20B%20Analysis%20Report.pdf" TargetMode="External"/><Relationship Id="rId14926" Type="http://schemas.openxmlformats.org/officeDocument/2006/relationships/hyperlink" Target="file:///\\192.168.50.100\Universal_files_share\R&amp;D_Database\Masco%20Fabric%20Strength%20By%20RND\ALL%20COSTING\RND%20MSB-2021J5%20Price.xls" TargetMode="External"/><Relationship Id="rId855" Type="http://schemas.openxmlformats.org/officeDocument/2006/relationships/hyperlink" Target="file:///\\192.168.50.100\Universal_files_share\R&amp;D_Database\Masco%20Fabric%20Strength%20By%20RND\KNIT%20BOOKING\RND%20KNT-03%20Knit%20Booking.pdf" TargetMode="External"/><Relationship Id="rId1485" Type="http://schemas.openxmlformats.org/officeDocument/2006/relationships/hyperlink" Target="file:///\\192.168.50.100\Universal_files_share\R&amp;D_Database\Masco%20Fabric%20Strength%20By%20RND\ALL%20COSTING\RND%20INN-750%20BRS%20Price.xls" TargetMode="External"/><Relationship Id="rId2536" Type="http://schemas.openxmlformats.org/officeDocument/2006/relationships/hyperlink" Target="file:///\\192.168.50.100\Universal_files_share\R&amp;D_Database\Masco%20Fabric%20Strength%20By%20RND\KNIT%20BOOKING\RND%20SF-05%20Knit%20Booking.pdf" TargetMode="External"/><Relationship Id="rId8098" Type="http://schemas.openxmlformats.org/officeDocument/2006/relationships/hyperlink" Target="file:///\\192.168.50.100\Universal_files_share\R&amp;D_Database\Masco%20Fabric%20Strength%20By%20RND\ANALYSING%20REPORT\RND%20MCB-2014.pdf" TargetMode="External"/><Relationship Id="rId9149" Type="http://schemas.openxmlformats.org/officeDocument/2006/relationships/hyperlink" Target="file:///\\192.168.50.100\Universal_files_share\R&amp;D_Database\Masco%20Fabric%20Strength%20By%20RND\Picture%20Of%20Hanger\0.%20Picture%20of%20Hangers%20All%20in%20One\RND%20HMB-12.jpg" TargetMode="External"/><Relationship Id="rId11079" Type="http://schemas.openxmlformats.org/officeDocument/2006/relationships/hyperlink" Target="file:///\\192.168.50.100\Universal_files_share\R&amp;D_Database\Masco%20Fabric%20Strength%20By%20RND\KNIT%20BOOKING\RND%20JAQRD-5%20Knit%20Booking.pdf" TargetMode="External"/><Relationship Id="rId16001" Type="http://schemas.openxmlformats.org/officeDocument/2006/relationships/hyperlink" Target="file:///\\192.168.50.100\Universal_files_share\R&amp;D_Database\Masco%20Fabric%20Strength%20By%20RND\KNIT%20BOOKING\RND%20INN-101M%20ECLPS%20Knit%20Booking.pdf" TargetMode="External"/><Relationship Id="rId508" Type="http://schemas.openxmlformats.org/officeDocument/2006/relationships/hyperlink" Target="file:///\\192.168.50.100\Universal_files_share\R&amp;D_Database\Masco%20Fabric%20Strength%20By%20RND\ANALYSING%20REPORT\RND%20MFB-22.pdf" TargetMode="External"/><Relationship Id="rId1138" Type="http://schemas.openxmlformats.org/officeDocument/2006/relationships/hyperlink" Target="file:///\\192.168.50.100\Universal_files_share\R&amp;D_Database\Masco%20Fabric%20Strength%20By%20RND\KNIT%20BOOKING\RND%20MCB%20RCL%20JOCO-04%20TRY.pdf" TargetMode="External"/><Relationship Id="rId5759" Type="http://schemas.openxmlformats.org/officeDocument/2006/relationships/hyperlink" Target="file:///\\192.168.50.100\Universal_files_share\R&amp;D_Database\Masco%20Fabric%20Strength%20By%20RND\Picture%20Of%20Hanger\0.%20Picture%20of%20Hangers%20All%20in%20One\RND%20MFB-76.jpg" TargetMode="External"/><Relationship Id="rId9630" Type="http://schemas.openxmlformats.org/officeDocument/2006/relationships/hyperlink" Target="file:///\\192.168.50.100\Universal_files_share\R&amp;D_Database\Masco%20Fabric%20Strength%20By%20RND\BOOKING-DESIGN%20FILES\RND%20INN-2013%20Design%20file.xls" TargetMode="External"/><Relationship Id="rId7181" Type="http://schemas.openxmlformats.org/officeDocument/2006/relationships/hyperlink" Target="file:///\\192.168.50.100\Universal_files_share\R&amp;D_Database\Masco%20Fabric%20Strength%20By%20RND\ALL%20COSTING\RND%20MCB-512%20J%20(BSW)%20Price.xls" TargetMode="External"/><Relationship Id="rId8232" Type="http://schemas.openxmlformats.org/officeDocument/2006/relationships/hyperlink" Target="file:///\\192.168.50.100\Universal_files_share\R&amp;D_Database\Masco%20Fabric%20Strength%20By%20RND\KNIT%20BOOKING\RND%20MBT-2000%20A.pdf" TargetMode="External"/><Relationship Id="rId11560" Type="http://schemas.openxmlformats.org/officeDocument/2006/relationships/hyperlink" Target="file:///\\192.168.50.100\Universal_files_share\R&amp;D_Database\Masco%20Fabric%20Strength%20By%20RND\Picture%20Of%20Hanger\0.%20Picture%20of%20Hangers%20All%20in%20One\RND%20MSB-2041.jpg" TargetMode="External"/><Relationship Id="rId12611" Type="http://schemas.openxmlformats.org/officeDocument/2006/relationships/hyperlink" Target="file:///\\192.168.50.100\Universal_files_share\R&amp;D_Database\Masco%20Fabric%20Strength%20By%20RND\ALL%20COSTING\RND%20MSB-2021G%20Price.xls" TargetMode="External"/><Relationship Id="rId10162" Type="http://schemas.openxmlformats.org/officeDocument/2006/relationships/hyperlink" Target="file:///\\192.168.50.100\Universal_files_share\R&amp;D_Database\Masco%20Fabric%20Strength%20By%20RND\FINISHING%20REPORT\RND%20MSB-2702%20Finishing%20Report%20One%20Pager.xlsx" TargetMode="External"/><Relationship Id="rId11213" Type="http://schemas.openxmlformats.org/officeDocument/2006/relationships/hyperlink" Target="file:///\\192.168.50.100\Universal_files_share\R&amp;D_Database\Masco%20Fabric%20Strength%20By%20RND\FINISHING%20REPORT\RND%20MCB-2501%20Finishing%20Report%20One%20Pager.xlsx" TargetMode="External"/><Relationship Id="rId14783" Type="http://schemas.openxmlformats.org/officeDocument/2006/relationships/hyperlink" Target="file:///\\192.168.50.100\Universal_files_share\R&amp;D_Database\Masco%20Fabric%20Strength%20By%20RND\Picture%20Of%20Hanger\0.%20Picture%20of%20Hangers%20All%20in%20One\RND%20MFB-905A.jpg" TargetMode="External"/><Relationship Id="rId15834" Type="http://schemas.openxmlformats.org/officeDocument/2006/relationships/hyperlink" Target="file:///\\192.168.50.100\Universal_files_share\R&amp;D_Database\Masco%20Fabric%20Strength%20By%20RND\KNIT%20BOOKING\RND%20INN-311J1,J2,J3%20Knit%20Booking.pdf" TargetMode="External"/><Relationship Id="rId3791" Type="http://schemas.openxmlformats.org/officeDocument/2006/relationships/hyperlink" Target="file:///\\192.168.50.100\Universal_files_share\R&amp;D_Database\Masco%20Fabric%20Strength%20By%20RND\FINISHING%20REPORT\RND%20TGT-12.pdf" TargetMode="External"/><Relationship Id="rId4842" Type="http://schemas.openxmlformats.org/officeDocument/2006/relationships/hyperlink" Target="file:///\\192.168.50.100\Universal_files_share\R&amp;D_Database\Masco%20Fabric%20Strength%20By%20RND\KNIT%20BOOKING\RND%20MFB-49%20CA%20Knit%20Booking.pdf" TargetMode="External"/><Relationship Id="rId13385" Type="http://schemas.openxmlformats.org/officeDocument/2006/relationships/hyperlink" Target="file:///\\192.168.50.100\Universal_files_share\R&amp;D_Database\Masco%20Fabric%20Strength%20By%20RND\Picture%20Of%20Hanger\0.%20Picture%20of%20Hangers%20All%20in%20One\RND%20MBT-1001E%20LC%20REV.JPG" TargetMode="External"/><Relationship Id="rId14436" Type="http://schemas.openxmlformats.org/officeDocument/2006/relationships/hyperlink" Target="file:///\\192.168.50.100\Universal_files_share\R&amp;D_Database\Masco%20Fabric%20Strength%20By%20RND\ANALYSING%20REPORT\RND%20MFB-2037G%20Analysis%20Report.pdf" TargetMode="External"/><Relationship Id="rId2393" Type="http://schemas.openxmlformats.org/officeDocument/2006/relationships/hyperlink" Target="file:///\\192.168.50.100\Universal_files_share\R&amp;D_Database\Masco%20Fabric%20Strength%20By%20RND\KNIT%20BOOKING\RND%20SF-12%20(MRCHD-J)%20Knit%20Booking.pdf" TargetMode="External"/><Relationship Id="rId3444" Type="http://schemas.openxmlformats.org/officeDocument/2006/relationships/hyperlink" Target="file:///\\192.168.50.100\Universal_files_share\R&amp;D_Database\Masco%20Fabric%20Strength%20By%20RND\Picture%20Of%20Hanger\0.%20Picture%20of%20Hangers%20All%20in%20One\RND%20MFB-12.jpg" TargetMode="External"/><Relationship Id="rId13038" Type="http://schemas.openxmlformats.org/officeDocument/2006/relationships/hyperlink" Target="file:///\\192.168.50.100\Universal_files_share\R&amp;D_Database\Masco%20Fabric%20Strength%20By%20RND\BOOKING-DESIGN%20FILES\RND%20INN-125J%20HM3.3%20Booking%20(Merchant)%20Sample%20fabric%20Development%20for%20style%20LK11404--Duplication%20(2nd).pdf" TargetMode="External"/><Relationship Id="rId365" Type="http://schemas.openxmlformats.org/officeDocument/2006/relationships/hyperlink" Target="file:///\\192.168.50.100\Universal_files_share\R&amp;D_Database\Masco%20Fabric%20Strength%20By%20RND\FINISHING%20REPORT\RND%20HMB-09.pdf" TargetMode="External"/><Relationship Id="rId2046" Type="http://schemas.openxmlformats.org/officeDocument/2006/relationships/hyperlink" Target="file:///\\192.168.50.100\Universal_files_share\R&amp;D_Database\Masco%20Fabric%20Strength%20By%20RND\BOOKING-DESIGN%20FILES\RND%20HMB-151A%20Booking.doc" TargetMode="External"/><Relationship Id="rId6667" Type="http://schemas.openxmlformats.org/officeDocument/2006/relationships/hyperlink" Target="file:///\\192.168.50.100\Universal_files_share\R&amp;D_Database\Masco%20Fabric%20Strength%20By%20RND\FINISHING%20REPORT\RND%20MSB-511B%20Finishing%20Report.pdf" TargetMode="External"/><Relationship Id="rId7718" Type="http://schemas.openxmlformats.org/officeDocument/2006/relationships/hyperlink" Target="file:///\\192.168.50.100\Universal_files_share\R&amp;D_Database\Masco%20Fabric%20Strength%20By%20RND\STICKERS\RND%20MCB-904%20A%20STICKER.docx" TargetMode="External"/><Relationship Id="rId5269" Type="http://schemas.openxmlformats.org/officeDocument/2006/relationships/hyperlink" Target="file:///\\192.168.50.100\Universal_files_share\R&amp;D_Database\Masco%20Fabric%20Strength%20By%20RND\ALL%20COSTING\RND%20MCB-30H%20CX%20Price.xls" TargetMode="External"/><Relationship Id="rId9140" Type="http://schemas.openxmlformats.org/officeDocument/2006/relationships/hyperlink" Target="file:///\\192.168.50.100\Universal_files_share\R&amp;D_Database\Masco%20Fabric%20Strength%20By%20RND\KNIT%20BOOKING\RND%20SHP-2016%20KP260%20Knit%20Booking.pdf" TargetMode="External"/><Relationship Id="rId11070" Type="http://schemas.openxmlformats.org/officeDocument/2006/relationships/hyperlink" Target="file:///\\192.168.50.100\Universal_files_share\R&amp;D_Database\Masco%20Fabric%20Strength%20By%20RND\ANALYSING%20REPORT\RND%20JAQRD-3A%20Analysis%20Report.pdf" TargetMode="External"/><Relationship Id="rId12121" Type="http://schemas.openxmlformats.org/officeDocument/2006/relationships/hyperlink" Target="file:///\\192.168.50.100\Universal_files_share\R&amp;D_Database\Masco%20Fabric%20Strength%20By%20RND\STICKERS\RND%20MBT-1001N%20Sticker.docx" TargetMode="External"/><Relationship Id="rId15691" Type="http://schemas.openxmlformats.org/officeDocument/2006/relationships/hyperlink" Target="file:///\\192.168.50.100\Universal_files_share\R&amp;D_Database\Masco%20Fabric%20Strength%20By%20RND\BOOKING-DESIGN%20FILES\RND%20MFB-2070%20Design%20File.xls" TargetMode="External"/><Relationship Id="rId1879" Type="http://schemas.openxmlformats.org/officeDocument/2006/relationships/hyperlink" Target="file:///\\192.168.50.100\Universal_files_share\R&amp;D_Database\Masco%20Fabric%20Strength%20By%20RND\ALL%20COSTING\RND%20INN-502K1%20ID%20Price.xls" TargetMode="External"/><Relationship Id="rId5750" Type="http://schemas.openxmlformats.org/officeDocument/2006/relationships/hyperlink" Target="file:///\\192.168.50.100\Universal_files_share\R&amp;D_Database\Masco%20Fabric%20Strength%20By%20RND\FINISHING%20REPORT\RND%20MFB-59.pdf" TargetMode="External"/><Relationship Id="rId6801" Type="http://schemas.openxmlformats.org/officeDocument/2006/relationships/hyperlink" Target="file:///\\192.168.50.100\Universal_files_share\R&amp;D_Database\Masco%20Fabric%20Strength%20By%20RND\BOOKING-DESIGN%20FILES\RND%20TGT-504%20Loop%20cut%20fleece%20RR%20Booking.xlsx" TargetMode="External"/><Relationship Id="rId14293" Type="http://schemas.openxmlformats.org/officeDocument/2006/relationships/hyperlink" Target="file:///\\192.168.50.100\Universal_files_share\R&amp;D_Database\Masco%20Fabric%20Strength%20By%20RND\KNIT%20BOOKING\RND%20MFB-1008N%20Knit%20Booking.pdf" TargetMode="External"/><Relationship Id="rId15344" Type="http://schemas.openxmlformats.org/officeDocument/2006/relationships/hyperlink" Target="file:///\\192.168.50.100\Universal_files_share\R&amp;D_Database\Masco%20Fabric%20Strength%20By%20RND\Picture%20Of%20Hanger\0.%20Picture%20of%20Hangers%20All%20in%20One\RND%20INN-117C2.jpg" TargetMode="External"/><Relationship Id="rId4005" Type="http://schemas.openxmlformats.org/officeDocument/2006/relationships/hyperlink" Target="file:///\\192.168.50.100\Universal_files_share\R&amp;D_Database\Masco%20Fabric%20Strength%20By%20RND\STICKERS\RND%20INN-82A.docx" TargetMode="External"/><Relationship Id="rId4352" Type="http://schemas.openxmlformats.org/officeDocument/2006/relationships/hyperlink" Target="file:///\\192.168.50.100\Universal_files_share\R&amp;D_Database\Masco%20Fabric%20Strength%20By%20RND\KNIT%20BOOKING\RND%20MFB-162%20Knit%20Booking.pdf" TargetMode="External"/><Relationship Id="rId5403" Type="http://schemas.openxmlformats.org/officeDocument/2006/relationships/hyperlink" Target="file:///\\192.168.50.100\Universal_files_share\R&amp;D_Database\Masco%20Fabric%20Strength%20By%20RND\Picture%20Of%20Hanger\0.%20Picture%20of%20Hangers%20All%20in%20One\RND%20TGT-11.jpg" TargetMode="External"/><Relationship Id="rId8973" Type="http://schemas.openxmlformats.org/officeDocument/2006/relationships/hyperlink" Target="file:///\\192.168.50.100\Universal_files_share\R&amp;D_Database\Masco%20Fabric%20Strength%20By%20RND\Picture%20Of%20Hanger\0.%20Picture%20of%20Hangers%20All%20in%20One\RND%20MFB-2049C.jpg" TargetMode="External"/><Relationship Id="rId11954" Type="http://schemas.openxmlformats.org/officeDocument/2006/relationships/hyperlink" Target="file:///\\192.168.50.100\Universal_files_share\R&amp;D_Database\Masco%20Fabric%20Strength%20By%20RND\FINISHING%20REPORT\RND%20INN-132J%20Finishing%20Report.pdf" TargetMode="External"/><Relationship Id="rId7575" Type="http://schemas.openxmlformats.org/officeDocument/2006/relationships/hyperlink" Target="file:///\\192.168.50.100\Universal_files_share\R&amp;D_Database\Masco%20Fabric%20Strength%20By%20RND\ANALYSING%20REPORT\RND%20MBT-901B%20Analysis%20report.pdf" TargetMode="External"/><Relationship Id="rId8626" Type="http://schemas.openxmlformats.org/officeDocument/2006/relationships/hyperlink" Target="file:///\\192.168.50.100\Universal_files_share\R&amp;D_Database\Masco%20Fabric%20Strength%20By%20RND\BOOKING-DESIGN%20FILES\RND%20TGT-2002%20SHP%20A%20%20B%20Chain%20Notation%20File.pdf" TargetMode="External"/><Relationship Id="rId10556" Type="http://schemas.openxmlformats.org/officeDocument/2006/relationships/hyperlink" Target="file:///\\192.168.50.100\Universal_files_share\R&amp;D_Database\Masco%20Fabric%20Strength%20By%20RND\Picture%20Of%20Hanger\0.%20Picture%20of%20Hangers%20All%20in%20One\RND%20MSB-2701.jpg" TargetMode="External"/><Relationship Id="rId11607" Type="http://schemas.openxmlformats.org/officeDocument/2006/relationships/hyperlink" Target="file:///\\192.168.50.100\Universal_files_share\R&amp;D_Database\Masco%20Fabric%20Strength%20By%20RND\ALL%20COSTING\RND%20SHP-2018%20Price.xls" TargetMode="External"/><Relationship Id="rId6177" Type="http://schemas.openxmlformats.org/officeDocument/2006/relationships/hyperlink" Target="file:///\\192.168.50.100\Universal_files_share\R&amp;D_Database\Masco%20Fabric%20Strength%20By%20RND\ALL%20COSTING\RND%20MCB-513%20A%20Price.xls" TargetMode="External"/><Relationship Id="rId7228" Type="http://schemas.openxmlformats.org/officeDocument/2006/relationships/hyperlink" Target="file:///\\192.168.50.100\Universal_files_share\R&amp;D_Database\Masco%20Fabric%20Strength%20By%20RND\ALL%20COSTING\RND%20SHP-502%20REV%20Price.xls" TargetMode="External"/><Relationship Id="rId10209" Type="http://schemas.openxmlformats.org/officeDocument/2006/relationships/hyperlink" Target="file:///\\192.168.50.100\Universal_files_share\R&amp;D_Database\Masco%20Fabric%20Strength%20By%20RND\ANALYSING%20REPORT\RND%20AD-09.pdf" TargetMode="External"/><Relationship Id="rId2787" Type="http://schemas.openxmlformats.org/officeDocument/2006/relationships/hyperlink" Target="file:///\\192.168.50.100\Universal_files_share\R&amp;D_Database\Masco%20Fabric%20Strength%20By%20RND\FINISHING%20REPORT\RND%20KNT%20SOC9683R(1)%20OP1%20&amp;%20OP3%20Finishing%20Report.xlsx" TargetMode="External"/><Relationship Id="rId3838" Type="http://schemas.openxmlformats.org/officeDocument/2006/relationships/hyperlink" Target="file:///\\192.168.50.100\Universal_files_share\R&amp;D_Database\Masco%20Fabric%20Strength%20By%20RND\KNIT%20BOOKING\RND%20MBT-35%20KNT%20Knit%20Booking.pdf" TargetMode="External"/><Relationship Id="rId13779" Type="http://schemas.openxmlformats.org/officeDocument/2006/relationships/hyperlink" Target="file:///\\192.168.50.100\Universal_files_share\R&amp;D_Database\Masco%20Fabric%20Strength%20By%20RND\KNIT%20BOOKING\RND%20MBT-51%20REV%20Knit%20Booking.pdf" TargetMode="External"/><Relationship Id="rId162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1(S)%20Sticker.docx" TargetMode="External"/><Relationship Id="rId759" Type="http://schemas.openxmlformats.org/officeDocument/2006/relationships/hyperlink" Target="file:///\\192.168.50.100\Universal_files_share\R&amp;D_Database\Masco%20Fabric%20Strength%20By%20RND\Picture%20Of%20Hanger\0.%20Picture%20of%20Hangers%20All%20in%20One\RND%20MBT-17.jpg" TargetMode="External"/><Relationship Id="rId1389" Type="http://schemas.openxmlformats.org/officeDocument/2006/relationships/hyperlink" Target="file:///\\192.168.50.100\Universal_files_share\R&amp;D_Database\Masco%20Fabric%20Strength%20By%20RND\ALL%20COSTING\RND%20INN-513%20A%20PRICE.xls" TargetMode="External"/><Relationship Id="rId5260" Type="http://schemas.openxmlformats.org/officeDocument/2006/relationships/hyperlink" Target="file:///\\192.168.50.100\Universal_files_share\R&amp;D_Database\Masco%20Fabric%20Strength%20By%20RND\FINISHING%20REPORT\RND%20MCB-30%20H%20Finishing%20Report.pdf" TargetMode="External"/><Relationship Id="rId6311" Type="http://schemas.openxmlformats.org/officeDocument/2006/relationships/hyperlink" Target="file:///\\192.168.50.100\Universal_files_share\R&amp;D_Database\Masco%20Fabric%20Strength%20By%20RND\BOOKING-DESIGN%20FILES\RND%20HMB-501E%20(Previous%20Wrong%20Tracking%20HMB-501A)%20Booking.doc" TargetMode="External"/><Relationship Id="rId8483" Type="http://schemas.openxmlformats.org/officeDocument/2006/relationships/hyperlink" Target="file:///\\192.168.50.100\Universal_files_share\R&amp;D_Database\Masco%20Fabric%20Strength%20By%20RND\STICKERS\RND%20MFB-2053C%20Sticker.docx" TargetMode="External"/><Relationship Id="rId9881" Type="http://schemas.openxmlformats.org/officeDocument/2006/relationships/hyperlink" Target="file:///\\192.168.50.100\Universal_files_share\R&amp;D_Database\Masco%20Fabric%20Strength%20By%20RND\ANALYSING%20REPORT\RND%20MCB-21%20T1,%20T2%20Analysis%20Report.pdf" TargetMode="External"/><Relationship Id="rId12862" Type="http://schemas.openxmlformats.org/officeDocument/2006/relationships/hyperlink" Target="file:///\\192.168.50.100\Universal_files_share\R&amp;D_Database\Masco%20Fabric%20Strength%20By%20RND\ANALYSING%20REPORT\RND%20HMB-27K%20Analysis%20Report.pdf" TargetMode="External"/><Relationship Id="rId13913" Type="http://schemas.openxmlformats.org/officeDocument/2006/relationships/hyperlink" Target="file:///\\192.168.50.100\Universal_files_share\R&amp;D_Database\Masco%20Fabric%20Strength%20By%20RND\Picture%20Of%20Hanger\0.%20Picture%20of%20Hangers%20All%20in%20One\RND%20MCB-2013B%20SM.jpg" TargetMode="External"/><Relationship Id="rId95" Type="http://schemas.openxmlformats.org/officeDocument/2006/relationships/hyperlink" Target="file:///\\192.168.50.100\Universal_files_share\R&amp;D_Database\Masco%20Fabric%20Strength%20By%20RND\KNIT%20BOOKING\RND%20INN-101%20C4%20Knit%20Booking.pdf" TargetMode="External"/><Relationship Id="rId1870" Type="http://schemas.openxmlformats.org/officeDocument/2006/relationships/hyperlink" Target="file:///\\192.168.50.100\Universal_files_share\R&amp;D_Database\Masco%20Fabric%20Strength%20By%20RND\STICKERS\RND%20SHP-07%20Sticker.docx" TargetMode="External"/><Relationship Id="rId2921" Type="http://schemas.openxmlformats.org/officeDocument/2006/relationships/hyperlink" Target="file:///\\192.168.50.100\Universal_files_share\R&amp;D_Database\Masco%20Fabric%20Strength%20By%20RND\ANALYSING%20REPORT\RND%20MSB-15.pdf" TargetMode="External"/><Relationship Id="rId7085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36" Type="http://schemas.openxmlformats.org/officeDocument/2006/relationships/hyperlink" Target="file:///\\192.168.50.100\Universal_files_share\R&amp;D_Database\Masco%20Fabric%20Strength%20By%20RND\ANALYSING%20REPORT\RND%20MFB-2011.pdf" TargetMode="External"/><Relationship Id="rId9534" Type="http://schemas.openxmlformats.org/officeDocument/2006/relationships/hyperlink" Target="file:///\\192.168.50.100\Universal_files_share\R&amp;D_Database\Masco%20Fabric%20Strength%20By%20RND\ANALYSING%20REPORT\RND%20MFB-2017%20V1,%20V2%20Analysis%20Report.pdf" TargetMode="External"/><Relationship Id="rId11464" Type="http://schemas.openxmlformats.org/officeDocument/2006/relationships/hyperlink" Target="file:///\\192.168.50.100\Universal_files_share\R&amp;D_Database\Masco%20Fabric%20Strength%20By%20RND\ANALYSING%20REPORT\RND%20MFB-2505A,%20B%20Analysis%20Report.pdf" TargetMode="External"/><Relationship Id="rId12515" Type="http://schemas.openxmlformats.org/officeDocument/2006/relationships/hyperlink" Target="file:///\\192.168.50.100\Universal_files_share\R&amp;D_Database\Masco%20Fabric%20Strength%20By%20RND\Picture%20Of%20Hanger\0.%20Picture%20of%20Hangers%20All%20in%20One\RND%20MFB-2504.jpg" TargetMode="External"/><Relationship Id="rId1523" Type="http://schemas.openxmlformats.org/officeDocument/2006/relationships/hyperlink" Target="file:///\\192.168.50.100\Universal_files_share\R&amp;D_Database\Masco%20Fabric%20Strength%20By%20RND\ALL%20COSTING\RND%20MBT-151%20Price.xls" TargetMode="External"/><Relationship Id="rId10066" Type="http://schemas.openxmlformats.org/officeDocument/2006/relationships/hyperlink" Target="file:///\\192.168.50.100\Universal_files_share\R&amp;D_Database\Masco%20Fabric%20Strength%20By%20RND\ALL%20COSTING\RND%20MFB-2700%20Price.xls" TargetMode="External"/><Relationship Id="rId11117" Type="http://schemas.openxmlformats.org/officeDocument/2006/relationships/hyperlink" Target="file:///\\192.168.50.100\Universal_files_share\R&amp;D_Database\Masco%20Fabric%20Strength%20By%20RND\ALL%20COSTING\RND%20MBT-2501%20REV%20Price.xls" TargetMode="External"/><Relationship Id="rId14687" Type="http://schemas.openxmlformats.org/officeDocument/2006/relationships/hyperlink" Target="file:///\\192.168.50.100\Universal_files_share\R&amp;D_Database\Masco%20Fabric%20Strength%20By%20RND\BOOKING-DESIGN%20FILES\RND%20MFB-517%20Booking.doc" TargetMode="External"/><Relationship Id="rId15738" Type="http://schemas.openxmlformats.org/officeDocument/2006/relationships/hyperlink" Target="file:///\\192.168.50.100\Universal_files_share\R&amp;D_Database\Masco%20Fabric%20Strength%20By%20RND\BOOKING-DESIGN%20FILES\RND%20MFB-1007J%20Booking%20file.doc" TargetMode="External"/><Relationship Id="rId3695" Type="http://schemas.openxmlformats.org/officeDocument/2006/relationships/hyperlink" Target="file:///\\192.168.50.100\Universal_files_share\R&amp;D_Database\Masco%20Fabric%20Strength%20By%20RND\FINISHING%20REPORT\RND%20MCB-34%20N%20Finishing%20Report.pdf" TargetMode="External"/><Relationship Id="rId4746" Type="http://schemas.openxmlformats.org/officeDocument/2006/relationships/hyperlink" Target="file:///\\192.168.50.100\Universal_files_share\R&amp;D_Database\Masco%20Fabric%20Strength%20By%20RND\BOOKING-DESIGN%20FILES\RND%20INN-76%20DESIGN%20FILE.xls" TargetMode="External"/><Relationship Id="rId132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3%20Sticker.docx" TargetMode="External"/><Relationship Id="rId2297" Type="http://schemas.openxmlformats.org/officeDocument/2006/relationships/hyperlink" Target="file:///\\192.168.50.100\Universal_files_share\R&amp;D_Database\Masco%20Fabric%20Strength%20By%20RND\FINISHING%20REPORT\RND%20INN-60%20KPHL%20Finishing%20Report%20One%20Pager.xlsx" TargetMode="External"/><Relationship Id="rId3348" Type="http://schemas.openxmlformats.org/officeDocument/2006/relationships/hyperlink" Target="file:///\\192.168.50.100\Universal_files_share\R&amp;D_Database\Masco%20Fabric%20Strength%20By%20RND\STICKERS\RND%20MCB-33%20A%20STICKER.docx" TargetMode="External"/><Relationship Id="rId7969" Type="http://schemas.openxmlformats.org/officeDocument/2006/relationships/hyperlink" Target="file:///\\192.168.50.100\Universal_files_share\R&amp;D_Database\Masco%20Fabric%20Strength%20By%20RND\FINISHING%20REPORT\RND%20HMB-28.pdf" TargetMode="External"/><Relationship Id="rId10200" Type="http://schemas.openxmlformats.org/officeDocument/2006/relationships/hyperlink" Target="file:///\\192.168.50.100\Universal_files_share\R&amp;D_Database\Masco%20Fabric%20Strength%20By%20RND\STICKERS\RND%20TGT%20POINTELLE%20JAQ.%20RIB%20CLR.docx" TargetMode="External"/><Relationship Id="rId269" Type="http://schemas.openxmlformats.org/officeDocument/2006/relationships/hyperlink" Target="file:///\\192.168.50.100\Universal_files_share\R&amp;D_Database\Masco%20Fabric%20Strength%20By%20RND\Picture%20Of%20Hanger\0.%20Picture%20of%20Hangers%20All%20in%20One\RND%20MFB-08.jpg" TargetMode="External"/><Relationship Id="rId9391" Type="http://schemas.openxmlformats.org/officeDocument/2006/relationships/hyperlink" Target="file:///\\192.168.50.100\Universal_files_share\R&amp;D_Database\Masco%20Fabric%20Strength%20By%20RND\ALL%20COSTING\RND%20MCB-1000A%20Price.xls" TargetMode="External"/><Relationship Id="rId13770" Type="http://schemas.openxmlformats.org/officeDocument/2006/relationships/hyperlink" Target="file:///\\192.168.50.100\Universal_files_share\R&amp;D_Database\Masco%20Fabric%20Strength%20By%20RND\ANALYSING%20REPORT\RND%20MBT-509F%20Analysis%20Report.pdf" TargetMode="External"/><Relationship Id="rId14821" Type="http://schemas.openxmlformats.org/officeDocument/2006/relationships/hyperlink" Target="file:///\\192.168.50.100\Universal_files_share\R&amp;D_Database\Masco%20Fabric%20Strength%20By%20RND\Picture%20Of%20Hanger\0.%20Picture%20of%20Hangers%20All%20in%20One\RND%20MSB-1001B%20OP1.jpg" TargetMode="External"/><Relationship Id="rId1380" Type="http://schemas.openxmlformats.org/officeDocument/2006/relationships/hyperlink" Target="file:///\\192.168.50.100\Universal_files_share\R&amp;D_Database\Masco%20Fabric%20Strength%20By%20RND\FINISHING%20REPORT\RND%20INN-113,%20113%20RIB%20Finishing%20Report.pdf" TargetMode="External"/><Relationship Id="rId9044" Type="http://schemas.openxmlformats.org/officeDocument/2006/relationships/hyperlink" Target="file:///\\192.168.50.100\Universal_files_share\R&amp;D_Database\Masco%20Fabric%20Strength%20By%20RND\STICKERS\RND%20MSB-2039%20AP%20Sticker.docx" TargetMode="External"/><Relationship Id="rId12372" Type="http://schemas.openxmlformats.org/officeDocument/2006/relationships/hyperlink" Target="file:///\\192.168.50.100\Universal_files_share\R&amp;D_Database\Masco%20Fabric%20Strength%20By%20RND\ALL%20COSTING\RND%20MCB-513G%20Price.xls" TargetMode="External"/><Relationship Id="rId134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M%20HS-180%20%20Sticker.docx" TargetMode="External"/><Relationship Id="rId403" Type="http://schemas.openxmlformats.org/officeDocument/2006/relationships/hyperlink" Target="file:///\\192.168.50.100\Universal_files_share\R&amp;D_Database\Masco%20Fabric%20Strength%20By%20RND\FINISHING%20REPORT\RND%20INN-53%20B%20Finishing%20Report.pdf" TargetMode="External"/><Relationship Id="rId750" Type="http://schemas.openxmlformats.org/officeDocument/2006/relationships/hyperlink" Target="file:///\\192.168.50.100\Universal_files_share\R&amp;D_Database\Masco%20Fabric%20Strength%20By%20RND\STICKERS\RND%20KNT%20SOC4999(14)%20Sticker.docx" TargetMode="External"/><Relationship Id="rId1033" Type="http://schemas.openxmlformats.org/officeDocument/2006/relationships/hyperlink" Target="file:///\\192.168.50.100\Universal_files_share\R&amp;D_Database\Masco%20Fabric%20Strength%20By%20RND\Picture%20Of%20Hanger\0.%20Picture%20of%20Hangers%20All%20in%20One\RND%20HMB%20RCL-P%20MSZSQ419PR.jpg" TargetMode="External"/><Relationship Id="rId2431" Type="http://schemas.openxmlformats.org/officeDocument/2006/relationships/hyperlink" Target="file:///\\192.168.50.100\Universal_files_share\R&amp;D_Database\Masco%20Fabric%20Strength%20By%20RND\ALL%20COSTING\RND%20APP-0513%20SS-2020%20Price.xls" TargetMode="External"/><Relationship Id="rId12025" Type="http://schemas.openxmlformats.org/officeDocument/2006/relationships/hyperlink" Target="file:///\\192.168.50.100\Universal_files_share\R&amp;D_Database\Masco%20Fabric%20Strength%20By%20RND\ANALYSING%20REPORT\RND%20JAQRD-14%20Analysis%20Report.pdf" TargetMode="External"/><Relationship Id="rId15595" Type="http://schemas.openxmlformats.org/officeDocument/2006/relationships/hyperlink" Target="file:///\\192.168.50.100\Universal_files_share\R&amp;D_Database\Masco%20Fabric%20Strength%20By%20RND\KNIT%20BOOKING\RND%20MFB-517B%20OP-1%20Knit%20Booking.pdf" TargetMode="External"/><Relationship Id="rId5654" Type="http://schemas.openxmlformats.org/officeDocument/2006/relationships/hyperlink" Target="file:///\\192.168.50.100\Universal_files_share\R&amp;D_Database\Masco%20Fabric%20Strength%20By%20RND\KNIT%20BOOKING\RND%20MBT-16%20i2%20Knit%20Booking.pdf" TargetMode="External"/><Relationship Id="rId6705" Type="http://schemas.openxmlformats.org/officeDocument/2006/relationships/hyperlink" Target="file:///\\192.168.50.100\Universal_files_share\R&amp;D_Database\Masco%20Fabric%20Strength%20By%20RND\Picture%20Of%20Hanger\0.%20Picture%20of%20Hangers%20All%20in%20One\RND%20SHP-504%20CA.jpg" TargetMode="External"/><Relationship Id="rId141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H2%20Sticker.docx" TargetMode="External"/><Relationship Id="rId15248" Type="http://schemas.openxmlformats.org/officeDocument/2006/relationships/hyperlink" Target="file:///\\192.168.50.100\Universal_files_share\R&amp;D_Database\Masco%20Fabric%20Strength%20By%20RND\FINISHING%20REPORT\RND%20INN-102W1%20ECO%20Finishing%20Report.pdf" TargetMode="External"/><Relationship Id="rId4256" Type="http://schemas.openxmlformats.org/officeDocument/2006/relationships/hyperlink" Target="file:///\\192.168.50.100\Universal_files_share\R&amp;D_Database\Masco%20Fabric%20Strength%20By%20RND\STICKERS\RND%20MBT-20.docx" TargetMode="External"/><Relationship Id="rId5307" Type="http://schemas.openxmlformats.org/officeDocument/2006/relationships/hyperlink" Target="file:///\\192.168.50.100\Universal_files_share\R&amp;D_Database\Masco%20Fabric%20Strength%20By%20RND\ALL%20COSTING\RND%20MCB-30J%20Price.xls" TargetMode="External"/><Relationship Id="rId8877" Type="http://schemas.openxmlformats.org/officeDocument/2006/relationships/hyperlink" Target="file:///\\192.168.50.100\Universal_files_share\R&amp;D_Database\Masco%20Fabric%20Strength%20By%20RND\KNIT%20BOOKING\RND%20MCB-2011%20A%20Knit%20Booking.pdf" TargetMode="External"/><Relationship Id="rId9928" Type="http://schemas.openxmlformats.org/officeDocument/2006/relationships/hyperlink" Target="file:///\\192.168.50.100\Universal_files_share\R&amp;D_Database\Masco%20Fabric%20Strength%20By%20RND\FINISHING%20REPORT\RND%20MCB-370%20Finishing%20Report.pdf" TargetMode="External"/><Relationship Id="rId1917" Type="http://schemas.openxmlformats.org/officeDocument/2006/relationships/hyperlink" Target="file:///\\192.168.50.100\Universal_files_share\R&amp;D_Database\Masco%20Fabric%20Strength%20By%20RND\ALL%20COSTING\RND%20IMP%20YRN-07%20Price.xls" TargetMode="External"/><Relationship Id="rId7479" Type="http://schemas.openxmlformats.org/officeDocument/2006/relationships/hyperlink" Target="file:///\\192.168.50.100\Universal_files_share\R&amp;D_Database\Masco%20Fabric%20Strength%20By%20RND\STICKERS\RND%20INN-904%20D2%20Sticker.docx" TargetMode="External"/><Relationship Id="rId11858" Type="http://schemas.openxmlformats.org/officeDocument/2006/relationships/hyperlink" Target="file:///\\192.168.50.100\Universal_files_share\R&amp;D_Database\Masco%20Fabric%20Strength%20By%20RND\FINISHING%20REPORT\RND%20INN-102E%20KNT%20Finishing%20Report.pdf" TargetMode="External"/><Relationship Id="rId12909" Type="http://schemas.openxmlformats.org/officeDocument/2006/relationships/hyperlink" Target="file:///\\192.168.50.100\Universal_files_share\R&amp;D_Database\Masco%20Fabric%20Strength%20By%20RND\KNIT%20BOOKING\RND%20HMB-28C2%20Knit%20booking.pdf" TargetMode="External"/><Relationship Id="rId13280" Type="http://schemas.openxmlformats.org/officeDocument/2006/relationships/hyperlink" Target="file:///\\192.168.50.100\Universal_files_share\R&amp;D_Database\Masco%20Fabric%20Strength%20By%20RND\ANALYSING%20REPORT\RND%20JAQRD-2001%20Analysis%20Report.pdf" TargetMode="External"/><Relationship Id="rId14331" Type="http://schemas.openxmlformats.org/officeDocument/2006/relationships/hyperlink" Target="file:///\\192.168.50.100\Universal_files_share\R&amp;D_Database\Masco%20Fabric%20Strength%20By%20RND\KNIT%20BOOKING\RND%20MFB-1013G%20Knit%20Booking.pdf" TargetMode="External"/><Relationship Id="rId260" Type="http://schemas.openxmlformats.org/officeDocument/2006/relationships/hyperlink" Target="file:///\\192.168.50.100\Universal_files_share\R&amp;D_Database\Masco%20Fabric%20Strength%20By%20RND\Picture%20Of%20Hanger\0.%20Picture%20of%20Hangers%20All%20in%20One\RND%20INN-131.jpg" TargetMode="External"/><Relationship Id="rId7960" Type="http://schemas.openxmlformats.org/officeDocument/2006/relationships/hyperlink" Target="file:///\\192.168.50.100\Universal_files_share\R&amp;D_Database\Masco%20Fabric%20Strength%20By%20RND\ALL%20COSTING\RND%20HMB-27J%20Price.xls" TargetMode="External"/><Relationship Id="rId10941" Type="http://schemas.openxmlformats.org/officeDocument/2006/relationships/hyperlink" Target="file:///\\192.168.50.100\Universal_files_share\R&amp;D_Database\Masco%20Fabric%20Strength%20By%20RND\STICKERS\RND%20MFB-1502%20Sticker.docx" TargetMode="External"/><Relationship Id="rId5164" Type="http://schemas.openxmlformats.org/officeDocument/2006/relationships/hyperlink" Target="file:///\\192.168.50.100\Universal_files_share\R&amp;D_Database\Masco%20Fabric%20Strength%20By%20RND\BOOKING-DESIGN%20FILES\RND%20MBT-37%20HM%20Design%20file.xls" TargetMode="External"/><Relationship Id="rId6215" Type="http://schemas.openxmlformats.org/officeDocument/2006/relationships/hyperlink" Target="file:///\\192.168.50.100\Universal_files_share\R&amp;D_Database\Masco%20Fabric%20Strength%20By%20RND\BOOKING-DESIGN%20FILES\RND%20MSB-521%20REV%20Design.xls" TargetMode="External"/><Relationship Id="rId6562" Type="http://schemas.openxmlformats.org/officeDocument/2006/relationships/hyperlink" Target="file:///\\192.168.50.100\Universal_files_share\R&amp;D_Database\Masco%20Fabric%20Strength%20By%20RND\BOOKING-DESIGN%20FILES\RND%20MSB-505%20B1,%20B2,%20B3%20Booking.doc" TargetMode="External"/><Relationship Id="rId7613" Type="http://schemas.openxmlformats.org/officeDocument/2006/relationships/hyperlink" Target="file:///\\192.168.50.100\Universal_files_share\R&amp;D_Database\Masco%20Fabric%20Strength%20By%20RND\KNIT%20BOOKING\RND%20MCB-900%20A-B%20KNIT%20BOOKING.pdf" TargetMode="External"/><Relationship Id="rId16156" Type="http://schemas.openxmlformats.org/officeDocument/2006/relationships/hyperlink" Target="file:///\\192.168.50.100\Universal_files_share\R&amp;D_Database\Masco%20Fabric%20Strength%20By%20RND\ALL%20COSTING\RND%20MBT-1001N2%20Price.xls" TargetMode="External"/><Relationship Id="rId9785" Type="http://schemas.openxmlformats.org/officeDocument/2006/relationships/hyperlink" Target="file:///\\192.168.50.100\Universal_files_share\R&amp;D_Database\Masco%20Fabric%20Strength%20By%20RND\ALL%20COSTING\RND%20MCB-21%20CA%20Price.xls" TargetMode="External"/><Relationship Id="rId12766" Type="http://schemas.openxmlformats.org/officeDocument/2006/relationships/hyperlink" Target="file:///\\192.168.50.100\Universal_files_share\R&amp;D_Database\Masco%20Fabric%20Strength%20By%20RND\FINISHING%20REPORT\RND%20HMB-01K%20REV2F%20Finishing%20Report.pdf" TargetMode="External"/><Relationship Id="rId1381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16%20Sticker.docx" TargetMode="External"/><Relationship Id="rId1774" Type="http://schemas.openxmlformats.org/officeDocument/2006/relationships/hyperlink" Target="file:///\\192.168.50.100\Universal_files_share\R&amp;D_Database\Masco%20Fabric%20Strength%20By%20RND\STICKERS\RND%20INN-100%20N.docx" TargetMode="External"/><Relationship Id="rId2825" Type="http://schemas.openxmlformats.org/officeDocument/2006/relationships/hyperlink" Target="file:///\\192.168.50.100\Universal_files_share\R&amp;D_Database\Masco%20Fabric%20Strength%20By%20RND\Picture%20Of%20Hanger\0.%20Picture%20of%20Hangers%20All%20in%20One\RND%20MFB-45%20D.jpg" TargetMode="External"/><Relationship Id="rId8387" Type="http://schemas.openxmlformats.org/officeDocument/2006/relationships/hyperlink" Target="file:///\\192.168.50.100\Universal_files_share\R&amp;D_Database\Masco%20Fabric%20Strength%20By%20RND\FINISHING%20REPORT\RND%20MFB-1013%20HM%20FINISHING%20REPORT.pdf" TargetMode="External"/><Relationship Id="rId9438" Type="http://schemas.openxmlformats.org/officeDocument/2006/relationships/hyperlink" Target="file:///\\192.168.50.100\Universal_files_share\R&amp;D_Database\Masco%20Fabric%20Strength%20By%20RND\BOOKING-DESIGN%20FILES\RND%20MCB-1000%20Design%20file-1.jpg" TargetMode="External"/><Relationship Id="rId11368" Type="http://schemas.openxmlformats.org/officeDocument/2006/relationships/hyperlink" Target="file:///\\192.168.50.100\Universal_files_share\R&amp;D_Database\Masco%20Fabric%20Strength%20By%20RND\STICKERS\RND%20MFB-2017F%20REV%20Sticker.docx" TargetMode="External"/><Relationship Id="rId12419" Type="http://schemas.openxmlformats.org/officeDocument/2006/relationships/hyperlink" Target="file:///\\192.168.50.100\Universal_files_share\R&amp;D_Database\Masco%20Fabric%20Strength%20By%20RND\BOOKING-DESIGN%20FILES\RND%20MFB-1252%20Booking%20(merchant)%20DV%20Fabric%20Booking%20of%20ECI%20style-42E64023%20Dept-WOMAN%20season%20SS-24.xlsx" TargetMode="External"/><Relationship Id="rId1427" Type="http://schemas.openxmlformats.org/officeDocument/2006/relationships/hyperlink" Target="file:///\\192.168.50.100\Universal_files_share\R&amp;D_Database\Masco%20Fabric%20Strength%20By%20RND\BOOKING-DESIGN%20FILES\RND%20MCB-2013%20HMP%20Design%20file.xls" TargetMode="External"/><Relationship Id="rId4997" Type="http://schemas.openxmlformats.org/officeDocument/2006/relationships/hyperlink" Target="file:///\\192.168.50.100\Universal_files_share\R&amp;D_Database\Masco%20Fabric%20Strength%20By%20RND\Picture%20Of%20Hanger\0.%20Picture%20of%20Hangers%20All%20in%20One\RND%20INN-256.jpg" TargetMode="External"/><Relationship Id="rId15989" Type="http://schemas.openxmlformats.org/officeDocument/2006/relationships/hyperlink" Target="file:///\\192.168.50.100\Universal_files_share\R&amp;D_Database\Masco%20Fabric%20Strength%20By%20RND\KNIT%20BOOKING\RND%20INN-116A1,%20A1(S)%20Knit%20Booking.pdf" TargetMode="External"/><Relationship Id="rId3599" Type="http://schemas.openxmlformats.org/officeDocument/2006/relationships/hyperlink" Target="file:///\\192.168.50.100\Universal_files_share\R&amp;D_Database\Masco%20Fabric%20Strength%20By%20RND\BOOKING-DESIGN%20FILES\RND%20INN-50%20Booking.doc" TargetMode="External"/><Relationship Id="rId7470" Type="http://schemas.openxmlformats.org/officeDocument/2006/relationships/hyperlink" Target="file:///\\192.168.50.100\Universal_files_share\R&amp;D_Database\Masco%20Fabric%20Strength%20By%20RND\ALL%20COSTING\RND%20INN-904%20D1%20Price.xls" TargetMode="External"/><Relationship Id="rId8521" Type="http://schemas.openxmlformats.org/officeDocument/2006/relationships/hyperlink" Target="file:///\\192.168.50.100\Universal_files_share\R&amp;D_Database\Masco%20Fabric%20Strength%20By%20RND\KNIT%20BOOKING\RND%20MSB-2021%20B%20KNIT%20BOOKING.pdf" TargetMode="External"/><Relationship Id="rId12900" Type="http://schemas.openxmlformats.org/officeDocument/2006/relationships/hyperlink" Target="file:///\\192.168.50.100\Universal_files_share\R&amp;D_Database\Masco%20Fabric%20Strength%20By%20RND\Picture%20Of%20Hanger\0.%20Picture%20of%20Hangers%20All%20in%20One\RND%20HMB-28C%20HM.jpg" TargetMode="External"/><Relationship Id="rId6072" Type="http://schemas.openxmlformats.org/officeDocument/2006/relationships/hyperlink" Target="file:///\\192.168.50.100\Universal_files_share\R&amp;D_Database\Masco%20Fabric%20Strength%20By%20RND\STICKERS\RND%20INN-506%20A.docx" TargetMode="External"/><Relationship Id="rId7123" Type="http://schemas.openxmlformats.org/officeDocument/2006/relationships/hyperlink" Target="file:///\\192.168.50.100\Universal_files_share\R&amp;D_Database\Masco%20Fabric%20Strength%20By%20RND\Picture%20Of%20Hanger\0.%20Picture%20of%20Hangers%20All%20in%20One\RND%20MCB-512%20G%20(B).jpg" TargetMode="External"/><Relationship Id="rId10451" Type="http://schemas.openxmlformats.org/officeDocument/2006/relationships/hyperlink" Target="file:///\\192.168.50.100\Universal_files_share\R&amp;D_Database\Masco%20Fabric%20Strength%20By%20RND\STICKERS\RND%20MFB-2037%20D%20Sticker.docx" TargetMode="External"/><Relationship Id="rId11502" Type="http://schemas.openxmlformats.org/officeDocument/2006/relationships/hyperlink" Target="file:///\\192.168.50.100\Universal_files_share\R&amp;D_Database\Masco%20Fabric%20Strength%20By%20RND\FINISHING%20REPORT\RND%20MKB-1000.pdf" TargetMode="External"/><Relationship Id="rId9295" Type="http://schemas.openxmlformats.org/officeDocument/2006/relationships/hyperlink" Target="file:///\\192.168.50.100\Universal_files_share\R&amp;D_Database\Masco%20Fabric%20Strength%20By%20RND\FINISHING%20REPORT\RND%20SHP-2016%20KP260%20Finishing%20Report.pdf" TargetMode="External"/><Relationship Id="rId10104" Type="http://schemas.openxmlformats.org/officeDocument/2006/relationships/hyperlink" Target="file:///\\192.168.50.100\Universal_files_share\R&amp;D_Database\Masco%20Fabric%20Strength%20By%20RND\STICKERS\RND%20MFB-2703A%20Sticker.docx" TargetMode="External"/><Relationship Id="rId13674" Type="http://schemas.openxmlformats.org/officeDocument/2006/relationships/hyperlink" Target="file:///\\192.168.50.100\Universal_files_share\R&amp;D_Database\Masco%20Fabric%20Strength%20By%20RND\FINISHING%20REPORT\RND%20MBT-23F%20MT%20OP3%20Finishing%20Report.pdf" TargetMode="External"/><Relationship Id="rId14725" Type="http://schemas.openxmlformats.org/officeDocument/2006/relationships/hyperlink" Target="file:///\\192.168.50.100\Universal_files_share\R&amp;D_Database\Masco%20Fabric%20Strength%20By%20RND\BOOKING-DESIGN%20FILES\RND%20MFB-78A%20Design%20File.xls" TargetMode="External"/><Relationship Id="rId2682" Type="http://schemas.openxmlformats.org/officeDocument/2006/relationships/hyperlink" Target="file:///\\192.168.50.100\Universal_files_share\R&amp;D_Database\Masco%20Fabric%20Strength%20By%20RND\KNIT%20BOOKING\RND%20SF-500%20Knit%20Booking.pdf" TargetMode="External"/><Relationship Id="rId3733" Type="http://schemas.openxmlformats.org/officeDocument/2006/relationships/hyperlink" Target="file:///\\192.168.50.100\Universal_files_share\R&amp;D_Database\Masco%20Fabric%20Strength%20By%20RND\FINISHING%20REPORT\RND%20MFB-46%20B.pdf" TargetMode="External"/><Relationship Id="rId12276" Type="http://schemas.openxmlformats.org/officeDocument/2006/relationships/hyperlink" Target="file:///\\192.168.50.100\Universal_files_share\R&amp;D_Database\Masco%20Fabric%20Strength%20By%20RND\FINISHING%20REPORT\RND%20MCB-2013E%20LVS%20Finishing%20Report.pdf" TargetMode="External"/><Relationship Id="rId13327" Type="http://schemas.openxmlformats.org/officeDocument/2006/relationships/hyperlink" Target="file:///\\192.168.50.100\Universal_files_share\R&amp;D_Database\Masco%20Fabric%20Strength%20By%20RND\ALL%20COSTING\RND%20MBT-06H3%20Price.xls" TargetMode="External"/><Relationship Id="rId654" Type="http://schemas.openxmlformats.org/officeDocument/2006/relationships/hyperlink" Target="file:///\\192.168.50.100\Universal_files_share\R&amp;D_Database\Masco%20Fabric%20Strength%20By%20RND\STICKERS\RND%20INN-102%20O.docx" TargetMode="External"/><Relationship Id="rId1284" Type="http://schemas.openxmlformats.org/officeDocument/2006/relationships/hyperlink" Target="file:///\\192.168.50.100\Universal_files_share\R&amp;D_Database\Masco%20Fabric%20Strength%20By%20RND\ALL%20COSTING\RND%20RCYL-502%20Price.xls" TargetMode="External"/><Relationship Id="rId2335" Type="http://schemas.openxmlformats.org/officeDocument/2006/relationships/hyperlink" Target="file:///\\192.168.50.100\Universal_files_share\R&amp;D_Database\Masco%20Fabric%20Strength%20By%20RND\ALL%20COSTING\RND%20MBT-511%20WRG%20Price.xls" TargetMode="External"/><Relationship Id="rId6956" Type="http://schemas.openxmlformats.org/officeDocument/2006/relationships/hyperlink" Target="file:///\\192.168.50.100\Universal_files_share\R&amp;D_Database\Masco%20Fabric%20Strength%20By%20RND\Picture%20Of%20Hanger\0.%20Picture%20of%20Hangers%20All%20in%20One\RND%20HMB-507A%20WRG.jpg" TargetMode="External"/><Relationship Id="rId15499" Type="http://schemas.openxmlformats.org/officeDocument/2006/relationships/hyperlink" Target="file:///\\192.168.50.100\Universal_files_share\R&amp;D_Database\Masco%20Fabric%20Strength%20By%20RND\ALL%20COSTING\RND%20MSB-1300%20Price.xls" TargetMode="External"/><Relationship Id="rId307" Type="http://schemas.openxmlformats.org/officeDocument/2006/relationships/hyperlink" Target="file:///\\192.168.50.100\Universal_files_share\R&amp;D_Database\Masco%20Fabric%20Strength%20By%20RND\ANALYSING%20REPORT\RND%20AD%20-06.pdf" TargetMode="External"/><Relationship Id="rId5558" Type="http://schemas.openxmlformats.org/officeDocument/2006/relationships/hyperlink" Target="file:///\\192.168.50.100\Universal_files_share\R&amp;D_Database\Masco%20Fabric%20Strength%20By%20RND\ANALYSING%20REPORT\RND%20INN-141.pdf" TargetMode="External"/><Relationship Id="rId6609" Type="http://schemas.openxmlformats.org/officeDocument/2006/relationships/hyperlink" Target="file:///\\192.168.50.100\Universal_files_share\R&amp;D_Database\Masco%20Fabric%20Strength%20By%20RND\STICKERS\RND%20MSB-505%20F%20Sticker.docx" TargetMode="External"/><Relationship Id="rId12410" Type="http://schemas.openxmlformats.org/officeDocument/2006/relationships/hyperlink" Target="file:///\\192.168.50.100\Universal_files_share\R&amp;D_Database\Masco%20Fabric%20Strength%20By%20RND\STICKERS\RND%20MFB-1008H%20Sticker.docx" TargetMode="External"/><Relationship Id="rId8031" Type="http://schemas.openxmlformats.org/officeDocument/2006/relationships/hyperlink" Target="file:///\\192.168.50.100\Universal_files_share\R&amp;D_Database\Masco%20Fabric%20Strength%20By%20RND\ALL%20COSTING\RND%20HMB-2000%20CLO%20Price.xls" TargetMode="External"/><Relationship Id="rId11012" Type="http://schemas.openxmlformats.org/officeDocument/2006/relationships/hyperlink" Target="file:///\\192.168.50.100\Universal_files_share\R&amp;D_Database\Masco%20Fabric%20Strength%20By%20RND\KNIT%20BOOKING\20010801350%20(PRINT%20BLACK-ORGANIC%20DOT)%20KNIT%20BOOKING.pdf" TargetMode="External"/><Relationship Id="rId15980" Type="http://schemas.openxmlformats.org/officeDocument/2006/relationships/hyperlink" Target="file:///\\192.168.50.100\Universal_files_share\R&amp;D_Database\Masco%20Fabric%20Strength%20By%20RND\Picture%20Of%20Hanger\0.%20Picture%20of%20Hangers%20All%20in%20One\RND%20INN-116B1.jpg" TargetMode="External"/><Relationship Id="rId3590" Type="http://schemas.openxmlformats.org/officeDocument/2006/relationships/hyperlink" Target="file:///\\192.168.50.100\Universal_files_share\R&amp;D_Database\Masco%20Fabric%20Strength%20By%20RND\ANALYSING%20REPORT\RND%20SHP-09%20Analysis%20Report.pdf" TargetMode="External"/><Relationship Id="rId13184" Type="http://schemas.openxmlformats.org/officeDocument/2006/relationships/hyperlink" Target="file:///\\192.168.50.100\Universal_files_share\R&amp;D_Database\Masco%20Fabric%20Strength%20By%20RND\BOOKING-DESIGN%20FILES\RND%20INN-72E%20REV%20Design%20File.xls" TargetMode="External"/><Relationship Id="rId14582" Type="http://schemas.openxmlformats.org/officeDocument/2006/relationships/hyperlink" Target="file:///\\192.168.50.100\Universal_files_share\R&amp;D_Database\Masco%20Fabric%20Strength%20By%20RND\Picture%20Of%20Hanger\0.%20Picture%20of%20Hangers%20All%20in%20One\RND%20MFB-2063B.jpg" TargetMode="External"/><Relationship Id="rId15633" Type="http://schemas.openxmlformats.org/officeDocument/2006/relationships/hyperlink" Target="file:///\\192.168.50.100\Universal_files_share\R&amp;D_Database\Masco%20Fabric%20Strength%20By%20RND\Picture%20Of%20Hanger\0.%20Picture%20of%20Hangers%20All%20in%20One\RND%20MBT-2005F.jpg" TargetMode="External"/><Relationship Id="rId2192" Type="http://schemas.openxmlformats.org/officeDocument/2006/relationships/hyperlink" Target="file:///\\192.168.50.100\Universal_files_share\R&amp;D_Database\Masco%20Fabric%20Strength%20By%20RND\FINISHING%20REPORT\RND%20MFB-2001.pdf" TargetMode="External"/><Relationship Id="rId3243" Type="http://schemas.openxmlformats.org/officeDocument/2006/relationships/hyperlink" Target="file:///\\192.168.50.100\Universal_files_share\R&amp;D_Database\Masco%20Fabric%20Strength%20By%20RND\FINISHING%20REPORT\RND%20INN-101%20B3.pdf" TargetMode="External"/><Relationship Id="rId4641" Type="http://schemas.openxmlformats.org/officeDocument/2006/relationships/hyperlink" Target="file:///\\192.168.50.100\Universal_files_share\R&amp;D_Database\Masco%20Fabric%20Strength%20By%20RND\FINISHING%20REPORT\RND%20INN-125%20TA.jpg" TargetMode="External"/><Relationship Id="rId14235" Type="http://schemas.openxmlformats.org/officeDocument/2006/relationships/hyperlink" Target="file:///\\192.168.50.100\Universal_files_share\R&amp;D_Database\Masco%20Fabric%20Strength%20By%20RND\Picture%20Of%20Hanger\0.%20Picture%20of%20Hangers%20All%20in%20One\RND%20MFB-1007D.jpg" TargetMode="External"/><Relationship Id="rId164" Type="http://schemas.openxmlformats.org/officeDocument/2006/relationships/hyperlink" Target="file:///\\192.168.50.100\Universal_files_share\R&amp;D_Database\Masco%20Fabric%20Strength%20By%20RND\FINISHING%20REPORT\RND%20MFB-37%20A.pdf" TargetMode="External"/><Relationship Id="rId7864" Type="http://schemas.openxmlformats.org/officeDocument/2006/relationships/hyperlink" Target="file:///\\192.168.50.100\Universal_files_share\R&amp;D_Database\Masco%20Fabric%20Strength%20By%20RND\STICKERS\RND%20HMB-26B%20Sticker.docx" TargetMode="External"/><Relationship Id="rId8915" Type="http://schemas.openxmlformats.org/officeDocument/2006/relationships/hyperlink" Target="file:///\\192.168.50.100\Universal_files_share\R&amp;D_Database\Masco%20Fabric%20Strength%20By%20RND\KNIT%20BOOKING\RND%20MCB-2011H%20Knit%20Booking.pdf" TargetMode="External"/><Relationship Id="rId10845" Type="http://schemas.openxmlformats.org/officeDocument/2006/relationships/hyperlink" Target="file:///\\192.168.50.100\Universal_files_share\R&amp;D_Database\Masco%20Fabric%20Strength%20By%20RND\FINISHING%20REPORT\RND%20MCB-2007%20LC%20Finishing%20Report.pdf" TargetMode="External"/><Relationship Id="rId5068" Type="http://schemas.openxmlformats.org/officeDocument/2006/relationships/hyperlink" Target="file:///\\192.168.50.100\Universal_files_share\R&amp;D_Database\Masco%20Fabric%20Strength%20By%20RND\BOOKING-DESIGN%20FILES\RND%20MSB-53%20Design%20File(option-2%20rev-1).xls" TargetMode="External"/><Relationship Id="rId6466" Type="http://schemas.openxmlformats.org/officeDocument/2006/relationships/hyperlink" Target="file:///\\192.168.50.100\Universal_files_share\R&amp;D_Database\Masco%20Fabric%20Strength%20By%20RND\STICKERS\RND%20MBT-509%20rev.docx" TargetMode="External"/><Relationship Id="rId7517" Type="http://schemas.openxmlformats.org/officeDocument/2006/relationships/hyperlink" Target="file:///\\192.168.50.100\Universal_files_share\R&amp;D_Database\Masco%20Fabric%20Strength%20By%20RND\KNIT%20BOOKING\RND%20INN-970A,%20B%20Knit%20Booking.pdf" TargetMode="External"/><Relationship Id="rId6119" Type="http://schemas.openxmlformats.org/officeDocument/2006/relationships/hyperlink" Target="file:///\\192.168.50.100\Universal_files_share\R&amp;D_Database\Masco%20Fabric%20Strength%20By%20RND\STICKERS\RND%20INN-523%20Sticker.docx" TargetMode="External"/><Relationship Id="rId9689" Type="http://schemas.openxmlformats.org/officeDocument/2006/relationships/hyperlink" Target="file:///\\192.168.50.100\Universal_files_share\R&amp;D_Database\Masco%20Fabric%20Strength%20By%20RND\BOOKING-DESIGN%20FILES\RND%20MBT-2022A%20REV1,%20REV2%20Swatch%20(Initial%20developped%20MBT-2022A%20REV,%20Batch-20295).jpg" TargetMode="External"/><Relationship Id="rId15490" Type="http://schemas.openxmlformats.org/officeDocument/2006/relationships/hyperlink" Target="file:///\\192.168.50.100\Universal_files_share\R&amp;D_Database\Masco%20Fabric%20Strength%20By%20RND\BOOKING-DESIGN%20FILES\RND%20MFB-2301%20Design%20File.xls" TargetMode="External"/><Relationship Id="rId165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32B%20Sticker.docx" TargetMode="External"/><Relationship Id="rId1678" Type="http://schemas.openxmlformats.org/officeDocument/2006/relationships/hyperlink" Target="file:///\\192.168.50.100\Universal_files_share\R&amp;D_Database\Masco%20Fabric%20Strength%20By%20RND\Picture%20Of%20Hanger\0.%20Picture%20of%20Hangers%20All%20in%20One\RND%20MBT-22%20INJ.jpg" TargetMode="External"/><Relationship Id="rId2729" Type="http://schemas.openxmlformats.org/officeDocument/2006/relationships/hyperlink" Target="file:///\\192.168.50.100\Universal_files_share\R&amp;D_Database\Masco%20Fabric%20Strength%20By%20RND\FINISHING%20REPORT\RND%20SF-502.jpg" TargetMode="External"/><Relationship Id="rId6600" Type="http://schemas.openxmlformats.org/officeDocument/2006/relationships/hyperlink" Target="file:///\\192.168.50.100\Universal_files_share\R&amp;D_Database\Masco%20Fabric%20Strength%20By%20RND\ALL%20COSTING\RND%20MSB-505%20B2%20REV-02%20Price.xls" TargetMode="External"/><Relationship Id="rId14092" Type="http://schemas.openxmlformats.org/officeDocument/2006/relationships/hyperlink" Target="file:///\\192.168.50.100\Universal_files_share\R&amp;D_Database\Masco%20Fabric%20Strength%20By%20RND\FINISHING%20REPORT\RND%20MCB-33J%20TA%20Finishing%20Report.pdf" TargetMode="External"/><Relationship Id="rId15143" Type="http://schemas.openxmlformats.org/officeDocument/2006/relationships/hyperlink" Target="file:///\\192.168.50.100\Universal_files_share\R&amp;D_Database\Masco%20Fabric%20Strength%20By%20RND\BOOKING-DESIGN%20FILES\RND%20SF-18%20A,B,C,D%20Booking.doc" TargetMode="External"/><Relationship Id="rId4151" Type="http://schemas.openxmlformats.org/officeDocument/2006/relationships/hyperlink" Target="file:///\\192.168.50.100\Universal_files_share\R&amp;D_Database\Masco%20Fabric%20Strength%20By%20RND\BOOKING-DESIGN%20FILES\RND%20HMB-250G%20Design%20File.xls" TargetMode="External"/><Relationship Id="rId5202" Type="http://schemas.openxmlformats.org/officeDocument/2006/relationships/hyperlink" Target="file:///\\192.168.50.100\Universal_files_share\R&amp;D_Database\Masco%20Fabric%20Strength%20By%20RND\STICKERS\RND%20MCB-30%20CA.docx" TargetMode="External"/><Relationship Id="rId7374" Type="http://schemas.openxmlformats.org/officeDocument/2006/relationships/hyperlink" Target="file:///\\192.168.50.100\Universal_files_share\R&amp;D_Database\Masco%20Fabric%20Strength%20By%20RND\STICKERS\RND%20INN-900%20F%20Sticker.docx" TargetMode="External"/><Relationship Id="rId8425" Type="http://schemas.openxmlformats.org/officeDocument/2006/relationships/hyperlink" Target="file:///\\192.168.50.100\Universal_files_share\R&amp;D_Database\Masco%20Fabric%20Strength%20By%20RND\ANALYSING%20REPORT\RND%20MFB-2031A%20Analysis%20Report.pdf" TargetMode="External"/><Relationship Id="rId8772" Type="http://schemas.openxmlformats.org/officeDocument/2006/relationships/hyperlink" Target="file:///\\192.168.50.100\Universal_files_share\R&amp;D_Database\Masco%20Fabric%20Strength%20By%20RND\KNIT%20BOOKING\RND%20MBT-1010H%20Knit%20Booking.pdf" TargetMode="External"/><Relationship Id="rId9823" Type="http://schemas.openxmlformats.org/officeDocument/2006/relationships/hyperlink" Target="file:///\\192.168.50.100\Universal_files_share\R&amp;D_Database\Masco%20Fabric%20Strength%20By%20RND\FINISHING%20REPORT\RND%20MCB-21%20M%20Finishing%20Report.pdf" TargetMode="External"/><Relationship Id="rId11753" Type="http://schemas.openxmlformats.org/officeDocument/2006/relationships/hyperlink" Target="file:///\\192.168.50.100\Universal_files_share\R&amp;D_Database\Masco%20Fabric%20Strength%20By%20RND\Picture%20Of%20Hanger\0.%20Picture%20of%20Hangers%20All%20in%20One\RND%20HMB-28E.jpg" TargetMode="External"/><Relationship Id="rId12804" Type="http://schemas.openxmlformats.org/officeDocument/2006/relationships/hyperlink" Target="file:///\\192.168.50.100\Universal_files_share\R&amp;D_Database\Masco%20Fabric%20Strength%20By%20RND\Picture%20Of%20Hanger\0.%20Picture%20of%20Hangers%20All%20in%20One\RND%20HMB-250A1.jpg" TargetMode="External"/><Relationship Id="rId37" Type="http://schemas.openxmlformats.org/officeDocument/2006/relationships/hyperlink" Target="file:///\\192.168.50.100\Universal_files_share\R&amp;D_Database\Masco%20Fabric%20Strength%20By%20RND\Picture%20Of%20Hanger\0.%20Picture%20of%20Hangers%20All%20in%20One\RND%20INN-89%20A.jpg" TargetMode="External"/><Relationship Id="rId1812" Type="http://schemas.openxmlformats.org/officeDocument/2006/relationships/hyperlink" Target="file:///\\192.168.50.100\Universal_files_share\R&amp;D_Database\Masco%20Fabric%20Strength%20By%20RND\ALL%20COSTING\RND%20MCB-16%20CA%20Price.xls" TargetMode="External"/><Relationship Id="rId7027" Type="http://schemas.openxmlformats.org/officeDocument/2006/relationships/hyperlink" Target="file:///\\192.168.50.100\Universal_files_share\R&amp;D_Database\Masco%20Fabric%20Strength%20By%20RND\BOOKING-DESIGN%20FILES\RND%20INN-521%20Booking.doc" TargetMode="External"/><Relationship Id="rId10355" Type="http://schemas.openxmlformats.org/officeDocument/2006/relationships/hyperlink" Target="file:///\\192.168.50.100\Universal_files_share\R&amp;D_Database\Masco%20Fabric%20Strength%20By%20RND\STICKERS\RND%20MCB-2013%20TA.docx" TargetMode="External"/><Relationship Id="rId11406" Type="http://schemas.openxmlformats.org/officeDocument/2006/relationships/hyperlink" Target="file:///\\192.168.50.100\Universal_files_share\R&amp;D_Database\Masco%20Fabric%20Strength%20By%20RND\BOOKING-DESIGN%20FILES\RND%20MFB-2039%20Design%20file.xls" TargetMode="External"/><Relationship Id="rId14976" Type="http://schemas.openxmlformats.org/officeDocument/2006/relationships/hyperlink" Target="file:///\\192.168.50.100\Universal_files_share\R&amp;D_Database\Masco%20Fabric%20Strength%20By%20RND\Picture%20Of%20Hanger\0.%20Picture%20of%20Hangers%20All%20in%20One\RND%20MSB-2048B.JPG" TargetMode="External"/><Relationship Id="rId3984" Type="http://schemas.openxmlformats.org/officeDocument/2006/relationships/hyperlink" Target="file:///\\192.168.50.100\Universal_files_share\R&amp;D_Database\Masco%20Fabric%20Strength%20By%20RND\Picture%20Of%20Hanger\0.%20Picture%20of%20Hangers%20All%20in%20One\RND%20MFB-87.jpg" TargetMode="External"/><Relationship Id="rId9199" Type="http://schemas.openxmlformats.org/officeDocument/2006/relationships/hyperlink" Target="file:///\\192.168.50.100\Universal_files_share\R&amp;D_Database\Masco%20Fabric%20Strength%20By%20RND\ANALYSING%20REPORT\RND%20MCB-2004.pdf" TargetMode="External"/><Relationship Id="rId10008" Type="http://schemas.openxmlformats.org/officeDocument/2006/relationships/hyperlink" Target="file:///\\192.168.50.100\Universal_files_share\R&amp;D_Database\Masco%20Fabric%20Strength%20By%20RND\BOOKING-DESIGN%20FILES\RND%20MFB-2021%20Design%20file.xls" TargetMode="External"/><Relationship Id="rId13578" Type="http://schemas.openxmlformats.org/officeDocument/2006/relationships/hyperlink" Target="file:///\\192.168.50.100\Universal_files_share\R&amp;D_Database\Masco%20Fabric%20Strength%20By%20RND\ANALYSING%20REPORT\RND%20MBT-2021D%20Analysis%20Report.pdf" TargetMode="External"/><Relationship Id="rId146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700%20MS1%20Sticker.docx" TargetMode="External"/><Relationship Id="rId2586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37" Type="http://schemas.openxmlformats.org/officeDocument/2006/relationships/hyperlink" Target="file:///\\192.168.50.100\Universal_files_share\R&amp;D_Database\Masco%20Fabric%20Strength%20By%20RND\ALL%20COSTING\RND%20MBT-38%20Price.xls" TargetMode="External"/><Relationship Id="rId16051" Type="http://schemas.openxmlformats.org/officeDocument/2006/relationships/hyperlink" Target="file:///\\192.168.50.100\Universal_files_share\R&amp;D_Database\Masco%20Fabric%20Strength%20By%20RND\FINISHING%20REPORT\RND%20MSB-2501A2%20Finishing%20Report.pdf" TargetMode="External"/><Relationship Id="rId558" Type="http://schemas.openxmlformats.org/officeDocument/2006/relationships/hyperlink" Target="file:///\\192.168.50.100\Universal_files_share\R&amp;D_Database\Masco%20Fabric%20Strength%20By%20RND\KNIT%20BOOKING\RND%20SHP-01%20Knit%20Booking.pdf" TargetMode="External"/><Relationship Id="rId1188" Type="http://schemas.openxmlformats.org/officeDocument/2006/relationships/hyperlink" Target="file:///\\192.168.50.100\Universal_files_share\R&amp;D_Database\Masco%20Fabric%20Strength%20By%20RND\BOOKING-DESIGN%20FILES\RND%20MFB-10%20A1%20MYRL%20CWL%20Booking.doc" TargetMode="External"/><Relationship Id="rId2239" Type="http://schemas.openxmlformats.org/officeDocument/2006/relationships/hyperlink" Target="file:///\\192.168.50.100\Universal_files_share\R&amp;D_Database\Masco%20Fabric%20Strength%20By%20RND\STICKERS\RND%20HMB-01A%20JST.DOCX" TargetMode="External"/><Relationship Id="rId6110" Type="http://schemas.openxmlformats.org/officeDocument/2006/relationships/hyperlink" Target="file:///\\192.168.50.100\Universal_files_share\R&amp;D_Database\Masco%20Fabric%20Strength%20By%20RND\ALL%20COSTING\RND%20INN-516%20Price.xls" TargetMode="External"/><Relationship Id="rId9680" Type="http://schemas.openxmlformats.org/officeDocument/2006/relationships/hyperlink" Target="file:///\\192.168.50.100\Universal_files_share\R&amp;D_Database\Masco%20Fabric%20Strength%20By%20RND\Picture%20Of%20Hanger\0.%20Picture%20of%20Hangers%20All%20in%20One\RND%20MBT-2022%20A%20REV.jpg" TargetMode="External"/><Relationship Id="rId8282" Type="http://schemas.openxmlformats.org/officeDocument/2006/relationships/hyperlink" Target="file:///\\192.168.50.100\Universal_files_share\R&amp;D_Database\Masco%20Fabric%20Strength%20By%20RND\ANALYSING%20REPORT\RND%20MCB-2013F%20RT%20Analysis%20Report.pdf" TargetMode="External"/><Relationship Id="rId9333" Type="http://schemas.openxmlformats.org/officeDocument/2006/relationships/hyperlink" Target="file:///\\192.168.50.100\Universal_files_share\R&amp;D_Database\Masco%20Fabric%20Strength%20By%20RND\ALL%20COSTING\RND%20TGT-2010F%20Price.xls" TargetMode="External"/><Relationship Id="rId11263" Type="http://schemas.openxmlformats.org/officeDocument/2006/relationships/hyperlink" Target="file:///\\192.168.50.100\Universal_files_share\R&amp;D_Database\Masco%20Fabric%20Strength%20By%20RND\ALL%20COSTING\RND%20MFB-1008%20D%20Price.xls" TargetMode="External"/><Relationship Id="rId12661" Type="http://schemas.openxmlformats.org/officeDocument/2006/relationships/hyperlink" Target="file:///\\192.168.50.100\Universal_files_share\R&amp;D_Database\Masco%20Fabric%20Strength%20By%20RND\BOOKING-DESIGN%20FILES\RND%20MSB-517MP%20Design%20File.xls" TargetMode="External"/><Relationship Id="rId13712" Type="http://schemas.openxmlformats.org/officeDocument/2006/relationships/hyperlink" Target="file:///\\192.168.50.100\Universal_files_share\R&amp;D_Database\Masco%20Fabric%20Strength%20By%20RND\FINISHING%20REPORT\RND%20MBT-31F%20TT%20Finishing%20Report.pdf" TargetMode="External"/><Relationship Id="rId1322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2720" Type="http://schemas.openxmlformats.org/officeDocument/2006/relationships/hyperlink" Target="file:///\\192.168.50.100\Universal_files_share\R&amp;D_Database\Masco%20Fabric%20Strength%20By%20RND\FINISHING%20REPORT\RND%20SF-12(SINGEING).jpg" TargetMode="External"/><Relationship Id="rId12314" Type="http://schemas.openxmlformats.org/officeDocument/2006/relationships/hyperlink" Target="file:///\\192.168.50.100\Universal_files_share\R&amp;D_Database\Masco%20Fabric%20Strength%20By%20RND\FINISHING%20REPORT\RND%20MCB-30N2%20Finishing%20Report.pdf" TargetMode="External"/><Relationship Id="rId15884" Type="http://schemas.openxmlformats.org/officeDocument/2006/relationships/hyperlink" Target="file:///\\192.168.50.100\Universal_files_share\R&amp;D_Database\Masco%20Fabric%20Strength%20By%20RND\KNIT%20BOOKING\RND%20SHP-2011B%20Knit%20Booking.pdf" TargetMode="External"/><Relationship Id="rId4892" Type="http://schemas.openxmlformats.org/officeDocument/2006/relationships/hyperlink" Target="file:///\\192.168.50.100\Universal_files_share\R&amp;D_Database\Masco%20Fabric%20Strength%20By%20RND\BOOKING-DESIGN%20FILES\RND%20MSB-53%20Booking.doc" TargetMode="External"/><Relationship Id="rId5943" Type="http://schemas.openxmlformats.org/officeDocument/2006/relationships/hyperlink" Target="file:///\\192.168.50.100\Universal_files_share\R&amp;D_Database\Masco%20Fabric%20Strength%20By%20RND\Picture%20Of%20Hanger\0.%20Picture%20of%20Hangers%20All%20in%20One\RND%20MCB-503%20A.jpg" TargetMode="External"/><Relationship Id="rId14486" Type="http://schemas.openxmlformats.org/officeDocument/2006/relationships/hyperlink" Target="file:///\\192.168.50.100\Universal_files_share\R&amp;D_Database\Masco%20Fabric%20Strength%20By%20RND\FINISHING%20REPORT\RND%20MFB-2037PM%20Finishing%20Report.pdf" TargetMode="External"/><Relationship Id="rId15537" Type="http://schemas.openxmlformats.org/officeDocument/2006/relationships/hyperlink" Target="file:///\\192.168.50.100\Universal_files_share\R&amp;D_Database\Masco%20Fabric%20Strength%20By%20RND\KNIT%20BOOKING\RND%20MBT-2005D1%20Knit%20Booking.pdf" TargetMode="External"/><Relationship Id="rId2096" Type="http://schemas.openxmlformats.org/officeDocument/2006/relationships/hyperlink" Target="file:///\\192.168.50.100\Universal_files_share\R&amp;D_Database\Masco%20Fabric%20Strength%20By%20RND\FINISHING%20REPORT\RND%20INN-153.pdf" TargetMode="External"/><Relationship Id="rId3494" Type="http://schemas.openxmlformats.org/officeDocument/2006/relationships/hyperlink" Target="file:///\\192.168.50.100\Universal_files_share\R&amp;D_Database\Masco%20Fabric%20Strength%20By%20RND\STICKERS\RND%20HMB-501.docx" TargetMode="External"/><Relationship Id="rId4545" Type="http://schemas.openxmlformats.org/officeDocument/2006/relationships/hyperlink" Target="file:///\\192.168.50.100\Universal_files_share\R&amp;D_Database\Masco%20Fabric%20Strength%20By%20RND\STICKERS\RND%20INN-43.docx" TargetMode="External"/><Relationship Id="rId13088" Type="http://schemas.openxmlformats.org/officeDocument/2006/relationships/hyperlink" Target="file:///\\192.168.50.100\Universal_files_share\R&amp;D_Database\Masco%20Fabric%20Strength%20By%20RND\ALL%20COSTING\RND%20INN-127B%20Price.xls" TargetMode="External"/><Relationship Id="rId14139" Type="http://schemas.openxmlformats.org/officeDocument/2006/relationships/hyperlink" Target="file:///\\192.168.50.100\Universal_files_share\R&amp;D_Database\Masco%20Fabric%20Strength%20By%20RND\ALL%20COSTING\RND%20MCB-41E%20CTN%20Price.xls" TargetMode="External"/><Relationship Id="rId3147" Type="http://schemas.openxmlformats.org/officeDocument/2006/relationships/hyperlink" Target="file:///\\192.168.50.100\Universal_files_share\R&amp;D_Database\Masco%20Fabric%20Strength%20By%20RND\Picture%20Of%20Hanger\0.%20Picture%20of%20Hangers%20All%20in%20One\RND%20MBT-31B.jpg" TargetMode="External"/><Relationship Id="rId7768" Type="http://schemas.openxmlformats.org/officeDocument/2006/relationships/hyperlink" Target="file:///\\192.168.50.100\Universal_files_share\R&amp;D_Database\Masco%20Fabric%20Strength%20By%20RND\ALL%20COSTING\RND%20MFB-902%20Price.xls" TargetMode="External"/><Relationship Id="rId8819" Type="http://schemas.openxmlformats.org/officeDocument/2006/relationships/hyperlink" Target="file:///\\192.168.50.100\Universal_files_share\R&amp;D_Database\Masco%20Fabric%20Strength%20By%20RND\Picture%20Of%20Hanger\0.%20Picture%20of%20Hangers%20All%20in%20One\RND%20MBT-2011%20E.jpg" TargetMode="External"/><Relationship Id="rId10749" Type="http://schemas.openxmlformats.org/officeDocument/2006/relationships/hyperlink" Target="file:///\\192.168.50.100\Universal_files_share\R&amp;D_Database\Masco%20Fabric%20Strength%20By%20RND\ALL%20COSTING\RND%20MBT-1001%20H2%20REV2%20Price.xls" TargetMode="External"/><Relationship Id="rId14620" Type="http://schemas.openxmlformats.org/officeDocument/2006/relationships/hyperlink" Target="file:///\\192.168.50.100\Universal_files_share\R&amp;D_Database\Masco%20Fabric%20Strength%20By%20RND\ANALYSING%20REPORT\RND%20MFB-2507%20Analysis%20Report.pdf" TargetMode="External"/><Relationship Id="rId9190" Type="http://schemas.openxmlformats.org/officeDocument/2006/relationships/hyperlink" Target="file:///\\192.168.50.100\Universal_files_share\R&amp;D_Database\Masco%20Fabric%20Strength%20By%20RND\BOOKING-DESIGN%20FILES\RND%20INN-2015%20Design%20File.xls" TargetMode="External"/><Relationship Id="rId12171" Type="http://schemas.openxmlformats.org/officeDocument/2006/relationships/hyperlink" Target="file:///\\192.168.50.100\Universal_files_share\R&amp;D_Database\Masco%20Fabric%20Strength%20By%20RND\ANALYSING%20REPORT\RND%20MBT-2006A%20Analysis%20Report.pdf" TargetMode="External"/><Relationship Id="rId13222" Type="http://schemas.openxmlformats.org/officeDocument/2006/relationships/hyperlink" Target="file:///\\192.168.50.100\Universal_files_share\R&amp;D_Database\Masco%20Fabric%20Strength%20By%20RND\BOOKING-DESIGN%20FILES\RND%20INN-904%20KB1,KB2%20Design%20File.xls" TargetMode="External"/><Relationship Id="rId2230" Type="http://schemas.openxmlformats.org/officeDocument/2006/relationships/hyperlink" Target="file:///\\192.168.50.100\Universal_files_share\R&amp;D_Database\Masco%20Fabric%20Strength%20By%20RND\BOOKING-DESIGN%20FILES\RND%20MSB-153;%20153A%20Booking.doc" TargetMode="External"/><Relationship Id="rId15394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202" Type="http://schemas.openxmlformats.org/officeDocument/2006/relationships/hyperlink" Target="file:///\\192.168.50.100\Universal_files_share\R&amp;D_Database\Masco%20Fabric%20Strength%20By%20RND\ALL%20COSTING\RND%20APP-0502%20SS-2020%20price.xls" TargetMode="External"/><Relationship Id="rId5453" Type="http://schemas.openxmlformats.org/officeDocument/2006/relationships/hyperlink" Target="file:///\\192.168.50.100\Universal_files_share\R&amp;D_Database\Masco%20Fabric%20Strength%20By%20RND\FINISHING%20REPORT\RND%20INN-92%20FINISHING%20REPORT.pdf" TargetMode="External"/><Relationship Id="rId6504" Type="http://schemas.openxmlformats.org/officeDocument/2006/relationships/hyperlink" Target="file:///\\192.168.50.100\Universal_files_share\R&amp;D_Database\Masco%20Fabric%20Strength%20By%20RND\ALL%20COSTING\RND%20MBT-513%20WHITE,%20RED%20Price.xls" TargetMode="External"/><Relationship Id="rId6851" Type="http://schemas.openxmlformats.org/officeDocument/2006/relationships/hyperlink" Target="file:///\\192.168.50.100\Universal_files_share\R&amp;D_Database\Masco%20Fabric%20Strength%20By%20RND\BOOKING-DESIGN%20FILES\RND%20INN-502%20F-G%20booking.doc" TargetMode="External"/><Relationship Id="rId7902" Type="http://schemas.openxmlformats.org/officeDocument/2006/relationships/hyperlink" Target="file:///\\192.168.50.100\Universal_files_share\R&amp;D_Database\Masco%20Fabric%20Strength%20By%20RND\Picture%20Of%20Hanger\0.%20Picture%20of%20Hangers%20All%20in%20One\RND%20HMB-27%20HM.jpg" TargetMode="External"/><Relationship Id="rId15047" Type="http://schemas.openxmlformats.org/officeDocument/2006/relationships/hyperlink" Target="file:///\\192.168.50.100\Universal_files_share\R&amp;D_Database\Masco%20Fabric%20Strength%20By%20RND\KNIT%20BOOKING\RND%20MSB-2700%20Knit%20Booking.pdf" TargetMode="External"/><Relationship Id="rId16445" Type="http://schemas.openxmlformats.org/officeDocument/2006/relationships/hyperlink" Target="file:///\\192.168.50.100\Universal_files_share\R&amp;D_Database\Masco%20Fabric%20Strength%20By%20RND\BOOKING-DESIGN%20FILES\RND%20MSB-2052C%20Design%20File.xlsx" TargetMode="External"/><Relationship Id="rId4055" Type="http://schemas.openxmlformats.org/officeDocument/2006/relationships/hyperlink" Target="file:///\\192.168.50.100\Universal_files_share\R&amp;D_Database\Masco%20Fabric%20Strength%20By%20RND\ALL%20COSTING\RND%20MBT-23%20PRICE.xls" TargetMode="External"/><Relationship Id="rId5106" Type="http://schemas.openxmlformats.org/officeDocument/2006/relationships/hyperlink" Target="file:///\\192.168.50.100\Universal_files_share\R&amp;D_Database\Masco%20Fabric%20Strength%20By%20RND\Picture%20Of%20Hanger\0.%20Picture%20of%20Hangers%20All%20in%20One\RND%20HMB-250%20ELCRT.jpg" TargetMode="External"/><Relationship Id="rId7278" Type="http://schemas.openxmlformats.org/officeDocument/2006/relationships/hyperlink" Target="file:///\\192.168.50.100\Universal_files_share\R&amp;D_Database\Masco%20Fabric%20Strength%20By%20RND\ALL%20COSTING\RND%20INN-900%20A%20PRICE.xls" TargetMode="External"/><Relationship Id="rId8676" Type="http://schemas.openxmlformats.org/officeDocument/2006/relationships/hyperlink" Target="file:///\\192.168.50.100\Universal_files_share\R&amp;D_Database\Masco%20Fabric%20Strength%20By%20RND\KNIT%20BOOKING\RND%20INN-110A,%20B,%20B%20Rib%20Knit%20Booking.pdf" TargetMode="External"/><Relationship Id="rId9727" Type="http://schemas.openxmlformats.org/officeDocument/2006/relationships/hyperlink" Target="file:///\\192.168.50.100\Universal_files_share\R&amp;D_Database\Masco%20Fabric%20Strength%20By%20RND\Picture%20Of%20Hanger\0.%20Picture%20of%20Hangers%20All%20in%20One\RND%20MBT-2023%20KP.jpg" TargetMode="External"/><Relationship Id="rId11657" Type="http://schemas.openxmlformats.org/officeDocument/2006/relationships/hyperlink" Target="file:///\\192.168.50.100\Universal_files_share\R&amp;D_Database\Masco%20Fabric%20Strength%20By%20RND\BOOKING-DESIGN%20FILES\RND%20MCB-2501%20G250,%20G250%20op2%20Design%20File.xls" TargetMode="External"/><Relationship Id="rId12708" Type="http://schemas.openxmlformats.org/officeDocument/2006/relationships/hyperlink" Target="file:///\\192.168.50.100\Universal_files_share\R&amp;D_Database\Masco%20Fabric%20Strength%20By%20RND\STICKERS\RND%20SHP-2009A%20Sticker.docx" TargetMode="External"/><Relationship Id="rId1716" Type="http://schemas.openxmlformats.org/officeDocument/2006/relationships/hyperlink" Target="file:///\\192.168.50.100\Universal_files_share\R&amp;D_Database\Masco%20Fabric%20Strength%20By%20RND\ALL%20COSTING\RND%20MFB-11A%20PRICE.xls" TargetMode="External"/><Relationship Id="rId8329" Type="http://schemas.openxmlformats.org/officeDocument/2006/relationships/hyperlink" Target="file:///\\192.168.50.100\Universal_files_share\R&amp;D_Database\Masco%20Fabric%20Strength%20By%20RND\KNIT%20BOOKING\RND%20MCB-2032%20OP2%20Knit%20Booking.pdf" TargetMode="External"/><Relationship Id="rId10259" Type="http://schemas.openxmlformats.org/officeDocument/2006/relationships/hyperlink" Target="file:///\\192.168.50.100\Universal_files_share\R&amp;D_Database\Masco%20Fabric%20Strength%20By%20RND\ALL%20COSTING\RND%20MBT-2024%20Price.xls" TargetMode="External"/><Relationship Id="rId14130" Type="http://schemas.openxmlformats.org/officeDocument/2006/relationships/hyperlink" Target="file:///\\192.168.50.100\Universal_files_share\R&amp;D_Database\Masco%20Fabric%20Strength%20By%20RND\FINISHING%20REPORT\RND%20MCB-41D%20Repeat%20Finishing%20Report.pdf" TargetMode="External"/><Relationship Id="rId3888" Type="http://schemas.openxmlformats.org/officeDocument/2006/relationships/hyperlink" Target="file:///\\192.168.50.100\Universal_files_share\R&amp;D_Database\Masco%20Fabric%20Strength%20By%20RND\Picture%20Of%20Hanger\0.%20Picture%20of%20Hangers%20All%20in%20One\RND%20INN-65%20B.jpg" TargetMode="External"/><Relationship Id="rId4939" Type="http://schemas.openxmlformats.org/officeDocument/2006/relationships/hyperlink" Target="file:///\\192.168.50.100\Universal_files_share\R&amp;D_Database\Masco%20Fabric%20Strength%20By%20RND\KNIT%20BOOKING\RND%20INN-31%20F%20Knit%20Booking.pdf" TargetMode="External"/><Relationship Id="rId8810" Type="http://schemas.openxmlformats.org/officeDocument/2006/relationships/hyperlink" Target="file:///\\192.168.50.100\Universal_files_share\R&amp;D_Database\Masco%20Fabric%20Strength%20By%20RND\BOOKING-DESIGN%20FILES\RND%20MBT-2005%20A,%20A(OPT-2)%20Booking.doc" TargetMode="External"/><Relationship Id="rId6361" Type="http://schemas.openxmlformats.org/officeDocument/2006/relationships/hyperlink" Target="file:///\\192.168.50.100\Universal_files_share\R&amp;D_Database\Masco%20Fabric%20Strength%20By%20RND\KNIT%20BOOKING\RND%20MCB-513C%20Knit%20Booking.pdf" TargetMode="External"/><Relationship Id="rId7412" Type="http://schemas.openxmlformats.org/officeDocument/2006/relationships/hyperlink" Target="file:///\\192.168.50.100\Universal_files_share\R&amp;D_Database\Masco%20Fabric%20Strength%20By%20RND\FINISHING%20REPORT\RND%20INN-900%20G%20REV%20Finishing%20Report%20One%20Pager.xlsx" TargetMode="External"/><Relationship Id="rId10740" Type="http://schemas.openxmlformats.org/officeDocument/2006/relationships/hyperlink" Target="file:///\\192.168.50.100\Universal_files_share\R&amp;D_Database\Masco%20Fabric%20Strength%20By%20RND\KNIT%20BOOKING\RND%20MBT-1001%20H2%20REV%20Knit%20Booking.pdf" TargetMode="External"/><Relationship Id="rId6014" Type="http://schemas.openxmlformats.org/officeDocument/2006/relationships/hyperlink" Target="file:///\\192.168.50.100\Universal_files_share\R&amp;D_Database\Masco%20Fabric%20Strength%20By%20RND\STICKERS\RND%20MFB-514%20Sticker.docx" TargetMode="External"/><Relationship Id="rId9584" Type="http://schemas.openxmlformats.org/officeDocument/2006/relationships/hyperlink" Target="file:///\\192.168.50.100\Universal_files_share\R&amp;D_Database\Masco%20Fabric%20Strength%20By%20RND\BOOKING-DESIGN%20FILES\RND%20TGT-1001%20Design%20file.xls" TargetMode="External"/><Relationship Id="rId13963" Type="http://schemas.openxmlformats.org/officeDocument/2006/relationships/hyperlink" Target="file:///\\192.168.50.100\Universal_files_share\R&amp;D_Database\Masco%20Fabric%20Strength%20By%20RND\ALL%20COSTING\RND%20MCB-2021F%20Price.xls" TargetMode="External"/><Relationship Id="rId2971" Type="http://schemas.openxmlformats.org/officeDocument/2006/relationships/hyperlink" Target="file:///\\192.168.50.100\Universal_files_share\R&amp;D_Database\Masco%20Fabric%20Strength%20By%20RND\BOOKING-DESIGN%20FILES\RND%20INN-261%20excl.%20lurex%20jersey%20booking.doc" TargetMode="External"/><Relationship Id="rId8186" Type="http://schemas.openxmlformats.org/officeDocument/2006/relationships/hyperlink" Target="file:///\\192.168.50.100\Universal_files_share\R&amp;D_Database\Masco%20Fabric%20Strength%20By%20RND\Picture%20Of%20Hanger\0.%20Picture%20of%20Hangers%20All%20in%20One\RND%20HMB-18.jpg" TargetMode="External"/><Relationship Id="rId9237" Type="http://schemas.openxmlformats.org/officeDocument/2006/relationships/hyperlink" Target="file:///\\192.168.50.100\Universal_files_share\R&amp;D_Database\Masco%20Fabric%20Strength%20By%20RND\STICKERS\RND%20MFB-2044%20B%20STICKER.docx" TargetMode="External"/><Relationship Id="rId12565" Type="http://schemas.openxmlformats.org/officeDocument/2006/relationships/hyperlink" Target="file:///\\192.168.50.100\Universal_files_share\R&amp;D_Database\Masco%20Fabric%20Strength%20By%20RND\STICKERS\RND%20MFB-83%20STICKER.docx" TargetMode="External"/><Relationship Id="rId13616" Type="http://schemas.openxmlformats.org/officeDocument/2006/relationships/hyperlink" Target="file:///\\192.168.50.100\Universal_files_share\R&amp;D_Database\Masco%20Fabric%20Strength%20By%20RND\ANALYSING%20REPORT\RND%20MBT-2023E1,E2%20Analysis%20Report.pdf" TargetMode="External"/><Relationship Id="rId943" Type="http://schemas.openxmlformats.org/officeDocument/2006/relationships/hyperlink" Target="file:///\\192.168.50.100\Universal_files_share\R&amp;D_Database\Masco%20Fabric%20Strength%20By%20RND\ANALYSING%20REPORT\RND%20MCB-44.jpg" TargetMode="External"/><Relationship Id="rId1573" Type="http://schemas.openxmlformats.org/officeDocument/2006/relationships/hyperlink" Target="file:///\\192.168.50.100\Universal_files_share\R&amp;D_Database\Masco%20Fabric%20Strength%20By%20RND\STICKERS\RND%20MFB-39A.docx" TargetMode="External"/><Relationship Id="rId2624" Type="http://schemas.openxmlformats.org/officeDocument/2006/relationships/hyperlink" Target="file:///\\192.168.50.100\Universal_files_share\R&amp;D_Database\Masco%20Fabric%20Strength%20By%20RND\STICKERS\RND%20SF-12%20(MRCHD-F)%20STICKER.docx" TargetMode="External"/><Relationship Id="rId11167" Type="http://schemas.openxmlformats.org/officeDocument/2006/relationships/hyperlink" Target="file:///\\192.168.50.100\Universal_files_share\R&amp;D_Database\Masco%20Fabric%20Strength%20By%20RND\ALL%20COSTING\RND%20MCB-2015%20Price.xls" TargetMode="External"/><Relationship Id="rId12218" Type="http://schemas.openxmlformats.org/officeDocument/2006/relationships/hyperlink" Target="file:///\\192.168.50.100\Universal_files_share\R&amp;D_Database\Masco%20Fabric%20Strength%20By%20RND\Picture%20Of%20Hanger\0.%20Picture%20of%20Hangers%20All%20in%20One\RND%20MBT-510B%20BNT2.jpg" TargetMode="External"/><Relationship Id="rId1578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4H.docx" TargetMode="External"/><Relationship Id="rId1226" Type="http://schemas.openxmlformats.org/officeDocument/2006/relationships/hyperlink" Target="file:///\\192.168.50.100\Universal_files_share\R&amp;D_Database\Masco%20Fabric%20Strength%20By%20RND\STICKERS\RND%20MSB-35%20A.docx" TargetMode="External"/><Relationship Id="rId4796" Type="http://schemas.openxmlformats.org/officeDocument/2006/relationships/hyperlink" Target="file:///\\192.168.50.100\Universal_files_share\R&amp;D_Database\Masco%20Fabric%20Strength%20By%20RND\KNIT%20BOOKING\RND%20MCB-38%20Knit%20Booking.pdf" TargetMode="External"/><Relationship Id="rId5847" Type="http://schemas.openxmlformats.org/officeDocument/2006/relationships/hyperlink" Target="file:///\\192.168.50.100\Universal_files_share\R&amp;D_Database\Masco%20Fabric%20Strength%20By%20RND\BOOKING-DESIGN%20FILES\RND%20INN-500C%20Design%20file.xls" TargetMode="External"/><Relationship Id="rId3398" Type="http://schemas.openxmlformats.org/officeDocument/2006/relationships/hyperlink" Target="file:///\\192.168.50.100\Universal_files_share\R&amp;D_Database\Masco%20Fabric%20Strength%20By%20RND\ANALYSING%20REPORT\RND%20MCB-33J%20Analysis%20Report.pdf" TargetMode="External"/><Relationship Id="rId4449" Type="http://schemas.openxmlformats.org/officeDocument/2006/relationships/hyperlink" Target="file:///\\192.168.50.100\Universal_files_share\R&amp;D_Database\Masco%20Fabric%20Strength%20By%20RND\KNIT%20BOOKING\RND%20HMB-37%20A%20Knit%20Booking.pdf" TargetMode="External"/><Relationship Id="rId8320" Type="http://schemas.openxmlformats.org/officeDocument/2006/relationships/hyperlink" Target="file:///\\192.168.50.100\Universal_files_share\R&amp;D_Database\Masco%20Fabric%20Strength%20By%20RND\FINISHING%20REPORT\RND%20MCB-2030%20Finishing%20Report%20One%20Pager.xlsx" TargetMode="External"/><Relationship Id="rId10250" Type="http://schemas.openxmlformats.org/officeDocument/2006/relationships/hyperlink" Target="file:///\\192.168.50.100\Universal_files_share\R&amp;D_Database\Masco%20Fabric%20Strength%20By%20RND\FINISHING%20REPORT\RND%20MBT-2005.pdf" TargetMode="External"/><Relationship Id="rId11301" Type="http://schemas.openxmlformats.org/officeDocument/2006/relationships/hyperlink" Target="file:///\\192.168.50.100\Universal_files_share\R&amp;D_Database\Masco%20Fabric%20Strength%20By%20RND\ALL%20COSTING\RND%20MFB-1008(i)%20Price.xls" TargetMode="External"/><Relationship Id="rId13473" Type="http://schemas.openxmlformats.org/officeDocument/2006/relationships/hyperlink" Target="file:///\\192.168.50.100\Universal_files_share\R&amp;D_Database\Masco%20Fabric%20Strength%20By%20RND\FINISHING%20REPORT\RND%20MBT-13F%20Finishing%20Report.pdf" TargetMode="External"/><Relationship Id="rId14871" Type="http://schemas.openxmlformats.org/officeDocument/2006/relationships/hyperlink" Target="file:///\\192.168.50.100\Universal_files_share\R&amp;D_Database\Masco%20Fabric%20Strength%20By%20RND\BOOKING-DESIGN%20FILES\RND%20MSB-151E%20Design%20File.xls" TargetMode="External"/><Relationship Id="rId15922" Type="http://schemas.openxmlformats.org/officeDocument/2006/relationships/hyperlink" Target="file:///\\192.168.50.100\Universal_files_share\R&amp;D_Database\Masco%20Fabric%20Strength%20By%20RND\BOOKING-DESIGN%20FILES\RND%20JAQRD-2000B%20Booking.doc" TargetMode="External"/><Relationship Id="rId2481" Type="http://schemas.openxmlformats.org/officeDocument/2006/relationships/hyperlink" Target="file:///\\192.168.50.100\Universal_files_share\R&amp;D_Database\Masco%20Fabric%20Strength%20By%20RND\Picture%20Of%20Hanger\0.%20Picture%20of%20Hangers%20All%20in%20One\RND%20INN-309B.jpg" TargetMode="External"/><Relationship Id="rId3532" Type="http://schemas.openxmlformats.org/officeDocument/2006/relationships/hyperlink" Target="file:///\\192.168.50.100\Universal_files_share\R&amp;D_Database\Masco%20Fabric%20Strength%20By%20RND\STICKERS\RND%20MCB-26.docx" TargetMode="External"/><Relationship Id="rId4930" Type="http://schemas.openxmlformats.org/officeDocument/2006/relationships/hyperlink" Target="file:///\\192.168.50.100\Universal_files_share\R&amp;D_Database\Masco%20Fabric%20Strength%20By%20RND\BOOKING-DESIGN%20FILES\RND%20INN-31%20E%20Booking%20(Merchant)%20DV%20Sample%20670724%20-%20V-BOMBA%20Fabric%20Booking%20SS%2023%20DEPT-BUL%20BUYER-%20LC%20WAIKIKI.%203-DEC-22.xlsx" TargetMode="External"/><Relationship Id="rId9094" Type="http://schemas.openxmlformats.org/officeDocument/2006/relationships/hyperlink" Target="file:///\\192.168.50.100\Universal_files_share\R&amp;D_Database\Masco%20Fabric%20Strength%20By%20RND\ANALYSING%20REPORT\RND%20SHP-2005%20Analysis%20Report.pdf" TargetMode="External"/><Relationship Id="rId12075" Type="http://schemas.openxmlformats.org/officeDocument/2006/relationships/hyperlink" Target="file:///\\192.168.50.100\Universal_files_share\R&amp;D_Database\Masco%20Fabric%20Strength%20By%20RND\KNIT%20BOOKING\RND%20MBT-06H2%20Knit%20Booking.pdf" TargetMode="External"/><Relationship Id="rId13126" Type="http://schemas.openxmlformats.org/officeDocument/2006/relationships/hyperlink" Target="file:///\\192.168.50.100\Universal_files_share\R&amp;D_Database\Masco%20Fabric%20Strength%20By%20RND\KNIT%20BOOKING\RND%20INN-22B%20Knit%20Booking.pdf" TargetMode="External"/><Relationship Id="rId14524" Type="http://schemas.openxmlformats.org/officeDocument/2006/relationships/hyperlink" Target="file:///\\192.168.50.100\Universal_files_share\R&amp;D_Database\Masco%20Fabric%20Strength%20By%20RND\Picture%20Of%20Hanger\0.%20Picture%20of%20Hangers%20All%20in%20One\RND%20MFB-2046B%20REV2.jpg" TargetMode="External"/><Relationship Id="rId453" Type="http://schemas.openxmlformats.org/officeDocument/2006/relationships/hyperlink" Target="file:///\\192.168.50.100\Universal_files_share\R&amp;D_Database\Masco%20Fabric%20Strength%20By%20RND\Picture%20Of%20Hanger\0.%20Picture%20of%20Hangers%20All%20in%20One\RND%20INN-103%20E.jpg" TargetMode="External"/><Relationship Id="rId1083" Type="http://schemas.openxmlformats.org/officeDocument/2006/relationships/hyperlink" Target="file:///\\192.168.50.100\Universal_files_share\R&amp;D_Database\Masco%20Fabric%20Strength%20By%20RND\FINISHING%20REPORT\RND%20MBT-08.pdf" TargetMode="External"/><Relationship Id="rId2134" Type="http://schemas.openxmlformats.org/officeDocument/2006/relationships/hyperlink" Target="file:///\\192.168.50.100\Universal_files_share\R&amp;D_Database\Masco%20Fabric%20Strength%20By%20RND\ALL%20COSTING\RND%20KNT-503%20Price.xls" TargetMode="External"/><Relationship Id="rId106" Type="http://schemas.openxmlformats.org/officeDocument/2006/relationships/hyperlink" Target="file:///\\192.168.50.100\Universal_files_share\R&amp;D_Database\Masco%20Fabric%20Strength%20By%20RND\BOOKING-DESIGN%20FILES\RND%20INN-101%20E%20Booking.doc" TargetMode="External"/><Relationship Id="rId5357" Type="http://schemas.openxmlformats.org/officeDocument/2006/relationships/hyperlink" Target="file:///\\192.168.50.100\Universal_files_share\R&amp;D_Database\Masco%20Fabric%20Strength%20By%20RND\FINISHING%20REPORT\RND%20MFB-49%20A.pdf" TargetMode="External"/><Relationship Id="rId6755" Type="http://schemas.openxmlformats.org/officeDocument/2006/relationships/hyperlink" Target="file:///\\192.168.50.100\Universal_files_share\R&amp;D_Database\Masco%20Fabric%20Strength%20By%20RND\FINISHING%20REPORT\RND%20INN-752%20A,B%20Finishing%20Report%20One%20Pager.xlsx" TargetMode="External"/><Relationship Id="rId7806" Type="http://schemas.openxmlformats.org/officeDocument/2006/relationships/hyperlink" Target="file:///\\192.168.50.100\Universal_files_share\R&amp;D_Database\Masco%20Fabric%20Strength%20By%20RND\STICKERS\RND%20MSB-901%20CA%20STICKER.docx" TargetMode="External"/><Relationship Id="rId152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5%20Sticker.docx" TargetMode="External"/><Relationship Id="rId1634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6408" Type="http://schemas.openxmlformats.org/officeDocument/2006/relationships/hyperlink" Target="file:///\\192.168.50.100\Universal_files_share\R&amp;D_Database\Masco%20Fabric%20Strength%20By%20RND\ANALYSING%20REPORT\RND%20SHP-503,%20SLB,%20MLG%20Analysis%20Report.pdf" TargetMode="External"/><Relationship Id="rId9978" Type="http://schemas.openxmlformats.org/officeDocument/2006/relationships/hyperlink" Target="file:///\\192.168.50.100\Universal_files_share\R&amp;D_Database\Masco%20Fabric%20Strength%20By%20RND\STICKERS\RND%20MCB-2024%20STICKER.docx" TargetMode="External"/><Relationship Id="rId12959" Type="http://schemas.openxmlformats.org/officeDocument/2006/relationships/hyperlink" Target="file:///\\192.168.50.100\Universal_files_share\R&amp;D_Database\Masco%20Fabric%20Strength%20By%20RND\ALL%20COSTING\RND%20HMB-40%20CROSS%20RT%20Price.xls" TargetMode="External"/><Relationship Id="rId1967" Type="http://schemas.openxmlformats.org/officeDocument/2006/relationships/hyperlink" Target="file:///\\192.168.50.100\Universal_files_share\R&amp;D_Database\Masco%20Fabric%20Strength%20By%20RND\BOOKING-DESIGN%20FILES\RND%20MFB-2055%20Booking.doc" TargetMode="External"/><Relationship Id="rId14381" Type="http://schemas.openxmlformats.org/officeDocument/2006/relationships/hyperlink" Target="file:///\\192.168.50.100\Universal_files_share\R&amp;D_Database\Masco%20Fabric%20Strength%20By%20RND\FINISHING%20REPORT\RND%20MFB-2013A1%20KNT%20Finishing%20Report.pdf" TargetMode="External"/><Relationship Id="rId15432" Type="http://schemas.openxmlformats.org/officeDocument/2006/relationships/hyperlink" Target="file:///\\192.168.50.100\Universal_files_share\R&amp;D_Database\Masco%20Fabric%20Strength%20By%20RND\BOOKING-DESIGN%20FILES\RND%20JAQRD-150,150A%20Design%20file.xls" TargetMode="External"/><Relationship Id="rId4440" Type="http://schemas.openxmlformats.org/officeDocument/2006/relationships/hyperlink" Target="file:///\\192.168.50.100\Universal_files_share\R&amp;D_Database\Masco%20Fabric%20Strength%20By%20RND\ALL%20COSTING\RND%2020072001080%20B%20Price.xls" TargetMode="External"/><Relationship Id="rId14034" Type="http://schemas.openxmlformats.org/officeDocument/2006/relationships/hyperlink" Target="file:///\\192.168.50.100\Universal_files_share\R&amp;D_Database\Masco%20Fabric%20Strength%20By%20RND\KNIT%20BOOKING\RND%20MCB-2501A%20Knit%20Booking.pdf" TargetMode="External"/><Relationship Id="rId3042" Type="http://schemas.openxmlformats.org/officeDocument/2006/relationships/hyperlink" Target="file:///\\192.168.50.100\Universal_files_share\R&amp;D_Database\Masco%20Fabric%20Strength%20By%20RND\KNIT%20BOOKING\RND%20MCB-2007%20LUREX%20Knit%20Booking.pdf" TargetMode="External"/><Relationship Id="rId7663" Type="http://schemas.openxmlformats.org/officeDocument/2006/relationships/hyperlink" Target="file:///\\192.168.50.100\Universal_files_share\R&amp;D_Database\Masco%20Fabric%20Strength%20By%20RND\Picture%20Of%20Hanger\0.%20Picture%20of%20Hangers%20All%20in%20One\RND%20MCB-903%20BOX.jpg" TargetMode="External"/><Relationship Id="rId8714" Type="http://schemas.openxmlformats.org/officeDocument/2006/relationships/hyperlink" Target="file:///\\192.168.50.100\Universal_files_share\R&amp;D_Database\Masco%20Fabric%20Strength%20By%20RND\STICKERS\RND%20MBT-38%20RIB.docx" TargetMode="External"/><Relationship Id="rId10991" Type="http://schemas.openxmlformats.org/officeDocument/2006/relationships/hyperlink" Target="file:///\\192.168.50.100\Universal_files_share\R&amp;D_Database\Masco%20Fabric%20Strength%20By%20RND\KNIT%20BOOKING\RND%20MSB-2031%20KNIT%20BOOKING.pdf" TargetMode="External"/><Relationship Id="rId6265" Type="http://schemas.openxmlformats.org/officeDocument/2006/relationships/hyperlink" Target="file:///\\192.168.50.100\Universal_files_share\R&amp;D_Database\Masco%20Fabric%20Strength%20By%20RND\ANALYSING%20REPORT\RND%20HMB-01%20LNDX%20REV%20(A,B)%20Analysis.pdf" TargetMode="External"/><Relationship Id="rId7316" Type="http://schemas.openxmlformats.org/officeDocument/2006/relationships/hyperlink" Target="file:///\\192.168.50.100\Universal_files_share\R&amp;D_Database\Masco%20Fabric%20Strength%20By%20RND\ALL%20COSTING\RND%20INN-900%20CA%20YD-1%20REV-R%20Price.xls" TargetMode="External"/><Relationship Id="rId10644" Type="http://schemas.openxmlformats.org/officeDocument/2006/relationships/hyperlink" Target="file:///\\192.168.50.100\Universal_files_share\R&amp;D_Database\Masco%20Fabric%20Strength%20By%20RND\BOOKING-DESIGN%20FILES\RND%20MBT-1000A%20Design%20file.xls" TargetMode="External"/><Relationship Id="rId9488" Type="http://schemas.openxmlformats.org/officeDocument/2006/relationships/hyperlink" Target="file:///\\192.168.50.100\Universal_files_share\R&amp;D_Database\Masco%20Fabric%20Strength%20By%20RND\STICKERS\RND%20MFB-2017%20C%20Sticker.docx" TargetMode="External"/><Relationship Id="rId13867" Type="http://schemas.openxmlformats.org/officeDocument/2006/relationships/hyperlink" Target="file:///\\192.168.50.100\Universal_files_share\R&amp;D_Database\Masco%20Fabric%20Strength%20By%20RND\ALL%20COSTING\RND%20MCB-2010D%20Price.xls" TargetMode="External"/><Relationship Id="rId14918" Type="http://schemas.openxmlformats.org/officeDocument/2006/relationships/hyperlink" Target="file:///\\192.168.50.100\Universal_files_share\R&amp;D_Database\Masco%20Fabric%20Strength%20By%20RND\BOOKING-DESIGN%20FILES\RND%20MSB-2021J2,J3,J4,J5,J6,J7,J8%20Booking.doc" TargetMode="External"/><Relationship Id="rId2875" Type="http://schemas.openxmlformats.org/officeDocument/2006/relationships/hyperlink" Target="file:///\\192.168.50.100\Universal_files_share\R&amp;D_Database\Masco%20Fabric%20Strength%20By%20RND\Picture%20Of%20Hanger\0.%20Picture%20of%20Hangers%20All%20in%20One\RND%20MSB-05%20E.jpg" TargetMode="External"/><Relationship Id="rId3926" Type="http://schemas.openxmlformats.org/officeDocument/2006/relationships/hyperlink" Target="file:///\\192.168.50.100\Universal_files_share\R&amp;D_Database\Masco%20Fabric%20Strength%20By%20RND\FINISHING%20REPORT\RND%20INN-80%20B%20Finishing%20Report%20One%20Pager.xlsx" TargetMode="External"/><Relationship Id="rId12469" Type="http://schemas.openxmlformats.org/officeDocument/2006/relationships/hyperlink" Target="file:///\\192.168.50.100\Universal_files_share\R&amp;D_Database\Masco%20Fabric%20Strength%20By%20RND\FINISHING%20REPORT\RND%20MFB-2044C%20Finishing%20Report.pdf" TargetMode="External"/><Relationship Id="rId16340" Type="http://schemas.openxmlformats.org/officeDocument/2006/relationships/hyperlink" Target="file:///\\192.168.50.100\Universal_files_share\R&amp;D_Database\Masco%20Fabric%20Strength%20By%20RND\Picture%20Of%20Hanger\0.%20Picture%20of%20Hangers%20All%20in%20One\RND%20INN-116A2.jpg" TargetMode="External"/><Relationship Id="rId847" Type="http://schemas.openxmlformats.org/officeDocument/2006/relationships/hyperlink" Target="file:///\\192.168.50.100\Universal_files_share\R&amp;D_Database\Masco%20Fabric%20Strength%20By%20RND\Picture%20Of%20Hanger\0.%20Picture%20of%20Hangers%20All%20in%20One\RND%20INN-115F.jpg" TargetMode="External"/><Relationship Id="rId1477" Type="http://schemas.openxmlformats.org/officeDocument/2006/relationships/hyperlink" Target="file:///\\192.168.50.100\Universal_files_share\R&amp;D_Database\Masco%20Fabric%20Strength%20By%20RND\BOOKING-DESIGN%20FILES\RND%20INN-750,%20751%20Booking.doc" TargetMode="External"/><Relationship Id="rId2528" Type="http://schemas.openxmlformats.org/officeDocument/2006/relationships/hyperlink" Target="file:///\\192.168.50.100\Universal_files_share\R&amp;D_Database\Masco%20Fabric%20Strength%20By%20RND\Picture%20Of%20Hanger\0.%20Picture%20of%20Hangers%20All%20in%20One\RND%20SF-03.jpg" TargetMode="External"/><Relationship Id="rId5001" Type="http://schemas.openxmlformats.org/officeDocument/2006/relationships/hyperlink" Target="file:///\\192.168.50.100\Universal_files_share\R&amp;D_Database\Masco%20Fabric%20Strength%20By%20RND\FINISHING%20REPORT\RND%20INN-256.pdf" TargetMode="External"/><Relationship Id="rId8571" Type="http://schemas.openxmlformats.org/officeDocument/2006/relationships/hyperlink" Target="file:///\\192.168.50.100\Universal_files_share\R&amp;D_Database\Masco%20Fabric%20Strength%20By%20RND\BOOKING-DESIGN%20FILES\RND%20SHP-2016%20Booking.doc" TargetMode="External"/><Relationship Id="rId9622" Type="http://schemas.openxmlformats.org/officeDocument/2006/relationships/hyperlink" Target="file:///\\192.168.50.100\Universal_files_share\R&amp;D_Database\Masco%20Fabric%20Strength%20By%20RND\STICKERS\RND%20INN-1005.docx" TargetMode="External"/><Relationship Id="rId11552" Type="http://schemas.openxmlformats.org/officeDocument/2006/relationships/hyperlink" Target="file:///\\192.168.50.100\Universal_files_share\R&amp;D_Database\Masco%20Fabric%20Strength%20By%20RND\BOOKING-DESIGN%20FILES\RND%20MSB-2039%20C%20Design%20File.xls" TargetMode="External"/><Relationship Id="rId12950" Type="http://schemas.openxmlformats.org/officeDocument/2006/relationships/hyperlink" Target="file:///\\192.168.50.100\Universal_files_share\R&amp;D_Database\Masco%20Fabric%20Strength%20By%20RND\BOOKING-DESIGN%20FILES\RND%20HMB-37B%20CA2%20Design%20File.xls" TargetMode="External"/><Relationship Id="rId1611" Type="http://schemas.openxmlformats.org/officeDocument/2006/relationships/hyperlink" Target="file:///\\192.168.50.100\Universal_files_share\R&amp;D_Database\Masco%20Fabric%20Strength%20By%20RND\Picture%20Of%20Hanger\0.%20Picture%20of%20Hangers%20All%20in%20One\RND%20CA%20BLUE%20SPC%20INJECT%20SLUB%20SJ.jpg" TargetMode="External"/><Relationship Id="rId7173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24" Type="http://schemas.openxmlformats.org/officeDocument/2006/relationships/hyperlink" Target="file:///\\192.168.50.100\Universal_files_share\R&amp;D_Database\Masco%20Fabric%20Strength%20By%20RND\STICKERS\RND%20KNT%20SOD0605%20Sticker.docx" TargetMode="External"/><Relationship Id="rId10154" Type="http://schemas.openxmlformats.org/officeDocument/2006/relationships/hyperlink" Target="file:///\\192.168.50.100\Universal_files_share\R&amp;D_Database\Masco%20Fabric%20Strength%20By%20RND\KNIT%20BOOKING\RND%20MSB-2700A%20Knit%20Booking.pdf" TargetMode="External"/><Relationship Id="rId11205" Type="http://schemas.openxmlformats.org/officeDocument/2006/relationships/hyperlink" Target="file:///\\192.168.50.100\Universal_files_share\R&amp;D_Database\Masco%20Fabric%20Strength%20By%20RND\FINISHING%20REPORT\RND%20MCB-2500%20FAKE%20QUILT%20Finishing%20Report.pdf" TargetMode="External"/><Relationship Id="rId12603" Type="http://schemas.openxmlformats.org/officeDocument/2006/relationships/hyperlink" Target="file:///\\192.168.50.100\Universal_files_share\R&amp;D_Database\Masco%20Fabric%20Strength%20By%20RND\FINISHING%20REPORT\RND%20MSB-04B,%20NB%20Finishing%20Report.pdf" TargetMode="External"/><Relationship Id="rId14775" Type="http://schemas.openxmlformats.org/officeDocument/2006/relationships/hyperlink" Target="file:///\\192.168.50.100\Universal_files_share\R&amp;D_Database\Masco%20Fabric%20Strength%20By%20RND\ALL%20COSTING\RND%20MFB-900HM2%20Price.xls" TargetMode="External"/><Relationship Id="rId1582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1J1%20Sticker.docx" TargetMode="External"/><Relationship Id="rId2385" Type="http://schemas.openxmlformats.org/officeDocument/2006/relationships/hyperlink" Target="file:///\\192.168.50.100\Universal_files_share\R&amp;D_Database\Masco%20Fabric%20Strength%20By%20RND\STICKERS\RND%20SF-12%20(MRCHD-I)%20REV%20Sticker.docx" TargetMode="External"/><Relationship Id="rId3783" Type="http://schemas.openxmlformats.org/officeDocument/2006/relationships/hyperlink" Target="file:///\\192.168.50.100\Universal_files_share\R&amp;D_Database\Masco%20Fabric%20Strength%20By%20RND\BOOKING-DESIGN%20FILES\RND%20MSB-36%20Revised%20program.doc" TargetMode="External"/><Relationship Id="rId4834" Type="http://schemas.openxmlformats.org/officeDocument/2006/relationships/hyperlink" Target="file:///\\192.168.50.100\Universal_files_share\R&amp;D_Database\Masco%20Fabric%20Strength%20By%20RND\ANALYSING%20REPORT\RND%20MFB-33.jpg" TargetMode="External"/><Relationship Id="rId13377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YD.jpg" TargetMode="External"/><Relationship Id="rId14428" Type="http://schemas.openxmlformats.org/officeDocument/2006/relationships/hyperlink" Target="file:///\\192.168.50.100\Universal_files_share\R&amp;D_Database\Masco%20Fabric%20Strength%20By%20RND\Picture%20Of%20Hanger\0.%20Picture%20of%20Hangers%20All%20in%20One\RND%20MFB-2037F.jpg" TargetMode="External"/><Relationship Id="rId357" Type="http://schemas.openxmlformats.org/officeDocument/2006/relationships/hyperlink" Target="file:///\\192.168.50.100\Universal_files_share\R&amp;D_Database\Masco%20Fabric%20Strength%20By%20RND\Picture%20Of%20Hanger\0.%20Picture%20of%20Hangers%20All%20in%20One\RND%20HMB-07.jpg" TargetMode="External"/><Relationship Id="rId2038" Type="http://schemas.openxmlformats.org/officeDocument/2006/relationships/hyperlink" Target="file:///\\192.168.50.100\Universal_files_share\R&amp;D_Database\Masco%20Fabric%20Strength%20By%20RND\BOOKING-DESIGN%20FILES\RND%20HMB-150B%20Design%20file.xls" TargetMode="External"/><Relationship Id="rId3436" Type="http://schemas.openxmlformats.org/officeDocument/2006/relationships/hyperlink" Target="file:///\\192.168.50.100\Universal_files_share\R&amp;D_Database\Masco%20Fabric%20Strength%20By%20RND\BOOKING-DESIGN%20FILES\RND%20MCB-2022%20Booking.doc" TargetMode="External"/><Relationship Id="rId6659" Type="http://schemas.openxmlformats.org/officeDocument/2006/relationships/hyperlink" Target="file:///\\192.168.50.100\Universal_files_share\R&amp;D_Database\Masco%20Fabric%20Strength%20By%20RND\STICKERS\RND%20MSB-511%20A%20Sticker.docx" TargetMode="External"/><Relationship Id="rId12460" Type="http://schemas.openxmlformats.org/officeDocument/2006/relationships/hyperlink" Target="file:///\\192.168.50.100\Universal_files_share\R&amp;D_Database\Masco%20Fabric%20Strength%20By%20RND\Picture%20Of%20Hanger\0.%20Picture%20of%20Hangers%20All%20in%20One\RND%20MFB-2044C%20NH.jpg" TargetMode="External"/><Relationship Id="rId13511" Type="http://schemas.openxmlformats.org/officeDocument/2006/relationships/hyperlink" Target="file:///\\192.168.50.100\Universal_files_share\R&amp;D_Database\Masco%20Fabric%20Strength%20By%20RND\KNIT%20BOOKING\RND%20MBT-2005C%20Knit%20Booking%20(FEEDER%20STRIPE).pdf" TargetMode="External"/><Relationship Id="rId8081" Type="http://schemas.openxmlformats.org/officeDocument/2006/relationships/hyperlink" Target="file:///\\192.168.50.100\Universal_files_share\R&amp;D_Database\Masco%20Fabric%20Strength%20By%20RND\ALL%20COSTING\RND%20MBT-2012%20B%20Price.xls" TargetMode="External"/><Relationship Id="rId9132" Type="http://schemas.openxmlformats.org/officeDocument/2006/relationships/hyperlink" Target="file:///\\192.168.50.100\Universal_files_share\R&amp;D_Database\Masco%20Fabric%20Strength%20By%20RND\ANALYSING%20REPORT\RND%20SHP-2013%20Analysis%20Report.pdf" TargetMode="External"/><Relationship Id="rId11062" Type="http://schemas.openxmlformats.org/officeDocument/2006/relationships/hyperlink" Target="file:///\\192.168.50.100\Universal_files_share\R&amp;D_Database\Masco%20Fabric%20Strength%20By%20RND\STICKERS\RND%20JAQRD-002.docx" TargetMode="External"/><Relationship Id="rId12113" Type="http://schemas.openxmlformats.org/officeDocument/2006/relationships/hyperlink" Target="file:///\\192.168.50.100\Universal_files_share\R&amp;D_Database\Masco%20Fabric%20Strength%20By%20RND\ANALYSING%20REPORT\RND%20MBT-1001E4,%20E5%20Analysis%20Report.pdf" TargetMode="External"/><Relationship Id="rId15683" Type="http://schemas.openxmlformats.org/officeDocument/2006/relationships/hyperlink" Target="file:///\\192.168.50.100\Universal_files_share\R&amp;D_Database\Masco%20Fabric%20Strength%20By%20RND\KNIT%20BOOKING\RND%20INN-114A,B,C,D%20Knit%20Booking.pdf" TargetMode="External"/><Relationship Id="rId1121" Type="http://schemas.openxmlformats.org/officeDocument/2006/relationships/hyperlink" Target="file:///\\192.168.50.100\Universal_files_share\R&amp;D_Database\Masco%20Fabric%20Strength%20By%20RND\STICKERS\RND%20MBT-514%20Sticker.docx" TargetMode="External"/><Relationship Id="rId4691" Type="http://schemas.openxmlformats.org/officeDocument/2006/relationships/hyperlink" Target="file:///\\192.168.50.100\Universal_files_share\R&amp;D_Database\Masco%20Fabric%20Strength%20By%20RND\STICKERS\RND%20MS%20REF-030.docx" TargetMode="External"/><Relationship Id="rId5742" Type="http://schemas.openxmlformats.org/officeDocument/2006/relationships/hyperlink" Target="file:///\\192.168.50.100\Universal_files_share\R&amp;D_Database\Masco%20Fabric%20Strength%20By%20RND\FINISHING%20REPORT\RND%20MCB-46A%20Finishing%20Report%20One%20Pager.xlsx" TargetMode="External"/><Relationship Id="rId14285" Type="http://schemas.openxmlformats.org/officeDocument/2006/relationships/hyperlink" Target="file:///\\192.168.50.100\Universal_files_share\R&amp;D_Database\Masco%20Fabric%20Strength%20By%20RND\KNIT%20BOOKING\RND%20MFB-1008M%20Knit%20Booking.pdf" TargetMode="External"/><Relationship Id="rId15336" Type="http://schemas.openxmlformats.org/officeDocument/2006/relationships/hyperlink" Target="file:///\\192.168.50.100\Universal_files_share\R&amp;D_Database\Masco%20Fabric%20Strength%20By%20RND\FINISHING%20REPORT\RND%20INN-117B4%20FINISHING%20REPORT.pdf" TargetMode="External"/><Relationship Id="rId3293" Type="http://schemas.openxmlformats.org/officeDocument/2006/relationships/hyperlink" Target="file:///\\192.168.50.100\Universal_files_share\R&amp;D_Database\Masco%20Fabric%20Strength%20By%20RND\FINISHING%20REPORT\RND%20KNT-300B%20Finishing%20Report.pdf" TargetMode="External"/><Relationship Id="rId4344" Type="http://schemas.openxmlformats.org/officeDocument/2006/relationships/hyperlink" Target="file:///\\192.168.50.100\Universal_files_share\R&amp;D_Database\Masco%20Fabric%20Strength%20By%20RND\ALL%20COSTING\RND%20MFB-82CX%20Price.xls" TargetMode="External"/><Relationship Id="rId7567" Type="http://schemas.openxmlformats.org/officeDocument/2006/relationships/hyperlink" Target="file:///\\192.168.50.100\Universal_files_share\R&amp;D_Database\Masco%20Fabric%20Strength%20By%20RND\Picture%20Of%20Hanger\0.%20Picture%20of%20Hangers%20All%20in%20One\RND%20MBT-901A.jpg" TargetMode="External"/><Relationship Id="rId8965" Type="http://schemas.openxmlformats.org/officeDocument/2006/relationships/hyperlink" Target="file:///\\192.168.50.100\Universal_files_share\R&amp;D_Database\Masco%20Fabric%20Strength%20By%20RND\FINISHING%20REPORT\RND%20MFB-2043%20FINISHING%20REPORT.pdf" TargetMode="External"/><Relationship Id="rId10895" Type="http://schemas.openxmlformats.org/officeDocument/2006/relationships/hyperlink" Target="file:///\\192.168.50.100\Universal_files_share\R&amp;D_Database\Masco%20Fabric%20Strength%20By%20RND\STICKERS\RND%20MFB-1007%20A1%20Sticker.docx" TargetMode="External"/><Relationship Id="rId11946" Type="http://schemas.openxmlformats.org/officeDocument/2006/relationships/hyperlink" Target="file:///\\192.168.50.100\Universal_files_share\R&amp;D_Database\Masco%20Fabric%20Strength%20By%20RND\BOOKING-DESIGN%20FILES\RND%20INN-132G,%20H,%20(i)%20Booking.doc" TargetMode="External"/><Relationship Id="rId6169" Type="http://schemas.openxmlformats.org/officeDocument/2006/relationships/hyperlink" Target="file:///\\192.168.50.100\Universal_files_share\R&amp;D_Database\Masco%20Fabric%20Strength%20By%20RND\FINISHING%20REPORT\RND%20MCB-502%20A.pdf" TargetMode="External"/><Relationship Id="rId8618" Type="http://schemas.openxmlformats.org/officeDocument/2006/relationships/hyperlink" Target="file:///\\192.168.50.100\Universal_files_share\R&amp;D_Database\Masco%20Fabric%20Strength%20By%20RND\BOOKING-DESIGN%20FILES\RND%20TGT-2002%20SHP%20A%20%20B%20Chain%20Notation%20File.pdf" TargetMode="External"/><Relationship Id="rId10548" Type="http://schemas.openxmlformats.org/officeDocument/2006/relationships/hyperlink" Target="file:///\\192.168.50.100\Universal_files_share\R&amp;D_Database\Masco%20Fabric%20Strength%20By%20RND\Picture%20Of%20Hanger\0.%20Picture%20of%20Hangers%20All%20in%20One\RND%20MSB-2052%20MRL.jpg" TargetMode="External"/><Relationship Id="rId13021" Type="http://schemas.openxmlformats.org/officeDocument/2006/relationships/hyperlink" Target="file:///\\192.168.50.100\Universal_files_share\R&amp;D_Database\Masco%20Fabric%20Strength%20By%20RND\KNIT%20BOOKING\RND%20INN-125A%20EXP%20Knit%20Booking.pdf" TargetMode="External"/><Relationship Id="rId16591" Type="http://schemas.openxmlformats.org/officeDocument/2006/relationships/hyperlink" Target="file:///\\192.168.50.100\Universal_files_share\R&amp;D_Database\Masco%20Fabric%20Strength%20By%20RND\Picture%20Of%20Hanger\0.%20Picture%20of%20Hangers%20All%20in%20One\RND%20MBT-1001U.JPG" TargetMode="External"/><Relationship Id="rId2779" Type="http://schemas.openxmlformats.org/officeDocument/2006/relationships/hyperlink" Target="file:///\\192.168.50.100\Universal_files_share\R&amp;D_Database\Masco%20Fabric%20Strength%20By%20RND\BOOKING-DESIGN%20FILES\Development%20Sample%20Fabric%20Booking%20(For%20Upcoming%20TSSO%20Vendor%20Meeting)%20Buyer-Target%20(25-Jan-2020)%20R1.xlsx" TargetMode="External"/><Relationship Id="rId6650" Type="http://schemas.openxmlformats.org/officeDocument/2006/relationships/hyperlink" Target="file:///\\192.168.50.100\Universal_files_share\R&amp;D_Database\Masco%20Fabric%20Strength%20By%20RND\STICKERS\RND%20MCB-24%20CDK-DF15122401.docx" TargetMode="External"/><Relationship Id="rId7701" Type="http://schemas.openxmlformats.org/officeDocument/2006/relationships/hyperlink" Target="file:///\\192.168.50.100\Universal_files_share\R&amp;D_Database\Masco%20Fabric%20Strength%20By%20RND\BOOKING-DESIGN%20FILES\RND%20MCB-904%20C%20Booking.doc" TargetMode="External"/><Relationship Id="rId15193" Type="http://schemas.openxmlformats.org/officeDocument/2006/relationships/hyperlink" Target="file:///\\192.168.50.100\Universal_files_share\R&amp;D_Database\Masco%20Fabric%20Strength%20By%20RND\FINISHING%20REPORT\RND%20SHP-2016A%20Finishing%20Report.pdf" TargetMode="External"/><Relationship Id="rId16244" Type="http://schemas.openxmlformats.org/officeDocument/2006/relationships/hyperlink" Target="file:///\\192.168.50.100\Universal_files_share\R&amp;D_Database\Masco%20Fabric%20Strength%20By%20RND\ALL%20COSTING\RND%20INN-116A3%20Price.xls" TargetMode="External"/><Relationship Id="rId5252" Type="http://schemas.openxmlformats.org/officeDocument/2006/relationships/hyperlink" Target="file:///\\192.168.50.100\Universal_files_share\R&amp;D_Database\Masco%20Fabric%20Strength%20By%20RND\STICKERS\RND%20MCB-30G%20HM2%20AOP%20Sticker.docx" TargetMode="External"/><Relationship Id="rId6303" Type="http://schemas.openxmlformats.org/officeDocument/2006/relationships/hyperlink" Target="file:///\\192.168.50.100\Universal_files_share\R&amp;D_Database\Masco%20Fabric%20Strength%20By%20RND\ALL%20COSTING\RND%20HMB-501%20B%20PRICE.xls" TargetMode="External"/><Relationship Id="rId9873" Type="http://schemas.openxmlformats.org/officeDocument/2006/relationships/hyperlink" Target="file:///\\192.168.50.100\Universal_files_share\R&amp;D_Database\Masco%20Fabric%20Strength%20By%20RND\Picture%20Of%20Hanger\0.%20Picture%20of%20Hangers%20All%20in%20One\RND%20MCB-21P%20CA%20REV.jpg" TargetMode="External"/><Relationship Id="rId87" Type="http://schemas.openxmlformats.org/officeDocument/2006/relationships/hyperlink" Target="file:///\\192.168.50.100\Universal_files_share\R&amp;D_Database\Masco%20Fabric%20Strength%20By%20RND\STICKERS\RND%20INN-101%20C4%20OPT-1.docx" TargetMode="External"/><Relationship Id="rId8475" Type="http://schemas.openxmlformats.org/officeDocument/2006/relationships/hyperlink" Target="file:///\\192.168.50.100\Universal_files_share\R&amp;D_Database\Masco%20Fabric%20Strength%20By%20RND\ALL%20COSTING\RND%20MFB-2053A%20Price.xls" TargetMode="External"/><Relationship Id="rId9526" Type="http://schemas.openxmlformats.org/officeDocument/2006/relationships/hyperlink" Target="file:///\\192.168.50.100\Universal_files_share\R&amp;D_Database\Masco%20Fabric%20Strength%20By%20RND\ANALYSING%20REPORT\RND%20MFB-2017%20E%20Analysis%20Report.pdf" TargetMode="External"/><Relationship Id="rId12854" Type="http://schemas.openxmlformats.org/officeDocument/2006/relationships/hyperlink" Target="file:///\\192.168.50.100\Universal_files_share\R&amp;D_Database\Masco%20Fabric%20Strength%20By%20RND\ANALYSING%20REPORT\RND%20HMB-27D%20CLO%20Analysis%20Report.pdf" TargetMode="External"/><Relationship Id="rId13905" Type="http://schemas.openxmlformats.org/officeDocument/2006/relationships/hyperlink" Target="file:///\\192.168.50.100\Universal_files_share\R&amp;D_Database\Masco%20Fabric%20Strength%20By%20RND\BOOKING-DESIGN%20FILES\RND%20MCB-2013%20HM%20Design%20file.xls" TargetMode="External"/><Relationship Id="rId1862" Type="http://schemas.openxmlformats.org/officeDocument/2006/relationships/hyperlink" Target="file:///\\192.168.50.100\Universal_files_share\R&amp;D_Database\Masco%20Fabric%20Strength%20By%20RND\ALL%20COSTING\RND%20MSB-12%20C%20Price.xls" TargetMode="External"/><Relationship Id="rId2913" Type="http://schemas.openxmlformats.org/officeDocument/2006/relationships/hyperlink" Target="file:///\\192.168.50.100\Universal_files_share\R&amp;D_Database\Masco%20Fabric%20Strength%20By%20RND\Picture%20Of%20Hanger\0.%20Picture%20of%20Hangers%20All%20in%20One\RND%20MSB-07%20B.jpg" TargetMode="External"/><Relationship Id="rId7077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8128" Type="http://schemas.openxmlformats.org/officeDocument/2006/relationships/hyperlink" Target="file:///\\192.168.50.100\Universal_files_share\R&amp;D_Database\Masco%20Fabric%20Strength%20By%20RND\Picture%20Of%20Hanger\0.%20Picture%20of%20Hangers%20All%20in%20One\RND%20MFB-2008.jpg" TargetMode="External"/><Relationship Id="rId10058" Type="http://schemas.openxmlformats.org/officeDocument/2006/relationships/hyperlink" Target="file:///\\192.168.50.100\Universal_files_share\R&amp;D_Database\Masco%20Fabric%20Strength%20By%20RND\KNIT%20BOOKING\RND%20MFB-2061%20Knit%20Booking.pdf" TargetMode="External"/><Relationship Id="rId11456" Type="http://schemas.openxmlformats.org/officeDocument/2006/relationships/hyperlink" Target="file:///\\192.168.50.100\Universal_files_share\R&amp;D_Database\Masco%20Fabric%20Strength%20By%20RND\ALL%20COSTING\RND%20MFB-2502%20SP%20Price.xls" TargetMode="External"/><Relationship Id="rId12507" Type="http://schemas.openxmlformats.org/officeDocument/2006/relationships/hyperlink" Target="file:///\\192.168.50.100\Universal_files_share\R&amp;D_Database\Masco%20Fabric%20Strength%20By%20RND\FINISHING%20REPORT\RND%20MFB-2046G%20Finishing%20Report.pdf" TargetMode="External"/><Relationship Id="rId1515" Type="http://schemas.openxmlformats.org/officeDocument/2006/relationships/hyperlink" Target="file:///\\192.168.50.100\Universal_files_share\R&amp;D_Database\Masco%20Fabric%20Strength%20By%20RND\FINISHING%20REPORT\RND%20MBT-06%20C%20Finishing%20Report%20One%20Pager.xlsx" TargetMode="External"/><Relationship Id="rId11109" Type="http://schemas.openxmlformats.org/officeDocument/2006/relationships/hyperlink" Target="file:///\\192.168.50.100\Universal_files_share\R&amp;D_Database\Masco%20Fabric%20Strength%20By%20RND\STICKERS\RND%20MBT-2501%20CPD%20Sticker.docx" TargetMode="External"/><Relationship Id="rId14679" Type="http://schemas.openxmlformats.org/officeDocument/2006/relationships/hyperlink" Target="file:///\\192.168.50.100\Universal_files_share\R&amp;D_Database\Masco%20Fabric%20Strength%20By%20RND\ANALYSING%20REPORT\RND%20MFB-516%20Analysis%20Report.pdf" TargetMode="External"/><Relationship Id="rId3687" Type="http://schemas.openxmlformats.org/officeDocument/2006/relationships/hyperlink" Target="file:///\\192.168.50.100\Universal_files_share\R&amp;D_Database\Masco%20Fabric%20Strength%20By%20RND\STICKERS\RND%20MCB-34%20M%20(DP).docx" TargetMode="External"/><Relationship Id="rId4738" Type="http://schemas.openxmlformats.org/officeDocument/2006/relationships/hyperlink" Target="file:///\\192.168.50.100\Universal_files_share\R&amp;D_Database\Masco%20Fabric%20Strength%20By%20RND\BOOKING-DESIGN%20FILES\RND%20INN-72%20C%20REV%20Design%20File.xls" TargetMode="External"/><Relationship Id="rId2289" Type="http://schemas.openxmlformats.org/officeDocument/2006/relationships/hyperlink" Target="file:///\\192.168.50.100\Universal_files_share\R&amp;D_Database\Masco%20Fabric%20Strength%20By%20RND\ANALYSING%20REPORT\RND%20INN-60,%2061.jpg" TargetMode="External"/><Relationship Id="rId6160" Type="http://schemas.openxmlformats.org/officeDocument/2006/relationships/hyperlink" Target="file:///\\192.168.50.100\Universal_files_share\R&amp;D_Database\Masco%20Fabric%20Strength%20By%20RND\ANALYSING%20REPORT\RND%20MCB-31.pdf" TargetMode="External"/><Relationship Id="rId7211" Type="http://schemas.openxmlformats.org/officeDocument/2006/relationships/hyperlink" Target="file:///\\192.168.50.100\Universal_files_share\R&amp;D_Database\Masco%20Fabric%20Strength%20By%20RND\Picture%20Of%20Hanger\0.%20Picture%20of%20Hangers%20All%20in%20One\RND%20MSB-505%20A%202-3.jpg" TargetMode="External"/><Relationship Id="rId13762" Type="http://schemas.openxmlformats.org/officeDocument/2006/relationships/hyperlink" Target="file:///\\192.168.50.100\Universal_files_share\R&amp;D_Database\Masco%20Fabric%20Strength%20By%20RND\Picture%20Of%20Hanger\0.%20Picture%20of%20Hangers%20All%20in%20One\RND%20MBT-509E2.jpg" TargetMode="External"/><Relationship Id="rId2770" Type="http://schemas.openxmlformats.org/officeDocument/2006/relationships/hyperlink" Target="file:///\\192.168.50.100\Universal_files_share\R&amp;D_Database\Masco%20Fabric%20Strength%20By%20RND\ALL%20COSTING\RND%20INN-157%20Price.xls" TargetMode="External"/><Relationship Id="rId3821" Type="http://schemas.openxmlformats.org/officeDocument/2006/relationships/hyperlink" Target="file:///\\192.168.50.100\Universal_files_share\R&amp;D_Database\Masco%20Fabric%20Strength%20By%20RND\BOOKING-DESIGN%20FILES\RND%20HMB-251%20A%20Design%20File.xls" TargetMode="External"/><Relationship Id="rId9383" Type="http://schemas.openxmlformats.org/officeDocument/2006/relationships/hyperlink" Target="file:///\\192.168.50.100\Universal_files_share\R&amp;D_Database\Masco%20Fabric%20Strength%20By%20RND\BOOKING-DESIGN%20FILES\RND%20MBT-2026%20Design%20File.xls" TargetMode="External"/><Relationship Id="rId12364" Type="http://schemas.openxmlformats.org/officeDocument/2006/relationships/hyperlink" Target="file:///\\192.168.50.100\Universal_files_share\R&amp;D_Database\Masco%20Fabric%20Strength%20By%20RND\KNIT%20BOOKING\RND%20MCB-512P%20Knit%20Booking.pdf" TargetMode="External"/><Relationship Id="rId13415" Type="http://schemas.openxmlformats.org/officeDocument/2006/relationships/hyperlink" Target="file:///\\192.168.50.100\Universal_files_share\R&amp;D_Database\Masco%20Fabric%20Strength%20By%20RND\FINISHING%20REPORT\RND%20MBT-1001K%20REV%20Finishing%20Report.pdf" TargetMode="External"/><Relationship Id="rId14813" Type="http://schemas.openxmlformats.org/officeDocument/2006/relationships/hyperlink" Target="file:///\\192.168.50.100\Universal_files_share\R&amp;D_Database\Masco%20Fabric%20Strength%20By%20RND\ALL%20COSTING\RND%20MFB-907A%20Price.xls" TargetMode="External"/><Relationship Id="rId742" Type="http://schemas.openxmlformats.org/officeDocument/2006/relationships/hyperlink" Target="file:///\\192.168.50.100\Universal_files_share\R&amp;D_Database\Masco%20Fabric%20Strength%20By%20RND\FINISHING%20REPORT\RND%20INN-102%20L.pdf" TargetMode="External"/><Relationship Id="rId1372" Type="http://schemas.openxmlformats.org/officeDocument/2006/relationships/hyperlink" Target="file:///\\192.168.50.100\Universal_files_share\R&amp;D_Database\Masco%20Fabric%20Strength%20By%20RND\Picture%20Of%20Hanger\0.%20Picture%20of%20Hangers%20All%20in%20One\RND%20INN-112%20C.jpg" TargetMode="External"/><Relationship Id="rId2423" Type="http://schemas.openxmlformats.org/officeDocument/2006/relationships/hyperlink" Target="file:///\\192.168.50.100\Universal_files_share\R&amp;D_Database\Masco%20Fabric%20Strength%20By%20RND\Picture%20Of%20Hanger\0.%20Picture%20of%20Hangers%20All%20in%20One\RND%20TGT-503.jpg" TargetMode="External"/><Relationship Id="rId9036" Type="http://schemas.openxmlformats.org/officeDocument/2006/relationships/hyperlink" Target="file:///\\192.168.50.100\Universal_files_share\R&amp;D_Database\Masco%20Fabric%20Strength%20By%20RND\STICKERS\RND%20MSB-2039%20A%20Sticker.docx" TargetMode="External"/><Relationship Id="rId12017" Type="http://schemas.openxmlformats.org/officeDocument/2006/relationships/hyperlink" Target="file:///\\192.168.50.100\Universal_files_share\R&amp;D_Database\Masco%20Fabric%20Strength%20By%20RND\Picture%20Of%20Hanger\0.%20Picture%20of%20Hangers%20All%20in%20One\RND%20INN-906.jpg" TargetMode="External"/><Relationship Id="rId1025" Type="http://schemas.openxmlformats.org/officeDocument/2006/relationships/hyperlink" Target="file:///\\192.168.50.100\Universal_files_share\R&amp;D_Database\Masco%20Fabric%20Strength%20By%20RND\KNIT%20BOOKING\RND%20MSB-03BP%20Knit%20Booking.pdf" TargetMode="External"/><Relationship Id="rId4595" Type="http://schemas.openxmlformats.org/officeDocument/2006/relationships/hyperlink" Target="file:///\\192.168.50.100\Universal_files_share\R&amp;D_Database\Masco%20Fabric%20Strength%20By%20RND\FINISHING%20REPORT\RND%20INN-73%20B.pdf" TargetMode="External"/><Relationship Id="rId5646" Type="http://schemas.openxmlformats.org/officeDocument/2006/relationships/hyperlink" Target="file:///\\192.168.50.100\Universal_files_share\R&amp;D_Database\Masco%20Fabric%20Strength%20By%20RND\KNIT%20BOOKING\RND%20MBT-16%20I%20Knit%20Booking.pdf" TargetMode="External"/><Relationship Id="rId5993" Type="http://schemas.openxmlformats.org/officeDocument/2006/relationships/hyperlink" Target="file:///\\192.168.50.100\Universal_files_share\R&amp;D_Database\Masco%20Fabric%20Strength%20By%20RND\KNIT%20BOOKING\RND%20MCB-515%20Knit%20Booking.pdf" TargetMode="External"/><Relationship Id="rId14189" Type="http://schemas.openxmlformats.org/officeDocument/2006/relationships/hyperlink" Target="file:///\\192.168.50.100\Universal_files_share\R&amp;D_Database\Masco%20Fabric%20Strength%20By%20RND\ANALYSING%20REPORT\RND%20MCB-513H,%20H2%20Analysis%20Report.pdf" TargetMode="External"/><Relationship Id="rId15587" Type="http://schemas.openxmlformats.org/officeDocument/2006/relationships/hyperlink" Target="file:///\\192.168.50.100\Universal_files_share\R&amp;D_Database\Masco%20Fabric%20Strength%20By%20RND\KNIT%20BOOKING\RND%20MBT-2029%20Knit%20Booking.pdf" TargetMode="External"/><Relationship Id="rId3197" Type="http://schemas.openxmlformats.org/officeDocument/2006/relationships/hyperlink" Target="file:///\\192.168.50.100\Universal_files_share\R&amp;D_Database\Masco%20Fabric%20Strength%20By%20RND\FINISHING%20REPORT\RND%20INN-36.pdf" TargetMode="External"/><Relationship Id="rId4248" Type="http://schemas.openxmlformats.org/officeDocument/2006/relationships/hyperlink" Target="file:///\\192.168.50.100\Universal_files_share\R&amp;D_Database\Masco%20Fabric%20Strength%20By%20RND\Picture%20Of%20Hanger\0.%20Picture%20of%20Hangers%20All%20in%20One\RND%20MBT-14.jpg" TargetMode="External"/><Relationship Id="rId8869" Type="http://schemas.openxmlformats.org/officeDocument/2006/relationships/hyperlink" Target="file:///\\192.168.50.100\Universal_files_share\R&amp;D_Database\Masco%20Fabric%20Strength%20By%20RND\Picture%20Of%20Hanger\0.%20Picture%20of%20Hangers%20All%20in%20One\RND%20MCB-2011.jpg" TargetMode="External"/><Relationship Id="rId10799" Type="http://schemas.openxmlformats.org/officeDocument/2006/relationships/hyperlink" Target="file:///\\192.168.50.100\Universal_files_share\R&amp;D_Database\Masco%20Fabric%20Strength%20By%20RND\Picture%20Of%20Hanger\0.%20Picture%20of%20Hangers%20All%20in%20One\RND%20MCB-1002%20RGT.jpg" TargetMode="External"/><Relationship Id="rId11100" Type="http://schemas.openxmlformats.org/officeDocument/2006/relationships/hyperlink" Target="file:///\\192.168.50.100\Universal_files_share\R&amp;D_Database\Masco%20Fabric%20Strength%20By%20RND\Picture%20Of%20Hanger\0.%20Picture%20of%20Hangers%20All%20in%20One\RND%20MBT-2501.jpg" TargetMode="External"/><Relationship Id="rId14670" Type="http://schemas.openxmlformats.org/officeDocument/2006/relationships/hyperlink" Target="file:///\\192.168.50.100\Universal_files_share\R&amp;D_Database\Masco%20Fabric%20Strength%20By%20RND\Picture%20Of%20Hanger\0.%20Picture%20of%20Hangers%20All%20in%20One\RND%20MFB-49H.JPG" TargetMode="External"/><Relationship Id="rId15721" Type="http://schemas.openxmlformats.org/officeDocument/2006/relationships/hyperlink" Target="file:///\\192.168.50.100\Universal_files_share\R&amp;D_Database\Masco%20Fabric%20Strength%20By%20RND\KNIT%20BOOKING\RND%20MFB-903A%20Knit%20Booking.pdf" TargetMode="External"/><Relationship Id="rId1909" Type="http://schemas.openxmlformats.org/officeDocument/2006/relationships/hyperlink" Target="file:///\\192.168.50.100\Universal_files_share\R&amp;D_Database\Masco%20Fabric%20Strength%20By%20RND\STICKERS\RND%20IMP%20YRN-04.docx" TargetMode="External"/><Relationship Id="rId13272" Type="http://schemas.openxmlformats.org/officeDocument/2006/relationships/hyperlink" Target="file:///\\192.168.50.100\Universal_files_share\R&amp;D_Database\Masco%20Fabric%20Strength%20By%20RND\ALL%20COSTING\RND%20JAQRD-2000%20ID%20WRG%20Price.xls" TargetMode="External"/><Relationship Id="rId143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13B%20ZR%20Sticker.docx" TargetMode="External"/><Relationship Id="rId2280" Type="http://schemas.openxmlformats.org/officeDocument/2006/relationships/hyperlink" Target="file:///\\192.168.50.100\Universal_files_share\R&amp;D_Database\Masco%20Fabric%20Strength%20By%20RND\Picture%20Of%20Hanger\0.%20Picture%20of%20Hangers%20All%20in%20One\RND%20INN-60%20B.jpg" TargetMode="External"/><Relationship Id="rId3331" Type="http://schemas.openxmlformats.org/officeDocument/2006/relationships/hyperlink" Target="file:///\\192.168.50.100\Universal_files_share\R&amp;D_Database\Masco%20Fabric%20Strength%20By%20RND\BOOKING-DESIGN%20FILES\RND%20MBT-1004%20D%20Booking.doc" TargetMode="External"/><Relationship Id="rId7952" Type="http://schemas.openxmlformats.org/officeDocument/2006/relationships/hyperlink" Target="file:///\\192.168.50.100\Universal_files_share\R&amp;D_Database\Masco%20Fabric%20Strength%20By%20RND\FINISHING%20REPORT\RND%20HMB-27%20E%20Finishing%20Report.pdf" TargetMode="External"/><Relationship Id="rId16495" Type="http://schemas.openxmlformats.org/officeDocument/2006/relationships/hyperlink" Target="file:///\\192.168.50.100\Universal_files_share\R&amp;D_Database\Masco%20Fabric%20Strength%20By%20RND\ANALYSING%20REPORT\RND%20MSB-1001J%20Analysis%20Report.pdf" TargetMode="External"/><Relationship Id="rId252" Type="http://schemas.openxmlformats.org/officeDocument/2006/relationships/hyperlink" Target="file:///\\192.168.50.100\Universal_files_share\R&amp;D_Database\Masco%20Fabric%20Strength%20By%20RND\FINISHING%20REPORT\RND%20INN-102W1%20Finishing%20Report.pdf" TargetMode="External"/><Relationship Id="rId6554" Type="http://schemas.openxmlformats.org/officeDocument/2006/relationships/hyperlink" Target="file:///\\192.168.50.100\Universal_files_share\R&amp;D_Database\Masco%20Fabric%20Strength%20By%20RND\BOOKING-DESIGN%20FILES\RND%20MFB-503%20Booking.doc" TargetMode="External"/><Relationship Id="rId7605" Type="http://schemas.openxmlformats.org/officeDocument/2006/relationships/hyperlink" Target="file:///\\192.168.50.100\Universal_files_share\R&amp;D_Database\Masco%20Fabric%20Strength%20By%20RND\KNIT%20BOOKING\RND%20MCB-900%20A-B%20KNIT%20BOOKING.pdf" TargetMode="External"/><Relationship Id="rId10933" Type="http://schemas.openxmlformats.org/officeDocument/2006/relationships/hyperlink" Target="file:///\\192.168.50.100\Universal_files_share\R&amp;D_Database\Masco%20Fabric%20Strength%20By%20RND\STICKERS\RND%20MFB-1011%20STICKER.docx" TargetMode="External"/><Relationship Id="rId1509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901E%20Sticker.docx" TargetMode="External"/><Relationship Id="rId16148" Type="http://schemas.openxmlformats.org/officeDocument/2006/relationships/hyperlink" Target="file:///\\192.168.50.100\Universal_files_share\R&amp;D_Database\Masco%20Fabric%20Strength%20By%20RND\KNIT%20BOOKING\RND%20HMB-28B%20KM2%20Knit%20Booking.pdf" TargetMode="External"/><Relationship Id="rId5156" Type="http://schemas.openxmlformats.org/officeDocument/2006/relationships/hyperlink" Target="file:///\\192.168.50.100\Universal_files_share\R&amp;D_Database\Masco%20Fabric%20Strength%20By%20RND\FINISHING%20REPORT\RND%20INN-150.pdf" TargetMode="External"/><Relationship Id="rId6207" Type="http://schemas.openxmlformats.org/officeDocument/2006/relationships/hyperlink" Target="file:///\\192.168.50.100\Universal_files_share\R&amp;D_Database\Masco%20Fabric%20Strength%20By%20RND\BOOKING-DESIGN%20FILES\RND%20MSB-521%20DESIGN.xls" TargetMode="External"/><Relationship Id="rId9777" Type="http://schemas.openxmlformats.org/officeDocument/2006/relationships/hyperlink" Target="file:///\\192.168.50.100\Universal_files_share\R&amp;D_Database\Masco%20Fabric%20Strength%20By%20RND\FINISHING%20REPORT\RND%20MCB-21%20BP%20Finishing%20Report.pdf" TargetMode="External"/><Relationship Id="rId8379" Type="http://schemas.openxmlformats.org/officeDocument/2006/relationships/hyperlink" Target="file:///\\192.168.50.100\Universal_files_share\R&amp;D_Database\Masco%20Fabric%20Strength%20By%20RND\FINISHING%20REPORT\RND%20MFB-1013%20BNT%20Finishing%20Report%20(4F2%20-%20Color%2022T%20%20FPT%20-Masco).doc" TargetMode="External"/><Relationship Id="rId127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J%20LC%20Sticker.docx" TargetMode="External"/><Relationship Id="rId13809" Type="http://schemas.openxmlformats.org/officeDocument/2006/relationships/hyperlink" Target="file:///\\192.168.50.100\Universal_files_share\R&amp;D_Database\Masco%20Fabric%20Strength%20By%20RND\BOOKING-DESIGN%20FILES\RND%20MBT-510F%20Design%20File.xls" TargetMode="External"/><Relationship Id="rId1766" Type="http://schemas.openxmlformats.org/officeDocument/2006/relationships/hyperlink" Target="file:///\\192.168.50.100\Universal_files_share\R&amp;D_Database\Masco%20Fabric%20Strength%20By%20RND\FINISHING%20REPORT\RND%20INN-100%20M.pdf" TargetMode="External"/><Relationship Id="rId2817" Type="http://schemas.openxmlformats.org/officeDocument/2006/relationships/hyperlink" Target="file:///\\192.168.50.100\Universal_files_share\R&amp;D_Database\Masco%20Fabric%20Strength%20By%20RND\FINISHING%20REPORT\RND%20MFB-45%20C.pdf" TargetMode="External"/><Relationship Id="rId14180" Type="http://schemas.openxmlformats.org/officeDocument/2006/relationships/hyperlink" Target="file:///\\192.168.50.100\Universal_files_share\R&amp;D_Database\Masco%20Fabric%20Strength%20By%20RND\KNIT%20BOOKING\RND%20MCB-513F%20Knit%20Booking.pdf" TargetMode="External"/><Relationship Id="rId15231" Type="http://schemas.openxmlformats.org/officeDocument/2006/relationships/hyperlink" Target="file:///\\192.168.50.100\Universal_files_share\R&amp;D_Database\Masco%20Fabric%20Strength%20By%20RND\ALL%20COSTING\RND%20TGT-504%20BP%20Price.xls" TargetMode="External"/><Relationship Id="rId1419" Type="http://schemas.openxmlformats.org/officeDocument/2006/relationships/hyperlink" Target="file:///\\192.168.50.100\Universal_files_share\R&amp;D_Database\Masco%20Fabric%20Strength%20By%20RND\STICKERS\RND%20KNT%20SOC1976-R1%20STICKER.docx" TargetMode="External"/><Relationship Id="rId4989" Type="http://schemas.openxmlformats.org/officeDocument/2006/relationships/hyperlink" Target="file:///\\192.168.50.100\Universal_files_share\R&amp;D_Database\Masco%20Fabric%20Strength%20By%20RND\Picture%20Of%20Hanger\0.%20Picture%20of%20Hangers%20All%20in%20One\RND%20INN-126.jpg" TargetMode="External"/><Relationship Id="rId8860" Type="http://schemas.openxmlformats.org/officeDocument/2006/relationships/hyperlink" Target="file:///\\192.168.50.100\Universal_files_share\R&amp;D_Database\Masco%20Fabric%20Strength%20By%20RND\FINISHING%20REPORT\RND%20MCB-25.pdf" TargetMode="External"/><Relationship Id="rId9911" Type="http://schemas.openxmlformats.org/officeDocument/2006/relationships/hyperlink" Target="file:///\\192.168.50.100\Universal_files_share\R&amp;D_Database\Masco%20Fabric%20Strength%20By%20RND\BOOKING-DESIGN%20FILES\RND%20MCB-21%20X%20Design%20File.xls" TargetMode="External"/><Relationship Id="rId10790" Type="http://schemas.openxmlformats.org/officeDocument/2006/relationships/hyperlink" Target="file:///\\192.168.50.100\Universal_files_share\R&amp;D_Database\Masco%20Fabric%20Strength%20By%20RND\ALL%20COSTING\RND%20MBT-1001NA%20OP2%20Price.xls" TargetMode="External"/><Relationship Id="rId11841" Type="http://schemas.openxmlformats.org/officeDocument/2006/relationships/hyperlink" Target="file:///\\192.168.50.100\Universal_files_share\R&amp;D_Database\Masco%20Fabric%20Strength%20By%20RND\Picture%20Of%20Hanger\0.%20Picture%20of%20Hangers%20All%20in%20One\RND%20INN-102%20I3.jpg" TargetMode="External"/><Relationship Id="rId1900" Type="http://schemas.openxmlformats.org/officeDocument/2006/relationships/hyperlink" Target="file:///\\192.168.50.100\Universal_files_share\R&amp;D_Database\Masco%20Fabric%20Strength%20By%20RND\ALL%20COSTING\RND%20MFB-1013LRX%20Price.xls" TargetMode="External"/><Relationship Id="rId7462" Type="http://schemas.openxmlformats.org/officeDocument/2006/relationships/hyperlink" Target="file:///\\192.168.50.100\Universal_files_share\R&amp;D_Database\Masco%20Fabric%20Strength%20By%20RND\KNIT%20BOOKING\RND%20INN-904%20B1,%20B1%20SHR%20Knit%20Booking.pdf" TargetMode="External"/><Relationship Id="rId8513" Type="http://schemas.openxmlformats.org/officeDocument/2006/relationships/hyperlink" Target="file:///\\192.168.50.100\Universal_files_share\R&amp;D_Database\Masco%20Fabric%20Strength%20By%20RND\BOOKING-DESIGN%20FILES\RND%20MSB-2013%20Booking.doc" TargetMode="External"/><Relationship Id="rId10443" Type="http://schemas.openxmlformats.org/officeDocument/2006/relationships/hyperlink" Target="file:///\\192.168.50.100\Universal_files_share\R&amp;D_Database\Masco%20Fabric%20Strength%20By%20RND\STICKERS\RND%20MFB-2037%20CA%20STICKER.docx" TargetMode="External"/><Relationship Id="rId6064" Type="http://schemas.openxmlformats.org/officeDocument/2006/relationships/hyperlink" Target="file:///\\192.168.50.100\Universal_files_share\R&amp;D_Database\Masco%20Fabric%20Strength%20By%20RND\Picture%20Of%20Hanger\0.%20Picture%20of%20Hangers%20All%20in%20One\RND%20HMB-750.jpg" TargetMode="External"/><Relationship Id="rId7115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993" Type="http://schemas.openxmlformats.org/officeDocument/2006/relationships/hyperlink" Target="file:///\\192.168.50.100\Universal_files_share\R&amp;D_Database\Masco%20Fabric%20Strength%20By%20RND\STICKERS\RND%20MFB-06.docx" TargetMode="External"/><Relationship Id="rId2674" Type="http://schemas.openxmlformats.org/officeDocument/2006/relationships/hyperlink" Target="file:///\\192.168.50.100\Universal_files_share\R&amp;D_Database\Masco%20Fabric%20Strength%20By%20RND\Picture%20Of%20Hanger\0.%20Picture%20of%20Hangers%20All%20in%20One\RND%20SF-11.jpg" TargetMode="External"/><Relationship Id="rId9287" Type="http://schemas.openxmlformats.org/officeDocument/2006/relationships/hyperlink" Target="file:///\\192.168.50.100\Universal_files_share\R&amp;D_Database\Masco%20Fabric%20Strength%20By%20RND\BOOKING-DESIGN%20FILES\RND%20MSB-2021%20&amp;%20RND%20MSB%202021A%20Booking.doc" TargetMode="External"/><Relationship Id="rId12268" Type="http://schemas.openxmlformats.org/officeDocument/2006/relationships/hyperlink" Target="file:///\\192.168.50.100\Universal_files_share\R&amp;D_Database\Masco%20Fabric%20Strength%20By%20RND\FINISHING%20REPORT\RND%20MCB-2013BNT%20Finishing%20Report.pdf" TargetMode="External"/><Relationship Id="rId136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300%20Sticker.docx" TargetMode="External"/><Relationship Id="rId14717" Type="http://schemas.openxmlformats.org/officeDocument/2006/relationships/hyperlink" Target="file:///\\192.168.50.100\Universal_files_share\R&amp;D_Database\Masco%20Fabric%20Strength%20By%20RND\KNIT%20BOOKING\RND%20MFB-524%20Knit%20booking.pdf" TargetMode="External"/><Relationship Id="rId646" Type="http://schemas.openxmlformats.org/officeDocument/2006/relationships/hyperlink" Target="file:///\\192.168.50.100\Universal_files_share\R&amp;D_Database\Masco%20Fabric%20Strength%20By%20RND\ALL%20COSTING\RND%20INN-102%20M%20PRICE.xls" TargetMode="External"/><Relationship Id="rId1276" Type="http://schemas.openxmlformats.org/officeDocument/2006/relationships/hyperlink" Target="file:///\\192.168.50.100\Universal_files_share\R&amp;D_Database\Masco%20Fabric%20Strength%20By%20RND\KNIT%20BOOKING\RND%20RCYL-501%20Knit%20Booking.pdf" TargetMode="External"/><Relationship Id="rId2327" Type="http://schemas.openxmlformats.org/officeDocument/2006/relationships/hyperlink" Target="file:///\\192.168.50.100\Universal_files_share\R&amp;D_Database\Masco%20Fabric%20Strength%20By%20RND\ALL%20COSTING\RND%20MBT-1010F-M1%20OP2%20Price.xls" TargetMode="External"/><Relationship Id="rId3725" Type="http://schemas.openxmlformats.org/officeDocument/2006/relationships/hyperlink" Target="file:///\\192.168.50.100\Universal_files_share\R&amp;D_Database\Masco%20Fabric%20Strength%20By%20RND\STICKERS\RND%20MFB-46A.docx" TargetMode="External"/><Relationship Id="rId13319" Type="http://schemas.openxmlformats.org/officeDocument/2006/relationships/hyperlink" Target="file:///\\192.168.50.100\Universal_files_share\R&amp;D_Database\Masco%20Fabric%20Strength%20By%20RND\BOOKING-DESIGN%20FILES\RND%20MBT-06H3%20ID%20Booking.doc" TargetMode="External"/><Relationship Id="rId5897" Type="http://schemas.openxmlformats.org/officeDocument/2006/relationships/hyperlink" Target="file:///\\192.168.50.100\Universal_files_share\R&amp;D_Database\Masco%20Fabric%20Strength%20By%20RND\BOOKING-DESIGN%20FILES\Knitting%20Dept.%20Booking\RND%20INN-2031%20ZARA%20New%20Development%20Fabric%20Booking-07-02-20(Women).pdf" TargetMode="External"/><Relationship Id="rId6948" Type="http://schemas.openxmlformats.org/officeDocument/2006/relationships/hyperlink" Target="file:///\\192.168.50.100\Universal_files_share\R&amp;D_Database\Masco%20Fabric%20Strength%20By%20RND\ALL%20COSTING\RND%20HMB-507A%20Price.xls" TargetMode="External"/><Relationship Id="rId13800" Type="http://schemas.openxmlformats.org/officeDocument/2006/relationships/hyperlink" Target="file:///\\192.168.50.100\Universal_files_share\R&amp;D_Database\Masco%20Fabric%20Strength%20By%20RND\BOOKING-DESIGN%20FILES\RND%20MBT-510E1%20Booking.doc" TargetMode="External"/><Relationship Id="rId4499" Type="http://schemas.openxmlformats.org/officeDocument/2006/relationships/hyperlink" Target="file:///\\192.168.50.100\Universal_files_share\R&amp;D_Database\Masco%20Fabric%20Strength%20By%20RND\Picture%20Of%20Hanger\0.%20Picture%20of%20Hangers%20All%20in%20One\RND%20INN-20.jpg" TargetMode="External"/><Relationship Id="rId8370" Type="http://schemas.openxmlformats.org/officeDocument/2006/relationships/hyperlink" Target="file:///\\192.168.50.100\Universal_files_share\R&amp;D_Database\Masco%20Fabric%20Strength%20By%20RND\Picture%20Of%20Hanger\0.%20Picture%20of%20Hangers%20All%20in%20One\RND%20MFB-1013F.jpg" TargetMode="External"/><Relationship Id="rId9421" Type="http://schemas.openxmlformats.org/officeDocument/2006/relationships/hyperlink" Target="file:///\\192.168.50.100\Universal_files_share\R&amp;D_Database\Masco%20Fabric%20Strength%20By%20RND\FINISHING%20REPORT\RND%20MCB-1000%20D%20Finishing%20Report.pdf" TargetMode="External"/><Relationship Id="rId11351" Type="http://schemas.openxmlformats.org/officeDocument/2006/relationships/hyperlink" Target="file:///\\192.168.50.100\Universal_files_share\R&amp;D_Database\Masco%20Fabric%20Strength%20By%20RND\ALL%20COSTING\RND%20MFB-2007%20Price.xls" TargetMode="External"/><Relationship Id="rId12402" Type="http://schemas.openxmlformats.org/officeDocument/2006/relationships/hyperlink" Target="file:///\\192.168.50.100\Universal_files_share\R&amp;D_Database\Masco%20Fabric%20Strength%20By%20RND\ALL%20COSTING\RND%20MFB-1007B2%20TA34%20Price.xls" TargetMode="External"/><Relationship Id="rId15972" Type="http://schemas.openxmlformats.org/officeDocument/2006/relationships/hyperlink" Target="file:///\\192.168.50.100\Universal_files_share\R&amp;D_Database\Masco%20Fabric%20Strength%20By%20RND\FINISHING%20REPORT\RND%20INN-116B6%20Finishing%20Report.pdf" TargetMode="External"/><Relationship Id="rId1410" Type="http://schemas.openxmlformats.org/officeDocument/2006/relationships/hyperlink" Target="file:///\\192.168.50.100\Universal_files_share\R&amp;D_Database\Masco%20Fabric%20Strength%20By%20RND\Picture%20Of%20Hanger\0.%20Picture%20of%20Hangers%20All%20in%20One\RND%20INN-2008.jpg" TargetMode="External"/><Relationship Id="rId4980" Type="http://schemas.openxmlformats.org/officeDocument/2006/relationships/hyperlink" Target="file:///\\192.168.50.100\Universal_files_share\R&amp;D_Database\Masco%20Fabric%20Strength%20By%20RND\ALL%20COSTING\RND%20INN-124%20Price.xls" TargetMode="External"/><Relationship Id="rId8023" Type="http://schemas.openxmlformats.org/officeDocument/2006/relationships/hyperlink" Target="file:///\\192.168.50.100\Universal_files_share\R&amp;D_Database\Masco%20Fabric%20Strength%20By%20RND\KNIT%20BOOKING\RND%20HMB-2000%20CA2%20REV%20Knit%20Booking.pdf" TargetMode="External"/><Relationship Id="rId11004" Type="http://schemas.openxmlformats.org/officeDocument/2006/relationships/hyperlink" Target="file:///\\192.168.50.100\Universal_files_share\R&amp;D_Database\Masco%20Fabric%20Strength%20By%20RND\Picture%20Of%20Hanger\0.%20Picture%20of%20Hangers%20All%20in%20One\20010801350%20(ORGANIC%20DOT).jpg" TargetMode="External"/><Relationship Id="rId14574" Type="http://schemas.openxmlformats.org/officeDocument/2006/relationships/hyperlink" Target="file:///\\192.168.50.100\Universal_files_share\R&amp;D_Database\Masco%20Fabric%20Strength%20By%20RND\BOOKING-DESIGN%20FILES\RND%20MFB-2060%20Design%20file.xls" TargetMode="External"/><Relationship Id="rId15625" Type="http://schemas.openxmlformats.org/officeDocument/2006/relationships/hyperlink" Target="file:///\\192.168.50.100\Universal_files_share\R&amp;D_Database\Masco%20Fabric%20Strength%20By%20RND\Picture%20Of%20Hanger\0.%20Picture%20of%20Hangers%20All%20in%20One\RND%20SHP-2021.jpg" TargetMode="External"/><Relationship Id="rId3582" Type="http://schemas.openxmlformats.org/officeDocument/2006/relationships/hyperlink" Target="file:///\\192.168.50.100\Universal_files_share\R&amp;D_Database\Masco%20Fabric%20Strength%20By%20RND\FINISHING%20REPORT\RND%20INN-50.1.pdf" TargetMode="External"/><Relationship Id="rId4633" Type="http://schemas.openxmlformats.org/officeDocument/2006/relationships/hyperlink" Target="file:///\\192.168.50.100\Universal_files_share\R&amp;D_Database\Masco%20Fabric%20Strength%20By%20RND\FINISHING%20REPORT\RND%20INN-125%20ED.pdf" TargetMode="External"/><Relationship Id="rId131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65C.docx" TargetMode="External"/><Relationship Id="rId14227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CLO.jpg" TargetMode="External"/><Relationship Id="rId2184" Type="http://schemas.openxmlformats.org/officeDocument/2006/relationships/hyperlink" Target="file:///\\192.168.50.100\Universal_files_share\R&amp;D_Database\Masco%20Fabric%20Strength%20By%20RND\STICKERS\RND%20MFB-1250.docx" TargetMode="External"/><Relationship Id="rId3235" Type="http://schemas.openxmlformats.org/officeDocument/2006/relationships/hyperlink" Target="file:///\\192.168.50.100\Universal_files_share\R&amp;D_Database\Masco%20Fabric%20Strength%20By%20RND\Picture%20Of%20Hanger\0.%20Picture%20of%20Hangers%20All%20in%20One\RND%20INN-101%20B2.jpg" TargetMode="External"/><Relationship Id="rId7856" Type="http://schemas.openxmlformats.org/officeDocument/2006/relationships/hyperlink" Target="file:///\\192.168.50.100\Universal_files_share\R&amp;D_Database\Masco%20Fabric%20Strength%20By%20RND\STICKERS\RND%20HMB-26%20A%20STICKER.docx" TargetMode="External"/><Relationship Id="rId16399" Type="http://schemas.openxmlformats.org/officeDocument/2006/relationships/hyperlink" Target="file:///\\192.168.50.100\Universal_files_share\R&amp;D_Database\Masco%20Fabric%20Strength%20By%20RND\FINISHING%20REPORT\RND%20INN-116D2(S)%20Finishing%20Report.pdf" TargetMode="External"/><Relationship Id="rId156" Type="http://schemas.openxmlformats.org/officeDocument/2006/relationships/hyperlink" Target="file:///\\192.168.50.100\Universal_files_share\R&amp;D_Database\Masco%20Fabric%20Strength%20By%20RND\ANALYSING%20REPORT\RND%20MFB-17.jpg" TargetMode="External"/><Relationship Id="rId6458" Type="http://schemas.openxmlformats.org/officeDocument/2006/relationships/hyperlink" Target="file:///\\192.168.50.100\Universal_files_share\R&amp;D_Database\Masco%20Fabric%20Strength%20By%20RND\Picture%20Of%20Hanger\0.%20Picture%20of%20Hangers%20All%20in%20One\RND%20MBT-505.jpg" TargetMode="External"/><Relationship Id="rId7509" Type="http://schemas.openxmlformats.org/officeDocument/2006/relationships/hyperlink" Target="file:///\\192.168.50.100\Universal_files_share\R&amp;D_Database\Masco%20Fabric%20Strength%20By%20RND\BOOKING-DESIGN%20FILES\RND%20INN-970,%20VAT%20Booking.doc" TargetMode="External"/><Relationship Id="rId8907" Type="http://schemas.openxmlformats.org/officeDocument/2006/relationships/hyperlink" Target="file:///\\192.168.50.100\Universal_files_share\R&amp;D_Database\Masco%20Fabric%20Strength%20By%20RND\STICKERS\RND%20MCB-2011F%20Sticker.docx" TargetMode="External"/><Relationship Id="rId10837" Type="http://schemas.openxmlformats.org/officeDocument/2006/relationships/hyperlink" Target="file:///\\192.168.50.100\Universal_files_share\R&amp;D_Database\Masco%20Fabric%20Strength%20By%20RND\FINISHING%20REPORT\RND%20MCB-1004E%20Finishing%20Report.pdf" TargetMode="External"/><Relationship Id="rId13310" Type="http://schemas.openxmlformats.org/officeDocument/2006/relationships/hyperlink" Target="file:///\\192.168.50.100\Universal_files_share\R&amp;D_Database\Masco%20Fabric%20Strength%20By%20RND\Picture%20Of%20Hanger\0.%20Picture%20of%20Hangers%20All%20in%20One\RND%20MBT-06G.jpg" TargetMode="External"/><Relationship Id="rId15482" Type="http://schemas.openxmlformats.org/officeDocument/2006/relationships/hyperlink" Target="file:///\\192.168.50.100\Universal_files_share\R&amp;D_Database\Masco%20Fabric%20Strength%20By%20RND\BOOKING-DESIGN%20FILES\RND%20MFB-2040A,%202040ENGG%20Design%20file.xls" TargetMode="External"/><Relationship Id="rId16533" Type="http://schemas.openxmlformats.org/officeDocument/2006/relationships/hyperlink" Target="file:///\\192.168.50.100\Universal_files_share\R&amp;D_Database\Masco%20Fabric%20Strength%20By%20RND\ANALYSING%20REPORT\RND%20MCB-41J%20Analysis%20Report.pdf" TargetMode="External"/><Relationship Id="rId4490" Type="http://schemas.openxmlformats.org/officeDocument/2006/relationships/hyperlink" Target="file:///\\192.168.50.100\Universal_files_share\R&amp;D_Database\Masco%20Fabric%20Strength%20By%20RND\Picture%20Of%20Hanger\0.%20Picture%20of%20Hangers%20All%20in%20One\RND%20HMB-251.jpg" TargetMode="External"/><Relationship Id="rId5541" Type="http://schemas.openxmlformats.org/officeDocument/2006/relationships/hyperlink" Target="file:///\\192.168.50.100\Universal_files_share\R&amp;D_Database\Masco%20Fabric%20Strength%20By%20RND\BOOKING-DESIGN%20FILES\RND%20INN-127%20Design%20File.xls" TargetMode="External"/><Relationship Id="rId14084" Type="http://schemas.openxmlformats.org/officeDocument/2006/relationships/hyperlink" Target="file:///\\192.168.50.100\Universal_files_share\R&amp;D_Database\Masco%20Fabric%20Strength%20By%20RND\BOOKING-DESIGN%20FILES\RND%20MCB-30Q%20Booking.doc" TargetMode="External"/><Relationship Id="rId15135" Type="http://schemas.openxmlformats.org/officeDocument/2006/relationships/hyperlink" Target="file:///\\192.168.50.100\Universal_files_share\R&amp;D_Database\Masco%20Fabric%20Strength%20By%20RND\ALL%20COSTING\RND%20SF-15%20F%20Price.xls" TargetMode="External"/><Relationship Id="rId3092" Type="http://schemas.openxmlformats.org/officeDocument/2006/relationships/hyperlink" Target="file:///\\192.168.50.100\Universal_files_share\R&amp;D_Database\Masco%20Fabric%20Strength%20By%20RND\ALL%20COSTING\RND%20MSB-39%20A%20Price.xls" TargetMode="External"/><Relationship Id="rId4143" Type="http://schemas.openxmlformats.org/officeDocument/2006/relationships/hyperlink" Target="file:///\\192.168.50.100\Universal_files_share\R&amp;D_Database\Masco%20Fabric%20Strength%20By%20RND\BOOKING-DESIGN%20FILES\RND%20HMB-40%20CROSS%20LC%20Design%20File.xls" TargetMode="External"/><Relationship Id="rId8764" Type="http://schemas.openxmlformats.org/officeDocument/2006/relationships/hyperlink" Target="file:///\\192.168.50.100\Universal_files_share\R&amp;D_Database\Masco%20Fabric%20Strength%20By%20RND\ALL%20COSTING\RND%20MBT-1010%20E%20Price.xls" TargetMode="External"/><Relationship Id="rId9815" Type="http://schemas.openxmlformats.org/officeDocument/2006/relationships/hyperlink" Target="file:///\\192.168.50.100\Universal_files_share\R&amp;D_Database\Masco%20Fabric%20Strength%20By%20RND\BOOKING-DESIGN%20FILES\RND%20MCB-21%20K%20Design%20File.xls" TargetMode="External"/><Relationship Id="rId10694" Type="http://schemas.openxmlformats.org/officeDocument/2006/relationships/hyperlink" Target="file:///\\192.168.50.100\Universal_files_share\R&amp;D_Database\Masco%20Fabric%20Strength%20By%20RND\ANALYSING%20REPORT\RND%20MBT-1001E1,%20E2%20Analysis%20Report.pdf" TargetMode="External"/><Relationship Id="rId29" Type="http://schemas.openxmlformats.org/officeDocument/2006/relationships/hyperlink" Target="file:///\\192.168.50.100\Universal_files_share\R&amp;D_Database\Masco%20Fabric%20Strength%20By%20RND\FINISHING%20REPORT\RND%20INN-84%20A.pdf" TargetMode="External"/><Relationship Id="rId7366" Type="http://schemas.openxmlformats.org/officeDocument/2006/relationships/hyperlink" Target="file:///\\192.168.50.100\Universal_files_share\R&amp;D_Database\Masco%20Fabric%20Strength%20By%20RND\FINISHING%20REPORT\RND%20INN-900%20E%20CLO%20BLK%20Finishing%20Report%20(SGS)%20DHKSL220045929.pdf" TargetMode="External"/><Relationship Id="rId8417" Type="http://schemas.openxmlformats.org/officeDocument/2006/relationships/hyperlink" Target="file:///\\192.168.50.100\Universal_files_share\R&amp;D_Database\Masco%20Fabric%20Strength%20By%20RND\Picture%20Of%20Hanger\0.%20Picture%20of%20Hangers%20All%20in%20One\RND%20MFB-2031.jpg" TargetMode="External"/><Relationship Id="rId10347" Type="http://schemas.openxmlformats.org/officeDocument/2006/relationships/hyperlink" Target="file:///\\192.168.50.100\Universal_files_share\R&amp;D_Database\Masco%20Fabric%20Strength%20By%20RND\STICKERS\RND%20MCB-2013H%20Sticker.docx" TargetMode="External"/><Relationship Id="rId11745" Type="http://schemas.openxmlformats.org/officeDocument/2006/relationships/hyperlink" Target="file:///\\192.168.50.100\Universal_files_share\R&amp;D_Database\Masco%20Fabric%20Strength%20By%20RND\Picture%20Of%20Hanger\0.%20Picture%20of%20Hangers%20All%20in%20One\RND%20HMB-28B%20ELCRT.jpg" TargetMode="External"/><Relationship Id="rId1804" Type="http://schemas.openxmlformats.org/officeDocument/2006/relationships/hyperlink" Target="file:///\\192.168.50.100\Universal_files_share\R&amp;D_Database\Masco%20Fabric%20Strength%20By%20RND\ALL%20COSTING\RND%20MBT-2019%20MLT%20NPS%20Price.xls" TargetMode="External"/><Relationship Id="rId7019" Type="http://schemas.openxmlformats.org/officeDocument/2006/relationships/hyperlink" Target="file:///\\192.168.50.100\Universal_files_share\R&amp;D_Database\Masco%20Fabric%20Strength%20By%20RND\STICKERS\RND%20INN-517.docx" TargetMode="External"/><Relationship Id="rId14968" Type="http://schemas.openxmlformats.org/officeDocument/2006/relationships/hyperlink" Target="file:///\\192.168.50.100\Universal_files_share\R&amp;D_Database\Masco%20Fabric%20Strength%20By%20RND\ALL%20COSTING\RND%20MSB-2047%20KNT%20Price.xls" TargetMode="External"/><Relationship Id="rId3976" Type="http://schemas.openxmlformats.org/officeDocument/2006/relationships/hyperlink" Target="file:///\\192.168.50.100\Universal_files_share\R&amp;D_Database\Masco%20Fabric%20Strength%20By%20RND\Picture%20Of%20Hanger\0.%20Picture%20of%20Hangers%20All%20in%20One\RND%20MFB-87%20MLG.jpg" TargetMode="External"/><Relationship Id="rId163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5%20Sticker.docx" TargetMode="External"/><Relationship Id="rId897" Type="http://schemas.openxmlformats.org/officeDocument/2006/relationships/hyperlink" Target="file:///\\192.168.50.100\Universal_files_share\R&amp;D_Database\Masco%20Fabric%20Strength%20By%20RND\Picture%20Of%20Hanger\0.%20Picture%20of%20Hangers%20All%20in%20One\RND%20KNT%20SOC4608.jpg" TargetMode="External"/><Relationship Id="rId257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629" Type="http://schemas.openxmlformats.org/officeDocument/2006/relationships/hyperlink" Target="file:///\\192.168.50.100\Universal_files_share\R&amp;D_Database\Masco%20Fabric%20Strength%20By%20RND\STICKERS\RND%20MBT-31%20T400%20STICKER.docx" TargetMode="External"/><Relationship Id="rId5051" Type="http://schemas.openxmlformats.org/officeDocument/2006/relationships/hyperlink" Target="file:///\\192.168.50.100\Universal_files_share\R&amp;D_Database\Masco%20Fabric%20Strength%20By%20RND\ALL%20COSTING\RND%20MFB-11%20CA%20Price.xls" TargetMode="External"/><Relationship Id="rId7500" Type="http://schemas.openxmlformats.org/officeDocument/2006/relationships/hyperlink" Target="file:///\\192.168.50.100\Universal_files_share\R&amp;D_Database\Masco%20Fabric%20Strength%20By%20RND\ALL%20COSTING\RND%20INN-904%20E%20LB%20Price.xls" TargetMode="External"/><Relationship Id="rId16043" Type="http://schemas.openxmlformats.org/officeDocument/2006/relationships/hyperlink" Target="file:///\\192.168.50.100\Universal_files_share\R&amp;D_Database\Masco%20Fabric%20Strength%20By%20RND\Picture%20Of%20Hanger\0.%20Picture%20of%20Hangers%20All%20in%20One\RND%20MFB-2700%20G190.JPG" TargetMode="External"/><Relationship Id="rId6102" Type="http://schemas.openxmlformats.org/officeDocument/2006/relationships/hyperlink" Target="file:///\\192.168.50.100\Universal_files_share\R&amp;D_Database\Masco%20Fabric%20Strength%20By%20RND\FINISHING%20REPORT\RND%20INN-516%20A.pdf" TargetMode="External"/><Relationship Id="rId9672" Type="http://schemas.openxmlformats.org/officeDocument/2006/relationships/hyperlink" Target="file:///\\192.168.50.100\Universal_files_share\R&amp;D_Database\Masco%20Fabric%20Strength%20By%20RND\ALL%20COSTING\RND%20MBT-2021%20Price.xls" TargetMode="External"/><Relationship Id="rId12653" Type="http://schemas.openxmlformats.org/officeDocument/2006/relationships/hyperlink" Target="file:///\\192.168.50.100\Universal_files_share\R&amp;D_Database\Masco%20Fabric%20Strength%20By%20RND\BOOKING-DESIGN%20FILES\RND%20MSB-505G7,%20G8%20Booking.doc" TargetMode="External"/><Relationship Id="rId137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31F%20CLO%20Sticker.docx" TargetMode="External"/><Relationship Id="rId1661" Type="http://schemas.openxmlformats.org/officeDocument/2006/relationships/hyperlink" Target="file:///\\192.168.50.100\Universal_files_share\R&amp;D_Database\Masco%20Fabric%20Strength%20By%20RND\Picture%20Of%20Hanger\0.%20Picture%20of%20Hangers%20All%20in%20One\RND%20CUB%20SIRO-220.jpg" TargetMode="External"/><Relationship Id="rId2712" Type="http://schemas.openxmlformats.org/officeDocument/2006/relationships/hyperlink" Target="file:///\\192.168.50.100\Universal_files_share\R&amp;D_Database\Masco%20Fabric%20Strength%20By%20RND\STICKERS\RND%20SF-12%20(Elastomeric).docx" TargetMode="External"/><Relationship Id="rId8274" Type="http://schemas.openxmlformats.org/officeDocument/2006/relationships/hyperlink" Target="file:///\\192.168.50.100\Universal_files_share\R&amp;D_Database\Masco%20Fabric%20Strength%20By%20RND\ANALYSING%20REPORT\RND%20MCB-2013F%20Analysis%20Report.pdf" TargetMode="External"/><Relationship Id="rId9325" Type="http://schemas.openxmlformats.org/officeDocument/2006/relationships/hyperlink" Target="file:///\\192.168.50.100\Universal_files_share\R&amp;D_Database\Masco%20Fabric%20Strength%20By%20RND\BOOKING-DESIGN%20FILES\RND%20TGT-2010E6%20Booking.doc" TargetMode="External"/><Relationship Id="rId11255" Type="http://schemas.openxmlformats.org/officeDocument/2006/relationships/hyperlink" Target="file:///\\192.168.50.100\Universal_files_share\R&amp;D_Database\Masco%20Fabric%20Strength%20By%20RND\ALL%20COSTING\RND%20MFB-1008%20C%20OLIVE%20Price.xls" TargetMode="External"/><Relationship Id="rId12306" Type="http://schemas.openxmlformats.org/officeDocument/2006/relationships/hyperlink" Target="file:///\\192.168.50.100\Universal_files_share\R&amp;D_Database\Masco%20Fabric%20Strength%20By%20RND\BOOKING-DESIGN%20FILES\RND%20MCB-30LC%20Booking.doc" TargetMode="External"/><Relationship Id="rId1314" Type="http://schemas.openxmlformats.org/officeDocument/2006/relationships/hyperlink" Target="file:///\\192.168.50.100\Universal_files_share\R&amp;D_Database\Masco%20Fabric%20Strength%20By%20RND\ALL%20COSTING\RND%20INN-111%20Price.xls" TargetMode="External"/><Relationship Id="rId4884" Type="http://schemas.openxmlformats.org/officeDocument/2006/relationships/hyperlink" Target="file:///\\192.168.50.100\Universal_files_share\R&amp;D_Database\Masco%20Fabric%20Strength%20By%20RND\BOOKING-DESIGN%20FILES\RND%20MSB-37%20CA%20Booking.doc" TargetMode="External"/><Relationship Id="rId5935" Type="http://schemas.openxmlformats.org/officeDocument/2006/relationships/hyperlink" Target="file:///\\192.168.50.100\Universal_files_share\R&amp;D_Database\Masco%20Fabric%20Strength%20By%20RND\ALL%20COSTING\RND%20MCB-40%20%20PRICE.xls" TargetMode="External"/><Relationship Id="rId14478" Type="http://schemas.openxmlformats.org/officeDocument/2006/relationships/hyperlink" Target="file:///\\192.168.50.100\Universal_files_share\R&amp;D_Database\Masco%20Fabric%20Strength%20By%20RND\FINISHING%20REPORT\RND%20MFB-2037N%20Finishing%20Report.pdf" TargetMode="External"/><Relationship Id="rId15876" Type="http://schemas.openxmlformats.org/officeDocument/2006/relationships/hyperlink" Target="file:///\\192.168.50.100\Universal_files_share\R&amp;D_Database\Masco%20Fabric%20Strength%20By%20RND\Picture%20Of%20Hanger\0.%20Picture%20of%20Hangers%20All%20in%20One\RND%20SF-16A.JPG" TargetMode="External"/><Relationship Id="rId3486" Type="http://schemas.openxmlformats.org/officeDocument/2006/relationships/hyperlink" Target="file:///\\192.168.50.100\Universal_files_share\R&amp;D_Database\Masco%20Fabric%20Strength%20By%20RND\ALL%20COSTING\RND%20WRPK-004%20Price.xls" TargetMode="External"/><Relationship Id="rId4537" Type="http://schemas.openxmlformats.org/officeDocument/2006/relationships/hyperlink" Target="file:///\\192.168.50.100\Universal_files_share\R&amp;D_Database\Masco%20Fabric%20Strength%20By%20RND\FINISHING%20REPORT\RND%20INN-41.pdf" TargetMode="External"/><Relationship Id="rId15529" Type="http://schemas.openxmlformats.org/officeDocument/2006/relationships/hyperlink" Target="file:///\\192.168.50.100\Universal_files_share\R&amp;D_Database\Masco%20Fabric%20Strength%20By%20RND\FINISHING%20REPORT\RND%20MCB-41F%20Finishing%20Report.pdf" TargetMode="External"/><Relationship Id="rId20" Type="http://schemas.openxmlformats.org/officeDocument/2006/relationships/hyperlink" Target="file:///\\192.168.50.100\Universal_files_share\R&amp;D_Database\Masco%20Fabric%20Strength%20By%20RND\STICKERS\RND%20HMB-32.docx" TargetMode="External"/><Relationship Id="rId2088" Type="http://schemas.openxmlformats.org/officeDocument/2006/relationships/hyperlink" Target="file:///\\192.168.50.100\Universal_files_share\R&amp;D_Database\Masco%20Fabric%20Strength%20By%20RND\STICKERS\RND%20INN-152.docx" TargetMode="External"/><Relationship Id="rId3139" Type="http://schemas.openxmlformats.org/officeDocument/2006/relationships/hyperlink" Target="file:///\\192.168.50.100\Universal_files_share\R&amp;D_Database\Masco%20Fabric%20Strength%20By%20RND\KNIT%20BOOKING\RND%20INN-109E%20Knit%20Booking.pdf" TargetMode="External"/><Relationship Id="rId7010" Type="http://schemas.openxmlformats.org/officeDocument/2006/relationships/hyperlink" Target="file:///\\192.168.50.100\Universal_files_share\R&amp;D_Database\Masco%20Fabric%20Strength%20By%20RND\BOOKING-DESIGN%20FILES\RND%20INN-508%20booking.doc" TargetMode="External"/><Relationship Id="rId9182" Type="http://schemas.openxmlformats.org/officeDocument/2006/relationships/hyperlink" Target="file:///\\192.168.50.100\Universal_files_share\R&amp;D_Database\Masco%20Fabric%20Strength%20By%20RND\STICKERS\RND%20INN-2005.docx" TargetMode="External"/><Relationship Id="rId13561" Type="http://schemas.openxmlformats.org/officeDocument/2006/relationships/hyperlink" Target="file:///\\192.168.50.100\Universal_files_share\R&amp;D_Database\Masco%20Fabric%20Strength%20By%20RND\Picture%20Of%20Hanger\0.%20Picture%20of%20Hangers%20All%20in%20One\RND%20MBT-2021A1.JPG" TargetMode="External"/><Relationship Id="rId14612" Type="http://schemas.openxmlformats.org/officeDocument/2006/relationships/hyperlink" Target="file:///\\192.168.50.100\Universal_files_share\R&amp;D_Database\Masco%20Fabric%20Strength%20By%20RND\ANALYSING%20REPORT\RND%20MFB-2068%20Analysis%20Report.pdf" TargetMode="External"/><Relationship Id="rId3620" Type="http://schemas.openxmlformats.org/officeDocument/2006/relationships/hyperlink" Target="file:///\\192.168.50.100\Universal_files_share\R&amp;D_Database\Masco%20Fabric%20Strength%20By%20RND\ALL%20COSTING\RND%20MBT-31A%20Price.xls" TargetMode="External"/><Relationship Id="rId12163" Type="http://schemas.openxmlformats.org/officeDocument/2006/relationships/hyperlink" Target="file:///\\192.168.50.100\Universal_files_share\R&amp;D_Database\Masco%20Fabric%20Strength%20By%20RND\FINISHING%20REPORT\RND%20MBT-1010HM%20Finishing%20Report.pdf" TargetMode="External"/><Relationship Id="rId13214" Type="http://schemas.openxmlformats.org/officeDocument/2006/relationships/hyperlink" Target="file:///\\192.168.50.100\Universal_files_share\R&amp;D_Database\Masco%20Fabric%20Strength%20By%20RND\KNIT%20BOOKING\RND%20INN-900HM%20Knit%20Booking.pdf" TargetMode="External"/><Relationship Id="rId541" Type="http://schemas.openxmlformats.org/officeDocument/2006/relationships/hyperlink" Target="file:///\\192.168.50.100\Universal_files_share\R&amp;D_Database\Masco%20Fabric%20Strength%20By%20RND\ALL%20COSTING\RND%20MSB-26%20Price.xls" TargetMode="External"/><Relationship Id="rId1171" Type="http://schemas.openxmlformats.org/officeDocument/2006/relationships/hyperlink" Target="file:///\\192.168.50.100\Universal_files_share\R&amp;D_Database\Masco%20Fabric%20Strength%20By%20RND\ALL%20COSTING\RND%20MCB-55%20D1%20Price.xls" TargetMode="External"/><Relationship Id="rId2222" Type="http://schemas.openxmlformats.org/officeDocument/2006/relationships/hyperlink" Target="file:///\\192.168.50.100\Universal_files_share\R&amp;D_Database\Masco%20Fabric%20Strength%20By%20RND\BOOKING-DESIGN%20FILES\RND%20MSB-150%20150A%20Booking.doc" TargetMode="External"/><Relationship Id="rId5792" Type="http://schemas.openxmlformats.org/officeDocument/2006/relationships/hyperlink" Target="file:///\\192.168.50.100\Universal_files_share\R&amp;D_Database\Masco%20Fabric%20Strength%20By%20RND\Picture%20Of%20Hanger\0.%20Picture%20of%20Hangers%20All%20in%20One\RND%20HMB-22.jpg" TargetMode="External"/><Relationship Id="rId6843" Type="http://schemas.openxmlformats.org/officeDocument/2006/relationships/hyperlink" Target="file:///\\192.168.50.100\Universal_files_share\R&amp;D_Database\Masco%20Fabric%20Strength%20By%20RND\BOOKING-DESIGN%20FILES\RND%20INN-502%20D-E%20booking.doc" TargetMode="External"/><Relationship Id="rId15386" Type="http://schemas.openxmlformats.org/officeDocument/2006/relationships/hyperlink" Target="file:///\\192.168.50.100\Universal_files_share\R&amp;D_Database\Masco%20Fabric%20Strength%20By%20RND\Picture%20Of%20Hanger\0.%20Picture%20of%20Hangers%20All%20in%20One\RND%20INN-117D3REV.jpg" TargetMode="External"/><Relationship Id="rId16437" Type="http://schemas.openxmlformats.org/officeDocument/2006/relationships/hyperlink" Target="file:///\\192.168.50.100\Universal_files_share\R&amp;D_Database\Masco%20Fabric%20Strength%20By%20RND\KNIT%20BOOKING\RND%20MBT-515B%20Knit%20Booking.pdf" TargetMode="External"/><Relationship Id="rId4394" Type="http://schemas.openxmlformats.org/officeDocument/2006/relationships/hyperlink" Target="file:///\\192.168.50.100\Universal_files_share\R&amp;D_Database\Masco%20Fabric%20Strength%20By%20RND\STICKERS\RND%20TGT-08.docx" TargetMode="External"/><Relationship Id="rId5445" Type="http://schemas.openxmlformats.org/officeDocument/2006/relationships/hyperlink" Target="file:///\\192.168.50.100\Universal_files_share\R&amp;D_Database\Masco%20Fabric%20Strength%20By%20RND\FINISHING%20REPORT\RND%20INN-77.pdf" TargetMode="External"/><Relationship Id="rId150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6C.docx" TargetMode="External"/><Relationship Id="rId4047" Type="http://schemas.openxmlformats.org/officeDocument/2006/relationships/hyperlink" Target="file:///\\192.168.50.100\Universal_files_share\R&amp;D_Database\Masco%20Fabric%20Strength%20By%20RND\KNIT%20BOOKING\RND%20MBT-22E2%20Knit%20Booking.pdf" TargetMode="External"/><Relationship Id="rId8668" Type="http://schemas.openxmlformats.org/officeDocument/2006/relationships/hyperlink" Target="file:///\\192.168.50.100\Universal_files_share\R&amp;D_Database\Masco%20Fabric%20Strength%20By%20RND\Picture%20Of%20Hanger\0.%20Picture%20of%20Hangers%20All%20in%20One\RND%20INN-103%20J.jpg" TargetMode="External"/><Relationship Id="rId9719" Type="http://schemas.openxmlformats.org/officeDocument/2006/relationships/hyperlink" Target="file:///\\192.168.50.100\Universal_files_share\R&amp;D_Database\Masco%20Fabric%20Strength%20By%20RND\Picture%20Of%20Hanger\0.%20Picture%20of%20Hangers%20All%20in%20One\RND%20MBT-2023%20TUO.jpg" TargetMode="External"/><Relationship Id="rId11996" Type="http://schemas.openxmlformats.org/officeDocument/2006/relationships/hyperlink" Target="file:///\\192.168.50.100\Universal_files_share\R&amp;D_Database\Masco%20Fabric%20Strength%20By%20RND\KNIT%20BOOKING\RND%20INN-78B%20Knit%20Booking.pdf" TargetMode="External"/><Relationship Id="rId10598" Type="http://schemas.openxmlformats.org/officeDocument/2006/relationships/hyperlink" Target="file:///\\192.168.50.100\Universal_files_share\R&amp;D_Database\Masco%20Fabric%20Strength%20By%20RND\ALL%20COSTING\RND%20INN-1009%20Price.xls" TargetMode="External"/><Relationship Id="rId11649" Type="http://schemas.openxmlformats.org/officeDocument/2006/relationships/hyperlink" Target="file:///\\192.168.50.100\Universal_files_share\R&amp;D_Database\Masco%20Fabric%20Strength%20By%20RND\KNIT%20BOOKING\RND%20MCB-2501%20G250%20OP2%20Knit%20Booking.pdf" TargetMode="External"/><Relationship Id="rId13071" Type="http://schemas.openxmlformats.org/officeDocument/2006/relationships/hyperlink" Target="file:///\\192.168.50.100\Universal_files_share\R&amp;D_Database\Masco%20Fabric%20Strength%20By%20RND\KNIT%20BOOKING\RND%20INN-125M%20Knit%20Booking.pdf" TargetMode="External"/><Relationship Id="rId15520" Type="http://schemas.openxmlformats.org/officeDocument/2006/relationships/hyperlink" Target="file:///\\192.168.50.100\Universal_files_share\R&amp;D_Database\Masco%20Fabric%20Strength%20By%20RND\KNIT%20BOOKING\RND%20TGT-2010E4%20Knit%20Booking.pdf" TargetMode="External"/><Relationship Id="rId1708" Type="http://schemas.openxmlformats.org/officeDocument/2006/relationships/hyperlink" Target="file:///\\192.168.50.100\Universal_files_share\R&amp;D_Database\Masco%20Fabric%20Strength%20By%20RND\STICKERS\RND%20MCB-22.docx" TargetMode="External"/><Relationship Id="rId3130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0.jpg" TargetMode="External"/><Relationship Id="rId14122" Type="http://schemas.openxmlformats.org/officeDocument/2006/relationships/hyperlink" Target="file:///\\192.168.50.100\Universal_files_share\R&amp;D_Database\Masco%20Fabric%20Strength%20By%20RND\BOOKING-DESIGN%20FILES\RND%20MCB-41D%20LC%20Booking.doc" TargetMode="External"/><Relationship Id="rId7751" Type="http://schemas.openxmlformats.org/officeDocument/2006/relationships/hyperlink" Target="file:///\\192.168.50.100\Universal_files_share\R&amp;D_Database\Masco%20Fabric%20Strength%20By%20RND\STICKERS\RND%20MFB-900CX%20REV%20Sticker.docx" TargetMode="External"/><Relationship Id="rId8802" Type="http://schemas.openxmlformats.org/officeDocument/2006/relationships/hyperlink" Target="file:///\\192.168.50.100\Universal_files_share\R&amp;D_Database\Masco%20Fabric%20Strength%20By%20RND\Picture%20Of%20Hanger\0.%20Picture%20of%20Hangers%20All%20in%20One\RND%20MBT-2005%20A.jpg" TargetMode="External"/><Relationship Id="rId10732" Type="http://schemas.openxmlformats.org/officeDocument/2006/relationships/hyperlink" Target="file:///\\192.168.50.100\Universal_files_share\R&amp;D_Database\Masco%20Fabric%20Strength%20By%20RND\KNIT%20BOOKING\RND%20MBT-1001%20G%20Knit%20Booking.pdf" TargetMode="External"/><Relationship Id="rId1629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6(S)%20Sticker.docx" TargetMode="External"/><Relationship Id="rId6353" Type="http://schemas.openxmlformats.org/officeDocument/2006/relationships/hyperlink" Target="file:///\\192.168.50.100\Universal_files_share\R&amp;D_Database\Masco%20Fabric%20Strength%20By%20RND\STICKERS\RND%20MCB-513%20STICKER.docx" TargetMode="External"/><Relationship Id="rId7404" Type="http://schemas.openxmlformats.org/officeDocument/2006/relationships/hyperlink" Target="file:///\\192.168.50.100\Universal_files_share\R&amp;D_Database\Masco%20Fabric%20Strength%20By%20RND\KNIT%20BOOKING\RND%20INN-900%20G%20Knit%20Booking.pdf" TargetMode="External"/><Relationship Id="rId2963" Type="http://schemas.openxmlformats.org/officeDocument/2006/relationships/hyperlink" Target="file:///\\192.168.50.100\Universal_files_share\R&amp;D_Database\Masco%20Fabric%20Strength%20By%20RND\STICKERS\RND%20INN-73%20A.docx" TargetMode="External"/><Relationship Id="rId6006" Type="http://schemas.openxmlformats.org/officeDocument/2006/relationships/hyperlink" Target="file:///\\192.168.50.100\Universal_files_share\R&amp;D_Database\Masco%20Fabric%20Strength%20By%20RND\Picture%20Of%20Hanger\0.%20Picture%20of%20Hangers%20All%20in%20One\RND%20MFB-512.jpg" TargetMode="External"/><Relationship Id="rId9576" Type="http://schemas.openxmlformats.org/officeDocument/2006/relationships/hyperlink" Target="file:///\\192.168.50.100\Universal_files_share\R&amp;D_Database\Masco%20Fabric%20Strength%20By%20RND\BOOKING-DESIGN%20FILES\RND%20MSB-2040%20BM%20Booking.doc" TargetMode="External"/><Relationship Id="rId12557" Type="http://schemas.openxmlformats.org/officeDocument/2006/relationships/hyperlink" Target="file:///\\192.168.50.100\Universal_files_share\R&amp;D_Database\Masco%20Fabric%20Strength%20By%20RND\STICKERS\RND%20MFB-519%20HM%20Sticker.docx" TargetMode="External"/><Relationship Id="rId13955" Type="http://schemas.openxmlformats.org/officeDocument/2006/relationships/hyperlink" Target="file:///\\192.168.50.100\Universal_files_share\R&amp;D_Database\Masco%20Fabric%20Strength%20By%20RND\ALL%20COSTING\RND%20MCB-2021D%20WRG%20Price.xls" TargetMode="External"/><Relationship Id="rId935" Type="http://schemas.openxmlformats.org/officeDocument/2006/relationships/hyperlink" Target="file:///\\192.168.50.100\Universal_files_share\R&amp;D_Database\Masco%20Fabric%20Strength%20By%20RND\Picture%20Of%20Hanger\0.%20Picture%20of%20Hangers%20All%20in%20One\RND%20MBT-18.jpg" TargetMode="External"/><Relationship Id="rId1565" Type="http://schemas.openxmlformats.org/officeDocument/2006/relationships/hyperlink" Target="file:///\\192.168.50.100\Universal_files_share\R&amp;D_Database\Masco%20Fabric%20Strength%20By%20RND\Picture%20Of%20Hanger\0.%20Picture%20of%20Hangers%20All%20in%20One\RND%20MCB-1250.jpg" TargetMode="External"/><Relationship Id="rId2616" Type="http://schemas.openxmlformats.org/officeDocument/2006/relationships/hyperlink" Target="file:///\\192.168.50.100\Universal_files_share\R&amp;D_Database\Masco%20Fabric%20Strength%20By%20RND\FINISHING%20REPORT\RND%20SF-12%20(MRCHD-E)%20Finishing%20Report.pdf" TargetMode="External"/><Relationship Id="rId8178" Type="http://schemas.openxmlformats.org/officeDocument/2006/relationships/hyperlink" Target="file:///\\192.168.50.100\Universal_files_share\R&amp;D_Database\Masco%20Fabric%20Strength%20By%20RND\Picture%20Of%20Hanger\0.%20Picture%20of%20Hangers%20All%20in%20One\RND%20HMB-11.jpg" TargetMode="External"/><Relationship Id="rId9229" Type="http://schemas.openxmlformats.org/officeDocument/2006/relationships/hyperlink" Target="file:///\\192.168.50.100\Universal_files_share\R&amp;D_Database\Masco%20Fabric%20Strength%20By%20RND\STICKERS\RND%20MFB-2044%20A%20STICKER.docx" TargetMode="External"/><Relationship Id="rId11159" Type="http://schemas.openxmlformats.org/officeDocument/2006/relationships/hyperlink" Target="file:///\\192.168.50.100\Universal_files_share\R&amp;D_Database\Masco%20Fabric%20Strength%20By%20RND\BOOKING-DESIGN%20FILES\RND%20MCB-2007E%20Design%20File.xls" TargetMode="External"/><Relationship Id="rId13608" Type="http://schemas.openxmlformats.org/officeDocument/2006/relationships/hyperlink" Target="file:///\\192.168.50.100\Universal_files_share\R&amp;D_Database\Masco%20Fabric%20Strength%20By%20RND\ANALYSING%20REPORT\RND%20MBT-2023D1,D2%20Analysis%20Report.pdf" TargetMode="External"/><Relationship Id="rId15030" Type="http://schemas.openxmlformats.org/officeDocument/2006/relationships/hyperlink" Target="file:///\\192.168.50.100\Universal_files_share\R&amp;D_Database\Masco%20Fabric%20Strength%20By%20RND\ALL%20COSTING\RND%20MSB-2502B%20Price.xls" TargetMode="External"/><Relationship Id="rId1218" Type="http://schemas.openxmlformats.org/officeDocument/2006/relationships/hyperlink" Target="file:///\\192.168.50.100\Universal_files_share\R&amp;D_Database\Masco%20Fabric%20Strength%20By%20RND\STICKERS\RND%20MSB-35.docx" TargetMode="External"/><Relationship Id="rId4788" Type="http://schemas.openxmlformats.org/officeDocument/2006/relationships/hyperlink" Target="file:///\\192.168.50.100\Universal_files_share\R&amp;D_Database\Masco%20Fabric%20Strength%20By%20RND\Picture%20Of%20Hanger\0.%20Picture%20of%20Hangers%20All%20in%20One\RND%20MCB-30%20CA%20RPT.jpg" TargetMode="External"/><Relationship Id="rId5839" Type="http://schemas.openxmlformats.org/officeDocument/2006/relationships/hyperlink" Target="file:///\\192.168.50.100\Universal_files_share\R&amp;D_Database\Masco%20Fabric%20Strength%20By%20RND\BOOKING-DESIGN%20FILES\RND%20HMB-509%20YD%20%20Booking.doc" TargetMode="External"/><Relationship Id="rId7261" Type="http://schemas.openxmlformats.org/officeDocument/2006/relationships/hyperlink" Target="file:///\\192.168.50.100\Universal_files_share\R&amp;D_Database\Masco%20Fabric%20Strength%20By%20RND\FINISHING%20REPORT\RND%20MFB-904%20MLG%20Finishing%20Report%20One%20Pager.xlsx" TargetMode="External"/><Relationship Id="rId9710" Type="http://schemas.openxmlformats.org/officeDocument/2006/relationships/hyperlink" Target="file:///\\192.168.50.100\Universal_files_share\R&amp;D_Database\Masco%20Fabric%20Strength%20By%20RND\FINISHING%20REPORT\RND%20MBT-2022;%202023.xlsx" TargetMode="External"/><Relationship Id="rId11640" Type="http://schemas.openxmlformats.org/officeDocument/2006/relationships/hyperlink" Target="file:///\\192.168.50.100\Universal_files_share\R&amp;D_Database\Masco%20Fabric%20Strength%20By%20RND\ALL%20COSTING\RND%20MCB-2007D%20Price.xls" TargetMode="External"/><Relationship Id="rId8312" Type="http://schemas.openxmlformats.org/officeDocument/2006/relationships/hyperlink" Target="file:///\\192.168.50.100\Universal_files_share\R&amp;D_Database\Masco%20Fabric%20Strength%20By%20RND\FINISHING%20REPORT\RND%20MCB-2029%20REV%20Finishing%20Report%20One%20Pager.xlsx" TargetMode="External"/><Relationship Id="rId10242" Type="http://schemas.openxmlformats.org/officeDocument/2006/relationships/hyperlink" Target="file:///\\192.168.50.100\Universal_files_share\R&amp;D_Database\Masco%20Fabric%20Strength%20By%20RND\BOOKING-DESIGN%20FILES\RND%20MBT-2004%20Design%20file.xls" TargetMode="External"/><Relationship Id="rId14863" Type="http://schemas.openxmlformats.org/officeDocument/2006/relationships/hyperlink" Target="file:///\\192.168.50.100\Universal_files_share\R&amp;D_Database\Masco%20Fabric%20Strength%20By%20RND\KNIT%20BOOKING\RND%20MSB-1001G%20Knit%20Booking.pdf" TargetMode="External"/><Relationship Id="rId15914" Type="http://schemas.openxmlformats.org/officeDocument/2006/relationships/hyperlink" Target="file:///\\192.168.50.100\Universal_files_share\R&amp;D_Database\Masco%20Fabric%20Strength%20By%20RND\BOOKING-DESIGN%20FILES\RND%20MCB-2032A%20Booking.doc" TargetMode="External"/><Relationship Id="rId3871" Type="http://schemas.openxmlformats.org/officeDocument/2006/relationships/hyperlink" Target="file:///\\192.168.50.100\Universal_files_share\R&amp;D_Database\Masco%20Fabric%20Strength%20By%20RND\ALL%20COSTING\RND%20INN-64%20C,D,E%20%20Price.xls" TargetMode="External"/><Relationship Id="rId4922" Type="http://schemas.openxmlformats.org/officeDocument/2006/relationships/hyperlink" Target="file:///\\192.168.50.100\Universal_files_share\R&amp;D_Database\Masco%20Fabric%20Strength%20By%20RND\BOOKING-DESIGN%20FILES\RND%20INN-31%20D%20Booking.doc" TargetMode="External"/><Relationship Id="rId13465" Type="http://schemas.openxmlformats.org/officeDocument/2006/relationships/hyperlink" Target="file:///\\192.168.50.100\Universal_files_share\R&amp;D_Database\Masco%20Fabric%20Strength%20By%20RND\BOOKING-DESIGN%20FILES\RND%20MBT-13A%20CA%20Design%20File.xls" TargetMode="External"/><Relationship Id="rId14516" Type="http://schemas.openxmlformats.org/officeDocument/2006/relationships/hyperlink" Target="file:///\\192.168.50.100\Universal_files_share\R&amp;D_Database\Masco%20Fabric%20Strength%20By%20RND\BOOKING-DESIGN%20FILES\RND%20MFB-2046(i)%20Design%20File.xls" TargetMode="External"/><Relationship Id="rId792" Type="http://schemas.openxmlformats.org/officeDocument/2006/relationships/hyperlink" Target="file:///\\192.168.50.100\Universal_files_share\R&amp;D_Database\Masco%20Fabric%20Strength%20By%20RND\STICKERS\RND%20MFB-21A.docx" TargetMode="External"/><Relationship Id="rId2473" Type="http://schemas.openxmlformats.org/officeDocument/2006/relationships/hyperlink" Target="file:///\\192.168.50.100\Universal_files_share\R&amp;D_Database\Masco%20Fabric%20Strength%20By%20RND\Picture%20Of%20Hanger\0.%20Picture%20of%20Hangers%20All%20in%20One\RND%20INN-101%20J1.jpg" TargetMode="External"/><Relationship Id="rId3524" Type="http://schemas.openxmlformats.org/officeDocument/2006/relationships/hyperlink" Target="file:///\\192.168.50.100\Universal_files_share\R&amp;D_Database\Masco%20Fabric%20Strength%20By%20RND\BOOKING-DESIGN%20FILES\RND%20INN-1003%20Design%20file.xls" TargetMode="External"/><Relationship Id="rId9086" Type="http://schemas.openxmlformats.org/officeDocument/2006/relationships/hyperlink" Target="file:///\\192.168.50.100\Universal_files_share\R&amp;D_Database\Masco%20Fabric%20Strength%20By%20RND\ANALYSING%20REPORT\RND%20SHP-2002%20Analysis%20Report.pdf" TargetMode="External"/><Relationship Id="rId12067" Type="http://schemas.openxmlformats.org/officeDocument/2006/relationships/hyperlink" Target="file:///\\192.168.50.100\Universal_files_share\R&amp;D_Database\Masco%20Fabric%20Strength%20By%20RND\BOOKING-DESIGN%20FILES\RND%20MBT-06H1,%20H2%20Booking.doc" TargetMode="External"/><Relationship Id="rId1311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2013%20LNDX%20SP-3.docx" TargetMode="External"/><Relationship Id="rId445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1075" Type="http://schemas.openxmlformats.org/officeDocument/2006/relationships/hyperlink" Target="file:///\\192.168.50.100\Universal_files_share\R&amp;D_Database\Masco%20Fabric%20Strength%20By%20RND\STICKERS\RND%20MBT-07.docx" TargetMode="External"/><Relationship Id="rId2126" Type="http://schemas.openxmlformats.org/officeDocument/2006/relationships/hyperlink" Target="file:///\\192.168.50.100\Universal_files_share\R&amp;D_Database\Masco%20Fabric%20Strength%20By%20RND\BOOKING-DESIGN%20FILES\RND%20INN-251%20LVS%20Booking.doc" TargetMode="External"/><Relationship Id="rId5696" Type="http://schemas.openxmlformats.org/officeDocument/2006/relationships/hyperlink" Target="file:///\\192.168.50.100\Universal_files_share\R&amp;D_Database\Masco%20Fabric%20Strength%20By%20RND\STICKERS\RND%20MBT-16%20K%20STICKER.docx" TargetMode="External"/><Relationship Id="rId6747" Type="http://schemas.openxmlformats.org/officeDocument/2006/relationships/hyperlink" Target="file:///\\192.168.50.100\Universal_files_share\R&amp;D_Database\Masco%20Fabric%20Strength%20By%20RND\BOOKING-DESIGN%20FILES\RND%20INN-752%20Booking.doc" TargetMode="External"/><Relationship Id="rId4298" Type="http://schemas.openxmlformats.org/officeDocument/2006/relationships/hyperlink" Target="file:///\\192.168.50.100\Universal_files_share\R&amp;D_Database\Masco%20Fabric%20Strength%20By%20RND\ALL%20COSTING\RND%20MFB-47A%20Price.xls" TargetMode="External"/><Relationship Id="rId5349" Type="http://schemas.openxmlformats.org/officeDocument/2006/relationships/hyperlink" Target="file:///\\192.168.50.100\Universal_files_share\R&amp;D_Database\Masco%20Fabric%20Strength%20By%20RND\BOOKING-DESIGN%20FILES\RND%20MFB-49%20Design%20File.xls" TargetMode="External"/><Relationship Id="rId9220" Type="http://schemas.openxmlformats.org/officeDocument/2006/relationships/hyperlink" Target="file:///\\192.168.50.100\Universal_files_share\R&amp;D_Database\Masco%20Fabric%20Strength%20By%20RND\FINISHING%20REPORT\RND%20MFB-2028.pdf" TargetMode="External"/><Relationship Id="rId11150" Type="http://schemas.openxmlformats.org/officeDocument/2006/relationships/hyperlink" Target="file:///\\192.168.50.100\Universal_files_share\R&amp;D_Database\Masco%20Fabric%20Strength%20By%20RND\Picture%20Of%20Hanger\0.%20Picture%20of%20Hangers%20All%20in%20One\RND%20MCB-2007%20CA.jpg" TargetMode="External"/><Relationship Id="rId12201" Type="http://schemas.openxmlformats.org/officeDocument/2006/relationships/hyperlink" Target="file:///\\192.168.50.100\Universal_files_share\R&amp;D_Database\Masco%20Fabric%20Strength%20By%20RND\KNIT%20BOOKING\RND%20MBT-31F%20Knit%20Booking.pdf" TargetMode="External"/><Relationship Id="rId15771" Type="http://schemas.openxmlformats.org/officeDocument/2006/relationships/hyperlink" Target="file:///\\192.168.50.100\Universal_files_share\R&amp;D_Database\Masco%20Fabric%20Strength%20By%20RND\FINISHING%20REPORT\RND%20MBT-1001B%20CLO8%20Finishing%20Report.pdf" TargetMode="External"/><Relationship Id="rId1959" Type="http://schemas.openxmlformats.org/officeDocument/2006/relationships/hyperlink" Target="file:///\\192.168.50.100\Universal_files_share\R&amp;D_Database\Masco%20Fabric%20Strength%20By%20RND\STICKERS\RND%20MFB-2046E%20Sticker.docx" TargetMode="External"/><Relationship Id="rId5830" Type="http://schemas.openxmlformats.org/officeDocument/2006/relationships/hyperlink" Target="file:///\\192.168.50.100\Universal_files_share\R&amp;D_Database\Masco%20Fabric%20Strength%20By%20RND\ANALYSING%20REPORT\RND%20HMB-509%20YD.pdf" TargetMode="External"/><Relationship Id="rId14373" Type="http://schemas.openxmlformats.org/officeDocument/2006/relationships/hyperlink" Target="file:///\\192.168.50.100\Universal_files_share\R&amp;D_Database\Masco%20Fabric%20Strength%20By%20RND\ANALYSING%20REPORT\RND%20MFB-2007F%20Analysis%20Report.pdf" TargetMode="External"/><Relationship Id="rId15424" Type="http://schemas.openxmlformats.org/officeDocument/2006/relationships/hyperlink" Target="file:///\\192.168.50.100\Universal_files_share\R&amp;D_Database\Masco%20Fabric%20Strength%20By%20RND\BOOKING-DESIGN%20FILES\RND%20INN-64(i)%20Design%20File.xls" TargetMode="External"/><Relationship Id="rId3381" Type="http://schemas.openxmlformats.org/officeDocument/2006/relationships/hyperlink" Target="file:///\\192.168.50.100\Universal_files_share\R&amp;D_Database\Masco%20Fabric%20Strength%20By%20RND\ALL%20COSTING\RND%20MCB-33%20G%20Price.xls" TargetMode="External"/><Relationship Id="rId4432" Type="http://schemas.openxmlformats.org/officeDocument/2006/relationships/hyperlink" Target="file:///\\192.168.50.100\Universal_files_share\R&amp;D_Database\Masco%20Fabric%20Strength%20By%20RND\BOOKING-DESIGN%20FILES\RND%20TGT-501-502%20design%20file.png" TargetMode="External"/><Relationship Id="rId10983" Type="http://schemas.openxmlformats.org/officeDocument/2006/relationships/hyperlink" Target="file:///\\192.168.50.100\Universal_files_share\R&amp;D_Database\Masco%20Fabric%20Strength%20By%20RND\KNIT%20BOOKING\RND%20MSB-2039%20SCRL%20Knit%20Booking.pdf" TargetMode="External"/><Relationship Id="rId14026" Type="http://schemas.openxmlformats.org/officeDocument/2006/relationships/hyperlink" Target="file:///\\192.168.50.100\Universal_files_share\R&amp;D_Database\Masco%20Fabric%20Strength%20By%20RND\KNIT%20BOOKING\RND%20MCB-21W4%20Knit%20Booking.pdf" TargetMode="External"/><Relationship Id="rId3034" Type="http://schemas.openxmlformats.org/officeDocument/2006/relationships/hyperlink" Target="file:///\\192.168.50.100\Universal_files_share\R&amp;D_Database\Masco%20Fabric%20Strength%20By%20RND\STICKERS\RND%20MCB-2000.docx" TargetMode="External"/><Relationship Id="rId7655" Type="http://schemas.openxmlformats.org/officeDocument/2006/relationships/hyperlink" Target="file:///\\192.168.50.100\Universal_files_share\R&amp;D_Database\Masco%20Fabric%20Strength%20By%20RND\ALL%20COSTING\RND%20MCB-902%20Price.xls" TargetMode="External"/><Relationship Id="rId8706" Type="http://schemas.openxmlformats.org/officeDocument/2006/relationships/hyperlink" Target="file:///\\192.168.50.100\Universal_files_share\R&amp;D_Database\Masco%20Fabric%20Strength%20By%20RND\FINISHING%20REPORT\RND%20INN-2033%20Finishing%20Report.pdf" TargetMode="External"/><Relationship Id="rId10636" Type="http://schemas.openxmlformats.org/officeDocument/2006/relationships/hyperlink" Target="file:///\\192.168.50.100\Universal_files_share\R&amp;D_Database\Masco%20Fabric%20Strength%20By%20RND\STICKERS\RND%20KNT%20SOC6999(5)%20STICKER.docx" TargetMode="External"/><Relationship Id="rId16198" Type="http://schemas.openxmlformats.org/officeDocument/2006/relationships/hyperlink" Target="file:///\\192.168.50.100\Universal_files_share\R&amp;D_Database\Masco%20Fabric%20Strength%20By%20RND\KNIT%20BOOKING\RND%20MFB-1008D4%20Knit%20Booking.pdf" TargetMode="External"/><Relationship Id="rId6257" Type="http://schemas.openxmlformats.org/officeDocument/2006/relationships/hyperlink" Target="file:///\\192.168.50.100\Universal_files_share\R&amp;D_Database\Masco%20Fabric%20Strength%20By%20RND\BOOKING-DESIGN%20FILES\RND%20HMB-1%20Design%20file;%20Ctn-Poly-Str-Twill-%20Frenc-Terry%2018.10.15.pdf" TargetMode="External"/><Relationship Id="rId7308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YD-1%20REV-V.jpg" TargetMode="External"/><Relationship Id="rId13859" Type="http://schemas.openxmlformats.org/officeDocument/2006/relationships/hyperlink" Target="file:///\\192.168.50.100\Universal_files_share\R&amp;D_Database\Masco%20Fabric%20Strength%20By%20RND\BOOKING-DESIGN%20FILES\RND%20MCB-2010A%20CA%20(Merchant%20Booking%20C&amp;A%20Baby%20Girls%20Proto%20fabric+cutting%20program%20%202222173%2020.12.23).xlsx" TargetMode="External"/><Relationship Id="rId15281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839" Type="http://schemas.openxmlformats.org/officeDocument/2006/relationships/hyperlink" Target="file:///\\192.168.50.100\Universal_files_share\R&amp;D_Database\Masco%20Fabric%20Strength%20By%20RND\ANALYSING%20REPORT\RND%20TGT-17.jpg" TargetMode="External"/><Relationship Id="rId1469" Type="http://schemas.openxmlformats.org/officeDocument/2006/relationships/hyperlink" Target="file:///\\192.168.50.100\Universal_files_share\R&amp;D_Database\Masco%20Fabric%20Strength%20By%20RND\BOOKING-DESIGN%20FILES\RND%20HMB-30%20Booking.pdf" TargetMode="External"/><Relationship Id="rId2867" Type="http://schemas.openxmlformats.org/officeDocument/2006/relationships/hyperlink" Target="file:///\\192.168.50.100\Universal_files_share\R&amp;D_Database\Masco%20Fabric%20Strength%20By%20RND\ANALYSING%20REPORT\RND%20MSB-05A,%2005B,%2005C,%2005D.jpg" TargetMode="External"/><Relationship Id="rId3918" Type="http://schemas.openxmlformats.org/officeDocument/2006/relationships/hyperlink" Target="file:///\\192.168.50.100\Universal_files_share\R&amp;D_Database\Masco%20Fabric%20Strength%20By%20RND\KNIT%20BOOKING\RND%20INN-80%20Knit%20Booking.docx" TargetMode="External"/><Relationship Id="rId5340" Type="http://schemas.openxmlformats.org/officeDocument/2006/relationships/hyperlink" Target="file:///\\192.168.50.100\Universal_files_share\R&amp;D_Database\Masco%20Fabric%20Strength%20By%20RND\ALL%20COSTING\RND%20MFB-11G%20Price.xls" TargetMode="External"/><Relationship Id="rId16332" Type="http://schemas.openxmlformats.org/officeDocument/2006/relationships/hyperlink" Target="file:///\\192.168.50.100\Universal_files_share\R&amp;D_Database\Masco%20Fabric%20Strength%20By%20RND\KNIT%20BOOKING\RND%20INN-116D1,%20D1(S)%20Knit%20Booking.pdf" TargetMode="External"/><Relationship Id="rId9961" Type="http://schemas.openxmlformats.org/officeDocument/2006/relationships/hyperlink" Target="file:///\\192.168.50.100\Universal_files_share\R&amp;D_Database\Masco%20Fabric%20Strength%20By%20RND\Picture%20Of%20Hanger\0.%20Picture%20of%20Hangers%20All%20in%20One\RND%20MCB-2021%20A.jpg" TargetMode="External"/><Relationship Id="rId11891" Type="http://schemas.openxmlformats.org/officeDocument/2006/relationships/hyperlink" Target="file:///\\192.168.50.100\Universal_files_share\R&amp;D_Database\Masco%20Fabric%20Strength%20By%20RND\BOOKING-DESIGN%20FILES\RND%20INN-125LC%20Booking.doc" TargetMode="External"/><Relationship Id="rId12942" Type="http://schemas.openxmlformats.org/officeDocument/2006/relationships/hyperlink" Target="file:///\\192.168.50.100\Universal_files_share\R&amp;D_Database\Masco%20Fabric%20Strength%20By%20RND\BOOKING-DESIGN%20FILES\RND%20HMB-37A2%20Design%20File.xls" TargetMode="External"/><Relationship Id="rId1950" Type="http://schemas.openxmlformats.org/officeDocument/2006/relationships/hyperlink" Target="file:///\\192.168.50.100\Universal_files_share\R&amp;D_Database\Masco%20Fabric%20Strength%20By%20RND\ALL%20COSTING\RND%20MFB-88%20Price.xls" TargetMode="External"/><Relationship Id="rId8563" Type="http://schemas.openxmlformats.org/officeDocument/2006/relationships/hyperlink" Target="file:///\\192.168.50.100\Universal_files_share\R&amp;D_Database\Masco%20Fabric%20Strength%20By%20RND\Picture%20Of%20Hanger\0.%20Picture%20of%20Hangers%20All%20in%20One\RND%20SHP-2000(1853).jpg" TargetMode="External"/><Relationship Id="rId9614" Type="http://schemas.openxmlformats.org/officeDocument/2006/relationships/hyperlink" Target="file:///\\192.168.50.100\Universal_files_share\R&amp;D_Database\Masco%20Fabric%20Strength%20By%20RND\STICKERS\RND%20KNT%20SOC4837%20STICKER.docx" TargetMode="External"/><Relationship Id="rId10493" Type="http://schemas.openxmlformats.org/officeDocument/2006/relationships/hyperlink" Target="file:///\\192.168.50.100\Universal_files_share\R&amp;D_Database\Masco%20Fabric%20Strength%20By%20RND\BOOKING-DESIGN%20FILES\RND%20MSB-1002%20&amp;%201002A%20Booking.doc" TargetMode="External"/><Relationship Id="rId11544" Type="http://schemas.openxmlformats.org/officeDocument/2006/relationships/hyperlink" Target="file:///\\192.168.50.100\Universal_files_share\R&amp;D_Database\Masco%20Fabric%20Strength%20By%20RND\KNIT%20BOOKING\RND%20MSB-2039%20B%20Knit%20Booking.pdf" TargetMode="External"/><Relationship Id="rId1603" Type="http://schemas.openxmlformats.org/officeDocument/2006/relationships/hyperlink" Target="file:///\\192.168.50.100\Universal_files_share\R&amp;D_Database\Masco%20Fabric%20Strength%20By%20RND\BOOKING-DESIGN%20FILES\RND%20MFB-160%20Design%20File.xls" TargetMode="External"/><Relationship Id="rId7165" Type="http://schemas.openxmlformats.org/officeDocument/2006/relationships/hyperlink" Target="file:///\\192.168.50.100\Universal_files_share\R&amp;D_Database\Masco%20Fabric%20Strength%20By%20RND\Picture%20Of%20Hanger\0.%20Picture%20of%20Hangers%20All%20in%20One\RND%20MCB-512%20J%20(B).jpg" TargetMode="External"/><Relationship Id="rId8216" Type="http://schemas.openxmlformats.org/officeDocument/2006/relationships/hyperlink" Target="file:///\\192.168.50.100\Universal_files_share\R&amp;D_Database\Masco%20Fabric%20Strength%20By%20RND\STICKERS\RND%20KNT%20SOC2926(3)R(2)%20STICKER.docx" TargetMode="External"/><Relationship Id="rId10146" Type="http://schemas.openxmlformats.org/officeDocument/2006/relationships/hyperlink" Target="file:///\\192.168.50.100\Universal_files_share\R&amp;D_Database\Masco%20Fabric%20Strength%20By%20RND\BOOKING-DESIGN%20FILES\RND%20MSB-2050%20Booking.doc" TargetMode="External"/><Relationship Id="rId14767" Type="http://schemas.openxmlformats.org/officeDocument/2006/relationships/hyperlink" Target="file:///\\192.168.50.100\Universal_files_share\R&amp;D_Database\Masco%20Fabric%20Strength%20By%20RND\ALL%20COSTING\RND%20MFB-90%20Price.xls" TargetMode="External"/><Relationship Id="rId3775" Type="http://schemas.openxmlformats.org/officeDocument/2006/relationships/hyperlink" Target="file:///\\192.168.50.100\Universal_files_share\R&amp;D_Database\Masco%20Fabric%20Strength%20By%20RND\BOOKING-DESIGN%20FILES\RND%20MSB-02,%202002%20booking.pdf" TargetMode="External"/><Relationship Id="rId4826" Type="http://schemas.openxmlformats.org/officeDocument/2006/relationships/hyperlink" Target="file:///\\192.168.50.100\Universal_files_share\R&amp;D_Database\Masco%20Fabric%20Strength%20By%20RND\FINISHING%20REPORT\RND%20MFB-13%20DBHM%20N-17.pdf" TargetMode="External"/><Relationship Id="rId13369" Type="http://schemas.openxmlformats.org/officeDocument/2006/relationships/hyperlink" Target="file:///\\192.168.50.100\Universal_files_share\R&amp;D_Database\Masco%20Fabric%20Strength%20By%20RND\FINISHING%20REPORT\RND%20MBT-1001B%20CLO6%20Finishing%20Report.pdf" TargetMode="External"/><Relationship Id="rId15818" Type="http://schemas.openxmlformats.org/officeDocument/2006/relationships/hyperlink" Target="file:///\\192.168.50.100\Universal_files_share\R&amp;D_Database\Masco%20Fabric%20Strength%20By%20RND\Picture%20Of%20Hanger\0.%20Picture%20of%20Hangers%20All%20in%20One\RND%20INN-311H.JPG" TargetMode="External"/><Relationship Id="rId696" Type="http://schemas.openxmlformats.org/officeDocument/2006/relationships/hyperlink" Target="file:///\\192.168.50.100\Universal_files_share\R&amp;D_Database\Masco%20Fabric%20Strength%20By%20RND\KNIT%20BOOKING\RND%20MFB-38%20Knit%20Booking.pdf" TargetMode="External"/><Relationship Id="rId2377" Type="http://schemas.openxmlformats.org/officeDocument/2006/relationships/hyperlink" Target="file:///\\192.168.50.100\Universal_files_share\R&amp;D_Database\Masco%20Fabric%20Strength%20By%20RND\FINISHING%20REPORT\RND%20MSB-151%20A.pdf" TargetMode="External"/><Relationship Id="rId3428" Type="http://schemas.openxmlformats.org/officeDocument/2006/relationships/hyperlink" Target="file:///\\192.168.50.100\Universal_files_share\R&amp;D_Database\Masco%20Fabric%20Strength%20By%20RND\STICKERS\RND%20MCB-2022%20STICKER.docx" TargetMode="External"/><Relationship Id="rId349" Type="http://schemas.openxmlformats.org/officeDocument/2006/relationships/hyperlink" Target="file:///\\192.168.50.100\Universal_files_share\R&amp;D_Database\Masco%20Fabric%20Strength%20By%20RND\STICKERS\RND%20HMB%20TWFT-01%20B.docx" TargetMode="External"/><Relationship Id="rId6998" Type="http://schemas.openxmlformats.org/officeDocument/2006/relationships/hyperlink" Target="file:///\\192.168.50.100\Universal_files_share\R&amp;D_Database\Masco%20Fabric%20Strength%20By%20RND\ALL%20COSTING\RND%20INN-502%20L-M;%20PRICE.xls" TargetMode="External"/><Relationship Id="rId9471" Type="http://schemas.openxmlformats.org/officeDocument/2006/relationships/hyperlink" Target="file:///\\192.168.50.100\Universal_files_share\R&amp;D_Database\Masco%20Fabric%20Strength%20By%20RND\ANALYSING%20REPORT\RND%20MFB-2017%20A%20Analysis%20Report.pdf" TargetMode="External"/><Relationship Id="rId13850" Type="http://schemas.openxmlformats.org/officeDocument/2006/relationships/hyperlink" Target="file:///\\192.168.50.100\Universal_files_share\R&amp;D_Database\Masco%20Fabric%20Strength%20By%20RND\ANALYSING%20REPORT\RND%20MCB-2007F%20Analysis%20Report.pdf" TargetMode="External"/><Relationship Id="rId14901" Type="http://schemas.openxmlformats.org/officeDocument/2006/relationships/hyperlink" Target="file:///\\192.168.50.100\Universal_files_share\R&amp;D_Database\Masco%20Fabric%20Strength%20By%20RND\Picture%20Of%20Hanger\0.%20Picture%20of%20Hangers%20All%20in%20One\RND%20MSB-2021H.jpg" TargetMode="External"/><Relationship Id="rId8073" Type="http://schemas.openxmlformats.org/officeDocument/2006/relationships/hyperlink" Target="file:///\\192.168.50.100\Universal_files_share\R&amp;D_Database\Masco%20Fabric%20Strength%20By%20RND\ALL%20COSTING\RND%20MBT-2012%20Price.xls" TargetMode="External"/><Relationship Id="rId9124" Type="http://schemas.openxmlformats.org/officeDocument/2006/relationships/hyperlink" Target="file:///\\192.168.50.100\Universal_files_share\R&amp;D_Database\Masco%20Fabric%20Strength%20By%20RND\Picture%20Of%20Hanger\0.%20Picture%20of%20Hangers%20All%20in%20One\RND%20SHP-2011.jpg" TargetMode="External"/><Relationship Id="rId12452" Type="http://schemas.openxmlformats.org/officeDocument/2006/relationships/hyperlink" Target="file:///\\192.168.50.100\Universal_files_share\R&amp;D_Database\Masco%20Fabric%20Strength%20By%20RND\ALL%20COSTING\RND%20MFB-2011A%20Price.xls" TargetMode="External"/><Relationship Id="rId13503" Type="http://schemas.openxmlformats.org/officeDocument/2006/relationships/hyperlink" Target="file:///\\192.168.50.100\Universal_files_share\R&amp;D_Database\Masco%20Fabric%20Strength%20By%20RND\FINISHING%20REPORT\RND%20MBT-16PMK%20Finishing%20Report.pdf" TargetMode="External"/><Relationship Id="rId830" Type="http://schemas.openxmlformats.org/officeDocument/2006/relationships/hyperlink" Target="file:///\\192.168.50.100\Universal_files_share\R&amp;D_Database\Masco%20Fabric%20Strength%20By%20RND\Picture%20Of%20Hanger\0.%20Picture%20of%20Hangers%20All%20in%20One\RND%20MSB-10%20B2.jpg" TargetMode="External"/><Relationship Id="rId1460" Type="http://schemas.openxmlformats.org/officeDocument/2006/relationships/hyperlink" Target="file:///\\192.168.50.100\Universal_files_share\R&amp;D_Database\Masco%20Fabric%20Strength%20By%20RND\Picture%20Of%20Hanger\0.%20Picture%20of%20Hangers%20All%20in%20One\RND%20MSB-2021%20HMP.jpg" TargetMode="External"/><Relationship Id="rId2511" Type="http://schemas.openxmlformats.org/officeDocument/2006/relationships/hyperlink" Target="file:///\\192.168.50.100\Universal_files_share\R&amp;D_Database\Masco%20Fabric%20Strength%20By%20RND\FINISHING%20REPORT\RND%20MFB-2032%20SCRL.jpg" TargetMode="External"/><Relationship Id="rId11054" Type="http://schemas.openxmlformats.org/officeDocument/2006/relationships/hyperlink" Target="file:///\\192.168.50.100\Universal_files_share\R&amp;D_Database\Masco%20Fabric%20Strength%20By%20RND\STICKERS\RND%20INN-2001.docx" TargetMode="External"/><Relationship Id="rId12105" Type="http://schemas.openxmlformats.org/officeDocument/2006/relationships/hyperlink" Target="file:///\\192.168.50.100\Universal_files_share\R&amp;D_Database\Masco%20Fabric%20Strength%20By%20RND\Picture%20Of%20Hanger\0.%20Picture%20of%20Hangers%20All%20in%20One\RND%20MBT-1001E4.jpg" TargetMode="External"/><Relationship Id="rId15675" Type="http://schemas.openxmlformats.org/officeDocument/2006/relationships/hyperlink" Target="file:///\\192.168.50.100\Universal_files_share\R&amp;D_Database\Masco%20Fabric%20Strength%20By%20RND\Picture%20Of%20Hanger\0.%20Picture%20of%20Hangers%20All%20in%20One\RND%20RCYL-06B.jpg" TargetMode="External"/><Relationship Id="rId1113" Type="http://schemas.openxmlformats.org/officeDocument/2006/relationships/hyperlink" Target="file:///\\192.168.50.100\Universal_files_share\R&amp;D_Database\Masco%20Fabric%20Strength%20By%20RND\ANALYSING%20REPORT\RND%20MBT-502.pdf" TargetMode="External"/><Relationship Id="rId4683" Type="http://schemas.openxmlformats.org/officeDocument/2006/relationships/hyperlink" Target="file:///\\192.168.50.100\Universal_files_share\R&amp;D_Database\Masco%20Fabric%20Strength%20By%20RND\Picture%20Of%20Hanger\0.%20Picture%20of%20Hangers%20All%20in%20One\RND%20MFB-84.jpg" TargetMode="External"/><Relationship Id="rId5734" Type="http://schemas.openxmlformats.org/officeDocument/2006/relationships/hyperlink" Target="file:///\\192.168.50.100\Universal_files_share\R&amp;D_Database\Masco%20Fabric%20Strength%20By%20RND\BOOKING-DESIGN%20FILES\RND%20MBT-48%20Design%20File.xls" TargetMode="External"/><Relationship Id="rId142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L%20Sticker.docx" TargetMode="External"/><Relationship Id="rId15328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3285" Type="http://schemas.openxmlformats.org/officeDocument/2006/relationships/hyperlink" Target="file:///\\192.168.50.100\Universal_files_share\R&amp;D_Database\Masco%20Fabric%20Strength%20By%20RND\ALL%20COSTING\RND%20INN-306A%20Price.xls" TargetMode="External"/><Relationship Id="rId4336" Type="http://schemas.openxmlformats.org/officeDocument/2006/relationships/hyperlink" Target="file:///\\192.168.50.100\Universal_files_share\R&amp;D_Database\Masco%20Fabric%20Strength%20By%20RND\ALL%20COSTING\RND%20MFB-82%20Price.xls" TargetMode="External"/><Relationship Id="rId8957" Type="http://schemas.openxmlformats.org/officeDocument/2006/relationships/hyperlink" Target="file:///\\192.168.50.100\Universal_files_share\R&amp;D_Database\Masco%20Fabric%20Strength%20By%20RND\KNIT%20BOOKING\RND%20MFB-2015%20A%20KNIT%20BOOKING.pdf" TargetMode="External"/><Relationship Id="rId7559" Type="http://schemas.openxmlformats.org/officeDocument/2006/relationships/hyperlink" Target="file:///\\192.168.50.100\Universal_files_share\R&amp;D_Database\Masco%20Fabric%20Strength%20By%20RND\BOOKING-DESIGN%20FILES\RND%20MBT-509%20CA%20Booking.doc" TargetMode="External"/><Relationship Id="rId10887" Type="http://schemas.openxmlformats.org/officeDocument/2006/relationships/hyperlink" Target="file:///\\192.168.50.100\Universal_files_share\R&amp;D_Database\Masco%20Fabric%20Strength%20By%20RND\FINISHING%20REPORT\RND%20MFB-1007B2%20Finishing%20Report.pdf" TargetMode="External"/><Relationship Id="rId11938" Type="http://schemas.openxmlformats.org/officeDocument/2006/relationships/hyperlink" Target="file:///\\192.168.50.100\Universal_files_share\R&amp;D_Database\Masco%20Fabric%20Strength%20By%20RND\Picture%20Of%20Hanger\0.%20Picture%20of%20Hangers%20All%20in%20One\RND%20INN-132F.jpg" TargetMode="External"/><Relationship Id="rId13360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5.jpg" TargetMode="External"/><Relationship Id="rId13013" Type="http://schemas.openxmlformats.org/officeDocument/2006/relationships/hyperlink" Target="file:///\\192.168.50.100\Universal_files_share\R&amp;D_Database\Masco%20Fabric%20Strength%20By%20RND\ALL%20COSTING\RND%20INN-1005A%20Price.xls" TargetMode="External"/><Relationship Id="rId14411" Type="http://schemas.openxmlformats.org/officeDocument/2006/relationships/hyperlink" Target="file:///\\192.168.50.100\Universal_files_share\R&amp;D_Database\Masco%20Fabric%20Strength%20By%20RND\KNIT%20BOOKING\RND%20MFB-2017G2%20Knit%20Booking.pdf" TargetMode="External"/><Relationship Id="rId340" Type="http://schemas.openxmlformats.org/officeDocument/2006/relationships/hyperlink" Target="file:///\\192.168.50.100\Universal_files_share\R&amp;D_Database\Masco%20Fabric%20Strength%20By%20RND\KNIT%20BOOKING\RND%20APP-0511%20SS-20%20Knit%20Booking.pdf" TargetMode="External"/><Relationship Id="rId2021" Type="http://schemas.openxmlformats.org/officeDocument/2006/relationships/hyperlink" Target="file:///\\192.168.50.100\Universal_files_share\R&amp;D_Database\Masco%20Fabric%20Strength%20By%20RND\BOOKING-DESIGN%20FILES\RND%20HMB-01%20TUO%20Design%20File.xls" TargetMode="External"/><Relationship Id="rId16583" Type="http://schemas.openxmlformats.org/officeDocument/2006/relationships/hyperlink" Target="file:///\\192.168.50.100\Universal_files_share\R&amp;D_Database\Masco%20Fabric%20Strength%20By%20RND\Picture%20Of%20Hanger\0.%20Picture%20of%20Hangers%20All%20in%20One\RND%20MBT-06M1.JPG" TargetMode="External"/><Relationship Id="rId4193" Type="http://schemas.openxmlformats.org/officeDocument/2006/relationships/hyperlink" Target="file:///\\192.168.50.100\Universal_files_share\R&amp;D_Database\Masco%20Fabric%20Strength%20By%20RND\BOOKING-DESIGN%20FILES\RND%20MBT-13%20Design%20file.xls" TargetMode="External"/><Relationship Id="rId5591" Type="http://schemas.openxmlformats.org/officeDocument/2006/relationships/hyperlink" Target="file:///\\192.168.50.100\Universal_files_share\R&amp;D_Database\Masco%20Fabric%20Strength%20By%20RND\Picture%20Of%20Hanger\0.%20Picture%20of%20Hangers%20All%20in%20One\RND%20MBT-03.jpg" TargetMode="External"/><Relationship Id="rId6642" Type="http://schemas.openxmlformats.org/officeDocument/2006/relationships/hyperlink" Target="file:///\\192.168.50.100\Universal_files_share\R&amp;D_Database\Masco%20Fabric%20Strength%20By%20RND\Picture%20Of%20Hanger\0.%20Picture%20of%20Hangers%20All%20in%20One\RND%20MCB-504.jpg" TargetMode="External"/><Relationship Id="rId15185" Type="http://schemas.openxmlformats.org/officeDocument/2006/relationships/hyperlink" Target="file:///\\192.168.50.100\Universal_files_share\R&amp;D_Database\Masco%20Fabric%20Strength%20By%20RND\BOOKING-DESIGN%20FILES\RND%20SHP-2014B%20REV%20Design%20file.xls" TargetMode="External"/><Relationship Id="rId16236" Type="http://schemas.openxmlformats.org/officeDocument/2006/relationships/hyperlink" Target="file:///\\192.168.50.100\Universal_files_share\R&amp;D_Database\Masco%20Fabric%20Strength%20By%20RND\KNIT%20BOOKING\RND%20INN-116A3,%20A3(S)%20Knit%20Booking.pdf" TargetMode="External"/><Relationship Id="rId5244" Type="http://schemas.openxmlformats.org/officeDocument/2006/relationships/hyperlink" Target="file:///\\192.168.50.100\Universal_files_share\R&amp;D_Database\Masco%20Fabric%20Strength%20By%20RND\Picture%20Of%20Hanger\0.%20Picture%20of%20Hangers%20All%20in%20One\RND%20MCB-30%20G%20OPT-1.jpg" TargetMode="External"/><Relationship Id="rId9865" Type="http://schemas.openxmlformats.org/officeDocument/2006/relationships/hyperlink" Target="file:///\\192.168.50.100\Universal_files_share\R&amp;D_Database\Masco%20Fabric%20Strength%20By%20RND\ALL%20COSTING\RND%20MCB-21%20P%20Price.xls" TargetMode="External"/><Relationship Id="rId1179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0.jpg" TargetMode="External"/><Relationship Id="rId12846" Type="http://schemas.openxmlformats.org/officeDocument/2006/relationships/hyperlink" Target="file:///\\192.168.50.100\Universal_files_share\R&amp;D_Database\Masco%20Fabric%20Strength%20By%20RND\ANALYSING%20REPORT\RND%20HMB-27C%20ZR%20Analysis%20Report.pdf" TargetMode="External"/><Relationship Id="rId79" Type="http://schemas.openxmlformats.org/officeDocument/2006/relationships/hyperlink" Target="file:///\\192.168.50.100\Universal_files_share\R&amp;D_Database\Masco%20Fabric%20Strength%20By%20RND\FINISHING%20REPORT\RND%20INN-101%20C2.pdf" TargetMode="External"/><Relationship Id="rId1854" Type="http://schemas.openxmlformats.org/officeDocument/2006/relationships/hyperlink" Target="file:///\\192.168.50.100\Universal_files_share\R&amp;D_Database\Masco%20Fabric%20Strength%20By%20RND\ANALYSING%20REPORT\RND%20MSB-12A,%2012B,%2012C,%2012D.pdf" TargetMode="External"/><Relationship Id="rId2905" Type="http://schemas.openxmlformats.org/officeDocument/2006/relationships/hyperlink" Target="file:///\\192.168.50.100\Universal_files_share\R&amp;D_Database\Masco%20Fabric%20Strength%20By%20RND\BOOKING-DESIGN%20FILES\RND%20MSB-06A%2006B%2006C06D%20booking.doc" TargetMode="External"/><Relationship Id="rId8467" Type="http://schemas.openxmlformats.org/officeDocument/2006/relationships/hyperlink" Target="file:///\\192.168.50.100\Universal_files_share\R&amp;D_Database\Masco%20Fabric%20Strength%20By%20RND\BOOKING-DESIGN%20FILES\RND%20MFB-2503%20Booking.doc" TargetMode="External"/><Relationship Id="rId9518" Type="http://schemas.openxmlformats.org/officeDocument/2006/relationships/hyperlink" Target="file:///\\192.168.50.100\Universal_files_share\R&amp;D_Database\Masco%20Fabric%20Strength%20By%20RND\ALL%20COSTING\RND%20MFB-2017%20CA%20BLK%20Price.xls" TargetMode="External"/><Relationship Id="rId10397" Type="http://schemas.openxmlformats.org/officeDocument/2006/relationships/hyperlink" Target="file:///\\192.168.50.100\Universal_files_share\R&amp;D_Database\Masco%20Fabric%20Strength%20By%20RND\BOOKING-DESIGN%20FILES\RND%20MCB-2028%20Booking.doc" TargetMode="External"/><Relationship Id="rId11448" Type="http://schemas.openxmlformats.org/officeDocument/2006/relationships/hyperlink" Target="file:///\\192.168.50.100\Universal_files_share\R&amp;D_Database\Masco%20Fabric%20Strength%20By%20RND\STICKERS\RND%20MFB-2502%20Sticker.docx" TargetMode="External"/><Relationship Id="rId1507" Type="http://schemas.openxmlformats.org/officeDocument/2006/relationships/hyperlink" Target="file:///\\192.168.50.100\Universal_files_share\R&amp;D_Database\Masco%20Fabric%20Strength%20By%20RND\STICKERS\RND%20KNT%20SOC9136(6)%20Sticker.docx" TargetMode="External"/><Relationship Id="rId7069" Type="http://schemas.openxmlformats.org/officeDocument/2006/relationships/hyperlink" Target="file:///\\192.168.50.100\Universal_files_share\R&amp;D_Database\Masco%20Fabric%20Strength%20By%20RND\BOOKING-DESIGN%20FILES\RND%20MCB-512%20A,%20B,%20C,%20D%20Booking.doc" TargetMode="External"/><Relationship Id="rId3679" Type="http://schemas.openxmlformats.org/officeDocument/2006/relationships/hyperlink" Target="file:///\\192.168.50.100\Universal_files_share\R&amp;D_Database\Masco%20Fabric%20Strength%20By%20RND\STICKERS\RND%20MCB-34%20H.docx" TargetMode="External"/><Relationship Id="rId7550" Type="http://schemas.openxmlformats.org/officeDocument/2006/relationships/hyperlink" Target="file:///\\192.168.50.100\Universal_files_share\R&amp;D_Database\Masco%20Fabric%20Strength%20By%20RND\STICKERS\RND%20KNT-930%20Sticker.docx" TargetMode="External"/><Relationship Id="rId16093" Type="http://schemas.openxmlformats.org/officeDocument/2006/relationships/hyperlink" Target="file:///\\192.168.50.100\Universal_files_share\R&amp;D_Database\Masco%20Fabric%20Strength%20By%20RND\Picture%20Of%20Hanger\0.%20Picture%20of%20Hangers%20All%20in%20One\RND%20MFB-2059B2.JPG" TargetMode="External"/><Relationship Id="rId6152" Type="http://schemas.openxmlformats.org/officeDocument/2006/relationships/hyperlink" Target="file:///\\192.168.50.100\Universal_files_share\R&amp;D_Database\Masco%20Fabric%20Strength%20By%20RND\KNIT%20BOOKING\RND%20MBT-504%20CA%20Knit%20Booking.pdf" TargetMode="External"/><Relationship Id="rId7203" Type="http://schemas.openxmlformats.org/officeDocument/2006/relationships/hyperlink" Target="file:///\\192.168.50.100\Universal_files_share\R&amp;D_Database\Masco%20Fabric%20Strength%20By%20RND\ALL%20COSTING\RND%20MCB-512L%20ECO%20Price.xls" TargetMode="External"/><Relationship Id="rId8601" Type="http://schemas.openxmlformats.org/officeDocument/2006/relationships/hyperlink" Target="file:///\\192.168.50.100\Universal_files_share\R&amp;D_Database\Masco%20Fabric%20Strength%20By%20RND\FINISHING%20REPORT\RND%20SHP-2017%20Finishing%20Report.pdf" TargetMode="External"/><Relationship Id="rId10531" Type="http://schemas.openxmlformats.org/officeDocument/2006/relationships/hyperlink" Target="file:///\\192.168.50.100\Universal_files_share\R&amp;D_Database\Masco%20Fabric%20Strength%20By%20RND\BOOKING-DESIGN%20FILES\RND%20MSB-2025%20D%20Design%20File.xls" TargetMode="External"/><Relationship Id="rId13754" Type="http://schemas.openxmlformats.org/officeDocument/2006/relationships/hyperlink" Target="file:///\\192.168.50.100\Universal_files_share\R&amp;D_Database\Masco%20Fabric%20Strength%20By%20RND\ALL%20COSTING\RND%20MBT-504E%20Price.xls" TargetMode="External"/><Relationship Id="rId14805" Type="http://schemas.openxmlformats.org/officeDocument/2006/relationships/hyperlink" Target="file:///\\192.168.50.100\Universal_files_share\R&amp;D_Database\Masco%20Fabric%20Strength%20By%20RND\ALL%20COSTING\RND%20MFB-907%20Price.xls" TargetMode="External"/><Relationship Id="rId2762" Type="http://schemas.openxmlformats.org/officeDocument/2006/relationships/hyperlink" Target="file:///\\192.168.50.100\Universal_files_share\R&amp;D_Database\Masco%20Fabric%20Strength%20By%20RND\FINISHING%20REPORT\RND%20INN-83%20(RND%20APP-191).pdf" TargetMode="External"/><Relationship Id="rId3813" Type="http://schemas.openxmlformats.org/officeDocument/2006/relationships/hyperlink" Target="file:///\\192.168.50.100\Universal_files_share\R&amp;D_Database\Masco%20Fabric%20Strength%20By%20RND\Picture%20Of%20Hanger\0.%20Picture%20of%20Hangers%20All%20in%20One\RND%20HMB-03.jpg" TargetMode="External"/><Relationship Id="rId9028" Type="http://schemas.openxmlformats.org/officeDocument/2006/relationships/hyperlink" Target="file:///\\192.168.50.100\Universal_files_share\R&amp;D_Database\Masco%20Fabric%20Strength%20By%20RND\STICKERS\RND%20MSB-2038.docx" TargetMode="External"/><Relationship Id="rId9375" Type="http://schemas.openxmlformats.org/officeDocument/2006/relationships/hyperlink" Target="file:///\\192.168.50.100\Universal_files_share\R&amp;D_Database\Masco%20Fabric%20Strength%20By%20RND\BOOKING-DESIGN%20FILES\RND%20MBT-2020%20Design%20file.xls" TargetMode="External"/><Relationship Id="rId12356" Type="http://schemas.openxmlformats.org/officeDocument/2006/relationships/hyperlink" Target="file:///\\192.168.50.100\Universal_files_share\R&amp;D_Database\Masco%20Fabric%20Strength%20By%20RND\ALL%20COSTING\RND%20MCB-503F%20Price.xls" TargetMode="External"/><Relationship Id="rId13407" Type="http://schemas.openxmlformats.org/officeDocument/2006/relationships/hyperlink" Target="file:///\\192.168.50.100\Universal_files_share\R&amp;D_Database\Masco%20Fabric%20Strength%20By%20RND\KNIT%20BOOKING\RND%20MBT-1001F%20MP%20Knit%20Booking.pdf" TargetMode="External"/><Relationship Id="rId734" Type="http://schemas.openxmlformats.org/officeDocument/2006/relationships/hyperlink" Target="file:///\\192.168.50.100\Universal_files_share\R&amp;D_Database\Masco%20Fabric%20Strength%20By%20RND\FINISHING%20REPORT\RND%20INN-100%20D.pdf" TargetMode="External"/><Relationship Id="rId1364" Type="http://schemas.openxmlformats.org/officeDocument/2006/relationships/hyperlink" Target="file:///\\192.168.50.100\Universal_files_share\R&amp;D_Database\Masco%20Fabric%20Strength%20By%20RND\BOOKING-DESIGN%20FILES\RND%20INN-112%20A%20,%20B,%20C%20Booking.doc" TargetMode="External"/><Relationship Id="rId2415" Type="http://schemas.openxmlformats.org/officeDocument/2006/relationships/hyperlink" Target="file:///\\192.168.50.100\Universal_files_share\R&amp;D_Database\Masco%20Fabric%20Strength%20By%20RND\ANALYSING%20REPORT\RND%20TGT-10.pdf" TargetMode="External"/><Relationship Id="rId5985" Type="http://schemas.openxmlformats.org/officeDocument/2006/relationships/hyperlink" Target="file:///\\192.168.50.100\Universal_files_share\R&amp;D_Database\Masco%20Fabric%20Strength%20By%20RND\BOOKING-DESIGN%20FILES\RND%20MCB-503%20Booking.doc" TargetMode="External"/><Relationship Id="rId12009" Type="http://schemas.openxmlformats.org/officeDocument/2006/relationships/hyperlink" Target="file:///\\192.168.50.100\Universal_files_share\R&amp;D_Database\Masco%20Fabric%20Strength%20By%20RND\ALL%20COSTING\RND%20INN-900D%20OP2%20Price.xls" TargetMode="External"/><Relationship Id="rId15579" Type="http://schemas.openxmlformats.org/officeDocument/2006/relationships/hyperlink" Target="file:///\\192.168.50.100\Universal_files_share\R&amp;D_Database\Masco%20Fabric%20Strength%20By%20RND\KNIT%20BOOKING\RND%20MCB-512M%20EXPRT%20Knit%20Booking.pdf" TargetMode="External"/><Relationship Id="rId70" Type="http://schemas.openxmlformats.org/officeDocument/2006/relationships/hyperlink" Target="file:///\\192.168.50.100\Universal_files_share\R&amp;D_Database\Masco%20Fabric%20Strength%20By%20RND\STICKERS\RND%20INN-101%20C1.docx" TargetMode="External"/><Relationship Id="rId1017" Type="http://schemas.openxmlformats.org/officeDocument/2006/relationships/hyperlink" Target="file:///\\192.168.50.100\Universal_files_share\R&amp;D_Database\Masco%20Fabric%20Strength%20By%20RND\Picture%20Of%20Hanger\0.%20Picture%20of%20Hangers%20All%20in%20One\RND%20APP-0512%20SS-2020.jpg" TargetMode="External"/><Relationship Id="rId4587" Type="http://schemas.openxmlformats.org/officeDocument/2006/relationships/hyperlink" Target="file:///\\192.168.50.100\Universal_files_share\R&amp;D_Database\Masco%20Fabric%20Strength%20By%20RND\BOOKING-DESIGN%20FILES\RND%20INN-66-67-68%20design%20file.xls" TargetMode="External"/><Relationship Id="rId5638" Type="http://schemas.openxmlformats.org/officeDocument/2006/relationships/hyperlink" Target="file:///\\192.168.50.100\Universal_files_share\R&amp;D_Database\Masco%20Fabric%20Strength%20By%20RND\STICKERS\RND%20MBT-16%20H%20BROWN%20STICKER.docx" TargetMode="External"/><Relationship Id="rId3189" Type="http://schemas.openxmlformats.org/officeDocument/2006/relationships/hyperlink" Target="file:///\\192.168.50.100\Universal_files_share\R&amp;D_Database\Masco%20Fabric%20Strength%20By%20RND\STICKERS\RND%20INN-31%20CK.docx" TargetMode="External"/><Relationship Id="rId7060" Type="http://schemas.openxmlformats.org/officeDocument/2006/relationships/hyperlink" Target="file:///\\192.168.50.100\Universal_files_share\R&amp;D_Database\Masco%20Fabric%20Strength%20By%20RND\BOOKING-DESIGN%20FILES\RND%20MBT-509%20A%20Booking.doc" TargetMode="External"/><Relationship Id="rId8111" Type="http://schemas.openxmlformats.org/officeDocument/2006/relationships/hyperlink" Target="file:///\\192.168.50.100\Universal_files_share\R&amp;D_Database\Masco%20Fabric%20Strength%20By%20RND\ALL%20COSTING\RND%20MCB-2021%20Price.xls" TargetMode="External"/><Relationship Id="rId10041" Type="http://schemas.openxmlformats.org/officeDocument/2006/relationships/hyperlink" Target="file:///\\192.168.50.100\Universal_files_share\R&amp;D_Database\Masco%20Fabric%20Strength%20By%20RND\BOOKING-DESIGN%20FILES\RND%20MFB-2049%20Booking.doc" TargetMode="External"/><Relationship Id="rId14662" Type="http://schemas.openxmlformats.org/officeDocument/2006/relationships/hyperlink" Target="file:///\\192.168.50.100\Universal_files_share\R&amp;D_Database\Masco%20Fabric%20Strength%20By%20RND\Picture%20Of%20Hanger\0.%20Picture%20of%20Hangers%20All%20in%20One\RND%20MFB-49G.jpg" TargetMode="External"/><Relationship Id="rId15713" Type="http://schemas.openxmlformats.org/officeDocument/2006/relationships/hyperlink" Target="file:///\\192.168.50.100\Universal_files_share\R&amp;D_Database\Masco%20Fabric%20Strength%20By%20RND\KNIT%20BOOKING\RND%20MBT-31F%20TT2%20Knit%20Booking.pdf" TargetMode="External"/><Relationship Id="rId591" Type="http://schemas.openxmlformats.org/officeDocument/2006/relationships/hyperlink" Target="file:///\\192.168.50.100\Universal_files_share\R&amp;D_Database\Masco%20Fabric%20Strength%20By%20RND\FINISHING%20REPORT\RND%20INN-102%20A.pdf" TargetMode="External"/><Relationship Id="rId2272" Type="http://schemas.openxmlformats.org/officeDocument/2006/relationships/hyperlink" Target="file:///\\192.168.50.100\Universal_files_share\R&amp;D_Database\Masco%20Fabric%20Strength%20By%20RND\BOOKING-DESIGN%20FILES\RND%20HMB-01%20T400%20Design%20file.xls" TargetMode="External"/><Relationship Id="rId3670" Type="http://schemas.openxmlformats.org/officeDocument/2006/relationships/hyperlink" Target="file:///\\192.168.50.100\Universal_files_share\R&amp;D_Database\Masco%20Fabric%20Strength%20By%20RND\ALL%20COSTING\RND%20MCB-34%20F%20Price.xls" TargetMode="External"/><Relationship Id="rId4721" Type="http://schemas.openxmlformats.org/officeDocument/2006/relationships/hyperlink" Target="file:///\\192.168.50.100\Universal_files_share\R&amp;D_Database\Masco%20Fabric%20Strength%20By%20RND\BOOKING-DESIGN%20FILES\RND%20INN-31%20YD%20LNDX%20Design%20file.xls" TargetMode="External"/><Relationship Id="rId13264" Type="http://schemas.openxmlformats.org/officeDocument/2006/relationships/hyperlink" Target="file:///\\192.168.50.100\Universal_files_share\R&amp;D_Database\Masco%20Fabric%20Strength%20By%20RND\Picture%20Of%20Hanger\0.%20Picture%20of%20Hangers%20All%20in%20One\RND%20JAQRD-10A%20KNIT.jpg" TargetMode="External"/><Relationship Id="rId143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13B%20TA%20STICKER.docx" TargetMode="External"/><Relationship Id="rId244" Type="http://schemas.openxmlformats.org/officeDocument/2006/relationships/hyperlink" Target="file:///\\192.168.50.100\Universal_files_share\R&amp;D_Database\Masco%20Fabric%20Strength%20By%20RND\STICKERS\RND%20INN-101%20F%201.docx" TargetMode="External"/><Relationship Id="rId3323" Type="http://schemas.openxmlformats.org/officeDocument/2006/relationships/hyperlink" Target="file:///\\192.168.50.100\Universal_files_share\R&amp;D_Database\Masco%20Fabric%20Strength%20By%20RND\STICKERS\RND%20MBT-44%20A1%20Sticker.docx" TargetMode="External"/><Relationship Id="rId6893" Type="http://schemas.openxmlformats.org/officeDocument/2006/relationships/hyperlink" Target="file:///\\192.168.50.100\Universal_files_share\R&amp;D_Database\Masco%20Fabric%20Strength%20By%20RND\KNIT%20BOOKING\RND%20MCB-512G%20FLB320%20Knit%20Booking.pdf" TargetMode="External"/><Relationship Id="rId7944" Type="http://schemas.openxmlformats.org/officeDocument/2006/relationships/hyperlink" Target="file:///\\192.168.50.100\Universal_files_share\R&amp;D_Database\Masco%20Fabric%20Strength%20By%20RND\BOOKING-DESIGN%20FILES\RND%20HMB-27%20C%20Design%20file.xls" TargetMode="External"/><Relationship Id="rId10925" Type="http://schemas.openxmlformats.org/officeDocument/2006/relationships/hyperlink" Target="file:///\\192.168.50.100\Universal_files_share\R&amp;D_Database\Masco%20Fabric%20Strength%20By%20RND\ANALYSING%20REPORT\RND%20MFB-1008%20KMRT.pdf" TargetMode="External"/><Relationship Id="rId16487" Type="http://schemas.openxmlformats.org/officeDocument/2006/relationships/hyperlink" Target="file:///\\192.168.50.100\Universal_files_share\R&amp;D_Database\Masco%20Fabric%20Strength%20By%20RND\Picture%20Of%20Hanger\0.%20Picture%20of%20Hangers%20All%20in%20One\RND%20MFB-2700H.JPG" TargetMode="External"/><Relationship Id="rId5495" Type="http://schemas.openxmlformats.org/officeDocument/2006/relationships/hyperlink" Target="file:///\\192.168.50.100\Universal_files_share\R&amp;D_Database\Masco%20Fabric%20Strength%20By%20RND\BOOKING-DESIGN%20FILES\RND%20INN-99D%20Rev.%20Design%20File%20OPTION%20B-Perfect.xls" TargetMode="External"/><Relationship Id="rId6546" Type="http://schemas.openxmlformats.org/officeDocument/2006/relationships/hyperlink" Target="file:///\\192.168.50.100\Universal_files_share\R&amp;D_Database\Masco%20Fabric%20Strength%20By%20RND\ANALYSING%20REPORT\RND%20MFB-501.jpg" TargetMode="External"/><Relationship Id="rId150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4B%20Sticker.docx" TargetMode="External"/><Relationship Id="rId4097" Type="http://schemas.openxmlformats.org/officeDocument/2006/relationships/hyperlink" Target="file:///\\192.168.50.100\Universal_files_share\R&amp;D_Database\Masco%20Fabric%20Strength%20By%20RND\STICKERS\RND%20MFB-34.docx" TargetMode="External"/><Relationship Id="rId5148" Type="http://schemas.openxmlformats.org/officeDocument/2006/relationships/hyperlink" Target="file:///\\192.168.50.100\Universal_files_share\R&amp;D_Database\Masco%20Fabric%20Strength%20By%20RND\BOOKING-DESIGN%20FILES\RND%20INN-72A%20HM%20Booking%20(Merchant)%20DH%20SHEEP%20LS%20TEE%20BOYS%201216819D-7814,%20S-0).pdf" TargetMode="External"/><Relationship Id="rId9769" Type="http://schemas.openxmlformats.org/officeDocument/2006/relationships/hyperlink" Target="file:///\\192.168.50.100\Universal_files_share\R&amp;D_Database\Masco%20Fabric%20Strength%20By%20RND\BOOKING-DESIGN%20FILES\RND%20MCB-21%20B%20Design%20file.xls" TargetMode="External"/><Relationship Id="rId11699" Type="http://schemas.openxmlformats.org/officeDocument/2006/relationships/hyperlink" Target="file:///\\192.168.50.100\Universal_files_share\R&amp;D_Database\Masco%20Fabric%20Strength%20By%20RND\STICKERS\RND%20MBT-2005B%20Sticker.docx" TargetMode="External"/><Relationship Id="rId12000" Type="http://schemas.openxmlformats.org/officeDocument/2006/relationships/hyperlink" Target="file:///\\192.168.50.100\Universal_files_share\R&amp;D_Database\Masco%20Fabric%20Strength%20By%20RND\Picture%20Of%20Hanger\0.%20Picture%20of%20Hangers%20All%20in%20One\RND%20INN-900D%20OP1.jpg" TargetMode="External"/><Relationship Id="rId15570" Type="http://schemas.openxmlformats.org/officeDocument/2006/relationships/hyperlink" Target="file:///\\192.168.50.100\Universal_files_share\R&amp;D_Database\Masco%20Fabric%20Strength%20By%20RND\KNIT%20BOOKING\RND%20MCB-2027C%20Knit%20Booking.pdf" TargetMode="External"/><Relationship Id="rId1758" Type="http://schemas.openxmlformats.org/officeDocument/2006/relationships/hyperlink" Target="file:///\\192.168.50.100\Universal_files_share\R&amp;D_Database\Masco%20Fabric%20Strength%20By%20RND\ALL%20COSTING\RND%20MSB-511%20Price.xls" TargetMode="External"/><Relationship Id="rId2809" Type="http://schemas.openxmlformats.org/officeDocument/2006/relationships/hyperlink" Target="file:///\\192.168.50.100\Universal_files_share\R&amp;D_Database\Masco%20Fabric%20Strength%20By%20RND\FINISHING%20REPORT\RND%20MFB-45%20A.pdf" TargetMode="External"/><Relationship Id="rId14172" Type="http://schemas.openxmlformats.org/officeDocument/2006/relationships/hyperlink" Target="file:///\\192.168.50.100\Universal_files_share\R&amp;D_Database\Masco%20Fabric%20Strength%20By%20RND\BOOKING-DESIGN%20FILES\RND%20MCB-513F%20OP2%20Booking.doc" TargetMode="External"/><Relationship Id="rId15223" Type="http://schemas.openxmlformats.org/officeDocument/2006/relationships/hyperlink" Target="file:///\\192.168.50.100\Universal_files_share\R&amp;D_Database\Masco%20Fabric%20Strength%20By%20RND\FINISHING%20REPORT\RND%20TGT-2010D%20Finishing%20Report.pdf" TargetMode="External"/><Relationship Id="rId16621" Type="http://schemas.openxmlformats.org/officeDocument/2006/relationships/hyperlink" Target="file:///\\192.168.50.100\Universal_files_share\R&amp;D_Database\Masco%20Fabric%20Strength%20By%20RND\ALL%20COSTING\RND%20MCB-2032D%20Price.xls" TargetMode="External"/><Relationship Id="rId3180" Type="http://schemas.openxmlformats.org/officeDocument/2006/relationships/hyperlink" Target="file:///\\192.168.50.100\Universal_files_share\R&amp;D_Database\Masco%20Fabric%20Strength%20By%20RND\ANALYSING%20REPORT\RND%20INN-31.jpg" TargetMode="External"/><Relationship Id="rId4231" Type="http://schemas.openxmlformats.org/officeDocument/2006/relationships/hyperlink" Target="file:///\\192.168.50.100\Universal_files_share\R&amp;D_Database\Masco%20Fabric%20Strength%20By%20RND\BOOKING-DESIGN%20FILES\RND%20MFB-10WS%20Booking.doc" TargetMode="External"/><Relationship Id="rId8852" Type="http://schemas.openxmlformats.org/officeDocument/2006/relationships/hyperlink" Target="file:///\\192.168.50.100\Universal_files_share\R&amp;D_Database\Masco%20Fabric%20Strength%20By%20RND\Picture%20Of%20Hanger\0.%20Picture%20of%20Hangers%20All%20in%20One\RND%20MCB%20LT-WT%202X2%20RIB.jpg" TargetMode="External"/><Relationship Id="rId9903" Type="http://schemas.openxmlformats.org/officeDocument/2006/relationships/hyperlink" Target="file:///\\192.168.50.100\Universal_files_share\R&amp;D_Database\Masco%20Fabric%20Strength%20By%20RND\BOOKING-DESIGN%20FILES\RND%20MCB-21%20U%20Design%20File.xls" TargetMode="External"/><Relationship Id="rId10782" Type="http://schemas.openxmlformats.org/officeDocument/2006/relationships/hyperlink" Target="file:///\\192.168.50.100\Universal_files_share\R&amp;D_Database\Masco%20Fabric%20Strength%20By%20RND\KNIT%20BOOKING\RND%20MBT-1001L%20Knit%20Booking.pdf" TargetMode="External"/><Relationship Id="rId11833" Type="http://schemas.openxmlformats.org/officeDocument/2006/relationships/hyperlink" Target="file:///\\192.168.50.100\Universal_files_share\R&amp;D_Database\Masco%20Fabric%20Strength%20By%20RND\KNIT%20BOOKING\RND%20INN-101L%20Knit%20Booking.pdf" TargetMode="External"/><Relationship Id="rId6056" Type="http://schemas.openxmlformats.org/officeDocument/2006/relationships/hyperlink" Target="file:///\\192.168.50.100\Universal_files_share\R&amp;D_Database\Masco%20Fabric%20Strength%20By%20RND\ALL%20COSTING\RND%20HMB-505;%20PRICE.xls" TargetMode="External"/><Relationship Id="rId7454" Type="http://schemas.openxmlformats.org/officeDocument/2006/relationships/hyperlink" Target="file:///\\192.168.50.100\Universal_files_share\R&amp;D_Database\Masco%20Fabric%20Strength%20By%20RND\Picture%20Of%20Hanger\0.%20Picture%20of%20Hangers%20All%20in%20One\RND%20INN-904%20B1%20SHR.jpg" TargetMode="External"/><Relationship Id="rId8505" Type="http://schemas.openxmlformats.org/officeDocument/2006/relationships/hyperlink" Target="file:///\\192.168.50.100\Universal_files_share\R&amp;D_Database\Masco%20Fabric%20Strength%20By%20RND\FINISHING%20REPORT\RND%20MSB-2009%20ACT.pdf" TargetMode="External"/><Relationship Id="rId10435" Type="http://schemas.openxmlformats.org/officeDocument/2006/relationships/hyperlink" Target="file:///\\192.168.50.100\Universal_files_share\R&amp;D_Database\Masco%20Fabric%20Strength%20By%20RND\STICKERS\RND%20MFB-2037%20B%20STICKER.docx" TargetMode="External"/><Relationship Id="rId7107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3658" Type="http://schemas.openxmlformats.org/officeDocument/2006/relationships/hyperlink" Target="file:///\\192.168.50.100\Universal_files_share\R&amp;D_Database\Masco%20Fabric%20Strength%20By%20RND\ALL%20COSTING\RND%20MBT-22D%20Price.xls" TargetMode="External"/><Relationship Id="rId14709" Type="http://schemas.openxmlformats.org/officeDocument/2006/relationships/hyperlink" Target="file:///\\192.168.50.100\Universal_files_share\R&amp;D_Database\Masco%20Fabric%20Strength%20By%20RND\BOOKING-DESIGN%20FILES\RND%20MFB-523%20Booking.doc" TargetMode="External"/><Relationship Id="rId985" Type="http://schemas.openxmlformats.org/officeDocument/2006/relationships/hyperlink" Target="file:///\\192.168.50.100\Universal_files_share\R&amp;D_Database\Masco%20Fabric%20Strength%20By%20RND\KNIT%20BOOKING\RND%20MCB-45%20LVS%20Knit%20Booking.pdf" TargetMode="External"/><Relationship Id="rId2666" Type="http://schemas.openxmlformats.org/officeDocument/2006/relationships/hyperlink" Target="file:///\\192.168.50.100\Universal_files_share\R&amp;D_Database\Masco%20Fabric%20Strength%20By%20RND\STICKERS\RND%20SF-09.docx" TargetMode="External"/><Relationship Id="rId3717" Type="http://schemas.openxmlformats.org/officeDocument/2006/relationships/hyperlink" Target="file:///\\192.168.50.100\Universal_files_share\R&amp;D_Database\Masco%20Fabric%20Strength%20By%20RND\STICKERS\RND%20MCB-34%20SO%20Sticker.docx" TargetMode="External"/><Relationship Id="rId9279" Type="http://schemas.openxmlformats.org/officeDocument/2006/relationships/hyperlink" Target="file:///\\192.168.50.100\Universal_files_share\R&amp;D_Database\Masco%20Fabric%20Strength%20By%20RND\Picture%20Of%20Hanger\0.%20Picture%20of%20Hangers%20All%20in%20One\RND%20MSB-2020%20A.jpg" TargetMode="External"/><Relationship Id="rId15080" Type="http://schemas.openxmlformats.org/officeDocument/2006/relationships/hyperlink" Target="file:///\\192.168.50.100\Universal_files_share\R&amp;D_Database\Masco%20Fabric%20Strength%20By%20RND\Picture%20Of%20Hanger\0.%20Picture%20of%20Hangers%20All%20in%20One\RND%20MSB-54A.JPG" TargetMode="External"/><Relationship Id="rId16131" Type="http://schemas.openxmlformats.org/officeDocument/2006/relationships/hyperlink" Target="file:///\\192.168.50.100\Universal_files_share\R&amp;D_Database\Masco%20Fabric%20Strength%20By%20RND\Picture%20Of%20Hanger\0.%20Picture%20of%20Hangers%20All%20in%20One\RND%20MSB-54B2.JPG" TargetMode="External"/><Relationship Id="rId638" Type="http://schemas.openxmlformats.org/officeDocument/2006/relationships/hyperlink" Target="file:///\\192.168.50.100\Universal_files_share\R&amp;D_Database\Masco%20Fabric%20Strength%20By%20RND\KNIT%20BOOKING\RND%20INN-102%20K,%20L,%20M%20Knit%20Booking.pdf" TargetMode="External"/><Relationship Id="rId1268" Type="http://schemas.openxmlformats.org/officeDocument/2006/relationships/hyperlink" Target="file:///\\192.168.50.100\Universal_files_share\R&amp;D_Database\Masco%20Fabric%20Strength%20By%20RND\STICKERS\RND%20RCYL-501%20BRS%20STICKER.docx" TargetMode="External"/><Relationship Id="rId2319" Type="http://schemas.openxmlformats.org/officeDocument/2006/relationships/hyperlink" Target="file:///\\192.168.50.100\Universal_files_share\R&amp;D_Database\Masco%20Fabric%20Strength%20By%20RND\FINISHING%20REPORT\RND%20INN-252.jpg" TargetMode="External"/><Relationship Id="rId5889" Type="http://schemas.openxmlformats.org/officeDocument/2006/relationships/hyperlink" Target="file:///\\192.168.50.100\Universal_files_share\R&amp;D_Database\Masco%20Fabric%20Strength%20By%20RND\FINISHING%20REPORT\RND%20MBT-23%20A.pdf" TargetMode="External"/><Relationship Id="rId9760" Type="http://schemas.openxmlformats.org/officeDocument/2006/relationships/hyperlink" Target="file:///\\192.168.50.100\Universal_files_share\R&amp;D_Database\Masco%20Fabric%20Strength%20By%20RND\STICKERS\RND%20MCB-21%20A.docx" TargetMode="External"/><Relationship Id="rId8362" Type="http://schemas.openxmlformats.org/officeDocument/2006/relationships/hyperlink" Target="file:///\\192.168.50.100\Universal_files_share\R&amp;D_Database\Masco%20Fabric%20Strength%20By%20RND\FINISHING%20REPORT\RND%20MFB-1013C%20Finishing%20Report.pdf" TargetMode="External"/><Relationship Id="rId9413" Type="http://schemas.openxmlformats.org/officeDocument/2006/relationships/hyperlink" Target="file:///\\192.168.50.100\Universal_files_share\R&amp;D_Database\Masco%20Fabric%20Strength%20By%20RND\ANALYSING%20REPORT\RND%20MCB-1000%20CBS%20SIRO.pdf" TargetMode="External"/><Relationship Id="rId11690" Type="http://schemas.openxmlformats.org/officeDocument/2006/relationships/hyperlink" Target="file:///\\192.168.50.100\Universal_files_share\R&amp;D_Database\Masco%20Fabric%20Strength%20By%20RND\ALL%20COSTING\RND%20SF-1003A%20Price.xls" TargetMode="External"/><Relationship Id="rId127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APP-BRN6%20OP1%20Sticker.docx" TargetMode="External"/><Relationship Id="rId2800" Type="http://schemas.openxmlformats.org/officeDocument/2006/relationships/hyperlink" Target="file:///\\192.168.50.100\Universal_files_share\R&amp;D_Database\Masco%20Fabric%20Strength%20By%20RND\ANALYSING%20REPORT\RND%20MCB-56%20Analysis%20Report.pdf" TargetMode="External"/><Relationship Id="rId8015" Type="http://schemas.openxmlformats.org/officeDocument/2006/relationships/hyperlink" Target="file:///\\192.168.50.100\Universal_files_share\R&amp;D_Database\Masco%20Fabric%20Strength%20By%20RND\BOOKING-DESIGN%20FILES\RND%20HMB-2000%20CA2%20Design%20File.xls" TargetMode="External"/><Relationship Id="rId10292" Type="http://schemas.openxmlformats.org/officeDocument/2006/relationships/hyperlink" Target="file:///\\192.168.50.100\Universal_files_share\R&amp;D_Database\Masco%20Fabric%20Strength%20By%20RND\BOOKING-DESIGN%20FILES\RND%20MCB-06%20TAO%20VERSION%2018,%20%20Design%20file.xls" TargetMode="External"/><Relationship Id="rId11343" Type="http://schemas.openxmlformats.org/officeDocument/2006/relationships/hyperlink" Target="file:///\\192.168.50.100\Universal_files_share\R&amp;D_Database\Masco%20Fabric%20Strength%20By%20RND\KNIT%20BOOKING\RND%20MFB-2007%20CA%20KNIT%20BOOKING.pdf" TargetMode="External"/><Relationship Id="rId1596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1%20Sticker.docx" TargetMode="External"/><Relationship Id="rId1402" Type="http://schemas.openxmlformats.org/officeDocument/2006/relationships/hyperlink" Target="file:///\\192.168.50.100\Universal_files_share\R&amp;D_Database\Masco%20Fabric%20Strength%20By%20RND\BOOKING-DESIGN%20FILES\RND%20INN-2007%20Design%20File.xls" TargetMode="External"/><Relationship Id="rId4972" Type="http://schemas.openxmlformats.org/officeDocument/2006/relationships/hyperlink" Target="file:///\\192.168.50.100\Universal_files_share\R&amp;D_Database\Masco%20Fabric%20Strength%20By%20RND\ALL%20COSTING\RND%20INN-122%20Price.xls" TargetMode="External"/><Relationship Id="rId14566" Type="http://schemas.openxmlformats.org/officeDocument/2006/relationships/hyperlink" Target="file:///\\192.168.50.100\Universal_files_share\R&amp;D_Database\Masco%20Fabric%20Strength%20By%20RND\BOOKING-DESIGN%20FILES\RND%20MFB-2049D%20REV%20Booking.doc" TargetMode="External"/><Relationship Id="rId15617" Type="http://schemas.openxmlformats.org/officeDocument/2006/relationships/hyperlink" Target="file:///\\192.168.50.100\Universal_files_share\R&amp;D_Database\Masco%20Fabric%20Strength%20By%20RND\Picture%20Of%20Hanger\0.%20Picture%20of%20Hangers%20All%20in%20One\RND%20MCB-512Q.jpg" TargetMode="External"/><Relationship Id="rId3574" Type="http://schemas.openxmlformats.org/officeDocument/2006/relationships/hyperlink" Target="file:///\\192.168.50.100\Universal_files_share\R&amp;D_Database\Masco%20Fabric%20Strength%20By%20RND\STICKERS\RND%20HMB-33.docx" TargetMode="External"/><Relationship Id="rId4625" Type="http://schemas.openxmlformats.org/officeDocument/2006/relationships/hyperlink" Target="file:///\\192.168.50.100\Universal_files_share\R&amp;D_Database\Masco%20Fabric%20Strength%20By%20RND\FINISHING%20REPORT\RND%20INN-125%20LNDX,%20125%20LNDX%20YD.jpg" TargetMode="External"/><Relationship Id="rId13168" Type="http://schemas.openxmlformats.org/officeDocument/2006/relationships/hyperlink" Target="file:///\\192.168.50.100\Universal_files_share\R&amp;D_Database\Masco%20Fabric%20Strength%20By%20RND\FINISHING%20REPORT\RND%20INN-502K1%20ID%20Finishing%20Report.pdf" TargetMode="External"/><Relationship Id="rId14219" Type="http://schemas.openxmlformats.org/officeDocument/2006/relationships/hyperlink" Target="file:///\\192.168.50.100\Universal_files_share\R&amp;D_Database\Masco%20Fabric%20Strength%20By%20RND\Picture%20Of%20Hanger\0.%20Picture%20of%20Hangers%20All%20in%20One\RND%20MFB-2048G.jpg" TargetMode="External"/><Relationship Id="rId495" Type="http://schemas.openxmlformats.org/officeDocument/2006/relationships/hyperlink" Target="file:///\\192.168.50.100\Universal_files_share\R&amp;D_Database\Masco%20Fabric%20Strength%20By%20RND\ALL%20COSTING\RND%20MBT-05%20A%20Price.xls" TargetMode="External"/><Relationship Id="rId2176" Type="http://schemas.openxmlformats.org/officeDocument/2006/relationships/hyperlink" Target="file:///\\192.168.50.100\Universal_files_share\R&amp;D_Database\Masco%20Fabric%20Strength%20By%20RND\ANALYSING%20REPORT\RND%20MFB-154%20%20ANALYSIING%20REPORT.pdf" TargetMode="External"/><Relationship Id="rId3227" Type="http://schemas.openxmlformats.org/officeDocument/2006/relationships/hyperlink" Target="file:///\\192.168.50.100\Universal_files_share\R&amp;D_Database\Masco%20Fabric%20Strength%20By%20RND\STICKERS\RND%20INN-101%20B.docx" TargetMode="External"/><Relationship Id="rId6797" Type="http://schemas.openxmlformats.org/officeDocument/2006/relationships/hyperlink" Target="file:///\\192.168.50.100\Universal_files_share\R&amp;D_Database\Masco%20Fabric%20Strength%20By%20RND\FINISHING%20REPORT\RND%20TGT-504%20CA%20Finishing%20Report.pdf" TargetMode="External"/><Relationship Id="rId7848" Type="http://schemas.openxmlformats.org/officeDocument/2006/relationships/hyperlink" Target="file:///\\192.168.50.100\Universal_files_share\R&amp;D_Database\Masco%20Fabric%20Strength%20By%20RND\FINISHING%20REPORT\RND%20TGT-900%20Finishing%20Report.pdf" TargetMode="External"/><Relationship Id="rId148" Type="http://schemas.openxmlformats.org/officeDocument/2006/relationships/hyperlink" Target="file:///\\192.168.50.100\Universal_files_share\R&amp;D_Database\Masco%20Fabric%20Strength%20By%20RND\ALL%20COSTING\RND%20INN-115C%20Price.xls" TargetMode="External"/><Relationship Id="rId5399" Type="http://schemas.openxmlformats.org/officeDocument/2006/relationships/hyperlink" Target="file:///\\192.168.50.100\Universal_files_share\R&amp;D_Database\Masco%20Fabric%20Strength%20By%20RND\ALL%20COSTING\RND%20TGT-09%20%20PRICE.xls" TargetMode="External"/><Relationship Id="rId9270" Type="http://schemas.openxmlformats.org/officeDocument/2006/relationships/hyperlink" Target="file:///\\192.168.50.100\Universal_files_share\R&amp;D_Database\Masco%20Fabric%20Strength%20By%20RND\STICKERS\RND%20MSB-2018.docx" TargetMode="External"/><Relationship Id="rId10829" Type="http://schemas.openxmlformats.org/officeDocument/2006/relationships/hyperlink" Target="file:///\\192.168.50.100\Universal_files_share\R&amp;D_Database\Masco%20Fabric%20Strength%20By%20RND\BOOKING-DESIGN%20FILES\RND%20MCB-1004%20D,%20E%20Booking.doc" TargetMode="External"/><Relationship Id="rId12251" Type="http://schemas.openxmlformats.org/officeDocument/2006/relationships/hyperlink" Target="file:///\\192.168.50.100\Universal_files_share\R&amp;D_Database\Masco%20Fabric%20Strength%20By%20RND\ANALYSING%20REPORT\RND%20MCB-2011E%20Analysis%20Report.pdf" TargetMode="External"/><Relationship Id="rId1330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KNT-1500A.docx" TargetMode="External"/><Relationship Id="rId14700" Type="http://schemas.openxmlformats.org/officeDocument/2006/relationships/hyperlink" Target="file:///\\192.168.50.100\Universal_files_share\R&amp;D_Database\Masco%20Fabric%20Strength%20By%20RND\ANALYSING%20REPORT\RND%20MFB-521%20Analysis%20Report.pdf" TargetMode="External"/><Relationship Id="rId2310" Type="http://schemas.openxmlformats.org/officeDocument/2006/relationships/hyperlink" Target="file:///\\192.168.50.100\Universal_files_share\R&amp;D_Database\Masco%20Fabric%20Strength%20By%20RND\STICKERS\RND%20INN-250%20STR.docx" TargetMode="External"/><Relationship Id="rId4482" Type="http://schemas.openxmlformats.org/officeDocument/2006/relationships/hyperlink" Target="file:///\\192.168.50.100\Universal_files_share\R&amp;D_Database\Masco%20Fabric%20Strength%20By%20RND\ALL%20COSTING\RND%20HMB-37%20SS2020%20Price.xls" TargetMode="External"/><Relationship Id="rId5880" Type="http://schemas.openxmlformats.org/officeDocument/2006/relationships/hyperlink" Target="file:///\\192.168.50.100\Universal_files_share\R&amp;D_Database\Masco%20Fabric%20Strength%20By%20RND\Picture%20Of%20Hanger\0.%20Picture%20of%20Hangers%20All%20in%20One\RND%20KNT-501A.jpg" TargetMode="External"/><Relationship Id="rId6931" Type="http://schemas.openxmlformats.org/officeDocument/2006/relationships/hyperlink" Target="file:///\\192.168.50.100\Universal_files_share\R&amp;D_Database\Masco%20Fabric%20Strength%20By%20RND\ALL%20COSTING\RND%20MSB-505%20E%20Price.xls" TargetMode="External"/><Relationship Id="rId14076" Type="http://schemas.openxmlformats.org/officeDocument/2006/relationships/hyperlink" Target="file:///\\192.168.50.100\Universal_files_share\R&amp;D_Database\Masco%20Fabric%20Strength%20By%20RND\BOOKING-DESIGN%20FILES\RND%20MCB-30P%20Booking.doc" TargetMode="External"/><Relationship Id="rId15474" Type="http://schemas.openxmlformats.org/officeDocument/2006/relationships/hyperlink" Target="file:///\\192.168.50.100\Universal_files_share\R&amp;D_Database\Masco%20Fabric%20Strength%20By%20RND\BOOKING-DESIGN%20FILES\RND%20MFB-1007TA%20REV%20Design%20File.xls" TargetMode="External"/><Relationship Id="rId16525" Type="http://schemas.openxmlformats.org/officeDocument/2006/relationships/hyperlink" Target="file:///\\192.168.50.100\Universal_files_share\R&amp;D_Database\Masco%20Fabric%20Strength%20By%20RND\Picture%20Of%20Hanger\0.%20Picture%20of%20Hangers%20All%20in%20One\RND%20MBT-06G%20LV.JPG" TargetMode="External"/><Relationship Id="rId3084" Type="http://schemas.openxmlformats.org/officeDocument/2006/relationships/hyperlink" Target="file:///\\192.168.50.100\Universal_files_share\R&amp;D_Database\Masco%20Fabric%20Strength%20By%20RND\STICKERS\RND%20MSB-39.docx" TargetMode="External"/><Relationship Id="rId4135" Type="http://schemas.openxmlformats.org/officeDocument/2006/relationships/hyperlink" Target="file:///\\192.168.50.100\Universal_files_share\R&amp;D_Database\Masco%20Fabric%20Strength%20By%20RND\BOOKING-DESIGN%20FILES\RND%20HMB-01%20G%20Design%20File.xls" TargetMode="External"/><Relationship Id="rId5533" Type="http://schemas.openxmlformats.org/officeDocument/2006/relationships/hyperlink" Target="file:///\\192.168.50.100\Universal_files_share\R&amp;D_Database\Masco%20Fabric%20Strength%20By%20RND\KNIT%20BOOKING\RND%20INN-127%20A%20Knit%20Booking.pdf" TargetMode="External"/><Relationship Id="rId15127" Type="http://schemas.openxmlformats.org/officeDocument/2006/relationships/hyperlink" Target="file:///\\192.168.50.100\Universal_files_share\R&amp;D_Database\Masco%20Fabric%20Strength%20By%20RND\Picture%20Of%20Hanger\0.%20Picture%20of%20Hangers%20All%20in%20One\RND%20SF-15%20E.jpg" TargetMode="External"/><Relationship Id="rId8756" Type="http://schemas.openxmlformats.org/officeDocument/2006/relationships/hyperlink" Target="file:///\\192.168.50.100\Universal_files_share\R&amp;D_Database\Masco%20Fabric%20Strength%20By%20RND\BOOKING-DESIGN%20FILES\RND%20MBT-1010%20D%20Booking.doc" TargetMode="External"/><Relationship Id="rId9807" Type="http://schemas.openxmlformats.org/officeDocument/2006/relationships/hyperlink" Target="file:///\\192.168.50.100\Universal_files_share\R&amp;D_Database\Masco%20Fabric%20Strength%20By%20RND\BOOKING-DESIGN%20FILES\RND%20MCB-21%20J%20Design%20File.xls" TargetMode="External"/><Relationship Id="rId10686" Type="http://schemas.openxmlformats.org/officeDocument/2006/relationships/hyperlink" Target="file:///\\192.168.50.100\Universal_files_share\R&amp;D_Database\Masco%20Fabric%20Strength%20By%20RND\ANALYSING%20REPORT\RND%20MBT-1001%20E%20Analysis%20Report.pdf" TargetMode="External"/><Relationship Id="rId11737" Type="http://schemas.openxmlformats.org/officeDocument/2006/relationships/hyperlink" Target="file:///\\192.168.50.100\Universal_files_share\R&amp;D_Database\Masco%20Fabric%20Strength%20By%20RND\ALL%20COSTING\RND%20HMB-27L%20OP2%20Price.xls" TargetMode="External"/><Relationship Id="rId7358" Type="http://schemas.openxmlformats.org/officeDocument/2006/relationships/hyperlink" Target="file:///\\192.168.50.100\Universal_files_share\R&amp;D_Database\Masco%20Fabric%20Strength%20By%20RND\STICKERS\RND%20INN-900%20E%20G250B%20Sticker.docx" TargetMode="External"/><Relationship Id="rId8409" Type="http://schemas.openxmlformats.org/officeDocument/2006/relationships/hyperlink" Target="file:///\\192.168.50.100\Universal_files_share\R&amp;D_Database\Masco%20Fabric%20Strength%20By%20RND\STICKERS\RND%20MFB-2006A.docx" TargetMode="External"/><Relationship Id="rId10339" Type="http://schemas.openxmlformats.org/officeDocument/2006/relationships/hyperlink" Target="file:///\\192.168.50.100\Universal_files_share\R&amp;D_Database\Masco%20Fabric%20Strength%20By%20RND\STICKERS\RND%20MCB-2013D%20CLO%20Sticker.docx" TargetMode="External"/><Relationship Id="rId142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904E%20Sticker.docx" TargetMode="External"/><Relationship Id="rId3968" Type="http://schemas.openxmlformats.org/officeDocument/2006/relationships/hyperlink" Target="file:///\\192.168.50.100\Universal_files_share\R&amp;D_Database\Masco%20Fabric%20Strength%20By%20RND\FINISHING%20REPORT\RND%20MBT-22CX1%20Finishing%20Report%20(After%20Tumble%20Wash).pdf" TargetMode="External"/><Relationship Id="rId16382" Type="http://schemas.openxmlformats.org/officeDocument/2006/relationships/hyperlink" Target="file:///\\192.168.50.100\Universal_files_share\R&amp;D_Database\Masco%20Fabric%20Strength%20By%20RND\ALL%20COSTING\RND%20INN-116C2%20Price.xls" TargetMode="External"/><Relationship Id="rId5" Type="http://schemas.openxmlformats.org/officeDocument/2006/relationships/hyperlink" Target="file:///\\192.168.50.100\Universal_files_share\R&amp;D_Database\Masco%20Fabric%20Strength%20By%20RND\Picture%20Of%20Hanger\0.%20Picture%20of%20Hangers%20All%20in%20One\RND%20HMB-08%20A.jpg" TargetMode="External"/><Relationship Id="rId889" Type="http://schemas.openxmlformats.org/officeDocument/2006/relationships/hyperlink" Target="file:///\\192.168.50.100\Universal_files_share\R&amp;D_Database\Masco%20Fabric%20Strength%20By%20RND\KNIT%20BOOKING\RND%20KNT%20SOC2606(2.90)(3.00)(3.10)(3.20)%20Knit%20Booking.pdf" TargetMode="External"/><Relationship Id="rId5390" Type="http://schemas.openxmlformats.org/officeDocument/2006/relationships/hyperlink" Target="file:///\\192.168.50.100\Universal_files_share\R&amp;D_Database\Masco%20Fabric%20Strength%20By%20RND\ANALYSING%20REPORT\RND%20MSB-23.pdf" TargetMode="External"/><Relationship Id="rId6441" Type="http://schemas.openxmlformats.org/officeDocument/2006/relationships/hyperlink" Target="file:///\\192.168.50.100\Universal_files_share\R&amp;D_Database\Masco%20Fabric%20Strength%20By%20RND\Picture%20Of%20Hanger\0.%20Picture%20of%20Hangers%20All%20in%20One\RND%20INN-501.jpg" TargetMode="External"/><Relationship Id="rId10820" Type="http://schemas.openxmlformats.org/officeDocument/2006/relationships/hyperlink" Target="file:///\\192.168.50.100\Universal_files_share\R&amp;D_Database\Masco%20Fabric%20Strength%20By%20RND\STICKERS\RND%20MCB-1004.docx" TargetMode="External"/><Relationship Id="rId16035" Type="http://schemas.openxmlformats.org/officeDocument/2006/relationships/hyperlink" Target="file:///\\192.168.50.100\Universal_files_share\R&amp;D_Database\Masco%20Fabric%20Strength%20By%20RND\FINISHING%20REPORT\RND%20MFB-2059%20Finishing%20Report.xlsx" TargetMode="External"/><Relationship Id="rId5043" Type="http://schemas.openxmlformats.org/officeDocument/2006/relationships/hyperlink" Target="file:///\\192.168.50.100\Universal_files_share\R&amp;D_Database\Masco%20Fabric%20Strength%20By%20RND\BOOKING-DESIGN%20FILES\RND%20MFB-11%20C%20Design%20File.jpeg" TargetMode="External"/><Relationship Id="rId12992" Type="http://schemas.openxmlformats.org/officeDocument/2006/relationships/hyperlink" Target="file:///\\192.168.50.100\Universal_files_share\R&amp;D_Database\Masco%20Fabric%20Strength%20By%20RND\KNIT%20BOOKING\RND%20HMB-512A,%20AGB%20Knit%20Booking.pdf" TargetMode="External"/><Relationship Id="rId8266" Type="http://schemas.openxmlformats.org/officeDocument/2006/relationships/hyperlink" Target="file:///\\192.168.50.100\Universal_files_share\R&amp;D_Database\Masco%20Fabric%20Strength%20By%20RND\ANALYSING%20REPORT\RND%20MCB-2010%20E,%20F%20Analysis%20Report.pdf" TargetMode="External"/><Relationship Id="rId9317" Type="http://schemas.openxmlformats.org/officeDocument/2006/relationships/hyperlink" Target="file:///\\192.168.50.100\Universal_files_share\R&amp;D_Database\Masco%20Fabric%20Strength%20By%20RND\ANALYSING%20REPORT\RND%20TGT-2010C%20Analysis%20Report.pdf" TargetMode="External"/><Relationship Id="rId9664" Type="http://schemas.openxmlformats.org/officeDocument/2006/relationships/hyperlink" Target="file:///\\192.168.50.100\Universal_files_share\R&amp;D_Database\Masco%20Fabric%20Strength%20By%20RND\FINISHING%20REPORT\RND%20KNT-370%20Finishing%20Report.pdf" TargetMode="External"/><Relationship Id="rId11594" Type="http://schemas.openxmlformats.org/officeDocument/2006/relationships/hyperlink" Target="file:///\\192.168.50.100\Universal_files_share\R&amp;D_Database\Masco%20Fabric%20Strength%20By%20RND\FINISHING%20REPORT\RND%20MSB-2503%20OP1%20Finishing%20Report.pdf" TargetMode="External"/><Relationship Id="rId12645" Type="http://schemas.openxmlformats.org/officeDocument/2006/relationships/hyperlink" Target="file:///\\192.168.50.100\Universal_files_share\R&amp;D_Database\Masco%20Fabric%20Strength%20By%20RND\Picture%20Of%20Hanger\0.%20Picture%20of%20Hangers%20All%20in%20One\RND%20MSB-505G7.jpg" TargetMode="External"/><Relationship Id="rId1653" Type="http://schemas.openxmlformats.org/officeDocument/2006/relationships/hyperlink" Target="file:///\\192.168.50.100\Universal_files_share\R&amp;D_Database\Masco%20Fabric%20Strength%20By%20RND\BOOKING-DESIGN%20FILES\RND%20INN-151%20Design%20file.xls" TargetMode="External"/><Relationship Id="rId2704" Type="http://schemas.openxmlformats.org/officeDocument/2006/relationships/hyperlink" Target="file:///\\192.168.50.100\Universal_files_share\R&amp;D_Database\Masco%20Fabric%20Strength%20By%20RND\STICKERS\RND%20SF-12%20(Anti-Pilling).docx" TargetMode="External"/><Relationship Id="rId10196" Type="http://schemas.openxmlformats.org/officeDocument/2006/relationships/hyperlink" Target="file:///\\192.168.50.100\Universal_files_share\R&amp;D_Database\Masco%20Fabric%20Strength%20By%20RND\FINISHING%20REPORT\RND%20TGT-2006.pdf" TargetMode="External"/><Relationship Id="rId11247" Type="http://schemas.openxmlformats.org/officeDocument/2006/relationships/hyperlink" Target="file:///\\192.168.50.100\Universal_files_share\R&amp;D_Database\Masco%20Fabric%20Strength%20By%20RND\BOOKING-DESIGN%20FILES\RND%20MFB-1008%20CLO%20Booking.doc" TargetMode="External"/><Relationship Id="rId15868" Type="http://schemas.openxmlformats.org/officeDocument/2006/relationships/hyperlink" Target="file:///\\192.168.50.100\Universal_files_share\R&amp;D_Database\Masco%20Fabric%20Strength%20By%20RND\BOOKING-DESIGN%20FILES\RND%20MFB-2037T%20Design%20File.xls" TargetMode="External"/><Relationship Id="rId1306" Type="http://schemas.openxmlformats.org/officeDocument/2006/relationships/hyperlink" Target="file:///\\192.168.50.100\Universal_files_share\R&amp;D_Database\Masco%20Fabric%20Strength%20By%20RND\BOOKING-DESIGN%20FILES\RND%20HMB-501%20HMP%20%20Booking.doc" TargetMode="External"/><Relationship Id="rId4876" Type="http://schemas.openxmlformats.org/officeDocument/2006/relationships/hyperlink" Target="file:///\\192.168.50.100\Universal_files_share\R&amp;D_Database\Masco%20Fabric%20Strength%20By%20RND\STICKERS\RND%20MSB-34C.docx" TargetMode="External"/><Relationship Id="rId5927" Type="http://schemas.openxmlformats.org/officeDocument/2006/relationships/hyperlink" Target="file:///\\192.168.50.100\Universal_files_share\R&amp;D_Database\Masco%20Fabric%20Strength%20By%20RND\FINISHING%20REPORT\RND%20MCB-40%20CRFR.jpg" TargetMode="External"/><Relationship Id="rId12" Type="http://schemas.openxmlformats.org/officeDocument/2006/relationships/hyperlink" Target="file:///\\192.168.50.100\Universal_files_share\R&amp;D_Database\Masco%20Fabric%20Strength%20By%20RND\ALL%20COSTING\RND%20HMB-08%20B%20price.xls" TargetMode="External"/><Relationship Id="rId3478" Type="http://schemas.openxmlformats.org/officeDocument/2006/relationships/hyperlink" Target="file:///\\192.168.50.100\Universal_files_share\R&amp;D_Database\Masco%20Fabric%20Strength%20By%20RND\STICKERS\RND%20WRPK-001.docx" TargetMode="External"/><Relationship Id="rId4529" Type="http://schemas.openxmlformats.org/officeDocument/2006/relationships/hyperlink" Target="file:///\\192.168.50.100\Universal_files_share\R&amp;D_Database\Masco%20Fabric%20Strength%20By%20RND\ALL%20COSTING\RND%20INN-28-29-30%20;%20Price.xls" TargetMode="External"/><Relationship Id="rId8400" Type="http://schemas.openxmlformats.org/officeDocument/2006/relationships/hyperlink" Target="file:///\\192.168.50.100\Universal_files_share\R&amp;D_Database\Masco%20Fabric%20Strength%20By%20RND\ALL%20COSTING\RND%20MFB-1013%20KPHL%20Price.xls" TargetMode="External"/><Relationship Id="rId10330" Type="http://schemas.openxmlformats.org/officeDocument/2006/relationships/hyperlink" Target="file:///\\192.168.50.100\Universal_files_share\R&amp;D_Database\Masco%20Fabric%20Strength%20By%20RND\FINISHING%20REPORT\RND%20MCB-2013B%20VRB1%20Finishing%20Report.pdf" TargetMode="External"/><Relationship Id="rId399" Type="http://schemas.openxmlformats.org/officeDocument/2006/relationships/hyperlink" Target="file:///\\192.168.50.100\Universal_files_share\R&amp;D_Database\Masco%20Fabric%20Strength%20By%20RND\ANALYSING%20REPORT\RND%20INN-53%20A,%20B,%20C,%20D%20Analysis%20Report.pdf" TargetMode="External"/><Relationship Id="rId7002" Type="http://schemas.openxmlformats.org/officeDocument/2006/relationships/hyperlink" Target="file:///\\192.168.50.100\Universal_files_share\R&amp;D_Database\Masco%20Fabric%20Strength%20By%20RND\ALL%20COSTING\RND%20INN-502%20L-M;%20PRICE.xls" TargetMode="External"/><Relationship Id="rId14951" Type="http://schemas.openxmlformats.org/officeDocument/2006/relationships/hyperlink" Target="file:///\\192.168.50.100\Universal_files_share\R&amp;D_Database\Masco%20Fabric%20Strength%20By%20RND\BOOKING-DESIGN%20FILES\RND%20MSB-2039D%20Booking.doc" TargetMode="External"/><Relationship Id="rId880" Type="http://schemas.openxmlformats.org/officeDocument/2006/relationships/hyperlink" Target="file:///\\192.168.50.100\Universal_files_share\R&amp;D_Database\Masco%20Fabric%20Strength%20By%20RND\FINISHING%20REPORT\RND%20KNT%20SOC2606(2.90)%20Finishing%20Report.pdf" TargetMode="External"/><Relationship Id="rId2561" Type="http://schemas.openxmlformats.org/officeDocument/2006/relationships/hyperlink" Target="file:///\\192.168.50.100\Universal_files_share\R&amp;D_Database\Masco%20Fabric%20Strength%20By%20RND\Picture%20Of%20Hanger\0.%20Picture%20of%20Hangers%20All%20in%20One\RND%20SF-12(ABSORBENT%20&amp;%20HYDROPHILIC).jpg" TargetMode="External"/><Relationship Id="rId9174" Type="http://schemas.openxmlformats.org/officeDocument/2006/relationships/hyperlink" Target="file:///\\192.168.50.100\Universal_files_share\R&amp;D_Database\Masco%20Fabric%20Strength%20By%20RND\ANALYSING%20REPORT\RND%20INN-2004%20A,%202004%20B.pdf" TargetMode="External"/><Relationship Id="rId12155" Type="http://schemas.openxmlformats.org/officeDocument/2006/relationships/hyperlink" Target="file:///\\192.168.50.100\Universal_files_share\R&amp;D_Database\Masco%20Fabric%20Strength%20By%20RND\BOOKING-DESIGN%20FILES\RND%20MBT-1010G%20Booking.doc" TargetMode="External"/><Relationship Id="rId13553" Type="http://schemas.openxmlformats.org/officeDocument/2006/relationships/hyperlink" Target="file:///\\192.168.50.100\Universal_files_share\R&amp;D_Database\Masco%20Fabric%20Strength%20By%20RND\BOOKING-DESIGN%20FILES\RND%20MBT-2021A%20CA%20Booking.doc" TargetMode="External"/><Relationship Id="rId14604" Type="http://schemas.openxmlformats.org/officeDocument/2006/relationships/hyperlink" Target="file:///\\192.168.50.100\Universal_files_share\R&amp;D_Database\Masco%20Fabric%20Strength%20By%20RND\ANALYSING%20REPORT\RND%20MFB-2067%20Analysis%20Report.pdf" TargetMode="External"/><Relationship Id="rId533" Type="http://schemas.openxmlformats.org/officeDocument/2006/relationships/hyperlink" Target="file:///\\192.168.50.100\Universal_files_share\R&amp;D_Database\Masco%20Fabric%20Strength%20By%20RND\STICKERS\RND%20MSB-26I.docx" TargetMode="External"/><Relationship Id="rId1163" Type="http://schemas.openxmlformats.org/officeDocument/2006/relationships/hyperlink" Target="file:///\\192.168.50.100\Universal_files_share\R&amp;D_Database\Masco%20Fabric%20Strength%20By%20RND\KNIT%20BOOKING\RND%20MCB-55%20A,B,C%20Knit%20Booking.pdf" TargetMode="External"/><Relationship Id="rId2214" Type="http://schemas.openxmlformats.org/officeDocument/2006/relationships/hyperlink" Target="file:///\\192.168.50.100\Universal_files_share\R&amp;D_Database\Masco%20Fabric%20Strength%20By%20RND\ALL%20COSTING\RND%20MSB-09%20B%20Price.xls" TargetMode="External"/><Relationship Id="rId3612" Type="http://schemas.openxmlformats.org/officeDocument/2006/relationships/hyperlink" Target="file:///\\192.168.50.100\Universal_files_share\R&amp;D_Database\Masco%20Fabric%20Strength%20By%20RND\Picture%20Of%20Hanger\0.%20Picture%20of%20Hangers%20All%20in%20One\RND%20MBT-31.jpg" TargetMode="External"/><Relationship Id="rId13206" Type="http://schemas.openxmlformats.org/officeDocument/2006/relationships/hyperlink" Target="file:///\\192.168.50.100\Universal_files_share\R&amp;D_Database\Masco%20Fabric%20Strength%20By%20RND\BOOKING-DESIGN%20FILES\RND%20INN-86%20B%20Booking.doc" TargetMode="External"/><Relationship Id="rId5784" Type="http://schemas.openxmlformats.org/officeDocument/2006/relationships/hyperlink" Target="file:///\\192.168.50.100\Universal_files_share\R&amp;D_Database\Masco%20Fabric%20Strength%20By%20RND\BOOKING-DESIGN%20FILES\RND%20MFB-89%20Design%20File.xls" TargetMode="External"/><Relationship Id="rId6835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;%20EXT-05.jpg" TargetMode="External"/><Relationship Id="rId15378" Type="http://schemas.openxmlformats.org/officeDocument/2006/relationships/hyperlink" Target="file:///\\192.168.50.100\Universal_files_share\R&amp;D_Database\Masco%20Fabric%20Strength%20By%20RND\FINISHING%20REPORT\RND%20INN-117D2(S)%20FINISHING%20REPORT.pdf" TargetMode="External"/><Relationship Id="rId164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37B%20JAQRD%20CA.docx" TargetMode="External"/><Relationship Id="rId4386" Type="http://schemas.openxmlformats.org/officeDocument/2006/relationships/hyperlink" Target="file:///\\192.168.50.100\Universal_files_share\R&amp;D_Database\Masco%20Fabric%20Strength%20By%20RND\STICKERS\RND%20MSB-54.docx" TargetMode="External"/><Relationship Id="rId5437" Type="http://schemas.openxmlformats.org/officeDocument/2006/relationships/hyperlink" Target="file:///\\192.168.50.100\Universal_files_share\R&amp;D_Database\Masco%20Fabric%20Strength%20By%20RND\BOOKING-DESIGN%20FILES\RND%20INN-75,%2075A%20Booking%20file.doc" TargetMode="External"/><Relationship Id="rId11988" Type="http://schemas.openxmlformats.org/officeDocument/2006/relationships/hyperlink" Target="file:///\\192.168.50.100\Universal_files_share\R&amp;D_Database\Masco%20Fabric%20Strength%20By%20RND\KNIT%20BOOKING\RND%20INN-72%20B%20Knit%20Booking.pdf" TargetMode="External"/><Relationship Id="rId4039" Type="http://schemas.openxmlformats.org/officeDocument/2006/relationships/hyperlink" Target="file:///\\192.168.50.100\Universal_files_share\R&amp;D_Database\Masco%20Fabric%20Strength%20By%20RND\STICKERS\RND%20MBT-22E1%20Sticker.docx" TargetMode="External"/><Relationship Id="rId14461" Type="http://schemas.openxmlformats.org/officeDocument/2006/relationships/hyperlink" Target="file:///\\192.168.50.100\Universal_files_share\R&amp;D_Database\Masco%20Fabric%20Strength%20By%20RND\KNIT%20BOOKING\RND%20MFB-2037K1%20Knit%20Booking.pdf" TargetMode="External"/><Relationship Id="rId155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TGT-2010E2.docx" TargetMode="External"/><Relationship Id="rId4520" Type="http://schemas.openxmlformats.org/officeDocument/2006/relationships/hyperlink" Target="file:///\\192.168.50.100\Universal_files_share\R&amp;D_Database\Masco%20Fabric%20Strength%20By%20RND\Picture%20Of%20Hanger\0.%20Picture%20of%20Hangers%20All%20in%20One\RND%20INN-29.jpg" TargetMode="External"/><Relationship Id="rId130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K%20Sticker.docx" TargetMode="External"/><Relationship Id="rId14114" Type="http://schemas.openxmlformats.org/officeDocument/2006/relationships/hyperlink" Target="file:///\\192.168.50.100\Universal_files_share\R&amp;D_Database\Masco%20Fabric%20Strength%20By%20RND\BOOKING-DESIGN%20FILES\RND%20MCB-40A%20Booking.doc" TargetMode="External"/><Relationship Id="rId390" Type="http://schemas.openxmlformats.org/officeDocument/2006/relationships/hyperlink" Target="file:///\\192.168.50.100\Universal_files_share\R&amp;D_Database\Masco%20Fabric%20Strength%20By%20RND\ALL%20COSTING\RND%20INN-33%20or%2053%20PRICE.xls" TargetMode="External"/><Relationship Id="rId2071" Type="http://schemas.openxmlformats.org/officeDocument/2006/relationships/hyperlink" Target="file:///\\192.168.50.100\Universal_files_share\R&amp;D_Database\Masco%20Fabric%20Strength%20By%20RND\Picture%20Of%20Hanger\0.%20Picture%20of%20Hangers%20All%20in%20One\RND%20INN-60B%20RIB.jpg" TargetMode="External"/><Relationship Id="rId3122" Type="http://schemas.openxmlformats.org/officeDocument/2006/relationships/hyperlink" Target="file:///\\192.168.50.100\Universal_files_share\R&amp;D_Database\Masco%20Fabric%20Strength%20By%20RND\BOOKING-DESIGN%20FILES\RND%20SF-300A,%20B%20Booking.doc" TargetMode="External"/><Relationship Id="rId6692" Type="http://schemas.openxmlformats.org/officeDocument/2006/relationships/hyperlink" Target="file:///\\192.168.50.100\Universal_files_share\R&amp;D_Database\Masco%20Fabric%20Strength%20By%20RND\Picture%20Of%20Hanger\0.%20Picture%20of%20Hangers%20All%20in%20One\RND%20MBT-509%20BP.jpg" TargetMode="External"/><Relationship Id="rId16286" Type="http://schemas.openxmlformats.org/officeDocument/2006/relationships/hyperlink" Target="file:///\\192.168.50.100\Universal_files_share\R&amp;D_Database\Masco%20Fabric%20Strength%20By%20RND\ALL%20COSTING\RND%20INN-116B5(S)%20Price.xls" TargetMode="External"/><Relationship Id="rId5294" Type="http://schemas.openxmlformats.org/officeDocument/2006/relationships/hyperlink" Target="file:///\\192.168.50.100\Universal_files_share\R&amp;D_Database\Masco%20Fabric%20Strength%20By%20RND\FINISHING%20REPORT\RND%20MCB-30(i)%20WAVE,%20FLORAL%20Finishing%20Report.xlsx" TargetMode="External"/><Relationship Id="rId6345" Type="http://schemas.openxmlformats.org/officeDocument/2006/relationships/hyperlink" Target="file:///\\192.168.50.100\Universal_files_share\R&amp;D_Database\Masco%20Fabric%20Strength%20By%20RND\ALL%20COSTING\RND%20MCB-507%20Price.xls" TargetMode="External"/><Relationship Id="rId7743" Type="http://schemas.openxmlformats.org/officeDocument/2006/relationships/hyperlink" Target="file:///\\192.168.50.100\Universal_files_share\R&amp;D_Database\Masco%20Fabric%20Strength%20By%20RND\ANALYSING%20REPORT\RND%20MFB-900%20CA%20Analysis%20Report.pdf" TargetMode="External"/><Relationship Id="rId10724" Type="http://schemas.openxmlformats.org/officeDocument/2006/relationships/hyperlink" Target="file:///\\192.168.50.100\Universal_files_share\R&amp;D_Database\Masco%20Fabric%20Strength%20By%20RND\KNIT%20BOOKING\RND%20MBT-1001%20F%20Knit%20Booking.pdf" TargetMode="External"/><Relationship Id="rId12896" Type="http://schemas.openxmlformats.org/officeDocument/2006/relationships/hyperlink" Target="file:///\\192.168.50.100\Universal_files_share\R&amp;D_Database\Masco%20Fabric%20Strength%20By%20RND\KNIT%20BOOKING\RND%20HMB-28B%20HM2%20Knit%20Booking.pdf" TargetMode="External"/><Relationship Id="rId13947" Type="http://schemas.openxmlformats.org/officeDocument/2006/relationships/hyperlink" Target="file:///\\192.168.50.100\Universal_files_share\R&amp;D_Database\Masco%20Fabric%20Strength%20By%20RND\BOOKING-DESIGN%20FILES\RND%20MCB-2013J%20Design%20file.xls" TargetMode="External"/><Relationship Id="rId2955" Type="http://schemas.openxmlformats.org/officeDocument/2006/relationships/hyperlink" Target="file:///\\192.168.50.100\Universal_files_share\R&amp;D_Database\Masco%20Fabric%20Strength%20By%20RND\Picture%20Of%20Hanger\0.%20Picture%20of%20Hangers%20All%20in%20One\RND%20INN-31%20ENGR%20STR%20MIX%20SPG.jpg" TargetMode="External"/><Relationship Id="rId9568" Type="http://schemas.openxmlformats.org/officeDocument/2006/relationships/hyperlink" Target="file:///\\192.168.50.100\Universal_files_share\R&amp;D_Database\Masco%20Fabric%20Strength%20By%20RND\Picture%20Of%20Hanger\0.%20Picture%20of%20Hangers%20All%20in%20One\RND%20MSB-2019.jpg" TargetMode="External"/><Relationship Id="rId11498" Type="http://schemas.openxmlformats.org/officeDocument/2006/relationships/hyperlink" Target="file:///\\192.168.50.100\Universal_files_share\R&amp;D_Database\Masco%20Fabric%20Strength%20By%20RND\Picture%20Of%20Hanger\0.%20Picture%20of%20Hangers%20All%20in%20One\RND%20MKB-1000.jpg" TargetMode="External"/><Relationship Id="rId12549" Type="http://schemas.openxmlformats.org/officeDocument/2006/relationships/hyperlink" Target="file:///\\192.168.50.100\Universal_files_share\R&amp;D_Database\Masco%20Fabric%20Strength%20By%20RND\ANALYSING%20REPORT\RND%20MFB-517A%20Analysis%20Report.pdf" TargetMode="External"/><Relationship Id="rId16420" Type="http://schemas.openxmlformats.org/officeDocument/2006/relationships/hyperlink" Target="file:///\\192.168.50.100\Universal_files_share\R&amp;D_Database\Masco%20Fabric%20Strength%20By%20RND\KNIT%20BOOKING\RND%20MBT-1010F-T%20Knit%20Booking.pdf" TargetMode="External"/><Relationship Id="rId927" Type="http://schemas.openxmlformats.org/officeDocument/2006/relationships/hyperlink" Target="file:///\\192.168.50.100\Universal_files_share\R&amp;D_Database\Masco%20Fabric%20Strength%20By%20RND\ALL%20COSTING\RND%20MBT-06E%20OP2%20Price.xls" TargetMode="External"/><Relationship Id="rId1557" Type="http://schemas.openxmlformats.org/officeDocument/2006/relationships/hyperlink" Target="file:///\\192.168.50.100\Universal_files_share\R&amp;D_Database\Masco%20Fabric%20Strength%20By%20RND\ALL%20COSTING\RND%20MCB-32%20Price.xls" TargetMode="External"/><Relationship Id="rId2608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D)S.jpg" TargetMode="External"/><Relationship Id="rId15022" Type="http://schemas.openxmlformats.org/officeDocument/2006/relationships/hyperlink" Target="file:///\\192.168.50.100\Universal_files_share\R&amp;D_Database\Masco%20Fabric%20Strength%20By%20RND\FINISHING%20REPORT\RND%20MSB-2500C%20Finishing%20Report.pdf" TargetMode="External"/><Relationship Id="rId4030" Type="http://schemas.openxmlformats.org/officeDocument/2006/relationships/hyperlink" Target="file:///\\192.168.50.100\Universal_files_share\R&amp;D_Database\Masco%20Fabric%20Strength%20By%20RND\BOOKING-DESIGN%20FILES\RND%20MBT-23B%20Booking.doc" TargetMode="External"/><Relationship Id="rId8651" Type="http://schemas.openxmlformats.org/officeDocument/2006/relationships/hyperlink" Target="file:///\\192.168.50.100\Universal_files_share\R&amp;D_Database\Masco%20Fabric%20Strength%20By%20RND\STICKERS\RND%20TGT-2010.docx" TargetMode="External"/><Relationship Id="rId9702" Type="http://schemas.openxmlformats.org/officeDocument/2006/relationships/hyperlink" Target="file:///\\192.168.50.100\Universal_files_share\R&amp;D_Database\Masco%20Fabric%20Strength%20By%20RND\KNIT%20BOOKING\RND%20MBT-2022CX%20OP2%20Knit%20Booking.pdf" TargetMode="External"/><Relationship Id="rId7253" Type="http://schemas.openxmlformats.org/officeDocument/2006/relationships/hyperlink" Target="file:///\\192.168.50.100\Universal_files_share\R&amp;D_Database\Masco%20Fabric%20Strength%20By%20RND\FINISHING%20REPORT\RND%20INN-904F%20Finishing%20Report.pdf" TargetMode="External"/><Relationship Id="rId8304" Type="http://schemas.openxmlformats.org/officeDocument/2006/relationships/hyperlink" Target="file:///\\192.168.50.100\Universal_files_share\R&amp;D_Database\Masco%20Fabric%20Strength%20By%20RND\BOOKING-DESIGN%20FILES\RND%20MCB-2026%20WOB%20Booking.doc" TargetMode="External"/><Relationship Id="rId10234" Type="http://schemas.openxmlformats.org/officeDocument/2006/relationships/hyperlink" Target="file:///\\192.168.50.100\Universal_files_share\R&amp;D_Database\Masco%20Fabric%20Strength%20By%20RND\KNIT%20BOOKING\RND%20MBT-1001%20C%20BNT%20Knit%20Booking.pdf" TargetMode="External"/><Relationship Id="rId10581" Type="http://schemas.openxmlformats.org/officeDocument/2006/relationships/hyperlink" Target="file:///\\192.168.50.100\Universal_files_share\R&amp;D_Database\Masco%20Fabric%20Strength%20By%20RND\FINISHING%20REPORT\RND%20SHP-2014%20Finishing%20Report.pdf" TargetMode="External"/><Relationship Id="rId11632" Type="http://schemas.openxmlformats.org/officeDocument/2006/relationships/hyperlink" Target="file:///\\192.168.50.100\Universal_files_share\R&amp;D_Database\Masco%20Fabric%20Strength%20By%20RND\FINISHING%20REPORT\RND%20MCB-2007%20C%20Finishing%20Report.pdf" TargetMode="External"/><Relationship Id="rId14855" Type="http://schemas.openxmlformats.org/officeDocument/2006/relationships/hyperlink" Target="file:///\\192.168.50.100\Universal_files_share\R&amp;D_Database\Masco%20Fabric%20Strength%20By%20RND\KNIT%20BOOKING\RND%20MSB-1001F%20REV%20Knit%20Booking.pdf" TargetMode="External"/><Relationship Id="rId15906" Type="http://schemas.openxmlformats.org/officeDocument/2006/relationships/hyperlink" Target="file:///\\192.168.50.100\Universal_files_share\R&amp;D_Database\Masco%20Fabric%20Strength%20By%20RND\BOOKING-DESIGN%20FILES\RND%20INN-64J%20Booking.doc" TargetMode="External"/><Relationship Id="rId3863" Type="http://schemas.openxmlformats.org/officeDocument/2006/relationships/hyperlink" Target="file:///\\192.168.50.100\Universal_files_share\R&amp;D_Database\Masco%20Fabric%20Strength%20By%20RND\KNIT%20BOOKING\RND%20INN-64%20C-D-E%20Knit%20Booking.pdf" TargetMode="External"/><Relationship Id="rId4914" Type="http://schemas.openxmlformats.org/officeDocument/2006/relationships/hyperlink" Target="file:///\\192.168.50.100\Universal_files_share\R&amp;D_Database\Masco%20Fabric%20Strength%20By%20RND\STICKERS\RND%20INN-26.docx" TargetMode="External"/><Relationship Id="rId9078" Type="http://schemas.openxmlformats.org/officeDocument/2006/relationships/hyperlink" Target="file:///\\192.168.50.100\Universal_files_share\R&amp;D_Database\Masco%20Fabric%20Strength%20By%20RND\ANALYSING%20REPORT\RND%20SHP-2002%20Analysis%20Report.pdf" TargetMode="External"/><Relationship Id="rId134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00.docx" TargetMode="External"/><Relationship Id="rId14508" Type="http://schemas.openxmlformats.org/officeDocument/2006/relationships/hyperlink" Target="file:///\\192.168.50.100\Universal_files_share\R&amp;D_Database\Masco%20Fabric%20Strength%20By%20RND\BOOKING-DESIGN%20FILES\RND%20MFB-2044E%20Design%20File.xls" TargetMode="External"/><Relationship Id="rId784" Type="http://schemas.openxmlformats.org/officeDocument/2006/relationships/hyperlink" Target="file:///\\192.168.50.100\Universal_files_share\R&amp;D_Database\Masco%20Fabric%20Strength%20By%20RND\BOOKING-DESIGN%20FILES\RND%20MFB-20%20A%20Booking.doc" TargetMode="External"/><Relationship Id="rId1067" Type="http://schemas.openxmlformats.org/officeDocument/2006/relationships/hyperlink" Target="file:///\\192.168.50.100\Universal_files_share\R&amp;D_Database\Masco%20Fabric%20Strength%20By%20RND\ALL%20COSTING\RND%20KNT-02%20Price.xls" TargetMode="External"/><Relationship Id="rId2465" Type="http://schemas.openxmlformats.org/officeDocument/2006/relationships/hyperlink" Target="file:///\\192.168.50.100\Universal_files_share\R&amp;D_Database\Masco%20Fabric%20Strength%20By%20RND\ALL%20COSTING\RND%20INN-002%20Price.xls" TargetMode="External"/><Relationship Id="rId3516" Type="http://schemas.openxmlformats.org/officeDocument/2006/relationships/hyperlink" Target="file:///\\192.168.50.100\Universal_files_share\R&amp;D_Database\Masco%20Fabric%20Strength%20By%20RND\BOOKING-DESIGN%20FILES\RND%20INN-515%20booking.doc" TargetMode="External"/><Relationship Id="rId12059" Type="http://schemas.openxmlformats.org/officeDocument/2006/relationships/hyperlink" Target="file:///\\192.168.50.100\Universal_files_share\R&amp;D_Database\Masco%20Fabric%20Strength%20By%20RND\STICKERS\RND%20MBT-06F%20Sticker.docx" TargetMode="External"/><Relationship Id="rId437" Type="http://schemas.openxmlformats.org/officeDocument/2006/relationships/hyperlink" Target="file:///\\192.168.50.100\Universal_files_share\R&amp;D_Database\Masco%20Fabric%20Strength%20By%20RND\ALL%20COSTING\RND%20INN-102%20Y%20Price.xls" TargetMode="External"/><Relationship Id="rId2118" Type="http://schemas.openxmlformats.org/officeDocument/2006/relationships/hyperlink" Target="file:///\\192.168.50.100\Universal_files_share\R&amp;D_Database\Masco%20Fabric%20Strength%20By%20RND\Picture%20Of%20Hanger\0.%20Picture%20of%20Hangers%20All%20in%20One\RND%20INN-175.jpg" TargetMode="External"/><Relationship Id="rId5688" Type="http://schemas.openxmlformats.org/officeDocument/2006/relationships/hyperlink" Target="file:///\\192.168.50.100\Universal_files_share\R&amp;D_Database\Masco%20Fabric%20Strength%20By%20RND\STICKERS\RND%20MBT-16%20J240%20STICKER.docx" TargetMode="External"/><Relationship Id="rId6739" Type="http://schemas.openxmlformats.org/officeDocument/2006/relationships/hyperlink" Target="file:///\\192.168.50.100\Universal_files_share\R&amp;D_Database\Masco%20Fabric%20Strength%20By%20RND\STICKERS\RND%20INN-519%20TGT-AW21%20(WRG).docx" TargetMode="External"/><Relationship Id="rId12540" Type="http://schemas.openxmlformats.org/officeDocument/2006/relationships/hyperlink" Target="file:///\\192.168.50.100\Universal_files_share\R&amp;D_Database\Masco%20Fabric%20Strength%20By%20RND\Picture%20Of%20Hanger\0.%20Picture%20of%20Hangers%20All%20in%20One\RND%20MFB-49%20CA2.jpg" TargetMode="External"/><Relationship Id="rId8161" Type="http://schemas.openxmlformats.org/officeDocument/2006/relationships/hyperlink" Target="file:///\\192.168.50.100\Universal_files_share\R&amp;D_Database\Masco%20Fabric%20Strength%20By%20RND\STICKERS\RND%20MSB-2043.docx" TargetMode="External"/><Relationship Id="rId9212" Type="http://schemas.openxmlformats.org/officeDocument/2006/relationships/hyperlink" Target="file:///\\192.168.50.100\Universal_files_share\R&amp;D_Database\Masco%20Fabric%20Strength%20By%20RND\FINISHING%20REPORT\RND%20MFB-2024.pdf" TargetMode="External"/><Relationship Id="rId10091" Type="http://schemas.openxmlformats.org/officeDocument/2006/relationships/hyperlink" Target="file:///\\192.168.50.100\Universal_files_share\R&amp;D_Database\Masco%20Fabric%20Strength%20By%20RND\Picture%20Of%20Hanger\0.%20Picture%20of%20Hangers%20All%20in%20One\RND%20MFB-2702.jpg" TargetMode="External"/><Relationship Id="rId11142" Type="http://schemas.openxmlformats.org/officeDocument/2006/relationships/hyperlink" Target="file:///\\192.168.50.100\Universal_files_share\R&amp;D_Database\Masco%20Fabric%20Strength%20By%20RND\ALL%20COSTING\RND%20MCB-2007%20price.xls" TargetMode="External"/><Relationship Id="rId1201" Type="http://schemas.openxmlformats.org/officeDocument/2006/relationships/hyperlink" Target="file:///\\192.168.50.100\Universal_files_share\R&amp;D_Database\Masco%20Fabric%20Strength%20By%20RND\KNIT%20BOOKING\RND%20MFB-52%20Knit%20Booking.pdf" TargetMode="External"/><Relationship Id="rId4771" Type="http://schemas.openxmlformats.org/officeDocument/2006/relationships/hyperlink" Target="file:///\\192.168.50.100\Universal_files_share\R&amp;D_Database\Masco%20Fabric%20Strength%20By%20RND\BOOKING-DESIGN%20FILES\RND%20MBT-16%20CX%20EXT-2%20Booking.doc" TargetMode="External"/><Relationship Id="rId14365" Type="http://schemas.openxmlformats.org/officeDocument/2006/relationships/hyperlink" Target="file:///\\192.168.50.100\Universal_files_share\R&amp;D_Database\Masco%20Fabric%20Strength%20By%20RND\ANALYSING%20REPORT\RND%20MFB-2007%20HM%20Analysis%20Report.pdf" TargetMode="External"/><Relationship Id="rId15763" Type="http://schemas.openxmlformats.org/officeDocument/2006/relationships/hyperlink" Target="file:///\\192.168.50.100\Universal_files_share\R&amp;D_Database\Masco%20Fabric%20Strength%20By%20RND\BOOKING-DESIGN%20FILES\RND%20INN-64A1,%20A2%20Design%20File.xls" TargetMode="External"/><Relationship Id="rId3373" Type="http://schemas.openxmlformats.org/officeDocument/2006/relationships/hyperlink" Target="file:///\\192.168.50.100\Universal_files_share\R&amp;D_Database\Masco%20Fabric%20Strength%20By%20RND\STICKERS\RND%20MCB-33%20F%20STICKER.docx" TargetMode="External"/><Relationship Id="rId4424" Type="http://schemas.openxmlformats.org/officeDocument/2006/relationships/hyperlink" Target="file:///\\192.168.50.100\Universal_files_share\R&amp;D_Database\Masco%20Fabric%20Strength%20By%20RND\Picture%20Of%20Hanger\0.%20Picture%20of%20Hangers%20All%20in%20One\RND%20TGT-501.jpg" TargetMode="External"/><Relationship Id="rId5822" Type="http://schemas.openxmlformats.org/officeDocument/2006/relationships/hyperlink" Target="file:///\\192.168.50.100\Universal_files_share\R&amp;D_Database\Masco%20Fabric%20Strength%20By%20RND\Picture%20Of%20Hanger\0.%20Picture%20of%20Hangers%20All%20in%20One\RND%20HMB-509%20YD(%20B).jpg" TargetMode="External"/><Relationship Id="rId14018" Type="http://schemas.openxmlformats.org/officeDocument/2006/relationships/hyperlink" Target="file:///\\192.168.50.100\Universal_files_share\R&amp;D_Database\Masco%20Fabric%20Strength%20By%20RND\BOOKING-DESIGN%20FILES\RND%20MCB-21J%20ID1,ID2%20Booking.doc" TargetMode="External"/><Relationship Id="rId15416" Type="http://schemas.openxmlformats.org/officeDocument/2006/relationships/hyperlink" Target="file:///\\192.168.50.100\Universal_files_share\R&amp;D_Database\Masco%20Fabric%20Strength%20By%20RND\BOOKING-DESIGN%20FILES\RND%20INN-45%20A%20Design%20File.xls" TargetMode="External"/><Relationship Id="rId294" Type="http://schemas.openxmlformats.org/officeDocument/2006/relationships/hyperlink" Target="file:///\\192.168.50.100\Universal_files_share\R&amp;D_Database\Masco%20Fabric%20Strength%20By%20RND\FINISHING%20REPORT\RND%20MFB-43.pdf" TargetMode="External"/><Relationship Id="rId3026" Type="http://schemas.openxmlformats.org/officeDocument/2006/relationships/hyperlink" Target="file:///\\192.168.50.100\Universal_files_share\R&amp;D_Database\Masco%20Fabric%20Strength%20By%20RND\ALL%20COSTING\RND%20MCB-33E%20BRS%20Price.xls" TargetMode="External"/><Relationship Id="rId7994" Type="http://schemas.openxmlformats.org/officeDocument/2006/relationships/hyperlink" Target="file:///\\192.168.50.100\Universal_files_share\R&amp;D_Database\Masco%20Fabric%20Strength%20By%20RND\BOOKING-DESIGN%20FILES\RND%20HMB-2000%20A%20Design%20File.xls" TargetMode="External"/><Relationship Id="rId10975" Type="http://schemas.openxmlformats.org/officeDocument/2006/relationships/hyperlink" Target="file:///\\192.168.50.100\Universal_files_share\R&amp;D_Database\Masco%20Fabric%20Strength%20By%20RND\Picture%20Of%20Hanger\0.%20Picture%20of%20Hangers%20All%20in%20One\RND%20MSB-1007.jpg" TargetMode="External"/><Relationship Id="rId5198" Type="http://schemas.openxmlformats.org/officeDocument/2006/relationships/hyperlink" Target="file:///\\192.168.50.100\Universal_files_share\R&amp;D_Database\Masco%20Fabric%20Strength%20By%20RND\KNIT%20BOOKING\RND%20MCB-30%20E%20Knit%20Booking.pdf" TargetMode="External"/><Relationship Id="rId6596" Type="http://schemas.openxmlformats.org/officeDocument/2006/relationships/hyperlink" Target="file:///\\192.168.50.100\Universal_files_share\R&amp;D_Database\Masco%20Fabric%20Strength%20By%20RND\STICKERS\RND%20MSB-505%20B2%20REV-02%20STICKER.docx" TargetMode="External"/><Relationship Id="rId7647" Type="http://schemas.openxmlformats.org/officeDocument/2006/relationships/hyperlink" Target="file:///\\192.168.50.100\Universal_files_share\R&amp;D_Database\Masco%20Fabric%20Strength%20By%20RND\BOOKING-DESIGN%20FILES\RND%20MCB-901%20TUO%20Booking.doc" TargetMode="External"/><Relationship Id="rId10628" Type="http://schemas.openxmlformats.org/officeDocument/2006/relationships/hyperlink" Target="file:///\\192.168.50.100\Universal_files_share\R&amp;D_Database\Masco%20Fabric%20Strength%20By%20RND\FINISHING%20REPORT\RND%20KNT%20SOC4970R(1)%20Finishing%20Report.pdf" TargetMode="External"/><Relationship Id="rId6249" Type="http://schemas.openxmlformats.org/officeDocument/2006/relationships/hyperlink" Target="file:///\\192.168.50.100\Universal_files_share\R&amp;D_Database\Masco%20Fabric%20Strength%20By%20RND\ANALYSING%20REPORT\RND%20AD-12.pdf" TargetMode="External"/><Relationship Id="rId12050" Type="http://schemas.openxmlformats.org/officeDocument/2006/relationships/hyperlink" Target="file:///\\192.168.50.100\Universal_files_share\R&amp;D_Database\Masco%20Fabric%20Strength%20By%20RND\ALL%20COSTING\RND%20KNT-301%20Price.xls" TargetMode="External"/><Relationship Id="rId13101" Type="http://schemas.openxmlformats.org/officeDocument/2006/relationships/hyperlink" Target="file:///\\192.168.50.100\Universal_files_share\R&amp;D_Database\Masco%20Fabric%20Strength%20By%20RND\FINISHING%20REPORT\RND%20INN-132G%20Finishing%20Report.pdf" TargetMode="External"/><Relationship Id="rId2859" Type="http://schemas.openxmlformats.org/officeDocument/2006/relationships/hyperlink" Target="file:///\\192.168.50.100\Universal_files_share\R&amp;D_Database\Masco%20Fabric%20Strength%20By%20RND\ANALYSING%20REPORT\RND%20MSB%20CA-3155-PIN-STRIPE.pdf" TargetMode="External"/><Relationship Id="rId6730" Type="http://schemas.openxmlformats.org/officeDocument/2006/relationships/hyperlink" Target="file:///\\192.168.50.100\Universal_files_share\R&amp;D_Database\Masco%20Fabric%20Strength%20By%20RND\STICKERS\RND%20HMB-24.docx" TargetMode="External"/><Relationship Id="rId15273" Type="http://schemas.openxmlformats.org/officeDocument/2006/relationships/hyperlink" Target="file:///\\192.168.50.100\Universal_files_share\R&amp;D_Database\Masco%20Fabric%20Strength%20By%20RND\Picture%20Of%20Hanger\0.%20Picture%20of%20Hangers%20All%20in%20One\RND%20INN-117A3.jpg" TargetMode="External"/><Relationship Id="rId1632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D1(S)%20Sticker.docx" TargetMode="External"/><Relationship Id="rId4281" Type="http://schemas.openxmlformats.org/officeDocument/2006/relationships/hyperlink" Target="file:///\\192.168.50.100\Universal_files_share\R&amp;D_Database\Masco%20Fabric%20Strength%20By%20RND\Picture%20Of%20Hanger\0.%20Picture%20of%20Hangers%20All%20in%20One\RND%20MFB-10%20A2%20MYRL.jpg" TargetMode="External"/><Relationship Id="rId5332" Type="http://schemas.openxmlformats.org/officeDocument/2006/relationships/hyperlink" Target="file:///\\192.168.50.100\Universal_files_share\R&amp;D_Database\Masco%20Fabric%20Strength%20By%20RND\ALL%20COSTING\RND%20MCB-41%20C%20%20PRICE.xls" TargetMode="External"/><Relationship Id="rId8555" Type="http://schemas.openxmlformats.org/officeDocument/2006/relationships/hyperlink" Target="file:///\\192.168.50.100\Universal_files_share\R&amp;D_Database\Masco%20Fabric%20Strength%20By%20RND\ALL%20COSTING\RND%20MSB-2054A%20Price.xls" TargetMode="External"/><Relationship Id="rId9606" Type="http://schemas.openxmlformats.org/officeDocument/2006/relationships/hyperlink" Target="file:///\\192.168.50.100\Universal_files_share\R&amp;D_Database\Masco%20Fabric%20Strength%20By%20RND\KNIT%20BOOKING\RND%20HMB-2003%20OP2%20Knit%20Booking.pdf" TargetMode="External"/><Relationship Id="rId9953" Type="http://schemas.openxmlformats.org/officeDocument/2006/relationships/hyperlink" Target="file:///\\192.168.50.100\Universal_files_share\R&amp;D_Database\Masco%20Fabric%20Strength%20By%20RND\ALL%20COSTING\RND%20MCB-2010C%20Price.xls" TargetMode="External"/><Relationship Id="rId11883" Type="http://schemas.openxmlformats.org/officeDocument/2006/relationships/hyperlink" Target="file:///\\192.168.50.100\Universal_files_share\R&amp;D_Database\Masco%20Fabric%20Strength%20By%20RND\Picture%20Of%20Hanger\0.%20Picture%20of%20Hangers%20All%20in%20One\RND%20INN-125J%20HM2.jpg" TargetMode="External"/><Relationship Id="rId12934" Type="http://schemas.openxmlformats.org/officeDocument/2006/relationships/hyperlink" Target="file:///\\192.168.50.100\Universal_files_share\R&amp;D_Database\Masco%20Fabric%20Strength%20By%20RND\BOOKING-DESIGN%20FILES\RND%20HMB-28J1,J2%20Design%20File.xls" TargetMode="External"/><Relationship Id="rId1942" Type="http://schemas.openxmlformats.org/officeDocument/2006/relationships/hyperlink" Target="file:///\\192.168.50.100\Universal_files_share\R&amp;D_Database\Masco%20Fabric%20Strength%20By%20RND\BOOKING-DESIGN%20FILES\RND%20MFB-69%20Booking.doc" TargetMode="External"/><Relationship Id="rId7157" Type="http://schemas.openxmlformats.org/officeDocument/2006/relationships/hyperlink" Target="file:///\\192.168.50.100\Universal_files_share\R&amp;D_Database\Masco%20Fabric%20Strength%20By%20RND\STICKERS\RND%20MCB-512%20I%20(BS).docx" TargetMode="External"/><Relationship Id="rId8208" Type="http://schemas.openxmlformats.org/officeDocument/2006/relationships/hyperlink" Target="file:///\\192.168.50.100\Universal_files_share\R&amp;D_Database\Masco%20Fabric%20Strength%20By%20RND\BOOKING-DESIGN%20FILES\RND%20INN-2031%20TUO%20Design%20file.xls" TargetMode="External"/><Relationship Id="rId10485" Type="http://schemas.openxmlformats.org/officeDocument/2006/relationships/hyperlink" Target="file:///\\192.168.50.100\Universal_files_share\R&amp;D_Database\Masco%20Fabric%20Strength%20By%20RND\Picture%20Of%20Hanger\0.%20Picture%20of%20Hangers%20All%20in%20One\RND%20MKB-1000%20ZARA.jpg" TargetMode="External"/><Relationship Id="rId11536" Type="http://schemas.openxmlformats.org/officeDocument/2006/relationships/hyperlink" Target="file:///\\192.168.50.100\Universal_files_share\R&amp;D_Database\Masco%20Fabric%20Strength%20By%20RND\BOOKING-DESIGN%20FILES\RND%20MSB-2039%20Booking.doc" TargetMode="External"/><Relationship Id="rId10138" Type="http://schemas.openxmlformats.org/officeDocument/2006/relationships/hyperlink" Target="file:///\\192.168.50.100\Universal_files_share\R&amp;D_Database\Masco%20Fabric%20Strength%20By%20RND\STICKERS\RND%20MSB-2042%20STICKER.docx" TargetMode="External"/><Relationship Id="rId14759" Type="http://schemas.openxmlformats.org/officeDocument/2006/relationships/hyperlink" Target="file:///\\192.168.50.100\Universal_files_share\R&amp;D_Database\Masco%20Fabric%20Strength%20By%20RND\ALL%20COSTING\RND%20MFB-82D2%20Price.xls" TargetMode="External"/><Relationship Id="rId3767" Type="http://schemas.openxmlformats.org/officeDocument/2006/relationships/hyperlink" Target="file:///\\192.168.50.100\Universal_files_share\R&amp;D_Database\Masco%20Fabric%20Strength%20By%20RND\Picture%20Of%20Hanger\0.%20Picture%20of%20Hangers%20All%20in%20One\RND%20MSB%20CA-3155-SLD.jpg" TargetMode="External"/><Relationship Id="rId4818" Type="http://schemas.openxmlformats.org/officeDocument/2006/relationships/hyperlink" Target="file:///\\192.168.50.100\Universal_files_share\R&amp;D_Database\Masco%20Fabric%20Strength%20By%20RND\BOOKING-DESIGN%20FILES\RND%20MCB-41%20D%20Design%20File.xls" TargetMode="External"/><Relationship Id="rId16181" Type="http://schemas.openxmlformats.org/officeDocument/2006/relationships/hyperlink" Target="file:///\\192.168.50.100\Universal_files_share\R&amp;D_Database\Masco%20Fabric%20Strength%20By%20RND\Picture%20Of%20Hanger\0.%20Picture%20of%20Hangers%20All%20in%20One\RND%20MBT-1301A.JPG" TargetMode="External"/><Relationship Id="rId688" Type="http://schemas.openxmlformats.org/officeDocument/2006/relationships/hyperlink" Target="file:///\\192.168.50.100\Universal_files_share\R&amp;D_Database\Masco%20Fabric%20Strength%20By%20RND\FINISHING%20REPORT\RND%20MFB-37%20CVC.pdf" TargetMode="External"/><Relationship Id="rId2369" Type="http://schemas.openxmlformats.org/officeDocument/2006/relationships/hyperlink" Target="file:///\\192.168.50.100\Universal_files_share\R&amp;D_Database\Masco%20Fabric%20Strength%20By%20RND\STICKERS\RND%20MSB-37.docx" TargetMode="External"/><Relationship Id="rId6240" Type="http://schemas.openxmlformats.org/officeDocument/2006/relationships/hyperlink" Target="file:///\\192.168.50.100\Universal_files_share\R&amp;D_Database\Masco%20Fabric%20Strength%20By%20RND\Picture%20Of%20Hanger\0.%20Picture%20of%20Hangers%20All%20in%20One\RND%20AD-02%20REV.jpg" TargetMode="External"/><Relationship Id="rId2850" Type="http://schemas.openxmlformats.org/officeDocument/2006/relationships/hyperlink" Target="file:///\\192.168.50.100\Universal_files_share\R&amp;D_Database\Masco%20Fabric%20Strength%20By%20RND\STICKERS\RND%20MKB%20PC%202%20KSL.docx" TargetMode="External"/><Relationship Id="rId9463" Type="http://schemas.openxmlformats.org/officeDocument/2006/relationships/hyperlink" Target="file:///\\192.168.50.100\Universal_files_share\R&amp;D_Database\Masco%20Fabric%20Strength%20By%20RND\ALL%20COSTING\RND%20MCB-2027%20Price.xls" TargetMode="External"/><Relationship Id="rId11393" Type="http://schemas.openxmlformats.org/officeDocument/2006/relationships/hyperlink" Target="file:///\\192.168.50.100\Universal_files_share\R&amp;D_Database\Masco%20Fabric%20Strength%20By%20RND\ALL%20COSTING\RND%20MFB-2037%20BP%20Price.xls" TargetMode="External"/><Relationship Id="rId12444" Type="http://schemas.openxmlformats.org/officeDocument/2006/relationships/hyperlink" Target="file:///\\192.168.50.100\Universal_files_share\R&amp;D_Database\Masco%20Fabric%20Strength%20By%20RND\FINISHING%20REPORT\RND%20MFB-163%20Finishing%20Report.pdf" TargetMode="External"/><Relationship Id="rId12791" Type="http://schemas.openxmlformats.org/officeDocument/2006/relationships/hyperlink" Target="file:///\\192.168.50.100\Universal_files_share\R&amp;D_Database\Masco%20Fabric%20Strength%20By%20RND\BOOKING-DESIGN%20FILES\RND%20HMB-2000D%20Booking%20(Merchant)%20File.pdf" TargetMode="External"/><Relationship Id="rId13842" Type="http://schemas.openxmlformats.org/officeDocument/2006/relationships/hyperlink" Target="file:///\\192.168.50.100\Universal_files_share\R&amp;D_Database\Masco%20Fabric%20Strength%20By%20RND\FINISHING%20REPORT\RND%20MCB-16C%20(OP1,OP2)%20Finishing%20Report.pdf" TargetMode="External"/><Relationship Id="rId822" Type="http://schemas.openxmlformats.org/officeDocument/2006/relationships/hyperlink" Target="file:///\\192.168.50.100\Universal_files_share\R&amp;D_Database\Masco%20Fabric%20Strength%20By%20RND\STICKERS\RND%20MFB-63.docx" TargetMode="External"/><Relationship Id="rId1452" Type="http://schemas.openxmlformats.org/officeDocument/2006/relationships/hyperlink" Target="file:///\\192.168.50.100\Universal_files_share\R&amp;D_Database\Masco%20Fabric%20Strength%20By%20RND\KNIT%20BOOKING\RND%20MCB-513D%20Knit%20Booking.pdf" TargetMode="External"/><Relationship Id="rId2503" Type="http://schemas.openxmlformats.org/officeDocument/2006/relationships/hyperlink" Target="file:///\\192.168.50.100\Universal_files_share\R&amp;D_Database\Masco%20Fabric%20Strength%20By%20RND\STICKERS\RND%20MBT-42.docx" TargetMode="External"/><Relationship Id="rId3901" Type="http://schemas.openxmlformats.org/officeDocument/2006/relationships/hyperlink" Target="file:///\\192.168.50.100\Universal_files_share\R&amp;D_Database\Masco%20Fabric%20Strength%20By%20RND\STICKERS\RND%20INN-79B.docx" TargetMode="External"/><Relationship Id="rId8065" Type="http://schemas.openxmlformats.org/officeDocument/2006/relationships/hyperlink" Target="file:///\\192.168.50.100\Universal_files_share\R&amp;D_Database\Masco%20Fabric%20Strength%20By%20RND\ALL%20COSTING\RND%20MBT-2006%20PRICE.xls" TargetMode="External"/><Relationship Id="rId9116" Type="http://schemas.openxmlformats.org/officeDocument/2006/relationships/hyperlink" Target="file:///\\192.168.50.100\Universal_files_share\R&amp;D_Database\Masco%20Fabric%20Strength%20By%20RND\ALL%20COSTING\RND%20SHP-2009%20Price.xls" TargetMode="External"/><Relationship Id="rId11046" Type="http://schemas.openxmlformats.org/officeDocument/2006/relationships/hyperlink" Target="file:///\\192.168.50.100\Universal_files_share\R&amp;D_Database\Masco%20Fabric%20Strength%20By%20RND\ANALYSING%20REPORT\RND%20INN-1010%20A%20&amp;%201010%20B.jpg" TargetMode="External"/><Relationship Id="rId1105" Type="http://schemas.openxmlformats.org/officeDocument/2006/relationships/hyperlink" Target="file:///\\192.168.50.100\Universal_files_share\R&amp;D_Database\Masco%20Fabric%20Strength%20By%20RND\ALL%20COSTING\RND%20MBT-46%20Price.xls" TargetMode="External"/><Relationship Id="rId15667" Type="http://schemas.openxmlformats.org/officeDocument/2006/relationships/hyperlink" Target="file:///\\192.168.50.100\Universal_files_share\R&amp;D_Database\Masco%20Fabric%20Strength%20By%20RND\KNIT%20BOOKING\RND%20RCYL-06,%2006B%20Knit%20Booking.pdf" TargetMode="External"/><Relationship Id="rId3277" Type="http://schemas.openxmlformats.org/officeDocument/2006/relationships/hyperlink" Target="file:///\\192.168.50.100\Universal_files_share\R&amp;D_Database\Masco%20Fabric%20Strength%20By%20RND\STICKERS\RND%20INN-305%20Sticker.docx" TargetMode="External"/><Relationship Id="rId4675" Type="http://schemas.openxmlformats.org/officeDocument/2006/relationships/hyperlink" Target="file:///\\192.168.50.100\Universal_files_share\R&amp;D_Database\Masco%20Fabric%20Strength%20By%20RND\Picture%20Of%20Hanger\0.%20Picture%20of%20Hangers%20All%20in%20One\RND%20MFB%20DROP%20NDL%20SINGLE%20JERSEY.jpg" TargetMode="External"/><Relationship Id="rId5726" Type="http://schemas.openxmlformats.org/officeDocument/2006/relationships/hyperlink" Target="file:///\\192.168.50.100\Universal_files_share\R&amp;D_Database\Masco%20Fabric%20Strength%20By%20RND\STICKERS\RND%20MFB-11F%20Sticker.docx" TargetMode="External"/><Relationship Id="rId14269" Type="http://schemas.openxmlformats.org/officeDocument/2006/relationships/hyperlink" Target="file:///\\192.168.50.100\Universal_files_share\R&amp;D_Database\Masco%20Fabric%20Strength%20By%20RND\BOOKING-DESIGN%20FILES\RND%20MFB-1008K%20Design%20File.xls" TargetMode="External"/><Relationship Id="rId198" Type="http://schemas.openxmlformats.org/officeDocument/2006/relationships/hyperlink" Target="file:///\\192.168.50.100\Universal_files_share\R&amp;D_Database\Masco%20Fabric%20Strength%20By%20RND\Picture%20Of%20Hanger\0.%20Picture%20of%20Hangers%20All%20in%20One\RND%20APP-0502%20SS-2020.jpg" TargetMode="External"/><Relationship Id="rId4328" Type="http://schemas.openxmlformats.org/officeDocument/2006/relationships/hyperlink" Target="file:///\\192.168.50.100\Universal_files_share\R&amp;D_Database\Masco%20Fabric%20Strength%20By%20RND\STICKERS\RND%20MFB-77.docx" TargetMode="External"/><Relationship Id="rId7898" Type="http://schemas.openxmlformats.org/officeDocument/2006/relationships/hyperlink" Target="file:///\\192.168.50.100\Universal_files_share\R&amp;D_Database\Masco%20Fabric%20Strength%20By%20RND\BOOKING-DESIGN%20FILES\RND%20HMB-27%20KPHL%20Booking.doc" TargetMode="External"/><Relationship Id="rId8949" Type="http://schemas.openxmlformats.org/officeDocument/2006/relationships/hyperlink" Target="file:///\\192.168.50.100\Universal_files_share\R&amp;D_Database\Masco%20Fabric%20Strength%20By%20RND\Picture%20Of%20Hanger\0.%20Picture%20of%20Hangers%20All%20in%20One\RND%20MFB-2013.jpg" TargetMode="External"/><Relationship Id="rId10879" Type="http://schemas.openxmlformats.org/officeDocument/2006/relationships/hyperlink" Target="file:///\\192.168.50.100\Universal_files_share\R&amp;D_Database\Masco%20Fabric%20Strength%20By%20RND\KNIT%20BOOKING\RND%20MFB-1007B1%20Knit%20Booking.pdf" TargetMode="External"/><Relationship Id="rId14750" Type="http://schemas.openxmlformats.org/officeDocument/2006/relationships/hyperlink" Target="file:///\\192.168.50.100\Universal_files_share\R&amp;D_Database\Masco%20Fabric%20Strength%20By%20RND\FINISHING%20REPORT\RND%20MFB-82D%20Finishing%20Report.pdf" TargetMode="External"/><Relationship Id="rId15801" Type="http://schemas.openxmlformats.org/officeDocument/2006/relationships/hyperlink" Target="file:///\\192.168.50.100\Universal_files_share\R&amp;D_Database\Masco%20Fabric%20Strength%20By%20RND\ALL%20COSTING\RND%20INN-125P2%20Price.xls" TargetMode="External"/><Relationship Id="rId13352" Type="http://schemas.openxmlformats.org/officeDocument/2006/relationships/hyperlink" Target="file:///\\192.168.50.100\Universal_files_share\R&amp;D_Database\Masco%20Fabric%20Strength%20By%20RND\FINISHING%20REPORT\RND%20MBT-06J%20Finishing%20Report.pdf" TargetMode="External"/><Relationship Id="rId1440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7D%20CK%20Sticker.docx" TargetMode="External"/><Relationship Id="rId2360" Type="http://schemas.openxmlformats.org/officeDocument/2006/relationships/hyperlink" Target="file:///\\192.168.50.100\Universal_files_share\R&amp;D_Database\Masco%20Fabric%20Strength%20By%20RND\Picture%20Of%20Hanger\0.%20Picture%20of%20Hangers%20All%20in%20One\RND%20MSB%20INDIGO%20FLEECE-CA.jpg" TargetMode="External"/><Relationship Id="rId3411" Type="http://schemas.openxmlformats.org/officeDocument/2006/relationships/hyperlink" Target="file:///\\192.168.50.100\Universal_files_share\R&amp;D_Database\Masco%20Fabric%20Strength%20By%20RND\ANALYSING%20REPORT\RND%20MCB-36.jpg" TargetMode="External"/><Relationship Id="rId6981" Type="http://schemas.openxmlformats.org/officeDocument/2006/relationships/hyperlink" Target="file:///\\192.168.50.100\Universal_files_share\R&amp;D_Database\Masco%20Fabric%20Strength%20By%20RND\STICKERS\RND%20INN-502%20D%20%20EXT-03.docx" TargetMode="External"/><Relationship Id="rId13005" Type="http://schemas.openxmlformats.org/officeDocument/2006/relationships/hyperlink" Target="file:///\\192.168.50.100\Universal_files_share\R&amp;D_Database\Masco%20Fabric%20Strength%20By%20RND\FINISHING%20REPORT\RND%20HMB-516%20Finishing%20Report.pdf" TargetMode="External"/><Relationship Id="rId16575" Type="http://schemas.openxmlformats.org/officeDocument/2006/relationships/hyperlink" Target="file:///\\192.168.50.100\Universal_files_share\R&amp;D_Database\Masco%20Fabric%20Strength%20By%20RND\Picture%20Of%20Hanger\0.%20Picture%20of%20Hangers%20All%20in%20One\RND%20MBT-06M.JPG" TargetMode="External"/><Relationship Id="rId332" Type="http://schemas.openxmlformats.org/officeDocument/2006/relationships/hyperlink" Target="file:///\\192.168.50.100\Universal_files_share\R&amp;D_Database\Masco%20Fabric%20Strength%20By%20RND\FINISHING%20REPORT\RND%20AD-10.pdf" TargetMode="External"/><Relationship Id="rId2013" Type="http://schemas.openxmlformats.org/officeDocument/2006/relationships/hyperlink" Target="file:///\\192.168.50.100\Universal_files_share\R&amp;D_Database\Masco%20Fabric%20Strength%20By%20RND\STICKERS\RND%20HMB-ENGG%20TERRY-A-OLD.docx" TargetMode="External"/><Relationship Id="rId5583" Type="http://schemas.openxmlformats.org/officeDocument/2006/relationships/hyperlink" Target="file:///\\192.168.50.100\Universal_files_share\R&amp;D_Database\Masco%20Fabric%20Strength%20By%20RND\STICKERS\RND%20JAQRD-4%20WRG%20Sticker.docx" TargetMode="External"/><Relationship Id="rId6634" Type="http://schemas.openxmlformats.org/officeDocument/2006/relationships/hyperlink" Target="file:///\\192.168.50.100\Universal_files_share\R&amp;D_Database\Masco%20Fabric%20Strength%20By%20RND\ANALYSING%20REPORT\RND%20MSB-503.pdf" TargetMode="External"/><Relationship Id="rId15177" Type="http://schemas.openxmlformats.org/officeDocument/2006/relationships/hyperlink" Target="file:///\\192.168.50.100\Universal_files_share\R&amp;D_Database\Masco%20Fabric%20Strength%20By%20RND\BOOKING-DESIGN%20FILES\RND%20SHP-2011%20CLO1,%20CLO2%20Booking.doc" TargetMode="External"/><Relationship Id="rId1622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5(S)%20Sticker.docx" TargetMode="External"/><Relationship Id="rId4185" Type="http://schemas.openxmlformats.org/officeDocument/2006/relationships/hyperlink" Target="file:///\\192.168.50.100\Universal_files_share\R&amp;D_Database\Masco%20Fabric%20Strength%20By%20RND\ALL%20COSTING\RND%20INN-71A%20Price.xls" TargetMode="External"/><Relationship Id="rId5236" Type="http://schemas.openxmlformats.org/officeDocument/2006/relationships/hyperlink" Target="file:///\\192.168.50.100\Universal_files_share\R&amp;D_Database\Masco%20Fabric%20Strength%20By%20RND\BOOKING-DESIGN%20FILES\RND%20MCB-30%20F%20Design.xls" TargetMode="External"/><Relationship Id="rId9857" Type="http://schemas.openxmlformats.org/officeDocument/2006/relationships/hyperlink" Target="file:///\\192.168.50.100\Universal_files_share\R&amp;D_Database\Masco%20Fabric%20Strength%20By%20RND\FINISHING%20REPORT\RND%20MCB-21%20O%20Q121%20Finishing%20Report.PDF" TargetMode="External"/><Relationship Id="rId11787" Type="http://schemas.openxmlformats.org/officeDocument/2006/relationships/hyperlink" Target="file:///\\192.168.50.100\Universal_files_share\R&amp;D_Database\Masco%20Fabric%20Strength%20By%20RND\STICKERS\RND%20IMP%20YRN-17%20Sticker.docx" TargetMode="External"/><Relationship Id="rId12838" Type="http://schemas.openxmlformats.org/officeDocument/2006/relationships/hyperlink" Target="file:///\\192.168.50.100\Universal_files_share\R&amp;D_Database\Masco%20Fabric%20Strength%20By%20RND\FINISHING%20REPORT\RND%20HMB-27%20BP%20Finishing%20Report.pdf" TargetMode="External"/><Relationship Id="rId1846" Type="http://schemas.openxmlformats.org/officeDocument/2006/relationships/hyperlink" Target="file:///\\192.168.50.100\Universal_files_share\R&amp;D_Database\Masco%20Fabric%20Strength%20By%20RND\ALL%20COSTING\RND%20MFB-50%20Price.xls" TargetMode="External"/><Relationship Id="rId8459" Type="http://schemas.openxmlformats.org/officeDocument/2006/relationships/hyperlink" Target="file:///\\192.168.50.100\Universal_files_share\R&amp;D_Database\Masco%20Fabric%20Strength%20By%20RND\BOOKING-DESIGN%20FILES\RND%20MFB-2051,%202051%20FB%20Booking.doc" TargetMode="External"/><Relationship Id="rId10389" Type="http://schemas.openxmlformats.org/officeDocument/2006/relationships/hyperlink" Target="file:///\\192.168.50.100\Universal_files_share\R&amp;D_Database\Masco%20Fabric%20Strength%20By%20RND\BOOKING-DESIGN%20FILES\RND%20MCB-2017%20Booking.doc" TargetMode="External"/><Relationship Id="rId14260" Type="http://schemas.openxmlformats.org/officeDocument/2006/relationships/hyperlink" Target="file:///\\192.168.50.100\Universal_files_share\R&amp;D_Database\Masco%20Fabric%20Strength%20By%20RND\BOOKING-DESIGN%20FILES\RND%20MFB-1008J%20Booking.doc" TargetMode="External"/><Relationship Id="rId15311" Type="http://schemas.openxmlformats.org/officeDocument/2006/relationships/hyperlink" Target="file:///\\192.168.50.100\Universal_files_share\R&amp;D_Database\Masco%20Fabric%20Strength%20By%20RND\KNIT%20BOOKING\RND%20INN-117B2,%20B2(S)%20Knit%20Booking.pdf" TargetMode="External"/><Relationship Id="rId8940" Type="http://schemas.openxmlformats.org/officeDocument/2006/relationships/hyperlink" Target="file:///\\192.168.50.100\Universal_files_share\R&amp;D_Database\Masco%20Fabric%20Strength%20By%20RND\Picture%20Of%20Hanger\0.%20Picture%20of%20Hangers%20All%20in%20One\RND%20MFB%20SRGT%20TIEFLAGLE%20RIB.jpg" TargetMode="External"/><Relationship Id="rId6491" Type="http://schemas.openxmlformats.org/officeDocument/2006/relationships/hyperlink" Target="file:///\\192.168.50.100\Universal_files_share\R&amp;D_Database\Masco%20Fabric%20Strength%20By%20RND\ALL%20COSTING\RND%20MBT-510%20Price.xls" TargetMode="External"/><Relationship Id="rId7542" Type="http://schemas.openxmlformats.org/officeDocument/2006/relationships/hyperlink" Target="file:///\\192.168.50.100\Universal_files_share\R&amp;D_Database\Masco%20Fabric%20Strength%20By%20RND\FINISHING%20REPORT\RND%20KNT%20SOC8282(2)%20Finishing%20Report%20One%20Pager.xlsx" TargetMode="External"/><Relationship Id="rId10523" Type="http://schemas.openxmlformats.org/officeDocument/2006/relationships/hyperlink" Target="file:///\\192.168.50.100\Universal_files_share\R&amp;D_Database\Masco%20Fabric%20Strength%20By%20RND\KNIT%20BOOKING\RND%20MSB-2044%20(A)%20Knit%20Booking.pdf" TargetMode="External"/><Relationship Id="rId10870" Type="http://schemas.openxmlformats.org/officeDocument/2006/relationships/hyperlink" Target="file:///\\192.168.50.100\Universal_files_share\R&amp;D_Database\Masco%20Fabric%20Strength%20By%20RND\STICKERS\RND%20MFB-1007B%20Sticker.docx" TargetMode="External"/><Relationship Id="rId11921" Type="http://schemas.openxmlformats.org/officeDocument/2006/relationships/hyperlink" Target="file:///\\192.168.50.100\Universal_files_share\R&amp;D_Database\Masco%20Fabric%20Strength%20By%20RND\STICKERS\RND%20INN-132C%20Sticker.docx" TargetMode="External"/><Relationship Id="rId16085" Type="http://schemas.openxmlformats.org/officeDocument/2006/relationships/hyperlink" Target="file:///\\192.168.50.100\Universal_files_share\R&amp;D_Database\Masco%20Fabric%20Strength%20By%20RND\Picture%20Of%20Hanger\0.%20Picture%20of%20Hangers%20All%20in%20One\RND%20MFB-2059B1.JPG" TargetMode="External"/><Relationship Id="rId5093" Type="http://schemas.openxmlformats.org/officeDocument/2006/relationships/hyperlink" Target="file:///\\192.168.50.100\Universal_files_share\R&amp;D_Database\Masco%20Fabric%20Strength%20By%20RND\STICKERS\RND%20HMB-250A.docx" TargetMode="External"/><Relationship Id="rId6144" Type="http://schemas.openxmlformats.org/officeDocument/2006/relationships/hyperlink" Target="file:///\\192.168.50.100\Universal_files_share\R&amp;D_Database\Masco%20Fabric%20Strength%20By%20RND\STICKERS\RND%20MBT-504.docx" TargetMode="External"/><Relationship Id="rId9367" Type="http://schemas.openxmlformats.org/officeDocument/2006/relationships/hyperlink" Target="file:///\\192.168.50.100\Universal_files_share\R&amp;D_Database\Masco%20Fabric%20Strength%20By%20RND\STICKERS\RND%20MBT-2011.docx" TargetMode="External"/><Relationship Id="rId12695" Type="http://schemas.openxmlformats.org/officeDocument/2006/relationships/hyperlink" Target="file:///\\192.168.50.100\Universal_files_share\R&amp;D_Database\Masco%20Fabric%20Strength%20By%20RND\KNIT%20BOOKING\RND%20SF-16%20HQ%20Knit%20Booking.pdf" TargetMode="External"/><Relationship Id="rId13746" Type="http://schemas.openxmlformats.org/officeDocument/2006/relationships/hyperlink" Target="file:///\\192.168.50.100\Universal_files_share\R&amp;D_Database\Masco%20Fabric%20Strength%20By%20RND\FINISHING%20REPORT\RND%20MBT-44G%20Finishing%20Report.pdf" TargetMode="External"/><Relationship Id="rId1356" Type="http://schemas.openxmlformats.org/officeDocument/2006/relationships/hyperlink" Target="file:///\\192.168.50.100\Universal_files_share\R&amp;D_Database\Masco%20Fabric%20Strength%20By%20RND\Picture%20Of%20Hanger\0.%20Picture%20of%20Hangers%20All%20in%20One\RND%20INN-104%20B.jpg" TargetMode="External"/><Relationship Id="rId2754" Type="http://schemas.openxmlformats.org/officeDocument/2006/relationships/hyperlink" Target="file:///\\192.168.50.100\Universal_files_share\R&amp;D_Database\Masco%20Fabric%20Strength%20By%20RND\KNIT%20BOOKING\RND%20SF-501%20Knit%20Booking.pdf" TargetMode="External"/><Relationship Id="rId3805" Type="http://schemas.openxmlformats.org/officeDocument/2006/relationships/hyperlink" Target="file:///\\192.168.50.100\Universal_files_share\R&amp;D_Database\Masco%20Fabric%20Strength%20By%20RND\Picture%20Of%20Hanger\0.%20Picture%20of%20Hangers%20All%20in%20One\RND-E-FUNX.jpg" TargetMode="External"/><Relationship Id="rId11297" Type="http://schemas.openxmlformats.org/officeDocument/2006/relationships/hyperlink" Target="file:///\\192.168.50.100\Universal_files_share\R&amp;D_Database\Masco%20Fabric%20Strength%20By%20RND\Picture%20Of%20Hanger\0.%20Picture%20of%20Hangers%20All%20in%20One\RND%20MFB-1008(i).jpg" TargetMode="External"/><Relationship Id="rId12348" Type="http://schemas.openxmlformats.org/officeDocument/2006/relationships/hyperlink" Target="file:///\\192.168.50.100\Universal_files_share\R&amp;D_Database\Masco%20Fabric%20Strength%20By%20RND\ALL%20COSTING\RND%20MCB-503E%20Price.xls" TargetMode="External"/><Relationship Id="rId726" Type="http://schemas.openxmlformats.org/officeDocument/2006/relationships/hyperlink" Target="file:///\\192.168.50.100\Universal_files_share\R&amp;D_Database\Masco%20Fabric%20Strength%20By%20RND\Picture%20Of%20Hanger\0.%20Picture%20of%20Hangers%20All%20in%20One\RND%20INN-90.jpg" TargetMode="External"/><Relationship Id="rId1009" Type="http://schemas.openxmlformats.org/officeDocument/2006/relationships/hyperlink" Target="file:///\\192.168.50.100\Universal_files_share\R&amp;D_Database\Masco%20Fabric%20Strength%20By%20RND\FINISHING%20REPORT\RND%20TGT-17%20A.pdf" TargetMode="External"/><Relationship Id="rId2407" Type="http://schemas.openxmlformats.org/officeDocument/2006/relationships/hyperlink" Target="file:///\\192.168.50.100\Universal_files_share\R&amp;D_Database\Masco%20Fabric%20Strength%20By%20RND\Picture%20Of%20Hanger\0.%20Picture%20of%20Hangers%20All%20in%20One\RND%20SF-18D.jpg" TargetMode="External"/><Relationship Id="rId5977" Type="http://schemas.openxmlformats.org/officeDocument/2006/relationships/hyperlink" Target="file:///\\192.168.50.100\Universal_files_share\R&amp;D_Database\Masco%20Fabric%20Strength%20By%20RND\BOOKING-DESIGN%20FILES\RND%20MCB-503%20SML%20Booking.doc" TargetMode="External"/><Relationship Id="rId62" Type="http://schemas.openxmlformats.org/officeDocument/2006/relationships/hyperlink" Target="file:///\\192.168.50.100\Universal_files_share\R&amp;D_Database\Masco%20Fabric%20Strength%20By%20RND\FINISHING%20REPORT\RND%20INN-100%20Q.pdf" TargetMode="External"/><Relationship Id="rId4579" Type="http://schemas.openxmlformats.org/officeDocument/2006/relationships/hyperlink" Target="file:///\\192.168.50.100\Universal_files_share\R&amp;D_Database\Masco%20Fabric%20Strength%20By%20RND\STICKERS\RND%20INN-66.docx" TargetMode="External"/><Relationship Id="rId8450" Type="http://schemas.openxmlformats.org/officeDocument/2006/relationships/hyperlink" Target="file:///\\192.168.50.100\Universal_files_share\R&amp;D_Database\Masco%20Fabric%20Strength%20By%20RND\Picture%20Of%20Hanger\0.%20Picture%20of%20Hangers%20All%20in%20One\RND%20MFB-2033%20RIB.jpg" TargetMode="External"/><Relationship Id="rId9501" Type="http://schemas.openxmlformats.org/officeDocument/2006/relationships/hyperlink" Target="file:///\\192.168.50.100\Universal_files_share\R&amp;D_Database\Masco%20Fabric%20Strength%20By%20RND\ALL%20COSTING\RND%20MFB-2017%20D%20Price.xls" TargetMode="External"/><Relationship Id="rId10380" Type="http://schemas.openxmlformats.org/officeDocument/2006/relationships/hyperlink" Target="file:///\\192.168.50.100\Universal_files_share\R&amp;D_Database\Masco%20Fabric%20Strength%20By%20RND\KNIT%20BOOKING\RND%20MCB-2013%20Knit%20Booking.pdf" TargetMode="External"/><Relationship Id="rId11431" Type="http://schemas.openxmlformats.org/officeDocument/2006/relationships/hyperlink" Target="file:///\\192.168.50.100\Universal_files_share\R&amp;D_Database\Masco%20Fabric%20Strength%20By%20RND\ALL%20COSTING\RND%20MFB-2042%20CA1%20Price.xls" TargetMode="External"/><Relationship Id="rId7052" Type="http://schemas.openxmlformats.org/officeDocument/2006/relationships/hyperlink" Target="file:///\\192.168.50.100\Universal_files_share\R&amp;D_Database\Masco%20Fabric%20Strength%20By%20RND\Picture%20Of%20Hanger\0.%20Picture%20of%20Hangers%20All%20in%20One\RND%20KNT-502BS.jpg" TargetMode="External"/><Relationship Id="rId8103" Type="http://schemas.openxmlformats.org/officeDocument/2006/relationships/hyperlink" Target="file:///\\192.168.50.100\Universal_files_share\R&amp;D_Database\Masco%20Fabric%20Strength%20By%20RND\ALL%20COSTING\RND%20MCB-2014%20Price.xls" TargetMode="External"/><Relationship Id="rId10033" Type="http://schemas.openxmlformats.org/officeDocument/2006/relationships/hyperlink" Target="file:///\\192.168.50.100\Universal_files_share\R&amp;D_Database\Masco%20Fabric%20Strength%20By%20RND\BOOKING-DESIGN%20FILES\RND%20MFB-2041%20Booking.doc" TargetMode="External"/><Relationship Id="rId14654" Type="http://schemas.openxmlformats.org/officeDocument/2006/relationships/hyperlink" Target="file:///\\192.168.50.100\Universal_files_share\R&amp;D_Database\Masco%20Fabric%20Strength%20By%20RND\ALL%20COSTING\RND%20MFB-49%20CK%20REV%20Price.xls" TargetMode="External"/><Relationship Id="rId3662" Type="http://schemas.openxmlformats.org/officeDocument/2006/relationships/hyperlink" Target="file:///\\192.168.50.100\Universal_files_share\R&amp;D_Database\Masco%20Fabric%20Strength%20By%20RND\KNIT%20BOOKING\RND%20MCB-34%20F%20Knit%20Booking.pdf" TargetMode="External"/><Relationship Id="rId4713" Type="http://schemas.openxmlformats.org/officeDocument/2006/relationships/hyperlink" Target="file:///\\192.168.50.100\Universal_files_share\R&amp;D_Database\Masco%20Fabric%20Strength%20By%20RND\STICKERS\RND%20INN-31.docx" TargetMode="External"/><Relationship Id="rId13256" Type="http://schemas.openxmlformats.org/officeDocument/2006/relationships/hyperlink" Target="file:///\\192.168.50.100\Universal_files_share\R&amp;D_Database\Masco%20Fabric%20Strength%20By%20RND\Picture%20Of%20Hanger\0.%20Picture%20of%20Hangers%20All%20in%20One\RND%20INN-99%20MUSH.jpg" TargetMode="External"/><Relationship Id="rId1430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8R%20%20Sticker.docx" TargetMode="External"/><Relationship Id="rId15705" Type="http://schemas.openxmlformats.org/officeDocument/2006/relationships/hyperlink" Target="file:///\\192.168.50.100\Universal_files_share\R&amp;D_Database\Masco%20Fabric%20Strength%20By%20RND\KNIT%20BOOKING\RND%20MFB-2703B%20Knit%20Booking.pdf" TargetMode="External"/><Relationship Id="rId583" Type="http://schemas.openxmlformats.org/officeDocument/2006/relationships/hyperlink" Target="file:///\\192.168.50.100\Universal_files_share\R&amp;D_Database\Masco%20Fabric%20Strength%20By%20RND\STICKERS\RND%20INN-101%20G%201.docx" TargetMode="External"/><Relationship Id="rId2264" Type="http://schemas.openxmlformats.org/officeDocument/2006/relationships/hyperlink" Target="file:///\\192.168.50.100\Universal_files_share\R&amp;D_Database\Masco%20Fabric%20Strength%20By%20RND\BOOKING-DESIGN%20FILES\RND%20HMB-01%20T400%20Design%20file.xls" TargetMode="External"/><Relationship Id="rId3315" Type="http://schemas.openxmlformats.org/officeDocument/2006/relationships/hyperlink" Target="file:///\\192.168.50.100\Universal_files_share\R&amp;D_Database\Masco%20Fabric%20Strength%20By%20RND\ALL%20COSTING\RND%20MBT-28%20Price.xls" TargetMode="External"/><Relationship Id="rId236" Type="http://schemas.openxmlformats.org/officeDocument/2006/relationships/hyperlink" Target="file:///\\192.168.50.100\Universal_files_share\R&amp;D_Database\Masco%20Fabric%20Strength%20By%20RND\KNIT%20BOOKING\RND%20INN-86%20A%20Knit%20Booking.pdf" TargetMode="External"/><Relationship Id="rId5487" Type="http://schemas.openxmlformats.org/officeDocument/2006/relationships/hyperlink" Target="file:///\\192.168.50.100\Universal_files_share\R&amp;D_Database\Masco%20Fabric%20Strength%20By%20RND\ALL%20COSTING\RND%20INN-99D%20OPT%20C%20Price.xls" TargetMode="External"/><Relationship Id="rId6885" Type="http://schemas.openxmlformats.org/officeDocument/2006/relationships/hyperlink" Target="file:///\\192.168.50.100\Universal_files_share\R&amp;D_Database\Masco%20Fabric%20Strength%20By%20RND\ANALYSING%20REPORT\RND%20MCB-512G%20FLB300,%20FLB320%20Analysis%20Report.pdf" TargetMode="External"/><Relationship Id="rId7936" Type="http://schemas.openxmlformats.org/officeDocument/2006/relationships/hyperlink" Target="file:///\\192.168.50.100\Universal_files_share\R&amp;D_Database\Masco%20Fabric%20Strength%20By%20RND\BOOKING-DESIGN%20FILES\RND%20HMB-26-28%20%20Diverse%20Waffle.doc" TargetMode="External"/><Relationship Id="rId10917" Type="http://schemas.openxmlformats.org/officeDocument/2006/relationships/hyperlink" Target="file:///\\192.168.50.100\Universal_files_share\R&amp;D_Database\Masco%20Fabric%20Strength%20By%20RND\BOOKING-DESIGN%20FILES\RND%20MFB-1007%20OSTN%20VIS%20REV%20Design%20File.xls" TargetMode="External"/><Relationship Id="rId16479" Type="http://schemas.openxmlformats.org/officeDocument/2006/relationships/hyperlink" Target="file:///\\192.168.50.100\Universal_files_share\R&amp;D_Database\Masco%20Fabric%20Strength%20By%20RND\Picture%20Of%20Hanger\0.%20Picture%20of%20Hangers%20All%20in%20One\RND%20MFB-2013D.JPG" TargetMode="External"/><Relationship Id="rId4089" Type="http://schemas.openxmlformats.org/officeDocument/2006/relationships/hyperlink" Target="file:///\\192.168.50.100\Universal_files_share\R&amp;D_Database\Masco%20Fabric%20Strength%20By%20RND\FINISHING%20REPORT\RND%20MBT-49%20A%20Finishing%20Report%20One%20Pager.xlsx" TargetMode="External"/><Relationship Id="rId6538" Type="http://schemas.openxmlformats.org/officeDocument/2006/relationships/hyperlink" Target="file:///\\192.168.50.100\Universal_files_share\R&amp;D_Database\Masco%20Fabric%20Strength%20By%20RND\KNIT%20BOOKING\RND%20MCB-505%20KNIT%20BOOKING.pdf" TargetMode="External"/><Relationship Id="rId9011" Type="http://schemas.openxmlformats.org/officeDocument/2006/relationships/hyperlink" Target="file:///\\192.168.50.100\Universal_files_share\R&amp;D_Database\Masco%20Fabric%20Strength%20By%20RND\STICKERS\RND%20MSB-2021D%20BRS%20Sticker.docx" TargetMode="External"/><Relationship Id="rId15562" Type="http://schemas.openxmlformats.org/officeDocument/2006/relationships/hyperlink" Target="file:///\\192.168.50.100\Universal_files_share\R&amp;D_Database\Masco%20Fabric%20Strength%20By%20RND\KNIT%20BOOKING\RND%20MFB-1008T%20Knit%20Booking.pdf" TargetMode="External"/><Relationship Id="rId16613" Type="http://schemas.openxmlformats.org/officeDocument/2006/relationships/hyperlink" Target="file:///\\192.168.50.100\Universal_files_share\R&amp;D_Database\Masco%20Fabric%20Strength%20By%20RND\ALL%20COSTING\RND%20MSB-2703%20Price.xls" TargetMode="External"/><Relationship Id="rId1000" Type="http://schemas.openxmlformats.org/officeDocument/2006/relationships/hyperlink" Target="file:///\\192.168.50.100\Universal_files_share\R&amp;D_Database\Masco%20Fabric%20Strength%20By%20RND\FINISHING%20REPORT\RND%20MFB-17%20C%20Finishing%20Report.pdf" TargetMode="External"/><Relationship Id="rId4570" Type="http://schemas.openxmlformats.org/officeDocument/2006/relationships/hyperlink" Target="file:///\\192.168.50.100\Universal_files_share\R&amp;D_Database\Masco%20Fabric%20Strength%20By%20RND\Picture%20Of%20Hanger\0.%20Picture%20of%20Hangers%20All%20in%20One\RND%20INN-63.jpg" TargetMode="External"/><Relationship Id="rId5621" Type="http://schemas.openxmlformats.org/officeDocument/2006/relationships/hyperlink" Target="file:///\\192.168.50.100\Universal_files_share\R&amp;D_Database\Masco%20Fabric%20Strength%20By%20RND\BOOKING-DESIGN%20FILES\RND%20MBT-16%20CA%20EXT-1%20Design.xls" TargetMode="External"/><Relationship Id="rId14164" Type="http://schemas.openxmlformats.org/officeDocument/2006/relationships/hyperlink" Target="file:///\\192.168.50.100\Universal_files_share\R&amp;D_Database\Masco%20Fabric%20Strength%20By%20RND\ANALYSING%20REPORT\RND%20MCB-513E%20Analysis%20Report.pdf" TargetMode="External"/><Relationship Id="rId15215" Type="http://schemas.openxmlformats.org/officeDocument/2006/relationships/hyperlink" Target="file:///\\192.168.50.100\Universal_files_share\R&amp;D_Database\Masco%20Fabric%20Strength%20By%20RND\KNIT%20BOOKING\RND%20TGT-2001%20CLO1%20knit%20Booking.pdf" TargetMode="External"/><Relationship Id="rId3172" Type="http://schemas.openxmlformats.org/officeDocument/2006/relationships/hyperlink" Target="file:///\\192.168.50.100\Universal_files_share\R&amp;D_Database\Masco%20Fabric%20Strength%20By%20RND\Picture%20Of%20Hanger\0.%20Picture%20of%20Hangers%20All%20in%20One\RND%20INN-27.jpg" TargetMode="External"/><Relationship Id="rId4223" Type="http://schemas.openxmlformats.org/officeDocument/2006/relationships/hyperlink" Target="file:///\\192.168.50.100\Universal_files_share\R&amp;D_Database\Masco%20Fabric%20Strength%20By%20RND\Picture%20Of%20Hanger\0.%20Picture%20of%20Hangers%20All%20in%20One\RND%20JAQRD-9.jpg" TargetMode="External"/><Relationship Id="rId7793" Type="http://schemas.openxmlformats.org/officeDocument/2006/relationships/hyperlink" Target="file:///\\192.168.50.100\Universal_files_share\R&amp;D_Database\Masco%20Fabric%20Strength%20By%20RND\Picture%20Of%20Hanger\0.%20Picture%20of%20Hangers%20All%20in%20One\RND%20MSB-901%20A.jpg" TargetMode="External"/><Relationship Id="rId8844" Type="http://schemas.openxmlformats.org/officeDocument/2006/relationships/hyperlink" Target="file:///\\192.168.50.100\Universal_files_share\R&amp;D_Database\Masco%20Fabric%20Strength%20By%20RND\KNIT%20BOOKING\RND%20MBT-2014%20KNIT%20BOOKING.pdf" TargetMode="External"/><Relationship Id="rId6395" Type="http://schemas.openxmlformats.org/officeDocument/2006/relationships/hyperlink" Target="file:///\\192.168.50.100\Universal_files_share\R&amp;D_Database\Masco%20Fabric%20Strength%20By%20RND\Picture%20Of%20Hanger\0.%20Picture%20of%20Hangers%20All%20in%20One\RND%20SHP-503%20MLG.jpg" TargetMode="External"/><Relationship Id="rId7446" Type="http://schemas.openxmlformats.org/officeDocument/2006/relationships/hyperlink" Target="file:///\\192.168.50.100\Universal_files_share\R&amp;D_Database\Masco%20Fabric%20Strength%20By%20RND\FINISHING%20REPORT\RND%20INN-904%20A,%20A(SB)%20Finishing%20Report.pdf" TargetMode="External"/><Relationship Id="rId10774" Type="http://schemas.openxmlformats.org/officeDocument/2006/relationships/hyperlink" Target="file:///\\192.168.50.100\Universal_files_share\R&amp;D_Database\Masco%20Fabric%20Strength%20By%20RND\BOOKING-DESIGN%20FILES\RND%20MBT-1001%20J%20Booking.doc" TargetMode="External"/><Relationship Id="rId11825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9.jpg" TargetMode="External"/><Relationship Id="rId6048" Type="http://schemas.openxmlformats.org/officeDocument/2006/relationships/hyperlink" Target="file:///\\192.168.50.100\Universal_files_share\R&amp;D_Database\Masco%20Fabric%20Strength%20By%20RND\ALL%20COSTING\RND%20HMB-25%20Price.xls" TargetMode="External"/><Relationship Id="rId10427" Type="http://schemas.openxmlformats.org/officeDocument/2006/relationships/hyperlink" Target="file:///\\192.168.50.100\Universal_files_share\R&amp;D_Database\Masco%20Fabric%20Strength%20By%20RND\Picture%20Of%20Hanger\0.%20Picture%20of%20Hangers%20All%20in%20One\RND%20MFB-2037.jpg" TargetMode="External"/><Relationship Id="rId13997" Type="http://schemas.openxmlformats.org/officeDocument/2006/relationships/hyperlink" Target="file:///\\192.168.50.100\Universal_files_share\R&amp;D_Database\Masco%20Fabric%20Strength%20By%20RND\BOOKING-DESIGN%20FILES\RND%20MCB-21J%20ID1,ID2%20Booking.doc" TargetMode="External"/><Relationship Id="rId12599" Type="http://schemas.openxmlformats.org/officeDocument/2006/relationships/hyperlink" Target="file:///\\192.168.50.100\Universal_files_share\R&amp;D_Database\Masco%20Fabric%20Strength%20By%20RND\ALL%20COSTING\RND%20MKB-256B%20Price.xls" TargetMode="External"/><Relationship Id="rId16470" Type="http://schemas.openxmlformats.org/officeDocument/2006/relationships/hyperlink" Target="file:///\\192.168.50.100\Universal_files_share\R&amp;D_Database\Masco%20Fabric%20Strength%20By%20RND\ALL%20COSTING\RND%20MBT-1001D1%20Price.xls" TargetMode="External"/><Relationship Id="rId977" Type="http://schemas.openxmlformats.org/officeDocument/2006/relationships/hyperlink" Target="file:///\\192.168.50.100\Universal_files_share\R&amp;D_Database\Masco%20Fabric%20Strength%20By%20RND\STICKERS\RND%20MCB-45.docx" TargetMode="External"/><Relationship Id="rId2658" Type="http://schemas.openxmlformats.org/officeDocument/2006/relationships/hyperlink" Target="file:///\\192.168.50.100\Universal_files_share\R&amp;D_Database\Masco%20Fabric%20Strength%20By%20RND\Picture%20Of%20Hanger\0.%20Picture%20of%20Hangers%20All%20in%20One\RND%20MFB-2032%20SCRL%20HASH.jpg" TargetMode="External"/><Relationship Id="rId3709" Type="http://schemas.openxmlformats.org/officeDocument/2006/relationships/hyperlink" Target="file:///\\192.168.50.100\Universal_files_share\R&amp;D_Database\Masco%20Fabric%20Strength%20By%20RND\ALL%20COSTING\RND%20MCB-34%20Q%20Price.xls" TargetMode="External"/><Relationship Id="rId4080" Type="http://schemas.openxmlformats.org/officeDocument/2006/relationships/hyperlink" Target="file:///\\192.168.50.100\Universal_files_share\R&amp;D_Database\Masco%20Fabric%20Strength%20By%20RND\STICKERS\RND%20MBT-49%20Sticker.docx" TargetMode="External"/><Relationship Id="rId15072" Type="http://schemas.openxmlformats.org/officeDocument/2006/relationships/hyperlink" Target="file:///\\192.168.50.100\Universal_files_share\R&amp;D_Database\Masco%20Fabric%20Strength%20By%20RND\Picture%20Of%20Hanger\0.%20Picture%20of%20Hangers%20All%20in%20One\RND%20MSB-517%20CA.jpg" TargetMode="External"/><Relationship Id="rId16123" Type="http://schemas.openxmlformats.org/officeDocument/2006/relationships/hyperlink" Target="file:///\\192.168.50.100\Universal_files_share\R&amp;D_Database\Masco%20Fabric%20Strength%20By%20RND\FINISHING%20REPORT\RND%20MFB-82E%20Finishing%20Report.pdf" TargetMode="External"/><Relationship Id="rId5131" Type="http://schemas.openxmlformats.org/officeDocument/2006/relationships/hyperlink" Target="file:///\\192.168.50.100\Universal_files_share\R&amp;D_Database\Masco%20Fabric%20Strength%20By%20RND\ALL%20COSTING\RND%20INN-72%20price%20FILE.xls" TargetMode="External"/><Relationship Id="rId9752" Type="http://schemas.openxmlformats.org/officeDocument/2006/relationships/hyperlink" Target="file:///\\192.168.50.100\Universal_files_share\R&amp;D_Database\Masco%20Fabric%20Strength%20By%20RND\STICKERS\RND%20MBT-2700%20Sticker.docx" TargetMode="External"/><Relationship Id="rId11682" Type="http://schemas.openxmlformats.org/officeDocument/2006/relationships/hyperlink" Target="file:///\\192.168.50.100\Universal_files_share\R&amp;D_Database\Masco%20Fabric%20Strength%20By%20RND\BOOKING-DESIGN%20FILES\RND%20SHP-2014A%20Design%20file.xls" TargetMode="External"/><Relationship Id="rId12733" Type="http://schemas.openxmlformats.org/officeDocument/2006/relationships/hyperlink" Target="file:///\\192.168.50.100\Universal_files_share\R&amp;D_Database\Masco%20Fabric%20Strength%20By%20RND\FINISHING%20REPORT\RND%20APP-309%20SS-25%20OP1%20Finishing%20Report.pdf" TargetMode="External"/><Relationship Id="rId1741" Type="http://schemas.openxmlformats.org/officeDocument/2006/relationships/hyperlink" Target="file:///\\192.168.50.100\Universal_files_share\R&amp;D_Database\Masco%20Fabric%20Strength%20By%20RND\STICKERS\RND%20MSB-41.docx" TargetMode="External"/><Relationship Id="rId8354" Type="http://schemas.openxmlformats.org/officeDocument/2006/relationships/hyperlink" Target="file:///\\192.168.50.100\Universal_files_share\R&amp;D_Database\Masco%20Fabric%20Strength%20By%20RND\FINISHING%20REPORT\RND%20MFB-1013B%20Finishing%20Report.pdf" TargetMode="External"/><Relationship Id="rId9405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CA.jpg" TargetMode="External"/><Relationship Id="rId10284" Type="http://schemas.openxmlformats.org/officeDocument/2006/relationships/hyperlink" Target="file:///\\192.168.50.100\Universal_files_share\R&amp;D_Database\Masco%20Fabric%20Strength%20By%20RND\Picture%20Of%20Hanger\0.%20Picture%20of%20Hangers%20All%20in%20One\RND%20MCB-06%20D.jpg" TargetMode="External"/><Relationship Id="rId11335" Type="http://schemas.openxmlformats.org/officeDocument/2006/relationships/hyperlink" Target="file:///\\192.168.50.100\Universal_files_share\R&amp;D_Database\Masco%20Fabric%20Strength%20By%20RND\KNIT%20BOOKING\RND%20MFB-2007%20ACHN%20KNIT%20BOOKING.pdf" TargetMode="External"/><Relationship Id="rId8007" Type="http://schemas.openxmlformats.org/officeDocument/2006/relationships/hyperlink" Target="file:///\\192.168.50.100\Universal_files_share\R&amp;D_Database\Masco%20Fabric%20Strength%20By%20RND\BOOKING-DESIGN%20FILES\RND%20HMB-2000%20CA%20Design%20File.xls" TargetMode="External"/><Relationship Id="rId15956" Type="http://schemas.openxmlformats.org/officeDocument/2006/relationships/hyperlink" Target="file:///\\192.168.50.100\Universal_files_share\R&amp;D_Database\Masco%20Fabric%20Strength%20By%20RND\Picture%20Of%20Hanger\0.%20Picture%20of%20Hangers%20All%20in%20One\RND%20HMB-28LV%20OP2.JPG" TargetMode="External"/><Relationship Id="rId3566" Type="http://schemas.openxmlformats.org/officeDocument/2006/relationships/hyperlink" Target="file:///\\192.168.50.100\Universal_files_share\R&amp;D_Database\Masco%20Fabric%20Strength%20By%20RND\Picture%20Of%20Hanger\0.%20Picture%20of%20Hangers%20All%20in%20One\RND%20AD-05.jpg" TargetMode="External"/><Relationship Id="rId4964" Type="http://schemas.openxmlformats.org/officeDocument/2006/relationships/hyperlink" Target="file:///\\192.168.50.100\Universal_files_share\R&amp;D_Database\Masco%20Fabric%20Strength%20By%20RND\Picture%20Of%20Hanger\0.%20Picture%20of%20Hangers%20All%20in%20One\RND%20INN-39%20A.jpg" TargetMode="External"/><Relationship Id="rId1455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8H%20Sticker.docx" TargetMode="External"/><Relationship Id="rId15609" Type="http://schemas.openxmlformats.org/officeDocument/2006/relationships/hyperlink" Target="file:///\\192.168.50.100\Universal_files_share\R&amp;D_Database\Masco%20Fabric%20Strength%20By%20RND\Picture%20Of%20Hanger\0.%20Picture%20of%20Hangers%20All%20in%20One\RND%20MBT-22G2.jpg" TargetMode="External"/><Relationship Id="rId487" Type="http://schemas.openxmlformats.org/officeDocument/2006/relationships/hyperlink" Target="file:///\\192.168.50.100\Universal_files_share\R&amp;D_Database\Masco%20Fabric%20Strength%20By%20RND\KNIT%20BOOKING\RND%20KNT%20SOD1409%20Knit%20Booking.pdf" TargetMode="External"/><Relationship Id="rId2168" Type="http://schemas.openxmlformats.org/officeDocument/2006/relationships/hyperlink" Target="file:///\\192.168.50.100\Universal_files_share\R&amp;D_Database\Masco%20Fabric%20Strength%20By%20RND\ANALYSING%20REPORT\RND%20MFB-153.pdf" TargetMode="External"/><Relationship Id="rId3219" Type="http://schemas.openxmlformats.org/officeDocument/2006/relationships/hyperlink" Target="file:///\\192.168.50.100\Universal_files_share\R&amp;D_Database\Masco%20Fabric%20Strength%20By%20RND\FINISHING%20REPORT\RND%20INN-76%20A.pdf" TargetMode="External"/><Relationship Id="rId4617" Type="http://schemas.openxmlformats.org/officeDocument/2006/relationships/hyperlink" Target="file:///\\192.168.50.100\Universal_files_share\R&amp;D_Database\Masco%20Fabric%20Strength%20By%20RND\STICKERS\RND%20INN-125%20LNDX%20YD.docx" TargetMode="External"/><Relationship Id="rId6789" Type="http://schemas.openxmlformats.org/officeDocument/2006/relationships/hyperlink" Target="file:///\\192.168.50.100\Universal_files_share\R&amp;D_Database\Masco%20Fabric%20Strength%20By%20RND\STICKERS\RND%20TGT-504%20CA%20EXT-01.docx" TargetMode="External"/><Relationship Id="rId12590" Type="http://schemas.openxmlformats.org/officeDocument/2006/relationships/hyperlink" Target="file:///\\192.168.50.100\Universal_files_share\R&amp;D_Database\Masco%20Fabric%20Strength%20By%20RND\BOOKING-DESIGN%20FILES\RND%20MFB-93%20Booking.doc" TargetMode="External"/><Relationship Id="rId136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G%20Sticker.docx" TargetMode="External"/><Relationship Id="rId3700" Type="http://schemas.openxmlformats.org/officeDocument/2006/relationships/hyperlink" Target="file:///\\192.168.50.100\Universal_files_share\R&amp;D_Database\Masco%20Fabric%20Strength%20By%20RND\BOOKING-DESIGN%20FILES\RND%20MCB-34%20O%20Booking.doc" TargetMode="External"/><Relationship Id="rId9262" Type="http://schemas.openxmlformats.org/officeDocument/2006/relationships/hyperlink" Target="file:///\\192.168.50.100\Universal_files_share\R&amp;D_Database\Masco%20Fabric%20Strength%20By%20RND\Picture%20Of%20Hanger\0.%20Picture%20of%20Hangers%20All%20in%20One\RND%20MSB-2016.jpg" TargetMode="External"/><Relationship Id="rId11192" Type="http://schemas.openxmlformats.org/officeDocument/2006/relationships/hyperlink" Target="file:///\\192.168.50.100\Universal_files_share\R&amp;D_Database\Masco%20Fabric%20Strength%20By%20RND\STICKERS\RND%20MCB-2018%20CA%20OPT-3%20STICKER.docx" TargetMode="External"/><Relationship Id="rId12243" Type="http://schemas.openxmlformats.org/officeDocument/2006/relationships/hyperlink" Target="file:///\\192.168.50.100\Universal_files_share\R&amp;D_Database\Masco%20Fabric%20Strength%20By%20RND\ANALYSING%20REPORT\RND%20MCB-06G%20Analysis%20Report.pdf" TargetMode="External"/><Relationship Id="rId621" Type="http://schemas.openxmlformats.org/officeDocument/2006/relationships/hyperlink" Target="file:///\\192.168.50.100\Universal_files_share\R&amp;D_Database\Masco%20Fabric%20Strength%20By%20RND\FINISHING%20REPORT\RND%20INN-102%20H.pdf" TargetMode="External"/><Relationship Id="rId1251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2302" Type="http://schemas.openxmlformats.org/officeDocument/2006/relationships/hyperlink" Target="file:///\\192.168.50.100\Universal_files_share\R&amp;D_Database\Masco%20Fabric%20Strength%20By%20RND\FINISHING%20REPORT\RND%20INN-61.pdf" TargetMode="External"/><Relationship Id="rId5872" Type="http://schemas.openxmlformats.org/officeDocument/2006/relationships/hyperlink" Target="file:///\\192.168.50.100\Universal_files_share\R&amp;D_Database\Masco%20Fabric%20Strength%20By%20RND\KNIT%20BOOKING\RND%20KNT-500A%20Knit%20Booking.pdf" TargetMode="External"/><Relationship Id="rId6923" Type="http://schemas.openxmlformats.org/officeDocument/2006/relationships/hyperlink" Target="file:///\\192.168.50.100\Universal_files_share\R&amp;D_Database\Masco%20Fabric%20Strength%20By%20RND\KNIT%20BOOKING\RND%20MSB-505%20E%20Knit%20Booking.pdf" TargetMode="External"/><Relationship Id="rId154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3%20D.docx" TargetMode="External"/><Relationship Id="rId16517" Type="http://schemas.openxmlformats.org/officeDocument/2006/relationships/hyperlink" Target="file:///\\192.168.50.100\Universal_files_share\R&amp;D_Database\Masco%20Fabric%20Strength%20By%20RND\Picture%20Of%20Hanger\0.%20Picture%20of%20Hangers%20All%20in%20One\RND%20HMB-27P.JPG" TargetMode="External"/><Relationship Id="rId4474" Type="http://schemas.openxmlformats.org/officeDocument/2006/relationships/hyperlink" Target="file:///\\192.168.50.100\Universal_files_share\R&amp;D_Database\Masco%20Fabric%20Strength%20By%20RND\STICKERS\RND%20APP-0508%20SS-2020.docx" TargetMode="External"/><Relationship Id="rId5525" Type="http://schemas.openxmlformats.org/officeDocument/2006/relationships/hyperlink" Target="file:///\\192.168.50.100\Universal_files_share\R&amp;D_Database\Masco%20Fabric%20Strength%20By%20RND\BOOKING-DESIGN%20FILES\RND%20INN-123(C)%20Booking.doc" TargetMode="External"/><Relationship Id="rId1406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0M%20OP2%20Sticker.docx" TargetMode="External"/><Relationship Id="rId151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C.docx" TargetMode="External"/><Relationship Id="rId3076" Type="http://schemas.openxmlformats.org/officeDocument/2006/relationships/hyperlink" Target="file:///\\192.168.50.100\Universal_files_share\R&amp;D_Database\Masco%20Fabric%20Strength%20By%20RND\STICKERS\RND%20MSB%20LUREX%20STRIPE%20TDL.docx" TargetMode="External"/><Relationship Id="rId4127" Type="http://schemas.openxmlformats.org/officeDocument/2006/relationships/hyperlink" Target="file:///\\192.168.50.100\Universal_files_share\R&amp;D_Database\Masco%20Fabric%20Strength%20By%20RND\KNIT%20BOOKING\RND%20HMB-01%20BP%20Knit%20Booking.pdf" TargetMode="External"/><Relationship Id="rId7697" Type="http://schemas.openxmlformats.org/officeDocument/2006/relationships/hyperlink" Target="file:///\\192.168.50.100\Universal_files_share\R&amp;D_Database\Masco%20Fabric%20Strength%20By%20RND\ALL%20COSTING\RND%20MCB-904%20B%20REV(GS)%20Price.xls" TargetMode="External"/><Relationship Id="rId6299" Type="http://schemas.openxmlformats.org/officeDocument/2006/relationships/hyperlink" Target="file:///\\192.168.50.100\Universal_files_share\R&amp;D_Database\Masco%20Fabric%20Strength%20By%20RND\STICKERS\RND%20HMB-501%20A.docx" TargetMode="External"/><Relationship Id="rId8748" Type="http://schemas.openxmlformats.org/officeDocument/2006/relationships/hyperlink" Target="file:///\\192.168.50.100\Universal_files_share\R&amp;D_Database\Masco%20Fabric%20Strength%20By%20RND\Picture%20Of%20Hanger\0.%20Picture%20of%20Hangers%20All%20in%20One\RND%20MBT-1010CLO.jpg" TargetMode="External"/><Relationship Id="rId10678" Type="http://schemas.openxmlformats.org/officeDocument/2006/relationships/hyperlink" Target="file:///\\192.168.50.100\Universal_files_share\R&amp;D_Database\Masco%20Fabric%20Strength%20By%20RND\ANALYSING%20REPORT\RND%20MBT-1001%20D%20Analysis%20Report.pdf" TargetMode="External"/><Relationship Id="rId11729" Type="http://schemas.openxmlformats.org/officeDocument/2006/relationships/hyperlink" Target="file:///\\192.168.50.100\Universal_files_share\R&amp;D_Database\Masco%20Fabric%20Strength%20By%20RND\FINISHING%20REPORT\RND%20HMB-27F%20CA%20REV%20Finishing%20Report.pdf" TargetMode="External"/><Relationship Id="rId15600" Type="http://schemas.openxmlformats.org/officeDocument/2006/relationships/hyperlink" Target="file:///\\192.168.50.100\Universal_files_share\R&amp;D_Database\Masco%20Fabric%20Strength%20By%20RND\KNIT%20BOOKING\RND%20INN-116D3,%20D3(S)%20Knit%20Booking.pdf" TargetMode="External"/><Relationship Id="rId13151" Type="http://schemas.openxmlformats.org/officeDocument/2006/relationships/hyperlink" Target="file:///\\192.168.50.100\Universal_files_share\R&amp;D_Database\Masco%20Fabric%20Strength%20By%20RND\Picture%20Of%20Hanger\0.%20Picture%20of%20Hangers%20All%20in%20One\RND%20INN-310A.jpg" TargetMode="External"/><Relationship Id="rId14202" Type="http://schemas.openxmlformats.org/officeDocument/2006/relationships/hyperlink" Target="file:///\\192.168.50.100\Universal_files_share\R&amp;D_Database\Masco%20Fabric%20Strength%20By%20RND\ALL%20COSTING\RND%20MCB-513H2%20Price.xls" TargetMode="External"/><Relationship Id="rId131" Type="http://schemas.openxmlformats.org/officeDocument/2006/relationships/hyperlink" Target="file:///\\192.168.50.100\Universal_files_share\R&amp;D_Database\Masco%20Fabric%20Strength%20By%20RND\Picture%20Of%20Hanger\0.%20Picture%20of%20Hangers%20All%20in%20One\RND%20INN-115A.jpg" TargetMode="External"/><Relationship Id="rId3210" Type="http://schemas.openxmlformats.org/officeDocument/2006/relationships/hyperlink" Target="file:///\\192.168.50.100\Universal_files_share\R&amp;D_Database\Masco%20Fabric%20Strength%20By%20RND\BOOKING-DESIGN%20FILES\RND%20INN-54%20Booking.doc" TargetMode="External"/><Relationship Id="rId6780" Type="http://schemas.openxmlformats.org/officeDocument/2006/relationships/hyperlink" Target="file:///\\192.168.50.100\Universal_files_share\R&amp;D_Database\Masco%20Fabric%20Strength%20By%20RND\STICKERS\RND%20MSB%20NEON%20FLEECE-CA.docx" TargetMode="External"/><Relationship Id="rId7831" Type="http://schemas.openxmlformats.org/officeDocument/2006/relationships/hyperlink" Target="file:///\\192.168.50.100\Universal_files_share\R&amp;D_Database\Masco%20Fabric%20Strength%20By%20RND\ANALYSING%20REPORT\RND%20SHP-900%20Analysis%20Report.pdf" TargetMode="External"/><Relationship Id="rId16374" Type="http://schemas.openxmlformats.org/officeDocument/2006/relationships/hyperlink" Target="file:///\\192.168.50.100\Universal_files_share\R&amp;D_Database\Masco%20Fabric%20Strength%20By%20RND\KNIT%20BOOKING\RND%20INN-116C2,%20C2(S)%20Knit%20Booking.pdf" TargetMode="External"/><Relationship Id="rId5382" Type="http://schemas.openxmlformats.org/officeDocument/2006/relationships/hyperlink" Target="file:///\\192.168.50.100\Universal_files_share\R&amp;D_Database\Masco%20Fabric%20Strength%20By%20RND\FINISHING%20REPORT\RND%20MSB-23%20A%20OPTION-02.pdf" TargetMode="External"/><Relationship Id="rId6433" Type="http://schemas.openxmlformats.org/officeDocument/2006/relationships/hyperlink" Target="file:///\\192.168.50.100\Universal_files_share\R&amp;D_Database\Masco%20Fabric%20Strength%20By%20RND\ALL%20COSTING\RND%20HMB-503%20PRICE.xls" TargetMode="External"/><Relationship Id="rId10812" Type="http://schemas.openxmlformats.org/officeDocument/2006/relationships/hyperlink" Target="file:///\\192.168.50.100\Universal_files_share\R&amp;D_Database\Masco%20Fabric%20Strength%20By%20RND\Picture%20Of%20Hanger\0.%20Picture%20of%20Hangers%20All%20in%20One\RND%20MCB-1004%20A.jpg" TargetMode="External"/><Relationship Id="rId16027" Type="http://schemas.openxmlformats.org/officeDocument/2006/relationships/hyperlink" Target="file:///\\192.168.50.100\Universal_files_share\R&amp;D_Database\Masco%20Fabric%20Strength%20By%20RND\FINISHING%20REPORT\RND%20JAQRD-2003D2%20Finishing%20Report.pdf" TargetMode="External"/><Relationship Id="rId1992" Type="http://schemas.openxmlformats.org/officeDocument/2006/relationships/hyperlink" Target="file:///\\192.168.50.100\Universal_files_share\R&amp;D_Database\Masco%20Fabric%20Strength%20By%20RND\STICKERS\RND%20MSB-39B%20Sticker.docx" TargetMode="External"/><Relationship Id="rId5035" Type="http://schemas.openxmlformats.org/officeDocument/2006/relationships/hyperlink" Target="file:///\\192.168.50.100\Universal_files_share\R&amp;D_Database\Masco%20Fabric%20Strength%20By%20RND\BOOKING-DESIGN%20FILES\RND%20MFB-11%20B%20Design%20File.xls" TargetMode="External"/><Relationship Id="rId9656" Type="http://schemas.openxmlformats.org/officeDocument/2006/relationships/hyperlink" Target="file:///\\192.168.50.100\Universal_files_share\R&amp;D_Database\Masco%20Fabric%20Strength%20By%20RND\BOOKING-DESIGN%20FILES\RND%20INN-2019%20WRG,%202019%20BOOKING.doc" TargetMode="External"/><Relationship Id="rId12984" Type="http://schemas.openxmlformats.org/officeDocument/2006/relationships/hyperlink" Target="file:///\\192.168.50.100\Universal_files_share\R&amp;D_Database\Masco%20Fabric%20Strength%20By%20RND\BOOKING-DESIGN%20FILES\RND%20HMB-512A,%20AGB%20Booking.doc" TargetMode="External"/><Relationship Id="rId1645" Type="http://schemas.openxmlformats.org/officeDocument/2006/relationships/hyperlink" Target="file:///\\192.168.50.100\Universal_files_share\R&amp;D_Database\Masco%20Fabric%20Strength%20By%20RND\KNIT%20BOOKING\RND%20INN-151%20CA%20Knit%20Booking.pdf" TargetMode="External"/><Relationship Id="rId8258" Type="http://schemas.openxmlformats.org/officeDocument/2006/relationships/hyperlink" Target="file:///\\192.168.50.100\Universal_files_share\R&amp;D_Database\Masco%20Fabric%20Strength%20By%20RND\Picture%20Of%20Hanger\0.%20Picture%20of%20Hangers%20All%20in%20One\RND%20MBT-2019.jpg" TargetMode="External"/><Relationship Id="rId9309" Type="http://schemas.openxmlformats.org/officeDocument/2006/relationships/hyperlink" Target="file:///\\192.168.50.100\Universal_files_share\R&amp;D_Database\Masco%20Fabric%20Strength%20By%20RND\BOOKING-DESIGN%20FILES\RND%20TGT-2005%20Rev%20Booking.doc" TargetMode="External"/><Relationship Id="rId10188" Type="http://schemas.openxmlformats.org/officeDocument/2006/relationships/hyperlink" Target="file:///\\192.168.50.100\Universal_files_share\R&amp;D_Database\Masco%20Fabric%20Strength%20By%20RND\FINISHING%20REPORT\RND%20SHP-2700,%202700%20OP2%20Finishing%20Report.pdf" TargetMode="External"/><Relationship Id="rId11239" Type="http://schemas.openxmlformats.org/officeDocument/2006/relationships/hyperlink" Target="file:///\\192.168.50.100\Universal_files_share\R&amp;D_Database\Masco%20Fabric%20Strength%20By%20RND\STICKERS\RND%20MFB-1008%20C%20Sticker.docx" TargetMode="External"/><Relationship Id="rId11586" Type="http://schemas.openxmlformats.org/officeDocument/2006/relationships/hyperlink" Target="file:///\\192.168.50.100\Universal_files_share\R&amp;D_Database\Masco%20Fabric%20Strength%20By%20RND\Picture%20Of%20Hanger\0.%20Picture%20of%20Hangers%20All%20in%20One\RND%20MSB-2501A.jpg" TargetMode="External"/><Relationship Id="rId12637" Type="http://schemas.openxmlformats.org/officeDocument/2006/relationships/hyperlink" Target="file:///\\192.168.50.100\Universal_files_share\R&amp;D_Database\Masco%20Fabric%20Strength%20By%20RND\FINISHING%20REPORT\RND%20MSB-38%20ACHN%20Finishing%20Report.pdf" TargetMode="External"/><Relationship Id="rId151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A.docx" TargetMode="External"/><Relationship Id="rId4868" Type="http://schemas.openxmlformats.org/officeDocument/2006/relationships/hyperlink" Target="file:///\\192.168.50.100\Universal_files_share\R&amp;D_Database\Masco%20Fabric%20Strength%20By%20RND\STICKERS\RND%20MFB-81.docx" TargetMode="External"/><Relationship Id="rId5919" Type="http://schemas.openxmlformats.org/officeDocument/2006/relationships/hyperlink" Target="file:///\\192.168.50.100\Universal_files_share\R&amp;D_Database\Masco%20Fabric%20Strength%20By%20RND\STICKERS\RND%20MCB-40%20ZARA.docx" TargetMode="External"/><Relationship Id="rId6290" Type="http://schemas.openxmlformats.org/officeDocument/2006/relationships/hyperlink" Target="file:///\\192.168.50.100\Universal_files_share\R&amp;D_Database\Masco%20Fabric%20Strength%20By%20RND\KNIT%20BOOKING\RND%20HMB-40%20CA%20KNIT%20BOOKING.pdf" TargetMode="External"/><Relationship Id="rId11720" Type="http://schemas.openxmlformats.org/officeDocument/2006/relationships/hyperlink" Target="file:///\\192.168.50.100\Universal_files_share\R&amp;D_Database\Masco%20Fabric%20Strength%20By%20RND\KNIT%20BOOKING\RND%20HMB-250FC%20Knit%20Booking.pdf" TargetMode="External"/><Relationship Id="rId7341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0322" Type="http://schemas.openxmlformats.org/officeDocument/2006/relationships/hyperlink" Target="file:///\\192.168.50.100\Universal_files_share\R&amp;D_Database\Masco%20Fabric%20Strength%20By%20RND\STICKERS\RND%20MCB-2003A.docx" TargetMode="External"/><Relationship Id="rId13892" Type="http://schemas.openxmlformats.org/officeDocument/2006/relationships/hyperlink" Target="file:///\\192.168.50.100\Universal_files_share\R&amp;D_Database\Masco%20Fabric%20Strength%20By%20RND\ALL%20COSTING\RND%20MCB-2011L%20Price.xls" TargetMode="External"/><Relationship Id="rId14943" Type="http://schemas.openxmlformats.org/officeDocument/2006/relationships/hyperlink" Target="file:///\\192.168.50.100\Universal_files_share\R&amp;D_Database\Masco%20Fabric%20Strength%20By%20RND\BOOKING-DESIGN%20FILES\RND%20MSB-2039D%20REV%20Booking.doc" TargetMode="External"/><Relationship Id="rId3951" Type="http://schemas.openxmlformats.org/officeDocument/2006/relationships/hyperlink" Target="file:///\\192.168.50.100\Universal_files_share\R&amp;D_Database\Masco%20Fabric%20Strength%20By%20RND\ALL%20COSTING\RND%20INN-81B%20Price.xls" TargetMode="External"/><Relationship Id="rId12494" Type="http://schemas.openxmlformats.org/officeDocument/2006/relationships/hyperlink" Target="file:///\\192.168.50.100\Universal_files_share\R&amp;D_Database\Masco%20Fabric%20Strength%20By%20RND\Picture%20Of%20Hanger\0.%20Picture%20of%20Hangers%20All%20in%20One\RND%20MFB-2046F.jpg" TargetMode="External"/><Relationship Id="rId13545" Type="http://schemas.openxmlformats.org/officeDocument/2006/relationships/hyperlink" Target="file:///\\192.168.50.100\Universal_files_share\R&amp;D_Database\Masco%20Fabric%20Strength%20By%20RND\BOOKING-DESIGN%20FILES\RND%20MBT-2020B%20Booking.doc" TargetMode="External"/><Relationship Id="rId872" Type="http://schemas.openxmlformats.org/officeDocument/2006/relationships/hyperlink" Target="file:///\\192.168.50.100\Universal_files_share\R&amp;D_Database\Masco%20Fabric%20Strength%20By%20RND\Picture%20Of%20Hanger\0.%20Picture%20of%20Hangers%20All%20in%20One\RND%20KNT%20LVS-OE(BLACK).jpg" TargetMode="External"/><Relationship Id="rId2553" Type="http://schemas.openxmlformats.org/officeDocument/2006/relationships/hyperlink" Target="file:///\\192.168.50.100\Universal_files_share\R&amp;D_Database\Masco%20Fabric%20Strength%20By%20RND\KNIT%20BOOKING\RND%20SF-08%20Knit%20Booking.pdf" TargetMode="External"/><Relationship Id="rId3604" Type="http://schemas.openxmlformats.org/officeDocument/2006/relationships/hyperlink" Target="file:///\\192.168.50.100\Universal_files_share\R&amp;D_Database\Masco%20Fabric%20Strength%20By%20RND\FINISHING%20REPORT\RND%20INN-50.1%20LDL%20Finishing%20Report.xlsx" TargetMode="External"/><Relationship Id="rId9166" Type="http://schemas.openxmlformats.org/officeDocument/2006/relationships/hyperlink" Target="file:///\\192.168.50.100\Universal_files_share\R&amp;D_Database\Masco%20Fabric%20Strength%20By%20RND\FINISHING%20REPORT\RND%20HMB-2002%20Finishing%20Report%20One%20Pager.xlsx" TargetMode="External"/><Relationship Id="rId11096" Type="http://schemas.openxmlformats.org/officeDocument/2006/relationships/hyperlink" Target="file:///\\192.168.50.100\Universal_files_share\R&amp;D_Database\Masco%20Fabric%20Strength%20By%20RND\STICKERS\RND%20KNT%20SOC6233(4)%20Sticker.docx" TargetMode="External"/><Relationship Id="rId12147" Type="http://schemas.openxmlformats.org/officeDocument/2006/relationships/hyperlink" Target="file:///\\192.168.50.100\Universal_files_share\R&amp;D_Database\Masco%20Fabric%20Strength%20By%20RND\Picture%20Of%20Hanger\0.%20Picture%20of%20Hangers%20All%20in%20One\RND%20MBT-1010F-SS.jpg" TargetMode="External"/><Relationship Id="rId525" Type="http://schemas.openxmlformats.org/officeDocument/2006/relationships/hyperlink" Target="file:///\\192.168.50.100\Universal_files_share\R&amp;D_Database\Masco%20Fabric%20Strength%20By%20RND\ALL%20COSTING\RND%20MFB-55%20Price.xls" TargetMode="External"/><Relationship Id="rId1155" Type="http://schemas.openxmlformats.org/officeDocument/2006/relationships/hyperlink" Target="file:///\\192.168.50.100\Universal_files_share\R&amp;D_Database\Masco%20Fabric%20Strength%20By%20RND\STICKERS\RND%20MCB-55%20B.docx" TargetMode="External"/><Relationship Id="rId2206" Type="http://schemas.openxmlformats.org/officeDocument/2006/relationships/hyperlink" Target="file:///\\192.168.50.100\Universal_files_share\R&amp;D_Database\Masco%20Fabric%20Strength%20By%20RND\ANALYSING%20REPORT\RND%20MSB-08A,%2008B.pdf" TargetMode="External"/><Relationship Id="rId5776" Type="http://schemas.openxmlformats.org/officeDocument/2006/relationships/hyperlink" Target="file:///\\192.168.50.100\Universal_files_share\R&amp;D_Database\Masco%20Fabric%20Strength%20By%20RND\BOOKING-DESIGN%20FILES\RND%20MFB-85%20IMPV%20Design%20File.xls" TargetMode="External"/><Relationship Id="rId4378" Type="http://schemas.openxmlformats.org/officeDocument/2006/relationships/hyperlink" Target="file:///\\192.168.50.100\Universal_files_share\R&amp;D_Database\Masco%20Fabric%20Strength%20By%20RND\Picture%20Of%20Hanger\0.%20Picture%20of%20Hangers%20All%20in%20One\RND%20MSB-42.jpg" TargetMode="External"/><Relationship Id="rId5429" Type="http://schemas.openxmlformats.org/officeDocument/2006/relationships/hyperlink" Target="file:///\\192.168.50.100\Universal_files_share\R&amp;D_Database\Masco%20Fabric%20Strength%20By%20RND\STICKERS\RND%20INN-74.docx" TargetMode="External"/><Relationship Id="rId6827" Type="http://schemas.openxmlformats.org/officeDocument/2006/relationships/hyperlink" Target="file:///\\192.168.50.100\Universal_files_share\R&amp;D_Database\Masco%20Fabric%20Strength%20By%20RND\BOOKING-DESIGN%20FILES\RND%20INN-502%20D-E%20booking.doc" TargetMode="External"/><Relationship Id="rId9300" Type="http://schemas.openxmlformats.org/officeDocument/2006/relationships/hyperlink" Target="file:///\\192.168.50.100\Universal_files_share\R&amp;D_Database\Masco%20Fabric%20Strength%20By%20RND\BOOKING-DESIGN%20FILES\RND%20TGT-2002%20Booking.doc" TargetMode="External"/><Relationship Id="rId8999" Type="http://schemas.openxmlformats.org/officeDocument/2006/relationships/hyperlink" Target="file:///\\192.168.50.100\Universal_files_share\R&amp;D_Database\Masco%20Fabric%20Strength%20By%20RND\Picture%20Of%20Hanger\0.%20Picture%20of%20Hangers%20All%20in%20One\RND%20MSB-2021B%20ZR.jpg" TargetMode="External"/><Relationship Id="rId11230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B.jpg" TargetMode="External"/><Relationship Id="rId15851" Type="http://schemas.openxmlformats.org/officeDocument/2006/relationships/hyperlink" Target="file:///\\192.168.50.100\Universal_files_share\R&amp;D_Database\Masco%20Fabric%20Strength%20By%20RND\Picture%20Of%20Hanger\0.%20Picture%20of%20Hangers%20All%20in%20One\RND%20MBT-1001B3.JPG" TargetMode="External"/><Relationship Id="rId5910" Type="http://schemas.openxmlformats.org/officeDocument/2006/relationships/hyperlink" Target="file:///\\192.168.50.100\Universal_files_share\R&amp;D_Database\Masco%20Fabric%20Strength%20By%20RND\STICKERS\RND%20MCB-10%20TU104113446%20LNDX.docx" TargetMode="External"/><Relationship Id="rId14453" Type="http://schemas.openxmlformats.org/officeDocument/2006/relationships/hyperlink" Target="file:///\\192.168.50.100\Universal_files_share\R&amp;D_Database\Masco%20Fabric%20Strength%20By%20RND\Picture%20Of%20Hanger\0.%20Picture%20of%20Hangers%20All%20in%20One\RND%20MFB-2037K.jpg" TargetMode="External"/><Relationship Id="rId15504" Type="http://schemas.openxmlformats.org/officeDocument/2006/relationships/hyperlink" Target="file:///\\192.168.50.100\Universal_files_share\R&amp;D_Database\Masco%20Fabric%20Strength%20By%20RND\Picture%20Of%20Hanger\0.%20Picture%20of%20Hangers%20All%20in%20One\RND%20SHP-2011%20CLO1.jpg" TargetMode="External"/><Relationship Id="rId3461" Type="http://schemas.openxmlformats.org/officeDocument/2006/relationships/hyperlink" Target="file:///\\192.168.50.100\Universal_files_share\R&amp;D_Database\Masco%20Fabric%20Strength%20By%20RND\ALL%20COSTING\RND%20SF-1300B%20Price.xls" TargetMode="External"/><Relationship Id="rId4512" Type="http://schemas.openxmlformats.org/officeDocument/2006/relationships/hyperlink" Target="file:///\\192.168.50.100\Universal_files_share\R&amp;D_Database\Masco%20Fabric%20Strength%20By%20RND\KNIT%20BOOKING\RND%20INN-22%20A%20Knit%20Booking.pdf" TargetMode="External"/><Relationship Id="rId13055" Type="http://schemas.openxmlformats.org/officeDocument/2006/relationships/hyperlink" Target="file:///\\192.168.50.100\Universal_files_share\R&amp;D_Database\Masco%20Fabric%20Strength%20By%20RND\BOOKING-DESIGN%20FILES\RND%20INN-125J%20ID%20Design%20File.xls" TargetMode="External"/><Relationship Id="rId141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34%20SO3%20Sticker.docx" TargetMode="External"/><Relationship Id="rId382" Type="http://schemas.openxmlformats.org/officeDocument/2006/relationships/hyperlink" Target="file:///\\192.168.50.100\Universal_files_share\R&amp;D_Database\Masco%20Fabric%20Strength%20By%20RND\FINISHING%20REPORT\RND%20INN-52%20CA.pdf" TargetMode="External"/><Relationship Id="rId2063" Type="http://schemas.openxmlformats.org/officeDocument/2006/relationships/hyperlink" Target="file:///\\192.168.50.100\Universal_files_share\R&amp;D_Database\Masco%20Fabric%20Strength%20By%20RND\STICKERS\RND%20HMB-152%20B.docx" TargetMode="External"/><Relationship Id="rId3114" Type="http://schemas.openxmlformats.org/officeDocument/2006/relationships/hyperlink" Target="file:///\\192.168.50.100\Universal_files_share\R&amp;D_Database\Masco%20Fabric%20Strength%20By%20RND\ALL%20COSTING\RND%20MSB-750%20PRICE.xls" TargetMode="External"/><Relationship Id="rId6684" Type="http://schemas.openxmlformats.org/officeDocument/2006/relationships/hyperlink" Target="file:///\\192.168.50.100\Universal_files_share\R&amp;D_Database\Masco%20Fabric%20Strength%20By%20RND\BOOKING-DESIGN%20FILES\RND%20MSB-520%20Booking.doc" TargetMode="External"/><Relationship Id="rId7735" Type="http://schemas.openxmlformats.org/officeDocument/2006/relationships/hyperlink" Target="file:///\\192.168.50.100\Universal_files_share\R&amp;D_Database\Masco%20Fabric%20Strength%20By%20RND\FINISHING%20REPORT\RND%20MFB-900%20Finishing%20Report.jpg" TargetMode="External"/><Relationship Id="rId16278" Type="http://schemas.openxmlformats.org/officeDocument/2006/relationships/hyperlink" Target="file:///\\192.168.50.100\Universal_files_share\R&amp;D_Database\Masco%20Fabric%20Strength%20By%20RND\KNIT%20BOOKING\RND%20INN-116B4,%20B4(S)%20Knit%20Booking.pdf" TargetMode="External"/><Relationship Id="rId5286" Type="http://schemas.openxmlformats.org/officeDocument/2006/relationships/hyperlink" Target="file:///\\192.168.50.100\Universal_files_share\R&amp;D_Database\Masco%20Fabric%20Strength%20By%20RND\STICKERS\RND%20MCB-30%20H%20G140%20Sticker.docx" TargetMode="External"/><Relationship Id="rId6337" Type="http://schemas.openxmlformats.org/officeDocument/2006/relationships/hyperlink" Target="file:///\\192.168.50.100\Universal_files_share\R&amp;D_Database\Masco%20Fabric%20Strength%20By%20RND\BOOKING-DESIGN%20FILES\RND%20MBT-39%20Booking.doc" TargetMode="External"/><Relationship Id="rId10716" Type="http://schemas.openxmlformats.org/officeDocument/2006/relationships/hyperlink" Target="file:///\\192.168.50.100\Universal_files_share\R&amp;D_Database\Masco%20Fabric%20Strength%20By%20RND\BOOKING-DESIGN%20FILES\RND%20MBT-1001%20E%20CLO%20Booking.doc" TargetMode="External"/><Relationship Id="rId12888" Type="http://schemas.openxmlformats.org/officeDocument/2006/relationships/hyperlink" Target="file:///\\192.168.50.100\Universal_files_share\R&amp;D_Database\Masco%20Fabric%20Strength%20By%20RND\KNIT%20BOOKING\HMB-28B%20HB%20Knit%20Booking.pdf" TargetMode="External"/><Relationship Id="rId139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E%20CA%20Sticker.docx" TargetMode="External"/><Relationship Id="rId1896" Type="http://schemas.openxmlformats.org/officeDocument/2006/relationships/hyperlink" Target="file:///\\192.168.50.100\Universal_files_share\R&amp;D_Database\Masco%20Fabric%20Strength%20By%20RND\Picture%20Of%20Hanger\0.%20Picture%20of%20Hangers%20All%20in%20One\RND%20MFB-1013LRX.jpg" TargetMode="External"/><Relationship Id="rId2947" Type="http://schemas.openxmlformats.org/officeDocument/2006/relationships/hyperlink" Target="file:///\\192.168.50.100\Universal_files_share\R&amp;D_Database\Masco%20Fabric%20Strength%20By%20RND\STICKERS\RND%20SPC-05.docx" TargetMode="External"/><Relationship Id="rId15361" Type="http://schemas.openxmlformats.org/officeDocument/2006/relationships/hyperlink" Target="file:///\\192.168.50.100\Universal_files_share\R&amp;D_Database\Masco%20Fabric%20Strength%20By%20RND\ALL%20COSTING\RND%20INN-117C3%20Price.xls" TargetMode="External"/><Relationship Id="rId16412" Type="http://schemas.openxmlformats.org/officeDocument/2006/relationships/hyperlink" Target="file:///\\192.168.50.100\Universal_files_share\R&amp;D_Database\Masco%20Fabric%20Strength%20By%20RND\FINISHING%20REPORT\RND%20KNT-1500B%20Finishing%20Report.pdf" TargetMode="External"/><Relationship Id="rId919" Type="http://schemas.openxmlformats.org/officeDocument/2006/relationships/hyperlink" Target="file:///\\192.168.50.100\Universal_files_share\R&amp;D_Database\Masco%20Fabric%20Strength%20By%20RND\STICKERS\RND%20MBT-06D%20Sticker.docx" TargetMode="External"/><Relationship Id="rId1549" Type="http://schemas.openxmlformats.org/officeDocument/2006/relationships/hyperlink" Target="file:///\\192.168.50.100\Universal_files_share\R&amp;D_Database\Masco%20Fabric%20Strength%20By%20RND\FINISHING%20REPORT\RND%20MCB-17.pdf" TargetMode="External"/><Relationship Id="rId4022" Type="http://schemas.openxmlformats.org/officeDocument/2006/relationships/hyperlink" Target="file:///\\192.168.50.100\Universal_files_share\R&amp;D_Database\Masco%20Fabric%20Strength%20By%20RND\ANALYSING%20REPORT\RND%20MBT-22%20SLB%20Analysis%20Report.pdf" TargetMode="External"/><Relationship Id="rId5420" Type="http://schemas.openxmlformats.org/officeDocument/2006/relationships/hyperlink" Target="file:///\\192.168.50.100\Universal_files_share\R&amp;D_Database\Masco%20Fabric%20Strength%20By%20RND\ALL%20COSTING\RND%20HMB-37%20RT%20Price.xls" TargetMode="External"/><Relationship Id="rId8990" Type="http://schemas.openxmlformats.org/officeDocument/2006/relationships/hyperlink" Target="file:///\\192.168.50.100\Universal_files_share\R&amp;D_Database\Masco%20Fabric%20Strength%20By%20RND\Picture%20Of%20Hanger\0.%20Picture%20of%20Hangers%20All%20in%20One\RND%20MIL-1901006.jpg" TargetMode="External"/><Relationship Id="rId11971" Type="http://schemas.openxmlformats.org/officeDocument/2006/relationships/hyperlink" Target="file:///\\192.168.50.100\Universal_files_share\R&amp;D_Database\Masco%20Fabric%20Strength%20By%20RND\FINISHING%20REPORT\RND%20INN-254A%20Finishing%20Report.pdf" TargetMode="External"/><Relationship Id="rId1501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500B.docx" TargetMode="External"/><Relationship Id="rId7592" Type="http://schemas.openxmlformats.org/officeDocument/2006/relationships/hyperlink" Target="file:///\\192.168.50.100\Universal_files_share\R&amp;D_Database\Masco%20Fabric%20Strength%20By%20RND\KNIT%20BOOKING\RND%20MCB%20LNDX%20RCL%20VELR%20BRS-SHR%20KNIT%20BOOKING.pdf" TargetMode="External"/><Relationship Id="rId8643" Type="http://schemas.openxmlformats.org/officeDocument/2006/relationships/hyperlink" Target="file:///\\192.168.50.100\Universal_files_share\R&amp;D_Database\Masco%20Fabric%20Strength%20By%20RND\FINISHING%20REPORT\RND%20TGT-2002%20HM%20Finishing%20Report.pdf" TargetMode="External"/><Relationship Id="rId10573" Type="http://schemas.openxmlformats.org/officeDocument/2006/relationships/hyperlink" Target="file:///\\192.168.50.100\Universal_files_share\R&amp;D_Database\Masco%20Fabric%20Strength%20By%20RND\FINISHING%20REPORT\RND%20MSB-2701%20REV%20Finishing%20Report%20One%20Pager.xlsx" TargetMode="External"/><Relationship Id="rId11624" Type="http://schemas.openxmlformats.org/officeDocument/2006/relationships/hyperlink" Target="file:///\\192.168.50.100\Universal_files_share\R&amp;D_Database\Masco%20Fabric%20Strength%20By%20RND\STICKERS\RND%20JAQRD-2000%20Sticker.docx" TargetMode="External"/><Relationship Id="rId6194" Type="http://schemas.openxmlformats.org/officeDocument/2006/relationships/hyperlink" Target="file:///\\192.168.50.100\Universal_files_share\R&amp;D_Database\Masco%20Fabric%20Strength%20By%20RND\FINISHING%20REPORT\RND%20MSB-509%20A.pdf" TargetMode="External"/><Relationship Id="rId7245" Type="http://schemas.openxmlformats.org/officeDocument/2006/relationships/hyperlink" Target="file:///\\192.168.50.100\Universal_files_share\R&amp;D_Database\Masco%20Fabric%20Strength%20By%20RND\STICKERS\RND%20INN-502%20B%20Rev.docx" TargetMode="External"/><Relationship Id="rId10226" Type="http://schemas.openxmlformats.org/officeDocument/2006/relationships/hyperlink" Target="file:///\\192.168.50.100\Universal_files_share\R&amp;D_Database\Masco%20Fabric%20Strength%20By%20RND\KNIT%20BOOKING\RND%20MBT-1001%20KNIT%20BOOKING.pdf" TargetMode="External"/><Relationship Id="rId13796" Type="http://schemas.openxmlformats.org/officeDocument/2006/relationships/hyperlink" Target="file:///\\192.168.50.100\Universal_files_share\R&amp;D_Database\Masco%20Fabric%20Strength%20By%20RND\ALL%20COSTING\RND%20MBT-510E%20Price.xls" TargetMode="External"/><Relationship Id="rId3855" Type="http://schemas.openxmlformats.org/officeDocument/2006/relationships/hyperlink" Target="file:///\\192.168.50.100\Universal_files_share\R&amp;D_Database\Masco%20Fabric%20Strength%20By%20RND\ALL%20COSTING\RND%20INN-64%20A%20SUM%20Price.xls" TargetMode="External"/><Relationship Id="rId12398" Type="http://schemas.openxmlformats.org/officeDocument/2006/relationships/hyperlink" Target="file:///\\192.168.50.100\Universal_files_share\R&amp;D_Database\Masco%20Fabric%20Strength%20By%20RND\Picture%20Of%20Hanger\0.%20Picture%20of%20Hangers%20All%20in%20One\RND%20MFB-1007B2%20TA34.jpg" TargetMode="External"/><Relationship Id="rId13449" Type="http://schemas.openxmlformats.org/officeDocument/2006/relationships/hyperlink" Target="file:///\\192.168.50.100\Universal_files_share\R&amp;D_Database\Masco%20Fabric%20Strength%20By%20RND\ALL%20COSTING\RND%20MBT-1010B2%20Price.xls" TargetMode="External"/><Relationship Id="rId14847" Type="http://schemas.openxmlformats.org/officeDocument/2006/relationships/hyperlink" Target="file:///\\192.168.50.100\Universal_files_share\R&amp;D_Database\Masco%20Fabric%20Strength%20By%20RND\BOOKING-DESIGN%20FILES\RND%20MSB-1001E,F%20REV%20%20Booking.doc" TargetMode="External"/><Relationship Id="rId776" Type="http://schemas.openxmlformats.org/officeDocument/2006/relationships/hyperlink" Target="file:///\\192.168.50.100\Universal_files_share\R&amp;D_Database\Masco%20Fabric%20Strength%20By%20RND\Picture%20Of%20Hanger\0.%20Picture%20of%20Hangers%20All%20in%20One\RND%20MFB-19.jpg" TargetMode="External"/><Relationship Id="rId2457" Type="http://schemas.openxmlformats.org/officeDocument/2006/relationships/hyperlink" Target="file:///\\192.168.50.100\Universal_files_share\R&amp;D_Database\Masco%20Fabric%20Strength%20By%20RND\FINISHING%20REPORT\RND%20INN-001%20A%20RIB%20Finishing%20Report.pdf" TargetMode="External"/><Relationship Id="rId3508" Type="http://schemas.openxmlformats.org/officeDocument/2006/relationships/hyperlink" Target="file:///\\192.168.50.100\Universal_files_share\R&amp;D_Database\Masco%20Fabric%20Strength%20By%20RND\Picture%20Of%20Hanger\0.%20Picture%20of%20Hangers%20All%20in%20One\RND%20INN-73.jpg" TargetMode="External"/><Relationship Id="rId4906" Type="http://schemas.openxmlformats.org/officeDocument/2006/relationships/hyperlink" Target="file:///\\192.168.50.100\Universal_files_share\R&amp;D_Database\Masco%20Fabric%20Strength%20By%20RND\ANALYSING%20REPORT\RND%20INN-21.jpg" TargetMode="External"/><Relationship Id="rId429" Type="http://schemas.openxmlformats.org/officeDocument/2006/relationships/hyperlink" Target="file:///\\192.168.50.100\Universal_files_share\R&amp;D_Database\Masco%20Fabric%20Strength%20By%20RND\ALL%20COSTING\RND%20INN-85%20Price.xls" TargetMode="External"/><Relationship Id="rId1059" Type="http://schemas.openxmlformats.org/officeDocument/2006/relationships/hyperlink" Target="file:///\\192.168.50.100\Universal_files_share\R&amp;D_Database\Masco%20Fabric%20Strength%20By%20RND\STICKERS\RND%20INN-102X%20ECO%20STR%20Sticker.docx" TargetMode="External"/><Relationship Id="rId13930" Type="http://schemas.openxmlformats.org/officeDocument/2006/relationships/hyperlink" Target="file:///\\192.168.50.100\Universal_files_share\R&amp;D_Database\Masco%20Fabric%20Strength%20By%20RND\ANALYSING%20REPORT\RND%20MCB-2013D%20ZR%20Analysis%20Report.pdf" TargetMode="External"/><Relationship Id="rId8153" Type="http://schemas.openxmlformats.org/officeDocument/2006/relationships/hyperlink" Target="file:///\\192.168.50.100\Universal_files_share\R&amp;D_Database\Masco%20Fabric%20Strength%20By%20RND\ALL%20COSTING\RND%20MSB-2024%20Price.xls" TargetMode="External"/><Relationship Id="rId9551" Type="http://schemas.openxmlformats.org/officeDocument/2006/relationships/hyperlink" Target="file:///\\192.168.50.100\Universal_files_share\R&amp;D_Database\Masco%20Fabric%20Strength%20By%20RND\STICKERS\RND%20MFB-2020%20A.docx" TargetMode="External"/><Relationship Id="rId11481" Type="http://schemas.openxmlformats.org/officeDocument/2006/relationships/hyperlink" Target="file:///\\192.168.50.100\Universal_files_share\R&amp;D_Database\Masco%20Fabric%20Strength%20By%20RND\KNIT%20BOOKING\RND%20MFB-2505C%20REV%20Knit%20Booking.pdf" TargetMode="External"/><Relationship Id="rId12532" Type="http://schemas.openxmlformats.org/officeDocument/2006/relationships/hyperlink" Target="file:///\\192.168.50.100\Universal_files_share\R&amp;D_Database\Masco%20Fabric%20Strength%20By%20RND\KNIT%20BOOKING\RND%20MFB-2700D%20Knit%20Booking.pdf" TargetMode="External"/><Relationship Id="rId910" Type="http://schemas.openxmlformats.org/officeDocument/2006/relationships/hyperlink" Target="file:///\\192.168.50.100\Universal_files_share\R&amp;D_Database\Masco%20Fabric%20Strength%20By%20RND\Picture%20Of%20Hanger\0.%20Picture%20of%20Hangers%20All%20in%20One\RND%20MBT-06%20B.jpg" TargetMode="External"/><Relationship Id="rId1540" Type="http://schemas.openxmlformats.org/officeDocument/2006/relationships/hyperlink" Target="file:///\\192.168.50.100\Universal_files_share\R&amp;D_Database\Masco%20Fabric%20Strength%20By%20RND\ANALYSING%20REPORT\RND%20MCB-12.jpg" TargetMode="External"/><Relationship Id="rId9204" Type="http://schemas.openxmlformats.org/officeDocument/2006/relationships/hyperlink" Target="file:///\\192.168.50.100\Universal_files_share\R&amp;D_Database\Masco%20Fabric%20Strength%20By%20RND\STICKERS\RND%20MCB-2006.docx" TargetMode="External"/><Relationship Id="rId10083" Type="http://schemas.openxmlformats.org/officeDocument/2006/relationships/hyperlink" Target="file:///\\192.168.50.100\Universal_files_share\R&amp;D_Database\Masco%20Fabric%20Strength%20By%20RND\KNIT%20BOOKING\RND%20MFB-2700C%20Knit%20Booking.pdf" TargetMode="External"/><Relationship Id="rId11134" Type="http://schemas.openxmlformats.org/officeDocument/2006/relationships/hyperlink" Target="file:///\\192.168.50.100\Universal_files_share\R&amp;D_Database\Masco%20Fabric%20Strength%20By%20RND\FINISHING%20REPORT\RND%20MCB-2007%20BP.jpg" TargetMode="External"/><Relationship Id="rId15755" Type="http://schemas.openxmlformats.org/officeDocument/2006/relationships/hyperlink" Target="file:///\\192.168.50.100\Universal_files_share\R&amp;D_Database\Masco%20Fabric%20Strength%20By%20RND\KNIT%20BOOKING\RND%20MCB-34G2%20Knit%20Booking.pdf" TargetMode="External"/><Relationship Id="rId4763" Type="http://schemas.openxmlformats.org/officeDocument/2006/relationships/hyperlink" Target="file:///\\192.168.50.100\Universal_files_share\R&amp;D_Database\Masco%20Fabric%20Strength%20By%20RND\Picture%20Of%20Hanger\0.%20Picture%20of%20Hangers%20All%20in%20One\RND%20INN-251.jpg" TargetMode="External"/><Relationship Id="rId5814" Type="http://schemas.openxmlformats.org/officeDocument/2006/relationships/hyperlink" Target="file:///\\192.168.50.100\Universal_files_share\R&amp;D_Database\Masco%20Fabric%20Strength%20By%20RND\ALL%20COSTING\RND%20HMB-509%20A%20Price.xls" TargetMode="External"/><Relationship Id="rId14357" Type="http://schemas.openxmlformats.org/officeDocument/2006/relationships/hyperlink" Target="file:///\\192.168.50.100\Universal_files_share\R&amp;D_Database\Masco%20Fabric%20Strength%20By%20RND\ALL%20COSTING\RND%20MFB-157A%20Price.xls" TargetMode="External"/><Relationship Id="rId15408" Type="http://schemas.openxmlformats.org/officeDocument/2006/relationships/hyperlink" Target="file:///\\192.168.50.100\Universal_files_share\R&amp;D_Database\Masco%20Fabric%20Strength%20By%20RND\Picture%20Of%20Hanger\0.%20Picture%20of%20Hangers%20All%20in%20One\RND%20INN-38B.JPG" TargetMode="External"/><Relationship Id="rId3365" Type="http://schemas.openxmlformats.org/officeDocument/2006/relationships/hyperlink" Target="file:///\\192.168.50.100\Universal_files_share\R&amp;D_Database\Masco%20Fabric%20Strength%20By%20RND\ALL%20COSTING\RND%20MCB-33%20E%20Price.xls" TargetMode="External"/><Relationship Id="rId4416" Type="http://schemas.openxmlformats.org/officeDocument/2006/relationships/hyperlink" Target="file:///\\192.168.50.100\Universal_files_share\R&amp;D_Database\Masco%20Fabric%20Strength%20By%20RND\FINISHING%20REPORT\RND%20TGT-16.pdf" TargetMode="External"/><Relationship Id="rId7986" Type="http://schemas.openxmlformats.org/officeDocument/2006/relationships/hyperlink" Target="file:///\\192.168.50.100\Universal_files_share\R&amp;D_Database\Masco%20Fabric%20Strength%20By%20RND\BOOKING-DESIGN%20FILES\RND%20HMB-2000%20Booking.doc" TargetMode="External"/><Relationship Id="rId286" Type="http://schemas.openxmlformats.org/officeDocument/2006/relationships/hyperlink" Target="file:///\\192.168.50.100\Universal_files_share\R&amp;D_Database\Masco%20Fabric%20Strength%20By%20RND\BOOKING-DESIGN%20FILES\RND%20MFB-42%20Booking.pdf" TargetMode="External"/><Relationship Id="rId3018" Type="http://schemas.openxmlformats.org/officeDocument/2006/relationships/hyperlink" Target="file:///\\192.168.50.100\Universal_files_share\R&amp;D_Database\Masco%20Fabric%20Strength%20By%20RND\STICKERS\RND%20MCB-33%20C%20Sticker.docx" TargetMode="External"/><Relationship Id="rId6588" Type="http://schemas.openxmlformats.org/officeDocument/2006/relationships/hyperlink" Target="file:///\\192.168.50.100\Universal_files_share\R&amp;D_Database\Masco%20Fabric%20Strength%20By%20RND\ALL%20COSTING\RND%20MSB-505%20B3%20REV%20Price.xls" TargetMode="External"/><Relationship Id="rId7639" Type="http://schemas.openxmlformats.org/officeDocument/2006/relationships/hyperlink" Target="file:///\\192.168.50.100\Universal_files_share\R&amp;D_Database\Masco%20Fabric%20Strength%20By%20RND\STICKERS\RND%20MCB-901%20B2%20Sticker.docx" TargetMode="External"/><Relationship Id="rId10967" Type="http://schemas.openxmlformats.org/officeDocument/2006/relationships/hyperlink" Target="file:///\\192.168.50.100\Universal_files_share\R&amp;D_Database\Masco%20Fabric%20Strength%20By%20RND\FINISHING%20REPORT\RND%20MKB-1000%20BP.jpg" TargetMode="External"/><Relationship Id="rId9061" Type="http://schemas.openxmlformats.org/officeDocument/2006/relationships/hyperlink" Target="file:///\\192.168.50.100\Universal_files_share\R&amp;D_Database\Masco%20Fabric%20Strength%20By%20RND\BOOKING-DESIGN%20FILES\RND%20MSB-2051%20Booking.doc" TargetMode="External"/><Relationship Id="rId134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10%20ZR%20Sticker.docx" TargetMode="External"/><Relationship Id="rId420" Type="http://schemas.openxmlformats.org/officeDocument/2006/relationships/hyperlink" Target="file:///\\192.168.50.100\Universal_files_share\R&amp;D_Database\Masco%20Fabric%20Strength%20By%20RND\STICKERS\RND%20INN-57.docx" TargetMode="External"/><Relationship Id="rId1050" Type="http://schemas.openxmlformats.org/officeDocument/2006/relationships/hyperlink" Target="file:///\\192.168.50.100\Universal_files_share\R&amp;D_Database\Masco%20Fabric%20Strength%20By%20RND\KNIT%20BOOKING\RND%20INN-102%20H1%20Knit%20Booking.pdf" TargetMode="External"/><Relationship Id="rId2101" Type="http://schemas.openxmlformats.org/officeDocument/2006/relationships/hyperlink" Target="file:///\\192.168.50.100\Universal_files_share\R&amp;D_Database\Masco%20Fabric%20Strength%20By%20RND\BOOKING-DESIGN%20FILES\RND%20INN-154;%20154A%20Booking.doc" TargetMode="External"/><Relationship Id="rId12042" Type="http://schemas.openxmlformats.org/officeDocument/2006/relationships/hyperlink" Target="file:///\\192.168.50.100\Universal_files_share\R&amp;D_Database\Masco%20Fabric%20Strength%20By%20RND\STICKERS\RND%20KNT-300C%20Sticker.docx" TargetMode="External"/><Relationship Id="rId5671" Type="http://schemas.openxmlformats.org/officeDocument/2006/relationships/hyperlink" Target="file:///\\192.168.50.100\Universal_files_share\R&amp;D_Database\Masco%20Fabric%20Strength%20By%20RND\BOOKING-DESIGN%20FILES\RND%20MBT-16%20G%20Design.xls" TargetMode="External"/><Relationship Id="rId6722" Type="http://schemas.openxmlformats.org/officeDocument/2006/relationships/hyperlink" Target="file:///\\192.168.50.100\Universal_files_share\R&amp;D_Database\Masco%20Fabric%20Strength%20By%20RND\ALL%20COSTING\RND%20SHP-504%20ORANGE%20Price.xls" TargetMode="External"/><Relationship Id="rId15265" Type="http://schemas.openxmlformats.org/officeDocument/2006/relationships/hyperlink" Target="file:///\\192.168.50.100\Universal_files_share\R&amp;D_Database\Masco%20Fabric%20Strength%20By%20RND\FINISHING%20REPORT\RND%20INN-117A2%20Finishing%20Report.pdf" TargetMode="External"/><Relationship Id="rId16316" Type="http://schemas.openxmlformats.org/officeDocument/2006/relationships/hyperlink" Target="file:///\\192.168.50.100\Universal_files_share\R&amp;D_Database\Masco%20Fabric%20Strength%20By%20RND\ALL%20COSTING\RND%20INN-116C3(S)%20Price.xls" TargetMode="External"/><Relationship Id="rId4273" Type="http://schemas.openxmlformats.org/officeDocument/2006/relationships/hyperlink" Target="file:///\\192.168.50.100\Universal_files_share\R&amp;D_Database\Masco%20Fabric%20Strength%20By%20RND\KNIT%20BOOKING\RND%20MCB-41E%20Knit%20Booking.pdf" TargetMode="External"/><Relationship Id="rId5324" Type="http://schemas.openxmlformats.org/officeDocument/2006/relationships/hyperlink" Target="file:///\\192.168.50.100\Universal_files_share\R&amp;D_Database\Masco%20Fabric%20Strength%20By%20RND\STICKERS\RND%20MCB-30M%20AOP%20STICKER.docx" TargetMode="External"/><Relationship Id="rId8894" Type="http://schemas.openxmlformats.org/officeDocument/2006/relationships/hyperlink" Target="file:///\\192.168.50.100\Universal_files_share\R&amp;D_Database\Masco%20Fabric%20Strength%20By%20RND\ANALYSING%20REPORT\RND%20MCB-2011%20D%20Analysis%20Report.pdf" TargetMode="External"/><Relationship Id="rId9945" Type="http://schemas.openxmlformats.org/officeDocument/2006/relationships/hyperlink" Target="file:///\\192.168.50.100\Universal_files_share\R&amp;D_Database\Masco%20Fabric%20Strength%20By%20RND\ALL%20COSTING\RND%20MCB-2010%20A%20Price.xls" TargetMode="External"/><Relationship Id="rId1934" Type="http://schemas.openxmlformats.org/officeDocument/2006/relationships/hyperlink" Target="file:///\\192.168.50.100\Universal_files_share\R&amp;D_Database\Masco%20Fabric%20Strength%20By%20RND\Picture%20Of%20Hanger\0.%20Picture%20of%20Hangers%20All%20in%20One\RND%20MFB-18.jpg" TargetMode="External"/><Relationship Id="rId7496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47" Type="http://schemas.openxmlformats.org/officeDocument/2006/relationships/hyperlink" Target="file:///\\192.168.50.100\Universal_files_share\R&amp;D_Database\Masco%20Fabric%20Strength%20By%20RND\FINISHING%20REPORT\RND%20MSB-2054%20Finishing%20Report%20One%20Pager.xlsx" TargetMode="External"/><Relationship Id="rId10477" Type="http://schemas.openxmlformats.org/officeDocument/2006/relationships/hyperlink" Target="file:///\\192.168.50.100\Universal_files_share\R&amp;D_Database\Masco%20Fabric%20Strength%20By%20RND\FINISHING%20REPORT\RND%20MFB-2063A%20Finishing%20report.pdf" TargetMode="External"/><Relationship Id="rId11528" Type="http://schemas.openxmlformats.org/officeDocument/2006/relationships/hyperlink" Target="file:///\\192.168.50.100\Universal_files_share\R&amp;D_Database\Masco%20Fabric%20Strength%20By%20RND\FINISHING%20REPORT\RND%20MSB-2025%20B%20Finishing%20Report%20One%20Pager.xlsx" TargetMode="External"/><Relationship Id="rId11875" Type="http://schemas.openxmlformats.org/officeDocument/2006/relationships/hyperlink" Target="file:///\\192.168.50.100\Universal_files_share\R&amp;D_Database\Masco%20Fabric%20Strength%20By%20RND\ALL%20COSTING\RND%20INN-125B%20ID%20Price.xls" TargetMode="External"/><Relationship Id="rId12926" Type="http://schemas.openxmlformats.org/officeDocument/2006/relationships/hyperlink" Target="file:///\\192.168.50.100\Universal_files_share\R&amp;D_Database\Masco%20Fabric%20Strength%20By%20RND\BOOKING-DESIGN%20FILES\RND%20HMB-28J1,J2%20Design%20File.xls" TargetMode="External"/><Relationship Id="rId6098" Type="http://schemas.openxmlformats.org/officeDocument/2006/relationships/hyperlink" Target="file:///\\192.168.50.100\Universal_files_share\R&amp;D_Database\Masco%20Fabric%20Strength%20By%20RND\ANALYSING%20REPORT\RND%20INN-516,%20516%20A.pdf" TargetMode="External"/><Relationship Id="rId7149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14001" Type="http://schemas.openxmlformats.org/officeDocument/2006/relationships/hyperlink" Target="file:///\\192.168.50.100\Universal_files_share\R&amp;D_Database\Masco%20Fabric%20Strength%20By%20RND\ALL%20COSTING\RND%20MCB-21J%20ID1%20Price.xls" TargetMode="External"/><Relationship Id="rId3759" Type="http://schemas.openxmlformats.org/officeDocument/2006/relationships/hyperlink" Target="file:///\\192.168.50.100\Universal_files_share\R&amp;D_Database\Masco%20Fabric%20Strength%20By%20RND\FINISHING%20REPORT\RND%20MFB-86%20A%20Finishing%20Report%20One%20Pager.xlsx" TargetMode="External"/><Relationship Id="rId5181" Type="http://schemas.openxmlformats.org/officeDocument/2006/relationships/hyperlink" Target="file:///\\192.168.50.100\Universal_files_share\R&amp;D_Database\Masco%20Fabric%20Strength%20By%20RND\KNIT%20BOOKING\RND%20MBT-37%20HM%20KNIT%20BOOKING.pdf" TargetMode="External"/><Relationship Id="rId6232" Type="http://schemas.openxmlformats.org/officeDocument/2006/relationships/hyperlink" Target="file:///\\192.168.50.100\Universal_files_share\R&amp;D_Database\Masco%20Fabric%20Strength%20By%20RND\Picture%20Of%20Hanger\0.%20Picture%20of%20Hangers%20All%20in%20One\RND%20SHP-503%20YDB.jpg" TargetMode="External"/><Relationship Id="rId7630" Type="http://schemas.openxmlformats.org/officeDocument/2006/relationships/hyperlink" Target="file:///\\192.168.50.100\Universal_files_share\R&amp;D_Database\Masco%20Fabric%20Strength%20By%20RND\FINISHING%20REPORT\RND%20MCB-901%20A%20Finishing%20Report.pdf" TargetMode="External"/><Relationship Id="rId10611" Type="http://schemas.openxmlformats.org/officeDocument/2006/relationships/hyperlink" Target="file:///\\192.168.50.100\Universal_files_share\R&amp;D_Database\Masco%20Fabric%20Strength%20By%20RND\Picture%20Of%20Hanger\0.%20Picture%20of%20Hangers%20All%20in%20One\RND%20KNT%20SOC9110(2)R(1).jpg" TargetMode="External"/><Relationship Id="rId16173" Type="http://schemas.openxmlformats.org/officeDocument/2006/relationships/hyperlink" Target="file:///\\192.168.50.100\Universal_files_share\R&amp;D_Database\Masco%20Fabric%20Strength%20By%20RND\Picture%20Of%20Hanger\0.%20Picture%20of%20Hangers%20All%20in%20One\RND%20MBT-1301.JPG" TargetMode="External"/><Relationship Id="rId127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1002%20Sticker.docx" TargetMode="External"/><Relationship Id="rId13834" Type="http://schemas.openxmlformats.org/officeDocument/2006/relationships/hyperlink" Target="file:///\\192.168.50.100\Universal_files_share\R&amp;D_Database\Masco%20Fabric%20Strength%20By%20RND\BOOKING-DESIGN%20FILES\RND%20MCB-1000L%20Booking%20(Merchant)%20Booking%20file%20(S25_MTP_TSH0056).pdf" TargetMode="External"/><Relationship Id="rId1791" Type="http://schemas.openxmlformats.org/officeDocument/2006/relationships/hyperlink" Target="file:///\\192.168.50.100\Universal_files_share\R&amp;D_Database\Masco%20Fabric%20Strength%20By%20RND\ALL%20COSTING\RND%20MBT-25%20Price.xls" TargetMode="External"/><Relationship Id="rId2842" Type="http://schemas.openxmlformats.org/officeDocument/2006/relationships/hyperlink" Target="file:///\\192.168.50.100\Universal_files_share\R&amp;D_Database\Masco%20Fabric%20Strength%20By%20RND\Picture%20Of%20Hanger\0.%20Picture%20of%20Hangers%20All%20in%20One\RND%20MFB-2031%20SPCD.jpg" TargetMode="External"/><Relationship Id="rId9455" Type="http://schemas.openxmlformats.org/officeDocument/2006/relationships/hyperlink" Target="file:///\\192.168.50.100\Universal_files_share\R&amp;D_Database\Masco%20Fabric%20Strength%20By%20RND\ALL%20COSTING\RND%20MCB-1000%20J%20Price.xls" TargetMode="External"/><Relationship Id="rId11385" Type="http://schemas.openxmlformats.org/officeDocument/2006/relationships/hyperlink" Target="file:///\\192.168.50.100\Universal_files_share\R&amp;D_Database\Masco%20Fabric%20Strength%20By%20RND\FINISHING%20REPORT\RND%20MFB-2033%20CA%20Finishing%20Report.pdf" TargetMode="External"/><Relationship Id="rId12436" Type="http://schemas.openxmlformats.org/officeDocument/2006/relationships/hyperlink" Target="file:///\\192.168.50.100\Universal_files_share\R&amp;D_Database\Masco%20Fabric%20Strength%20By%20RND\BOOKING-DESIGN%20FILES\RND%20MFB-162A%20Design%20File.xls" TargetMode="External"/><Relationship Id="rId814" Type="http://schemas.openxmlformats.org/officeDocument/2006/relationships/hyperlink" Target="file:///\\192.168.50.100\Universal_files_share\R&amp;D_Database\Masco%20Fabric%20Strength%20By%20RND\ANALYSING%20REPORT\RND%20MFB-54.pdf" TargetMode="External"/><Relationship Id="rId1444" Type="http://schemas.openxmlformats.org/officeDocument/2006/relationships/hyperlink" Target="file:///\\192.168.50.100\Universal_files_share\R&amp;D_Database\Masco%20Fabric%20Strength%20By%20RND\BOOKING-DESIGN%20FILES\RND%20MSB-43%20and%20MSB-43%20A%20Booking%20Revised%2017-02-2019.doc" TargetMode="External"/><Relationship Id="rId8057" Type="http://schemas.openxmlformats.org/officeDocument/2006/relationships/hyperlink" Target="file:///\\192.168.50.100\Universal_files_share\R&amp;D_Database\Masco%20Fabric%20Strength%20By%20RND\ALL%20COSTING\RND%20MBT-2006%201ST%20PP%20PRICE.xls" TargetMode="External"/><Relationship Id="rId9108" Type="http://schemas.openxmlformats.org/officeDocument/2006/relationships/hyperlink" Target="file:///\\192.168.50.100\Universal_files_share\R&amp;D_Database\Masco%20Fabric%20Strength%20By%20RND\ALL%20COSTING\RND%20SHP-2008%20Price.xls" TargetMode="External"/><Relationship Id="rId11038" Type="http://schemas.openxmlformats.org/officeDocument/2006/relationships/hyperlink" Target="file:///\\192.168.50.100\Universal_files_share\R&amp;D_Database\Masco%20Fabric%20Strength%20By%20RND\Picture%20Of%20Hanger\0.%20Picture%20of%20Hangers%20All%20in%20One\RND%20INN-1002.jpg" TargetMode="External"/><Relationship Id="rId15659" Type="http://schemas.openxmlformats.org/officeDocument/2006/relationships/hyperlink" Target="file:///\\192.168.50.100\Universal_files_share\R&amp;D_Database\Masco%20Fabric%20Strength%20By%20RND\Picture%20Of%20Hanger\0.%20Picture%20of%20Hangers%20All%20in%20One\RND%20SHP-07A.jpg" TargetMode="External"/><Relationship Id="rId4667" Type="http://schemas.openxmlformats.org/officeDocument/2006/relationships/hyperlink" Target="file:///\\192.168.50.100\Universal_files_share\R&amp;D_Database\Masco%20Fabric%20Strength%20By%20RND\Picture%20Of%20Hanger\0.%20Picture%20of%20Hangers%20All%20in%20One\RND%20INN-255.jpg" TargetMode="External"/><Relationship Id="rId5718" Type="http://schemas.openxmlformats.org/officeDocument/2006/relationships/hyperlink" Target="file:///\\192.168.50.100\Universal_files_share\R&amp;D_Database\Masco%20Fabric%20Strength%20By%20RND\ANALYSING%20REPORT\RND%20MFB-11%20E.JPEG" TargetMode="External"/><Relationship Id="rId3269" Type="http://schemas.openxmlformats.org/officeDocument/2006/relationships/hyperlink" Target="file:///\\192.168.50.100\Universal_files_share\R&amp;D_Database\Masco%20Fabric%20Strength%20By%20RND\BOOKING-DESIGN%20FILES\RND%20INN-258-259-260%20%20DESIGN%20FILE%20.png" TargetMode="External"/><Relationship Id="rId7140" Type="http://schemas.openxmlformats.org/officeDocument/2006/relationships/hyperlink" Target="file:///\\192.168.50.100\Universal_files_share\R&amp;D_Database\Masco%20Fabric%20Strength%20By%20RND\FINISHING%20REPORT\RND%20MCB-512%20H%20(B).pdf" TargetMode="External"/><Relationship Id="rId10121" Type="http://schemas.openxmlformats.org/officeDocument/2006/relationships/hyperlink" Target="file:///\\192.168.50.100\Universal_files_share\R&amp;D_Database\Masco%20Fabric%20Strength%20By%20RND\FINISHING%20REPORT\RND%20MSB-1001.pdf" TargetMode="External"/><Relationship Id="rId136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501B%20Sticker.docx" TargetMode="External"/><Relationship Id="rId14742" Type="http://schemas.openxmlformats.org/officeDocument/2006/relationships/hyperlink" Target="file:///\\192.168.50.100\Universal_files_share\R&amp;D_Database\Masco%20Fabric%20Strength%20By%20RND\FINISHING%20REPORT\RND%20MFB-82CX2%20Finishing%20Report.pdf" TargetMode="External"/><Relationship Id="rId3750" Type="http://schemas.openxmlformats.org/officeDocument/2006/relationships/hyperlink" Target="file:///\\192.168.50.100\Universal_files_share\R&amp;D_Database\Masco%20Fabric%20Strength%20By%20RND\BOOKING-DESIGN%20FILES\RND%20MFB-86%20Booking.doc" TargetMode="External"/><Relationship Id="rId4801" Type="http://schemas.openxmlformats.org/officeDocument/2006/relationships/hyperlink" Target="file:///\\192.168.50.100\Universal_files_share\R&amp;D_Database\Masco%20Fabric%20Strength%20By%20RND\ANALYSING%20REPORT\RND%20MCB-41A,%2041B.pdf" TargetMode="External"/><Relationship Id="rId12293" Type="http://schemas.openxmlformats.org/officeDocument/2006/relationships/hyperlink" Target="file:///\\192.168.50.100\Universal_files_share\R&amp;D_Database\Masco%20Fabric%20Strength%20By%20RND\FINISHING%20REPORT\RND%20MCB-2022A%20Finishing%20Report.pdf" TargetMode="External"/><Relationship Id="rId13344" Type="http://schemas.openxmlformats.org/officeDocument/2006/relationships/hyperlink" Target="file:///\\192.168.50.100\Universal_files_share\R&amp;D_Database\Masco%20Fabric%20Strength%20By%20RND\KNIT%20BOOKING\RND%20MBT-06H6%20Knit%20Booking.pdf" TargetMode="External"/><Relationship Id="rId671" Type="http://schemas.openxmlformats.org/officeDocument/2006/relationships/hyperlink" Target="file:///\\192.168.50.100\Universal_files_share\R&amp;D_Database\Masco%20Fabric%20Strength%20By%20RND\FINISHING%20REPORT\RND%20INN-102%20U.pdf" TargetMode="External"/><Relationship Id="rId2352" Type="http://schemas.openxmlformats.org/officeDocument/2006/relationships/hyperlink" Target="file:///\\192.168.50.100\Universal_files_share\R&amp;D_Database\Masco%20Fabric%20Strength%20By%20RND\ALL%20COSTING\RND%20MFB-04%20SHOHEL%20RIB%20Price.xls" TargetMode="External"/><Relationship Id="rId3403" Type="http://schemas.openxmlformats.org/officeDocument/2006/relationships/hyperlink" Target="file:///\\192.168.50.100\Universal_files_share\R&amp;D_Database\Masco%20Fabric%20Strength%20By%20RND\ALL%20COSTING\RND%20MCB-33J%20Price.xls" TargetMode="External"/><Relationship Id="rId6973" Type="http://schemas.openxmlformats.org/officeDocument/2006/relationships/hyperlink" Target="file:///\\192.168.50.100\Universal_files_share\R&amp;D_Database\Masco%20Fabric%20Strength%20By%20RND\Picture%20Of%20Hanger\0.%20Picture%20of%20Hangers%20All%20in%20One\RND%20INN-502%20CSH.jpg" TargetMode="External"/><Relationship Id="rId16567" Type="http://schemas.openxmlformats.org/officeDocument/2006/relationships/hyperlink" Target="file:///\\192.168.50.100\Universal_files_share\R&amp;D_Database\Masco%20Fabric%20Strength%20By%20RND\Picture%20Of%20Hanger\0.%20Picture%20of%20Hangers%20All%20in%20One\RND%20INN-906C.JPG" TargetMode="External"/><Relationship Id="rId324" Type="http://schemas.openxmlformats.org/officeDocument/2006/relationships/hyperlink" Target="file:///\\192.168.50.100\Universal_files_share\R&amp;D_Database\Masco%20Fabric%20Strength%20By%20RND\KNIT%20BOOKING\RND%20INN-110B%20KP%20Knit%20Booking.pdf" TargetMode="External"/><Relationship Id="rId2005" Type="http://schemas.openxmlformats.org/officeDocument/2006/relationships/hyperlink" Target="file:///\\192.168.50.100\Universal_files_share\R&amp;D_Database\Masco%20Fabric%20Strength%20By%20RND\FINISHING%20REPORT\RND%20MSB-2300%20Finishing%20Report%20One%20Pager.xlsx" TargetMode="External"/><Relationship Id="rId5575" Type="http://schemas.openxmlformats.org/officeDocument/2006/relationships/hyperlink" Target="file:///\\192.168.50.100\Universal_files_share\R&amp;D_Database\Masco%20Fabric%20Strength%20By%20RND\FINISHING%20REPORT\RND%20JAQRD-4%20Finishing%20Report.pdf" TargetMode="External"/><Relationship Id="rId6626" Type="http://schemas.openxmlformats.org/officeDocument/2006/relationships/hyperlink" Target="file:///\\192.168.50.100\Universal_files_share\R&amp;D_Database\Masco%20Fabric%20Strength%20By%20RND\STICKERS\RND%20MSB%20INJECTED%20BRUSH%20FLEECE.docx" TargetMode="External"/><Relationship Id="rId1516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11%20CLO1%20Sticker.docx" TargetMode="External"/><Relationship Id="rId4177" Type="http://schemas.openxmlformats.org/officeDocument/2006/relationships/hyperlink" Target="file:///\\192.168.50.100\Universal_files_share\R&amp;D_Database\Masco%20Fabric%20Strength%20By%20RND\Picture%20Of%20Hanger\0.%20Picture%20of%20Hangers%20All%20in%20One\RND%20INN-58.jpg" TargetMode="External"/><Relationship Id="rId5228" Type="http://schemas.openxmlformats.org/officeDocument/2006/relationships/hyperlink" Target="file:///\\192.168.50.100\Universal_files_share\R&amp;D_Database\Masco%20Fabric%20Strength%20By%20RND\Picture%20Of%20Hanger\0.%20Picture%20of%20Hangers%20All%20in%20One\RND%20MCB-30E%20SML.jpg" TargetMode="External"/><Relationship Id="rId8798" Type="http://schemas.openxmlformats.org/officeDocument/2006/relationships/hyperlink" Target="file:///\\192.168.50.100\Universal_files_share\R&amp;D_Database\Masco%20Fabric%20Strength%20By%20RND\BOOKING-DESIGN%20FILES\RND%20MBT-2003%20A%20Rev%20Booking.doc" TargetMode="External"/><Relationship Id="rId9849" Type="http://schemas.openxmlformats.org/officeDocument/2006/relationships/hyperlink" Target="file:///\\192.168.50.100\Universal_files_share\R&amp;D_Database\Masco%20Fabric%20Strength%20By%20RND\BOOKING-DESIGN%20FILES\RND%20MCB-21%20O%20Design%20File.xls" TargetMode="External"/><Relationship Id="rId11779" Type="http://schemas.openxmlformats.org/officeDocument/2006/relationships/hyperlink" Target="file:///\\192.168.50.100\Universal_files_share\R&amp;D_Database\Masco%20Fabric%20Strength%20By%20RND\Picture%20Of%20Hanger\0.%20Picture%20of%20Hangers%20All%20in%20One\RND%20IMP%20YRN-15.jpg" TargetMode="External"/><Relationship Id="rId15650" Type="http://schemas.openxmlformats.org/officeDocument/2006/relationships/hyperlink" Target="file:///\\192.168.50.100\Universal_files_share\R&amp;D_Database\Masco%20Fabric%20Strength%20By%20RND\KNIT%20BOOKING\RND%20SHP-2017%20INJ%20Knit%20Booking.pdf" TargetMode="External"/><Relationship Id="rId1838" Type="http://schemas.openxmlformats.org/officeDocument/2006/relationships/hyperlink" Target="file:///\\192.168.50.100\Universal_files_share\R&amp;D_Database\Masco%20Fabric%20Strength%20By%20RND\FINISHING%20REPORT\RND%20MFB-62.pdf" TargetMode="External"/><Relationship Id="rId3260" Type="http://schemas.openxmlformats.org/officeDocument/2006/relationships/hyperlink" Target="file:///\\192.168.50.100\Universal_files_share\R&amp;D_Database\Masco%20Fabric%20Strength%20By%20RND\STICKERS\RND%20INN-258.docx" TargetMode="External"/><Relationship Id="rId4311" Type="http://schemas.openxmlformats.org/officeDocument/2006/relationships/hyperlink" Target="file:///\\192.168.50.100\Universal_files_share\R&amp;D_Database\Masco%20Fabric%20Strength%20By%20RND\Picture%20Of%20Hanger\0.%20Picture%20of%20Hangers%20All%20in%20One\RND%20MFB-49%20TUO.jpg" TargetMode="External"/><Relationship Id="rId14252" Type="http://schemas.openxmlformats.org/officeDocument/2006/relationships/hyperlink" Target="file:///\\192.168.50.100\Universal_files_share\R&amp;D_Database\Masco%20Fabric%20Strength%20By%20RND\BOOKING-DESIGN%20FILES\RND%20MFB-1008%20LC%20Booking.doc" TargetMode="External"/><Relationship Id="rId15303" Type="http://schemas.openxmlformats.org/officeDocument/2006/relationships/hyperlink" Target="file:///\\192.168.50.100\Universal_files_share\R&amp;D_Database\Masco%20Fabric%20Strength%20By%20RND\Picture%20Of%20Hanger\0.%20Picture%20of%20Hangers%20All%20in%20One\RND%20INN-117B2.jpg" TargetMode="External"/><Relationship Id="rId181" Type="http://schemas.openxmlformats.org/officeDocument/2006/relationships/hyperlink" Target="file:///\\192.168.50.100\Universal_files_share\R&amp;D_Database\Masco%20Fabric%20Strength%20By%20RND\FINISHING%20REPORT\RND%20MSB-24.jpg" TargetMode="External"/><Relationship Id="rId7881" Type="http://schemas.openxmlformats.org/officeDocument/2006/relationships/hyperlink" Target="file:///\\192.168.50.100\Universal_files_share\R&amp;D_Database\Masco%20Fabric%20Strength%20By%20RND\STICKERS\RND%20HMB-27%20D%20STICKER.docx" TargetMode="External"/><Relationship Id="rId8932" Type="http://schemas.openxmlformats.org/officeDocument/2006/relationships/hyperlink" Target="file:///\\192.168.50.100\Universal_files_share\R&amp;D_Database\Masco%20Fabric%20Strength%20By%20RND\STICKERS\RND%20MCB-2012.docx" TargetMode="External"/><Relationship Id="rId10862" Type="http://schemas.openxmlformats.org/officeDocument/2006/relationships/hyperlink" Target="file:///\\192.168.50.100\Universal_files_share\R&amp;D_Database\Masco%20Fabric%20Strength%20By%20RND\ANALYSING%20REPORT\RND%20MFB-1007.pdf" TargetMode="External"/><Relationship Id="rId11913" Type="http://schemas.openxmlformats.org/officeDocument/2006/relationships/hyperlink" Target="file:///\\192.168.50.100\Universal_files_share\R&amp;D_Database\Masco%20Fabric%20Strength%20By%20RND\ALL%20COSTING\RND%20INN-132A%20Price.xls" TargetMode="External"/><Relationship Id="rId5085" Type="http://schemas.openxmlformats.org/officeDocument/2006/relationships/hyperlink" Target="file:///\\192.168.50.100\Universal_files_share\R&amp;D_Database\Masco%20Fabric%20Strength%20By%20RND\STICKERS\RND%20HMB-40%20TUO%20STICKER.docx" TargetMode="External"/><Relationship Id="rId6483" Type="http://schemas.openxmlformats.org/officeDocument/2006/relationships/hyperlink" Target="file:///\\192.168.50.100\Universal_files_share\R&amp;D_Database\Masco%20Fabric%20Strength%20By%20RND\KNIT%20BOOKING\RND%20MBT-509D%20REV%20Knit%20Booking.pdf" TargetMode="External"/><Relationship Id="rId7534" Type="http://schemas.openxmlformats.org/officeDocument/2006/relationships/hyperlink" Target="file:///\\192.168.50.100\Universal_files_share\R&amp;D_Database\Masco%20Fabric%20Strength%20By%20RND\ALL%20COSTING\RND%20KNT%20SOC6310%20Price.xls" TargetMode="External"/><Relationship Id="rId10515" Type="http://schemas.openxmlformats.org/officeDocument/2006/relationships/hyperlink" Target="file:///\\192.168.50.100\Universal_files_share\R&amp;D_Database\Masco%20Fabric%20Strength%20By%20RND\KNIT%20BOOKING\RND%20MSB-2044%20(A)%20Knit%20Booking.pdf" TargetMode="External"/><Relationship Id="rId16077" Type="http://schemas.openxmlformats.org/officeDocument/2006/relationships/hyperlink" Target="file:///\\192.168.50.100\Universal_files_share\R&amp;D_Database\Masco%20Fabric%20Strength%20By%20RND\Picture%20Of%20Hanger\0.%20Picture%20of%20Hangers%20All%20in%20One\RND%20MSB-2056C.JPG" TargetMode="External"/><Relationship Id="rId6136" Type="http://schemas.openxmlformats.org/officeDocument/2006/relationships/hyperlink" Target="file:///\\192.168.50.100\Universal_files_share\R&amp;D_Database\Masco%20Fabric%20Strength%20By%20RND\ANALYSING%20REPORT\RND%20MBT-504%20C%20Analysis.pdf" TargetMode="External"/><Relationship Id="rId12687" Type="http://schemas.openxmlformats.org/officeDocument/2006/relationships/hyperlink" Target="file:///\\192.168.50.100\Universal_files_share\R&amp;D_Database\Masco%20Fabric%20Strength%20By%20RND\STICKERS\RND%20SF-1301%20Sticker.docx" TargetMode="External"/><Relationship Id="rId13738" Type="http://schemas.openxmlformats.org/officeDocument/2006/relationships/hyperlink" Target="file:///\\192.168.50.100\Universal_files_share\R&amp;D_Database\Masco%20Fabric%20Strength%20By%20RND\BOOKING-DESIGN%20FILES\RND%20MBT-31K%20Design%20File.xlsx" TargetMode="External"/><Relationship Id="rId1695" Type="http://schemas.openxmlformats.org/officeDocument/2006/relationships/hyperlink" Target="file:///\\192.168.50.100\Universal_files_share\R&amp;D_Database\Masco%20Fabric%20Strength%20By%20RND\FINISHING%20REPORT\RND%20MCB-13.pdf" TargetMode="External"/><Relationship Id="rId2746" Type="http://schemas.openxmlformats.org/officeDocument/2006/relationships/hyperlink" Target="file:///\\192.168.50.100\Universal_files_share\R&amp;D_Database\Masco%20Fabric%20Strength%20By%20RND\STICKERS\RND%20SF-20013240490%20(KNIT).docx" TargetMode="External"/><Relationship Id="rId9359" Type="http://schemas.openxmlformats.org/officeDocument/2006/relationships/hyperlink" Target="file:///\\192.168.50.100\Universal_files_share\R&amp;D_Database\Masco%20Fabric%20Strength%20By%20RND\BOOKING-DESIGN%20FILES\RND%20INN-2004A%20DESIGN%20FILE.xls" TargetMode="External"/><Relationship Id="rId11289" Type="http://schemas.openxmlformats.org/officeDocument/2006/relationships/hyperlink" Target="file:///\\192.168.50.100\Universal_files_share\R&amp;D_Database\Masco%20Fabric%20Strength%20By%20RND\BOOKING-DESIGN%20FILES\RND%20MFB-1008%20F1,%20F2%20Design%20File.xls" TargetMode="External"/><Relationship Id="rId15160" Type="http://schemas.openxmlformats.org/officeDocument/2006/relationships/hyperlink" Target="file:///\\192.168.50.100\Universal_files_share\R&amp;D_Database\Masco%20Fabric%20Strength%20By%20RND\ALL%20COSTING\RND%20SHP-03%20Price.xls" TargetMode="External"/><Relationship Id="rId16211" Type="http://schemas.openxmlformats.org/officeDocument/2006/relationships/hyperlink" Target="file:///\\192.168.50.100\Universal_files_share\R&amp;D_Database\Masco%20Fabric%20Strength%20By%20RND\ANALYSING%20REPORT\RND%20MBT-22K,%20K1%20Analysis%20Report.pdf" TargetMode="External"/><Relationship Id="rId718" Type="http://schemas.openxmlformats.org/officeDocument/2006/relationships/hyperlink" Target="file:///\\192.168.50.100\Universal_files_share\R&amp;D_Database\Masco%20Fabric%20Strength%20By%20RND\Picture%20Of%20Hanger\0.%20Picture%20of%20Hangers%20All%20in%20One\RND%20APP-161.jpg" TargetMode="External"/><Relationship Id="rId1348" Type="http://schemas.openxmlformats.org/officeDocument/2006/relationships/hyperlink" Target="file:///\\192.168.50.100\Universal_files_share\R&amp;D_Database\Masco%20Fabric%20Strength%20By%20RND\KNIT%20BOOKING\RND%20INN-104%20A%20Knit%20Booking.pdf" TargetMode="External"/><Relationship Id="rId5969" Type="http://schemas.openxmlformats.org/officeDocument/2006/relationships/hyperlink" Target="file:///\\192.168.50.100\Universal_files_share\R&amp;D_Database\Masco%20Fabric%20Strength%20By%20RND\STICKERS\RND%20MCB-503%20D%20STICKER.docx" TargetMode="External"/><Relationship Id="rId7391" Type="http://schemas.openxmlformats.org/officeDocument/2006/relationships/hyperlink" Target="file:///\\192.168.50.100\Universal_files_share\R&amp;D_Database\Masco%20Fabric%20Strength%20By%20RND\FINISHING%20REPORT\RND%20INN-900F%20CLO%20Finishing%20Report.xlsx" TargetMode="External"/><Relationship Id="rId8442" Type="http://schemas.openxmlformats.org/officeDocument/2006/relationships/hyperlink" Target="file:///\\192.168.50.100\Universal_files_share\R&amp;D_Database\Masco%20Fabric%20Strength%20By%20RND\KNIT%20BOOKING\RND%20MSB-2032%20Knit%20Booking.pdf" TargetMode="External"/><Relationship Id="rId9840" Type="http://schemas.openxmlformats.org/officeDocument/2006/relationships/hyperlink" Target="file:///\\192.168.50.100\Universal_files_share\R&amp;D_Database\Masco%20Fabric%20Strength%20By%20RND\ALL%20COSTING\RND%20MCB-21%20O%20(FLAT)%20Price.xls" TargetMode="External"/><Relationship Id="rId11770" Type="http://schemas.openxmlformats.org/officeDocument/2006/relationships/hyperlink" Target="file:///\\192.168.50.100\Universal_files_share\R&amp;D_Database\Masco%20Fabric%20Strength%20By%20RND\STICKERS\RND%20IMP%20YRN-12%20Sticker.docx" TargetMode="External"/><Relationship Id="rId12821" Type="http://schemas.openxmlformats.org/officeDocument/2006/relationships/hyperlink" Target="file:///\\192.168.50.100\Universal_files_share\R&amp;D_Database\Masco%20Fabric%20Strength%20By%20RND\BOOKING-DESIGN%20FILES\RND%20HMB-251B%20Booking_PP%20Sample%20booking%20of%20style%20MUP3295.pdf" TargetMode="External"/><Relationship Id="rId54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3%20REPEAT22.jpg" TargetMode="External"/><Relationship Id="rId7044" Type="http://schemas.openxmlformats.org/officeDocument/2006/relationships/hyperlink" Target="file:///\\192.168.50.100\Universal_files_share\R&amp;D_Database\Masco%20Fabric%20Strength%20By%20RND\KNIT%20BOOKING\RND%20KNT-502A%20Knit%20Booking.pdf" TargetMode="External"/><Relationship Id="rId10372" Type="http://schemas.openxmlformats.org/officeDocument/2006/relationships/hyperlink" Target="file:///\\192.168.50.100\Universal_files_share\R&amp;D_Database\Masco%20Fabric%20Strength%20By%20RND\FINISHING%20REPORT\RND%20MCB-2013D%20Finishing%20Report.pdf" TargetMode="External"/><Relationship Id="rId11423" Type="http://schemas.openxmlformats.org/officeDocument/2006/relationships/hyperlink" Target="file:///\\192.168.50.100\Universal_files_share\R&amp;D_Database\Masco%20Fabric%20Strength%20By%20RND\FINISHING%20REPORT\RND%20MFB-2042%20FINISHING%20REPORT.pdf" TargetMode="External"/><Relationship Id="rId14993" Type="http://schemas.openxmlformats.org/officeDocument/2006/relationships/hyperlink" Target="file:///\\192.168.50.100\Universal_files_share\R&amp;D_Database\Masco%20Fabric%20Strength%20By%20RND\BOOKING-DESIGN%20FILES\RND%20MSB-2052%20Design%20File.xls" TargetMode="External"/><Relationship Id="rId10025" Type="http://schemas.openxmlformats.org/officeDocument/2006/relationships/hyperlink" Target="file:///\\192.168.50.100\Universal_files_share\R&amp;D_Database\Masco%20Fabric%20Strength%20By%20RND\BOOKING-DESIGN%20FILES\RND%20MFB-2036%20A%20Booking.doc" TargetMode="External"/><Relationship Id="rId13595" Type="http://schemas.openxmlformats.org/officeDocument/2006/relationships/hyperlink" Target="file:///\\192.168.50.100\Universal_files_share\R&amp;D_Database\Masco%20Fabric%20Strength%20By%20RND\KNIT%20BOOKING\RND%20MBT-2023C%20Knit%20Booking.pdf" TargetMode="External"/><Relationship Id="rId14646" Type="http://schemas.openxmlformats.org/officeDocument/2006/relationships/hyperlink" Target="file:///\\192.168.50.100\Universal_files_share\R&amp;D_Database\Masco%20Fabric%20Strength%20By%20RND\FINISHING%20REPORT\RND%20MFB-45%20D%20REV%20Finishing%20Report.pdf" TargetMode="External"/><Relationship Id="rId3654" Type="http://schemas.openxmlformats.org/officeDocument/2006/relationships/hyperlink" Target="file:///\\192.168.50.100\Universal_files_share\R&amp;D_Database\Masco%20Fabric%20Strength%20By%20RND\Picture%20Of%20Hanger\0.%20Picture%20of%20Hangers%20All%20in%20One\RND%20MCB-34%20C.jpg" TargetMode="External"/><Relationship Id="rId4705" Type="http://schemas.openxmlformats.org/officeDocument/2006/relationships/hyperlink" Target="file:///\\192.168.50.100\Universal_files_share\R&amp;D_Database\Masco%20Fabric%20Strength%20By%20RND\BOOKING-DESIGN%20FILES\RND%20MFB-49C%20Design.xls" TargetMode="External"/><Relationship Id="rId12197" Type="http://schemas.openxmlformats.org/officeDocument/2006/relationships/hyperlink" Target="file:///\\192.168.50.100\Universal_files_share\R&amp;D_Database\Masco%20Fabric%20Strength%20By%20RND\Picture%20Of%20Hanger\0.%20Picture%20of%20Hangers%20All%20in%20One\RND%20MBT-31F.jpg" TargetMode="External"/><Relationship Id="rId13248" Type="http://schemas.openxmlformats.org/officeDocument/2006/relationships/hyperlink" Target="file:///\\192.168.50.100\Universal_files_share\R&amp;D_Database\Masco%20Fabric%20Strength%20By%20RND\FINISHING%20REPORT\RND%20INN-908%20Finishing%20Report.pdf" TargetMode="External"/><Relationship Id="rId575" Type="http://schemas.openxmlformats.org/officeDocument/2006/relationships/hyperlink" Target="file:///\\192.168.50.100\Universal_files_share\R&amp;D_Database\Masco%20Fabric%20Strength%20By%20RND\Picture%20Of%20Hanger\0.%20Picture%20of%20Hangers%20All%20in%20One\RND%20SHP-04%20A.jpg" TargetMode="External"/><Relationship Id="rId2256" Type="http://schemas.openxmlformats.org/officeDocument/2006/relationships/hyperlink" Target="file:///\\192.168.50.100\Universal_files_share\R&amp;D_Database\Masco%20Fabric%20Strength%20By%20RND\STICKERS\RND%20HMB-01%20CA-17.docx" TargetMode="External"/><Relationship Id="rId3307" Type="http://schemas.openxmlformats.org/officeDocument/2006/relationships/hyperlink" Target="file:///\\192.168.50.100\Universal_files_share\R&amp;D_Database\Masco%20Fabric%20Strength%20By%20RND\KNIT%20BOOKING\RND%20MBT-28%20A%20Knit%20Booking.pdf" TargetMode="External"/><Relationship Id="rId6877" Type="http://schemas.openxmlformats.org/officeDocument/2006/relationships/hyperlink" Target="file:///\\192.168.50.100\Universal_files_share\R&amp;D_Database\Masco%20Fabric%20Strength%20By%20RND\BOOKING-DESIGN%20FILES\RND%20MCB-512%20CBS%20(B),%20CBS%20(BS)%20Booking.doc" TargetMode="External"/><Relationship Id="rId7928" Type="http://schemas.openxmlformats.org/officeDocument/2006/relationships/hyperlink" Target="file:///\\192.168.50.100\Universal_files_share\R&amp;D_Database\Masco%20Fabric%20Strength%20By%20RND\ANALYSING%20REPORT\RND%20HMB-27%20YD%20%20(INGL)%20ANALYSING%20REPORT.pdf" TargetMode="External"/><Relationship Id="rId228" Type="http://schemas.openxmlformats.org/officeDocument/2006/relationships/hyperlink" Target="file:///\\192.168.50.100\Universal_files_share\R&amp;D_Database\Masco%20Fabric%20Strength%20By%20RND\STICKERS\RND%20INN-86.docx" TargetMode="External"/><Relationship Id="rId5479" Type="http://schemas.openxmlformats.org/officeDocument/2006/relationships/hyperlink" Target="file:///\\192.168.50.100\Universal_files_share\R&amp;D_Database\Masco%20Fabric%20Strength%20By%20RND\STICKERS\RND%20INN-99%20C.docx" TargetMode="External"/><Relationship Id="rId9350" Type="http://schemas.openxmlformats.org/officeDocument/2006/relationships/hyperlink" Target="file:///\\192.168.50.100\Universal_files_share\R&amp;D_Database\Masco%20Fabric%20Strength%20By%20RND\ANALYSING%20REPORT\RND%20INN-2002.jpg" TargetMode="External"/><Relationship Id="rId10909" Type="http://schemas.openxmlformats.org/officeDocument/2006/relationships/hyperlink" Target="file:///\\192.168.50.100\Universal_files_share\R&amp;D_Database\Masco%20Fabric%20Strength%20By%20RND\BOOKING-DESIGN%20FILES\RND%20MFB-1007%20OSTN%20VIS%20Booking.doc" TargetMode="External"/><Relationship Id="rId11280" Type="http://schemas.openxmlformats.org/officeDocument/2006/relationships/hyperlink" Target="file:///\\192.168.50.100\Universal_files_share\R&amp;D_Database\Masco%20Fabric%20Strength%20By%20RND\KNIT%20BOOKING\RND%20MFB-1008%20F1,%20F2%20Knit%20Booking.pdf" TargetMode="External"/><Relationship Id="rId9003" Type="http://schemas.openxmlformats.org/officeDocument/2006/relationships/hyperlink" Target="file:///\\192.168.50.100\Universal_files_share\R&amp;D_Database\Masco%20Fabric%20Strength%20By%20RND\KNIT%20BOOKING\RND%20MSB-2021B%20ZR%20Knit%20Booking.pdf" TargetMode="External"/><Relationship Id="rId12331" Type="http://schemas.openxmlformats.org/officeDocument/2006/relationships/hyperlink" Target="file:///\\192.168.50.100\Universal_files_share\R&amp;D_Database\Masco%20Fabric%20Strength%20By%20RND\BOOKING-DESIGN%20FILES\RND%20MCB-370A%20Booking.doc" TargetMode="External"/><Relationship Id="rId5960" Type="http://schemas.openxmlformats.org/officeDocument/2006/relationships/hyperlink" Target="file:///\\192.168.50.100\Universal_files_share\R&amp;D_Database\Masco%20Fabric%20Strength%20By%20RND\BOOKING-DESIGN%20FILES\RND%20MCB-503%20CA%20Design%20file.xls" TargetMode="External"/><Relationship Id="rId15554" Type="http://schemas.openxmlformats.org/officeDocument/2006/relationships/hyperlink" Target="file:///\\192.168.50.100\Universal_files_share\R&amp;D_Database\Masco%20Fabric%20Strength%20By%20RND\KNIT%20BOOKING\RND%20MBT-1010%20i2%20Knit%20Booking.pdf" TargetMode="External"/><Relationship Id="rId16605" Type="http://schemas.openxmlformats.org/officeDocument/2006/relationships/hyperlink" Target="file:///\\192.168.50.100\Universal_files_share\R&amp;D_Database\Masco%20Fabric%20Strength%20By%20RND\FINISHING%20REPORT\RND%20MCB-41G%20Finishing%20Report.pdf" TargetMode="External"/><Relationship Id="rId3164" Type="http://schemas.openxmlformats.org/officeDocument/2006/relationships/hyperlink" Target="file:///\\192.168.50.100\Universal_files_share\R&amp;D_Database\Masco%20Fabric%20Strength%20By%20RND\STICKERS\RND%20SF-300B%20Sticker.docx" TargetMode="External"/><Relationship Id="rId4562" Type="http://schemas.openxmlformats.org/officeDocument/2006/relationships/hyperlink" Target="file:///\\192.168.50.100\Universal_files_share\R&amp;D_Database\Masco%20Fabric%20Strength%20By%20RND\FINISHING%20REPORT\RND%20INN-47.pdf" TargetMode="External"/><Relationship Id="rId5613" Type="http://schemas.openxmlformats.org/officeDocument/2006/relationships/hyperlink" Target="file:///\\192.168.50.100\Universal_files_share\R&amp;D_Database\Masco%20Fabric%20Strength%20By%20RND\KNIT%20BOOKING\RND%20MBT-16%20C%20Knit%20Booking.pdf" TargetMode="External"/><Relationship Id="rId14156" Type="http://schemas.openxmlformats.org/officeDocument/2006/relationships/hyperlink" Target="file:///\\192.168.50.100\Universal_files_share\R&amp;D_Database\Masco%20Fabric%20Strength%20By%20RND\Picture%20Of%20Hanger\0.%20Picture%20of%20Hangers%20All%20in%20One\RND%20MCB-512M.jpg" TargetMode="External"/><Relationship Id="rId15207" Type="http://schemas.openxmlformats.org/officeDocument/2006/relationships/hyperlink" Target="file:///\\192.168.50.100\Universal_files_share\R&amp;D_Database\Masco%20Fabric%20Strength%20By%20RND\KNIT%20BOOKING\RND%20TGT-1001D%20Knit%20Booking.pdf" TargetMode="External"/><Relationship Id="rId4215" Type="http://schemas.openxmlformats.org/officeDocument/2006/relationships/hyperlink" Target="file:///\\192.168.50.100\Universal_files_share\R&amp;D_Database\Masco%20Fabric%20Strength%20By%20RND\ALL%20COSTING\RND%20HMB-01H%20Price.xls" TargetMode="External"/><Relationship Id="rId7785" Type="http://schemas.openxmlformats.org/officeDocument/2006/relationships/hyperlink" Target="file:///\\192.168.50.100\Universal_files_share\R&amp;D_Database\Masco%20Fabric%20Strength%20By%20RND\STICKERS\RND%20MSB-505%20A4.docx" TargetMode="External"/><Relationship Id="rId8836" Type="http://schemas.openxmlformats.org/officeDocument/2006/relationships/hyperlink" Target="file:///\\192.168.50.100\Universal_files_share\R&amp;D_Database\Masco%20Fabric%20Strength%20By%20RND\BOOKING-DESIGN%20FILES\RND%20MBT-2013%20and%20RND%20MBT-2013%20A%20Booking.doc" TargetMode="External"/><Relationship Id="rId10766" Type="http://schemas.openxmlformats.org/officeDocument/2006/relationships/hyperlink" Target="file:///\\192.168.50.100\Universal_files_share\R&amp;D_Database\Masco%20Fabric%20Strength%20By%20RND\Picture%20Of%20Hanger\0.%20Picture%20of%20Hangers%20All%20in%20One\RND%20MBT-1004%20A.jpg" TargetMode="External"/><Relationship Id="rId11817" Type="http://schemas.openxmlformats.org/officeDocument/2006/relationships/hyperlink" Target="file:///\\192.168.50.100\Universal_files_share\R&amp;D_Database\Masco%20Fabric%20Strength%20By%20RND\FINISHING%20REPORT\RND%20IMP%20YRN-26%20Test%20Result.pdf" TargetMode="External"/><Relationship Id="rId6387" Type="http://schemas.openxmlformats.org/officeDocument/2006/relationships/hyperlink" Target="file:///\\192.168.50.100\Universal_files_share\R&amp;D_Database\Masco%20Fabric%20Strength%20By%20RND\STICKERS\RND%20MKB%20PC%20TRY%203-2%20KSL.docx" TargetMode="External"/><Relationship Id="rId7438" Type="http://schemas.openxmlformats.org/officeDocument/2006/relationships/hyperlink" Target="file:///\\192.168.50.100\Universal_files_share\R&amp;D_Database\Masco%20Fabric%20Strength%20By%20RND\STICKERS\RND%20MBT-901%20AOP-R%20Sticker.docx" TargetMode="External"/><Relationship Id="rId10419" Type="http://schemas.openxmlformats.org/officeDocument/2006/relationships/hyperlink" Target="file:///\\192.168.50.100\Universal_files_share\R&amp;D_Database\Masco%20Fabric%20Strength%20By%20RND\KNIT%20BOOKING\RND%20MFB-2030%20Knit%20Booking.pdf" TargetMode="External"/><Relationship Id="rId2997" Type="http://schemas.openxmlformats.org/officeDocument/2006/relationships/hyperlink" Target="file:///\\192.168.50.100\Universal_files_share\R&amp;D_Database\Masco%20Fabric%20Strength%20By%20RND\FINISHING%20REPORT\RND%20INN-502%20K1.pdf" TargetMode="External"/><Relationship Id="rId13989" Type="http://schemas.openxmlformats.org/officeDocument/2006/relationships/hyperlink" Target="file:///\\192.168.50.100\Universal_files_share\R&amp;D_Database\Masco%20Fabric%20Strength%20By%20RND\BOOKING-DESIGN%20FILES\RND%20MCB-21B%20LC%20Booking.doc" TargetMode="External"/><Relationship Id="rId969" Type="http://schemas.openxmlformats.org/officeDocument/2006/relationships/hyperlink" Target="file:///\\192.168.50.100\Universal_files_share\R&amp;D_Database\Masco%20Fabric%20Strength%20By%20RND\ANALYSING%20REPORT\RND%20MCB-44%20ZR%20Analysis%20Report.pdf" TargetMode="External"/><Relationship Id="rId1599" Type="http://schemas.openxmlformats.org/officeDocument/2006/relationships/hyperlink" Target="file:///\\192.168.50.100\Universal_files_share\R&amp;D_Database\Masco%20Fabric%20Strength%20By%20RND\Picture%20Of%20Hanger\0.%20Picture%20of%20Hangers%20All%20in%20One\RND%20MFB-160.jpg" TargetMode="External"/><Relationship Id="rId5470" Type="http://schemas.openxmlformats.org/officeDocument/2006/relationships/hyperlink" Target="file:///\\192.168.50.100\Universal_files_share\R&amp;D_Database\Masco%20Fabric%20Strength%20By%20RND\Picture%20Of%20Hanger\0.%20Picture%20of%20Hangers%20All%20in%20One\RND%20INN-99%20B.jpg" TargetMode="External"/><Relationship Id="rId6521" Type="http://schemas.openxmlformats.org/officeDocument/2006/relationships/hyperlink" Target="file:///\\192.168.50.100\Universal_files_share\R&amp;D_Database\Masco%20Fabric%20Strength%20By%20RND\STICKERS\RND%20MCB-11.docx" TargetMode="External"/><Relationship Id="rId10900" Type="http://schemas.openxmlformats.org/officeDocument/2006/relationships/hyperlink" Target="file:///\\192.168.50.100\Universal_files_share\R&amp;D_Database\Masco%20Fabric%20Strength%20By%20RND\ANALYSING%20REPORT\RND%20MFB-1007%20OSTN%20ACY%20Analysis%20Report.pdf" TargetMode="External"/><Relationship Id="rId15064" Type="http://schemas.openxmlformats.org/officeDocument/2006/relationships/hyperlink" Target="file:///\\192.168.50.100\Universal_files_share\R&amp;D_Database\Masco%20Fabric%20Strength%20By%20RND\FINISHING%20REPORT\RND%20MSB-505B4%20REV%20Finishing%20Report.pdf" TargetMode="External"/><Relationship Id="rId16115" Type="http://schemas.openxmlformats.org/officeDocument/2006/relationships/hyperlink" Target="file:///\\192.168.50.100\Universal_files_share\R&amp;D_Database\Masco%20Fabric%20Strength%20By%20RND\ALL%20COSTING\RND%20MSB-54A2%20Price.xls" TargetMode="External"/><Relationship Id="rId16462" Type="http://schemas.openxmlformats.org/officeDocument/2006/relationships/hyperlink" Target="file:///\\192.168.50.100\Universal_files_share\R&amp;D_Database\Masco%20Fabric%20Strength%20By%20RND\ALL%20COSTING\RND%20HMB-1002A%20Price.xls" TargetMode="External"/><Relationship Id="rId4072" Type="http://schemas.openxmlformats.org/officeDocument/2006/relationships/hyperlink" Target="file:///\\192.168.50.100\Universal_files_share\R&amp;D_Database\Masco%20Fabric%20Strength%20By%20RND\ANALYSING%20REPORT\RND%20MBT-35%20BNT%20Analysis%20Report.pdf" TargetMode="External"/><Relationship Id="rId5123" Type="http://schemas.openxmlformats.org/officeDocument/2006/relationships/hyperlink" Target="file:///\\192.168.50.100\Universal_files_share\R&amp;D_Database\Masco%20Fabric%20Strength%20By%20RND\FINISHING%20REPORT\RND%20INN-71.jpg" TargetMode="External"/><Relationship Id="rId7295" Type="http://schemas.openxmlformats.org/officeDocument/2006/relationships/hyperlink" Target="file:///\\192.168.50.100\Universal_files_share\R&amp;D_Database\Masco%20Fabric%20Strength%20By%20RND\ALL%20COSTING\RND%20INN-900%20CA%20MRL-1%20Price.xls" TargetMode="External"/><Relationship Id="rId8693" Type="http://schemas.openxmlformats.org/officeDocument/2006/relationships/hyperlink" Target="file:///\\192.168.50.100\Universal_files_share\R&amp;D_Database\Masco%20Fabric%20Strength%20By%20RND\BOOKING-DESIGN%20FILES\RND%20INN-2016%20BOOKING.doc" TargetMode="External"/><Relationship Id="rId9744" Type="http://schemas.openxmlformats.org/officeDocument/2006/relationships/hyperlink" Target="file:///\\192.168.50.100\Universal_files_share\R&amp;D_Database\Masco%20Fabric%20Strength%20By%20RND\ANALYSING%20REPORT\RND%20MBT-2023%20KP%20Analysis%20Report.pdf" TargetMode="External"/><Relationship Id="rId11674" Type="http://schemas.openxmlformats.org/officeDocument/2006/relationships/hyperlink" Target="file:///\\192.168.50.100\Universal_files_share\R&amp;D_Database\Masco%20Fabric%20Strength%20By%20RND\BOOKING-DESIGN%20FILES\RND%20TGT-1001A%20LC%20Design%20File.xls" TargetMode="External"/><Relationship Id="rId1272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APP-307%20SS-25%20Sticker.docx" TargetMode="External"/><Relationship Id="rId1733" Type="http://schemas.openxmlformats.org/officeDocument/2006/relationships/hyperlink" Target="file:///\\192.168.50.100\Universal_files_share\R&amp;D_Database\Masco%20Fabric%20Strength%20By%20RND\ANALYSING%20REPORT\RND%20MSB-31.pdf" TargetMode="External"/><Relationship Id="rId8346" Type="http://schemas.openxmlformats.org/officeDocument/2006/relationships/hyperlink" Target="file:///\\192.168.50.100\Universal_files_share\R&amp;D_Database\Masco%20Fabric%20Strength%20By%20RND\FINISHING%20REPORT\RND%20MFB-1013%20Finishing%20Report.pdf" TargetMode="External"/><Relationship Id="rId10276" Type="http://schemas.openxmlformats.org/officeDocument/2006/relationships/hyperlink" Target="file:///\\192.168.50.100\Universal_files_share\R&amp;D_Database\Masco%20Fabric%20Strength%20By%20RND\KNIT%20BOOKING\RND%20MCB-06F%20Knit%20Booking.pdf" TargetMode="External"/><Relationship Id="rId11327" Type="http://schemas.openxmlformats.org/officeDocument/2006/relationships/hyperlink" Target="file:///\\192.168.50.100\Universal_files_share\R&amp;D_Database\Masco%20Fabric%20Strength%20By%20RND\BOOKING-DESIGN%20FILES\RND%20MFB-2007%20ZARA%20Booking.doc" TargetMode="External"/><Relationship Id="rId14897" Type="http://schemas.openxmlformats.org/officeDocument/2006/relationships/hyperlink" Target="file:///\\192.168.50.100\Universal_files_share\R&amp;D_Database\Masco%20Fabric%20Strength%20By%20RND\BOOKING-DESIGN%20FILES\RND%20MSB-2021G%20SO%20Booking.doc" TargetMode="External"/><Relationship Id="rId15948" Type="http://schemas.openxmlformats.org/officeDocument/2006/relationships/hyperlink" Target="file:///\\192.168.50.100\Universal_files_share\R&amp;D_Database\Masco%20Fabric%20Strength%20By%20RND\ALL%20COSTING\RND%20HMB-28LV%20Price.xls" TargetMode="External"/><Relationship Id="rId4956" Type="http://schemas.openxmlformats.org/officeDocument/2006/relationships/hyperlink" Target="file:///\\192.168.50.100\Universal_files_share\R&amp;D_Database\Masco%20Fabric%20Strength%20By%20RND\ALL%20COSTING\RND%20INN-31%20KMRT%20Price.xls" TargetMode="External"/><Relationship Id="rId13499" Type="http://schemas.openxmlformats.org/officeDocument/2006/relationships/hyperlink" Target="file:///\\192.168.50.100\Universal_files_share\R&amp;D_Database\Masco%20Fabric%20Strength%20By%20RND\ALL%20COSTING\RND%20MBT-16J%20Price.xls" TargetMode="External"/><Relationship Id="rId3558" Type="http://schemas.openxmlformats.org/officeDocument/2006/relationships/hyperlink" Target="file:///\\192.168.50.100\Universal_files_share\R&amp;D_Database\Masco%20Fabric%20Strength%20By%20RND\STICKERS\RND%20MSB-502.docx" TargetMode="External"/><Relationship Id="rId4609" Type="http://schemas.openxmlformats.org/officeDocument/2006/relationships/hyperlink" Target="file:///\\192.168.50.100\Universal_files_share\R&amp;D_Database\Masco%20Fabric%20Strength%20By%20RND\ALL%20COSTING\RND%20INN-125B%20Price.xls" TargetMode="External"/><Relationship Id="rId479" Type="http://schemas.openxmlformats.org/officeDocument/2006/relationships/hyperlink" Target="file:///\\192.168.50.100\Universal_files_share\R&amp;D_Database\Masco%20Fabric%20Strength%20By%20RND\ALL%20COSTING\RND%20INN-110%20ELCRT%20Price.xls" TargetMode="External"/><Relationship Id="rId6031" Type="http://schemas.openxmlformats.org/officeDocument/2006/relationships/hyperlink" Target="file:///\\192.168.50.100\Universal_files_share\R&amp;D_Database\Masco%20Fabric%20Strength%20By%20RND\BOOKING-DESIGN%20FILES\RND%20MFB-505%20DESIGN.xls" TargetMode="External"/><Relationship Id="rId10410" Type="http://schemas.openxmlformats.org/officeDocument/2006/relationships/hyperlink" Target="file:///\\192.168.50.100\Universal_files_share\R&amp;D_Database\Masco%20Fabric%20Strength%20By%20RND\STICKERS\RND%20MFB-1004%20SIRO.docx" TargetMode="External"/><Relationship Id="rId13980" Type="http://schemas.openxmlformats.org/officeDocument/2006/relationships/hyperlink" Target="file:///\\192.168.50.100\Universal_files_share\R&amp;D_Database\Masco%20Fabric%20Strength%20By%20RND\Picture%20Of%20Hanger\0.%20Picture%20of%20Hangers%20All%20in%20One\RND%20MCB-21%20S.jpg" TargetMode="External"/><Relationship Id="rId9254" Type="http://schemas.openxmlformats.org/officeDocument/2006/relationships/hyperlink" Target="file:///\\192.168.50.100\Universal_files_share\R&amp;D_Database\Masco%20Fabric%20Strength%20By%20RND\STICKERS\RND%20MSB-2009%20YD.docx" TargetMode="External"/><Relationship Id="rId12582" Type="http://schemas.openxmlformats.org/officeDocument/2006/relationships/hyperlink" Target="file:///\\192.168.50.100\Universal_files_share\R&amp;D_Database\Masco%20Fabric%20Strength%20By%20RND\STICKERS\RND%20MFB-900A%20Sticker.docx" TargetMode="External"/><Relationship Id="rId136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F%20Sticker.docx" TargetMode="External"/><Relationship Id="rId960" Type="http://schemas.openxmlformats.org/officeDocument/2006/relationships/hyperlink" Target="file:///\\192.168.50.100\Universal_files_share\R&amp;D_Database\Masco%20Fabric%20Strength%20By%20RND\ALL%20COSTING\RND%20MCB-44%20Price.xls" TargetMode="External"/><Relationship Id="rId1243" Type="http://schemas.openxmlformats.org/officeDocument/2006/relationships/hyperlink" Target="file:///\\192.168.50.100\Universal_files_share\R&amp;D_Database\Masco%20Fabric%20Strength%20By%20RND\Picture%20Of%20Hanger\0.%20Picture%20of%20Hangers%20All%20in%20One\RND%20RCYL-01%20C.jpg" TargetMode="External"/><Relationship Id="rId1590" Type="http://schemas.openxmlformats.org/officeDocument/2006/relationships/hyperlink" Target="file:///\\192.168.50.100\Universal_files_share\R&amp;D_Database\Masco%20Fabric%20Strength%20By%20RND\ALL%20COSTING\RND%20MBT-06%20C1%20Price.xls" TargetMode="External"/><Relationship Id="rId2641" Type="http://schemas.openxmlformats.org/officeDocument/2006/relationships/hyperlink" Target="file:///\\192.168.50.100\Universal_files_share\R&amp;D_Database\Masco%20Fabric%20Strength%20By%20RND\STICKERS\RND%20SF-12%20(MRCHD-G)%20REV%20Sticker.docx" TargetMode="External"/><Relationship Id="rId11184" Type="http://schemas.openxmlformats.org/officeDocument/2006/relationships/hyperlink" Target="file:///\\192.168.50.100\Universal_files_share\R&amp;D_Database\Masco%20Fabric%20Strength%20By%20RND\STICKERS\RND%20MCB-2018%20CA%20OPT-1%20STICKER.docx" TargetMode="External"/><Relationship Id="rId12235" Type="http://schemas.openxmlformats.org/officeDocument/2006/relationships/hyperlink" Target="file:///\\192.168.50.100\Universal_files_share\R&amp;D_Database\Masco%20Fabric%20Strength%20By%20RND\ALL%20COSTING\RND%20MBT-900B%20Price.xls" TargetMode="External"/><Relationship Id="rId613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5864" Type="http://schemas.openxmlformats.org/officeDocument/2006/relationships/hyperlink" Target="file:///\\192.168.50.100\Universal_files_share\R&amp;D_Database\Masco%20Fabric%20Strength%20By%20RND\BOOKING-DESIGN%20FILES\RND%20INN-500%20D%20Booking%20(Merchant)%20SMS%20Sample%20Fabric%20Booking%20of%20Style%20MUP2903%20AW23%20Buyer-BMG.xlsx" TargetMode="External"/><Relationship Id="rId6915" Type="http://schemas.openxmlformats.org/officeDocument/2006/relationships/hyperlink" Target="file:///\\192.168.50.100\Universal_files_share\R&amp;D_Database\Masco%20Fabric%20Strength%20By%20RND\ALL%20COSTING\RND%20MSB-505G1%20Price.xls" TargetMode="External"/><Relationship Id="rId15458" Type="http://schemas.openxmlformats.org/officeDocument/2006/relationships/hyperlink" Target="file:///\\192.168.50.100\Universal_files_share\R&amp;D_Database\Masco%20Fabric%20Strength%20By%20RND\KNIT%20BOOKING\RND%20MCB-2011K%20Knit%20Booking.pdf" TargetMode="External"/><Relationship Id="rId16509" Type="http://schemas.openxmlformats.org/officeDocument/2006/relationships/hyperlink" Target="file:///\\192.168.50.100\Universal_files_share\R&amp;D_Database\Masco%20Fabric%20Strength%20By%20RND\ALL%20COSTING\RND%20SF-1004%20Price.xls" TargetMode="External"/><Relationship Id="rId4466" Type="http://schemas.openxmlformats.org/officeDocument/2006/relationships/hyperlink" Target="file:///\\192.168.50.100\Universal_files_share\R&amp;D_Database\Masco%20Fabric%20Strength%20By%20RND\ANALYSING%20REPORT\RND%20HMB-37%20LC%20Analysis%20Report.pdf" TargetMode="External"/><Relationship Id="rId5517" Type="http://schemas.openxmlformats.org/officeDocument/2006/relationships/hyperlink" Target="file:///\\192.168.50.100\Universal_files_share\R&amp;D_Database\Masco%20Fabric%20Strength%20By%20RND\BOOKING-DESIGN%20FILES\RND%20INN-123(B)%20Booking.doc" TargetMode="External"/><Relationship Id="rId3068" Type="http://schemas.openxmlformats.org/officeDocument/2006/relationships/hyperlink" Target="file:///\\192.168.50.100\Universal_files_share\R&amp;D_Database\Masco%20Fabric%20Strength%20By%20RND\Picture%20Of%20Hanger\0.%20Picture%20of%20Hangers%20All%20in%20One\RND%20MSB%20ANGELINA.jpg" TargetMode="External"/><Relationship Id="rId4119" Type="http://schemas.openxmlformats.org/officeDocument/2006/relationships/hyperlink" Target="file:///\\192.168.50.100\Universal_files_share\R&amp;D_Database\Masco%20Fabric%20Strength%20By%20RND\BOOKING-DESIGN%20FILES\RND%20MSB-40%20Booking.doc" TargetMode="External"/><Relationship Id="rId7689" Type="http://schemas.openxmlformats.org/officeDocument/2006/relationships/hyperlink" Target="file:///\\192.168.50.100\Universal_files_share\R&amp;D_Database\Masco%20Fabric%20Strength%20By%20RND\BOOKING-DESIGN%20FILES\RND%20MCB-904%20B%20REV%20Design%20File.xls" TargetMode="External"/><Relationship Id="rId13490" Type="http://schemas.openxmlformats.org/officeDocument/2006/relationships/hyperlink" Target="file:///\\192.168.50.100\Universal_files_share\R&amp;D_Database\Masco%20Fabric%20Strength%20By%20RND\ANALYSING%20REPORT\RND%20MBT-16J%20CLO%20Analysis%20Report.pdf" TargetMode="External"/><Relationship Id="rId4600" Type="http://schemas.openxmlformats.org/officeDocument/2006/relationships/hyperlink" Target="file:///\\192.168.50.100\Universal_files_share\R&amp;D_Database\Masco%20Fabric%20Strength%20By%20RND\BOOKING-DESIGN%20FILES\RND%20INN-125%20A%20Booking.doc" TargetMode="External"/><Relationship Id="rId12092" Type="http://schemas.openxmlformats.org/officeDocument/2006/relationships/hyperlink" Target="file:///\\192.168.50.100\Universal_files_share\R&amp;D_Database\Masco%20Fabric%20Strength%20By%20RND\Picture%20Of%20Hanger\0.%20Picture%20of%20Hangers%20All%20in%20One\RND%20MBT-1001E3%20MLG.jpg" TargetMode="External"/><Relationship Id="rId13143" Type="http://schemas.openxmlformats.org/officeDocument/2006/relationships/hyperlink" Target="file:///\\192.168.50.100\Universal_files_share\R&amp;D_Database\Masco%20Fabric%20Strength%20By%20RND\Picture%20Of%20Hanger\0.%20Picture%20of%20Hangers%20All%20in%20One\RND%20INN-31(i).jpg" TargetMode="External"/><Relationship Id="rId14541" Type="http://schemas.openxmlformats.org/officeDocument/2006/relationships/hyperlink" Target="file:///\\192.168.50.100\Universal_files_share\R&amp;D_Database\Masco%20Fabric%20Strength%20By%20RND\ALL%20COSTING\RND%20MFB-2048E%20YD%20Price.xls" TargetMode="External"/><Relationship Id="rId470" Type="http://schemas.openxmlformats.org/officeDocument/2006/relationships/hyperlink" Target="file:///\\192.168.50.100\Universal_files_share\R&amp;D_Database\Masco%20Fabric%20Strength%20By%20RND\Picture%20Of%20Hanger\0.%20Picture%20of%20Hangers%20All%20in%20One\RND%20INN-110B.jpg" TargetMode="External"/><Relationship Id="rId2151" Type="http://schemas.openxmlformats.org/officeDocument/2006/relationships/hyperlink" Target="file:///\\192.168.50.100\Universal_files_share\R&amp;D_Database\Masco%20Fabric%20Strength%20By%20RND\ANALYSING%20REPORT\RND%20MCB-39.jpg" TargetMode="External"/><Relationship Id="rId3202" Type="http://schemas.openxmlformats.org/officeDocument/2006/relationships/hyperlink" Target="file:///\\192.168.50.100\Universal_files_share\R&amp;D_Database\Masco%20Fabric%20Strength%20By%20RND\ALL%20COSTING\RND%20INN-37%20PRICE.xls" TargetMode="External"/><Relationship Id="rId12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X.jpg" TargetMode="External"/><Relationship Id="rId5374" Type="http://schemas.openxmlformats.org/officeDocument/2006/relationships/hyperlink" Target="file:///\\192.168.50.100\Universal_files_share\R&amp;D_Database\Masco%20Fabric%20Strength%20By%20RND\ANALYSING%20REPORT\RND%20MFB-49E%20Analysis%20Report.pdf" TargetMode="External"/><Relationship Id="rId6772" Type="http://schemas.openxmlformats.org/officeDocument/2006/relationships/hyperlink" Target="file:///\\192.168.50.100\Universal_files_share\R&amp;D_Database\Masco%20Fabric%20Strength%20By%20RND\STICKERS\RND%20MFB-513%20STICKER.docx" TargetMode="External"/><Relationship Id="rId7823" Type="http://schemas.openxmlformats.org/officeDocument/2006/relationships/hyperlink" Target="file:///\\192.168.50.100\Universal_files_share\R&amp;D_Database\Masco%20Fabric%20Strength%20By%20RND\ALL%20COSTING\RND%20MSB-903%20Price.xls" TargetMode="External"/><Relationship Id="rId10804" Type="http://schemas.openxmlformats.org/officeDocument/2006/relationships/hyperlink" Target="file:///\\192.168.50.100\Universal_files_share\R&amp;D_Database\Masco%20Fabric%20Strength%20By%20RND\FINISHING%20REPORT\RND%20MCB-1002%20RGT.pdf" TargetMode="External"/><Relationship Id="rId163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2%20Sticker.docx" TargetMode="External"/><Relationship Id="rId5027" Type="http://schemas.openxmlformats.org/officeDocument/2006/relationships/hyperlink" Target="file:///\\192.168.50.100\Universal_files_share\R&amp;D_Database\Masco%20Fabric%20Strength%20By%20RND\STICKERS\RND%20MCB-35%20Ex.docx" TargetMode="External"/><Relationship Id="rId6425" Type="http://schemas.openxmlformats.org/officeDocument/2006/relationships/hyperlink" Target="file:///\\192.168.50.100\Universal_files_share\R&amp;D_Database\Masco%20Fabric%20Strength%20By%20RND\KNIT%20BOOKING\RND%20ADVANCE-03%20KNIT%20BOOKING.pdf" TargetMode="External"/><Relationship Id="rId9995" Type="http://schemas.openxmlformats.org/officeDocument/2006/relationships/hyperlink" Target="file:///\\192.168.50.100\Universal_files_share\R&amp;D_Database\Masco%20Fabric%20Strength%20By%20RND\BOOKING-DESIGN%20FILES\RND%20MFB-2018%20Design%20file.xls" TargetMode="External"/><Relationship Id="rId12976" Type="http://schemas.openxmlformats.org/officeDocument/2006/relationships/hyperlink" Target="file:///\\192.168.50.100\Universal_files_share\R&amp;D_Database\Masco%20Fabric%20Strength%20By%20RND\Picture%20Of%20Hanger\0.%20Picture%20of%20Hangers%20All%20in%20One\RND%20HMB-512%20TT2.jpg" TargetMode="External"/><Relationship Id="rId160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905A%20Sticker.docx" TargetMode="External"/><Relationship Id="rId1984" Type="http://schemas.openxmlformats.org/officeDocument/2006/relationships/hyperlink" Target="file:///\\192.168.50.100\Universal_files_share\R&amp;D_Database\Masco%20Fabric%20Strength%20By%20RND\ANALYSING%20REPORT\RND%20MFB-2200%20Analysis%20Report.pdf" TargetMode="External"/><Relationship Id="rId8597" Type="http://schemas.openxmlformats.org/officeDocument/2006/relationships/hyperlink" Target="file:///\\192.168.50.100\Universal_files_share\R&amp;D_Database\Masco%20Fabric%20Strength%20By%20RND\ANALYSING%20REPORT\RND%20SHP-2017%20Analysis%20Report.pdf" TargetMode="External"/><Relationship Id="rId9648" Type="http://schemas.openxmlformats.org/officeDocument/2006/relationships/hyperlink" Target="file:///\\192.168.50.100\Universal_files_share\R&amp;D_Database\Masco%20Fabric%20Strength%20By%20RND\STICKERS\RND%20INN-2019%20WRG%20STICKER.docx" TargetMode="External"/><Relationship Id="rId11578" Type="http://schemas.openxmlformats.org/officeDocument/2006/relationships/hyperlink" Target="file:///\\192.168.50.100\Universal_files_share\R&amp;D_Database\Masco%20Fabric%20Strength%20By%20RND\FINISHING%20REPORT\RND%20MSB-2500%20AOP%20Finishing%20Report%20One%20Pager.xlsx" TargetMode="External"/><Relationship Id="rId12629" Type="http://schemas.openxmlformats.org/officeDocument/2006/relationships/hyperlink" Target="file:///\\192.168.50.100\Universal_files_share\R&amp;D_Database\Masco%20Fabric%20Strength%20By%20RND\STICKERS\RND%20MSB-2700%20ID%20Sticker.docx" TargetMode="External"/><Relationship Id="rId16500" Type="http://schemas.openxmlformats.org/officeDocument/2006/relationships/hyperlink" Target="file:///\\192.168.50.100\Universal_files_share\R&amp;D_Database\Masco%20Fabric%20Strength%20By%20RND\FINISHING%20REPORT\RND%20MSB-1001J%20Finishing%20Report.pdf" TargetMode="External"/><Relationship Id="rId1637" Type="http://schemas.openxmlformats.org/officeDocument/2006/relationships/hyperlink" Target="file:///\\192.168.50.100\Universal_files_share\R&amp;D_Database\Masco%20Fabric%20Strength%20By%20RND\STICKERS\RND%20INN-106.docx" TargetMode="External"/><Relationship Id="rId7199" Type="http://schemas.openxmlformats.org/officeDocument/2006/relationships/hyperlink" Target="file:///\\192.168.50.100\Universal_files_share\R&amp;D_Database\Masco%20Fabric%20Strength%20By%20RND\STICKERS\RND%20MCB-512L%20ECO%20Sticker.docx" TargetMode="External"/><Relationship Id="rId14051" Type="http://schemas.openxmlformats.org/officeDocument/2006/relationships/hyperlink" Target="file:///\\192.168.50.100\Universal_files_share\R&amp;D_Database\Masco%20Fabric%20Strength%20By%20RND\BOOKING-DESIGN%20FILES\RND%20MCB-30H%20ID%20Design%20File.xls" TargetMode="External"/><Relationship Id="rId15102" Type="http://schemas.openxmlformats.org/officeDocument/2006/relationships/hyperlink" Target="file:///\\192.168.50.100\Universal_files_share\R&amp;D_Database\Masco%20Fabric%20Strength%20By%20RND\ALL%20COSTING\RND%20MSB-901E%20Price.xls" TargetMode="External"/><Relationship Id="rId4110" Type="http://schemas.openxmlformats.org/officeDocument/2006/relationships/hyperlink" Target="file:///\\192.168.50.100\Universal_files_share\R&amp;D_Database\Masco%20Fabric%20Strength%20By%20RND\BOOKING-DESIGN%20FILES\RND%20MKB-256%20DESIGN%20FILE.jpg" TargetMode="External"/><Relationship Id="rId7680" Type="http://schemas.openxmlformats.org/officeDocument/2006/relationships/hyperlink" Target="file:///\\192.168.50.100\Universal_files_share\R&amp;D_Database\Masco%20Fabric%20Strength%20By%20RND\STICKERS\RND%20MCB-904%20B%20REV%20Sticker.docx" TargetMode="External"/><Relationship Id="rId8731" Type="http://schemas.openxmlformats.org/officeDocument/2006/relationships/hyperlink" Target="file:///\\192.168.50.100\Universal_files_share\R&amp;D_Database\Masco%20Fabric%20Strength%20By%20RND\STICKERS\RND%20MBT-1010%20A%20OP-01.docx" TargetMode="External"/><Relationship Id="rId6282" Type="http://schemas.openxmlformats.org/officeDocument/2006/relationships/hyperlink" Target="file:///\\192.168.50.100\Universal_files_share\R&amp;D_Database\Masco%20Fabric%20Strength%20By%20RND\KNIT%20BOOKING\RND%20HMB-01%20LVS%20Knit%20Booking.pdf" TargetMode="External"/><Relationship Id="rId7333" Type="http://schemas.openxmlformats.org/officeDocument/2006/relationships/hyperlink" Target="file:///\\192.168.50.100\Universal_files_share\R&amp;D_Database\Masco%20Fabric%20Strength%20By%20RND\ALL%20COSTING\RND%20INN-900%20CA-2%20REV%20Price.xls" TargetMode="External"/><Relationship Id="rId10661" Type="http://schemas.openxmlformats.org/officeDocument/2006/relationships/hyperlink" Target="file:///\\192.168.50.100\Universal_files_share\R&amp;D_Database\Masco%20Fabric%20Strength%20By%20RND\ALL%20COSTING\RND%20MBT-1001%20B%20Price.xls" TargetMode="External"/><Relationship Id="rId11712" Type="http://schemas.openxmlformats.org/officeDocument/2006/relationships/hyperlink" Target="file:///\\192.168.50.100\Universal_files_share\R&amp;D_Database\Masco%20Fabric%20Strength%20By%20RND\Picture%20Of%20Hanger\0.%20Picture%20of%20Hangers%20All%20in%20One\RND%20HMB-09C.jpg" TargetMode="External"/><Relationship Id="rId10314" Type="http://schemas.openxmlformats.org/officeDocument/2006/relationships/hyperlink" Target="file:///\\192.168.50.100\Universal_files_share\R&amp;D_Database\Masco%20Fabric%20Strength%20By%20RND\Picture%20Of%20Hanger\0.%20Picture%20of%20Hangers%20All%20in%20One\RND%20MCB-2002.jpg" TargetMode="External"/><Relationship Id="rId13884" Type="http://schemas.openxmlformats.org/officeDocument/2006/relationships/hyperlink" Target="file:///\\192.168.50.100\Universal_files_share\R&amp;D_Database\Masco%20Fabric%20Strength%20By%20RND\BOOKING-DESIGN%20FILES\RND%20MCB-2011K%20Booking%20File.doc" TargetMode="External"/><Relationship Id="rId14935" Type="http://schemas.openxmlformats.org/officeDocument/2006/relationships/hyperlink" Target="file:///\\192.168.50.100\Universal_files_share\R&amp;D_Database\Masco%20Fabric%20Strength%20By%20RND\ANALYSING%20REPORT\RND%20MSB-2021J1,J2,J3,J4,J5,J6,J7,J8,J9%20Analysis%20Report.pdf" TargetMode="External"/><Relationship Id="rId2892" Type="http://schemas.openxmlformats.org/officeDocument/2006/relationships/hyperlink" Target="file:///\\192.168.50.100\Universal_files_share\R&amp;D_Database\Masco%20Fabric%20Strength%20By%20RND\Picture%20Of%20Hanger\0.%20Picture%20of%20Hangers%20All%20in%20One\RND%20MSB-06%20C%20WHT%20TBC1.jpg" TargetMode="External"/><Relationship Id="rId3943" Type="http://schemas.openxmlformats.org/officeDocument/2006/relationships/hyperlink" Target="file:///\\192.168.50.100\Universal_files_share\R&amp;D_Database\Masco%20Fabric%20Strength%20By%20RND\FINISHING%20REPORT\RND%20INN-81%20A.pdf" TargetMode="External"/><Relationship Id="rId9158" Type="http://schemas.openxmlformats.org/officeDocument/2006/relationships/hyperlink" Target="file:///\\192.168.50.100\Universal_files_share\R&amp;D_Database\Masco%20Fabric%20Strength%20By%20RND\FINISHING%20REPORT\RND%20HMB-16.pdf" TargetMode="External"/><Relationship Id="rId12486" Type="http://schemas.openxmlformats.org/officeDocument/2006/relationships/hyperlink" Target="file:///\\192.168.50.100\Universal_files_share\R&amp;D_Database\Masco%20Fabric%20Strength%20By%20RND\Picture%20Of%20Hanger\0.%20Picture%20of%20Hangers%20All%20in%20One\RND%20MFB-2046D2.jpg" TargetMode="External"/><Relationship Id="rId13537" Type="http://schemas.openxmlformats.org/officeDocument/2006/relationships/hyperlink" Target="file:///\\192.168.50.100\Universal_files_share\R&amp;D_Database\Masco%20Fabric%20Strength%20By%20RND\BOOKING-DESIGN%20FILES\RND%20MBT-2020A%20Booking%20(Merchant)%20MALFINI%20%20SS'24%20LAB%20DIP%20BOOKING.xlsx" TargetMode="External"/><Relationship Id="rId864" Type="http://schemas.openxmlformats.org/officeDocument/2006/relationships/hyperlink" Target="file:///\\192.168.50.100\Universal_files_share\R&amp;D_Database\Masco%20Fabric%20Strength%20By%20RND\Picture%20Of%20Hanger\0.%20Picture%20of%20Hangers%20All%20in%20One\RND%20KNT-03A.jpg" TargetMode="External"/><Relationship Id="rId1494" Type="http://schemas.openxmlformats.org/officeDocument/2006/relationships/hyperlink" Target="file:///\\192.168.50.100\Universal_files_share\R&amp;D_Database\Masco%20Fabric%20Strength%20By%20RND\Picture%20Of%20Hanger\0.%20Picture%20of%20Hangers%20All%20in%20One\RND%20INN-751.jpg" TargetMode="External"/><Relationship Id="rId2545" Type="http://schemas.openxmlformats.org/officeDocument/2006/relationships/hyperlink" Target="file:///\\192.168.50.100\Universal_files_share\R&amp;D_Database\Masco%20Fabric%20Strength%20By%20RND\Picture%20Of%20Hanger\0.%20Picture%20of%20Hangers%20All%20in%20One\RND%20SF-07.jpg" TargetMode="External"/><Relationship Id="rId11088" Type="http://schemas.openxmlformats.org/officeDocument/2006/relationships/hyperlink" Target="file:///\\192.168.50.100\Universal_files_share\R&amp;D_Database\Masco%20Fabric%20Strength%20By%20RND\Picture%20Of%20Hanger\0.%20Picture%20of%20Hangers%20All%20in%20One\RND%20JAQRD-7.jpg" TargetMode="External"/><Relationship Id="rId12139" Type="http://schemas.openxmlformats.org/officeDocument/2006/relationships/hyperlink" Target="file:///\\192.168.50.100\Universal_files_share\R&amp;D_Database\Masco%20Fabric%20Strength%20By%20RND\ALL%20COSTING\RND%20MBT-1010(i)%20Price.xls" TargetMode="External"/><Relationship Id="rId16010" Type="http://schemas.openxmlformats.org/officeDocument/2006/relationships/hyperlink" Target="file:///\\192.168.50.100\Universal_files_share\R&amp;D_Database\Masco%20Fabric%20Strength%20By%20RND\FINISHING%20REPORT\RND%20HMB-28B%20LV%20Finishing%20Report.pdf" TargetMode="External"/><Relationship Id="rId517" Type="http://schemas.openxmlformats.org/officeDocument/2006/relationships/hyperlink" Target="file:///\\192.168.50.100\Universal_files_share\R&amp;D_Database\Masco%20Fabric%20Strength%20By%20RND\KNIT%20BOOKING\RND%20MFB-22%20TUO%20Knit%20Booking.pdf" TargetMode="External"/><Relationship Id="rId1147" Type="http://schemas.openxmlformats.org/officeDocument/2006/relationships/hyperlink" Target="file:///\\192.168.50.100\Universal_files_share\R&amp;D_Database\Masco%20Fabric%20Strength%20By%20RND\ALL%20COSTING\RND%20MCB%20RCL%20JOCO-15%20Price.xls" TargetMode="External"/><Relationship Id="rId5768" Type="http://schemas.openxmlformats.org/officeDocument/2006/relationships/hyperlink" Target="file:///\\192.168.50.100\Universal_files_share\R&amp;D_Database\Masco%20Fabric%20Strength%20By%20RND\KNIT%20BOOKING\RND%20MFB-85%20Knit%20Booking.pdf" TargetMode="External"/><Relationship Id="rId6819" Type="http://schemas.openxmlformats.org/officeDocument/2006/relationships/hyperlink" Target="file:///\\192.168.50.100\Universal_files_share\R&amp;D_Database\Masco%20Fabric%20Strength%20By%20RND\FINISHING%20REPORT\RND%20INN-502%20A%202%20REV.pdf" TargetMode="External"/><Relationship Id="rId7190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241" Type="http://schemas.openxmlformats.org/officeDocument/2006/relationships/hyperlink" Target="file:///\\192.168.50.100\Universal_files_share\R&amp;D_Database\Masco%20Fabric%20Strength%20By%20RND\Picture%20Of%20Hanger\0.%20Picture%20of%20Hangers%20All%20in%20One\RND%20MBT-2000C.jpg" TargetMode="External"/><Relationship Id="rId10171" Type="http://schemas.openxmlformats.org/officeDocument/2006/relationships/hyperlink" Target="file:///\\192.168.50.100\Universal_files_share\R&amp;D_Database\Masco%20Fabric%20Strength%20By%20RND\ANALYSING%20REPORT\RND%20SHP-2006%20Analysis%20Report.pdf" TargetMode="External"/><Relationship Id="rId11222" Type="http://schemas.openxmlformats.org/officeDocument/2006/relationships/hyperlink" Target="file:///\\192.168.50.100\Universal_files_share\R&amp;D_Database\Masco%20Fabric%20Strength%20By%20RND\ALL%20COSTING\RND%20MCB-2501%20CA%20Price.xls" TargetMode="External"/><Relationship Id="rId12620" Type="http://schemas.openxmlformats.org/officeDocument/2006/relationships/hyperlink" Target="file:///\\192.168.50.100\Universal_files_share\R&amp;D_Database\Masco%20Fabric%20Strength%20By%20RND\Picture%20Of%20Hanger\0.%20Picture%20of%20Hangers%20All%20in%20One\RND%20MSB-2057.jpg" TargetMode="External"/><Relationship Id="rId14792" Type="http://schemas.openxmlformats.org/officeDocument/2006/relationships/hyperlink" Target="file:///\\192.168.50.100\Universal_files_share\R&amp;D_Database\Masco%20Fabric%20Strength%20By%20RND\ANALYSING%20REPORT\RND%20MFB-906%20Analysis%20Report.pdf" TargetMode="External"/><Relationship Id="rId15843" Type="http://schemas.openxmlformats.org/officeDocument/2006/relationships/hyperlink" Target="file:///\\192.168.50.100\Universal_files_share\R&amp;D_Database\Masco%20Fabric%20Strength%20By%20RND\Picture%20Of%20Hanger\0.%20Picture%20of%20Hangers%20All%20in%20One\RND%20HMB-37HM4.JPG" TargetMode="External"/><Relationship Id="rId3453" Type="http://schemas.openxmlformats.org/officeDocument/2006/relationships/hyperlink" Target="file:///\\192.168.50.100\Universal_files_share\R&amp;D_Database\Masco%20Fabric%20Strength%20By%20RND\FINISHING%20REPORT\RND%20MFB-2050%20Finishing%20Report.pdf" TargetMode="External"/><Relationship Id="rId4851" Type="http://schemas.openxmlformats.org/officeDocument/2006/relationships/hyperlink" Target="file:///\\192.168.50.100\Universal_files_share\R&amp;D_Database\Masco%20Fabric%20Strength%20By%20RND\ALL%20COSTING\RND%20MFB-49%20ZR%20Price.xls" TargetMode="External"/><Relationship Id="rId5902" Type="http://schemas.openxmlformats.org/officeDocument/2006/relationships/hyperlink" Target="file:///\\192.168.50.100\Universal_files_share\R&amp;D_Database\Masco%20Fabric%20Strength%20By%20RND\ALL%20COSTING\RND%20MCB%20ZIG-ZAG%20TERRY%20%20Price.xls" TargetMode="External"/><Relationship Id="rId13394" Type="http://schemas.openxmlformats.org/officeDocument/2006/relationships/hyperlink" Target="file:///\\192.168.50.100\Universal_files_share\R&amp;D_Database\Masco%20Fabric%20Strength%20By%20RND\BOOKING-DESIGN%20FILES\RND%20MBT-1001E6%20WRG%20Design%20File.xls" TargetMode="External"/><Relationship Id="rId14445" Type="http://schemas.openxmlformats.org/officeDocument/2006/relationships/hyperlink" Target="file:///\\192.168.50.100\Universal_files_share\R&amp;D_Database\Masco%20Fabric%20Strength%20By%20RND\KNIT%20BOOKING\RND%20MFB-2037H%20REV1%20Knit%20Booking.pdf" TargetMode="External"/><Relationship Id="rId374" Type="http://schemas.openxmlformats.org/officeDocument/2006/relationships/hyperlink" Target="file:///\\192.168.50.100\Universal_files_share\R&amp;D_Database\Masco%20Fabric%20Strength%20By%20RND\STICKERS\RND%20HMB-09B%20Sticker.docx" TargetMode="External"/><Relationship Id="rId2055" Type="http://schemas.openxmlformats.org/officeDocument/2006/relationships/hyperlink" Target="file:///\\192.168.50.100\Universal_files_share\R&amp;D_Database\Masco%20Fabric%20Strength%20By%20RND\BOOKING-DESIGN%20FILES\RND%20HMB-151%20booking.doc" TargetMode="External"/><Relationship Id="rId3106" Type="http://schemas.openxmlformats.org/officeDocument/2006/relationships/hyperlink" Target="file:///\\192.168.50.100\Universal_files_share\R&amp;D_Database\Masco%20Fabric%20Strength%20By%20RND\STICKERS\RND%20MSB-517.docx" TargetMode="External"/><Relationship Id="rId4504" Type="http://schemas.openxmlformats.org/officeDocument/2006/relationships/hyperlink" Target="file:///\\192.168.50.100\Universal_files_share\R&amp;D_Database\Masco%20Fabric%20Strength%20By%20RND\STICKERS\RND%20INN-22.docx" TargetMode="External"/><Relationship Id="rId13047" Type="http://schemas.openxmlformats.org/officeDocument/2006/relationships/hyperlink" Target="file:///\\192.168.50.100\Universal_files_share\R&amp;D_Database\Masco%20Fabric%20Strength%20By%20RND\BOOKING-DESIGN%20FILES\RND%20INN-125J%20HM4%20Design%20File.xls" TargetMode="External"/><Relationship Id="rId6676" Type="http://schemas.openxmlformats.org/officeDocument/2006/relationships/hyperlink" Target="file:///\\192.168.50.100\Universal_files_share\R&amp;D_Database\Masco%20Fabric%20Strength%20By%20RND\STICKERS\RND%20INN-510.docx" TargetMode="External"/><Relationship Id="rId7727" Type="http://schemas.openxmlformats.org/officeDocument/2006/relationships/hyperlink" Target="file:///\\192.168.50.100\Universal_files_share\R&amp;D_Database\Masco%20Fabric%20Strength%20By%20RND\BOOKING-DESIGN%20FILES\RND%20MCB-904B%20ID%20Booking.doc" TargetMode="External"/><Relationship Id="rId10708" Type="http://schemas.openxmlformats.org/officeDocument/2006/relationships/hyperlink" Target="file:///\\192.168.50.100\Universal_files_share\R&amp;D_Database\Masco%20Fabric%20Strength%20By%20RND\Picture%20Of%20Hanger\0.%20Picture%20of%20Hangers%20All%20in%20One\RND%20MBT-1001E%20ID1.jpg" TargetMode="External"/><Relationship Id="rId5278" Type="http://schemas.openxmlformats.org/officeDocument/2006/relationships/hyperlink" Target="file:///\\192.168.50.100\Universal_files_share\R&amp;D_Database\Masco%20Fabric%20Strength%20By%20RND\Picture%20Of%20Hanger\0.%20Picture%20of%20Hangers%20All%20in%20One\RND%20MCB-30%20HMP.jpg" TargetMode="External"/><Relationship Id="rId6329" Type="http://schemas.openxmlformats.org/officeDocument/2006/relationships/hyperlink" Target="file:///\\192.168.50.100\Universal_files_share\R&amp;D_Database\Masco%20Fabric%20Strength%20By%20RND\BOOKING-DESIGN%20FILES\RND%20MBT-39%20A%20Booking.doc" TargetMode="External"/><Relationship Id="rId9899" Type="http://schemas.openxmlformats.org/officeDocument/2006/relationships/hyperlink" Target="file:///\\192.168.50.100\Universal_files_share\R&amp;D_Database\Masco%20Fabric%20Strength%20By%20RND\Picture%20Of%20Hanger\0.%20Picture%20of%20Hangers%20All%20in%20One\RND%20MCB-21%20U.jpg" TargetMode="External"/><Relationship Id="rId12130" Type="http://schemas.openxmlformats.org/officeDocument/2006/relationships/hyperlink" Target="file:///\\192.168.50.100\Universal_files_share\R&amp;D_Database\Masco%20Fabric%20Strength%20By%20RND\BOOKING-DESIGN%20FILES\RND%20MBT-1010%20UQ%20Booking.doc" TargetMode="External"/><Relationship Id="rId1888" Type="http://schemas.openxmlformats.org/officeDocument/2006/relationships/hyperlink" Target="file:///\\192.168.50.100\Universal_files_share\R&amp;D_Database\Masco%20Fabric%20Strength%20By%20RND\KNIT%20BOOKING\RND%20INN-502%20LC%20Knit%20Booking.pdf" TargetMode="External"/><Relationship Id="rId2939" Type="http://schemas.openxmlformats.org/officeDocument/2006/relationships/hyperlink" Target="file:///\\192.168.50.100\Universal_files_share\R&amp;D_Database\Masco%20Fabric%20Strength%20By%20RND\STICKERS\RND%20SPC-01.docx" TargetMode="External"/><Relationship Id="rId6810" Type="http://schemas.openxmlformats.org/officeDocument/2006/relationships/hyperlink" Target="file:///\\192.168.50.100\Universal_files_share\R&amp;D_Database\Masco%20Fabric%20Strength%20By%20RND\FINISHING%20REPORT\RND%20INN-502%20A%20BRS.pdf" TargetMode="External"/><Relationship Id="rId15353" Type="http://schemas.openxmlformats.org/officeDocument/2006/relationships/hyperlink" Target="file:///\\192.168.50.100\Universal_files_share\R&amp;D_Database\Masco%20Fabric%20Strength%20By%20RND\KNIT%20BOOKING\RND%20INN-117C3,%20C3(S)%20Knit%20Booking.pdf" TargetMode="External"/><Relationship Id="rId16404" Type="http://schemas.openxmlformats.org/officeDocument/2006/relationships/hyperlink" Target="file:///\\192.168.50.100\Universal_files_share\R&amp;D_Database\Masco%20Fabric%20Strength%20By%20RND\KNIT%20BOOKING\RND%20INN-116D2,%20D2(S)%20Knit%20Booking.pdf" TargetMode="External"/><Relationship Id="rId4361" Type="http://schemas.openxmlformats.org/officeDocument/2006/relationships/hyperlink" Target="file:///\\192.168.50.100\Universal_files_share\R&amp;D_Database\Masco%20Fabric%20Strength%20By%20RND\Picture%20Of%20Hanger\0.%20Picture%20of%20Hangers%20All%20in%20One\RND%20MSB-16.jpg" TargetMode="External"/><Relationship Id="rId5412" Type="http://schemas.openxmlformats.org/officeDocument/2006/relationships/hyperlink" Target="file:///\\192.168.50.100\Universal_files_share\R&amp;D_Database\Masco%20Fabric%20Strength%20By%20RND\BOOKING-DESIGN%20FILES\RND%20HMB-39%20SS-2020%20season-1%20Booking%20&amp;%20Design%20File.pdf" TargetMode="External"/><Relationship Id="rId150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56B%20Sticker.docx" TargetMode="External"/><Relationship Id="rId4014" Type="http://schemas.openxmlformats.org/officeDocument/2006/relationships/hyperlink" Target="file:///\\192.168.50.100\Universal_files_share\R&amp;D_Database\Masco%20Fabric%20Strength%20By%20RND\ALL%20COSTING\RND%20INN-82;%2082A%20Price.xls" TargetMode="External"/><Relationship Id="rId7584" Type="http://schemas.openxmlformats.org/officeDocument/2006/relationships/hyperlink" Target="file:///\\192.168.50.100\Universal_files_share\R&amp;D_Database\Masco%20Fabric%20Strength%20By%20RND\KNIT%20BOOKING\RND%20MBT-901,%20901AOP%20Knit%20Booking.pdf" TargetMode="External"/><Relationship Id="rId8982" Type="http://schemas.openxmlformats.org/officeDocument/2006/relationships/hyperlink" Target="file:///\\192.168.50.100\Universal_files_share\R&amp;D_Database\Masco%20Fabric%20Strength%20By%20RND\ANALYSING%20REPORT\RND%20MFB-2051A,%20B%20Analysis%20Report.pdf" TargetMode="External"/><Relationship Id="rId11963" Type="http://schemas.openxmlformats.org/officeDocument/2006/relationships/hyperlink" Target="file:///\\192.168.50.100\Universal_files_share\R&amp;D_Database\Masco%20Fabric%20Strength%20By%20RND\STICKERS\RND%20INN-134%20Sticker.docx" TargetMode="External"/><Relationship Id="rId6186" Type="http://schemas.openxmlformats.org/officeDocument/2006/relationships/hyperlink" Target="file:///\\192.168.50.100\Universal_files_share\R&amp;D_Database\Masco%20Fabric%20Strength%20By%20RND\STICKERS\RND%20MFB-509.docx" TargetMode="External"/><Relationship Id="rId7237" Type="http://schemas.openxmlformats.org/officeDocument/2006/relationships/hyperlink" Target="file:///\\192.168.50.100\Universal_files_share\R&amp;D_Database\Masco%20Fabric%20Strength%20By%20RND\ALL%20COSTING\RND%20HMB-511%20%20PRICE.xls" TargetMode="External"/><Relationship Id="rId8635" Type="http://schemas.openxmlformats.org/officeDocument/2006/relationships/hyperlink" Target="file:///\\192.168.50.100\Universal_files_share\R&amp;D_Database\Masco%20Fabric%20Strength%20By%20RND\FINISHING%20REPORT\RND%20TGT-2002%20SHP-A,%202002%20SHP-B,%202002%20SHP-B%20HASH,%20SHP-2000(1853).pdf" TargetMode="External"/><Relationship Id="rId10565" Type="http://schemas.openxmlformats.org/officeDocument/2006/relationships/hyperlink" Target="file:///\\192.168.50.100\Universal_files_share\R&amp;D_Database\Masco%20Fabric%20Strength%20By%20RND\BOOKING-DESIGN%20FILES\RND%20MSB-2701(4B)%20Booking.doc" TargetMode="External"/><Relationship Id="rId11616" Type="http://schemas.openxmlformats.org/officeDocument/2006/relationships/hyperlink" Target="file:///\\192.168.50.100\Universal_files_share\R&amp;D_Database\Masco%20Fabric%20Strength%20By%20RND\STICKERS\RND%20TGT-2001%20INSRT%20Sticker.docx" TargetMode="External"/><Relationship Id="rId10218" Type="http://schemas.openxmlformats.org/officeDocument/2006/relationships/hyperlink" Target="file:///\\192.168.50.100\Universal_files_share\R&amp;D_Database\Masco%20Fabric%20Strength%20By%20RND\BOOKING-DESIGN%20FILES\RND%20MBT-1000%20Booking.doc" TargetMode="External"/><Relationship Id="rId13788" Type="http://schemas.openxmlformats.org/officeDocument/2006/relationships/hyperlink" Target="file:///\\192.168.50.100\Universal_files_share\R&amp;D_Database\Masco%20Fabric%20Strength%20By%20RND\FINISHING%20REPORT\RND%20MBT-510C%20Finishing%20Report.pdf" TargetMode="External"/><Relationship Id="rId148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D%20Sticker.docx" TargetMode="External"/><Relationship Id="rId2796" Type="http://schemas.openxmlformats.org/officeDocument/2006/relationships/hyperlink" Target="file:///\\192.168.50.100\Universal_files_share\R&amp;D_Database\Masco%20Fabric%20Strength%20By%20RND\BOOKING-DESIGN%20FILES\RND%20MBT-300%20Booking.doc" TargetMode="External"/><Relationship Id="rId3847" Type="http://schemas.openxmlformats.org/officeDocument/2006/relationships/hyperlink" Target="file:///\\192.168.50.100\Universal_files_share\R&amp;D_Database\Masco%20Fabric%20Strength%20By%20RND\Picture%20Of%20Hanger\0.%20Picture%20of%20Hangers%20All%20in%20One\RND%20INN-64%20A.jpg" TargetMode="External"/><Relationship Id="rId162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3(S)%20Sticker.docx" TargetMode="External"/><Relationship Id="rId768" Type="http://schemas.openxmlformats.org/officeDocument/2006/relationships/hyperlink" Target="file:///\\192.168.50.100\Universal_files_share\R&amp;D_Database\Masco%20Fabric%20Strength%20By%20RND\STICKERS\RND%20MCB-28.docx" TargetMode="External"/><Relationship Id="rId1398" Type="http://schemas.openxmlformats.org/officeDocument/2006/relationships/hyperlink" Target="file:///\\192.168.50.100\Universal_files_share\R&amp;D_Database\Masco%20Fabric%20Strength%20By%20RND\Picture%20Of%20Hanger\0.%20Picture%20of%20Hangers%20All%20in%20One\RND%20INN-2007.jpg" TargetMode="External"/><Relationship Id="rId2449" Type="http://schemas.openxmlformats.org/officeDocument/2006/relationships/hyperlink" Target="file:///\\192.168.50.100\Universal_files_share\R&amp;D_Database\Masco%20Fabric%20Strength%20By%20RND\Picture%20Of%20Hanger\0.%20Picture%20of%20Hangers%20All%20in%20One\RND%20INN-001%20A%20OPT-1.jpg" TargetMode="External"/><Relationship Id="rId6320" Type="http://schemas.openxmlformats.org/officeDocument/2006/relationships/hyperlink" Target="file:///\\192.168.50.100\Universal_files_share\R&amp;D_Database\Masco%20Fabric%20Strength%20By%20RND\FINISHING%20REPORT\RND%20KNT%20SOC7192%20Finishing%20Report.xlsx" TargetMode="External"/><Relationship Id="rId9890" Type="http://schemas.openxmlformats.org/officeDocument/2006/relationships/hyperlink" Target="file:///\\192.168.50.100\Universal_files_share\R&amp;D_Database\Masco%20Fabric%20Strength%20By%20RND\STICKERS\RND%20MCB-21%20Q%20STICKER.docx" TargetMode="External"/><Relationship Id="rId8492" Type="http://schemas.openxmlformats.org/officeDocument/2006/relationships/hyperlink" Target="file:///\\192.168.50.100\Universal_files_share\R&amp;D_Database\Masco%20Fabric%20Strength%20By%20RND\STICKERS\RND%20MFB-VVKS-8x3%20STR-RIB.docx" TargetMode="External"/><Relationship Id="rId9543" Type="http://schemas.openxmlformats.org/officeDocument/2006/relationships/hyperlink" Target="file:///\\192.168.50.100\Universal_files_share\R&amp;D_Database\Masco%20Fabric%20Strength%20By%20RND\STICKERS\RND%20MFB-2017%20V2%20Sticker.docx" TargetMode="External"/><Relationship Id="rId12871" Type="http://schemas.openxmlformats.org/officeDocument/2006/relationships/hyperlink" Target="file:///\\192.168.50.100\Universal_files_share\R&amp;D_Database\Masco%20Fabric%20Strength%20By%20RND\BOOKING-DESIGN%20FILES\RND%20HMB-27L,%2027L%20OP2,%2027L%20OP3%20Booking%20(merchant)%20SampleOrderBookingMaster_SJ-1514B_SLK104311%20Fabric%20Development_29%20August%202024.pdf" TargetMode="External"/><Relationship Id="rId13922" Type="http://schemas.openxmlformats.org/officeDocument/2006/relationships/hyperlink" Target="file:///\\192.168.50.100\Universal_files_share\R&amp;D_Database\Masco%20Fabric%20Strength%20By%20RND\ANALYSING%20REPORT\RND%20MCB-2013D%20RT%20Analysis%20Report.pdf" TargetMode="External"/><Relationship Id="rId1532" Type="http://schemas.openxmlformats.org/officeDocument/2006/relationships/hyperlink" Target="file:///\\192.168.50.100\Universal_files_share\R&amp;D_Database\Masco%20Fabric%20Strength%20By%20RND\FINISHING%20REPORT\RND%20MBT-2027A%20Finishing%20Report.pdf" TargetMode="External"/><Relationship Id="rId2930" Type="http://schemas.openxmlformats.org/officeDocument/2006/relationships/hyperlink" Target="file:///\\192.168.50.100\Universal_files_share\R&amp;D_Database\Masco%20Fabric%20Strength%20By%20RND\ALL%20COSTING\RND%20MSB-2009%20SPD%20Price.xls" TargetMode="External"/><Relationship Id="rId7094" Type="http://schemas.openxmlformats.org/officeDocument/2006/relationships/hyperlink" Target="file:///\\192.168.50.100\Universal_files_share\R&amp;D_Database\Masco%20Fabric%20Strength%20By%20RND\Picture%20Of%20Hanger\0.%20Picture%20of%20Hangers%20All%20in%20One\RND%20MCB-512%20E%20(B).jpg" TargetMode="External"/><Relationship Id="rId8145" Type="http://schemas.openxmlformats.org/officeDocument/2006/relationships/hyperlink" Target="file:///\\192.168.50.100\Universal_files_share\R&amp;D_Database\Masco%20Fabric%20Strength%20By%20RND\STICKERS\RND%20MFB-5001A%20COLLAR.docx" TargetMode="External"/><Relationship Id="rId10075" Type="http://schemas.openxmlformats.org/officeDocument/2006/relationships/hyperlink" Target="file:///\\192.168.50.100\Universal_files_share\R&amp;D_Database\Masco%20Fabric%20Strength%20By%20RND\STICKERS\RND%20MFB-2700B%20Sticker.docx" TargetMode="External"/><Relationship Id="rId11473" Type="http://schemas.openxmlformats.org/officeDocument/2006/relationships/hyperlink" Target="file:///\\192.168.50.100\Universal_files_share\R&amp;D_Database\Masco%20Fabric%20Strength%20By%20RND\STICKERS\RND%20MFB-2505B%20Sticker.docx" TargetMode="External"/><Relationship Id="rId12524" Type="http://schemas.openxmlformats.org/officeDocument/2006/relationships/hyperlink" Target="file:///\\192.168.50.100\Universal_files_share\R&amp;D_Database\Masco%20Fabric%20Strength%20By%20RND\ALL%20COSTING\RND%20MFB-2505C%20REV2.3%20Price.xls" TargetMode="External"/><Relationship Id="rId902" Type="http://schemas.openxmlformats.org/officeDocument/2006/relationships/hyperlink" Target="file:///\\192.168.50.100\Universal_files_share\R&amp;D_Database\Masco%20Fabric%20Strength%20By%20RND\STICKERS\RND%20MBT%20TYSM%20JAL%208081-19.docx" TargetMode="External"/><Relationship Id="rId11126" Type="http://schemas.openxmlformats.org/officeDocument/2006/relationships/hyperlink" Target="file:///\\192.168.50.100\Universal_files_share\R&amp;D_Database\Masco%20Fabric%20Strength%20By%20RND\BOOKING-DESIGN%20FILES\RND%20MBT-2502%20Booking.doc" TargetMode="External"/><Relationship Id="rId14696" Type="http://schemas.openxmlformats.org/officeDocument/2006/relationships/hyperlink" Target="file:///\\192.168.50.100\Universal_files_share\R&amp;D_Database\Masco%20Fabric%20Strength%20By%20RND\KNIT%20BOOKING\RND%20MFB-52%20A%20Knit%20Booking.pdf" TargetMode="External"/><Relationship Id="rId15747" Type="http://schemas.openxmlformats.org/officeDocument/2006/relationships/hyperlink" Target="file:///\\192.168.50.100\Universal_files_share\R&amp;D_Database\Masco%20Fabric%20Strength%20By%20RND\KNIT%20BOOKING\RND%20MFB-2049F%20Knit%20Booking.pdf" TargetMode="External"/><Relationship Id="rId4755" Type="http://schemas.openxmlformats.org/officeDocument/2006/relationships/hyperlink" Target="file:///\\192.168.50.100\Universal_files_share\R&amp;D_Database\Masco%20Fabric%20Strength%20By%20RND\ALL%20COSTING\RND%20INN-121%20Price.xls" TargetMode="External"/><Relationship Id="rId5806" Type="http://schemas.openxmlformats.org/officeDocument/2006/relationships/hyperlink" Target="file:///\\192.168.50.100\Universal_files_share\R&amp;D_Database\Masco%20Fabric%20Strength%20By%20RND\ALL%20COSTING\RND%20HMB-509%20Price.xls" TargetMode="External"/><Relationship Id="rId13298" Type="http://schemas.openxmlformats.org/officeDocument/2006/relationships/hyperlink" Target="file:///\\192.168.50.100\Universal_files_share\R&amp;D_Database\Masco%20Fabric%20Strength%20By%20RND\KNIT%20BOOKING\RND%20JAQRD-2003C%20Knit%20Booking.pdf" TargetMode="External"/><Relationship Id="rId14349" Type="http://schemas.openxmlformats.org/officeDocument/2006/relationships/hyperlink" Target="file:///\\192.168.50.100\Universal_files_share\R&amp;D_Database\Masco%20Fabric%20Strength%20By%20RND\FINISHING%20REPORT\RND%20MFB-11(i)%20Finishing%20Report.pdf" TargetMode="External"/><Relationship Id="rId278" Type="http://schemas.openxmlformats.org/officeDocument/2006/relationships/hyperlink" Target="file:///\\192.168.50.100\Universal_files_share\R&amp;D_Database\Masco%20Fabric%20Strength%20By%20RND\Picture%20Of%20Hanger\0.%20Picture%20of%20Hangers%20All%20in%20One\RND%20MFB-38%20A.jpg" TargetMode="External"/><Relationship Id="rId3357" Type="http://schemas.openxmlformats.org/officeDocument/2006/relationships/hyperlink" Target="file:///\\192.168.50.100\Universal_files_share\R&amp;D_Database\Masco%20Fabric%20Strength%20By%20RND\FINISHING%20REPORT\RND%20MCB-33%20B%20FINISHING%20REPORT.pdf" TargetMode="External"/><Relationship Id="rId4408" Type="http://schemas.openxmlformats.org/officeDocument/2006/relationships/hyperlink" Target="file:///\\192.168.50.100\Universal_files_share\R&amp;D_Database\Masco%20Fabric%20Strength%20By%20RND\Picture%20Of%20Hanger\0.%20Picture%20of%20Hangers%20All%20in%20One\RND%20TGT-11%20SCRL.jpg" TargetMode="External"/><Relationship Id="rId7978" Type="http://schemas.openxmlformats.org/officeDocument/2006/relationships/hyperlink" Target="file:///\\192.168.50.100\Universal_files_share\R&amp;D_Database\Masco%20Fabric%20Strength%20By%20RND\BOOKING-DESIGN%20FILES\RND%20HMB-28%20INJ%20Booking.doc" TargetMode="External"/><Relationship Id="rId10959" Type="http://schemas.openxmlformats.org/officeDocument/2006/relationships/hyperlink" Target="file:///\\192.168.50.100\Universal_files_share\R&amp;D_Database\Masco%20Fabric%20Strength%20By%20RND\BOOKING-DESIGN%20FILES\RND%20MKB-1000%20BP%20Design%20file.xls" TargetMode="External"/><Relationship Id="rId12381" Type="http://schemas.openxmlformats.org/officeDocument/2006/relationships/hyperlink" Target="file:///\\192.168.50.100\Universal_files_share\R&amp;D_Database\Masco%20Fabric%20Strength%20By%20RND\STICKERS\RND%20MCB-901C%20Sticker.docx" TargetMode="External"/><Relationship Id="rId13432" Type="http://schemas.openxmlformats.org/officeDocument/2006/relationships/hyperlink" Target="file:///\\192.168.50.100\Universal_files_share\R&amp;D_Database\Masco%20Fabric%20Strength%20By%20RND\Picture%20Of%20Hanger\0.%20Picture%20of%20Hangers%20All%20in%20One\RND%20MBT-1010%20ECO.jpg" TargetMode="External"/><Relationship Id="rId14830" Type="http://schemas.openxmlformats.org/officeDocument/2006/relationships/hyperlink" Target="file:///\\192.168.50.100\Universal_files_share\R&amp;D_Database\Masco%20Fabric%20Strength%20By%20RND\ALL%20COSTING\RND%20MSB-1001B%20OP2%20Price.xls" TargetMode="External"/><Relationship Id="rId2440" Type="http://schemas.openxmlformats.org/officeDocument/2006/relationships/hyperlink" Target="file:///\\192.168.50.100\Universal_files_share\R&amp;D_Database\Masco%20Fabric%20Strength%20By%20RND\Picture%20Of%20Hanger\0.%20Picture%20of%20Hangers%20All%20in%20One\RND%20AOP-29,%20RND%20INN-100%20X1.jpg" TargetMode="External"/><Relationship Id="rId9053" Type="http://schemas.openxmlformats.org/officeDocument/2006/relationships/hyperlink" Target="file:///\\192.168.50.100\Universal_files_share\R&amp;D_Database\Masco%20Fabric%20Strength%20By%20RND\BOOKING-DESIGN%20FILES\RND%20MSB-2047%20Booking.doc" TargetMode="External"/><Relationship Id="rId12034" Type="http://schemas.openxmlformats.org/officeDocument/2006/relationships/hyperlink" Target="file:///\\192.168.50.100\Universal_files_share\R&amp;D_Database\Masco%20Fabric%20Strength%20By%20RND\FINISHING%20REPORT\RND%20JAQRD-2001%20KNT%20Finishing%20Report.pdf" TargetMode="External"/><Relationship Id="rId412" Type="http://schemas.openxmlformats.org/officeDocument/2006/relationships/hyperlink" Target="file:///\\192.168.50.100\Universal_files_share\R&amp;D_Database\Masco%20Fabric%20Strength%20By%20RND\Picture%20Of%20Hanger\0.%20Picture%20of%20Hangers%20All%20in%20One\RND%20INN-53%20D.jpg" TargetMode="External"/><Relationship Id="rId1042" Type="http://schemas.openxmlformats.org/officeDocument/2006/relationships/hyperlink" Target="file:///\\192.168.50.100\Universal_files_share\R&amp;D_Database\Masco%20Fabric%20Strength%20By%20RND\STICKERS\RND%20INN-75%20TGT-AW21.docx" TargetMode="External"/><Relationship Id="rId5663" Type="http://schemas.openxmlformats.org/officeDocument/2006/relationships/hyperlink" Target="file:///\\192.168.50.100\Universal_files_share\R&amp;D_Database\Masco%20Fabric%20Strength%20By%20RND\BOOKING-DESIGN%20FILES\RND%20MBT-16%20i2,%20i3%20Design%20File.xls" TargetMode="External"/><Relationship Id="rId4265" Type="http://schemas.openxmlformats.org/officeDocument/2006/relationships/hyperlink" Target="file:///\\192.168.50.100\Universal_files_share\R&amp;D_Database\Masco%20Fabric%20Strength%20By%20RND\BOOKING-DESIGN%20FILES\RND%20MBT-21%20Booking.doc" TargetMode="External"/><Relationship Id="rId5316" Type="http://schemas.openxmlformats.org/officeDocument/2006/relationships/hyperlink" Target="file:///\\192.168.50.100\Universal_files_share\R&amp;D_Database\Masco%20Fabric%20Strength%20By%20RND\Picture%20Of%20Hanger\0.%20Picture%20of%20Hangers%20All%20in%20One\RND%20MCB-30M.jpg" TargetMode="External"/><Relationship Id="rId6714" Type="http://schemas.openxmlformats.org/officeDocument/2006/relationships/hyperlink" Target="file:///\\192.168.50.100\Universal_files_share\R&amp;D_Database\Masco%20Fabric%20Strength%20By%20RND\FINISHING%20REPORT\RND%20SHP-504%20NAVY%20Finishing%20Report.pdf" TargetMode="External"/><Relationship Id="rId15257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308" Type="http://schemas.openxmlformats.org/officeDocument/2006/relationships/hyperlink" Target="file:///\\192.168.50.100\Universal_files_share\R&amp;D_Database\Masco%20Fabric%20Strength%20By%20RND\KNIT%20BOOKING\RND%20INN-116C1,%20C1(S)%20Knit%20Booking.pdf" TargetMode="External"/><Relationship Id="rId8886" Type="http://schemas.openxmlformats.org/officeDocument/2006/relationships/hyperlink" Target="file:///\\192.168.50.100\Universal_files_share\R&amp;D_Database\Masco%20Fabric%20Strength%20By%20RND\Picture%20Of%20Hanger\0.%20Picture%20of%20Hangers%20All%20in%20One\RND%20MCB-2011%20C.jpg" TargetMode="External"/><Relationship Id="rId9937" Type="http://schemas.openxmlformats.org/officeDocument/2006/relationships/hyperlink" Target="file:///\\192.168.50.100\Universal_files_share\R&amp;D_Database\Masco%20Fabric%20Strength%20By%20RND\ALL%20COSTING\RND%20MCB-2010%20price.xls" TargetMode="External"/><Relationship Id="rId11867" Type="http://schemas.openxmlformats.org/officeDocument/2006/relationships/hyperlink" Target="file:///\\192.168.50.100\Universal_files_share\R&amp;D_Database\Masco%20Fabric%20Strength%20By%20RND\ALL%20COSTING\RND%20INN-125%20TGT%20Price.xls" TargetMode="External"/><Relationship Id="rId12918" Type="http://schemas.openxmlformats.org/officeDocument/2006/relationships/hyperlink" Target="file:///\\192.168.50.100\Universal_files_share\R&amp;D_Database\Masco%20Fabric%20Strength%20By%20RND\BOOKING-DESIGN%20FILES\RND%20HMB-28E%20RT%20Design%20File.xls" TargetMode="External"/><Relationship Id="rId1926" Type="http://schemas.openxmlformats.org/officeDocument/2006/relationships/hyperlink" Target="file:///\\192.168.50.100\Universal_files_share\R&amp;D_Database\Masco%20Fabric%20Strength%20By%20RND\ALL%20COSTING\RND%20MBT-18%20PRICE.xls" TargetMode="External"/><Relationship Id="rId7488" Type="http://schemas.openxmlformats.org/officeDocument/2006/relationships/hyperlink" Target="file:///\\192.168.50.100\Universal_files_share\R&amp;D_Database\Masco%20Fabric%20Strength%20By%20RND\ALL%20COSTING\RND%20INN-904%20D2%20LB%20Price.xls" TargetMode="External"/><Relationship Id="rId8539" Type="http://schemas.openxmlformats.org/officeDocument/2006/relationships/hyperlink" Target="file:///\\192.168.50.100\Universal_files_share\R&amp;D_Database\Masco%20Fabric%20Strength%20By%20RND\FINISHING%20REPORT\RND%20MSB-2053%20OPT2%20Finishing%20Report.pdf" TargetMode="External"/><Relationship Id="rId10469" Type="http://schemas.openxmlformats.org/officeDocument/2006/relationships/hyperlink" Target="file:///\\192.168.50.100\Universal_files_share\R&amp;D_Database\Masco%20Fabric%20Strength%20By%20RND\BOOKING-DESIGN%20FILES\RND%20MFB-2063%20Design%20file.xls" TargetMode="External"/><Relationship Id="rId14340" Type="http://schemas.openxmlformats.org/officeDocument/2006/relationships/hyperlink" Target="file:///\\192.168.50.100\Universal_files_share\R&amp;D_Database\Masco%20Fabric%20Strength%20By%20RND\BOOKING-DESIGN%20FILES\RND%20MFB-10%20G%20Design%20File.xls" TargetMode="External"/><Relationship Id="rId3001" Type="http://schemas.openxmlformats.org/officeDocument/2006/relationships/hyperlink" Target="file:///\\192.168.50.100\Universal_files_share\R&amp;D_Database\Masco%20Fabric%20Strength%20By%20RND\BOOKING-DESIGN%20FILES\RND%20INN-503,INN-504%20%20SPARKLING%20Fleece%20booking.doc" TargetMode="External"/><Relationship Id="rId6571" Type="http://schemas.openxmlformats.org/officeDocument/2006/relationships/hyperlink" Target="file:///\\192.168.50.100\Universal_files_share\R&amp;D_Database\Masco%20Fabric%20Strength%20By%20RND\ALL%20COSTING\RND%20MSB-505%20B2%20Price.xls" TargetMode="External"/><Relationship Id="rId7622" Type="http://schemas.openxmlformats.org/officeDocument/2006/relationships/hyperlink" Target="file:///\\192.168.50.100\Universal_files_share\R&amp;D_Database\Masco%20Fabric%20Strength%20By%20RND\BOOKING-DESIGN%20FILES\RND%20MCB-901%20Booking%20Rev-1.doc" TargetMode="External"/><Relationship Id="rId10950" Type="http://schemas.openxmlformats.org/officeDocument/2006/relationships/hyperlink" Target="file:///\\192.168.50.100\Universal_files_share\R&amp;D_Database\Masco%20Fabric%20Strength%20By%20RND\BOOKING-DESIGN%20FILES\RND%20MFB-2030%20ELCRT%20Booking.doc" TargetMode="External"/><Relationship Id="rId16165" Type="http://schemas.openxmlformats.org/officeDocument/2006/relationships/hyperlink" Target="file:///\\192.168.50.100\Universal_files_share\R&amp;D_Database\Masco%20Fabric%20Strength%20By%20RND\Picture%20Of%20Hanger\0.%20Picture%20of%20Hangers%20All%20in%20One\RND%20MCB-41H.JPG" TargetMode="External"/><Relationship Id="rId5173" Type="http://schemas.openxmlformats.org/officeDocument/2006/relationships/hyperlink" Target="file:///\\192.168.50.100\Universal_files_share\R&amp;D_Database\Masco%20Fabric%20Strength%20By%20RND\ALL%20COSTING\RND%20MBT-37%20HM%20CTN%20(SPD)%20Price.xls" TargetMode="External"/><Relationship Id="rId6224" Type="http://schemas.openxmlformats.org/officeDocument/2006/relationships/hyperlink" Target="file:///\\192.168.50.100\Universal_files_share\R&amp;D_Database\Masco%20Fabric%20Strength%20By%20RND\FINISHING%20REPORT\RND%20MSB-521%20REV%20CLR-2%20Finishing%20Report.pdf" TargetMode="External"/><Relationship Id="rId9794" Type="http://schemas.openxmlformats.org/officeDocument/2006/relationships/hyperlink" Target="file:///\\192.168.50.100\Universal_files_share\R&amp;D_Database\Masco%20Fabric%20Strength%20By%20RND\Picture%20Of%20Hanger\0.%20Picture%20of%20Hangers%20All%20in%20One\RND%20MCB-21%20J%20OPT-1.jpg" TargetMode="External"/><Relationship Id="rId10603" Type="http://schemas.openxmlformats.org/officeDocument/2006/relationships/hyperlink" Target="file:///\\192.168.50.100\Universal_files_share\R&amp;D_Database\Masco%20Fabric%20Strength%20By%20RND\FINISHING%20REPORT\RND%20INN-1050.pdf" TargetMode="External"/><Relationship Id="rId8396" Type="http://schemas.openxmlformats.org/officeDocument/2006/relationships/hyperlink" Target="file:///\\192.168.50.100\Universal_files_share\R&amp;D_Database\Masco%20Fabric%20Strength%20By%20RND\ANALYSING%20REPORT\RND%20MFB-1013%20KPHL%20Analysis%20Report.pdf" TargetMode="External"/><Relationship Id="rId9447" Type="http://schemas.openxmlformats.org/officeDocument/2006/relationships/hyperlink" Target="file:///\\192.168.50.100\Universal_files_share\R&amp;D_Database\Masco%20Fabric%20Strength%20By%20RND\ALL%20COSTING\RND%20MCB-1000K%20Price.xls" TargetMode="External"/><Relationship Id="rId1277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01L%20Sticker.docx" TargetMode="External"/><Relationship Id="rId13826" Type="http://schemas.openxmlformats.org/officeDocument/2006/relationships/hyperlink" Target="file:///\\192.168.50.100\Universal_files_share\R&amp;D_Database\Masco%20Fabric%20Strength%20By%20RND\Picture%20Of%20Hanger\0.%20Picture%20of%20Hangers%20All%20in%20One\RND%20MCB-06E%20REV.JPG" TargetMode="External"/><Relationship Id="rId1783" Type="http://schemas.openxmlformats.org/officeDocument/2006/relationships/hyperlink" Target="file:///\\192.168.50.100\Universal_files_share\R&amp;D_Database\Masco%20Fabric%20Strength%20By%20RND\STICKERS\RND%20MBT-22.docx" TargetMode="External"/><Relationship Id="rId2834" Type="http://schemas.openxmlformats.org/officeDocument/2006/relationships/hyperlink" Target="file:///\\192.168.50.100\Universal_files_share\R&amp;D_Database\Masco%20Fabric%20Strength%20By%20RND\ALL%20COSTING\RND%20MFB-47%20%20price.xls" TargetMode="External"/><Relationship Id="rId8049" Type="http://schemas.openxmlformats.org/officeDocument/2006/relationships/hyperlink" Target="file:///\\192.168.50.100\Universal_files_share\R&amp;D_Database\Masco%20Fabric%20Strength%20By%20RND\Picture%20Of%20Hanger\0.%20Picture%20of%20Hangers%20All%20in%20One\RND%20MBT%20RI%201486%20WAFFEL.jpg" TargetMode="External"/><Relationship Id="rId11377" Type="http://schemas.openxmlformats.org/officeDocument/2006/relationships/hyperlink" Target="file:///\\192.168.50.100\Universal_files_share\R&amp;D_Database\Masco%20Fabric%20Strength%20By%20RND\BOOKING-DESIGN%20FILES\RND%20MFB-2033%20Design%20file.xls" TargetMode="External"/><Relationship Id="rId12428" Type="http://schemas.openxmlformats.org/officeDocument/2006/relationships/hyperlink" Target="file:///\\192.168.50.100\Universal_files_share\R&amp;D_Database\Masco%20Fabric%20Strength%20By%20RND\KNIT%20BOOKING\RND%20MFB-161%20Knit%20Booking.pdf" TargetMode="External"/><Relationship Id="rId15998" Type="http://schemas.openxmlformats.org/officeDocument/2006/relationships/hyperlink" Target="file:///\\192.168.50.100\Universal_files_share\R&amp;D_Database\Masco%20Fabric%20Strength%20By%20RND\Picture%20Of%20Hanger\0.%20Picture%20of%20Hangers%20All%20in%20One\RND%20INN-101M%20ECLPS.JPG" TargetMode="External"/><Relationship Id="rId806" Type="http://schemas.openxmlformats.org/officeDocument/2006/relationships/hyperlink" Target="file:///\\192.168.50.100\Universal_files_share\R&amp;D_Database\Masco%20Fabric%20Strength%20By%20RND\BOOKING-DESIGN%20FILES\RND%20MFB-40%20Booking.doc" TargetMode="External"/><Relationship Id="rId1436" Type="http://schemas.openxmlformats.org/officeDocument/2006/relationships/hyperlink" Target="file:///\\192.168.50.100\Universal_files_share\R&amp;D_Database\Masco%20Fabric%20Strength%20By%20RND\Picture%20Of%20Hanger\0.%20Picture%20of%20Hangers%20All%20in%20One\RND%20MSB-29%20A.jpg" TargetMode="External"/><Relationship Id="rId4659" Type="http://schemas.openxmlformats.org/officeDocument/2006/relationships/hyperlink" Target="file:///\\192.168.50.100\Universal_files_share\R&amp;D_Database\Masco%20Fabric%20Strength%20By%20RND\FINISHING%20REPORT\RND%20INN-253.pdf" TargetMode="External"/><Relationship Id="rId8530" Type="http://schemas.openxmlformats.org/officeDocument/2006/relationships/hyperlink" Target="file:///\\192.168.50.100\Universal_files_share\R&amp;D_Database\Masco%20Fabric%20Strength%20By%20RND\Picture%20Of%20Hanger\0.%20Picture%20of%20Hangers%20All%20in%20One\RND%20MSB-2049.jpg" TargetMode="External"/><Relationship Id="rId10460" Type="http://schemas.openxmlformats.org/officeDocument/2006/relationships/hyperlink" Target="file:///\\192.168.50.100\Universal_files_share\R&amp;D_Database\Masco%20Fabric%20Strength%20By%20RND\KNIT%20BOOKING\RND%20MFB-2037%20E%20Knit%20Booking.pdf" TargetMode="External"/><Relationship Id="rId11511" Type="http://schemas.openxmlformats.org/officeDocument/2006/relationships/hyperlink" Target="file:///\\192.168.50.100\Universal_files_share\R&amp;D_Database\Masco%20Fabric%20Strength%20By%20RND\STICKERS\RND%20MSB-2025.docx" TargetMode="External"/><Relationship Id="rId6081" Type="http://schemas.openxmlformats.org/officeDocument/2006/relationships/hyperlink" Target="file:///\\192.168.50.100\Universal_files_share\R&amp;D_Database\Masco%20Fabric%20Strength%20By%20RND\Picture%20Of%20Hanger\0.%20Picture%20of%20Hangers%20All%20in%20One\RND%20INN-509.jpg" TargetMode="External"/><Relationship Id="rId7132" Type="http://schemas.openxmlformats.org/officeDocument/2006/relationships/hyperlink" Target="file:///\\192.168.50.100\Universal_files_share\R&amp;D_Database\Masco%20Fabric%20Strength%20By%20RND\FINISHING%20REPORT\RND%20MCB-512%20G%20(BS).pdf" TargetMode="External"/><Relationship Id="rId10113" Type="http://schemas.openxmlformats.org/officeDocument/2006/relationships/hyperlink" Target="file:///\\192.168.50.100\Universal_files_share\R&amp;D_Database\Masco%20Fabric%20Strength%20By%20RND\Picture%20Of%20Hanger\0.%20Picture%20of%20Hangers%20All%20in%20One\RND%20MFB-2703%20LNDX.jpg" TargetMode="External"/><Relationship Id="rId2691" Type="http://schemas.openxmlformats.org/officeDocument/2006/relationships/hyperlink" Target="file:///\\192.168.50.100\Universal_files_share\R&amp;D_Database\Masco%20Fabric%20Strength%20By%20RND\Picture%20Of%20Hanger\0.%20Picture%20of%20Hangers%20All%20in%20One\RND%20SF-501%20(BS).jpg" TargetMode="External"/><Relationship Id="rId3742" Type="http://schemas.openxmlformats.org/officeDocument/2006/relationships/hyperlink" Target="file:///\\192.168.50.100\Universal_files_share\R&amp;D_Database\Masco%20Fabric%20Strength%20By%20RND\STICKERS\RND%20MFB-46.docx" TargetMode="External"/><Relationship Id="rId12285" Type="http://schemas.openxmlformats.org/officeDocument/2006/relationships/hyperlink" Target="file:///\\192.168.50.100\Universal_files_share\R&amp;D_Database\Masco%20Fabric%20Strength%20By%20RND\BOOKING-DESIGN%20FILES\RND%20MCB-2013F%20CTN%20Booking%20(Merchant)%20PP%20sample%20fabric%20program%20of%20style-USP2656.pdf" TargetMode="External"/><Relationship Id="rId136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501A%20Sticker.docx" TargetMode="External"/><Relationship Id="rId14734" Type="http://schemas.openxmlformats.org/officeDocument/2006/relationships/hyperlink" Target="file:///\\192.168.50.100\Universal_files_share\R&amp;D_Database\Masco%20Fabric%20Strength%20By%20RND\FINISHING%20REPORT\RND%20MFB-82A%20Finishing%20Report.pdf" TargetMode="External"/><Relationship Id="rId66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S.jpg" TargetMode="External"/><Relationship Id="rId1293" Type="http://schemas.openxmlformats.org/officeDocument/2006/relationships/hyperlink" Target="file:///\\192.168.50.100\Universal_files_share\R&amp;D_Database\Masco%20Fabric%20Strength%20By%20RND\Picture%20Of%20Hanger\0.%20Picture%20of%20Hangers%20All%20in%20One\RND%20HMB-29.jpg" TargetMode="External"/><Relationship Id="rId2344" Type="http://schemas.openxmlformats.org/officeDocument/2006/relationships/hyperlink" Target="file:///\\192.168.50.100\Universal_files_share\R&amp;D_Database\Masco%20Fabric%20Strength%20By%20RND\STICKERS\RND%20MFB-04%20CBS.docx" TargetMode="External"/><Relationship Id="rId1333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H5%20Sticker.docx" TargetMode="External"/><Relationship Id="rId316" Type="http://schemas.openxmlformats.org/officeDocument/2006/relationships/hyperlink" Target="file:///\\192.168.50.100\Universal_files_share\R&amp;D_Database\Masco%20Fabric%20Strength%20By%20RND\BOOKING-DESIGN%20FILES\Advance%20Development%20For%20Original%20Marine-7.doc" TargetMode="External"/><Relationship Id="rId6965" Type="http://schemas.openxmlformats.org/officeDocument/2006/relationships/hyperlink" Target="file:///\\192.168.50.100\Universal_files_share\R&amp;D_Database\Masco%20Fabric%20Strength%20By%20RND\KNIT%20BOOKING\RND%20HMB-512%20TT%20Knit%20Booking.pdf" TargetMode="External"/><Relationship Id="rId16559" Type="http://schemas.openxmlformats.org/officeDocument/2006/relationships/hyperlink" Target="file:///\\192.168.50.100\Universal_files_share\R&amp;D_Database\Masco%20Fabric%20Strength%20By%20RND\Picture%20Of%20Hanger\0.%20Picture%20of%20Hangers%20All%20in%20One\RND%20MCB-2017B.JPG" TargetMode="External"/><Relationship Id="rId4169" Type="http://schemas.openxmlformats.org/officeDocument/2006/relationships/hyperlink" Target="file:///\\192.168.50.100\Universal_files_share\R&amp;D_Database\Masco%20Fabric%20Strength%20By%20RND\FINISHING%20REPORT\RND%20INN-25.pdf" TargetMode="External"/><Relationship Id="rId5567" Type="http://schemas.openxmlformats.org/officeDocument/2006/relationships/hyperlink" Target="file:///\\192.168.50.100\Universal_files_share\R&amp;D_Database\Masco%20Fabric%20Strength%20By%20RND\BOOKING-DESIGN%20FILES\RND%20INN-262%20excl.%20jersey%20design%20file.xls" TargetMode="External"/><Relationship Id="rId6618" Type="http://schemas.openxmlformats.org/officeDocument/2006/relationships/hyperlink" Target="file:///\\192.168.50.100\Universal_files_share\R&amp;D_Database\Masco%20Fabric%20Strength%20By%20RND\FINISHING%20REPORT\RND%20SHP-500%20Finishing%20Report.pdf" TargetMode="External"/><Relationship Id="rId8040" Type="http://schemas.openxmlformats.org/officeDocument/2006/relationships/hyperlink" Target="file:///\\192.168.50.100\Universal_files_share\R&amp;D_Database\Masco%20Fabric%20Strength%20By%20RND\Picture%20Of%20Hanger\0.%20Picture%20of%20Hangers%20All%20in%20One\RND%20KNT%20SOD0932(3).jpg" TargetMode="External"/><Relationship Id="rId11021" Type="http://schemas.openxmlformats.org/officeDocument/2006/relationships/hyperlink" Target="file:///\\192.168.50.100\Universal_files_share\R&amp;D_Database\Masco%20Fabric%20Strength%20By%20RND\Picture%20Of%20Hanger\0.%20Picture%20of%20Hangers%20All%20in%20One\20010801350(RFD)%20HASH.jpg" TargetMode="External"/><Relationship Id="rId14591" Type="http://schemas.openxmlformats.org/officeDocument/2006/relationships/hyperlink" Target="file:///\\192.168.50.100\Universal_files_share\R&amp;D_Database\Masco%20Fabric%20Strength%20By%20RND\ANALYSING%20REPORT\RND%20MFB-2063D%20Analysis%20Report.pdf" TargetMode="External"/><Relationship Id="rId15642" Type="http://schemas.openxmlformats.org/officeDocument/2006/relationships/hyperlink" Target="file:///\\192.168.50.100\Universal_files_share\R&amp;D_Database\Masco%20Fabric%20Strength%20By%20RND\KNIT%20BOOKING\RND%20MFB-90C%20Knit%20Booking.pdf" TargetMode="External"/><Relationship Id="rId4650" Type="http://schemas.openxmlformats.org/officeDocument/2006/relationships/hyperlink" Target="file:///\\192.168.50.100\Universal_files_share\R&amp;D_Database\Masco%20Fabric%20Strength%20By%20RND\STICKERS\RND%20INN-125%20ELCRT%20VIS%20STICKER.docx" TargetMode="External"/><Relationship Id="rId5701" Type="http://schemas.openxmlformats.org/officeDocument/2006/relationships/hyperlink" Target="file:///\\192.168.50.100\Universal_files_share\R&amp;D_Database\Masco%20Fabric%20Strength%20By%20RND\ALL%20COSTING\RND%20MBT-16%20K%20Price.xls" TargetMode="External"/><Relationship Id="rId13193" Type="http://schemas.openxmlformats.org/officeDocument/2006/relationships/hyperlink" Target="file:///\\192.168.50.100\Universal_files_share\R&amp;D_Database\Masco%20Fabric%20Strength%20By%20RND\FINISHING%20REPORT\RND%20INN-78A%20Finishing%20Report.pdf" TargetMode="External"/><Relationship Id="rId142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7E%20Sticker.docx" TargetMode="External"/><Relationship Id="rId3252" Type="http://schemas.openxmlformats.org/officeDocument/2006/relationships/hyperlink" Target="file:///\\192.168.50.100\Universal_files_share\R&amp;D_Database\Masco%20Fabric%20Strength%20By%20RND\ANALYSING%20REPORT\RND%20INN-109B,%20109C,%20109D.jpg" TargetMode="External"/><Relationship Id="rId4303" Type="http://schemas.openxmlformats.org/officeDocument/2006/relationships/hyperlink" Target="file:///\\192.168.50.100\Universal_files_share\R&amp;D_Database\Masco%20Fabric%20Strength%20By%20RND\Picture%20Of%20Hanger\0.%20Picture%20of%20Hangers%20All%20in%20One\RND%20MFB-47%20OLD%20YD.jpg" TargetMode="External"/><Relationship Id="rId7873" Type="http://schemas.openxmlformats.org/officeDocument/2006/relationships/hyperlink" Target="file:///\\192.168.50.100\Universal_files_share\R&amp;D_Database\Masco%20Fabric%20Strength%20By%20RND\ALL%20COSTING\RND%20HMB-26B%20BRS%20Price.xls" TargetMode="External"/><Relationship Id="rId173" Type="http://schemas.openxmlformats.org/officeDocument/2006/relationships/hyperlink" Target="file:///\\192.168.50.100\Universal_files_share\R&amp;D_Database\Masco%20Fabric%20Strength%20By%20RND\STICKERS\RND%20MFB-42A.docx" TargetMode="External"/><Relationship Id="rId6475" Type="http://schemas.openxmlformats.org/officeDocument/2006/relationships/hyperlink" Target="file:///\\192.168.50.100\Universal_files_share\R&amp;D_Database\Masco%20Fabric%20Strength%20By%20RND\STICKERS\RND%20MBT-509%20B%20Sticker.docx" TargetMode="External"/><Relationship Id="rId7526" Type="http://schemas.openxmlformats.org/officeDocument/2006/relationships/hyperlink" Target="file:///\\192.168.50.100\Universal_files_share\R&amp;D_Database\Masco%20Fabric%20Strength%20By%20RND\Picture%20Of%20Hanger\0.%20Picture%20of%20Hangers%20All%20in%20One\RND%20KNT%20SOC3214.jpg" TargetMode="External"/><Relationship Id="rId8924" Type="http://schemas.openxmlformats.org/officeDocument/2006/relationships/hyperlink" Target="file:///\\192.168.50.100\Universal_files_share\R&amp;D_Database\Masco%20Fabric%20Strength%20By%20RND\Picture%20Of%20Hanger\0.%20Picture%20of%20Hangers%20All%20in%20One\RND%20MCB-2011J.jpg" TargetMode="External"/><Relationship Id="rId10854" Type="http://schemas.openxmlformats.org/officeDocument/2006/relationships/hyperlink" Target="file:///\\192.168.50.100\Universal_files_share\R&amp;D_Database\Masco%20Fabric%20Strength%20By%20RND\Picture%20Of%20Hanger\0.%20Picture%20of%20Hangers%20All%20in%20One\RND%20MFB-1006.jpg" TargetMode="External"/><Relationship Id="rId11905" Type="http://schemas.openxmlformats.org/officeDocument/2006/relationships/hyperlink" Target="file:///\\192.168.50.100\Universal_files_share\R&amp;D_Database\Masco%20Fabric%20Strength%20By%20RND\KNIT%20BOOKING\RND%20INN-132%20Knit%20Booking.pdf" TargetMode="External"/><Relationship Id="rId16069" Type="http://schemas.openxmlformats.org/officeDocument/2006/relationships/hyperlink" Target="file:///\\192.168.50.100\Universal_files_share\R&amp;D_Database\Masco%20Fabric%20Strength%20By%20RND\Picture%20Of%20Hanger\0.%20Picture%20of%20Hangers%20All%20in%20One\RND%20MFB-11J2.JPG" TargetMode="External"/><Relationship Id="rId5077" Type="http://schemas.openxmlformats.org/officeDocument/2006/relationships/hyperlink" Target="file:///\\192.168.50.100\Universal_files_share\R&amp;D_Database\Masco%20Fabric%20Strength%20By%20RND\ALL%20COSTING\RND%20MSB-250-A-B%20PRICE.xls" TargetMode="External"/><Relationship Id="rId6128" Type="http://schemas.openxmlformats.org/officeDocument/2006/relationships/hyperlink" Target="file:///\\192.168.50.100\Universal_files_share\R&amp;D_Database\Masco%20Fabric%20Strength%20By%20RND\FINISHING%20REPORT\RND%20INN-550.pdf" TargetMode="External"/><Relationship Id="rId10507" Type="http://schemas.openxmlformats.org/officeDocument/2006/relationships/hyperlink" Target="file:///\\192.168.50.100\Universal_files_share\R&amp;D_Database\Masco%20Fabric%20Strength%20By%20RND\BOOKING-DESIGN%20FILES\RND%20MSB-2040%20TUO%20Booking.doc" TargetMode="External"/><Relationship Id="rId9698" Type="http://schemas.openxmlformats.org/officeDocument/2006/relationships/hyperlink" Target="file:///\\192.168.50.100\Universal_files_share\R&amp;D_Database\Masco%20Fabric%20Strength%20By%20RND\FINISHING%20REPORT\RND%20MBT-2022A%20REV2%20Finishing%20Report.pdf" TargetMode="External"/><Relationship Id="rId12679" Type="http://schemas.openxmlformats.org/officeDocument/2006/relationships/hyperlink" Target="file:///\\192.168.50.100\Universal_files_share\R&amp;D_Database\Masco%20Fabric%20Strength%20By%20RND\ALL%20COSTING\RND%20RCYL-05%20Price.xls" TargetMode="External"/><Relationship Id="rId16550" Type="http://schemas.openxmlformats.org/officeDocument/2006/relationships/hyperlink" Target="file:///\\192.168.50.100\Universal_files_share\R&amp;D_Database\Masco%20Fabric%20Strength%20By%20RND\BOOKING-DESIGN%20FILES\RND%20MFB-1008P%20Design%20File.xls" TargetMode="External"/><Relationship Id="rId1687" Type="http://schemas.openxmlformats.org/officeDocument/2006/relationships/hyperlink" Target="file:///\\192.168.50.100\Universal_files_share\R&amp;D_Database\Masco%20Fabric%20Strength%20By%20RND\STICKERS\RND%20MBT-22%20INJ%20CA%20Sticker.docx" TargetMode="External"/><Relationship Id="rId2738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5152" Type="http://schemas.openxmlformats.org/officeDocument/2006/relationships/hyperlink" Target="file:///\\192.168.50.100\Universal_files_share\R&amp;D_Database\Masco%20Fabric%20Strength%20By%20RND\FINISHING%20REPORT\RND%20SF-18C%20Finishing%20Report.pdf" TargetMode="External"/><Relationship Id="rId16203" Type="http://schemas.openxmlformats.org/officeDocument/2006/relationships/hyperlink" Target="file:///\\192.168.50.100\Universal_files_share\R&amp;D_Database\Masco%20Fabric%20Strength%20By%20RND\ANALYSING%20REPORT\RND%20MBT-22K,%20K1%20Analysis%20Report.pdf" TargetMode="External"/><Relationship Id="rId4160" Type="http://schemas.openxmlformats.org/officeDocument/2006/relationships/hyperlink" Target="file:///\\192.168.50.100\Universal_files_share\R&amp;D_Database\Masco%20Fabric%20Strength%20By%20RND\STICKERS\RND%20HOBD%20BOSS.docx" TargetMode="External"/><Relationship Id="rId5211" Type="http://schemas.openxmlformats.org/officeDocument/2006/relationships/hyperlink" Target="file:///\\192.168.50.100\Universal_files_share\R&amp;D_Database\Masco%20Fabric%20Strength%20By%20RND\Picture%20Of%20Hanger\0.%20Picture%20of%20Hangers%20All%20in%20One\RND%20MCB-30%20E%20EXP-02%20(SPD).jpg" TargetMode="External"/><Relationship Id="rId8781" Type="http://schemas.openxmlformats.org/officeDocument/2006/relationships/hyperlink" Target="file:///\\192.168.50.100\Universal_files_share\R&amp;D_Database\Masco%20Fabric%20Strength%20By%20RND\STICKERS\RND%20MBT-1010MP%20Sticker.docx" TargetMode="External"/><Relationship Id="rId9832" Type="http://schemas.openxmlformats.org/officeDocument/2006/relationships/hyperlink" Target="file:///\\192.168.50.100\Universal_files_share\R&amp;D_Database\Masco%20Fabric%20Strength%20By%20RND\ALL%20COSTING\RND%20MCB-21%20O%20(FLAT)%20Price.xls" TargetMode="External"/><Relationship Id="rId46" Type="http://schemas.openxmlformats.org/officeDocument/2006/relationships/hyperlink" Target="file:///\\192.168.50.100\Universal_files_share\R&amp;D_Database\Masco%20Fabric%20Strength%20By%20RND\KNIT%20BOOKING\RND%20INN-89,%2089%20A,%2089%20B%20Knit%20Booking.pdf" TargetMode="External"/><Relationship Id="rId1821" Type="http://schemas.openxmlformats.org/officeDocument/2006/relationships/hyperlink" Target="file:///\\192.168.50.100\Universal_files_share\R&amp;D_Database\Masco%20Fabric%20Strength%20By%20RND\STICKERS\RND%20MFB-22%20A%20Sticker.docx" TargetMode="External"/><Relationship Id="rId7383" Type="http://schemas.openxmlformats.org/officeDocument/2006/relationships/hyperlink" Target="file:///\\192.168.50.100\Universal_files_share\R&amp;D_Database\Masco%20Fabric%20Strength%20By%20RND\FINISHING%20REPORT\RND%20INN-900F%20Rev%20Finishing%20Report.pdf" TargetMode="External"/><Relationship Id="rId8434" Type="http://schemas.openxmlformats.org/officeDocument/2006/relationships/hyperlink" Target="file:///\\192.168.50.100\Universal_files_share\R&amp;D_Database\Masco%20Fabric%20Strength%20By%20RND\KNIT%20BOOKING\RND%20MFB-2031%20CRFR%20Knit%20Booking.pdf" TargetMode="External"/><Relationship Id="rId10364" Type="http://schemas.openxmlformats.org/officeDocument/2006/relationships/hyperlink" Target="file:///\\192.168.50.100\Universal_files_share\R&amp;D_Database\Masco%20Fabric%20Strength%20By%20RND\FINISHING%20REPORT\RND%20MCB-2013%20KMRT%20Finishing%20Report.pdf" TargetMode="External"/><Relationship Id="rId11762" Type="http://schemas.openxmlformats.org/officeDocument/2006/relationships/hyperlink" Target="file:///\\192.168.50.100\Universal_files_share\R&amp;D_Database\Masco%20Fabric%20Strength%20By%20RND\ANALYSING%20REPORT\RND%20HMB-28F%20Analysis%20Report.pdf" TargetMode="External"/><Relationship Id="rId12813" Type="http://schemas.openxmlformats.org/officeDocument/2006/relationships/hyperlink" Target="file:///\\192.168.50.100\Universal_files_share\R&amp;D_Database\Masco%20Fabric%20Strength%20By%20RND\BOOKING-DESIGN%20FILES\RND%20HMB-250A2%20Booking.doc" TargetMode="External"/><Relationship Id="rId7036" Type="http://schemas.openxmlformats.org/officeDocument/2006/relationships/hyperlink" Target="file:///\\192.168.50.100\Universal_files_share\R&amp;D_Database\Masco%20Fabric%20Strength%20By%20RND\ALL%20COSTING\RND%20INN-521%20A%20Price.xls" TargetMode="External"/><Relationship Id="rId10017" Type="http://schemas.openxmlformats.org/officeDocument/2006/relationships/hyperlink" Target="file:///\\192.168.50.100\Universal_files_share\R&amp;D_Database\Masco%20Fabric%20Strength%20By%20RND\ALL%20COSTING\RND%20MFB-2021%20OP-2%20Price.xls" TargetMode="External"/><Relationship Id="rId11415" Type="http://schemas.openxmlformats.org/officeDocument/2006/relationships/hyperlink" Target="file:///\\192.168.50.100\Universal_files_share\R&amp;D_Database\Masco%20Fabric%20Strength%20By%20RND\FINISHING%20REPORT\RND%20MFB-2040%20FINISHING%20REPORT.pdf" TargetMode="External"/><Relationship Id="rId1498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48KP%20Sticker.docx" TargetMode="External"/><Relationship Id="rId2595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993" Type="http://schemas.openxmlformats.org/officeDocument/2006/relationships/hyperlink" Target="file:///\\192.168.50.100\Universal_files_share\R&amp;D_Database\Masco%20Fabric%20Strength%20By%20RND\STICKERS\RND%20INN-81B%20OP1%20Sticker.docx" TargetMode="External"/><Relationship Id="rId1358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%20ZR%20Sticker.docx" TargetMode="External"/><Relationship Id="rId14638" Type="http://schemas.openxmlformats.org/officeDocument/2006/relationships/hyperlink" Target="file:///\\192.168.50.100\Universal_files_share\R&amp;D_Database\Masco%20Fabric%20Strength%20By%20RND\ANALYSING%20REPORT\RND%20MFB-300%20Analysis%20Report.pdf" TargetMode="External"/><Relationship Id="rId567" Type="http://schemas.openxmlformats.org/officeDocument/2006/relationships/hyperlink" Target="file:///\\192.168.50.100\Universal_files_share\R&amp;D_Database\Masco%20Fabric%20Strength%20By%20RND\ALL%20COSTING\RND%20SHP-02%20Price.xls" TargetMode="External"/><Relationship Id="rId1197" Type="http://schemas.openxmlformats.org/officeDocument/2006/relationships/hyperlink" Target="file:///\\192.168.50.100\Universal_files_share\R&amp;D_Database\Masco%20Fabric%20Strength%20By%20RND\Picture%20Of%20Hanger\0.%20Picture%20of%20Hangers%20All%20in%20One\RND%20MFB-52.jpg" TargetMode="External"/><Relationship Id="rId2248" Type="http://schemas.openxmlformats.org/officeDocument/2006/relationships/hyperlink" Target="file:///\\192.168.50.100\Universal_files_share\R&amp;D_Database\Masco%20Fabric%20Strength%20By%20RND\ALL%20COSTING\RND%20HMB-01%20B;%20PRICE.xls" TargetMode="External"/><Relationship Id="rId3646" Type="http://schemas.openxmlformats.org/officeDocument/2006/relationships/hyperlink" Target="file:///\\192.168.50.100\Universal_files_share\R&amp;D_Database\Masco%20Fabric%20Strength%20By%20RND\BOOKING-DESIGN%20FILES\RND%20MCB-34%20A%20Booking.doc" TargetMode="External"/><Relationship Id="rId12189" Type="http://schemas.openxmlformats.org/officeDocument/2006/relationships/hyperlink" Target="file:///\\192.168.50.100\Universal_files_share\R&amp;D_Database\Masco%20Fabric%20Strength%20By%20RND\ALL%20COSTING\RND%20MBT-2028%20Price.xls" TargetMode="External"/><Relationship Id="rId16060" Type="http://schemas.openxmlformats.org/officeDocument/2006/relationships/hyperlink" Target="file:///\\192.168.50.100\Universal_files_share\R&amp;D_Database\Masco%20Fabric%20Strength%20By%20RND\ALL%20COSTING\RND%20HMB-37D%20Price.xls" TargetMode="External"/><Relationship Id="rId6869" Type="http://schemas.openxmlformats.org/officeDocument/2006/relationships/hyperlink" Target="file:///\\192.168.50.100\Universal_files_share\R&amp;D_Database\Masco%20Fabric%20Strength%20By%20RND\Picture%20Of%20Hanger\0.%20Picture%20of%20Hangers%20All%20in%20One\RND%20KNT%20SOC7050R(1).jpg" TargetMode="External"/><Relationship Id="rId12670" Type="http://schemas.openxmlformats.org/officeDocument/2006/relationships/hyperlink" Target="file:///\\192.168.50.100\Universal_files_share\R&amp;D_Database\Masco%20Fabric%20Strength%20By%20RND\STICKERS\RND%20RCYL-04A%20Sticker.docx" TargetMode="External"/><Relationship Id="rId13721" Type="http://schemas.openxmlformats.org/officeDocument/2006/relationships/hyperlink" Target="file:///\\192.168.50.100\Universal_files_share\R&amp;D_Database\Masco%20Fabric%20Strength%20By%20RND\KNIT%20BOOKING\RND%20MBT-31J3%20REV%20Knit%20Booking.pdf" TargetMode="External"/><Relationship Id="rId8291" Type="http://schemas.openxmlformats.org/officeDocument/2006/relationships/hyperlink" Target="file:///\\192.168.50.100\Universal_files_share\R&amp;D_Database\Masco%20Fabric%20Strength%20By%20RND\BOOKING-DESIGN%20FILES\RND%20MCB-2013F%20RT1%20Booking.doc" TargetMode="External"/><Relationship Id="rId9342" Type="http://schemas.openxmlformats.org/officeDocument/2006/relationships/hyperlink" Target="file:///\\192.168.50.100\Universal_files_share\R&amp;D_Database\Masco%20Fabric%20Strength%20By%20RND\ALL%20COSTING\RND%20INN-101C4%20OP4%20Price.xls" TargetMode="External"/><Relationship Id="rId11272" Type="http://schemas.openxmlformats.org/officeDocument/2006/relationships/hyperlink" Target="file:///\\192.168.50.100\Universal_files_share\R&amp;D_Database\Masco%20Fabric%20Strength%20By%20RND\Picture%20Of%20Hanger\0.%20Picture%20of%20Hangers%20All%20in%20One\RND%20MFB-1008E%20OP2.jpg" TargetMode="External"/><Relationship Id="rId12323" Type="http://schemas.openxmlformats.org/officeDocument/2006/relationships/hyperlink" Target="file:///\\192.168.50.100\Universal_files_share\R&amp;D_Database\Masco%20Fabric%20Strength%20By%20RND\ANALYSING%20REPORT\RND%20MCB-34T%20Analysis%20Report.pdf" TargetMode="External"/><Relationship Id="rId701" Type="http://schemas.openxmlformats.org/officeDocument/2006/relationships/hyperlink" Target="file:///\\192.168.50.100\Universal_files_share\R&amp;D_Database\Masco%20Fabric%20Strength%20By%20RND\BOOKING-DESIGN%20FILES\RND%20MFB-44%20Rev%20Booking.doc" TargetMode="External"/><Relationship Id="rId1331" Type="http://schemas.openxmlformats.org/officeDocument/2006/relationships/hyperlink" Target="file:///\\192.168.50.100\Universal_files_share\R&amp;D_Database\Masco%20Fabric%20Strength%20By%20RND\STICKERS\RND%20INN-100%20X.docx" TargetMode="External"/><Relationship Id="rId5952" Type="http://schemas.openxmlformats.org/officeDocument/2006/relationships/hyperlink" Target="file:///\\192.168.50.100\Universal_files_share\R&amp;D_Database\Masco%20Fabric%20Strength%20By%20RND\KNIT%20BOOKING\RND%20MCB-503%20B%20Knit%20Booking.pdf" TargetMode="External"/><Relationship Id="rId14495" Type="http://schemas.openxmlformats.org/officeDocument/2006/relationships/hyperlink" Target="file:///\\192.168.50.100\Universal_files_share\R&amp;D_Database\Masco%20Fabric%20Strength%20By%20RND\Picture%20Of%20Hanger\0.%20Picture%20of%20Hangers%20All%20in%20One\RND%20MFB-2044D.jpg" TargetMode="External"/><Relationship Id="rId15893" Type="http://schemas.openxmlformats.org/officeDocument/2006/relationships/hyperlink" Target="file:///\\192.168.50.100\Universal_files_share\R&amp;D_Database\Masco%20Fabric%20Strength%20By%20RND\FINISHING%20REPORT\RND%20HMB-01M%20Finishing%20Report.pdf" TargetMode="External"/><Relationship Id="rId4554" Type="http://schemas.openxmlformats.org/officeDocument/2006/relationships/hyperlink" Target="file:///\\192.168.50.100\Universal_files_share\R&amp;D_Database\Masco%20Fabric%20Strength%20By%20RND\ANALYSING%20REPORT\RND%20INN-44,%2045.pdf" TargetMode="External"/><Relationship Id="rId5605" Type="http://schemas.openxmlformats.org/officeDocument/2006/relationships/hyperlink" Target="file:///\\192.168.50.100\Universal_files_share\R&amp;D_Database\Masco%20Fabric%20Strength%20By%20RND\STICKERS\RND%20MBT-16%20ADV.docx" TargetMode="External"/><Relationship Id="rId13097" Type="http://schemas.openxmlformats.org/officeDocument/2006/relationships/hyperlink" Target="file:///\\192.168.50.100\Universal_files_share\R&amp;D_Database\Masco%20Fabric%20Strength%20By%20RND\Picture%20Of%20Hanger\0.%20Picture%20of%20Hangers%20All%20in%20One\RND%20INN-132G.jpg" TargetMode="External"/><Relationship Id="rId14148" Type="http://schemas.openxmlformats.org/officeDocument/2006/relationships/hyperlink" Target="file:///\\192.168.50.100\Universal_files_share\R&amp;D_Database\Masco%20Fabric%20Strength%20By%20RND\FINISHING%20REPORT\RND%20MCB-44B%20Finishing%20Report.pdf" TargetMode="External"/><Relationship Id="rId15546" Type="http://schemas.openxmlformats.org/officeDocument/2006/relationships/hyperlink" Target="file:///\\192.168.50.100\Universal_files_share\R&amp;D_Database\Masco%20Fabric%20Strength%20By%20RND\KNIT%20BOOKING\RND%20MFB-1008FM%20Knit%20Booking.pdf" TargetMode="External"/><Relationship Id="rId3156" Type="http://schemas.openxmlformats.org/officeDocument/2006/relationships/hyperlink" Target="file:///\\192.168.50.100\Universal_files_share\R&amp;D_Database\Masco%20Fabric%20Strength%20By%20RND\ALL%20COSTING\RND%20MCB-33J%20OP3%20Price.xls" TargetMode="External"/><Relationship Id="rId4207" Type="http://schemas.openxmlformats.org/officeDocument/2006/relationships/hyperlink" Target="file:///\\192.168.50.100\Universal_files_share\R&amp;D_Database\Masco%20Fabric%20Strength%20By%20RND\FINISHING%20REPORT\RND%20HMB-01H%20REV%20Finishing%20Report.pdf" TargetMode="External"/><Relationship Id="rId6379" Type="http://schemas.openxmlformats.org/officeDocument/2006/relationships/hyperlink" Target="file:///\\192.168.50.100\Universal_files_share\R&amp;D_Database\Masco%20Fabric%20Strength%20By%20RND\STICKERS\RND%20MKB%20PC%20TRY%201%20KSL.docx" TargetMode="External"/><Relationship Id="rId7777" Type="http://schemas.openxmlformats.org/officeDocument/2006/relationships/hyperlink" Target="file:///\\192.168.50.100\Universal_files_share\R&amp;D_Database\Masco%20Fabric%20Strength%20By%20RND\KNIT%20BOOKING\RND%20MFB-905%20Knit%20Booking.pdf" TargetMode="External"/><Relationship Id="rId8828" Type="http://schemas.openxmlformats.org/officeDocument/2006/relationships/hyperlink" Target="file:///\\192.168.50.100\Universal_files_share\R&amp;D_Database\Masco%20Fabric%20Strength%20By%20RND\STICKERS\RND%20MBT-2013%20A.docx" TargetMode="External"/><Relationship Id="rId10758" Type="http://schemas.openxmlformats.org/officeDocument/2006/relationships/hyperlink" Target="file:///\\192.168.50.100\Universal_files_share\R&amp;D_Database\Masco%20Fabric%20Strength%20By%20RND\Picture%20Of%20Hanger\0.%20Picture%20of%20Hangers%20All%20in%20One\RND%20MBT-1002.jpg" TargetMode="External"/><Relationship Id="rId11809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4.jpg" TargetMode="External"/><Relationship Id="rId12180" Type="http://schemas.openxmlformats.org/officeDocument/2006/relationships/hyperlink" Target="file:///\\192.168.50.100\Universal_files_share\R&amp;D_Database\Masco%20Fabric%20Strength%20By%20RND\KNIT%20BOOKING\RND%20MBT-2023E%20KNT%20Knit%20Booking.pdf" TargetMode="External"/><Relationship Id="rId13231" Type="http://schemas.openxmlformats.org/officeDocument/2006/relationships/hyperlink" Target="file:///\\192.168.50.100\Universal_files_share\R&amp;D_Database\Masco%20Fabric%20Strength%20By%20RND\ALL%20COSTING\RND%20INN-904%20KB2%20Price.xls" TargetMode="External"/><Relationship Id="rId2989" Type="http://schemas.openxmlformats.org/officeDocument/2006/relationships/hyperlink" Target="file:///\\192.168.50.100\Universal_files_share\R&amp;D_Database\Masco%20Fabric%20Strength%20By%20RND\Picture%20Of%20Hanger\0.%20Picture%20of%20Hangers%20All%20in%20One\RND%20INN-502%20K1%20BLK.jpg" TargetMode="External"/><Relationship Id="rId6860" Type="http://schemas.openxmlformats.org/officeDocument/2006/relationships/hyperlink" Target="file:///\\192.168.50.100\Universal_files_share\R&amp;D_Database\Masco%20Fabric%20Strength%20By%20RND\STICKERS\RND%20INN-503%20TUO%20B%20STICKER.docx" TargetMode="External"/><Relationship Id="rId7911" Type="http://schemas.openxmlformats.org/officeDocument/2006/relationships/hyperlink" Target="file:///\\192.168.50.100\Universal_files_share\R&amp;D_Database\Masco%20Fabric%20Strength%20By%20RND\KNIT%20BOOKING\RND%20HMB-27%20LNDX%20NT-D%20KNIT%20BOOKING.pdf" TargetMode="External"/><Relationship Id="rId16454" Type="http://schemas.openxmlformats.org/officeDocument/2006/relationships/hyperlink" Target="file:///\\192.168.50.100\Universal_files_share\R&amp;D_Database\Masco%20Fabric%20Strength%20By%20RND\ALL%20COSTING\RND%20MBT-1001C1B%20Price.xls" TargetMode="External"/><Relationship Id="rId211" Type="http://schemas.openxmlformats.org/officeDocument/2006/relationships/hyperlink" Target="file:///\\192.168.50.100\Universal_files_share\R&amp;D_Database\Masco%20Fabric%20Strength%20By%20RND\ALL%20COSTING\RND%20APP-0506(A)%20SS-2020%20Price.xls" TargetMode="External"/><Relationship Id="rId5462" Type="http://schemas.openxmlformats.org/officeDocument/2006/relationships/hyperlink" Target="file:///\\192.168.50.100\Universal_files_share\R&amp;D_Database\Masco%20Fabric%20Strength%20By%20RND\Picture%20Of%20Hanger\0.%20Picture%20of%20Hangers%20All%20in%20One\RND%20INN-99%20PRTH.jpg" TargetMode="External"/><Relationship Id="rId6513" Type="http://schemas.openxmlformats.org/officeDocument/2006/relationships/hyperlink" Target="file:///\\192.168.50.100\Universal_files_share\R&amp;D_Database\Masco%20Fabric%20Strength%20By%20RND\ANALYSING%20REPORT\RND%20MBT-515%20Analysis%20Report.pdf" TargetMode="External"/><Relationship Id="rId1505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700%20ID3%20Sticker.docx" TargetMode="External"/><Relationship Id="rId16107" Type="http://schemas.openxmlformats.org/officeDocument/2006/relationships/hyperlink" Target="file:///\\192.168.50.100\Universal_files_share\R&amp;D_Database\Masco%20Fabric%20Strength%20By%20RND\ALL%20COSTING\RND%20INN-78D%20Price.xls" TargetMode="External"/><Relationship Id="rId4064" Type="http://schemas.openxmlformats.org/officeDocument/2006/relationships/hyperlink" Target="file:///\\192.168.50.100\Universal_files_share\R&amp;D_Database\Masco%20Fabric%20Strength%20By%20RND\Picture%20Of%20Hanger\0.%20Picture%20of%20Hangers%20All%20in%20One\RND%20MBT-35.jpg" TargetMode="External"/><Relationship Id="rId5115" Type="http://schemas.openxmlformats.org/officeDocument/2006/relationships/hyperlink" Target="file:///\\192.168.50.100\Universal_files_share\R&amp;D_Database\Masco%20Fabric%20Strength%20By%20RND\STICKERS\RND%20HMB-250%20TUO%20Sticker.docx" TargetMode="External"/><Relationship Id="rId8685" Type="http://schemas.openxmlformats.org/officeDocument/2006/relationships/hyperlink" Target="file:///\\192.168.50.100\Universal_files_share\R&amp;D_Database\Masco%20Fabric%20Strength%20By%20RND\Picture%20Of%20Hanger\0.%20Picture%20of%20Hangers%20All%20in%20One\RND%20INN-2011%20A.jpg" TargetMode="External"/><Relationship Id="rId9736" Type="http://schemas.openxmlformats.org/officeDocument/2006/relationships/hyperlink" Target="file:///\\192.168.50.100\Universal_files_share\R&amp;D_Database\Masco%20Fabric%20Strength%20By%20RND\ANALYSING%20REPORT\RND%20MBT-2023%20KP%20Analysis%20Report.pdf" TargetMode="External"/><Relationship Id="rId7287" Type="http://schemas.openxmlformats.org/officeDocument/2006/relationships/hyperlink" Target="file:///\\192.168.50.100\Universal_files_share\R&amp;D_Database\Masco%20Fabric%20Strength%20By%20RND\KNIT%20BOOKING\RND%20INN-900%20CA-1%20Knit%20Booking.pdf" TargetMode="External"/><Relationship Id="rId8338" Type="http://schemas.openxmlformats.org/officeDocument/2006/relationships/hyperlink" Target="file:///\\192.168.50.100\Universal_files_share\R&amp;D_Database\Masco%20Fabric%20Strength%20By%20RND\KNIT%20BOOKING\RND%20MFB%20SRGT%204X2-2X2%20STR-RIB%20WT%20KNIT%20BOOKING.pdf" TargetMode="External"/><Relationship Id="rId11666" Type="http://schemas.openxmlformats.org/officeDocument/2006/relationships/hyperlink" Target="file:///\\192.168.50.100\Universal_files_share\R&amp;D_Database\Masco%20Fabric%20Strength%20By%20RND\Picture%20Of%20Hanger\0.%20Picture%20of%20Hangers%20All%20in%20One\TUBIC%20JERSEY%20IL-21.11.15.jpg" TargetMode="External"/><Relationship Id="rId12717" Type="http://schemas.openxmlformats.org/officeDocument/2006/relationships/hyperlink" Target="file:///\\192.168.50.100\Universal_files_share\R&amp;D_Database\Masco%20Fabric%20Strength%20By%20RND\FINISHING%20REPORT\RND%20SHP-2015LC%20Finishing%20Report.pdf" TargetMode="External"/><Relationship Id="rId1725" Type="http://schemas.openxmlformats.org/officeDocument/2006/relationships/hyperlink" Target="file:///\\192.168.50.100\Universal_files_share\R&amp;D_Database\Masco%20Fabric%20Strength%20By%20RND\BOOKING-DESIGN%20FILES\RND%20MFB-2031%20PCS%20Booking.doc" TargetMode="External"/><Relationship Id="rId10268" Type="http://schemas.openxmlformats.org/officeDocument/2006/relationships/hyperlink" Target="file:///\\192.168.50.100\Universal_files_share\R&amp;D_Database\Masco%20Fabric%20Strength%20By%20RND\STICKERS\RND%20MCB-06B.docx" TargetMode="External"/><Relationship Id="rId11319" Type="http://schemas.openxmlformats.org/officeDocument/2006/relationships/hyperlink" Target="file:///\\192.168.50.100\Universal_files_share\R&amp;D_Database\Masco%20Fabric%20Strength%20By%20RND\STICKERS\RND%20MFB-2007%20BP.docx" TargetMode="External"/><Relationship Id="rId148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14A.docx" TargetMode="External"/><Relationship Id="rId3897" Type="http://schemas.openxmlformats.org/officeDocument/2006/relationships/hyperlink" Target="file:///\\192.168.50.100\Universal_files_share\R&amp;D_Database\Masco%20Fabric%20Strength%20By%20RND\STICKERS\RND%20INN-79A.docx" TargetMode="External"/><Relationship Id="rId4948" Type="http://schemas.openxmlformats.org/officeDocument/2006/relationships/hyperlink" Target="file:///\\192.168.50.100\Universal_files_share\R&amp;D_Database\Masco%20Fabric%20Strength%20By%20RND\STICKERS\RND%20INN-31%20MULTI%20COLOR.docx" TargetMode="External"/><Relationship Id="rId11800" Type="http://schemas.openxmlformats.org/officeDocument/2006/relationships/hyperlink" Target="file:///\\192.168.50.100\Universal_files_share\R&amp;D_Database\Masco%20Fabric%20Strength%20By%20RND\ALL%20COSTING\RND%20IMP%20YRN-21%20Price.xls" TargetMode="External"/><Relationship Id="rId2499" Type="http://schemas.openxmlformats.org/officeDocument/2006/relationships/hyperlink" Target="file:///\\192.168.50.100\Universal_files_share\R&amp;D_Database\Masco%20Fabric%20Strength%20By%20RND\KNIT%20BOOKING\RND%20MBT-41%20KNIT%20BOOKING.pdf" TargetMode="External"/><Relationship Id="rId6370" Type="http://schemas.openxmlformats.org/officeDocument/2006/relationships/hyperlink" Target="file:///\\192.168.50.100\Universal_files_share\R&amp;D_Database\Masco%20Fabric%20Strength%20By%20RND\STICKERS\RND%20MFB-03.docx" TargetMode="External"/><Relationship Id="rId7421" Type="http://schemas.openxmlformats.org/officeDocument/2006/relationships/hyperlink" Target="file:///\\192.168.50.100\Universal_files_share\R&amp;D_Database\Masco%20Fabric%20Strength%20By%20RND\Picture%20Of%20Hanger\0.%20Picture%20of%20Hangers%20All%20in%20One\RND%20INN-900i%20BPD.jpg" TargetMode="External"/><Relationship Id="rId10402" Type="http://schemas.openxmlformats.org/officeDocument/2006/relationships/hyperlink" Target="file:///\\192.168.50.100\Universal_files_share\R&amp;D_Database\Masco%20Fabric%20Strength%20By%20RND\Picture%20Of%20Hanger\0.%20Picture%20of%20Hangers%20All%20in%20One\RND%20MFB-1002.jpg" TargetMode="External"/><Relationship Id="rId2980" Type="http://schemas.openxmlformats.org/officeDocument/2006/relationships/hyperlink" Target="file:///\\192.168.50.100\Universal_files_share\R&amp;D_Database\Masco%20Fabric%20Strength%20By%20RND\Picture%20Of%20Hanger\0.%20Picture%20of%20Hangers%20All%20in%20One\RND%20INN-310.jpg" TargetMode="External"/><Relationship Id="rId6023" Type="http://schemas.openxmlformats.org/officeDocument/2006/relationships/hyperlink" Target="file:///\\192.168.50.100\Universal_files_share\R&amp;D_Database\Masco%20Fabric%20Strength%20By%20RND\BOOKING-DESIGN%20FILES\RND%20MFB-515%20Design.xls" TargetMode="External"/><Relationship Id="rId9593" Type="http://schemas.openxmlformats.org/officeDocument/2006/relationships/hyperlink" Target="file:///\\192.168.50.100\Universal_files_share\R&amp;D_Database\Masco%20Fabric%20Strength%20By%20RND\FINISHING%20REPORT\RND%20TGT-1001%20A%20Finishing%20Report%20One%20Pager.xlsx" TargetMode="External"/><Relationship Id="rId12574" Type="http://schemas.openxmlformats.org/officeDocument/2006/relationships/hyperlink" Target="file:///\\192.168.50.100\Universal_files_share\R&amp;D_Database\Masco%20Fabric%20Strength%20By%20RND\Picture%20Of%20Hanger\0.%20Picture%20of%20Hangers%20All%20in%20One\RND%20MFB-900A%20REV2.jpg" TargetMode="External"/><Relationship Id="rId13972" Type="http://schemas.openxmlformats.org/officeDocument/2006/relationships/hyperlink" Target="file:///\\192.168.50.100\Universal_files_share\R&amp;D_Database\Masco%20Fabric%20Strength%20By%20RND\Picture%20Of%20Hanger\0.%20Picture%20of%20Hangers%20All%20in%20One\RND%20MCB-2031A.JPG" TargetMode="External"/><Relationship Id="rId952" Type="http://schemas.openxmlformats.org/officeDocument/2006/relationships/hyperlink" Target="file:///\\192.168.50.100\Universal_files_share\R&amp;D_Database\Masco%20Fabric%20Strength%20By%20RND\KNIT%20BOOKING\RND%20MCB-44%20DP%20KNIT%20BOOKING.pdf" TargetMode="External"/><Relationship Id="rId1582" Type="http://schemas.openxmlformats.org/officeDocument/2006/relationships/hyperlink" Target="file:///\\192.168.50.100\Universal_files_share\R&amp;D_Database\Masco%20Fabric%20Strength%20By%20RND\BOOKING-DESIGN%20FILES\RND%20MFB-156%20Design%20File.xls" TargetMode="External"/><Relationship Id="rId2633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G).jpg" TargetMode="External"/><Relationship Id="rId8195" Type="http://schemas.openxmlformats.org/officeDocument/2006/relationships/hyperlink" Target="file:///\\192.168.50.100\Universal_files_share\R&amp;D_Database\Masco%20Fabric%20Strength%20By%20RND\FINISHING%20REPORT\RND%20INN-2012.pdf" TargetMode="External"/><Relationship Id="rId9246" Type="http://schemas.openxmlformats.org/officeDocument/2006/relationships/hyperlink" Target="file:///\\192.168.50.100\Universal_files_share\R&amp;D_Database\Masco%20Fabric%20Strength%20By%20RND\BOOKING-DESIGN%20FILES\RND%20MSB-2006%20Booking.doc" TargetMode="External"/><Relationship Id="rId11176" Type="http://schemas.openxmlformats.org/officeDocument/2006/relationships/hyperlink" Target="file:///\\192.168.50.100\Universal_files_share\R&amp;D_Database\Masco%20Fabric%20Strength%20By%20RND\ANALYSING%20REPORT\RND%20MCB-2017%20TUO%20ANALYSING%20REPORT.JPEG" TargetMode="External"/><Relationship Id="rId12227" Type="http://schemas.openxmlformats.org/officeDocument/2006/relationships/hyperlink" Target="file:///\\192.168.50.100\Universal_files_share\R&amp;D_Database\Masco%20Fabric%20Strength%20By%20RND\KNIT%20BOOKING\RND%20MBT-900A%20Knit%20Booking.pdf" TargetMode="External"/><Relationship Id="rId1362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E2%20Sticker.docx" TargetMode="External"/><Relationship Id="rId605" Type="http://schemas.openxmlformats.org/officeDocument/2006/relationships/hyperlink" Target="file:///\\192.168.50.100\Universal_files_share\R&amp;D_Database\Masco%20Fabric%20Strength%20By%20RND\Picture%20Of%20Hanger\0.%20Picture%20of%20Hangers%20All%20in%20One\RND%20INN-102%20F.jpg" TargetMode="External"/><Relationship Id="rId1235" Type="http://schemas.openxmlformats.org/officeDocument/2006/relationships/hyperlink" Target="file:///\\192.168.50.100\Universal_files_share\R&amp;D_Database\Masco%20Fabric%20Strength%20By%20RND\FINISHING%20REPORT\RND%20RCYL-01%20A%20Finishing,%20Yarn%20Test,%20Knitting%20Inspection,%20Lab%20test%20Report.pdf" TargetMode="External"/><Relationship Id="rId15797" Type="http://schemas.openxmlformats.org/officeDocument/2006/relationships/hyperlink" Target="file:///\\192.168.50.100\Universal_files_share\R&amp;D_Database\Masco%20Fabric%20Strength%20By%20RND\BOOKING-DESIGN%20FILES\RND%20INN-125P2%20Booking.doc" TargetMode="External"/><Relationship Id="rId4458" Type="http://schemas.openxmlformats.org/officeDocument/2006/relationships/hyperlink" Target="file:///\\192.168.50.100\Universal_files_share\R&amp;D_Database\Masco%20Fabric%20Strength%20By%20RND\Picture%20Of%20Hanger\0.%20Picture%20of%20Hangers%20All%20in%20One\RND%20HMB-37%20LC.jpg" TargetMode="External"/><Relationship Id="rId5856" Type="http://schemas.openxmlformats.org/officeDocument/2006/relationships/hyperlink" Target="file:///\\192.168.50.100\Universal_files_share\R&amp;D_Database\Masco%20Fabric%20Strength%20By%20RND\BOOKING-DESIGN%20FILES\RND%20INN-505%20C%20-1%20BOOKING.doc" TargetMode="External"/><Relationship Id="rId6907" Type="http://schemas.openxmlformats.org/officeDocument/2006/relationships/hyperlink" Target="file:///\\192.168.50.100\Universal_files_share\R&amp;D_Database\Masco%20Fabric%20Strength%20By%20RND\KNIT%20BOOKING\RND%20MFB-503A%20Knit%20Booking.pdf" TargetMode="External"/><Relationship Id="rId14399" Type="http://schemas.openxmlformats.org/officeDocument/2006/relationships/hyperlink" Target="file:///\\192.168.50.100\Universal_files_share\R&amp;D_Database\Masco%20Fabric%20Strength%20By%20RND\KNIT%20BOOKING\RND%20MFB-2013A1,%20A2%20Knit%20Booking.pdf" TargetMode="External"/><Relationship Id="rId5509" Type="http://schemas.openxmlformats.org/officeDocument/2006/relationships/hyperlink" Target="file:///\\192.168.50.100\Universal_files_share\R&amp;D_Database\Masco%20Fabric%20Strength%20By%20RND\STICKERS\RND%20INN-120.docx" TargetMode="External"/><Relationship Id="rId11310" Type="http://schemas.openxmlformats.org/officeDocument/2006/relationships/hyperlink" Target="file:///\\192.168.50.100\Universal_files_share\R&amp;D_Database\Masco%20Fabric%20Strength%20By%20RND\BOOKING-DESIGN%20FILES\RND%20MFB-1008%20ZARA%20YD%20Booking.doc" TargetMode="External"/><Relationship Id="rId14880" Type="http://schemas.openxmlformats.org/officeDocument/2006/relationships/hyperlink" Target="file:///\\192.168.50.100\Universal_files_share\R&amp;D_Database\Masco%20Fabric%20Strength%20By%20RND\Picture%20Of%20Hanger\0.%20Picture%20of%20Hangers%20All%20in%20One\RND%20MSB-15B.jpg" TargetMode="External"/><Relationship Id="rId15931" Type="http://schemas.openxmlformats.org/officeDocument/2006/relationships/hyperlink" Target="file:///\\192.168.50.100\Universal_files_share\R&amp;D_Database\Masco%20Fabric%20Strength%20By%20RND\FINISHING%20REPORT\RND%20MSB-2047LV%20Finishing%20Report.pdf" TargetMode="External"/><Relationship Id="rId13482" Type="http://schemas.openxmlformats.org/officeDocument/2006/relationships/hyperlink" Target="file:///\\192.168.50.100\Universal_files_share\R&amp;D_Database\Masco%20Fabric%20Strength%20By%20RND\Picture%20Of%20Hanger\0.%20Picture%20of%20Hangers%20All%20in%20One\RND%20MBT-152.jpg" TargetMode="External"/><Relationship Id="rId14533" Type="http://schemas.openxmlformats.org/officeDocument/2006/relationships/hyperlink" Target="file:///\\192.168.50.100\Universal_files_share\R&amp;D_Database\Masco%20Fabric%20Strength%20By%20RND\ALL%20COSTING\RND%20MFB-2048E%20AOP%20Price.xls" TargetMode="External"/><Relationship Id="rId2490" Type="http://schemas.openxmlformats.org/officeDocument/2006/relationships/hyperlink" Target="file:///\\192.168.50.100\Universal_files_share\R&amp;D_Database\Masco%20Fabric%20Strength%20By%20RND\STICKERS\RND%20MBT-35%20EXT-01.docx" TargetMode="External"/><Relationship Id="rId3541" Type="http://schemas.openxmlformats.org/officeDocument/2006/relationships/hyperlink" Target="file:///\\192.168.50.100\Universal_files_share\R&amp;D_Database\Masco%20Fabric%20Strength%20By%20RND\FINISHING%20REPORT\RND%20MFB-23.pdf" TargetMode="External"/><Relationship Id="rId12084" Type="http://schemas.openxmlformats.org/officeDocument/2006/relationships/hyperlink" Target="file:///\\192.168.50.100\Universal_files_share\R&amp;D_Database\Masco%20Fabric%20Strength%20By%20RND\ALL%20COSTING\RND%20MBT-1001B%20CLO2%20Price.xls" TargetMode="External"/><Relationship Id="rId13135" Type="http://schemas.openxmlformats.org/officeDocument/2006/relationships/hyperlink" Target="file:///\\192.168.50.100\Universal_files_share\R&amp;D_Database\Masco%20Fabric%20Strength%20By%20RND\FINISHING%20REPORT\RND%20INN-302%20Finishing%20Report.pdf" TargetMode="External"/><Relationship Id="rId462" Type="http://schemas.openxmlformats.org/officeDocument/2006/relationships/hyperlink" Target="file:///\\192.168.50.100\Universal_files_share\R&amp;D_Database\Masco%20Fabric%20Strength%20By%20RND\FINISHING%20REPORT\RND%20INN-103%20F.pdf" TargetMode="External"/><Relationship Id="rId1092" Type="http://schemas.openxmlformats.org/officeDocument/2006/relationships/hyperlink" Target="file:///\\192.168.50.100\Universal_files_share\R&amp;D_Database\Masco%20Fabric%20Strength%20By%20RND\BOOKING-DESIGN%20FILES\RND%20MBT-10A%20Booking.DOC" TargetMode="External"/><Relationship Id="rId2143" Type="http://schemas.openxmlformats.org/officeDocument/2006/relationships/hyperlink" Target="file:///\\192.168.50.100\Universal_files_share\R&amp;D_Database\Masco%20Fabric%20Strength%20By%20RND\KNIT%20BOOKING\RND%20MBT-06%20A%20Knit%20Booking.pdf" TargetMode="External"/><Relationship Id="rId6764" Type="http://schemas.openxmlformats.org/officeDocument/2006/relationships/hyperlink" Target="file:///\\192.168.50.100\Universal_files_share\R&amp;D_Database\Masco%20Fabric%20Strength%20By%20RND\Picture%20Of%20Hanger\0.%20Picture%20of%20Hangers%20All%20in%20One\RND%20MCB-506.jpg" TargetMode="External"/><Relationship Id="rId7815" Type="http://schemas.openxmlformats.org/officeDocument/2006/relationships/hyperlink" Target="file:///\\192.168.50.100\Universal_files_share\R&amp;D_Database\Masco%20Fabric%20Strength%20By%20RND\BOOKING-DESIGN%20FILES\RND%20MSB-901%20D%20Design%20File.xls" TargetMode="External"/><Relationship Id="rId16358" Type="http://schemas.openxmlformats.org/officeDocument/2006/relationships/hyperlink" Target="file:///\\192.168.50.100\Universal_files_share\R&amp;D_Database\Masco%20Fabric%20Strength%20By%20RND\ALL%20COSTING\RND%20INN-116A6%20Price.xls" TargetMode="External"/><Relationship Id="rId115" Type="http://schemas.openxmlformats.org/officeDocument/2006/relationships/hyperlink" Target="file:///\\192.168.50.100\Universal_files_share\R&amp;D_Database\Masco%20Fabric%20Strength%20By%20RND\FINISHING%20REPORT\RND%20INN-101%20K%20Finishing%20Report.pdf" TargetMode="External"/><Relationship Id="rId5366" Type="http://schemas.openxmlformats.org/officeDocument/2006/relationships/hyperlink" Target="file:///\\192.168.50.100\Universal_files_share\R&amp;D_Database\Masco%20Fabric%20Strength%20By%20RND\ALL%20COSTING\RND%20MFB-49%20B%20Price.xls" TargetMode="External"/><Relationship Id="rId6417" Type="http://schemas.openxmlformats.org/officeDocument/2006/relationships/hyperlink" Target="file:///\\192.168.50.100\Universal_files_share\R&amp;D_Database\Masco%20Fabric%20Strength%20By%20RND\Picture%20Of%20Hanger\0.%20Picture%20of%20Hangers%20All%20in%20One\RND%20SEL-2472.jpg" TargetMode="External"/><Relationship Id="rId5019" Type="http://schemas.openxmlformats.org/officeDocument/2006/relationships/hyperlink" Target="file:///\\192.168.50.100\Universal_files_share\R&amp;D_Database\Masco%20Fabric%20Strength%20By%20RND\BOOKING-DESIGN%20FILES\RND%20MCB-35A,35B%20Booking.doc" TargetMode="External"/><Relationship Id="rId8589" Type="http://schemas.openxmlformats.org/officeDocument/2006/relationships/hyperlink" Target="file:///\\192.168.50.100\Universal_files_share\R&amp;D_Database\Masco%20Fabric%20Strength%20By%20RND\ALL%20COSTING\RND%20SHP-2016%20KP%20Price.xls" TargetMode="External"/><Relationship Id="rId9987" Type="http://schemas.openxmlformats.org/officeDocument/2006/relationships/hyperlink" Target="file:///\\192.168.50.100\Universal_files_share\R&amp;D_Database\Masco%20Fabric%20Strength%20By%20RND\BOOKING-DESIGN%20FILES\RND%20MCB-2025%20Booking.doc" TargetMode="External"/><Relationship Id="rId12968" Type="http://schemas.openxmlformats.org/officeDocument/2006/relationships/hyperlink" Target="file:///\\192.168.50.100\Universal_files_share\R&amp;D_Database\Masco%20Fabric%20Strength%20By%20RND\Picture%20Of%20Hanger\0.%20Picture%20of%20Hangers%20All%20in%20One\RND%20HMB-507B.jpg" TargetMode="External"/><Relationship Id="rId1976" Type="http://schemas.openxmlformats.org/officeDocument/2006/relationships/hyperlink" Target="file:///\\192.168.50.100\Universal_files_share\R&amp;D_Database\Masco%20Fabric%20Strength%20By%20RND\Picture%20Of%20Hanger\0.%20Picture%20of%20Hangers%20All%20in%20One\RND%20MFB-2057.jpg" TargetMode="External"/><Relationship Id="rId14390" Type="http://schemas.openxmlformats.org/officeDocument/2006/relationships/hyperlink" Target="file:///\\192.168.50.100\Universal_files_share\R&amp;D_Database\Masco%20Fabric%20Strength%20By%20RND\Picture%20Of%20Hanger\0.%20Picture%20of%20Hangers%20All%20in%20One\RND%20MFB-2013A2%20KNT.jpg" TargetMode="External"/><Relationship Id="rId15441" Type="http://schemas.openxmlformats.org/officeDocument/2006/relationships/hyperlink" Target="file:///\\192.168.50.100\Universal_files_share\R&amp;D_Database\Masco%20Fabric%20Strength%20By%20RND\FINISHING%20REPORT\RND%20JAQRD-150A%20Finishing%20Report.pdf" TargetMode="External"/><Relationship Id="rId1629" Type="http://schemas.openxmlformats.org/officeDocument/2006/relationships/hyperlink" Target="file:///\\192.168.50.100\Universal_files_share\R&amp;D_Database\Masco%20Fabric%20Strength%20By%20RND\BOOKING-DESIGN%20FILES\RND%20INN-70%20Booking.doc" TargetMode="External"/><Relationship Id="rId5500" Type="http://schemas.openxmlformats.org/officeDocument/2006/relationships/hyperlink" Target="file:///\\192.168.50.100\Universal_files_share\R&amp;D_Database\Masco%20Fabric%20Strength%20By%20RND\STICKERS\RND%20INN-99%20D%20Option-B-CA.docx" TargetMode="External"/><Relationship Id="rId14043" Type="http://schemas.openxmlformats.org/officeDocument/2006/relationships/hyperlink" Target="file:///\\192.168.50.100\Universal_files_share\R&amp;D_Database\Masco%20Fabric%20Strength%20By%20RND\BOOKING-DESIGN%20FILES\RND%20MCB-2501HM%20Design%20file.xls" TargetMode="External"/><Relationship Id="rId3051" Type="http://schemas.openxmlformats.org/officeDocument/2006/relationships/hyperlink" Target="file:///\\192.168.50.100\Universal_files_share\R&amp;D_Database\Masco%20Fabric%20Strength%20By%20RND\BOOKING-DESIGN%20FILES\RND%20MFB-83%20Booking.doc" TargetMode="External"/><Relationship Id="rId4102" Type="http://schemas.openxmlformats.org/officeDocument/2006/relationships/hyperlink" Target="file:///\\192.168.50.100\Universal_files_share\R&amp;D_Database\Masco%20Fabric%20Strength%20By%20RND\STICKERS\RND%20MKB-256B.docx" TargetMode="External"/><Relationship Id="rId7672" Type="http://schemas.openxmlformats.org/officeDocument/2006/relationships/hyperlink" Target="file:///\\192.168.50.100\Universal_files_share\R&amp;D_Database\Masco%20Fabric%20Strength%20By%20RND\ALL%20COSTING\RND%20MCB-903%20BOX%20BRS%20Price.xls" TargetMode="External"/><Relationship Id="rId8723" Type="http://schemas.openxmlformats.org/officeDocument/2006/relationships/hyperlink" Target="file:///\\192.168.50.100\Universal_files_share\R&amp;D_Database\Masco%20Fabric%20Strength%20By%20RND\Picture%20Of%20Hanger\0.%20Picture%20of%20Hangers%20All%20in%20One\RND%20MBT-1010.jpg" TargetMode="External"/><Relationship Id="rId10653" Type="http://schemas.openxmlformats.org/officeDocument/2006/relationships/hyperlink" Target="file:///\\192.168.50.100\Universal_files_share\R&amp;D_Database\Masco%20Fabric%20Strength%20By%20RND\FINISHING%20REPORT\RND%20MBT-1001B%20CLO%20Finishing%20Report.xlsx" TargetMode="External"/><Relationship Id="rId6274" Type="http://schemas.openxmlformats.org/officeDocument/2006/relationships/hyperlink" Target="file:///\\192.168.50.100\Universal_files_share\R&amp;D_Database\Masco%20Fabric%20Strength%20By%20RND\KNIT%20BOOKING\RND%20HMB-01%20LNDX%20KNIT%20BOOKING.pdf" TargetMode="External"/><Relationship Id="rId7325" Type="http://schemas.openxmlformats.org/officeDocument/2006/relationships/hyperlink" Target="file:///\\192.168.50.100\Universal_files_share\R&amp;D_Database\Masco%20Fabric%20Strength%20By%20RND\BOOKING-DESIGN%20FILES\RND%20INN-900%20CA-1,%20CA-2,%20CA-3,%20CA%20YD-1,%20CA%20YD-2,%20CA%20YD-3,%20CA%20MRL-1,%20CA%20MRL-2,%20CA%20MRL-3%20Booking.doc" TargetMode="External"/><Relationship Id="rId10306" Type="http://schemas.openxmlformats.org/officeDocument/2006/relationships/hyperlink" Target="file:///\\192.168.50.100\Universal_files_share\R&amp;D_Database\Masco%20Fabric%20Strength%20By%20RND\ALL%20COSTING\RND%20MCB-06E%20Price.xls" TargetMode="External"/><Relationship Id="rId11704" Type="http://schemas.openxmlformats.org/officeDocument/2006/relationships/hyperlink" Target="file:///\\192.168.50.100\Universal_files_share\R&amp;D_Database\Masco%20Fabric%20Strength%20By%20RND\ALL%20COSTING\RND%20MBT-2005B%20Price.xls" TargetMode="External"/><Relationship Id="rId2884" Type="http://schemas.openxmlformats.org/officeDocument/2006/relationships/hyperlink" Target="file:///\\192.168.50.100\Universal_files_share\R&amp;D_Database\Masco%20Fabric%20Strength%20By%20RND\STICKERS\RND%20MSB-06%20AOP%20SHADOW.docx" TargetMode="External"/><Relationship Id="rId9497" Type="http://schemas.openxmlformats.org/officeDocument/2006/relationships/hyperlink" Target="file:///\\192.168.50.100\Universal_files_share\R&amp;D_Database\Masco%20Fabric%20Strength%20By%20RND\BOOKING-DESIGN%20FILES\RND%20MFB-2017%20D%20Booking.doc" TargetMode="External"/><Relationship Id="rId13876" Type="http://schemas.openxmlformats.org/officeDocument/2006/relationships/hyperlink" Target="file:///\\192.168.50.100\Universal_files_share\R&amp;D_Database\Masco%20Fabric%20Strength%20By%20RND\ANALYSING%20REPORT\RND%20MCB-2011E%20ID%20Analysis%20Report.pdf" TargetMode="External"/><Relationship Id="rId14927" Type="http://schemas.openxmlformats.org/officeDocument/2006/relationships/hyperlink" Target="file:///\\192.168.50.100\Universal_files_share\R&amp;D_Database\Masco%20Fabric%20Strength%20By%20RND\Picture%20Of%20Hanger\0.%20Picture%20of%20Hangers%20All%20in%20One\RND%20MSB-2021J7.jpg" TargetMode="External"/><Relationship Id="rId856" Type="http://schemas.openxmlformats.org/officeDocument/2006/relationships/hyperlink" Target="file:///\\192.168.50.100\Universal_files_share\R&amp;D_Database\Masco%20Fabric%20Strength%20By%20RND\FINISHING%20REPORT\RND%20KNT-03%20Finishing%20Report.pdf" TargetMode="External"/><Relationship Id="rId1486" Type="http://schemas.openxmlformats.org/officeDocument/2006/relationships/hyperlink" Target="file:///\\192.168.50.100\Universal_files_share\R&amp;D_Database\Masco%20Fabric%20Strength%20By%20RND\Picture%20Of%20Hanger\0.%20Picture%20of%20Hangers%20All%20in%20One\RND%20MBT-23F%20BT.jpg" TargetMode="External"/><Relationship Id="rId2537" Type="http://schemas.openxmlformats.org/officeDocument/2006/relationships/hyperlink" Target="file:///\\192.168.50.100\Universal_files_share\R&amp;D_Database\Masco%20Fabric%20Strength%20By%20RND\FINISHING%20REPORT\RND%20SF-05.jpg" TargetMode="External"/><Relationship Id="rId3935" Type="http://schemas.openxmlformats.org/officeDocument/2006/relationships/hyperlink" Target="file:///\\192.168.50.100\Universal_files_share\R&amp;D_Database\Masco%20Fabric%20Strength%20By%20RND\STICKERS\RND%20INN-81.docx" TargetMode="External"/><Relationship Id="rId8099" Type="http://schemas.openxmlformats.org/officeDocument/2006/relationships/hyperlink" Target="file:///\\192.168.50.100\Universal_files_share\R&amp;D_Database\Masco%20Fabric%20Strength%20By%20RND\STICKERS\RND%20MCB-2014.docx" TargetMode="External"/><Relationship Id="rId12478" Type="http://schemas.openxmlformats.org/officeDocument/2006/relationships/hyperlink" Target="file:///\\192.168.50.100\Universal_files_share\R&amp;D_Database\Masco%20Fabric%20Strength%20By%20RND\ALL%20COSTING\RND%20MFB-2046%20Price.xls" TargetMode="External"/><Relationship Id="rId135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11%20B.docx" TargetMode="External"/><Relationship Id="rId509" Type="http://schemas.openxmlformats.org/officeDocument/2006/relationships/hyperlink" Target="file:///\\192.168.50.100\Universal_files_share\R&amp;D_Database\Masco%20Fabric%20Strength%20By%20RND\STICKERS\RND%20MFB-22.docx" TargetMode="External"/><Relationship Id="rId1139" Type="http://schemas.openxmlformats.org/officeDocument/2006/relationships/hyperlink" Target="file:///\\192.168.50.100\Universal_files_share\R&amp;D_Database\Masco%20Fabric%20Strength%20By%20RND\ALL%20COSTING\RND%20MCB%20RCL%20JOCO-04%20TRY%20Price.xls" TargetMode="External"/><Relationship Id="rId5010" Type="http://schemas.openxmlformats.org/officeDocument/2006/relationships/hyperlink" Target="file:///\\192.168.50.100\Universal_files_share\R&amp;D_Database\Masco%20Fabric%20Strength%20By%20RND\STICKERS\RND%20MBT-45%20STICKER.docx" TargetMode="External"/><Relationship Id="rId16002" Type="http://schemas.openxmlformats.org/officeDocument/2006/relationships/hyperlink" Target="file:///\\192.168.50.100\Universal_files_share\R&amp;D_Database\Masco%20Fabric%20Strength%20By%20RND\FINISHING%20REPORT\RND%20INN-101M%20ECLPS%20Finishing%20Report.pdf" TargetMode="External"/><Relationship Id="rId8580" Type="http://schemas.openxmlformats.org/officeDocument/2006/relationships/hyperlink" Target="file:///\\192.168.50.100\Universal_files_share\R&amp;D_Database\Masco%20Fabric%20Strength%20By%20RND\BOOKING-DESIGN%20FILES\RND%20SHP-2016%20V%20Design.xls" TargetMode="External"/><Relationship Id="rId9631" Type="http://schemas.openxmlformats.org/officeDocument/2006/relationships/hyperlink" Target="file:///\\192.168.50.100\Universal_files_share\R&amp;D_Database\Masco%20Fabric%20Strength%20By%20RND\FINISHING%20REPORT\RND%20INN-2013%20Finishing%20Report.pdf" TargetMode="External"/><Relationship Id="rId11561" Type="http://schemas.openxmlformats.org/officeDocument/2006/relationships/hyperlink" Target="file:///\\192.168.50.100\Universal_files_share\R&amp;D_Database\Masco%20Fabric%20Strength%20By%20RND\ANALYSING%20REPORT\RND%20MSB-2041.jpg" TargetMode="External"/><Relationship Id="rId12612" Type="http://schemas.openxmlformats.org/officeDocument/2006/relationships/hyperlink" Target="file:///\\192.168.50.100\Universal_files_share\R&amp;D_Database\Masco%20Fabric%20Strength%20By%20RND\Picture%20Of%20Hanger\0.%20Picture%20of%20Hangers%20All%20in%20One\RND%20MSB-2039%20ID.jpg" TargetMode="External"/><Relationship Id="rId1620" Type="http://schemas.openxmlformats.org/officeDocument/2006/relationships/hyperlink" Target="file:///\\192.168.50.100\Universal_files_share\R&amp;D_Database\Masco%20Fabric%20Strength%20By%20RND\BOOKING-DESIGN%20FILES\RND%20INN-69%20Booking.doc" TargetMode="External"/><Relationship Id="rId7182" Type="http://schemas.openxmlformats.org/officeDocument/2006/relationships/hyperlink" Target="file:///\\192.168.50.100\Universal_files_share\R&amp;D_Database\Masco%20Fabric%20Strength%20By%20RND\Picture%20Of%20Hanger\0.%20Picture%20of%20Hangers%20All%20in%20One\RND%20MCB-512%20K%20(B).jpg" TargetMode="External"/><Relationship Id="rId8233" Type="http://schemas.openxmlformats.org/officeDocument/2006/relationships/hyperlink" Target="file:///\\192.168.50.100\Universal_files_share\R&amp;D_Database\Masco%20Fabric%20Strength%20By%20RND\ALL%20COSTING\RND%20MBT-2000%20A%20PRICE.xls" TargetMode="External"/><Relationship Id="rId10163" Type="http://schemas.openxmlformats.org/officeDocument/2006/relationships/hyperlink" Target="file:///\\192.168.50.100\Universal_files_share\R&amp;D_Database\Masco%20Fabric%20Strength%20By%20RND\ALL%20COSTING\RND%20MSB-2702%20Price.xls" TargetMode="External"/><Relationship Id="rId11214" Type="http://schemas.openxmlformats.org/officeDocument/2006/relationships/hyperlink" Target="file:///\\192.168.50.100\Universal_files_share\R&amp;D_Database\Masco%20Fabric%20Strength%20By%20RND\ALL%20COSTING\RND%20MCB-2501%20Price.xls" TargetMode="External"/><Relationship Id="rId14784" Type="http://schemas.openxmlformats.org/officeDocument/2006/relationships/hyperlink" Target="file:///\\192.168.50.100\Universal_files_share\R&amp;D_Database\Masco%20Fabric%20Strength%20By%20RND\ANALYSING%20REPORT\RND%20MFB-905A%20Analysis%20Report.pdf" TargetMode="External"/><Relationship Id="rId3792" Type="http://schemas.openxmlformats.org/officeDocument/2006/relationships/hyperlink" Target="file:///\\192.168.50.100\Universal_files_share\R&amp;D_Database\Masco%20Fabric%20Strength%20By%20RND\Picture%20Of%20Hanger\0.%20Picture%20of%20Hangers%20All%20in%20One\RND%20MBT-31D%2014G.jpg" TargetMode="External"/><Relationship Id="rId4843" Type="http://schemas.openxmlformats.org/officeDocument/2006/relationships/hyperlink" Target="file:///\\192.168.50.100\Universal_files_share\R&amp;D_Database\Masco%20Fabric%20Strength%20By%20RND\BOOKING-DESIGN%20FILES\RND%20MFB-49%20CA%20Design%20File.xls" TargetMode="External"/><Relationship Id="rId1338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E%20LC%20REV%20Sticker.docx" TargetMode="External"/><Relationship Id="rId144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G%20Sticker.docx" TargetMode="External"/><Relationship Id="rId15835" Type="http://schemas.openxmlformats.org/officeDocument/2006/relationships/hyperlink" Target="file:///\\192.168.50.100\Universal_files_share\R&amp;D_Database\Masco%20Fabric%20Strength%20By%20RND\FINISHING%20REPORT\RND%20INN-311J2%20Finishing%20Report.pdf" TargetMode="External"/><Relationship Id="rId2394" Type="http://schemas.openxmlformats.org/officeDocument/2006/relationships/hyperlink" Target="file:///\\192.168.50.100\Universal_files_share\R&amp;D_Database\Masco%20Fabric%20Strength%20By%20RND\FINISHING%20REPORT\RND%20SF-12%20(MRCHD-J)%20Finishing%20Report.pdf" TargetMode="External"/><Relationship Id="rId3445" Type="http://schemas.openxmlformats.org/officeDocument/2006/relationships/hyperlink" Target="file:///\\192.168.50.100\Universal_files_share\R&amp;D_Database\Masco%20Fabric%20Strength%20By%20RND\ANALYSING%20REPORT\RND%20MFB-12%20%20DBHM-A3.pdf" TargetMode="External"/><Relationship Id="rId13039" Type="http://schemas.openxmlformats.org/officeDocument/2006/relationships/hyperlink" Target="file:///\\192.168.50.100\Universal_files_share\R&amp;D_Database\Masco%20Fabric%20Strength%20By%20RND\KNIT%20BOOKING\RND%20INN-125J%20HM3.3%20Knit%20Booking.pdf" TargetMode="External"/><Relationship Id="rId366" Type="http://schemas.openxmlformats.org/officeDocument/2006/relationships/hyperlink" Target="file:///\\192.168.50.100\Universal_files_share\R&amp;D_Database\Masco%20Fabric%20Strength%20By%20RND\ALL%20COSTING\RND%20HMB-09%20Price.xls" TargetMode="External"/><Relationship Id="rId2047" Type="http://schemas.openxmlformats.org/officeDocument/2006/relationships/hyperlink" Target="file:///\\192.168.50.100\Universal_files_share\R&amp;D_Database\Masco%20Fabric%20Strength%20By%20RND\BOOKING-DESIGN%20FILES\RND%20HMB-151A%20Design%20file.xls" TargetMode="External"/><Relationship Id="rId6668" Type="http://schemas.openxmlformats.org/officeDocument/2006/relationships/hyperlink" Target="file:///\\192.168.50.100\Universal_files_share\R&amp;D_Database\Masco%20Fabric%20Strength%20By%20RND\ALL%20COSTING\RND%20MSB-511B%20Price.xls" TargetMode="External"/><Relationship Id="rId7719" Type="http://schemas.openxmlformats.org/officeDocument/2006/relationships/hyperlink" Target="file:///\\192.168.50.100\Universal_files_share\R&amp;D_Database\Masco%20Fabric%20Strength%20By%20RND\BOOKING-DESIGN%20FILES\RND%20MCB-904%20A%20Booking.doc" TargetMode="External"/><Relationship Id="rId8090" Type="http://schemas.openxmlformats.org/officeDocument/2006/relationships/hyperlink" Target="file:///\\192.168.50.100\Universal_files_share\R&amp;D_Database\Masco%20Fabric%20Strength%20By%20RND\Picture%20Of%20Hanger\0.%20Picture%20of%20Hangers%20All%20in%20One\RND%20MCB-2005.jpg" TargetMode="External"/><Relationship Id="rId9141" Type="http://schemas.openxmlformats.org/officeDocument/2006/relationships/hyperlink" Target="file:///\\192.168.50.100\Universal_files_share\R&amp;D_Database\Masco%20Fabric%20Strength%20By%20RND\FINISHING%20REPORT\RND%20SHP-2016%20KP260%20Finishing%20Report.pdf" TargetMode="External"/><Relationship Id="rId13520" Type="http://schemas.openxmlformats.org/officeDocument/2006/relationships/hyperlink" Target="file:///\\192.168.50.100\Universal_files_share\R&amp;D_Database\Masco%20Fabric%20Strength%20By%20RND\FINISHING%20REPORT\RND%20MBT-2005E%20Finishing%20Report.pdf" TargetMode="External"/><Relationship Id="rId11071" Type="http://schemas.openxmlformats.org/officeDocument/2006/relationships/hyperlink" Target="file:///\\192.168.50.100\Universal_files_share\R&amp;D_Database\Masco%20Fabric%20Strength%20By%20RND\STICKERS\RND%20JAQRD-3A%20Sticker.docx" TargetMode="External"/><Relationship Id="rId12122" Type="http://schemas.openxmlformats.org/officeDocument/2006/relationships/hyperlink" Target="file:///\\192.168.50.100\Universal_files_share\R&amp;D_Database\Masco%20Fabric%20Strength%20By%20RND\BOOKING-DESIGN%20FILES\RND%20MBT-1001N%20Booking%20(Merchant)%20SAMPLE%20FABRIC%20BOOKING%20FW%2024%20BOYS%20CARGO%20PANT%20TRACKING%20NO.%20SJ%209616A.pdf" TargetMode="External"/><Relationship Id="rId15692" Type="http://schemas.openxmlformats.org/officeDocument/2006/relationships/hyperlink" Target="file:///\\192.168.50.100\Universal_files_share\R&amp;D_Database\Masco%20Fabric%20Strength%20By%20RND\FINISHING%20REPORT\RND%20MFB-2070%20Finishing%20Report.pdf" TargetMode="External"/><Relationship Id="rId500" Type="http://schemas.openxmlformats.org/officeDocument/2006/relationships/hyperlink" Target="file:///\\192.168.50.100\Universal_files_share\R&amp;D_Database\Masco%20Fabric%20Strength%20By%20RND\KNIT%20BOOKING\RND%20MBT-15%20Knit%20Booking.pdf" TargetMode="External"/><Relationship Id="rId1130" Type="http://schemas.openxmlformats.org/officeDocument/2006/relationships/hyperlink" Target="file:///\\192.168.50.100\Universal_files_share\R&amp;D_Database\Masco%20Fabric%20Strength%20By%20RND\FINISHING%20REPORT\RND%20MBT-514%20REV%20Finishing%20Report.pdf" TargetMode="External"/><Relationship Id="rId5751" Type="http://schemas.openxmlformats.org/officeDocument/2006/relationships/hyperlink" Target="file:///\\192.168.50.100\Universal_files_share\R&amp;D_Database\Masco%20Fabric%20Strength%20By%20RND\ALL%20COSTING\RND%20MFB-59%20PRICE.xls" TargetMode="External"/><Relationship Id="rId6802" Type="http://schemas.openxmlformats.org/officeDocument/2006/relationships/hyperlink" Target="file:///\\192.168.50.100\Universal_files_share\R&amp;D_Database\Masco%20Fabric%20Strength%20By%20RND\BOOKING-DESIGN%20FILES\RND%20TGT-504%20REVISE%20Design%20file.xls" TargetMode="External"/><Relationship Id="rId14294" Type="http://schemas.openxmlformats.org/officeDocument/2006/relationships/hyperlink" Target="file:///\\192.168.50.100\Universal_files_share\R&amp;D_Database\Masco%20Fabric%20Strength%20By%20RND\BOOKING-DESIGN%20FILES\RND%20MFB-1008N%20Design%20File.xls" TargetMode="External"/><Relationship Id="rId1534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C2%20Sticker.docx" TargetMode="External"/><Relationship Id="rId4353" Type="http://schemas.openxmlformats.org/officeDocument/2006/relationships/hyperlink" Target="file:///\\192.168.50.100\Universal_files_share\R&amp;D_Database\Masco%20Fabric%20Strength%20By%20RND\BOOKING-DESIGN%20FILES\RND%20MFB-162%20Design%20File.xls" TargetMode="External"/><Relationship Id="rId5404" Type="http://schemas.openxmlformats.org/officeDocument/2006/relationships/hyperlink" Target="file:///\\192.168.50.100\Universal_files_share\R&amp;D_Database\Masco%20Fabric%20Strength%20By%20RND\ANALYSING%20REPORT\RND%20TGT-11.pdf" TargetMode="External"/><Relationship Id="rId8974" Type="http://schemas.openxmlformats.org/officeDocument/2006/relationships/hyperlink" Target="file:///\\192.168.50.100\Universal_files_share\R&amp;D_Database\Masco%20Fabric%20Strength%20By%20RND\ANALYSING%20REPORT\RND%20MFB-2049C%20Analysis%20Report.pdf" TargetMode="External"/><Relationship Id="rId4006" Type="http://schemas.openxmlformats.org/officeDocument/2006/relationships/hyperlink" Target="file:///\\192.168.50.100\Universal_files_share\R&amp;D_Database\Masco%20Fabric%20Strength%20By%20RND\BOOKING-DESIGN%20FILES\RND%20INN-82%20Booking.doc" TargetMode="External"/><Relationship Id="rId7576" Type="http://schemas.openxmlformats.org/officeDocument/2006/relationships/hyperlink" Target="file:///\\192.168.50.100\Universal_files_share\R&amp;D_Database\Masco%20Fabric%20Strength%20By%20RND\STICKERS\RND%20MBT-901B%20Sticker.docx" TargetMode="External"/><Relationship Id="rId8627" Type="http://schemas.openxmlformats.org/officeDocument/2006/relationships/hyperlink" Target="file:///\\192.168.50.100\Universal_files_share\R&amp;D_Database\Masco%20Fabric%20Strength%20By%20RND\FINISHING%20REPORT\RND%20TGT-2002%20SHP-A,%202002%20SHP-B,%202002%20SHP-B%20HASH,%20SHP-2000(1853).pdf" TargetMode="External"/><Relationship Id="rId11955" Type="http://schemas.openxmlformats.org/officeDocument/2006/relationships/hyperlink" Target="file:///\\192.168.50.100\Universal_files_share\R&amp;D_Database\Masco%20Fabric%20Strength%20By%20RND\ALL%20COSTING\RND%20INN-132J%20Price.xls" TargetMode="External"/><Relationship Id="rId6178" Type="http://schemas.openxmlformats.org/officeDocument/2006/relationships/hyperlink" Target="file:///\\192.168.50.100\Universal_files_share\R&amp;D_Database\Masco%20Fabric%20Strength%20By%20RND\Picture%20Of%20Hanger\0.%20Picture%20of%20Hangers%20All%20in%20One\RND%20MCB-513%20B.jpg" TargetMode="External"/><Relationship Id="rId7229" Type="http://schemas.openxmlformats.org/officeDocument/2006/relationships/hyperlink" Target="file:///\\192.168.50.100\Universal_files_share\R&amp;D_Database\Masco%20Fabric%20Strength%20By%20RND\Picture%20Of%20Hanger\0.%20Picture%20of%20Hangers%20All%20in%20One\RND%20TGT-500%20C.jpg" TargetMode="External"/><Relationship Id="rId10557" Type="http://schemas.openxmlformats.org/officeDocument/2006/relationships/hyperlink" Target="file:///\\192.168.50.100\Universal_files_share\R&amp;D_Database\Masco%20Fabric%20Strength%20By%20RND\ANALYSING%20REPORT\RND%20MSB-2701%20Analysis%20Report.pdf" TargetMode="External"/><Relationship Id="rId11608" Type="http://schemas.openxmlformats.org/officeDocument/2006/relationships/hyperlink" Target="file:///\\192.168.50.100\Universal_files_share\R&amp;D_Database\Masco%20Fabric%20Strength%20By%20RND\Picture%20Of%20Hanger\0.%20Picture%20of%20Hangers%20All%20in%20One\RND%20TGT-1000.jpg" TargetMode="External"/><Relationship Id="rId13030" Type="http://schemas.openxmlformats.org/officeDocument/2006/relationships/hyperlink" Target="file:///\\192.168.50.100\Universal_files_share\R&amp;D_Database\Masco%20Fabric%20Strength%20By%20RND\Picture%20Of%20Hanger\0.%20Picture%20of%20Hangers%20All%20in%20One\RND%20INN-125B%20LNDX.jpg" TargetMode="External"/><Relationship Id="rId2788" Type="http://schemas.openxmlformats.org/officeDocument/2006/relationships/hyperlink" Target="file:///\\192.168.50.100\Universal_files_share\R&amp;D_Database\Masco%20Fabric%20Strength%20By%20RND\ALL%20COSTING\RND%20KNT%20SOC9683R(1)%20OP1%20%20OP3%20Price.xls" TargetMode="External"/><Relationship Id="rId3839" Type="http://schemas.openxmlformats.org/officeDocument/2006/relationships/hyperlink" Target="file:///\\192.168.50.100\Universal_files_share\R&amp;D_Database\Masco%20Fabric%20Strength%20By%20RND\FINISHING%20REPORT\RND%20MBT-35%20KNT%20Finishing%20Report.pdf" TargetMode="External"/><Relationship Id="rId7710" Type="http://schemas.openxmlformats.org/officeDocument/2006/relationships/hyperlink" Target="file:///\\192.168.50.100\Universal_files_share\R&amp;D_Database\Masco%20Fabric%20Strength%20By%20RND\Picture%20Of%20Hanger\0.%20Picture%20of%20Hangers%20All%20in%20One\RND%20MCB-904%20SHR.jpg" TargetMode="External"/><Relationship Id="rId16253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61" Type="http://schemas.openxmlformats.org/officeDocument/2006/relationships/hyperlink" Target="file:///\\192.168.50.100\Universal_files_share\R&amp;D_Database\Masco%20Fabric%20Strength%20By%20RND\ALL%20COSTING\RND%20MCB-30%20H%20Price.xls" TargetMode="External"/><Relationship Id="rId6312" Type="http://schemas.openxmlformats.org/officeDocument/2006/relationships/hyperlink" Target="file:///\\192.168.50.100\Universal_files_share\R&amp;D_Database\Masco%20Fabric%20Strength%20By%20RND\KNIT%20BOOKING\RND%20HMB-501E%20Knit%20Booking.pdf" TargetMode="External"/><Relationship Id="rId9882" Type="http://schemas.openxmlformats.org/officeDocument/2006/relationships/hyperlink" Target="file:///\\192.168.50.100\Universal_files_share\R&amp;D_Database\Masco%20Fabric%20Strength%20By%20RND\STICKERS\RND%20MCB-21T2%20Sticker.docx" TargetMode="External"/><Relationship Id="rId128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K.docx" TargetMode="External"/><Relationship Id="rId96" Type="http://schemas.openxmlformats.org/officeDocument/2006/relationships/hyperlink" Target="file:///\\192.168.50.100\Universal_files_share\R&amp;D_Database\Masco%20Fabric%20Strength%20By%20RND\FINISHING%20REPORT\RND%20INN-101%20C4%20OPT-2.pdf" TargetMode="External"/><Relationship Id="rId1871" Type="http://schemas.openxmlformats.org/officeDocument/2006/relationships/hyperlink" Target="file:///\\192.168.50.100\Universal_files_share\R&amp;D_Database\Masco%20Fabric%20Strength%20By%20RND\BOOKING-DESIGN%20FILES\RND%20SHP-07,%2007%20RIB%20Booking.doc" TargetMode="External"/><Relationship Id="rId2922" Type="http://schemas.openxmlformats.org/officeDocument/2006/relationships/hyperlink" Target="file:///\\192.168.50.100\Universal_files_share\R&amp;D_Database\Masco%20Fabric%20Strength%20By%20RND\STICKERS\RND%20MSB-15.docx" TargetMode="External"/><Relationship Id="rId8484" Type="http://schemas.openxmlformats.org/officeDocument/2006/relationships/hyperlink" Target="file:///\\192.168.50.100\Universal_files_share\R&amp;D_Database\Masco%20Fabric%20Strength%20By%20RND\FINISHING%20REPORT\RND%20MFB-2053C%20Finishing%20Report.pdf" TargetMode="External"/><Relationship Id="rId9535" Type="http://schemas.openxmlformats.org/officeDocument/2006/relationships/hyperlink" Target="file:///\\192.168.50.100\Universal_files_share\R&amp;D_Database\Masco%20Fabric%20Strength%20By%20RND\STICKERS\RND%20MFB-2017%20V1%20Sticker.docx" TargetMode="External"/><Relationship Id="rId11465" Type="http://schemas.openxmlformats.org/officeDocument/2006/relationships/hyperlink" Target="file:///\\192.168.50.100\Universal_files_share\R&amp;D_Database\Masco%20Fabric%20Strength%20By%20RND\STICKERS\RND%20MFB-2505A%20Sticker.docx" TargetMode="External"/><Relationship Id="rId12516" Type="http://schemas.openxmlformats.org/officeDocument/2006/relationships/hyperlink" Target="file:///\\192.168.50.100\Universal_files_share\R&amp;D_Database\Masco%20Fabric%20Strength%20By%20RND\STICKERS\RND%20MFB-2504%20Sticker.docx" TargetMode="External"/><Relationship Id="rId13914" Type="http://schemas.openxmlformats.org/officeDocument/2006/relationships/hyperlink" Target="file:///\\192.168.50.100\Universal_files_share\R&amp;D_Database\Masco%20Fabric%20Strength%20By%20RND\ANALYSING%20REPORT\RND%20MCB-2013B%20SM%20Analysis%20Report.pdf" TargetMode="External"/><Relationship Id="rId1524" Type="http://schemas.openxmlformats.org/officeDocument/2006/relationships/hyperlink" Target="file:///\\192.168.50.100\Universal_files_share\R&amp;D_Database\Masco%20Fabric%20Strength%20By%20RND\Picture%20Of%20Hanger\0.%20Picture%20of%20Hangers%20All%20in%20One\RND%20MBT-502%20B.jpg" TargetMode="External"/><Relationship Id="rId7086" Type="http://schemas.openxmlformats.org/officeDocument/2006/relationships/hyperlink" Target="file:///\\192.168.50.100\Universal_files_share\R&amp;D_Database\Masco%20Fabric%20Strength%20By%20RND\Picture%20Of%20Hanger\0.%20Picture%20of%20Hangers%20All%20in%20One\RND%20MCB-512%20D%20(B).jpg" TargetMode="External"/><Relationship Id="rId8137" Type="http://schemas.openxmlformats.org/officeDocument/2006/relationships/hyperlink" Target="file:///\\192.168.50.100\Universal_files_share\R&amp;D_Database\Masco%20Fabric%20Strength%20By%20RND\STICKERS\RND%20MFB-2011.docx" TargetMode="External"/><Relationship Id="rId10067" Type="http://schemas.openxmlformats.org/officeDocument/2006/relationships/hyperlink" Target="file:///\\192.168.50.100\Universal_files_share\R&amp;D_Database\Masco%20Fabric%20Strength%20By%20RND\Picture%20Of%20Hanger\0.%20Picture%20of%20Hangers%20All%20in%20One\RND%20MFB-2700A.jpg" TargetMode="External"/><Relationship Id="rId11118" Type="http://schemas.openxmlformats.org/officeDocument/2006/relationships/hyperlink" Target="file:///\\192.168.50.100\Universal_files_share\R&amp;D_Database\Masco%20Fabric%20Strength%20By%20RND\Picture%20Of%20Hanger\0.%20Picture%20of%20Hangers%20All%20in%20One\RND%20MBT-2501%20YD.jpg" TargetMode="External"/><Relationship Id="rId3696" Type="http://schemas.openxmlformats.org/officeDocument/2006/relationships/hyperlink" Target="file:///\\192.168.50.100\Universal_files_share\R&amp;D_Database\Masco%20Fabric%20Strength%20By%20RND\ALL%20COSTING\RND%20MCB-34%20N%20Price.xls" TargetMode="External"/><Relationship Id="rId4747" Type="http://schemas.openxmlformats.org/officeDocument/2006/relationships/hyperlink" Target="file:///\\192.168.50.100\Universal_files_share\R&amp;D_Database\Masco%20Fabric%20Strength%20By%20RND\FINISHING%20REPORT\RND%20INN-76.pdf" TargetMode="External"/><Relationship Id="rId14688" Type="http://schemas.openxmlformats.org/officeDocument/2006/relationships/hyperlink" Target="file:///\\192.168.50.100\Universal_files_share\R&amp;D_Database\Masco%20Fabric%20Strength%20By%20RND\KNIT%20BOOKING\RND%20MFB-517%20KNIT%20BOOKING.pdf" TargetMode="External"/><Relationship Id="rId15739" Type="http://schemas.openxmlformats.org/officeDocument/2006/relationships/hyperlink" Target="file:///\\192.168.50.100\Universal_files_share\R&amp;D_Database\Masco%20Fabric%20Strength%20By%20RND\KNIT%20BOOKING\RND%20MFB-1007J%20Knit%20Booking.pdf" TargetMode="External"/><Relationship Id="rId2298" Type="http://schemas.openxmlformats.org/officeDocument/2006/relationships/hyperlink" Target="file:///\\192.168.50.100\Universal_files_share\R&amp;D_Database\Masco%20Fabric%20Strength%20By%20RND\ALL%20COSTING\RND%20INN-60%20KPHL%20Price.xls" TargetMode="External"/><Relationship Id="rId3349" Type="http://schemas.openxmlformats.org/officeDocument/2006/relationships/hyperlink" Target="file:///\\192.168.50.100\Universal_files_share\R&amp;D_Database\Masco%20Fabric%20Strength%20By%20RND\BOOKING-DESIGN%20FILES\RND%20MCB-33%20A&amp;B%20Booking.doc" TargetMode="External"/><Relationship Id="rId7220" Type="http://schemas.openxmlformats.org/officeDocument/2006/relationships/hyperlink" Target="file:///\\192.168.50.100\Universal_files_share\R&amp;D_Database\Masco%20Fabric%20Strength%20By%20RND\STICKERS\RND%20SHP-501%20STICKER.docx" TargetMode="External"/><Relationship Id="rId9392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C.jpg" TargetMode="External"/><Relationship Id="rId10201" Type="http://schemas.openxmlformats.org/officeDocument/2006/relationships/hyperlink" Target="file:///\\192.168.50.100\Universal_files_share\R&amp;D_Database\Masco%20Fabric%20Strength%20By%20RND\FINISHING%20REPORT\RND%20TGT%20POINTELLE%20JAQ%20RIB%20CLR.jpg" TargetMode="External"/><Relationship Id="rId137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09F%20Sticker.docx" TargetMode="External"/><Relationship Id="rId1482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B%20OP1%20Sticker.docx" TargetMode="External"/><Relationship Id="rId3830" Type="http://schemas.openxmlformats.org/officeDocument/2006/relationships/hyperlink" Target="file:///\\192.168.50.100\Universal_files_share\R&amp;D_Database\Masco%20Fabric%20Strength%20By%20RND\Picture%20Of%20Hanger\0.%20Picture%20of%20Hangers%20All%20in%20One\RND%20INN-81C.jpg" TargetMode="External"/><Relationship Id="rId9045" Type="http://schemas.openxmlformats.org/officeDocument/2006/relationships/hyperlink" Target="file:///\\192.168.50.100\Universal_files_share\R&amp;D_Database\Masco%20Fabric%20Strength%20By%20RND\BOOKING-DESIGN%20FILES\RND%20MSB-2039%20A,%20AP,%20AOP%20Booking.doc" TargetMode="External"/><Relationship Id="rId12373" Type="http://schemas.openxmlformats.org/officeDocument/2006/relationships/hyperlink" Target="file:///\\192.168.50.100\Universal_files_share\R&amp;D_Database\Masco%20Fabric%20Strength%20By%20RND\Picture%20Of%20Hanger\0.%20Picture%20of%20Hangers%20All%20in%20One\RND%20MCB-57.jpg" TargetMode="External"/><Relationship Id="rId13424" Type="http://schemas.openxmlformats.org/officeDocument/2006/relationships/hyperlink" Target="file:///\\192.168.50.100\Universal_files_share\R&amp;D_Database\Masco%20Fabric%20Strength%20By%20RND\KNIT%20BOOKING\RND%20MBT-1001M%20HS-170,180%20Knit%20Booking.pdf" TargetMode="External"/><Relationship Id="rId751" Type="http://schemas.openxmlformats.org/officeDocument/2006/relationships/hyperlink" Target="file:///\\192.168.50.100\Universal_files_share\R&amp;D_Database\Masco%20Fabric%20Strength%20By%20RND\KNIT%20BOOKING\RND%20KNT%20SOC4999(14)%20Knit%20Booking.pdf" TargetMode="External"/><Relationship Id="rId1381" Type="http://schemas.openxmlformats.org/officeDocument/2006/relationships/hyperlink" Target="file:///\\192.168.50.100\Universal_files_share\R&amp;D_Database\Masco%20Fabric%20Strength%20By%20RND\ALL%20COSTING\RND%20INN-113%20Price.xls" TargetMode="External"/><Relationship Id="rId2432" Type="http://schemas.openxmlformats.org/officeDocument/2006/relationships/hyperlink" Target="file:///\\192.168.50.100\Universal_files_share\R&amp;D_Database\Masco%20Fabric%20Strength%20By%20RND\Picture%20Of%20Hanger\0.%20Picture%20of%20Hangers%20All%20in%20One\RND%20AOP-9.jpg" TargetMode="External"/><Relationship Id="rId12026" Type="http://schemas.openxmlformats.org/officeDocument/2006/relationships/hyperlink" Target="file:///\\192.168.50.100\Universal_files_share\R&amp;D_Database\Masco%20Fabric%20Strength%20By%20RND\STICKERS\RND%20JAQRD-14%20Sticker.docx" TargetMode="External"/><Relationship Id="rId15596" Type="http://schemas.openxmlformats.org/officeDocument/2006/relationships/hyperlink" Target="file:///\\192.168.50.100\Universal_files_share\R&amp;D_Database\Masco%20Fabric%20Strength%20By%20RND\KNIT%20BOOKING\RND%20MFB-517B%20OP-2%20Knit%20Booking.pdf" TargetMode="External"/><Relationship Id="rId404" Type="http://schemas.openxmlformats.org/officeDocument/2006/relationships/hyperlink" Target="file:///\\192.168.50.100\Universal_files_share\R&amp;D_Database\Masco%20Fabric%20Strength%20By%20RND\ALL%20COSTING\RND%20INN-53%20B%20Price.xls" TargetMode="External"/><Relationship Id="rId1034" Type="http://schemas.openxmlformats.org/officeDocument/2006/relationships/hyperlink" Target="file:///\\192.168.50.100\Universal_files_share\R&amp;D_Database\Masco%20Fabric%20Strength%20By%20RND\STICKERS\RND%20HMB%20RCL-P%20MSZSQ419PR.docx" TargetMode="External"/><Relationship Id="rId5655" Type="http://schemas.openxmlformats.org/officeDocument/2006/relationships/hyperlink" Target="file:///\\192.168.50.100\Universal_files_share\R&amp;D_Database\Masco%20Fabric%20Strength%20By%20RND\BOOKING-DESIGN%20FILES\RND%20MBT-16%20i2,%20i3%20Design%20File.xls" TargetMode="External"/><Relationship Id="rId6706" Type="http://schemas.openxmlformats.org/officeDocument/2006/relationships/hyperlink" Target="file:///\\192.168.50.100\Universal_files_share\R&amp;D_Database\Masco%20Fabric%20Strength%20By%20RND\ANALYSING%20REPORT\RND%20SHP-504%20CA%20Analysis%20Report.pdf" TargetMode="External"/><Relationship Id="rId14198" Type="http://schemas.openxmlformats.org/officeDocument/2006/relationships/hyperlink" Target="file:///\\192.168.50.100\Universal_files_share\R&amp;D_Database\Masco%20Fabric%20Strength%20By%20RND\BOOKING-DESIGN%20FILES\RND%20MCB-513H2%20Booking%20(Merchant)%20SampleOrderBookingMaster_SJ-3252B_Stretch%20Twill%20Jersey_Garment%20Washed%20Option.pdf" TargetMode="External"/><Relationship Id="rId15249" Type="http://schemas.openxmlformats.org/officeDocument/2006/relationships/hyperlink" Target="file:///\\192.168.50.100\Universal_files_share\R&amp;D_Database\Masco%20Fabric%20Strength%20By%20RND\ALL%20COSTING\RND%20INN-102W1%20ECO%20Price.xls" TargetMode="External"/><Relationship Id="rId4257" Type="http://schemas.openxmlformats.org/officeDocument/2006/relationships/hyperlink" Target="file:///\\192.168.50.100\Universal_files_share\R&amp;D_Database\Masco%20Fabric%20Strength%20By%20RND\BOOKING-DESIGN%20FILES\RND%20MBT-20%20Booking.doc" TargetMode="External"/><Relationship Id="rId5308" Type="http://schemas.openxmlformats.org/officeDocument/2006/relationships/hyperlink" Target="file:///\\192.168.50.100\Universal_files_share\R&amp;D_Database\Masco%20Fabric%20Strength%20By%20RND\Picture%20Of%20Hanger\0.%20Picture%20of%20Hangers%20All%20in%20One\RND%20MCB-30%20J%20ECO.jpg" TargetMode="External"/><Relationship Id="rId8878" Type="http://schemas.openxmlformats.org/officeDocument/2006/relationships/hyperlink" Target="file:///\\192.168.50.100\Universal_files_share\R&amp;D_Database\Masco%20Fabric%20Strength%20By%20RND\FINISHING%20REPORT\RND%20MCB-2011%20A%20Finishing%20Report.pdf" TargetMode="External"/><Relationship Id="rId9929" Type="http://schemas.openxmlformats.org/officeDocument/2006/relationships/hyperlink" Target="file:///\\192.168.50.100\Universal_files_share\R&amp;D_Database\Masco%20Fabric%20Strength%20By%20RND\ALL%20COSTING\RND%20MCB-370%20Price.xls" TargetMode="External"/><Relationship Id="rId11859" Type="http://schemas.openxmlformats.org/officeDocument/2006/relationships/hyperlink" Target="file:///\\192.168.50.100\Universal_files_share\R&amp;D_Database\Masco%20Fabric%20Strength%20By%20RND\ALL%20COSTING\RND%20INN-102E%20KNT%20Price.xls" TargetMode="External"/><Relationship Id="rId15730" Type="http://schemas.openxmlformats.org/officeDocument/2006/relationships/hyperlink" Target="file:///\\192.168.50.100\Universal_files_share\R&amp;D_Database\Masco%20Fabric%20Strength%20By%20RND\FINISHING%20REPORT\RND%20INN-904F2%20Finishing%20Report.pdf" TargetMode="External"/><Relationship Id="rId1918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8.jpg" TargetMode="External"/><Relationship Id="rId132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2001%20Sticker.docx" TargetMode="External"/><Relationship Id="rId14332" Type="http://schemas.openxmlformats.org/officeDocument/2006/relationships/hyperlink" Target="file:///\\192.168.50.100\Universal_files_share\R&amp;D_Database\Masco%20Fabric%20Strength%20By%20RND\BOOKING-DESIGN%20FILES\RND%20MFB-1013G%20Design%20File.xls" TargetMode="External"/><Relationship Id="rId261" Type="http://schemas.openxmlformats.org/officeDocument/2006/relationships/hyperlink" Target="file:///\\192.168.50.100\Universal_files_share\R&amp;D_Database\Masco%20Fabric%20Strength%20By%20RND\STICKERS\RND%20INN-131.docx" TargetMode="External"/><Relationship Id="rId3340" Type="http://schemas.openxmlformats.org/officeDocument/2006/relationships/hyperlink" Target="file:///\\192.168.50.100\Universal_files_share\R&amp;D_Database\Masco%20Fabric%20Strength%20By%20RND\ALL%20COSTING\RND%20MBT-1010%20B%20Price.xls" TargetMode="External"/><Relationship Id="rId7961" Type="http://schemas.openxmlformats.org/officeDocument/2006/relationships/hyperlink" Target="file:///\\192.168.50.100\Universal_files_share\R&amp;D_Database\Masco%20Fabric%20Strength%20By%20RND\Picture%20Of%20Hanger\0.%20Picture%20of%20Hangers%20All%20in%20One\RND%20HMB-27J%20OP2.jpg" TargetMode="External"/><Relationship Id="rId10942" Type="http://schemas.openxmlformats.org/officeDocument/2006/relationships/hyperlink" Target="file:///\\192.168.50.100\Universal_files_share\R&amp;D_Database\Masco%20Fabric%20Strength%20By%20RND\BOOKING-DESIGN%20FILES\RND%20MFB-1502,%201502%20YD%20Booking.doc" TargetMode="External"/><Relationship Id="rId6563" Type="http://schemas.openxmlformats.org/officeDocument/2006/relationships/hyperlink" Target="file:///\\192.168.50.100\Universal_files_share\R&amp;D_Database\Masco%20Fabric%20Strength%20By%20RND\KNIT%20BOOKING\RND%20MSB-505%20B1%20KNIT%20BOOKING.pdf" TargetMode="External"/><Relationship Id="rId7614" Type="http://schemas.openxmlformats.org/officeDocument/2006/relationships/hyperlink" Target="file:///\\192.168.50.100\Universal_files_share\R&amp;D_Database\Masco%20Fabric%20Strength%20By%20RND\ALL%20COSTING\RND%20MCB-900%20B%20PRICE.xls" TargetMode="External"/><Relationship Id="rId16157" Type="http://schemas.openxmlformats.org/officeDocument/2006/relationships/hyperlink" Target="file:///\\192.168.50.100\Universal_files_share\R&amp;D_Database\Masco%20Fabric%20Strength%20By%20RND\Picture%20Of%20Hanger\0.%20Picture%20of%20Hangers%20All%20in%20One\RND%20MCB-2013D3.JPG" TargetMode="External"/><Relationship Id="rId5165" Type="http://schemas.openxmlformats.org/officeDocument/2006/relationships/hyperlink" Target="file:///\\192.168.50.100\Universal_files_share\R&amp;D_Database\Masco%20Fabric%20Strength%20By%20RND\Picture%20Of%20Hanger\0.%20Picture%20of%20Hangers%20All%20in%20One\RND%20MBT-37%20HM%20CTN%20(BPD).jpg" TargetMode="External"/><Relationship Id="rId6216" Type="http://schemas.openxmlformats.org/officeDocument/2006/relationships/hyperlink" Target="file:///\\192.168.50.100\Universal_files_share\R&amp;D_Database\Masco%20Fabric%20Strength%20By%20RND\FINISHING%20REPORT\RND%20MSB-521%20REV%20CLR-1%20Finishing%20Report.pdf" TargetMode="External"/><Relationship Id="rId9786" Type="http://schemas.openxmlformats.org/officeDocument/2006/relationships/hyperlink" Target="file:///\\192.168.50.100\Universal_files_share\R&amp;D_Database\Masco%20Fabric%20Strength%20By%20RND\Picture%20Of%20Hanger\0.%20Picture%20of%20Hangers%20All%20in%20One\RND%20MCB-21%20F-2.jpg" TargetMode="External"/><Relationship Id="rId1775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2826" Type="http://schemas.openxmlformats.org/officeDocument/2006/relationships/hyperlink" Target="file:///\\192.168.50.100\Universal_files_share\R&amp;D_Database\Masco%20Fabric%20Strength%20By%20RND\STICKERS\RND%20MFB-45%20D%20Sticker.docx" TargetMode="External"/><Relationship Id="rId8388" Type="http://schemas.openxmlformats.org/officeDocument/2006/relationships/hyperlink" Target="file:///\\192.168.50.100\Universal_files_share\R&amp;D_Database\Masco%20Fabric%20Strength%20By%20RND\ALL%20COSTING\RND%20MFB-1013%20HM%20Price.xls" TargetMode="External"/><Relationship Id="rId9439" Type="http://schemas.openxmlformats.org/officeDocument/2006/relationships/hyperlink" Target="file:///\\192.168.50.100\Universal_files_share\R&amp;D_Database\Masco%20Fabric%20Strength%20By%20RND\FINISHING%20REPORT\RND%20MCB-1000.pdf" TargetMode="External"/><Relationship Id="rId11369" Type="http://schemas.openxmlformats.org/officeDocument/2006/relationships/hyperlink" Target="file:///\\192.168.50.100\Universal_files_share\R&amp;D_Database\Masco%20Fabric%20Strength%20By%20RND\BOOKING-DESIGN%20FILES\RND%20MFB-2017F%20REV%20Booking.doc" TargetMode="External"/><Relationship Id="rId12767" Type="http://schemas.openxmlformats.org/officeDocument/2006/relationships/hyperlink" Target="file:///\\192.168.50.100\Universal_files_share\R&amp;D_Database\Masco%20Fabric%20Strength%20By%20RND\ALL%20COSTING\RND%20HMB-01K%20REV2F%20Price.xls" TargetMode="External"/><Relationship Id="rId13818" Type="http://schemas.openxmlformats.org/officeDocument/2006/relationships/hyperlink" Target="file:///\\192.168.50.100\Universal_files_share\R&amp;D_Database\Masco%20Fabric%20Strength%20By%20RND\KNIT%20BOOKING\RND%20MBT-516%20Knit%20Booking.pdf" TargetMode="External"/><Relationship Id="rId15240" Type="http://schemas.openxmlformats.org/officeDocument/2006/relationships/hyperlink" Target="file:///\\192.168.50.100\Universal_files_share\R&amp;D_Database\Masco%20Fabric%20Strength%20By%20RND\BOOKING-DESIGN%20FILES\RND%20INN-100W2,%20W3,%20W4%20Booking.doc" TargetMode="External"/><Relationship Id="rId1428" Type="http://schemas.openxmlformats.org/officeDocument/2006/relationships/hyperlink" Target="file:///\\192.168.50.100\Universal_files_share\R&amp;D_Database\Masco%20Fabric%20Strength%20By%20RND\FINISHING%20REPORT\RND%20MCB-2013%20HMP%20Finishing%20Report.pdf" TargetMode="External"/><Relationship Id="rId4998" Type="http://schemas.openxmlformats.org/officeDocument/2006/relationships/hyperlink" Target="file:///\\192.168.50.100\Universal_files_share\R&amp;D_Database\Masco%20Fabric%20Strength%20By%20RND\STICKERS\RND%20INN-256.docx" TargetMode="External"/><Relationship Id="rId9920" Type="http://schemas.openxmlformats.org/officeDocument/2006/relationships/hyperlink" Target="file:///\\192.168.50.100\Universal_files_share\R&amp;D_Database\Masco%20Fabric%20Strength%20By%20RND\FINISHING%20REPORT\RND%20MCB-21X%20OP2%20Finishing%20Report.pdf" TargetMode="External"/><Relationship Id="rId11850" Type="http://schemas.openxmlformats.org/officeDocument/2006/relationships/hyperlink" Target="file:///\\192.168.50.100\Universal_files_share\R&amp;D_Database\Masco%20Fabric%20Strength%20By%20RND\STICKERS\RND%20INN-102%20i4%20Sticker.docx" TargetMode="External"/><Relationship Id="rId129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C%20HM%20Sticker.docx" TargetMode="External"/><Relationship Id="rId6073" Type="http://schemas.openxmlformats.org/officeDocument/2006/relationships/hyperlink" Target="file:///\\192.168.50.100\Universal_files_share\R&amp;D_Database\Masco%20Fabric%20Strength%20By%20RND\BOOKING-DESIGN%20FILES\RND%20INN-506%20A%20booking.doc" TargetMode="External"/><Relationship Id="rId7124" Type="http://schemas.openxmlformats.org/officeDocument/2006/relationships/hyperlink" Target="file:///\\192.168.50.100\Universal_files_share\R&amp;D_Database\Masco%20Fabric%20Strength%20By%20RND\STICKERS\RND%20MCB-512%20G%20(B).docx" TargetMode="External"/><Relationship Id="rId7471" Type="http://schemas.openxmlformats.org/officeDocument/2006/relationships/hyperlink" Target="file:///\\192.168.50.100\Universal_files_share\R&amp;D_Database\Masco%20Fabric%20Strength%20By%20RND\Picture%20Of%20Hanger\0.%20Picture%20of%20Hangers%20All%20in%20One\RND%20INN-904%20D1%20LB.jpg" TargetMode="External"/><Relationship Id="rId8522" Type="http://schemas.openxmlformats.org/officeDocument/2006/relationships/hyperlink" Target="file:///\\192.168.50.100\Universal_files_share\R&amp;D_Database\Masco%20Fabric%20Strength%20By%20RND\ALL%20COSTING\RND%20MSB-2021%20B%20Price.xls" TargetMode="External"/><Relationship Id="rId10452" Type="http://schemas.openxmlformats.org/officeDocument/2006/relationships/hyperlink" Target="file:///\\192.168.50.100\Universal_files_share\R&amp;D_Database\Masco%20Fabric%20Strength%20By%20RND\BOOKING-DESIGN%20FILES\RND%20MFB-2037%20D%20Booking.doc" TargetMode="External"/><Relationship Id="rId11503" Type="http://schemas.openxmlformats.org/officeDocument/2006/relationships/hyperlink" Target="file:///\\192.168.50.100\Universal_files_share\R&amp;D_Database\Masco%20Fabric%20Strength%20By%20RND\ALL%20COSTING\RND%20MKB-1000%20Price.xls" TargetMode="External"/><Relationship Id="rId10105" Type="http://schemas.openxmlformats.org/officeDocument/2006/relationships/hyperlink" Target="file:///\\192.168.50.100\Universal_files_share\R&amp;D_Database\Masco%20Fabric%20Strength%20By%20RND\BOOKING-DESIGN%20FILES\RND%20MFB-2703A%20Booking.doc" TargetMode="External"/><Relationship Id="rId13675" Type="http://schemas.openxmlformats.org/officeDocument/2006/relationships/hyperlink" Target="file:///\\192.168.50.100\Universal_files_share\R&amp;D_Database\Masco%20Fabric%20Strength%20By%20RND\ALL%20COSTING\RND%20MBT-23F%20MT%20OP3%20Price.xls" TargetMode="External"/><Relationship Id="rId14726" Type="http://schemas.openxmlformats.org/officeDocument/2006/relationships/hyperlink" Target="file:///\\192.168.50.100\Universal_files_share\R&amp;D_Database\Masco%20Fabric%20Strength%20By%20RND\FINISHING%20REPORT\RND%20MFB-78A%20Finishing%20Report.pdf" TargetMode="External"/><Relationship Id="rId2683" Type="http://schemas.openxmlformats.org/officeDocument/2006/relationships/hyperlink" Target="file:///\\192.168.50.100\Universal_files_share\R&amp;D_Database\Masco%20Fabric%20Strength%20By%20RND\FINISHING%20REPORT\RND%20SF-500%20Finishing%20Report.jpg" TargetMode="External"/><Relationship Id="rId3734" Type="http://schemas.openxmlformats.org/officeDocument/2006/relationships/hyperlink" Target="file:///\\192.168.50.100\Universal_files_share\R&amp;D_Database\Masco%20Fabric%20Strength%20By%20RND\ALL%20COSTING\RND%20MFB-46B%20%20PRICE.xls" TargetMode="External"/><Relationship Id="rId9296" Type="http://schemas.openxmlformats.org/officeDocument/2006/relationships/hyperlink" Target="file:///\\192.168.50.100\Universal_files_share\R&amp;D_Database\Masco%20Fabric%20Strength%20By%20RND\ALL%20COSTING\RND%20TGT-2010E1%20Price.xls" TargetMode="External"/><Relationship Id="rId12277" Type="http://schemas.openxmlformats.org/officeDocument/2006/relationships/hyperlink" Target="file:///\\192.168.50.100\Universal_files_share\R&amp;D_Database\Masco%20Fabric%20Strength%20By%20RND\ALL%20COSTING\RND%20MCB-2013E%20LVS%20Price.xls" TargetMode="External"/><Relationship Id="rId13328" Type="http://schemas.openxmlformats.org/officeDocument/2006/relationships/hyperlink" Target="file:///\\192.168.50.100\Universal_files_share\R&amp;D_Database\Masco%20Fabric%20Strength%20By%20RND\Picture%20Of%20Hanger\0.%20Picture%20of%20Hangers%20All%20in%20One\RND%20MBT-06H4.JPG" TargetMode="External"/><Relationship Id="rId655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1285" Type="http://schemas.openxmlformats.org/officeDocument/2006/relationships/hyperlink" Target="file:///\\192.168.50.100\Universal_files_share\R&amp;D_Database\Masco%20Fabric%20Strength%20By%20RND\Picture%20Of%20Hanger\0.%20Picture%20of%20Hangers%20All%20in%20One\RND%20RCYL-502%20BRS.jpg" TargetMode="External"/><Relationship Id="rId2336" Type="http://schemas.openxmlformats.org/officeDocument/2006/relationships/hyperlink" Target="file:///\\192.168.50.100\Universal_files_share\R&amp;D_Database\Masco%20Fabric%20Strength%20By%20RND\Picture%20Of%20Hanger\0.%20Picture%20of%20Hangers%20All%20in%20One\RND%20MCB-16%20A.jpg" TargetMode="External"/><Relationship Id="rId6957" Type="http://schemas.openxmlformats.org/officeDocument/2006/relationships/hyperlink" Target="file:///\\192.168.50.100\Universal_files_share\R&amp;D_Database\Masco%20Fabric%20Strength%20By%20RND\STICKERS\RND%20HMB-507A%20WRG%20Sticker.docx" TargetMode="External"/><Relationship Id="rId308" Type="http://schemas.openxmlformats.org/officeDocument/2006/relationships/hyperlink" Target="file:///\\192.168.50.100\Universal_files_share\R&amp;D_Database\Masco%20Fabric%20Strength%20By%20RND\STICKERS\RND%20ADVANCE%20DEVELOPMENT-06.docx" TargetMode="External"/><Relationship Id="rId5559" Type="http://schemas.openxmlformats.org/officeDocument/2006/relationships/hyperlink" Target="file:///\\192.168.50.100\Universal_files_share\R&amp;D_Database\Masco%20Fabric%20Strength%20By%20RND\STICKERS\RND%20INN-141.docx" TargetMode="External"/><Relationship Id="rId9430" Type="http://schemas.openxmlformats.org/officeDocument/2006/relationships/hyperlink" Target="file:///\\192.168.50.100\Universal_files_share\R&amp;D_Database\Masco%20Fabric%20Strength%20By%20RND\BOOKING-DESIGN%20FILES\RND%20MCB-1000%20YD%20Booking.doc" TargetMode="External"/><Relationship Id="rId8032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TUO.jpg" TargetMode="External"/><Relationship Id="rId11360" Type="http://schemas.openxmlformats.org/officeDocument/2006/relationships/hyperlink" Target="file:///\\192.168.50.100\Universal_files_share\R&amp;D_Database\Masco%20Fabric%20Strength%20By%20RND\Picture%20Of%20Hanger\0.%20Picture%20of%20Hangers%20All%20in%20One\RND%20MFB-2007D.jpg" TargetMode="External"/><Relationship Id="rId12411" Type="http://schemas.openxmlformats.org/officeDocument/2006/relationships/hyperlink" Target="file:///\\192.168.50.100\Universal_files_share\R&amp;D_Database\Masco%20Fabric%20Strength%20By%20RND\BOOKING-DESIGN%20FILES\RND%20MFB-1008H%20Booking.doc" TargetMode="External"/><Relationship Id="rId159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1(S)%20Sticker.docx" TargetMode="External"/><Relationship Id="rId11013" Type="http://schemas.openxmlformats.org/officeDocument/2006/relationships/hyperlink" Target="file:///\\192.168.50.100\Universal_files_share\R&amp;D_Database\Masco%20Fabric%20Strength%20By%20RND\ALL%20COSTING\RND-20010801350%20(PRINT%20IN%20BLACK)%20Price.xls" TargetMode="External"/><Relationship Id="rId14583" Type="http://schemas.openxmlformats.org/officeDocument/2006/relationships/hyperlink" Target="file:///\\192.168.50.100\Universal_files_share\R&amp;D_Database\Masco%20Fabric%20Strength%20By%20RND\ANALYSING%20REPORT\RND%20MFB-2063B%20Analysis%20Report.pdf" TargetMode="External"/><Relationship Id="rId15634" Type="http://schemas.openxmlformats.org/officeDocument/2006/relationships/hyperlink" Target="file:///\\192.168.50.100\Universal_files_share\R&amp;D_Database\Masco%20Fabric%20Strength%20By%20RND\ANALYSING%20REPORT\RND%20MBT-2005F%20Analysis%20Report.pdf" TargetMode="External"/><Relationship Id="rId3591" Type="http://schemas.openxmlformats.org/officeDocument/2006/relationships/hyperlink" Target="file:///\\192.168.50.100\Universal_files_share\R&amp;D_Database\Masco%20Fabric%20Strength%20By%20RND\STICKERS\RND%20SHP-09%20Sticker.docx" TargetMode="External"/><Relationship Id="rId4642" Type="http://schemas.openxmlformats.org/officeDocument/2006/relationships/hyperlink" Target="file:///\\192.168.50.100\Universal_files_share\R&amp;D_Database\Masco%20Fabric%20Strength%20By%20RND\ALL%20COSTING\RND%20INN-125%20TA%20Price.xls" TargetMode="External"/><Relationship Id="rId13185" Type="http://schemas.openxmlformats.org/officeDocument/2006/relationships/hyperlink" Target="file:///\\192.168.50.100\Universal_files_share\R&amp;D_Database\Masco%20Fabric%20Strength%20By%20RND\FINISHING%20REPORT\RND%20INN-72E%20REV%20%20Finishing%20Report.pdf" TargetMode="External"/><Relationship Id="rId14236" Type="http://schemas.openxmlformats.org/officeDocument/2006/relationships/hyperlink" Target="file:///\\192.168.50.100\Universal_files_share\R&amp;D_Database\Masco%20Fabric%20Strength%20By%20RND\ANALYSING%20REPORT\RND%20MFB-1007D%20Analysis%20Report.pdf" TargetMode="External"/><Relationship Id="rId2193" Type="http://schemas.openxmlformats.org/officeDocument/2006/relationships/hyperlink" Target="file:///\\192.168.50.100\Universal_files_share\R&amp;D_Database\Masco%20Fabric%20Strength%20By%20RND\ALL%20COSTING\RND%20MFB-2001%20Price.xls" TargetMode="External"/><Relationship Id="rId3244" Type="http://schemas.openxmlformats.org/officeDocument/2006/relationships/hyperlink" Target="file:///\\192.168.50.100\Universal_files_share\R&amp;D_Database\Masco%20Fabric%20Strength%20By%20RND\ALL%20COSTING\RND%20INN-101%20B3%20Price.xls" TargetMode="External"/><Relationship Id="rId7865" Type="http://schemas.openxmlformats.org/officeDocument/2006/relationships/hyperlink" Target="file:///\\192.168.50.100\Universal_files_share\R&amp;D_Database\Masco%20Fabric%20Strength%20By%20RND\BOOKING-DESIGN%20FILES\RND%20HMB-26B%20Booking.doc" TargetMode="External"/><Relationship Id="rId8916" Type="http://schemas.openxmlformats.org/officeDocument/2006/relationships/hyperlink" Target="file:///\\192.168.50.100\Universal_files_share\R&amp;D_Database\Masco%20Fabric%20Strength%20By%20RND\FINISHING%20REPORT\RND%20MCB-2011H%20Finishing%20Report.pdf" TargetMode="External"/><Relationship Id="rId165" Type="http://schemas.openxmlformats.org/officeDocument/2006/relationships/hyperlink" Target="file:///\\192.168.50.100\Universal_files_share\R&amp;D_Database\Masco%20Fabric%20Strength%20By%20RND\ALL%20COSTING\RND%20MFB-37%20A%20price.xls" TargetMode="External"/><Relationship Id="rId6467" Type="http://schemas.openxmlformats.org/officeDocument/2006/relationships/hyperlink" Target="file:///\\192.168.50.100\Universal_files_share\R&amp;D_Database\Masco%20Fabric%20Strength%20By%20RND\BOOKING-DESIGN%20FILES\RND%20MBT-509%20Booking%201st%20Revise.doc" TargetMode="External"/><Relationship Id="rId7518" Type="http://schemas.openxmlformats.org/officeDocument/2006/relationships/hyperlink" Target="file:///\\192.168.50.100\Universal_files_share\R&amp;D_Database\Masco%20Fabric%20Strength%20By%20RND\FINISHING%20REPORT\RND%20INN-970A%20Finishing%20Report.pdf" TargetMode="External"/><Relationship Id="rId10846" Type="http://schemas.openxmlformats.org/officeDocument/2006/relationships/hyperlink" Target="file:///\\192.168.50.100\Universal_files_share\R&amp;D_Database\Masco%20Fabric%20Strength%20By%20RND\ALL%20COSTING\RND%20MCB-2007%20LC%20Price.xls" TargetMode="External"/><Relationship Id="rId5069" Type="http://schemas.openxmlformats.org/officeDocument/2006/relationships/hyperlink" Target="file:///\\192.168.50.100\Universal_files_share\R&amp;D_Database\Masco%20Fabric%20Strength%20By%20RND\FINISHING%20REPORT\RND%20MSB-53%20OPT-2.jpg" TargetMode="External"/><Relationship Id="rId1679" Type="http://schemas.openxmlformats.org/officeDocument/2006/relationships/hyperlink" Target="file:///\\192.168.50.100\Universal_files_share\R&amp;D_Database\Masco%20Fabric%20Strength%20By%20RND\ANALYSING%20REPORT\RND%20MBT-22%20INJ%20Anaysis%20Report.pdf" TargetMode="External"/><Relationship Id="rId14093" Type="http://schemas.openxmlformats.org/officeDocument/2006/relationships/hyperlink" Target="file:///\\192.168.50.100\Universal_files_share\R&amp;D_Database\Masco%20Fabric%20Strength%20By%20RND\ALL%20COSTING\RND%20MCB-33J%20TA%20Price.xls" TargetMode="External"/><Relationship Id="rId15491" Type="http://schemas.openxmlformats.org/officeDocument/2006/relationships/hyperlink" Target="file:///\\192.168.50.100\Universal_files_share\R&amp;D_Database\Masco%20Fabric%20Strength%20By%20RND\FINISHING%20REPORT\RND%20MFB-2301%20Finishing%20Report.pdf" TargetMode="External"/><Relationship Id="rId16542" Type="http://schemas.openxmlformats.org/officeDocument/2006/relationships/hyperlink" Target="file:///\\192.168.50.100\Universal_files_share\R&amp;D_Database\Masco%20Fabric%20Strength%20By%20RND\KNIT%20BOOKING\RND%20MCB-2032B%20Knit%20Booking.pdf" TargetMode="External"/><Relationship Id="rId4152" Type="http://schemas.openxmlformats.org/officeDocument/2006/relationships/hyperlink" Target="file:///\\192.168.50.100\Universal_files_share\R&amp;D_Database\Masco%20Fabric%20Strength%20By%20RND\FINISHING%20REPORT\RND%20HMB-250G%20Finishing%20Report.pdf" TargetMode="External"/><Relationship Id="rId5203" Type="http://schemas.openxmlformats.org/officeDocument/2006/relationships/hyperlink" Target="file:///\\192.168.50.100\Universal_files_share\R&amp;D_Database\Masco%20Fabric%20Strength%20By%20RND\BOOKING-DESIGN%20FILES\RND%20MCB-30CA%20booking.doc" TargetMode="External"/><Relationship Id="rId5550" Type="http://schemas.openxmlformats.org/officeDocument/2006/relationships/hyperlink" Target="file:///\\192.168.50.100\Universal_files_share\R&amp;D_Database\Masco%20Fabric%20Strength%20By%20RND\ANALYSING%20REPORT\RND%20INN-128.pdf" TargetMode="External"/><Relationship Id="rId6601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3%20REV-02.jpg" TargetMode="External"/><Relationship Id="rId15144" Type="http://schemas.openxmlformats.org/officeDocument/2006/relationships/hyperlink" Target="file:///\\192.168.50.100\Universal_files_share\R&amp;D_Database\Masco%20Fabric%20Strength%20By%20RND\KNIT%20BOOKING\RND%20SF-18A,B,C,D%20Knit%20Booking.pdf" TargetMode="External"/><Relationship Id="rId8773" Type="http://schemas.openxmlformats.org/officeDocument/2006/relationships/hyperlink" Target="file:///\\192.168.50.100\Universal_files_share\R&amp;D_Database\Masco%20Fabric%20Strength%20By%20RND\FINISHING%20REPORT\RND%20MBT-1010H%20Finishing%20Report.pdf" TargetMode="External"/><Relationship Id="rId9824" Type="http://schemas.openxmlformats.org/officeDocument/2006/relationships/hyperlink" Target="file:///\\192.168.50.100\Universal_files_share\R&amp;D_Database\Masco%20Fabric%20Strength%20By%20RND\ALL%20COSTING\RND%20MCB-21%20M%20Price.xls" TargetMode="External"/><Relationship Id="rId11754" Type="http://schemas.openxmlformats.org/officeDocument/2006/relationships/hyperlink" Target="file:///\\192.168.50.100\Universal_files_share\R&amp;D_Database\Masco%20Fabric%20Strength%20By%20RND\ANALYSING%20REPORT\RND%20HMB-28E%20Analysis%20Report.pdf" TargetMode="External"/><Relationship Id="rId12805" Type="http://schemas.openxmlformats.org/officeDocument/2006/relationships/hyperlink" Target="file:///\\192.168.50.100\Universal_files_share\R&amp;D_Database\Masco%20Fabric%20Strength%20By%20RND\ANALYSING%20REPORT\RND%20HMB-250A1.jpg" TargetMode="External"/><Relationship Id="rId38" Type="http://schemas.openxmlformats.org/officeDocument/2006/relationships/hyperlink" Target="file:///\\192.168.50.100\Universal_files_share\R&amp;D_Database\Masco%20Fabric%20Strength%20By%20RND\STICKERS\RND%20INN-89%20A.docx" TargetMode="External"/><Relationship Id="rId1813" Type="http://schemas.openxmlformats.org/officeDocument/2006/relationships/hyperlink" Target="file:///\\192.168.50.100\Universal_files_share\R&amp;D_Database\Masco%20Fabric%20Strength%20By%20RND\Picture%20Of%20Hanger\0.%20Picture%20of%20Hangers%20All%20in%20One\RND%20MCB-29.jpg" TargetMode="External"/><Relationship Id="rId7375" Type="http://schemas.openxmlformats.org/officeDocument/2006/relationships/hyperlink" Target="file:///\\192.168.50.100\Universal_files_share\R&amp;D_Database\Masco%20Fabric%20Strength%20By%20RND\BOOKING-DESIGN%20FILES\RND%20INN-900%20F%20Booking.doc" TargetMode="External"/><Relationship Id="rId8426" Type="http://schemas.openxmlformats.org/officeDocument/2006/relationships/hyperlink" Target="file:///\\192.168.50.100\Universal_files_share\R&amp;D_Database\Masco%20Fabric%20Strength%20By%20RND\STICKERS\RND%20MFB-2031A%20Sticker.docx" TargetMode="External"/><Relationship Id="rId10356" Type="http://schemas.openxmlformats.org/officeDocument/2006/relationships/hyperlink" Target="file:///\\192.168.50.100\Universal_files_share\R&amp;D_Database\Masco%20Fabric%20Strength%20By%20RND\KNIT%20BOOKING\RND%20MCB-2013%20TA%20Knit%20Booking.pdf" TargetMode="External"/><Relationship Id="rId11407" Type="http://schemas.openxmlformats.org/officeDocument/2006/relationships/hyperlink" Target="file:///\\192.168.50.100\Universal_files_share\R&amp;D_Database\Masco%20Fabric%20Strength%20By%20RND\FINISHING%20REPORT\RND%20MFB-2039%20Finishing%20Report.pdf" TargetMode="External"/><Relationship Id="rId3985" Type="http://schemas.openxmlformats.org/officeDocument/2006/relationships/hyperlink" Target="file:///\\192.168.50.100\Universal_files_share\R&amp;D_Database\Masco%20Fabric%20Strength%20By%20RND\ANALYSING%20REPORT\RND%20MFB-87,%2087%20MLG%20Analysis%20Report.pdf" TargetMode="External"/><Relationship Id="rId7028" Type="http://schemas.openxmlformats.org/officeDocument/2006/relationships/hyperlink" Target="file:///\\192.168.50.100\Universal_files_share\R&amp;D_Database\Masco%20Fabric%20Strength%20By%20RND\FINISHING%20REPORT\RND%20INN-521%20Finishing%20Report.pdf" TargetMode="External"/><Relationship Id="rId10009" Type="http://schemas.openxmlformats.org/officeDocument/2006/relationships/hyperlink" Target="file:///\\192.168.50.100\Universal_files_share\R&amp;D_Database\Masco%20Fabric%20Strength%20By%20RND\FINISHING%20REPORT\RND%20MFB-2021%20OPT-01.pdf" TargetMode="External"/><Relationship Id="rId1357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1D%20Sticker.docx" TargetMode="External"/><Relationship Id="rId14977" Type="http://schemas.openxmlformats.org/officeDocument/2006/relationships/hyperlink" Target="file:///\\192.168.50.100\Universal_files_share\R&amp;D_Database\Masco%20Fabric%20Strength%20By%20RND\ANALYSING%20REPORT\RND%20MSB-2048B%20Analysis%20Report.pdf" TargetMode="External"/><Relationship Id="rId2587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38" Type="http://schemas.openxmlformats.org/officeDocument/2006/relationships/hyperlink" Target="file:///\\192.168.50.100\Universal_files_share\R&amp;D_Database\Masco%20Fabric%20Strength%20By%20RND\Picture%20Of%20Hanger\0.%20Picture%20of%20Hangers%20All%20in%20One\RND%20MCB-34.jpg" TargetMode="External"/><Relationship Id="rId16052" Type="http://schemas.openxmlformats.org/officeDocument/2006/relationships/hyperlink" Target="file:///\\192.168.50.100\Universal_files_share\R&amp;D_Database\Masco%20Fabric%20Strength%20By%20RND\ALL%20COSTING\RND%20MSB-2501A2%20Price.xls" TargetMode="External"/><Relationship Id="rId559" Type="http://schemas.openxmlformats.org/officeDocument/2006/relationships/hyperlink" Target="file:///\\192.168.50.100\Universal_files_share\R&amp;D_Database\Masco%20Fabric%20Strength%20By%20RND\FINISHING%20REPORT\RND%20SHP-01%20Finishing%20Report.pdf" TargetMode="External"/><Relationship Id="rId1189" Type="http://schemas.openxmlformats.org/officeDocument/2006/relationships/hyperlink" Target="file:///\\192.168.50.100\Universal_files_share\R&amp;D_Database\Masco%20Fabric%20Strength%20By%20RND\KNIT%20BOOKING\RND%20MFB-10%20A1%20MYRL%20CWL%20Knit%20Booking.pdf" TargetMode="External"/><Relationship Id="rId5060" Type="http://schemas.openxmlformats.org/officeDocument/2006/relationships/hyperlink" Target="file:///\\192.168.50.100\Universal_files_share\R&amp;D_Database\Masco%20Fabric%20Strength%20By%20RND\STICKERS\RND%20MSB-23%20A.docx" TargetMode="External"/><Relationship Id="rId6111" Type="http://schemas.openxmlformats.org/officeDocument/2006/relationships/hyperlink" Target="file:///\\192.168.50.100\Universal_files_share\R&amp;D_Database\Masco%20Fabric%20Strength%20By%20RND\Picture%20Of%20Hanger\0.%20Picture%20of%20Hangers%20All%20in%20One\RND%20INN-516%20CA.jpg" TargetMode="External"/><Relationship Id="rId9681" Type="http://schemas.openxmlformats.org/officeDocument/2006/relationships/hyperlink" Target="file:///\\192.168.50.100\Universal_files_share\R&amp;D_Database\Masco%20Fabric%20Strength%20By%20RND\ANALYSING%20REPORT\RND%20MBT-2022%20A%20Analysis%20Report.pdf" TargetMode="External"/><Relationship Id="rId8283" Type="http://schemas.openxmlformats.org/officeDocument/2006/relationships/hyperlink" Target="file:///\\192.168.50.100\Universal_files_share\R&amp;D_Database\Masco%20Fabric%20Strength%20By%20RND\STICKERS\RND%20MCB-2013F%20RT%20Sticker.docx" TargetMode="External"/><Relationship Id="rId9334" Type="http://schemas.openxmlformats.org/officeDocument/2006/relationships/hyperlink" Target="file:///\\192.168.50.100\Universal_files_share\R&amp;D_Database\Masco%20Fabric%20Strength%20By%20RND\Picture%20Of%20Hanger\0.%20Picture%20of%20Hangers%20All%20in%20One\RND%20HMB%20MLK%20MSH-76;%20S2%20KDS.jpg" TargetMode="External"/><Relationship Id="rId12662" Type="http://schemas.openxmlformats.org/officeDocument/2006/relationships/hyperlink" Target="file:///\\192.168.50.100\Universal_files_share\R&amp;D_Database\Masco%20Fabric%20Strength%20By%20RND\FINISHING%20REPORT\RND%20MSB-517MP%20Finishing%20Report.pdf" TargetMode="External"/><Relationship Id="rId13713" Type="http://schemas.openxmlformats.org/officeDocument/2006/relationships/hyperlink" Target="file:///\\192.168.50.100\Universal_files_share\R&amp;D_Database\Masco%20Fabric%20Strength%20By%20RND\ALL%20COSTING\RND%20MBT-31F%20TT%20Price.xls" TargetMode="External"/><Relationship Id="rId1670" Type="http://schemas.openxmlformats.org/officeDocument/2006/relationships/hyperlink" Target="file:///\\192.168.50.100\Universal_files_share\R&amp;D_Database\Masco%20Fabric%20Strength%20By%20RND\ALL%20COSTING\RND%20MBT-%2004%20Price.xls" TargetMode="External"/><Relationship Id="rId2721" Type="http://schemas.openxmlformats.org/officeDocument/2006/relationships/hyperlink" Target="file:///\\192.168.50.100\Universal_files_share\R&amp;D_Database\Masco%20Fabric%20Strength%20By%20RND\Picture%20Of%20Hanger\0.%20Picture%20of%20Hangers%20All%20in%20One\RND%20SF-13%20A.jpg" TargetMode="External"/><Relationship Id="rId11264" Type="http://schemas.openxmlformats.org/officeDocument/2006/relationships/hyperlink" Target="file:///\\192.168.50.100\Universal_files_share\R&amp;D_Database\Masco%20Fabric%20Strength%20By%20RND\Picture%20Of%20Hanger\0.%20Picture%20of%20Hangers%20All%20in%20One\RND%20MFB-1008E.jpg" TargetMode="External"/><Relationship Id="rId12315" Type="http://schemas.openxmlformats.org/officeDocument/2006/relationships/hyperlink" Target="file:///\\192.168.50.100\Universal_files_share\R&amp;D_Database\Masco%20Fabric%20Strength%20By%20RND\ALL%20COSTING\RND%20MCB-30N2%20Price.xls" TargetMode="External"/><Relationship Id="rId15885" Type="http://schemas.openxmlformats.org/officeDocument/2006/relationships/hyperlink" Target="file:///\\192.168.50.100\Universal_files_share\R&amp;D_Database\Masco%20Fabric%20Strength%20By%20RND\FINISHING%20REPORT\RND%20SHP-2011B%20Finishing%20Report.pdf" TargetMode="External"/><Relationship Id="rId1323" Type="http://schemas.openxmlformats.org/officeDocument/2006/relationships/hyperlink" Target="file:///\\192.168.50.100\Universal_files_share\R&amp;D_Database\Masco%20Fabric%20Strength%20By%20RND\FINISHING%20REPORT\RND%20INN-100%20U.pdf" TargetMode="External"/><Relationship Id="rId4893" Type="http://schemas.openxmlformats.org/officeDocument/2006/relationships/hyperlink" Target="file:///\\192.168.50.100\Universal_files_share\R&amp;D_Database\Masco%20Fabric%20Strength%20By%20RND\KNIT%20BOOKING\RND%20MSB-53%20Opt-01%20Knit%20Booking.pdf" TargetMode="External"/><Relationship Id="rId5944" Type="http://schemas.openxmlformats.org/officeDocument/2006/relationships/hyperlink" Target="file:///\\192.168.50.100\Universal_files_share\R&amp;D_Database\Masco%20Fabric%20Strength%20By%20RND\STICKERS\RND%20MCB-503A.docx" TargetMode="External"/><Relationship Id="rId14487" Type="http://schemas.openxmlformats.org/officeDocument/2006/relationships/hyperlink" Target="file:///\\192.168.50.100\Universal_files_share\R&amp;D_Database\Masco%20Fabric%20Strength%20By%20RND\ALL%20COSTING\RND%20MFB-2037PM%20Price.xls" TargetMode="External"/><Relationship Id="rId15538" Type="http://schemas.openxmlformats.org/officeDocument/2006/relationships/hyperlink" Target="file:///\\192.168.50.100\Universal_files_share\R&amp;D_Database\Masco%20Fabric%20Strength%20By%20RND\Picture%20Of%20Hanger\0.%20Picture%20of%20Hangers%20All%20in%20One\RND%20MCB-2501T.jpg" TargetMode="External"/><Relationship Id="rId3495" Type="http://schemas.openxmlformats.org/officeDocument/2006/relationships/hyperlink" Target="file:///\\192.168.50.100\Universal_files_share\R&amp;D_Database\Masco%20Fabric%20Strength%20By%20RND\BOOKING-DESIGN%20FILES\RND%20HMB-501%20Booking.pdf" TargetMode="External"/><Relationship Id="rId4546" Type="http://schemas.openxmlformats.org/officeDocument/2006/relationships/hyperlink" Target="file:///\\192.168.50.100\Universal_files_share\R&amp;D_Database\Masco%20Fabric%20Strength%20By%20RND\FINISHING%20REPORT\RND%20INN-43.pdf" TargetMode="External"/><Relationship Id="rId13089" Type="http://schemas.openxmlformats.org/officeDocument/2006/relationships/hyperlink" Target="file:///\\192.168.50.100\Universal_files_share\R&amp;D_Database\Masco%20Fabric%20Strength%20By%20RND\Picture%20Of%20Hanger\0.%20Picture%20of%20Hangers%20All%20in%20One\RND%20INN-1300.JPG" TargetMode="External"/><Relationship Id="rId2097" Type="http://schemas.openxmlformats.org/officeDocument/2006/relationships/hyperlink" Target="file:///\\192.168.50.100\Universal_files_share\R&amp;D_Database\Masco%20Fabric%20Strength%20By%20RND\ALL%20COSTING\RND%20INN-153%20PRICE.xls" TargetMode="External"/><Relationship Id="rId3148" Type="http://schemas.openxmlformats.org/officeDocument/2006/relationships/hyperlink" Target="file:///\\192.168.50.100\Universal_files_share\R&amp;D_Database\Masco%20Fabric%20Strength%20By%20RND\STICKERS\RND%20MBT-31B%20Sticker.docx" TargetMode="External"/><Relationship Id="rId7769" Type="http://schemas.openxmlformats.org/officeDocument/2006/relationships/hyperlink" Target="file:///\\192.168.50.100\Universal_files_share\R&amp;D_Database\Masco%20Fabric%20Strength%20By%20RND\Picture%20Of%20Hanger\0.%20Picture%20of%20Hangers%20All%20in%20One\RND%20MFB-904%20IMPV.jpg" TargetMode="External"/><Relationship Id="rId10000" Type="http://schemas.openxmlformats.org/officeDocument/2006/relationships/hyperlink" Target="file:///\\192.168.50.100\Universal_files_share\R&amp;D_Database\Masco%20Fabric%20Strength%20By%20RND\STICKERS\RND%20MFB-2018.docx" TargetMode="External"/><Relationship Id="rId9191" Type="http://schemas.openxmlformats.org/officeDocument/2006/relationships/hyperlink" Target="file:///\\192.168.50.100\Universal_files_share\R&amp;D_Database\Masco%20Fabric%20Strength%20By%20RND\FINISHING%20REPORT\RND%20INN-2015.pdf" TargetMode="External"/><Relationship Id="rId12172" Type="http://schemas.openxmlformats.org/officeDocument/2006/relationships/hyperlink" Target="file:///\\192.168.50.100\Universal_files_share\R&amp;D_Database\Masco%20Fabric%20Strength%20By%20RND\STICKERS\RND%20MBT-2006A%20Sticker.docx" TargetMode="External"/><Relationship Id="rId13570" Type="http://schemas.openxmlformats.org/officeDocument/2006/relationships/hyperlink" Target="file:///\\192.168.50.100\Universal_files_share\R&amp;D_Database\Masco%20Fabric%20Strength%20By%20RND\ANALYSING%20REPORT\RND%20MBT-2021A1,A2%20Analysis%20report.pdf" TargetMode="External"/><Relationship Id="rId146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507%20STICKER.docx" TargetMode="External"/><Relationship Id="rId550" Type="http://schemas.openxmlformats.org/officeDocument/2006/relationships/hyperlink" Target="file:///\\192.168.50.100\Universal_files_share\R&amp;D_Database\Masco%20Fabric%20Strength%20By%20RND\BOOKING-DESIGN%20FILES\RND%20MSB-26%20H,%2026%20I,%2026%20J%20booking.doc" TargetMode="External"/><Relationship Id="rId1180" Type="http://schemas.openxmlformats.org/officeDocument/2006/relationships/hyperlink" Target="file:///\\192.168.50.100\Universal_files_share\R&amp;D_Database\Masco%20Fabric%20Strength%20By%20RND\STICKERS\RND%20MCB-55%20E%20Sticker.docx" TargetMode="External"/><Relationship Id="rId2231" Type="http://schemas.openxmlformats.org/officeDocument/2006/relationships/hyperlink" Target="file:///\\192.168.50.100\Universal_files_share\R&amp;D_Database\Masco%20Fabric%20Strength%20By%20RND\Picture%20Of%20Hanger\0.%20Picture%20of%20Hangers%20All%20in%20One\RND%20TGT-503%20A.jpg" TargetMode="External"/><Relationship Id="rId13223" Type="http://schemas.openxmlformats.org/officeDocument/2006/relationships/hyperlink" Target="file:///\\192.168.50.100\Universal_files_share\R&amp;D_Database\Masco%20Fabric%20Strength%20By%20RND\FINISHING%20REPORT\RND%20INN-904%20KB1%20Finishing%20report.pdf" TargetMode="External"/><Relationship Id="rId203" Type="http://schemas.openxmlformats.org/officeDocument/2006/relationships/hyperlink" Target="file:///\\192.168.50.100\Universal_files_share\R&amp;D_Database\Masco%20Fabric%20Strength%20By%20RND\Picture%20Of%20Hanger\0.%20Picture%20of%20Hangers%20All%20in%20One\RND%20APP-0505%20SS-2020.jpg" TargetMode="External"/><Relationship Id="rId6852" Type="http://schemas.openxmlformats.org/officeDocument/2006/relationships/hyperlink" Target="file:///\\192.168.50.100\Universal_files_share\R&amp;D_Database\Masco%20Fabric%20Strength%20By%20RND\FINISHING%20REPORT\RND%20INN-502%20F%2020G.pdf" TargetMode="External"/><Relationship Id="rId7903" Type="http://schemas.openxmlformats.org/officeDocument/2006/relationships/hyperlink" Target="file:///\\192.168.50.100\Universal_files_share\R&amp;D_Database\Masco%20Fabric%20Strength%20By%20RND\ANALYSING%20REPORT\RND%20HMB-27%20H&amp;M.pdf" TargetMode="External"/><Relationship Id="rId15395" Type="http://schemas.openxmlformats.org/officeDocument/2006/relationships/hyperlink" Target="file:///\\192.168.50.100\Universal_files_share\R&amp;D_Database\Masco%20Fabric%20Strength%20By%20RND\KNIT%20BOOKING\RND%20INN-117D3REV,%20D3REV(S)%20Knit%20Booking.pdf" TargetMode="External"/><Relationship Id="rId16446" Type="http://schemas.openxmlformats.org/officeDocument/2006/relationships/hyperlink" Target="file:///\\192.168.50.100\Universal_files_share\R&amp;D_Database\Masco%20Fabric%20Strength%20By%20RND\FINISHING%20REPORT\RND%20MSB-2052C%20Finishing%20Report.pdf" TargetMode="External"/><Relationship Id="rId4056" Type="http://schemas.openxmlformats.org/officeDocument/2006/relationships/hyperlink" Target="file:///\\192.168.50.100\Universal_files_share\R&amp;D_Database\Masco%20Fabric%20Strength%20By%20RND\Picture%20Of%20Hanger\0.%20Picture%20of%20Hangers%20All%20in%20One\RND%20MBT-35%20A.jpg" TargetMode="External"/><Relationship Id="rId5454" Type="http://schemas.openxmlformats.org/officeDocument/2006/relationships/hyperlink" Target="file:///\\192.168.50.100\Universal_files_share\R&amp;D_Database\Masco%20Fabric%20Strength%20By%20RND\ALL%20COSTING\RND%20INN-92%20Price.xls" TargetMode="External"/><Relationship Id="rId6505" Type="http://schemas.openxmlformats.org/officeDocument/2006/relationships/hyperlink" Target="file:///\\192.168.50.100\Universal_files_share\R&amp;D_Database\Masco%20Fabric%20Strength%20By%20RND\Picture%20Of%20Hanger\0.%20Picture%20of%20Hangers%20All%20in%20One\RND%20MBT-513%20WHITE.jpg" TargetMode="External"/><Relationship Id="rId15048" Type="http://schemas.openxmlformats.org/officeDocument/2006/relationships/hyperlink" Target="file:///\\192.168.50.100\Universal_files_share\R&amp;D_Database\Masco%20Fabric%20Strength%20By%20RND\FINISHING%20REPORT\RND%20MSB-2700%20Finishing%20Report.pdf" TargetMode="External"/><Relationship Id="rId5107" Type="http://schemas.openxmlformats.org/officeDocument/2006/relationships/hyperlink" Target="file:///\\192.168.50.100\Universal_files_share\R&amp;D_Database\Masco%20Fabric%20Strength%20By%20RND\ANALYSING%20REPORT\RND%20HMB-250%20ELCRT%20Analysis%20Report.pdf" TargetMode="External"/><Relationship Id="rId8677" Type="http://schemas.openxmlformats.org/officeDocument/2006/relationships/hyperlink" Target="file:///\\192.168.50.100\Universal_files_share\R&amp;D_Database\Masco%20Fabric%20Strength%20By%20RND\FINISHING%20REPORT\RND%20INN-110B,%20Rib%20Finishing%20Report.pdf" TargetMode="External"/><Relationship Id="rId9728" Type="http://schemas.openxmlformats.org/officeDocument/2006/relationships/hyperlink" Target="file:///\\192.168.50.100\Universal_files_share\R&amp;D_Database\Masco%20Fabric%20Strength%20By%20RND\ANALYSING%20REPORT\RND%20MBT-2023%20KP%20Analysis%20Report.pdf" TargetMode="External"/><Relationship Id="rId11658" Type="http://schemas.openxmlformats.org/officeDocument/2006/relationships/hyperlink" Target="file:///\\192.168.50.100\Universal_files_share\R&amp;D_Database\Masco%20Fabric%20Strength%20By%20RND\FINISHING%20REPORT\RND%20MCB-2501%20G250%20Finishing%20Report.pdf" TargetMode="External"/><Relationship Id="rId1717" Type="http://schemas.openxmlformats.org/officeDocument/2006/relationships/hyperlink" Target="file:///\\192.168.50.100\Universal_files_share\R&amp;D_Database\Masco%20Fabric%20Strength%20By%20RND\Picture%20Of%20Hanger\0.%20Picture%20of%20Hangers%20All%20in%20One\RND%20MFB-39%20B.jpg" TargetMode="External"/><Relationship Id="rId7279" Type="http://schemas.openxmlformats.org/officeDocument/2006/relationships/hyperlink" Target="file:///\\192.168.50.100\Universal_files_share\R&amp;D_Database\Masco%20Fabric%20Strength%20By%20RND\Picture%20Of%20Hanger\0.%20Picture%20of%20Hangers%20All%20in%20One\RND%20INN-900%20B.jpg" TargetMode="External"/><Relationship Id="rId12709" Type="http://schemas.openxmlformats.org/officeDocument/2006/relationships/hyperlink" Target="file:///\\192.168.50.100\Universal_files_share\R&amp;D_Database\Masco%20Fabric%20Strength%20By%20RND\BOOKING-DESIGN%20FILES\RND%20SHP-2009A%20Booking.doc" TargetMode="External"/><Relationship Id="rId13080" Type="http://schemas.openxmlformats.org/officeDocument/2006/relationships/hyperlink" Target="file:///\\192.168.50.100\Universal_files_share\R&amp;D_Database\Masco%20Fabric%20Strength%20By%20RND\ALL%20COSTING\RND%20INN-127%20A%20IMPV%20Price.xls" TargetMode="External"/><Relationship Id="rId14131" Type="http://schemas.openxmlformats.org/officeDocument/2006/relationships/hyperlink" Target="file:///\\192.168.50.100\Universal_files_share\R&amp;D_Database\Masco%20Fabric%20Strength%20By%20RND\ALL%20COSTING\RND%20MCB-41D%20REPEAT%20Price.xls" TargetMode="External"/><Relationship Id="rId3889" Type="http://schemas.openxmlformats.org/officeDocument/2006/relationships/hyperlink" Target="file:///\\192.168.50.100\Universal_files_share\R&amp;D_Database\Masco%20Fabric%20Strength%20By%20RND\ANALYSING%20REPORT\RND%20INN-65%20B%20Analysis%20Report.pdf" TargetMode="External"/><Relationship Id="rId6362" Type="http://schemas.openxmlformats.org/officeDocument/2006/relationships/hyperlink" Target="file:///\\192.168.50.100\Universal_files_share\R&amp;D_Database\Masco%20Fabric%20Strength%20By%20RND\FINISHING%20REPORT\RND%20MCB-513C%20Finishing%20Report.pdf" TargetMode="External"/><Relationship Id="rId7413" Type="http://schemas.openxmlformats.org/officeDocument/2006/relationships/hyperlink" Target="file:///\\192.168.50.100\Universal_files_share\R&amp;D_Database\Masco%20Fabric%20Strength%20By%20RND\ALL%20COSTING\RND%20INN-900%20G%20REV%20Price.xls" TargetMode="External"/><Relationship Id="rId7760" Type="http://schemas.openxmlformats.org/officeDocument/2006/relationships/hyperlink" Target="file:///\\192.168.50.100\Universal_files_share\R&amp;D_Database\Masco%20Fabric%20Strength%20By%20RND\BOOKING-DESIGN%20FILES\RND%20MFB-901%20Booking.doc" TargetMode="External"/><Relationship Id="rId8811" Type="http://schemas.openxmlformats.org/officeDocument/2006/relationships/hyperlink" Target="file:///\\192.168.50.100\Universal_files_share\R&amp;D_Database\Masco%20Fabric%20Strength%20By%20RND\BOOKING-DESIGN%20FILES\RND%20MBT-2005%20A,%20A(OPT-2)%20Design%20File.xls" TargetMode="External"/><Relationship Id="rId10741" Type="http://schemas.openxmlformats.org/officeDocument/2006/relationships/hyperlink" Target="file:///\\192.168.50.100\Universal_files_share\R&amp;D_Database\Masco%20Fabric%20Strength%20By%20RND\BOOKING-DESIGN%20FILES\RND%20MBT-1001%20H2%20REV%20Design%20File.xls" TargetMode="External"/><Relationship Id="rId6015" Type="http://schemas.openxmlformats.org/officeDocument/2006/relationships/hyperlink" Target="file:///\\192.168.50.100\Universal_files_share\R&amp;D_Database\Masco%20Fabric%20Strength%20By%20RND\BOOKING-DESIGN%20FILES\RND%20MFB-514%20Booking.doc" TargetMode="External"/><Relationship Id="rId13964" Type="http://schemas.openxmlformats.org/officeDocument/2006/relationships/hyperlink" Target="file:///\\192.168.50.100\Universal_files_share\R&amp;D_Database\Masco%20Fabric%20Strength%20By%20RND\Picture%20Of%20Hanger\0.%20Picture%20of%20Hangers%20All%20in%20One\RND%20MCB-2027B.JPG" TargetMode="External"/><Relationship Id="rId2972" Type="http://schemas.openxmlformats.org/officeDocument/2006/relationships/hyperlink" Target="file:///\\192.168.50.100\Universal_files_share\R&amp;D_Database\Masco%20Fabric%20Strength%20By%20RND\BOOKING-DESIGN%20FILES\RND%20INN-261%20excl.%20lurex%20jersey%20design%20file.xls" TargetMode="External"/><Relationship Id="rId8187" Type="http://schemas.openxmlformats.org/officeDocument/2006/relationships/hyperlink" Target="file:///\\192.168.50.100\Universal_files_share\R&amp;D_Database\Masco%20Fabric%20Strength%20By%20RND\STICKERS\RND%20HMB-18.docx" TargetMode="External"/><Relationship Id="rId9585" Type="http://schemas.openxmlformats.org/officeDocument/2006/relationships/hyperlink" Target="file:///\\192.168.50.100\Universal_files_share\R&amp;D_Database\Masco%20Fabric%20Strength%20By%20RND\FINISHING%20REPORT\RND%20TGT-1001.pdf" TargetMode="External"/><Relationship Id="rId12566" Type="http://schemas.openxmlformats.org/officeDocument/2006/relationships/hyperlink" Target="file:///\\192.168.50.100\Universal_files_share\R&amp;D_Database\Masco%20Fabric%20Strength%20By%20RND\BOOKING-DESIGN%20FILES\RND%20MFB-83%20Booking.doc" TargetMode="External"/><Relationship Id="rId1361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E1%20Sticker.docx" TargetMode="External"/><Relationship Id="rId944" Type="http://schemas.openxmlformats.org/officeDocument/2006/relationships/hyperlink" Target="file:///\\192.168.50.100\Universal_files_share\R&amp;D_Database\Masco%20Fabric%20Strength%20By%20RND\STICKERS\RND%20MCB-44%20HASH.docx" TargetMode="External"/><Relationship Id="rId1574" Type="http://schemas.openxmlformats.org/officeDocument/2006/relationships/hyperlink" Target="file:///\\192.168.50.100\Universal_files_share\R&amp;D_Database\Masco%20Fabric%20Strength%20By%20RND\BOOKING-DESIGN%20FILES\RND%20MFB-39%20A-B%20Booking.doc" TargetMode="External"/><Relationship Id="rId2625" Type="http://schemas.openxmlformats.org/officeDocument/2006/relationships/hyperlink" Target="file:///\\192.168.50.100\Universal_files_share\R&amp;D_Database\Masco%20Fabric%20Strength%20By%20RND\BOOKING-DESIGN%20FILES\RND%20SF-12%20(MRCHD-D%20E%20F)%20BOOKING.doc" TargetMode="External"/><Relationship Id="rId9238" Type="http://schemas.openxmlformats.org/officeDocument/2006/relationships/hyperlink" Target="file:///\\192.168.50.100\Universal_files_share\R&amp;D_Database\Masco%20Fabric%20Strength%20By%20RND\BOOKING-DESIGN%20FILES\RND%20MFB-2044%20A,%20B%20Booking.doc" TargetMode="External"/><Relationship Id="rId11168" Type="http://schemas.openxmlformats.org/officeDocument/2006/relationships/hyperlink" Target="file:///\\192.168.50.100\Universal_files_share\R&amp;D_Database\Masco%20Fabric%20Strength%20By%20RND\Picture%20Of%20Hanger\0.%20Picture%20of%20Hangers%20All%20in%20One\RND%20MCB-2015%20ECO.jpg" TargetMode="External"/><Relationship Id="rId12219" Type="http://schemas.openxmlformats.org/officeDocument/2006/relationships/hyperlink" Target="file:///\\192.168.50.100\Universal_files_share\R&amp;D_Database\Masco%20Fabric%20Strength%20By%20RND\STICKERS\RND%20MBT-510B%20BNT2%20Sticker.docx" TargetMode="External"/><Relationship Id="rId15789" Type="http://schemas.openxmlformats.org/officeDocument/2006/relationships/hyperlink" Target="file:///\\192.168.50.100\Universal_files_share\R&amp;D_Database\Masco%20Fabric%20Strength%20By%20RND\BOOKING-DESIGN%20FILES\RND%20INN-904H%20Booking.doc" TargetMode="External"/><Relationship Id="rId1227" Type="http://schemas.openxmlformats.org/officeDocument/2006/relationships/hyperlink" Target="file:///\\192.168.50.100\Universal_files_share\R&amp;D_Database\Masco%20Fabric%20Strength%20By%20RND\BOOKING-DESIGN%20FILES\RND%20MSB-35A%20Booking.doc" TargetMode="External"/><Relationship Id="rId4797" Type="http://schemas.openxmlformats.org/officeDocument/2006/relationships/hyperlink" Target="file:///\\192.168.50.100\Universal_files_share\R&amp;D_Database\Masco%20Fabric%20Strength%20By%20RND\BOOKING-DESIGN%20FILES\RND%20MCB-38%20Design%20file.xls" TargetMode="External"/><Relationship Id="rId5848" Type="http://schemas.openxmlformats.org/officeDocument/2006/relationships/hyperlink" Target="file:///\\192.168.50.100\Universal_files_share\R&amp;D_Database\Masco%20Fabric%20Strength%20By%20RND\FINISHING%20REPORT\RND%20INN-500%20C.pdf" TargetMode="External"/><Relationship Id="rId3399" Type="http://schemas.openxmlformats.org/officeDocument/2006/relationships/hyperlink" Target="file:///\\192.168.50.100\Universal_files_share\R&amp;D_Database\Masco%20Fabric%20Strength%20By%20RND\STICKERS\RND%20MCB-33J%20Sticker.docx" TargetMode="External"/><Relationship Id="rId7270" Type="http://schemas.openxmlformats.org/officeDocument/2006/relationships/hyperlink" Target="file:///\\192.168.50.100\Universal_files_share\R&amp;D_Database\Masco%20Fabric%20Strength%20By%20RND\Picture%20Of%20Hanger\0.%20Picture%20of%20Hangers%20All%20in%20One\RND%20INN-502%20G.jpg" TargetMode="External"/><Relationship Id="rId8321" Type="http://schemas.openxmlformats.org/officeDocument/2006/relationships/hyperlink" Target="file:///\\192.168.50.100\Universal_files_share\R&amp;D_Database\Masco%20Fabric%20Strength%20By%20RND\ALL%20COSTING\RND%20MCB-2030%20Price.xls" TargetMode="External"/><Relationship Id="rId10251" Type="http://schemas.openxmlformats.org/officeDocument/2006/relationships/hyperlink" Target="file:///\\192.168.50.100\Universal_files_share\R&amp;D_Database\Masco%20Fabric%20Strength%20By%20RND\ALL%20COSTING\RND%20MBT-2005%20Price.xls" TargetMode="External"/><Relationship Id="rId12700" Type="http://schemas.openxmlformats.org/officeDocument/2006/relationships/hyperlink" Target="file:///\\192.168.50.100\Universal_files_share\R&amp;D_Database\Masco%20Fabric%20Strength%20By%20RND\STICKERS\RND%20SHP-09A%20Sticker.docx" TargetMode="External"/><Relationship Id="rId11302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ZARA%20HASH.jpg" TargetMode="External"/><Relationship Id="rId14872" Type="http://schemas.openxmlformats.org/officeDocument/2006/relationships/hyperlink" Target="file:///\\192.168.50.100\Universal_files_share\R&amp;D_Database\Masco%20Fabric%20Strength%20By%20RND\ALL%20COSTING\RND%20MSB-151E%20Price.xls" TargetMode="External"/><Relationship Id="rId15923" Type="http://schemas.openxmlformats.org/officeDocument/2006/relationships/hyperlink" Target="file:///\\192.168.50.100\Universal_files_share\R&amp;D_Database\Masco%20Fabric%20Strength%20By%20RND\KNIT%20BOOKING\RND%20JAQRD-2000B%20Knit%20Booking.pdf" TargetMode="External"/><Relationship Id="rId3880" Type="http://schemas.openxmlformats.org/officeDocument/2006/relationships/hyperlink" Target="file:///\\192.168.50.100\Universal_files_share\R&amp;D_Database\Masco%20Fabric%20Strength%20By%20RND\FINISHING%20REPORT\RND%20INN-65%20A.pdf" TargetMode="External"/><Relationship Id="rId4931" Type="http://schemas.openxmlformats.org/officeDocument/2006/relationships/hyperlink" Target="file:///\\192.168.50.100\Universal_files_share\R&amp;D_Database\Masco%20Fabric%20Strength%20By%20RND\KNIT%20BOOKING\RND%20INN-31E%20Knit%20Booking.pdf" TargetMode="External"/><Relationship Id="rId9095" Type="http://schemas.openxmlformats.org/officeDocument/2006/relationships/hyperlink" Target="file:///\\192.168.50.100\Universal_files_share\R&amp;D_Database\Masco%20Fabric%20Strength%20By%20RND\STICKERS\RND%20SHP-2005%20STICKER.docx" TargetMode="External"/><Relationship Id="rId13474" Type="http://schemas.openxmlformats.org/officeDocument/2006/relationships/hyperlink" Target="file:///\\192.168.50.100\Universal_files_share\R&amp;D_Database\Masco%20Fabric%20Strength%20By%20RND\ALL%20COSTING\RND%20MBT-13F%20Price.xls" TargetMode="External"/><Relationship Id="rId1452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46B%20REV2.docx" TargetMode="External"/><Relationship Id="rId1084" Type="http://schemas.openxmlformats.org/officeDocument/2006/relationships/hyperlink" Target="file:///\\192.168.50.100\Universal_files_share\R&amp;D_Database\Masco%20Fabric%20Strength%20By%20RND\ALL%20COSTING\RND%20MBT-08%20Price.xls" TargetMode="External"/><Relationship Id="rId2482" Type="http://schemas.openxmlformats.org/officeDocument/2006/relationships/hyperlink" Target="file:///\\192.168.50.100\Universal_files_share\R&amp;D_Database\Masco%20Fabric%20Strength%20By%20RND\STICKERS\RND%20INN-309B%20Sticker.docx" TargetMode="External"/><Relationship Id="rId3533" Type="http://schemas.openxmlformats.org/officeDocument/2006/relationships/hyperlink" Target="file:///\\192.168.50.100\Universal_files_share\R&amp;D_Database\Masco%20Fabric%20Strength%20By%20RND\BOOKING-DESIGN%20FILES\RND%20MCB-26%20BOOKING.xlsx" TargetMode="External"/><Relationship Id="rId12076" Type="http://schemas.openxmlformats.org/officeDocument/2006/relationships/hyperlink" Target="file:///\\192.168.50.100\Universal_files_share\R&amp;D_Database\Masco%20Fabric%20Strength%20By%20RND\FINISHING%20REPORT\RND%20MBT-06H2%20Finishing%20Report.pdf" TargetMode="External"/><Relationship Id="rId13127" Type="http://schemas.openxmlformats.org/officeDocument/2006/relationships/hyperlink" Target="file:///\\192.168.50.100\Universal_files_share\R&amp;D_Database\Masco%20Fabric%20Strength%20By%20RND\FINISHING%20REPORT\RND%20INN-22B%20Finishing%20Report.pdf" TargetMode="External"/><Relationship Id="rId107" Type="http://schemas.openxmlformats.org/officeDocument/2006/relationships/hyperlink" Target="file:///\\192.168.50.100\Universal_files_share\R&amp;D_Database\Masco%20Fabric%20Strength%20By%20RND\FINISHING%20REPORT\RND%20INN-101%20E.pdf" TargetMode="External"/><Relationship Id="rId454" Type="http://schemas.openxmlformats.org/officeDocument/2006/relationships/hyperlink" Target="file:///\\192.168.50.100\Universal_files_share\R&amp;D_Database\Masco%20Fabric%20Strength%20By%20RND\STICKERS\RND%20INN-103%20E.docx" TargetMode="External"/><Relationship Id="rId2135" Type="http://schemas.openxmlformats.org/officeDocument/2006/relationships/hyperlink" Target="file:///\\192.168.50.100\Universal_files_share\R&amp;D_Database\Masco%20Fabric%20Strength%20By%20RND\Picture%20Of%20Hanger\0.%20Picture%20of%20Hangers%20All%20in%20One\RND%20KNT-503A.jpg" TargetMode="External"/><Relationship Id="rId6756" Type="http://schemas.openxmlformats.org/officeDocument/2006/relationships/hyperlink" Target="file:///\\192.168.50.100\Universal_files_share\R&amp;D_Database\Masco%20Fabric%20Strength%20By%20RND\ALL%20COSTING\RND%20INN-752%20B%20Price.xls" TargetMode="External"/><Relationship Id="rId7807" Type="http://schemas.openxmlformats.org/officeDocument/2006/relationships/hyperlink" Target="file:///\\192.168.50.100\Universal_files_share\R&amp;D_Database\Masco%20Fabric%20Strength%20By%20RND\BOOKING-DESIGN%20FILES\RND%20MSB-901%20CA%20Booking.doc" TargetMode="External"/><Relationship Id="rId15299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5358" Type="http://schemas.openxmlformats.org/officeDocument/2006/relationships/hyperlink" Target="file:///\\192.168.50.100\Universal_files_share\R&amp;D_Database\Masco%20Fabric%20Strength%20By%20RND\ALL%20COSTING\RND%20MFB-49%20A%20Price.xls" TargetMode="External"/><Relationship Id="rId6409" Type="http://schemas.openxmlformats.org/officeDocument/2006/relationships/hyperlink" Target="file:///\\192.168.50.100\Universal_files_share\R&amp;D_Database\Masco%20Fabric%20Strength%20By%20RND\STICKERS\RND%20SHP-503%20SLB%20Sticker.docx" TargetMode="External"/><Relationship Id="rId9979" Type="http://schemas.openxmlformats.org/officeDocument/2006/relationships/hyperlink" Target="file:///\\192.168.50.100\Universal_files_share\R&amp;D_Database\Masco%20Fabric%20Strength%20By%20RND\BOOKING-DESIGN%20FILES\RND%20MCB-2024%20Booking.doc" TargetMode="External"/><Relationship Id="rId12210" Type="http://schemas.openxmlformats.org/officeDocument/2006/relationships/hyperlink" Target="file:///\\192.168.50.100\Universal_files_share\R&amp;D_Database\Masco%20Fabric%20Strength%20By%20RND\ALL%20COSTING\RND%20MBT-47%20Price.xls" TargetMode="External"/><Relationship Id="rId1968" Type="http://schemas.openxmlformats.org/officeDocument/2006/relationships/hyperlink" Target="file:///\\192.168.50.100\Universal_files_share\R&amp;D_Database\Masco%20Fabric%20Strength%20By%20RND\KNIT%20BOOKING\RND%20MFB-2055%20Knit%20Booking.pdf" TargetMode="External"/><Relationship Id="rId14382" Type="http://schemas.openxmlformats.org/officeDocument/2006/relationships/hyperlink" Target="file:///\\192.168.50.100\Universal_files_share\R&amp;D_Database\Masco%20Fabric%20Strength%20By%20RND\ALL%20COSTING\RND%20MFB-2013A1%20KNT%20Price.xls" TargetMode="External"/><Relationship Id="rId15780" Type="http://schemas.openxmlformats.org/officeDocument/2006/relationships/hyperlink" Target="file:///\\192.168.50.100\Universal_files_share\R&amp;D_Database\Masco%20Fabric%20Strength%20By%20RND\ANALYSING%20REPORT\RND%20MBT-13G%20Analysis%20Report.pdf" TargetMode="External"/><Relationship Id="rId3390" Type="http://schemas.openxmlformats.org/officeDocument/2006/relationships/hyperlink" Target="file:///\\192.168.50.100\Universal_files_share\R&amp;D_Database\Masco%20Fabric%20Strength%20By%20RND\BOOKING-DESIGN%20FILES\RND%20MCB-33%20G,%20H%20Booking.doc" TargetMode="External"/><Relationship Id="rId4441" Type="http://schemas.openxmlformats.org/officeDocument/2006/relationships/hyperlink" Target="file:///\\192.168.50.100\Universal_files_share\R&amp;D_Database\Masco%20Fabric%20Strength%20By%20RND\Picture%20Of%20Hanger\0.%20Picture%20of%20Hangers%20All%20in%20One\20072001080%20C.jpg" TargetMode="External"/><Relationship Id="rId14035" Type="http://schemas.openxmlformats.org/officeDocument/2006/relationships/hyperlink" Target="file:///\\192.168.50.100\Universal_files_share\R&amp;D_Database\Masco%20Fabric%20Strength%20By%20RND\BOOKING-DESIGN%20FILES\RND%20MCB-2501A%20Design%20file.xls" TargetMode="External"/><Relationship Id="rId15433" Type="http://schemas.openxmlformats.org/officeDocument/2006/relationships/hyperlink" Target="file:///\\192.168.50.100\Universal_files_share\R&amp;D_Database\Masco%20Fabric%20Strength%20By%20RND\FINISHING%20REPORT\RND%20JAQRD-150%20Finishing%20Report.pdf" TargetMode="External"/><Relationship Id="rId3043" Type="http://schemas.openxmlformats.org/officeDocument/2006/relationships/hyperlink" Target="file:///\\192.168.50.100\Universal_files_share\R&amp;D_Database\Masco%20Fabric%20Strength%20By%20RND\BOOKING-DESIGN%20FILES\RND%20MCB-2007%20LUREX%20Design.xls" TargetMode="External"/><Relationship Id="rId10992" Type="http://schemas.openxmlformats.org/officeDocument/2006/relationships/hyperlink" Target="file:///\\192.168.50.100\Universal_files_share\R&amp;D_Database\Masco%20Fabric%20Strength%20By%20RND\ALL%20COSTING\RND%20MSB-2031%20%20PRICE.xls" TargetMode="External"/><Relationship Id="rId6266" Type="http://schemas.openxmlformats.org/officeDocument/2006/relationships/hyperlink" Target="file:///\\192.168.50.100\Universal_files_share\R&amp;D_Database\Masco%20Fabric%20Strength%20By%20RND\STICKERS\RND%20HMB-01%20LNDX%20REV%20B%20STICKER.docx" TargetMode="External"/><Relationship Id="rId7664" Type="http://schemas.openxmlformats.org/officeDocument/2006/relationships/hyperlink" Target="file:///\\192.168.50.100\Universal_files_share\R&amp;D_Database\Masco%20Fabric%20Strength%20By%20RND\STICKERS\RND%20MCB-903%20BOX%20STICKER.docx" TargetMode="External"/><Relationship Id="rId8715" Type="http://schemas.openxmlformats.org/officeDocument/2006/relationships/hyperlink" Target="file:///\\192.168.50.100\Universal_files_share\R&amp;D_Database\Masco%20Fabric%20Strength%20By%20RND\BOOKING-DESIGN%20FILES\RND%20MBT-38%20Booking.doc" TargetMode="External"/><Relationship Id="rId10645" Type="http://schemas.openxmlformats.org/officeDocument/2006/relationships/hyperlink" Target="file:///\\192.168.50.100\Universal_files_share\R&amp;D_Database\Masco%20Fabric%20Strength%20By%20RND\FINISHING%20REPORT\RND%20MBT-1000%20A.pdf" TargetMode="External"/><Relationship Id="rId7317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YD-2.jpg" TargetMode="External"/><Relationship Id="rId13868" Type="http://schemas.openxmlformats.org/officeDocument/2006/relationships/hyperlink" Target="file:///\\192.168.50.100\Universal_files_share\R&amp;D_Database\Masco%20Fabric%20Strength%20By%20RND\Picture%20Of%20Hanger\0.%20Picture%20of%20Hangers%20All%20in%20One\RND%20MCB-2010G.jpg" TargetMode="External"/><Relationship Id="rId14919" Type="http://schemas.openxmlformats.org/officeDocument/2006/relationships/hyperlink" Target="file:///\\192.168.50.100\Universal_files_share\R&amp;D_Database\Masco%20Fabric%20Strength%20By%20RND\FINISHING%20REPORT\RND%20MSB-2021J4%20Finishing%20Report.pdf" TargetMode="External"/><Relationship Id="rId2876" Type="http://schemas.openxmlformats.org/officeDocument/2006/relationships/hyperlink" Target="file:///\\192.168.50.100\Universal_files_share\R&amp;D_Database\Masco%20Fabric%20Strength%20By%20RND\ANALYSING%20REPORT\RND%20MSB-05E.jpg" TargetMode="External"/><Relationship Id="rId3927" Type="http://schemas.openxmlformats.org/officeDocument/2006/relationships/hyperlink" Target="file:///\\192.168.50.100\Universal_files_share\R&amp;D_Database\Masco%20Fabric%20Strength%20By%20RND\ALL%20COSTING\RND%20INN-80%20B%20Price.xls" TargetMode="External"/><Relationship Id="rId9489" Type="http://schemas.openxmlformats.org/officeDocument/2006/relationships/hyperlink" Target="file:///\\192.168.50.100\Universal_files_share\R&amp;D_Database\Masco%20Fabric%20Strength%20By%20RND\BOOKING-DESIGN%20FILES\RND%20MFB-2017%20C%20Booking.doc" TargetMode="External"/><Relationship Id="rId15290" Type="http://schemas.openxmlformats.org/officeDocument/2006/relationships/hyperlink" Target="file:///\\192.168.50.100\Universal_files_share\R&amp;D_Database\Masco%20Fabric%20Strength%20By%20RND\ALL%20COSTING\RND%20INN-117A4%20Price.xls" TargetMode="External"/><Relationship Id="rId16341" Type="http://schemas.openxmlformats.org/officeDocument/2006/relationships/hyperlink" Target="file:///\\192.168.50.100\Universal_files_share\R&amp;D_Database\Masco%20Fabric%20Strength%20By%20RND\Picture%20Of%20Hanger\0.%20Picture%20of%20Hangers%20All%20in%20One\RND%20INN-116A2.jpg" TargetMode="External"/><Relationship Id="rId848" Type="http://schemas.openxmlformats.org/officeDocument/2006/relationships/hyperlink" Target="file:///\\192.168.50.100\Universal_files_share\R&amp;D_Database\Masco%20Fabric%20Strength%20By%20RND\STICKERS\RND%20INN-115F%20Sticker.docx" TargetMode="External"/><Relationship Id="rId1478" Type="http://schemas.openxmlformats.org/officeDocument/2006/relationships/hyperlink" Target="file:///\\192.168.50.100\Universal_files_share\R&amp;D_Database\Masco%20Fabric%20Strength%20By%20RND\BOOKING-DESIGN%20FILES\RND%20INN-750,%20751%20Design%20File.xls" TargetMode="External"/><Relationship Id="rId2529" Type="http://schemas.openxmlformats.org/officeDocument/2006/relationships/hyperlink" Target="file:///\\192.168.50.100\Universal_files_share\R&amp;D_Database\Masco%20Fabric%20Strength%20By%20RND\STICKERS\RND%20SF-03.docx" TargetMode="External"/><Relationship Id="rId6400" Type="http://schemas.openxmlformats.org/officeDocument/2006/relationships/hyperlink" Target="file:///\\192.168.50.100\Universal_files_share\R&amp;D_Database\Masco%20Fabric%20Strength%20By%20RND\FINISHING%20REPORT\RND%20SHP-503%20MLG%20Finishing%20Report.pdf" TargetMode="External"/><Relationship Id="rId9970" Type="http://schemas.openxmlformats.org/officeDocument/2006/relationships/hyperlink" Target="file:///\\192.168.50.100\Universal_files_share\R&amp;D_Database\Masco%20Fabric%20Strength%20By%20RND\ANALYSING%20REPORT\RND%20MCB-2023%20Analysis%20Report.pdf" TargetMode="External"/><Relationship Id="rId5002" Type="http://schemas.openxmlformats.org/officeDocument/2006/relationships/hyperlink" Target="file:///\\192.168.50.100\Universal_files_share\R&amp;D_Database\Masco%20Fabric%20Strength%20By%20RND\ALL%20COSTING\RND%20INN-256%20Price.xls" TargetMode="External"/><Relationship Id="rId8572" Type="http://schemas.openxmlformats.org/officeDocument/2006/relationships/hyperlink" Target="file:///\\192.168.50.100\Universal_files_share\R&amp;D_Database\Masco%20Fabric%20Strength%20By%20RND\KNIT%20BOOKING\RND%20SHP-2016%20Knit%20Booking.pdf" TargetMode="External"/><Relationship Id="rId9623" Type="http://schemas.openxmlformats.org/officeDocument/2006/relationships/hyperlink" Target="file:///\\192.168.50.100\Universal_files_share\R&amp;D_Database\Masco%20Fabric%20Strength%20By%20RND\BOOKING-DESIGN%20FILES\RND%20INN-1004-05%20booking.%20rev.doc" TargetMode="External"/><Relationship Id="rId12951" Type="http://schemas.openxmlformats.org/officeDocument/2006/relationships/hyperlink" Target="file:///\\192.168.50.100\Universal_files_share\R&amp;D_Database\Masco%20Fabric%20Strength%20By%20RND\ALL%20COSTING\RND%20HMB-37B%20CA2%20Price.xls" TargetMode="External"/><Relationship Id="rId7174" Type="http://schemas.openxmlformats.org/officeDocument/2006/relationships/hyperlink" Target="file:///\\192.168.50.100\Universal_files_share\R&amp;D_Database\Masco%20Fabric%20Strength%20By%20RND\KNIT%20BOOKING\RND%20MCB-512%20JK%20Knit%20Booking.pdf" TargetMode="External"/><Relationship Id="rId8225" Type="http://schemas.openxmlformats.org/officeDocument/2006/relationships/hyperlink" Target="file:///\\192.168.50.100\Universal_files_share\R&amp;D_Database\Masco%20Fabric%20Strength%20By%20RND\KNIT%20BOOKING\RND%20KNT%20SOD0605%20Knit%20Booking.pdf" TargetMode="External"/><Relationship Id="rId11553" Type="http://schemas.openxmlformats.org/officeDocument/2006/relationships/hyperlink" Target="file:///\\192.168.50.100\Universal_files_share\R&amp;D_Database\Masco%20Fabric%20Strength%20By%20RND\FINISHING%20REPORT\RND%20MSB-2039%20C%20Finishing%20Report%20One%20Pager.xlsx" TargetMode="External"/><Relationship Id="rId12604" Type="http://schemas.openxmlformats.org/officeDocument/2006/relationships/hyperlink" Target="file:///\\192.168.50.100\Universal_files_share\R&amp;D_Database\Masco%20Fabric%20Strength%20By%20RND\ALL%20COSTING\RND%20MSB-04B%20NB%20Price.xls" TargetMode="External"/><Relationship Id="rId1612" Type="http://schemas.openxmlformats.org/officeDocument/2006/relationships/hyperlink" Target="file:///\\192.168.50.100\Universal_files_share\R&amp;D_Database\Masco%20Fabric%20Strength%20By%20RND\STICKERS\RND%20CA%20BLUE%20SPC%20INJECT%20SLUB%20SJ.docx" TargetMode="External"/><Relationship Id="rId10155" Type="http://schemas.openxmlformats.org/officeDocument/2006/relationships/hyperlink" Target="file:///\\192.168.50.100\Universal_files_share\R&amp;D_Database\Masco%20Fabric%20Strength%20By%20RND\FINISHING%20REPORT\RND%20MSB-2700A%20Finishing%20Report.pdf" TargetMode="External"/><Relationship Id="rId11206" Type="http://schemas.openxmlformats.org/officeDocument/2006/relationships/hyperlink" Target="file:///\\192.168.50.100\Universal_files_share\R&amp;D_Database\Masco%20Fabric%20Strength%20By%20RND\ALL%20COSTING\RND%20MCB-2500%20FAKE%20QUILT%20Price.xls" TargetMode="External"/><Relationship Id="rId14776" Type="http://schemas.openxmlformats.org/officeDocument/2006/relationships/hyperlink" Target="file:///\\192.168.50.100\Universal_files_share\R&amp;D_Database\Masco%20Fabric%20Strength%20By%20RND\Picture%20Of%20Hanger\0.%20Picture%20of%20Hangers%20All%20in%20One\RND%20MFB-903.jpg" TargetMode="External"/><Relationship Id="rId15827" Type="http://schemas.openxmlformats.org/officeDocument/2006/relationships/hyperlink" Target="file:///\\192.168.50.100\Universal_files_share\R&amp;D_Database\Masco%20Fabric%20Strength%20By%20RND\BOOKING-DESIGN%20FILES\RND%20INN-311J1,%20J2,%20J3%20Booking.doc" TargetMode="External"/><Relationship Id="rId3784" Type="http://schemas.openxmlformats.org/officeDocument/2006/relationships/hyperlink" Target="file:///\\192.168.50.100\Universal_files_share\R&amp;D_Database\Masco%20Fabric%20Strength%20By%20RND\KNIT%20BOOKING\RND%20MSB-36%20Knit%20Booking.pdf" TargetMode="External"/><Relationship Id="rId4835" Type="http://schemas.openxmlformats.org/officeDocument/2006/relationships/hyperlink" Target="file:///\\192.168.50.100\Universal_files_share\R&amp;D_Database\Masco%20Fabric%20Strength%20By%20RND\STICKERS\RND%20MFB-33.docx" TargetMode="External"/><Relationship Id="rId13378" Type="http://schemas.openxmlformats.org/officeDocument/2006/relationships/hyperlink" Target="file:///\\192.168.50.100\Universal_files_share\R&amp;D_Database\Masco%20Fabric%20Strength%20By%20RND\ANALYSING%20REPORT\RND%20MBT-1001B%20YD%20Analysis%20Report.pdf" TargetMode="External"/><Relationship Id="rId14429" Type="http://schemas.openxmlformats.org/officeDocument/2006/relationships/hyperlink" Target="file:///\\192.168.50.100\Universal_files_share\R&amp;D_Database\Masco%20Fabric%20Strength%20By%20RND\ANALYSING%20REPORT\RND%20MFB-2037F%20Analysis%20Report.pdf" TargetMode="External"/><Relationship Id="rId2386" Type="http://schemas.openxmlformats.org/officeDocument/2006/relationships/hyperlink" Target="file:///\\192.168.50.100\Universal_files_share\R&amp;D_Database\Masco%20Fabric%20Strength%20By%20RND\BOOKING-DESIGN%20FILES\RND%20SF-12%20(MRCHD-I)%20REV%20Booking.doc" TargetMode="External"/><Relationship Id="rId3437" Type="http://schemas.openxmlformats.org/officeDocument/2006/relationships/hyperlink" Target="file:///\\192.168.50.100\Universal_files_share\R&amp;D_Database\Masco%20Fabric%20Strength%20By%20RND\KNIT%20BOOKING\RND%20MCB-2022%20Knit%20Booking.pdf" TargetMode="External"/><Relationship Id="rId358" Type="http://schemas.openxmlformats.org/officeDocument/2006/relationships/hyperlink" Target="file:///\\192.168.50.100\Universal_files_share\R&amp;D_Database\Masco%20Fabric%20Strength%20By%20RND\STICKERS\RND%20HMB-07.docx" TargetMode="External"/><Relationship Id="rId2039" Type="http://schemas.openxmlformats.org/officeDocument/2006/relationships/hyperlink" Target="file:///\\192.168.50.100\Universal_files_share\R&amp;D_Database\Masco%20Fabric%20Strength%20By%20RND\ALL%20COSTING\RND%20HMB-150%20B%20Price.xls" TargetMode="External"/><Relationship Id="rId9480" Type="http://schemas.openxmlformats.org/officeDocument/2006/relationships/hyperlink" Target="file:///\\192.168.50.100\Universal_files_share\R&amp;D_Database\Masco%20Fabric%20Strength%20By%20RND\STICKERS\RND%20MFB-2017%20B%20Sticker.docx" TargetMode="External"/><Relationship Id="rId12461" Type="http://schemas.openxmlformats.org/officeDocument/2006/relationships/hyperlink" Target="file:///\\192.168.50.100\Universal_files_share\R&amp;D_Database\Masco%20Fabric%20Strength%20By%20RND\STICKERS\RND%20MFB-2044C%20NH%20STICKER.docx" TargetMode="External"/><Relationship Id="rId1491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J1%20Sticker.docx" TargetMode="External"/><Relationship Id="rId2520" Type="http://schemas.openxmlformats.org/officeDocument/2006/relationships/hyperlink" Target="file:///\\192.168.50.100\Universal_files_share\R&amp;D_Database\Masco%20Fabric%20Strength%20By%20RND\STICKERS\RND%20SF-01.docx" TargetMode="External"/><Relationship Id="rId8082" Type="http://schemas.openxmlformats.org/officeDocument/2006/relationships/hyperlink" Target="file:///\\192.168.50.100\Universal_files_share\R&amp;D_Database\Masco%20Fabric%20Strength%20By%20RND\Picture%20Of%20Hanger\0.%20Picture%20of%20Hangers%20All%20in%20One\RND%20MCB%20DSN%20WAFFEL%20LNDX%20TWL%202019-1.jpg" TargetMode="External"/><Relationship Id="rId9133" Type="http://schemas.openxmlformats.org/officeDocument/2006/relationships/hyperlink" Target="file:///\\192.168.50.100\Universal_files_share\R&amp;D_Database\Masco%20Fabric%20Strength%20By%20RND\STICKERS\RND%20SHP-2013%20STICKER.docx" TargetMode="External"/><Relationship Id="rId11063" Type="http://schemas.openxmlformats.org/officeDocument/2006/relationships/hyperlink" Target="file:///\\192.168.50.100\Universal_files_share\R&amp;D_Database\Masco%20Fabric%20Strength%20By%20RND\Picture%20Of%20Hanger\0.%20Picture%20of%20Hangers%20All%20in%20One\RND%20JAQRD-3.jpg" TargetMode="External"/><Relationship Id="rId12114" Type="http://schemas.openxmlformats.org/officeDocument/2006/relationships/hyperlink" Target="file:///\\192.168.50.100\Universal_files_share\R&amp;D_Database\Masco%20Fabric%20Strength%20By%20RND\STICKERS\RND%20MBT-1001E5%20Sticker.docx" TargetMode="External"/><Relationship Id="rId13512" Type="http://schemas.openxmlformats.org/officeDocument/2006/relationships/hyperlink" Target="file:///\\192.168.50.100\Universal_files_share\R&amp;D_Database\Masco%20Fabric%20Strength%20By%20RND\BOOKING-DESIGN%20FILES\RND%20MBT-2005C%20Design%20File.xls" TargetMode="External"/><Relationship Id="rId1122" Type="http://schemas.openxmlformats.org/officeDocument/2006/relationships/hyperlink" Target="file:///\\192.168.50.100\Universal_files_share\R&amp;D_Database\Masco%20Fabric%20Strength%20By%20RND\BOOKING-DESIGN%20FILES\RND%20MBT-514%20Booking.doc" TargetMode="External"/><Relationship Id="rId15684" Type="http://schemas.openxmlformats.org/officeDocument/2006/relationships/hyperlink" Target="file:///\\192.168.50.100\Universal_files_share\R&amp;D_Database\Masco%20Fabric%20Strength%20By%20RND\FINISHING%20REPORT\RND%20INN-114A%20Finishing%20Report.pdf" TargetMode="External"/><Relationship Id="rId3294" Type="http://schemas.openxmlformats.org/officeDocument/2006/relationships/hyperlink" Target="file:///\\192.168.50.100\Universal_files_share\R&amp;D_Database\Masco%20Fabric%20Strength%20By%20RND\ALL%20COSTING\RND%20KNT-300B%20Price.xls" TargetMode="External"/><Relationship Id="rId4345" Type="http://schemas.openxmlformats.org/officeDocument/2006/relationships/hyperlink" Target="file:///\\192.168.50.100\Universal_files_share\R&amp;D_Database\Masco%20Fabric%20Strength%20By%20RND\Picture%20Of%20Hanger\0.%20Picture%20of%20Hangers%20All%20in%20One\RND%20MFB-10C%20YD.jpg" TargetMode="External"/><Relationship Id="rId4692" Type="http://schemas.openxmlformats.org/officeDocument/2006/relationships/hyperlink" Target="file:///\\192.168.50.100\Universal_files_share\R&amp;D_Database\Masco%20Fabric%20Strength%20By%20RND\Picture%20Of%20Hanger\0.%20Picture%20of%20Hangers%20All%20in%20One\RND%20INN-31%20B.jpg" TargetMode="External"/><Relationship Id="rId5743" Type="http://schemas.openxmlformats.org/officeDocument/2006/relationships/hyperlink" Target="file:///\\192.168.50.100\Universal_files_share\R&amp;D_Database\Masco%20Fabric%20Strength%20By%20RND\ALL%20COSTING\RND%20MCB-46A%20Price.xls" TargetMode="External"/><Relationship Id="rId14286" Type="http://schemas.openxmlformats.org/officeDocument/2006/relationships/hyperlink" Target="file:///\\192.168.50.100\Universal_files_share\R&amp;D_Database\Masco%20Fabric%20Strength%20By%20RND\BOOKING-DESIGN%20FILES\RND%20MFB-1008M%20Design%20File.xls" TargetMode="External"/><Relationship Id="rId15337" Type="http://schemas.openxmlformats.org/officeDocument/2006/relationships/hyperlink" Target="file:///\\192.168.50.100\Universal_files_share\R&amp;D_Database\Masco%20Fabric%20Strength%20By%20RND\ALL%20COSTING\RND%20INN-117B4%20Price.xls" TargetMode="External"/><Relationship Id="rId8966" Type="http://schemas.openxmlformats.org/officeDocument/2006/relationships/hyperlink" Target="file:///\\192.168.50.100\Universal_files_share\R&amp;D_Database\Masco%20Fabric%20Strength%20By%20RND\ALL%20COSTING\RND%20MFB-2043%20Price.xls" TargetMode="External"/><Relationship Id="rId10896" Type="http://schemas.openxmlformats.org/officeDocument/2006/relationships/hyperlink" Target="file:///\\192.168.50.100\Universal_files_share\R&amp;D_Database\Masco%20Fabric%20Strength%20By%20RND\BOOKING-DESIGN%20FILES\RND%20MFB-1007A1%20TA%20Booking%20(Merchant)%20DS%20knitting%20dyeing%20cutting%20%20sewing%20program%20of%20Dept.%20320%20Date%2031-May23-02.pdf" TargetMode="External"/><Relationship Id="rId11947" Type="http://schemas.openxmlformats.org/officeDocument/2006/relationships/hyperlink" Target="file:///\\192.168.50.100\Universal_files_share\R&amp;D_Database\Masco%20Fabric%20Strength%20By%20RND\KNIT%20BOOKING\RND%20INN-132H,%20(i)%20Knit%20Booking.pdf" TargetMode="External"/><Relationship Id="rId7568" Type="http://schemas.openxmlformats.org/officeDocument/2006/relationships/hyperlink" Target="file:///\\192.168.50.100\Universal_files_share\R&amp;D_Database\Masco%20Fabric%20Strength%20By%20RND\ANALYSING%20REPORT\RND%20MBT-901A%20Analysis%20report.pdf" TargetMode="External"/><Relationship Id="rId8619" Type="http://schemas.openxmlformats.org/officeDocument/2006/relationships/hyperlink" Target="file:///\\192.168.50.100\Universal_files_share\R&amp;D_Database\Masco%20Fabric%20Strength%20By%20RND\FINISHING%20REPORT\RND%20TGT-2002%20SHP-A,%202002%20SHP-B,%202002%20SHP-B%20HASH,%20SHP-2000(1853).pdf" TargetMode="External"/><Relationship Id="rId10549" Type="http://schemas.openxmlformats.org/officeDocument/2006/relationships/hyperlink" Target="file:///\\192.168.50.100\Universal_files_share\R&amp;D_Database\Masco%20Fabric%20Strength%20By%20RND\ANALYSING%20REPORT\RND%20MSB-2052%20MRL%20Analysis%20Report%20(only%20Swatch%20page).pdf" TargetMode="External"/><Relationship Id="rId14420" Type="http://schemas.openxmlformats.org/officeDocument/2006/relationships/hyperlink" Target="file:///\\192.168.50.100\Universal_files_share\R&amp;D_Database\Masco%20Fabric%20Strength%20By%20RND\FINISHING%20REPORT\RND%20MFB-2021A%20Finishing%20Report.pdf" TargetMode="External"/><Relationship Id="rId13022" Type="http://schemas.openxmlformats.org/officeDocument/2006/relationships/hyperlink" Target="file:///\\192.168.50.100\Universal_files_share\R&amp;D_Database\Masco%20Fabric%20Strength%20By%20RND\BOOKING-DESIGN%20FILES\RND%20INN-125A%20EXP%20Design%20File.xls" TargetMode="External"/><Relationship Id="rId16592" Type="http://schemas.openxmlformats.org/officeDocument/2006/relationships/hyperlink" Target="file:///\\192.168.50.100\Universal_files_share\R&amp;D_Database\Masco%20Fabric%20Strength%20By%20RND\ANALYSING%20REPORT\RND%20MBT-1001U%20Analysis%20Report.pdf" TargetMode="External"/><Relationship Id="rId2030" Type="http://schemas.openxmlformats.org/officeDocument/2006/relationships/hyperlink" Target="file:///\\192.168.50.100\Universal_files_share\R&amp;D_Database\Masco%20Fabric%20Strength%20By%20RND\Picture%20Of%20Hanger\0.%20Picture%20of%20Hangers%20All%20in%20One\RND%20HMB-150%20A.jpg" TargetMode="External"/><Relationship Id="rId6651" Type="http://schemas.openxmlformats.org/officeDocument/2006/relationships/hyperlink" Target="file:///\\192.168.50.100\Universal_files_share\R&amp;D_Database\Masco%20Fabric%20Strength%20By%20RND\Picture%20Of%20Hanger\0.%20Picture%20of%20Hangers%20All%20in%20One\RND%20INN-510%20C.jpg" TargetMode="External"/><Relationship Id="rId7702" Type="http://schemas.openxmlformats.org/officeDocument/2006/relationships/hyperlink" Target="file:///\\192.168.50.100\Universal_files_share\R&amp;D_Database\Masco%20Fabric%20Strength%20By%20RND\KNIT%20BOOKING\RND%20MCB-904C%20Knit%20Booking.pdf" TargetMode="External"/><Relationship Id="rId15194" Type="http://schemas.openxmlformats.org/officeDocument/2006/relationships/hyperlink" Target="file:///\\192.168.50.100\Universal_files_share\R&amp;D_Database\Masco%20Fabric%20Strength%20By%20RND\ALL%20COSTING\RND%20SHP-2016A%20Price.xls" TargetMode="External"/><Relationship Id="rId16245" Type="http://schemas.openxmlformats.org/officeDocument/2006/relationships/hyperlink" Target="file:///\\192.168.50.100\Universal_files_share\R&amp;D_Database\Masco%20Fabric%20Strength%20By%20RND\Picture%20Of%20Hanger\0.%20Picture%20of%20Hangers%20All%20in%20One\RND%20INN-116A5.jpg" TargetMode="External"/><Relationship Id="rId5253" Type="http://schemas.openxmlformats.org/officeDocument/2006/relationships/hyperlink" Target="file:///\\192.168.50.100\Universal_files_share\R&amp;D_Database\Masco%20Fabric%20Strength%20By%20RND\FINISHING%20REPORT\RND%20MCB-30G%20HM2%20AOP%20Finishing%20Report.pdf" TargetMode="External"/><Relationship Id="rId6304" Type="http://schemas.openxmlformats.org/officeDocument/2006/relationships/hyperlink" Target="file:///\\192.168.50.100\Universal_files_share\R&amp;D_Database\Masco%20Fabric%20Strength%20By%20RND\Picture%20Of%20Hanger\0.%20Picture%20of%20Hangers%20All%20in%20One\RND%20HMB-501%20C.jpg" TargetMode="External"/><Relationship Id="rId8476" Type="http://schemas.openxmlformats.org/officeDocument/2006/relationships/hyperlink" Target="file:///\\192.168.50.100\Universal_files_share\R&amp;D_Database\Masco%20Fabric%20Strength%20By%20RND\Picture%20Of%20Hanger\0.%20Picture%20of%20Hangers%20All%20in%20One\RND%20MFB-2053B.jpg" TargetMode="External"/><Relationship Id="rId9874" Type="http://schemas.openxmlformats.org/officeDocument/2006/relationships/hyperlink" Target="file:///\\192.168.50.100\Universal_files_share\R&amp;D_Database\Masco%20Fabric%20Strength%20By%20RND\ANALYSING%20REPORT\RND%20MCB-21P%20CA%20Analysis%20Report.pdf" TargetMode="External"/><Relationship Id="rId1285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D%20CLO%20Sticker.docx" TargetMode="External"/><Relationship Id="rId13906" Type="http://schemas.openxmlformats.org/officeDocument/2006/relationships/hyperlink" Target="file:///\\192.168.50.100\Universal_files_share\R&amp;D_Database\Masco%20Fabric%20Strength%20By%20RND\FINISHING%20REPORT\RND%20MCB-2013%20HM%20Finishing%20Report.pdf" TargetMode="External"/><Relationship Id="rId88" Type="http://schemas.openxmlformats.org/officeDocument/2006/relationships/hyperlink" Target="file:///\\192.168.50.100\Universal_files_share\R&amp;D_Database\Masco%20Fabric%20Strength%20By%20RND\BOOKING-DESIGN%20FILES\RND%20INN-101%20C4%20Booking.doc" TargetMode="External"/><Relationship Id="rId1863" Type="http://schemas.openxmlformats.org/officeDocument/2006/relationships/hyperlink" Target="file:///\\192.168.50.100\Universal_files_share\R&amp;D_Database\Masco%20Fabric%20Strength%20By%20RND\Picture%20Of%20Hanger\0.%20Picture%20of%20Hangers%20All%20in%20One\RND%20MSB-13%20A.jpg" TargetMode="External"/><Relationship Id="rId2914" Type="http://schemas.openxmlformats.org/officeDocument/2006/relationships/hyperlink" Target="file:///\\192.168.50.100\Universal_files_share\R&amp;D_Database\Masco%20Fabric%20Strength%20By%20RND\ANALYSING%20REPORT\RND%20MSB-07%20B.jpg" TargetMode="External"/><Relationship Id="rId7078" Type="http://schemas.openxmlformats.org/officeDocument/2006/relationships/hyperlink" Target="file:///\\192.168.50.100\Universal_files_share\R&amp;D_Database\Masco%20Fabric%20Strength%20By%20RND\ALL%20COSTING\RND%20MCB-512%20B%20(BS)%20Price.xls" TargetMode="External"/><Relationship Id="rId8129" Type="http://schemas.openxmlformats.org/officeDocument/2006/relationships/hyperlink" Target="file:///\\192.168.50.100\Universal_files_share\R&amp;D_Database\Masco%20Fabric%20Strength%20By%20RND\ANALYSING%20REPORT\RND%20MFB-2008.pdf" TargetMode="External"/><Relationship Id="rId9527" Type="http://schemas.openxmlformats.org/officeDocument/2006/relationships/hyperlink" Target="file:///\\192.168.50.100\Universal_files_share\R&amp;D_Database\Masco%20Fabric%20Strength%20By%20RND\STICKERS\RND%20MFB-2017E%20Sticker.docx" TargetMode="External"/><Relationship Id="rId11457" Type="http://schemas.openxmlformats.org/officeDocument/2006/relationships/hyperlink" Target="file:///\\192.168.50.100\Universal_files_share\R&amp;D_Database\Masco%20Fabric%20Strength%20By%20RND\Picture%20Of%20Hanger\0.%20Picture%20of%20Hangers%20All%20in%20One\RND%20MFB-2505.jpg" TargetMode="External"/><Relationship Id="rId12508" Type="http://schemas.openxmlformats.org/officeDocument/2006/relationships/hyperlink" Target="file:///\\192.168.50.100\Universal_files_share\R&amp;D_Database\Masco%20Fabric%20Strength%20By%20RND\ALL%20COSTING\RND%20MFB-2046G%20Price.xls" TargetMode="External"/><Relationship Id="rId1516" Type="http://schemas.openxmlformats.org/officeDocument/2006/relationships/hyperlink" Target="file:///\\192.168.50.100\Universal_files_share\R&amp;D_Database\Masco%20Fabric%20Strength%20By%20RND\ALL%20COSTING\RND%20MBT-06%20C%20Price.xls" TargetMode="External"/><Relationship Id="rId10059" Type="http://schemas.openxmlformats.org/officeDocument/2006/relationships/hyperlink" Target="file:///\\192.168.50.100\Universal_files_share\R&amp;D_Database\Masco%20Fabric%20Strength%20By%20RND\BOOKING-DESIGN%20FILES\RND%20MFB-2061%20Design%20File.xls" TargetMode="External"/><Relationship Id="rId3688" Type="http://schemas.openxmlformats.org/officeDocument/2006/relationships/hyperlink" Target="file:///\\192.168.50.100\Universal_files_share\R&amp;D_Database\Masco%20Fabric%20Strength%20By%20RND\BOOKING-DESIGN%20FILES\RND%20MCB-34M%20Booking.doc" TargetMode="External"/><Relationship Id="rId4739" Type="http://schemas.openxmlformats.org/officeDocument/2006/relationships/hyperlink" Target="file:///\\192.168.50.100\Universal_files_share\R&amp;D_Database\Masco%20Fabric%20Strength%20By%20RND\FINISHING%20REPORT\RND%20INN-72%20C%20REV%20Finishing%20Report%20One%20Pager.xlsx" TargetMode="External"/><Relationship Id="rId8610" Type="http://schemas.openxmlformats.org/officeDocument/2006/relationships/hyperlink" Target="file:///\\192.168.50.100\Universal_files_share\R&amp;D_Database\Masco%20Fabric%20Strength%20By%20RND\Picture%20Of%20Hanger\0.%20Picture%20of%20Hangers%20All%20in%20One\RND%20TGT-2000.jpg" TargetMode="External"/><Relationship Id="rId10540" Type="http://schemas.openxmlformats.org/officeDocument/2006/relationships/hyperlink" Target="file:///\\192.168.50.100\Universal_files_share\R&amp;D_Database\Masco%20Fabric%20Strength%20By%20RND\ALL%20COSTING\RND%20MSB-2040%20Price.xls" TargetMode="External"/><Relationship Id="rId6161" Type="http://schemas.openxmlformats.org/officeDocument/2006/relationships/hyperlink" Target="file:///\\192.168.50.100\Universal_files_share\R&amp;D_Database\Masco%20Fabric%20Strength%20By%20RND\STICKERS\RND%20MCB-31.docx" TargetMode="External"/><Relationship Id="rId7212" Type="http://schemas.openxmlformats.org/officeDocument/2006/relationships/hyperlink" Target="file:///\\192.168.50.100\Universal_files_share\R&amp;D_Database\Masco%20Fabric%20Strength%20By%20RND\STICKERS\RND%20MSB-505%20A2-3.docx" TargetMode="External"/><Relationship Id="rId9384" Type="http://schemas.openxmlformats.org/officeDocument/2006/relationships/hyperlink" Target="file:///\\192.168.50.100\Universal_files_share\R&amp;D_Database\Masco%20Fabric%20Strength%20By%20RND\FINISHING%20REPORT\RND%20MBT-2026%20Finishing%20Report.pdf" TargetMode="External"/><Relationship Id="rId13763" Type="http://schemas.openxmlformats.org/officeDocument/2006/relationships/hyperlink" Target="file:///\\192.168.50.100\Universal_files_share\R&amp;D_Database\Masco%20Fabric%20Strength%20By%20RND\ANALYSING%20REPORT\RND%20MBT-509E2%20Analysis%20Report.pdf" TargetMode="External"/><Relationship Id="rId14814" Type="http://schemas.openxmlformats.org/officeDocument/2006/relationships/hyperlink" Target="file:///\\192.168.50.100\Universal_files_share\R&amp;D_Database\Masco%20Fabric%20Strength%20By%20RND\Picture%20Of%20Hanger\0.%20Picture%20of%20Hangers%20All%20in%20One\RND%20MKB-256C.jpg" TargetMode="External"/><Relationship Id="rId1373" Type="http://schemas.openxmlformats.org/officeDocument/2006/relationships/hyperlink" Target="file:///\\192.168.50.100\Universal_files_share\R&amp;D_Database\Masco%20Fabric%20Strength%20By%20RND\STICKERS\RND%20INN-112%20C%20STICKER.docx" TargetMode="External"/><Relationship Id="rId2771" Type="http://schemas.openxmlformats.org/officeDocument/2006/relationships/hyperlink" Target="file:///\\192.168.50.100\Universal_files_share\R&amp;D_Database\Masco%20Fabric%20Strength%20By%20RND\Picture%20Of%20Hanger\0.%20Picture%20of%20Hangers%20All%20in%20One\RND%20INN-903.jpg" TargetMode="External"/><Relationship Id="rId3822" Type="http://schemas.openxmlformats.org/officeDocument/2006/relationships/hyperlink" Target="file:///\\192.168.50.100\Universal_files_share\R&amp;D_Database\Masco%20Fabric%20Strength%20By%20RND\FINISHING%20REPORT\RND%20HMB-251%20A%20Finishing%20Report%20One%20Pager.xlsx" TargetMode="External"/><Relationship Id="rId9037" Type="http://schemas.openxmlformats.org/officeDocument/2006/relationships/hyperlink" Target="file:///\\192.168.50.100\Universal_files_share\R&amp;D_Database\Masco%20Fabric%20Strength%20By%20RND\BOOKING-DESIGN%20FILES\RND%20MSB-2039%20A,%20AP,%20AOP%20Design%20File.xls" TargetMode="External"/><Relationship Id="rId12365" Type="http://schemas.openxmlformats.org/officeDocument/2006/relationships/hyperlink" Target="file:///\\192.168.50.100\Universal_files_share\R&amp;D_Database\Masco%20Fabric%20Strength%20By%20RND\FINISHING%20REPORT\RND%20MCB-512P%20Finishing%20Report.pdf" TargetMode="External"/><Relationship Id="rId13416" Type="http://schemas.openxmlformats.org/officeDocument/2006/relationships/hyperlink" Target="file:///\\192.168.50.100\Universal_files_share\R&amp;D_Database\Masco%20Fabric%20Strength%20By%20RND\ALL%20COSTING\RND%20MBT-1001K%20REV%20Price.xls" TargetMode="External"/><Relationship Id="rId743" Type="http://schemas.openxmlformats.org/officeDocument/2006/relationships/hyperlink" Target="file:///\\192.168.50.100\Universal_files_share\R&amp;D_Database\Masco%20Fabric%20Strength%20By%20RND\ALL%20COSTING\RND%20INN-102%20L%20PRICE.xls" TargetMode="External"/><Relationship Id="rId1026" Type="http://schemas.openxmlformats.org/officeDocument/2006/relationships/hyperlink" Target="file:///\\192.168.50.100\Universal_files_share\R&amp;D_Database\Masco%20Fabric%20Strength%20By%20RND\FINISHING%20REPORT\RND%20MSB-03BP%20Finishing%20Report.pdf" TargetMode="External"/><Relationship Id="rId2424" Type="http://schemas.openxmlformats.org/officeDocument/2006/relationships/hyperlink" Target="file:///\\192.168.50.100\Universal_files_share\R&amp;D_Database\Masco%20Fabric%20Strength%20By%20RND\ANALYSING%20REPORT\RND%20TGT-503.pdf" TargetMode="External"/><Relationship Id="rId5994" Type="http://schemas.openxmlformats.org/officeDocument/2006/relationships/hyperlink" Target="file:///\\192.168.50.100\Universal_files_share\R&amp;D_Database\Masco%20Fabric%20Strength%20By%20RND\BOOKING-DESIGN%20FILES\RND%20MCB-515%20Design%20File.xls" TargetMode="External"/><Relationship Id="rId12018" Type="http://schemas.openxmlformats.org/officeDocument/2006/relationships/hyperlink" Target="file:///\\192.168.50.100\Universal_files_share\R&amp;D_Database\Masco%20Fabric%20Strength%20By%20RND\STICKERS\RND%20INN-906%20Sticker.docx" TargetMode="External"/><Relationship Id="rId15588" Type="http://schemas.openxmlformats.org/officeDocument/2006/relationships/hyperlink" Target="file:///\\192.168.50.100\Universal_files_share\R&amp;D_Database\Masco%20Fabric%20Strength%20By%20RND\KNIT%20BOOKING\RND%20MBT-1010BP1,%20BP2%20Knit%20Booking.pdf" TargetMode="External"/><Relationship Id="rId4596" Type="http://schemas.openxmlformats.org/officeDocument/2006/relationships/hyperlink" Target="file:///\\192.168.50.100\Universal_files_share\R&amp;D_Database\Masco%20Fabric%20Strength%20By%20RND\ALL%20COSTING\RND%20INN-73%20B%20Price.xls" TargetMode="External"/><Relationship Id="rId5647" Type="http://schemas.openxmlformats.org/officeDocument/2006/relationships/hyperlink" Target="file:///\\192.168.50.100\Universal_files_share\R&amp;D_Database\Masco%20Fabric%20Strength%20By%20RND\BOOKING-DESIGN%20FILES\RND%20MBT-16%20i%20Design.xls" TargetMode="External"/><Relationship Id="rId3198" Type="http://schemas.openxmlformats.org/officeDocument/2006/relationships/hyperlink" Target="file:///\\192.168.50.100\Universal_files_share\R&amp;D_Database\Masco%20Fabric%20Strength%20By%20RND\Picture%20Of%20Hanger\0.%20Picture%20of%20Hangers%20All%20in%20One\RND%20INN-37.jpg" TargetMode="External"/><Relationship Id="rId4249" Type="http://schemas.openxmlformats.org/officeDocument/2006/relationships/hyperlink" Target="file:///\\192.168.50.100\Universal_files_share\R&amp;D_Database\Masco%20Fabric%20Strength%20By%20RND\ANALYSING%20REPORT\RND%20MBT-14.jpg" TargetMode="External"/><Relationship Id="rId8120" Type="http://schemas.openxmlformats.org/officeDocument/2006/relationships/hyperlink" Target="file:///\\192.168.50.100\Universal_files_share\R&amp;D_Database\Masco%20Fabric%20Strength%20By%20RND\Picture%20Of%20Hanger\0.%20Picture%20of%20Hangers%20All%20in%20One\RND%20MFB-150%20CUFF.jpg" TargetMode="External"/><Relationship Id="rId10050" Type="http://schemas.openxmlformats.org/officeDocument/2006/relationships/hyperlink" Target="file:///\\192.168.50.100\Universal_files_share\R&amp;D_Database\Masco%20Fabric%20Strength%20By%20RND\KNIT%20BOOKING\RND%20MFB-2049%20A%20Knit%20Booking.pdf" TargetMode="External"/><Relationship Id="rId11101" Type="http://schemas.openxmlformats.org/officeDocument/2006/relationships/hyperlink" Target="file:///\\192.168.50.100\Universal_files_share\R&amp;D_Database\Masco%20Fabric%20Strength%20By%20RND\ANALYSING%20REPORT\RND%20MBT-2501%20Analysis%20Report.pdf" TargetMode="External"/><Relationship Id="rId14671" Type="http://schemas.openxmlformats.org/officeDocument/2006/relationships/hyperlink" Target="file:///\\192.168.50.100\Universal_files_share\R&amp;D_Database\Masco%20Fabric%20Strength%20By%20RND\ANALYSING%20REPORT\RND%20MFB-49H%20Analysis%20Report.pdf" TargetMode="External"/><Relationship Id="rId4730" Type="http://schemas.openxmlformats.org/officeDocument/2006/relationships/hyperlink" Target="file:///\\192.168.50.100\Universal_files_share\R&amp;D_Database\Masco%20Fabric%20Strength%20By%20RND\Picture%20Of%20Hanger\0.%20Picture%20of%20Hangers%20All%20in%20One\RND%20INN-49.jpg" TargetMode="External"/><Relationship Id="rId13273" Type="http://schemas.openxmlformats.org/officeDocument/2006/relationships/hyperlink" Target="file:///\\192.168.50.100\Universal_files_share\R&amp;D_Database\Masco%20Fabric%20Strength%20By%20RND\Picture%20Of%20Hanger\0.%20Picture%20of%20Hangers%20All%20in%20One\RND%20JAQRD-2000%20ID.jpg" TargetMode="External"/><Relationship Id="rId14324" Type="http://schemas.openxmlformats.org/officeDocument/2006/relationships/hyperlink" Target="file:///\\192.168.50.100\Universal_files_share\R&amp;D_Database\Masco%20Fabric%20Strength%20By%20RND\BOOKING-DESIGN%20FILES\RND%20MFB-1013B%20ZR%20Booking%20file.doc" TargetMode="External"/><Relationship Id="rId15722" Type="http://schemas.openxmlformats.org/officeDocument/2006/relationships/hyperlink" Target="file:///\\192.168.50.100\Universal_files_share\R&amp;D_Database\Masco%20Fabric%20Strength%20By%20RND\KNIT%20BOOKING\RND%20MFB-517D%20Knit%20Booking.pdf" TargetMode="External"/><Relationship Id="rId2281" Type="http://schemas.openxmlformats.org/officeDocument/2006/relationships/hyperlink" Target="file:///\\192.168.50.100\Universal_files_share\R&amp;D_Database\Masco%20Fabric%20Strength%20By%20RND\STICKERS\RND%20INN-60%20B.docx" TargetMode="External"/><Relationship Id="rId3332" Type="http://schemas.openxmlformats.org/officeDocument/2006/relationships/hyperlink" Target="file:///\\192.168.50.100\Universal_files_share\R&amp;D_Database\Masco%20Fabric%20Strength%20By%20RND\KNIT%20BOOKING\RND%20MBT-1004%20D%20Knit%20Booking.pdf" TargetMode="External"/><Relationship Id="rId253" Type="http://schemas.openxmlformats.org/officeDocument/2006/relationships/hyperlink" Target="file:///\\192.168.50.100\Universal_files_share\R&amp;D_Database\Masco%20Fabric%20Strength%20By%20RND\ALL%20COSTING\RND%20INN-102W1%20Price.xls" TargetMode="External"/><Relationship Id="rId6555" Type="http://schemas.openxmlformats.org/officeDocument/2006/relationships/hyperlink" Target="file:///\\192.168.50.100\Universal_files_share\R&amp;D_Database\Masco%20Fabric%20Strength%20By%20RND\KNIT%20BOOKING\RND%20MFB-503%20KNIT%20BOOKING.pdf" TargetMode="External"/><Relationship Id="rId7953" Type="http://schemas.openxmlformats.org/officeDocument/2006/relationships/hyperlink" Target="file:///\\192.168.50.100\Universal_files_share\R&amp;D_Database\Masco%20Fabric%20Strength%20By%20RND\ALL%20COSTING\RND%20HMB-27%20E%20Price.xls" TargetMode="External"/><Relationship Id="rId10934" Type="http://schemas.openxmlformats.org/officeDocument/2006/relationships/hyperlink" Target="file:///\\192.168.50.100\Universal_files_share\R&amp;D_Database\Masco%20Fabric%20Strength%20By%20RND\BOOKING-DESIGN%20FILES\RND%20MFB-1011%20Booking.doc" TargetMode="External"/><Relationship Id="rId15098" Type="http://schemas.openxmlformats.org/officeDocument/2006/relationships/hyperlink" Target="file:///\\192.168.50.100\Universal_files_share\R&amp;D_Database\Masco%20Fabric%20Strength%20By%20RND\BOOKING-DESIGN%20FILES\RND%20MSB-901E%20Booking%20(Merchant)%20-%20C&amp;A%20SAMPLE%20BOOKING-NIGHTWEAR-2222108%20&amp;%20%202222216%20%20Proto%2021.12.23).xlsx" TargetMode="External"/><Relationship Id="rId1649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1001J%20Sticker.docx" TargetMode="External"/><Relationship Id="rId5157" Type="http://schemas.openxmlformats.org/officeDocument/2006/relationships/hyperlink" Target="file:///\\192.168.50.100\Universal_files_share\R&amp;D_Database\Masco%20Fabric%20Strength%20By%20RND\Picture%20Of%20Hanger\0.%20Picture%20of%20Hangers%20All%20in%20One\RND%20MBT-37%20OSTIN.jpg" TargetMode="External"/><Relationship Id="rId6208" Type="http://schemas.openxmlformats.org/officeDocument/2006/relationships/hyperlink" Target="file:///\\192.168.50.100\Universal_files_share\R&amp;D_Database\Masco%20Fabric%20Strength%20By%20RND\FINISHING%20REPORT\RND%20MSB-512.jpg" TargetMode="External"/><Relationship Id="rId7606" Type="http://schemas.openxmlformats.org/officeDocument/2006/relationships/hyperlink" Target="file:///\\192.168.50.100\Universal_files_share\R&amp;D_Database\Masco%20Fabric%20Strength%20By%20RND\Picture%20Of%20Hanger\0.%20Picture%20of%20Hangers%20All%20in%20One\RND%20MCB-900%20A.jpg" TargetMode="External"/><Relationship Id="rId16149" Type="http://schemas.openxmlformats.org/officeDocument/2006/relationships/hyperlink" Target="file:///\\192.168.50.100\Universal_files_share\R&amp;D_Database\Masco%20Fabric%20Strength%20By%20RND\FINISHING%20REPORT\RND%20HMB-28B%20KM2%20Finishing%20Report.pdf" TargetMode="External"/><Relationship Id="rId9778" Type="http://schemas.openxmlformats.org/officeDocument/2006/relationships/hyperlink" Target="file:///\\192.168.50.100\Universal_files_share\R&amp;D_Database\Masco%20Fabric%20Strength%20By%20RND\ALL%20COSTING\RND%20MCB-21%20BP%20Price.xls" TargetMode="External"/><Relationship Id="rId12759" Type="http://schemas.openxmlformats.org/officeDocument/2006/relationships/hyperlink" Target="file:///\\192.168.50.100\Universal_files_share\R&amp;D_Database\Masco%20Fabric%20Strength%20By%20RND\BOOKING-DESIGN%20FILES\RND%20HMB-01J%20LC%20Booking.doc" TargetMode="External"/><Relationship Id="rId1767" Type="http://schemas.openxmlformats.org/officeDocument/2006/relationships/hyperlink" Target="file:///\\192.168.50.100\Universal_files_share\R&amp;D_Database\Masco%20Fabric%20Strength%20By%20RND\ALL%20COSTING\RND%20INN-100%20M%20Price.xls" TargetMode="External"/><Relationship Id="rId2818" Type="http://schemas.openxmlformats.org/officeDocument/2006/relationships/hyperlink" Target="file:///\\192.168.50.100\Universal_files_share\R&amp;D_Database\Masco%20Fabric%20Strength%20By%20RND\ALL%20COSTING\RND%20MFB-45B%20%2045C%20Price.xls" TargetMode="External"/><Relationship Id="rId14181" Type="http://schemas.openxmlformats.org/officeDocument/2006/relationships/hyperlink" Target="file:///\\192.168.50.100\Universal_files_share\R&amp;D_Database\Masco%20Fabric%20Strength%20By%20RND\FINISHING%20REPORT\RND%20MCB-513F%20Finishing%20Report.pdf" TargetMode="External"/><Relationship Id="rId15232" Type="http://schemas.openxmlformats.org/officeDocument/2006/relationships/hyperlink" Target="file:///\\192.168.50.100\Universal_files_share\R&amp;D_Database\Masco%20Fabric%20Strength%20By%20RND\Picture%20Of%20Hanger\0.%20Picture%20of%20Hangers%20All%20in%20One\RND%20INN-100W2.jpg" TargetMode="External"/><Relationship Id="rId4240" Type="http://schemas.openxmlformats.org/officeDocument/2006/relationships/hyperlink" Target="file:///\\192.168.50.100\Universal_files_share\R&amp;D_Database\Masco%20Fabric%20Strength%20By%20RND\Picture%20Of%20Hanger\0.%20Picture%20of%20Hangers%20All%20in%20One\RND%20MBT-13%20B.jpg" TargetMode="External"/><Relationship Id="rId8861" Type="http://schemas.openxmlformats.org/officeDocument/2006/relationships/hyperlink" Target="file:///\\192.168.50.100\Universal_files_share\R&amp;D_Database\Masco%20Fabric%20Strength%20By%20RND\ALL%20COSTING\RND%20MCB-25%20Price.xls" TargetMode="External"/><Relationship Id="rId9912" Type="http://schemas.openxmlformats.org/officeDocument/2006/relationships/hyperlink" Target="file:///\\192.168.50.100\Universal_files_share\R&amp;D_Database\Masco%20Fabric%20Strength%20By%20RND\FINISHING%20REPORT\RND%20MCB-21X%20Finishing%20Report.pdf" TargetMode="External"/><Relationship Id="rId7463" Type="http://schemas.openxmlformats.org/officeDocument/2006/relationships/hyperlink" Target="file:///\\192.168.50.100\Universal_files_share\R&amp;D_Database\Masco%20Fabric%20Strength%20By%20RND\FINISHING%20REPORT\RND%20INN-904%20B1,%20B1(SB)%20Finishing%20Report.pdf" TargetMode="External"/><Relationship Id="rId8514" Type="http://schemas.openxmlformats.org/officeDocument/2006/relationships/hyperlink" Target="file:///\\192.168.50.100\Universal_files_share\R&amp;D_Database\Masco%20Fabric%20Strength%20By%20RND\KNIT%20BOOKING\RND%20MSB-2013%20KNIT%20BOOKING.pdf" TargetMode="External"/><Relationship Id="rId10791" Type="http://schemas.openxmlformats.org/officeDocument/2006/relationships/hyperlink" Target="file:///\\192.168.50.100\Universal_files_share\R&amp;D_Database\Masco%20Fabric%20Strength%20By%20RND\Picture%20Of%20Hanger\0.%20Picture%20of%20Hangers%20All%20in%20One\RND%20MBT-2025.jpg" TargetMode="External"/><Relationship Id="rId11842" Type="http://schemas.openxmlformats.org/officeDocument/2006/relationships/hyperlink" Target="file:///\\192.168.50.100\Universal_files_share\R&amp;D_Database\Masco%20Fabric%20Strength%20By%20RND\ANALYSING%20REPORT\RND%20INN-102%20i2,%20i3,%20i4%20Analysis%20Report.pdf" TargetMode="External"/><Relationship Id="rId1901" Type="http://schemas.openxmlformats.org/officeDocument/2006/relationships/hyperlink" Target="file:///\\192.168.50.100\Universal_files_share\R&amp;D_Database\Masco%20Fabric%20Strength%20By%20RND\Picture%20Of%20Hanger\0.%20Picture%20of%20Hangers%20All%20in%20One\RND%20MSB-39%20TUO.jpg" TargetMode="External"/><Relationship Id="rId6065" Type="http://schemas.openxmlformats.org/officeDocument/2006/relationships/hyperlink" Target="file:///\\192.168.50.100\Universal_files_share\R&amp;D_Database\Masco%20Fabric%20Strength%20By%20RND\ANALYSING%20REPORT\RND%20HMB-750.jpg" TargetMode="External"/><Relationship Id="rId7116" Type="http://schemas.openxmlformats.org/officeDocument/2006/relationships/hyperlink" Target="file:///\\192.168.50.100\Universal_files_share\R&amp;D_Database\Masco%20Fabric%20Strength%20By%20RND\KNIT%20BOOKING\RND%20MCB-512%20E,F,G%20Knit%20Booking.pdf" TargetMode="External"/><Relationship Id="rId10444" Type="http://schemas.openxmlformats.org/officeDocument/2006/relationships/hyperlink" Target="file:///\\192.168.50.100\Universal_files_share\R&amp;D_Database\Masco%20Fabric%20Strength%20By%20RND\BOOKING-DESIGN%20FILES\RND%20MFB-2037%20CA%20Booking.doc" TargetMode="External"/><Relationship Id="rId9288" Type="http://schemas.openxmlformats.org/officeDocument/2006/relationships/hyperlink" Target="file:///\\192.168.50.100\Universal_files_share\R&amp;D_Database\Masco%20Fabric%20Strength%20By%20RND\KNIT%20BOOKING\RND%20MSB-2021%20KNIT%20BOOKING.pdf" TargetMode="External"/><Relationship Id="rId13667" Type="http://schemas.openxmlformats.org/officeDocument/2006/relationships/hyperlink" Target="file:///\\192.168.50.100\Universal_files_share\R&amp;D_Database\Masco%20Fabric%20Strength%20By%20RND\BOOKING-DESIGN%20FILES\RND%20MBT-2300%20Booking.doc" TargetMode="External"/><Relationship Id="rId14718" Type="http://schemas.openxmlformats.org/officeDocument/2006/relationships/hyperlink" Target="file:///\\192.168.50.100\Universal_files_share\R&amp;D_Database\Masco%20Fabric%20Strength%20By%20RND\FINISHING%20REPORT\RND%20MFB-524%20Finishing%20Report.pdf" TargetMode="External"/><Relationship Id="rId994" Type="http://schemas.openxmlformats.org/officeDocument/2006/relationships/hyperlink" Target="file:///\\192.168.50.100\Universal_files_share\R&amp;D_Database\Masco%20Fabric%20Strength%20By%20RND\FINISHING%20REPORT\RND%20MFB-06%20(POLO%20ACTUAL).pdf" TargetMode="External"/><Relationship Id="rId2675" Type="http://schemas.openxmlformats.org/officeDocument/2006/relationships/hyperlink" Target="file:///\\192.168.50.100\Universal_files_share\R&amp;D_Database\Masco%20Fabric%20Strength%20By%20RND\STICKERS\RND%20SF-11.docx" TargetMode="External"/><Relationship Id="rId3726" Type="http://schemas.openxmlformats.org/officeDocument/2006/relationships/hyperlink" Target="file:///\\192.168.50.100\Universal_files_share\R&amp;D_Database\Masco%20Fabric%20Strength%20By%20RND\BOOKING-DESIGN%20FILES\RND%20MFB-46A%20Booking.doc" TargetMode="External"/><Relationship Id="rId12269" Type="http://schemas.openxmlformats.org/officeDocument/2006/relationships/hyperlink" Target="file:///\\192.168.50.100\Universal_files_share\R&amp;D_Database\Masco%20Fabric%20Strength%20By%20RND\ALL%20COSTING\RND%20MCB-2013BNT%20Price.xls" TargetMode="External"/><Relationship Id="rId16140" Type="http://schemas.openxmlformats.org/officeDocument/2006/relationships/hyperlink" Target="file:///\\192.168.50.100\Universal_files_share\R&amp;D_Database\Masco%20Fabric%20Strength%20By%20RND\ANALYSING%20REPORT\RND%20MBT-2022D%20Analysis%20Report.pdf" TargetMode="External"/><Relationship Id="rId647" Type="http://schemas.openxmlformats.org/officeDocument/2006/relationships/hyperlink" Target="file:///\\192.168.50.100\Universal_files_share\R&amp;D_Database\Masco%20Fabric%20Strength%20By%20RND\Picture%20Of%20Hanger\0.%20Picture%20of%20Hangers%20All%20in%20One\RND%20INN-102%20N.jpg" TargetMode="External"/><Relationship Id="rId1277" Type="http://schemas.openxmlformats.org/officeDocument/2006/relationships/hyperlink" Target="file:///\\192.168.50.100\Universal_files_share\R&amp;D_Database\Masco%20Fabric%20Strength%20By%20RND\FINISHING%20REPORT\RND%20RCYL-501,%20501%20BRS%20Finishing,%20Yarn%20Test,%20Knitting%20Inspection,%20Lab%20test%20Report.pdf" TargetMode="External"/><Relationship Id="rId2328" Type="http://schemas.openxmlformats.org/officeDocument/2006/relationships/hyperlink" Target="file:///\\192.168.50.100\Universal_files_share\R&amp;D_Database\Masco%20Fabric%20Strength%20By%20RND\Picture%20Of%20Hanger\0.%20Picture%20of%20Hangers%20All%20in%20One\RND%20MBT-511.jpg" TargetMode="External"/><Relationship Id="rId5898" Type="http://schemas.openxmlformats.org/officeDocument/2006/relationships/hyperlink" Target="file:///\\192.168.50.100\Universal_files_share\R&amp;D_Database\Masco%20Fabric%20Strength%20By%20RND\Picture%20Of%20Hanger\0.%20Picture%20of%20Hangers%20All%20in%20One\RND%20MCB%20ZIG-ZAG%20TERRY.jpg" TargetMode="External"/><Relationship Id="rId6949" Type="http://schemas.openxmlformats.org/officeDocument/2006/relationships/hyperlink" Target="file:///\\192.168.50.100\Universal_files_share\R&amp;D_Database\Masco%20Fabric%20Strength%20By%20RND\Picture%20Of%20Hanger\0.%20Picture%20of%20Hangers%20All%20in%20One\RND%20HMB-507A%20IMPV.jpg" TargetMode="External"/><Relationship Id="rId12750" Type="http://schemas.openxmlformats.org/officeDocument/2006/relationships/hyperlink" Target="file:///\\192.168.50.100\Universal_files_share\R&amp;D_Database\Masco%20Fabric%20Strength%20By%20RND\FINISHING%20REPORT\RND%20HMB-01H%20REV%20AOP%20Finishing%20Report.pdf" TargetMode="External"/><Relationship Id="rId8371" Type="http://schemas.openxmlformats.org/officeDocument/2006/relationships/hyperlink" Target="file:///\\192.168.50.100\Universal_files_share\R&amp;D_Database\Masco%20Fabric%20Strength%20By%20RND\STICKERS\RND%20MFB-1013F%20Sticker.docx" TargetMode="External"/><Relationship Id="rId9422" Type="http://schemas.openxmlformats.org/officeDocument/2006/relationships/hyperlink" Target="file:///\\192.168.50.100\Universal_files_share\R&amp;D_Database\Masco%20Fabric%20Strength%20By%20RND\ALL%20COSTING\RND%20MCB-1000D%20PRICE.xls" TargetMode="External"/><Relationship Id="rId11352" Type="http://schemas.openxmlformats.org/officeDocument/2006/relationships/hyperlink" Target="file:///\\192.168.50.100\Universal_files_share\R&amp;D_Database\Masco%20Fabric%20Strength%20By%20RND\Picture%20Of%20Hanger\0.%20Picture%20of%20Hangers%20All%20in%20One\RND%20MFB-2007%20CA%20SML.jpg" TargetMode="External"/><Relationship Id="rId12403" Type="http://schemas.openxmlformats.org/officeDocument/2006/relationships/hyperlink" Target="file:///\\192.168.50.100\Universal_files_share\R&amp;D_Database\Masco%20Fabric%20Strength%20By%20RND\Picture%20Of%20Hanger\0.%20Picture%20of%20Hangers%20All%20in%20One\RND%20MFB-1007C%20HM.jpg" TargetMode="External"/><Relationship Id="rId13801" Type="http://schemas.openxmlformats.org/officeDocument/2006/relationships/hyperlink" Target="file:///\\192.168.50.100\Universal_files_share\R&amp;D_Database\Masco%20Fabric%20Strength%20By%20RND\KNIT%20BOOKING\RND%20MBT-510E1%20Knit%20Booking.pdf" TargetMode="External"/><Relationship Id="rId1411" Type="http://schemas.openxmlformats.org/officeDocument/2006/relationships/hyperlink" Target="file:///\\192.168.50.100\Universal_files_share\R&amp;D_Database\Masco%20Fabric%20Strength%20By%20RND\ANALYSING%20REPORT\RND%20INN-2008.pdf" TargetMode="External"/><Relationship Id="rId8024" Type="http://schemas.openxmlformats.org/officeDocument/2006/relationships/hyperlink" Target="file:///\\192.168.50.100\Universal_files_share\R&amp;D_Database\Masco%20Fabric%20Strength%20By%20RND\ALL%20COSTING\RND%20HMB-2000%20CA2%20REV%20Price.xls" TargetMode="External"/><Relationship Id="rId11005" Type="http://schemas.openxmlformats.org/officeDocument/2006/relationships/hyperlink" Target="file:///\\192.168.50.100\Universal_files_share\R&amp;D_Database\Masco%20Fabric%20Strength%20By%20RND\STICKERS\20010801350(ORGANIC%20DOT).docx" TargetMode="External"/><Relationship Id="rId15973" Type="http://schemas.openxmlformats.org/officeDocument/2006/relationships/hyperlink" Target="file:///\\192.168.50.100\Universal_files_share\R&amp;D_Database\Masco%20Fabric%20Strength%20By%20RND\ALL%20COSTING\RND%20INN-116B6%20Price.xls" TargetMode="External"/><Relationship Id="rId3583" Type="http://schemas.openxmlformats.org/officeDocument/2006/relationships/hyperlink" Target="file:///\\192.168.50.100\Universal_files_share\R&amp;D_Database\Masco%20Fabric%20Strength%20By%20RND\ALL%20COSTING\RND%20INN-50.1%20PRICE.xls" TargetMode="External"/><Relationship Id="rId4981" Type="http://schemas.openxmlformats.org/officeDocument/2006/relationships/hyperlink" Target="file:///\\192.168.50.100\Universal_files_share\R&amp;D_Database\Masco%20Fabric%20Strength%20By%20RND\Picture%20Of%20Hanger\0.%20Picture%20of%20Hangers%20All%20in%20One\RND%20INN-124%20FLAT.jpg" TargetMode="External"/><Relationship Id="rId13177" Type="http://schemas.openxmlformats.org/officeDocument/2006/relationships/hyperlink" Target="file:///\\192.168.50.100\Universal_files_share\R&amp;D_Database\Masco%20Fabric%20Strength%20By%20RND\BOOKING-DESIGN%20FILES\RND%20INN-65C%20Booking.doc" TargetMode="External"/><Relationship Id="rId14575" Type="http://schemas.openxmlformats.org/officeDocument/2006/relationships/hyperlink" Target="file:///\\192.168.50.100\Universal_files_share\R&amp;D_Database\Masco%20Fabric%20Strength%20By%20RND\FINISHING%20REPORT\RND%20MFB-2060%20Finishing%20Report.pdf" TargetMode="External"/><Relationship Id="rId15626" Type="http://schemas.openxmlformats.org/officeDocument/2006/relationships/hyperlink" Target="file:///\\192.168.50.100\Universal_files_share\R&amp;D_Database\Masco%20Fabric%20Strength%20By%20RND\ANALYSING%20REPORT\RND%20SHP-2021%20Analysis%20Report.pdf" TargetMode="External"/><Relationship Id="rId2185" Type="http://schemas.openxmlformats.org/officeDocument/2006/relationships/hyperlink" Target="file:///\\192.168.50.100\Universal_files_share\R&amp;D_Database\Masco%20Fabric%20Strength%20By%20RND\BOOKING-DESIGN%20FILES\RND%20MFB-1250%20Booking.doc" TargetMode="External"/><Relationship Id="rId3236" Type="http://schemas.openxmlformats.org/officeDocument/2006/relationships/hyperlink" Target="file:///\\192.168.50.100\Universal_files_share\R&amp;D_Database\Masco%20Fabric%20Strength%20By%20RND\STICKERS\RND%20INN-101%20B2.docx" TargetMode="External"/><Relationship Id="rId4634" Type="http://schemas.openxmlformats.org/officeDocument/2006/relationships/hyperlink" Target="file:///\\192.168.50.100\Universal_files_share\R&amp;D_Database\Masco%20Fabric%20Strength%20By%20RND\ALL%20COSTING\RND%20INN-125%20ED%20Price.xls" TargetMode="External"/><Relationship Id="rId14228" Type="http://schemas.openxmlformats.org/officeDocument/2006/relationships/hyperlink" Target="file:///\\192.168.50.100\Universal_files_share\R&amp;D_Database\Masco%20Fabric%20Strength%20By%20RND\ANALYSING%20REPORT\RND%20MFB-1007%20CLO%20Analysis%20Report.pdf" TargetMode="External"/><Relationship Id="rId157" Type="http://schemas.openxmlformats.org/officeDocument/2006/relationships/hyperlink" Target="file:///\\192.168.50.100\Universal_files_share\R&amp;D_Database\Masco%20Fabric%20Strength%20By%20RND\STICKERS\RND%20MFB-17.docx" TargetMode="External"/><Relationship Id="rId7857" Type="http://schemas.openxmlformats.org/officeDocument/2006/relationships/hyperlink" Target="file:///\\192.168.50.100\Universal_files_share\R&amp;D_Database\Masco%20Fabric%20Strength%20By%20RND\BOOKING-DESIGN%20FILES\RND%20HMB-26%20A%20Booking%20File%20(Merchant)%20Raglan%20Tee%20Counter%20sample%20cutting%20prog%20for%20Zara(ADKEL)%2021.03.21.xlsx" TargetMode="External"/><Relationship Id="rId8908" Type="http://schemas.openxmlformats.org/officeDocument/2006/relationships/hyperlink" Target="file:///\\192.168.50.100\Universal_files_share\R&amp;D_Database\Masco%20Fabric%20Strength%20By%20RND\BOOKING-DESIGN%20FILES\RND%20MCB-2011F%20Booking.doc" TargetMode="External"/><Relationship Id="rId10838" Type="http://schemas.openxmlformats.org/officeDocument/2006/relationships/hyperlink" Target="file:///\\192.168.50.100\Universal_files_share\R&amp;D_Database\Masco%20Fabric%20Strength%20By%20RND\ALL%20COSTING\RND%20MCB-1004E%20Price.xls" TargetMode="External"/><Relationship Id="rId6459" Type="http://schemas.openxmlformats.org/officeDocument/2006/relationships/hyperlink" Target="file:///\\192.168.50.100\Universal_files_share\R&amp;D_Database\Masco%20Fabric%20Strength%20By%20RND\ANALYSING%20REPORT\RND%20MBT-505.pdf" TargetMode="External"/><Relationship Id="rId12260" Type="http://schemas.openxmlformats.org/officeDocument/2006/relationships/hyperlink" Target="file:///\\192.168.50.100\Universal_files_share\R&amp;D_Database\Masco%20Fabric%20Strength%20By%20RND\BOOKING-DESIGN%20FILES\RND%20MCB-2013(i)%20Booking.doc" TargetMode="External"/><Relationship Id="rId13311" Type="http://schemas.openxmlformats.org/officeDocument/2006/relationships/hyperlink" Target="file:///\\192.168.50.100\Universal_files_share\R&amp;D_Database\Masco%20Fabric%20Strength%20By%20RND\ANALYSING%20REPORT\RND%20MBT-06G%20Analysis%20Report.pdf" TargetMode="External"/><Relationship Id="rId6940" Type="http://schemas.openxmlformats.org/officeDocument/2006/relationships/hyperlink" Target="file:///\\192.168.50.100\Universal_files_share\R&amp;D_Database\Masco%20Fabric%20Strength%20By%20RND\BOOKING-DESIGN%20FILES\RND%20HMB-507%20BOOKING.pdf" TargetMode="External"/><Relationship Id="rId15483" Type="http://schemas.openxmlformats.org/officeDocument/2006/relationships/hyperlink" Target="file:///\\192.168.50.100\Universal_files_share\R&amp;D_Database\Masco%20Fabric%20Strength%20By%20RND\FINISHING%20REPORT\RND%20MFB-2040A%20Finishing%20Report.pdf" TargetMode="External"/><Relationship Id="rId1653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41J%20Sticker.docx" TargetMode="External"/><Relationship Id="rId4491" Type="http://schemas.openxmlformats.org/officeDocument/2006/relationships/hyperlink" Target="file:///\\192.168.50.100\Universal_files_share\R&amp;D_Database\Masco%20Fabric%20Strength%20By%20RND\ANALYSING%20REPORT\RND%20HMB-251.pdf" TargetMode="External"/><Relationship Id="rId5542" Type="http://schemas.openxmlformats.org/officeDocument/2006/relationships/hyperlink" Target="file:///\\192.168.50.100\Universal_files_share\R&amp;D_Database\Masco%20Fabric%20Strength%20By%20RND\ALL%20COSTING\RND%20INN-127%20Price.xls" TargetMode="External"/><Relationship Id="rId14085" Type="http://schemas.openxmlformats.org/officeDocument/2006/relationships/hyperlink" Target="file:///\\192.168.50.100\Universal_files_share\R&amp;D_Database\Masco%20Fabric%20Strength%20By%20RND\KNIT%20BOOKING\RND%20MCB-30Q%20Knit%20Booking.pdf" TargetMode="External"/><Relationship Id="rId15136" Type="http://schemas.openxmlformats.org/officeDocument/2006/relationships/hyperlink" Target="file:///\\192.168.50.100\Universal_files_share\R&amp;D_Database\Masco%20Fabric%20Strength%20By%20RND\Picture%20Of%20Hanger\0.%20Picture%20of%20Hangers%20All%20in%20One\RND%20SF-16.jpg" TargetMode="External"/><Relationship Id="rId3093" Type="http://schemas.openxmlformats.org/officeDocument/2006/relationships/hyperlink" Target="file:///\\192.168.50.100\Universal_files_share\R&amp;D_Database\Masco%20Fabric%20Strength%20By%20RND\Picture%20Of%20Hanger\0.%20Picture%20of%20Hangers%20All%20in%20One\RND%20MSB-44.jpg" TargetMode="External"/><Relationship Id="rId4144" Type="http://schemas.openxmlformats.org/officeDocument/2006/relationships/hyperlink" Target="file:///\\192.168.50.100\Universal_files_share\R&amp;D_Database\Masco%20Fabric%20Strength%20By%20RND\FINISHING%20REPORT\RND%20HMB-40%20CROSS%20LC%20Finishing%20Report.pdf" TargetMode="External"/><Relationship Id="rId8765" Type="http://schemas.openxmlformats.org/officeDocument/2006/relationships/hyperlink" Target="file:///\\192.168.50.100\Universal_files_share\R&amp;D_Database\Masco%20Fabric%20Strength%20By%20RND\Picture%20Of%20Hanger\0.%20Picture%20of%20Hangers%20All%20in%20One\RND%20MBT-1010ELCRT.jpg" TargetMode="External"/><Relationship Id="rId7367" Type="http://schemas.openxmlformats.org/officeDocument/2006/relationships/hyperlink" Target="file:///\\192.168.50.100\Universal_files_share\R&amp;D_Database\Masco%20Fabric%20Strength%20By%20RND\ALL%20COSTING\RND%20INN-900%20E%20CLO%20BLK%20Price.xls" TargetMode="External"/><Relationship Id="rId8418" Type="http://schemas.openxmlformats.org/officeDocument/2006/relationships/hyperlink" Target="file:///\\192.168.50.100\Universal_files_share\R&amp;D_Database\Masco%20Fabric%20Strength%20By%20RND\ANALYSING%20REPORT\RND%20MFB-2031.jpg" TargetMode="External"/><Relationship Id="rId9816" Type="http://schemas.openxmlformats.org/officeDocument/2006/relationships/hyperlink" Target="file:///\\192.168.50.100\Universal_files_share\R&amp;D_Database\Masco%20Fabric%20Strength%20By%20RND\ALL%20COSTING\RND%20MCB-21%20K%20Price.xls" TargetMode="External"/><Relationship Id="rId10695" Type="http://schemas.openxmlformats.org/officeDocument/2006/relationships/hyperlink" Target="file:///\\192.168.50.100\Universal_files_share\R&amp;D_Database\Masco%20Fabric%20Strength%20By%20RND\STICKERS\RND%20MBT-1001E1%20Sticker.docx" TargetMode="External"/><Relationship Id="rId11746" Type="http://schemas.openxmlformats.org/officeDocument/2006/relationships/hyperlink" Target="file:///\\192.168.50.100\Universal_files_share\R&amp;D_Database\Masco%20Fabric%20Strength%20By%20RND\ANALYSING%20REPORT\RND%20HMB-28B%20ELCRT%20Analysis%20Report.pdf" TargetMode="External"/><Relationship Id="rId1805" Type="http://schemas.openxmlformats.org/officeDocument/2006/relationships/hyperlink" Target="file:///\\192.168.50.100\Universal_files_share\R&amp;D_Database\Masco%20Fabric%20Strength%20By%20RND\Picture%20Of%20Hanger\0.%20Picture%20of%20Hangers%20All%20in%20One\RND%20MCB-16%20CA.jpg" TargetMode="External"/><Relationship Id="rId10348" Type="http://schemas.openxmlformats.org/officeDocument/2006/relationships/hyperlink" Target="file:///\\192.168.50.100\Universal_files_share\R&amp;D_Database\Masco%20Fabric%20Strength%20By%20RND\BOOKING-DESIGN%20FILES\RND%20MCB-2013H%20Booking.doc" TargetMode="External"/><Relationship Id="rId14969" Type="http://schemas.openxmlformats.org/officeDocument/2006/relationships/hyperlink" Target="file:///\\192.168.50.100\Universal_files_share\R&amp;D_Database\Masco%20Fabric%20Strength%20By%20RND\Picture%20Of%20Hanger\0.%20Picture%20of%20Hangers%20All%20in%20One\RND%20MSB-2047B2.jpg" TargetMode="External"/><Relationship Id="rId3977" Type="http://schemas.openxmlformats.org/officeDocument/2006/relationships/hyperlink" Target="file:///\\192.168.50.100\Universal_files_share\R&amp;D_Database\Masco%20Fabric%20Strength%20By%20RND\ANALYSING%20REPORT\RND%20MFB-87,%2087%20MLG%20Analysis%20Report.pdf" TargetMode="External"/><Relationship Id="rId16391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898" Type="http://schemas.openxmlformats.org/officeDocument/2006/relationships/hyperlink" Target="file:///\\192.168.50.100\Universal_files_share\R&amp;D_Database\Masco%20Fabric%20Strength%20By%20RND\STICKERS\RND%20KNT%20SOC4608%20STICKER.docx" TargetMode="External"/><Relationship Id="rId2579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A)SNF.jpg" TargetMode="External"/><Relationship Id="rId6450" Type="http://schemas.openxmlformats.org/officeDocument/2006/relationships/hyperlink" Target="file:///\\192.168.50.100\Universal_files_share\R&amp;D_Database\Masco%20Fabric%20Strength%20By%20RND\STICKERS\RND%20MBT-501%20WRG.docx" TargetMode="External"/><Relationship Id="rId7501" Type="http://schemas.openxmlformats.org/officeDocument/2006/relationships/hyperlink" Target="file:///\\192.168.50.100\Universal_files_share\R&amp;D_Database\Masco%20Fabric%20Strength%20By%20RND\Picture%20Of%20Hanger\0.%20Picture%20of%20Hangers%20All%20in%20One\RND%20INN-904F%20SHR.jpg" TargetMode="External"/><Relationship Id="rId1604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700%20G190%20Sticker.docx" TargetMode="External"/><Relationship Id="rId5052" Type="http://schemas.openxmlformats.org/officeDocument/2006/relationships/hyperlink" Target="file:///\\192.168.50.100\Universal_files_share\R&amp;D_Database\Masco%20Fabric%20Strength%20By%20RND\Picture%20Of%20Hanger\0.%20Picture%20of%20Hangers%20All%20in%20One\RND%20MFB-11%20D.jpg" TargetMode="External"/><Relationship Id="rId6103" Type="http://schemas.openxmlformats.org/officeDocument/2006/relationships/hyperlink" Target="file:///\\192.168.50.100\Universal_files_share\R&amp;D_Database\Masco%20Fabric%20Strength%20By%20RND\ALL%20COSTING\RND%20INN-516%20A%20Price.xls" TargetMode="External"/><Relationship Id="rId9673" Type="http://schemas.openxmlformats.org/officeDocument/2006/relationships/hyperlink" Target="file:///\\192.168.50.100\Universal_files_share\R&amp;D_Database\Masco%20Fabric%20Strength%20By%20RND\Picture%20Of%20Hanger\0.%20Picture%20of%20Hangers%20All%20in%20One\RND%20MBT-2022.jpg" TargetMode="External"/><Relationship Id="rId1662" Type="http://schemas.openxmlformats.org/officeDocument/2006/relationships/hyperlink" Target="file:///\\192.168.50.100\Universal_files_share\R&amp;D_Database\Masco%20Fabric%20Strength%20By%20RND\STICKERS\RND%20CUB%20SIRO-220.docx" TargetMode="External"/><Relationship Id="rId8275" Type="http://schemas.openxmlformats.org/officeDocument/2006/relationships/hyperlink" Target="file:///\\192.168.50.100\Universal_files_share\R&amp;D_Database\Masco%20Fabric%20Strength%20By%20RND\STICKERS\RND%20MCB-2013F%20Sticker.docx" TargetMode="External"/><Relationship Id="rId9326" Type="http://schemas.openxmlformats.org/officeDocument/2006/relationships/hyperlink" Target="file:///\\192.168.50.100\Universal_files_share\R&amp;D_Database\Masco%20Fabric%20Strength%20By%20RND\FINISHING%20REPORT\RND%20TGT-2010E6%20Finishing%20Report.pdf" TargetMode="External"/><Relationship Id="rId11256" Type="http://schemas.openxmlformats.org/officeDocument/2006/relationships/hyperlink" Target="file:///\\192.168.50.100\Universal_files_share\R&amp;D_Database\Masco%20Fabric%20Strength%20By%20RND\Picture%20Of%20Hanger\0.%20Picture%20of%20Hangers%20All%20in%20One\RND%20MFB-1008%20D.jpg" TargetMode="External"/><Relationship Id="rId12654" Type="http://schemas.openxmlformats.org/officeDocument/2006/relationships/hyperlink" Target="file:///\\192.168.50.100\Universal_files_share\R&amp;D_Database\Masco%20Fabric%20Strength%20By%20RND\KNIT%20BOOKING\RND%20MSB-505G7,%20G8%20Knit%20Booking.pdf" TargetMode="External"/><Relationship Id="rId13705" Type="http://schemas.openxmlformats.org/officeDocument/2006/relationships/hyperlink" Target="file:///\\192.168.50.100\Universal_files_share\R&amp;D_Database\Masco%20Fabric%20Strength%20By%20RND\BOOKING-DESIGN%20FILES\RND%20MBT-31F%20CLO%20Booking.doc" TargetMode="External"/><Relationship Id="rId1315" Type="http://schemas.openxmlformats.org/officeDocument/2006/relationships/hyperlink" Target="file:///\\192.168.50.100\Universal_files_share\R&amp;D_Database\Masco%20Fabric%20Strength%20By%20RND\Picture%20Of%20Hanger\0.%20Picture%20of%20Hangers%20All%20in%20One\RND%20INN-24%20A.jpg" TargetMode="External"/><Relationship Id="rId2713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2307" Type="http://schemas.openxmlformats.org/officeDocument/2006/relationships/hyperlink" Target="file:///\\192.168.50.100\Universal_files_share\R&amp;D_Database\Masco%20Fabric%20Strength%20By%20RND\KNIT%20BOOKING\RND%20MCB-30LC%20Knit%20Booking.pdf" TargetMode="External"/><Relationship Id="rId158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6A%20Sticker.docx" TargetMode="External"/><Relationship Id="rId4885" Type="http://schemas.openxmlformats.org/officeDocument/2006/relationships/hyperlink" Target="file:///\\192.168.50.100\Universal_files_share\R&amp;D_Database\Masco%20Fabric%20Strength%20By%20RND\BOOKING-DESIGN%20FILES\RND%20MSB-37%20CA%20Design%20File.xls" TargetMode="External"/><Relationship Id="rId5936" Type="http://schemas.openxmlformats.org/officeDocument/2006/relationships/hyperlink" Target="file:///\\192.168.50.100\Universal_files_share\R&amp;D_Database\Masco%20Fabric%20Strength%20By%20RND\Picture%20Of%20Hanger\0.%20Picture%20of%20Hangers%20All%20in%20One\RND%20MCB-500.jpg" TargetMode="External"/><Relationship Id="rId14479" Type="http://schemas.openxmlformats.org/officeDocument/2006/relationships/hyperlink" Target="file:///\\192.168.50.100\Universal_files_share\R&amp;D_Database\Masco%20Fabric%20Strength%20By%20RND\ALL%20COSTING\RND%20MFB-2037N%20Price.xls" TargetMode="External"/><Relationship Id="rId21" Type="http://schemas.openxmlformats.org/officeDocument/2006/relationships/hyperlink" Target="file:///\\192.168.50.100\Universal_files_share\R&amp;D_Database\Masco%20Fabric%20Strength%20By%20RND\BOOKING-DESIGN%20FILES\RND%20HMB-31,32,503,%20504,506,506%20Booking.PDF" TargetMode="External"/><Relationship Id="rId2089" Type="http://schemas.openxmlformats.org/officeDocument/2006/relationships/hyperlink" Target="file:///\\192.168.50.100\Universal_files_share\R&amp;D_Database\Masco%20Fabric%20Strength%20By%20RND\BOOKING-DESIGN%20FILES\RND%20INN-152%20Booking.doc" TargetMode="External"/><Relationship Id="rId3487" Type="http://schemas.openxmlformats.org/officeDocument/2006/relationships/hyperlink" Target="file:///\\192.168.50.100\Universal_files_share\R&amp;D_Database\Masco%20Fabric%20Strength%20By%20RND\Picture%20Of%20Hanger\0.%20Picture%20of%20Hangers%20All%20in%20One\20061301090.jpg" TargetMode="External"/><Relationship Id="rId4538" Type="http://schemas.openxmlformats.org/officeDocument/2006/relationships/hyperlink" Target="file:///\\192.168.50.100\Universal_files_share\R&amp;D_Database\Masco%20Fabric%20Strength%20By%20RND\ALL%20COSTING\RND%20INN-41%20Price.xls" TargetMode="External"/><Relationship Id="rId14960" Type="http://schemas.openxmlformats.org/officeDocument/2006/relationships/hyperlink" Target="file:///\\192.168.50.100\Universal_files_share\R&amp;D_Database\Masco%20Fabric%20Strength%20By%20RND\KNIT%20BOOKING\RND%20MSB-2039HM%20Knit%20Booking.pdf" TargetMode="External"/><Relationship Id="rId7011" Type="http://schemas.openxmlformats.org/officeDocument/2006/relationships/hyperlink" Target="file:///\\192.168.50.100\Universal_files_share\R&amp;D_Database\Masco%20Fabric%20Strength%20By%20RND\FINISHING%20REPORT\RND%20INN-508.pdf" TargetMode="External"/><Relationship Id="rId13562" Type="http://schemas.openxmlformats.org/officeDocument/2006/relationships/hyperlink" Target="file:///\\192.168.50.100\Universal_files_share\R&amp;D_Database\Masco%20Fabric%20Strength%20By%20RND\ANALYSING%20REPORT\RND%20MBT-2021A1,A2%20Analysis%20report.pdf" TargetMode="External"/><Relationship Id="rId1461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8%20Sticker.docx" TargetMode="External"/><Relationship Id="rId2570" Type="http://schemas.openxmlformats.org/officeDocument/2006/relationships/hyperlink" Target="file:///\\192.168.50.100\Universal_files_share\R&amp;D_Database\Masco%20Fabric%20Strength%20By%20RND\ALL%20COSTING\RND%20SF-12%20(ANTI-STATIC)%20Price.xls" TargetMode="External"/><Relationship Id="rId3621" Type="http://schemas.openxmlformats.org/officeDocument/2006/relationships/hyperlink" Target="file:///\\192.168.50.100\Universal_files_share\R&amp;D_Database\Masco%20Fabric%20Strength%20By%20RND\Picture%20Of%20Hanger\0.%20Picture%20of%20Hangers%20All%20in%20One\RND%20MBT-31E.jpg" TargetMode="External"/><Relationship Id="rId9183" Type="http://schemas.openxmlformats.org/officeDocument/2006/relationships/hyperlink" Target="file:///\\192.168.50.100\Universal_files_share\R&amp;D_Database\Masco%20Fabric%20Strength%20By%20RND\BOOKING-DESIGN%20FILES\RND%20INN-2005%20Booking%20File.doc" TargetMode="External"/><Relationship Id="rId12164" Type="http://schemas.openxmlformats.org/officeDocument/2006/relationships/hyperlink" Target="file:///\\192.168.50.100\Universal_files_share\R&amp;D_Database\Masco%20Fabric%20Strength%20By%20RND\ALL%20COSTING\RND%20MBT-1010HM%20Price.xls" TargetMode="External"/><Relationship Id="rId13215" Type="http://schemas.openxmlformats.org/officeDocument/2006/relationships/hyperlink" Target="file:///\\192.168.50.100\Universal_files_share\R&amp;D_Database\Masco%20Fabric%20Strength%20By%20RND\BOOKING-DESIGN%20FILES\RND%20INN-900HM%20Design%20File.xls" TargetMode="External"/><Relationship Id="rId542" Type="http://schemas.openxmlformats.org/officeDocument/2006/relationships/hyperlink" Target="file:///\\192.168.50.100\Universal_files_share\R&amp;D_Database\Masco%20Fabric%20Strength%20By%20RND\Picture%20Of%20Hanger\0.%20Picture%20of%20Hangers%20All%20in%20One\RND%20MSB-26%20J.jpg" TargetMode="External"/><Relationship Id="rId1172" Type="http://schemas.openxmlformats.org/officeDocument/2006/relationships/hyperlink" Target="file:///\\192.168.50.100\Universal_files_share\R&amp;D_Database\Masco%20Fabric%20Strength%20By%20RND\Picture%20Of%20Hanger\0.%20Picture%20of%20Hangers%20All%20in%20One\RND%20MCB-55%20D2.jpg" TargetMode="External"/><Relationship Id="rId2223" Type="http://schemas.openxmlformats.org/officeDocument/2006/relationships/hyperlink" Target="file:///\\192.168.50.100\Universal_files_share\R&amp;D_Database\Masco%20Fabric%20Strength%20By%20RND\Picture%20Of%20Hanger\0.%20Picture%20of%20Hangers%20All%20in%20One\RND%20MSB-151%20C.jpg" TargetMode="External"/><Relationship Id="rId5793" Type="http://schemas.openxmlformats.org/officeDocument/2006/relationships/hyperlink" Target="file:///\\192.168.50.100\Universal_files_share\R&amp;D_Database\Masco%20Fabric%20Strength%20By%20RND\STICKERS\RND%20HMB-22.docx" TargetMode="External"/><Relationship Id="rId6844" Type="http://schemas.openxmlformats.org/officeDocument/2006/relationships/hyperlink" Target="file:///\\192.168.50.100\Universal_files_share\R&amp;D_Database\Masco%20Fabric%20Strength%20By%20RND\FINISHING%20REPORT\RND%20INN-502%20D%2020G.pdf" TargetMode="External"/><Relationship Id="rId1538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D3REV(S)%20Sticker.docx" TargetMode="External"/><Relationship Id="rId4395" Type="http://schemas.openxmlformats.org/officeDocument/2006/relationships/hyperlink" Target="file:///\\192.168.50.100\Universal_files_share\R&amp;D_Database\Masco%20Fabric%20Strength%20By%20RND\BOOKING-DESIGN%20FILES\RND%20TGT-08%20Design%20file.xls" TargetMode="External"/><Relationship Id="rId5446" Type="http://schemas.openxmlformats.org/officeDocument/2006/relationships/hyperlink" Target="file:///\\192.168.50.100\Universal_files_share\R&amp;D_Database\Masco%20Fabric%20Strength%20By%20RND\ALL%20COSTING\RND%20INN-77%20Price.xls" TargetMode="External"/><Relationship Id="rId16438" Type="http://schemas.openxmlformats.org/officeDocument/2006/relationships/hyperlink" Target="file:///\\192.168.50.100\Universal_files_share\R&amp;D_Database\Masco%20Fabric%20Strength%20By%20RND\FINISHING%20REPORT\RND%20MBT-515B%20Finishing%20Report.pdf" TargetMode="External"/><Relationship Id="rId4048" Type="http://schemas.openxmlformats.org/officeDocument/2006/relationships/hyperlink" Target="file:///\\192.168.50.100\Universal_files_share\R&amp;D_Database\Masco%20Fabric%20Strength%20By%20RND\FINISHING%20REPORT\RND%20MBT-22E2%20Finishing%20Report.pdf" TargetMode="External"/><Relationship Id="rId11997" Type="http://schemas.openxmlformats.org/officeDocument/2006/relationships/hyperlink" Target="file:///\\192.168.50.100\Universal_files_share\R&amp;D_Database\Masco%20Fabric%20Strength%20By%20RND\BOOKING-DESIGN%20FILES\RND%20INN-78B%20Design%20file.xls" TargetMode="External"/><Relationship Id="rId8669" Type="http://schemas.openxmlformats.org/officeDocument/2006/relationships/hyperlink" Target="file:///\\192.168.50.100\Universal_files_share\R&amp;D_Database\Masco%20Fabric%20Strength%20By%20RND\STICKERS\RND%20INN-103%20J.docx" TargetMode="External"/><Relationship Id="rId10599" Type="http://schemas.openxmlformats.org/officeDocument/2006/relationships/hyperlink" Target="file:///\\192.168.50.100\Universal_files_share\R&amp;D_Database\Masco%20Fabric%20Strength%20By%20RND\Picture%20Of%20Hanger\0.%20Picture%20of%20Hangers%20All%20in%20One\RND%20INN-1050.jpg" TargetMode="External"/><Relationship Id="rId14470" Type="http://schemas.openxmlformats.org/officeDocument/2006/relationships/hyperlink" Target="file:///\\192.168.50.100\Universal_files_share\R&amp;D_Database\Masco%20Fabric%20Strength%20By%20RND\FINISHING%20REPORT\RND%20MFB-2037N%20REV%20%20Finishing%20Report.pdf" TargetMode="External"/><Relationship Id="rId15521" Type="http://schemas.openxmlformats.org/officeDocument/2006/relationships/hyperlink" Target="file:///\\192.168.50.100\Universal_files_share\R&amp;D_Database\Masco%20Fabric%20Strength%20By%20RND\FINISHING%20REPORT\RND%20TGT-2010E4%20Finishing%20Report.pdf" TargetMode="External"/><Relationship Id="rId1709" Type="http://schemas.openxmlformats.org/officeDocument/2006/relationships/hyperlink" Target="file:///\\192.168.50.100\Universal_files_share\R&amp;D_Database\Masco%20Fabric%20Strength%20By%20RND\FINISHING%20REPORT\RND%20MCB-22.pdf" TargetMode="External"/><Relationship Id="rId13072" Type="http://schemas.openxmlformats.org/officeDocument/2006/relationships/hyperlink" Target="file:///\\192.168.50.100\Universal_files_share\R&amp;D_Database\Masco%20Fabric%20Strength%20By%20RND\BOOKING-DESIGN%20FILES\RND%20INN-125M%20Design%20File.xls" TargetMode="External"/><Relationship Id="rId14123" Type="http://schemas.openxmlformats.org/officeDocument/2006/relationships/hyperlink" Target="file:///\\192.168.50.100\Universal_files_share\R&amp;D_Database\Masco%20Fabric%20Strength%20By%20RND\KNIT%20BOOKING\RND%20MCB-41D%20LC%20Knit%20Booking.pdf" TargetMode="External"/><Relationship Id="rId2080" Type="http://schemas.openxmlformats.org/officeDocument/2006/relationships/hyperlink" Target="file:///\\192.168.50.100\Universal_files_share\R&amp;D_Database\Masco%20Fabric%20Strength%20By%20RND\Picture%20Of%20Hanger\0.%20Picture%20of%20Hangers%20All%20in%20One\RND%20INN-151.jpg" TargetMode="External"/><Relationship Id="rId3131" Type="http://schemas.openxmlformats.org/officeDocument/2006/relationships/hyperlink" Target="file:///\\192.168.50.100\Universal_files_share\R&amp;D_Database\Masco%20Fabric%20Strength%20By%20RND\STICKERS\RND%20IMP%20YRN-10.docx" TargetMode="External"/><Relationship Id="rId7752" Type="http://schemas.openxmlformats.org/officeDocument/2006/relationships/hyperlink" Target="file:///\\192.168.50.100\Universal_files_share\R&amp;D_Database\Masco%20Fabric%20Strength%20By%20RND\BOOKING-DESIGN%20FILES\RND%20MFB-900CX%20REV%20Booking.doc" TargetMode="External"/><Relationship Id="rId8803" Type="http://schemas.openxmlformats.org/officeDocument/2006/relationships/hyperlink" Target="file:///\\192.168.50.100\Universal_files_share\R&amp;D_Database\Masco%20Fabric%20Strength%20By%20RND\ANALYSING%20REPORT\RND%20MBT-2005%20A%20Analysis%20Report.pdf" TargetMode="External"/><Relationship Id="rId1629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6354" Type="http://schemas.openxmlformats.org/officeDocument/2006/relationships/hyperlink" Target="file:///\\192.168.50.100\Universal_files_share\R&amp;D_Database\Masco%20Fabric%20Strength%20By%20RND\BOOKING-DESIGN%20FILES\RND%20MCB-513%20Booking%20%20FW21-06NW.pdf" TargetMode="External"/><Relationship Id="rId7405" Type="http://schemas.openxmlformats.org/officeDocument/2006/relationships/hyperlink" Target="file:///\\192.168.50.100\Universal_files_share\R&amp;D_Database\Masco%20Fabric%20Strength%20By%20RND\FINISHING%20REPORT\RND%20INN-900%20G%20WHITE%20Finishing%20Report%20One%20Pager.xlsx" TargetMode="External"/><Relationship Id="rId10733" Type="http://schemas.openxmlformats.org/officeDocument/2006/relationships/hyperlink" Target="file:///\\192.168.50.100\Universal_files_share\R&amp;D_Database\Masco%20Fabric%20Strength%20By%20RND\BOOKING-DESIGN%20FILES\RND%20MBT-1001%20F,%20G%20Design%20File.xls" TargetMode="External"/><Relationship Id="rId6007" Type="http://schemas.openxmlformats.org/officeDocument/2006/relationships/hyperlink" Target="file:///\\192.168.50.100\Universal_files_share\R&amp;D_Database\Masco%20Fabric%20Strength%20By%20RND\ANALYSING%20REPORT\RND%20MFB-512.pdf" TargetMode="External"/><Relationship Id="rId9577" Type="http://schemas.openxmlformats.org/officeDocument/2006/relationships/hyperlink" Target="file:///\\192.168.50.100\Universal_files_share\R&amp;D_Database\Masco%20Fabric%20Strength%20By%20RND\BOOKING-DESIGN%20FILES\RND%20MSB-2040%20BM%20Design%20File.xls" TargetMode="External"/><Relationship Id="rId13956" Type="http://schemas.openxmlformats.org/officeDocument/2006/relationships/hyperlink" Target="file:///\\192.168.50.100\Universal_files_share\R&amp;D_Database\Masco%20Fabric%20Strength%20By%20RND\Picture%20Of%20Hanger\0.%20Picture%20of%20Hangers%20All%20in%20One\RND%20MCB-2021F.jpg" TargetMode="External"/><Relationship Id="rId2964" Type="http://schemas.openxmlformats.org/officeDocument/2006/relationships/hyperlink" Target="file:///\\192.168.50.100\Universal_files_share\R&amp;D_Database\Masco%20Fabric%20Strength%20By%20RND\BOOKING-DESIGN%20FILES\RND%20INN-73,%2073A,%2073B%20booking.doc" TargetMode="External"/><Relationship Id="rId8179" Type="http://schemas.openxmlformats.org/officeDocument/2006/relationships/hyperlink" Target="file:///\\192.168.50.100\Universal_files_share\R&amp;D_Database\Masco%20Fabric%20Strength%20By%20RND\STICKERS\RND%20HMB-11.docx" TargetMode="External"/><Relationship Id="rId12558" Type="http://schemas.openxmlformats.org/officeDocument/2006/relationships/hyperlink" Target="file:///\\192.168.50.100\Universal_files_share\R&amp;D_Database\Masco%20Fabric%20Strength%20By%20RND\BOOKING-DESIGN%20FILES\RND%20MFB-519%20HM%20Booking%20(Merchant)%20S1%20Kids%20Boy%20new%20component%20dev%20in%20PLM-%20Fabric%20Program.pdf" TargetMode="External"/><Relationship Id="rId136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D1.docx" TargetMode="External"/><Relationship Id="rId936" Type="http://schemas.openxmlformats.org/officeDocument/2006/relationships/hyperlink" Target="file:///\\192.168.50.100\Universal_files_share\R&amp;D_Database\Masco%20Fabric%20Strength%20By%20RND\ANALYSING%20REPORT\RND%20MBT-18.pdf" TargetMode="External"/><Relationship Id="rId1219" Type="http://schemas.openxmlformats.org/officeDocument/2006/relationships/hyperlink" Target="file:///\\192.168.50.100\Universal_files_share\R&amp;D_Database\Masco%20Fabric%20Strength%20By%20RND\BOOKING-DESIGN%20FILES\RND%20MSB-35%20&amp;%20RND%20MSB-2017%20Booking.doc" TargetMode="External"/><Relationship Id="rId1566" Type="http://schemas.openxmlformats.org/officeDocument/2006/relationships/hyperlink" Target="file:///\\192.168.50.100\Universal_files_share\R&amp;D_Database\Masco%20Fabric%20Strength%20By%20RND\ANALYSING%20REPORT\RND%20MCB-1250%20Analysis%20Report.pdf" TargetMode="External"/><Relationship Id="rId2617" Type="http://schemas.openxmlformats.org/officeDocument/2006/relationships/hyperlink" Target="file:///\\192.168.50.100\Universal_files_share\R&amp;D_Database\Masco%20Fabric%20Strength%20By%20RND\ALL%20COSTING\RND%20SF-12%20(MRCHD-E)%20Price.xls" TargetMode="External"/><Relationship Id="rId15031" Type="http://schemas.openxmlformats.org/officeDocument/2006/relationships/hyperlink" Target="file:///\\192.168.50.100\Universal_files_share\R&amp;D_Database\Masco%20Fabric%20Strength%20By%20RND\Picture%20Of%20Hanger\0.%20Picture%20of%20Hangers%20All%20in%20One\RND%20MSB-2502C.jpg" TargetMode="External"/><Relationship Id="rId4789" Type="http://schemas.openxmlformats.org/officeDocument/2006/relationships/hyperlink" Target="file:///\\192.168.50.100\Universal_files_share\R&amp;D_Database\Masco%20Fabric%20Strength%20By%20RND\STICKERS\RND%20MCB-30%20CA%20RPT.docx" TargetMode="External"/><Relationship Id="rId8660" Type="http://schemas.openxmlformats.org/officeDocument/2006/relationships/hyperlink" Target="file:///\\192.168.50.100\Universal_files_share\R&amp;D_Database\Masco%20Fabric%20Strength%20By%20RND\Picture%20Of%20Hanger\0.%20Picture%20of%20Hangers%20All%20in%20One\RND%20HMB-12%20A.jpg" TargetMode="External"/><Relationship Id="rId9711" Type="http://schemas.openxmlformats.org/officeDocument/2006/relationships/hyperlink" Target="file:///\\192.168.50.100\Universal_files_share\R&amp;D_Database\Masco%20Fabric%20Strength%20By%20RND\ALL%20COSTING\RND%20MBT-2023%20Price.xls" TargetMode="External"/><Relationship Id="rId10590" Type="http://schemas.openxmlformats.org/officeDocument/2006/relationships/hyperlink" Target="file:///\\192.168.50.100\Universal_files_share\R&amp;D_Database\Masco%20Fabric%20Strength%20By%20RND\ALL%20COSTING\RND%20HMB-1001%20Price.xls" TargetMode="External"/><Relationship Id="rId11641" Type="http://schemas.openxmlformats.org/officeDocument/2006/relationships/hyperlink" Target="file:///\\192.168.50.100\Universal_files_share\R&amp;D_Database\Masco%20Fabric%20Strength%20By%20RND\Picture%20Of%20Hanger\0.%20Picture%20of%20Hangers%20All%20in%20One\RND%20MCB-2015B.jpg" TargetMode="External"/><Relationship Id="rId1700" Type="http://schemas.openxmlformats.org/officeDocument/2006/relationships/hyperlink" Target="file:///\\192.168.50.100\Universal_files_share\R&amp;D_Database\Masco%20Fabric%20Strength%20By%20RND\FINISHING%20REPORT\RND%20MCB-14.pdf" TargetMode="External"/><Relationship Id="rId7262" Type="http://schemas.openxmlformats.org/officeDocument/2006/relationships/hyperlink" Target="file:///\\192.168.50.100\Universal_files_share\R&amp;D_Database\Masco%20Fabric%20Strength%20By%20RND\ALL%20COSTING\RND%20MFB-904%20MLG%20Price.xls" TargetMode="External"/><Relationship Id="rId8313" Type="http://schemas.openxmlformats.org/officeDocument/2006/relationships/hyperlink" Target="file:///\\192.168.50.100\Universal_files_share\R&amp;D_Database\Masco%20Fabric%20Strength%20By%20RND\ALL%20COSTING\RND%20MCB-2029%20REV%20Price.xls" TargetMode="External"/><Relationship Id="rId10243" Type="http://schemas.openxmlformats.org/officeDocument/2006/relationships/hyperlink" Target="file:///\\192.168.50.100\Universal_files_share\R&amp;D_Database\Masco%20Fabric%20Strength%20By%20RND\FINISHING%20REPORT\RND%20MBT-2004.pdf" TargetMode="External"/><Relationship Id="rId3872" Type="http://schemas.openxmlformats.org/officeDocument/2006/relationships/hyperlink" Target="file:///\\192.168.50.100\Universal_files_share\R&amp;D_Database\Masco%20Fabric%20Strength%20By%20RND\Picture%20Of%20Hanger\0.%20Picture%20of%20Hangers%20All%20in%20One\RND%20INN-64%20E.jpg" TargetMode="External"/><Relationship Id="rId13466" Type="http://schemas.openxmlformats.org/officeDocument/2006/relationships/hyperlink" Target="file:///\\192.168.50.100\Universal_files_share\R&amp;D_Database\Masco%20Fabric%20Strength%20By%20RND\ALL%20COSTING\RND%20MBT-13A%20CA%20Price.xls" TargetMode="External"/><Relationship Id="rId14864" Type="http://schemas.openxmlformats.org/officeDocument/2006/relationships/hyperlink" Target="file:///\\192.168.50.100\Universal_files_share\R&amp;D_Database\Masco%20Fabric%20Strength%20By%20RND\BOOKING-DESIGN%20FILES\RND%20MSB-1001G%20Design%20File.xls" TargetMode="External"/><Relationship Id="rId15915" Type="http://schemas.openxmlformats.org/officeDocument/2006/relationships/hyperlink" Target="file:///\\192.168.50.100\Universal_files_share\R&amp;D_Database\Masco%20Fabric%20Strength%20By%20RND\KNIT%20BOOKING\RND%20MCB-2032A%20Knit%20Booking.pdf" TargetMode="External"/><Relationship Id="rId793" Type="http://schemas.openxmlformats.org/officeDocument/2006/relationships/hyperlink" Target="file:///\\192.168.50.100\Universal_files_share\R&amp;D_Database\Masco%20Fabric%20Strength%20By%20RND\BOOKING-DESIGN%20FILES\RND%20MFB-21%20A%20Booking.doc" TargetMode="External"/><Relationship Id="rId2474" Type="http://schemas.openxmlformats.org/officeDocument/2006/relationships/hyperlink" Target="file:///\\192.168.50.100\Universal_files_share\R&amp;D_Database\Masco%20Fabric%20Strength%20By%20RND\STICKERS\RND%20INN-101%20J%201.docx" TargetMode="External"/><Relationship Id="rId3525" Type="http://schemas.openxmlformats.org/officeDocument/2006/relationships/hyperlink" Target="file:///\\192.168.50.100\Universal_files_share\R&amp;D_Database\Masco%20Fabric%20Strength%20By%20RND\FINISHING%20REPORT\RND%20INN-1003.pdf" TargetMode="External"/><Relationship Id="rId4923" Type="http://schemas.openxmlformats.org/officeDocument/2006/relationships/hyperlink" Target="file:///\\192.168.50.100\Universal_files_share\R&amp;D_Database\Masco%20Fabric%20Strength%20By%20RND\KNIT%20BOOKING\RND%20INN-31D%20Knit%20Booking.pdf" TargetMode="External"/><Relationship Id="rId9087" Type="http://schemas.openxmlformats.org/officeDocument/2006/relationships/hyperlink" Target="file:///\\192.168.50.100\Universal_files_share\R&amp;D_Database\Masco%20Fabric%20Strength%20By%20RND\STICKERS\RND%20SHP-2002%20OPT-2%20STICKER.docx" TargetMode="External"/><Relationship Id="rId12068" Type="http://schemas.openxmlformats.org/officeDocument/2006/relationships/hyperlink" Target="file:///\\192.168.50.100\Universal_files_share\R&amp;D_Database\Masco%20Fabric%20Strength%20By%20RND\KNIT%20BOOKING\RND%20MBT-06H1%20Knit%20Booking.pdf" TargetMode="External"/><Relationship Id="rId13119" Type="http://schemas.openxmlformats.org/officeDocument/2006/relationships/hyperlink" Target="file:///\\192.168.50.100\Universal_files_share\R&amp;D_Database\Masco%20Fabric%20Strength%20By%20RND\KNIT%20BOOKING\RND%20INN-2013%20LNDX%20SP-3%20Knit%20Booking.pdf" TargetMode="External"/><Relationship Id="rId14517" Type="http://schemas.openxmlformats.org/officeDocument/2006/relationships/hyperlink" Target="file:///\\192.168.50.100\Universal_files_share\R&amp;D_Database\Masco%20Fabric%20Strength%20By%20RND\FINISHING%20REPORT\RND%20MFB-2046(i)%20Finishing%20Report.pdf" TargetMode="External"/><Relationship Id="rId446" Type="http://schemas.openxmlformats.org/officeDocument/2006/relationships/hyperlink" Target="file:///\\192.168.50.100\Universal_files_share\R&amp;D_Database\Masco%20Fabric%20Strength%20By%20RND\FINISHING%20REPORT\RND%20INN-103%20B.pdf" TargetMode="External"/><Relationship Id="rId1076" Type="http://schemas.openxmlformats.org/officeDocument/2006/relationships/hyperlink" Target="file:///\\192.168.50.100\Universal_files_share\R&amp;D_Database\Masco%20Fabric%20Strength%20By%20RND\BOOKING-DESIGN%20FILES\RND%20MBT-07%20Booking.doc" TargetMode="External"/><Relationship Id="rId2127" Type="http://schemas.openxmlformats.org/officeDocument/2006/relationships/hyperlink" Target="file:///\\192.168.50.100\Universal_files_share\R&amp;D_Database\Masco%20Fabric%20Strength%20By%20RND\KNIT%20BOOKING\RND%20INN-251%20LVS%20Knit%20Booking.pdf" TargetMode="External"/><Relationship Id="rId4299" Type="http://schemas.openxmlformats.org/officeDocument/2006/relationships/hyperlink" Target="file:///\\192.168.50.100\Universal_files_share\R&amp;D_Database\Masco%20Fabric%20Strength%20By%20RND\Picture%20Of%20Hanger\0.%20Picture%20of%20Hangers%20All%20in%20One\RND%20MFB-47%20B.jpg" TargetMode="External"/><Relationship Id="rId5697" Type="http://schemas.openxmlformats.org/officeDocument/2006/relationships/hyperlink" Target="file:///\\192.168.50.100\Universal_files_share\R&amp;D_Database\Masco%20Fabric%20Strength%20By%20RND\BOOKING-DESIGN%20FILES\RND%20MBT-16%20K%20Booking.doc" TargetMode="External"/><Relationship Id="rId6748" Type="http://schemas.openxmlformats.org/officeDocument/2006/relationships/hyperlink" Target="file:///\\192.168.50.100\Universal_files_share\R&amp;D_Database\Masco%20Fabric%20Strength%20By%20RND\BOOKING-DESIGN%20FILES\RND%20INN-752%20Design%20File.xls" TargetMode="External"/><Relationship Id="rId8170" Type="http://schemas.openxmlformats.org/officeDocument/2006/relationships/hyperlink" Target="file:///\\192.168.50.100\Universal_files_share\R&amp;D_Database\Masco%20Fabric%20Strength%20By%20RND\BOOKING-DESIGN%20FILES\RND%20TGT-2004%20CA%20Design%20file.xls" TargetMode="External"/><Relationship Id="rId13600" Type="http://schemas.openxmlformats.org/officeDocument/2006/relationships/hyperlink" Target="file:///\\192.168.50.100\Universal_files_share\R&amp;D_Database\Masco%20Fabric%20Strength%20By%20RND\ANALYSING%20REPORT\RND%20MBT-2023C1%20Analysis%20Report.pdf" TargetMode="External"/><Relationship Id="rId9221" Type="http://schemas.openxmlformats.org/officeDocument/2006/relationships/hyperlink" Target="file:///\\192.168.50.100\Universal_files_share\R&amp;D_Database\Masco%20Fabric%20Strength%20By%20RND\Picture%20Of%20Hanger\0.%20Picture%20of%20Hangers%20All%20in%20One\RND%20MFB-2029.jpg" TargetMode="External"/><Relationship Id="rId11151" Type="http://schemas.openxmlformats.org/officeDocument/2006/relationships/hyperlink" Target="file:///\\192.168.50.100\Universal_files_share\R&amp;D_Database\Masco%20Fabric%20Strength%20By%20RND\ANALYSING%20REPORT\RND%20MCB-2007%20CA.pdf" TargetMode="External"/><Relationship Id="rId12202" Type="http://schemas.openxmlformats.org/officeDocument/2006/relationships/hyperlink" Target="file:///\\192.168.50.100\Universal_files_share\R&amp;D_Database\Masco%20Fabric%20Strength%20By%20RND\FINISHING%20REPORT\RND%20MBT-31F%20Finishing%20Report.pdf" TargetMode="External"/><Relationship Id="rId15772" Type="http://schemas.openxmlformats.org/officeDocument/2006/relationships/hyperlink" Target="file:///\\192.168.50.100\Universal_files_share\R&amp;D_Database\Masco%20Fabric%20Strength%20By%20RND\ALL%20COSTING\RND%20MBT-1001B%20CLO8%20Price.xls" TargetMode="External"/><Relationship Id="rId1210" Type="http://schemas.openxmlformats.org/officeDocument/2006/relationships/hyperlink" Target="file:///\\192.168.50.100\Universal_files_share\R&amp;D_Database\Masco%20Fabric%20Strength%20By%20RND\ALL%20COSTING\RND%20MFB-155%20Price.xls" TargetMode="External"/><Relationship Id="rId4780" Type="http://schemas.openxmlformats.org/officeDocument/2006/relationships/hyperlink" Target="file:///\\192.168.50.100\Universal_files_share\R&amp;D_Database\Masco%20Fabric%20Strength%20By%20RND\ALL%20COSTING\RND%20MBT-24%20Price.xls" TargetMode="External"/><Relationship Id="rId5831" Type="http://schemas.openxmlformats.org/officeDocument/2006/relationships/hyperlink" Target="file:///\\192.168.50.100\Universal_files_share\R&amp;D_Database\Masco%20Fabric%20Strength%20By%20RND\STICKERS\RND%20HMB-509%20YD%20(C).docx" TargetMode="External"/><Relationship Id="rId143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07F%20Sticker.docx" TargetMode="External"/><Relationship Id="rId15425" Type="http://schemas.openxmlformats.org/officeDocument/2006/relationships/hyperlink" Target="file:///\\192.168.50.100\Universal_files_share\R&amp;D_Database\Masco%20Fabric%20Strength%20By%20RND\FINISHING%20REPORT\RND%20INN-64%20(i)%20Finishing%20Report.pdf" TargetMode="External"/><Relationship Id="rId3382" Type="http://schemas.openxmlformats.org/officeDocument/2006/relationships/hyperlink" Target="file:///\\192.168.50.100\Universal_files_share\R&amp;D_Database\Masco%20Fabric%20Strength%20By%20RND\Picture%20Of%20Hanger\0.%20Picture%20of%20Hangers%20All%20in%20One\RND%20MCB-33%20H.jpg" TargetMode="External"/><Relationship Id="rId4433" Type="http://schemas.openxmlformats.org/officeDocument/2006/relationships/hyperlink" Target="file:///\\192.168.50.100\Universal_files_share\R&amp;D_Database\Masco%20Fabric%20Strength%20By%20RND\FINISHING%20REPORT\RND%20TGT-502.pdf" TargetMode="External"/><Relationship Id="rId14027" Type="http://schemas.openxmlformats.org/officeDocument/2006/relationships/hyperlink" Target="file:///\\192.168.50.100\Universal_files_share\R&amp;D_Database\Masco%20Fabric%20Strength%20By%20RND\BOOKING-DESIGN%20FILES\RND%20MCB-21W4%20Design%20File.xls" TargetMode="External"/><Relationship Id="rId3035" Type="http://schemas.openxmlformats.org/officeDocument/2006/relationships/hyperlink" Target="file:///\\192.168.50.100\Universal_files_share\R&amp;D_Database\Masco%20Fabric%20Strength%20By%20RND\BOOKING-DESIGN%20FILES\RND%20MCB-2000%20Booking.doc" TargetMode="External"/><Relationship Id="rId7656" Type="http://schemas.openxmlformats.org/officeDocument/2006/relationships/hyperlink" Target="file:///\\192.168.50.100\Universal_files_share\R&amp;D_Database\Masco%20Fabric%20Strength%20By%20RND\Picture%20Of%20Hanger\0.%20Picture%20of%20Hangers%20All%20in%20One\RND%20MCB-903.jpg" TargetMode="External"/><Relationship Id="rId8707" Type="http://schemas.openxmlformats.org/officeDocument/2006/relationships/hyperlink" Target="file:///\\192.168.50.100\Universal_files_share\R&amp;D_Database\Masco%20Fabric%20Strength%20By%20RND\ALL%20COSTING\RND%20INN-2033%20Price.xls" TargetMode="External"/><Relationship Id="rId10984" Type="http://schemas.openxmlformats.org/officeDocument/2006/relationships/hyperlink" Target="file:///\\192.168.50.100\Universal_files_share\R&amp;D_Database\Masco%20Fabric%20Strength%20By%20RND\BOOKING-DESIGN%20FILES\RND%20MSB-2039%20SCRL%20Design%20file.xls" TargetMode="External"/><Relationship Id="rId16199" Type="http://schemas.openxmlformats.org/officeDocument/2006/relationships/hyperlink" Target="file:///\\192.168.50.100\Universal_files_share\R&amp;D_Database\Masco%20Fabric%20Strength%20By%20RND\BOOKING-DESIGN%20FILES\RND%20MFB-1008D4%20Design%20File.xls" TargetMode="External"/><Relationship Id="rId6258" Type="http://schemas.openxmlformats.org/officeDocument/2006/relationships/hyperlink" Target="file:///\\192.168.50.100\Universal_files_share\R&amp;D_Database\Masco%20Fabric%20Strength%20By%20RND\Picture%20Of%20Hanger\0.%20Picture%20of%20Hangers%20All%20in%20One\RND%20HMB-01%20LNDX%20REV%20A.jpg" TargetMode="External"/><Relationship Id="rId7309" Type="http://schemas.openxmlformats.org/officeDocument/2006/relationships/hyperlink" Target="file:///\\192.168.50.100\Universal_files_share\R&amp;D_Database\Masco%20Fabric%20Strength%20By%20RND\STICKERS\RND%20INN-900%20CA%20YD-1%20REV-V%20STICKER.docx" TargetMode="External"/><Relationship Id="rId10637" Type="http://schemas.openxmlformats.org/officeDocument/2006/relationships/hyperlink" Target="file:///\\192.168.50.100\Universal_files_share\R&amp;D_Database\Masco%20Fabric%20Strength%20By%20RND\KNIT%20BOOKING\RND%20KNT%20SOC6999(5)%20Knit%20Booking.pdf" TargetMode="External"/><Relationship Id="rId13110" Type="http://schemas.openxmlformats.org/officeDocument/2006/relationships/hyperlink" Target="file:///\\192.168.50.100\Universal_files_share\R&amp;D_Database\Masco%20Fabric%20Strength%20By%20RND\ANALYSING%20REPORT\RND%20INN-151%20KPHL.pdf" TargetMode="External"/><Relationship Id="rId2868" Type="http://schemas.openxmlformats.org/officeDocument/2006/relationships/hyperlink" Target="file:///\\192.168.50.100\Universal_files_share\R&amp;D_Database\Masco%20Fabric%20Strength%20By%20RND\STICKERS\RND%20MSB-05%20A.docx" TargetMode="External"/><Relationship Id="rId3919" Type="http://schemas.openxmlformats.org/officeDocument/2006/relationships/hyperlink" Target="file:///\\192.168.50.100\Universal_files_share\R&amp;D_Database\Masco%20Fabric%20Strength%20By%20RND\FINISHING%20REPORT\RND%20INN-80.pdf" TargetMode="External"/><Relationship Id="rId15282" Type="http://schemas.openxmlformats.org/officeDocument/2006/relationships/hyperlink" Target="file:///\\192.168.50.100\Universal_files_share\R&amp;D_Database\Masco%20Fabric%20Strength%20By%20RND\KNIT%20BOOKING\RND%20INN-117A4,%20A4(S)%20KNIT%20BOOKING.pdf" TargetMode="External"/><Relationship Id="rId16333" Type="http://schemas.openxmlformats.org/officeDocument/2006/relationships/hyperlink" Target="file:///\\192.168.50.100\Universal_files_share\R&amp;D_Database\Masco%20Fabric%20Strength%20By%20RND\FINISHING%20REPORT\RND%20INN-116D1%20Finishing%20Report.pdf" TargetMode="External"/><Relationship Id="rId4290" Type="http://schemas.openxmlformats.org/officeDocument/2006/relationships/hyperlink" Target="file:///\\192.168.50.100\Universal_files_share\R&amp;D_Database\Masco%20Fabric%20Strength%20By%20RND\Picture%20Of%20Hanger\0.%20Picture%20of%20Hangers%20All%20in%20One\RND%20MFB-10.jpg" TargetMode="External"/><Relationship Id="rId5341" Type="http://schemas.openxmlformats.org/officeDocument/2006/relationships/hyperlink" Target="file:///\\192.168.50.100\Universal_files_share\R&amp;D_Database\Masco%20Fabric%20Strength%20By%20RND\Picture%20Of%20Hanger\0.%20Picture%20of%20Hangers%20All%20in%20One\RND%20MFB-11%20DBHM%20A14.jpg" TargetMode="External"/><Relationship Id="rId9962" Type="http://schemas.openxmlformats.org/officeDocument/2006/relationships/hyperlink" Target="file:///\\192.168.50.100\Universal_files_share\R&amp;D_Database\Masco%20Fabric%20Strength%20By%20RND\ANALYSING%20REPORT\RND%20MCB-2021%20A%20Analysis%20Report.pdf" TargetMode="External"/><Relationship Id="rId11892" Type="http://schemas.openxmlformats.org/officeDocument/2006/relationships/hyperlink" Target="file:///\\192.168.50.100\Universal_files_share\R&amp;D_Database\Masco%20Fabric%20Strength%20By%20RND\KNIT%20BOOKING\RND%20INN-125LC%20Knit%20Booking.pdf" TargetMode="External"/><Relationship Id="rId1951" Type="http://schemas.openxmlformats.org/officeDocument/2006/relationships/hyperlink" Target="file:///\\192.168.50.100\Universal_files_share\R&amp;D_Database\Masco%20Fabric%20Strength%20By%20RND\Picture%20Of%20Hanger\0.%20Picture%20of%20Hangers%20All%20in%20One\RND%20MFB-157.jpg" TargetMode="External"/><Relationship Id="rId8564" Type="http://schemas.openxmlformats.org/officeDocument/2006/relationships/hyperlink" Target="file:///\\192.168.50.100\Universal_files_share\R&amp;D_Database\Masco%20Fabric%20Strength%20By%20RND\ANALYSING%20REPORT\RND%20SHP-2000.jpg" TargetMode="External"/><Relationship Id="rId9615" Type="http://schemas.openxmlformats.org/officeDocument/2006/relationships/hyperlink" Target="file:///\\192.168.50.100\Universal_files_share\R&amp;D_Database\Masco%20Fabric%20Strength%20By%20RND\FINISHING%20REPORT\RND%20KNT%20SOC4837%20Finishing%20Report.pdf" TargetMode="External"/><Relationship Id="rId10494" Type="http://schemas.openxmlformats.org/officeDocument/2006/relationships/hyperlink" Target="file:///\\192.168.50.100\Universal_files_share\R&amp;D_Database\Masco%20Fabric%20Strength%20By%20RND\FINISHING%20REPORT\RND%20MSB-1002%20A.pdf" TargetMode="External"/><Relationship Id="rId11545" Type="http://schemas.openxmlformats.org/officeDocument/2006/relationships/hyperlink" Target="file:///\\192.168.50.100\Universal_files_share\R&amp;D_Database\Masco%20Fabric%20Strength%20By%20RND\BOOKING-DESIGN%20FILES\RND%20MSB-2039%20B%20Design%20File.xls" TargetMode="External"/><Relationship Id="rId12943" Type="http://schemas.openxmlformats.org/officeDocument/2006/relationships/hyperlink" Target="file:///\\192.168.50.100\Universal_files_share\R&amp;D_Database\Masco%20Fabric%20Strength%20By%20RND\FINISHING%20REPORT\RND%20HMB-37A2%20Finishing%20Report.pdf" TargetMode="External"/><Relationship Id="rId1604" Type="http://schemas.openxmlformats.org/officeDocument/2006/relationships/hyperlink" Target="file:///\\192.168.50.100\Universal_files_share\R&amp;D_Database\Masco%20Fabric%20Strength%20By%20RND\FINISHING%20REPORT\RND%20MFB-160%20Finishing%20Report.pdf" TargetMode="External"/><Relationship Id="rId7166" Type="http://schemas.openxmlformats.org/officeDocument/2006/relationships/hyperlink" Target="file:///\\192.168.50.100\Universal_files_share\R&amp;D_Database\Masco%20Fabric%20Strength%20By%20RND\STICKERS\RND%20MCB-512%20J%20(B).docx" TargetMode="External"/><Relationship Id="rId8217" Type="http://schemas.openxmlformats.org/officeDocument/2006/relationships/hyperlink" Target="file:///\\192.168.50.100\Universal_files_share\R&amp;D_Database\Masco%20Fabric%20Strength%20By%20RND\FINISHING%20REPORT\RND%20KNT%20SOC2926(3)R(2)%20Finishing%20Report.pdf" TargetMode="External"/><Relationship Id="rId10147" Type="http://schemas.openxmlformats.org/officeDocument/2006/relationships/hyperlink" Target="file:///\\192.168.50.100\Universal_files_share\R&amp;D_Database\Masco%20Fabric%20Strength%20By%20RND\KNIT%20BOOKING\RND%20MSB-2050%20Knit%20Booking.pdf" TargetMode="External"/><Relationship Id="rId14768" Type="http://schemas.openxmlformats.org/officeDocument/2006/relationships/hyperlink" Target="file:///\\192.168.50.100\Universal_files_share\R&amp;D_Database\Masco%20Fabric%20Strength%20By%20RND\Picture%20Of%20Hanger\0.%20Picture%20of%20Hangers%20All%20in%20One\RND%20MFB-900HM2.jpg" TargetMode="External"/><Relationship Id="rId15819" Type="http://schemas.openxmlformats.org/officeDocument/2006/relationships/hyperlink" Target="file:///\\192.168.50.100\Universal_files_share\R&amp;D_Database\Masco%20Fabric%20Strength%20By%20RND\ANALYSING%20REPORT\RND%20INN-311A,B,C,D,E,F,G,H%20Analaysis%20Report%20or%20Yarn%20Details.pdf" TargetMode="External"/><Relationship Id="rId16190" Type="http://schemas.openxmlformats.org/officeDocument/2006/relationships/hyperlink" Target="file:///\\192.168.50.100\Universal_files_share\R&amp;D_Database\Masco%20Fabric%20Strength%20By%20RND\KNIT%20BOOKING\RND%20MSB-2057A%20Knit%20Booking.pdf" TargetMode="External"/><Relationship Id="rId697" Type="http://schemas.openxmlformats.org/officeDocument/2006/relationships/hyperlink" Target="file:///\\192.168.50.100\Universal_files_share\R&amp;D_Database\Masco%20Fabric%20Strength%20By%20RND\FINISHING%20REPORT\RND%20MFB-38.pdf" TargetMode="External"/><Relationship Id="rId2378" Type="http://schemas.openxmlformats.org/officeDocument/2006/relationships/hyperlink" Target="file:///\\192.168.50.100\Universal_files_share\R&amp;D_Database\Masco%20Fabric%20Strength%20By%20RND\ALL%20COSTING\RND%20MSB-151%20A%20PRICE.xls" TargetMode="External"/><Relationship Id="rId3429" Type="http://schemas.openxmlformats.org/officeDocument/2006/relationships/hyperlink" Target="file:///\\192.168.50.100\Universal_files_share\R&amp;D_Database\Masco%20Fabric%20Strength%20By%20RND\BOOKING-DESIGN%20FILES\RND%20MCB-2022%20Booking.doc" TargetMode="External"/><Relationship Id="rId3776" Type="http://schemas.openxmlformats.org/officeDocument/2006/relationships/hyperlink" Target="file:///\\192.168.50.100\Universal_files_share\R&amp;D_Database\Masco%20Fabric%20Strength%20By%20RND\Picture%20Of%20Hanger\0.%20Picture%20of%20Hangers%20All%20in%20One\RND%20MSB-25.jpg" TargetMode="External"/><Relationship Id="rId4827" Type="http://schemas.openxmlformats.org/officeDocument/2006/relationships/hyperlink" Target="file:///\\192.168.50.100\Universal_files_share\R&amp;D_Database\Masco%20Fabric%20Strength%20By%20RND\ALL%20COSTING\RND%20MFB-13%20BUBBLE%20JERSEY%20STRIPE%20PRICE.xls" TargetMode="External"/><Relationship Id="rId6999" Type="http://schemas.openxmlformats.org/officeDocument/2006/relationships/hyperlink" Target="file:///\\192.168.50.100\Universal_files_share\R&amp;D_Database\Masco%20Fabric%20Strength%20By%20RND\Picture%20Of%20Hanger\0.%20Picture%20of%20Hangers%20All%20in%20One\RND%20INN-502%20M.jpg" TargetMode="External"/><Relationship Id="rId7300" Type="http://schemas.openxmlformats.org/officeDocument/2006/relationships/hyperlink" Target="file:///\\192.168.50.100\Universal_files_share\R&amp;D_Database\Masco%20Fabric%20Strength%20By%20RND\FINISHING%20REPORT\RND%20INN-900%20CA%20MRL-2%20Finishing%20Report.pdf" TargetMode="External"/><Relationship Id="rId1385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07F%20Sticker.docx" TargetMode="External"/><Relationship Id="rId14902" Type="http://schemas.openxmlformats.org/officeDocument/2006/relationships/hyperlink" Target="file:///\\192.168.50.100\Universal_files_share\R&amp;D_Database\Masco%20Fabric%20Strength%20By%20RND\ANALYSING%20REPORT\RND%20MSB-2021H%20Analysis%20Report.pdf" TargetMode="External"/><Relationship Id="rId3910" Type="http://schemas.openxmlformats.org/officeDocument/2006/relationships/hyperlink" Target="file:///\\192.168.50.100\Universal_files_share\R&amp;D_Database\Masco%20Fabric%20Strength%20By%20RND\Picture%20Of%20Hanger\0.%20Picture%20of%20Hangers%20All%20in%20One\RND%20INN-80A.jpg" TargetMode="External"/><Relationship Id="rId9472" Type="http://schemas.openxmlformats.org/officeDocument/2006/relationships/hyperlink" Target="file:///\\192.168.50.100\Universal_files_share\R&amp;D_Database\Masco%20Fabric%20Strength%20By%20RND\STICKERS\RND%20MFB-2017%20A%20STICKER.docx" TargetMode="External"/><Relationship Id="rId12453" Type="http://schemas.openxmlformats.org/officeDocument/2006/relationships/hyperlink" Target="file:///\\192.168.50.100\Universal_files_share\R&amp;D_Database\Masco%20Fabric%20Strength%20By%20RND\Picture%20Of%20Hanger\0.%20Picture%20of%20Hangers%20All%20in%20One\RND%20MFB-2042%20ID.jpg" TargetMode="External"/><Relationship Id="rId13504" Type="http://schemas.openxmlformats.org/officeDocument/2006/relationships/hyperlink" Target="file:///\\192.168.50.100\Universal_files_share\R&amp;D_Database\Masco%20Fabric%20Strength%20By%20RND\ALL%20COSTING\RND%20MBT-16PMK%20Price.xls" TargetMode="External"/><Relationship Id="rId831" Type="http://schemas.openxmlformats.org/officeDocument/2006/relationships/hyperlink" Target="file:///\\192.168.50.100\Universal_files_share\R&amp;D_Database\Masco%20Fabric%20Strength%20By%20RND\STICKERS\RND%20MSB-10%20B%202.docx" TargetMode="External"/><Relationship Id="rId1461" Type="http://schemas.openxmlformats.org/officeDocument/2006/relationships/hyperlink" Target="file:///\\192.168.50.100\Universal_files_share\R&amp;D_Database\Masco%20Fabric%20Strength%20By%20RND\STICKERS\RND%20MSB-2021%20HMP%20Sticker.docx" TargetMode="External"/><Relationship Id="rId2512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DVD-PLO-QUK.jpg" TargetMode="External"/><Relationship Id="rId8074" Type="http://schemas.openxmlformats.org/officeDocument/2006/relationships/hyperlink" Target="file:///\\192.168.50.100\Universal_files_share\R&amp;D_Database\Masco%20Fabric%20Strength%20By%20RND\Picture%20Of%20Hanger\0.%20Picture%20of%20Hangers%20All%20in%20One\RND%20MBT-2012%20B.jpg" TargetMode="External"/><Relationship Id="rId9125" Type="http://schemas.openxmlformats.org/officeDocument/2006/relationships/hyperlink" Target="file:///\\192.168.50.100\Universal_files_share\R&amp;D_Database\Masco%20Fabric%20Strength%20By%20RND\ANALYSING%20REPORT\RND%20SHP-2011%20Analysis%20Report.pdf" TargetMode="External"/><Relationship Id="rId11055" Type="http://schemas.openxmlformats.org/officeDocument/2006/relationships/hyperlink" Target="file:///\\192.168.50.100\Universal_files_share\R&amp;D_Database\Masco%20Fabric%20Strength%20By%20RND\BOOKING-DESIGN%20FILES\RND%20INN-2001%20QUELT%20RIB%20booking.doc" TargetMode="External"/><Relationship Id="rId12106" Type="http://schemas.openxmlformats.org/officeDocument/2006/relationships/hyperlink" Target="file:///\\192.168.50.100\Universal_files_share\R&amp;D_Database\Masco%20Fabric%20Strength%20By%20RND\ANALYSING%20REPORT\RND%20MBT-1001E4,%20E5%20Analysis%20Report.pdf" TargetMode="External"/><Relationship Id="rId156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RCYL-06B%20Sticker.docx" TargetMode="External"/><Relationship Id="rId1114" Type="http://schemas.openxmlformats.org/officeDocument/2006/relationships/hyperlink" Target="file:///\\192.168.50.100\Universal_files_share\R&amp;D_Database\Masco%20Fabric%20Strength%20By%20RND\STICKERS\RND%20MBT-502.docx" TargetMode="External"/><Relationship Id="rId4684" Type="http://schemas.openxmlformats.org/officeDocument/2006/relationships/hyperlink" Target="file:///\\192.168.50.100\Universal_files_share\R&amp;D_Database\Masco%20Fabric%20Strength%20By%20RND\ANALYSING%20REPORT\RND%20MFB-84.pdf" TargetMode="External"/><Relationship Id="rId5735" Type="http://schemas.openxmlformats.org/officeDocument/2006/relationships/hyperlink" Target="file:///\\192.168.50.100\Universal_files_share\R&amp;D_Database\Masco%20Fabric%20Strength%20By%20RND\FINISHING%20REPORT\RND%20MBT-48%20Finishing%20Report.pdf" TargetMode="External"/><Relationship Id="rId14278" Type="http://schemas.openxmlformats.org/officeDocument/2006/relationships/hyperlink" Target="file:///\\192.168.50.100\Universal_files_share\R&amp;D_Database\Masco%20Fabric%20Strength%20By%20RND\BOOKING-DESIGN%20FILES\RND%20MFB-1008L%20Booking%20(Merchant)%20DH%20JIMMY%20DBL%20SWEAT%20SHIRT%20BOYS%201234928D;%20S.00.pdf" TargetMode="External"/><Relationship Id="rId15329" Type="http://schemas.openxmlformats.org/officeDocument/2006/relationships/hyperlink" Target="file:///\\192.168.50.100\Universal_files_share\R&amp;D_Database\Masco%20Fabric%20Strength%20By%20RND\KNIT%20BOOKING\RND%20INN-117B4,%20B4(S)%20Knit%20Booking.pdf" TargetMode="External"/><Relationship Id="rId3286" Type="http://schemas.openxmlformats.org/officeDocument/2006/relationships/hyperlink" Target="file:///\\192.168.50.100\Universal_files_share\R&amp;D_Database\Masco%20Fabric%20Strength%20By%20RND\Picture%20Of%20Hanger\0.%20Picture%20of%20Hangers%20All%20in%20One\RND%20KNT-300A.jpg" TargetMode="External"/><Relationship Id="rId4337" Type="http://schemas.openxmlformats.org/officeDocument/2006/relationships/hyperlink" Target="file:///\\192.168.50.100\Universal_files_share\R&amp;D_Database\Masco%20Fabric%20Strength%20By%20RND\Picture%20Of%20Hanger\0.%20Picture%20of%20Hangers%20All%20in%20One\RND%20MFB-82CX.jpg" TargetMode="External"/><Relationship Id="rId8958" Type="http://schemas.openxmlformats.org/officeDocument/2006/relationships/hyperlink" Target="file:///\\192.168.50.100\Universal_files_share\R&amp;D_Database\Masco%20Fabric%20Strength%20By%20RND\FINISHING%20REPORT\RND%20MFB-2015%20A.pdf" TargetMode="External"/><Relationship Id="rId10888" Type="http://schemas.openxmlformats.org/officeDocument/2006/relationships/hyperlink" Target="file:///\\192.168.50.100\Universal_files_share\R&amp;D_Database\Masco%20Fabric%20Strength%20By%20RND\ALL%20COSTING\RND%20MFB-1007B2%20Price.xls" TargetMode="External"/><Relationship Id="rId11939" Type="http://schemas.openxmlformats.org/officeDocument/2006/relationships/hyperlink" Target="file:///\\192.168.50.100\Universal_files_share\R&amp;D_Database\Masco%20Fabric%20Strength%20By%20RND\STICKERS\RND%20INN-132F%20Sticker.docx" TargetMode="External"/><Relationship Id="rId15810" Type="http://schemas.openxmlformats.org/officeDocument/2006/relationships/hyperlink" Target="file:///\\192.168.50.100\Universal_files_share\R&amp;D_Database\Masco%20Fabric%20Strength%20By%20RND\Picture%20Of%20Hanger\0.%20Picture%20of%20Hangers%20All%20in%20One\RND%20MCB-46C.JPG" TargetMode="External"/><Relationship Id="rId1336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CLO5%20Sticker.docx" TargetMode="External"/><Relationship Id="rId14412" Type="http://schemas.openxmlformats.org/officeDocument/2006/relationships/hyperlink" Target="file:///\\192.168.50.100\Universal_files_share\R&amp;D_Database\Masco%20Fabric%20Strength%20By%20RND\BOOKING-DESIGN%20FILES\RND%20MFB-2017G1,G2%20Design%20File.xls" TargetMode="External"/><Relationship Id="rId3420" Type="http://schemas.openxmlformats.org/officeDocument/2006/relationships/hyperlink" Target="file:///\\192.168.50.100\Universal_files_share\R&amp;D_Database\Masco%20Fabric%20Strength%20By%20RND\Picture%20Of%20Hanger\0.%20Picture%20of%20Hangers%20All%20in%20One\RND%20MCB-46.jpg" TargetMode="External"/><Relationship Id="rId6990" Type="http://schemas.openxmlformats.org/officeDocument/2006/relationships/hyperlink" Target="file:///\\192.168.50.100\Universal_files_share\R&amp;D_Database\Masco%20Fabric%20Strength%20By%20RND\FINISHING%20REPORT\RND%20INN-502%20E%2018G.pdf" TargetMode="External"/><Relationship Id="rId13014" Type="http://schemas.openxmlformats.org/officeDocument/2006/relationships/hyperlink" Target="file:///\\192.168.50.100\Universal_files_share\R&amp;D_Database\Masco%20Fabric%20Strength%20By%20RND\Picture%20Of%20Hanger\0.%20Picture%20of%20Hangers%20All%20in%20One\RND%20INN-110B%20CLO.jpg" TargetMode="External"/><Relationship Id="rId16584" Type="http://schemas.openxmlformats.org/officeDocument/2006/relationships/hyperlink" Target="file:///\\192.168.50.100\Universal_files_share\R&amp;D_Database\Masco%20Fabric%20Strength%20By%20RND\ANALYSING%20REPORT\RND%20MBT-06M1%20Analysis%20Report.pdf" TargetMode="External"/><Relationship Id="rId341" Type="http://schemas.openxmlformats.org/officeDocument/2006/relationships/hyperlink" Target="file:///\\192.168.50.100\Universal_files_share\R&amp;D_Database\Masco%20Fabric%20Strength%20By%20RND\FINISHING%20REPORT\RND%20APP-0511%20SS-20%20Finishing%20Report.pdf" TargetMode="External"/><Relationship Id="rId2022" Type="http://schemas.openxmlformats.org/officeDocument/2006/relationships/hyperlink" Target="file:///\\192.168.50.100\Universal_files_share\R&amp;D_Database\Masco%20Fabric%20Strength%20By%20RND\FINISHING%20REPORT\RND%20HMB-01TUO%20Finishing%20Report.pdf" TargetMode="External"/><Relationship Id="rId5592" Type="http://schemas.openxmlformats.org/officeDocument/2006/relationships/hyperlink" Target="file:///\\192.168.50.100\Universal_files_share\R&amp;D_Database\Masco%20Fabric%20Strength%20By%20RND\ANALYSING%20REPORT\RND%20MBT-03.pdf" TargetMode="External"/><Relationship Id="rId6643" Type="http://schemas.openxmlformats.org/officeDocument/2006/relationships/hyperlink" Target="file:///\\192.168.50.100\Universal_files_share\R&amp;D_Database\Masco%20Fabric%20Strength%20By%20RND\ANALYSING%20REPORT\RND%20MCB-504.pdf" TargetMode="External"/><Relationship Id="rId15186" Type="http://schemas.openxmlformats.org/officeDocument/2006/relationships/hyperlink" Target="file:///\\192.168.50.100\Universal_files_share\R&amp;D_Database\Masco%20Fabric%20Strength%20By%20RND\FINISHING%20REPORT\RND%20SHP-2014B%20REV%20Finishing%20Report.pdf" TargetMode="External"/><Relationship Id="rId16237" Type="http://schemas.openxmlformats.org/officeDocument/2006/relationships/hyperlink" Target="file:///\\192.168.50.100\Universal_files_share\R&amp;D_Database\Masco%20Fabric%20Strength%20By%20RND\FINISHING%20REPORT\RND%20INN-116A3(S)%20Finishing%20Report.pdf" TargetMode="External"/><Relationship Id="rId4194" Type="http://schemas.openxmlformats.org/officeDocument/2006/relationships/hyperlink" Target="file:///\\192.168.50.100\Universal_files_share\R&amp;D_Database\Masco%20Fabric%20Strength%20By%20RND\FINISHING%20REPORT\RND%20MBT-13.pdf" TargetMode="External"/><Relationship Id="rId5245" Type="http://schemas.openxmlformats.org/officeDocument/2006/relationships/hyperlink" Target="file:///\\192.168.50.100\Universal_files_share\R&amp;D_Database\Masco%20Fabric%20Strength%20By%20RND\STICKERS\RND%20MCB-30%20G%20OPT-1%20STICKER.docx" TargetMode="External"/><Relationship Id="rId9866" Type="http://schemas.openxmlformats.org/officeDocument/2006/relationships/hyperlink" Target="file:///\\192.168.50.100\Universal_files_share\R&amp;D_Database\Masco%20Fabric%20Strength%20By%20RND\Picture%20Of%20Hanger\0.%20Picture%20of%20Hangers%20All%20in%20One\RND%20MCB-21P%20CA.jpg" TargetMode="External"/><Relationship Id="rId8468" Type="http://schemas.openxmlformats.org/officeDocument/2006/relationships/hyperlink" Target="file:///\\192.168.50.100\Universal_files_share\R&amp;D_Database\Masco%20Fabric%20Strength%20By%20RND\FINISHING%20REPORT\RND%20MFB-2053%20Finishing%20Report.pdf" TargetMode="External"/><Relationship Id="rId9519" Type="http://schemas.openxmlformats.org/officeDocument/2006/relationships/hyperlink" Target="file:///\\192.168.50.100\Universal_files_share\R&amp;D_Database\Masco%20Fabric%20Strength%20By%20RND\Picture%20Of%20Hanger\0.%20Picture%20of%20Hangers%20All%20in%20One\RND%20MFB-2017%20CA.jpg" TargetMode="External"/><Relationship Id="rId10398" Type="http://schemas.openxmlformats.org/officeDocument/2006/relationships/hyperlink" Target="file:///\\192.168.50.100\Universal_files_share\R&amp;D_Database\Masco%20Fabric%20Strength%20By%20RND\KNIT%20BOOKING\RND%20MCB-2028%20Knit%20Booking.pdf" TargetMode="External"/><Relationship Id="rId11796" Type="http://schemas.openxmlformats.org/officeDocument/2006/relationships/hyperlink" Target="file:///\\192.168.50.100\Universal_files_share\R&amp;D_Database\Masco%20Fabric%20Strength%20By%20RND\STICKERS\RND%20IMP%20YRN-20%20Sticker.docx" TargetMode="External"/><Relationship Id="rId1284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7C%20ZR%20Sticker.docx" TargetMode="External"/><Relationship Id="rId1508" Type="http://schemas.openxmlformats.org/officeDocument/2006/relationships/hyperlink" Target="file:///\\192.168.50.100\Universal_files_share\R&amp;D_Database\Masco%20Fabric%20Strength%20By%20RND\KNIT%20BOOKING\RND%20KNT%20SOC9136(6)%20Knit%20Booking.pdf" TargetMode="External"/><Relationship Id="rId1855" Type="http://schemas.openxmlformats.org/officeDocument/2006/relationships/hyperlink" Target="file:///\\192.168.50.100\Universal_files_share\R&amp;D_Database\Masco%20Fabric%20Strength%20By%20RND\STICKERS\RND%20MSB-12%20A.docx" TargetMode="External"/><Relationship Id="rId2906" Type="http://schemas.openxmlformats.org/officeDocument/2006/relationships/hyperlink" Target="file:///\\192.168.50.100\Universal_files_share\R&amp;D_Database\Masco%20Fabric%20Strength%20By%20RND\Picture%20Of%20Hanger\0.%20Picture%20of%20Hangers%20All%20in%20One\RND%20MSB-07%20A%20BURN%20WASH.jpg" TargetMode="External"/><Relationship Id="rId11449" Type="http://schemas.openxmlformats.org/officeDocument/2006/relationships/hyperlink" Target="file:///\\192.168.50.100\Universal_files_share\R&amp;D_Database\Masco%20Fabric%20Strength%20By%20RND\BOOKING-DESIGN%20FILES\RND%20MFB-2502,%202502%20SP%20Booking.doc" TargetMode="External"/><Relationship Id="rId15320" Type="http://schemas.openxmlformats.org/officeDocument/2006/relationships/hyperlink" Target="file:///\\192.168.50.100\Universal_files_share\R&amp;D_Database\Masco%20Fabric%20Strength%20By%20RND\Picture%20Of%20Hanger\0.%20Picture%20of%20Hangers%20All%20in%20One\RND%20INN-117B3.jpg" TargetMode="External"/><Relationship Id="rId11930" Type="http://schemas.openxmlformats.org/officeDocument/2006/relationships/hyperlink" Target="file:///\\192.168.50.100\Universal_files_share\R&amp;D_Database\Masco%20Fabric%20Strength%20By%20RND\FINISHING%20REPORT\RND%20INN-132D%20Finishing%20Report.pdf" TargetMode="External"/><Relationship Id="rId7551" Type="http://schemas.openxmlformats.org/officeDocument/2006/relationships/hyperlink" Target="file:///\\192.168.50.100\Universal_files_share\R&amp;D_Database\Masco%20Fabric%20Strength%20By%20RND\KNIT%20BOOKING\RND%20KNT-930%20Knit%20Booking.pdf" TargetMode="External"/><Relationship Id="rId8602" Type="http://schemas.openxmlformats.org/officeDocument/2006/relationships/hyperlink" Target="file:///\\192.168.50.100\Universal_files_share\R&amp;D_Database\Masco%20Fabric%20Strength%20By%20RND\ALL%20COSTING\RND%20SHP-2017%20Price.xls" TargetMode="External"/><Relationship Id="rId10532" Type="http://schemas.openxmlformats.org/officeDocument/2006/relationships/hyperlink" Target="file:///\\192.168.50.100\Universal_files_share\R&amp;D_Database\Masco%20Fabric%20Strength%20By%20RND\FINISHING%20REPORT\RND%20MSB-2025D%20Finishing%20Report.pdf" TargetMode="External"/><Relationship Id="rId16094" Type="http://schemas.openxmlformats.org/officeDocument/2006/relationships/hyperlink" Target="file:///\\192.168.50.100\Universal_files_share\R&amp;D_Database\Masco%20Fabric%20Strength%20By%20RND\ANALYSING%20REPORT\RND%20MFB-2059B2%20Analysis%20Report.pdf" TargetMode="External"/><Relationship Id="rId6153" Type="http://schemas.openxmlformats.org/officeDocument/2006/relationships/hyperlink" Target="file:///\\192.168.50.100\Universal_files_share\R&amp;D_Database\Masco%20Fabric%20Strength%20By%20RND\FINISHING%20REPORT\RND%20MBT-504%20CA.pdf" TargetMode="External"/><Relationship Id="rId7204" Type="http://schemas.openxmlformats.org/officeDocument/2006/relationships/hyperlink" Target="file:///\\192.168.50.100\Universal_files_share\R&amp;D_Database\Masco%20Fabric%20Strength%20By%20RND\Picture%20Of%20Hanger\0.%20Picture%20of%20Hangers%20All%20in%20One\RND%20MBT-513LC.jpg" TargetMode="External"/><Relationship Id="rId13755" Type="http://schemas.openxmlformats.org/officeDocument/2006/relationships/hyperlink" Target="file:///\\192.168.50.100\Universal_files_share\R&amp;D_Database\Masco%20Fabric%20Strength%20By%20RND\Picture%20Of%20Hanger\0.%20Picture%20of%20Hangers%20All%20in%20One\RND%20MBT-509E.jpg" TargetMode="External"/><Relationship Id="rId2763" Type="http://schemas.openxmlformats.org/officeDocument/2006/relationships/hyperlink" Target="file:///\\192.168.50.100\Universal_files_share\R&amp;D_Database\Masco%20Fabric%20Strength%20By%20RND\ALL%20COSTING\RND%20INN-83%20Price.xls" TargetMode="External"/><Relationship Id="rId3814" Type="http://schemas.openxmlformats.org/officeDocument/2006/relationships/hyperlink" Target="file:///\\192.168.50.100\Universal_files_share\R&amp;D_Database\Masco%20Fabric%20Strength%20By%20RND\STICKERS\RND%20HMB-03.docx" TargetMode="External"/><Relationship Id="rId9376" Type="http://schemas.openxmlformats.org/officeDocument/2006/relationships/hyperlink" Target="file:///\\192.168.50.100\Universal_files_share\R&amp;D_Database\Masco%20Fabric%20Strength%20By%20RND\FINISHING%20REPORT\RND%20MBT-2020%20FINISHING%20REPORT.pdf" TargetMode="External"/><Relationship Id="rId12357" Type="http://schemas.openxmlformats.org/officeDocument/2006/relationships/hyperlink" Target="file:///\\192.168.50.100\Universal_files_share\R&amp;D_Database\Masco%20Fabric%20Strength%20By%20RND\Picture%20Of%20Hanger\0.%20Picture%20of%20Hangers%20All%20in%20One\RND%20MCB-512N.jpg" TargetMode="External"/><Relationship Id="rId13408" Type="http://schemas.openxmlformats.org/officeDocument/2006/relationships/hyperlink" Target="file:///\\192.168.50.100\Universal_files_share\R&amp;D_Database\Masco%20Fabric%20Strength%20By%20RND\FINISHING%20REPORT\RND%20MBT-1001F%20MP%20Finishing%20Report.pdf" TargetMode="External"/><Relationship Id="rId14806" Type="http://schemas.openxmlformats.org/officeDocument/2006/relationships/hyperlink" Target="file:///\\192.168.50.100\Universal_files_share\R&amp;D_Database\Masco%20Fabric%20Strength%20By%20RND\Picture%20Of%20Hanger\0.%20Picture%20of%20Hangers%20All%20in%20One\RND%20MFB-907A.jpg" TargetMode="External"/><Relationship Id="rId735" Type="http://schemas.openxmlformats.org/officeDocument/2006/relationships/hyperlink" Target="file:///\\192.168.50.100\Universal_files_share\R&amp;D_Database\Masco%20Fabric%20Strength%20By%20RND\ALL%20COSTING\RND%20INN-100%20D%20Price.xls" TargetMode="External"/><Relationship Id="rId1365" Type="http://schemas.openxmlformats.org/officeDocument/2006/relationships/hyperlink" Target="file:///\\192.168.50.100\Universal_files_share\R&amp;D_Database\Masco%20Fabric%20Strength%20By%20RND\FINISHING%20REPORT\RND%20INN-112%20A,%20B%20Finishing%20Report.pdf" TargetMode="External"/><Relationship Id="rId2416" Type="http://schemas.openxmlformats.org/officeDocument/2006/relationships/hyperlink" Target="file:///\\192.168.50.100\Universal_files_share\R&amp;D_Database\Masco%20Fabric%20Strength%20By%20RND\STICKERS\RND%20TGT-10.docx" TargetMode="External"/><Relationship Id="rId9029" Type="http://schemas.openxmlformats.org/officeDocument/2006/relationships/hyperlink" Target="file:///\\192.168.50.100\Universal_files_share\R&amp;D_Database\Masco%20Fabric%20Strength%20By%20RND\BOOKING-DESIGN%20FILES\RND%20MSB-2038%20Booking.doc" TargetMode="External"/><Relationship Id="rId1018" Type="http://schemas.openxmlformats.org/officeDocument/2006/relationships/hyperlink" Target="file:///\\192.168.50.100\Universal_files_share\R&amp;D_Database\Masco%20Fabric%20Strength%20By%20RND\STICKERS\RND%20APP-0512%20SS-2020.docx" TargetMode="External"/><Relationship Id="rId4588" Type="http://schemas.openxmlformats.org/officeDocument/2006/relationships/hyperlink" Target="file:///\\192.168.50.100\Universal_files_share\R&amp;D_Database\Masco%20Fabric%20Strength%20By%20RND\FINISHING%20REPORT\RND%20INN-67.pdf" TargetMode="External"/><Relationship Id="rId5639" Type="http://schemas.openxmlformats.org/officeDocument/2006/relationships/hyperlink" Target="file:///\\192.168.50.100\Universal_files_share\R&amp;D_Database\Masco%20Fabric%20Strength%20By%20RND\BOOKING-DESIGN%20FILES\RND%20MBT-16%20H%20Design.xls" TargetMode="External"/><Relationship Id="rId5986" Type="http://schemas.openxmlformats.org/officeDocument/2006/relationships/hyperlink" Target="file:///\\192.168.50.100\Universal_files_share\R&amp;D_Database\Masco%20Fabric%20Strength%20By%20RND\KNIT%20BOOKING\RND%20MCB-503%20Knit%20Booking.pdf" TargetMode="External"/><Relationship Id="rId71" Type="http://schemas.openxmlformats.org/officeDocument/2006/relationships/hyperlink" Target="file:///\\192.168.50.100\Universal_files_share\R&amp;D_Database\Masco%20Fabric%20Strength%20By%20RND\BOOKING-DESIGN%20FILES\RND%20INN-101C1;%20C2;%20C3;%20C4%20Booking.DOC" TargetMode="External"/><Relationship Id="rId7061" Type="http://schemas.openxmlformats.org/officeDocument/2006/relationships/hyperlink" Target="file:///\\192.168.50.100\Universal_files_share\R&amp;D_Database\Masco%20Fabric%20Strength%20By%20RND\KNIT%20BOOKING\RND%20MBT-509%20A%20Knit%20Booking.pdf" TargetMode="External"/><Relationship Id="rId8112" Type="http://schemas.openxmlformats.org/officeDocument/2006/relationships/hyperlink" Target="file:///\\192.168.50.100\Universal_files_share\R&amp;D_Database\Masco%20Fabric%20Strength%20By%20RND\Picture%20Of%20Hanger\0.%20Picture%20of%20Hangers%20All%20in%20One\RND%20MCB-2021B.jpg" TargetMode="External"/><Relationship Id="rId9510" Type="http://schemas.openxmlformats.org/officeDocument/2006/relationships/hyperlink" Target="file:///\\192.168.50.100\Universal_files_share\R&amp;D_Database\Masco%20Fabric%20Strength%20By%20RND\STICKERS\RND%20MFB-2017D%20MLF%20REV%20Sticker.docx" TargetMode="External"/><Relationship Id="rId11440" Type="http://schemas.openxmlformats.org/officeDocument/2006/relationships/hyperlink" Target="file:///\\192.168.50.100\Universal_files_share\R&amp;D_Database\Masco%20Fabric%20Strength%20By%20RND\ANALYSING%20REPORT\RND%20MFB-2500%20Analysis%20Report.pdf" TargetMode="External"/><Relationship Id="rId10042" Type="http://schemas.openxmlformats.org/officeDocument/2006/relationships/hyperlink" Target="file:///\\192.168.50.100\Universal_files_share\R&amp;D_Database\Masco%20Fabric%20Strength%20By%20RND\KNIT%20BOOKING\RND%20MFB-2049%20Knit%20Booking.pdf" TargetMode="External"/><Relationship Id="rId14663" Type="http://schemas.openxmlformats.org/officeDocument/2006/relationships/hyperlink" Target="file:///\\192.168.50.100\Universal_files_share\R&amp;D_Database\Masco%20Fabric%20Strength%20By%20RND\ANALYSING%20REPORT\RND%20MFB-49G%20Analysis%20Report.pdf" TargetMode="External"/><Relationship Id="rId15714" Type="http://schemas.openxmlformats.org/officeDocument/2006/relationships/hyperlink" Target="file:///\\192.168.50.100\Universal_files_share\R&amp;D_Database\Masco%20Fabric%20Strength%20By%20RND\KNIT%20BOOKING\RND%20MFB-1008D2%20Knit%20Booking.pdf" TargetMode="External"/><Relationship Id="rId3671" Type="http://schemas.openxmlformats.org/officeDocument/2006/relationships/hyperlink" Target="file:///\\192.168.50.100\Universal_files_share\R&amp;D_Database\Masco%20Fabric%20Strength%20By%20RND\Picture%20Of%20Hanger\0.%20Picture%20of%20Hangers%20All%20in%20One\RND%20MCB-34G.jpg" TargetMode="External"/><Relationship Id="rId4722" Type="http://schemas.openxmlformats.org/officeDocument/2006/relationships/hyperlink" Target="file:///\\192.168.50.100\Universal_files_share\R&amp;D_Database\Masco%20Fabric%20Strength%20By%20RND\Picture%20Of%20Hanger\0.%20Picture%20of%20Hangers%20All%20in%20One\RND%20INN-38.jpg" TargetMode="External"/><Relationship Id="rId132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JAQRD-10A%20KNIT.docx" TargetMode="External"/><Relationship Id="rId14316" Type="http://schemas.openxmlformats.org/officeDocument/2006/relationships/hyperlink" Target="file:///\\192.168.50.100\Universal_files_share\R&amp;D_Database\Masco%20Fabric%20Strength%20By%20RND\BOOKING-DESIGN%20FILES\RND%20MFB-1013B%20TA%20Booking%20file.doc" TargetMode="External"/><Relationship Id="rId592" Type="http://schemas.openxmlformats.org/officeDocument/2006/relationships/hyperlink" Target="file:///\\192.168.50.100\Universal_files_share\R&amp;D_Database\Masco%20Fabric%20Strength%20By%20RND\ALL%20COSTING\RND%20INN-102%20A%20PRICE.xls" TargetMode="External"/><Relationship Id="rId2273" Type="http://schemas.openxmlformats.org/officeDocument/2006/relationships/hyperlink" Target="file:///\\192.168.50.100\Universal_files_share\R&amp;D_Database\Masco%20Fabric%20Strength%20By%20RND\FINISHING%20REPORT\RND%20HMB-01%20T400%20OPT-2%20Finishing%20Report.pdf" TargetMode="External"/><Relationship Id="rId3324" Type="http://schemas.openxmlformats.org/officeDocument/2006/relationships/hyperlink" Target="file:///\\192.168.50.100\Universal_files_share\R&amp;D_Database\Masco%20Fabric%20Strength%20By%20RND\BOOKING-DESIGN%20FILES\RND%20MBT-44%20A%20Booking.doc" TargetMode="External"/><Relationship Id="rId6894" Type="http://schemas.openxmlformats.org/officeDocument/2006/relationships/hyperlink" Target="file:///\\192.168.50.100\Universal_files_share\R&amp;D_Database\Masco%20Fabric%20Strength%20By%20RND\FINISHING%20REPORT\RND%20MCB-512G%20FLB320%20Finishing%20Report%20One%20Pager.xlsx" TargetMode="External"/><Relationship Id="rId7945" Type="http://schemas.openxmlformats.org/officeDocument/2006/relationships/hyperlink" Target="file:///\\192.168.50.100\Universal_files_share\R&amp;D_Database\Masco%20Fabric%20Strength%20By%20RND\FINISHING%20REPORT\RND%20HMB-27%20C%20Finishing%20Report.pdf" TargetMode="External"/><Relationship Id="rId16488" Type="http://schemas.openxmlformats.org/officeDocument/2006/relationships/hyperlink" Target="file:///\\192.168.50.100\Universal_files_share\R&amp;D_Database\Masco%20Fabric%20Strength%20By%20RND\ANALYSING%20REPORT\RND%20MFB-2700H%20Analysis%20Report.pdf" TargetMode="External"/><Relationship Id="rId245" Type="http://schemas.openxmlformats.org/officeDocument/2006/relationships/hyperlink" Target="file:///\\192.168.50.100\Universal_files_share\R&amp;D_Database\Masco%20Fabric%20Strength%20By%20RND\KNIT%20BOOKING\RND%20INN-101%20F%201%20Knit%20Booking.pdf" TargetMode="External"/><Relationship Id="rId5496" Type="http://schemas.openxmlformats.org/officeDocument/2006/relationships/hyperlink" Target="file:///\\192.168.50.100\Universal_files_share\R&amp;D_Database\Masco%20Fabric%20Strength%20By%20RND\FINISHING%20REPORT\RND%20INN-99D%20OPT-B.pdf" TargetMode="External"/><Relationship Id="rId6547" Type="http://schemas.openxmlformats.org/officeDocument/2006/relationships/hyperlink" Target="file:///\\192.168.50.100\Universal_files_share\R&amp;D_Database\Masco%20Fabric%20Strength%20By%20RND\STICKERS\RND%20MFB-501.docx" TargetMode="External"/><Relationship Id="rId10926" Type="http://schemas.openxmlformats.org/officeDocument/2006/relationships/hyperlink" Target="file:///\\192.168.50.100\Universal_files_share\R&amp;D_Database\Masco%20Fabric%20Strength%20By%20RND\STICKERS\RND%20MFB-1008%20KMRT%20STICKER.docx" TargetMode="External"/><Relationship Id="rId4098" Type="http://schemas.openxmlformats.org/officeDocument/2006/relationships/hyperlink" Target="file:///\\192.168.50.100\Universal_files_share\R&amp;D_Database\Masco%20Fabric%20Strength%20By%20RND\BOOKING-DESIGN%20FILES\RND%20MFB-34%20Booking.doc" TargetMode="External"/><Relationship Id="rId5149" Type="http://schemas.openxmlformats.org/officeDocument/2006/relationships/hyperlink" Target="file:///\\192.168.50.100\Universal_files_share\R&amp;D_Database\Masco%20Fabric%20Strength%20By%20RND\BOOKING-DESIGN%20FILES\RND%20INN-72A%20HM%20Design%20File.xls" TargetMode="External"/><Relationship Id="rId9020" Type="http://schemas.openxmlformats.org/officeDocument/2006/relationships/hyperlink" Target="file:///\\192.168.50.100\Universal_files_share\R&amp;D_Database\Masco%20Fabric%20Strength%20By%20RND\ALL%20COSTING\RND%20MSB-2022%20%20PRICE.xls" TargetMode="External"/><Relationship Id="rId12001" Type="http://schemas.openxmlformats.org/officeDocument/2006/relationships/hyperlink" Target="file:///\\192.168.50.100\Universal_files_share\R&amp;D_Database\Masco%20Fabric%20Strength%20By%20RND\STICKERS\RND%20INN-900D%20OP1%20Sticker.docx" TargetMode="External"/><Relationship Id="rId15571" Type="http://schemas.openxmlformats.org/officeDocument/2006/relationships/hyperlink" Target="file:///\\192.168.50.100\Universal_files_share\R&amp;D_Database\Masco%20Fabric%20Strength%20By%20RND\KNIT%20BOOKING\RND%20MFB-94%20Knit%20Booking.pdf" TargetMode="External"/><Relationship Id="rId16622" Type="http://schemas.openxmlformats.org/officeDocument/2006/relationships/printerSettings" Target="../printerSettings/printerSettings1.bin"/><Relationship Id="rId1759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29.jpg" TargetMode="External"/><Relationship Id="rId3181" Type="http://schemas.openxmlformats.org/officeDocument/2006/relationships/hyperlink" Target="file:///\\192.168.50.100\Universal_files_share\R&amp;D_Database\Masco%20Fabric%20Strength%20By%20RND\STICKERS\RND%20INN-31%20CK%20HASH.docx" TargetMode="External"/><Relationship Id="rId5630" Type="http://schemas.openxmlformats.org/officeDocument/2006/relationships/hyperlink" Target="file:///\\192.168.50.100\Universal_files_share\R&amp;D_Database\Masco%20Fabric%20Strength%20By%20RND\ANALYSING%20REPORT\RND%20MBT-16%20D%20YD.pdf" TargetMode="External"/><Relationship Id="rId14173" Type="http://schemas.openxmlformats.org/officeDocument/2006/relationships/hyperlink" Target="file:///\\192.168.50.100\Universal_files_share\R&amp;D_Database\Masco%20Fabric%20Strength%20By%20RND\KNIT%20BOOKING\RND%20MCB-513F%20OP2%20Knit%20Booking.pdf" TargetMode="External"/><Relationship Id="rId15224" Type="http://schemas.openxmlformats.org/officeDocument/2006/relationships/hyperlink" Target="file:///\\192.168.50.100\Universal_files_share\R&amp;D_Database\Masco%20Fabric%20Strength%20By%20RND\ALL%20COSTING\RND%20TGT-2010D%20Price.xls" TargetMode="External"/><Relationship Id="rId4232" Type="http://schemas.openxmlformats.org/officeDocument/2006/relationships/hyperlink" Target="file:///\\192.168.50.100\Universal_files_share\R&amp;D_Database\Masco%20Fabric%20Strength%20By%20RND\KNIT%20BOOKING\RND%20MFB-10WS%20Knit%20Booking.pdf" TargetMode="External"/><Relationship Id="rId8853" Type="http://schemas.openxmlformats.org/officeDocument/2006/relationships/hyperlink" Target="file:///\\192.168.50.100\Universal_files_share\R&amp;D_Database\Masco%20Fabric%20Strength%20By%20RND\STICKERS\RND%20MCB%20LT-WT%202X2%20RIB.docx" TargetMode="External"/><Relationship Id="rId9904" Type="http://schemas.openxmlformats.org/officeDocument/2006/relationships/hyperlink" Target="file:///\\192.168.50.100\Universal_files_share\R&amp;D_Database\Masco%20Fabric%20Strength%20By%20RND\FINISHING%20REPORT\RND%20MCB-21%20U%20Finishing%20Report.pdf" TargetMode="External"/><Relationship Id="rId10783" Type="http://schemas.openxmlformats.org/officeDocument/2006/relationships/hyperlink" Target="file:///\\192.168.50.100\Universal_files_share\R&amp;D_Database\Masco%20Fabric%20Strength%20By%20RND\BOOKING-DESIGN%20FILES\RND%20MBT-1001L%20Design%20File.xls" TargetMode="External"/><Relationship Id="rId11834" Type="http://schemas.openxmlformats.org/officeDocument/2006/relationships/hyperlink" Target="file:///\\192.168.50.100\Universal_files_share\R&amp;D_Database\Masco%20Fabric%20Strength%20By%20RND\FINISHING%20REPORT\RND%20INN-101L%20Finishing%20Report.pdf" TargetMode="External"/><Relationship Id="rId7455" Type="http://schemas.openxmlformats.org/officeDocument/2006/relationships/hyperlink" Target="file:///\\192.168.50.100\Universal_files_share\R&amp;D_Database\Masco%20Fabric%20Strength%20By%20RND\STICKERS\RND%20INN-904%20B1%20SHR%20Sticker.docx" TargetMode="External"/><Relationship Id="rId8506" Type="http://schemas.openxmlformats.org/officeDocument/2006/relationships/hyperlink" Target="file:///\\192.168.50.100\Universal_files_share\R&amp;D_Database\Masco%20Fabric%20Strength%20By%20RND\ALL%20COSTING\RND%20MSB-2009%20ACT%20Price.xls" TargetMode="External"/><Relationship Id="rId10436" Type="http://schemas.openxmlformats.org/officeDocument/2006/relationships/hyperlink" Target="file:///\\192.168.50.100\Universal_files_share\R&amp;D_Database\Masco%20Fabric%20Strength%20By%20RND\BOOKING-DESIGN%20FILES\RND%20MFB-2037%20B%20Booking.doc" TargetMode="External"/><Relationship Id="rId6057" Type="http://schemas.openxmlformats.org/officeDocument/2006/relationships/hyperlink" Target="file:///\\192.168.50.100\Universal_files_share\R&amp;D_Database\Masco%20Fabric%20Strength%20By%20RND\Picture%20Of%20Hanger\0.%20Picture%20of%20Hangers%20All%20in%20One\RND%20HMB-509%20TAO.jpg" TargetMode="External"/><Relationship Id="rId7108" Type="http://schemas.openxmlformats.org/officeDocument/2006/relationships/hyperlink" Target="file:///\\192.168.50.100\Universal_files_share\R&amp;D_Database\Masco%20Fabric%20Strength%20By%20RND\Picture%20Of%20Hanger\0.%20Picture%20of%20Hangers%20All%20in%20One\RND%20MCB-512%20F%20(B).jpg" TargetMode="External"/><Relationship Id="rId986" Type="http://schemas.openxmlformats.org/officeDocument/2006/relationships/hyperlink" Target="file:///\\192.168.50.100\Universal_files_share\R&amp;D_Database\Masco%20Fabric%20Strength%20By%20RND\FINISHING%20REPORT\RND%20MCB-45%20LVS%20FINISHING%20REPORT.pdf" TargetMode="External"/><Relationship Id="rId2667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718" Type="http://schemas.openxmlformats.org/officeDocument/2006/relationships/hyperlink" Target="file:///\\192.168.50.100\Universal_files_share\R&amp;D_Database\Masco%20Fabric%20Strength%20By%20RND\KNIT%20BOOKING\RND%20MCB-34%20SO%20Knit%20Booking.pdf" TargetMode="External"/><Relationship Id="rId13659" Type="http://schemas.openxmlformats.org/officeDocument/2006/relationships/hyperlink" Target="file:///\\192.168.50.100\Universal_files_share\R&amp;D_Database\Masco%20Fabric%20Strength%20By%20RND\Picture%20Of%20Hanger\0.%20Picture%20of%20Hangers%20All%20in%20One\RND%20MBT-22E3.jpg" TargetMode="External"/><Relationship Id="rId15081" Type="http://schemas.openxmlformats.org/officeDocument/2006/relationships/hyperlink" Target="file:///\\192.168.50.100\Universal_files_share\R&amp;D_Database\Masco%20Fabric%20Strength%20By%20RND\ANALYSING%20REPORT\RND%20MSB-54A%20Analysis%20Report.pdf" TargetMode="External"/><Relationship Id="rId16132" Type="http://schemas.openxmlformats.org/officeDocument/2006/relationships/hyperlink" Target="file:///\\192.168.50.100\Universal_files_share\R&amp;D_Database\Masco%20Fabric%20Strength%20By%20RND\ANALYSING%20REPORT\RND%20MSB-54B2%20Analysis%20Report.pdf" TargetMode="External"/><Relationship Id="rId639" Type="http://schemas.openxmlformats.org/officeDocument/2006/relationships/hyperlink" Target="file:///\\192.168.50.100\Universal_files_share\R&amp;D_Database\Masco%20Fabric%20Strength%20By%20RND\FINISHING%20REPORT\RND%20INN-102%20K.pdf" TargetMode="External"/><Relationship Id="rId1269" Type="http://schemas.openxmlformats.org/officeDocument/2006/relationships/hyperlink" Target="file:///\\192.168.50.100\Universal_files_share\R&amp;D_Database\Masco%20Fabric%20Strength%20By%20RND\BOOKING-DESIGN%20FILES\RND%20RCYL-01,%2001%20A,%20500,%20501,%20502%20Booking.doc" TargetMode="External"/><Relationship Id="rId5140" Type="http://schemas.openxmlformats.org/officeDocument/2006/relationships/hyperlink" Target="file:///\\192.168.50.100\Universal_files_share\R&amp;D_Database\Masco%20Fabric%20Strength%20By%20RND\STICKERS\RND%20INN-72D%20Sticker.docx" TargetMode="External"/><Relationship Id="rId9761" Type="http://schemas.openxmlformats.org/officeDocument/2006/relationships/hyperlink" Target="file:///\\192.168.50.100\Universal_files_share\R&amp;D_Database\Masco%20Fabric%20Strength%20By%20RND\BOOKING-DESIGN%20FILES\RND%20MCB-21%20A%20&amp;%20MCB%2021B%20Booking.doc" TargetMode="External"/><Relationship Id="rId11691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3.jpg" TargetMode="External"/><Relationship Id="rId12742" Type="http://schemas.openxmlformats.org/officeDocument/2006/relationships/hyperlink" Target="file:///\\192.168.50.100\Universal_files_share\R&amp;D_Database\Masco%20Fabric%20Strength%20By%20RND\FINISHING%20REPORT\RND%20APP-BRN6%20OP1%20Finishing%20Report.pdf" TargetMode="External"/><Relationship Id="rId1750" Type="http://schemas.openxmlformats.org/officeDocument/2006/relationships/hyperlink" Target="file:///\\192.168.50.100\Universal_files_share\R&amp;D_Database\Masco%20Fabric%20Strength%20By%20RND\Picture%20Of%20Hanger\0.%20Picture%20of%20Hangers%20All%20in%20One\RND%20MSB-56%20STR.jpg" TargetMode="External"/><Relationship Id="rId2801" Type="http://schemas.openxmlformats.org/officeDocument/2006/relationships/hyperlink" Target="file:///\\192.168.50.100\Universal_files_share\R&amp;D_Database\Masco%20Fabric%20Strength%20By%20RND\STICKERS\RND%20MCB-56%20Sticker.docx" TargetMode="External"/><Relationship Id="rId8016" Type="http://schemas.openxmlformats.org/officeDocument/2006/relationships/hyperlink" Target="file:///\\192.168.50.100\Universal_files_share\R&amp;D_Database\Masco%20Fabric%20Strength%20By%20RND\ALL%20COSTING\RND%20HMB-2000%20CA2%20Price.xls" TargetMode="External"/><Relationship Id="rId8363" Type="http://schemas.openxmlformats.org/officeDocument/2006/relationships/hyperlink" Target="file:///\\192.168.50.100\Universal_files_share\R&amp;D_Database\Masco%20Fabric%20Strength%20By%20RND\ALL%20COSTING\RND%20MFB-1013C%20Price.xls" TargetMode="External"/><Relationship Id="rId9414" Type="http://schemas.openxmlformats.org/officeDocument/2006/relationships/hyperlink" Target="file:///\\192.168.50.100\Universal_files_share\R&amp;D_Database\Masco%20Fabric%20Strength%20By%20RND\STICKERS\RND%20MCB-1000%20CBS%20SIRO.docx" TargetMode="External"/><Relationship Id="rId10293" Type="http://schemas.openxmlformats.org/officeDocument/2006/relationships/hyperlink" Target="file:///\\192.168.50.100\Universal_files_share\R&amp;D_Database\Masco%20Fabric%20Strength%20By%20RND\Picture%20Of%20Hanger\0.%20Picture%20of%20Hangers%20All%20in%20One\RND%20MCB-06,%20TAO_HAISAN.jpg" TargetMode="External"/><Relationship Id="rId11344" Type="http://schemas.openxmlformats.org/officeDocument/2006/relationships/hyperlink" Target="file:///\\192.168.50.100\Universal_files_share\R&amp;D_Database\Masco%20Fabric%20Strength%20By%20RND\BOOKING-DESIGN%20FILES\RND%20MFB-2007%20CA%20Design%20file.xls" TargetMode="External"/><Relationship Id="rId1596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403" Type="http://schemas.openxmlformats.org/officeDocument/2006/relationships/hyperlink" Target="file:///\\192.168.50.100\Universal_files_share\R&amp;D_Database\Masco%20Fabric%20Strength%20By%20RND\FINISHING%20REPORT\RND%20INN-2007.jpg" TargetMode="External"/><Relationship Id="rId4973" Type="http://schemas.openxmlformats.org/officeDocument/2006/relationships/hyperlink" Target="file:///\\192.168.50.100\Universal_files_share\R&amp;D_Database\Masco%20Fabric%20Strength%20By%20RND\Picture%20Of%20Hanger\0.%20Picture%20of%20Hangers%20All%20in%20One\RND%20INN-124.jpg" TargetMode="External"/><Relationship Id="rId14567" Type="http://schemas.openxmlformats.org/officeDocument/2006/relationships/hyperlink" Target="file:///\\192.168.50.100\Universal_files_share\R&amp;D_Database\Masco%20Fabric%20Strength%20By%20RND\KNIT%20BOOKING\RND%20MFB-2049D%20REV%20Knit%20Booking.pdf" TargetMode="External"/><Relationship Id="rId15618" Type="http://schemas.openxmlformats.org/officeDocument/2006/relationships/hyperlink" Target="file:///\\192.168.50.100\Universal_files_share\R&amp;D_Database\Masco%20Fabric%20Strength%20By%20RND\ANALYSING%20REPORT\RND%20MCB-512Q%20Analysis%20Report.pdf" TargetMode="External"/><Relationship Id="rId3575" Type="http://schemas.openxmlformats.org/officeDocument/2006/relationships/hyperlink" Target="file:///\\192.168.50.100\Universal_files_share\R&amp;D_Database\Masco%20Fabric%20Strength%20By%20RND\FINISHING%20REPORT\RND%20HMB-33.pdf" TargetMode="External"/><Relationship Id="rId4626" Type="http://schemas.openxmlformats.org/officeDocument/2006/relationships/hyperlink" Target="file:///\\192.168.50.100\Universal_files_share\R&amp;D_Database\Masco%20Fabric%20Strength%20By%20RND\ALL%20COSTING\RND%20INN-125%20LNDX%20Price.xls" TargetMode="External"/><Relationship Id="rId13169" Type="http://schemas.openxmlformats.org/officeDocument/2006/relationships/hyperlink" Target="file:///\\192.168.50.100\Universal_files_share\R&amp;D_Database\Masco%20Fabric%20Strength%20By%20RND\ALL%20COSTING\RND%20INN-502K1%20ID%20Price.xls" TargetMode="External"/><Relationship Id="rId496" Type="http://schemas.openxmlformats.org/officeDocument/2006/relationships/hyperlink" Target="file:///\\192.168.50.100\Universal_files_share\R&amp;D_Database\Masco%20Fabric%20Strength%20By%20RND\Picture%20Of%20Hanger\0.%20Picture%20of%20Hangers%20All%20in%20One\RND%20MBT-15.jpg" TargetMode="External"/><Relationship Id="rId2177" Type="http://schemas.openxmlformats.org/officeDocument/2006/relationships/hyperlink" Target="file:///\\192.168.50.100\Universal_files_share\R&amp;D_Database\Masco%20Fabric%20Strength%20By%20RND\STICKERS\RND%20MFB-154%20STICKER.docx" TargetMode="External"/><Relationship Id="rId3228" Type="http://schemas.openxmlformats.org/officeDocument/2006/relationships/hyperlink" Target="file:///\\192.168.50.100\Universal_files_share\R&amp;D_Database\Masco%20Fabric%20Strength%20By%20RND\BOOKING-DESIGN%20FILES\RND%20INN-101A101B%20Booking.doc" TargetMode="External"/><Relationship Id="rId6798" Type="http://schemas.openxmlformats.org/officeDocument/2006/relationships/hyperlink" Target="file:///\\192.168.50.100\Universal_files_share\R&amp;D_Database\Masco%20Fabric%20Strength%20By%20RND\Picture%20Of%20Hanger\0.%20Picture%20of%20Hangers%20All%20in%20One\RND%20TGT-504.jpg" TargetMode="External"/><Relationship Id="rId7849" Type="http://schemas.openxmlformats.org/officeDocument/2006/relationships/hyperlink" Target="file:///\\192.168.50.100\Universal_files_share\R&amp;D_Database\Masco%20Fabric%20Strength%20By%20RND\ALL%20COSTING\RND%20TGT-900%20Price.xls" TargetMode="External"/><Relationship Id="rId149" Type="http://schemas.openxmlformats.org/officeDocument/2006/relationships/hyperlink" Target="file:///\\192.168.50.100\Universal_files_share\R&amp;D_Database\Masco%20Fabric%20Strength%20By%20RND\Picture%20Of%20Hanger\0.%20Picture%20of%20Hangers%20All%20in%20One\RND%20INN-115D.jpg" TargetMode="External"/><Relationship Id="rId9271" Type="http://schemas.openxmlformats.org/officeDocument/2006/relationships/hyperlink" Target="file:///\\192.168.50.100\Universal_files_share\R&amp;D_Database\Masco%20Fabric%20Strength%20By%20RND\BOOKING-DESIGN%20FILES\RND%20MSB-2018%20REV%20Booking.doc" TargetMode="External"/><Relationship Id="rId13650" Type="http://schemas.openxmlformats.org/officeDocument/2006/relationships/hyperlink" Target="file:///\\192.168.50.100\Universal_files_share\R&amp;D_Database\Masco%20Fabric%20Strength%20By%20RND\FINISHING%20REPORT\RND%20MBT-2023LC%20Finishing%20Report.pdf" TargetMode="External"/><Relationship Id="rId147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21%20Sticker.docx" TargetMode="External"/><Relationship Id="rId1260" Type="http://schemas.openxmlformats.org/officeDocument/2006/relationships/hyperlink" Target="file:///\\192.168.50.100\Universal_files_share\R&amp;D_Database\Masco%20Fabric%20Strength%20By%20RND\ALL%20COSTING\RND%20RCYL-500%20Price.xls" TargetMode="External"/><Relationship Id="rId12252" Type="http://schemas.openxmlformats.org/officeDocument/2006/relationships/hyperlink" Target="file:///\\192.168.50.100\Universal_files_share\R&amp;D_Database\Masco%20Fabric%20Strength%20By%20RND\STICKERS\RND%20MCB-2011E%20Sticker.docx" TargetMode="External"/><Relationship Id="rId13303" Type="http://schemas.openxmlformats.org/officeDocument/2006/relationships/hyperlink" Target="file:///\\192.168.50.100\Universal_files_share\R&amp;D_Database\Masco%20Fabric%20Strength%20By%20RND\BOOKING-DESIGN%20FILES\RND%20KNT-1500A,B,%201501%20Booking.doc" TargetMode="External"/><Relationship Id="rId630" Type="http://schemas.openxmlformats.org/officeDocument/2006/relationships/hyperlink" Target="file:///\\192.168.50.100\Universal_files_share\R&amp;D_Database\Masco%20Fabric%20Strength%20By%20RND\STICKERS\RND%20INN-102%20J.docx" TargetMode="External"/><Relationship Id="rId2311" Type="http://schemas.openxmlformats.org/officeDocument/2006/relationships/hyperlink" Target="file:///\\192.168.50.100\Universal_files_share\R&amp;D_Database\Masco%20Fabric%20Strength%20By%20RND\BOOKING-DESIGN%20FILES\RND%20INN-250%20STR-16%20%20%20Booking-Design%20file.doc" TargetMode="External"/><Relationship Id="rId5881" Type="http://schemas.openxmlformats.org/officeDocument/2006/relationships/hyperlink" Target="file:///\\192.168.50.100\Universal_files_share\R&amp;D_Database\Masco%20Fabric%20Strength%20By%20RND\STICKERS\RND%20KNT-501A%20Sticker.docx" TargetMode="External"/><Relationship Id="rId6932" Type="http://schemas.openxmlformats.org/officeDocument/2006/relationships/hyperlink" Target="file:///\\192.168.50.100\Universal_files_share\R&amp;D_Database\Masco%20Fabric%20Strength%20By%20RND\Picture%20Of%20Hanger\0.%20Picture%20of%20Hangers%20All%20in%20One\RND%20TGT-500.jpg" TargetMode="External"/><Relationship Id="rId15475" Type="http://schemas.openxmlformats.org/officeDocument/2006/relationships/hyperlink" Target="file:///\\192.168.50.100\Universal_files_share\R&amp;D_Database\Masco%20Fabric%20Strength%20By%20RND\FINISHING%20REPORT\RND%20MFB-1007TA%20REV%20Finishing%20Report.pdf" TargetMode="External"/><Relationship Id="rId16526" Type="http://schemas.openxmlformats.org/officeDocument/2006/relationships/hyperlink" Target="file:///\\192.168.50.100\Universal_files_share\R&amp;D_Database\Masco%20Fabric%20Strength%20By%20RND\ANALYSING%20REPORT\RND%20MBT-06G%20LV%20Analysis%20Report.pdf" TargetMode="External"/><Relationship Id="rId4483" Type="http://schemas.openxmlformats.org/officeDocument/2006/relationships/hyperlink" Target="file:///\\192.168.50.100\Universal_files_share\R&amp;D_Database\Masco%20Fabric%20Strength%20By%20RND\Picture%20Of%20Hanger\0.%20Picture%20of%20Hangers%20All%20in%20One\RND%20HMB-37%20CA.jpg" TargetMode="External"/><Relationship Id="rId5534" Type="http://schemas.openxmlformats.org/officeDocument/2006/relationships/hyperlink" Target="file:///\\192.168.50.100\Universal_files_share\R&amp;D_Database\Masco%20Fabric%20Strength%20By%20RND\BOOKING-DESIGN%20FILES\RND%20INN-127%20A%20Design%20File.xls" TargetMode="External"/><Relationship Id="rId14077" Type="http://schemas.openxmlformats.org/officeDocument/2006/relationships/hyperlink" Target="file:///\\192.168.50.100\Universal_files_share\R&amp;D_Database\Masco%20Fabric%20Strength%20By%20RND\KNIT%20BOOKING\RND%20MCB-30P%20Knit%20Booking.pdf" TargetMode="External"/><Relationship Id="rId1512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5%20E.docx" TargetMode="External"/><Relationship Id="rId3085" Type="http://schemas.openxmlformats.org/officeDocument/2006/relationships/hyperlink" Target="file:///\\192.168.50.100\Universal_files_share\R&amp;D_Database\Masco%20Fabric%20Strength%20By%20RND\BOOKING-DESIGN%20FILES\RND%20MSB-39%20Booking.doc" TargetMode="External"/><Relationship Id="rId4136" Type="http://schemas.openxmlformats.org/officeDocument/2006/relationships/hyperlink" Target="file:///\\192.168.50.100\Universal_files_share\R&amp;D_Database\Masco%20Fabric%20Strength%20By%20RND\FINISHING%20REPORT\RND%20HMB-01%20G%20Finishing%20Report%20One%20Pager.xlsx" TargetMode="External"/><Relationship Id="rId8757" Type="http://schemas.openxmlformats.org/officeDocument/2006/relationships/hyperlink" Target="file:///\\192.168.50.100\Universal_files_share\R&amp;D_Database\Masco%20Fabric%20Strength%20By%20RND\KNIT%20BOOKING\RND%20MBT-1010%20D%20Knit%20Booking.pdf" TargetMode="External"/><Relationship Id="rId9808" Type="http://schemas.openxmlformats.org/officeDocument/2006/relationships/hyperlink" Target="file:///\\192.168.50.100\Universal_files_share\R&amp;D_Database\Masco%20Fabric%20Strength%20By%20RND\FINISHING%20REPORT\RND%20MCB-21%20J%20OPT-2.pdf" TargetMode="External"/><Relationship Id="rId10687" Type="http://schemas.openxmlformats.org/officeDocument/2006/relationships/hyperlink" Target="file:///\\192.168.50.100\Universal_files_share\R&amp;D_Database\Masco%20Fabric%20Strength%20By%20RND\STICKERS\RND%20MBT-1001%20E%20STICKER.docx" TargetMode="External"/><Relationship Id="rId7359" Type="http://schemas.openxmlformats.org/officeDocument/2006/relationships/hyperlink" Target="file:///\\192.168.50.100\Universal_files_share\R&amp;D_Database\Masco%20Fabric%20Strength%20By%20RND\BOOKING-DESIGN%20FILES\RND%20INN-900%20E%20Booking.doc" TargetMode="External"/><Relationship Id="rId11738" Type="http://schemas.openxmlformats.org/officeDocument/2006/relationships/hyperlink" Target="file:///\\192.168.50.100\Universal_files_share\R&amp;D_Database\Masco%20Fabric%20Strength%20By%20RND\Picture%20Of%20Hanger\0.%20Picture%20of%20Hangers%20All%20in%20One\RND%20HMB-27L%20OP3.jpg" TargetMode="External"/><Relationship Id="rId13160" Type="http://schemas.openxmlformats.org/officeDocument/2006/relationships/hyperlink" Target="file:///\\192.168.50.100\Universal_files_share\R&amp;D_Database\Masco%20Fabric%20Strength%20By%20RND\BOOKING-DESIGN%20FILES\RND%20INN-31G%20Booking.doc" TargetMode="External"/><Relationship Id="rId14211" Type="http://schemas.openxmlformats.org/officeDocument/2006/relationships/hyperlink" Target="file:///\\192.168.50.100\Universal_files_share\R&amp;D_Database\Masco%20Fabric%20Strength%20By%20RND\BOOKING-DESIGN%20FILES\RND%20MCB-904E%20Booking.doc" TargetMode="External"/><Relationship Id="rId140" Type="http://schemas.openxmlformats.org/officeDocument/2006/relationships/hyperlink" Target="file:///\\192.168.50.100\Universal_files_share\R&amp;D_Database\Masco%20Fabric%20Strength%20By%20RND\KNIT%20BOOKING\RND%20INN-115%20A,B,C%20Knit%20Booking.pdf" TargetMode="External"/><Relationship Id="rId3969" Type="http://schemas.openxmlformats.org/officeDocument/2006/relationships/hyperlink" Target="file:///\\192.168.50.100\Universal_files_share\R&amp;D_Database\Masco%20Fabric%20Strength%20By%20RND\ALL%20COSTING\RND%20MBT-22CX1%20Price.xls" TargetMode="External"/><Relationship Id="rId5391" Type="http://schemas.openxmlformats.org/officeDocument/2006/relationships/hyperlink" Target="file:///\\192.168.50.100\Universal_files_share\R&amp;D_Database\Masco%20Fabric%20Strength%20By%20RND\STICKERS\RND%20MSB-23.docx" TargetMode="External"/><Relationship Id="rId7840" Type="http://schemas.openxmlformats.org/officeDocument/2006/relationships/hyperlink" Target="file:///\\192.168.50.100\Universal_files_share\R&amp;D_Database\Masco%20Fabric%20Strength%20By%20RND\BOOKING-DESIGN%20FILES\RND%20SHP-900%20ZR%20Booking.doc" TargetMode="External"/><Relationship Id="rId10821" Type="http://schemas.openxmlformats.org/officeDocument/2006/relationships/hyperlink" Target="file:///\\192.168.50.100\Universal_files_share\R&amp;D_Database\Masco%20Fabric%20Strength%20By%20RND\BOOKING-DESIGN%20FILES\RND%20MCB-1004%20&amp;%201004A%20Booking.doc" TargetMode="External"/><Relationship Id="rId16383" Type="http://schemas.openxmlformats.org/officeDocument/2006/relationships/hyperlink" Target="file:///\\192.168.50.100\Universal_files_share\R&amp;D_Database\Masco%20Fabric%20Strength%20By%20RND\Picture%20Of%20Hanger\0.%20Picture%20of%20Hangers%20All%20in%20One\RND%20INN-116C5.jpg" TargetMode="External"/><Relationship Id="rId6" Type="http://schemas.openxmlformats.org/officeDocument/2006/relationships/hyperlink" Target="file:///\\192.168.50.100\Universal_files_share\R&amp;D_Database\Masco%20Fabric%20Strength%20By%20RND\STICKERS\RND%20HMB-08%20A.docx" TargetMode="External"/><Relationship Id="rId5044" Type="http://schemas.openxmlformats.org/officeDocument/2006/relationships/hyperlink" Target="file:///\\192.168.50.100\Universal_files_share\R&amp;D_Database\Masco%20Fabric%20Strength%20By%20RND\FINISHING%20REPORT\RND%20MFB-11%20C.pdf" TargetMode="External"/><Relationship Id="rId6442" Type="http://schemas.openxmlformats.org/officeDocument/2006/relationships/hyperlink" Target="file:///\\192.168.50.100\Universal_files_share\R&amp;D_Database\Masco%20Fabric%20Strength%20By%20RND\STICKERS\RND%20INN-501.docx" TargetMode="External"/><Relationship Id="rId12993" Type="http://schemas.openxmlformats.org/officeDocument/2006/relationships/hyperlink" Target="file:///\\192.168.50.100\Universal_files_share\R&amp;D_Database\Masco%20Fabric%20Strength%20By%20RND\ALL%20COSTING\RND%20HMB-512A%20Price.xls" TargetMode="External"/><Relationship Id="rId16036" Type="http://schemas.openxmlformats.org/officeDocument/2006/relationships/hyperlink" Target="file:///\\192.168.50.100\Universal_files_share\R&amp;D_Database\Masco%20Fabric%20Strength%20By%20RND\ALL%20COSTING\RND%20MFB-2059%20Price.xls" TargetMode="External"/><Relationship Id="rId9665" Type="http://schemas.openxmlformats.org/officeDocument/2006/relationships/hyperlink" Target="file:///\\192.168.50.100\Universal_files_share\R&amp;D_Database\Masco%20Fabric%20Strength%20By%20RND\ALL%20COSTING\RND%20KNT-370%20Price.xls" TargetMode="External"/><Relationship Id="rId11595" Type="http://schemas.openxmlformats.org/officeDocument/2006/relationships/hyperlink" Target="file:///\\192.168.50.100\Universal_files_share\R&amp;D_Database\Masco%20Fabric%20Strength%20By%20RND\ALL%20COSTING\RND%20MSB-2503%20OP1%20Price.xls" TargetMode="External"/><Relationship Id="rId12646" Type="http://schemas.openxmlformats.org/officeDocument/2006/relationships/hyperlink" Target="file:///\\192.168.50.100\Universal_files_share\R&amp;D_Database\Masco%20Fabric%20Strength%20By%20RND\STICKERS\RND%20MSB-505G7%20Sticker.docx" TargetMode="External"/><Relationship Id="rId1654" Type="http://schemas.openxmlformats.org/officeDocument/2006/relationships/hyperlink" Target="file:///\\192.168.50.100\Universal_files_share\R&amp;D_Database\Masco%20Fabric%20Strength%20By%20RND\FINISHING%20REPORT\RND%20INN-151%20CA%20Finishing%20Report%20One%20Pager.xlsx" TargetMode="External"/><Relationship Id="rId2705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8267" Type="http://schemas.openxmlformats.org/officeDocument/2006/relationships/hyperlink" Target="file:///\\192.168.50.100\Universal_files_share\R&amp;D_Database\Masco%20Fabric%20Strength%20By%20RND\STICKERS\RND%20MCB-2010F%20Sticker.docx" TargetMode="External"/><Relationship Id="rId9318" Type="http://schemas.openxmlformats.org/officeDocument/2006/relationships/hyperlink" Target="file:///\\192.168.50.100\Universal_files_share\R&amp;D_Database\Masco%20Fabric%20Strength%20By%20RND\STICKERS\RND%20TGT-2010C%20Sticker.docx" TargetMode="External"/><Relationship Id="rId10197" Type="http://schemas.openxmlformats.org/officeDocument/2006/relationships/hyperlink" Target="file:///\\192.168.50.100\Universal_files_share\R&amp;D_Database\Masco%20Fabric%20Strength%20By%20RND\Picture%20Of%20Hanger\0.%20Picture%20of%20Hangers%20All%20in%20One\RND%20TGT%20POINTELLE%20JAQ%20RIB%203356-16.jpg" TargetMode="External"/><Relationship Id="rId11248" Type="http://schemas.openxmlformats.org/officeDocument/2006/relationships/hyperlink" Target="file:///\\192.168.50.100\Universal_files_share\R&amp;D_Database\Masco%20Fabric%20Strength%20By%20RND\KNIT%20BOOKING\RND%20MFB-1008%20CLO%20Knit%20Booking.pdf" TargetMode="External"/><Relationship Id="rId1307" Type="http://schemas.openxmlformats.org/officeDocument/2006/relationships/hyperlink" Target="file:///\\192.168.50.100\Universal_files_share\R&amp;D_Database\Masco%20Fabric%20Strength%20By%20RND\KNIT%20BOOKING\RND%20HMB-501%20HMP%20Knit%20Booking.pdf" TargetMode="External"/><Relationship Id="rId4877" Type="http://schemas.openxmlformats.org/officeDocument/2006/relationships/hyperlink" Target="file:///\\192.168.50.100\Universal_files_share\R&amp;D_Database\Masco%20Fabric%20Strength%20By%20RND\Picture%20Of%20Hanger\0.%20Picture%20of%20Hangers%20All%20in%20One\RND%20MSB-34.jpg" TargetMode="External"/><Relationship Id="rId5928" Type="http://schemas.openxmlformats.org/officeDocument/2006/relationships/hyperlink" Target="file:///\\192.168.50.100\Universal_files_share\R&amp;D_Database\Masco%20Fabric%20Strength%20By%20RND\ALL%20COSTING\RND%20MCB-40%20CRFR%20Price.xls" TargetMode="External"/><Relationship Id="rId15869" Type="http://schemas.openxmlformats.org/officeDocument/2006/relationships/hyperlink" Target="file:///\\192.168.50.100\Universal_files_share\R&amp;D_Database\Masco%20Fabric%20Strength%20By%20RND\FINISHING%20REPORT\RND%20MFB-2037T%20Finishing%20Report.pdf" TargetMode="External"/><Relationship Id="rId13" Type="http://schemas.openxmlformats.org/officeDocument/2006/relationships/hyperlink" Target="file:///\\192.168.50.100\Universal_files_share\R&amp;D_Database\Masco%20Fabric%20Strength%20By%20RND\Picture%20Of%20Hanger\0.%20Picture%20of%20Hangers%20All%20in%20One\RND%20HMB-08.jpg" TargetMode="External"/><Relationship Id="rId3479" Type="http://schemas.openxmlformats.org/officeDocument/2006/relationships/hyperlink" Target="file:///\\192.168.50.100\Universal_files_share\R&amp;D_Database\Masco%20Fabric%20Strength%20By%20RND\Picture%20Of%20Hanger\0.%20Picture%20of%20Hangers%20All%20in%20One\RND%20WRPK-002.jpg" TargetMode="External"/><Relationship Id="rId7350" Type="http://schemas.openxmlformats.org/officeDocument/2006/relationships/hyperlink" Target="file:///\\192.168.50.100\Universal_files_share\R&amp;D_Database\Masco%20Fabric%20Strength%20By%20RND\ANALYSING%20REPORT\RND%20INN-900%20E%20Analysis%20Report.pdf" TargetMode="External"/><Relationship Id="rId8401" Type="http://schemas.openxmlformats.org/officeDocument/2006/relationships/hyperlink" Target="file:///\\192.168.50.100\Universal_files_share\R&amp;D_Database\Masco%20Fabric%20Strength%20By%20RND\Picture%20Of%20Hanger\0.%20Picture%20of%20Hangers%20All%20in%20One\RND%20MFB-1013%20KPHL%20REV.jpg" TargetMode="External"/><Relationship Id="rId7003" Type="http://schemas.openxmlformats.org/officeDocument/2006/relationships/hyperlink" Target="file:///\\192.168.50.100\Universal_files_share\R&amp;D_Database\Masco%20Fabric%20Strength%20By%20RND\Picture%20Of%20Hanger\0.%20Picture%20of%20Hangers%20All%20in%20One\RND%20INN-507%20A.jpg" TargetMode="External"/><Relationship Id="rId10331" Type="http://schemas.openxmlformats.org/officeDocument/2006/relationships/hyperlink" Target="file:///\\192.168.50.100\Universal_files_share\R&amp;D_Database\Masco%20Fabric%20Strength%20By%20RND\ALL%20COSTING\RND%20MCB-2013B%20VRB1%20Price.xls" TargetMode="External"/><Relationship Id="rId14952" Type="http://schemas.openxmlformats.org/officeDocument/2006/relationships/hyperlink" Target="file:///\\192.168.50.100\Universal_files_share\R&amp;D_Database\Masco%20Fabric%20Strength%20By%20RND\KNIT%20BOOKING\RND%20MSB-2039D%20Knit%20Booking.pdf" TargetMode="External"/><Relationship Id="rId3960" Type="http://schemas.openxmlformats.org/officeDocument/2006/relationships/hyperlink" Target="file:///\\192.168.50.100\Universal_files_share\R&amp;D_Database\Masco%20Fabric%20Strength%20By%20RND\BOOKING-DESIGN%20FILES\RND%20MBT-22C%20Booking.doc" TargetMode="External"/><Relationship Id="rId9175" Type="http://schemas.openxmlformats.org/officeDocument/2006/relationships/hyperlink" Target="file:///\\192.168.50.100\Universal_files_share\R&amp;D_Database\Masco%20Fabric%20Strength%20By%20RND\STICKERS\RND%20INN-2004%20B.docx" TargetMode="External"/><Relationship Id="rId13554" Type="http://schemas.openxmlformats.org/officeDocument/2006/relationships/hyperlink" Target="file:///\\192.168.50.100\Universal_files_share\R&amp;D_Database\Masco%20Fabric%20Strength%20By%20RND\BOOKING-DESIGN%20FILES\RND%20MBT-2021A%20CA%20Design%20file.xls" TargetMode="External"/><Relationship Id="rId1460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7%20Sticker.docx" TargetMode="External"/><Relationship Id="rId881" Type="http://schemas.openxmlformats.org/officeDocument/2006/relationships/hyperlink" Target="file:///\\192.168.50.100\Universal_files_share\R&amp;D_Database\Masco%20Fabric%20Strength%20By%20RND\ALL%20COSTING\RND%20KNT%20SOC2606(2%2090)%20Price.xls" TargetMode="External"/><Relationship Id="rId2562" Type="http://schemas.openxmlformats.org/officeDocument/2006/relationships/hyperlink" Target="file:///\\192.168.50.100\Universal_files_share\R&amp;D_Database\Masco%20Fabric%20Strength%20By%20RND\STICKERS\RND%20SF-12%20(Absorbent-Hydrophilic).docx" TargetMode="External"/><Relationship Id="rId3613" Type="http://schemas.openxmlformats.org/officeDocument/2006/relationships/hyperlink" Target="file:///\\192.168.50.100\Universal_files_share\R&amp;D_Database\Masco%20Fabric%20Strength%20By%20RND\ANALYSING%20REPORT\RND%20MBT-31.jpg" TargetMode="External"/><Relationship Id="rId12156" Type="http://schemas.openxmlformats.org/officeDocument/2006/relationships/hyperlink" Target="file:///\\192.168.50.100\Universal_files_share\R&amp;D_Database\Masco%20Fabric%20Strength%20By%20RND\KNIT%20BOOKING\RND%20MBT-1010G%20Knit%20Booking.pdf" TargetMode="External"/><Relationship Id="rId13207" Type="http://schemas.openxmlformats.org/officeDocument/2006/relationships/hyperlink" Target="file:///\\192.168.50.100\Universal_files_share\R&amp;D_Database\Masco%20Fabric%20Strength%20By%20RND\KNIT%20BOOKING\RND%20INN-86%20B%20Knit%20Booking.pdf" TargetMode="External"/><Relationship Id="rId534" Type="http://schemas.openxmlformats.org/officeDocument/2006/relationships/hyperlink" Target="file:///\\192.168.50.100\Universal_files_share\R&amp;D_Database\Masco%20Fabric%20Strength%20By%20RND\BOOKING-DESIGN%20FILES\RND%20MSB-26%20H,%2026%20I,%2026%20J%20booking.doc" TargetMode="External"/><Relationship Id="rId1164" Type="http://schemas.openxmlformats.org/officeDocument/2006/relationships/hyperlink" Target="file:///\\192.168.50.100\Universal_files_share\R&amp;D_Database\Masco%20Fabric%20Strength%20By%20RND\FINISHING%20REPORT\RND%20MCB-55A,%2055B,%2055C.jpg" TargetMode="External"/><Relationship Id="rId2215" Type="http://schemas.openxmlformats.org/officeDocument/2006/relationships/hyperlink" Target="file:///\\192.168.50.100\Universal_files_share\R&amp;D_Database\Masco%20Fabric%20Strength%20By%20RND\Picture%20Of%20Hanger\0.%20Picture%20of%20Hangers%20All%20in%20One\RND%20MSB-09.jpg" TargetMode="External"/><Relationship Id="rId5785" Type="http://schemas.openxmlformats.org/officeDocument/2006/relationships/hyperlink" Target="file:///\\192.168.50.100\Universal_files_share\R&amp;D_Database\Masco%20Fabric%20Strength%20By%20RND\FINISHING%20REPORT\RND%20MFB-89%20Finishing%20Report.pdf" TargetMode="External"/><Relationship Id="rId6836" Type="http://schemas.openxmlformats.org/officeDocument/2006/relationships/hyperlink" Target="file:///\\192.168.50.100\Universal_files_share\R&amp;D_Database\Masco%20Fabric%20Strength%20By%20RND\STICKERS\RND%20INN-502%20D%20%20EXT-05.docx" TargetMode="External"/><Relationship Id="rId15379" Type="http://schemas.openxmlformats.org/officeDocument/2006/relationships/hyperlink" Target="file:///\\192.168.50.100\Universal_files_share\R&amp;D_Database\Masco%20Fabric%20Strength%20By%20RND\ALL%20COSTING\RND%20INN-117D2(S)%20Price.xls" TargetMode="External"/><Relationship Id="rId4387" Type="http://schemas.openxmlformats.org/officeDocument/2006/relationships/hyperlink" Target="file:///\\192.168.50.100\Universal_files_share\R&amp;D_Database\Masco%20Fabric%20Strength%20By%20RND\BOOKING-DESIGN%20FILES\RND%20MSB-54%20Booking_.doc" TargetMode="External"/><Relationship Id="rId5438" Type="http://schemas.openxmlformats.org/officeDocument/2006/relationships/hyperlink" Target="file:///\\192.168.50.100\Universal_files_share\R&amp;D_Database\Masco%20Fabric%20Strength%20By%20RND\BOOKING-DESIGN%20FILES\RND%20INN-75%20Design%20file.xls" TargetMode="External"/><Relationship Id="rId11989" Type="http://schemas.openxmlformats.org/officeDocument/2006/relationships/hyperlink" Target="file:///\\192.168.50.100\Universal_files_share\R&amp;D_Database\Masco%20Fabric%20Strength%20By%20RND\BOOKING-DESIGN%20FILES\RND%20INN-72%20B%20Design%20File.xls" TargetMode="External"/><Relationship Id="rId15860" Type="http://schemas.openxmlformats.org/officeDocument/2006/relationships/hyperlink" Target="file:///\\192.168.50.100\Universal_files_share\R&amp;D_Database\Masco%20Fabric%20Strength%20By%20RND\KNIT%20BOOKING\RND%20MFB-90C2%20Knit%20Booking.pdf" TargetMode="External"/><Relationship Id="rId3470" Type="http://schemas.openxmlformats.org/officeDocument/2006/relationships/hyperlink" Target="file:///\\192.168.50.100\Universal_files_share\R&amp;D_Database\Masco%20Fabric%20Strength%20By%20RND\FINISHING%20REPORT\RND%20TGT-05%20E.pdf" TargetMode="External"/><Relationship Id="rId13064" Type="http://schemas.openxmlformats.org/officeDocument/2006/relationships/hyperlink" Target="file:///\\192.168.50.100\Universal_files_share\R&amp;D_Database\Masco%20Fabric%20Strength%20By%20RND\BOOKING-DESIGN%20FILES\RND%20INN-125K%20Booking%20(Merchant)%20TG-PROTO%20sample%20Fabric%20Program%20Spring%2025%20-%20TG%20-2232194.xlsx" TargetMode="External"/><Relationship Id="rId14462" Type="http://schemas.openxmlformats.org/officeDocument/2006/relationships/hyperlink" Target="file:///\\192.168.50.100\Universal_files_share\R&amp;D_Database\Masco%20Fabric%20Strength%20By%20RND\BOOKING-DESIGN%20FILES\RND%20MFB-2037K,%20K1%20Design%20File.xls" TargetMode="External"/><Relationship Id="rId15513" Type="http://schemas.openxmlformats.org/officeDocument/2006/relationships/hyperlink" Target="file:///\\192.168.50.100\Universal_files_share\R&amp;D_Database\Masco%20Fabric%20Strength%20By%20RND\BOOKING-DESIGN%20FILES\RND%20TGT-2010E2%20Booking.doc" TargetMode="External"/><Relationship Id="rId391" Type="http://schemas.openxmlformats.org/officeDocument/2006/relationships/hyperlink" Target="file:///\\192.168.50.100\Universal_files_share\R&amp;D_Database\Masco%20Fabric%20Strength%20By%20RND\Picture%20Of%20Hanger\0.%20Picture%20of%20Hangers%20All%20in%20One\RND%20INN-53%20A.jpg" TargetMode="External"/><Relationship Id="rId2072" Type="http://schemas.openxmlformats.org/officeDocument/2006/relationships/hyperlink" Target="file:///\\192.168.50.100\Universal_files_share\R&amp;D_Database\Masco%20Fabric%20Strength%20By%20RND\STICKERS\RND%20INN-60B%20RIB%20Sticker.docx" TargetMode="External"/><Relationship Id="rId3123" Type="http://schemas.openxmlformats.org/officeDocument/2006/relationships/hyperlink" Target="file:///\\192.168.50.100\Universal_files_share\R&amp;D_Database\Masco%20Fabric%20Strength%20By%20RND\FINISHING%20REPORT\RND%20SF-300A%20Finishing%20Report.pdf" TargetMode="External"/><Relationship Id="rId4521" Type="http://schemas.openxmlformats.org/officeDocument/2006/relationships/hyperlink" Target="file:///\\192.168.50.100\Universal_files_share\R&amp;D_Database\Masco%20Fabric%20Strength%20By%20RND\ANALYSING%20REPORT\RND%20INN-28,%2029,%2030.jpg" TargetMode="External"/><Relationship Id="rId14115" Type="http://schemas.openxmlformats.org/officeDocument/2006/relationships/hyperlink" Target="file:///\\192.168.50.100\Universal_files_share\R&amp;D_Database\Masco%20Fabric%20Strength%20By%20RND\KNIT%20BOOKING\RND%20MCB-40A%20Knit%20Booking.pdf" TargetMode="External"/><Relationship Id="rId6693" Type="http://schemas.openxmlformats.org/officeDocument/2006/relationships/hyperlink" Target="file:///\\192.168.50.100\Universal_files_share\R&amp;D_Database\Masco%20Fabric%20Strength%20By%20RND\ANALYSING%20REPORT\RND%20MBT-509%20BP.pdf" TargetMode="External"/><Relationship Id="rId7744" Type="http://schemas.openxmlformats.org/officeDocument/2006/relationships/hyperlink" Target="file:///\\192.168.50.100\Universal_files_share\R&amp;D_Database\Masco%20Fabric%20Strength%20By%20RND\STICKERS\RND%20MFB-900CA%20Sticker.docx" TargetMode="External"/><Relationship Id="rId10725" Type="http://schemas.openxmlformats.org/officeDocument/2006/relationships/hyperlink" Target="file:///\\192.168.50.100\Universal_files_share\R&amp;D_Database\Masco%20Fabric%20Strength%20By%20RND\BOOKING-DESIGN%20FILES\RND%20MBT-1001%20F,%20G%20Design%20File.xls" TargetMode="External"/><Relationship Id="rId16287" Type="http://schemas.openxmlformats.org/officeDocument/2006/relationships/hyperlink" Target="file:///\\192.168.50.100\Universal_files_share\R&amp;D_Database\Masco%20Fabric%20Strength%20By%20RND\Picture%20Of%20Hanger\0.%20Picture%20of%20Hangers%20All%20in%20One\RND%20INN-116B5.jpg" TargetMode="External"/><Relationship Id="rId5295" Type="http://schemas.openxmlformats.org/officeDocument/2006/relationships/hyperlink" Target="file:///\\192.168.50.100\Universal_files_share\R&amp;D_Database\Masco%20Fabric%20Strength%20By%20RND\ALL%20COSTING\RND%20MCB-30(i)%20WAVE%20Price.xls" TargetMode="External"/><Relationship Id="rId6346" Type="http://schemas.openxmlformats.org/officeDocument/2006/relationships/hyperlink" Target="file:///\\192.168.50.100\Universal_files_share\R&amp;D_Database\Masco%20Fabric%20Strength%20By%20RND\Picture%20Of%20Hanger\0.%20Picture%20of%20Hangers%20All%20in%20One\RND%20MCB-509.jpg" TargetMode="External"/><Relationship Id="rId12897" Type="http://schemas.openxmlformats.org/officeDocument/2006/relationships/hyperlink" Target="file:///\\192.168.50.100\Universal_files_share\R&amp;D_Database\Masco%20Fabric%20Strength%20By%20RND\BOOKING-DESIGN%20FILES\RND%20HMB-28B%20HM,%20HM2%20Design%20file.xls" TargetMode="External"/><Relationship Id="rId2956" Type="http://schemas.openxmlformats.org/officeDocument/2006/relationships/hyperlink" Target="file:///\\192.168.50.100\Universal_files_share\R&amp;D_Database\Masco%20Fabric%20Strength%20By%20RND\ANALYSING%20REPORT\RND%20INN-31%20ENR.%20STR%20MIX%20SPNG.jpg" TargetMode="External"/><Relationship Id="rId9569" Type="http://schemas.openxmlformats.org/officeDocument/2006/relationships/hyperlink" Target="file:///\\192.168.50.100\Universal_files_share\R&amp;D_Database\Masco%20Fabric%20Strength%20By%20RND\ANALYSING%20REPORT\RND%20MSB-2019.pdf" TargetMode="External"/><Relationship Id="rId11499" Type="http://schemas.openxmlformats.org/officeDocument/2006/relationships/hyperlink" Target="file:///\\192.168.50.100\Universal_files_share\R&amp;D_Database\Masco%20Fabric%20Strength%20By%20RND\ANALYSING%20REPORT\RND%20MKB-1000.jpg" TargetMode="External"/><Relationship Id="rId13948" Type="http://schemas.openxmlformats.org/officeDocument/2006/relationships/hyperlink" Target="file:///\\192.168.50.100\Universal_files_share\R&amp;D_Database\Masco%20Fabric%20Strength%20By%20RND\FINISHING%20REPORT\RND%20MCB-2013J%20Finishing%20Report.pdf" TargetMode="External"/><Relationship Id="rId15370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21" Type="http://schemas.openxmlformats.org/officeDocument/2006/relationships/hyperlink" Target="file:///\\192.168.50.100\Universal_files_share\R&amp;D_Database\Masco%20Fabric%20Strength%20By%20RND\Picture%20Of%20Hanger\0.%20Picture%20of%20Hangers%20All%20in%20One\RND%20HMB-37B%20JAQRD.jpg" TargetMode="External"/><Relationship Id="rId928" Type="http://schemas.openxmlformats.org/officeDocument/2006/relationships/hyperlink" Target="file:///\\192.168.50.100\Universal_files_share\R&amp;D_Database\Masco%20Fabric%20Strength%20By%20RND\Picture%20Of%20Hanger\0.%20Picture%20of%20Hangers%20All%20in%20One\RND%20MBT-12.jpg" TargetMode="External"/><Relationship Id="rId1558" Type="http://schemas.openxmlformats.org/officeDocument/2006/relationships/hyperlink" Target="file:///\\192.168.50.100\Universal_files_share\R&amp;D_Database\Masco%20Fabric%20Strength%20By%20RND\Picture%20Of%20Hanger\0.%20Picture%20of%20Hangers%20All%20in%20One\RND%20MCB-750.jpg" TargetMode="External"/><Relationship Id="rId2609" Type="http://schemas.openxmlformats.org/officeDocument/2006/relationships/hyperlink" Target="file:///\\192.168.50.100\Universal_files_share\R&amp;D_Database\Masco%20Fabric%20Strength%20By%20RND\STICKERS\RND%20SF-12%20(MRCHD-D)S%20STICKER.docx" TargetMode="External"/><Relationship Id="rId15023" Type="http://schemas.openxmlformats.org/officeDocument/2006/relationships/hyperlink" Target="file:///\\192.168.50.100\Universal_files_share\R&amp;D_Database\Masco%20Fabric%20Strength%20By%20RND\ALL%20COSTING\RND%20MSB-2500C%20Price.xls" TargetMode="External"/><Relationship Id="rId4031" Type="http://schemas.openxmlformats.org/officeDocument/2006/relationships/hyperlink" Target="file:///\\192.168.50.100\Universal_files_share\R&amp;D_Database\Masco%20Fabric%20Strength%20By%20RND\KNIT%20BOOKING\RND%20MBT-23%20B%20Knit%20Booking.pdf" TargetMode="External"/><Relationship Id="rId11980" Type="http://schemas.openxmlformats.org/officeDocument/2006/relationships/hyperlink" Target="file:///\\192.168.50.100\Universal_files_share\R&amp;D_Database\Masco%20Fabric%20Strength%20By%20RND\STICKERS\RND%20INN-31D%20MT%20Sticker.docx" TargetMode="External"/><Relationship Id="rId7254" Type="http://schemas.openxmlformats.org/officeDocument/2006/relationships/hyperlink" Target="file:///\\192.168.50.100\Universal_files_share\R&amp;D_Database\Masco%20Fabric%20Strength%20By%20RND\ALL%20COSTING\RND%20INN-904F%20Price.xls" TargetMode="External"/><Relationship Id="rId8305" Type="http://schemas.openxmlformats.org/officeDocument/2006/relationships/hyperlink" Target="file:///\\192.168.50.100\Universal_files_share\R&amp;D_Database\Masco%20Fabric%20Strength%20By%20RND\ALL%20COSTING\RND%20MCB-2026%20WOB%20Price.xls" TargetMode="External"/><Relationship Id="rId8652" Type="http://schemas.openxmlformats.org/officeDocument/2006/relationships/hyperlink" Target="file:///\\192.168.50.100\Universal_files_share\R&amp;D_Database\Masco%20Fabric%20Strength%20By%20RND\BOOKING-DESIGN%20FILES\RND%20TGT-2010%20SS-20%20Trendy.pdf" TargetMode="External"/><Relationship Id="rId9703" Type="http://schemas.openxmlformats.org/officeDocument/2006/relationships/hyperlink" Target="file:///\\192.168.50.100\Universal_files_share\R&amp;D_Database\Masco%20Fabric%20Strength%20By%20RND\FINISHING%20REPORT\RND%20MBT-2022CX%20OP2%20Finishing%20Report.pdf" TargetMode="External"/><Relationship Id="rId10582" Type="http://schemas.openxmlformats.org/officeDocument/2006/relationships/hyperlink" Target="file:///\\192.168.50.100\Universal_files_share\R&amp;D_Database\Masco%20Fabric%20Strength%20By%20RND\ALL%20COSTING\RND%20SHP-2014%20Price.xls" TargetMode="External"/><Relationship Id="rId11633" Type="http://schemas.openxmlformats.org/officeDocument/2006/relationships/hyperlink" Target="file:///\\192.168.50.100\Universal_files_share\R&amp;D_Database\Masco%20Fabric%20Strength%20By%20RND\ALL%20COSTING\RND%20MCB-2007%20C%20Price.xls" TargetMode="External"/><Relationship Id="rId10235" Type="http://schemas.openxmlformats.org/officeDocument/2006/relationships/hyperlink" Target="file:///\\192.168.50.100\Universal_files_share\R&amp;D_Database\Masco%20Fabric%20Strength%20By%20RND\BOOKING-DESIGN%20FILES\RND%20MBT-1001%20C%20BNT%20Design%20File.xls" TargetMode="External"/><Relationship Id="rId14856" Type="http://schemas.openxmlformats.org/officeDocument/2006/relationships/hyperlink" Target="file:///\\192.168.50.100\Universal_files_share\R&amp;D_Database\Masco%20Fabric%20Strength%20By%20RND\BOOKING-DESIGN%20FILES\RND%20MSB-1001E,F%20REV%20Design%20File.xls" TargetMode="External"/><Relationship Id="rId15907" Type="http://schemas.openxmlformats.org/officeDocument/2006/relationships/hyperlink" Target="file:///\\192.168.50.100\Universal_files_share\R&amp;D_Database\Masco%20Fabric%20Strength%20By%20RND\KNIT%20BOOKING\RND%20INN-64J%20Knit%20Booking.pdf" TargetMode="External"/><Relationship Id="rId3864" Type="http://schemas.openxmlformats.org/officeDocument/2006/relationships/hyperlink" Target="file:///\\192.168.50.100\Universal_files_share\R&amp;D_Database\Masco%20Fabric%20Strength%20By%20RND\FINISHING%20REPORT\RND%20INN-64%20C.pdf" TargetMode="External"/><Relationship Id="rId4915" Type="http://schemas.openxmlformats.org/officeDocument/2006/relationships/hyperlink" Target="file:///\\192.168.50.100\Universal_files_share\R&amp;D_Database\Masco%20Fabric%20Strength%20By%20RND\BOOKING-DESIGN%20FILES\RND%20INN-26,%2027%20CAM%20BOX%208%20COUNT%20MIX%20BOOKING.doc" TargetMode="External"/><Relationship Id="rId13458" Type="http://schemas.openxmlformats.org/officeDocument/2006/relationships/hyperlink" Target="file:///\\192.168.50.100\Universal_files_share\R&amp;D_Database\Masco%20Fabric%20Strength%20By%20RND\KNIT%20BOOKING\RND%20MBT-1300%20Knit%20Booking.pdf" TargetMode="External"/><Relationship Id="rId14509" Type="http://schemas.openxmlformats.org/officeDocument/2006/relationships/hyperlink" Target="file:///\\192.168.50.100\Universal_files_share\R&amp;D_Database\Masco%20Fabric%20Strength%20By%20RND\FINISHING%20REPORT\RND%20MFB-2044E%20FINISHING%20REPORT.pdf" TargetMode="External"/><Relationship Id="rId785" Type="http://schemas.openxmlformats.org/officeDocument/2006/relationships/hyperlink" Target="file:///\\192.168.50.100\Universal_files_share\R&amp;D_Database\Masco%20Fabric%20Strength%20By%20RND\FINISHING%20REPORT\RND%20MFB-20%20A.pdf" TargetMode="External"/><Relationship Id="rId2466" Type="http://schemas.openxmlformats.org/officeDocument/2006/relationships/hyperlink" Target="file:///\\192.168.50.100\Universal_files_share\R&amp;D_Database\Masco%20Fabric%20Strength%20By%20RND\Picture%20Of%20Hanger\0.%20Picture%20of%20Hangers%20All%20in%20One\RND%20INN-101%20C1%20AOP.jpg" TargetMode="External"/><Relationship Id="rId3517" Type="http://schemas.openxmlformats.org/officeDocument/2006/relationships/hyperlink" Target="file:///\\192.168.50.100\Universal_files_share\R&amp;D_Database\Masco%20Fabric%20Strength%20By%20RND\KNIT%20BOOKING\RND%20INN-515%20Knit%20Booking.pdf" TargetMode="External"/><Relationship Id="rId9079" Type="http://schemas.openxmlformats.org/officeDocument/2006/relationships/hyperlink" Target="file:///\\192.168.50.100\Universal_files_share\R&amp;D_Database\Masco%20Fabric%20Strength%20By%20RND\STICKERS\RND%20SHP-2002%20OPT-1%20STICKER.docx" TargetMode="External"/><Relationship Id="rId438" Type="http://schemas.openxmlformats.org/officeDocument/2006/relationships/hyperlink" Target="file:///\\192.168.50.100\Universal_files_share\R&amp;D_Database\Masco%20Fabric%20Strength%20By%20RND\Picture%20Of%20Hanger\0.%20Picture%20of%20Hangers%20All%20in%20One\RND%20INN-102%20Y1.jpg" TargetMode="External"/><Relationship Id="rId1068" Type="http://schemas.openxmlformats.org/officeDocument/2006/relationships/hyperlink" Target="file:///\\192.168.50.100\Universal_files_share\R&amp;D_Database\Masco%20Fabric%20Strength%20By%20RND\Picture%20Of%20Hanger\0.%20Picture%20of%20Hangers%20All%20in%20One\RND%20KNT%20SOD1770.jpg" TargetMode="External"/><Relationship Id="rId2119" Type="http://schemas.openxmlformats.org/officeDocument/2006/relationships/hyperlink" Target="file:///\\192.168.50.100\Universal_files_share\R&amp;D_Database\Masco%20Fabric%20Strength%20By%20RND\STICKERS\RND%20INN-175.docx" TargetMode="External"/><Relationship Id="rId5689" Type="http://schemas.openxmlformats.org/officeDocument/2006/relationships/hyperlink" Target="file:///\\192.168.50.100\Universal_files_share\R&amp;D_Database\Masco%20Fabric%20Strength%20By%20RND\BOOKING-DESIGN%20FILES\RND%20MBT-16%20J240%20Booking.doc" TargetMode="External"/><Relationship Id="rId9560" Type="http://schemas.openxmlformats.org/officeDocument/2006/relationships/hyperlink" Target="file:///\\192.168.50.100\Universal_files_share\R&amp;D_Database\Masco%20Fabric%20Strength%20By%20RND\KNIT%20BOOKING\RND%20MSB-1301%20Knit%20Booking.pdf" TargetMode="External"/><Relationship Id="rId8162" Type="http://schemas.openxmlformats.org/officeDocument/2006/relationships/hyperlink" Target="file:///\\192.168.50.100\Universal_files_share\R&amp;D_Database\Masco%20Fabric%20Strength%20By%20RND\BOOKING-DESIGN%20FILES\RND%20MSB-2043%20Booking%20File.doc" TargetMode="External"/><Relationship Id="rId9213" Type="http://schemas.openxmlformats.org/officeDocument/2006/relationships/hyperlink" Target="file:///\\192.168.50.100\Universal_files_share\R&amp;D_Database\Masco%20Fabric%20Strength%20By%20RND\ALL%20COSTING\RND%20MFB-2024%20Price.xls" TargetMode="External"/><Relationship Id="rId10092" Type="http://schemas.openxmlformats.org/officeDocument/2006/relationships/hyperlink" Target="file:///\\192.168.50.100\Universal_files_share\R&amp;D_Database\Masco%20Fabric%20Strength%20By%20RND\STICKERS\RND%20MFB-2702%20STICKER.docx" TargetMode="External"/><Relationship Id="rId11143" Type="http://schemas.openxmlformats.org/officeDocument/2006/relationships/hyperlink" Target="file:///\\192.168.50.100\Universal_files_share\R&amp;D_Database\Masco%20Fabric%20Strength%20By%20RND\Picture%20Of%20Hanger\0.%20Picture%20of%20Hangers%20All%20in%20One\RND%20MCB-2007%20B.jpg" TargetMode="External"/><Relationship Id="rId11490" Type="http://schemas.openxmlformats.org/officeDocument/2006/relationships/hyperlink" Target="file:///\\192.168.50.100\Universal_files_share\R&amp;D_Database\Masco%20Fabric%20Strength%20By%20RND\ALL%20COSTING\RND%20MFB-2506%20Price.xls" TargetMode="External"/><Relationship Id="rId12541" Type="http://schemas.openxmlformats.org/officeDocument/2006/relationships/hyperlink" Target="file:///\\192.168.50.100\Universal_files_share\R&amp;D_Database\Masco%20Fabric%20Strength%20By%20RND\ANALYSING%20REPORT\RND%20MFB-49%20CA2%20Analysis%20Report.pdf" TargetMode="External"/><Relationship Id="rId1202" Type="http://schemas.openxmlformats.org/officeDocument/2006/relationships/hyperlink" Target="file:///\\192.168.50.100\Universal_files_share\R&amp;D_Database\Masco%20Fabric%20Strength%20By%20RND\FINISHING%20REPORT\RND%20MFB-52.pdf" TargetMode="External"/><Relationship Id="rId2600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5764" Type="http://schemas.openxmlformats.org/officeDocument/2006/relationships/hyperlink" Target="file:///\\192.168.50.100\Universal_files_share\R&amp;D_Database\Masco%20Fabric%20Strength%20By%20RND\FINISHING%20REPORT\RND%20INN-64A1%20Finishing%20Report.pdf" TargetMode="External"/><Relationship Id="rId4772" Type="http://schemas.openxmlformats.org/officeDocument/2006/relationships/hyperlink" Target="file:///\\192.168.50.100\Universal_files_share\R&amp;D_Database\Masco%20Fabric%20Strength%20By%20RND\BOOKING-DESIGN%20FILES\RND%20MBT-16%20CX%20EXT-2%20Design%20File.xls" TargetMode="External"/><Relationship Id="rId5823" Type="http://schemas.openxmlformats.org/officeDocument/2006/relationships/hyperlink" Target="file:///\\192.168.50.100\Universal_files_share\R&amp;D_Database\Masco%20Fabric%20Strength%20By%20RND\ANALYSING%20REPORT\RND%20HMB-509%20YD.pdf" TargetMode="External"/><Relationship Id="rId1436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07%20HM.docx" TargetMode="External"/><Relationship Id="rId15417" Type="http://schemas.openxmlformats.org/officeDocument/2006/relationships/hyperlink" Target="file:///\\192.168.50.100\Universal_files_share\R&amp;D_Database\Masco%20Fabric%20Strength%20By%20RND\FINISHING%20REPORT\RND%20INN-45%20A%20Finishing%20Report.pdf" TargetMode="External"/><Relationship Id="rId295" Type="http://schemas.openxmlformats.org/officeDocument/2006/relationships/hyperlink" Target="file:///\\192.168.50.100\Universal_files_share\R&amp;D_Database\Masco%20Fabric%20Strength%20By%20RND\ALL%20COSTING\RND%20MFB-43%20PRICE.xls" TargetMode="External"/><Relationship Id="rId3374" Type="http://schemas.openxmlformats.org/officeDocument/2006/relationships/hyperlink" Target="file:///\\192.168.50.100\Universal_files_share\R&amp;D_Database\Masco%20Fabric%20Strength%20By%20RND\BOOKING-DESIGN%20FILES\RND%20MCB-33%20E,%20F%20Booking.doc" TargetMode="External"/><Relationship Id="rId4425" Type="http://schemas.openxmlformats.org/officeDocument/2006/relationships/hyperlink" Target="file:///\\192.168.50.100\Universal_files_share\R&amp;D_Database\Masco%20Fabric%20Strength%20By%20RND\ANALYSING%20REPORT\RND%20TGT-501.pdf" TargetMode="External"/><Relationship Id="rId7995" Type="http://schemas.openxmlformats.org/officeDocument/2006/relationships/hyperlink" Target="file:///\\192.168.50.100\Universal_files_share\R&amp;D_Database\Masco%20Fabric%20Strength%20By%20RND\FINISHING%20REPORT\RND%20HMB-2000%20A%20Finishing%20Report%20One%20Pager.xlsx" TargetMode="External"/><Relationship Id="rId10976" Type="http://schemas.openxmlformats.org/officeDocument/2006/relationships/hyperlink" Target="file:///\\192.168.50.100\Universal_files_share\R&amp;D_Database\Masco%20Fabric%20Strength%20By%20RND\STICKERS\RND%20MSB-1007.docx" TargetMode="External"/><Relationship Id="rId14019" Type="http://schemas.openxmlformats.org/officeDocument/2006/relationships/hyperlink" Target="file:///\\192.168.50.100\Universal_files_share\R&amp;D_Database\Masco%20Fabric%20Strength%20By%20RND\KNIT%20BOOKING\RND%20MCB-21P%20ID%20Knit%20Booking.pdf" TargetMode="External"/><Relationship Id="rId3027" Type="http://schemas.openxmlformats.org/officeDocument/2006/relationships/hyperlink" Target="file:///\\192.168.50.100\Universal_files_share\R&amp;D_Database\Masco%20Fabric%20Strength%20By%20RND\Picture%20Of%20Hanger\0.%20Picture%20of%20Hangers%20All%20in%20One\RND%20MCB-514.jpg" TargetMode="External"/><Relationship Id="rId6597" Type="http://schemas.openxmlformats.org/officeDocument/2006/relationships/hyperlink" Target="file:///\\192.168.50.100\Universal_files_share\R&amp;D_Database\Masco%20Fabric%20Strength%20By%20RND\BOOKING-DESIGN%20FILES\RND%20MSB-505%20B1%20REV-02,%20B2%20REV-02,%20B3%20REV-02%20Booking.doc" TargetMode="External"/><Relationship Id="rId7648" Type="http://schemas.openxmlformats.org/officeDocument/2006/relationships/hyperlink" Target="file:///\\192.168.50.100\Universal_files_share\R&amp;D_Database\Masco%20Fabric%20Strength%20By%20RND\KNIT%20BOOKING\RND%20MCB-901%20TUO%20Knit%20Booking.pdf" TargetMode="External"/><Relationship Id="rId10629" Type="http://schemas.openxmlformats.org/officeDocument/2006/relationships/hyperlink" Target="file:///\\192.168.50.100\Universal_files_share\R&amp;D_Database\Masco%20Fabric%20Strength%20By%20RND\ALL%20COSTING\RND%20KNT%20SOC4970R(1)%20Price.xls" TargetMode="External"/><Relationship Id="rId14500" Type="http://schemas.openxmlformats.org/officeDocument/2006/relationships/hyperlink" Target="file:///\\192.168.50.100\Universal_files_share\R&amp;D_Database\Masco%20Fabric%20Strength%20By%20RND\BOOKING-DESIGN%20FILES\RND%20MFB-2044D%20Design%20File.xls" TargetMode="External"/><Relationship Id="rId5199" Type="http://schemas.openxmlformats.org/officeDocument/2006/relationships/hyperlink" Target="file:///\\192.168.50.100\Universal_files_share\R&amp;D_Database\Masco%20Fabric%20Strength%20By%20RND\BOOKING-DESIGN%20FILES\RND%20MCB-30E%20Design.xls" TargetMode="External"/><Relationship Id="rId9070" Type="http://schemas.openxmlformats.org/officeDocument/2006/relationships/hyperlink" Target="file:///\\192.168.50.100\Universal_files_share\R&amp;D_Database\Masco%20Fabric%20Strength%20By%20RND\ALL%20COSTING\RND%20SHP-07%20RIB%20Price.xls" TargetMode="External"/><Relationship Id="rId12051" Type="http://schemas.openxmlformats.org/officeDocument/2006/relationships/hyperlink" Target="file:///\\192.168.50.100\Universal_files_share\R&amp;D_Database\Masco%20Fabric%20Strength%20By%20RND\Picture%20Of%20Hanger\0.%20Picture%20of%20Hangers%20All%20in%20One\RND%20MBT-06E.jpg" TargetMode="External"/><Relationship Id="rId13102" Type="http://schemas.openxmlformats.org/officeDocument/2006/relationships/hyperlink" Target="file:///\\192.168.50.100\Universal_files_share\R&amp;D_Database\Masco%20Fabric%20Strength%20By%20RND\ALL%20COSTING\RND%20INN-132G%20Price.xls" TargetMode="External"/><Relationship Id="rId2110" Type="http://schemas.openxmlformats.org/officeDocument/2006/relationships/hyperlink" Target="file:///\\192.168.50.100\Universal_files_share\R&amp;D_Database\Masco%20Fabric%20Strength%20By%20RND\ALL%20COSTING\RND%20INN-155A.xls" TargetMode="External"/><Relationship Id="rId5680" Type="http://schemas.openxmlformats.org/officeDocument/2006/relationships/hyperlink" Target="file:///\\192.168.50.100\Universal_files_share\R&amp;D_Database\Masco%20Fabric%20Strength%20By%20RND\ANALYSING%20REPORT\RND%20MBT-16%20&amp;%20RND%20MBT-16%20A.jpg" TargetMode="External"/><Relationship Id="rId1527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A3%20Sticker.docx" TargetMode="External"/><Relationship Id="rId4282" Type="http://schemas.openxmlformats.org/officeDocument/2006/relationships/hyperlink" Target="file:///\\192.168.50.100\Universal_files_share\R&amp;D_Database\Masco%20Fabric%20Strength%20By%20RND\STICKERS\RND%20MFB-10%20A2%20MYRL.docx" TargetMode="External"/><Relationship Id="rId5333" Type="http://schemas.openxmlformats.org/officeDocument/2006/relationships/hyperlink" Target="file:///\\192.168.50.100\Universal_files_share\R&amp;D_Database\Masco%20Fabric%20Strength%20By%20RND\Picture%20Of%20Hanger\0.%20Picture%20of%20Hangers%20All%20in%20One\RND%20MFB-11G.jpg" TargetMode="External"/><Relationship Id="rId6731" Type="http://schemas.openxmlformats.org/officeDocument/2006/relationships/hyperlink" Target="file:///\\192.168.50.100\Universal_files_share\R&amp;D_Database\Masco%20Fabric%20Strength%20By%20RND\FINISHING%20REPORT\RND%20HMB-24.pdf" TargetMode="External"/><Relationship Id="rId16325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9954" Type="http://schemas.openxmlformats.org/officeDocument/2006/relationships/hyperlink" Target="file:///\\192.168.50.100\Universal_files_share\R&amp;D_Database\Masco%20Fabric%20Strength%20By%20RND\Picture%20Of%20Hanger\0.%20Picture%20of%20Hangers%20All%20in%20One\RND%20MCB-2010E%20REV.jpg" TargetMode="External"/><Relationship Id="rId11884" Type="http://schemas.openxmlformats.org/officeDocument/2006/relationships/hyperlink" Target="file:///\\192.168.50.100\Universal_files_share\R&amp;D_Database\Masco%20Fabric%20Strength%20By%20RND\STICKERS\RND%20INN-125J%20HM2%20Sticker.docx" TargetMode="External"/><Relationship Id="rId12935" Type="http://schemas.openxmlformats.org/officeDocument/2006/relationships/hyperlink" Target="file:///\\192.168.50.100\Universal_files_share\R&amp;D_Database\Masco%20Fabric%20Strength%20By%20RND\FINISHING%20REPORT\RND%20HMB-28J2%20Finishing%20Report.pdf" TargetMode="External"/><Relationship Id="rId1943" Type="http://schemas.openxmlformats.org/officeDocument/2006/relationships/hyperlink" Target="file:///\\192.168.50.100\Universal_files_share\R&amp;D_Database\Masco%20Fabric%20Strength%20By%20RND\KNIT%20BOOKING\RND%20MFB-69%20Knit%20Booking.pdf" TargetMode="External"/><Relationship Id="rId8556" Type="http://schemas.openxmlformats.org/officeDocument/2006/relationships/hyperlink" Target="file:///\\192.168.50.100\Universal_files_share\R&amp;D_Database\Masco%20Fabric%20Strength%20By%20RND\Picture%20Of%20Hanger\0.%20Picture%20of%20Hangers%20All%20in%20One\RND%20MSB-2037%20KPHL(OPT-3).jpg" TargetMode="External"/><Relationship Id="rId9607" Type="http://schemas.openxmlformats.org/officeDocument/2006/relationships/hyperlink" Target="file:///\\192.168.50.100\Universal_files_share\R&amp;D_Database\Masco%20Fabric%20Strength%20By%20RND\FINISHING%20REPORT\RND%20HMB-2003%20OP2%20Finishing%20Report.pdf" TargetMode="External"/><Relationship Id="rId10486" Type="http://schemas.openxmlformats.org/officeDocument/2006/relationships/hyperlink" Target="file:///\\192.168.50.100\Universal_files_share\R&amp;D_Database\Masco%20Fabric%20Strength%20By%20RND\ANALYSING%20REPORT\RND%20MKB-1000%20ZARA.pdf" TargetMode="External"/><Relationship Id="rId11537" Type="http://schemas.openxmlformats.org/officeDocument/2006/relationships/hyperlink" Target="file:///\\192.168.50.100\Universal_files_share\R&amp;D_Database\Masco%20Fabric%20Strength%20By%20RND\KNIT%20BOOKING\RND%20MSB-2039%20KNIT%20BOOKING.pdf" TargetMode="External"/><Relationship Id="rId7158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09" Type="http://schemas.openxmlformats.org/officeDocument/2006/relationships/hyperlink" Target="file:///\\192.168.50.100\Universal_files_share\R&amp;D_Database\Masco%20Fabric%20Strength%20By%20RND\FINISHING%20REPORT\RND%20INN-2031%20TUO%20Finishing%20Report.pdf" TargetMode="External"/><Relationship Id="rId10139" Type="http://schemas.openxmlformats.org/officeDocument/2006/relationships/hyperlink" Target="file:///\\192.168.50.100\Universal_files_share\R&amp;D_Database\Masco%20Fabric%20Strength%20By%20RND\BOOKING-DESIGN%20FILES\RND%20MSB-2042%20Booking.doc" TargetMode="External"/><Relationship Id="rId14010" Type="http://schemas.openxmlformats.org/officeDocument/2006/relationships/hyperlink" Target="file:///\\192.168.50.100\Universal_files_share\R&amp;D_Database\Masco%20Fabric%20Strength%20By%20RND\Picture%20Of%20Hanger\0.%20Picture%20of%20Hangers%20All%20in%20One\RND%20MCB-21P%20ID%20320.JPG" TargetMode="External"/><Relationship Id="rId3768" Type="http://schemas.openxmlformats.org/officeDocument/2006/relationships/hyperlink" Target="file:///\\192.168.50.100\Universal_files_share\R&amp;D_Database\Masco%20Fabric%20Strength%20By%20RND\STICKERS\RND%20MSB%20CA-3155-SLD.docx" TargetMode="External"/><Relationship Id="rId4819" Type="http://schemas.openxmlformats.org/officeDocument/2006/relationships/hyperlink" Target="file:///\\192.168.50.100\Universal_files_share\R&amp;D_Database\Masco%20Fabric%20Strength%20By%20RND\FINISHING%20REPORT\RND%20MCB-41%20D%20Finishing%20Report%20One%20Pager.xlsx" TargetMode="External"/><Relationship Id="rId1618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01A%20Sticker.docx" TargetMode="External"/><Relationship Id="rId689" Type="http://schemas.openxmlformats.org/officeDocument/2006/relationships/hyperlink" Target="file:///\\192.168.50.100\Universal_files_share\R&amp;D_Database\Masco%20Fabric%20Strength%20By%20RND\ALL%20COSTING\RND%20MFB-37%20CVC%20Price.xls" TargetMode="External"/><Relationship Id="rId5190" Type="http://schemas.openxmlformats.org/officeDocument/2006/relationships/hyperlink" Target="file:///\\192.168.50.100\Universal_files_share\R&amp;D_Database\Masco%20Fabric%20Strength%20By%20RND\ANALYSING%20REPORT\RND%20MCB-30A,%2030B.pdf" TargetMode="External"/><Relationship Id="rId6241" Type="http://schemas.openxmlformats.org/officeDocument/2006/relationships/hyperlink" Target="file:///\\192.168.50.100\Universal_files_share\R&amp;D_Database\Masco%20Fabric%20Strength%20By%20RND\STICKERS\RND%20ADVANCE%20DEVELOPMENT-02%20REV%20.docx" TargetMode="External"/><Relationship Id="rId10620" Type="http://schemas.openxmlformats.org/officeDocument/2006/relationships/hyperlink" Target="file:///\\192.168.50.100\Universal_files_share\R&amp;D_Database\Masco%20Fabric%20Strength%20By%20RND\Picture%20Of%20Hanger\0.%20Picture%20of%20Hangers%20All%20in%20One\RND%20KNT%20SOC4969R(1).jpg" TargetMode="External"/><Relationship Id="rId9464" Type="http://schemas.openxmlformats.org/officeDocument/2006/relationships/hyperlink" Target="file:///\\192.168.50.100\Universal_files_share\R&amp;D_Database\Masco%20Fabric%20Strength%20By%20RND\Picture%20Of%20Hanger\0.%20Picture%20of%20Hangers%20All%20in%20One\RND%20MFB-1000.jpg" TargetMode="External"/><Relationship Id="rId12792" Type="http://schemas.openxmlformats.org/officeDocument/2006/relationships/hyperlink" Target="file:///\\192.168.50.100\Universal_files_share\R&amp;D_Database\Masco%20Fabric%20Strength%20By%20RND\KNIT%20BOOKING\RND%20HMB-2000D%20Knit%20Booking.pdf" TargetMode="External"/><Relationship Id="rId13843" Type="http://schemas.openxmlformats.org/officeDocument/2006/relationships/hyperlink" Target="file:///\\192.168.50.100\Universal_files_share\R&amp;D_Database\Masco%20Fabric%20Strength%20By%20RND\ALL%20COSTING\RND%20MCB-16C%20OP1%20Price.xls" TargetMode="External"/><Relationship Id="rId2851" Type="http://schemas.openxmlformats.org/officeDocument/2006/relationships/hyperlink" Target="file:///\\192.168.50.100\Universal_files_share\R&amp;D_Database\Masco%20Fabric%20Strength%20By%20RND\Picture%20Of%20Hanger\0.%20Picture%20of%20Hangers%20All%20in%20One\RND%20MKB%20PC3%20KSL.jpg" TargetMode="External"/><Relationship Id="rId3902" Type="http://schemas.openxmlformats.org/officeDocument/2006/relationships/hyperlink" Target="file:///\\192.168.50.100\Universal_files_share\R&amp;D_Database\Masco%20Fabric%20Strength%20By%20RND\FINISHING%20REPORT\RND%20INN-79%20B.pdf" TargetMode="External"/><Relationship Id="rId8066" Type="http://schemas.openxmlformats.org/officeDocument/2006/relationships/hyperlink" Target="file:///\\192.168.50.100\Universal_files_share\R&amp;D_Database\Masco%20Fabric%20Strength%20By%20RND\Picture%20Of%20Hanger\0.%20Picture%20of%20Hangers%20All%20in%20One\RND%20MBT-2012.jpg" TargetMode="External"/><Relationship Id="rId9117" Type="http://schemas.openxmlformats.org/officeDocument/2006/relationships/hyperlink" Target="file:///\\192.168.50.100\Universal_files_share\R&amp;D_Database\Masco%20Fabric%20Strength%20By%20RND\Picture%20Of%20Hanger\0.%20Picture%20of%20Hangers%20All%20in%20One\RND%20SHP-2010.jpg" TargetMode="External"/><Relationship Id="rId11394" Type="http://schemas.openxmlformats.org/officeDocument/2006/relationships/hyperlink" Target="file:///\\192.168.50.100\Universal_files_share\R&amp;D_Database\Masco%20Fabric%20Strength%20By%20RND\Picture%20Of%20Hanger\0.%20Picture%20of%20Hangers%20All%20in%20One\RND%20MFB-2037%20D.jpg" TargetMode="External"/><Relationship Id="rId12445" Type="http://schemas.openxmlformats.org/officeDocument/2006/relationships/hyperlink" Target="file:///\\192.168.50.100\Universal_files_share\R&amp;D_Database\Masco%20Fabric%20Strength%20By%20RND\ALL%20COSTING\RND%20MFB-163%20Price.xls" TargetMode="External"/><Relationship Id="rId823" Type="http://schemas.openxmlformats.org/officeDocument/2006/relationships/hyperlink" Target="file:///\\192.168.50.100\Universal_files_share\R&amp;D_Database\Masco%20Fabric%20Strength%20By%20RND\BOOKING-DESIGN%20FILES\RND%20MFB-63%20Booking.doc" TargetMode="External"/><Relationship Id="rId1453" Type="http://schemas.openxmlformats.org/officeDocument/2006/relationships/hyperlink" Target="file:///\\192.168.50.100\Universal_files_share\R&amp;D_Database\Masco%20Fabric%20Strength%20By%20RND\ALL%20COSTING\RND%20MCB-513D%20Price.xls" TargetMode="External"/><Relationship Id="rId2504" Type="http://schemas.openxmlformats.org/officeDocument/2006/relationships/hyperlink" Target="file:///\\192.168.50.100\Universal_files_share\R&amp;D_Database\Masco%20Fabric%20Strength%20By%20RND\BOOKING-DESIGN%20FILES\RND%20MBT-42%20Booking.doc" TargetMode="External"/><Relationship Id="rId11047" Type="http://schemas.openxmlformats.org/officeDocument/2006/relationships/hyperlink" Target="file:///\\192.168.50.100\Universal_files_share\R&amp;D_Database\Masco%20Fabric%20Strength%20By%20RND\STICKERS\RND%20INN-1010%20A.docx" TargetMode="External"/><Relationship Id="rId15668" Type="http://schemas.openxmlformats.org/officeDocument/2006/relationships/hyperlink" Target="file:///\\192.168.50.100\Universal_files_share\R&amp;D_Database\Masco%20Fabric%20Strength%20By%20RND\FINISHING%20REPORT\RND%20RCYL-06%20Finishing%20Report.pdf" TargetMode="External"/><Relationship Id="rId1106" Type="http://schemas.openxmlformats.org/officeDocument/2006/relationships/hyperlink" Target="file:///\\192.168.50.100\Universal_files_share\R&amp;D_Database\Masco%20Fabric%20Strength%20By%20RND\Picture%20Of%20Hanger\0.%20Picture%20of%20Hangers%20All%20in%20One\RND%20MBT-502%20A.jpg" TargetMode="External"/><Relationship Id="rId4676" Type="http://schemas.openxmlformats.org/officeDocument/2006/relationships/hyperlink" Target="file:///\\192.168.50.100\Universal_files_share\R&amp;D_Database\Masco%20Fabric%20Strength%20By%20RND\STICKERS\RND%20MFB%20DROP%20NDL%20SINGLE%20JERSERY.docx" TargetMode="External"/><Relationship Id="rId5727" Type="http://schemas.openxmlformats.org/officeDocument/2006/relationships/hyperlink" Target="file:///\\192.168.50.100\Universal_files_share\R&amp;D_Database\Masco%20Fabric%20Strength%20By%20RND\BOOKING-DESIGN%20FILES\RND%20MFB-11F%20Booking.doc" TargetMode="External"/><Relationship Id="rId3278" Type="http://schemas.openxmlformats.org/officeDocument/2006/relationships/hyperlink" Target="file:///\\192.168.50.100\Universal_files_share\R&amp;D_Database\Masco%20Fabric%20Strength%20By%20RND\FINISHING%20REPORT\RND%20INN-305%20Finishing%20Report.pdf" TargetMode="External"/><Relationship Id="rId4329" Type="http://schemas.openxmlformats.org/officeDocument/2006/relationships/hyperlink" Target="file:///\\192.168.50.100\Universal_files_share\R&amp;D_Database\Masco%20Fabric%20Strength%20By%20RND\BOOKING-DESIGN%20FILES\RND%20MFB-77%20DESIGN%20FILE.xls" TargetMode="External"/><Relationship Id="rId7899" Type="http://schemas.openxmlformats.org/officeDocument/2006/relationships/hyperlink" Target="file:///\\192.168.50.100\Universal_files_share\R&amp;D_Database\Masco%20Fabric%20Strength%20By%20RND\BOOKING-DESIGN%20FILES\RND%20HMB-27%20KPHL%20Design%20file.xls" TargetMode="External"/><Relationship Id="rId8200" Type="http://schemas.openxmlformats.org/officeDocument/2006/relationships/hyperlink" Target="file:///\\192.168.50.100\Universal_files_share\R&amp;D_Database\Masco%20Fabric%20Strength%20By%20RND\KNIT%20BOOKING\RND%20INN-130,%20131,%20175,%20550,%202030,%202031%20Knit%20Booking.pdf" TargetMode="External"/><Relationship Id="rId10130" Type="http://schemas.openxmlformats.org/officeDocument/2006/relationships/hyperlink" Target="file:///\\192.168.50.100\Universal_files_share\R&amp;D_Database\Masco%20Fabric%20Strength%20By%20RND\ALL%20COSTING\RND%20MSB-1001A%20Price.xls" TargetMode="External"/><Relationship Id="rId199" Type="http://schemas.openxmlformats.org/officeDocument/2006/relationships/hyperlink" Target="file:///\\192.168.50.100\Universal_files_share\R&amp;D_Database\Masco%20Fabric%20Strength%20By%20RND\STICKERS\RND%20APP-0502%20SS-2020.docx" TargetMode="External"/><Relationship Id="rId13353" Type="http://schemas.openxmlformats.org/officeDocument/2006/relationships/hyperlink" Target="file:///\\192.168.50.100\Universal_files_share\R&amp;D_Database\Masco%20Fabric%20Strength%20By%20RND\ALL%20COSTING\RND%20MBT-06J%20Price.xls" TargetMode="External"/><Relationship Id="rId14751" Type="http://schemas.openxmlformats.org/officeDocument/2006/relationships/hyperlink" Target="file:///\\192.168.50.100\Universal_files_share\R&amp;D_Database\Masco%20Fabric%20Strength%20By%20RND\ALL%20COSTING\RND%20MFB-82D%20Price.xls" TargetMode="External"/><Relationship Id="rId15802" Type="http://schemas.openxmlformats.org/officeDocument/2006/relationships/hyperlink" Target="file:///\\192.168.50.100\Universal_files_share\R&amp;D_Database\Masco%20Fabric%20Strength%20By%20RND\KNIT%20BOOKING\RND%20MCB-30H%20Knit%20Booking.pdf" TargetMode="External"/><Relationship Id="rId680" Type="http://schemas.openxmlformats.org/officeDocument/2006/relationships/hyperlink" Target="file:///\\192.168.50.100\Universal_files_share\R&amp;D_Database\Masco%20Fabric%20Strength%20By%20RND\ANALYSING%20REPORT\RND%20MFB-37.pdf" TargetMode="External"/><Relationship Id="rId2361" Type="http://schemas.openxmlformats.org/officeDocument/2006/relationships/hyperlink" Target="file:///\\192.168.50.100\Universal_files_share\R&amp;D_Database\Masco%20Fabric%20Strength%20By%20RND\STICKERS\RND%20MSB%20INDIGO%20FLEECE-CA.docx" TargetMode="External"/><Relationship Id="rId3412" Type="http://schemas.openxmlformats.org/officeDocument/2006/relationships/hyperlink" Target="file:///\\192.168.50.100\Universal_files_share\R&amp;D_Database\Masco%20Fabric%20Strength%20By%20RND\STICKERS\RND%20MCB-36.docx" TargetMode="External"/><Relationship Id="rId4810" Type="http://schemas.openxmlformats.org/officeDocument/2006/relationships/hyperlink" Target="file:///\\192.168.50.100\Universal_files_share\R&amp;D_Database\Masco%20Fabric%20Strength%20By%20RND\STICKERS\RND%20MCB-41.docx" TargetMode="External"/><Relationship Id="rId13006" Type="http://schemas.openxmlformats.org/officeDocument/2006/relationships/hyperlink" Target="file:///\\192.168.50.100\Universal_files_share\R&amp;D_Database\Masco%20Fabric%20Strength%20By%20RND\ALL%20COSTING\RND%20HMB-516%20Price.xls" TargetMode="External"/><Relationship Id="rId14404" Type="http://schemas.openxmlformats.org/officeDocument/2006/relationships/hyperlink" Target="file:///\\192.168.50.100\Universal_files_share\R&amp;D_Database\Masco%20Fabric%20Strength%20By%20RND\BOOKING-DESIGN%20FILES\RND%20MFB-2017D%20CK%20Design%20File.pdf" TargetMode="External"/><Relationship Id="rId333" Type="http://schemas.openxmlformats.org/officeDocument/2006/relationships/hyperlink" Target="file:///\\192.168.50.100\Universal_files_share\R&amp;D_Database\Masco%20Fabric%20Strength%20By%20RND\ALL%20COSTING\RND%20ADVANCE%20DEVELOPMENT-10%20Price.xls" TargetMode="External"/><Relationship Id="rId2014" Type="http://schemas.openxmlformats.org/officeDocument/2006/relationships/hyperlink" Target="file:///\\192.168.50.100\Universal_files_share\R&amp;D_Database\Masco%20Fabric%20Strength%20By%20RND\Picture%20Of%20Hanger\0.%20Picture%20of%20Hangers%20All%20in%20One\RND%20HMB%20ENGG.%20TERRY-B.jpg" TargetMode="External"/><Relationship Id="rId6982" Type="http://schemas.openxmlformats.org/officeDocument/2006/relationships/hyperlink" Target="file:///\\192.168.50.100\Universal_files_share\R&amp;D_Database\Masco%20Fabric%20Strength%20By%20RND\BOOKING-DESIGN%20FILES\RND%20INN-502D%2018GG-Ext%203%20%204%20booking.doc" TargetMode="External"/><Relationship Id="rId16576" Type="http://schemas.openxmlformats.org/officeDocument/2006/relationships/hyperlink" Target="file:///\\192.168.50.100\Universal_files_share\R&amp;D_Database\Masco%20Fabric%20Strength%20By%20RND\ANALYSING%20REPORT\RND%20MBT-06M%20Analysis%20Report.pdf" TargetMode="External"/><Relationship Id="rId4186" Type="http://schemas.openxmlformats.org/officeDocument/2006/relationships/hyperlink" Target="file:///\\192.168.50.100\Universal_files_share\R&amp;D_Database\Masco%20Fabric%20Strength%20By%20RND\Picture%20Of%20Hanger\0.%20Picture%20of%20Hangers%20All%20in%20One\RND%20INN-257.jpg" TargetMode="External"/><Relationship Id="rId5584" Type="http://schemas.openxmlformats.org/officeDocument/2006/relationships/hyperlink" Target="file:///\\192.168.50.100\Universal_files_share\R&amp;D_Database\Masco%20Fabric%20Strength%20By%20RND\FINISHING%20REPORT\RND%20JAQRD-4%20WRG%20Finishing%20Report.pdf" TargetMode="External"/><Relationship Id="rId6635" Type="http://schemas.openxmlformats.org/officeDocument/2006/relationships/hyperlink" Target="file:///\\192.168.50.100\Universal_files_share\R&amp;D_Database\Masco%20Fabric%20Strength%20By%20RND\STICKERS\RND%20MSB-503.docx" TargetMode="External"/><Relationship Id="rId15178" Type="http://schemas.openxmlformats.org/officeDocument/2006/relationships/hyperlink" Target="file:///\\192.168.50.100\Universal_files_share\R&amp;D_Database\Masco%20Fabric%20Strength%20By%20RND\KNIT%20BOOKING\RND%20SHP-2011%20CLO2%20Knit%20Booking.pdf" TargetMode="External"/><Relationship Id="rId16229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237" Type="http://schemas.openxmlformats.org/officeDocument/2006/relationships/hyperlink" Target="file:///\\192.168.50.100\Universal_files_share\R&amp;D_Database\Masco%20Fabric%20Strength%20By%20RND\FINISHING%20REPORT\RND%20MCB-30%20F%20OPT-1,%2030%20G%20OPT-1%20Finishing%20Report.pdf" TargetMode="External"/><Relationship Id="rId9858" Type="http://schemas.openxmlformats.org/officeDocument/2006/relationships/hyperlink" Target="file:///\\192.168.50.100\Universal_files_share\R&amp;D_Database\Masco%20Fabric%20Strength%20By%20RND\ALL%20COSTING\RND%20MCB-21%20O%20Q121%20Price.xls" TargetMode="External"/><Relationship Id="rId11788" Type="http://schemas.openxmlformats.org/officeDocument/2006/relationships/hyperlink" Target="file:///\\192.168.50.100\Universal_files_share\R&amp;D_Database\Masco%20Fabric%20Strength%20By%20RND\ALL%20COSTING\RND%20IMP%20YRN-17%20Price.xls" TargetMode="External"/><Relationship Id="rId12839" Type="http://schemas.openxmlformats.org/officeDocument/2006/relationships/hyperlink" Target="file:///\\192.168.50.100\Universal_files_share\R&amp;D_Database\Masco%20Fabric%20Strength%20By%20RND\ALL%20COSTING\RND%20HMB-27%20BP%20Price.xls" TargetMode="External"/><Relationship Id="rId1847" Type="http://schemas.openxmlformats.org/officeDocument/2006/relationships/hyperlink" Target="file:///\\192.168.50.100\Universal_files_share\R&amp;D_Database\Masco%20Fabric%20Strength%20By%20RND\Picture%20Of%20Hanger\0.%20Picture%20of%20Hangers%20All%20in%20One\RND%20MSB%20SLB-INJ.jpg" TargetMode="External"/><Relationship Id="rId14261" Type="http://schemas.openxmlformats.org/officeDocument/2006/relationships/hyperlink" Target="file:///\\192.168.50.100\Universal_files_share\R&amp;D_Database\Masco%20Fabric%20Strength%20By%20RND\KNIT%20BOOKING\RND%20MFB-1008J%20Knit%20Booking.pdf" TargetMode="External"/><Relationship Id="rId15312" Type="http://schemas.openxmlformats.org/officeDocument/2006/relationships/hyperlink" Target="file:///\\192.168.50.100\Universal_files_share\R&amp;D_Database\Masco%20Fabric%20Strength%20By%20RND\FINISHING%20REPORT\RND%20INN-117B2%20FINISHING%20REPORT.pdf" TargetMode="External"/><Relationship Id="rId4320" Type="http://schemas.openxmlformats.org/officeDocument/2006/relationships/hyperlink" Target="file:///\\192.168.50.100\Universal_files_share\R&amp;D_Database\Masco%20Fabric%20Strength%20By%20RND\ANALYSING%20REPORT\RND%20MFB-65%20Analysis%20Report.pdf" TargetMode="External"/><Relationship Id="rId7890" Type="http://schemas.openxmlformats.org/officeDocument/2006/relationships/hyperlink" Target="file:///\\192.168.50.100\Universal_files_share\R&amp;D_Database\Masco%20Fabric%20Strength%20By%20RND\BOOKING-DESIGN%20FILES\RND%20HMB-27i%20Booking.doc" TargetMode="External"/><Relationship Id="rId190" Type="http://schemas.openxmlformats.org/officeDocument/2006/relationships/hyperlink" Target="file:///\\192.168.50.100\Universal_files_share\R&amp;D_Database\Masco%20Fabric%20Strength%20By%20RND\KNIT%20BOOKING\RND%20INN-110A,%20B,%20B%20Rib%20Knit%20Booking.pdf" TargetMode="External"/><Relationship Id="rId6492" Type="http://schemas.openxmlformats.org/officeDocument/2006/relationships/hyperlink" Target="file:///\\192.168.50.100\Universal_files_share\R&amp;D_Database\Masco%20Fabric%20Strength%20By%20RND\Picture%20Of%20Hanger\0.%20Picture%20of%20Hangers%20All%20in%20One\RND%20MBT-510B%20REV.jpg" TargetMode="External"/><Relationship Id="rId7543" Type="http://schemas.openxmlformats.org/officeDocument/2006/relationships/hyperlink" Target="file:///\\192.168.50.100\Universal_files_share\R&amp;D_Database\Masco%20Fabric%20Strength%20By%20RND\ALL%20COSTING\RND%20KNT%20SOC8282(2)%20Price.xls" TargetMode="External"/><Relationship Id="rId8941" Type="http://schemas.openxmlformats.org/officeDocument/2006/relationships/hyperlink" Target="file:///\\192.168.50.100\Universal_files_share\R&amp;D_Database\Masco%20Fabric%20Strength%20By%20RND\STICKERS\RND%20MFB%20SRGT%20TIEFLAGLE%20RIB.docx" TargetMode="External"/><Relationship Id="rId10871" Type="http://schemas.openxmlformats.org/officeDocument/2006/relationships/hyperlink" Target="file:///\\192.168.50.100\Universal_files_share\R&amp;D_Database\Masco%20Fabric%20Strength%20By%20RND\BOOKING-DESIGN%20FILES\RND%20MFB-1007B%20Booking.doc" TargetMode="External"/><Relationship Id="rId11922" Type="http://schemas.openxmlformats.org/officeDocument/2006/relationships/hyperlink" Target="file:///\\192.168.50.100\Universal_files_share\R&amp;D_Database\Masco%20Fabric%20Strength%20By%20RND\BOOKING-DESIGN%20FILES\RND%20INN-132C,%20D%20Booking.doc" TargetMode="External"/><Relationship Id="rId16086" Type="http://schemas.openxmlformats.org/officeDocument/2006/relationships/hyperlink" Target="file:///\\192.168.50.100\Universal_files_share\R&amp;D_Database\Masco%20Fabric%20Strength%20By%20RND\ANALYSING%20REPORT\RND%20MFB-2059B1%20Analysis%20Report.pdf" TargetMode="External"/><Relationship Id="rId5094" Type="http://schemas.openxmlformats.org/officeDocument/2006/relationships/hyperlink" Target="file:///\\192.168.50.100\Universal_files_share\R&amp;D_Database\Masco%20Fabric%20Strength%20By%20RND\BOOKING-DESIGN%20FILES\RND%20HMB-250A%20Booking.doc" TargetMode="External"/><Relationship Id="rId6145" Type="http://schemas.openxmlformats.org/officeDocument/2006/relationships/hyperlink" Target="file:///\\192.168.50.100\Universal_files_share\R&amp;D_Database\Masco%20Fabric%20Strength%20By%20RND\BOOKING-DESIGN%20FILES\RND%20MBT-504%20Booking.doc" TargetMode="External"/><Relationship Id="rId10524" Type="http://schemas.openxmlformats.org/officeDocument/2006/relationships/hyperlink" Target="file:///\\192.168.50.100\Universal_files_share\R&amp;D_Database\Masco%20Fabric%20Strength%20By%20RND\BOOKING-DESIGN%20FILES\RND%20MFB-2044%20A,%20B%20Design%20File.xls" TargetMode="External"/><Relationship Id="rId12696" Type="http://schemas.openxmlformats.org/officeDocument/2006/relationships/hyperlink" Target="file:///\\192.168.50.100\Universal_files_share\R&amp;D_Database\Masco%20Fabric%20Strength%20By%20RND\FINISHING%20REPORT\RND%20SF-16%20HQ%20Finishing%20Report.pdf" TargetMode="External"/><Relationship Id="rId13747" Type="http://schemas.openxmlformats.org/officeDocument/2006/relationships/hyperlink" Target="file:///\\192.168.50.100\Universal_files_share\R&amp;D_Database\Masco%20Fabric%20Strength%20By%20RND\ALL%20COSTING\RND%20MBT-44G%20Price.xls" TargetMode="External"/><Relationship Id="rId2755" Type="http://schemas.openxmlformats.org/officeDocument/2006/relationships/hyperlink" Target="file:///\\192.168.50.100\Universal_files_share\R&amp;D_Database\Masco%20Fabric%20Strength%20By%20RND\BOOKING-DESIGN%20FILES\RND%20MCB-511%20Design%20file.xls" TargetMode="External"/><Relationship Id="rId3806" Type="http://schemas.openxmlformats.org/officeDocument/2006/relationships/hyperlink" Target="file:///\\192.168.50.100\Universal_files_share\R&amp;D_Database\Masco%20Fabric%20Strength%20By%20RND\STICKERS\RND%20E-FUNX.docx" TargetMode="External"/><Relationship Id="rId9368" Type="http://schemas.openxmlformats.org/officeDocument/2006/relationships/hyperlink" Target="file:///\\192.168.50.100\Universal_files_share\R&amp;D_Database\Masco%20Fabric%20Strength%20By%20RND\BOOKING-DESIGN%20FILES\RND%20MBT-2011%20Booking.doc" TargetMode="External"/><Relationship Id="rId11298" Type="http://schemas.openxmlformats.org/officeDocument/2006/relationships/hyperlink" Target="file:///\\192.168.50.100\Universal_files_share\R&amp;D_Database\Masco%20Fabric%20Strength%20By%20RND\STICKERS\RND%20MFB-1008(i)%20Sticker.docx" TargetMode="External"/><Relationship Id="rId12349" Type="http://schemas.openxmlformats.org/officeDocument/2006/relationships/hyperlink" Target="file:///\\192.168.50.100\Universal_files_share\R&amp;D_Database\Masco%20Fabric%20Strength%20By%20RND\Picture%20Of%20Hanger\0.%20Picture%20of%20Hangers%20All%20in%20One\RND%20MCB-503F.jpg" TargetMode="External"/><Relationship Id="rId16220" Type="http://schemas.openxmlformats.org/officeDocument/2006/relationships/hyperlink" Target="file:///\\192.168.50.100\Universal_files_share\R&amp;D_Database\Masco%20Fabric%20Strength%20By%20RND\BOOKING-DESIGN%20FILES\RND%20MBT-1001C2%20Booking.doc" TargetMode="External"/><Relationship Id="rId727" Type="http://schemas.openxmlformats.org/officeDocument/2006/relationships/hyperlink" Target="file:///\\192.168.50.100\Universal_files_share\R&amp;D_Database\Masco%20Fabric%20Strength%20By%20RND\STICKERS\RND%20INN-90.docx" TargetMode="External"/><Relationship Id="rId1357" Type="http://schemas.openxmlformats.org/officeDocument/2006/relationships/hyperlink" Target="file:///\\192.168.50.100\Universal_files_share\R&amp;D_Database\Masco%20Fabric%20Strength%20By%20RND\STICKERS\RND%20INN-104B.docx" TargetMode="External"/><Relationship Id="rId2408" Type="http://schemas.openxmlformats.org/officeDocument/2006/relationships/hyperlink" Target="file:///\\192.168.50.100\Universal_files_share\R&amp;D_Database\Masco%20Fabric%20Strength%20By%20RND\STICKERS\RND%20SF-18D%20Sticker.docx" TargetMode="External"/><Relationship Id="rId5978" Type="http://schemas.openxmlformats.org/officeDocument/2006/relationships/hyperlink" Target="file:///\\192.168.50.100\Universal_files_share\R&amp;D_Database\Masco%20Fabric%20Strength%20By%20RND\KNIT%20BOOKING\RND%20MCB-503%20SML%20Knit%20Booking.pdf" TargetMode="External"/><Relationship Id="rId63" Type="http://schemas.openxmlformats.org/officeDocument/2006/relationships/hyperlink" Target="file:///\\192.168.50.100\Universal_files_share\R&amp;D_Database\Masco%20Fabric%20Strength%20By%20RND\ALL%20COSTING\RND%20INN-100%20Q%20price.xls" TargetMode="External"/><Relationship Id="rId8451" Type="http://schemas.openxmlformats.org/officeDocument/2006/relationships/hyperlink" Target="file:///\\192.168.50.100\Universal_files_share\R&amp;D_Database\Masco%20Fabric%20Strength%20By%20RND\ANALYSING%20REPORT\RND%20MFB-2033.pdf" TargetMode="External"/><Relationship Id="rId9502" Type="http://schemas.openxmlformats.org/officeDocument/2006/relationships/hyperlink" Target="file:///\\192.168.50.100\Universal_files_share\R&amp;D_Database\Masco%20Fabric%20Strength%20By%20RND\Picture%20Of%20Hanger\0.%20Picture%20of%20Hangers%20All%20in%20One\RND%20MFB-2017D%20MLF.jpg" TargetMode="External"/><Relationship Id="rId10381" Type="http://schemas.openxmlformats.org/officeDocument/2006/relationships/hyperlink" Target="file:///\\192.168.50.100\Universal_files_share\R&amp;D_Database\Masco%20Fabric%20Strength%20By%20RND\BOOKING-DESIGN%20FILES\RND%20MCB-2013%20TUO%20A%20Design%20file.xls" TargetMode="External"/><Relationship Id="rId11432" Type="http://schemas.openxmlformats.org/officeDocument/2006/relationships/hyperlink" Target="file:///\\192.168.50.100\Universal_files_share\R&amp;D_Database\Masco%20Fabric%20Strength%20By%20RND\Picture%20Of%20Hanger\0.%20Picture%20of%20Hangers%20All%20in%20One\RND%20MFB-2042CA2%20REV2.jpg" TargetMode="External"/><Relationship Id="rId12830" Type="http://schemas.openxmlformats.org/officeDocument/2006/relationships/hyperlink" Target="file:///\\192.168.50.100\Universal_files_share\R&amp;D_Database\Masco%20Fabric%20Strength%20By%20RND\KNIT%20BOOKING\RND%20HMB-251C%20Knit%20Booking.pdf" TargetMode="External"/><Relationship Id="rId7053" Type="http://schemas.openxmlformats.org/officeDocument/2006/relationships/hyperlink" Target="file:///\\192.168.50.100\Universal_files_share\R&amp;D_Database\Masco%20Fabric%20Strength%20By%20RND\STICKERS\RND%20KNT-502BS%20Sticker.docx" TargetMode="External"/><Relationship Id="rId8104" Type="http://schemas.openxmlformats.org/officeDocument/2006/relationships/hyperlink" Target="file:///\\192.168.50.100\Universal_files_share\R&amp;D_Database\Masco%20Fabric%20Strength%20By%20RND\Picture%20Of%20Hanger\0.%20Picture%20of%20Hangers%20All%20in%20One\RND%20MCB-2021.jpg" TargetMode="External"/><Relationship Id="rId10034" Type="http://schemas.openxmlformats.org/officeDocument/2006/relationships/hyperlink" Target="file:///\\192.168.50.100\Universal_files_share\R&amp;D_Database\Masco%20Fabric%20Strength%20By%20RND\KNIT%20BOOKING\RND%20MFB-2041%20KNIT%20BOOKING.pdf" TargetMode="External"/><Relationship Id="rId14655" Type="http://schemas.openxmlformats.org/officeDocument/2006/relationships/hyperlink" Target="file:///\\192.168.50.100\Universal_files_share\R&amp;D_Database\Masco%20Fabric%20Strength%20By%20RND\Picture%20Of%20Hanger\0.%20Picture%20of%20Hangers%20All%20in%20One\RND%20MFB-49D%20REV.jpg" TargetMode="External"/><Relationship Id="rId15706" Type="http://schemas.openxmlformats.org/officeDocument/2006/relationships/hyperlink" Target="file:///\\192.168.50.100\Universal_files_share\R&amp;D_Database\Masco%20Fabric%20Strength%20By%20RND\KNIT%20BOOKING\RND%20JAQRD-2003D1%20Knit%20Booking.pdf" TargetMode="External"/><Relationship Id="rId584" Type="http://schemas.openxmlformats.org/officeDocument/2006/relationships/hyperlink" Target="file:///\\192.168.50.100\Universal_files_share\R&amp;D_Database\Masco%20Fabric%20Strength%20By%20RND\Picture%20Of%20Hanger\0.%20Picture%20of%20Hangers%20All%20in%20One\RND%20INN-101%20F3.jpg" TargetMode="External"/><Relationship Id="rId2265" Type="http://schemas.openxmlformats.org/officeDocument/2006/relationships/hyperlink" Target="file:///\\192.168.50.100\Universal_files_share\R&amp;D_Database\Masco%20Fabric%20Strength%20By%20RND\FINISHING%20REPORT\RND%20HMB-01%20T400%20OPT-1%20Finishing%20Report.pdf" TargetMode="External"/><Relationship Id="rId3663" Type="http://schemas.openxmlformats.org/officeDocument/2006/relationships/hyperlink" Target="file:///\\192.168.50.100\Universal_files_share\R&amp;D_Database\Masco%20Fabric%20Strength%20By%20RND\FINISHING%20REPORT\RND%20MCB-34F(BRUSH).jpg" TargetMode="External"/><Relationship Id="rId4714" Type="http://schemas.openxmlformats.org/officeDocument/2006/relationships/hyperlink" Target="file:///\\192.168.50.100\Universal_files_share\R&amp;D_Database\Masco%20Fabric%20Strength%20By%20RND\BOOKING-DESIGN%20FILES\RND%20INN-31%20Booking.doc" TargetMode="External"/><Relationship Id="rId13257" Type="http://schemas.openxmlformats.org/officeDocument/2006/relationships/hyperlink" Target="file:///\\192.168.50.100\Universal_files_share\R&amp;D_Database\Masco%20Fabric%20Strength%20By%20RND\ANALYSING%20REPORT\RND%20INN-99MUSH%20Analysis%20Report.pdf" TargetMode="External"/><Relationship Id="rId14308" Type="http://schemas.openxmlformats.org/officeDocument/2006/relationships/hyperlink" Target="file:///\\192.168.50.100\Universal_files_share\R&amp;D_Database\Masco%20Fabric%20Strength%20By%20RND\BOOKING-DESIGN%20FILES\RND%20MFB-1008R%20Booking%20File.doc" TargetMode="External"/><Relationship Id="rId237" Type="http://schemas.openxmlformats.org/officeDocument/2006/relationships/hyperlink" Target="file:///\\192.168.50.100\Universal_files_share\R&amp;D_Database\Masco%20Fabric%20Strength%20By%20RND\FINISHING%20REPORT\RND%20INN-86%20A.pdf" TargetMode="External"/><Relationship Id="rId3316" Type="http://schemas.openxmlformats.org/officeDocument/2006/relationships/hyperlink" Target="file:///\\192.168.50.100\Universal_files_share\R&amp;D_Database\Masco%20Fabric%20Strength%20By%20RND\Picture%20Of%20Hanger\0.%20Picture%20of%20Hangers%20All%20in%20One\RND%20MBT-29.jpg" TargetMode="External"/><Relationship Id="rId6886" Type="http://schemas.openxmlformats.org/officeDocument/2006/relationships/hyperlink" Target="file:///\\192.168.50.100\Universal_files_share\R&amp;D_Database\Masco%20Fabric%20Strength%20By%20RND\STICKERS\RND%20MCB-512G%20FLB300%20Sticker.docx" TargetMode="External"/><Relationship Id="rId7937" Type="http://schemas.openxmlformats.org/officeDocument/2006/relationships/hyperlink" Target="file:///\\192.168.50.100\Universal_files_share\R&amp;D_Database\Masco%20Fabric%20Strength%20By%20RND\KNIT%20BOOKING\RND%20HMB-27%20KNIT%20BOOKING.pdf" TargetMode="External"/><Relationship Id="rId10918" Type="http://schemas.openxmlformats.org/officeDocument/2006/relationships/hyperlink" Target="file:///\\192.168.50.100\Universal_files_share\R&amp;D_Database\Masco%20Fabric%20Strength%20By%20RND\FINISHING%20REPORT\RND%20MFB-1007%20OSTN%20VIS%20REV%20Finishing%20Report%20One%20Pager.xlsx" TargetMode="External"/><Relationship Id="rId5488" Type="http://schemas.openxmlformats.org/officeDocument/2006/relationships/hyperlink" Target="file:///\\192.168.50.100\Universal_files_share\R&amp;D_Database\Masco%20Fabric%20Strength%20By%20RND\Picture%20Of%20Hanger\0.%20Picture%20of%20Hangers%20All%20in%20One\RND%20INN-99%20D%20OPT-A.jpg" TargetMode="External"/><Relationship Id="rId6539" Type="http://schemas.openxmlformats.org/officeDocument/2006/relationships/hyperlink" Target="file:///\\192.168.50.100\Universal_files_share\R&amp;D_Database\Masco%20Fabric%20Strength%20By%20RND\ALL%20COSTING\RND%20MCB-505%20Price.xls" TargetMode="External"/><Relationship Id="rId12340" Type="http://schemas.openxmlformats.org/officeDocument/2006/relationships/hyperlink" Target="file:///\\192.168.50.100\Universal_files_share\R&amp;D_Database\Masco%20Fabric%20Strength%20By%20RND\FINISHING%20REPORT\RND%20MCB-44A%20Finishing%20Report.pdf" TargetMode="External"/><Relationship Id="rId9012" Type="http://schemas.openxmlformats.org/officeDocument/2006/relationships/hyperlink" Target="file:///\\192.168.50.100\Universal_files_share\R&amp;D_Database\Masco%20Fabric%20Strength%20By%20RND\BOOKING-DESIGN%20FILES\RND%20MSB-2021D%20BRS%20Booking.doc" TargetMode="External"/><Relationship Id="rId15563" Type="http://schemas.openxmlformats.org/officeDocument/2006/relationships/hyperlink" Target="file:///\\192.168.50.100\Universal_files_share\R&amp;D_Database\Masco%20Fabric%20Strength%20By%20RND\KNIT%20BOOKING\RND%20MCB-21P%20SO2%20Knit%20Booking.pdf" TargetMode="External"/><Relationship Id="rId1001" Type="http://schemas.openxmlformats.org/officeDocument/2006/relationships/hyperlink" Target="file:///\\192.168.50.100\Universal_files_share\R&amp;D_Database\Masco%20Fabric%20Strength%20By%20RND\ALL%20COSTING\RND%20MFB-17%20C%20Price.xls" TargetMode="External"/><Relationship Id="rId4571" Type="http://schemas.openxmlformats.org/officeDocument/2006/relationships/hyperlink" Target="file:///\\192.168.50.100\Universal_files_share\R&amp;D_Database\Masco%20Fabric%20Strength%20By%20RND\ANALYSING%20REPORT\RND%20INN-62,%2063.jpg" TargetMode="External"/><Relationship Id="rId5622" Type="http://schemas.openxmlformats.org/officeDocument/2006/relationships/hyperlink" Target="file:///\\192.168.50.100\Universal_files_share\R&amp;D_Database\Masco%20Fabric%20Strength%20By%20RND\FINISHING%20REPORT\RND%20MBT-16%20CA%20EXT-01.jpg" TargetMode="External"/><Relationship Id="rId1416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E%20Sticker.docx" TargetMode="External"/><Relationship Id="rId15216" Type="http://schemas.openxmlformats.org/officeDocument/2006/relationships/hyperlink" Target="file:///\\192.168.50.100\Universal_files_share\R&amp;D_Database\Masco%20Fabric%20Strength%20By%20RND\BOOKING-DESIGN%20FILES\RND%20TGT-2001%20CLO1%20Design%20File.xls" TargetMode="External"/><Relationship Id="rId16614" Type="http://schemas.openxmlformats.org/officeDocument/2006/relationships/hyperlink" Target="file:///\\192.168.50.100\Universal_files_share\R&amp;D_Database\Masco%20Fabric%20Strength%20By%20RND\Picture%20Of%20Hanger\0.%20Picture%20of%20Hangers%20All%20in%20One\RND%20MCB-2032D.JPG" TargetMode="External"/><Relationship Id="rId3173" Type="http://schemas.openxmlformats.org/officeDocument/2006/relationships/hyperlink" Target="file:///\\192.168.50.100\Universal_files_share\R&amp;D_Database\Masco%20Fabric%20Strength%20By%20RND\ANALYSING%20REPORT\RND%20INN-26,%2027.jpg" TargetMode="External"/><Relationship Id="rId4224" Type="http://schemas.openxmlformats.org/officeDocument/2006/relationships/hyperlink" Target="file:///\\192.168.50.100\Universal_files_share\R&amp;D_Database\Masco%20Fabric%20Strength%20By%20RND\ANALYSING%20REPORT\RND%20JAQRD-9%20Analysis%20Report.pdf" TargetMode="External"/><Relationship Id="rId6396" Type="http://schemas.openxmlformats.org/officeDocument/2006/relationships/hyperlink" Target="file:///\\192.168.50.100\Universal_files_share\R&amp;D_Database\Masco%20Fabric%20Strength%20By%20RND\ANALYSING%20REPORT\RND%20SHP-503,%20SLB,%20MLG%20Analysis%20Report.pdf" TargetMode="External"/><Relationship Id="rId7794" Type="http://schemas.openxmlformats.org/officeDocument/2006/relationships/hyperlink" Target="file:///\\192.168.50.100\Universal_files_share\R&amp;D_Database\Masco%20Fabric%20Strength%20By%20RND\ANALYSING%20REPORT\RND%20MSB-901%20A,%20901%20B%20Analysis%20Report.pdf" TargetMode="External"/><Relationship Id="rId8845" Type="http://schemas.openxmlformats.org/officeDocument/2006/relationships/hyperlink" Target="file:///\\192.168.50.100\Universal_files_share\R&amp;D_Database\Masco%20Fabric%20Strength%20By%20RND\FINISHING%20REPORT\RND%20MBT-2014.pdf" TargetMode="External"/><Relationship Id="rId10775" Type="http://schemas.openxmlformats.org/officeDocument/2006/relationships/hyperlink" Target="file:///\\192.168.50.100\Universal_files_share\R&amp;D_Database\Masco%20Fabric%20Strength%20By%20RND\KNIT%20BOOKING\RND%20MBT-1001J%20Knit%20Booking.pdf" TargetMode="External"/><Relationship Id="rId11826" Type="http://schemas.openxmlformats.org/officeDocument/2006/relationships/hyperlink" Target="file:///\\192.168.50.100\Universal_files_share\R&amp;D_Database\Masco%20Fabric%20Strength%20By%20RND\STICKERS\RND%20IMP%20YRN-29%20Sticker.docx" TargetMode="External"/><Relationship Id="rId6049" Type="http://schemas.openxmlformats.org/officeDocument/2006/relationships/hyperlink" Target="file:///\\192.168.50.100\Universal_files_share\R&amp;D_Database\Masco%20Fabric%20Strength%20By%20RND\Picture%20Of%20Hanger\0.%20Picture%20of%20Hangers%20All%20in%20One\RND%20HMB-502.jpg" TargetMode="External"/><Relationship Id="rId7447" Type="http://schemas.openxmlformats.org/officeDocument/2006/relationships/hyperlink" Target="file:///\\192.168.50.100\Universal_files_share\R&amp;D_Database\Masco%20Fabric%20Strength%20By%20RND\ALL%20COSTING\RND%20INN-904%20A(SB)%20Price.xls" TargetMode="External"/><Relationship Id="rId10428" Type="http://schemas.openxmlformats.org/officeDocument/2006/relationships/hyperlink" Target="file:///\\192.168.50.100\Universal_files_share\R&amp;D_Database\Masco%20Fabric%20Strength%20By%20RND\ANALYSING%20REPORT\RND%20MFB-2037.pdf" TargetMode="External"/><Relationship Id="rId13998" Type="http://schemas.openxmlformats.org/officeDocument/2006/relationships/hyperlink" Target="file:///\\192.168.50.100\Universal_files_share\R&amp;D_Database\Masco%20Fabric%20Strength%20By%20RND\KNIT%20BOOKING\RND%20MCB-21J%20ID1,ID2%20knit%20Booking.pdf" TargetMode="External"/><Relationship Id="rId16471" Type="http://schemas.openxmlformats.org/officeDocument/2006/relationships/hyperlink" Target="file:///\\192.168.50.100\Universal_files_share\R&amp;D_Database\Masco%20Fabric%20Strength%20By%20RND\Picture%20Of%20Hanger\0.%20Picture%20of%20Hangers%20All%20in%20One\RND%20MCB-2021J.JPG" TargetMode="External"/><Relationship Id="rId978" Type="http://schemas.openxmlformats.org/officeDocument/2006/relationships/hyperlink" Target="file:///\\192.168.50.100\Universal_files_share\R&amp;D_Database\Masco%20Fabric%20Strength%20By%20RND\BOOKING-DESIGN%20FILES\RND%20MCB-45.pdf" TargetMode="External"/><Relationship Id="rId2659" Type="http://schemas.openxmlformats.org/officeDocument/2006/relationships/hyperlink" Target="file:///\\192.168.50.100\Universal_files_share\R&amp;D_Database\Masco%20Fabric%20Strength%20By%20RND\STICKERS\RND%20MFB-2032%20SCRL%20HASH.docx" TargetMode="External"/><Relationship Id="rId6530" Type="http://schemas.openxmlformats.org/officeDocument/2006/relationships/hyperlink" Target="file:///\\192.168.50.100\Universal_files_share\R&amp;D_Database\Masco%20Fabric%20Strength%20By%20RND\ANALYSING%20REPORT\RND%20MCB-23.jpg" TargetMode="External"/><Relationship Id="rId15073" Type="http://schemas.openxmlformats.org/officeDocument/2006/relationships/hyperlink" Target="file:///\\192.168.50.100\Universal_files_share\R&amp;D_Database\Masco%20Fabric%20Strength%20By%20RND\ANALYSING%20REPORT\RND%20MSB-517%20CA%20Analysis%20Report.pdf" TargetMode="External"/><Relationship Id="rId16124" Type="http://schemas.openxmlformats.org/officeDocument/2006/relationships/hyperlink" Target="file:///\\192.168.50.100\Universal_files_share\R&amp;D_Database\Masco%20Fabric%20Strength%20By%20RND\ALL%20COSTING\RND%20MFB-82E%20Price.xls" TargetMode="External"/><Relationship Id="rId4081" Type="http://schemas.openxmlformats.org/officeDocument/2006/relationships/hyperlink" Target="file:///\\192.168.50.100\Universal_files_share\R&amp;D_Database\Masco%20Fabric%20Strength%20By%20RND\BOOKING-DESIGN%20FILES\RND%20MBT-49%20Booking.doc" TargetMode="External"/><Relationship Id="rId5132" Type="http://schemas.openxmlformats.org/officeDocument/2006/relationships/hyperlink" Target="file:///\\192.168.50.100\Universal_files_share\R&amp;D_Database\Masco%20Fabric%20Strength%20By%20RND\Picture%20Of%20Hanger\0.%20Picture%20of%20Hangers%20All%20in%20One\RND%20INN-72%20A.jpg" TargetMode="External"/><Relationship Id="rId9753" Type="http://schemas.openxmlformats.org/officeDocument/2006/relationships/hyperlink" Target="file:///\\192.168.50.100\Universal_files_share\R&amp;D_Database\Masco%20Fabric%20Strength%20By%20RND\KNIT%20BOOKING\RND%20MBT-2700%20Knit%20Booking.pdf" TargetMode="External"/><Relationship Id="rId8355" Type="http://schemas.openxmlformats.org/officeDocument/2006/relationships/hyperlink" Target="file:///\\192.168.50.100\Universal_files_share\R&amp;D_Database\Masco%20Fabric%20Strength%20By%20RND\ALL%20COSTING\RND%20MFB-1013B%20Price.xls" TargetMode="External"/><Relationship Id="rId9406" Type="http://schemas.openxmlformats.org/officeDocument/2006/relationships/hyperlink" Target="file:///\\192.168.50.100\Universal_files_share\R&amp;D_Database\Masco%20Fabric%20Strength%20By%20RND\ANALYSING%20REPORT\RND%20MCB-1000%20CA.pdf" TargetMode="External"/><Relationship Id="rId11683" Type="http://schemas.openxmlformats.org/officeDocument/2006/relationships/hyperlink" Target="file:///\\192.168.50.100\Universal_files_share\R&amp;D_Database\Masco%20Fabric%20Strength%20By%20RND\FINISHING%20REPORT\RND%20SHP-2014A%20Finishing%20Report.pdf" TargetMode="External"/><Relationship Id="rId12734" Type="http://schemas.openxmlformats.org/officeDocument/2006/relationships/hyperlink" Target="file:///\\192.168.50.100\Universal_files_share\R&amp;D_Database\Masco%20Fabric%20Strength%20By%20RND\ALL%20COSTING\RND%20APP-309%20SS-25%20OP1%20Price.xls" TargetMode="External"/><Relationship Id="rId1742" Type="http://schemas.openxmlformats.org/officeDocument/2006/relationships/hyperlink" Target="file:///\\192.168.50.100\Universal_files_share\R&amp;D_Database\Masco%20Fabric%20Strength%20By%20RND\BOOKING-DESIGN%20FILES\RND%20MSB-41%20Booking.doc" TargetMode="External"/><Relationship Id="rId8008" Type="http://schemas.openxmlformats.org/officeDocument/2006/relationships/hyperlink" Target="file:///\\192.168.50.100\Universal_files_share\R&amp;D_Database\Masco%20Fabric%20Strength%20By%20RND\FINISHING%20REPORT\RND%20HMB-2000%20CA%20Finishing%20Report.pdf" TargetMode="External"/><Relationship Id="rId10285" Type="http://schemas.openxmlformats.org/officeDocument/2006/relationships/hyperlink" Target="file:///\\192.168.50.100\Universal_files_share\R&amp;D_Database\Masco%20Fabric%20Strength%20By%20RND\STICKERS\RND%20MCB-06%20D.docx" TargetMode="External"/><Relationship Id="rId11336" Type="http://schemas.openxmlformats.org/officeDocument/2006/relationships/hyperlink" Target="file:///\\192.168.50.100\Universal_files_share\R&amp;D_Database\Masco%20Fabric%20Strength%20By%20RND\BOOKING-DESIGN%20FILES\RND%20MFB-2007%20ACHN%20Design%20file.xls" TargetMode="External"/><Relationship Id="rId1595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8LV%20OP2%20Sticker.docx" TargetMode="External"/><Relationship Id="rId4965" Type="http://schemas.openxmlformats.org/officeDocument/2006/relationships/hyperlink" Target="file:///\\192.168.50.100\Universal_files_share\R&amp;D_Database\Masco%20Fabric%20Strength%20By%20RND\FINISHING%20REPORT\RND%20INN-39%20A.pdf" TargetMode="External"/><Relationship Id="rId14559" Type="http://schemas.openxmlformats.org/officeDocument/2006/relationships/hyperlink" Target="file:///\\192.168.50.100\Universal_files_share\R&amp;D_Database\Masco%20Fabric%20Strength%20By%20RND\BOOKING-DESIGN%20FILES\RND%20MFB-2048H%20Booking%20(Merchant)%20SMS%20Sample%20Booking-LBHIB00GLBHIC02G.pdf" TargetMode="External"/><Relationship Id="rId3567" Type="http://schemas.openxmlformats.org/officeDocument/2006/relationships/hyperlink" Target="file:///\\192.168.50.100\Universal_files_share\R&amp;D_Database\Masco%20Fabric%20Strength%20By%20RND\ANALYSING%20REPORT\RND%20AD-05.pdf" TargetMode="External"/><Relationship Id="rId4618" Type="http://schemas.openxmlformats.org/officeDocument/2006/relationships/hyperlink" Target="file:///\\192.168.50.100\Universal_files_share\R&amp;D_Database\Masco%20Fabric%20Strength%20By%20RND\BOOKING-DESIGN%20FILES\RND%20INN-125%20LNDX%20YD%20DESIGN%20FILE.xls" TargetMode="External"/><Relationship Id="rId488" Type="http://schemas.openxmlformats.org/officeDocument/2006/relationships/hyperlink" Target="file:///\\192.168.50.100\Universal_files_share\R&amp;D_Database\Masco%20Fabric%20Strength%20By%20RND\FINISHING%20REPORT\RND%20KNT%20SOD1409%20One%20Pager%20Finishing%20Report.xlsx" TargetMode="External"/><Relationship Id="rId2169" Type="http://schemas.openxmlformats.org/officeDocument/2006/relationships/hyperlink" Target="file:///\\192.168.50.100\Universal_files_share\R&amp;D_Database\Masco%20Fabric%20Strength%20By%20RND\STICKERS\RND%20MFB-153.docx" TargetMode="External"/><Relationship Id="rId6040" Type="http://schemas.openxmlformats.org/officeDocument/2006/relationships/hyperlink" Target="file:///\\192.168.50.100\Universal_files_share\R&amp;D_Database\Masco%20Fabric%20Strength%20By%20RND\Picture%20Of%20Hanger\0.%20Picture%20of%20Hangers%20All%20in%20One\20081201060.jpg" TargetMode="External"/><Relationship Id="rId12591" Type="http://schemas.openxmlformats.org/officeDocument/2006/relationships/hyperlink" Target="file:///\\192.168.50.100\Universal_files_share\R&amp;D_Database\Masco%20Fabric%20Strength%20By%20RND\KNIT%20BOOKING\RND%20MFB-93%20Knit%20Booking.pdf" TargetMode="External"/><Relationship Id="rId13642" Type="http://schemas.openxmlformats.org/officeDocument/2006/relationships/hyperlink" Target="file:///\\192.168.50.100\Universal_files_share\R&amp;D_Database\Masco%20Fabric%20Strength%20By%20RND\BOOKING-DESIGN%20FILES\RND%20MBT-2023G%20Booking%20(Merchant)%20SampleOrderBookingMaster-SJ-3622B(MAIS).pdf" TargetMode="External"/><Relationship Id="rId2650" Type="http://schemas.openxmlformats.org/officeDocument/2006/relationships/hyperlink" Target="file:///\\192.168.50.100\Universal_files_share\R&amp;D_Database\Masco%20Fabric%20Strength%20By%20RND\FINISHING%20REPORT\RND%20SF-13%20B.jpg" TargetMode="External"/><Relationship Id="rId3701" Type="http://schemas.openxmlformats.org/officeDocument/2006/relationships/hyperlink" Target="file:///\\192.168.50.100\Universal_files_share\R&amp;D_Database\Masco%20Fabric%20Strength%20By%20RND\KNIT%20BOOKING\RND%20MCB-34%20O%20Knit%20Booking.pdf" TargetMode="External"/><Relationship Id="rId9263" Type="http://schemas.openxmlformats.org/officeDocument/2006/relationships/hyperlink" Target="file:///\\192.168.50.100\Universal_files_share\R&amp;D_Database\Masco%20Fabric%20Strength%20By%20RND\ANALYSING%20REPORT\RND%20MSB-2016.jpg" TargetMode="External"/><Relationship Id="rId11193" Type="http://schemas.openxmlformats.org/officeDocument/2006/relationships/hyperlink" Target="file:///\\192.168.50.100\Universal_files_share\R&amp;D_Database\Masco%20Fabric%20Strength%20By%20RND\FINISHING%20REPORT\RND%20MCB-2018%20CA%20OPT-3%20Finishing%20Report.pdf" TargetMode="External"/><Relationship Id="rId12244" Type="http://schemas.openxmlformats.org/officeDocument/2006/relationships/hyperlink" Target="file:///\\192.168.50.100\Universal_files_share\R&amp;D_Database\Masco%20Fabric%20Strength%20By%20RND\STICKERS\RND%20MCB-06G%20Sticker.docx" TargetMode="External"/><Relationship Id="rId622" Type="http://schemas.openxmlformats.org/officeDocument/2006/relationships/hyperlink" Target="file:///\\192.168.50.100\Universal_files_share\R&amp;D_Database\Masco%20Fabric%20Strength%20By%20RND\ALL%20COSTING\RND%20INN-102%20H%20PRICE.xls" TargetMode="External"/><Relationship Id="rId1252" Type="http://schemas.openxmlformats.org/officeDocument/2006/relationships/hyperlink" Target="file:///\\192.168.50.100\Universal_files_share\R&amp;D_Database\Masco%20Fabric%20Strength%20By%20RND\KNIT%20BOOKING\RND%20RCYL-500%20Knit%20Booking.pdf" TargetMode="External"/><Relationship Id="rId2303" Type="http://schemas.openxmlformats.org/officeDocument/2006/relationships/hyperlink" Target="file:///\\192.168.50.100\Universal_files_share\R&amp;D_Database\Masco%20Fabric%20Strength%20By%20RND\ALL%20COSTING\RND%20INN-61%20Price.xls" TargetMode="External"/><Relationship Id="rId4475" Type="http://schemas.openxmlformats.org/officeDocument/2006/relationships/hyperlink" Target="file:///\\192.168.50.100\Universal_files_share\R&amp;D_Database\Masco%20Fabric%20Strength%20By%20RND\KNIT%20BOOKING\RND%20APP-0508%20(RND%20HMB-37%20VIS)%20Knit%20Booking.pdf" TargetMode="External"/><Relationship Id="rId5873" Type="http://schemas.openxmlformats.org/officeDocument/2006/relationships/hyperlink" Target="file:///\\192.168.50.100\Universal_files_share\R&amp;D_Database\Masco%20Fabric%20Strength%20By%20RND\FINISHING%20REPORT\RND%20KNT-500A%20Finishing%20Report.pdf" TargetMode="External"/><Relationship Id="rId6924" Type="http://schemas.openxmlformats.org/officeDocument/2006/relationships/hyperlink" Target="file:///\\192.168.50.100\Universal_files_share\R&amp;D_Database\Masco%20Fabric%20Strength%20By%20RND\FINISHING%20REPORT\RND%20MSB-505%20E%20Submission%20Form%20(Approved).pdf" TargetMode="External"/><Relationship Id="rId14069" Type="http://schemas.openxmlformats.org/officeDocument/2006/relationships/hyperlink" Target="file:///\\192.168.50.100\Universal_files_share\R&amp;D_Database\Masco%20Fabric%20Strength%20By%20RND\BOOKING-DESIGN%20FILES\RND%20MCB-30M%20OP2%20Booking.doc" TargetMode="External"/><Relationship Id="rId15467" Type="http://schemas.openxmlformats.org/officeDocument/2006/relationships/hyperlink" Target="file:///\\192.168.50.100\Universal_files_share\R&amp;D_Database\Masco%20Fabric%20Strength%20By%20RND\BOOKING-DESIGN%20FILES\RND%20MCB-33%20C,%20D%20Booking%20(Merchant)%20Sample%20booking%20for%20Alissa%20bicycle%20shorts%20Xlnt.xlsx" TargetMode="External"/><Relationship Id="rId16518" Type="http://schemas.openxmlformats.org/officeDocument/2006/relationships/hyperlink" Target="file:///\\192.168.50.100\Universal_files_share\R&amp;D_Database\Masco%20Fabric%20Strength%20By%20RND\ANALYSING%20REPORT\RND%20HMB-27P%20Analysis%20Report.pdf" TargetMode="External"/><Relationship Id="rId3077" Type="http://schemas.openxmlformats.org/officeDocument/2006/relationships/hyperlink" Target="file:///\\192.168.50.100\Universal_files_share\R&amp;D_Database\Masco%20Fabric%20Strength%20By%20RND\FINISHING%20REPORT\RND%20MSB%20LUREX%20STRIPE%20TDL.jpg" TargetMode="External"/><Relationship Id="rId4128" Type="http://schemas.openxmlformats.org/officeDocument/2006/relationships/hyperlink" Target="file:///\\192.168.50.100\Universal_files_share\R&amp;D_Database\Masco%20Fabric%20Strength%20By%20RND\BOOKING-DESIGN%20FILES\RND%20HMB-01%20BP%20Design%20File.xls" TargetMode="External"/><Relationship Id="rId5526" Type="http://schemas.openxmlformats.org/officeDocument/2006/relationships/hyperlink" Target="file:///\\192.168.50.100\Universal_files_share\R&amp;D_Database\Masco%20Fabric%20Strength%20By%20RND\KNIT%20BOOKING\RND%20INN-123%20C%20Knit%20Booking.pdf" TargetMode="External"/><Relationship Id="rId7698" Type="http://schemas.openxmlformats.org/officeDocument/2006/relationships/hyperlink" Target="file:///\\192.168.50.100\Universal_files_share\R&amp;D_Database\Masco%20Fabric%20Strength%20By%20RND\Picture%20Of%20Hanger\0.%20Picture%20of%20Hangers%20All%20in%20One\RND%20MCB-904%20C.jpg" TargetMode="External"/><Relationship Id="rId8749" Type="http://schemas.openxmlformats.org/officeDocument/2006/relationships/hyperlink" Target="file:///\\192.168.50.100\Universal_files_share\R&amp;D_Database\Masco%20Fabric%20Strength%20By%20RND\STICKERS\RND%20MBT-1010CLO%20Sticker.docx" TargetMode="External"/><Relationship Id="rId10679" Type="http://schemas.openxmlformats.org/officeDocument/2006/relationships/hyperlink" Target="file:///\\192.168.50.100\Universal_files_share\R&amp;D_Database\Masco%20Fabric%20Strength%20By%20RND\STICKERS\RND%20MBT-1001%20D%20Sticker.docx" TargetMode="External"/><Relationship Id="rId14550" Type="http://schemas.openxmlformats.org/officeDocument/2006/relationships/hyperlink" Target="file:///\\192.168.50.100\Universal_files_share\R&amp;D_Database\Masco%20Fabric%20Strength%20By%20RND\Picture%20Of%20Hanger\0.%20Picture%20of%20Hangers%20All%20in%20One\RND%20MFB-2048F.jpg" TargetMode="External"/><Relationship Id="rId15601" Type="http://schemas.openxmlformats.org/officeDocument/2006/relationships/hyperlink" Target="file:///\\192.168.50.100\Universal_files_share\R&amp;D_Database\Masco%20Fabric%20Strength%20By%20RND\FINISHING%20REPORT\RND%20INN-116D3%20Finishing%20Report.pdf" TargetMode="External"/><Relationship Id="rId131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10A%20Sticker.docx" TargetMode="External"/><Relationship Id="rId14203" Type="http://schemas.openxmlformats.org/officeDocument/2006/relationships/hyperlink" Target="file:///\\192.168.50.100\Universal_files_share\R&amp;D_Database\Masco%20Fabric%20Strength%20By%20RND\Picture%20Of%20Hanger\0.%20Picture%20of%20Hangers%20All%20in%20One\RND%20MCB-904C%20SM.jpg" TargetMode="External"/><Relationship Id="rId2160" Type="http://schemas.openxmlformats.org/officeDocument/2006/relationships/hyperlink" Target="file:///\\192.168.50.100\Universal_files_share\R&amp;D_Database\Masco%20Fabric%20Strength%20By%20RND\BOOKING-DESIGN%20FILES\RND%20MFB-58%20Design%20File.xls" TargetMode="External"/><Relationship Id="rId3211" Type="http://schemas.openxmlformats.org/officeDocument/2006/relationships/hyperlink" Target="file:///\\192.168.50.100\Universal_files_share\R&amp;D_Database\Masco%20Fabric%20Strength%20By%20RND\BOOKING-DESIGN%20FILES\RND%20INN-54%20Design%20file.xls" TargetMode="External"/><Relationship Id="rId6781" Type="http://schemas.openxmlformats.org/officeDocument/2006/relationships/hyperlink" Target="file:///\\192.168.50.100\Universal_files_share\R&amp;D_Database\Masco%20Fabric%20Strength%20By%20RND\Picture%20Of%20Hanger\0.%20Picture%20of%20Hangers%20All%20in%20One\RND%20MSB%20Q2DBTOP1DD.jpg" TargetMode="External"/><Relationship Id="rId7832" Type="http://schemas.openxmlformats.org/officeDocument/2006/relationships/hyperlink" Target="file:///\\192.168.50.100\Universal_files_share\R&amp;D_Database\Masco%20Fabric%20Strength%20By%20RND\STICKERS\RND%20SHP-900%20Sticker.docx" TargetMode="External"/><Relationship Id="rId16375" Type="http://schemas.openxmlformats.org/officeDocument/2006/relationships/hyperlink" Target="file:///\\192.168.50.100\Universal_files_share\R&amp;D_Database\Masco%20Fabric%20Strength%20By%20RND\FINISHING%20REPORT\RND%20INN-116C2(S)%20Finishing%20Report.pdf" TargetMode="External"/><Relationship Id="rId132" Type="http://schemas.openxmlformats.org/officeDocument/2006/relationships/hyperlink" Target="file:///\\192.168.50.100\Universal_files_share\R&amp;D_Database\Masco%20Fabric%20Strength%20By%20RND\STICKERS\RND%20INN-115A%20Sticker.docx" TargetMode="External"/><Relationship Id="rId5383" Type="http://schemas.openxmlformats.org/officeDocument/2006/relationships/hyperlink" Target="file:///\\192.168.50.100\Universal_files_share\R&amp;D_Database\Masco%20Fabric%20Strength%20By%20RND\Picture%20Of%20Hanger\0.%20Picture%20of%20Hangers%20All%20in%20One\RND%20MSB-23%20B.jpg" TargetMode="External"/><Relationship Id="rId6434" Type="http://schemas.openxmlformats.org/officeDocument/2006/relationships/hyperlink" Target="file:///\\192.168.50.100\Universal_files_share\R&amp;D_Database\Masco%20Fabric%20Strength%20By%20RND\Picture%20Of%20Hanger\0.%20Picture%20of%20Hangers%20All%20in%20One\RND%20HMB-506.jpg" TargetMode="External"/><Relationship Id="rId10813" Type="http://schemas.openxmlformats.org/officeDocument/2006/relationships/hyperlink" Target="file:///\\192.168.50.100\Universal_files_share\R&amp;D_Database\Masco%20Fabric%20Strength%20By%20RND\ANALYSING%20REPORT\RND%20MCB-1004,%201004%20A.pdf" TargetMode="External"/><Relationship Id="rId16028" Type="http://schemas.openxmlformats.org/officeDocument/2006/relationships/hyperlink" Target="file:///\\192.168.50.100\Universal_files_share\R&amp;D_Database\Masco%20Fabric%20Strength%20By%20RND\ALL%20COSTING\RND%20JAQRD-2003D2%20Price.xls" TargetMode="External"/><Relationship Id="rId5036" Type="http://schemas.openxmlformats.org/officeDocument/2006/relationships/hyperlink" Target="file:///\\192.168.50.100\Universal_files_share\R&amp;D_Database\Masco%20Fabric%20Strength%20By%20RND\FINISHING%20REPORT\RND%20MFB-11%20B%20Finishing%20Report.pdf" TargetMode="External"/><Relationship Id="rId12985" Type="http://schemas.openxmlformats.org/officeDocument/2006/relationships/hyperlink" Target="file:///\\192.168.50.100\Universal_files_share\R&amp;D_Database\Masco%20Fabric%20Strength%20By%20RND\KNIT%20BOOKING\RND%20HMB-512A,%20AGB%20Knit%20Booking.pdf" TargetMode="External"/><Relationship Id="rId1993" Type="http://schemas.openxmlformats.org/officeDocument/2006/relationships/hyperlink" Target="file:///\\192.168.50.100\Universal_files_share\R&amp;D_Database\Masco%20Fabric%20Strength%20By%20RND\BOOKING-DESIGN%20FILES\RND%20MSB-39%20B%20Booking.doc" TargetMode="External"/><Relationship Id="rId8259" Type="http://schemas.openxmlformats.org/officeDocument/2006/relationships/hyperlink" Target="file:///\\192.168.50.100\Universal_files_share\R&amp;D_Database\Masco%20Fabric%20Strength%20By%20RND\ANALYSING%20REPORT\RND%20MBT-2019.pdf" TargetMode="External"/><Relationship Id="rId9657" Type="http://schemas.openxmlformats.org/officeDocument/2006/relationships/hyperlink" Target="file:///\\192.168.50.100\Universal_files_share\R&amp;D_Database\Masco%20Fabric%20Strength%20By%20RND\KNIT%20BOOKING\RND%20INN-2019%20Knit%20Booking.pdf" TargetMode="External"/><Relationship Id="rId11587" Type="http://schemas.openxmlformats.org/officeDocument/2006/relationships/hyperlink" Target="file:///\\192.168.50.100\Universal_files_share\R&amp;D_Database\Masco%20Fabric%20Strength%20By%20RND\STICKERS\RND%20MSB-2501A%20Sticker.docx" TargetMode="External"/><Relationship Id="rId12638" Type="http://schemas.openxmlformats.org/officeDocument/2006/relationships/hyperlink" Target="file:///\\192.168.50.100\Universal_files_share\R&amp;D_Database\Masco%20Fabric%20Strength%20By%20RND\ALL%20COSTING\RND%20MSB-38%20ACHN%20Price.xls" TargetMode="External"/><Relationship Id="rId1646" Type="http://schemas.openxmlformats.org/officeDocument/2006/relationships/hyperlink" Target="file:///\\192.168.50.100\Universal_files_share\R&amp;D_Database\Masco%20Fabric%20Strength%20By%20RND\BOOKING-DESIGN%20FILES\RND%20INN-151%20Design%20file.xls" TargetMode="External"/><Relationship Id="rId10189" Type="http://schemas.openxmlformats.org/officeDocument/2006/relationships/hyperlink" Target="file:///\\192.168.50.100\Universal_files_share\R&amp;D_Database\Masco%20Fabric%20Strength%20By%20RND\ALL%20COSTING\RND%20SHP-2700%20OP2%20Price.xls" TargetMode="External"/><Relationship Id="rId14060" Type="http://schemas.openxmlformats.org/officeDocument/2006/relationships/hyperlink" Target="file:///\\192.168.50.100\Universal_files_share\R&amp;D_Database\Masco%20Fabric%20Strength%20By%20RND\Picture%20Of%20Hanger\0.%20Picture%20of%20Hangers%20All%20in%20One\RND%20MCB-30HM2.jpg" TargetMode="External"/><Relationship Id="rId15111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4869" Type="http://schemas.openxmlformats.org/officeDocument/2006/relationships/hyperlink" Target="file:///\\192.168.50.100\Universal_files_share\R&amp;D_Database\Masco%20Fabric%20Strength%20By%20RND\KNIT%20BOOKING\RND%20MFB-81%20Knit%20Booking.pdf" TargetMode="External"/><Relationship Id="rId8740" Type="http://schemas.openxmlformats.org/officeDocument/2006/relationships/hyperlink" Target="file:///\\192.168.50.100\Universal_files_share\R&amp;D_Database\Masco%20Fabric%20Strength%20By%20RND\KNIT%20BOOKING\RND%20MBT-1010%20A%20KNIT%20BOOKING.pdf" TargetMode="External"/><Relationship Id="rId10670" Type="http://schemas.openxmlformats.org/officeDocument/2006/relationships/hyperlink" Target="file:///\\192.168.50.100\Universal_files_share\R&amp;D_Database\Masco%20Fabric%20Strength%20By%20RND\ANALYSING%20REPORT\RND%20MBT-1001%20C%20Analysis%20Report.pdf" TargetMode="External"/><Relationship Id="rId11721" Type="http://schemas.openxmlformats.org/officeDocument/2006/relationships/hyperlink" Target="file:///\\192.168.50.100\Universal_files_share\R&amp;D_Database\Masco%20Fabric%20Strength%20By%20RND\BOOKING-DESIGN%20FILES\RND%20HMB-250FC%20Design%20File.xls" TargetMode="External"/><Relationship Id="rId6291" Type="http://schemas.openxmlformats.org/officeDocument/2006/relationships/hyperlink" Target="file:///\\192.168.50.100\Universal_files_share\R&amp;D_Database\Masco%20Fabric%20Strength%20By%20RND\BOOKING-DESIGN%20FILES\RND%20HMB-40%20CA%20DESIGN.xls" TargetMode="External"/><Relationship Id="rId7342" Type="http://schemas.openxmlformats.org/officeDocument/2006/relationships/hyperlink" Target="file:///\\192.168.50.100\Universal_files_share\R&amp;D_Database\Masco%20Fabric%20Strength%20By%20RND\ALL%20COSTING\RND%20INN-900%20CA%20YD-3%20Price.xls" TargetMode="External"/><Relationship Id="rId10323" Type="http://schemas.openxmlformats.org/officeDocument/2006/relationships/hyperlink" Target="file:///\\192.168.50.100\Universal_files_share\R&amp;D_Database\Masco%20Fabric%20Strength%20By%20RND\BOOKING-DESIGN%20FILES\RND%20MCB-2003A%20Booking.doc" TargetMode="External"/><Relationship Id="rId12495" Type="http://schemas.openxmlformats.org/officeDocument/2006/relationships/hyperlink" Target="file:///\\192.168.50.100\Universal_files_share\R&amp;D_Database\Masco%20Fabric%20Strength%20By%20RND\ANALYSING%20REPORT\RND%20MFB-2046F%20Analysis%20Report.pdf" TargetMode="External"/><Relationship Id="rId13893" Type="http://schemas.openxmlformats.org/officeDocument/2006/relationships/hyperlink" Target="file:///\\192.168.50.100\Universal_files_share\R&amp;D_Database\Masco%20Fabric%20Strength%20By%20RND\Picture%20Of%20Hanger\0.%20Picture%20of%20Hangers%20All%20in%20One\RND%20MCB-2013%20HM%20REV.JPG" TargetMode="External"/><Relationship Id="rId14944" Type="http://schemas.openxmlformats.org/officeDocument/2006/relationships/hyperlink" Target="file:///\\192.168.50.100\Universal_files_share\R&amp;D_Database\Masco%20Fabric%20Strength%20By%20RND\KNIT%20BOOKING\RND%20MSB-2039D%20REV%20Knit%20Booking.pdf" TargetMode="External"/><Relationship Id="rId873" Type="http://schemas.openxmlformats.org/officeDocument/2006/relationships/hyperlink" Target="file:///\\192.168.50.100\Universal_files_share\R&amp;D_Database\Masco%20Fabric%20Strength%20By%20RND\STICKERS\RND%20KNT%20LVS-OE%20Sticker.docx" TargetMode="External"/><Relationship Id="rId2554" Type="http://schemas.openxmlformats.org/officeDocument/2006/relationships/hyperlink" Target="file:///\\192.168.50.100\Universal_files_share\R&amp;D_Database\Masco%20Fabric%20Strength%20By%20RND\FINISHING%20REPORT\RND%20SF-08.pdf" TargetMode="External"/><Relationship Id="rId3952" Type="http://schemas.openxmlformats.org/officeDocument/2006/relationships/hyperlink" Target="file:///\\192.168.50.100\Universal_files_share\R&amp;D_Database\Masco%20Fabric%20Strength%20By%20RND\Picture%20Of%20Hanger\0.%20Picture%20of%20Hangers%20All%20in%20One\RND%20INN-81B%20OP2.jpg" TargetMode="External"/><Relationship Id="rId9167" Type="http://schemas.openxmlformats.org/officeDocument/2006/relationships/hyperlink" Target="file:///\\192.168.50.100\Universal_files_share\R&amp;D_Database\Masco%20Fabric%20Strength%20By%20RND\ALL%20COSTING\RND%20HMB-2002%20Price.xls" TargetMode="External"/><Relationship Id="rId11097" Type="http://schemas.openxmlformats.org/officeDocument/2006/relationships/hyperlink" Target="file:///\\192.168.50.100\Universal_files_share\R&amp;D_Database\Masco%20Fabric%20Strength%20By%20RND\KNIT%20BOOKING\RND%20KNT%20SOC6233(4)%20Knit%20Booking.pdf" TargetMode="External"/><Relationship Id="rId12148" Type="http://schemas.openxmlformats.org/officeDocument/2006/relationships/hyperlink" Target="file:///\\192.168.50.100\Universal_files_share\R&amp;D_Database\Masco%20Fabric%20Strength%20By%20RND\STICKERS\RND%20MBT-1010F-SS%20Sticker.docx" TargetMode="External"/><Relationship Id="rId13546" Type="http://schemas.openxmlformats.org/officeDocument/2006/relationships/hyperlink" Target="file:///\\192.168.50.100\Universal_files_share\R&amp;D_Database\Masco%20Fabric%20Strength%20By%20RND\KNIT%20BOOKING\RND%20MBT-2020B%20Knit%20Booking.pdf" TargetMode="External"/><Relationship Id="rId526" Type="http://schemas.openxmlformats.org/officeDocument/2006/relationships/hyperlink" Target="file:///\\192.168.50.100\Universal_files_share\R&amp;D_Database\Masco%20Fabric%20Strength%20By%20RND\Picture%20Of%20Hanger\0.%20Picture%20of%20Hangers%20All%20in%20One\RND%20MSB-26%20D.jpg" TargetMode="External"/><Relationship Id="rId1156" Type="http://schemas.openxmlformats.org/officeDocument/2006/relationships/hyperlink" Target="file:///\\192.168.50.100\Universal_files_share\R&amp;D_Database\Masco%20Fabric%20Strength%20By%20RND\BOOKING-DESIGN%20FILES\RND%20MCB-55%20A,B,C.pdf" TargetMode="External"/><Relationship Id="rId2207" Type="http://schemas.openxmlformats.org/officeDocument/2006/relationships/hyperlink" Target="file:///\\192.168.50.100\Universal_files_share\R&amp;D_Database\Masco%20Fabric%20Strength%20By%20RND\STICKERS\RND%20MSB-08%20B.docx" TargetMode="External"/><Relationship Id="rId3605" Type="http://schemas.openxmlformats.org/officeDocument/2006/relationships/hyperlink" Target="file:///\\192.168.50.100\Universal_files_share\R&amp;D_Database\Masco%20Fabric%20Strength%20By%20RND\ALL%20COSTING\RND%20INN-50.1%20PRICE.xls" TargetMode="External"/><Relationship Id="rId5777" Type="http://schemas.openxmlformats.org/officeDocument/2006/relationships/hyperlink" Target="file:///\\192.168.50.100\Universal_files_share\R&amp;D_Database\Masco%20Fabric%20Strength%20By%20RND\FINISHING%20REPORT\RND%20MFB-85%20IMPV%20Finishing%20Report.pdf" TargetMode="External"/><Relationship Id="rId6828" Type="http://schemas.openxmlformats.org/officeDocument/2006/relationships/hyperlink" Target="file:///\\192.168.50.100\Universal_files_share\R&amp;D_Database\Masco%20Fabric%20Strength%20By%20RND\FINISHING%20REPORT\RND%20INN-502%20D%2018G.pdf" TargetMode="External"/><Relationship Id="rId4379" Type="http://schemas.openxmlformats.org/officeDocument/2006/relationships/hyperlink" Target="file:///\\192.168.50.100\Universal_files_share\R&amp;D_Database\Masco%20Fabric%20Strength%20By%20RND\ANALYSING%20REPORT\RND%20MFB-42.jpg" TargetMode="External"/><Relationship Id="rId8250" Type="http://schemas.openxmlformats.org/officeDocument/2006/relationships/hyperlink" Target="file:///\\192.168.50.100\Universal_files_share\R&amp;D_Database\Masco%20Fabric%20Strength%20By%20RND\KNIT%20BOOKING\RND%20MBT-2003B%20Knit%20Booking.pdf" TargetMode="External"/><Relationship Id="rId9301" Type="http://schemas.openxmlformats.org/officeDocument/2006/relationships/hyperlink" Target="file:///\\192.168.50.100\Universal_files_share\R&amp;D_Database\Masco%20Fabric%20Strength%20By%20RND\FINISHING%20REPORT\RND%20TGT-2002.pdf" TargetMode="External"/><Relationship Id="rId10180" Type="http://schemas.openxmlformats.org/officeDocument/2006/relationships/hyperlink" Target="file:///\\192.168.50.100\Universal_files_share\R&amp;D_Database\Masco%20Fabric%20Strength%20By%20RND\STICKERS\RND%20SHP-2700%20Sticker.docx" TargetMode="External"/><Relationship Id="rId11231" Type="http://schemas.openxmlformats.org/officeDocument/2006/relationships/hyperlink" Target="file:///\\192.168.50.100\Universal_files_share\R&amp;D_Database\Masco%20Fabric%20Strength%20By%20RND\ANALYSING%20REPORT\RND%20MFB-1008%20B%20Analysis%20Report.pdf" TargetMode="External"/><Relationship Id="rId1585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3%20Sticker.docx" TargetMode="External"/><Relationship Id="rId4860" Type="http://schemas.openxmlformats.org/officeDocument/2006/relationships/hyperlink" Target="file:///\\192.168.50.100\Universal_files_share\R&amp;D_Database\Masco%20Fabric%20Strength%20By%20RND\Picture%20Of%20Hanger\0.%20Picture%20of%20Hangers%20All%20in%20One\RND%20MFB-71.jpg" TargetMode="External"/><Relationship Id="rId5911" Type="http://schemas.openxmlformats.org/officeDocument/2006/relationships/hyperlink" Target="file:///\\192.168.50.100\Universal_files_share\R&amp;D_Database\Masco%20Fabric%20Strength%20By%20RND\BOOKING-DESIGN%20FILES\RND%20MCB-10%20%20FLEECE%20LOOK%20JERSEY%20JP%20Design%20file.png" TargetMode="External"/><Relationship Id="rId1445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37K%20Sticker.docx" TargetMode="External"/><Relationship Id="rId15505" Type="http://schemas.openxmlformats.org/officeDocument/2006/relationships/hyperlink" Target="file:///\\192.168.50.100\Universal_files_share\R&amp;D_Database\Masco%20Fabric%20Strength%20By%20RND\ANALYSING%20REPORT\RND%20SHP-2011%20CLO1,%20CLO2%20Analysis%20Report.pdf" TargetMode="External"/><Relationship Id="rId3462" Type="http://schemas.openxmlformats.org/officeDocument/2006/relationships/hyperlink" Target="file:///\\192.168.50.100\Universal_files_share\R&amp;D_Database\Masco%20Fabric%20Strength%20By%20RND\Picture%20Of%20Hanger\0.%20Picture%20of%20Hangers%20All%20in%20One\RND%20TGT-03.jpg" TargetMode="External"/><Relationship Id="rId4513" Type="http://schemas.openxmlformats.org/officeDocument/2006/relationships/hyperlink" Target="file:///\\192.168.50.100\Universal_files_share\R&amp;D_Database\Masco%20Fabric%20Strength%20By%20RND\FINISHING%20REPORT\RND%20INN-22%20A%20Finishing%20Report.pdf" TargetMode="External"/><Relationship Id="rId13056" Type="http://schemas.openxmlformats.org/officeDocument/2006/relationships/hyperlink" Target="file:///\\192.168.50.100\Universal_files_share\R&amp;D_Database\Masco%20Fabric%20Strength%20By%20RND\FINISHING%20REPORT\RND%20INN-125J%20ID%20Finishig%20Report.pdf" TargetMode="External"/><Relationship Id="rId14107" Type="http://schemas.openxmlformats.org/officeDocument/2006/relationships/hyperlink" Target="file:///\\192.168.50.100\Universal_files_share\R&amp;D_Database\Masco%20Fabric%20Strength%20By%20RND\BOOKING-DESIGN%20FILES\RND%20MCB-34%20SO2,SO3%20Booking.doc" TargetMode="External"/><Relationship Id="rId383" Type="http://schemas.openxmlformats.org/officeDocument/2006/relationships/hyperlink" Target="file:///\\192.168.50.100\Universal_files_share\R&amp;D_Database\Masco%20Fabric%20Strength%20By%20RND\ALL%20COSTING\RND%20INN-52%20CA%20Price.xls" TargetMode="External"/><Relationship Id="rId2064" Type="http://schemas.openxmlformats.org/officeDocument/2006/relationships/hyperlink" Target="file:///\\192.168.50.100\Universal_files_share\R&amp;D_Database\Masco%20Fabric%20Strength%20By%20RND\BOOKING-DESIGN%20FILES\RND%20HMB-152B%20Booking.doc" TargetMode="External"/><Relationship Id="rId3115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F1)%20TDS.jpg" TargetMode="External"/><Relationship Id="rId6685" Type="http://schemas.openxmlformats.org/officeDocument/2006/relationships/hyperlink" Target="file:///\\192.168.50.100\Universal_files_share\R&amp;D_Database\Masco%20Fabric%20Strength%20By%20RND\KNIT%20BOOKING\RND%20MSB-520%20KNIT%20BOOKING.pdf" TargetMode="External"/><Relationship Id="rId16279" Type="http://schemas.openxmlformats.org/officeDocument/2006/relationships/hyperlink" Target="file:///\\192.168.50.100\Universal_files_share\R&amp;D_Database\Masco%20Fabric%20Strength%20By%20RND\FINISHING%20REPORT\RND%20INN-116B4%20Finishing%20Report.pdf" TargetMode="External"/><Relationship Id="rId5287" Type="http://schemas.openxmlformats.org/officeDocument/2006/relationships/hyperlink" Target="file:///\\192.168.50.100\Universal_files_share\R&amp;D_Database\Masco%20Fabric%20Strength%20By%20RND\BOOKING-DESIGN%20FILES\RND%20MCB-30%20H%20G140%20Booking%20(Merchant)%20OSTIN%20PP%20Fabric%20Program%20Style-%20GT3491%20At%2022-08-2022.xlsx" TargetMode="External"/><Relationship Id="rId6338" Type="http://schemas.openxmlformats.org/officeDocument/2006/relationships/hyperlink" Target="file:///\\192.168.50.100\Universal_files_share\R&amp;D_Database\Masco%20Fabric%20Strength%20By%20RND\KNIT%20BOOKING\RND%20MBT-39%20KNIT%20BOOKING.pdf" TargetMode="External"/><Relationship Id="rId7736" Type="http://schemas.openxmlformats.org/officeDocument/2006/relationships/hyperlink" Target="file:///\\192.168.50.100\Universal_files_share\R&amp;D_Database\Masco%20Fabric%20Strength%20By%20RND\ALL%20COSTING\RND%20MFB-900%20Price.xls" TargetMode="External"/><Relationship Id="rId10717" Type="http://schemas.openxmlformats.org/officeDocument/2006/relationships/hyperlink" Target="file:///\\192.168.50.100\Universal_files_share\R&amp;D_Database\Masco%20Fabric%20Strength%20By%20RND\KNIT%20BOOKING\RND%20MBT-1001%20E%20CLO%20Knit%20Booking.pdf" TargetMode="External"/><Relationship Id="rId12889" Type="http://schemas.openxmlformats.org/officeDocument/2006/relationships/hyperlink" Target="file:///\\192.168.50.100\Universal_files_share\R&amp;D_Database\Masco%20Fabric%20Strength%20By%20RND\BOOKING-DESIGN%20FILES\RND%20HMB-28B%20HB%20Design%20file.xls" TargetMode="External"/><Relationship Id="rId1897" Type="http://schemas.openxmlformats.org/officeDocument/2006/relationships/hyperlink" Target="file:///\\192.168.50.100\Universal_files_share\R&amp;D_Database\Masco%20Fabric%20Strength%20By%20RND\STICKERS\RND%20MFB-1013LRX%20Sticker.docx" TargetMode="External"/><Relationship Id="rId2948" Type="http://schemas.openxmlformats.org/officeDocument/2006/relationships/hyperlink" Target="file:///\\192.168.50.100\Universal_files_share\R&amp;D_Database\Masco%20Fabric%20Strength%20By%20RND\Picture%20Of%20Hanger\0.%20Picture%20of%20Hangers%20All%20in%20One\RND%20TGT-01.jpg" TargetMode="External"/><Relationship Id="rId15362" Type="http://schemas.openxmlformats.org/officeDocument/2006/relationships/hyperlink" Target="file:///\\192.168.50.100\Universal_files_share\R&amp;D_Database\Masco%20Fabric%20Strength%20By%20RND\Picture%20Of%20Hanger\0.%20Picture%20of%20Hangers%20All%20in%20One\RND%20INN-117C4.jpg" TargetMode="External"/><Relationship Id="rId16413" Type="http://schemas.openxmlformats.org/officeDocument/2006/relationships/hyperlink" Target="file:///\\192.168.50.100\Universal_files_share\R&amp;D_Database\Masco%20Fabric%20Strength%20By%20RND\ALL%20COSTING\RND%20KNT-1500B%20Price.xls" TargetMode="External"/><Relationship Id="rId4370" Type="http://schemas.openxmlformats.org/officeDocument/2006/relationships/hyperlink" Target="file:///\\192.168.50.100\Universal_files_share\R&amp;D_Database\Masco%20Fabric%20Strength%20By%20RND\ALL%20COSTING\RND%20MSB-38%20PRICE.xls" TargetMode="External"/><Relationship Id="rId5421" Type="http://schemas.openxmlformats.org/officeDocument/2006/relationships/hyperlink" Target="file:///\\192.168.50.100\Universal_files_share\R&amp;D_Database\Masco%20Fabric%20Strength%20By%20RND\Picture%20Of%20Hanger\0.%20Picture%20of%20Hangers%20All%20in%20One\RND%20HMB-250%20JAQRD.jpg" TargetMode="External"/><Relationship Id="rId8991" Type="http://schemas.openxmlformats.org/officeDocument/2006/relationships/hyperlink" Target="file:///\\192.168.50.100\Universal_files_share\R&amp;D_Database\Masco%20Fabric%20Strength%20By%20RND\STICKERS\RND%20MIL-1901006.docx" TargetMode="External"/><Relationship Id="rId15015" Type="http://schemas.openxmlformats.org/officeDocument/2006/relationships/hyperlink" Target="file:///\\192.168.50.100\Universal_files_share\R&amp;D_Database\Masco%20Fabric%20Strength%20By%20RND\BOOKING-DESIGN%20FILES\RND%20MSB-2500B%20Booking.doc" TargetMode="External"/><Relationship Id="rId4023" Type="http://schemas.openxmlformats.org/officeDocument/2006/relationships/hyperlink" Target="file:///\\192.168.50.100\Universal_files_share\R&amp;D_Database\Masco%20Fabric%20Strength%20By%20RND\STICKERS\RND%20MBT-22%20SLB%20STICKER.docx" TargetMode="External"/><Relationship Id="rId7593" Type="http://schemas.openxmlformats.org/officeDocument/2006/relationships/hyperlink" Target="file:///\\192.168.50.100\Universal_files_share\R&amp;D_Database\Masco%20Fabric%20Strength%20By%20RND\Picture%20Of%20Hanger\0.%20Picture%20of%20Hangers%20All%20in%20One\RND%20MCB%20LNDX%20RCL%20VELR%20SHR.jpg" TargetMode="External"/><Relationship Id="rId8644" Type="http://schemas.openxmlformats.org/officeDocument/2006/relationships/hyperlink" Target="file:///\\192.168.50.100\Universal_files_share\R&amp;D_Database\Masco%20Fabric%20Strength%20By%20RND\ALL%20COSTING\RND%20TGT-2002%20HM%20Price.xls" TargetMode="External"/><Relationship Id="rId11972" Type="http://schemas.openxmlformats.org/officeDocument/2006/relationships/hyperlink" Target="file:///\\192.168.50.100\Universal_files_share\R&amp;D_Database\Masco%20Fabric%20Strength%20By%20RND\ALL%20COSTING\RND%20INN-254A%20Price.xls" TargetMode="External"/><Relationship Id="rId6195" Type="http://schemas.openxmlformats.org/officeDocument/2006/relationships/hyperlink" Target="file:///\\192.168.50.100\Universal_files_share\R&amp;D_Database\Masco%20Fabric%20Strength%20By%20RND\ALL%20COSTING\RND%20MSB-509%20A%20PRICE.xls" TargetMode="External"/><Relationship Id="rId7246" Type="http://schemas.openxmlformats.org/officeDocument/2006/relationships/hyperlink" Target="file:///\\192.168.50.100\Universal_files_share\R&amp;D_Database\Masco%20Fabric%20Strength%20By%20RND\BOOKING-DESIGN%20FILES\RND%20INN-502A,B,C%20Revised%20booking.doc" TargetMode="External"/><Relationship Id="rId10227" Type="http://schemas.openxmlformats.org/officeDocument/2006/relationships/hyperlink" Target="file:///\\192.168.50.100\Universal_files_share\R&amp;D_Database\Masco%20Fabric%20Strength%20By%20RND\BOOKING-DESIGN%20FILES\RND%20MBT-1001%20Design%20file.xls" TargetMode="External"/><Relationship Id="rId10574" Type="http://schemas.openxmlformats.org/officeDocument/2006/relationships/hyperlink" Target="file:///\\192.168.50.100\Universal_files_share\R&amp;D_Database\Masco%20Fabric%20Strength%20By%20RND\ALL%20COSTING\RND%20MSB-2701%20REV%20Price.xls" TargetMode="External"/><Relationship Id="rId11625" Type="http://schemas.openxmlformats.org/officeDocument/2006/relationships/hyperlink" Target="file:///\\192.168.50.100\Universal_files_share\R&amp;D_Database\Masco%20Fabric%20Strength%20By%20RND\BOOKING-DESIGN%20FILES\RND%20JAQRD-2000%20Booking.doc" TargetMode="External"/><Relationship Id="rId13797" Type="http://schemas.openxmlformats.org/officeDocument/2006/relationships/hyperlink" Target="file:///\\192.168.50.100\Universal_files_share\R&amp;D_Database\Masco%20Fabric%20Strength%20By%20RND\Picture%20Of%20Hanger\0.%20Picture%20of%20Hangers%20All%20in%20One\RND%20MBT-510E1.JPG" TargetMode="External"/><Relationship Id="rId14848" Type="http://schemas.openxmlformats.org/officeDocument/2006/relationships/hyperlink" Target="file:///\\192.168.50.100\Universal_files_share\R&amp;D_Database\Masco%20Fabric%20Strength%20By%20RND\KNIT%20BOOKING\RND%20MSB-1001F%20REV%20Knit%20Booking.pdf" TargetMode="External"/><Relationship Id="rId3856" Type="http://schemas.openxmlformats.org/officeDocument/2006/relationships/hyperlink" Target="file:///\\192.168.50.100\Universal_files_share\R&amp;D_Database\Masco%20Fabric%20Strength%20By%20RND\Picture%20Of%20Hanger\0.%20Picture%20of%20Hangers%20All%20in%20One\RND%20INN-64%20B.jpg" TargetMode="External"/><Relationship Id="rId4907" Type="http://schemas.openxmlformats.org/officeDocument/2006/relationships/hyperlink" Target="file:///\\192.168.50.100\Universal_files_share\R&amp;D_Database\Masco%20Fabric%20Strength%20By%20RND\STICKERS\RND%20INN-21.docx" TargetMode="External"/><Relationship Id="rId12399" Type="http://schemas.openxmlformats.org/officeDocument/2006/relationships/hyperlink" Target="file:///\\192.168.50.100\Universal_files_share\R&amp;D_Database\Masco%20Fabric%20Strength%20By%20RND\STICKERS\RND%20MFB-1007B2%20TA34%20Sticker.docx" TargetMode="External"/><Relationship Id="rId1627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4(S)%20Sticker.docx" TargetMode="External"/><Relationship Id="rId777" Type="http://schemas.openxmlformats.org/officeDocument/2006/relationships/hyperlink" Target="file:///\\192.168.50.100\Universal_files_share\R&amp;D_Database\Masco%20Fabric%20Strength%20By%20RND\ANALYSING%20REPORT\RND%20MFB-19.jpg" TargetMode="External"/><Relationship Id="rId2458" Type="http://schemas.openxmlformats.org/officeDocument/2006/relationships/hyperlink" Target="file:///\\192.168.50.100\Universal_files_share\R&amp;D_Database\Masco%20Fabric%20Strength%20By%20RND\ALL%20COSTING\RND%20INN-001%20A%20RIB%20Price.xls" TargetMode="External"/><Relationship Id="rId3509" Type="http://schemas.openxmlformats.org/officeDocument/2006/relationships/hyperlink" Target="file:///\\192.168.50.100\Universal_files_share\R&amp;D_Database\Masco%20Fabric%20Strength%20By%20RND\ANALYSING%20REPORT\RND%20INN-73,%2073%20A,%2073%20B.jpg" TargetMode="External"/><Relationship Id="rId12880" Type="http://schemas.openxmlformats.org/officeDocument/2006/relationships/hyperlink" Target="file:///\\192.168.50.100\Universal_files_share\R&amp;D_Database\Masco%20Fabric%20Strength%20By%20RND\KNIT%20BOOKING\RND%20HMB-28%20ID1%20Knit%20Booking.pdf" TargetMode="External"/><Relationship Id="rId1393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D%20ZR%20Sticker.docx" TargetMode="External"/><Relationship Id="rId9552" Type="http://schemas.openxmlformats.org/officeDocument/2006/relationships/hyperlink" Target="file:///\\192.168.50.100\Universal_files_share\R&amp;D_Database\Masco%20Fabric%20Strength%20By%20RND\BOOKING-DESIGN%20FILES\RND%20MFB-2020%20A%20Booking.doc" TargetMode="External"/><Relationship Id="rId11482" Type="http://schemas.openxmlformats.org/officeDocument/2006/relationships/hyperlink" Target="file:///\\192.168.50.100\Universal_files_share\R&amp;D_Database\Masco%20Fabric%20Strength%20By%20RND\BOOKING-DESIGN%20FILES\RND%20MFB-2505C%20REV%20Design%20file.xls" TargetMode="External"/><Relationship Id="rId12533" Type="http://schemas.openxmlformats.org/officeDocument/2006/relationships/hyperlink" Target="file:///\\192.168.50.100\Universal_files_share\R&amp;D_Database\Masco%20Fabric%20Strength%20By%20RND\FINISHING%20REPORT\RND%20MFB-2700D%20Finishing%20Report.pdf" TargetMode="External"/><Relationship Id="rId911" Type="http://schemas.openxmlformats.org/officeDocument/2006/relationships/hyperlink" Target="file:///\\192.168.50.100\Universal_files_share\R&amp;D_Database\Masco%20Fabric%20Strength%20By%20RND\ANALYSING%20REPORT\RND%20MBT-06%20B%20Analysis%20Report.pdf" TargetMode="External"/><Relationship Id="rId1541" Type="http://schemas.openxmlformats.org/officeDocument/2006/relationships/hyperlink" Target="file:///\\192.168.50.100\Universal_files_share\R&amp;D_Database\Masco%20Fabric%20Strength%20By%20RND\STICKERS\RND%20MCB-12.docx" TargetMode="External"/><Relationship Id="rId8154" Type="http://schemas.openxmlformats.org/officeDocument/2006/relationships/hyperlink" Target="file:///\\192.168.50.100\Universal_files_share\R&amp;D_Database\Masco%20Fabric%20Strength%20By%20RND\Picture%20Of%20Hanger\0.%20Picture%20of%20Hangers%20All%20in%20One\RND%20MSB-2024%20CLO.jpg" TargetMode="External"/><Relationship Id="rId9205" Type="http://schemas.openxmlformats.org/officeDocument/2006/relationships/hyperlink" Target="file:///\\192.168.50.100\Universal_files_share\R&amp;D_Database\Masco%20Fabric%20Strength%20By%20RND\BOOKING-DESIGN%20FILES\RND%20MCB-2006%20Booking.doc" TargetMode="External"/><Relationship Id="rId10084" Type="http://schemas.openxmlformats.org/officeDocument/2006/relationships/hyperlink" Target="file:///\\192.168.50.100\Universal_files_share\R&amp;D_Database\Masco%20Fabric%20Strength%20By%20RND\FINISHING%20REPORT\RND%20MFB-2700C%20Finishing%20Report.pdf" TargetMode="External"/><Relationship Id="rId11135" Type="http://schemas.openxmlformats.org/officeDocument/2006/relationships/hyperlink" Target="file:///\\192.168.50.100\Universal_files_share\R&amp;D_Database\Masco%20Fabric%20Strength%20By%20RND\ALL%20COSTING\RND%20MCB-2007%20BP%20price.xls" TargetMode="External"/><Relationship Id="rId4764" Type="http://schemas.openxmlformats.org/officeDocument/2006/relationships/hyperlink" Target="file:///\\192.168.50.100\Universal_files_share\R&amp;D_Database\Masco%20Fabric%20Strength%20By%20RND\ANALYSING%20REPORT\RND%20INN-251,%20252.jpg" TargetMode="External"/><Relationship Id="rId14358" Type="http://schemas.openxmlformats.org/officeDocument/2006/relationships/hyperlink" Target="file:///\\192.168.50.100\Universal_files_share\R&amp;D_Database\Masco%20Fabric%20Strength%20By%20RND\Picture%20Of%20Hanger\0.%20Picture%20of%20Hangers%20All%20in%20One\RND%20MFB-2006C2.jpg" TargetMode="External"/><Relationship Id="rId15756" Type="http://schemas.openxmlformats.org/officeDocument/2006/relationships/hyperlink" Target="file:///\\192.168.50.100\Universal_files_share\R&amp;D_Database\Masco%20Fabric%20Strength%20By%20RND\FINISHING%20REPORT\RND%20MCB-34G2%20Finishing%20Report.pdf" TargetMode="External"/><Relationship Id="rId3366" Type="http://schemas.openxmlformats.org/officeDocument/2006/relationships/hyperlink" Target="file:///\\192.168.50.100\Universal_files_share\R&amp;D_Database\Masco%20Fabric%20Strength%20By%20RND\Picture%20Of%20Hanger\0.%20Picture%20of%20Hangers%20All%20in%20One\RND%20MCB-33%20E175.jpg" TargetMode="External"/><Relationship Id="rId4417" Type="http://schemas.openxmlformats.org/officeDocument/2006/relationships/hyperlink" Target="file:///\\192.168.50.100\Universal_files_share\R&amp;D_Database\Masco%20Fabric%20Strength%20By%20RND\Picture%20Of%20Hanger\0.%20Picture%20of%20Hangers%20All%20in%20One\RND%20TGT-501%20A.jpg" TargetMode="External"/><Relationship Id="rId5815" Type="http://schemas.openxmlformats.org/officeDocument/2006/relationships/hyperlink" Target="file:///\\192.168.50.100\Universal_files_share\R&amp;D_Database\Masco%20Fabric%20Strength%20By%20RND\Picture%20Of%20Hanger\0.%20Picture%20of%20Hangers%20All%20in%20One\RND%20HMB-509%20YD(A).jpg" TargetMode="External"/><Relationship Id="rId1540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38B.docx" TargetMode="External"/><Relationship Id="rId287" Type="http://schemas.openxmlformats.org/officeDocument/2006/relationships/hyperlink" Target="file:///\\192.168.50.100\Universal_files_share\R&amp;D_Database\Masco%20Fabric%20Strength%20By%20RND\KNIT%20BOOKING\RND%20MFB-42%20Knit%20Booking.pdf" TargetMode="External"/><Relationship Id="rId3019" Type="http://schemas.openxmlformats.org/officeDocument/2006/relationships/hyperlink" Target="file:///\\192.168.50.100\Universal_files_share\R&amp;D_Database\Masco%20Fabric%20Strength%20By%20RND\BOOKING-DESIGN%20FILES\RND%20MCB-33%20C,%20D%20Booking.doc" TargetMode="External"/><Relationship Id="rId7987" Type="http://schemas.openxmlformats.org/officeDocument/2006/relationships/hyperlink" Target="file:///\\192.168.50.100\Universal_files_share\R&amp;D_Database\Masco%20Fabric%20Strength%20By%20RND\KNIT%20BOOKING\RND%20HMB-2000%20KNIT%20BOOKING.pdf" TargetMode="External"/><Relationship Id="rId10968" Type="http://schemas.openxmlformats.org/officeDocument/2006/relationships/hyperlink" Target="file:///\\192.168.50.100\Universal_files_share\R&amp;D_Database\Masco%20Fabric%20Strength%20By%20RND\ALL%20COSTING\RND%20MKB-1000%20BP%20PRICE.xls" TargetMode="External"/><Relationship Id="rId6589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1%20REV-02.jpg" TargetMode="External"/><Relationship Id="rId9062" Type="http://schemas.openxmlformats.org/officeDocument/2006/relationships/hyperlink" Target="file:///\\192.168.50.100\Universal_files_share\R&amp;D_Database\Masco%20Fabric%20Strength%20By%20RND\FINISHING%20REPORT\RND%20MSB-2051%20Finishing%20Report%20One%20Pager.xlsx" TargetMode="External"/><Relationship Id="rId12390" Type="http://schemas.openxmlformats.org/officeDocument/2006/relationships/hyperlink" Target="file:///\\192.168.50.100\Universal_files_share\R&amp;D_Database\Masco%20Fabric%20Strength%20By%20RND\KNIT%20BOOKING\RND%20MFB-1007A1%20ENGG%20Knit%20Booking.pdf" TargetMode="External"/><Relationship Id="rId13441" Type="http://schemas.openxmlformats.org/officeDocument/2006/relationships/hyperlink" Target="file:///\\192.168.50.100\Universal_files_share\R&amp;D_Database\Masco%20Fabric%20Strength%20By%20RND\BOOKING-DESIGN%20FILES\RND%20MBT-1010%20ZR%20Booking%20File.doc" TargetMode="External"/><Relationship Id="rId3500" Type="http://schemas.openxmlformats.org/officeDocument/2006/relationships/hyperlink" Target="file:///\\192.168.50.100\Universal_files_share\R&amp;D_Database\Masco%20Fabric%20Strength%20By%20RND\FINISHING%20REPORT\RND%20INN-51.pdf" TargetMode="External"/><Relationship Id="rId12043" Type="http://schemas.openxmlformats.org/officeDocument/2006/relationships/hyperlink" Target="file:///\\192.168.50.100\Universal_files_share\R&amp;D_Database\Masco%20Fabric%20Strength%20By%20RND\KNIT%20BOOKING\RND%20KNT-300C,%20KNT-1300,%20KNT-301%20Knit%20Booking.pdf" TargetMode="External"/><Relationship Id="rId421" Type="http://schemas.openxmlformats.org/officeDocument/2006/relationships/hyperlink" Target="file:///\\192.168.50.100\Universal_files_share\R&amp;D_Database\Masco%20Fabric%20Strength%20By%20RND\FINISHING%20REPORT\RND%20INN-57.pdf" TargetMode="External"/><Relationship Id="rId1051" Type="http://schemas.openxmlformats.org/officeDocument/2006/relationships/hyperlink" Target="file:///\\192.168.50.100\Universal_files_share\R&amp;D_Database\Masco%20Fabric%20Strength%20By%20RND\ALL%20COSTING\RND%20INN-102%20H1%20price.xls" TargetMode="External"/><Relationship Id="rId2102" Type="http://schemas.openxmlformats.org/officeDocument/2006/relationships/hyperlink" Target="file:///\\192.168.50.100\Universal_files_share\R&amp;D_Database\Masco%20Fabric%20Strength%20By%20RND\BOOKING-DESIGN%20FILES\RND%20INN-154;%20154A%20Design%20File.xls" TargetMode="External"/><Relationship Id="rId5672" Type="http://schemas.openxmlformats.org/officeDocument/2006/relationships/hyperlink" Target="file:///\\192.168.50.100\Universal_files_share\R&amp;D_Database\Masco%20Fabric%20Strength%20By%20RND\FINISHING%20REPORT\RND%20MBT-16%20G%20Finishing%20Report.pdf" TargetMode="External"/><Relationship Id="rId6723" Type="http://schemas.openxmlformats.org/officeDocument/2006/relationships/hyperlink" Target="file:///\\192.168.50.100\Universal_files_share\R&amp;D_Database\Masco%20Fabric%20Strength%20By%20RND\Picture%20Of%20Hanger\0.%20Picture%20of%20Hangers%20All%20in%20One\MTX-2479.jpg" TargetMode="External"/><Relationship Id="rId15266" Type="http://schemas.openxmlformats.org/officeDocument/2006/relationships/hyperlink" Target="file:///\\192.168.50.100\Universal_files_share\R&amp;D_Database\Masco%20Fabric%20Strength%20By%20RND\ALL%20COSTING\RND%20INN-117A2%20Price.xls" TargetMode="External"/><Relationship Id="rId16317" Type="http://schemas.openxmlformats.org/officeDocument/2006/relationships/hyperlink" Target="file:///\\192.168.50.100\Universal_files_share\R&amp;D_Database\Masco%20Fabric%20Strength%20By%20RND\Picture%20Of%20Hanger\0.%20Picture%20of%20Hangers%20All%20in%20One\RND%20INN-116C3.jpg" TargetMode="External"/><Relationship Id="rId4274" Type="http://schemas.openxmlformats.org/officeDocument/2006/relationships/hyperlink" Target="file:///\\192.168.50.100\Universal_files_share\R&amp;D_Database\Masco%20Fabric%20Strength%20By%20RND\BOOKING-DESIGN%20FILES\RND%20MCB-41E%20Design%20File.xls" TargetMode="External"/><Relationship Id="rId5325" Type="http://schemas.openxmlformats.org/officeDocument/2006/relationships/hyperlink" Target="file:///\\192.168.50.100\Universal_files_share\R&amp;D_Database\Masco%20Fabric%20Strength%20By%20RND\FINISHING%20REPORT\RND%20MCB-30M,%2030M%20AOP%20Finishing%20Report.pdf" TargetMode="External"/><Relationship Id="rId8895" Type="http://schemas.openxmlformats.org/officeDocument/2006/relationships/hyperlink" Target="file:///\\192.168.50.100\Universal_files_share\R&amp;D_Database\Masco%20Fabric%20Strength%20By%20RND\STICKERS\RND%20MCB-2011%20D%20Sticker.docx" TargetMode="External"/><Relationship Id="rId7497" Type="http://schemas.openxmlformats.org/officeDocument/2006/relationships/hyperlink" Target="file:///\\192.168.50.100\Universal_files_share\R&amp;D_Database\Masco%20Fabric%20Strength%20By%20RND\STICKERS\RND%20INN-904%20E%20LB%20Sticker.docx" TargetMode="External"/><Relationship Id="rId8548" Type="http://schemas.openxmlformats.org/officeDocument/2006/relationships/hyperlink" Target="file:///\\192.168.50.100\Universal_files_share\R&amp;D_Database\Masco%20Fabric%20Strength%20By%20RND\ALL%20COSTING\RND%20MSB-2054%20Price.xls" TargetMode="External"/><Relationship Id="rId9946" Type="http://schemas.openxmlformats.org/officeDocument/2006/relationships/hyperlink" Target="file:///\\192.168.50.100\Universal_files_share\R&amp;D_Database\Masco%20Fabric%20Strength%20By%20RND\Picture%20Of%20Hanger\0.%20Picture%20of%20Hangers%20All%20in%20One\RND%20MCB-2010C.jpg" TargetMode="External"/><Relationship Id="rId11876" Type="http://schemas.openxmlformats.org/officeDocument/2006/relationships/hyperlink" Target="file:///\\192.168.50.100\Universal_files_share\R&amp;D_Database\Masco%20Fabric%20Strength%20By%20RND\Picture%20Of%20Hanger\0.%20Picture%20of%20Hangers%20All%20in%20One\RND%20INN-125J%20HM.jpg" TargetMode="External"/><Relationship Id="rId12927" Type="http://schemas.openxmlformats.org/officeDocument/2006/relationships/hyperlink" Target="file:///\\192.168.50.100\Universal_files_share\R&amp;D_Database\Masco%20Fabric%20Strength%20By%20RND\FINISHING%20REPORT\RND%20HMB-28J1%20Finishing%20Report.pdf" TargetMode="External"/><Relationship Id="rId1935" Type="http://schemas.openxmlformats.org/officeDocument/2006/relationships/hyperlink" Target="file:///\\192.168.50.100\Universal_files_share\R&amp;D_Database\Masco%20Fabric%20Strength%20By%20RND\ANALYSING%20REPORT\RND%20MFB-18.jpg" TargetMode="External"/><Relationship Id="rId6099" Type="http://schemas.openxmlformats.org/officeDocument/2006/relationships/hyperlink" Target="file:///\\192.168.50.100\Universal_files_share\R&amp;D_Database\Masco%20Fabric%20Strength%20By%20RND\STICKERS\RND%20INN-516%20A.docx" TargetMode="External"/><Relationship Id="rId10478" Type="http://schemas.openxmlformats.org/officeDocument/2006/relationships/hyperlink" Target="file:///\\192.168.50.100\Universal_files_share\R&amp;D_Database\Masco%20Fabric%20Strength%20By%20RND\ALL%20COSTING\RND%20MFB-2063A%20Price.xls" TargetMode="External"/><Relationship Id="rId11529" Type="http://schemas.openxmlformats.org/officeDocument/2006/relationships/hyperlink" Target="file:///\\192.168.50.100\Universal_files_share\R&amp;D_Database\Masco%20Fabric%20Strength%20By%20RND\ALL%20COSTING\RND%20MSB-2025%20B%20Price.xls" TargetMode="External"/><Relationship Id="rId15400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3010" Type="http://schemas.openxmlformats.org/officeDocument/2006/relationships/hyperlink" Target="file:///\\192.168.50.100\Universal_files_share\R&amp;D_Database\Masco%20Fabric%20Strength%20By%20RND\Picture%20Of%20Hanger\0.%20Picture%20of%20Hangers%20All%20in%20One\RND%20MBT-1003.jpg" TargetMode="External"/><Relationship Id="rId14002" Type="http://schemas.openxmlformats.org/officeDocument/2006/relationships/hyperlink" Target="file:///\\192.168.50.100\Universal_files_share\R&amp;D_Database\Masco%20Fabric%20Strength%20By%20RND\Picture%20Of%20Hanger\0.%20Picture%20of%20Hangers%20All%20in%20One\RND%20MCB-21J%20ID2.JPG" TargetMode="External"/><Relationship Id="rId6580" Type="http://schemas.openxmlformats.org/officeDocument/2006/relationships/hyperlink" Target="file:///\\192.168.50.100\Universal_files_share\R&amp;D_Database\Masco%20Fabric%20Strength%20By%20RND\BOOKING-DESIGN%20FILES\RND%20MSB-505%20B1,%20B2,%20B3%20Booking.doc" TargetMode="External"/><Relationship Id="rId7631" Type="http://schemas.openxmlformats.org/officeDocument/2006/relationships/hyperlink" Target="file:///\\192.168.50.100\Universal_files_share\R&amp;D_Database\Masco%20Fabric%20Strength%20By%20RND\ALL%20COSTING\RND%20MCB-901%20A%20Price.xls" TargetMode="External"/><Relationship Id="rId10612" Type="http://schemas.openxmlformats.org/officeDocument/2006/relationships/hyperlink" Target="file:///\\192.168.50.100\Universal_files_share\R&amp;D_Database\Masco%20Fabric%20Strength%20By%20RND\STICKERS\RND%20KNT%20SOC9110(2)R(1)%20Sticker.docx" TargetMode="External"/><Relationship Id="rId16174" Type="http://schemas.openxmlformats.org/officeDocument/2006/relationships/hyperlink" Target="file:///\\192.168.50.100\Universal_files_share\R&amp;D_Database\Masco%20Fabric%20Strength%20By%20RND\ANALYSING%20REPORT\RND%20MBT-1301%20Analysis%20Report.pdf" TargetMode="External"/><Relationship Id="rId5182" Type="http://schemas.openxmlformats.org/officeDocument/2006/relationships/hyperlink" Target="file:///\\192.168.50.100\Universal_files_share\R&amp;D_Database\Masco%20Fabric%20Strength%20By%20RND\BOOKING-DESIGN%20FILES\RND%20MBT-37%20HM%20Design%20file.xls" TargetMode="External"/><Relationship Id="rId6233" Type="http://schemas.openxmlformats.org/officeDocument/2006/relationships/hyperlink" Target="file:///\\192.168.50.100\Universal_files_share\R&amp;D_Database\Masco%20Fabric%20Strength%20By%20RND\ANALYSING%20REPORT\RND%20SHP-503%20YDA,%20YDB%20Analysis%20Report.pdf" TargetMode="External"/><Relationship Id="rId1792" Type="http://schemas.openxmlformats.org/officeDocument/2006/relationships/hyperlink" Target="file:///\\192.168.50.100\Universal_files_share\R&amp;D_Database\Masco%20Fabric%20Strength%20By%20RND\Picture%20Of%20Hanger\0.%20Picture%20of%20Hangers%20All%20in%20One\RND%20MBT-43.jpg" TargetMode="External"/><Relationship Id="rId2843" Type="http://schemas.openxmlformats.org/officeDocument/2006/relationships/hyperlink" Target="file:///\\192.168.50.100\Universal_files_share\R&amp;D_Database\Masco%20Fabric%20Strength%20By%20RND\STICKERS\RND%20MFB-2031%20SPCD%20Sticker.docx" TargetMode="External"/><Relationship Id="rId9456" Type="http://schemas.openxmlformats.org/officeDocument/2006/relationships/hyperlink" Target="file:///\\192.168.50.100\Universal_files_share\R&amp;D_Database\Masco%20Fabric%20Strength%20By%20RND\Picture%20Of%20Hanger\0.%20Picture%20of%20Hangers%20All%20in%20One\RND%20MCB-2027.jpg" TargetMode="External"/><Relationship Id="rId11386" Type="http://schemas.openxmlformats.org/officeDocument/2006/relationships/hyperlink" Target="file:///\\192.168.50.100\Universal_files_share\R&amp;D_Database\Masco%20Fabric%20Strength%20By%20RND\ALL%20COSTING\RND%20MFB-2033%20CA%20Price.xls" TargetMode="External"/><Relationship Id="rId12437" Type="http://schemas.openxmlformats.org/officeDocument/2006/relationships/hyperlink" Target="file:///\\192.168.50.100\Universal_files_share\R&amp;D_Database\Masco%20Fabric%20Strength%20By%20RND\FINISHING%20REPORT\RND%20MFB-162A%20Finishing%20Report.pdf" TargetMode="External"/><Relationship Id="rId12784" Type="http://schemas.openxmlformats.org/officeDocument/2006/relationships/hyperlink" Target="file:///\\192.168.50.100\Universal_files_share\R&amp;D_Database\Masco%20Fabric%20Strength%20By%20RND\BOOKING-DESIGN%20FILES\RND%20HMB-1002%20Booking%20File.doc" TargetMode="External"/><Relationship Id="rId13835" Type="http://schemas.openxmlformats.org/officeDocument/2006/relationships/hyperlink" Target="file:///\\192.168.50.100\Universal_files_share\R&amp;D_Database\Masco%20Fabric%20Strength%20By%20RND\KNIT%20BOOKING\RND%20MCB-1000L%20Knit%20Booking.pdf" TargetMode="External"/><Relationship Id="rId815" Type="http://schemas.openxmlformats.org/officeDocument/2006/relationships/hyperlink" Target="file:///\\192.168.50.100\Universal_files_share\R&amp;D_Database\Masco%20Fabric%20Strength%20By%20RND\STICKERS\RND%20MFB-54.docx" TargetMode="External"/><Relationship Id="rId1445" Type="http://schemas.openxmlformats.org/officeDocument/2006/relationships/hyperlink" Target="file:///\\192.168.50.100\Universal_files_share\R&amp;D_Database\Masco%20Fabric%20Strength%20By%20RND\KNIT%20BOOKING\RND%20MSB-43,%2043%20A%20Knit%20Booking.pdf" TargetMode="External"/><Relationship Id="rId8058" Type="http://schemas.openxmlformats.org/officeDocument/2006/relationships/hyperlink" Target="file:///\\192.168.50.100\Universal_files_share\R&amp;D_Database\Masco%20Fabric%20Strength%20By%20RND\Picture%20Of%20Hanger\0.%20Picture%20of%20Hangers%20All%20in%20One\RND%20MBT-2006.jpg" TargetMode="External"/><Relationship Id="rId9109" Type="http://schemas.openxmlformats.org/officeDocument/2006/relationships/hyperlink" Target="file:///\\192.168.50.100\Universal_files_share\R&amp;D_Database\Masco%20Fabric%20Strength%20By%20RND\Picture%20Of%20Hanger\0.%20Picture%20of%20Hangers%20All%20in%20One\RND%20SHP-2009.jpg" TargetMode="External"/><Relationship Id="rId11039" Type="http://schemas.openxmlformats.org/officeDocument/2006/relationships/hyperlink" Target="file:///\\192.168.50.100\Universal_files_share\R&amp;D_Database\Masco%20Fabric%20Strength%20By%20RND\ANALYSING%20REPORT\RND%20INN-1002.jpg" TargetMode="External"/><Relationship Id="rId4668" Type="http://schemas.openxmlformats.org/officeDocument/2006/relationships/hyperlink" Target="file:///\\192.168.50.100\Universal_files_share\R&amp;D_Database\Masco%20Fabric%20Strength%20By%20RND\ANALYSING%20REPORT\RND%20INN-253%20254,%20255.jpg" TargetMode="External"/><Relationship Id="rId5719" Type="http://schemas.openxmlformats.org/officeDocument/2006/relationships/hyperlink" Target="file:///\\192.168.50.100\Universal_files_share\R&amp;D_Database\Masco%20Fabric%20Strength%20By%20RND\STICKERS\RND%20MFB-11%20E%20STICKER.docx" TargetMode="External"/><Relationship Id="rId6090" Type="http://schemas.openxmlformats.org/officeDocument/2006/relationships/hyperlink" Target="file:///\\192.168.50.100\Universal_files_share\R&amp;D_Database\Masco%20Fabric%20Strength%20By%20RND\ANALYSING%20REPORT\RND%20INN-509%20TUO%20ANALYSIING%20REPORT.pdf" TargetMode="External"/><Relationship Id="rId7141" Type="http://schemas.openxmlformats.org/officeDocument/2006/relationships/hyperlink" Target="file:///\\192.168.50.100\Universal_files_share\R&amp;D_Database\Masco%20Fabric%20Strength%20By%20RND\ALL%20COSTING\RND%20MCB-512%20H%20(B)%20Price.xls" TargetMode="External"/><Relationship Id="rId11520" Type="http://schemas.openxmlformats.org/officeDocument/2006/relationships/hyperlink" Target="file:///\\192.168.50.100\Universal_files_share\R&amp;D_Database\Masco%20Fabric%20Strength%20By%20RND\BOOKING-DESIGN%20FILES\RND%20MSB-2025%20A%20Design%20File.xls" TargetMode="External"/><Relationship Id="rId10122" Type="http://schemas.openxmlformats.org/officeDocument/2006/relationships/hyperlink" Target="file:///\\192.168.50.100\Universal_files_share\R&amp;D_Database\Masco%20Fabric%20Strength%20By%20RND\ALL%20COSTING\RND%20MSB-1001%20PRICE.xls" TargetMode="External"/><Relationship Id="rId13692" Type="http://schemas.openxmlformats.org/officeDocument/2006/relationships/hyperlink" Target="file:///\\192.168.50.100\Universal_files_share\R&amp;D_Database\Masco%20Fabric%20Strength%20By%20RND\BOOKING-DESIGN%20FILES\RND%20MBT-2501B%20Booking.doc" TargetMode="External"/><Relationship Id="rId14743" Type="http://schemas.openxmlformats.org/officeDocument/2006/relationships/hyperlink" Target="file:///\\192.168.50.100\Universal_files_share\R&amp;D_Database\Masco%20Fabric%20Strength%20By%20RND\ALL%20COSTING\RND%20MFB-82CX2%20Price.xls" TargetMode="External"/><Relationship Id="rId3751" Type="http://schemas.openxmlformats.org/officeDocument/2006/relationships/hyperlink" Target="file:///\\192.168.50.100\Universal_files_share\R&amp;D_Database\Masco%20Fabric%20Strength%20By%20RND\KNIT%20BOOKING\RND%20MFB-86%20knit%20booking.pdf" TargetMode="External"/><Relationship Id="rId4802" Type="http://schemas.openxmlformats.org/officeDocument/2006/relationships/hyperlink" Target="file:///\\192.168.50.100\Universal_files_share\R&amp;D_Database\Masco%20Fabric%20Strength%20By%20RND\STICKERS\RND%20MCB-41A.docx" TargetMode="External"/><Relationship Id="rId12294" Type="http://schemas.openxmlformats.org/officeDocument/2006/relationships/hyperlink" Target="file:///\\192.168.50.100\Universal_files_share\R&amp;D_Database\Masco%20Fabric%20Strength%20By%20RND\ALL%20COSTING\RND%20MCB-2022A%20Price.xls" TargetMode="External"/><Relationship Id="rId13345" Type="http://schemas.openxmlformats.org/officeDocument/2006/relationships/hyperlink" Target="file:///\\192.168.50.100\Universal_files_share\R&amp;D_Database\Masco%20Fabric%20Strength%20By%20RND\FINISHING%20REPORT\RND%20MBT-06H6%20Finishing%20Report.pdf" TargetMode="External"/><Relationship Id="rId672" Type="http://schemas.openxmlformats.org/officeDocument/2006/relationships/hyperlink" Target="file:///\\192.168.50.100\Universal_files_share\R&amp;D_Database\Masco%20Fabric%20Strength%20By%20RND\ALL%20COSTING\RND%20INN-102%20U%20PRICE.xls" TargetMode="External"/><Relationship Id="rId2353" Type="http://schemas.openxmlformats.org/officeDocument/2006/relationships/hyperlink" Target="file:///\\192.168.50.100\Universal_files_share\R&amp;D_Database\Masco%20Fabric%20Strength%20By%20RND\Picture%20Of%20Hanger\0.%20Picture%20of%20Hangers%20All%20in%20One\RND%20MFB-35.jpg" TargetMode="External"/><Relationship Id="rId3404" Type="http://schemas.openxmlformats.org/officeDocument/2006/relationships/hyperlink" Target="file:///\\192.168.50.100\Universal_files_share\R&amp;D_Database\Masco%20Fabric%20Strength%20By%20RND\Picture%20Of%20Hanger\0.%20Picture%20of%20Hangers%20All%20in%20One\RND%20MCB-33J%20OP2.jpg" TargetMode="External"/><Relationship Id="rId6974" Type="http://schemas.openxmlformats.org/officeDocument/2006/relationships/hyperlink" Target="file:///\\192.168.50.100\Universal_files_share\R&amp;D_Database\Masco%20Fabric%20Strength%20By%20RND\STICKERS\RND%20INN-502%20CSH%20STICKER.docx" TargetMode="External"/><Relationship Id="rId16568" Type="http://schemas.openxmlformats.org/officeDocument/2006/relationships/hyperlink" Target="file:///\\192.168.50.100\Universal_files_share\R&amp;D_Database\Masco%20Fabric%20Strength%20By%20RND\ANALYSING%20REPORT\RND%20INN-906C%20Analysis%20Report.pdf" TargetMode="External"/><Relationship Id="rId325" Type="http://schemas.openxmlformats.org/officeDocument/2006/relationships/hyperlink" Target="file:///\\192.168.50.100\Universal_files_share\R&amp;D_Database\Masco%20Fabric%20Strength%20By%20RND\FINISHING%20REPORT\RND%20INN-110B%20KP%20Finishing%20Report%20One%20Pager.xlsx" TargetMode="External"/><Relationship Id="rId2006" Type="http://schemas.openxmlformats.org/officeDocument/2006/relationships/hyperlink" Target="file:///\\192.168.50.100\Universal_files_share\R&amp;D_Database\Masco%20Fabric%20Strength%20By%20RND\ALL%20COSTING\RND%20MSB-2300%20Price.xls" TargetMode="External"/><Relationship Id="rId5576" Type="http://schemas.openxmlformats.org/officeDocument/2006/relationships/hyperlink" Target="file:///\\192.168.50.100\Universal_files_share\R&amp;D_Database\Masco%20Fabric%20Strength%20By%20RND\ALL%20COSTING\RND%20JAQRD-4%20Price.xls" TargetMode="External"/><Relationship Id="rId6627" Type="http://schemas.openxmlformats.org/officeDocument/2006/relationships/hyperlink" Target="file:///\\192.168.50.100\Universal_files_share\R&amp;D_Database\Masco%20Fabric%20Strength%20By%20RND\Picture%20Of%20Hanger\0.%20Picture%20of%20Hangers%20All%20in%20One\RND%20MCB-09-SB-1256-13944.jpg" TargetMode="External"/><Relationship Id="rId4178" Type="http://schemas.openxmlformats.org/officeDocument/2006/relationships/hyperlink" Target="file:///\\192.168.50.100\Universal_files_share\R&amp;D_Database\Masco%20Fabric%20Strength%20By%20RND\STICKERS\RND%20INN-58.docx" TargetMode="External"/><Relationship Id="rId5229" Type="http://schemas.openxmlformats.org/officeDocument/2006/relationships/hyperlink" Target="file:///\\192.168.50.100\Universal_files_share\R&amp;D_Database\Masco%20Fabric%20Strength%20By%20RND\STICKERS\RND%20MCB-30E%20SML%20Sticker.docx" TargetMode="External"/><Relationship Id="rId9100" Type="http://schemas.openxmlformats.org/officeDocument/2006/relationships/hyperlink" Target="file:///\\192.168.50.100\Universal_files_share\R&amp;D_Database\Masco%20Fabric%20Strength%20By%20RND\ALL%20COSTING\RND%20SHP-2005%20Price.xls" TargetMode="External"/><Relationship Id="rId8799" Type="http://schemas.openxmlformats.org/officeDocument/2006/relationships/hyperlink" Target="file:///\\192.168.50.100\Universal_files_share\R&amp;D_Database\Masco%20Fabric%20Strength%20By%20RND\KNIT%20BOOKING\RND%20MBT-2003%20A%20REV%20Knit%20Booking.pdf" TargetMode="External"/><Relationship Id="rId11030" Type="http://schemas.openxmlformats.org/officeDocument/2006/relationships/hyperlink" Target="file:///\\192.168.50.100\Universal_files_share\R&amp;D_Database\Masco%20Fabric%20Strength%20By%20RND\ALL%20COSTING\RND-20031402350%20Price.xls" TargetMode="External"/><Relationship Id="rId15651" Type="http://schemas.openxmlformats.org/officeDocument/2006/relationships/hyperlink" Target="file:///\\192.168.50.100\Universal_files_share\R&amp;D_Database\Masco%20Fabric%20Strength%20By%20RND\KNIT%20BOOKING\RND%20MBT-22G2%20Knit%20Booking.pdf" TargetMode="External"/><Relationship Id="rId1839" Type="http://schemas.openxmlformats.org/officeDocument/2006/relationships/hyperlink" Target="file:///\\192.168.50.100\Universal_files_share\R&amp;D_Database\Masco%20Fabric%20Strength%20By%20RND\ALL%20COSTING\RND%20MFB-62%20PRICE.xls" TargetMode="External"/><Relationship Id="rId5710" Type="http://schemas.openxmlformats.org/officeDocument/2006/relationships/hyperlink" Target="file:///\\192.168.50.100\Universal_files_share\R&amp;D_Database\Masco%20Fabric%20Strength%20By%20RND\Picture%20Of%20Hanger\0.%20Picture%20of%20Hangers%20All%20in%20One\RND%20MFB-10%20D.jpg" TargetMode="External"/><Relationship Id="rId14253" Type="http://schemas.openxmlformats.org/officeDocument/2006/relationships/hyperlink" Target="file:///\\192.168.50.100\Universal_files_share\R&amp;D_Database\Masco%20Fabric%20Strength%20By%20RND\KNIT%20BOOKING\RND%20MFB-1008%20LC%20Knit%20Booking.pdf" TargetMode="External"/><Relationship Id="rId153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2(S)%20Sticker.docx" TargetMode="External"/><Relationship Id="rId182" Type="http://schemas.openxmlformats.org/officeDocument/2006/relationships/hyperlink" Target="file:///\\192.168.50.100\Universal_files_share\R&amp;D_Database\Masco%20Fabric%20Strength%20By%20RND\ALL%20COSTING\RND%20MSB-24%20Price.xls" TargetMode="External"/><Relationship Id="rId3261" Type="http://schemas.openxmlformats.org/officeDocument/2006/relationships/hyperlink" Target="file:///\\192.168.50.100\Universal_files_share\R&amp;D_Database\Masco%20Fabric%20Strength%20By%20RND\BOOKING-DESIGN%20FILES\RND%20INN-258,259,260%20booking.doc" TargetMode="External"/><Relationship Id="rId4312" Type="http://schemas.openxmlformats.org/officeDocument/2006/relationships/hyperlink" Target="file:///\\192.168.50.100\Universal_files_share\R&amp;D_Database\Masco%20Fabric%20Strength%20By%20RND\ANALYSING%20REPORT\RND%20MFB-49%20TUO%20Analysis%20Report.pdf" TargetMode="External"/><Relationship Id="rId7882" Type="http://schemas.openxmlformats.org/officeDocument/2006/relationships/hyperlink" Target="file:///\\192.168.50.100\Universal_files_share\R&amp;D_Database\Masco%20Fabric%20Strength%20By%20RND\BOOKING-DESIGN%20FILES\RND%20HMB-27%20D%20Booking.doc" TargetMode="External"/><Relationship Id="rId8933" Type="http://schemas.openxmlformats.org/officeDocument/2006/relationships/hyperlink" Target="file:///\\192.168.50.100\Universal_files_share\R&amp;D_Database\Masco%20Fabric%20Strength%20By%20RND\Picture%20Of%20Hanger\0.%20Picture%20of%20Hangers%20All%20in%20One\RND%20MCB-2026.jpg" TargetMode="External"/><Relationship Id="rId6484" Type="http://schemas.openxmlformats.org/officeDocument/2006/relationships/hyperlink" Target="file:///\\192.168.50.100\Universal_files_share\R&amp;D_Database\Masco%20Fabric%20Strength%20By%20RND\FINISHING%20REPORT\RND%20MBT-509D%20REV%20Finishing%20Report.pdf" TargetMode="External"/><Relationship Id="rId7535" Type="http://schemas.openxmlformats.org/officeDocument/2006/relationships/hyperlink" Target="file:///\\192.168.50.100\Universal_files_share\R&amp;D_Database\Masco%20Fabric%20Strength%20By%20RND\Picture%20Of%20Hanger\0.%20Picture%20of%20Hangers%20All%20in%20One\RND%20KNT%20SOC7143.jpg" TargetMode="External"/><Relationship Id="rId10516" Type="http://schemas.openxmlformats.org/officeDocument/2006/relationships/hyperlink" Target="file:///\\192.168.50.100\Universal_files_share\R&amp;D_Database\Masco%20Fabric%20Strength%20By%20RND\BOOKING-DESIGN%20FILES\RND%20MFB-2044%20A,%20B%20Design%20File.xls" TargetMode="External"/><Relationship Id="rId10863" Type="http://schemas.openxmlformats.org/officeDocument/2006/relationships/hyperlink" Target="file:///\\192.168.50.100\Universal_files_share\R&amp;D_Database\Masco%20Fabric%20Strength%20By%20RND\STICKERS\RND%20MFB-1007.docx" TargetMode="External"/><Relationship Id="rId11914" Type="http://schemas.openxmlformats.org/officeDocument/2006/relationships/hyperlink" Target="file:///\\192.168.50.100\Universal_files_share\R&amp;D_Database\Masco%20Fabric%20Strength%20By%20RND\Picture%20Of%20Hanger\0.%20Picture%20of%20Hangers%20All%20in%20One\RND%20INN-132B.jpg" TargetMode="External"/><Relationship Id="rId16078" Type="http://schemas.openxmlformats.org/officeDocument/2006/relationships/hyperlink" Target="file:///\\192.168.50.100\Universal_files_share\R&amp;D_Database\Masco%20Fabric%20Strength%20By%20RND\ANALYSING%20REPORT\RND%20MSB-2056C%20Analysis%20Report.pdf" TargetMode="External"/><Relationship Id="rId5086" Type="http://schemas.openxmlformats.org/officeDocument/2006/relationships/hyperlink" Target="file:///\\192.168.50.100\Universal_files_share\R&amp;D_Database\Masco%20Fabric%20Strength%20By%20RND\BOOKING-DESIGN%20FILES\RND%20HMB-40%20TUO%20Booking.doc" TargetMode="External"/><Relationship Id="rId6137" Type="http://schemas.openxmlformats.org/officeDocument/2006/relationships/hyperlink" Target="file:///\\192.168.50.100\Universal_files_share\R&amp;D_Database\Masco%20Fabric%20Strength%20By%20RND\STICKERS\RND%20MBT-504%20C%20STICKER.docx" TargetMode="External"/><Relationship Id="rId1696" Type="http://schemas.openxmlformats.org/officeDocument/2006/relationships/hyperlink" Target="file:///\\192.168.50.100\Universal_files_share\R&amp;D_Database\Masco%20Fabric%20Strength%20By%20RND\ALL%20COSTING\RND%20MCB-13%20PRICE.xls" TargetMode="External"/><Relationship Id="rId12688" Type="http://schemas.openxmlformats.org/officeDocument/2006/relationships/hyperlink" Target="file:///\\192.168.50.100\Universal_files_share\R&amp;D_Database\Masco%20Fabric%20Strength%20By%20RND\KNIT%20BOOKING\RND%20SF-1301%20Knit%20Booking.pdf" TargetMode="External"/><Relationship Id="rId13739" Type="http://schemas.openxmlformats.org/officeDocument/2006/relationships/hyperlink" Target="file:///\\192.168.50.100\Universal_files_share\R&amp;D_Database\Masco%20Fabric%20Strength%20By%20RND\FINISHING%20REPORT\RND%20MBT-31K%20Finishing%20Report.pdf" TargetMode="External"/><Relationship Id="rId1349" Type="http://schemas.openxmlformats.org/officeDocument/2006/relationships/hyperlink" Target="file:///\\192.168.50.100\Universal_files_share\R&amp;D_Database\Masco%20Fabric%20Strength%20By%20RND\FINISHING%20REPORT\RND%20INN-104%20A.pdf" TargetMode="External"/><Relationship Id="rId2747" Type="http://schemas.openxmlformats.org/officeDocument/2006/relationships/hyperlink" Target="file:///\\192.168.50.100\Universal_files_share\R&amp;D_Database\Masco%20Fabric%20Strength%20By%20RND\FINISHING%20REPORT\RND%20SF-20013240490(KNIT).jpg" TargetMode="External"/><Relationship Id="rId5220" Type="http://schemas.openxmlformats.org/officeDocument/2006/relationships/hyperlink" Target="file:///\\192.168.50.100\Universal_files_share\R&amp;D_Database\Masco%20Fabric%20Strength%20By%20RND\STICKERS\RND%20MCB-30%20E%20KPHL%20STICKER.docx" TargetMode="External"/><Relationship Id="rId15161" Type="http://schemas.openxmlformats.org/officeDocument/2006/relationships/hyperlink" Target="file:///\\192.168.50.100\Universal_files_share\R&amp;D_Database\Masco%20Fabric%20Strength%20By%20RND\Picture%20Of%20Hanger\0.%20Picture%20of%20Hangers%20All%20in%20One\RND%20SHP-03A.jpg" TargetMode="External"/><Relationship Id="rId162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2K1%20Sticker.docx" TargetMode="External"/><Relationship Id="rId719" Type="http://schemas.openxmlformats.org/officeDocument/2006/relationships/hyperlink" Target="file:///\\192.168.50.100\Universal_files_share\R&amp;D_Database\Masco%20Fabric%20Strength%20By%20RND\STICKERS\RND%20APP-161.docx" TargetMode="External"/><Relationship Id="rId8790" Type="http://schemas.openxmlformats.org/officeDocument/2006/relationships/hyperlink" Target="file:///\\192.168.50.100\Universal_files_share\R&amp;D_Database\Masco%20Fabric%20Strength%20By%20RND\Picture%20Of%20Hanger\0.%20Picture%20of%20Hangers%20All%20in%20One\RND%20MBT-2003%20A.jpg" TargetMode="External"/><Relationship Id="rId9841" Type="http://schemas.openxmlformats.org/officeDocument/2006/relationships/hyperlink" Target="file:///\\192.168.50.100\Universal_files_share\R&amp;D_Database\Masco%20Fabric%20Strength%20By%20RND\Picture%20Of%20Hanger\0.%20Picture%20of%20Hangers%20All%20in%20One\RND%20MCB-21%20O%20(BLK-IRS).jpg" TargetMode="External"/><Relationship Id="rId11771" Type="http://schemas.openxmlformats.org/officeDocument/2006/relationships/hyperlink" Target="file:///\\192.168.50.100\Universal_files_share\R&amp;D_Database\Masco%20Fabric%20Strength%20By%20RND\ALL%20COSTING\RND%20IMP%20YRN-12%20Price.xls" TargetMode="External"/><Relationship Id="rId12822" Type="http://schemas.openxmlformats.org/officeDocument/2006/relationships/hyperlink" Target="file:///\\192.168.50.100\Universal_files_share\R&amp;D_Database\Masco%20Fabric%20Strength%20By%20RND\KNIT%20BOOKING\RND%20HMB-251B%20Knit%20Booking.pdf" TargetMode="External"/><Relationship Id="rId55" Type="http://schemas.openxmlformats.org/officeDocument/2006/relationships/hyperlink" Target="file:///\\192.168.50.100\Universal_files_share\R&amp;D_Database\Masco%20Fabric%20Strength%20By%20RND\STICKERS\RND%20INN-101%20C3%20REPEAT22%20Sticker.docx" TargetMode="External"/><Relationship Id="rId1830" Type="http://schemas.openxmlformats.org/officeDocument/2006/relationships/hyperlink" Target="file:///\\192.168.50.100\Universal_files_share\R&amp;D_Database\Masco%20Fabric%20Strength%20By%20RND\FINISHING%20REPORT\RND%20MFB-36.pdf" TargetMode="External"/><Relationship Id="rId7392" Type="http://schemas.openxmlformats.org/officeDocument/2006/relationships/hyperlink" Target="file:///\\192.168.50.100\Universal_files_share\R&amp;D_Database\Masco%20Fabric%20Strength%20By%20RND\ALL%20COSTING\RND%20INN-900F%20CLO%20Price.xls" TargetMode="External"/><Relationship Id="rId8443" Type="http://schemas.openxmlformats.org/officeDocument/2006/relationships/hyperlink" Target="file:///\\192.168.50.100\Universal_files_share\R&amp;D_Database\Masco%20Fabric%20Strength%20By%20RND\BOOKING-DESIGN%20FILES\RND%20MFB-2032%20Chain%20Notation%20File.pdf" TargetMode="External"/><Relationship Id="rId10373" Type="http://schemas.openxmlformats.org/officeDocument/2006/relationships/hyperlink" Target="file:///\\192.168.50.100\Universal_files_share\R&amp;D_Database\Masco%20Fabric%20Strength%20By%20RND\ALL%20COSTING\RND%20MCB-2013D%20Price.xls" TargetMode="External"/><Relationship Id="rId11424" Type="http://schemas.openxmlformats.org/officeDocument/2006/relationships/hyperlink" Target="file:///\\192.168.50.100\Universal_files_share\R&amp;D_Database\Masco%20Fabric%20Strength%20By%20RND\ALL%20COSTING\RND%20MFB-2042%20Price.xls" TargetMode="External"/><Relationship Id="rId14994" Type="http://schemas.openxmlformats.org/officeDocument/2006/relationships/hyperlink" Target="file:///\\192.168.50.100\Universal_files_share\R&amp;D_Database\Masco%20Fabric%20Strength%20By%20RND\FINISHING%20REPORT\RND%20MSB-2052%20Finishing%20Report.pdf" TargetMode="External"/><Relationship Id="rId7045" Type="http://schemas.openxmlformats.org/officeDocument/2006/relationships/hyperlink" Target="file:///\\192.168.50.100\Universal_files_share\R&amp;D_Database\Masco%20Fabric%20Strength%20By%20RND\FINISHING%20REPORT\RND%20KNT-502A%20Finishing%20Report.pdf" TargetMode="External"/><Relationship Id="rId10026" Type="http://schemas.openxmlformats.org/officeDocument/2006/relationships/hyperlink" Target="file:///\\192.168.50.100\Universal_files_share\R&amp;D_Database\Masco%20Fabric%20Strength%20By%20RND\KNIT%20BOOKING\RND%20MFB-2036A%20Knit%20Booking.pdf" TargetMode="External"/><Relationship Id="rId13596" Type="http://schemas.openxmlformats.org/officeDocument/2006/relationships/hyperlink" Target="file:///\\192.168.50.100\Universal_files_share\R&amp;D_Database\Masco%20Fabric%20Strength%20By%20RND\BOOKING-DESIGN%20FILES\RND%20MBT-2023C%20Design%20File.xls" TargetMode="External"/><Relationship Id="rId14647" Type="http://schemas.openxmlformats.org/officeDocument/2006/relationships/hyperlink" Target="file:///\\192.168.50.100\Universal_files_share\R&amp;D_Database\Masco%20Fabric%20Strength%20By%20RND\ALL%20COSTING\RND%20MFB-45D%20REV%20Price.xls" TargetMode="External"/><Relationship Id="rId3655" Type="http://schemas.openxmlformats.org/officeDocument/2006/relationships/hyperlink" Target="file:///\\192.168.50.100\Universal_files_share\R&amp;D_Database\Masco%20Fabric%20Strength%20By%20RND\STICKERS\RND%20MCB-34C.docx" TargetMode="External"/><Relationship Id="rId4706" Type="http://schemas.openxmlformats.org/officeDocument/2006/relationships/hyperlink" Target="file:///\\192.168.50.100\Universal_files_share\R&amp;D_Database\Masco%20Fabric%20Strength%20By%20RND\FINISHING%20REPORT\RND%20MFB-49C%20Finishing%20Report.pdf" TargetMode="External"/><Relationship Id="rId12198" Type="http://schemas.openxmlformats.org/officeDocument/2006/relationships/hyperlink" Target="file:///\\192.168.50.100\Universal_files_share\R&amp;D_Database\Masco%20Fabric%20Strength%20By%20RND\ANALYSING%20REPORT\RND%20MBT-31F%20Analysis%20report.pdf" TargetMode="External"/><Relationship Id="rId13249" Type="http://schemas.openxmlformats.org/officeDocument/2006/relationships/hyperlink" Target="file:///\\192.168.50.100\Universal_files_share\R&amp;D_Database\Masco%20Fabric%20Strength%20By%20RND\ALL%20COSTING\RND%20INN-908%20Price.xls" TargetMode="External"/><Relationship Id="rId576" Type="http://schemas.openxmlformats.org/officeDocument/2006/relationships/hyperlink" Target="file:///\\192.168.50.100\Universal_files_share\R&amp;D_Database\Masco%20Fabric%20Strength%20By%20RND\ANALYSING%20REPORT\RND%20SHP-04%20A%20Analysis%20Report.pdf" TargetMode="External"/><Relationship Id="rId2257" Type="http://schemas.openxmlformats.org/officeDocument/2006/relationships/hyperlink" Target="file:///\\192.168.50.100\Universal_files_share\R&amp;D_Database\Masco%20Fabric%20Strength%20By%20RND\BOOKING-DESIGN%20FILES\RND%20HMB-01%20CA%2017%20Design%20file.jpg" TargetMode="External"/><Relationship Id="rId3308" Type="http://schemas.openxmlformats.org/officeDocument/2006/relationships/hyperlink" Target="file:///\\192.168.50.100\Universal_files_share\R&amp;D_Database\Masco%20Fabric%20Strength%20By%20RND\ALL%20COSTING\RND%20MBT-28%20A%20Price.xls" TargetMode="External"/><Relationship Id="rId229" Type="http://schemas.openxmlformats.org/officeDocument/2006/relationships/hyperlink" Target="file:///\\192.168.50.100\Universal_files_share\R&amp;D_Database\Masco%20Fabric%20Strength%20By%20RND\BOOKING-DESIGN%20FILES\RND%20INN-86%20Booking.doc" TargetMode="External"/><Relationship Id="rId6878" Type="http://schemas.openxmlformats.org/officeDocument/2006/relationships/hyperlink" Target="file:///\\192.168.50.100\Universal_files_share\R&amp;D_Database\Masco%20Fabric%20Strength%20By%20RND\FINISHING%20REPORT\RND%20MCB-512%20CBS%20(BS)%20Finishing%20Report.pdf" TargetMode="External"/><Relationship Id="rId7929" Type="http://schemas.openxmlformats.org/officeDocument/2006/relationships/hyperlink" Target="file:///\\192.168.50.100\Universal_files_share\R&amp;D_Database\Masco%20Fabric%20Strength%20By%20RND\STICKERS\RND%20HMB-27%20YD%20(INGL).docx" TargetMode="External"/><Relationship Id="rId9351" Type="http://schemas.openxmlformats.org/officeDocument/2006/relationships/hyperlink" Target="file:///\\192.168.50.100\Universal_files_share\R&amp;D_Database\Masco%20Fabric%20Strength%20By%20RND\STICKERS\RND%20INN-2002.docx" TargetMode="External"/><Relationship Id="rId13730" Type="http://schemas.openxmlformats.org/officeDocument/2006/relationships/hyperlink" Target="file:///\\192.168.50.100\Universal_files_share\R&amp;D_Database\Masco%20Fabric%20Strength%20By%20RND\BOOKING-DESIGN%20FILES\RND%20MBT-31J1,J2,J3%20Design%20File.xls" TargetMode="External"/><Relationship Id="rId9004" Type="http://schemas.openxmlformats.org/officeDocument/2006/relationships/hyperlink" Target="file:///\\192.168.50.100\Universal_files_share\R&amp;D_Database\Masco%20Fabric%20Strength%20By%20RND\FINISHING%20REPORT\RND%20MSB-2021B%20ZR%20Finishing%20Report.pdf" TargetMode="External"/><Relationship Id="rId11281" Type="http://schemas.openxmlformats.org/officeDocument/2006/relationships/hyperlink" Target="file:///\\192.168.50.100\Universal_files_share\R&amp;D_Database\Masco%20Fabric%20Strength%20By%20RND\BOOKING-DESIGN%20FILES\RND%20MFB-1008%20F1,%20F2%20Design%20File.xls" TargetMode="External"/><Relationship Id="rId12332" Type="http://schemas.openxmlformats.org/officeDocument/2006/relationships/hyperlink" Target="file:///\\192.168.50.100\Universal_files_share\R&amp;D_Database\Masco%20Fabric%20Strength%20By%20RND\KNIT%20BOOKING\RND%20MCB-370A%20Knit%20Booking.pdf" TargetMode="External"/><Relationship Id="rId710" Type="http://schemas.openxmlformats.org/officeDocument/2006/relationships/hyperlink" Target="file:///\\192.168.50.100\Universal_files_share\R&amp;D_Database\Masco%20Fabric%20Strength%20By%20RND\ALL%20COSTING\RND%20MFB-44%20Price..xls" TargetMode="External"/><Relationship Id="rId1340" Type="http://schemas.openxmlformats.org/officeDocument/2006/relationships/hyperlink" Target="file:///\\192.168.50.100\Universal_files_share\R&amp;D_Database\Masco%20Fabric%20Strength%20By%20RND\Picture%20Of%20Hanger\0.%20Picture%20of%20Hangers%20All%20in%20One\RND%20INN-104%20A%20RIB.jpg" TargetMode="External"/><Relationship Id="rId5961" Type="http://schemas.openxmlformats.org/officeDocument/2006/relationships/hyperlink" Target="file:///\\192.168.50.100\Universal_files_share\R&amp;D_Database\Masco%20Fabric%20Strength%20By%20RND\FINISHING%20REPORT\RND%20MCB-503%20CA.jpg" TargetMode="External"/><Relationship Id="rId15555" Type="http://schemas.openxmlformats.org/officeDocument/2006/relationships/hyperlink" Target="file:///\\192.168.50.100\Universal_files_share\R&amp;D_Database\Masco%20Fabric%20Strength%20By%20RND\KNIT%20BOOKING\RND%20MCB-33%20CLO%20Knit%20Booking.pdf" TargetMode="External"/><Relationship Id="rId16606" Type="http://schemas.openxmlformats.org/officeDocument/2006/relationships/hyperlink" Target="file:///\\192.168.50.100\Universal_files_share\R&amp;D_Database\Masco%20Fabric%20Strength%20By%20RND\ALL%20COSTING\RND%20MCB-41G%20Price.xls" TargetMode="External"/><Relationship Id="rId4563" Type="http://schemas.openxmlformats.org/officeDocument/2006/relationships/hyperlink" Target="file:///\\192.168.50.100\Universal_files_share\R&amp;D_Database\Masco%20Fabric%20Strength%20By%20RND\Picture%20Of%20Hanger\0.%20Picture%20of%20Hangers%20All%20in%20One\RND%20INN-62.jpg" TargetMode="External"/><Relationship Id="rId5614" Type="http://schemas.openxmlformats.org/officeDocument/2006/relationships/hyperlink" Target="file:///\\192.168.50.100\Universal_files_share\R&amp;D_Database\Masco%20Fabric%20Strength%20By%20RND\BOOKING-DESIGN%20FILES\RND%20MBT-16C%20Design%20file.xls" TargetMode="External"/><Relationship Id="rId14157" Type="http://schemas.openxmlformats.org/officeDocument/2006/relationships/hyperlink" Target="file:///\\192.168.50.100\Universal_files_share\R&amp;D_Database\Masco%20Fabric%20Strength%20By%20RND\ANALYSING%20REPORT\RND%20MCB-512M%20Analysis%20Report.pdf" TargetMode="External"/><Relationship Id="rId15208" Type="http://schemas.openxmlformats.org/officeDocument/2006/relationships/hyperlink" Target="file:///\\192.168.50.100\Universal_files_share\R&amp;D_Database\Masco%20Fabric%20Strength%20By%20RND\BOOKING-DESIGN%20FILES\RND%20TGT-1001D%20Design%20File.xls" TargetMode="External"/><Relationship Id="rId3165" Type="http://schemas.openxmlformats.org/officeDocument/2006/relationships/hyperlink" Target="file:///\\192.168.50.100\Universal_files_share\R&amp;D_Database\Masco%20Fabric%20Strength%20By%20RND\BOOKING-DESIGN%20FILES\RND%20SF-300A,%20B%20Booking.doc" TargetMode="External"/><Relationship Id="rId4216" Type="http://schemas.openxmlformats.org/officeDocument/2006/relationships/hyperlink" Target="file:///\\192.168.50.100\Universal_files_share\R&amp;D_Database\Masco%20Fabric%20Strength%20By%20RND\Picture%20Of%20Hanger\0.%20Picture%20of%20Hangers%20All%20in%20One\RND%20INN-72E.jpg" TargetMode="External"/><Relationship Id="rId7786" Type="http://schemas.openxmlformats.org/officeDocument/2006/relationships/hyperlink" Target="file:///\\192.168.50.100\Universal_files_share\R&amp;D_Database\Masco%20Fabric%20Strength%20By%20RND\BOOKING-DESIGN%20FILES\RND%20MSB-505%20A%20(1-4).pdf" TargetMode="External"/><Relationship Id="rId8837" Type="http://schemas.openxmlformats.org/officeDocument/2006/relationships/hyperlink" Target="file:///\\192.168.50.100\Universal_files_share\R&amp;D_Database\Masco%20Fabric%20Strength%20By%20RND\KNIT%20BOOKING\RND%20MBT-2013%20KNIT%20BOOKING.pdf" TargetMode="External"/><Relationship Id="rId6388" Type="http://schemas.openxmlformats.org/officeDocument/2006/relationships/hyperlink" Target="file:///\\192.168.50.100\Universal_files_share\R&amp;D_Database\Masco%20Fabric%20Strength%20By%20RND\Picture%20Of%20Hanger\0.%20Picture%20of%20Hangers%20All%20in%20One\RND%20SHP-503.jpg" TargetMode="External"/><Relationship Id="rId7439" Type="http://schemas.openxmlformats.org/officeDocument/2006/relationships/hyperlink" Target="file:///\\192.168.50.100\Universal_files_share\R&amp;D_Database\Masco%20Fabric%20Strength%20By%20RND\FINISHING%20REPORT\RND%20MBT-901%20AOP-R%20Finishing%20Report.pdf" TargetMode="External"/><Relationship Id="rId10767" Type="http://schemas.openxmlformats.org/officeDocument/2006/relationships/hyperlink" Target="file:///\\192.168.50.100\Universal_files_share\R&amp;D_Database\Masco%20Fabric%20Strength%20By%20RND\STICKERS\RND%20MBT-1004%20A.docx" TargetMode="External"/><Relationship Id="rId11818" Type="http://schemas.openxmlformats.org/officeDocument/2006/relationships/hyperlink" Target="file:///\\192.168.50.100\Universal_files_share\R&amp;D_Database\Masco%20Fabric%20Strength%20By%20RND\ALL%20COSTING\RND%20IMP%20YRN-26%20Price.xls" TargetMode="External"/><Relationship Id="rId1324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907%20Sticker.docx" TargetMode="External"/><Relationship Id="rId220" Type="http://schemas.openxmlformats.org/officeDocument/2006/relationships/hyperlink" Target="file:///\\192.168.50.100\Universal_files_share\R&amp;D_Database\Masco%20Fabric%20Strength%20By%20RND\Picture%20Of%20Hanger\0.%20Picture%20of%20Hangers%20All%20in%20One\RND%20INN-78.jpg" TargetMode="External"/><Relationship Id="rId2998" Type="http://schemas.openxmlformats.org/officeDocument/2006/relationships/hyperlink" Target="file:///\\192.168.50.100\Universal_files_share\R&amp;D_Database\Masco%20Fabric%20Strength%20By%20RND\ALL%20COSTING\RND%20INN-502K%201%20%20Price.xls" TargetMode="External"/><Relationship Id="rId7920" Type="http://schemas.openxmlformats.org/officeDocument/2006/relationships/hyperlink" Target="file:///\\192.168.50.100\Universal_files_share\R&amp;D_Database\Masco%20Fabric%20Strength%20By%20RND\Picture%20Of%20Hanger\0.%20Picture%20of%20Hangers%20All%20in%20One\RND%20HMB-27%20YD.jpg" TargetMode="External"/><Relationship Id="rId10901" Type="http://schemas.openxmlformats.org/officeDocument/2006/relationships/hyperlink" Target="file:///\\192.168.50.100\Universal_files_share\R&amp;D_Database\Masco%20Fabric%20Strength%20By%20RND\STICKERS\RND%20MFB-1007%20OSTN%20ACY%20Sticker.docx" TargetMode="External"/><Relationship Id="rId16463" Type="http://schemas.openxmlformats.org/officeDocument/2006/relationships/hyperlink" Target="file:///\\192.168.50.100\Universal_files_share\R&amp;D_Database\Masco%20Fabric%20Strength%20By%20RND\Picture%20Of%20Hanger\0.%20Picture%20of%20Hangers%20All%20in%20One\RND%20MBT-1001D1.JPG" TargetMode="External"/><Relationship Id="rId4073" Type="http://schemas.openxmlformats.org/officeDocument/2006/relationships/hyperlink" Target="file:///\\192.168.50.100\Universal_files_share\R&amp;D_Database\Masco%20Fabric%20Strength%20By%20RND\STICKERS\RND%20MBT-35%20BNT%20Sticker.docx" TargetMode="External"/><Relationship Id="rId5471" Type="http://schemas.openxmlformats.org/officeDocument/2006/relationships/hyperlink" Target="file:///\\192.168.50.100\Universal_files_share\R&amp;D_Database\Masco%20Fabric%20Strength%20By%20RND\ANALYSING%20REPORT\RND%20INN-99B,%2099C.jpg" TargetMode="External"/><Relationship Id="rId6522" Type="http://schemas.openxmlformats.org/officeDocument/2006/relationships/hyperlink" Target="file:///\\192.168.50.100\Universal_files_share\R&amp;D_Database\Masco%20Fabric%20Strength%20By%20RND\BOOKING-DESIGN%20FILES\RND%20MCB-11,12,17,18,19,20,%2023%20Booking.xlsx" TargetMode="External"/><Relationship Id="rId15065" Type="http://schemas.openxmlformats.org/officeDocument/2006/relationships/hyperlink" Target="file:///\\192.168.50.100\Universal_files_share\R&amp;D_Database\Masco%20Fabric%20Strength%20By%20RND\ALL%20COSTING\RND%20MSB-505B4%20REV%20Price.xls" TargetMode="External"/><Relationship Id="rId16116" Type="http://schemas.openxmlformats.org/officeDocument/2006/relationships/hyperlink" Target="file:///\\192.168.50.100\Universal_files_share\R&amp;D_Database\Masco%20Fabric%20Strength%20By%20RND\KNIT%20BOOKING\RND%20HMB-507A,%20A%20WRG%20Knit%20Booking.pdf" TargetMode="External"/><Relationship Id="rId5124" Type="http://schemas.openxmlformats.org/officeDocument/2006/relationships/hyperlink" Target="file:///\\192.168.50.100\Universal_files_share\R&amp;D_Database\Masco%20Fabric%20Strength%20By%20RND\ALL%20COSTING\RND%20INN-61%20ACTUAL%20Price.xls" TargetMode="External"/><Relationship Id="rId8694" Type="http://schemas.openxmlformats.org/officeDocument/2006/relationships/hyperlink" Target="file:///\\192.168.50.100\Universal_files_share\R&amp;D_Database\Masco%20Fabric%20Strength%20By%20RND\KNIT%20BOOKING\RND%20INN-2016%20KNIT%20BOOKING.pdf" TargetMode="External"/><Relationship Id="rId9745" Type="http://schemas.openxmlformats.org/officeDocument/2006/relationships/hyperlink" Target="file:///\\192.168.50.100\Universal_files_share\R&amp;D_Database\Masco%20Fabric%20Strength%20By%20RND\STICKERS\RND%20MBT-2023%20KP%20REV%202PLY%20Sticker.docx" TargetMode="External"/><Relationship Id="rId11675" Type="http://schemas.openxmlformats.org/officeDocument/2006/relationships/hyperlink" Target="file:///\\192.168.50.100\Universal_files_share\R&amp;D_Database\Masco%20Fabric%20Strength%20By%20RND\FINISHING%20REPORT\RND%20TGT-1001A%20LC%20Finishing%20Report.pdf" TargetMode="External"/><Relationship Id="rId12726" Type="http://schemas.openxmlformats.org/officeDocument/2006/relationships/hyperlink" Target="file:///\\192.168.50.100\Universal_files_share\R&amp;D_Database\Masco%20Fabric%20Strength%20By%20RND\BOOKING-DESIGN%20FILES\RND%20APP-307%20SS-25%20Booking.doc" TargetMode="External"/><Relationship Id="rId1734" Type="http://schemas.openxmlformats.org/officeDocument/2006/relationships/hyperlink" Target="file:///\\192.168.50.100\Universal_files_share\R&amp;D_Database\Masco%20Fabric%20Strength%20By%20RND\STICKERS\RND%20MSB-31.docx" TargetMode="External"/><Relationship Id="rId7296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%20MRL-2.jpg" TargetMode="External"/><Relationship Id="rId8347" Type="http://schemas.openxmlformats.org/officeDocument/2006/relationships/hyperlink" Target="file:///\\192.168.50.100\Universal_files_share\R&amp;D_Database\Masco%20Fabric%20Strength%20By%20RND\ALL%20COSTING\RND%20MFB-1013%20PRICE.xls" TargetMode="External"/><Relationship Id="rId10277" Type="http://schemas.openxmlformats.org/officeDocument/2006/relationships/hyperlink" Target="file:///\\192.168.50.100\Universal_files_share\R&amp;D_Database\Masco%20Fabric%20Strength%20By%20RND\BOOKING-DESIGN%20FILES\RND%20MCB-06F%20Design%20File.xls" TargetMode="External"/><Relationship Id="rId11328" Type="http://schemas.openxmlformats.org/officeDocument/2006/relationships/hyperlink" Target="file:///\\192.168.50.100\Universal_files_share\R&amp;D_Database\Masco%20Fabric%20Strength%20By%20RND\KNIT%20BOOKING\RND%20MFB-2007%20ZARA%20KNIT%20BOOKING.pdf" TargetMode="External"/><Relationship Id="rId14898" Type="http://schemas.openxmlformats.org/officeDocument/2006/relationships/hyperlink" Target="file:///\\192.168.50.100\Universal_files_share\R&amp;D_Database\Masco%20Fabric%20Strength%20By%20RND\KNIT%20BOOKING\RND%20MSB-2021G%20SO%20Knit%20Booking.pdf" TargetMode="External"/><Relationship Id="rId15949" Type="http://schemas.openxmlformats.org/officeDocument/2006/relationships/hyperlink" Target="file:///\\192.168.50.100\Universal_files_share\R&amp;D_Database\Masco%20Fabric%20Strength%20By%20RND\Picture%20Of%20Hanger\0.%20Picture%20of%20Hangers%20All%20in%20One\RND%20HMB-28LV2.JPG" TargetMode="External"/><Relationship Id="rId3559" Type="http://schemas.openxmlformats.org/officeDocument/2006/relationships/hyperlink" Target="file:///\\192.168.50.100\Universal_files_share\R&amp;D_Database\Masco%20Fabric%20Strength%20By%20RND\BOOKING-DESIGN%20FILES\RND%20MSB-502%20Booking.doc" TargetMode="External"/><Relationship Id="rId4957" Type="http://schemas.openxmlformats.org/officeDocument/2006/relationships/hyperlink" Target="file:///\\192.168.50.100\Universal_files_share\R&amp;D_Database\Masco%20Fabric%20Strength%20By%20RND\Picture%20Of%20Hanger\0.%20Picture%20of%20Hangers%20All%20in%20One\RND%20INN-31%20LC195.jpg" TargetMode="External"/><Relationship Id="rId7430" Type="http://schemas.openxmlformats.org/officeDocument/2006/relationships/hyperlink" Target="file:///\\192.168.50.100\Universal_files_share\R&amp;D_Database\Masco%20Fabric%20Strength%20By%20RND\KNIT%20BOOKING\RND%20INN-900i%20SPD%20Knit%20Booking.pdf" TargetMode="External"/><Relationship Id="rId6032" Type="http://schemas.openxmlformats.org/officeDocument/2006/relationships/hyperlink" Target="file:///\\192.168.50.100\Universal_files_share\R&amp;D_Database\Masco%20Fabric%20Strength%20By%20RND\ALL%20COSTING\RND%20MFB-505%20Price.xls" TargetMode="External"/><Relationship Id="rId10411" Type="http://schemas.openxmlformats.org/officeDocument/2006/relationships/hyperlink" Target="file:///\\192.168.50.100\Universal_files_share\R&amp;D_Database\Masco%20Fabric%20Strength%20By%20RND\FINISHING%20REPORT\RND%20MFB-1004%20SIRO.pdf" TargetMode="External"/><Relationship Id="rId13981" Type="http://schemas.openxmlformats.org/officeDocument/2006/relationships/hyperlink" Target="file:///\\192.168.50.100\Universal_files_share\R&amp;D_Database\Masco%20Fabric%20Strength%20By%20RND\ANALYSING%20REPORT\RND%20MCB-21%20S%20Analysis%20Report.pdf" TargetMode="External"/><Relationship Id="rId12583" Type="http://schemas.openxmlformats.org/officeDocument/2006/relationships/hyperlink" Target="file:///\\192.168.50.100\Universal_files_share\R&amp;D_Database\Masco%20Fabric%20Strength%20By%20RND\BOOKING-DESIGN%20FILES\RND%20MFB-900A%20Booking.doc" TargetMode="External"/><Relationship Id="rId13634" Type="http://schemas.openxmlformats.org/officeDocument/2006/relationships/hyperlink" Target="file:///\\192.168.50.100\Universal_files_share\R&amp;D_Database\Masco%20Fabric%20Strength%20By%20RND\BOOKING-DESIGN%20FILES\RND%20MBT-2023F%20Booking.doc" TargetMode="External"/><Relationship Id="rId961" Type="http://schemas.openxmlformats.org/officeDocument/2006/relationships/hyperlink" Target="file:///\\192.168.50.100\Universal_files_share\R&amp;D_Database\Masco%20Fabric%20Strength%20By%20RND\Picture%20Of%20Hanger\0.%20Picture%20of%20Hangers%20All%20in%20One\RND%20MCB-44%20IMPVS.jpg" TargetMode="External"/><Relationship Id="rId1591" Type="http://schemas.openxmlformats.org/officeDocument/2006/relationships/hyperlink" Target="file:///\\192.168.50.100\Universal_files_share\R&amp;D_Database\Masco%20Fabric%20Strength%20By%20RND\Picture%20Of%20Hanger\0.%20Picture%20of%20Hangers%20All%20in%20One\RND%20MBT-06%20C2.jpg" TargetMode="External"/><Relationship Id="rId2642" Type="http://schemas.openxmlformats.org/officeDocument/2006/relationships/hyperlink" Target="file:///\\192.168.50.100\Universal_files_share\R&amp;D_Database\Masco%20Fabric%20Strength%20By%20RND\BOOKING-DESIGN%20FILES\RND%20SF-12%20(MRCHD-G,%20H)%20Booking.doc" TargetMode="External"/><Relationship Id="rId9255" Type="http://schemas.openxmlformats.org/officeDocument/2006/relationships/hyperlink" Target="file:///\\192.168.50.100\Universal_files_share\R&amp;D_Database\Masco%20Fabric%20Strength%20By%20RND\BOOKING-DESIGN%20FILES\RND%20MSB-2009%20YD.pdf" TargetMode="External"/><Relationship Id="rId11185" Type="http://schemas.openxmlformats.org/officeDocument/2006/relationships/hyperlink" Target="file:///\\192.168.50.100\Universal_files_share\R&amp;D_Database\Masco%20Fabric%20Strength%20By%20RND\FINISHING%20REPORT\RND%20MCB-2018%20CA%20OPT-1%20Finishing%20Report.pdf" TargetMode="External"/><Relationship Id="rId12236" Type="http://schemas.openxmlformats.org/officeDocument/2006/relationships/hyperlink" Target="file:///\\192.168.50.100\Universal_files_share\R&amp;D_Database\Masco%20Fabric%20Strength%20By%20RND\Picture%20Of%20Hanger\0.%20Picture%20of%20Hangers%20All%20in%20One\RND%20MBT-900C.jpg" TargetMode="External"/><Relationship Id="rId614" Type="http://schemas.openxmlformats.org/officeDocument/2006/relationships/hyperlink" Target="file:///\\192.168.50.100\Universal_files_share\R&amp;D_Database\Masco%20Fabric%20Strength%20By%20RND\KNIT%20BOOKING\RND%20INN-102G%20Knit%20Booking%20(Reproduction%20for%20S.Oliver).pdf" TargetMode="External"/><Relationship Id="rId1244" Type="http://schemas.openxmlformats.org/officeDocument/2006/relationships/hyperlink" Target="file:///\\192.168.50.100\Universal_files_share\R&amp;D_Database\Masco%20Fabric%20Strength%20By%20RND\STICKERS\RND%20RCYL-01%20C%20STICKER.docx" TargetMode="External"/><Relationship Id="rId5865" Type="http://schemas.openxmlformats.org/officeDocument/2006/relationships/hyperlink" Target="file:///\\192.168.50.100\Universal_files_share\R&amp;D_Database\Masco%20Fabric%20Strength%20By%20RND\KNIT%20BOOKING\RND%20INN-500%20D%20Knit%20Booking.pdf" TargetMode="External"/><Relationship Id="rId6916" Type="http://schemas.openxmlformats.org/officeDocument/2006/relationships/hyperlink" Target="file:///\\192.168.50.100\Universal_files_share\R&amp;D_Database\Masco%20Fabric%20Strength%20By%20RND\Picture%20Of%20Hanger\0.%20Picture%20of%20Hangers%20All%20in%20One\RND%20MSB-505G2.jpg" TargetMode="External"/><Relationship Id="rId15459" Type="http://schemas.openxmlformats.org/officeDocument/2006/relationships/hyperlink" Target="file:///\\192.168.50.100\Universal_files_share\R&amp;D_Database\Masco%20Fabric%20Strength%20By%20RND\FINISHING%20REPORT\RND%20MCB-2011K%20Finishing%20Report.xlsx" TargetMode="External"/><Relationship Id="rId4467" Type="http://schemas.openxmlformats.org/officeDocument/2006/relationships/hyperlink" Target="file:///\\192.168.50.100\Universal_files_share\R&amp;D_Database\Masco%20Fabric%20Strength%20By%20RND\STICKERS\RND%20HMB-37%20LC%20G140%20Sticker.docx" TargetMode="External"/><Relationship Id="rId5518" Type="http://schemas.openxmlformats.org/officeDocument/2006/relationships/hyperlink" Target="file:///\\192.168.50.100\Universal_files_share\R&amp;D_Database\Masco%20Fabric%20Strength%20By%20RND\KNIT%20BOOKING\RND%20INN-123%20B%20YD%20Knit%20Booking.pdf" TargetMode="External"/><Relationship Id="rId3069" Type="http://schemas.openxmlformats.org/officeDocument/2006/relationships/hyperlink" Target="file:///\\192.168.50.100\Universal_files_share\R&amp;D_Database\Masco%20Fabric%20Strength%20By%20RND\STICKERS\RND%20MSB%20ANGELINA.docx" TargetMode="External"/><Relationship Id="rId15940" Type="http://schemas.openxmlformats.org/officeDocument/2006/relationships/hyperlink" Target="file:///\\192.168.50.100\Universal_files_share\R&amp;D_Database\Masco%20Fabric%20Strength%20By%20RND\ALL%20COSTING\RND%20HMB-27N%20Price.xls" TargetMode="External"/><Relationship Id="rId134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6J%20CLO.docx" TargetMode="External"/><Relationship Id="rId14542" Type="http://schemas.openxmlformats.org/officeDocument/2006/relationships/hyperlink" Target="file:///\\192.168.50.100\Universal_files_share\R&amp;D_Database\Masco%20Fabric%20Strength%20By%20RND\Picture%20Of%20Hanger\0.%20Picture%20of%20Hangers%20All%20in%20One\RND%20MFB-2048E.jpg" TargetMode="External"/><Relationship Id="rId471" Type="http://schemas.openxmlformats.org/officeDocument/2006/relationships/hyperlink" Target="file:///\\192.168.50.100\Universal_files_share\R&amp;D_Database\Masco%20Fabric%20Strength%20By%20RND\STICKERS\RND%20INN-110B%20Sticker.docx" TargetMode="External"/><Relationship Id="rId2152" Type="http://schemas.openxmlformats.org/officeDocument/2006/relationships/hyperlink" Target="file:///\\192.168.50.100\Universal_files_share\R&amp;D_Database\Masco%20Fabric%20Strength%20By%20RND\STICKERS\RND%20MCB-39.docx" TargetMode="External"/><Relationship Id="rId3550" Type="http://schemas.openxmlformats.org/officeDocument/2006/relationships/hyperlink" Target="file:///\\192.168.50.100\Universal_files_share\R&amp;D_Database\Masco%20Fabric%20Strength%20By%20RND\FINISHING%20REPORT\RND%20MSB-33.pdf" TargetMode="External"/><Relationship Id="rId4601" Type="http://schemas.openxmlformats.org/officeDocument/2006/relationships/hyperlink" Target="file:///\\192.168.50.100\Universal_files_share\R&amp;D_Database\Masco%20Fabric%20Strength%20By%20RND\KNIT%20BOOKING\RND%20INN-125%20A%20Knit%20Booking.pdf" TargetMode="External"/><Relationship Id="rId12093" Type="http://schemas.openxmlformats.org/officeDocument/2006/relationships/hyperlink" Target="file:///\\192.168.50.100\Universal_files_share\R&amp;D_Database\Masco%20Fabric%20Strength%20By%20RND\STICKERS\RND%20MBT-1001E3%20MLG%20Sticker.docx" TargetMode="External"/><Relationship Id="rId13144" Type="http://schemas.openxmlformats.org/officeDocument/2006/relationships/hyperlink" Target="file:///\\192.168.50.100\Universal_files_share\R&amp;D_Database\Masco%20Fabric%20Strength%20By%20RND\ANALYSING%20REPORT\RND%20INN-31(i)%20Analysis%20Report.pdf" TargetMode="External"/><Relationship Id="rId124" Type="http://schemas.openxmlformats.org/officeDocument/2006/relationships/hyperlink" Target="file:///\\192.168.50.100\Universal_files_share\R&amp;D_Database\Masco%20Fabric%20Strength%20By%20RND\STICKERS\RND%20INN-102%20X.docx" TargetMode="External"/><Relationship Id="rId3203" Type="http://schemas.openxmlformats.org/officeDocument/2006/relationships/hyperlink" Target="file:///\\192.168.50.100\Universal_files_share\R&amp;D_Database\Masco%20Fabric%20Strength%20By%20RND\Picture%20Of%20Hanger\0.%20Picture%20of%20Hangers%20All%20in%20One\RND%20INN-48.jpg" TargetMode="External"/><Relationship Id="rId6773" Type="http://schemas.openxmlformats.org/officeDocument/2006/relationships/hyperlink" Target="file:///\\192.168.50.100\Universal_files_share\R&amp;D_Database\Masco%20Fabric%20Strength%20By%20RND\BOOKING-DESIGN%20FILES\RND%20MFB-513%20Booking.doc" TargetMode="External"/><Relationship Id="rId7824" Type="http://schemas.openxmlformats.org/officeDocument/2006/relationships/hyperlink" Target="file:///\\192.168.50.100\Universal_files_share\R&amp;D_Database\Masco%20Fabric%20Strength%20By%20RND\Picture%20Of%20Hanger\0.%20Picture%20of%20Hangers%20All%20in%20One\RND%20MSB-903%20BLK.jpg" TargetMode="External"/><Relationship Id="rId10805" Type="http://schemas.openxmlformats.org/officeDocument/2006/relationships/hyperlink" Target="file:///\\192.168.50.100\Universal_files_share\R&amp;D_Database\Masco%20Fabric%20Strength%20By%20RND\ALL%20COSTING\RND%20MCB-1002%20RGT%20price.xls" TargetMode="External"/><Relationship Id="rId16367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5375" Type="http://schemas.openxmlformats.org/officeDocument/2006/relationships/hyperlink" Target="file:///\\192.168.50.100\Universal_files_share\R&amp;D_Database\Masco%20Fabric%20Strength%20By%20RND\STICKERS\RND%20MFB-49E%20Sticker.docx" TargetMode="External"/><Relationship Id="rId6426" Type="http://schemas.openxmlformats.org/officeDocument/2006/relationships/hyperlink" Target="file:///\\192.168.50.100\Universal_files_share\R&amp;D_Database\Masco%20Fabric%20Strength%20By%20RND\FINISHING%20REPORT\RND%20AD-03.pdf" TargetMode="External"/><Relationship Id="rId9996" Type="http://schemas.openxmlformats.org/officeDocument/2006/relationships/hyperlink" Target="file:///\\192.168.50.100\Universal_files_share\R&amp;D_Database\Masco%20Fabric%20Strength%20By%20RND\FINISHING%20REPORT\RND%20MFB-2018%20A.pdf" TargetMode="External"/><Relationship Id="rId1985" Type="http://schemas.openxmlformats.org/officeDocument/2006/relationships/hyperlink" Target="file:///\\192.168.50.100\Universal_files_share\R&amp;D_Database\Masco%20Fabric%20Strength%20By%20RND\STICKERS\RND%20MFB-2200%20Sticker.docx" TargetMode="External"/><Relationship Id="rId5028" Type="http://schemas.openxmlformats.org/officeDocument/2006/relationships/hyperlink" Target="file:///\\192.168.50.100\Universal_files_share\R&amp;D_Database\Masco%20Fabric%20Strength%20By%20RND\Picture%20Of%20Hanger\0.%20Picture%20of%20Hangers%20All%20in%20One\RND%20MCB-35%20TWLL-1.jpg" TargetMode="External"/><Relationship Id="rId8598" Type="http://schemas.openxmlformats.org/officeDocument/2006/relationships/hyperlink" Target="file:///\\192.168.50.100\Universal_files_share\R&amp;D_Database\Masco%20Fabric%20Strength%20By%20RND\STICKERS\RND%20SHP-2017%20Sticker.docx" TargetMode="External"/><Relationship Id="rId9649" Type="http://schemas.openxmlformats.org/officeDocument/2006/relationships/hyperlink" Target="file:///\\192.168.50.100\Universal_files_share\R&amp;D_Database\Masco%20Fabric%20Strength%20By%20RND\BOOKING-DESIGN%20FILES\RND%20INN-2019%20WRG,%202019%20BOOKING.doc" TargetMode="External"/><Relationship Id="rId11579" Type="http://schemas.openxmlformats.org/officeDocument/2006/relationships/hyperlink" Target="file:///\\192.168.50.100\Universal_files_share\R&amp;D_Database\Masco%20Fabric%20Strength%20By%20RND\ALL%20COSTING\RND%20MSB-2500%20AOP%20Price.xls" TargetMode="External"/><Relationship Id="rId129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512%20TT2%20Sticker.docx" TargetMode="External"/><Relationship Id="rId1638" Type="http://schemas.openxmlformats.org/officeDocument/2006/relationships/hyperlink" Target="file:///\\192.168.50.100\Universal_files_share\R&amp;D_Database\Masco%20Fabric%20Strength%20By%20RND\BOOKING-DESIGN%20FILES\RND%20MKB-256A;%20MBT-502B;%20INN-106%20Booking.DOC" TargetMode="External"/><Relationship Id="rId14052" Type="http://schemas.openxmlformats.org/officeDocument/2006/relationships/hyperlink" Target="file:///\\192.168.50.100\Universal_files_share\R&amp;D_Database\Masco%20Fabric%20Strength%20By%20RND\FINISHING%20REPORT\RND%20MCB-30H%20ID%20Finishing%20Report.pdf" TargetMode="External"/><Relationship Id="rId15103" Type="http://schemas.openxmlformats.org/officeDocument/2006/relationships/hyperlink" Target="file:///\\192.168.50.100\Universal_files_share\R&amp;D_Database\Masco%20Fabric%20Strength%20By%20RND\Picture%20Of%20Hanger\0.%20Picture%20of%20Hangers%20All%20in%20One\RND%20MSB-930.jpg" TargetMode="External"/><Relationship Id="rId15450" Type="http://schemas.openxmlformats.org/officeDocument/2006/relationships/hyperlink" Target="file:///\\192.168.50.100\Universal_files_share\R&amp;D_Database\Masco%20Fabric%20Strength%20By%20RND\BOOKING-DESIGN%20FILES\RND%20MBT-1001E%20CLO1%20Booking.doc" TargetMode="External"/><Relationship Id="rId16501" Type="http://schemas.openxmlformats.org/officeDocument/2006/relationships/hyperlink" Target="file:///\\192.168.50.100\Universal_files_share\R&amp;D_Database\Masco%20Fabric%20Strength%20By%20RND\ALL%20COSTING\RND%20MSB-1001J%20Price.xls" TargetMode="External"/><Relationship Id="rId3060" Type="http://schemas.openxmlformats.org/officeDocument/2006/relationships/hyperlink" Target="file:///\\192.168.50.100\Universal_files_share\R&amp;D_Database\Masco%20Fabric%20Strength%20By%20RND\FINISHING%20REPORT\RND%20MFB-2046%20Finishing%20Report.pdf" TargetMode="External"/><Relationship Id="rId4111" Type="http://schemas.openxmlformats.org/officeDocument/2006/relationships/hyperlink" Target="file:///\\192.168.50.100\Universal_files_share\R&amp;D_Database\Masco%20Fabric%20Strength%20By%20RND\Picture%20Of%20Hanger\0.%20Picture%20of%20Hangers%20All%20in%20One\RND%20MKB-256%20ACHN.jpg" TargetMode="External"/><Relationship Id="rId6283" Type="http://schemas.openxmlformats.org/officeDocument/2006/relationships/hyperlink" Target="file:///\\192.168.50.100\Universal_files_share\R&amp;D_Database\Masco%20Fabric%20Strength%20By%20RND\BOOKING-DESIGN%20FILES\RND%20HMB-01%20LVS%20DEISGN%20FILE.xls" TargetMode="External"/><Relationship Id="rId7681" Type="http://schemas.openxmlformats.org/officeDocument/2006/relationships/hyperlink" Target="file:///\\192.168.50.100\Universal_files_share\R&amp;D_Database\Masco%20Fabric%20Strength%20By%20RND\BOOKING-DESIGN%20FILES\RND%20MCB-904%20B%20REV%20Booking.doc" TargetMode="External"/><Relationship Id="rId8732" Type="http://schemas.openxmlformats.org/officeDocument/2006/relationships/hyperlink" Target="file:///\\192.168.50.100\Universal_files_share\R&amp;D_Database\Masco%20Fabric%20Strength%20By%20RND\BOOKING-DESIGN%20FILES\RND%20MBT-1010%20A%20Booking.doc" TargetMode="External"/><Relationship Id="rId10662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B%20REV.jpg" TargetMode="External"/><Relationship Id="rId11713" Type="http://schemas.openxmlformats.org/officeDocument/2006/relationships/hyperlink" Target="file:///\\192.168.50.100\Universal_files_share\R&amp;D_Database\Masco%20Fabric%20Strength%20By%20RND\STICKERS\RND%20HMB-09C%20Sticker.docx" TargetMode="External"/><Relationship Id="rId7334" Type="http://schemas.openxmlformats.org/officeDocument/2006/relationships/hyperlink" Target="file:///\\192.168.50.100\Universal_files_share\R&amp;D_Database\Masco%20Fabric%20Strength%20By%20RND\Picture%20Of%20Hanger\0.%20Picture%20of%20Hangers%20All%20in%20One\RND%20INN-900%20CA-1%20WRG.jpg" TargetMode="External"/><Relationship Id="rId10315" Type="http://schemas.openxmlformats.org/officeDocument/2006/relationships/hyperlink" Target="file:///\\192.168.50.100\Universal_files_share\R&amp;D_Database\Masco%20Fabric%20Strength%20By%20RND\ANALYSING%20REPORT\RND%20MCB-2002.pdf" TargetMode="External"/><Relationship Id="rId13885" Type="http://schemas.openxmlformats.org/officeDocument/2006/relationships/hyperlink" Target="file:///\\192.168.50.100\Universal_files_share\R&amp;D_Database\Masco%20Fabric%20Strength%20By%20RND\KNIT%20BOOKING\RND%20MCB-2011K%20Knit%20Booking.pdf" TargetMode="External"/><Relationship Id="rId1493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J9%20Sticker.docx" TargetMode="External"/><Relationship Id="rId2893" Type="http://schemas.openxmlformats.org/officeDocument/2006/relationships/hyperlink" Target="file:///\\192.168.50.100\Universal_files_share\R&amp;D_Database\Masco%20Fabric%20Strength%20By%20RND\STICKERS\RND%20MSB-06%20C%20WHT%20TBC%201.docx" TargetMode="External"/><Relationship Id="rId3944" Type="http://schemas.openxmlformats.org/officeDocument/2006/relationships/hyperlink" Target="file:///\\192.168.50.100\Universal_files_share\R&amp;D_Database\Masco%20Fabric%20Strength%20By%20RND\ALL%20COSTING\RND%20INN-81;%2081A%20Price.xls" TargetMode="External"/><Relationship Id="rId12487" Type="http://schemas.openxmlformats.org/officeDocument/2006/relationships/hyperlink" Target="file:///\\192.168.50.100\Universal_files_share\R&amp;D_Database\Masco%20Fabric%20Strength%20By%20RND\ANALYSING%20REPORT\RND%20MFB-2046D2%20Analysis%20Report.pdf" TargetMode="External"/><Relationship Id="rId13538" Type="http://schemas.openxmlformats.org/officeDocument/2006/relationships/hyperlink" Target="file:///\\192.168.50.100\Universal_files_share\R&amp;D_Database\Masco%20Fabric%20Strength%20By%20RND\KNIT%20BOOKING\RND%20MBT-2020A%20Knit%20Booking.pdf" TargetMode="External"/><Relationship Id="rId865" Type="http://schemas.openxmlformats.org/officeDocument/2006/relationships/hyperlink" Target="file:///\\192.168.50.100\Universal_files_share\R&amp;D_Database\Masco%20Fabric%20Strength%20By%20RND\STICKERS\RND%20KNT-03A%20Sticker.docx" TargetMode="External"/><Relationship Id="rId1495" Type="http://schemas.openxmlformats.org/officeDocument/2006/relationships/hyperlink" Target="file:///\\192.168.50.100\Universal_files_share\R&amp;D_Database\Masco%20Fabric%20Strength%20By%20RND\STICKERS\RND%20INN-751%20Sticker.docx" TargetMode="External"/><Relationship Id="rId2546" Type="http://schemas.openxmlformats.org/officeDocument/2006/relationships/hyperlink" Target="file:///\\192.168.50.100\Universal_files_share\R&amp;D_Database\Masco%20Fabric%20Strength%20By%20RND\STICKERS\RND%20SF-07.docx" TargetMode="External"/><Relationship Id="rId9159" Type="http://schemas.openxmlformats.org/officeDocument/2006/relationships/hyperlink" Target="file:///\\192.168.50.100\Universal_files_share\R&amp;D_Database\Masco%20Fabric%20Strength%20By%20RND\Picture%20Of%20Hanger\0.%20Picture%20of%20Hangers%20All%20in%20One\RND%20HMB-27%20RIB%20YD%20(INGL).jpg" TargetMode="External"/><Relationship Id="rId11089" Type="http://schemas.openxmlformats.org/officeDocument/2006/relationships/hyperlink" Target="file:///\\192.168.50.100\Universal_files_share\R&amp;D_Database\Masco%20Fabric%20Strength%20By%20RND\ANALYSING%20REPORT\RND%20JAQRD-7%20Analysis%20Report.pdf" TargetMode="External"/><Relationship Id="rId16011" Type="http://schemas.openxmlformats.org/officeDocument/2006/relationships/hyperlink" Target="file:///\\192.168.50.100\Universal_files_share\R&amp;D_Database\Masco%20Fabric%20Strength%20By%20RND\ALL%20COSTING\RND%20HMB-28B%20LV%20Price.xls" TargetMode="External"/><Relationship Id="rId518" Type="http://schemas.openxmlformats.org/officeDocument/2006/relationships/hyperlink" Target="file:///\\192.168.50.100\Universal_files_share\R&amp;D_Database\Masco%20Fabric%20Strength%20By%20RND\FINISHING%20REPORT\RND%20MFB-22%20TUO%20Finishing%20Report.pdf" TargetMode="External"/><Relationship Id="rId1148" Type="http://schemas.openxmlformats.org/officeDocument/2006/relationships/hyperlink" Target="file:///\\192.168.50.100\Universal_files_share\R&amp;D_Database\Masco%20Fabric%20Strength%20By%20RND\Picture%20Of%20Hanger\0.%20Picture%20of%20Hangers%20All%20in%20One\RND%20MCB-55%20A.jpg" TargetMode="External"/><Relationship Id="rId5769" Type="http://schemas.openxmlformats.org/officeDocument/2006/relationships/hyperlink" Target="file:///\\192.168.50.100\Universal_files_share\R&amp;D_Database\Masco%20Fabric%20Strength%20By%20RND\BOOKING-DESIGN%20FILES\RND%20MFB-85%20Design%20File.xls" TargetMode="External"/><Relationship Id="rId9640" Type="http://schemas.openxmlformats.org/officeDocument/2006/relationships/hyperlink" Target="file:///\\192.168.50.100\Universal_files_share\R&amp;D_Database\Masco%20Fabric%20Strength%20By%20RND\ALL%20COSTING\RND%20INN-2013%20(190A)%20Price.xls" TargetMode="External"/><Relationship Id="rId7191" Type="http://schemas.openxmlformats.org/officeDocument/2006/relationships/hyperlink" Target="file:///\\192.168.50.100\Universal_files_share\R&amp;D_Database\Masco%20Fabric%20Strength%20By%20RND\FINISHING%20REPORT\RND%20MCB-512%20K%20(BS)%20Finishing%20Report.pdf" TargetMode="External"/><Relationship Id="rId8242" Type="http://schemas.openxmlformats.org/officeDocument/2006/relationships/hyperlink" Target="file:///\\192.168.50.100\Universal_files_share\R&amp;D_Database\Masco%20Fabric%20Strength%20By%20RND\STICKERS\RND%20MBT-2000C%20Sticker.docx" TargetMode="External"/><Relationship Id="rId11570" Type="http://schemas.openxmlformats.org/officeDocument/2006/relationships/hyperlink" Target="file:///\\192.168.50.100\Universal_files_share\R&amp;D_Database\Masco%20Fabric%20Strength%20By%20RND\BOOKING-DESIGN%20FILES\RND%20MSB-2500,%202500%20AOP%20Booking.doc" TargetMode="External"/><Relationship Id="rId12621" Type="http://schemas.openxmlformats.org/officeDocument/2006/relationships/hyperlink" Target="file:///\\192.168.50.100\Universal_files_share\R&amp;D_Database\Masco%20Fabric%20Strength%20By%20RND\ANALYSING%20REPORT\RND%20MSB-2057%20Analysis%20Report.pdf" TargetMode="External"/><Relationship Id="rId10172" Type="http://schemas.openxmlformats.org/officeDocument/2006/relationships/hyperlink" Target="file:///\\192.168.50.100\Universal_files_share\R&amp;D_Database\Masco%20Fabric%20Strength%20By%20RND\STICKERS\RND%20SHP-2006%20STICKER.docx" TargetMode="External"/><Relationship Id="rId11223" Type="http://schemas.openxmlformats.org/officeDocument/2006/relationships/hyperlink" Target="file:///\\192.168.50.100\Universal_files_share\R&amp;D_Database\Masco%20Fabric%20Strength%20By%20RND\Picture%20Of%20Hanger\0.%20Picture%20of%20Hangers%20All%20in%20One\RND%20MFB-1008.jpg" TargetMode="External"/><Relationship Id="rId1479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6%20Sticker.docx" TargetMode="External"/><Relationship Id="rId15844" Type="http://schemas.openxmlformats.org/officeDocument/2006/relationships/hyperlink" Target="file:///\\192.168.50.100\Universal_files_share\R&amp;D_Database\Masco%20Fabric%20Strength%20By%20RND\ANALYSING%20REPORT\RND%20HMB-37HM4,%20HM5%20Analysis%20Report.pdf" TargetMode="External"/><Relationship Id="rId4852" Type="http://schemas.openxmlformats.org/officeDocument/2006/relationships/hyperlink" Target="file:///\\192.168.50.100\Universal_files_share\R&amp;D_Database\Masco%20Fabric%20Strength%20By%20RND\Picture%20Of%20Hanger\0.%20Picture%20of%20Hangers%20All%20in%20One\RND%20MFB-49%20(3STP).jpg" TargetMode="External"/><Relationship Id="rId5903" Type="http://schemas.openxmlformats.org/officeDocument/2006/relationships/hyperlink" Target="file:///\\192.168.50.100\Universal_files_share\R&amp;D_Database\Masco%20Fabric%20Strength%20By%20RND\Picture%20Of%20Hanger\0.%20Picture%20of%20Hangers%20All%20in%20One\RND%20MCB%20ZIG-ZAG%20TERRY-A.jpg" TargetMode="External"/><Relationship Id="rId13395" Type="http://schemas.openxmlformats.org/officeDocument/2006/relationships/hyperlink" Target="file:///\\192.168.50.100\Universal_files_share\R&amp;D_Database\Masco%20Fabric%20Strength%20By%20RND\FINISHING%20REPORT\RND%20MBT-1001E6%20WRG%20Finishing%20Report.pdf" TargetMode="External"/><Relationship Id="rId14446" Type="http://schemas.openxmlformats.org/officeDocument/2006/relationships/hyperlink" Target="file:///\\192.168.50.100\Universal_files_share\R&amp;D_Database\Masco%20Fabric%20Strength%20By%20RND\FINISHING%20REPORT\RND%20MFB-2037H%20REV1%20Finishing%20Report.pdf" TargetMode="External"/><Relationship Id="rId3454" Type="http://schemas.openxmlformats.org/officeDocument/2006/relationships/hyperlink" Target="file:///\\192.168.50.100\Universal_files_share\R&amp;D_Database\Masco%20Fabric%20Strength%20By%20RND\ALL%20COSTING\RND%20MFB-2050%20Price.xls" TargetMode="External"/><Relationship Id="rId4505" Type="http://schemas.openxmlformats.org/officeDocument/2006/relationships/hyperlink" Target="file:///\\192.168.50.100\Universal_files_share\R&amp;D_Database\Masco%20Fabric%20Strength%20By%20RND\BOOKING-DESIGN%20FILES\RND%20INN-22%20Booking.doc" TargetMode="External"/><Relationship Id="rId13048" Type="http://schemas.openxmlformats.org/officeDocument/2006/relationships/hyperlink" Target="file:///\\192.168.50.100\Universal_files_share\R&amp;D_Database\Masco%20Fabric%20Strength%20By%20RND\FINISHING%20REPORT\RND%20INN-125J%20HM4%20Finishing%20Report.pdf" TargetMode="External"/><Relationship Id="rId375" Type="http://schemas.openxmlformats.org/officeDocument/2006/relationships/hyperlink" Target="file:///\\192.168.50.100\Universal_files_share\R&amp;D_Database\Masco%20Fabric%20Strength%20By%20RND\BOOKING-DESIGN%20FILES\RND%20HMB-09B%20Booking.doc" TargetMode="External"/><Relationship Id="rId2056" Type="http://schemas.openxmlformats.org/officeDocument/2006/relationships/hyperlink" Target="file:///\\192.168.50.100\Universal_files_share\R&amp;D_Database\Masco%20Fabric%20Strength%20By%20RND\BOOKING-DESIGN%20FILES\RND%20HMB-151%20Design%20file.xls" TargetMode="External"/><Relationship Id="rId3107" Type="http://schemas.openxmlformats.org/officeDocument/2006/relationships/hyperlink" Target="file:///\\192.168.50.100\Universal_files_share\R&amp;D_Database\Masco%20Fabric%20Strength%20By%20RND\BOOKING-DESIGN%20FILES\RND%20MSB-517%20Booking.doc" TargetMode="External"/><Relationship Id="rId6677" Type="http://schemas.openxmlformats.org/officeDocument/2006/relationships/hyperlink" Target="file:///\\192.168.50.100\Universal_files_share\R&amp;D_Database\Masco%20Fabric%20Strength%20By%20RND\BOOKING-DESIGN%20FILES\RND%20INN-510%20booking.doc" TargetMode="External"/><Relationship Id="rId7728" Type="http://schemas.openxmlformats.org/officeDocument/2006/relationships/hyperlink" Target="file:///\\192.168.50.100\Universal_files_share\R&amp;D_Database\Masco%20Fabric%20Strength%20By%20RND\BOOKING-DESIGN%20FILES\RND%20MCB-904B%20ID%20Design%20File.xls" TargetMode="External"/><Relationship Id="rId5279" Type="http://schemas.openxmlformats.org/officeDocument/2006/relationships/hyperlink" Target="file:///\\192.168.50.100\Universal_files_share\R&amp;D_Database\Masco%20Fabric%20Strength%20By%20RND\STICKERS\RND%20MCB-30%20HMP%20Sticker.docx" TargetMode="External"/><Relationship Id="rId9150" Type="http://schemas.openxmlformats.org/officeDocument/2006/relationships/hyperlink" Target="file:///\\192.168.50.100\Universal_files_share\R&amp;D_Database\Masco%20Fabric%20Strength%20By%20RND\STICKERS\RND%20HMB-12.docx" TargetMode="External"/><Relationship Id="rId10709" Type="http://schemas.openxmlformats.org/officeDocument/2006/relationships/hyperlink" Target="file:///\\192.168.50.100\Universal_files_share\R&amp;D_Database\Masco%20Fabric%20Strength%20By%20RND\STICKERS\RND%20MBT-1001E%20ID1%20Sticker.docx" TargetMode="External"/><Relationship Id="rId11080" Type="http://schemas.openxmlformats.org/officeDocument/2006/relationships/hyperlink" Target="file:///\\192.168.50.100\Universal_files_share\R&amp;D_Database\Masco%20Fabric%20Strength%20By%20RND\FINISHING%20REPORT\RND%20JAQRD-5%20Finishing%20Report%20One%20Pager.xlsx" TargetMode="External"/><Relationship Id="rId12131" Type="http://schemas.openxmlformats.org/officeDocument/2006/relationships/hyperlink" Target="file:///\\192.168.50.100\Universal_files_share\R&amp;D_Database\Masco%20Fabric%20Strength%20By%20RND\KNIT%20BOOKING\RND%20MBT-1010%20UQ%20Knit%20Booking.pdf" TargetMode="External"/><Relationship Id="rId1889" Type="http://schemas.openxmlformats.org/officeDocument/2006/relationships/hyperlink" Target="file:///\\192.168.50.100\Universal_files_share\R&amp;D_Database\Masco%20Fabric%20Strength%20By%20RND\FINISHING%20REPORT\RND%20INN-502%20LC%20Finishing%20Report.pdf" TargetMode="External"/><Relationship Id="rId4362" Type="http://schemas.openxmlformats.org/officeDocument/2006/relationships/hyperlink" Target="file:///\\192.168.50.100\Universal_files_share\R&amp;D_Database\Masco%20Fabric%20Strength%20By%20RND\STICKERS\RND%20MSB-16.docx" TargetMode="External"/><Relationship Id="rId5760" Type="http://schemas.openxmlformats.org/officeDocument/2006/relationships/hyperlink" Target="file:///\\192.168.50.100\Universal_files_share\R&amp;D_Database\Masco%20Fabric%20Strength%20By%20RND\ANALYSING%20REPORT\RND%20MFB-76.pdf" TargetMode="External"/><Relationship Id="rId6811" Type="http://schemas.openxmlformats.org/officeDocument/2006/relationships/hyperlink" Target="file:///\\192.168.50.100\Universal_files_share\R&amp;D_Database\Masco%20Fabric%20Strength%20By%20RND\ALL%20COSTING\RND%20INN-502%20A%20BRS;%20PRICE.xls" TargetMode="External"/><Relationship Id="rId15354" Type="http://schemas.openxmlformats.org/officeDocument/2006/relationships/hyperlink" Target="file:///\\192.168.50.100\Universal_files_share\R&amp;D_Database\Masco%20Fabric%20Strength%20By%20RND\FINISHING%20REPORT\RND%20INN-117C3(S)%20FINISHING%20REPORT.pdf" TargetMode="External"/><Relationship Id="rId16405" Type="http://schemas.openxmlformats.org/officeDocument/2006/relationships/hyperlink" Target="file:///\\192.168.50.100\Universal_files_share\R&amp;D_Database\Masco%20Fabric%20Strength%20By%20RND\FINISHING%20REPORT\RND%20INN-116D2%20Finishing%20Report.pdf" TargetMode="External"/><Relationship Id="rId4015" Type="http://schemas.openxmlformats.org/officeDocument/2006/relationships/hyperlink" Target="file:///\\192.168.50.100\Universal_files_share\R&amp;D_Database\Masco%20Fabric%20Strength%20By%20RND\Picture%20Of%20Hanger\0.%20Picture%20of%20Hangers%20All%20in%20One\RND%20MBT-22%20A.jpg" TargetMode="External"/><Relationship Id="rId5413" Type="http://schemas.openxmlformats.org/officeDocument/2006/relationships/hyperlink" Target="file:///\\192.168.50.100\Universal_files_share\R&amp;D_Database\Masco%20Fabric%20Strength%20By%20RND\Picture%20Of%20Hanger\0.%20Picture%20of%20Hangers%20All%20in%20One\RND%20HMB-37%20RT.jpg" TargetMode="External"/><Relationship Id="rId8983" Type="http://schemas.openxmlformats.org/officeDocument/2006/relationships/hyperlink" Target="file:///\\192.168.50.100\Universal_files_share\R&amp;D_Database\Masco%20Fabric%20Strength%20By%20RND\STICKERS\RND%20MFB-2051A%20Sticker.docx" TargetMode="External"/><Relationship Id="rId11964" Type="http://schemas.openxmlformats.org/officeDocument/2006/relationships/hyperlink" Target="file:///\\192.168.50.100\Universal_files_share\R&amp;D_Database\Masco%20Fabric%20Strength%20By%20RND\BOOKING-DESIGN%20FILES\RND%20INN-134,%20134A%20Booking.doc" TargetMode="External"/><Relationship Id="rId15007" Type="http://schemas.openxmlformats.org/officeDocument/2006/relationships/hyperlink" Target="file:///\\192.168.50.100\Universal_files_share\R&amp;D_Database\Masco%20Fabric%20Strength%20By%20RND\BOOKING-DESIGN%20FILES\RND%20MSB-2056A,%202056B%20Booking.doc" TargetMode="External"/><Relationship Id="rId7585" Type="http://schemas.openxmlformats.org/officeDocument/2006/relationships/hyperlink" Target="file:///\\192.168.50.100\Universal_files_share\R&amp;D_Database\Masco%20Fabric%20Strength%20By%20RND\FINISHING%20REPORT\RND%20MBT-901%20AOP%20Finishing%20Report.pdf" TargetMode="External"/><Relationship Id="rId8636" Type="http://schemas.openxmlformats.org/officeDocument/2006/relationships/hyperlink" Target="file:///\\192.168.50.100\Universal_files_share\R&amp;D_Database\Masco%20Fabric%20Strength%20By%20RND\ALL%20COSTING\RND%20TGT-2002%20SHP-B%20PRICE.xls" TargetMode="External"/><Relationship Id="rId10566" Type="http://schemas.openxmlformats.org/officeDocument/2006/relationships/hyperlink" Target="file:///\\192.168.50.100\Universal_files_share\R&amp;D_Database\Masco%20Fabric%20Strength%20By%20RND\KNIT%20BOOKING\RND%20MSB-2701(4B)%20Knit%20Booking.pdf" TargetMode="External"/><Relationship Id="rId11617" Type="http://schemas.openxmlformats.org/officeDocument/2006/relationships/hyperlink" Target="file:///\\192.168.50.100\Universal_files_share\R&amp;D_Database\Masco%20Fabric%20Strength%20By%20RND\BOOKING-DESIGN%20FILES\RND%20TGT-2001%20INSRT%20Booking.doc" TargetMode="External"/><Relationship Id="rId6187" Type="http://schemas.openxmlformats.org/officeDocument/2006/relationships/hyperlink" Target="file:///\\192.168.50.100\Universal_files_share\R&amp;D_Database\Masco%20Fabric%20Strength%20By%20RND\BOOKING-DESIGN%20FILES\RND%20MFB-509%20Booking.doc" TargetMode="External"/><Relationship Id="rId7238" Type="http://schemas.openxmlformats.org/officeDocument/2006/relationships/hyperlink" Target="file:///\\192.168.50.100\Universal_files_share\R&amp;D_Database\Masco%20Fabric%20Strength%20By%20RND\Picture%20Of%20Hanger\0.%20Picture%20of%20Hangers%20All%20in%20One\RND%20INN-502%20A%20REV.jpg" TargetMode="External"/><Relationship Id="rId10219" Type="http://schemas.openxmlformats.org/officeDocument/2006/relationships/hyperlink" Target="file:///\\192.168.50.100\Universal_files_share\R&amp;D_Database\Masco%20Fabric%20Strength%20By%20RND\KNIT%20BOOKING\RND%20MBT-1000%20Knit%20Booking.pdf" TargetMode="External"/><Relationship Id="rId13789" Type="http://schemas.openxmlformats.org/officeDocument/2006/relationships/hyperlink" Target="file:///\\192.168.50.100\Universal_files_share\R&amp;D_Database\Masco%20Fabric%20Strength%20By%20RND\ALL%20COSTING\RND%20MBT-510C%20Price.xls" TargetMode="External"/><Relationship Id="rId2797" Type="http://schemas.openxmlformats.org/officeDocument/2006/relationships/hyperlink" Target="file:///\\192.168.50.100\Universal_files_share\R&amp;D_Database\Masco%20Fabric%20Strength%20By%20RND\FINISHING%20REPORT\RND%20MBT-300%20Finishing%20Report.pdf" TargetMode="External"/><Relationship Id="rId3848" Type="http://schemas.openxmlformats.org/officeDocument/2006/relationships/hyperlink" Target="file:///\\192.168.50.100\Universal_files_share\R&amp;D_Database\Masco%20Fabric%20Strength%20By%20RND\STICKERS\RND%20INN-64%20A.docx" TargetMode="External"/><Relationship Id="rId16262" Type="http://schemas.openxmlformats.org/officeDocument/2006/relationships/hyperlink" Target="file:///\\192.168.50.100\Universal_files_share\R&amp;D_Database\Masco%20Fabric%20Strength%20By%20RND\Picture%20Of%20Hanger\0.%20Picture%20of%20Hangers%20All%20in%20One\RND%20INN-116B3.jpg" TargetMode="External"/><Relationship Id="rId769" Type="http://schemas.openxmlformats.org/officeDocument/2006/relationships/hyperlink" Target="file:///\\192.168.50.100\Universal_files_share\R&amp;D_Database\Masco%20Fabric%20Strength%20By%20RND\FINISHING%20REPORT\RND%20MCB-28.pdf" TargetMode="External"/><Relationship Id="rId1399" Type="http://schemas.openxmlformats.org/officeDocument/2006/relationships/hyperlink" Target="file:///\\192.168.50.100\Universal_files_share\R&amp;D_Database\Masco%20Fabric%20Strength%20By%20RND\STICKERS\RND%20INN-2007.docx" TargetMode="External"/><Relationship Id="rId5270" Type="http://schemas.openxmlformats.org/officeDocument/2006/relationships/hyperlink" Target="file:///\\192.168.50.100\Universal_files_share\R&amp;D_Database\Masco%20Fabric%20Strength%20By%20RND\Picture%20Of%20Hanger\0.%20Picture%20of%20Hangers%20All%20in%20One\RND%20MCB-30%20HM.jpg" TargetMode="External"/><Relationship Id="rId6321" Type="http://schemas.openxmlformats.org/officeDocument/2006/relationships/hyperlink" Target="file:///\\192.168.50.100\Universal_files_share\R&amp;D_Database\Masco%20Fabric%20Strength%20By%20RND\ALL%20COSTING\RND%20KNT%20SOC7192%20Price.xls" TargetMode="External"/><Relationship Id="rId10700" Type="http://schemas.openxmlformats.org/officeDocument/2006/relationships/hyperlink" Target="file:///\\192.168.50.100\Universal_files_share\R&amp;D_Database\Masco%20Fabric%20Strength%20By%20RND\ALL%20COSTING\RND%20MBT-1001E1%20Price.xls" TargetMode="External"/><Relationship Id="rId8493" Type="http://schemas.openxmlformats.org/officeDocument/2006/relationships/hyperlink" Target="file:///\\192.168.50.100\Universal_files_share\R&amp;D_Database\Masco%20Fabric%20Strength%20By%20RND\ALL%20COSTING\RND%20MFB-VVKS-8x3%20STR-RIB%20PRICE.xls" TargetMode="External"/><Relationship Id="rId9891" Type="http://schemas.openxmlformats.org/officeDocument/2006/relationships/hyperlink" Target="file:///\\192.168.50.100\Universal_files_share\R&amp;D_Database\Masco%20Fabric%20Strength%20By%20RND\BOOKING-DESIGN%20FILES\RND%20MCB-21%20Q%20Booking.doc" TargetMode="External"/><Relationship Id="rId12872" Type="http://schemas.openxmlformats.org/officeDocument/2006/relationships/hyperlink" Target="file:///\\192.168.50.100\Universal_files_share\R&amp;D_Database\Masco%20Fabric%20Strength%20By%20RND\KNIT%20BOOKING\RND%20HMB-27L%20Knit%20Booking.pdf" TargetMode="External"/><Relationship Id="rId1392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D%20RT%20Sticker.docx" TargetMode="External"/><Relationship Id="rId1880" Type="http://schemas.openxmlformats.org/officeDocument/2006/relationships/hyperlink" Target="file:///\\192.168.50.100\Universal_files_share\R&amp;D_Database\Masco%20Fabric%20Strength%20By%20RND\Picture%20Of%20Hanger\0.%20Picture%20of%20Hangers%20All%20in%20One\RND%20IMP%20YRN-01.jpg" TargetMode="External"/><Relationship Id="rId2931" Type="http://schemas.openxmlformats.org/officeDocument/2006/relationships/hyperlink" Target="file:///\\192.168.50.100\Universal_files_share\R&amp;D_Database\Masco%20Fabric%20Strength%20By%20RND\Picture%20Of%20Hanger\0.%20Picture%20of%20Hangers%20All%20in%20One\RND%20MSB-2021H%20SPCD.jpg" TargetMode="External"/><Relationship Id="rId7095" Type="http://schemas.openxmlformats.org/officeDocument/2006/relationships/hyperlink" Target="file:///\\192.168.50.100\Universal_files_share\R&amp;D_Database\Masco%20Fabric%20Strength%20By%20RND\STICKERS\RND%20MCB-512%20E%20(B).docx" TargetMode="External"/><Relationship Id="rId8146" Type="http://schemas.openxmlformats.org/officeDocument/2006/relationships/hyperlink" Target="file:///\\192.168.50.100\Universal_files_share\R&amp;D_Database\Masco%20Fabric%20Strength%20By%20RND\ALL%20COSTING\RND%20MFB-5001A%20PRICE.xls" TargetMode="External"/><Relationship Id="rId9544" Type="http://schemas.openxmlformats.org/officeDocument/2006/relationships/hyperlink" Target="file:///\\192.168.50.100\Universal_files_share\R&amp;D_Database\Masco%20Fabric%20Strength%20By%20RND\BOOKING-DESIGN%20FILES\RND%20MFB-2017%20V1,%20V2%20Booking.doc" TargetMode="External"/><Relationship Id="rId11474" Type="http://schemas.openxmlformats.org/officeDocument/2006/relationships/hyperlink" Target="file:///\\192.168.50.100\Universal_files_share\R&amp;D_Database\Masco%20Fabric%20Strength%20By%20RND\BOOKING-DESIGN%20FILES\RND%20MFB-2505A,%20B%20Booking.doc" TargetMode="External"/><Relationship Id="rId12525" Type="http://schemas.openxmlformats.org/officeDocument/2006/relationships/hyperlink" Target="file:///\\192.168.50.100\Universal_files_share\R&amp;D_Database\Masco%20Fabric%20Strength%20By%20RND\Picture%20Of%20Hanger\0.%20Picture%20of%20Hangers%20All%20in%20One\RND%20MFB-2700%20G180.jpg" TargetMode="External"/><Relationship Id="rId903" Type="http://schemas.openxmlformats.org/officeDocument/2006/relationships/hyperlink" Target="file:///\\192.168.50.100\Universal_files_share\R&amp;D_Database\Masco%20Fabric%20Strength%20By%20RND\Picture%20Of%20Hanger\0.%20Picture%20of%20Hangers%20All%20in%20One\RND%20MBT-06.jpg" TargetMode="External"/><Relationship Id="rId1533" Type="http://schemas.openxmlformats.org/officeDocument/2006/relationships/hyperlink" Target="file:///\\192.168.50.100\Universal_files_share\R&amp;D_Database\Masco%20Fabric%20Strength%20By%20RND\ALL%20COSTING\RND%20MBT-2027A%20Price.xls" TargetMode="External"/><Relationship Id="rId10076" Type="http://schemas.openxmlformats.org/officeDocument/2006/relationships/hyperlink" Target="file:///\\192.168.50.100\Universal_files_share\R&amp;D_Database\Masco%20Fabric%20Strength%20By%20RND\BOOKING-DESIGN%20FILES\RND%20MFB-2700A,%20B%20Booking.doc" TargetMode="External"/><Relationship Id="rId11127" Type="http://schemas.openxmlformats.org/officeDocument/2006/relationships/hyperlink" Target="file:///\\192.168.50.100\Universal_files_share\R&amp;D_Database\Masco%20Fabric%20Strength%20By%20RND\FINISHING%20REPORT\RND%20MBT-2502%20Finishing%20Report%20One%20Pager.xlsx" TargetMode="External"/><Relationship Id="rId14697" Type="http://schemas.openxmlformats.org/officeDocument/2006/relationships/hyperlink" Target="file:///\\192.168.50.100\Universal_files_share\R&amp;D_Database\Masco%20Fabric%20Strength%20By%20RND\FINISHING%20REPORT\RND%20MFB-52%20A%20Finishing%20Report.pdf" TargetMode="External"/><Relationship Id="rId15748" Type="http://schemas.openxmlformats.org/officeDocument/2006/relationships/hyperlink" Target="file:///\\192.168.50.100\Universal_files_share\R&amp;D_Database\Masco%20Fabric%20Strength%20By%20RND\BOOKING-DESIGN%20FILES\RND%20MFB-2049F%20Design%20File.xls" TargetMode="External"/><Relationship Id="rId4756" Type="http://schemas.openxmlformats.org/officeDocument/2006/relationships/hyperlink" Target="file:///\\192.168.50.100\Universal_files_share\R&amp;D_Database\Masco%20Fabric%20Strength%20By%20RND\Picture%20Of%20Hanger\0.%20Picture%20of%20Hangers%20All%20in%20One\RND%20INN-251%20A.jpg" TargetMode="External"/><Relationship Id="rId5807" Type="http://schemas.openxmlformats.org/officeDocument/2006/relationships/hyperlink" Target="file:///\\192.168.50.100\Universal_files_share\R&amp;D_Database\Masco%20Fabric%20Strength%20By%20RND\Picture%20Of%20Hanger\0.%20Picture%20of%20Hangers%20All%20in%20One\RND%20HMB-509%20A.jpg" TargetMode="External"/><Relationship Id="rId13299" Type="http://schemas.openxmlformats.org/officeDocument/2006/relationships/hyperlink" Target="file:///\\192.168.50.100\Universal_files_share\R&amp;D_Database\Masco%20Fabric%20Strength%20By%20RND\FINISHING%20REPORT\RND%20JAQRD-2003C%20Finishing%20Report.pdf" TargetMode="External"/><Relationship Id="rId3358" Type="http://schemas.openxmlformats.org/officeDocument/2006/relationships/hyperlink" Target="file:///\\192.168.50.100\Universal_files_share\R&amp;D_Database\Masco%20Fabric%20Strength%20By%20RND\ALL%20COSTING\RND%20MCB-33%20B%20Price.xls" TargetMode="External"/><Relationship Id="rId4409" Type="http://schemas.openxmlformats.org/officeDocument/2006/relationships/hyperlink" Target="file:///\\192.168.50.100\Universal_files_share\R&amp;D_Database\Masco%20Fabric%20Strength%20By%20RND\ANALYSING%20REPORT\RND%20TGT-11%20SCRL.pdf" TargetMode="External"/><Relationship Id="rId7979" Type="http://schemas.openxmlformats.org/officeDocument/2006/relationships/hyperlink" Target="file:///\\192.168.50.100\Universal_files_share\R&amp;D_Database\Masco%20Fabric%20Strength%20By%20RND\KNIT%20BOOKING\RND%20HMB-28%20INJ%20Knit%20Booking.pdf" TargetMode="External"/><Relationship Id="rId10210" Type="http://schemas.openxmlformats.org/officeDocument/2006/relationships/hyperlink" Target="file:///\\192.168.50.100\Universal_files_share\R&amp;D_Database\Masco%20Fabric%20Strength%20By%20RND\BOOKING-DESIGN%20FILES\Advance%20Development%20For%20Original%20Marine-9.doc" TargetMode="External"/><Relationship Id="rId279" Type="http://schemas.openxmlformats.org/officeDocument/2006/relationships/hyperlink" Target="file:///\\192.168.50.100\Universal_files_share\R&amp;D_Database\Masco%20Fabric%20Strength%20By%20RND\STICKERS\RND%20MFB-38A.docx" TargetMode="External"/><Relationship Id="rId13780" Type="http://schemas.openxmlformats.org/officeDocument/2006/relationships/hyperlink" Target="file:///\\192.168.50.100\Universal_files_share\R&amp;D_Database\Masco%20Fabric%20Strength%20By%20RND\BOOKING-DESIGN%20FILES\RND%20MBT-51%20REV%20Design%20File.xls" TargetMode="External"/><Relationship Id="rId14831" Type="http://schemas.openxmlformats.org/officeDocument/2006/relationships/hyperlink" Target="file:///\\192.168.50.100\Universal_files_share\R&amp;D_Database\Masco%20Fabric%20Strength%20By%20RND\Picture%20Of%20Hanger\0.%20Picture%20of%20Hangers%20All%20in%20One\RND%20MSB-1001C.jpg" TargetMode="External"/><Relationship Id="rId760" Type="http://schemas.openxmlformats.org/officeDocument/2006/relationships/hyperlink" Target="file:///\\192.168.50.100\Universal_files_share\R&amp;D_Database\Masco%20Fabric%20Strength%20By%20RND\ANALYSING%20REPORT\RND%20MBT-17.pdf" TargetMode="External"/><Relationship Id="rId1390" Type="http://schemas.openxmlformats.org/officeDocument/2006/relationships/hyperlink" Target="file:///\\192.168.50.100\Universal_files_share\R&amp;D_Database\Masco%20Fabric%20Strength%20By%20RND\Picture%20Of%20Hanger\0.%20Picture%20of%20Hangers%20All%20in%20One\RND%20INN-513.jpg" TargetMode="External"/><Relationship Id="rId2441" Type="http://schemas.openxmlformats.org/officeDocument/2006/relationships/hyperlink" Target="file:///\\192.168.50.100\Universal_files_share\R&amp;D_Database\Masco%20Fabric%20Strength%20By%20RND\STICKERS\RND%20AOP-29%20;%20RND%20INN-100%20X1.docx" TargetMode="External"/><Relationship Id="rId9054" Type="http://schemas.openxmlformats.org/officeDocument/2006/relationships/hyperlink" Target="file:///\\192.168.50.100\Universal_files_share\R&amp;D_Database\Masco%20Fabric%20Strength%20By%20RND\KNIT%20BOOKING\RND%20MSB-2047%20Knit%20Booking.pdf" TargetMode="External"/><Relationship Id="rId12382" Type="http://schemas.openxmlformats.org/officeDocument/2006/relationships/hyperlink" Target="file:///\\192.168.50.100\Universal_files_share\R&amp;D_Database\Masco%20Fabric%20Strength%20By%20RND\BOOKING-DESIGN%20FILES\RND%20MCB-901C%20Booking.doc" TargetMode="External"/><Relationship Id="rId134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10%20ECO%20Sticker.docx" TargetMode="External"/><Relationship Id="rId413" Type="http://schemas.openxmlformats.org/officeDocument/2006/relationships/hyperlink" Target="file:///\\192.168.50.100\Universal_files_share\R&amp;D_Database\Masco%20Fabric%20Strength%20By%20RND\ANALYSING%20REPORT\RND%20INN-53%20A,%20B,%20C,%20D%20Analysis%20Report.pdf" TargetMode="External"/><Relationship Id="rId1043" Type="http://schemas.openxmlformats.org/officeDocument/2006/relationships/hyperlink" Target="file:///\\192.168.50.100\Universal_files_share\R&amp;D_Database\Masco%20Fabric%20Strength%20By%20RND\KNIT%20BOOKING\RND%20INN-75%20TGT-AW21.pdf" TargetMode="External"/><Relationship Id="rId12035" Type="http://schemas.openxmlformats.org/officeDocument/2006/relationships/hyperlink" Target="file:///\\192.168.50.100\Universal_files_share\R&amp;D_Database\Masco%20Fabric%20Strength%20By%20RND\ALL%20COSTING\RND%20JAQRD-2001%20KNT%20Price.xls" TargetMode="External"/><Relationship Id="rId5664" Type="http://schemas.openxmlformats.org/officeDocument/2006/relationships/hyperlink" Target="file:///\\192.168.50.100\Universal_files_share\R&amp;D_Database\Masco%20Fabric%20Strength%20By%20RND\FINISHING%20REPORT\RND%20MBT-16%20i3%20Finishing%20Report%20One%20Pager.xlsx" TargetMode="External"/><Relationship Id="rId6715" Type="http://schemas.openxmlformats.org/officeDocument/2006/relationships/hyperlink" Target="file:///\\192.168.50.100\Universal_files_share\R&amp;D_Database\Masco%20Fabric%20Strength%20By%20RND\ALL%20COSTING\RND%20SHP-504%20NAVY%20Price.xls" TargetMode="External"/><Relationship Id="rId15258" Type="http://schemas.openxmlformats.org/officeDocument/2006/relationships/hyperlink" Target="file:///\\192.168.50.100\Universal_files_share\R&amp;D_Database\Masco%20Fabric%20Strength%20By%20RND\KNIT%20BOOKING\RND%20INN-117A2,%20A2(S)%20Knit%20Booking.pdf" TargetMode="External"/><Relationship Id="rId16309" Type="http://schemas.openxmlformats.org/officeDocument/2006/relationships/hyperlink" Target="file:///\\192.168.50.100\Universal_files_share\R&amp;D_Database\Masco%20Fabric%20Strength%20By%20RND\FINISHING%20REPORT\RND%20INN-116C1%20Finishing%20Report.pdf" TargetMode="External"/><Relationship Id="rId4266" Type="http://schemas.openxmlformats.org/officeDocument/2006/relationships/hyperlink" Target="file:///\\192.168.50.100\Universal_files_share\R&amp;D_Database\Masco%20Fabric%20Strength%20By%20RND\BOOKING-DESIGN%20FILES\RND%20MBT-21%20Design%20file.xls" TargetMode="External"/><Relationship Id="rId5317" Type="http://schemas.openxmlformats.org/officeDocument/2006/relationships/hyperlink" Target="file:///\\192.168.50.100\Universal_files_share\R&amp;D_Database\Masco%20Fabric%20Strength%20By%20RND\ANALYSING%20REPORT\RND%20MCB-30M%20Analysis%20Report.pdf" TargetMode="External"/><Relationship Id="rId8887" Type="http://schemas.openxmlformats.org/officeDocument/2006/relationships/hyperlink" Target="file:///\\192.168.50.100\Universal_files_share\R&amp;D_Database\Masco%20Fabric%20Strength%20By%20RND\ANALYSING%20REPORT\RND%20MCB-2011%20C%20Analysis%20Report.pdf" TargetMode="External"/><Relationship Id="rId9938" Type="http://schemas.openxmlformats.org/officeDocument/2006/relationships/hyperlink" Target="file:///\\192.168.50.100\Universal_files_share\R&amp;D_Database\Masco%20Fabric%20Strength%20By%20RND\Picture%20Of%20Hanger\0.%20Picture%20of%20Hangers%20All%20in%20One\RND%20MCB-2010%20A.jpg" TargetMode="External"/><Relationship Id="rId11868" Type="http://schemas.openxmlformats.org/officeDocument/2006/relationships/hyperlink" Target="file:///\\192.168.50.100\Universal_files_share\R&amp;D_Database\Masco%20Fabric%20Strength%20By%20RND\Picture%20Of%20Hanger\0.%20Picture%20of%20Hangers%20All%20in%20One\RND%20INN-125B%20ID.jpg" TargetMode="External"/><Relationship Id="rId1927" Type="http://schemas.openxmlformats.org/officeDocument/2006/relationships/hyperlink" Target="file:///\\192.168.50.100\Universal_files_share\R&amp;D_Database\Masco%20Fabric%20Strength%20By%20RND\Picture%20Of%20Hanger\0.%20Picture%20of%20Hangers%20All%20in%20One\RND%20MCB-2015LUREX.jpg" TargetMode="External"/><Relationship Id="rId7489" Type="http://schemas.openxmlformats.org/officeDocument/2006/relationships/hyperlink" Target="file:///\\192.168.50.100\Universal_files_share\R&amp;D_Database\Masco%20Fabric%20Strength%20By%20RND\Picture%20Of%20Hanger\0.%20Picture%20of%20Hangers%20All%20in%20One\RND%20INN-904%20E.jpg" TargetMode="External"/><Relationship Id="rId12919" Type="http://schemas.openxmlformats.org/officeDocument/2006/relationships/hyperlink" Target="file:///\\192.168.50.100\Universal_files_share\R&amp;D_Database\Masco%20Fabric%20Strength%20By%20RND\FINISHING%20REPORT\RND%20HMB-28E%20RT%20Finishing%20Report.pdf" TargetMode="External"/><Relationship Id="rId13290" Type="http://schemas.openxmlformats.org/officeDocument/2006/relationships/hyperlink" Target="file:///\\192.168.50.100\Universal_files_share\R&amp;D_Database\Masco%20Fabric%20Strength%20By%20RND\BOOKING-DESIGN%20FILES\RND%20JAQRD-2003%20Booking.doc" TargetMode="External"/><Relationship Id="rId14341" Type="http://schemas.openxmlformats.org/officeDocument/2006/relationships/hyperlink" Target="file:///\\192.168.50.100\Universal_files_share\R&amp;D_Database\Masco%20Fabric%20Strength%20By%20RND\FINISHING%20REPORT\RND%20MFB-10%20G%20Finishing%20Report%20One%20Pager.xlsx" TargetMode="External"/><Relationship Id="rId4400" Type="http://schemas.openxmlformats.org/officeDocument/2006/relationships/hyperlink" Target="file:///\\192.168.50.100\Universal_files_share\R&amp;D_Database\Masco%20Fabric%20Strength%20By%20RND\Picture%20Of%20Hanger\0.%20Picture%20of%20Hangers%20All%20in%20One\RND%20TGT-11%20CA.jpg" TargetMode="External"/><Relationship Id="rId270" Type="http://schemas.openxmlformats.org/officeDocument/2006/relationships/hyperlink" Target="file:///\\192.168.50.100\Universal_files_share\R&amp;D_Database\Masco%20Fabric%20Strength%20By%20RND\ANALYSING%20REPORT\RND%20MFB-08.jpg" TargetMode="External"/><Relationship Id="rId3002" Type="http://schemas.openxmlformats.org/officeDocument/2006/relationships/hyperlink" Target="file:///\\192.168.50.100\Universal_files_share\R&amp;D_Database\Masco%20Fabric%20Strength%20By%20RND\FINISHING%20REPORT\RND%20INN-503.pdf" TargetMode="External"/><Relationship Id="rId6572" Type="http://schemas.openxmlformats.org/officeDocument/2006/relationships/hyperlink" Target="file:///\\192.168.50.100\Universal_files_share\R&amp;D_Database\Masco%20Fabric%20Strength%20By%20RND\Picture%20Of%20Hanger\0.%20Picture%20of%20Hangers%20All%20in%20One\RND%20MSB-505%20B2%20REV.jpg" TargetMode="External"/><Relationship Id="rId7970" Type="http://schemas.openxmlformats.org/officeDocument/2006/relationships/hyperlink" Target="file:///\\192.168.50.100\Universal_files_share\R&amp;D_Database\Masco%20Fabric%20Strength%20By%20RND\Picture%20Of%20Hanger\0.%20Picture%20of%20Hangers%20All%20in%20One\RND%20HMB-28%20B.jpg" TargetMode="External"/><Relationship Id="rId10951" Type="http://schemas.openxmlformats.org/officeDocument/2006/relationships/hyperlink" Target="file:///\\192.168.50.100\Universal_files_share\R&amp;D_Database\Masco%20Fabric%20Strength%20By%20RND\KNIT%20BOOKING\RND%20MFB-2030%20ELCRT%20Knit%20Booking.pdf" TargetMode="External"/><Relationship Id="rId16166" Type="http://schemas.openxmlformats.org/officeDocument/2006/relationships/hyperlink" Target="file:///\\192.168.50.100\Universal_files_share\R&amp;D_Database\Masco%20Fabric%20Strength%20By%20RND\ANALYSING%20REPORT\RND%20MCB-41H%20Analysis%20Report.pdf" TargetMode="External"/><Relationship Id="rId5174" Type="http://schemas.openxmlformats.org/officeDocument/2006/relationships/hyperlink" Target="file:///\\192.168.50.100\Universal_files_share\R&amp;D_Database\Masco%20Fabric%20Strength%20By%20RND\Picture%20Of%20Hanger\0.%20Picture%20of%20Hangers%20All%20in%20One\RND%20MBT-37%20HM%20POLY%20(BPD).jpg" TargetMode="External"/><Relationship Id="rId6225" Type="http://schemas.openxmlformats.org/officeDocument/2006/relationships/hyperlink" Target="file:///\\192.168.50.100\Universal_files_share\R&amp;D_Database\Masco%20Fabric%20Strength%20By%20RND\ALL%20COSTING\RND%20MSB-521%20REV%20CLR-2%20Price.xls" TargetMode="External"/><Relationship Id="rId7623" Type="http://schemas.openxmlformats.org/officeDocument/2006/relationships/hyperlink" Target="file:///\\192.168.50.100\Universal_files_share\R&amp;D_Database\Masco%20Fabric%20Strength%20By%20RND\FINISHING%20REPORT\RND%20MCB-901%20(OPT-1)%20FINISHING%20REPORT.pdf" TargetMode="External"/><Relationship Id="rId10604" Type="http://schemas.openxmlformats.org/officeDocument/2006/relationships/hyperlink" Target="file:///\\192.168.50.100\Universal_files_share\R&amp;D_Database\Masco%20Fabric%20Strength%20By%20RND\ALL%20COSTING\RND%20INN-1050%20Price.xls" TargetMode="External"/><Relationship Id="rId9795" Type="http://schemas.openxmlformats.org/officeDocument/2006/relationships/hyperlink" Target="file:///\\192.168.50.100\Universal_files_share\R&amp;D_Database\Masco%20Fabric%20Strength%20By%20RND\ANALYSING%20REPORT\RND%20MCB-21%20J.pdf" TargetMode="External"/><Relationship Id="rId12776" Type="http://schemas.openxmlformats.org/officeDocument/2006/relationships/hyperlink" Target="file:///\\192.168.50.100\Universal_files_share\R&amp;D_Database\Masco%20Fabric%20Strength%20By%20RND\BOOKING-DESIGN%20FILES\RND%20HMB-01L%20Booking%20(Merchant)%20Development%20Fabric%20Booking%20SJ-4332B.pdf" TargetMode="External"/><Relationship Id="rId138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06E%20REV.docx" TargetMode="External"/><Relationship Id="rId1784" Type="http://schemas.openxmlformats.org/officeDocument/2006/relationships/hyperlink" Target="file:///\\192.168.50.100\Universal_files_share\R&amp;D_Database\Masco%20Fabric%20Strength%20By%20RND\BOOKING-DESIGN%20FILES\RND%20MBT-22%20booking.doc" TargetMode="External"/><Relationship Id="rId2835" Type="http://schemas.openxmlformats.org/officeDocument/2006/relationships/hyperlink" Target="file:///\\192.168.50.100\Universal_files_share\R&amp;D_Database\Masco%20Fabric%20Strength%20By%20RND\Picture%20Of%20Hanger\0.%20Picture%20of%20Hangers%20All%20in%20One\RND%20MFB-64.jpg" TargetMode="External"/><Relationship Id="rId8397" Type="http://schemas.openxmlformats.org/officeDocument/2006/relationships/hyperlink" Target="file:///\\192.168.50.100\Universal_files_share\R&amp;D_Database\Masco%20Fabric%20Strength%20By%20RND\STICKERS\RND%20MFB-1013%20KPHL%20Sticker.docx" TargetMode="External"/><Relationship Id="rId9448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J.jpg" TargetMode="External"/><Relationship Id="rId11378" Type="http://schemas.openxmlformats.org/officeDocument/2006/relationships/hyperlink" Target="file:///\\192.168.50.100\Universal_files_share\R&amp;D_Database\Masco%20Fabric%20Strength%20By%20RND\ALL%20COSTING\RND%20MFB-2033%20Price.xls" TargetMode="External"/><Relationship Id="rId12429" Type="http://schemas.openxmlformats.org/officeDocument/2006/relationships/hyperlink" Target="file:///\\192.168.50.100\Universal_files_share\R&amp;D_Database\Masco%20Fabric%20Strength%20By%20RND\BOOKING-DESIGN%20FILES\RND%20MFB-161%20Design%20file.xls" TargetMode="External"/><Relationship Id="rId159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1M%20ECLPS%20Sticker.docx" TargetMode="External"/><Relationship Id="rId1630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C1(S)%20Sticker.docx" TargetMode="External"/><Relationship Id="rId807" Type="http://schemas.openxmlformats.org/officeDocument/2006/relationships/hyperlink" Target="file:///\\192.168.50.100\Universal_files_share\R&amp;D_Database\Masco%20Fabric%20Strength%20By%20RND\FINISHING%20REPORT\RND%20MFB-40.pdf" TargetMode="External"/><Relationship Id="rId1437" Type="http://schemas.openxmlformats.org/officeDocument/2006/relationships/hyperlink" Target="file:///\\192.168.50.100\Universal_files_share\R&amp;D_Database\Masco%20Fabric%20Strength%20By%20RND\STICKERS\RND%20MSB-29A.docx" TargetMode="External"/><Relationship Id="rId7480" Type="http://schemas.openxmlformats.org/officeDocument/2006/relationships/hyperlink" Target="file:///\\192.168.50.100\Universal_files_share\R&amp;D_Database\Masco%20Fabric%20Strength%20By%20RND\BOOKING-DESIGN%20FILES\RND%20INN-904%20D1,%20D2,%20E%20Booking.doc" TargetMode="External"/><Relationship Id="rId8531" Type="http://schemas.openxmlformats.org/officeDocument/2006/relationships/hyperlink" Target="file:///\\192.168.50.100\Universal_files_share\R&amp;D_Database\Masco%20Fabric%20Strength%20By%20RND\ANALYSING%20REPORT\RND%20MSB-2049%20Analysis%20Report.pdf" TargetMode="External"/><Relationship Id="rId12910" Type="http://schemas.openxmlformats.org/officeDocument/2006/relationships/hyperlink" Target="file:///\\192.168.50.100\Universal_files_share\R&amp;D_Database\Masco%20Fabric%20Strength%20By%20RND\BOOKING-DESIGN%20FILES\RND%20HMB-28C2%20Design%20File.xls" TargetMode="External"/><Relationship Id="rId6082" Type="http://schemas.openxmlformats.org/officeDocument/2006/relationships/hyperlink" Target="file:///\\192.168.50.100\Universal_files_share\R&amp;D_Database\Masco%20Fabric%20Strength%20By%20RND\ANALYSING%20REPORT\RND%20INN-509.pdf" TargetMode="External"/><Relationship Id="rId7133" Type="http://schemas.openxmlformats.org/officeDocument/2006/relationships/hyperlink" Target="file:///\\192.168.50.100\Universal_files_share\R&amp;D_Database\Masco%20Fabric%20Strength%20By%20RND\Picture%20Of%20Hanger\0.%20Picture%20of%20Hangers%20All%20in%20One\RND%20MCB-512%20G%20(BSW).jpg" TargetMode="External"/><Relationship Id="rId10461" Type="http://schemas.openxmlformats.org/officeDocument/2006/relationships/hyperlink" Target="file:///\\192.168.50.100\Universal_files_share\R&amp;D_Database\Masco%20Fabric%20Strength%20By%20RND\BOOKING-DESIGN%20FILES\RND%20MFB-2037%20E%20Design%20File.xls" TargetMode="External"/><Relationship Id="rId11512" Type="http://schemas.openxmlformats.org/officeDocument/2006/relationships/hyperlink" Target="file:///\\192.168.50.100\Universal_files_share\R&amp;D_Database\Masco%20Fabric%20Strength%20By%20RND\BOOKING-DESIGN%20FILES\RND%20MSB-2025%20Booking.doc" TargetMode="External"/><Relationship Id="rId10114" Type="http://schemas.openxmlformats.org/officeDocument/2006/relationships/hyperlink" Target="file:///\\192.168.50.100\Universal_files_share\R&amp;D_Database\Masco%20Fabric%20Strength%20By%20RND\STICKERS\RND%20MFB-2703%20LNDX%20Sticker.docx" TargetMode="External"/><Relationship Id="rId13684" Type="http://schemas.openxmlformats.org/officeDocument/2006/relationships/hyperlink" Target="file:///\\192.168.50.100\Universal_files_share\R&amp;D_Database\Masco%20Fabric%20Strength%20By%20RND\BOOKING-DESIGN%20FILES\RND%20MBT-2501A%20Booking.doc" TargetMode="External"/><Relationship Id="rId14735" Type="http://schemas.openxmlformats.org/officeDocument/2006/relationships/hyperlink" Target="file:///\\192.168.50.100\Universal_files_share\R&amp;D_Database\Masco%20Fabric%20Strength%20By%20RND\ALL%20COSTING\RND%20MFB-82A%20Price.xls" TargetMode="External"/><Relationship Id="rId1294" Type="http://schemas.openxmlformats.org/officeDocument/2006/relationships/hyperlink" Target="file:///\\192.168.50.100\Universal_files_share\R&amp;D_Database\Masco%20Fabric%20Strength%20By%20RND\ANALYSING%20REPORT\RND%20HMB-29.pdf" TargetMode="External"/><Relationship Id="rId2692" Type="http://schemas.openxmlformats.org/officeDocument/2006/relationships/hyperlink" Target="file:///\\192.168.50.100\Universal_files_share\R&amp;D_Database\Masco%20Fabric%20Strength%20By%20RND\STICKERS\RND%20SF-501%20(BS).docx" TargetMode="External"/><Relationship Id="rId3743" Type="http://schemas.openxmlformats.org/officeDocument/2006/relationships/hyperlink" Target="file:///\\192.168.50.100\Universal_files_share\R&amp;D_Database\Masco%20Fabric%20Strength%20By%20RND\BOOKING-DESIGN%20FILES\RND%20MFB-46%20Booking.doc" TargetMode="External"/><Relationship Id="rId12286" Type="http://schemas.openxmlformats.org/officeDocument/2006/relationships/hyperlink" Target="file:///\\192.168.50.100\Universal_files_share\R&amp;D_Database\Masco%20Fabric%20Strength%20By%20RND\KNIT%20BOOKING\RND%20MCB-2013F%20CTN%20Knit%20Booking.pdf" TargetMode="External"/><Relationship Id="rId13337" Type="http://schemas.openxmlformats.org/officeDocument/2006/relationships/hyperlink" Target="file:///\\192.168.50.100\Universal_files_share\R&amp;D_Database\Masco%20Fabric%20Strength%20By%20RND\BOOKING-DESIGN%20FILES\RND%20MBT-06H5%20Booking.doc" TargetMode="External"/><Relationship Id="rId664" Type="http://schemas.openxmlformats.org/officeDocument/2006/relationships/hyperlink" Target="file:///\\192.168.50.100\Universal_files_share\R&amp;D_Database\Masco%20Fabric%20Strength%20By%20RND\STICKERS\RND%20INN-102%20S.docx" TargetMode="External"/><Relationship Id="rId2345" Type="http://schemas.openxmlformats.org/officeDocument/2006/relationships/hyperlink" Target="file:///\\192.168.50.100\Universal_files_share\R&amp;D_Database\Masco%20Fabric%20Strength%20By%20RND\BOOKING-DESIGN%20FILES\RND%20MFB-04%20CBS%20Booking.doc" TargetMode="External"/><Relationship Id="rId6966" Type="http://schemas.openxmlformats.org/officeDocument/2006/relationships/hyperlink" Target="file:///\\192.168.50.100\Universal_files_share\R&amp;D_Database\Masco%20Fabric%20Strength%20By%20RND\FINISHING%20REPORT\RND%20HMB-512%20TT%20Finishing%20Report%20One%20Pager.pdf" TargetMode="External"/><Relationship Id="rId317" Type="http://schemas.openxmlformats.org/officeDocument/2006/relationships/hyperlink" Target="file:///\\192.168.50.100\Universal_files_share\R&amp;D_Database\Masco%20Fabric%20Strength%20By%20RND\KNIT%20BOOKING\RND%20ADVANCE%20DEVELOPMENT-07%20Knit%20Booking.pdf" TargetMode="External"/><Relationship Id="rId5568" Type="http://schemas.openxmlformats.org/officeDocument/2006/relationships/hyperlink" Target="file:///\\192.168.50.100\Universal_files_share\R&amp;D_Database\Masco%20Fabric%20Strength%20By%20RND\FINISHING%20REPORT\RND%20INN-262.pdf" TargetMode="External"/><Relationship Id="rId6619" Type="http://schemas.openxmlformats.org/officeDocument/2006/relationships/hyperlink" Target="file:///\\192.168.50.100\Universal_files_share\R&amp;D_Database\Masco%20Fabric%20Strength%20By%20RND\ALL%20COSTING\RND%20SHP-500%20Price.xls" TargetMode="External"/><Relationship Id="rId12420" Type="http://schemas.openxmlformats.org/officeDocument/2006/relationships/hyperlink" Target="file:///\\192.168.50.100\Universal_files_share\R&amp;D_Database\Masco%20Fabric%20Strength%20By%20RND\KNIT%20BOOKING\RND%20MFB-1252%20Knit%20Booking.pdf" TargetMode="External"/><Relationship Id="rId8041" Type="http://schemas.openxmlformats.org/officeDocument/2006/relationships/hyperlink" Target="file:///\\192.168.50.100\Universal_files_share\R&amp;D_Database\Masco%20Fabric%20Strength%20By%20RND\STICKERS\RND%20KNT%20SOD0932(3)%20Sticker.docx" TargetMode="External"/><Relationship Id="rId11022" Type="http://schemas.openxmlformats.org/officeDocument/2006/relationships/hyperlink" Target="file:///\\192.168.50.100\Universal_files_share\R&amp;D_Database\Masco%20Fabric%20Strength%20By%20RND\STICKERS\20010801350%20(RFD)%20HASH.docx" TargetMode="External"/><Relationship Id="rId15990" Type="http://schemas.openxmlformats.org/officeDocument/2006/relationships/hyperlink" Target="file:///\\192.168.50.100\Universal_files_share\R&amp;D_Database\Masco%20Fabric%20Strength%20By%20RND\FINISHING%20REPORT\RND%20INN-116A1%20Finishing%20Report.pdf" TargetMode="External"/><Relationship Id="rId4651" Type="http://schemas.openxmlformats.org/officeDocument/2006/relationships/hyperlink" Target="file:///\\192.168.50.100\Universal_files_share\R&amp;D_Database\Masco%20Fabric%20Strength%20By%20RND\KNIT%20BOOKING\RND%20INN-125%20ELCRT%20VIS%20Knit%20Booking.pdf" TargetMode="External"/><Relationship Id="rId13194" Type="http://schemas.openxmlformats.org/officeDocument/2006/relationships/hyperlink" Target="file:///\\192.168.50.100\Universal_files_share\R&amp;D_Database\Masco%20Fabric%20Strength%20By%20RND\ALL%20COSTING\RND%20INN-78A%20Price.xls" TargetMode="External"/><Relationship Id="rId1459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3D%20Sticker.docx" TargetMode="External"/><Relationship Id="rId15643" Type="http://schemas.openxmlformats.org/officeDocument/2006/relationships/hyperlink" Target="file:///\\192.168.50.100\Universal_files_share\R&amp;D_Database\Masco%20Fabric%20Strength%20By%20RND\KNIT%20BOOKING\RND%20MFB-90A%20Knit%20Booking.pdf" TargetMode="External"/><Relationship Id="rId3253" Type="http://schemas.openxmlformats.org/officeDocument/2006/relationships/hyperlink" Target="file:///\\192.168.50.100\Universal_files_share\R&amp;D_Database\Masco%20Fabric%20Strength%20By%20RND\STICKERS\RND%20INN-109%20C.docx" TargetMode="External"/><Relationship Id="rId4304" Type="http://schemas.openxmlformats.org/officeDocument/2006/relationships/hyperlink" Target="file:///\\192.168.50.100\Universal_files_share\R&amp;D_Database\Masco%20Fabric%20Strength%20By%20RND\STICKERS\RND%20MFB-47%20OLD%20YD.docx" TargetMode="External"/><Relationship Id="rId5702" Type="http://schemas.openxmlformats.org/officeDocument/2006/relationships/hyperlink" Target="file:///\\192.168.50.100\Universal_files_share\R&amp;D_Database\Masco%20Fabric%20Strength%20By%20RND\Picture%20Of%20Hanger\0.%20Picture%20of%20Hangers%20All%20in%20One\RND%20MCB-16%20TUO.jpg" TargetMode="External"/><Relationship Id="rId14245" Type="http://schemas.openxmlformats.org/officeDocument/2006/relationships/hyperlink" Target="file:///\\192.168.50.100\Universal_files_share\R&amp;D_Database\Masco%20Fabric%20Strength%20By%20RND\BOOKING-DESIGN%20FILES\RND%20MFB-1007E%20Booking.doc" TargetMode="External"/><Relationship Id="rId174" Type="http://schemas.openxmlformats.org/officeDocument/2006/relationships/hyperlink" Target="file:///\\192.168.50.100\Universal_files_share\R&amp;D_Database\Masco%20Fabric%20Strength%20By%20RND\BOOKING-DESIGN%20FILES\RND%20MFB-42%20.%2042A%20Booking.doc" TargetMode="External"/><Relationship Id="rId7874" Type="http://schemas.openxmlformats.org/officeDocument/2006/relationships/hyperlink" Target="file:///\\192.168.50.100\Universal_files_share\R&amp;D_Database\Masco%20Fabric%20Strength%20By%20RND\Picture%20Of%20Hanger\0.%20Picture%20of%20Hangers%20All%20in%20One\RND%20HMB-27C%20G200.jpg" TargetMode="External"/><Relationship Id="rId8925" Type="http://schemas.openxmlformats.org/officeDocument/2006/relationships/hyperlink" Target="file:///\\192.168.50.100\Universal_files_share\R&amp;D_Database\Masco%20Fabric%20Strength%20By%20RND\STICKERS\RND%20MCB-2011J%20Sticker.docx" TargetMode="External"/><Relationship Id="rId10855" Type="http://schemas.openxmlformats.org/officeDocument/2006/relationships/hyperlink" Target="file:///\\192.168.50.100\Universal_files_share\R&amp;D_Database\Masco%20Fabric%20Strength%20By%20RND\ANALYSING%20REPORT\RND%20MFB-1006.pdf" TargetMode="External"/><Relationship Id="rId11906" Type="http://schemas.openxmlformats.org/officeDocument/2006/relationships/hyperlink" Target="file:///\\192.168.50.100\Universal_files_share\R&amp;D_Database\Masco%20Fabric%20Strength%20By%20RND\FINISHING%20REPORT\RND%20INN-132%20Finishing%20Report.pdf" TargetMode="External"/><Relationship Id="rId5078" Type="http://schemas.openxmlformats.org/officeDocument/2006/relationships/hyperlink" Target="file:///\\192.168.50.100\Universal_files_share\R&amp;D_Database\Masco%20Fabric%20Strength%20By%20RND\Picture%20Of%20Hanger\0.%20Picture%20of%20Hangers%20All%20in%20One\RND%20MSB-250%20C.jpg" TargetMode="External"/><Relationship Id="rId6476" Type="http://schemas.openxmlformats.org/officeDocument/2006/relationships/hyperlink" Target="file:///\\192.168.50.100\Universal_files_share\R&amp;D_Database\Masco%20Fabric%20Strength%20By%20RND\BOOKING-DESIGN%20FILES\RND%20MBT-509%20B%20Booking.doc" TargetMode="External"/><Relationship Id="rId7527" Type="http://schemas.openxmlformats.org/officeDocument/2006/relationships/hyperlink" Target="file:///\\192.168.50.100\Universal_files_share\R&amp;D_Database\Masco%20Fabric%20Strength%20By%20RND\STICKERS\RND%20KNT%20SOC3214%20STICKER.docx" TargetMode="External"/><Relationship Id="rId10508" Type="http://schemas.openxmlformats.org/officeDocument/2006/relationships/hyperlink" Target="file:///\\192.168.50.100\Universal_files_share\R&amp;D_Database\Masco%20Fabric%20Strength%20By%20RND\BOOKING-DESIGN%20FILES\RND%20MSB-2040%20TUO%20Design%20file.xls" TargetMode="External"/><Relationship Id="rId6129" Type="http://schemas.openxmlformats.org/officeDocument/2006/relationships/hyperlink" Target="file:///\\192.168.50.100\Universal_files_share\R&amp;D_Database\Masco%20Fabric%20Strength%20By%20RND\Picture%20Of%20Hanger\0.%20Picture%20of%20Hangers%20All%20in%20One\RND%20MBT-504%20B.jpg" TargetMode="External"/><Relationship Id="rId9699" Type="http://schemas.openxmlformats.org/officeDocument/2006/relationships/hyperlink" Target="file:///\\192.168.50.100\Universal_files_share\R&amp;D_Database\Masco%20Fabric%20Strength%20By%20RND\ALL%20COSTING\RND%20MBT-2022A%20REV2%20Price.xls" TargetMode="External"/><Relationship Id="rId16551" Type="http://schemas.openxmlformats.org/officeDocument/2006/relationships/hyperlink" Target="file:///\\192.168.50.100\Universal_files_share\R&amp;D_Database\Masco%20Fabric%20Strength%20By%20RND\FINISHING%20REPORT\RND%20MFB-1008P%20Finishing%20Report.pdf" TargetMode="External"/><Relationship Id="rId1688" Type="http://schemas.openxmlformats.org/officeDocument/2006/relationships/hyperlink" Target="file:///\\192.168.50.100\Universal_files_share\R&amp;D_Database\Masco%20Fabric%20Strength%20By%20RND\BOOKING-DESIGN%20FILES\RND%20MBT-22%20INJ%20CA%20Booking.doc" TargetMode="External"/><Relationship Id="rId2739" Type="http://schemas.openxmlformats.org/officeDocument/2006/relationships/hyperlink" Target="file:///\\192.168.50.100\Universal_files_share\R&amp;D_Database\Masco%20Fabric%20Strength%20By%20RND\KNIT%20BOOKING\RND%20SF-2000%20Knit%20Booking.pdf" TargetMode="External"/><Relationship Id="rId6610" Type="http://schemas.openxmlformats.org/officeDocument/2006/relationships/hyperlink" Target="file:///\\192.168.50.100\Universal_files_share\R&amp;D_Database\Masco%20Fabric%20Strength%20By%20RND\BOOKING-DESIGN%20FILES\RND%20MSB-505%20F%20Booking.doc" TargetMode="External"/><Relationship Id="rId15153" Type="http://schemas.openxmlformats.org/officeDocument/2006/relationships/hyperlink" Target="file:///\\192.168.50.100\Universal_files_share\R&amp;D_Database\Masco%20Fabric%20Strength%20By%20RND\ALL%20COSTING\RND%20SF-18C%20Price.xls" TargetMode="External"/><Relationship Id="rId1620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2K%20Sticker.docx" TargetMode="External"/><Relationship Id="rId4161" Type="http://schemas.openxmlformats.org/officeDocument/2006/relationships/hyperlink" Target="file:///\\192.168.50.100\Universal_files_share\R&amp;D_Database\Masco%20Fabric%20Strength%20By%20RND\FINISHING%20REPORT\RND%20HOBD%20BOSS.pdf" TargetMode="External"/><Relationship Id="rId5212" Type="http://schemas.openxmlformats.org/officeDocument/2006/relationships/hyperlink" Target="file:///\\192.168.50.100\Universal_files_share\R&amp;D_Database\Masco%20Fabric%20Strength%20By%20RND\STICKERS\RND%20MCB-30%20E%20EXP-02%20(SPD).docx" TargetMode="External"/><Relationship Id="rId8782" Type="http://schemas.openxmlformats.org/officeDocument/2006/relationships/hyperlink" Target="file:///\\192.168.50.100\Universal_files_share\R&amp;D_Database\Masco%20Fabric%20Strength%20By%20RND\KNIT%20BOOKING\RND%20MBT-1010MP%20Knit%20Booking.pdf" TargetMode="External"/><Relationship Id="rId7384" Type="http://schemas.openxmlformats.org/officeDocument/2006/relationships/hyperlink" Target="file:///\\192.168.50.100\Universal_files_share\R&amp;D_Database\Masco%20Fabric%20Strength%20By%20RND\ALL%20COSTING\RND%20INN-900%20F%20REV%20Price.xls" TargetMode="External"/><Relationship Id="rId8435" Type="http://schemas.openxmlformats.org/officeDocument/2006/relationships/hyperlink" Target="file:///\\192.168.50.100\Universal_files_share\R&amp;D_Database\Masco%20Fabric%20Strength%20By%20RND\BOOKING-DESIGN%20FILES\RND%20MFB-2031%20CRFR%20Design%20file.xls" TargetMode="External"/><Relationship Id="rId9833" Type="http://schemas.openxmlformats.org/officeDocument/2006/relationships/hyperlink" Target="file:///\\192.168.50.100\Universal_files_share\R&amp;D_Database\Masco%20Fabric%20Strength%20By%20RND\Picture%20Of%20Hanger\0.%20Picture%20of%20Hangers%20All%20in%20One\RND%20MCB-21%20O%20(FLAT)%20SKT-GRY.jpg" TargetMode="External"/><Relationship Id="rId11763" Type="http://schemas.openxmlformats.org/officeDocument/2006/relationships/hyperlink" Target="file:///\\192.168.50.100\Universal_files_share\R&amp;D_Database\Masco%20Fabric%20Strength%20By%20RND\STICKERS\RND%20HMB-28F%20Sticker.docx" TargetMode="External"/><Relationship Id="rId12814" Type="http://schemas.openxmlformats.org/officeDocument/2006/relationships/hyperlink" Target="file:///\\192.168.50.100\Universal_files_share\R&amp;D_Database\Masco%20Fabric%20Strength%20By%20RND\KNIT%20BOOKING\RND%20HMB-250A2%20Knit%20Booking.pdf" TargetMode="External"/><Relationship Id="rId47" Type="http://schemas.openxmlformats.org/officeDocument/2006/relationships/hyperlink" Target="file:///\\192.168.50.100\Universal_files_share\R&amp;D_Database\Masco%20Fabric%20Strength%20By%20RND\FINISHING%20REPORT\RND%20INN-89%20B.pdf" TargetMode="External"/><Relationship Id="rId1822" Type="http://schemas.openxmlformats.org/officeDocument/2006/relationships/hyperlink" Target="file:///\\192.168.50.100\Universal_files_share\R&amp;D_Database\Masco%20Fabric%20Strength%20By%20RND\BOOKING-DESIGN%20FILES\RND%20MFB-22%20A%20Booking.doc" TargetMode="External"/><Relationship Id="rId7037" Type="http://schemas.openxmlformats.org/officeDocument/2006/relationships/hyperlink" Target="file:///\\192.168.50.100\Universal_files_share\R&amp;D_Database\Masco%20Fabric%20Strength%20By%20RND\Picture%20Of%20Hanger\0.%20Picture%20of%20Hangers%20All%20in%20One\RND%20KNT-502.jpg" TargetMode="External"/><Relationship Id="rId10365" Type="http://schemas.openxmlformats.org/officeDocument/2006/relationships/hyperlink" Target="file:///\\192.168.50.100\Universal_files_share\R&amp;D_Database\Masco%20Fabric%20Strength%20By%20RND\ALL%20COSTING\RND%20MCB-2013%20KMRT%20Price.xls" TargetMode="External"/><Relationship Id="rId11416" Type="http://schemas.openxmlformats.org/officeDocument/2006/relationships/hyperlink" Target="file:///\\192.168.50.100\Universal_files_share\R&amp;D_Database\Masco%20Fabric%20Strength%20By%20RND\ALL%20COSTING\RND%20MFB-2040%20Price.xls" TargetMode="External"/><Relationship Id="rId14986" Type="http://schemas.openxmlformats.org/officeDocument/2006/relationships/hyperlink" Target="file:///\\192.168.50.100\Universal_files_share\R&amp;D_Database\Masco%20Fabric%20Strength%20By%20RND\KNIT%20BOOKING\RND%20MSB-2048KP%20Knit%20Booking.pdf" TargetMode="External"/><Relationship Id="rId3994" Type="http://schemas.openxmlformats.org/officeDocument/2006/relationships/hyperlink" Target="file:///\\192.168.50.100\Universal_files_share\R&amp;D_Database\Masco%20Fabric%20Strength%20By%20RND\BOOKING-DESIGN%20FILES\RND%20INN-81%20B%20Booking.doc" TargetMode="External"/><Relationship Id="rId10018" Type="http://schemas.openxmlformats.org/officeDocument/2006/relationships/hyperlink" Target="file:///\\192.168.50.100\Universal_files_share\R&amp;D_Database\Masco%20Fabric%20Strength%20By%20RND\Picture%20Of%20Hanger\0.%20Picture%20of%20Hangers%20All%20in%20One\RND%20MFB-2036.jpg" TargetMode="External"/><Relationship Id="rId13588" Type="http://schemas.openxmlformats.org/officeDocument/2006/relationships/hyperlink" Target="file:///\\192.168.50.100\Universal_files_share\R&amp;D_Database\Masco%20Fabric%20Strength%20By%20RND\BOOKING-DESIGN%20FILES\RND%20MBT-2023%20ZR%20Booking.doc" TargetMode="External"/><Relationship Id="rId1463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300%20Sticker.docx" TargetMode="External"/><Relationship Id="rId2596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3647" Type="http://schemas.openxmlformats.org/officeDocument/2006/relationships/hyperlink" Target="file:///\\192.168.50.100\Universal_files_share\R&amp;D_Database\Masco%20Fabric%20Strength%20By%20RND\FINISHING%20REPORT\RND%20MCB-34%20A.jpg" TargetMode="External"/><Relationship Id="rId16061" Type="http://schemas.openxmlformats.org/officeDocument/2006/relationships/hyperlink" Target="file:///\\192.168.50.100\Universal_files_share\R&amp;D_Database\Masco%20Fabric%20Strength%20By%20RND\Picture%20Of%20Hanger\0.%20Picture%20of%20Hangers%20All%20in%20One\RND%20MBT-2005G.JPG" TargetMode="External"/><Relationship Id="rId568" Type="http://schemas.openxmlformats.org/officeDocument/2006/relationships/hyperlink" Target="file:///\\192.168.50.100\Universal_files_share\R&amp;D_Database\Masco%20Fabric%20Strength%20By%20RND\Picture%20Of%20Hanger\0.%20Picture%20of%20Hangers%20All%20in%20One\RND%20SHP-04.jpg" TargetMode="External"/><Relationship Id="rId1198" Type="http://schemas.openxmlformats.org/officeDocument/2006/relationships/hyperlink" Target="file:///\\192.168.50.100\Universal_files_share\R&amp;D_Database\Masco%20Fabric%20Strength%20By%20RND\ANALYSING%20REPORT\RND%20MFB-52.pdf" TargetMode="External"/><Relationship Id="rId2249" Type="http://schemas.openxmlformats.org/officeDocument/2006/relationships/hyperlink" Target="file:///\\192.168.50.100\Universal_files_share\R&amp;D_Database\Masco%20Fabric%20Strength%20By%20RND\Picture%20Of%20Hanger\0.%20Picture%20of%20Hangers%20All%20in%20One\RND%20HMB-01%20BLK%20INDIGO.jpg" TargetMode="External"/><Relationship Id="rId6120" Type="http://schemas.openxmlformats.org/officeDocument/2006/relationships/hyperlink" Target="file:///\\192.168.50.100\Universal_files_share\R&amp;D_Database\Masco%20Fabric%20Strength%20By%20RND\BOOKING-DESIGN%20FILES\RND%20INN-523%20Booking.doc" TargetMode="External"/><Relationship Id="rId9690" Type="http://schemas.openxmlformats.org/officeDocument/2006/relationships/hyperlink" Target="file:///\\192.168.50.100\Universal_files_share\R&amp;D_Database\Masco%20Fabric%20Strength%20By%20RND\STICKERS\RND%20MBT-2022A%20REV1%20Sticker.docx" TargetMode="External"/><Relationship Id="rId2730" Type="http://schemas.openxmlformats.org/officeDocument/2006/relationships/hyperlink" Target="file:///\\192.168.50.100\Universal_files_share\R&amp;D_Database\Masco%20Fabric%20Strength%20By%20RND\ALL%20COSTING\RND%20SF-502%20Price.xls" TargetMode="External"/><Relationship Id="rId8292" Type="http://schemas.openxmlformats.org/officeDocument/2006/relationships/hyperlink" Target="file:///\\192.168.50.100\Universal_files_share\R&amp;D_Database\Masco%20Fabric%20Strength%20By%20RND\KNIT%20BOOKING\RND%20MCB-2013F%20RT1%20Knit%20Booking.pdf" TargetMode="External"/><Relationship Id="rId9343" Type="http://schemas.openxmlformats.org/officeDocument/2006/relationships/hyperlink" Target="file:///\\192.168.50.100\Universal_files_share\R&amp;D_Database\Masco%20Fabric%20Strength%20By%20RND\Picture%20Of%20Hanger\0.%20Picture%20of%20Hangers%20All%20in%20One\RND%20INN-1007%20A.jpg" TargetMode="External"/><Relationship Id="rId11273" Type="http://schemas.openxmlformats.org/officeDocument/2006/relationships/hyperlink" Target="file:///\\192.168.50.100\Universal_files_share\R&amp;D_Database\Masco%20Fabric%20Strength%20By%20RND\STICKERS\RND%20MFB-1008E%20OP2%20Sticker.docx" TargetMode="External"/><Relationship Id="rId12671" Type="http://schemas.openxmlformats.org/officeDocument/2006/relationships/hyperlink" Target="file:///\\192.168.50.100\Universal_files_share\R&amp;D_Database\Masco%20Fabric%20Strength%20By%20RND\KNIT%20BOOKING\RND%20RCYL-04A%20Knit%20Booking.pdf" TargetMode="External"/><Relationship Id="rId13722" Type="http://schemas.openxmlformats.org/officeDocument/2006/relationships/hyperlink" Target="file:///\\192.168.50.100\Universal_files_share\R&amp;D_Database\Masco%20Fabric%20Strength%20By%20RND\BOOKING-DESIGN%20FILES\RND%20MBT-31J3%20REV%20Design%20File.xlsx" TargetMode="External"/><Relationship Id="rId702" Type="http://schemas.openxmlformats.org/officeDocument/2006/relationships/hyperlink" Target="file:///\\192.168.50.100\Universal_files_share\R&amp;D_Database\Masco%20Fabric%20Strength%20By%20RND\FINISHING%20REPORT\RND%20MFB-44%20REV.pdf" TargetMode="External"/><Relationship Id="rId1332" Type="http://schemas.openxmlformats.org/officeDocument/2006/relationships/hyperlink" Target="file:///\\192.168.50.100\Universal_files_share\R&amp;D_Database\Masco%20Fabric%20Strength%20By%20RND\BOOKING-DESIGN%20FILES\RND%20INN-100(A-Y)%20Booking.doc" TargetMode="External"/><Relationship Id="rId12324" Type="http://schemas.openxmlformats.org/officeDocument/2006/relationships/hyperlink" Target="file:///\\192.168.50.100\Universal_files_share\R&amp;D_Database\Masco%20Fabric%20Strength%20By%20RND\STICKERS\RND%20MCB-34T%20Sticker.docx" TargetMode="External"/><Relationship Id="rId15894" Type="http://schemas.openxmlformats.org/officeDocument/2006/relationships/hyperlink" Target="file:///\\192.168.50.100\Universal_files_share\R&amp;D_Database\Masco%20Fabric%20Strength%20By%20RND\ALL%20COSTING\RND%20HMB-01M%20Price.xls" TargetMode="External"/><Relationship Id="rId5953" Type="http://schemas.openxmlformats.org/officeDocument/2006/relationships/hyperlink" Target="file:///\\192.168.50.100\Universal_files_share\R&amp;D_Database\Masco%20Fabric%20Strength%20By%20RND\FINISHING%20REPORT\RND%20MCB-503%20B.pdf" TargetMode="External"/><Relationship Id="rId14496" Type="http://schemas.openxmlformats.org/officeDocument/2006/relationships/hyperlink" Target="file:///\\192.168.50.100\Universal_files_share\R&amp;D_Database\Masco%20Fabric%20Strength%20By%20RND\ANALYSING%20REPORT\RND%20MFB-2044D%20Analysis%20Report.pdf" TargetMode="External"/><Relationship Id="rId15547" Type="http://schemas.openxmlformats.org/officeDocument/2006/relationships/hyperlink" Target="file:///\\192.168.50.100\Universal_files_share\R&amp;D_Database\Masco%20Fabric%20Strength%20By%20RND\KNIT%20BOOKING\RND%20MFB-2048J%20Knit%20Booking.pdf" TargetMode="External"/><Relationship Id="rId3157" Type="http://schemas.openxmlformats.org/officeDocument/2006/relationships/hyperlink" Target="file:///\\192.168.50.100\Universal_files_share\R&amp;D_Database\Masco%20Fabric%20Strength%20By%20RND\Picture%20Of%20Hanger\0.%20Picture%20of%20Hangers%20All%20in%20One\RND%20MCB-46B.jpg" TargetMode="External"/><Relationship Id="rId4555" Type="http://schemas.openxmlformats.org/officeDocument/2006/relationships/hyperlink" Target="file:///\\192.168.50.100\Universal_files_share\R&amp;D_Database\Masco%20Fabric%20Strength%20By%20RND\STICKERS\RND%20INN-45.docx" TargetMode="External"/><Relationship Id="rId5606" Type="http://schemas.openxmlformats.org/officeDocument/2006/relationships/hyperlink" Target="file:///\\192.168.50.100\Universal_files_share\R&amp;D_Database\Masco%20Fabric%20Strength%20By%20RND\BOOKING-DESIGN%20FILES\RND%20MBT-16%20ADV%20Booking.doc" TargetMode="External"/><Relationship Id="rId1309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32G%20Sticker.docx" TargetMode="External"/><Relationship Id="rId14149" Type="http://schemas.openxmlformats.org/officeDocument/2006/relationships/hyperlink" Target="file:///\\192.168.50.100\Universal_files_share\R&amp;D_Database\Masco%20Fabric%20Strength%20By%20RND\ALL%20COSTING\RND%20MCB-44B%20Price.xls" TargetMode="External"/><Relationship Id="rId4208" Type="http://schemas.openxmlformats.org/officeDocument/2006/relationships/hyperlink" Target="file:///\\192.168.50.100\Universal_files_share\R&amp;D_Database\Masco%20Fabric%20Strength%20By%20RND\ALL%20COSTING\RND%20HMB-01H%20REV%20Price.xls" TargetMode="External"/><Relationship Id="rId7778" Type="http://schemas.openxmlformats.org/officeDocument/2006/relationships/hyperlink" Target="file:///\\192.168.50.100\Universal_files_share\R&amp;D_Database\Masco%20Fabric%20Strength%20By%20RND\FINISHING%20REPORT\RND%20MFB-905%20Finishing%20Report.pdf" TargetMode="External"/><Relationship Id="rId8829" Type="http://schemas.openxmlformats.org/officeDocument/2006/relationships/hyperlink" Target="file:///\\192.168.50.100\Universal_files_share\R&amp;D_Database\Masco%20Fabric%20Strength%20By%20RND\BOOKING-DESIGN%20FILES\RND%20MBT-2013%20and%20RND%20MBT-2013%20A%20Booking.doc" TargetMode="External"/><Relationship Id="rId10759" Type="http://schemas.openxmlformats.org/officeDocument/2006/relationships/hyperlink" Target="file:///\\192.168.50.100\Universal_files_share\R&amp;D_Database\Masco%20Fabric%20Strength%20By%20RND\ANALYSING%20REPORT\RND%20MBT-1002.jpg" TargetMode="External"/><Relationship Id="rId14630" Type="http://schemas.openxmlformats.org/officeDocument/2006/relationships/hyperlink" Target="file:///\\192.168.50.100\Universal_files_share\R&amp;D_Database\Masco%20Fabric%20Strength%20By%20RND\BOOKING-DESIGN%20FILES\RND%20MFB-2700%20MS1,%20MS2%20Booking.doc" TargetMode="External"/><Relationship Id="rId12181" Type="http://schemas.openxmlformats.org/officeDocument/2006/relationships/hyperlink" Target="file:///\\192.168.50.100\Universal_files_share\R&amp;D_Database\Masco%20Fabric%20Strength%20By%20RND\FINISHING%20REPORT\RND%20MBT-2023E%20KNT%20Finishing%20Report.pdf" TargetMode="External"/><Relationship Id="rId13232" Type="http://schemas.openxmlformats.org/officeDocument/2006/relationships/hyperlink" Target="file:///\\192.168.50.100\Universal_files_share\R&amp;D_Database\Masco%20Fabric%20Strength%20By%20RND\Picture%20Of%20Hanger\0.%20Picture%20of%20Hangers%20All%20in%20One\RND%20INN-905.jpg" TargetMode="External"/><Relationship Id="rId2240" Type="http://schemas.openxmlformats.org/officeDocument/2006/relationships/hyperlink" Target="file:///\\192.168.50.100\Universal_files_share\R&amp;D_Database\Masco%20Fabric%20Strength%20By%20RND\ALL%20COSTING\RND%20HMB-01%20JST%20Price.xls" TargetMode="External"/><Relationship Id="rId6861" Type="http://schemas.openxmlformats.org/officeDocument/2006/relationships/hyperlink" Target="file:///\\192.168.50.100\Universal_files_share\R&amp;D_Database\Masco%20Fabric%20Strength%20By%20RND\BOOKING-DESIGN%20FILES\RND%20INN-503%20TUO%20A,%20B%20booking.doc" TargetMode="External"/><Relationship Id="rId16455" Type="http://schemas.openxmlformats.org/officeDocument/2006/relationships/hyperlink" Target="file:///\\192.168.50.100\Universal_files_share\R&amp;D_Database\Masco%20Fabric%20Strength%20By%20RND\Picture%20Of%20Hanger\0.%20Picture%20of%20Hangers%20All%20in%20One\RND%20HMB-1002A.JPG" TargetMode="External"/><Relationship Id="rId212" Type="http://schemas.openxmlformats.org/officeDocument/2006/relationships/hyperlink" Target="file:///\\192.168.50.100\Universal_files_share\R&amp;D_Database\Masco%20Fabric%20Strength%20By%20RND\Picture%20Of%20Hanger\0.%20Picture%20of%20Hangers%20All%20in%20One\RND%20APP-0507%20SS-2020.jpg" TargetMode="External"/><Relationship Id="rId5463" Type="http://schemas.openxmlformats.org/officeDocument/2006/relationships/hyperlink" Target="file:///\\192.168.50.100\Universal_files_share\R&amp;D_Database\Masco%20Fabric%20Strength%20By%20RND\ANALYSING%20REPORT\RND%20INN-99%20PRTH.pdf" TargetMode="External"/><Relationship Id="rId6514" Type="http://schemas.openxmlformats.org/officeDocument/2006/relationships/hyperlink" Target="file:///\\192.168.50.100\Universal_files_share\R&amp;D_Database\Masco%20Fabric%20Strength%20By%20RND\STICKERS\RND%20MBT-515%20Sticker.docx" TargetMode="External"/><Relationship Id="rId7912" Type="http://schemas.openxmlformats.org/officeDocument/2006/relationships/hyperlink" Target="file:///\\192.168.50.100\Universal_files_share\R&amp;D_Database\Masco%20Fabric%20Strength%20By%20RND\ALL%20COSTING\RND%20HMB-27%20LNDX%20NT-D%20Price.xls" TargetMode="External"/><Relationship Id="rId15057" Type="http://schemas.openxmlformats.org/officeDocument/2006/relationships/hyperlink" Target="file:///\\192.168.50.100\Universal_files_share\R&amp;D_Database\Masco%20Fabric%20Strength%20By%20RND\KNIT%20BOOKING\RND%20MSB-2700%20ID3%20Knit%20Booking.pdf" TargetMode="External"/><Relationship Id="rId16108" Type="http://schemas.openxmlformats.org/officeDocument/2006/relationships/hyperlink" Target="file:///\\192.168.50.100\Universal_files_share\R&amp;D_Database\Masco%20Fabric%20Strength%20By%20RND\Picture%20Of%20Hanger\0.%20Picture%20of%20Hangers%20All%20in%20One\RND%20MSB-54A2.JPG" TargetMode="External"/><Relationship Id="rId4065" Type="http://schemas.openxmlformats.org/officeDocument/2006/relationships/hyperlink" Target="file:///\\192.168.50.100\Universal_files_share\R&amp;D_Database\Masco%20Fabric%20Strength%20By%20RND\ANALYSING%20REPORT\RND%20MBT-35%20&amp;%20RND%20MBT-35%20A.pdf" TargetMode="External"/><Relationship Id="rId5116" Type="http://schemas.openxmlformats.org/officeDocument/2006/relationships/hyperlink" Target="file:///\\192.168.50.100\Universal_files_share\R&amp;D_Database\Masco%20Fabric%20Strength%20By%20RND\BOOKING-DESIGN%20FILES\RND%20HMB-250%20TUO%20BOOKING.doc" TargetMode="External"/><Relationship Id="rId7288" Type="http://schemas.openxmlformats.org/officeDocument/2006/relationships/hyperlink" Target="file:///\\192.168.50.100\Universal_files_share\R&amp;D_Database\Masco%20Fabric%20Strength%20By%20RND\FINISHING%20REPORT\RND%20INN-900%20CA-1%20Finishing%20Report.pdf" TargetMode="External"/><Relationship Id="rId8686" Type="http://schemas.openxmlformats.org/officeDocument/2006/relationships/hyperlink" Target="file:///\\192.168.50.100\Universal_files_share\R&amp;D_Database\Masco%20Fabric%20Strength%20By%20RND\STICKERS\RND%20INN-2011A.docx" TargetMode="External"/><Relationship Id="rId9737" Type="http://schemas.openxmlformats.org/officeDocument/2006/relationships/hyperlink" Target="file:///\\192.168.50.100\Universal_files_share\R&amp;D_Database\Masco%20Fabric%20Strength%20By%20RND\STICKERS\RND%20MBT-2023%20KP%20REV%20Sticker.docx" TargetMode="External"/><Relationship Id="rId11667" Type="http://schemas.openxmlformats.org/officeDocument/2006/relationships/hyperlink" Target="file:///\\192.168.50.100\Universal_files_share\R&amp;D_Database\Masco%20Fabric%20Strength%20By%20RND\STICKERS\TUBIC%20JERSEY%20IL-21.11.15.docx" TargetMode="External"/><Relationship Id="rId12718" Type="http://schemas.openxmlformats.org/officeDocument/2006/relationships/hyperlink" Target="file:///\\192.168.50.100\Universal_files_share\R&amp;D_Database\Masco%20Fabric%20Strength%20By%20RND\ALL%20COSTING\RND%20SHP-2015LC%20Price.xls" TargetMode="External"/><Relationship Id="rId1726" Type="http://schemas.openxmlformats.org/officeDocument/2006/relationships/hyperlink" Target="file:///\\192.168.50.100\Universal_files_share\R&amp;D_Database\Masco%20Fabric%20Strength%20By%20RND\KNIT%20BOOKING\RND%20MFB-2031%20PCS%20Knit%20Booking.pdf" TargetMode="External"/><Relationship Id="rId8339" Type="http://schemas.openxmlformats.org/officeDocument/2006/relationships/hyperlink" Target="file:///\\192.168.50.100\Universal_files_share\R&amp;D_Database\Masco%20Fabric%20Strength%20By%20RND\ALL%20COSTING\RND%20MFB%20SRGT%204x2-2x2%20STR-RIB.xls" TargetMode="External"/><Relationship Id="rId10269" Type="http://schemas.openxmlformats.org/officeDocument/2006/relationships/hyperlink" Target="file:///\\192.168.50.100\Universal_files_share\R&amp;D_Database\Masco%20Fabric%20Strength%20By%20RND\BOOKING-DESIGN%20FILES\RND%20MCB-06B;%20C%20Booking.doc" TargetMode="External"/><Relationship Id="rId14140" Type="http://schemas.openxmlformats.org/officeDocument/2006/relationships/hyperlink" Target="file:///\\192.168.50.100\Universal_files_share\R&amp;D_Database\Masco%20Fabric%20Strength%20By%20RND\Picture%20Of%20Hanger\0.%20Picture%20of%20Hangers%20All%20in%20One\RND%20MCB-44A%20WRG.jpg" TargetMode="External"/><Relationship Id="rId3898" Type="http://schemas.openxmlformats.org/officeDocument/2006/relationships/hyperlink" Target="file:///\\192.168.50.100\Universal_files_share\R&amp;D_Database\Masco%20Fabric%20Strength%20By%20RND\FINISHING%20REPORT\RND%20INN-79%20A.pdf" TargetMode="External"/><Relationship Id="rId4949" Type="http://schemas.openxmlformats.org/officeDocument/2006/relationships/hyperlink" Target="file:///\\192.168.50.100\Universal_files_share\R&amp;D_Database\Masco%20Fabric%20Strength%20By%20RND\BOOKING-DESIGN%20FILES\RND%20INN-31%20MULTI%20COLOR%20Design%20File.xls" TargetMode="External"/><Relationship Id="rId8820" Type="http://schemas.openxmlformats.org/officeDocument/2006/relationships/hyperlink" Target="file:///\\192.168.50.100\Universal_files_share\R&amp;D_Database\Masco%20Fabric%20Strength%20By%20RND\ANALYSING%20REPORT\RND%20MBT-2011%20E%20Analysis%20Report.pdf" TargetMode="External"/><Relationship Id="rId6371" Type="http://schemas.openxmlformats.org/officeDocument/2006/relationships/hyperlink" Target="file:///\\192.168.50.100\Universal_files_share\R&amp;D_Database\Masco%20Fabric%20Strength%20By%20RND\BOOKING-DESIGN%20FILES\RND%20MFB-01,%2002,%2003,%2004,%2005,%2006,%2007,%2008%20Various%20Fabrics%20Charls%20Vogele%20Booking%20(Date-3.11.15).doc" TargetMode="External"/><Relationship Id="rId7422" Type="http://schemas.openxmlformats.org/officeDocument/2006/relationships/hyperlink" Target="file:///\\192.168.50.100\Universal_files_share\R&amp;D_Database\Masco%20Fabric%20Strength%20By%20RND\ANALYSING%20REPORT\RND%20INN-900i%20SPD,%20BPD%20Analysis%20Report.pdf" TargetMode="External"/><Relationship Id="rId10750" Type="http://schemas.openxmlformats.org/officeDocument/2006/relationships/hyperlink" Target="file:///\\192.168.50.100\Universal_files_share\R&amp;D_Database\Masco%20Fabric%20Strength%20By%20RND\Picture%20Of%20Hanger\0.%20Picture%20of%20Hangers%20All%20in%20One\RND%20MBT-1001%20H3.jpg" TargetMode="External"/><Relationship Id="rId11801" Type="http://schemas.openxmlformats.org/officeDocument/2006/relationships/hyperlink" Target="file:///\\192.168.50.100\Universal_files_share\R&amp;D_Database\Masco%20Fabric%20Strength%20By%20RND\Picture%20Of%20Hanger\0.%20Picture%20of%20Hangers%20All%20in%20One\RND%20IMP%20YRN-22.jpg" TargetMode="External"/><Relationship Id="rId6024" Type="http://schemas.openxmlformats.org/officeDocument/2006/relationships/hyperlink" Target="file:///\\192.168.50.100\Universal_files_share\R&amp;D_Database\Masco%20Fabric%20Strength%20By%20RND\FINISHING%20REPORT\RND%20MFB-515%20Finishing%20Report.pdf" TargetMode="External"/><Relationship Id="rId9594" Type="http://schemas.openxmlformats.org/officeDocument/2006/relationships/hyperlink" Target="file:///\\192.168.50.100\Universal_files_share\R&amp;D_Database\Masco%20Fabric%20Strength%20By%20RND\ALL%20COSTING\RND%20TGT-1001%20A%20Price.xls" TargetMode="External"/><Relationship Id="rId10403" Type="http://schemas.openxmlformats.org/officeDocument/2006/relationships/hyperlink" Target="file:///\\192.168.50.100\Universal_files_share\R&amp;D_Database\Masco%20Fabric%20Strength%20By%20RND\ANALYSING%20REPORT\RND%20MFB-1002%20DBHM-N1,%20N2,%20N8.pdf" TargetMode="External"/><Relationship Id="rId13973" Type="http://schemas.openxmlformats.org/officeDocument/2006/relationships/hyperlink" Target="file:///\\192.168.50.100\Universal_files_share\R&amp;D_Database\Masco%20Fabric%20Strength%20By%20RND\ANALYSING%20REPORT\RND%20MCB-2031A%20Analysis%20Report.pdf" TargetMode="External"/><Relationship Id="rId1583" Type="http://schemas.openxmlformats.org/officeDocument/2006/relationships/hyperlink" Target="file:///\\192.168.50.100\Universal_files_share\R&amp;D_Database\Masco%20Fabric%20Strength%20By%20RND\FINISHING%20REPORT\RND%20MFB-156%20Finishing%20Report.pdf" TargetMode="External"/><Relationship Id="rId2981" Type="http://schemas.openxmlformats.org/officeDocument/2006/relationships/hyperlink" Target="file:///\\192.168.50.100\Universal_files_share\R&amp;D_Database\Masco%20Fabric%20Strength%20By%20RND\STICKERS\RND%20INN-310%20Sticker.docx" TargetMode="External"/><Relationship Id="rId8196" Type="http://schemas.openxmlformats.org/officeDocument/2006/relationships/hyperlink" Target="file:///\\192.168.50.100\Universal_files_share\R&amp;D_Database\Masco%20Fabric%20Strength%20By%20RND\ALL%20COSTING\RND%20INN-2012%20Price.xls" TargetMode="External"/><Relationship Id="rId9247" Type="http://schemas.openxmlformats.org/officeDocument/2006/relationships/hyperlink" Target="file:///\\192.168.50.100\Universal_files_share\R&amp;D_Database\Masco%20Fabric%20Strength%20By%20RND\Picture%20Of%20Hanger\0.%20Picture%20of%20Hangers%20All%20in%20One\RND%20MSB-2009.jpg" TargetMode="External"/><Relationship Id="rId12575" Type="http://schemas.openxmlformats.org/officeDocument/2006/relationships/hyperlink" Target="file:///\\192.168.50.100\Universal_files_share\R&amp;D_Database\Masco%20Fabric%20Strength%20By%20RND\STICKERS\RND%20MFB-900A%20REV2%20Sticker.docx" TargetMode="External"/><Relationship Id="rId13626" Type="http://schemas.openxmlformats.org/officeDocument/2006/relationships/hyperlink" Target="file:///\\192.168.50.100\Universal_files_share\R&amp;D_Database\Masco%20Fabric%20Strength%20By%20RND\BOOKING-DESIGN%20FILES\RND%20MBT-2023E1,E2%20Booking.doc" TargetMode="External"/><Relationship Id="rId953" Type="http://schemas.openxmlformats.org/officeDocument/2006/relationships/hyperlink" Target="file:///\\192.168.50.100\Universal_files_share\R&amp;D_Database\Masco%20Fabric%20Strength%20By%20RND\FINISHING%20REPORT\RND%20MCB-44%20DP.pdf" TargetMode="External"/><Relationship Id="rId1236" Type="http://schemas.openxmlformats.org/officeDocument/2006/relationships/hyperlink" Target="file:///\\192.168.50.100\Universal_files_share\R&amp;D_Database\Masco%20Fabric%20Strength%20By%20RND\ALL%20COSTING\RND%20RCYL-01%20A%20Price.xls" TargetMode="External"/><Relationship Id="rId2634" Type="http://schemas.openxmlformats.org/officeDocument/2006/relationships/hyperlink" Target="file:///\\192.168.50.100\Universal_files_share\R&amp;D_Database\Masco%20Fabric%20Strength%20By%20RND\ANALYSING%20REPORT\RND%20SF-12%20(MRCHD-G,%20H)%20Analysis%20Report.pdf" TargetMode="External"/><Relationship Id="rId11177" Type="http://schemas.openxmlformats.org/officeDocument/2006/relationships/hyperlink" Target="file:///\\192.168.50.100\Universal_files_share\R&amp;D_Database\Masco%20Fabric%20Strength%20By%20RND\STICKERS\RND%20MCB-2017%20TUO%20STICKER.docx" TargetMode="External"/><Relationship Id="rId12228" Type="http://schemas.openxmlformats.org/officeDocument/2006/relationships/hyperlink" Target="file:///\\192.168.50.100\Universal_files_share\R&amp;D_Database\Masco%20Fabric%20Strength%20By%20RND\ALL%20COSTING\RND%20MBT-900A%20Price.xls" TargetMode="External"/><Relationship Id="rId15798" Type="http://schemas.openxmlformats.org/officeDocument/2006/relationships/hyperlink" Target="file:///\\192.168.50.100\Universal_files_share\R&amp;D_Database\Masco%20Fabric%20Strength%20By%20RND\KNIT%20BOOKING\RND%20INN-125P2%20Knit%20Booking.pdf" TargetMode="External"/><Relationship Id="rId606" Type="http://schemas.openxmlformats.org/officeDocument/2006/relationships/hyperlink" Target="file:///\\192.168.50.100\Universal_files_share\R&amp;D_Database\Masco%20Fabric%20Strength%20By%20RND\STICKERS\RND%20INN-102%20F.docx" TargetMode="External"/><Relationship Id="rId5857" Type="http://schemas.openxmlformats.org/officeDocument/2006/relationships/hyperlink" Target="file:///\\192.168.50.100\Universal_files_share\R&amp;D_Database\Masco%20Fabric%20Strength%20By%20RND\KNIT%20BOOKING\RND%20INN-505%20C%20Knit%20Booking.pdf" TargetMode="External"/><Relationship Id="rId6908" Type="http://schemas.openxmlformats.org/officeDocument/2006/relationships/hyperlink" Target="file:///\\192.168.50.100\Universal_files_share\R&amp;D_Database\Masco%20Fabric%20Strength%20By%20RND\FINISHING%20REPORT\RND%20MFB-503A%20Finishing%20Report.pdf" TargetMode="External"/><Relationship Id="rId4459" Type="http://schemas.openxmlformats.org/officeDocument/2006/relationships/hyperlink" Target="file:///\\192.168.50.100\Universal_files_share\R&amp;D_Database\Masco%20Fabric%20Strength%20By%20RND\ANALYSING%20REPORT\RND%20HMB-37%20LC%20Analysis%20Report.pdf" TargetMode="External"/><Relationship Id="rId8330" Type="http://schemas.openxmlformats.org/officeDocument/2006/relationships/hyperlink" Target="file:///\\192.168.50.100\Universal_files_share\R&amp;D_Database\Masco%20Fabric%20Strength%20By%20RND\FINISHING%20REPORT\RND%20MCB-2032,%202032%20OP2%20Finishing%20Report.pdf" TargetMode="External"/><Relationship Id="rId10260" Type="http://schemas.openxmlformats.org/officeDocument/2006/relationships/hyperlink" Target="file:///\\192.168.50.100\Universal_files_share\R&amp;D_Database\Masco%20Fabric%20Strength%20By%20RND\Picture%20Of%20Hanger\0.%20Picture%20of%20Hangers%20All%20in%20One\RND%20MCB-06%20TBC.jpg" TargetMode="External"/><Relationship Id="rId11311" Type="http://schemas.openxmlformats.org/officeDocument/2006/relationships/hyperlink" Target="file:///\\192.168.50.100\Universal_files_share\R&amp;D_Database\Masco%20Fabric%20Strength%20By%20RND\FINISHING%20REPORT\RND%20MFB-1008%20ZARA%20YD.pdf" TargetMode="External"/><Relationship Id="rId4940" Type="http://schemas.openxmlformats.org/officeDocument/2006/relationships/hyperlink" Target="file:///\\192.168.50.100\Universal_files_share\R&amp;D_Database\Masco%20Fabric%20Strength%20By%20RND\BOOKING-DESIGN%20FILES\RND%20INN-31%20F%20Design%20File.xls" TargetMode="External"/><Relationship Id="rId1348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52%20Sticker.docx" TargetMode="External"/><Relationship Id="rId14881" Type="http://schemas.openxmlformats.org/officeDocument/2006/relationships/hyperlink" Target="file:///\\192.168.50.100\Universal_files_share\R&amp;D_Database\Masco%20Fabric%20Strength%20By%20RND\ANALYSING%20REPORT\RND%20MSB-15B%20Analysis%20Report.pdf" TargetMode="External"/><Relationship Id="rId15932" Type="http://schemas.openxmlformats.org/officeDocument/2006/relationships/hyperlink" Target="file:///\\192.168.50.100\Universal_files_share\R&amp;D_Database\Masco%20Fabric%20Strength%20By%20RND\ALL%20COSTING\RND%20MSB-2047LV%20Price.xls" TargetMode="External"/><Relationship Id="rId2491" Type="http://schemas.openxmlformats.org/officeDocument/2006/relationships/hyperlink" Target="file:///\\192.168.50.100\Universal_files_share\R&amp;D_Database\Masco%20Fabric%20Strength%20By%20RND\BOOKING-DESIGN%20FILES\RND%20MBT-35%20EXT-01%20Booking.doc" TargetMode="External"/><Relationship Id="rId3542" Type="http://schemas.openxmlformats.org/officeDocument/2006/relationships/hyperlink" Target="file:///\\192.168.50.100\Universal_files_share\R&amp;D_Database\Masco%20Fabric%20Strength%20By%20RND\Picture%20Of%20Hanger\0.%20Picture%20of%20Hangers%20All%20in%20One\RND%20MFB-1000%20OR.jpg" TargetMode="External"/><Relationship Id="rId12085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3.jpg" TargetMode="External"/><Relationship Id="rId13136" Type="http://schemas.openxmlformats.org/officeDocument/2006/relationships/hyperlink" Target="file:///\\192.168.50.100\Universal_files_share\R&amp;D_Database\Masco%20Fabric%20Strength%20By%20RND\ALL%20COSTING\RND%20INN-302%20Price.xls" TargetMode="External"/><Relationship Id="rId14534" Type="http://schemas.openxmlformats.org/officeDocument/2006/relationships/hyperlink" Target="file:///\\192.168.50.100\Universal_files_share\R&amp;D_Database\Masco%20Fabric%20Strength%20By%20RND\Picture%20Of%20Hanger\0.%20Picture%20of%20Hangers%20All%20in%20One\RND%20MFB-2048E%20YD.jpg" TargetMode="External"/><Relationship Id="rId463" Type="http://schemas.openxmlformats.org/officeDocument/2006/relationships/hyperlink" Target="file:///\\192.168.50.100\Universal_files_share\R&amp;D_Database\Masco%20Fabric%20Strength%20By%20RND\ALL%20COSTING\RND%20INN-103%20F%20Price.xls" TargetMode="External"/><Relationship Id="rId1093" Type="http://schemas.openxmlformats.org/officeDocument/2006/relationships/hyperlink" Target="file:///\\192.168.50.100\Universal_files_share\R&amp;D_Database\Masco%20Fabric%20Strength%20By%20RND\FINISHING%20REPORT\RND%20MBT-10%20A.pdf" TargetMode="External"/><Relationship Id="rId2144" Type="http://schemas.openxmlformats.org/officeDocument/2006/relationships/hyperlink" Target="file:///\\192.168.50.100\Universal_files_share\R&amp;D_Database\Masco%20Fabric%20Strength%20By%20RND\FINISHING%20REPORT\RND%20MBT-06%20A%20Finishing%20Report.pdf" TargetMode="External"/><Relationship Id="rId116" Type="http://schemas.openxmlformats.org/officeDocument/2006/relationships/hyperlink" Target="file:///\\192.168.50.100\Universal_files_share\R&amp;D_Database\Masco%20Fabric%20Strength%20By%20RND\ALL%20COSTING\RND%20INN-101K%20Price.xls" TargetMode="External"/><Relationship Id="rId5367" Type="http://schemas.openxmlformats.org/officeDocument/2006/relationships/hyperlink" Target="file:///\\192.168.50.100\Universal_files_share\R&amp;D_Database\Masco%20Fabric%20Strength%20By%20RND\Picture%20Of%20Hanger\0.%20Picture%20of%20Hangers%20All%20in%20One\RND%20MFB-49D%20REV.jpg" TargetMode="External"/><Relationship Id="rId6765" Type="http://schemas.openxmlformats.org/officeDocument/2006/relationships/hyperlink" Target="file:///\\192.168.50.100\Universal_files_share\R&amp;D_Database\Masco%20Fabric%20Strength%20By%20RND\ANALYSING%20REPORT\RND%20MCB-506.pdf" TargetMode="External"/><Relationship Id="rId7816" Type="http://schemas.openxmlformats.org/officeDocument/2006/relationships/hyperlink" Target="file:///\\192.168.50.100\Universal_files_share\R&amp;D_Database\Masco%20Fabric%20Strength%20By%20RND\FINISHING%20REPORT\RND%20MSB-901%20D%20Finishing%20Report%20One%20Pager.xlsx" TargetMode="External"/><Relationship Id="rId16359" Type="http://schemas.openxmlformats.org/officeDocument/2006/relationships/hyperlink" Target="file:///\\192.168.50.100\Universal_files_share\R&amp;D_Database\Masco%20Fabric%20Strength%20By%20RND\Picture%20Of%20Hanger\0.%20Picture%20of%20Hangers%20All%20in%20One\RND%20INN-116B2.jpg" TargetMode="External"/><Relationship Id="rId6418" Type="http://schemas.openxmlformats.org/officeDocument/2006/relationships/hyperlink" Target="file:///\\192.168.50.100\Universal_files_share\R&amp;D_Database\Masco%20Fabric%20Strength%20By%20RND\STICKERS\RND%20SEL%20-%202472.docx" TargetMode="External"/><Relationship Id="rId9988" Type="http://schemas.openxmlformats.org/officeDocument/2006/relationships/hyperlink" Target="file:///\\192.168.50.100\Universal_files_share\R&amp;D_Database\Masco%20Fabric%20Strength%20By%20RND\KNIT%20BOOKING\RND%20MCB-2025%20Knit%20Booking.pdf" TargetMode="External"/><Relationship Id="rId12969" Type="http://schemas.openxmlformats.org/officeDocument/2006/relationships/hyperlink" Target="file:///\\192.168.50.100\Universal_files_share\R&amp;D_Database\Masco%20Fabric%20Strength%20By%20RND\ANALYSING%20REPORT\RND%20HMB-507B%20Analysis%20Report.pdf" TargetMode="External"/><Relationship Id="rId1977" Type="http://schemas.openxmlformats.org/officeDocument/2006/relationships/hyperlink" Target="file:///\\192.168.50.100\Universal_files_share\R&amp;D_Database\Masco%20Fabric%20Strength%20By%20RND\ANALYSING%20REPORT\RND%20MFB-2057%20Analysis%20Report.pdf" TargetMode="External"/><Relationship Id="rId1439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13A2%20KNT%20Sticker.docx" TargetMode="External"/><Relationship Id="rId15442" Type="http://schemas.openxmlformats.org/officeDocument/2006/relationships/hyperlink" Target="file:///\\192.168.50.100\Universal_files_share\R&amp;D_Database\Masco%20Fabric%20Strength%20By%20RND\ALL%20COSTING\RND%20JAQRD-150A%20Price.xls" TargetMode="External"/><Relationship Id="rId4450" Type="http://schemas.openxmlformats.org/officeDocument/2006/relationships/hyperlink" Target="file:///\\192.168.50.100\Universal_files_share\R&amp;D_Database\Masco%20Fabric%20Strength%20By%20RND\BOOKING-DESIGN%20FILES\RND%20HMB-37%20A%20Design%20File.xls" TargetMode="External"/><Relationship Id="rId5501" Type="http://schemas.openxmlformats.org/officeDocument/2006/relationships/hyperlink" Target="file:///\\192.168.50.100\Universal_files_share\R&amp;D_Database\Masco%20Fabric%20Strength%20By%20RND\BOOKING-DESIGN%20FILES\RND%20INN-99D%20Rev%20%20OPTION%20B%20-%20CA%20Correct%20Design%20File.xls" TargetMode="External"/><Relationship Id="rId14044" Type="http://schemas.openxmlformats.org/officeDocument/2006/relationships/hyperlink" Target="file:///\\192.168.50.100\Universal_files_share\R&amp;D_Database\Masco%20Fabric%20Strength%20By%20RND\FINISHING%20REPORT\RND%20MCB-2501HM%20Finishing%20Report.pdf" TargetMode="External"/><Relationship Id="rId3052" Type="http://schemas.openxmlformats.org/officeDocument/2006/relationships/hyperlink" Target="file:///\\192.168.50.100\Universal_files_share\R&amp;D_Database\Masco%20Fabric%20Strength%20By%20RND\FINISHING%20REPORT\RND%20MFB-83%20FINISHING%20REPORT.pdf" TargetMode="External"/><Relationship Id="rId4103" Type="http://schemas.openxmlformats.org/officeDocument/2006/relationships/hyperlink" Target="file:///\\192.168.50.100\Universal_files_share\R&amp;D_Database\Masco%20Fabric%20Strength%20By%20RND\BOOKING-DESIGN%20FILES\RND%20MKB-256B%20Booking.doc" TargetMode="External"/><Relationship Id="rId7673" Type="http://schemas.openxmlformats.org/officeDocument/2006/relationships/hyperlink" Target="file:///\\192.168.50.100\Universal_files_share\R&amp;D_Database\Masco%20Fabric%20Strength%20By%20RND\Picture%20Of%20Hanger\0.%20Picture%20of%20Hangers%20All%20in%20One\RND%20MCB-904.jpg" TargetMode="External"/><Relationship Id="rId8724" Type="http://schemas.openxmlformats.org/officeDocument/2006/relationships/hyperlink" Target="file:///\\192.168.50.100\Universal_files_share\R&amp;D_Database\Masco%20Fabric%20Strength%20By%20RND\ANALYSING%20REPORT\RND%20MBT-1010.pdf" TargetMode="External"/><Relationship Id="rId6275" Type="http://schemas.openxmlformats.org/officeDocument/2006/relationships/hyperlink" Target="file:///\\192.168.50.100\Universal_files_share\R&amp;D_Database\Masco%20Fabric%20Strength%20By%20RND\BOOKING-DESIGN%20FILES\RND%20HMB-01%20LNDX%20DEISGN%20FILE.xls" TargetMode="External"/><Relationship Id="rId7326" Type="http://schemas.openxmlformats.org/officeDocument/2006/relationships/hyperlink" Target="file:///\\192.168.50.100\Universal_files_share\R&amp;D_Database\Masco%20Fabric%20Strength%20By%20RND\FINISHING%20REPORT\RND%20INN-900%20CA-2%20Finishing%20Report.pdf" TargetMode="External"/><Relationship Id="rId10654" Type="http://schemas.openxmlformats.org/officeDocument/2006/relationships/hyperlink" Target="file:///\\192.168.50.100\Universal_files_share\R&amp;D_Database\Masco%20Fabric%20Strength%20By%20RND\ALL%20COSTING\RND%20MBT-1001B%20CLO%20Price.xls" TargetMode="External"/><Relationship Id="rId11705" Type="http://schemas.openxmlformats.org/officeDocument/2006/relationships/hyperlink" Target="file:///\\192.168.50.100\Universal_files_share\R&amp;D_Database\Masco%20Fabric%20Strength%20By%20RND\Picture%20Of%20Hanger\0.%20Picture%20of%20Hangers%20All%20in%20One\RND%20HMB-01J.jpg" TargetMode="External"/><Relationship Id="rId9498" Type="http://schemas.openxmlformats.org/officeDocument/2006/relationships/hyperlink" Target="file:///\\192.168.50.100\Universal_files_share\R&amp;D_Database\Masco%20Fabric%20Strength%20By%20RND\KNIT%20BOOKING\RND%20MFB-2017%20D%20Knit%20Booking.pdf" TargetMode="External"/><Relationship Id="rId10307" Type="http://schemas.openxmlformats.org/officeDocument/2006/relationships/hyperlink" Target="file:///\\192.168.50.100\Universal_files_share\R&amp;D_Database\Masco%20Fabric%20Strength%20By%20RND\Picture%20Of%20Hanger\0.%20Picture%20of%20Hangers%20All%20in%20One\RND%20MCB-1001.jpg" TargetMode="External"/><Relationship Id="rId1387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1E%20ID.docx" TargetMode="External"/><Relationship Id="rId14928" Type="http://schemas.openxmlformats.org/officeDocument/2006/relationships/hyperlink" Target="file:///\\192.168.50.100\Universal_files_share\R&amp;D_Database\Masco%20Fabric%20Strength%20By%20RND\ANALYSING%20REPORT\RND%20MSB-2021J1,J2,J3,J4,J5,J6,J7,J8,J9%20Analysis%20Report.pdf" TargetMode="External"/><Relationship Id="rId2885" Type="http://schemas.openxmlformats.org/officeDocument/2006/relationships/hyperlink" Target="file:///\\192.168.50.100\Universal_files_share\R&amp;D_Database\Masco%20Fabric%20Strength%20By%20RND\Picture%20Of%20Hanger\0.%20Picture%20of%20Hangers%20All%20in%20One\RND%20MSB-06%20AOP%20WVY%20(1).jpg" TargetMode="External"/><Relationship Id="rId3936" Type="http://schemas.openxmlformats.org/officeDocument/2006/relationships/hyperlink" Target="file:///\\192.168.50.100\Universal_files_share\R&amp;D_Database\Masco%20Fabric%20Strength%20By%20RND\BOOKING-DESIGN%20FILES\RND%20INN-81%20Booking.doc" TargetMode="External"/><Relationship Id="rId12479" Type="http://schemas.openxmlformats.org/officeDocument/2006/relationships/hyperlink" Target="file:///\\192.168.50.100\Universal_files_share\R&amp;D_Database\Masco%20Fabric%20Strength%20By%20RND\Picture%20Of%20Hanger\0.%20Picture%20of%20Hangers%20All%20in%20One\RND%20MFB-2046D.jpg" TargetMode="External"/><Relationship Id="rId16350" Type="http://schemas.openxmlformats.org/officeDocument/2006/relationships/hyperlink" Target="file:///\\192.168.50.100\Universal_files_share\R&amp;D_Database\Masco%20Fabric%20Strength%20By%20RND\KNIT%20BOOKING\RND%20INN-116A6,%20A6(S)%20Knit%20Booking.pdf" TargetMode="External"/><Relationship Id="rId857" Type="http://schemas.openxmlformats.org/officeDocument/2006/relationships/hyperlink" Target="file:///\\192.168.50.100\Universal_files_share\R&amp;D_Database\Masco%20Fabric%20Strength%20By%20RND\ALL%20COSTING\RND%20KNT-03%20Price.xls" TargetMode="External"/><Relationship Id="rId1487" Type="http://schemas.openxmlformats.org/officeDocument/2006/relationships/hyperlink" Target="file:///\\192.168.50.100\Universal_files_share\R&amp;D_Database\Masco%20Fabric%20Strength%20By%20RND\ANALYSING%20REPORT\RND%20MBT-23F%20BT%20Analysis%20Report.pdf" TargetMode="External"/><Relationship Id="rId2538" Type="http://schemas.openxmlformats.org/officeDocument/2006/relationships/hyperlink" Target="file:///\\192.168.50.100\Universal_files_share\R&amp;D_Database\Masco%20Fabric%20Strength%20By%20RND\ALL%20COSTING\RND%20SF-05%20Price.xls" TargetMode="External"/><Relationship Id="rId16003" Type="http://schemas.openxmlformats.org/officeDocument/2006/relationships/hyperlink" Target="file:///\\192.168.50.100\Universal_files_share\R&amp;D_Database\Masco%20Fabric%20Strength%20By%20RND\ALL%20COSTING\RND%20INN-101M%20ECLPS%20Price.xls" TargetMode="External"/><Relationship Id="rId5011" Type="http://schemas.openxmlformats.org/officeDocument/2006/relationships/hyperlink" Target="file:///\\192.168.50.100\Universal_files_share\R&amp;D_Database\Masco%20Fabric%20Strength%20By%20RND\BOOKING-DESIGN%20FILES\RND%20MBT-45%20Booking.doc" TargetMode="External"/><Relationship Id="rId8581" Type="http://schemas.openxmlformats.org/officeDocument/2006/relationships/hyperlink" Target="file:///\\192.168.50.100\Universal_files_share\R&amp;D_Database\Masco%20Fabric%20Strength%20By%20RND\FINISHING%20REPORT\RND%20SHP-2016%20V%20Finishing%20Report.pdf" TargetMode="External"/><Relationship Id="rId9632" Type="http://schemas.openxmlformats.org/officeDocument/2006/relationships/hyperlink" Target="file:///\\192.168.50.100\Universal_files_share\R&amp;D_Database\Masco%20Fabric%20Strength%20By%20RND\ALL%20COSTING\RND%20INN-2013%20Price.xls" TargetMode="External"/><Relationship Id="rId11562" Type="http://schemas.openxmlformats.org/officeDocument/2006/relationships/hyperlink" Target="file:///\\192.168.50.100\Universal_files_share\R&amp;D_Database\Masco%20Fabric%20Strength%20By%20RND\STICKERS\RND%20MSB-2041.docx" TargetMode="External"/><Relationship Id="rId12960" Type="http://schemas.openxmlformats.org/officeDocument/2006/relationships/hyperlink" Target="file:///\\192.168.50.100\Universal_files_share\R&amp;D_Database\Masco%20Fabric%20Strength%20By%20RND\Picture%20Of%20Hanger\0.%20Picture%20of%20Hangers%20All%20in%20One\RND%20HMB-42.jpg" TargetMode="External"/><Relationship Id="rId1621" Type="http://schemas.openxmlformats.org/officeDocument/2006/relationships/hyperlink" Target="file:///\\192.168.50.100\Universal_files_share\R&amp;D_Database\Masco%20Fabric%20Strength%20By%20RND\FINISHING%20REPORT\RND%20INN-69.pdf" TargetMode="External"/><Relationship Id="rId7183" Type="http://schemas.openxmlformats.org/officeDocument/2006/relationships/hyperlink" Target="file:///\\192.168.50.100\Universal_files_share\R&amp;D_Database\Masco%20Fabric%20Strength%20By%20RND\STICKERS\RND%20MCB-512%20K%20(B).docx" TargetMode="External"/><Relationship Id="rId8234" Type="http://schemas.openxmlformats.org/officeDocument/2006/relationships/hyperlink" Target="file:///\\192.168.50.100\Universal_files_share\R&amp;D_Database\Masco%20Fabric%20Strength%20By%20RND\Picture%20Of%20Hanger\0.%20Picture%20of%20Hangers%20All%20in%20One\RND%20MBT-2000B.jpg" TargetMode="External"/><Relationship Id="rId10164" Type="http://schemas.openxmlformats.org/officeDocument/2006/relationships/hyperlink" Target="file:///\\192.168.50.100\Universal_files_share\R&amp;D_Database\Masco%20Fabric%20Strength%20By%20RND\Picture%20Of%20Hanger\0.%20Picture%20of%20Hangers%20All%20in%20One\RND%20MSB-2702TA.jpg" TargetMode="External"/><Relationship Id="rId11215" Type="http://schemas.openxmlformats.org/officeDocument/2006/relationships/hyperlink" Target="file:///\\192.168.50.100\Universal_files_share\R&amp;D_Database\Masco%20Fabric%20Strength%20By%20RND\Picture%20Of%20Hanger\0.%20Picture%20of%20Hangers%20All%20in%20One\RND%20MCB-2501%20CA.jpg" TargetMode="External"/><Relationship Id="rId12613" Type="http://schemas.openxmlformats.org/officeDocument/2006/relationships/hyperlink" Target="file:///\\192.168.50.100\Universal_files_share\R&amp;D_Database\Masco%20Fabric%20Strength%20By%20RND\ANALYSING%20REPORT\RND%20MSB-2039%20ID%20Analysis%20Report.pdf" TargetMode="External"/><Relationship Id="rId3793" Type="http://schemas.openxmlformats.org/officeDocument/2006/relationships/hyperlink" Target="file:///\\192.168.50.100\Universal_files_share\R&amp;D_Database\Masco%20Fabric%20Strength%20By%20RND\STICKERS\RND%20MBT-31D%2014G%20Sticker.docx" TargetMode="External"/><Relationship Id="rId1478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905A%20Sticker.docx" TargetMode="External"/><Relationship Id="rId15836" Type="http://schemas.openxmlformats.org/officeDocument/2006/relationships/hyperlink" Target="file:///\\192.168.50.100\Universal_files_share\R&amp;D_Database\Masco%20Fabric%20Strength%20By%20RND\ALL%20COSTING\RND%20INN-311J2%20Price.xls" TargetMode="External"/><Relationship Id="rId2395" Type="http://schemas.openxmlformats.org/officeDocument/2006/relationships/hyperlink" Target="file:///\\192.168.50.100\Universal_files_share\R&amp;D_Database\Masco%20Fabric%20Strength%20By%20RND\ALL%20COSTING\RND%20SF-12%20(MRCHD-J)%20Price.xls" TargetMode="External"/><Relationship Id="rId3446" Type="http://schemas.openxmlformats.org/officeDocument/2006/relationships/hyperlink" Target="file:///\\192.168.50.100\Universal_files_share\R&amp;D_Database\Masco%20Fabric%20Strength%20By%20RND\STICKERS\RND%20MFB-12.docx" TargetMode="External"/><Relationship Id="rId4844" Type="http://schemas.openxmlformats.org/officeDocument/2006/relationships/hyperlink" Target="file:///\\192.168.50.100\Universal_files_share\R&amp;D_Database\Masco%20Fabric%20Strength%20By%20RND\ALL%20COSTING\RND%20MFB-49%20CA%20Price.xls" TargetMode="External"/><Relationship Id="rId13387" Type="http://schemas.openxmlformats.org/officeDocument/2006/relationships/hyperlink" Target="file:///\\192.168.50.100\Universal_files_share\R&amp;D_Database\Masco%20Fabric%20Strength%20By%20RND\BOOKING-DESIGN%20FILES\RND%20MBT-1001E%20LC%20REV%20Booking.doc" TargetMode="External"/><Relationship Id="rId14438" Type="http://schemas.openxmlformats.org/officeDocument/2006/relationships/hyperlink" Target="file:///\\192.168.50.100\Universal_files_share\R&amp;D_Database\Masco%20Fabric%20Strength%20By%20RND\BOOKING-DESIGN%20FILES\RND%20MFB-2037G%20Booking.doc" TargetMode="External"/><Relationship Id="rId367" Type="http://schemas.openxmlformats.org/officeDocument/2006/relationships/hyperlink" Target="file:///\\192.168.50.100\Universal_files_share\R&amp;D_Database\Masco%20Fabric%20Strength%20By%20RND\Picture%20Of%20Hanger\0.%20Picture%20of%20Hangers%20All%20in%20One\RND%20HMB-09A.jpg" TargetMode="External"/><Relationship Id="rId2048" Type="http://schemas.openxmlformats.org/officeDocument/2006/relationships/hyperlink" Target="file:///\\192.168.50.100\Universal_files_share\R&amp;D_Database\Masco%20Fabric%20Strength%20By%20RND\ALL%20COSTING\RND%20HMB-151%20A%20Price.xls" TargetMode="External"/><Relationship Id="rId6669" Type="http://schemas.openxmlformats.org/officeDocument/2006/relationships/hyperlink" Target="file:///\\192.168.50.100\Universal_files_share\R&amp;D_Database\Masco%20Fabric%20Strength%20By%20RND\Picture%20Of%20Hanger\0.%20Picture%20of%20Hangers%20All%20in%20One\RND%20MSB-512.jpg" TargetMode="External"/><Relationship Id="rId8091" Type="http://schemas.openxmlformats.org/officeDocument/2006/relationships/hyperlink" Target="file:///\\192.168.50.100\Universal_files_share\R&amp;D_Database\Masco%20Fabric%20Strength%20By%20RND\ANALYSING%20REPORT\RND%20MCB-2005.pdf" TargetMode="External"/><Relationship Id="rId12470" Type="http://schemas.openxmlformats.org/officeDocument/2006/relationships/hyperlink" Target="file:///\\192.168.50.100\Universal_files_share\R&amp;D_Database\Masco%20Fabric%20Strength%20By%20RND\ALL%20COSTING\RND%20MFB-2044C%20Price.xls" TargetMode="External"/><Relationship Id="rId13521" Type="http://schemas.openxmlformats.org/officeDocument/2006/relationships/hyperlink" Target="file:///\\192.168.50.100\Universal_files_share\R&amp;D_Database\Masco%20Fabric%20Strength%20By%20RND\ALL%20COSTING\RND%20MBT-2005E%20Price.xls" TargetMode="External"/><Relationship Id="rId9142" Type="http://schemas.openxmlformats.org/officeDocument/2006/relationships/hyperlink" Target="file:///\\192.168.50.100\Universal_files_share\R&amp;D_Database\Masco%20Fabric%20Strength%20By%20RND\ALL%20COSTING\RND%20SHP-2016%20KP260%20Price.xls" TargetMode="External"/><Relationship Id="rId11072" Type="http://schemas.openxmlformats.org/officeDocument/2006/relationships/hyperlink" Target="file:///\\192.168.50.100\Universal_files_share\R&amp;D_Database\Masco%20Fabric%20Strength%20By%20RND\BOOKING-DESIGN%20FILES\RND%20JAQRD-3A%20Booking.doc" TargetMode="External"/><Relationship Id="rId12123" Type="http://schemas.openxmlformats.org/officeDocument/2006/relationships/hyperlink" Target="file:///\\192.168.50.100\Universal_files_share\R&amp;D_Database\Masco%20Fabric%20Strength%20By%20RND\KNIT%20BOOKING\RND%20MBT-1001N%20Knit%20Booking.pdf" TargetMode="External"/><Relationship Id="rId15693" Type="http://schemas.openxmlformats.org/officeDocument/2006/relationships/hyperlink" Target="file:///\\192.168.50.100\Universal_files_share\R&amp;D_Database\Masco%20Fabric%20Strength%20By%20RND\ALL%20COSTING\RND%20MFB-2070%20Price.xls" TargetMode="External"/><Relationship Id="rId501" Type="http://schemas.openxmlformats.org/officeDocument/2006/relationships/hyperlink" Target="file:///\\192.168.50.100\Universal_files_share\R&amp;D_Database\Masco%20Fabric%20Strength%20By%20RND\FINISHING%20REPORT\RND%20MBT-15.pdf" TargetMode="External"/><Relationship Id="rId1131" Type="http://schemas.openxmlformats.org/officeDocument/2006/relationships/hyperlink" Target="file:///\\192.168.50.100\Universal_files_share\R&amp;D_Database\Masco%20Fabric%20Strength%20By%20RND\ALL%20COSTING\RND%20MBT-514%20REV%20Price.xls" TargetMode="External"/><Relationship Id="rId5752" Type="http://schemas.openxmlformats.org/officeDocument/2006/relationships/hyperlink" Target="file:///\\192.168.50.100\Universal_files_share\R&amp;D_Database\Masco%20Fabric%20Strength%20By%20RND\Picture%20Of%20Hanger\0.%20Picture%20of%20Hangers%20All%20in%20One\RND%20MFB-71%20TUO.jpg" TargetMode="External"/><Relationship Id="rId6803" Type="http://schemas.openxmlformats.org/officeDocument/2006/relationships/hyperlink" Target="file:///\\192.168.50.100\Universal_files_share\R&amp;D_Database\Masco%20Fabric%20Strength%20By%20RND\FINISHING%20REPORT\RND%20TGT-504%20Finishing%20Report.pdf" TargetMode="External"/><Relationship Id="rId14295" Type="http://schemas.openxmlformats.org/officeDocument/2006/relationships/hyperlink" Target="file:///\\192.168.50.100\Universal_files_share\R&amp;D_Database\Masco%20Fabric%20Strength%20By%20RND\FINISHING%20REPORT\RND%20MFB-1008N%20Finishing%20Report.pdf" TargetMode="External"/><Relationship Id="rId15346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4354" Type="http://schemas.openxmlformats.org/officeDocument/2006/relationships/hyperlink" Target="file:///\\192.168.50.100\Universal_files_share\R&amp;D_Database\Masco%20Fabric%20Strength%20By%20RND\FINISHING%20REPORT\RND%20MFB-162%20Finishing%20Report.pdf" TargetMode="External"/><Relationship Id="rId5405" Type="http://schemas.openxmlformats.org/officeDocument/2006/relationships/hyperlink" Target="file:///\\192.168.50.100\Universal_files_share\R&amp;D_Database\Masco%20Fabric%20Strength%20By%20RND\STICKERS\RND%20TGT-11.docx" TargetMode="External"/><Relationship Id="rId4007" Type="http://schemas.openxmlformats.org/officeDocument/2006/relationships/hyperlink" Target="file:///\\192.168.50.100\Universal_files_share\R&amp;D_Database\Masco%20Fabric%20Strength%20By%20RND\FINISHING%20REPORT\RND%20INN-82%20A%20(R).jpg" TargetMode="External"/><Relationship Id="rId7577" Type="http://schemas.openxmlformats.org/officeDocument/2006/relationships/hyperlink" Target="file:///\\192.168.50.100\Universal_files_share\R&amp;D_Database\Masco%20Fabric%20Strength%20By%20RND\BOOKING-DESIGN%20FILES\RND%20MBT-901B%20Booking.doc" TargetMode="External"/><Relationship Id="rId8975" Type="http://schemas.openxmlformats.org/officeDocument/2006/relationships/hyperlink" Target="file:///\\192.168.50.100\Universal_files_share\R&amp;D_Database\Masco%20Fabric%20Strength%20By%20RND\STICKERS\RND%20MFB-2049C%20Sticker.docx" TargetMode="External"/><Relationship Id="rId11956" Type="http://schemas.openxmlformats.org/officeDocument/2006/relationships/hyperlink" Target="file:///\\192.168.50.100\Universal_files_share\R&amp;D_Database\Masco%20Fabric%20Strength%20By%20RND\Picture%20Of%20Hanger\0.%20Picture%20of%20Hangers%20All%20in%20One\RND%20INN-132K.jpg" TargetMode="External"/><Relationship Id="rId6179" Type="http://schemas.openxmlformats.org/officeDocument/2006/relationships/hyperlink" Target="file:///\\192.168.50.100\Universal_files_share\R&amp;D_Database\Masco%20Fabric%20Strength%20By%20RND\ANALYSING%20REPORT\RND%20MCB-513%20A,%20B%20Analysis%20File.pdf" TargetMode="External"/><Relationship Id="rId8628" Type="http://schemas.openxmlformats.org/officeDocument/2006/relationships/hyperlink" Target="file:///\\192.168.50.100\Universal_files_share\R&amp;D_Database\Masco%20Fabric%20Strength%20By%20RND\ALL%20COSTING\RND%20TGT-2002%20SHP-B%20PRICE.xls" TargetMode="External"/><Relationship Id="rId10558" Type="http://schemas.openxmlformats.org/officeDocument/2006/relationships/hyperlink" Target="file:///\\192.168.50.100\Universal_files_share\R&amp;D_Database\Masco%20Fabric%20Strength%20By%20RND\STICKERS\RND%20MSB-2701%20Sticker.docx" TargetMode="External"/><Relationship Id="rId11609" Type="http://schemas.openxmlformats.org/officeDocument/2006/relationships/hyperlink" Target="file:///\\192.168.50.100\Universal_files_share\R&amp;D_Database\Masco%20Fabric%20Strength%20By%20RND\ANALYSING%20REPORT\RND%20TGT-1000.pdf" TargetMode="External"/><Relationship Id="rId1303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25B%20LNDX%20Sticker.docx" TargetMode="External"/><Relationship Id="rId2789" Type="http://schemas.openxmlformats.org/officeDocument/2006/relationships/hyperlink" Target="file:///\\192.168.50.100\Universal_files_share\R&amp;D_Database\Masco%20Fabric%20Strength%20By%20RND\Picture%20Of%20Hanger\0.%20Picture%20of%20Hangers%20All%20in%20One\RND%20KNT%20SOC9683R(1)%20OP3.jpg" TargetMode="External"/><Relationship Id="rId6660" Type="http://schemas.openxmlformats.org/officeDocument/2006/relationships/hyperlink" Target="file:///\\192.168.50.100\Universal_files_share\R&amp;D_Database\Masco%20Fabric%20Strength%20By%20RND\BOOKING-DESIGN%20FILES\RND%20MSB-511%20A%20Booking.doc" TargetMode="External"/><Relationship Id="rId7711" Type="http://schemas.openxmlformats.org/officeDocument/2006/relationships/hyperlink" Target="file:///\\192.168.50.100\Universal_files_share\R&amp;D_Database\Masco%20Fabric%20Strength%20By%20RND\STICKERS\RND%20MCB-904%20SHR%20STICKER.docx" TargetMode="External"/><Relationship Id="rId16254" Type="http://schemas.openxmlformats.org/officeDocument/2006/relationships/hyperlink" Target="file:///\\192.168.50.100\Universal_files_share\R&amp;D_Database\Masco%20Fabric%20Strength%20By%20RND\KNIT%20BOOKING\RND%20INN-116B1,%20B1(S)%20Knit%20Booking.pdf" TargetMode="External"/><Relationship Id="rId5262" Type="http://schemas.openxmlformats.org/officeDocument/2006/relationships/hyperlink" Target="file:///\\192.168.50.100\Universal_files_share\R&amp;D_Database\Masco%20Fabric%20Strength%20By%20RND\Picture%20Of%20Hanger\0.%20Picture%20of%20Hangers%20All%20in%20One\RND%20MCB-30H%20CX.jpg" TargetMode="External"/><Relationship Id="rId6313" Type="http://schemas.openxmlformats.org/officeDocument/2006/relationships/hyperlink" Target="file:///\\192.168.50.100\Universal_files_share\R&amp;D_Database\Masco%20Fabric%20Strength%20By%20RND\FINISHING%20REPORT\RND%20HMB-501E%20(Previous%20Wrong%20Tracking%20HMB-501A)%20Finishing%20Report.pdf" TargetMode="External"/><Relationship Id="rId9883" Type="http://schemas.openxmlformats.org/officeDocument/2006/relationships/hyperlink" Target="file:///\\192.168.50.100\Universal_files_share\R&amp;D_Database\Masco%20Fabric%20Strength%20By%20RND\BOOKING-DESIGN%20FILES\RND%20MCB-21%20T1,%20T2%20Booking.doc" TargetMode="External"/><Relationship Id="rId97" Type="http://schemas.openxmlformats.org/officeDocument/2006/relationships/hyperlink" Target="file:///\\192.168.50.100\Universal_files_share\R&amp;D_Database\Masco%20Fabric%20Strength%20By%20RND\ALL%20COSTING\RND%20INN-101%20C4%20OPT-2%20Price.xls" TargetMode="External"/><Relationship Id="rId1872" Type="http://schemas.openxmlformats.org/officeDocument/2006/relationships/hyperlink" Target="file:///\\192.168.50.100\Universal_files_share\R&amp;D_Database\Masco%20Fabric%20Strength%20By%20RND\KNIT%20BOOKING\RND%20SHP-07,%2007%20RIB%20Knit%20Booking.pdf" TargetMode="External"/><Relationship Id="rId8485" Type="http://schemas.openxmlformats.org/officeDocument/2006/relationships/hyperlink" Target="file:///\\192.168.50.100\Universal_files_share\R&amp;D_Database\Masco%20Fabric%20Strength%20By%20RND\ALL%20COSTING\RND%20MFB-2053C%20Price.xls" TargetMode="External"/><Relationship Id="rId9536" Type="http://schemas.openxmlformats.org/officeDocument/2006/relationships/hyperlink" Target="file:///\\192.168.50.100\Universal_files_share\R&amp;D_Database\Masco%20Fabric%20Strength%20By%20RND\BOOKING-DESIGN%20FILES\RND%20MFB-2017%20V1,%20V2%20Booking.doc" TargetMode="External"/><Relationship Id="rId12864" Type="http://schemas.openxmlformats.org/officeDocument/2006/relationships/hyperlink" Target="file:///\\192.168.50.100\Universal_files_share\R&amp;D_Database\Masco%20Fabric%20Strength%20By%20RND\BOOKING-DESIGN%20FILES\RND%20HMB-27K%20Booking.doc" TargetMode="External"/><Relationship Id="rId139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2013B%20SM%20Sticker.docx" TargetMode="External"/><Relationship Id="rId1525" Type="http://schemas.openxmlformats.org/officeDocument/2006/relationships/hyperlink" Target="file:///\\192.168.50.100\Universal_files_share\R&amp;D_Database\Masco%20Fabric%20Strength%20By%20RND\STICKERS\RND%20MBT-502B.docx" TargetMode="External"/><Relationship Id="rId2923" Type="http://schemas.openxmlformats.org/officeDocument/2006/relationships/hyperlink" Target="file:///\\192.168.50.100\Universal_files_share\R&amp;D_Database\Masco%20Fabric%20Strength%20By%20RND\BOOKING-DESIGN%20FILES\RND%20MSB-15%20booking.doc" TargetMode="External"/><Relationship Id="rId7087" Type="http://schemas.openxmlformats.org/officeDocument/2006/relationships/hyperlink" Target="file:///\\192.168.50.100\Universal_files_share\R&amp;D_Database\Masco%20Fabric%20Strength%20By%20RND\STICKERS\RND%20MCB-512%20D%20(B).docx" TargetMode="External"/><Relationship Id="rId8138" Type="http://schemas.openxmlformats.org/officeDocument/2006/relationships/hyperlink" Target="file:///\\192.168.50.100\Universal_files_share\R&amp;D_Database\Masco%20Fabric%20Strength%20By%20RND\BOOKING-DESIGN%20FILES\RND%20MFB-2011%20Booking.doc" TargetMode="External"/><Relationship Id="rId10068" Type="http://schemas.openxmlformats.org/officeDocument/2006/relationships/hyperlink" Target="file:///\\192.168.50.100\Universal_files_share\R&amp;D_Database\Masco%20Fabric%20Strength%20By%20RND\ANALYSING%20REPORT\RND%20MFB-2700A,%20B%20Analysis%20Report.pdf" TargetMode="External"/><Relationship Id="rId11466" Type="http://schemas.openxmlformats.org/officeDocument/2006/relationships/hyperlink" Target="file:///\\192.168.50.100\Universal_files_share\R&amp;D_Database\Masco%20Fabric%20Strength%20By%20RND\BOOKING-DESIGN%20FILES\RND%20MFB-2505A,%20B%20Booking.doc" TargetMode="External"/><Relationship Id="rId12517" Type="http://schemas.openxmlformats.org/officeDocument/2006/relationships/hyperlink" Target="file:///\\192.168.50.100\Universal_files_share\R&amp;D_Database\Masco%20Fabric%20Strength%20By%20RND\BOOKING-DESIGN%20FILES\RND%20MFB-2504%20Booking.doc" TargetMode="External"/><Relationship Id="rId11119" Type="http://schemas.openxmlformats.org/officeDocument/2006/relationships/hyperlink" Target="file:///\\192.168.50.100\Universal_files_share\R&amp;D_Database\Masco%20Fabric%20Strength%20By%20RND\STICKERS\RND%20MBT-2501%20YD%20Sticker.docx" TargetMode="External"/><Relationship Id="rId14689" Type="http://schemas.openxmlformats.org/officeDocument/2006/relationships/hyperlink" Target="file:///\\192.168.50.100\Universal_files_share\R&amp;D_Database\Masco%20Fabric%20Strength%20By%20RND\BOOKING-DESIGN%20FILES\RND%20MFB-517%20Design%20File.xls" TargetMode="External"/><Relationship Id="rId2299" Type="http://schemas.openxmlformats.org/officeDocument/2006/relationships/hyperlink" Target="file:///\\192.168.50.100\Universal_files_share\R&amp;D_Database\Masco%20Fabric%20Strength%20By%20RND\Picture%20Of%20Hanger\0.%20Picture%20of%20Hangers%20All%20in%20One\RND%20INN-61.jpg" TargetMode="External"/><Relationship Id="rId3697" Type="http://schemas.openxmlformats.org/officeDocument/2006/relationships/hyperlink" Target="file:///\\192.168.50.100\Universal_files_share\R&amp;D_Database\Masco%20Fabric%20Strength%20By%20RND\Picture%20Of%20Hanger\0.%20Picture%20of%20Hangers%20All%20in%20One\RND%20MCB-34%20O.jpg" TargetMode="External"/><Relationship Id="rId4748" Type="http://schemas.openxmlformats.org/officeDocument/2006/relationships/hyperlink" Target="file:///\\192.168.50.100\Universal_files_share\R&amp;D_Database\Masco%20Fabric%20Strength%20By%20RND\Picture%20Of%20Hanger\0.%20Picture%20of%20Hangers%20All%20in%20One\RND%20INN-121.jpg" TargetMode="External"/><Relationship Id="rId11600" Type="http://schemas.openxmlformats.org/officeDocument/2006/relationships/hyperlink" Target="file:///\\192.168.50.100\Universal_files_share\R&amp;D_Database\Masco%20Fabric%20Strength%20By%20RND\Picture%20Of%20Hanger\0.%20Picture%20of%20Hangers%20All%20in%20One\RND%20SHP-2018.jpg" TargetMode="External"/><Relationship Id="rId6170" Type="http://schemas.openxmlformats.org/officeDocument/2006/relationships/hyperlink" Target="file:///\\192.168.50.100\Universal_files_share\R&amp;D_Database\Masco%20Fabric%20Strength%20By%20RND\ALL%20COSTING\RND%20MCB-502%20A%20Price.xls" TargetMode="External"/><Relationship Id="rId7221" Type="http://schemas.openxmlformats.org/officeDocument/2006/relationships/hyperlink" Target="file:///\\192.168.50.100\Universal_files_share\R&amp;D_Database\Masco%20Fabric%20Strength%20By%20RND\BOOKING-DESIGN%20FILES\RND%20SHP-501%20Booking.doc" TargetMode="External"/><Relationship Id="rId10202" Type="http://schemas.openxmlformats.org/officeDocument/2006/relationships/hyperlink" Target="file:///\\192.168.50.100\Universal_files_share\R&amp;D_Database\Masco%20Fabric%20Strength%20By%20RND\Picture%20Of%20Hanger\0.%20Picture%20of%20Hangers%20All%20in%20One\RND%20TGT%20RHOMBUS%20PONTELLE%20RIB.jpg" TargetMode="External"/><Relationship Id="rId13772" Type="http://schemas.openxmlformats.org/officeDocument/2006/relationships/hyperlink" Target="file:///\\192.168.50.100\Universal_files_share\R&amp;D_Database\Masco%20Fabric%20Strength%20By%20RND\BOOKING-DESIGN%20FILES\RND%20MBT-509F%20Booking.doc" TargetMode="External"/><Relationship Id="rId2780" Type="http://schemas.openxmlformats.org/officeDocument/2006/relationships/hyperlink" Target="file:///\\192.168.50.100\Universal_files_share\R&amp;D_Database\Masco%20Fabric%20Strength%20By%20RND\KNIT%20BOOKING\RND%20INN-2014%20TGT-AW21%20Knit%20Booking.pdf" TargetMode="External"/><Relationship Id="rId3831" Type="http://schemas.openxmlformats.org/officeDocument/2006/relationships/hyperlink" Target="file:///\\192.168.50.100\Universal_files_share\R&amp;D_Database\Masco%20Fabric%20Strength%20By%20RND\STICKERS\RND%20INN-81C%20Sticker.docx" TargetMode="External"/><Relationship Id="rId9393" Type="http://schemas.openxmlformats.org/officeDocument/2006/relationships/hyperlink" Target="file:///\\192.168.50.100\Universal_files_share\R&amp;D_Database\Masco%20Fabric%20Strength%20By%20RND\ANALYSING%20REPORT\RND%20MCB-1000B,%201000C.pdf" TargetMode="External"/><Relationship Id="rId12374" Type="http://schemas.openxmlformats.org/officeDocument/2006/relationships/hyperlink" Target="file:///\\192.168.50.100\Universal_files_share\R&amp;D_Database\Masco%20Fabric%20Strength%20By%20RND\ANALYSING%20REPORT\RND%20MCB-57%20Analysis%20Report.pdf" TargetMode="External"/><Relationship Id="rId13425" Type="http://schemas.openxmlformats.org/officeDocument/2006/relationships/hyperlink" Target="file:///\\192.168.50.100\Universal_files_share\R&amp;D_Database\Masco%20Fabric%20Strength%20By%20RND\FINISHING%20REPORT\RND%20MBT-1001M%20HS-180%20Finishing%20Report.pdf" TargetMode="External"/><Relationship Id="rId14823" Type="http://schemas.openxmlformats.org/officeDocument/2006/relationships/hyperlink" Target="file:///\\192.168.50.100\Universal_files_share\R&amp;D_Database\Masco%20Fabric%20Strength%20By%20RND\KNIT%20BOOKING\RND%20MSB-1001B%20OP1%20Knit%20Booking.pdf" TargetMode="External"/><Relationship Id="rId752" Type="http://schemas.openxmlformats.org/officeDocument/2006/relationships/hyperlink" Target="file:///\\192.168.50.100\Universal_files_share\R&amp;D_Database\Masco%20Fabric%20Strength%20By%20RND\FINISHING%20REPORT\RND%20KNT%20SOC4999(14)%20Finishing%20Report.pdf" TargetMode="External"/><Relationship Id="rId1382" Type="http://schemas.openxmlformats.org/officeDocument/2006/relationships/hyperlink" Target="file:///\\192.168.50.100\Universal_files_share\R&amp;D_Database\Masco%20Fabric%20Strength%20By%20RND\Picture%20Of%20Hanger\0.%20Picture%20of%20Hangers%20All%20in%20One\RND%20INN-113%20RIB.jpg" TargetMode="External"/><Relationship Id="rId2433" Type="http://schemas.openxmlformats.org/officeDocument/2006/relationships/hyperlink" Target="file:///\\192.168.50.100\Universal_files_share\R&amp;D_Database\Masco%20Fabric%20Strength%20By%20RND\STICKERS\RND%20AOP-9.docx" TargetMode="External"/><Relationship Id="rId9046" Type="http://schemas.openxmlformats.org/officeDocument/2006/relationships/hyperlink" Target="file:///\\192.168.50.100\Universal_files_share\R&amp;D_Database\Masco%20Fabric%20Strength%20By%20RND\KNIT%20BOOKING\RND%20MSB-2039%20AP%20Knit%20Booking.pdf" TargetMode="External"/><Relationship Id="rId12027" Type="http://schemas.openxmlformats.org/officeDocument/2006/relationships/hyperlink" Target="file:///\\192.168.50.100\Universal_files_share\R&amp;D_Database\Masco%20Fabric%20Strength%20By%20RND\BOOKING-DESIGN%20FILES\RND%20JAQRD-14%20Booking%20(merchant)%20CA%20Baby%20Girls%20Proto%20fabric+cutting%20program%202231857%20(Jogger)%2024.05.24.pdf" TargetMode="External"/><Relationship Id="rId405" Type="http://schemas.openxmlformats.org/officeDocument/2006/relationships/hyperlink" Target="file:///\\192.168.50.100\Universal_files_share\R&amp;D_Database\Masco%20Fabric%20Strength%20By%20RND\Picture%20Of%20Hanger\0.%20Picture%20of%20Hangers%20All%20in%20One\RND%20INN-53%20C.jpg" TargetMode="External"/><Relationship Id="rId1035" Type="http://schemas.openxmlformats.org/officeDocument/2006/relationships/hyperlink" Target="file:///\\192.168.50.100\Universal_files_share\R&amp;D_Database\Masco%20Fabric%20Strength%20By%20RND\FINISHING%20REPORT\RND%20HMB%20RCL-P%20MSZSQ419PR.pdf" TargetMode="External"/><Relationship Id="rId5656" Type="http://schemas.openxmlformats.org/officeDocument/2006/relationships/hyperlink" Target="file:///\\192.168.50.100\Universal_files_share\R&amp;D_Database\Masco%20Fabric%20Strength%20By%20RND\FINISHING%20REPORT\RND%20MBT-16%20i2%20Finishing%20Report%20One%20Pager.xlsx" TargetMode="External"/><Relationship Id="rId14199" Type="http://schemas.openxmlformats.org/officeDocument/2006/relationships/hyperlink" Target="file:///\\192.168.50.100\Universal_files_share\R&amp;D_Database\Masco%20Fabric%20Strength%20By%20RND\KNIT%20BOOKING\RND%20MCB-513H2%20Knit%20Booking.pdf" TargetMode="External"/><Relationship Id="rId15597" Type="http://schemas.openxmlformats.org/officeDocument/2006/relationships/hyperlink" Target="file:///\\192.168.50.100\Universal_files_share\R&amp;D_Database\Masco%20Fabric%20Strength%20By%20RND\Picture%20Of%20Hanger\0.%20Picture%20of%20Hangers%20All%20in%20One\RND%20INN-116D3.jpg" TargetMode="External"/><Relationship Id="rId4258" Type="http://schemas.openxmlformats.org/officeDocument/2006/relationships/hyperlink" Target="file:///\\192.168.50.100\Universal_files_share\R&amp;D_Database\Masco%20Fabric%20Strength%20By%20RND\KNIT%20BOOKING\RND%20MBT-20%20Knit%20Booking.docx" TargetMode="External"/><Relationship Id="rId5309" Type="http://schemas.openxmlformats.org/officeDocument/2006/relationships/hyperlink" Target="file:///\\192.168.50.100\Universal_files_share\R&amp;D_Database\Masco%20Fabric%20Strength%20By%20RND\ANALYSING%20REPORT\RND%20MCB-30%20J,%20J%20Eco%20Analysis%20Report.pdf" TargetMode="External"/><Relationship Id="rId6707" Type="http://schemas.openxmlformats.org/officeDocument/2006/relationships/hyperlink" Target="file:///\\192.168.50.100\Universal_files_share\R&amp;D_Database\Masco%20Fabric%20Strength%20By%20RND\STICKERS\RND%20SHP-504%20CA%20Sticker.docx" TargetMode="External"/><Relationship Id="rId8879" Type="http://schemas.openxmlformats.org/officeDocument/2006/relationships/hyperlink" Target="file:///\\192.168.50.100\Universal_files_share\R&amp;D_Database\Masco%20Fabric%20Strength%20By%20RND\ALL%20COSTING\RND%20MCB-2011%20A%20Price.xls" TargetMode="External"/><Relationship Id="rId11110" Type="http://schemas.openxmlformats.org/officeDocument/2006/relationships/hyperlink" Target="file:///\\192.168.50.100\Universal_files_share\R&amp;D_Database\Masco%20Fabric%20Strength%20By%20RND\KNIT%20BOOKING\RND%20MBT-2501%20CPD%20Knit%20Booking.pdf" TargetMode="External"/><Relationship Id="rId1468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516.docx" TargetMode="External"/><Relationship Id="rId15731" Type="http://schemas.openxmlformats.org/officeDocument/2006/relationships/hyperlink" Target="file:///\\192.168.50.100\Universal_files_share\R&amp;D_Database\Masco%20Fabric%20Strength%20By%20RND\ALL%20COSTING\RND%20INN-904F2%20Price.xls" TargetMode="External"/><Relationship Id="rId1919" Type="http://schemas.openxmlformats.org/officeDocument/2006/relationships/hyperlink" Target="file:///\\192.168.50.100\Universal_files_share\R&amp;D_Database\Masco%20Fabric%20Strength%20By%20RND\STICKERS\RND%20IMP%20YRN-08.docx" TargetMode="External"/><Relationship Id="rId13282" Type="http://schemas.openxmlformats.org/officeDocument/2006/relationships/hyperlink" Target="file:///\\192.168.50.100\Universal_files_share\R&amp;D_Database\Masco%20Fabric%20Strength%20By%20RND\BOOKING-DESIGN%20FILES\RND%20JAQRD-2001%20Booking%20(Merchant)%20Sample%20Fabric%20program%20for%20style%20MIssion%20S0%20NW%20&amp;%20UW..pdf" TargetMode="External"/><Relationship Id="rId14333" Type="http://schemas.openxmlformats.org/officeDocument/2006/relationships/hyperlink" Target="file:///\\192.168.50.100\Universal_files_share\R&amp;D_Database\Masco%20Fabric%20Strength%20By%20RND\FINISHING%20REPORT\RND%20MFB-1013G%20Finishing%20Report.pdf" TargetMode="External"/><Relationship Id="rId2290" Type="http://schemas.openxmlformats.org/officeDocument/2006/relationships/hyperlink" Target="file:///\\192.168.50.100\Universal_files_share\R&amp;D_Database\Masco%20Fabric%20Strength%20By%20RND\STICKERS\RND%20INN-60.docx" TargetMode="External"/><Relationship Id="rId3341" Type="http://schemas.openxmlformats.org/officeDocument/2006/relationships/hyperlink" Target="file:///\\192.168.50.100\Universal_files_share\R&amp;D_Database\Masco%20Fabric%20Strength%20By%20RND\Picture%20Of%20Hanger\0.%20Picture%20of%20Hangers%20All%20in%20One\RND%20MCB-33.jpg" TargetMode="External"/><Relationship Id="rId7962" Type="http://schemas.openxmlformats.org/officeDocument/2006/relationships/hyperlink" Target="file:///\\192.168.50.100\Universal_files_share\R&amp;D_Database\Masco%20Fabric%20Strength%20By%20RND\STICKERS\RND%20HMB-27J%20OP2%20Sticker.docx" TargetMode="External"/><Relationship Id="rId262" Type="http://schemas.openxmlformats.org/officeDocument/2006/relationships/hyperlink" Target="file:///\\192.168.50.100\Universal_files_share\R&amp;D_Database\Masco%20Fabric%20Strength%20By%20RND\KNIT%20BOOKING\RND%20INN-130,%20131,%20175,%20550,%202030,%202031%20Knit%20Booking.pdf" TargetMode="External"/><Relationship Id="rId6564" Type="http://schemas.openxmlformats.org/officeDocument/2006/relationships/hyperlink" Target="file:///\\192.168.50.100\Universal_files_share\R&amp;D_Database\Masco%20Fabric%20Strength%20By%20RND\ALL%20COSTING\RND%20MSB-505%20B1%20Price.xls" TargetMode="External"/><Relationship Id="rId7615" Type="http://schemas.openxmlformats.org/officeDocument/2006/relationships/hyperlink" Target="file:///\\192.168.50.100\Universal_files_share\R&amp;D_Database\Masco%20Fabric%20Strength%20By%20RND\Picture%20Of%20Hanger\0.%20Picture%20of%20Hangers%20All%20in%20One\RND%20MCB-900%20B%20SHR.jpg" TargetMode="External"/><Relationship Id="rId10943" Type="http://schemas.openxmlformats.org/officeDocument/2006/relationships/hyperlink" Target="file:///\\192.168.50.100\Universal_files_share\R&amp;D_Database\Masco%20Fabric%20Strength%20By%20RND\KNIT%20BOOKING\RND%20MFB-1502%20Knit%20Booking.pdf" TargetMode="External"/><Relationship Id="rId16158" Type="http://schemas.openxmlformats.org/officeDocument/2006/relationships/hyperlink" Target="file:///\\192.168.50.100\Universal_files_share\R&amp;D_Database\Masco%20Fabric%20Strength%20By%20RND\ANALYSING%20REPORT\RND%20MCB-2013D3%20Analysis%20Report.pdf" TargetMode="External"/><Relationship Id="rId5166" Type="http://schemas.openxmlformats.org/officeDocument/2006/relationships/hyperlink" Target="file:///\\192.168.50.100\Universal_files_share\R&amp;D_Database\Masco%20Fabric%20Strength%20By%20RND\STICKERS\RND%20MBT-37%20HM%20CTN%20(BPD).docx" TargetMode="External"/><Relationship Id="rId6217" Type="http://schemas.openxmlformats.org/officeDocument/2006/relationships/hyperlink" Target="file:///\\192.168.50.100\Universal_files_share\R&amp;D_Database\Masco%20Fabric%20Strength%20By%20RND\ALL%20COSTING\RND%20MSB-521%20REV%20CLR-1%20Price.xls" TargetMode="External"/><Relationship Id="rId9787" Type="http://schemas.openxmlformats.org/officeDocument/2006/relationships/hyperlink" Target="file:///\\192.168.50.100\Universal_files_share\R&amp;D_Database\Masco%20Fabric%20Strength%20By%20RND\ANALYSING%20REPORT\RND%20MCB-21F,%20MFB-1009.pdf" TargetMode="External"/><Relationship Id="rId8389" Type="http://schemas.openxmlformats.org/officeDocument/2006/relationships/hyperlink" Target="file:///\\192.168.50.100\Universal_files_share\R&amp;D_Database\Masco%20Fabric%20Strength%20By%20RND\Picture%20Of%20Hanger\0.%20Picture%20of%20Hangers%20All%20in%20One\RND%20MFB-1013%20HM%20REV.jpg" TargetMode="External"/><Relationship Id="rId12768" Type="http://schemas.openxmlformats.org/officeDocument/2006/relationships/hyperlink" Target="file:///\\192.168.50.100\Universal_files_share\R&amp;D_Database\Masco%20Fabric%20Strength%20By%20RND\Picture%20Of%20Hanger\0.%20Picture%20of%20Hangers%20All%20in%20One\RND%20HMB-01K%20REV2S.jpg" TargetMode="External"/><Relationship Id="rId13819" Type="http://schemas.openxmlformats.org/officeDocument/2006/relationships/hyperlink" Target="file:///\\192.168.50.100\Universal_files_share\R&amp;D_Database\Masco%20Fabric%20Strength%20By%20RND\FINISHING%20REPORT\RND%20MBT-516%20Finishing%20Report.pdf" TargetMode="External"/><Relationship Id="rId1776" Type="http://schemas.openxmlformats.org/officeDocument/2006/relationships/hyperlink" Target="file:///\\192.168.50.100\Universal_files_share\R&amp;D_Database\Masco%20Fabric%20Strength%20By%20RND\FINISHING%20REPORT\RND%20INN-100%20N.pdf" TargetMode="External"/><Relationship Id="rId2827" Type="http://schemas.openxmlformats.org/officeDocument/2006/relationships/hyperlink" Target="file:///\\192.168.50.100\Universal_files_share\R&amp;D_Database\Masco%20Fabric%20Strength%20By%20RND\BOOKING-DESIGN%20FILES\RND%20MFB-45%20D%20Booking.doc" TargetMode="External"/><Relationship Id="rId14190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3H%20Sticker.docx" TargetMode="External"/><Relationship Id="rId15241" Type="http://schemas.openxmlformats.org/officeDocument/2006/relationships/hyperlink" Target="file:///\\192.168.50.100\Universal_files_share\R&amp;D_Database\Masco%20Fabric%20Strength%20By%20RND\KNIT%20BOOKING\RND%20INN-100W2,%20W3%20Knit%20Booking.pdf" TargetMode="External"/><Relationship Id="rId1429" Type="http://schemas.openxmlformats.org/officeDocument/2006/relationships/hyperlink" Target="file:///\\192.168.50.100\Universal_files_share\R&amp;D_Database\Masco%20Fabric%20Strength%20By%20RND\ALL%20COSTING\RND%20MCB-2013%20HMP%20Price.xls" TargetMode="External"/><Relationship Id="rId4999" Type="http://schemas.openxmlformats.org/officeDocument/2006/relationships/hyperlink" Target="file:///\\192.168.50.100\Universal_files_share\R&amp;D_Database\Masco%20Fabric%20Strength%20By%20RND\BOOKING-DESIGN%20FILES\RND%20INN-256,%20257%20Booking.doc" TargetMode="External"/><Relationship Id="rId5300" Type="http://schemas.openxmlformats.org/officeDocument/2006/relationships/hyperlink" Target="file:///\\192.168.50.100\Universal_files_share\R&amp;D_Database\Masco%20Fabric%20Strength%20By%20RND\Picture%20Of%20Hanger\0.%20Picture%20of%20Hangers%20All%20in%20One\RND%20MCB-30%20J.jpg" TargetMode="External"/><Relationship Id="rId8870" Type="http://schemas.openxmlformats.org/officeDocument/2006/relationships/hyperlink" Target="file:///\\192.168.50.100\Universal_files_share\R&amp;D_Database\Masco%20Fabric%20Strength%20By%20RND\ANALYSING%20REPORT\RND%20MCB-2011.pdf" TargetMode="External"/><Relationship Id="rId9921" Type="http://schemas.openxmlformats.org/officeDocument/2006/relationships/hyperlink" Target="file:///\\192.168.50.100\Universal_files_share\R&amp;D_Database\Masco%20Fabric%20Strength%20By%20RND\ALL%20COSTING\RND%20MCB-21X%20OP2%20Price.xls" TargetMode="External"/><Relationship Id="rId11851" Type="http://schemas.openxmlformats.org/officeDocument/2006/relationships/hyperlink" Target="file:///\\192.168.50.100\Universal_files_share\R&amp;D_Database\Masco%20Fabric%20Strength%20By%20RND\BOOKING-DESIGN%20FILES\RND%20INN-102%20i2,%20i3,%20i4,%20i4%20RIB%20Booking.doc" TargetMode="External"/><Relationship Id="rId1910" Type="http://schemas.openxmlformats.org/officeDocument/2006/relationships/hyperlink" Target="file:///\\192.168.50.100\Universal_files_share\R&amp;D_Database\Masco%20Fabric%20Strength%20By%20RND\ALL%20COSTING\RND%20IMP%20YRN-04%20;%20Price.xls" TargetMode="External"/><Relationship Id="rId7472" Type="http://schemas.openxmlformats.org/officeDocument/2006/relationships/hyperlink" Target="file:///\\192.168.50.100\Universal_files_share\R&amp;D_Database\Masco%20Fabric%20Strength%20By%20RND\ANALYSING%20REPORT\RND%20INN-904%20D1,%20D2,%20E%20Analysis%20Report.pdf" TargetMode="External"/><Relationship Id="rId8523" Type="http://schemas.openxmlformats.org/officeDocument/2006/relationships/hyperlink" Target="file:///\\192.168.50.100\Universal_files_share\R&amp;D_Database\Masco%20Fabric%20Strength%20By%20RND\Picture%20Of%20Hanger\0.%20Picture%20of%20Hangers%20All%20in%20One\RND%20MSB-2037.jpg" TargetMode="External"/><Relationship Id="rId10453" Type="http://schemas.openxmlformats.org/officeDocument/2006/relationships/hyperlink" Target="file:///\\192.168.50.100\Universal_files_share\R&amp;D_Database\Masco%20Fabric%20Strength%20By%20RND\BOOKING-DESIGN%20FILES\RND%20MFB-2037%20D%20Design%20File.xls" TargetMode="External"/><Relationship Id="rId11504" Type="http://schemas.openxmlformats.org/officeDocument/2006/relationships/hyperlink" Target="file:///\\192.168.50.100\Universal_files_share\R&amp;D_Database\Masco%20Fabric%20Strength%20By%20RND\Picture%20Of%20Hanger\0.%20Picture%20of%20Hangers%20All%20in%20One\RND%20MSB-2502.jpg" TargetMode="External"/><Relationship Id="rId12902" Type="http://schemas.openxmlformats.org/officeDocument/2006/relationships/hyperlink" Target="file:///\\192.168.50.100\Universal_files_share\R&amp;D_Database\Masco%20Fabric%20Strength%20By%20RND\KNIT%20BOOKING\RND%20HMB-28C%20HM%20Knit%20Booking.pdf" TargetMode="External"/><Relationship Id="rId6074" Type="http://schemas.openxmlformats.org/officeDocument/2006/relationships/hyperlink" Target="file:///\\192.168.50.100\Universal_files_share\R&amp;D_Database\Masco%20Fabric%20Strength%20By%20RND\KNIT%20BOOKING\RND%20INN-506%20A%2018GG%20Knit%20Booking.pdf" TargetMode="External"/><Relationship Id="rId7125" Type="http://schemas.openxmlformats.org/officeDocument/2006/relationships/hyperlink" Target="file:///\\192.168.50.100\Universal_files_share\R&amp;D_Database\Masco%20Fabric%20Strength%20By%20RND\BOOKING-DESIGN%20FILES\RND%20MCB-512%20E,%20F,%20G%20Booking.doc" TargetMode="External"/><Relationship Id="rId10106" Type="http://schemas.openxmlformats.org/officeDocument/2006/relationships/hyperlink" Target="file:///\\192.168.50.100\Universal_files_share\R&amp;D_Database\Masco%20Fabric%20Strength%20By%20RND\FINISHING%20REPORT\RND%20MFB-2703A%20Finishing%20Report.pdf" TargetMode="External"/><Relationship Id="rId2684" Type="http://schemas.openxmlformats.org/officeDocument/2006/relationships/hyperlink" Target="file:///\\192.168.50.100\Universal_files_share\R&amp;D_Database\Masco%20Fabric%20Strength%20By%20RND\ALL%20COSTING\RND%20SF-500%20Price.xls" TargetMode="External"/><Relationship Id="rId3735" Type="http://schemas.openxmlformats.org/officeDocument/2006/relationships/hyperlink" Target="file:///\\192.168.50.100\Universal_files_share\R&amp;D_Database\Masco%20Fabric%20Strength%20By%20RND\Picture%20Of%20Hanger\0.%20Picture%20of%20Hangers%20All%20in%20One\RND%20MFB-46%20C.jpg" TargetMode="External"/><Relationship Id="rId9297" Type="http://schemas.openxmlformats.org/officeDocument/2006/relationships/hyperlink" Target="file:///\\192.168.50.100\Universal_files_share\R&amp;D_Database\Masco%20Fabric%20Strength%20By%20RND\Picture%20Of%20Hanger\0.%20Picture%20of%20Hangers%20All%20in%20One\RND%20TGT-2002.jpg" TargetMode="External"/><Relationship Id="rId12278" Type="http://schemas.openxmlformats.org/officeDocument/2006/relationships/hyperlink" Target="file:///\\192.168.50.100\Universal_files_share\R&amp;D_Database\Masco%20Fabric%20Strength%20By%20RND\Picture%20Of%20Hanger\0.%20Picture%20of%20Hangers%20All%20in%20One\RND%20MCB-2013F%20BM.jpg" TargetMode="External"/><Relationship Id="rId13329" Type="http://schemas.openxmlformats.org/officeDocument/2006/relationships/hyperlink" Target="file:///\\192.168.50.100\Universal_files_share\R&amp;D_Database\Masco%20Fabric%20Strength%20By%20RND\ANALYSING%20REPORT\RND%20MBT-06H4%20Analysis%20Report.pdf" TargetMode="External"/><Relationship Id="rId1367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3F%20MT%20OP4%20Sticker.docx" TargetMode="External"/><Relationship Id="rId14727" Type="http://schemas.openxmlformats.org/officeDocument/2006/relationships/hyperlink" Target="file:///\\192.168.50.100\Universal_files_share\R&amp;D_Database\Masco%20Fabric%20Strength%20By%20RND\ALL%20COSTING\RND%20MFB-78A%20Price.xls" TargetMode="External"/><Relationship Id="rId656" Type="http://schemas.openxmlformats.org/officeDocument/2006/relationships/hyperlink" Target="file:///\\192.168.50.100\Universal_files_share\R&amp;D_Database\Masco%20Fabric%20Strength%20By%20RND\FINISHING%20REPORT\RND%20INN-102%20O.pdf" TargetMode="External"/><Relationship Id="rId1286" Type="http://schemas.openxmlformats.org/officeDocument/2006/relationships/hyperlink" Target="file:///\\192.168.50.100\Universal_files_share\R&amp;D_Database\Masco%20Fabric%20Strength%20By%20RND\STICKERS\RND%20RCYL-502%20BRS%20STICKER.docx" TargetMode="External"/><Relationship Id="rId2337" Type="http://schemas.openxmlformats.org/officeDocument/2006/relationships/hyperlink" Target="file:///\\192.168.50.100\Universal_files_share\R&amp;D_Database\Masco%20Fabric%20Strength%20By%20RND\STICKERS\RND%20MCB-16A.docx" TargetMode="External"/><Relationship Id="rId309" Type="http://schemas.openxmlformats.org/officeDocument/2006/relationships/hyperlink" Target="file:///\\192.168.50.100\Universal_files_share\R&amp;D_Database\Masco%20Fabric%20Strength%20By%20RND\BOOKING-DESIGN%20FILES\Advance%20Development%20For%20Original%20Marine-6.doc" TargetMode="External"/><Relationship Id="rId6958" Type="http://schemas.openxmlformats.org/officeDocument/2006/relationships/hyperlink" Target="file:///\\192.168.50.100\Universal_files_share\R&amp;D_Database\Masco%20Fabric%20Strength%20By%20RND\FINISHING%20REPORT\RND%20HMB-507A%20WRG%20Finishing%20Report.pdf" TargetMode="External"/><Relationship Id="rId8380" Type="http://schemas.openxmlformats.org/officeDocument/2006/relationships/hyperlink" Target="file:///\\192.168.50.100\Universal_files_share\R&amp;D_Database\Masco%20Fabric%20Strength%20By%20RND\ALL%20COSTING\RND%20MFB-1013%20BNT%20Price.xls" TargetMode="External"/><Relationship Id="rId13810" Type="http://schemas.openxmlformats.org/officeDocument/2006/relationships/hyperlink" Target="file:///\\192.168.50.100\Universal_files_share\R&amp;D_Database\Masco%20Fabric%20Strength%20By%20RND\FINISHING%20REPORT\RND%20MBT-510F%20Finishing%20Report.pdf" TargetMode="External"/><Relationship Id="rId8033" Type="http://schemas.openxmlformats.org/officeDocument/2006/relationships/hyperlink" Target="file:///\\192.168.50.100\Universal_files_share\R&amp;D_Database\Masco%20Fabric%20Strength%20By%20RND\ANALYSING%20REPORT\RND%20HMB-2000%20TUO.pdf" TargetMode="External"/><Relationship Id="rId9431" Type="http://schemas.openxmlformats.org/officeDocument/2006/relationships/hyperlink" Target="file:///\\192.168.50.100\Universal_files_share\R&amp;D_Database\Masco%20Fabric%20Strength%20By%20RND\KNIT%20BOOKING\RND%20MCB-1000%20YD%20Knit%20Booking.pdf" TargetMode="External"/><Relationship Id="rId11361" Type="http://schemas.openxmlformats.org/officeDocument/2006/relationships/hyperlink" Target="file:///\\192.168.50.100\Universal_files_share\R&amp;D_Database\Masco%20Fabric%20Strength%20By%20RND\ANALYSING%20REPORT\RND%20MFB-2007%20D%20Analysis%20Report.pdf" TargetMode="External"/><Relationship Id="rId12412" Type="http://schemas.openxmlformats.org/officeDocument/2006/relationships/hyperlink" Target="file:///\\192.168.50.100\Universal_files_share\R&amp;D_Database\Masco%20Fabric%20Strength%20By%20RND\KNIT%20BOOKING\RND%20MFB-1008H%20Knit%20Booking.pdf" TargetMode="External"/><Relationship Id="rId15982" Type="http://schemas.openxmlformats.org/officeDocument/2006/relationships/hyperlink" Target="file:///\\192.168.50.100\Universal_files_share\R&amp;D_Database\Masco%20Fabric%20Strength%20By%20RND\BOOKING-DESIGN%20FILES\RND%20INN-116A1,%20A2,%20A3,%20A4,%20A5,%20A6,%20B1,%20B2,%20B3,%20B4,%20B5,%20B6,%20C1,%20C2,%20C3,%20C4,%20C5,%20D1,%20D2,%20D3,%20D4%20Booking.doc" TargetMode="External"/><Relationship Id="rId1420" Type="http://schemas.openxmlformats.org/officeDocument/2006/relationships/hyperlink" Target="file:///\\192.168.50.100\Universal_files_share\R&amp;D_Database\Masco%20Fabric%20Strength%20By%20RND\KNIT%20BOOKING\RND%20KNT%20SOC1976-R1%20Knit%20Booking.pdf" TargetMode="External"/><Relationship Id="rId4990" Type="http://schemas.openxmlformats.org/officeDocument/2006/relationships/hyperlink" Target="file:///\\192.168.50.100\Universal_files_share\R&amp;D_Database\Masco%20Fabric%20Strength%20By%20RND\ANALYSING%20REPORT\RND%20INN-126.pdf" TargetMode="External"/><Relationship Id="rId11014" Type="http://schemas.openxmlformats.org/officeDocument/2006/relationships/hyperlink" Target="file:///\\192.168.50.100\Universal_files_share\R&amp;D_Database\Masco%20Fabric%20Strength%20By%20RND\Picture%20Of%20Hanger\0.%20Picture%20of%20Hangers%20All%20in%20One\20010801350(P).jpg" TargetMode="External"/><Relationship Id="rId1458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63B.docx" TargetMode="External"/><Relationship Id="rId1563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05F%20Sticker.docx" TargetMode="External"/><Relationship Id="rId3592" Type="http://schemas.openxmlformats.org/officeDocument/2006/relationships/hyperlink" Target="file:///\\192.168.50.100\Universal_files_share\R&amp;D_Database\Masco%20Fabric%20Strength%20By%20RND\BOOKING-DESIGN%20FILES\RND%20SHP-09%20Booking.doc" TargetMode="External"/><Relationship Id="rId4643" Type="http://schemas.openxmlformats.org/officeDocument/2006/relationships/hyperlink" Target="file:///\\192.168.50.100\Universal_files_share\R&amp;D_Database\Masco%20Fabric%20Strength%20By%20RND\Picture%20Of%20Hanger\0.%20Picture%20of%20Hangers%20All%20in%20One\RND%20INN-125%20TA.jpg" TargetMode="External"/><Relationship Id="rId13186" Type="http://schemas.openxmlformats.org/officeDocument/2006/relationships/hyperlink" Target="file:///\\192.168.50.100\Universal_files_share\R&amp;D_Database\Masco%20Fabric%20Strength%20By%20RND\ALL%20COSTING\RND%20INN-72E%20REV%20Price.xls" TargetMode="External"/><Relationship Id="rId142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7D%20Sticker.docx" TargetMode="External"/><Relationship Id="rId2194" Type="http://schemas.openxmlformats.org/officeDocument/2006/relationships/hyperlink" Target="file:///\\192.168.50.100\Universal_files_share\R&amp;D_Database\Masco%20Fabric%20Strength%20By%20RND\Picture%20Of%20Hanger\0.%20Picture%20of%20Hangers%20All%20in%20One\RND%20MSB%20BCN%20PIN%20STRIPE%20CA.jpg" TargetMode="External"/><Relationship Id="rId3245" Type="http://schemas.openxmlformats.org/officeDocument/2006/relationships/hyperlink" Target="file:///\\192.168.50.100\Universal_files_share\R&amp;D_Database\Masco%20Fabric%20Strength%20By%20RND\Picture%20Of%20Hanger\0.%20Picture%20of%20Hangers%20All%20in%20One\RND%20INN-109%20B.jpg" TargetMode="External"/><Relationship Id="rId7866" Type="http://schemas.openxmlformats.org/officeDocument/2006/relationships/hyperlink" Target="file:///\\192.168.50.100\Universal_files_share\R&amp;D_Database\Masco%20Fabric%20Strength%20By%20RND\KNIT%20BOOKING\RND%20HMB-26B%20Knit%20Booking.pdf" TargetMode="External"/><Relationship Id="rId166" Type="http://schemas.openxmlformats.org/officeDocument/2006/relationships/hyperlink" Target="file:///\\192.168.50.100\Universal_files_share\R&amp;D_Database\Masco%20Fabric%20Strength%20By%20RND\Picture%20Of%20Hanger\0.%20Picture%20of%20Hangers%20All%20in%20One\RND%20MSB-27.jpg" TargetMode="External"/><Relationship Id="rId6468" Type="http://schemas.openxmlformats.org/officeDocument/2006/relationships/hyperlink" Target="file:///\\192.168.50.100\Universal_files_share\R&amp;D_Database\Masco%20Fabric%20Strength%20By%20RND\ALL%20COSTING\RND%20MBT-509%20REV%20Price.xls" TargetMode="External"/><Relationship Id="rId7519" Type="http://schemas.openxmlformats.org/officeDocument/2006/relationships/hyperlink" Target="file:///\\192.168.50.100\Universal_files_share\R&amp;D_Database\Masco%20Fabric%20Strength%20By%20RND\ALL%20COSTING\RND%20INN-970A%20Price.xls" TargetMode="External"/><Relationship Id="rId8917" Type="http://schemas.openxmlformats.org/officeDocument/2006/relationships/hyperlink" Target="file:///\\192.168.50.100\Universal_files_share\R&amp;D_Database\Masco%20Fabric%20Strength%20By%20RND\ALL%20COSTING\RND%20MCB-2011H%20Price.xls" TargetMode="External"/><Relationship Id="rId10847" Type="http://schemas.openxmlformats.org/officeDocument/2006/relationships/hyperlink" Target="file:///\\192.168.50.100\Universal_files_share\R&amp;D_Database\Masco%20Fabric%20Strength%20By%20RND\Picture%20Of%20Hanger\0.%20Picture%20of%20Hangers%20All%20in%20One\RND%20MFB-1006%20A.jpg" TargetMode="External"/><Relationship Id="rId13320" Type="http://schemas.openxmlformats.org/officeDocument/2006/relationships/hyperlink" Target="file:///\\192.168.50.100\Universal_files_share\R&amp;D_Database\Masco%20Fabric%20Strength%20By%20RND\KNIT%20BOOKING\RND%20MBT-06H3%20ID%20Knit%20Booking.pdf" TargetMode="External"/><Relationship Id="rId300" Type="http://schemas.openxmlformats.org/officeDocument/2006/relationships/hyperlink" Target="file:///\\192.168.50.100\Universal_files_share\R&amp;D_Database\Masco%20Fabric%20Strength%20By%20RND\ANALYSING%20REPORT\RND%20AD-01.pdf" TargetMode="External"/><Relationship Id="rId15492" Type="http://schemas.openxmlformats.org/officeDocument/2006/relationships/hyperlink" Target="file:///\\192.168.50.100\Universal_files_share\R&amp;D_Database\Masco%20Fabric%20Strength%20By%20RND\ALL%20COSTING\RND%20MFB-2301%20Price.xls" TargetMode="External"/><Relationship Id="rId16543" Type="http://schemas.openxmlformats.org/officeDocument/2006/relationships/hyperlink" Target="file:///\\192.168.50.100\Universal_files_share\R&amp;D_Database\Masco%20Fabric%20Strength%20By%20RND\FINISHING%20REPORT\RND%20MCB-2032B%20FInishing%20Report.pdf" TargetMode="External"/><Relationship Id="rId5551" Type="http://schemas.openxmlformats.org/officeDocument/2006/relationships/hyperlink" Target="file:///\\192.168.50.100\Universal_files_share\R&amp;D_Database\Masco%20Fabric%20Strength%20By%20RND\STICKERS\RND%20INN-128.docx" TargetMode="External"/><Relationship Id="rId6602" Type="http://schemas.openxmlformats.org/officeDocument/2006/relationships/hyperlink" Target="file:///\\192.168.50.100\Universal_files_share\R&amp;D_Database\Masco%20Fabric%20Strength%20By%20RND\STICKERS\RND%20MSB-505%20B3%20REV-02%20STICKER.docx" TargetMode="External"/><Relationship Id="rId14094" Type="http://schemas.openxmlformats.org/officeDocument/2006/relationships/hyperlink" Target="file:///\\192.168.50.100\Universal_files_share\R&amp;D_Database\Masco%20Fabric%20Strength%20By%20RND\Picture%20Of%20Hanger\0.%20Picture%20of%20Hangers%20All%20in%20One\RND%20MCB-34%20M%20(DP).jpg" TargetMode="External"/><Relationship Id="rId15145" Type="http://schemas.openxmlformats.org/officeDocument/2006/relationships/hyperlink" Target="file:///\\192.168.50.100\Universal_files_share\R&amp;D_Database\Masco%20Fabric%20Strength%20By%20RND\FINISHING%20REPORT\RND%20SF-18B%20Finishing%20Report.pdf" TargetMode="External"/><Relationship Id="rId4153" Type="http://schemas.openxmlformats.org/officeDocument/2006/relationships/hyperlink" Target="file:///\\192.168.50.100\Universal_files_share\R&amp;D_Database\Masco%20Fabric%20Strength%20By%20RND\ALL%20COSTING\RND%20HMB-250G%20Price.xls" TargetMode="External"/><Relationship Id="rId5204" Type="http://schemas.openxmlformats.org/officeDocument/2006/relationships/hyperlink" Target="file:///\\192.168.50.100\Universal_files_share\R&amp;D_Database\Masco%20Fabric%20Strength%20By%20RND\BOOKING-DESIGN%20FILES\RND%20MCB-30%20Design%20file..png" TargetMode="External"/><Relationship Id="rId8774" Type="http://schemas.openxmlformats.org/officeDocument/2006/relationships/hyperlink" Target="file:///\\192.168.50.100\Universal_files_share\R&amp;D_Database\Masco%20Fabric%20Strength%20By%20RND\ALL%20COSTING\RND%20MBT-1010H%20Price.xls" TargetMode="External"/><Relationship Id="rId9825" Type="http://schemas.openxmlformats.org/officeDocument/2006/relationships/hyperlink" Target="file:///\\192.168.50.100\Universal_files_share\R&amp;D_Database\Masco%20Fabric%20Strength%20By%20RND\Picture%20Of%20Hanger\0.%20Picture%20of%20Hangers%20All%20in%20One\RND%20MCB-21%20O%20(FLAT)%20BLK-IRS.jpg" TargetMode="External"/><Relationship Id="rId39" Type="http://schemas.openxmlformats.org/officeDocument/2006/relationships/hyperlink" Target="file:///\\192.168.50.100\Universal_files_share\R&amp;D_Database\Masco%20Fabric%20Strength%20By%20RND\BOOKING-DESIGN%20FILES\RND%20INN-89;%2089A;%2089B%20booking.doc" TargetMode="External"/><Relationship Id="rId1814" Type="http://schemas.openxmlformats.org/officeDocument/2006/relationships/hyperlink" Target="file:///\\192.168.50.100\Universal_files_share\R&amp;D_Database\Masco%20Fabric%20Strength%20By%20RND\ANALYSING%20REPORT\RND%20MCB-29.jpg" TargetMode="External"/><Relationship Id="rId7376" Type="http://schemas.openxmlformats.org/officeDocument/2006/relationships/hyperlink" Target="file:///\\192.168.50.100\Universal_files_share\R&amp;D_Database\Masco%20Fabric%20Strength%20By%20RND\KNIT%20BOOKING\RND%20INN-904%20F%20Knit%20Booking.pdf" TargetMode="External"/><Relationship Id="rId8427" Type="http://schemas.openxmlformats.org/officeDocument/2006/relationships/hyperlink" Target="file:///\\192.168.50.100\Universal_files_share\R&amp;D_Database\Masco%20Fabric%20Strength%20By%20RND\BOOKING-DESIGN%20FILES\RND%20MFB-2031A%20Booking.doc" TargetMode="External"/><Relationship Id="rId10357" Type="http://schemas.openxmlformats.org/officeDocument/2006/relationships/hyperlink" Target="file:///\\192.168.50.100\Universal_files_share\R&amp;D_Database\Masco%20Fabric%20Strength%20By%20RND\BOOKING-DESIGN%20FILES\RND%20MCB-2013%20TA%20Design%20file.xls" TargetMode="External"/><Relationship Id="rId11755" Type="http://schemas.openxmlformats.org/officeDocument/2006/relationships/hyperlink" Target="file:///\\192.168.50.100\Universal_files_share\R&amp;D_Database\Masco%20Fabric%20Strength%20By%20RND\STICKERS\RND%20HMB-28E%20Sticker.docx" TargetMode="External"/><Relationship Id="rId1280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HMB-250A1.docx" TargetMode="External"/><Relationship Id="rId7029" Type="http://schemas.openxmlformats.org/officeDocument/2006/relationships/hyperlink" Target="file:///\\192.168.50.100\Universal_files_share\R&amp;D_Database\Masco%20Fabric%20Strength%20By%20RND\ALL%20COSTING\RND%20INN-521%20Price.xls" TargetMode="External"/><Relationship Id="rId11408" Type="http://schemas.openxmlformats.org/officeDocument/2006/relationships/hyperlink" Target="file:///\\192.168.50.100\Universal_files_share\R&amp;D_Database\Masco%20Fabric%20Strength%20By%20RND\ALL%20COSTING\RND%20MFB-2039%20Price.xls" TargetMode="External"/><Relationship Id="rId1497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48B%20Sticker.docx" TargetMode="External"/><Relationship Id="rId2588" Type="http://schemas.openxmlformats.org/officeDocument/2006/relationships/hyperlink" Target="file:///\\192.168.50.100\Universal_files_share\R&amp;D_Database\Masco%20Fabric%20Strength%20By%20RND\Picture%20Of%20Hanger\0.%20Picture%20of%20Hangers%20All%20in%20One\RND%20SF-12(MRCHD-B)%20SNF.jpg" TargetMode="External"/><Relationship Id="rId3986" Type="http://schemas.openxmlformats.org/officeDocument/2006/relationships/hyperlink" Target="file:///\\192.168.50.100\Universal_files_share\R&amp;D_Database\Masco%20Fabric%20Strength%20By%20RND\STICKERS\RND%20MFB-87%20Sticker.docx" TargetMode="External"/><Relationship Id="rId3639" Type="http://schemas.openxmlformats.org/officeDocument/2006/relationships/hyperlink" Target="file:///\\192.168.50.100\Universal_files_share\R&amp;D_Database\Masco%20Fabric%20Strength%20By%20RND\STICKERS\RND%20MCB-34.docx" TargetMode="External"/><Relationship Id="rId5061" Type="http://schemas.openxmlformats.org/officeDocument/2006/relationships/hyperlink" Target="file:///\\192.168.50.100\Universal_files_share\R&amp;D_Database\Masco%20Fabric%20Strength%20By%20RND\BOOKING-DESIGN%20FILES\RND%20MSB-23A%20booking.doc" TargetMode="External"/><Relationship Id="rId6112" Type="http://schemas.openxmlformats.org/officeDocument/2006/relationships/hyperlink" Target="file:///\\192.168.50.100\Universal_files_share\R&amp;D_Database\Masco%20Fabric%20Strength%20By%20RND\ANALYSING%20REPORT\RND%20INN-516%20CA%20Analysis%20Report.pdf" TargetMode="External"/><Relationship Id="rId7510" Type="http://schemas.openxmlformats.org/officeDocument/2006/relationships/hyperlink" Target="file:///\\192.168.50.100\Universal_files_share\R&amp;D_Database\Masco%20Fabric%20Strength%20By%20RND\KNIT%20BOOKING\RND%20INN-970%20Knit%20Booking.pdf" TargetMode="External"/><Relationship Id="rId16053" Type="http://schemas.openxmlformats.org/officeDocument/2006/relationships/hyperlink" Target="file:///\\192.168.50.100\Universal_files_share\R&amp;D_Database\Masco%20Fabric%20Strength%20By%20RND\Picture%20Of%20Hanger\0.%20Picture%20of%20Hangers%20All%20in%20One\RND%20HMB-37D.JPG" TargetMode="External"/><Relationship Id="rId9682" Type="http://schemas.openxmlformats.org/officeDocument/2006/relationships/hyperlink" Target="file:///\\192.168.50.100\Universal_files_share\R&amp;D_Database\Masco%20Fabric%20Strength%20By%20RND\STICKERS\RND%20MBT-2022%20A%20REV%20Sticker.docx" TargetMode="External"/><Relationship Id="rId12663" Type="http://schemas.openxmlformats.org/officeDocument/2006/relationships/hyperlink" Target="file:///\\192.168.50.100\Universal_files_share\R&amp;D_Database\Masco%20Fabric%20Strength%20By%20RND\ALL%20COSTING\RND%20MSB-517MP%20Price.xls" TargetMode="External"/><Relationship Id="rId13714" Type="http://schemas.openxmlformats.org/officeDocument/2006/relationships/hyperlink" Target="file:///\\192.168.50.100\Universal_files_share\R&amp;D_Database\Masco%20Fabric%20Strength%20By%20RND\Picture%20Of%20Hanger\0.%20Picture%20of%20Hangers%20All%20in%20One\RND%20MBT-31G.jpg" TargetMode="External"/><Relationship Id="rId1671" Type="http://schemas.openxmlformats.org/officeDocument/2006/relationships/hyperlink" Target="file:///\\192.168.50.100\Universal_files_share\R&amp;D_Database\Masco%20Fabric%20Strength%20By%20RND\Picture%20Of%20Hanger\0.%20Picture%20of%20Hangers%20All%20in%20One\RND%20MBT-04%20KMRT.jpg" TargetMode="External"/><Relationship Id="rId2722" Type="http://schemas.openxmlformats.org/officeDocument/2006/relationships/hyperlink" Target="file:///\\192.168.50.100\Universal_files_share\R&amp;D_Database\Masco%20Fabric%20Strength%20By%20RND\STICKERS\RND%20SF-13%20A.docx" TargetMode="External"/><Relationship Id="rId8284" Type="http://schemas.openxmlformats.org/officeDocument/2006/relationships/hyperlink" Target="file:///\\192.168.50.100\Universal_files_share\R&amp;D_Database\Masco%20Fabric%20Strength%20By%20RND\BOOKING-DESIGN%20FILES\RND%20MCB-2013F%20RT%20Booking.doc" TargetMode="External"/><Relationship Id="rId9335" Type="http://schemas.openxmlformats.org/officeDocument/2006/relationships/hyperlink" Target="file:///\\192.168.50.100\Universal_files_share\R&amp;D_Database\Masco%20Fabric%20Strength%20By%20RND\STICKERS\RND%20HMB%20MLK%20MSH-76;%20S2%20KDS.docx" TargetMode="External"/><Relationship Id="rId11265" Type="http://schemas.openxmlformats.org/officeDocument/2006/relationships/hyperlink" Target="file:///\\192.168.50.100\Universal_files_share\R&amp;D_Database\Masco%20Fabric%20Strength%20By%20RND\ANALYSING%20REPORT\RND%20MFB-1008%20E%20Analysis%20Report.pdf" TargetMode="External"/><Relationship Id="rId12316" Type="http://schemas.openxmlformats.org/officeDocument/2006/relationships/hyperlink" Target="file:///\\192.168.50.100\Universal_files_share\R&amp;D_Database\Masco%20Fabric%20Strength%20By%20RND\Picture%20Of%20Hanger\0.%20Picture%20of%20Hangers%20All%20in%20One\RND%20MCB-33%20NCOOL.jpg" TargetMode="External"/><Relationship Id="rId1324" Type="http://schemas.openxmlformats.org/officeDocument/2006/relationships/hyperlink" Target="file:///\\192.168.50.100\Universal_files_share\R&amp;D_Database\Masco%20Fabric%20Strength%20By%20RND\ALL%20COSTING\RND%20INN-100%20U%20Price.xls" TargetMode="External"/><Relationship Id="rId4894" Type="http://schemas.openxmlformats.org/officeDocument/2006/relationships/hyperlink" Target="file:///\\192.168.50.100\Universal_files_share\R&amp;D_Database\Masco%20Fabric%20Strength%20By%20RND\BOOKING-DESIGN%20FILES\RND%20MSB-53%20Design%20File.xls" TargetMode="External"/><Relationship Id="rId5945" Type="http://schemas.openxmlformats.org/officeDocument/2006/relationships/hyperlink" Target="file:///\\192.168.50.100\Universal_files_share\R&amp;D_Database\Masco%20Fabric%20Strength%20By%20RND\BOOKING-DESIGN%20FILES\RND%20MCB-503A%20Booking.doc" TargetMode="External"/><Relationship Id="rId14488" Type="http://schemas.openxmlformats.org/officeDocument/2006/relationships/hyperlink" Target="file:///\\192.168.50.100\Universal_files_share\R&amp;D_Database\Masco%20Fabric%20Strength%20By%20RND\Picture%20Of%20Hanger\0.%20Picture%20of%20Hangers%20All%20in%20One\RND%20MFB-2044C%20OP2.jpg" TargetMode="External"/><Relationship Id="rId15539" Type="http://schemas.openxmlformats.org/officeDocument/2006/relationships/hyperlink" Target="file:///\\192.168.50.100\Universal_files_share\R&amp;D_Database\Masco%20Fabric%20Strength%20By%20RND\ANALYSING%20REPORT\RND%20MCB-2501T%20Analysis%20Report.pdf" TargetMode="External"/><Relationship Id="rId15886" Type="http://schemas.openxmlformats.org/officeDocument/2006/relationships/hyperlink" Target="file:///\\192.168.50.100\Universal_files_share\R&amp;D_Database\Masco%20Fabric%20Strength%20By%20RND\ALL%20COSTING\RND%20SHP-2011B%20Price.xls" TargetMode="External"/><Relationship Id="rId30" Type="http://schemas.openxmlformats.org/officeDocument/2006/relationships/hyperlink" Target="file:///\\192.168.50.100\Universal_files_share\R&amp;D_Database\Masco%20Fabric%20Strength%20By%20RND\ALL%20COSTING\RND%20INN-84%20&amp;%2084A%20price.xls" TargetMode="External"/><Relationship Id="rId3496" Type="http://schemas.openxmlformats.org/officeDocument/2006/relationships/hyperlink" Target="file:///\\192.168.50.100\Universal_files_share\R&amp;D_Database\Masco%20Fabric%20Strength%20By%20RND\FINISHING%20REPORT\RND%20HMB-501.pdf" TargetMode="External"/><Relationship Id="rId4547" Type="http://schemas.openxmlformats.org/officeDocument/2006/relationships/hyperlink" Target="file:///\\192.168.50.100\Universal_files_share\R&amp;D_Database\Masco%20Fabric%20Strength%20By%20RND\Picture%20Of%20Hanger\0.%20Picture%20of%20Hangers%20All%20in%20One\RND%20INN-44.jpg" TargetMode="External"/><Relationship Id="rId2098" Type="http://schemas.openxmlformats.org/officeDocument/2006/relationships/hyperlink" Target="file:///\\192.168.50.100\Universal_files_share\R&amp;D_Database\Masco%20Fabric%20Strength%20By%20RND\Picture%20Of%20Hanger\0.%20Picture%20of%20Hangers%20All%20in%20One\RND%20INN-154%20A.jpg" TargetMode="External"/><Relationship Id="rId3149" Type="http://schemas.openxmlformats.org/officeDocument/2006/relationships/hyperlink" Target="file:///\\192.168.50.100\Universal_files_share\R&amp;D_Database\Masco%20Fabric%20Strength%20By%20RND\KNIT%20BOOKING\RND%20MBT-31B%20Knit%20Booking.pdf" TargetMode="External"/><Relationship Id="rId7020" Type="http://schemas.openxmlformats.org/officeDocument/2006/relationships/hyperlink" Target="file:///\\192.168.50.100\Universal_files_share\R&amp;D_Database\Masco%20Fabric%20Strength%20By%20RND\BOOKING-DESIGN%20FILES\RND%20INN-517%20Booking.doc" TargetMode="External"/><Relationship Id="rId9192" Type="http://schemas.openxmlformats.org/officeDocument/2006/relationships/hyperlink" Target="file:///\\192.168.50.100\Universal_files_share\R&amp;D_Database\Masco%20Fabric%20Strength%20By%20RND\Picture%20Of%20Hanger\0.%20Picture%20of%20Hangers%20All%20in%20One\RND%20MBT-2009.jpg" TargetMode="External"/><Relationship Id="rId10001" Type="http://schemas.openxmlformats.org/officeDocument/2006/relationships/hyperlink" Target="file:///\\192.168.50.100\Universal_files_share\R&amp;D_Database\Masco%20Fabric%20Strength%20By%20RND\BOOKING-DESIGN%20FILES\RND%20MFB-2018%20Design%20file.xls" TargetMode="External"/><Relationship Id="rId1357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1A2%20Sticker.docx" TargetMode="External"/><Relationship Id="rId14622" Type="http://schemas.openxmlformats.org/officeDocument/2006/relationships/hyperlink" Target="file:///\\192.168.50.100\Universal_files_share\R&amp;D_Database\Masco%20Fabric%20Strength%20By%20RND\BOOKING-DESIGN%20FILES\RND%20MFB-2507%20Booking%20(Merchant)%20File%20(Revise%20program-Develop%20fabric).pdf" TargetMode="External"/><Relationship Id="rId3630" Type="http://schemas.openxmlformats.org/officeDocument/2006/relationships/hyperlink" Target="file:///\\192.168.50.100\Universal_files_share\R&amp;D_Database\Masco%20Fabric%20Strength%20By%20RND\BOOKING-DESIGN%20FILES\RND%20MBT-31%20T400%20Booking.doc" TargetMode="External"/><Relationship Id="rId12173" Type="http://schemas.openxmlformats.org/officeDocument/2006/relationships/hyperlink" Target="file:///\\192.168.50.100\Universal_files_share\R&amp;D_Database\Masco%20Fabric%20Strength%20By%20RND\BOOKING-DESIGN%20FILES\RND%20MBT-2006A%20Booking%20File.doc" TargetMode="External"/><Relationship Id="rId13224" Type="http://schemas.openxmlformats.org/officeDocument/2006/relationships/hyperlink" Target="file:///\\192.168.50.100\Universal_files_share\R&amp;D_Database\Masco%20Fabric%20Strength%20By%20RND\ALL%20COSTING\RND%20INN-904%20KB1%20Price.xls" TargetMode="External"/><Relationship Id="rId551" Type="http://schemas.openxmlformats.org/officeDocument/2006/relationships/hyperlink" Target="file:///\\192.168.50.100\Universal_files_share\R&amp;D_Database\Masco%20Fabric%20Strength%20By%20RND\KNIT%20BOOKING\RND%20MSB-26%20H,%20I,%20J%20Knit%20Booking.pdf" TargetMode="External"/><Relationship Id="rId1181" Type="http://schemas.openxmlformats.org/officeDocument/2006/relationships/hyperlink" Target="file:///\\192.168.50.100\Universal_files_share\R&amp;D_Database\Masco%20Fabric%20Strength%20By%20RND\BOOKING-DESIGN%20FILES\RND%20MCB-55%20D1,%20D2,%20E%20Booking.doc" TargetMode="External"/><Relationship Id="rId2232" Type="http://schemas.openxmlformats.org/officeDocument/2006/relationships/hyperlink" Target="file:///\\192.168.50.100\Universal_files_share\R&amp;D_Database\Masco%20Fabric%20Strength%20By%20RND\ANALYSING%20REPORT\RND%20TGT-503%20A%20Analysis%20Report.pdf" TargetMode="External"/><Relationship Id="rId6853" Type="http://schemas.openxmlformats.org/officeDocument/2006/relationships/hyperlink" Target="file:///\\192.168.50.100\Universal_files_share\R&amp;D_Database\Masco%20Fabric%20Strength%20By%20RND\Picture%20Of%20Hanger\0.%20Picture%20of%20Hangers%20All%20in%20One\RND%20INN-502%20F%20TRY%20FLC.jpg" TargetMode="External"/><Relationship Id="rId7904" Type="http://schemas.openxmlformats.org/officeDocument/2006/relationships/hyperlink" Target="file:///\\192.168.50.100\Universal_files_share\R&amp;D_Database\Masco%20Fabric%20Strength%20By%20RND\STICKERS\RND%20HMB-27%20hm.docx" TargetMode="External"/><Relationship Id="rId15396" Type="http://schemas.openxmlformats.org/officeDocument/2006/relationships/hyperlink" Target="file:///\\192.168.50.100\Universal_files_share\R&amp;D_Database\Masco%20Fabric%20Strength%20By%20RND\FINISHING%20REPORT\RND%20INN-117D3REV%20Finishing%20Report.pdf" TargetMode="External"/><Relationship Id="rId16447" Type="http://schemas.openxmlformats.org/officeDocument/2006/relationships/hyperlink" Target="file:///\\192.168.50.100\Universal_files_share\R&amp;D_Database\Masco%20Fabric%20Strength%20By%20RND\ALL%20COSTING\RND%20MSB-2052C%20Price.xls" TargetMode="External"/><Relationship Id="rId204" Type="http://schemas.openxmlformats.org/officeDocument/2006/relationships/hyperlink" Target="file:///\\192.168.50.100\Universal_files_share\R&amp;D_Database\Masco%20Fabric%20Strength%20By%20RND\STICKERS\RND%20APP-0505%20SS-2020.docx" TargetMode="External"/><Relationship Id="rId5455" Type="http://schemas.openxmlformats.org/officeDocument/2006/relationships/hyperlink" Target="file:///\\192.168.50.100\Universal_files_share\R&amp;D_Database\Masco%20Fabric%20Strength%20By%20RND\Picture%20Of%20Hanger\0.%20Picture%20of%20Hangers%20All%20in%20One\RND%20INN-99%20PRTH%20HASH.jpg" TargetMode="External"/><Relationship Id="rId6506" Type="http://schemas.openxmlformats.org/officeDocument/2006/relationships/hyperlink" Target="file:///\\192.168.50.100\Universal_files_share\R&amp;D_Database\Masco%20Fabric%20Strength%20By%20RND\BOOKING-DESIGN%20FILES\RND%20MBT-513%20Booking.doc" TargetMode="External"/><Relationship Id="rId15049" Type="http://schemas.openxmlformats.org/officeDocument/2006/relationships/hyperlink" Target="file:///\\192.168.50.100\Universal_files_share\R&amp;D_Database\Masco%20Fabric%20Strength%20By%20RND\ALL%20COSTING\RND%20MSB-2700%20Price.xls" TargetMode="External"/><Relationship Id="rId4057" Type="http://schemas.openxmlformats.org/officeDocument/2006/relationships/hyperlink" Target="file:///\\192.168.50.100\Universal_files_share\R&amp;D_Database\Masco%20Fabric%20Strength%20By%20RND\ANALYSING%20REPORT\RND%20MBT-35%20&amp;%20RND%20MBT-35%20A.pdf" TargetMode="External"/><Relationship Id="rId5108" Type="http://schemas.openxmlformats.org/officeDocument/2006/relationships/hyperlink" Target="file:///\\192.168.50.100\Universal_files_share\R&amp;D_Database\Masco%20Fabric%20Strength%20By%20RND\STICKERS\RND%20HMB-250%20ELCRT%20Sticker.docx" TargetMode="External"/><Relationship Id="rId8678" Type="http://schemas.openxmlformats.org/officeDocument/2006/relationships/hyperlink" Target="file:///\\192.168.50.100\Universal_files_share\R&amp;D_Database\Masco%20Fabric%20Strength%20By%20RND\ALL%20COSTING\RND%20INN-110B%20RIB%20Price.xls" TargetMode="External"/><Relationship Id="rId9729" Type="http://schemas.openxmlformats.org/officeDocument/2006/relationships/hyperlink" Target="file:///\\192.168.50.100\Universal_files_share\R&amp;D_Database\Masco%20Fabric%20Strength%20By%20RND\STICKERS\RND%20MBT-2023%20KP%20Sticker.docx" TargetMode="External"/><Relationship Id="rId11659" Type="http://schemas.openxmlformats.org/officeDocument/2006/relationships/hyperlink" Target="file:///\\192.168.50.100\Universal_files_share\R&amp;D_Database\Masco%20Fabric%20Strength%20By%20RND\ALL%20COSTING\RND%20MCB-2501%20G250%20Price.xls" TargetMode="External"/><Relationship Id="rId13081" Type="http://schemas.openxmlformats.org/officeDocument/2006/relationships/hyperlink" Target="file:///\\192.168.50.100\Universal_files_share\R&amp;D_Database\Masco%20Fabric%20Strength%20By%20RND\Picture%20Of%20Hanger\0.%20Picture%20of%20Hangers%20All%20in%20One\RND%20INN-127B.jpg" TargetMode="External"/><Relationship Id="rId15530" Type="http://schemas.openxmlformats.org/officeDocument/2006/relationships/hyperlink" Target="file:///\\192.168.50.100\Universal_files_share\R&amp;D_Database\Masco%20Fabric%20Strength%20By%20RND\ALL%20COSTING\RND%20MCB-41F%20Price.xls" TargetMode="External"/><Relationship Id="rId1718" Type="http://schemas.openxmlformats.org/officeDocument/2006/relationships/hyperlink" Target="file:///\\192.168.50.100\Universal_files_share\R&amp;D_Database\Masco%20Fabric%20Strength%20By%20RND\STICKERS\RND%20MFB-39B.docx" TargetMode="External"/><Relationship Id="rId3140" Type="http://schemas.openxmlformats.org/officeDocument/2006/relationships/hyperlink" Target="file:///\\192.168.50.100\Universal_files_share\R&amp;D_Database\Masco%20Fabric%20Strength%20By%20RND\ALL%20COSTING\RND%20INN-109E%20Price.xls" TargetMode="External"/><Relationship Id="rId14132" Type="http://schemas.openxmlformats.org/officeDocument/2006/relationships/hyperlink" Target="file:///\\192.168.50.100\Universal_files_share\R&amp;D_Database\Masco%20Fabric%20Strength%20By%20RND\Picture%20Of%20Hanger\0.%20Picture%20of%20Hangers%20All%20in%20One\RND%20MCB-41E%20CTN.JPG" TargetMode="External"/><Relationship Id="rId7761" Type="http://schemas.openxmlformats.org/officeDocument/2006/relationships/hyperlink" Target="file:///\\192.168.50.100\Universal_files_share\R&amp;D_Database\Masco%20Fabric%20Strength%20By%20RND\KNIT%20BOOKING\RND%20MFB-901%20Knit%20Booking.pdf" TargetMode="External"/><Relationship Id="rId8812" Type="http://schemas.openxmlformats.org/officeDocument/2006/relationships/hyperlink" Target="file:///\\192.168.50.100\Universal_files_share\R&amp;D_Database\Masco%20Fabric%20Strength%20By%20RND\ALL%20COSTING\RND%20MBT-2005A(OPT-2)%20Price.xls" TargetMode="External"/><Relationship Id="rId10742" Type="http://schemas.openxmlformats.org/officeDocument/2006/relationships/hyperlink" Target="file:///\\192.168.50.100\Universal_files_share\R&amp;D_Database\Masco%20Fabric%20Strength%20By%20RND\FINISHING%20REPORT\RND%20MBT-1001%20H2%20REV%20Finishing%20Report%20One%20Pager.xlsx" TargetMode="External"/><Relationship Id="rId6363" Type="http://schemas.openxmlformats.org/officeDocument/2006/relationships/hyperlink" Target="file:///\\192.168.50.100\Universal_files_share\R&amp;D_Database\Masco%20Fabric%20Strength%20By%20RND\ALL%20COSTING\RND%20MCB-513C%20Price.xls" TargetMode="External"/><Relationship Id="rId7414" Type="http://schemas.openxmlformats.org/officeDocument/2006/relationships/hyperlink" Target="file:///\\192.168.50.100\Universal_files_share\R&amp;D_Database\Masco%20Fabric%20Strength%20By%20RND\Picture%20Of%20Hanger\0.%20Picture%20of%20Hangers%20All%20in%20One\RND%20INN-900%20G%20REV%20(WHITE).jpg" TargetMode="External"/><Relationship Id="rId2973" Type="http://schemas.openxmlformats.org/officeDocument/2006/relationships/hyperlink" Target="file:///\\192.168.50.100\Universal_files_share\R&amp;D_Database\Masco%20Fabric%20Strength%20By%20RND\FINISHING%20REPORT\RND%20INN-261.pdf" TargetMode="External"/><Relationship Id="rId6016" Type="http://schemas.openxmlformats.org/officeDocument/2006/relationships/hyperlink" Target="file:///\\192.168.50.100\Universal_files_share\R&amp;D_Database\Masco%20Fabric%20Strength%20By%20RND\BOOKING-DESIGN%20FILES\RND%20MFB-514%20Design.xls" TargetMode="External"/><Relationship Id="rId9586" Type="http://schemas.openxmlformats.org/officeDocument/2006/relationships/hyperlink" Target="file:///\\192.168.50.100\Universal_files_share\R&amp;D_Database\Masco%20Fabric%20Strength%20By%20RND\ALL%20COSTING\RND%20TGT-1001%20%20PRICE.xls" TargetMode="External"/><Relationship Id="rId12567" Type="http://schemas.openxmlformats.org/officeDocument/2006/relationships/hyperlink" Target="file:///\\192.168.50.100\Universal_files_share\R&amp;D_Database\Masco%20Fabric%20Strength%20By%20RND\FINISHING%20REPORT\RND%20MFB-83%20FINISHING%20REPORT.pdf" TargetMode="External"/><Relationship Id="rId13618" Type="http://schemas.openxmlformats.org/officeDocument/2006/relationships/hyperlink" Target="file:///\\192.168.50.100\Universal_files_share\R&amp;D_Database\Masco%20Fabric%20Strength%20By%20RND\BOOKING-DESIGN%20FILES\RND%20MBT-2023E1,E2%20Booking.doc" TargetMode="External"/><Relationship Id="rId13965" Type="http://schemas.openxmlformats.org/officeDocument/2006/relationships/hyperlink" Target="file:///\\192.168.50.100\Universal_files_share\R&amp;D_Database\Masco%20Fabric%20Strength%20By%20RND\ANALYSING%20REPORT\RND%20MCB-2027B%20Analysis%20Report.pdf" TargetMode="External"/><Relationship Id="rId945" Type="http://schemas.openxmlformats.org/officeDocument/2006/relationships/hyperlink" Target="file:///\\192.168.50.100\Universal_files_share\R&amp;D_Database\Masco%20Fabric%20Strength%20By%20RND\KNIT%20BOOKING\RND%20MCB-44%20Knit%20Booking.pdf" TargetMode="External"/><Relationship Id="rId1575" Type="http://schemas.openxmlformats.org/officeDocument/2006/relationships/hyperlink" Target="file:///\\192.168.50.100\Universal_files_share\R&amp;D_Database\Masco%20Fabric%20Strength%20By%20RND\KNIT%20BOOKING\RND%20MFB-39%20A-B%20Knit%20Booking.pdf" TargetMode="External"/><Relationship Id="rId2626" Type="http://schemas.openxmlformats.org/officeDocument/2006/relationships/hyperlink" Target="file:///\\192.168.50.100\Universal_files_share\R&amp;D_Database\Masco%20Fabric%20Strength%20By%20RND\FINISHING%20REPORT\RND%20SF-12%20(MRCHD-F)%20Finishing%20Report.pdf" TargetMode="External"/><Relationship Id="rId8188" Type="http://schemas.openxmlformats.org/officeDocument/2006/relationships/hyperlink" Target="file:///\\192.168.50.100\Universal_files_share\R&amp;D_Database\Masco%20Fabric%20Strength%20By%20RND\BOOKING-DESIGN%20FILES\RND%20HMB-10-18Needle%20Drop%20Fancy%20Rib.doc" TargetMode="External"/><Relationship Id="rId9239" Type="http://schemas.openxmlformats.org/officeDocument/2006/relationships/hyperlink" Target="file:///\\192.168.50.100\Universal_files_share\R&amp;D_Database\Masco%20Fabric%20Strength%20By%20RND\KNIT%20BOOKING\RND%20MFB-2044%20B%20Knit%20Booking.pdf" TargetMode="External"/><Relationship Id="rId11169" Type="http://schemas.openxmlformats.org/officeDocument/2006/relationships/hyperlink" Target="file:///\\192.168.50.100\Universal_files_share\R&amp;D_Database\Masco%20Fabric%20Strength%20By%20RND\ANALYSING%20REPORT\RND%20MCB-2015%20ECO%20Analysis%20Report.pdf" TargetMode="External"/><Relationship Id="rId15040" Type="http://schemas.openxmlformats.org/officeDocument/2006/relationships/hyperlink" Target="file:///\\192.168.50.100\Universal_files_share\R&amp;D_Database\Masco%20Fabric%20Strength%20By%20RND\KNIT%20BOOKING\RND%20MSB-26C,%20D%20Knit%20Booking.pdf" TargetMode="External"/><Relationship Id="rId1228" Type="http://schemas.openxmlformats.org/officeDocument/2006/relationships/hyperlink" Target="file:///\\192.168.50.100\Universal_files_share\R&amp;D_Database\Masco%20Fabric%20Strength%20By%20RND\KNIT%20BOOKING\RND%20MSB-35%20A%20KNIT%20BOOKING.pdf" TargetMode="External"/><Relationship Id="rId4798" Type="http://schemas.openxmlformats.org/officeDocument/2006/relationships/hyperlink" Target="file:///\\192.168.50.100\Universal_files_share\R&amp;D_Database\Masco%20Fabric%20Strength%20By%20RND\FINISHING%20REPORT\RND%20MCB-38.pdf" TargetMode="External"/><Relationship Id="rId5849" Type="http://schemas.openxmlformats.org/officeDocument/2006/relationships/hyperlink" Target="file:///\\192.168.50.100\Universal_files_share\R&amp;D_Database\Masco%20Fabric%20Strength%20By%20RND\Picture%20Of%20Hanger\0.%20Picture%20of%20Hangers%20All%20in%20One\RND%20INN-500B.jpg" TargetMode="External"/><Relationship Id="rId7271" Type="http://schemas.openxmlformats.org/officeDocument/2006/relationships/hyperlink" Target="file:///\\192.168.50.100\Universal_files_share\R&amp;D_Database\Masco%20Fabric%20Strength%20By%20RND\STICKERS\RND%20INN-502%20G.docx" TargetMode="External"/><Relationship Id="rId8322" Type="http://schemas.openxmlformats.org/officeDocument/2006/relationships/hyperlink" Target="file:///\\192.168.50.100\Universal_files_share\R&amp;D_Database\Masco%20Fabric%20Strength%20By%20RND\Picture%20Of%20Hanger\0.%20Picture%20of%20Hangers%20All%20in%20One\RND%20MCB-2032.jpg" TargetMode="External"/><Relationship Id="rId9720" Type="http://schemas.openxmlformats.org/officeDocument/2006/relationships/hyperlink" Target="file:///\\192.168.50.100\Universal_files_share\R&amp;D_Database\Masco%20Fabric%20Strength%20By%20RND\ANALYSING%20REPORT\RND%20MBT-2023%20TUO.pdf" TargetMode="External"/><Relationship Id="rId11650" Type="http://schemas.openxmlformats.org/officeDocument/2006/relationships/hyperlink" Target="file:///\\192.168.50.100\Universal_files_share\R&amp;D_Database\Masco%20Fabric%20Strength%20By%20RND\BOOKING-DESIGN%20FILES\RND%20MCB-2501%20G250,%20G250%20op2%20Design%20File.xls" TargetMode="External"/><Relationship Id="rId12701" Type="http://schemas.openxmlformats.org/officeDocument/2006/relationships/hyperlink" Target="file:///\\192.168.50.100\Universal_files_share\R&amp;D_Database\Masco%20Fabric%20Strength%20By%20RND\BOOKING-DESIGN%20FILES\RND%20SHP-09A%20Booking%20(Merchant)%20Sample%20Order%20Booking%20Master-SJ-5676A.pdf" TargetMode="External"/><Relationship Id="rId10252" Type="http://schemas.openxmlformats.org/officeDocument/2006/relationships/hyperlink" Target="file:///\\192.168.50.100\Universal_files_share\R&amp;D_Database\Masco%20Fabric%20Strength%20By%20RND\Picture%20Of%20Hanger\0.%20Picture%20of%20Hangers%20All%20in%20One\RND%20MBT-2024.jpg" TargetMode="External"/><Relationship Id="rId11303" Type="http://schemas.openxmlformats.org/officeDocument/2006/relationships/hyperlink" Target="file:///\\192.168.50.100\Universal_files_share\R&amp;D_Database\Masco%20Fabric%20Strength%20By%20RND\ANALYSING%20REPORT\RND%20MFB-1008%20ZARA.pdf" TargetMode="External"/><Relationship Id="rId14873" Type="http://schemas.openxmlformats.org/officeDocument/2006/relationships/hyperlink" Target="file:///\\192.168.50.100\Universal_files_share\R&amp;D_Database\Masco%20Fabric%20Strength%20By%20RND\Picture%20Of%20Hanger\0.%20Picture%20of%20Hangers%20All%20in%20One\RND%20MSB-154.jpg" TargetMode="External"/><Relationship Id="rId15924" Type="http://schemas.openxmlformats.org/officeDocument/2006/relationships/hyperlink" Target="file:///\\192.168.50.100\Universal_files_share\R&amp;D_Database\Masco%20Fabric%20Strength%20By%20RND\FINISHING%20REPORT\RND%20JAQRD-2000B%20Finishing%20Report.pdf" TargetMode="External"/><Relationship Id="rId3881" Type="http://schemas.openxmlformats.org/officeDocument/2006/relationships/hyperlink" Target="file:///\\192.168.50.100\Universal_files_share\R&amp;D_Database\Masco%20Fabric%20Strength%20By%20RND\ALL%20COSTING\RND%20INN-64,%2064%20A,%2065,%2065%20A%20Price.xls" TargetMode="External"/><Relationship Id="rId4932" Type="http://schemas.openxmlformats.org/officeDocument/2006/relationships/hyperlink" Target="file:///\\192.168.50.100\Universal_files_share\R&amp;D_Database\Masco%20Fabric%20Strength%20By%20RND\BOOKING-DESIGN%20FILES\RND%20INN-31%20E%20Design%20File.xls" TargetMode="External"/><Relationship Id="rId9096" Type="http://schemas.openxmlformats.org/officeDocument/2006/relationships/hyperlink" Target="file:///\\192.168.50.100\Universal_files_share\R&amp;D_Database\Masco%20Fabric%20Strength%20By%20RND\BOOKING-DESIGN%20FILES\RND%20SHP-2005%20Booking.doc" TargetMode="External"/><Relationship Id="rId13475" Type="http://schemas.openxmlformats.org/officeDocument/2006/relationships/hyperlink" Target="file:///\\192.168.50.100\Universal_files_share\R&amp;D_Database\Masco%20Fabric%20Strength%20By%20RND\Picture%20Of%20Hanger\0.%20Picture%20of%20Hangers%20All%20in%20One\RND%20MBT-1501.jpg" TargetMode="External"/><Relationship Id="rId14526" Type="http://schemas.openxmlformats.org/officeDocument/2006/relationships/hyperlink" Target="file:///\\192.168.50.100\Universal_files_share\R&amp;D_Database\Masco%20Fabric%20Strength%20By%20RND\BOOKING-DESIGN%20FILES\RND%20MFB-2046B%20REV1,%20REV2%20Booking.doc" TargetMode="External"/><Relationship Id="rId2483" Type="http://schemas.openxmlformats.org/officeDocument/2006/relationships/hyperlink" Target="file:///\\192.168.50.100\Universal_files_share\R&amp;D_Database\Masco%20Fabric%20Strength%20By%20RND\BOOKING-DESIGN%20FILES\RND%20INN-309A,%20B%20Booking.doc" TargetMode="External"/><Relationship Id="rId3534" Type="http://schemas.openxmlformats.org/officeDocument/2006/relationships/hyperlink" Target="file:///\\192.168.50.100\Universal_files_share\R&amp;D_Database\Masco%20Fabric%20Strength%20By%20RND\FINISHING%20REPORT\RND%20MCB-26.pdf" TargetMode="External"/><Relationship Id="rId12077" Type="http://schemas.openxmlformats.org/officeDocument/2006/relationships/hyperlink" Target="file:///\\192.168.50.100\Universal_files_share\R&amp;D_Database\Masco%20Fabric%20Strength%20By%20RND\ALL%20COSTING\RND%20MBT-06H2%20Price.xls" TargetMode="External"/><Relationship Id="rId13128" Type="http://schemas.openxmlformats.org/officeDocument/2006/relationships/hyperlink" Target="file:///\\192.168.50.100\Universal_files_share\R&amp;D_Database\Masco%20Fabric%20Strength%20By%20RND\ALL%20COSTING\RND%20INN-22B%20Price.xls" TargetMode="External"/><Relationship Id="rId455" Type="http://schemas.openxmlformats.org/officeDocument/2006/relationships/hyperlink" Target="file:///\\192.168.50.100\Universal_files_share\R&amp;D_Database\Masco%20Fabric%20Strength%20By%20RND\BOOKING-DESIGN%20FILES\RND%20INN-103%20(A-K)%20Booking.doc" TargetMode="External"/><Relationship Id="rId1085" Type="http://schemas.openxmlformats.org/officeDocument/2006/relationships/hyperlink" Target="file:///\\192.168.50.100\Universal_files_share\R&amp;D_Database\Masco%20Fabric%20Strength%20By%20RND\Picture%20Of%20Hanger\0.%20Picture%20of%20Hangers%20All%20in%20One\RND%20MBT-09.jpg" TargetMode="External"/><Relationship Id="rId2136" Type="http://schemas.openxmlformats.org/officeDocument/2006/relationships/hyperlink" Target="file:///\\192.168.50.100\Universal_files_share\R&amp;D_Database\Masco%20Fabric%20Strength%20By%20RND\STICKERS\RND%20KNT-503A%20Sticker.docx" TargetMode="External"/><Relationship Id="rId6757" Type="http://schemas.openxmlformats.org/officeDocument/2006/relationships/hyperlink" Target="file:///\\192.168.50.100\Universal_files_share\R&amp;D_Database\Masco%20Fabric%20Strength%20By%20RND\Picture%20Of%20Hanger\0.%20Picture%20of%20Hangers%20All%20in%20One\RND%20MCB-501.jpg" TargetMode="External"/><Relationship Id="rId7808" Type="http://schemas.openxmlformats.org/officeDocument/2006/relationships/hyperlink" Target="file:///\\192.168.50.100\Universal_files_share\R&amp;D_Database\Masco%20Fabric%20Strength%20By%20RND\KNIT%20BOOKING\RND%20MSB-901%20CA%20Knit%20Booking.pdf" TargetMode="External"/><Relationship Id="rId108" Type="http://schemas.openxmlformats.org/officeDocument/2006/relationships/hyperlink" Target="file:///\\192.168.50.100\Universal_files_share\R&amp;D_Database\Masco%20Fabric%20Strength%20By%20RND\ALL%20COSTING\RND%20INN-101%20E%20Price.xls" TargetMode="External"/><Relationship Id="rId5359" Type="http://schemas.openxmlformats.org/officeDocument/2006/relationships/hyperlink" Target="file:///\\192.168.50.100\Universal_files_share\R&amp;D_Database\Masco%20Fabric%20Strength%20By%20RND\Picture%20Of%20Hanger\0.%20Picture%20of%20Hangers%20All%20in%20One\RND%20MFB-49%20B.jpg" TargetMode="External"/><Relationship Id="rId9230" Type="http://schemas.openxmlformats.org/officeDocument/2006/relationships/hyperlink" Target="file:///\\192.168.50.100\Universal_files_share\R&amp;D_Database\Masco%20Fabric%20Strength%20By%20RND\BOOKING-DESIGN%20FILES\RND%20MFB-2044%20A,%20B%20Booking.doc" TargetMode="External"/><Relationship Id="rId11160" Type="http://schemas.openxmlformats.org/officeDocument/2006/relationships/hyperlink" Target="file:///\\192.168.50.100\Universal_files_share\R&amp;D_Database\Masco%20Fabric%20Strength%20By%20RND\FINISHING%20REPORT\RND%20MCB-2007E%20Finishing%20Report.pdf" TargetMode="External"/><Relationship Id="rId12211" Type="http://schemas.openxmlformats.org/officeDocument/2006/relationships/hyperlink" Target="file:///\\192.168.50.100\Universal_files_share\R&amp;D_Database\Masco%20Fabric%20Strength%20By%20RND\Picture%20Of%20Hanger\0.%20Picture%20of%20Hangers%20All%20in%20One\RND%20MBT-47A.jpg" TargetMode="External"/><Relationship Id="rId1578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3G%20Sticker.docx" TargetMode="External"/><Relationship Id="rId1969" Type="http://schemas.openxmlformats.org/officeDocument/2006/relationships/hyperlink" Target="file:///\\192.168.50.100\Universal_files_share\R&amp;D_Database\Masco%20Fabric%20Strength%20By%20RND\FINISHING%20REPORT\RND%20MFB-2055%20Finishing%20Report.pdf" TargetMode="External"/><Relationship Id="rId5840" Type="http://schemas.openxmlformats.org/officeDocument/2006/relationships/hyperlink" Target="file:///\\192.168.50.100\Universal_files_share\R&amp;D_Database\Masco%20Fabric%20Strength%20By%20RND\KNIT%20BOOKING\RND%20HMB-509%20YD%20KNI%20BOOKING.pdf" TargetMode="External"/><Relationship Id="rId14383" Type="http://schemas.openxmlformats.org/officeDocument/2006/relationships/hyperlink" Target="file:///\\192.168.50.100\Universal_files_share\R&amp;D_Database\Masco%20Fabric%20Strength%20By%20RND\Picture%20Of%20Hanger\0.%20Picture%20of%20Hangers%20All%20in%20One\RND%20MFB-2013A1.jpg" TargetMode="External"/><Relationship Id="rId15434" Type="http://schemas.openxmlformats.org/officeDocument/2006/relationships/hyperlink" Target="file:///\\192.168.50.100\Universal_files_share\R&amp;D_Database\Masco%20Fabric%20Strength%20By%20RND\ALL%20COSTING\RND%20JAQRD-150%20Price.xls" TargetMode="External"/><Relationship Id="rId3391" Type="http://schemas.openxmlformats.org/officeDocument/2006/relationships/hyperlink" Target="file:///\\192.168.50.100\Universal_files_share\R&amp;D_Database\Masco%20Fabric%20Strength%20By%20RND\ALL%20COSTING\RND%20MCB-33%20H%20AOP1%20Price.xls" TargetMode="External"/><Relationship Id="rId4442" Type="http://schemas.openxmlformats.org/officeDocument/2006/relationships/hyperlink" Target="file:///\\192.168.50.100\Universal_files_share\R&amp;D_Database\Masco%20Fabric%20Strength%20By%20RND\STICKERS\20072001080%20C.docx" TargetMode="External"/><Relationship Id="rId10993" Type="http://schemas.openxmlformats.org/officeDocument/2006/relationships/hyperlink" Target="file:///\\192.168.50.100\Universal_files_share\R&amp;D_Database\Masco%20Fabric%20Strength%20By%20RND\Picture%20Of%20Hanger\0.%20Picture%20of%20Hangers%20All%20in%20One\20010801350%20(CAMO).jpg" TargetMode="External"/><Relationship Id="rId14036" Type="http://schemas.openxmlformats.org/officeDocument/2006/relationships/hyperlink" Target="file:///\\192.168.50.100\Universal_files_share\R&amp;D_Database\Masco%20Fabric%20Strength%20By%20RND\FINISHING%20REPORT\RND%20MCB-2501A%20Finishing%20Report.pdf" TargetMode="External"/><Relationship Id="rId3044" Type="http://schemas.openxmlformats.org/officeDocument/2006/relationships/hyperlink" Target="file:///\\192.168.50.100\Universal_files_share\R&amp;D_Database\Masco%20Fabric%20Strength%20By%20RND\FINISHING%20REPORT\RND%20MCB-2007%20LUREX%20Finishing%20Report.pdf" TargetMode="External"/><Relationship Id="rId7665" Type="http://schemas.openxmlformats.org/officeDocument/2006/relationships/hyperlink" Target="file:///\\192.168.50.100\Universal_files_share\R&amp;D_Database\Masco%20Fabric%20Strength%20By%20RND\BOOKING-DESIGN%20FILES\RND%20MCB-903%20BOX,%20903%20SHR,%20903%20BRS%20Booking.doc" TargetMode="External"/><Relationship Id="rId8716" Type="http://schemas.openxmlformats.org/officeDocument/2006/relationships/hyperlink" Target="file:///\\192.168.50.100\Universal_files_share\R&amp;D_Database\Masco%20Fabric%20Strength%20By%20RND\ALL%20COSTING\RND%20MBT-38%20RIB%20Price.xls" TargetMode="External"/><Relationship Id="rId10646" Type="http://schemas.openxmlformats.org/officeDocument/2006/relationships/hyperlink" Target="file:///\\192.168.50.100\Universal_files_share\R&amp;D_Database\Masco%20Fabric%20Strength%20By%20RND\ALL%20COSTING\RND%20MBT-1000A%20PRICE.xls" TargetMode="External"/><Relationship Id="rId6267" Type="http://schemas.openxmlformats.org/officeDocument/2006/relationships/hyperlink" Target="file:///\\192.168.50.100\Universal_files_share\R&amp;D_Database\Masco%20Fabric%20Strength%20By%20RND\BOOKING-DESIGN%20FILES\RND%20HMB-01%20LNDX%20REV%20(A,B)%20Booking.doc" TargetMode="External"/><Relationship Id="rId7318" Type="http://schemas.openxmlformats.org/officeDocument/2006/relationships/hyperlink" Target="file:///\\192.168.50.100\Universal_files_share\R&amp;D_Database\Masco%20Fabric%20Strength%20By%20RND\STICKERS\RND%20INN-900%20CA%20YD-2%20STICKER.docx" TargetMode="External"/><Relationship Id="rId2877" Type="http://schemas.openxmlformats.org/officeDocument/2006/relationships/hyperlink" Target="file:///\\192.168.50.100\Universal_files_share\R&amp;D_Database\Masco%20Fabric%20Strength%20By%20RND\STICKERS\RND%20MSB-05%20E.docx" TargetMode="External"/><Relationship Id="rId13869" Type="http://schemas.openxmlformats.org/officeDocument/2006/relationships/hyperlink" Target="file:///\\192.168.50.100\Universal_files_share\R&amp;D_Database\Masco%20Fabric%20Strength%20By%20RND\ANALYSING%20REPORT\RND%20MCB-2010G%20Analysis%20Report.pdf" TargetMode="External"/><Relationship Id="rId15291" Type="http://schemas.openxmlformats.org/officeDocument/2006/relationships/hyperlink" Target="file:///\\192.168.50.100\Universal_files_share\R&amp;D_Database\Masco%20Fabric%20Strength%20By%20RND\Picture%20Of%20Hanger\0.%20Picture%20of%20Hangers%20All%20in%20One\RND%20INN-117A5.jpg" TargetMode="External"/><Relationship Id="rId849" Type="http://schemas.openxmlformats.org/officeDocument/2006/relationships/hyperlink" Target="file:///\\192.168.50.100\Universal_files_share\R&amp;D_Database\Masco%20Fabric%20Strength%20By%20RND\BOOKING-DESIGN%20FILES\RND%20INN-115E,%20F%20Booking.doc" TargetMode="External"/><Relationship Id="rId1479" Type="http://schemas.openxmlformats.org/officeDocument/2006/relationships/hyperlink" Target="file:///\\192.168.50.100\Universal_files_share\R&amp;D_Database\Masco%20Fabric%20Strength%20By%20RND\FINISHING%20REPORT\RND%20INN-750%20Finishing%20Report.pdf" TargetMode="External"/><Relationship Id="rId3928" Type="http://schemas.openxmlformats.org/officeDocument/2006/relationships/hyperlink" Target="file:///\\192.168.50.100\Universal_files_share\R&amp;D_Database\Masco%20Fabric%20Strength%20By%20RND\Picture%20Of%20Hanger\0.%20Picture%20of%20Hangers%20All%20in%20One\RND%20INN-80%20D%20CORE.jpg" TargetMode="External"/><Relationship Id="rId5350" Type="http://schemas.openxmlformats.org/officeDocument/2006/relationships/hyperlink" Target="file:///\\192.168.50.100\Universal_files_share\R&amp;D_Database\Masco%20Fabric%20Strength%20By%20RND\FINISHING%20REPORT\RND%20MFB-49.pdf" TargetMode="External"/><Relationship Id="rId6401" Type="http://schemas.openxmlformats.org/officeDocument/2006/relationships/hyperlink" Target="file:///\\192.168.50.100\Universal_files_share\R&amp;D_Database\Masco%20Fabric%20Strength%20By%20RND\ALL%20COSTING\RND%20SHP-503%20MLG%20Price.xls" TargetMode="External"/><Relationship Id="rId1634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2%20Sticker.docx" TargetMode="External"/><Relationship Id="rId5003" Type="http://schemas.openxmlformats.org/officeDocument/2006/relationships/hyperlink" Target="file:///\\192.168.50.100\Universal_files_share\R&amp;D_Database\Masco%20Fabric%20Strength%20By%20RND\Picture%20Of%20Hanger\0.%20Picture%20of%20Hangers%20All%20in%20One\RND%20KNT%20SOC4640.jpg" TargetMode="External"/><Relationship Id="rId9971" Type="http://schemas.openxmlformats.org/officeDocument/2006/relationships/hyperlink" Target="file:///\\192.168.50.100\Universal_files_share\R&amp;D_Database\Masco%20Fabric%20Strength%20By%20RND\STICKERS\RND%20KNT%20SOC4837%20STICKER.docx" TargetMode="External"/><Relationship Id="rId12952" Type="http://schemas.openxmlformats.org/officeDocument/2006/relationships/hyperlink" Target="file:///\\192.168.50.100\Universal_files_share\R&amp;D_Database\Masco%20Fabric%20Strength%20By%20RND\Picture%20Of%20Hanger\0.%20Picture%20of%20Hangers%20All%20in%20One\RND%20HMB-40%20CROSS%20RT.jpg" TargetMode="External"/><Relationship Id="rId1960" Type="http://schemas.openxmlformats.org/officeDocument/2006/relationships/hyperlink" Target="file:///\\192.168.50.100\Universal_files_share\R&amp;D_Database\Masco%20Fabric%20Strength%20By%20RND\BOOKING-DESIGN%20FILES\RND%20MFB-2046E%20Booking%20(Merchant)%20GIRLS%20NEW%20FABRIC%20DEVP.Y-D%20%20Fabric%20Booking%20Program%20%20at%20%2023.07.2023.xlsx" TargetMode="External"/><Relationship Id="rId7175" Type="http://schemas.openxmlformats.org/officeDocument/2006/relationships/hyperlink" Target="file:///\\192.168.50.100\Universal_files_share\R&amp;D_Database\Masco%20Fabric%20Strength%20By%20RND\FINISHING%20REPORT\RND%20MCB-512%20J%20(BS)%20Finishing%20Report.pdf" TargetMode="External"/><Relationship Id="rId8573" Type="http://schemas.openxmlformats.org/officeDocument/2006/relationships/hyperlink" Target="file:///\\192.168.50.100\Universal_files_share\R&amp;D_Database\Masco%20Fabric%20Strength%20By%20RND\BOOKING-DESIGN%20FILES\RND%20SHP-2016%20Design.xls" TargetMode="External"/><Relationship Id="rId9624" Type="http://schemas.openxmlformats.org/officeDocument/2006/relationships/hyperlink" Target="file:///\\192.168.50.100\Universal_files_share\R&amp;D_Database\Masco%20Fabric%20Strength%20By%20RND\BOOKING-DESIGN%20FILES\RND%20INN-1004-05%20Design%20file.xls" TargetMode="External"/><Relationship Id="rId11554" Type="http://schemas.openxmlformats.org/officeDocument/2006/relationships/hyperlink" Target="file:///\\192.168.50.100\Universal_files_share\R&amp;D_Database\Masco%20Fabric%20Strength%20By%20RND\ALL%20COSTING\RND%20MSB-2039%20C%20Price.xls" TargetMode="External"/><Relationship Id="rId12605" Type="http://schemas.openxmlformats.org/officeDocument/2006/relationships/hyperlink" Target="file:///\\192.168.50.100\Universal_files_share\R&amp;D_Database\Masco%20Fabric%20Strength%20By%20RND\Picture%20Of%20Hanger\0.%20Picture%20of%20Hangers%20All%20in%20One\RND%20MSB-2021G.jpg" TargetMode="External"/><Relationship Id="rId1613" Type="http://schemas.openxmlformats.org/officeDocument/2006/relationships/hyperlink" Target="file:///\\192.168.50.100\Universal_files_share\R&amp;D_Database\Masco%20Fabric%20Strength%20By%20RND\Picture%20Of%20Hanger\0.%20Picture%20of%20Hangers%20All%20in%20One\RND%20HMB%20INJECT%20S.7.jpg" TargetMode="External"/><Relationship Id="rId8226" Type="http://schemas.openxmlformats.org/officeDocument/2006/relationships/hyperlink" Target="file:///\\192.168.50.100\Universal_files_share\R&amp;D_Database\Masco%20Fabric%20Strength%20By%20RND\FINISHING%20REPORT\RND%20KNT%20SOD0605%20Finishing%20Report.pdf" TargetMode="External"/><Relationship Id="rId10156" Type="http://schemas.openxmlformats.org/officeDocument/2006/relationships/hyperlink" Target="file:///\\192.168.50.100\Universal_files_share\R&amp;D_Database\Masco%20Fabric%20Strength%20By%20RND\ALL%20COSTING\RND%20MSB-2700A%20Price.xls" TargetMode="External"/><Relationship Id="rId11207" Type="http://schemas.openxmlformats.org/officeDocument/2006/relationships/hyperlink" Target="file:///\\192.168.50.100\Universal_files_share\R&amp;D_Database\Masco%20Fabric%20Strength%20By%20RND\Picture%20Of%20Hanger\0.%20Picture%20of%20Hangers%20All%20in%20One\RND%20MCB-2501.jpg" TargetMode="External"/><Relationship Id="rId14777" Type="http://schemas.openxmlformats.org/officeDocument/2006/relationships/hyperlink" Target="file:///\\192.168.50.100\Universal_files_share\R&amp;D_Database\Masco%20Fabric%20Strength%20By%20RND\ANALYSING%20REPORT\RND%20MFB-903%20Analysis%20Report.pdf" TargetMode="External"/><Relationship Id="rId15828" Type="http://schemas.openxmlformats.org/officeDocument/2006/relationships/hyperlink" Target="file:///\\192.168.50.100\Universal_files_share\R&amp;D_Database\Masco%20Fabric%20Strength%20By%20RND\KNIT%20BOOKING\RND%20INN-311J1,J2,J3%20Knit%20Booking.pdf" TargetMode="External"/><Relationship Id="rId3785" Type="http://schemas.openxmlformats.org/officeDocument/2006/relationships/hyperlink" Target="file:///\\192.168.50.100\Universal_files_share\R&amp;D_Database\Masco%20Fabric%20Strength%20By%20RND\FINISHING%20REPORT\RND%20MSB-36.pdf" TargetMode="External"/><Relationship Id="rId4836" Type="http://schemas.openxmlformats.org/officeDocument/2006/relationships/hyperlink" Target="file:///\\192.168.50.100\Universal_files_share\R&amp;D_Database\Masco%20Fabric%20Strength%20By%20RND\BOOKING-DESIGN%20FILES\RND%20MFB-33%20Booking.doc" TargetMode="External"/><Relationship Id="rId1337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B%20YD%20Sticker.docx" TargetMode="External"/><Relationship Id="rId2387" Type="http://schemas.openxmlformats.org/officeDocument/2006/relationships/hyperlink" Target="file:///\\192.168.50.100\Universal_files_share\R&amp;D_Database\Masco%20Fabric%20Strength%20By%20RND\KNIT%20BOOKING\RND%20SF-12%20(MRCHD-i)%20REV%20Knit%20Booking.pdf" TargetMode="External"/><Relationship Id="rId3438" Type="http://schemas.openxmlformats.org/officeDocument/2006/relationships/hyperlink" Target="file:///\\192.168.50.100\Universal_files_share\R&amp;D_Database\Masco%20Fabric%20Strength%20By%20RND\FINISHING%20REPORT\RND%20MCB-2022%20Finishing%20Report.pdf" TargetMode="External"/><Relationship Id="rId359" Type="http://schemas.openxmlformats.org/officeDocument/2006/relationships/hyperlink" Target="file:///\\192.168.50.100\Universal_files_share\R&amp;D_Database\Masco%20Fabric%20Strength%20By%20RND\BOOKING-DESIGN%20FILES\RND%20HMB-07%20Pima%20Cotton%20Booking.doc" TargetMode="External"/><Relationship Id="rId9481" Type="http://schemas.openxmlformats.org/officeDocument/2006/relationships/hyperlink" Target="file:///\\192.168.50.100\Universal_files_share\R&amp;D_Database\Masco%20Fabric%20Strength%20By%20RND\BOOKING-DESIGN%20FILES\RND%20MFB-2017%20B%20Booking.doc" TargetMode="External"/><Relationship Id="rId13860" Type="http://schemas.openxmlformats.org/officeDocument/2006/relationships/hyperlink" Target="file:///\\192.168.50.100\Universal_files_share\R&amp;D_Database\Masco%20Fabric%20Strength%20By%20RND\KNIT%20BOOKING\RND%20MCB-2010A%20CA%20Knit%20booking.pdf" TargetMode="External"/><Relationship Id="rId14911" Type="http://schemas.openxmlformats.org/officeDocument/2006/relationships/hyperlink" Target="file:///\\192.168.50.100\Universal_files_share\R&amp;D_Database\Masco%20Fabric%20Strength%20By%20RND\BOOKING-DESIGN%20FILES\RND%20MSB-2021J1,J9%20Booking.doc" TargetMode="External"/><Relationship Id="rId8083" Type="http://schemas.openxmlformats.org/officeDocument/2006/relationships/hyperlink" Target="file:///\\192.168.50.100\Universal_files_share\R&amp;D_Database\Masco%20Fabric%20Strength%20By%20RND\STICKERS\RND%20MCB%20DSN%20WAFFLE%20LNDX%20TWL%202019-1.docx" TargetMode="External"/><Relationship Id="rId9134" Type="http://schemas.openxmlformats.org/officeDocument/2006/relationships/hyperlink" Target="file:///\\192.168.50.100\Universal_files_share\R&amp;D_Database\Masco%20Fabric%20Strength%20By%20RND\BOOKING-DESIGN%20FILES\RND%20SHP-2013%20Booking.doc" TargetMode="External"/><Relationship Id="rId12462" Type="http://schemas.openxmlformats.org/officeDocument/2006/relationships/hyperlink" Target="file:///\\192.168.50.100\Universal_files_share\R&amp;D_Database\Masco%20Fabric%20Strength%20By%20RND\FINISHING%20REPORT\RND%20MFB-2044C%20NH%20Finishing%20Report.pdf" TargetMode="External"/><Relationship Id="rId13513" Type="http://schemas.openxmlformats.org/officeDocument/2006/relationships/hyperlink" Target="file:///\\192.168.50.100\Universal_files_share\R&amp;D_Database\Masco%20Fabric%20Strength%20By%20RND\ALL%20COSTING\RND%20MBT-2005C%20Price.xls" TargetMode="External"/><Relationship Id="rId840" Type="http://schemas.openxmlformats.org/officeDocument/2006/relationships/hyperlink" Target="file:///\\192.168.50.100\Universal_files_share\R&amp;D_Database\Masco%20Fabric%20Strength%20By%20RND\STICKERS\RND%20TGT-17.docx" TargetMode="External"/><Relationship Id="rId1470" Type="http://schemas.openxmlformats.org/officeDocument/2006/relationships/hyperlink" Target="file:///\\192.168.50.100\Universal_files_share\R&amp;D_Database\Masco%20Fabric%20Strength%20By%20RND\ALL%20COSTING\RND%20HMB-30%20Price.xls" TargetMode="External"/><Relationship Id="rId2521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11064" Type="http://schemas.openxmlformats.org/officeDocument/2006/relationships/hyperlink" Target="file:///\\192.168.50.100\Universal_files_share\R&amp;D_Database\Masco%20Fabric%20Strength%20By%20RND\STICKERS\RND%20JAQRD-3%20Sticker.docx" TargetMode="External"/><Relationship Id="rId12115" Type="http://schemas.openxmlformats.org/officeDocument/2006/relationships/hyperlink" Target="file:///\\192.168.50.100\Universal_files_share\R&amp;D_Database\Masco%20Fabric%20Strength%20By%20RND\BOOKING-DESIGN%20FILES\RND%20MBT-1001E4,%20E5%20Booking.doc" TargetMode="External"/><Relationship Id="rId15685" Type="http://schemas.openxmlformats.org/officeDocument/2006/relationships/hyperlink" Target="file:///\\192.168.50.100\Universal_files_share\R&amp;D_Database\Masco%20Fabric%20Strength%20By%20RND\ALL%20COSTING\RND%20INN-114A%20Price.xls" TargetMode="External"/><Relationship Id="rId1123" Type="http://schemas.openxmlformats.org/officeDocument/2006/relationships/hyperlink" Target="file:///\\192.168.50.100\Universal_files_share\R&amp;D_Database\Masco%20Fabric%20Strength%20By%20RND\KNIT%20BOOKING\RND%20MBT-514%20Knit%20Booking.pdf" TargetMode="External"/><Relationship Id="rId4693" Type="http://schemas.openxmlformats.org/officeDocument/2006/relationships/hyperlink" Target="file:///\\192.168.50.100\Universal_files_share\R&amp;D_Database\Masco%20Fabric%20Strength%20By%20RND\ANALYSING%20REPORT\RND%20INN-31%20B.pdf" TargetMode="External"/><Relationship Id="rId5744" Type="http://schemas.openxmlformats.org/officeDocument/2006/relationships/hyperlink" Target="file:///\\192.168.50.100\Universal_files_share\R&amp;D_Database\Masco%20Fabric%20Strength%20By%20RND\Picture%20Of%20Hanger\0.%20Picture%20of%20Hangers%20All%20in%20One\RND%20MFB-59.jpg" TargetMode="External"/><Relationship Id="rId14287" Type="http://schemas.openxmlformats.org/officeDocument/2006/relationships/hyperlink" Target="file:///\\192.168.50.100\Universal_files_share\R&amp;D_Database\Masco%20Fabric%20Strength%20By%20RND\FINISHING%20REPORT\RND%20MFB-1008M%20Finishing%20Report.pdf" TargetMode="External"/><Relationship Id="rId15338" Type="http://schemas.openxmlformats.org/officeDocument/2006/relationships/hyperlink" Target="file:///\\192.168.50.100\Universal_files_share\R&amp;D_Database\Masco%20Fabric%20Strength%20By%20RND\Picture%20Of%20Hanger\0.%20Picture%20of%20Hangers%20All%20in%20One\RND%20INN-117C2.jpg" TargetMode="External"/><Relationship Id="rId3295" Type="http://schemas.openxmlformats.org/officeDocument/2006/relationships/hyperlink" Target="file:///\\192.168.50.100\Universal_files_share\R&amp;D_Database\Masco%20Fabric%20Strength%20By%20RND\Picture%20Of%20Hanger\0.%20Picture%20of%20Hangers%20All%20in%20One\RND%20MBT-01.jpg" TargetMode="External"/><Relationship Id="rId43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C%20YD.docx" TargetMode="External"/><Relationship Id="rId8967" Type="http://schemas.openxmlformats.org/officeDocument/2006/relationships/hyperlink" Target="file:///\\192.168.50.100\Universal_files_share\R&amp;D_Database\Masco%20Fabric%20Strength%20By%20RND\Picture%20Of%20Hanger\0.%20Picture%20of%20Hangers%20All%20in%20One\RND%20MFB-2048.jpg" TargetMode="External"/><Relationship Id="rId7569" Type="http://schemas.openxmlformats.org/officeDocument/2006/relationships/hyperlink" Target="file:///\\192.168.50.100\Universal_files_share\R&amp;D_Database\Masco%20Fabric%20Strength%20By%20RND\STICKERS\RND%20MBT-901A%20Sticker.docx" TargetMode="External"/><Relationship Id="rId10897" Type="http://schemas.openxmlformats.org/officeDocument/2006/relationships/hyperlink" Target="file:///\\192.168.50.100\Universal_files_share\R&amp;D_Database\Masco%20Fabric%20Strength%20By%20RND\BOOKING-DESIGN%20FILES\RND%20MFB-1007A1%20TA%20Design%20File.xls" TargetMode="External"/><Relationship Id="rId11948" Type="http://schemas.openxmlformats.org/officeDocument/2006/relationships/hyperlink" Target="file:///\\192.168.50.100\Universal_files_share\R&amp;D_Database\Masco%20Fabric%20Strength%20By%20RND\FINISHING%20REPORT\RND%20INN-132H%20Finishing%20Report.pdf" TargetMode="External"/><Relationship Id="rId13370" Type="http://schemas.openxmlformats.org/officeDocument/2006/relationships/hyperlink" Target="file:///\\192.168.50.100\Universal_files_share\R&amp;D_Database\Masco%20Fabric%20Strength%20By%20RND\ALL%20COSTING\RND%20MBT-1001B%20CLO6%20Price.xls" TargetMode="External"/><Relationship Id="rId13023" Type="http://schemas.openxmlformats.org/officeDocument/2006/relationships/hyperlink" Target="file:///\\192.168.50.100\Universal_files_share\R&amp;D_Database\Masco%20Fabric%20Strength%20By%20RND\FINISHING%20REPORT\RND%20INN-125A%20EXP%20Finishing%20Report%20(C&amp;A%20style-2235938;%20lot-S-41287).pdf" TargetMode="External"/><Relationship Id="rId14421" Type="http://schemas.openxmlformats.org/officeDocument/2006/relationships/hyperlink" Target="file:///\\192.168.50.100\Universal_files_share\R&amp;D_Database\Masco%20Fabric%20Strength%20By%20RND\ALL%20COSTING\RND%20MFB-2021A%20Price.xls" TargetMode="External"/><Relationship Id="rId350" Type="http://schemas.openxmlformats.org/officeDocument/2006/relationships/hyperlink" Target="file:///\\192.168.50.100\Universal_files_share\R&amp;D_Database\Masco%20Fabric%20Strength%20By%20RND\BOOKING-DESIGN%20FILES\RND%20HMB%20TWFT-01%20A-B%20KNIT%20BOOKING.docx" TargetMode="External"/><Relationship Id="rId2031" Type="http://schemas.openxmlformats.org/officeDocument/2006/relationships/hyperlink" Target="file:///\\192.168.50.100\Universal_files_share\R&amp;D_Database\Masco%20Fabric%20Strength%20By%20RND\STICKERS\RND%20HMB-150%20A.docx" TargetMode="External"/><Relationship Id="rId1659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1001U%20Sticker.docx" TargetMode="External"/><Relationship Id="rId5254" Type="http://schemas.openxmlformats.org/officeDocument/2006/relationships/hyperlink" Target="file:///\\192.168.50.100\Universal_files_share\R&amp;D_Database\Masco%20Fabric%20Strength%20By%20RND\ALL%20COSTING\RND%20MCB-30G%20HM2%20AOP%20Price.xls" TargetMode="External"/><Relationship Id="rId6652" Type="http://schemas.openxmlformats.org/officeDocument/2006/relationships/hyperlink" Target="file:///\\192.168.50.100\Universal_files_share\R&amp;D_Database\Masco%20Fabric%20Strength%20By%20RND\ANALYSING%20REPORT\RND%20INN-510C.pdf" TargetMode="External"/><Relationship Id="rId7703" Type="http://schemas.openxmlformats.org/officeDocument/2006/relationships/hyperlink" Target="file:///\\192.168.50.100\Universal_files_share\R&amp;D_Database\Masco%20Fabric%20Strength%20By%20RND\BOOKING-DESIGN%20FILES\RND%20MCB-904%20C%20Design%20File.xls" TargetMode="External"/><Relationship Id="rId15195" Type="http://schemas.openxmlformats.org/officeDocument/2006/relationships/hyperlink" Target="file:///\\192.168.50.100\Universal_files_share\R&amp;D_Database\Masco%20Fabric%20Strength%20By%20RND\Picture%20Of%20Hanger\0.%20Picture%20of%20Hangers%20All%20in%20One\RND%20TGT-1001B.jpg" TargetMode="External"/><Relationship Id="rId16246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A5%20Sticker.docx" TargetMode="External"/><Relationship Id="rId6305" Type="http://schemas.openxmlformats.org/officeDocument/2006/relationships/hyperlink" Target="file:///\\192.168.50.100\Universal_files_share\R&amp;D_Database\Masco%20Fabric%20Strength%20By%20RND\STICKERS\RND%20HMB-501%20C.docx" TargetMode="External"/><Relationship Id="rId9875" Type="http://schemas.openxmlformats.org/officeDocument/2006/relationships/hyperlink" Target="file:///\\192.168.50.100\Universal_files_share\R&amp;D_Database\Masco%20Fabric%20Strength%20By%20RND\STICKERS\RND%20MCB-21P%20CA%20REV%20Sticker.docx" TargetMode="External"/><Relationship Id="rId12856" Type="http://schemas.openxmlformats.org/officeDocument/2006/relationships/hyperlink" Target="file:///\\192.168.50.100\Universal_files_share\R&amp;D_Database\Masco%20Fabric%20Strength%20By%20RND\BOOKING-DESIGN%20FILES\RND%20HMB-27D%20CLO%20Booking%20(Merchant)%20SampleOrderBookingMaster-SJ-2310B.pdf" TargetMode="External"/><Relationship Id="rId13907" Type="http://schemas.openxmlformats.org/officeDocument/2006/relationships/hyperlink" Target="file:///\\192.168.50.100\Universal_files_share\R&amp;D_Database\Masco%20Fabric%20Strength%20By%20RND\ALL%20COSTING\RND%20MCB-2013%20HM%20Price.xls" TargetMode="External"/><Relationship Id="rId89" Type="http://schemas.openxmlformats.org/officeDocument/2006/relationships/hyperlink" Target="file:///\\192.168.50.100\Universal_files_share\R&amp;D_Database\Masco%20Fabric%20Strength%20By%20RND\KNIT%20BOOKING\RND%20INN-101%20C4%20Knit%20Booking.pdf" TargetMode="External"/><Relationship Id="rId1864" Type="http://schemas.openxmlformats.org/officeDocument/2006/relationships/hyperlink" Target="file:///\\192.168.50.100\Universal_files_share\R&amp;D_Database\Masco%20Fabric%20Strength%20By%20RND\ANALYSING%20REPORT\RND%20MSB-13A,%2013B,%2013C,%2013D%2013E.jpg" TargetMode="External"/><Relationship Id="rId2915" Type="http://schemas.openxmlformats.org/officeDocument/2006/relationships/hyperlink" Target="file:///\\192.168.50.100\Universal_files_share\R&amp;D_Database\Masco%20Fabric%20Strength%20By%20RND\STICKERS\RND%20MSB-07%20B.docx" TargetMode="External"/><Relationship Id="rId8477" Type="http://schemas.openxmlformats.org/officeDocument/2006/relationships/hyperlink" Target="file:///\\192.168.50.100\Universal_files_share\R&amp;D_Database\Masco%20Fabric%20Strength%20By%20RND\STICKERS\RND%20MFB-2053B%20Sticker.docx" TargetMode="External"/><Relationship Id="rId9528" Type="http://schemas.openxmlformats.org/officeDocument/2006/relationships/hyperlink" Target="file:///\\192.168.50.100\Universal_files_share\R&amp;D_Database\Masco%20Fabric%20Strength%20By%20RND\BOOKING-DESIGN%20FILES\RND%20MFB-2017%20E%20Booking.doc" TargetMode="External"/><Relationship Id="rId11458" Type="http://schemas.openxmlformats.org/officeDocument/2006/relationships/hyperlink" Target="file:///\\192.168.50.100\Universal_files_share\R&amp;D_Database\Masco%20Fabric%20Strength%20By%20RND\ANALYSING%20REPORT\RND%20MFB-2505%20Analysis%20Report.pdf" TargetMode="External"/><Relationship Id="rId12509" Type="http://schemas.openxmlformats.org/officeDocument/2006/relationships/hyperlink" Target="file:///\\192.168.50.100\Universal_files_share\R&amp;D_Database\Masco%20Fabric%20Strength%20By%20RND\Picture%20Of%20Hanger\0.%20Picture%20of%20Hangers%20All%20in%20One\RND%20MFB-23A.jpg" TargetMode="External"/><Relationship Id="rId1517" Type="http://schemas.openxmlformats.org/officeDocument/2006/relationships/hyperlink" Target="file:///\\192.168.50.100\Universal_files_share\R&amp;D_Database\Masco%20Fabric%20Strength%20By%20RND\Picture%20Of%20Hanger\0.%20Picture%20of%20Hangers%20All%20in%20One\RND%20MBT-151.jpg" TargetMode="External"/><Relationship Id="rId7079" Type="http://schemas.openxmlformats.org/officeDocument/2006/relationships/hyperlink" Target="file:///\\192.168.50.100\Universal_files_share\R&amp;D_Database\Masco%20Fabric%20Strength%20By%20RND\Picture%20Of%20Hanger\0.%20Picture%20of%20Hangers%20All%20in%20One\RND%20MCB-512%20C%20(B).jpg" TargetMode="External"/><Relationship Id="rId3689" Type="http://schemas.openxmlformats.org/officeDocument/2006/relationships/hyperlink" Target="file:///\\192.168.50.100\Universal_files_share\R&amp;D_Database\Masco%20Fabric%20Strength%20By%20RND\FINISHING%20REPORT\RND%20MCB-34%20M.jpg" TargetMode="External"/><Relationship Id="rId7560" Type="http://schemas.openxmlformats.org/officeDocument/2006/relationships/hyperlink" Target="file:///\\192.168.50.100\Universal_files_share\R&amp;D_Database\Masco%20Fabric%20Strength%20By%20RND\Picture%20Of%20Hanger\0.%20Picture%20of%20Hangers%20All%20in%20One\RND%20MBT-901.jpg" TargetMode="External"/><Relationship Id="rId8611" Type="http://schemas.openxmlformats.org/officeDocument/2006/relationships/hyperlink" Target="file:///\\192.168.50.100\Universal_files_share\R&amp;D_Database\Masco%20Fabric%20Strength%20By%20RND\ANALYSING%20REPORT\RND%20TGT-2000.pdf" TargetMode="External"/><Relationship Id="rId6162" Type="http://schemas.openxmlformats.org/officeDocument/2006/relationships/hyperlink" Target="file:///\\192.168.50.100\Universal_files_share\R&amp;D_Database\Masco%20Fabric%20Strength%20By%20RND\BOOKING-DESIGN%20FILES\RND%20MCB-31%20Design%20file.jpg" TargetMode="External"/><Relationship Id="rId7213" Type="http://schemas.openxmlformats.org/officeDocument/2006/relationships/hyperlink" Target="file:///\\192.168.50.100\Universal_files_share\R&amp;D_Database\Masco%20Fabric%20Strength%20By%20RND\Picture%20Of%20Hanger\0.%20Picture%20of%20Hangers%20All%20in%20One\RND%20MSB-505%20A1.jpg" TargetMode="External"/><Relationship Id="rId10541" Type="http://schemas.openxmlformats.org/officeDocument/2006/relationships/hyperlink" Target="file:///\\192.168.50.100\Universal_files_share\R&amp;D_Database\Masco%20Fabric%20Strength%20By%20RND\Picture%20Of%20Hanger\0.%20Picture%20of%20Hangers%20All%20in%20One\RND%20MSB-2052.jpg" TargetMode="External"/><Relationship Id="rId9385" Type="http://schemas.openxmlformats.org/officeDocument/2006/relationships/hyperlink" Target="file:///\\192.168.50.100\Universal_files_share\R&amp;D_Database\Masco%20Fabric%20Strength%20By%20RND\ALL%20COSTING\RND%20MBT-2026%20Price.xls" TargetMode="External"/><Relationship Id="rId1376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509E2%20Sticker.docx" TargetMode="External"/><Relationship Id="rId14815" Type="http://schemas.openxmlformats.org/officeDocument/2006/relationships/hyperlink" Target="file:///\\192.168.50.100\Universal_files_share\R&amp;D_Database\Masco%20Fabric%20Strength%20By%20RND\ANALYSING%20REPORT\RND%20MKB-256C%20Analysis%20report.pdf" TargetMode="External"/><Relationship Id="rId2772" Type="http://schemas.openxmlformats.org/officeDocument/2006/relationships/hyperlink" Target="file:///\\192.168.50.100\Universal_files_share\R&amp;D_Database\Masco%20Fabric%20Strength%20By%20RND\BOOKING-DESIGN%20FILES\RND%20INN-903%20PICTURE%20(INSPIRATION).jpg" TargetMode="External"/><Relationship Id="rId3823" Type="http://schemas.openxmlformats.org/officeDocument/2006/relationships/hyperlink" Target="file:///\\192.168.50.100\Universal_files_share\R&amp;D_Database\Masco%20Fabric%20Strength%20By%20RND\ALL%20COSTING\RND%20HMB-251A%20Price.xls" TargetMode="External"/><Relationship Id="rId9038" Type="http://schemas.openxmlformats.org/officeDocument/2006/relationships/hyperlink" Target="file:///\\192.168.50.100\Universal_files_share\R&amp;D_Database\Masco%20Fabric%20Strength%20By%20RND\KNIT%20BOOKING\RND%20MSB-2039%20A%20Knit%20Booking.pdf" TargetMode="External"/><Relationship Id="rId12366" Type="http://schemas.openxmlformats.org/officeDocument/2006/relationships/hyperlink" Target="file:///\\192.168.50.100\Universal_files_share\R&amp;D_Database\Masco%20Fabric%20Strength%20By%20RND\ALL%20COSTING\RND%20MCB-512P%20Price.xls" TargetMode="External"/><Relationship Id="rId13417" Type="http://schemas.openxmlformats.org/officeDocument/2006/relationships/hyperlink" Target="file:///\\192.168.50.100\Universal_files_share\R&amp;D_Database\Masco%20Fabric%20Strength%20By%20RND\Picture%20Of%20Hanger\0.%20Picture%20of%20Hangers%20All%20in%20One\RND%20MBT-1001M%20HS-170.jpg" TargetMode="External"/><Relationship Id="rId744" Type="http://schemas.openxmlformats.org/officeDocument/2006/relationships/hyperlink" Target="file:///\\192.168.50.100\Universal_files_share\R&amp;D_Database\Masco%20Fabric%20Strength%20By%20RND\Picture%20Of%20Hanger\0.%20Picture%20of%20Hangers%20All%20in%20One\RND%20KNT-01.jpg" TargetMode="External"/><Relationship Id="rId1374" Type="http://schemas.openxmlformats.org/officeDocument/2006/relationships/hyperlink" Target="file:///\\192.168.50.100\Universal_files_share\R&amp;D_Database\Masco%20Fabric%20Strength%20By%20RND\BOOKING-DESIGN%20FILES\RND%20INN-112%20A%20,%20B,%20C%20Booking.doc" TargetMode="External"/><Relationship Id="rId2425" Type="http://schemas.openxmlformats.org/officeDocument/2006/relationships/hyperlink" Target="file:///\\192.168.50.100\Universal_files_share\R&amp;D_Database\Masco%20Fabric%20Strength%20By%20RND\STICKERS\RND%20TGT-503.docx" TargetMode="External"/><Relationship Id="rId5995" Type="http://schemas.openxmlformats.org/officeDocument/2006/relationships/hyperlink" Target="file:///\\192.168.50.100\Universal_files_share\R&amp;D_Database\Masco%20Fabric%20Strength%20By%20RND\FINISHING%20REPORT\RND%20MCB-515%20Finishing%20Report%20One%20Pager.xlsx" TargetMode="External"/><Relationship Id="rId12019" Type="http://schemas.openxmlformats.org/officeDocument/2006/relationships/hyperlink" Target="file:///\\192.168.50.100\Universal_files_share\R&amp;D_Database\Masco%20Fabric%20Strength%20By%20RND\BOOKING-DESIGN%20FILES\RND%20INN-906,%20906A,%20906B%20Booking.doc" TargetMode="External"/><Relationship Id="rId15589" Type="http://schemas.openxmlformats.org/officeDocument/2006/relationships/hyperlink" Target="file:///\\192.168.50.100\Universal_files_share\R&amp;D_Database\Masco%20Fabric%20Strength%20By%20RND\KNIT%20BOOKING\RND%20MBT-1010BNT%20Knit%20Booking.pdf" TargetMode="External"/><Relationship Id="rId80" Type="http://schemas.openxmlformats.org/officeDocument/2006/relationships/hyperlink" Target="file:///\\192.168.50.100\Universal_files_share\R&amp;D_Database\Masco%20Fabric%20Strength%20By%20RND\ALL%20COSTING\RND%20INN-101%20C2%20Price.xls" TargetMode="External"/><Relationship Id="rId1027" Type="http://schemas.openxmlformats.org/officeDocument/2006/relationships/hyperlink" Target="file:///\\192.168.50.100\Universal_files_share\R&amp;D_Database\Masco%20Fabric%20Strength%20By%20RND\ALL%20COSTING\RND%20MSB-03BP%20Price.xls" TargetMode="External"/><Relationship Id="rId4597" Type="http://schemas.openxmlformats.org/officeDocument/2006/relationships/hyperlink" Target="file:///\\192.168.50.100\Universal_files_share\R&amp;D_Database\Masco%20Fabric%20Strength%20By%20RND\Picture%20Of%20Hanger\0.%20Picture%20of%20Hangers%20All%20in%20One\RND%20INN-125%20A.jpg" TargetMode="External"/><Relationship Id="rId5648" Type="http://schemas.openxmlformats.org/officeDocument/2006/relationships/hyperlink" Target="file:///\\192.168.50.100\Universal_files_share\R&amp;D_Database\Masco%20Fabric%20Strength%20By%20RND\FINISHING%20REPORT\RND%20MBT-16%20i%20Finishing%20Report.pdf" TargetMode="External"/><Relationship Id="rId3199" Type="http://schemas.openxmlformats.org/officeDocument/2006/relationships/hyperlink" Target="file:///\\192.168.50.100\Universal_files_share\R&amp;D_Database\Masco%20Fabric%20Strength%20By%20RND\STICKERS\RND%20INN-37.docx" TargetMode="External"/><Relationship Id="rId7070" Type="http://schemas.openxmlformats.org/officeDocument/2006/relationships/hyperlink" Target="file:///\\192.168.50.100\Universal_files_share\R&amp;D_Database\Masco%20Fabric%20Strength%20By%20RND\ALL%20COSTING\RND%20MCB-512%20A%20(BS)%20Price.xls" TargetMode="External"/><Relationship Id="rId8121" Type="http://schemas.openxmlformats.org/officeDocument/2006/relationships/hyperlink" Target="file:///\\192.168.50.100\Universal_files_share\R&amp;D_Database\Masco%20Fabric%20Strength%20By%20RND\STICKERS\RND%20MFB-150%20CUFF.docx" TargetMode="External"/><Relationship Id="rId10051" Type="http://schemas.openxmlformats.org/officeDocument/2006/relationships/hyperlink" Target="file:///\\192.168.50.100\Universal_files_share\R&amp;D_Database\Masco%20Fabric%20Strength%20By%20RND\BOOKING-DESIGN%20FILES\RND%20MFB-2049%20A%20Design%20File.xls" TargetMode="External"/><Relationship Id="rId11102" Type="http://schemas.openxmlformats.org/officeDocument/2006/relationships/hyperlink" Target="file:///\\192.168.50.100\Universal_files_share\R&amp;D_Database\Masco%20Fabric%20Strength%20By%20RND\STICKERS\RND%20MBT-2501%20Sticker.docx" TargetMode="External"/><Relationship Id="rId12500" Type="http://schemas.openxmlformats.org/officeDocument/2006/relationships/hyperlink" Target="file:///\\192.168.50.100\Universal_files_share\R&amp;D_Database\Masco%20Fabric%20Strength%20By%20RND\ALL%20COSTING\RND%20MFB-2046F%20Price.xls" TargetMode="External"/><Relationship Id="rId1467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49H%20Sticker.docx" TargetMode="External"/><Relationship Id="rId15723" Type="http://schemas.openxmlformats.org/officeDocument/2006/relationships/hyperlink" Target="file:///\\192.168.50.100\Universal_files_share\R&amp;D_Database\Masco%20Fabric%20Strength%20By%20RND\KNIT%20BOOKING\RND%20MFB-2037H3%20Knit%20Booking.pdf" TargetMode="External"/><Relationship Id="rId2282" Type="http://schemas.openxmlformats.org/officeDocument/2006/relationships/hyperlink" Target="file:///\\192.168.50.100\Universal_files_share\R&amp;D_Database\Masco%20Fabric%20Strength%20By%20RND\BOOKING-DESIGN%20FILES\RND%20INN-60B%20Booking.doc" TargetMode="External"/><Relationship Id="rId3680" Type="http://schemas.openxmlformats.org/officeDocument/2006/relationships/hyperlink" Target="file:///\\192.168.50.100\Universal_files_share\R&amp;D_Database\Masco%20Fabric%20Strength%20By%20RND\BOOKING-DESIGN%20FILES\RND%20MCB-34%20H%20Booking.doc" TargetMode="External"/><Relationship Id="rId4731" Type="http://schemas.openxmlformats.org/officeDocument/2006/relationships/hyperlink" Target="file:///\\192.168.50.100\Universal_files_share\R&amp;D_Database\Masco%20Fabric%20Strength%20By%20RND\ANALYSING%20REPORT\RND%20INN-47,%2048,%2049,50.jpg" TargetMode="External"/><Relationship Id="rId13274" Type="http://schemas.openxmlformats.org/officeDocument/2006/relationships/hyperlink" Target="file:///\\192.168.50.100\Universal_files_share\R&amp;D_Database\Masco%20Fabric%20Strength%20By%20RND\ANALYSING%20REPORT\RND%20JAQRD-2000%20ID%20Analysis%20Report.pdf" TargetMode="External"/><Relationship Id="rId14325" Type="http://schemas.openxmlformats.org/officeDocument/2006/relationships/hyperlink" Target="file:///\\192.168.50.100\Universal_files_share\R&amp;D_Database\Masco%20Fabric%20Strength%20By%20RND\BOOKING-DESIGN%20FILES\RND%20MFB-1013B%20ZR%20Design%20File.xls" TargetMode="External"/><Relationship Id="rId254" Type="http://schemas.openxmlformats.org/officeDocument/2006/relationships/hyperlink" Target="file:///\\192.168.50.100\Universal_files_share\R&amp;D_Database\Masco%20Fabric%20Strength%20By%20RND\Picture%20Of%20Hanger\0.%20Picture%20of%20Hangers%20All%20in%20One\RND%20INN-102X%20REV.jpg" TargetMode="External"/><Relationship Id="rId3333" Type="http://schemas.openxmlformats.org/officeDocument/2006/relationships/hyperlink" Target="file:///\\192.168.50.100\Universal_files_share\R&amp;D_Database\Masco%20Fabric%20Strength%20By%20RND\FINISHING%20REPORT\RND%20MBT-1004%20D%20Finishing%20Report.pdf" TargetMode="External"/><Relationship Id="rId7954" Type="http://schemas.openxmlformats.org/officeDocument/2006/relationships/hyperlink" Target="file:///\\192.168.50.100\Universal_files_share\R&amp;D_Database\Masco%20Fabric%20Strength%20By%20RND\Picture%20Of%20Hanger\0.%20Picture%20of%20Hangers%20All%20in%20One\RND%20HMB-27J.jpg" TargetMode="External"/><Relationship Id="rId10935" Type="http://schemas.openxmlformats.org/officeDocument/2006/relationships/hyperlink" Target="file:///\\192.168.50.100\Universal_files_share\R&amp;D_Database\Masco%20Fabric%20Strength%20By%20RND\KNIT%20BOOKING\RND%20MFB-1011%20knit%20booking.pdf" TargetMode="External"/><Relationship Id="rId16497" Type="http://schemas.openxmlformats.org/officeDocument/2006/relationships/hyperlink" Target="file:///\\192.168.50.100\Universal_files_share\R&amp;D_Database\Masco%20Fabric%20Strength%20By%20RND\BOOKING-DESIGN%20FILES\RND%20MSB-1001J%20Booking.doc" TargetMode="External"/><Relationship Id="rId6556" Type="http://schemas.openxmlformats.org/officeDocument/2006/relationships/hyperlink" Target="file:///\\192.168.50.100\Universal_files_share\R&amp;D_Database\Masco%20Fabric%20Strength%20By%20RND\BOOKING-DESIGN%20FILES\RND%20MFB-503%20Design.xls" TargetMode="External"/><Relationship Id="rId7607" Type="http://schemas.openxmlformats.org/officeDocument/2006/relationships/hyperlink" Target="file:///\\192.168.50.100\Universal_files_share\R&amp;D_Database\Masco%20Fabric%20Strength%20By%20RND\STICKERS\RND%20MCB-900%20A.docx" TargetMode="External"/><Relationship Id="rId15099" Type="http://schemas.openxmlformats.org/officeDocument/2006/relationships/hyperlink" Target="file:///\\192.168.50.100\Universal_files_share\R&amp;D_Database\Masco%20Fabric%20Strength%20By%20RND\KNIT%20BOOKING\RND%20MSB-901E%20Knit%20Booking.pdf" TargetMode="External"/><Relationship Id="rId5158" Type="http://schemas.openxmlformats.org/officeDocument/2006/relationships/hyperlink" Target="file:///\\192.168.50.100\Universal_files_share\R&amp;D_Database\Masco%20Fabric%20Strength%20By%20RND\ANALYSING%20REPORT\RND%20MBT-37%20(O'STIN).pdf" TargetMode="External"/><Relationship Id="rId6209" Type="http://schemas.openxmlformats.org/officeDocument/2006/relationships/hyperlink" Target="file:///\\192.168.50.100\Universal_files_share\R&amp;D_Database\Masco%20Fabric%20Strength%20By%20RND\ALL%20COSTING\RND%20MSB-521%20Price.xls" TargetMode="External"/><Relationship Id="rId9779" Type="http://schemas.openxmlformats.org/officeDocument/2006/relationships/hyperlink" Target="file:///\\192.168.50.100\Universal_files_share\R&amp;D_Database\Masco%20Fabric%20Strength%20By%20RND\Picture%20Of%20Hanger\0.%20Picture%20of%20Hangers%20All%20in%20One\RND%20MCB-21%20CA.jpg" TargetMode="External"/><Relationship Id="rId12010" Type="http://schemas.openxmlformats.org/officeDocument/2006/relationships/hyperlink" Target="file:///\\192.168.50.100\Universal_files_share\R&amp;D_Database\Masco%20Fabric%20Strength%20By%20RND\Picture%20Of%20Hanger\0.%20Picture%20of%20Hangers%20All%20in%20One\RND%20INN-905A.jpg" TargetMode="External"/><Relationship Id="rId15580" Type="http://schemas.openxmlformats.org/officeDocument/2006/relationships/hyperlink" Target="file:///\\192.168.50.100\Universal_files_share\R&amp;D_Database\Masco%20Fabric%20Strength%20By%20RND\KNIT%20BOOKING\RND%20MFB-1008F6%20Knit%20Booking.pdf" TargetMode="External"/><Relationship Id="rId1768" Type="http://schemas.openxmlformats.org/officeDocument/2006/relationships/hyperlink" Target="file:///\\192.168.50.100\Universal_files_share\R&amp;D_Database\Masco%20Fabric%20Strength%20By%20RND\Picture%20Of%20Hanger\0.%20Picture%20of%20Hangers%20All%20in%20One\RND%20MSB-04B%20NB.jpg" TargetMode="External"/><Relationship Id="rId2819" Type="http://schemas.openxmlformats.org/officeDocument/2006/relationships/hyperlink" Target="file:///\\192.168.50.100\Universal_files_share\R&amp;D_Database\Masco%20Fabric%20Strength%20By%20RND\Picture%20Of%20Hanger\0.%20Picture%20of%20Hangers%20All%20in%20One\RND%20MFB-45.jpg" TargetMode="External"/><Relationship Id="rId14182" Type="http://schemas.openxmlformats.org/officeDocument/2006/relationships/hyperlink" Target="file:///\\192.168.50.100\Universal_files_share\R&amp;D_Database\Masco%20Fabric%20Strength%20By%20RND\ALL%20COSTING\RND%20MCB-513F%20Price.xls" TargetMode="External"/><Relationship Id="rId152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00W2%20Sticker.docx" TargetMode="External"/><Relationship Id="rId3190" Type="http://schemas.openxmlformats.org/officeDocument/2006/relationships/hyperlink" Target="file:///\\192.168.50.100\Universal_files_share\R&amp;D_Database\Masco%20Fabric%20Strength%20By%20RND\BOOKING-DESIGN%20FILES\RND%20INN-31%20CK%20Booking.doc" TargetMode="External"/><Relationship Id="rId4241" Type="http://schemas.openxmlformats.org/officeDocument/2006/relationships/hyperlink" Target="file:///\\192.168.50.100\Universal_files_share\R&amp;D_Database\Masco%20Fabric%20Strength%20By%20RND\ANALYSING%20REPORT\RND%20MBT-13%20B%20Analysis%20Report.pdf" TargetMode="External"/><Relationship Id="rId7464" Type="http://schemas.openxmlformats.org/officeDocument/2006/relationships/hyperlink" Target="file:///\\192.168.50.100\Universal_files_share\R&amp;D_Database\Masco%20Fabric%20Strength%20By%20RND\ALL%20COSTING\RND%20INN-904%20B1(SB)%20Price.xls" TargetMode="External"/><Relationship Id="rId8862" Type="http://schemas.openxmlformats.org/officeDocument/2006/relationships/hyperlink" Target="file:///\\192.168.50.100\Universal_files_share\R&amp;D_Database\Masco%20Fabric%20Strength%20By%20RND\Picture%20Of%20Hanger\0.%20Picture%20of%20Hangers%20All%20in%20One\RND%20MCB-34%20O%20RIB.jpg" TargetMode="External"/><Relationship Id="rId9913" Type="http://schemas.openxmlformats.org/officeDocument/2006/relationships/hyperlink" Target="file:///\\192.168.50.100\Universal_files_share\R&amp;D_Database\Masco%20Fabric%20Strength%20By%20RND\ALL%20COSTING\RND%20MCB-21X%20Price.xls" TargetMode="External"/><Relationship Id="rId10792" Type="http://schemas.openxmlformats.org/officeDocument/2006/relationships/hyperlink" Target="file:///\\192.168.50.100\Universal_files_share\R&amp;D_Database\Masco%20Fabric%20Strength%20By%20RND\ANALYSING%20REPORT\RND%20MBT-2025%20Analysis%20Report.pdf" TargetMode="External"/><Relationship Id="rId11843" Type="http://schemas.openxmlformats.org/officeDocument/2006/relationships/hyperlink" Target="file:///\\192.168.50.100\Universal_files_share\R&amp;D_Database\Masco%20Fabric%20Strength%20By%20RND\STICKERS\RND%20INN-102%20i3%20Sticker.docx" TargetMode="External"/><Relationship Id="rId1902" Type="http://schemas.openxmlformats.org/officeDocument/2006/relationships/hyperlink" Target="file:///\\192.168.50.100\Universal_files_share\R&amp;D_Database\Masco%20Fabric%20Strength%20By%20RND\STICKERS\RND%20MSB-39%20TUO%20Sticker.docx" TargetMode="External"/><Relationship Id="rId6066" Type="http://schemas.openxmlformats.org/officeDocument/2006/relationships/hyperlink" Target="file:///\\192.168.50.100\Universal_files_share\R&amp;D_Database\Masco%20Fabric%20Strength%20By%20RND\STICKERS\RND%20HMB-750.docx" TargetMode="External"/><Relationship Id="rId7117" Type="http://schemas.openxmlformats.org/officeDocument/2006/relationships/hyperlink" Target="file:///\\192.168.50.100\Universal_files_share\R&amp;D_Database\Masco%20Fabric%20Strength%20By%20RND\FINISHING%20REPORT\RND%20MCB-512%20F%20(BS).pdf" TargetMode="External"/><Relationship Id="rId8515" Type="http://schemas.openxmlformats.org/officeDocument/2006/relationships/hyperlink" Target="file:///\\192.168.50.100\Universal_files_share\R&amp;D_Database\Masco%20Fabric%20Strength%20By%20RND\FINISHING%20REPORT\RND%20MSB-2013.pdf" TargetMode="External"/><Relationship Id="rId10445" Type="http://schemas.openxmlformats.org/officeDocument/2006/relationships/hyperlink" Target="file:///\\192.168.50.100\Universal_files_share\R&amp;D_Database\Masco%20Fabric%20Strength%20By%20RND\KNIT%20BOOKING\RND%20MFB-2037%20CA%20KNIT%20BOOKING.pdf" TargetMode="External"/><Relationship Id="rId13668" Type="http://schemas.openxmlformats.org/officeDocument/2006/relationships/hyperlink" Target="file:///\\192.168.50.100\Universal_files_share\R&amp;D_Database\Masco%20Fabric%20Strength%20By%20RND\BOOKING-DESIGN%20FILES\RND%20MBT-2300%20Design%20File.xls" TargetMode="External"/><Relationship Id="rId14719" Type="http://schemas.openxmlformats.org/officeDocument/2006/relationships/hyperlink" Target="file:///\\192.168.50.100\Universal_files_share\R&amp;D_Database\Masco%20Fabric%20Strength%20By%20RND\ALL%20COSTING\RND%20MFB-524%20Price.xls" TargetMode="External"/><Relationship Id="rId995" Type="http://schemas.openxmlformats.org/officeDocument/2006/relationships/hyperlink" Target="file:///\\192.168.50.100\Universal_files_share\R&amp;D_Database\Masco%20Fabric%20Strength%20By%20RND\Picture%20Of%20Hanger\0.%20Picture%20of%20Hangers%20All%20in%20One\RND%20MFB-17%20C.jpg" TargetMode="External"/><Relationship Id="rId2676" Type="http://schemas.openxmlformats.org/officeDocument/2006/relationships/hyperlink" Target="file:///\\192.168.50.100\Universal_files_share\R&amp;D_Database\Masco%20Fabric%20Strength%20By%20RND\BOOKING-DESIGN%20FILES\RND%20SF-01,%2002,%2003,%2004,%2005,%2006,%2007,%2008,%2009,%2010,%2011,%2012,%20500,%20501,%20502,%201001,%202000%20Booking.doc" TargetMode="External"/><Relationship Id="rId3727" Type="http://schemas.openxmlformats.org/officeDocument/2006/relationships/hyperlink" Target="file:///\\192.168.50.100\Universal_files_share\R&amp;D_Database\Masco%20Fabric%20Strength%20By%20RND\ALL%20COSTING\RND%20MFB-46A%20%20PRICE.xls" TargetMode="External"/><Relationship Id="rId9289" Type="http://schemas.openxmlformats.org/officeDocument/2006/relationships/hyperlink" Target="file:///\\192.168.50.100\Universal_files_share\R&amp;D_Database\Masco%20Fabric%20Strength%20By%20RND\FINISHING%20REPORT\RND%20MSB-2021.pdf" TargetMode="External"/><Relationship Id="rId15090" Type="http://schemas.openxmlformats.org/officeDocument/2006/relationships/hyperlink" Target="file:///\\192.168.50.100\Universal_files_share\R&amp;D_Database\Masco%20Fabric%20Strength%20By%20RND\BOOKING-DESIGN%20FILES\RND%20MSB-54B%20Booking.doc" TargetMode="External"/><Relationship Id="rId1614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2D%20Sticker.docx" TargetMode="External"/><Relationship Id="rId648" Type="http://schemas.openxmlformats.org/officeDocument/2006/relationships/hyperlink" Target="file:///\\192.168.50.100\Universal_files_share\R&amp;D_Database\Masco%20Fabric%20Strength%20By%20RND\STICKERS\RND%20INN-102%20N.docx" TargetMode="External"/><Relationship Id="rId1278" Type="http://schemas.openxmlformats.org/officeDocument/2006/relationships/hyperlink" Target="file:///\\192.168.50.100\Universal_files_share\R&amp;D_Database\Masco%20Fabric%20Strength%20By%20RND\ALL%20COSTING\RND%20RCYL-501%20Price.xls" TargetMode="External"/><Relationship Id="rId2329" Type="http://schemas.openxmlformats.org/officeDocument/2006/relationships/hyperlink" Target="file:///\\192.168.50.100\Universal_files_share\R&amp;D_Database\Masco%20Fabric%20Strength%20By%20RND\STICKERS\RND%20MBT-511.docx" TargetMode="External"/><Relationship Id="rId589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%20ZIG-ZAG%20TERRY.docx" TargetMode="External"/><Relationship Id="rId6200" Type="http://schemas.openxmlformats.org/officeDocument/2006/relationships/hyperlink" Target="file:///\\192.168.50.100\Universal_files_share\R&amp;D_Database\Masco%20Fabric%20Strength%20By%20RND\FINISHING%20REPORT\RND%20MSB-509.pdf" TargetMode="External"/><Relationship Id="rId9770" Type="http://schemas.openxmlformats.org/officeDocument/2006/relationships/hyperlink" Target="file:///\\192.168.50.100\Universal_files_share\R&amp;D_Database\Masco%20Fabric%20Strength%20By%20RND\FINISHING%20REPORT\RND%20MCB-21%20B.pdf" TargetMode="External"/><Relationship Id="rId8372" Type="http://schemas.openxmlformats.org/officeDocument/2006/relationships/hyperlink" Target="file:///\\192.168.50.100\Universal_files_share\R&amp;D_Database\Masco%20Fabric%20Strength%20By%20RND\BOOKING-DESIGN%20FILES\RND%20MFB-1013F%20Booking.doc" TargetMode="External"/><Relationship Id="rId9423" Type="http://schemas.openxmlformats.org/officeDocument/2006/relationships/hyperlink" Target="file:///\\192.168.50.100\Universal_files_share\R&amp;D_Database\Masco%20Fabric%20Strength%20By%20RND\Picture%20Of%20Hanger\0.%20Picture%20of%20Hangers%20All%20in%20One\RND%20MCB-1000%20DBNHMS.jpg" TargetMode="External"/><Relationship Id="rId12751" Type="http://schemas.openxmlformats.org/officeDocument/2006/relationships/hyperlink" Target="file:///\\192.168.50.100\Universal_files_share\R&amp;D_Database\Masco%20Fabric%20Strength%20By%20RND\ALL%20COSTING\RND%20HMB-01H%20REV%20AOP%20Price.xls" TargetMode="External"/><Relationship Id="rId13802" Type="http://schemas.openxmlformats.org/officeDocument/2006/relationships/hyperlink" Target="file:///\\192.168.50.100\Universal_files_share\R&amp;D_Database\Masco%20Fabric%20Strength%20By%20RND\FINISHING%20REPORT\RND%20MBT-510E1%20Finishing%20Report.pdf" TargetMode="External"/><Relationship Id="rId2810" Type="http://schemas.openxmlformats.org/officeDocument/2006/relationships/hyperlink" Target="file:///\\192.168.50.100\Universal_files_share\R&amp;D_Database\Masco%20Fabric%20Strength%20By%20RND\ALL%20COSTING\RND%20MFB-45A%20Price.xls" TargetMode="External"/><Relationship Id="rId8025" Type="http://schemas.openxmlformats.org/officeDocument/2006/relationships/hyperlink" Target="file:///\\192.168.50.100\Universal_files_share\R&amp;D_Database\Masco%20Fabric%20Strength%20By%20RND\Picture%20Of%20Hanger\0.%20Picture%20of%20Hangers%20All%20in%20One\RND%20HMB-2000%20CLO.jpg" TargetMode="External"/><Relationship Id="rId11353" Type="http://schemas.openxmlformats.org/officeDocument/2006/relationships/hyperlink" Target="file:///\\192.168.50.100\Universal_files_share\R&amp;D_Database\Masco%20Fabric%20Strength%20By%20RND\ANALYSING%20REPORT\RND%20MFB-2007%20CA%20SML%20Analysis%20Report.pdf" TargetMode="External"/><Relationship Id="rId12404" Type="http://schemas.openxmlformats.org/officeDocument/2006/relationships/hyperlink" Target="file:///\\192.168.50.100\Universal_files_share\R&amp;D_Database\Masco%20Fabric%20Strength%20By%20RND\STICKERS\RND%20MFB-1007C%20HM%20Sticker.docx" TargetMode="External"/><Relationship Id="rId15974" Type="http://schemas.openxmlformats.org/officeDocument/2006/relationships/hyperlink" Target="file:///\\192.168.50.100\Universal_files_share\R&amp;D_Database\Masco%20Fabric%20Strength%20By%20RND\Picture%20Of%20Hanger\0.%20Picture%20of%20Hangers%20All%20in%20One\RND%20INN-116B6.jpg" TargetMode="External"/><Relationship Id="rId1412" Type="http://schemas.openxmlformats.org/officeDocument/2006/relationships/hyperlink" Target="file:///\\192.168.50.100\Universal_files_share\R&amp;D_Database\Masco%20Fabric%20Strength%20By%20RND\STICKERS\RND%20INN-2008.docx" TargetMode="External"/><Relationship Id="rId4982" Type="http://schemas.openxmlformats.org/officeDocument/2006/relationships/hyperlink" Target="file:///\\192.168.50.100\Universal_files_share\R&amp;D_Database\Masco%20Fabric%20Strength%20By%20RND\ANALYSING%20REPORT\RND%20INN-124%20FLAT%20Analysis%20Report.pdf" TargetMode="External"/><Relationship Id="rId11006" Type="http://schemas.openxmlformats.org/officeDocument/2006/relationships/hyperlink" Target="file:///\\192.168.50.100\Universal_files_share\R&amp;D_Database\Masco%20Fabric%20Strength%20By%20RND\KNIT%20BOOKING\20010801350%20(PRINT%20BLACK-ORGANIC%20DOT)%20KNIT%20BOOKING.pdf" TargetMode="External"/><Relationship Id="rId14576" Type="http://schemas.openxmlformats.org/officeDocument/2006/relationships/hyperlink" Target="file:///\\192.168.50.100\Universal_files_share\R&amp;D_Database\Masco%20Fabric%20Strength%20By%20RND\ALL%20COSTING\RND%20MFB-2060%20Price.xls" TargetMode="External"/><Relationship Id="rId1562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HP-2021%20Sticker.docx" TargetMode="External"/><Relationship Id="rId3584" Type="http://schemas.openxmlformats.org/officeDocument/2006/relationships/hyperlink" Target="file:///\\192.168.50.100\Universal_files_share\R&amp;D_Database\Masco%20Fabric%20Strength%20By%20RND\Picture%20Of%20Hanger\0.%20Picture%20of%20Hangers%20All%20in%20One\RND%20MBT-31%20HM.jpg" TargetMode="External"/><Relationship Id="rId4635" Type="http://schemas.openxmlformats.org/officeDocument/2006/relationships/hyperlink" Target="file:///\\192.168.50.100\Universal_files_share\R&amp;D_Database\Masco%20Fabric%20Strength%20By%20RND\Picture%20Of%20Hanger\0.%20Picture%20of%20Hangers%20All%20in%20One\RND%20INN-125%20R-G.jpg" TargetMode="External"/><Relationship Id="rId13178" Type="http://schemas.openxmlformats.org/officeDocument/2006/relationships/hyperlink" Target="file:///\\192.168.50.100\Universal_files_share\R&amp;D_Database\Masco%20Fabric%20Strength%20By%20RND\KNIT%20BOOKING\RND%20INN-65C%20Knit%20Booking.pdf" TargetMode="External"/><Relationship Id="rId1422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1007%20CLO.docx" TargetMode="External"/><Relationship Id="rId158" Type="http://schemas.openxmlformats.org/officeDocument/2006/relationships/hyperlink" Target="file:///\\192.168.50.100\Universal_files_share\R&amp;D_Database\Masco%20Fabric%20Strength%20By%20RND\BOOKING-DESIGN%20FILES\RND%20MFB-17%20Booking.doc" TargetMode="External"/><Relationship Id="rId2186" Type="http://schemas.openxmlformats.org/officeDocument/2006/relationships/hyperlink" Target="file:///\\192.168.50.100\Universal_files_share\R&amp;D_Database\Masco%20Fabric%20Strength%20By%20RND\BOOKING-DESIGN%20FILES\RND%20MFB-1250%20Design%20file.xls" TargetMode="External"/><Relationship Id="rId3237" Type="http://schemas.openxmlformats.org/officeDocument/2006/relationships/hyperlink" Target="file:///\\192.168.50.100\Universal_files_share\R&amp;D_Database\Masco%20Fabric%20Strength%20By%20RND\BOOKING-DESIGN%20FILES\RND%20INN-101B1;%20B2;%20B3%20Booking.doc" TargetMode="External"/><Relationship Id="rId7858" Type="http://schemas.openxmlformats.org/officeDocument/2006/relationships/hyperlink" Target="file:///\\192.168.50.100\Universal_files_share\R&amp;D_Database\Masco%20Fabric%20Strength%20By%20RND\KNIT%20BOOKING\RND%20HMB-26%20A%20Knit%20Booking.pdf" TargetMode="External"/><Relationship Id="rId8909" Type="http://schemas.openxmlformats.org/officeDocument/2006/relationships/hyperlink" Target="file:///\\192.168.50.100\Universal_files_share\R&amp;D_Database\Masco%20Fabric%20Strength%20By%20RND\KNIT%20BOOKING\RND%20MCB-2011F%20Knit%20Booking.pdf" TargetMode="External"/><Relationship Id="rId9280" Type="http://schemas.openxmlformats.org/officeDocument/2006/relationships/hyperlink" Target="file:///\\192.168.50.100\Universal_files_share\R&amp;D_Database\Masco%20Fabric%20Strength%20By%20RND\ANALYSING%20REPORT\RND%20MSB-2020A,%202020B.jpg" TargetMode="External"/><Relationship Id="rId10839" Type="http://schemas.openxmlformats.org/officeDocument/2006/relationships/hyperlink" Target="file:///\\192.168.50.100\Universal_files_share\R&amp;D_Database\Masco%20Fabric%20Strength%20By%20RND\Picture%20Of%20Hanger\0.%20Picture%20of%20Hangers%20All%20in%20One\RND%20MCB-2007%20LC.jpg" TargetMode="External"/><Relationship Id="rId12261" Type="http://schemas.openxmlformats.org/officeDocument/2006/relationships/hyperlink" Target="file:///\\192.168.50.100\Universal_files_share\R&amp;D_Database\Masco%20Fabric%20Strength%20By%20RND\KNIT%20BOOKING\RND%20MCB-2013(i)%20Knit%20Booking.pdf" TargetMode="External"/><Relationship Id="rId13312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G%20Sticker.docx" TargetMode="External"/><Relationship Id="rId14710" Type="http://schemas.openxmlformats.org/officeDocument/2006/relationships/hyperlink" Target="file:///\\192.168.50.100\Universal_files_share\R&amp;D_Database\Masco%20Fabric%20Strength%20By%20RND\KNIT%20BOOKING\RND%20MFB-523%20Knit%20Booking.pdf" TargetMode="External"/><Relationship Id="rId2320" Type="http://schemas.openxmlformats.org/officeDocument/2006/relationships/hyperlink" Target="file:///\\192.168.50.100\Universal_files_share\R&amp;D_Database\Masco%20Fabric%20Strength%20By%20RND\Picture%20Of%20Hanger\0.%20Picture%20of%20Hangers%20All%20in%20One\RND%20MBT-1010F-M1%20OP1.jpg" TargetMode="External"/><Relationship Id="rId4492" Type="http://schemas.openxmlformats.org/officeDocument/2006/relationships/hyperlink" Target="file:///\\192.168.50.100\Universal_files_share\R&amp;D_Database\Masco%20Fabric%20Strength%20By%20RND\STICKERS\RND%20HMB-251.docx" TargetMode="External"/><Relationship Id="rId5543" Type="http://schemas.openxmlformats.org/officeDocument/2006/relationships/hyperlink" Target="file:///\\192.168.50.100\Universal_files_share\R&amp;D_Database\Masco%20Fabric%20Strength%20By%20RND\Picture%20Of%20Hanger\0.%20Picture%20of%20Hangers%20All%20in%20One\RND%20INN-128%20KNIT.jpg" TargetMode="External"/><Relationship Id="rId5890" Type="http://schemas.openxmlformats.org/officeDocument/2006/relationships/hyperlink" Target="file:///\\192.168.50.100\Universal_files_share\R&amp;D_Database\Masco%20Fabric%20Strength%20By%20RND\ALL%20COSTING\RND%20MBT-23%20A%20price.xls" TargetMode="External"/><Relationship Id="rId6941" Type="http://schemas.openxmlformats.org/officeDocument/2006/relationships/hyperlink" Target="file:///\\192.168.50.100\Universal_files_share\R&amp;D_Database\Masco%20Fabric%20Strength%20By%20RND\FINISHING%20REPORT\RND%20HMB-507.pdf" TargetMode="External"/><Relationship Id="rId14086" Type="http://schemas.openxmlformats.org/officeDocument/2006/relationships/hyperlink" Target="file:///\\192.168.50.100\Universal_files_share\R&amp;D_Database\Masco%20Fabric%20Strength%20By%20RND\BOOKING-DESIGN%20FILES\RND%20MCB-30Q%20Design%20File.xls" TargetMode="External"/><Relationship Id="rId15484" Type="http://schemas.openxmlformats.org/officeDocument/2006/relationships/hyperlink" Target="file:///\\192.168.50.100\Universal_files_share\R&amp;D_Database\Masco%20Fabric%20Strength%20By%20RND\ALL%20COSTING\RND%20MFB-2040A%20Price.xls" TargetMode="External"/><Relationship Id="rId16535" Type="http://schemas.openxmlformats.org/officeDocument/2006/relationships/hyperlink" Target="file:///\\192.168.50.100\Universal_files_share\R&amp;D_Database\Masco%20Fabric%20Strength%20By%20RND\BOOKING-DESIGN%20FILES\RND%20MCB-41J%20Booking%20File%20Merchant%20S26_MTP_TSH0026-Counter%20sample%20booking%2019-June25.pdf" TargetMode="External"/><Relationship Id="rId3094" Type="http://schemas.openxmlformats.org/officeDocument/2006/relationships/hyperlink" Target="file:///\\192.168.50.100\Universal_files_share\R&amp;D_Database\Masco%20Fabric%20Strength%20By%20RND\ANALYSING%20REPORT\RND%20MSB-44.pdf" TargetMode="External"/><Relationship Id="rId4145" Type="http://schemas.openxmlformats.org/officeDocument/2006/relationships/hyperlink" Target="file:///\\192.168.50.100\Universal_files_share\R&amp;D_Database\Masco%20Fabric%20Strength%20By%20RND\ALL%20COSTING\RND%20HMB-40%20CROSS%20LC%20Price.xls" TargetMode="External"/><Relationship Id="rId15137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SF-16%20Sticker.docx" TargetMode="External"/><Relationship Id="rId8766" Type="http://schemas.openxmlformats.org/officeDocument/2006/relationships/hyperlink" Target="file:///\\192.168.50.100\Universal_files_share\R&amp;D_Database\Masco%20Fabric%20Strength%20By%20RND\STICKERS\RND%20MBT-1010ELCRT%20Sticker.docx" TargetMode="External"/><Relationship Id="rId9817" Type="http://schemas.openxmlformats.org/officeDocument/2006/relationships/hyperlink" Target="file:///\\192.168.50.100\Universal_files_share\R&amp;D_Database\Masco%20Fabric%20Strength%20By%20RND\Picture%20Of%20Hanger\0.%20Picture%20of%20Hangers%20All%20in%20One\RND%20MCB-21%20M.jpg" TargetMode="External"/><Relationship Id="rId10696" Type="http://schemas.openxmlformats.org/officeDocument/2006/relationships/hyperlink" Target="file:///\\192.168.50.100\Universal_files_share\R&amp;D_Database\Masco%20Fabric%20Strength%20By%20RND\BOOKING-DESIGN%20FILES\RND%20MBT-1001E1%20Booking_DV%20Sample%20Farric%20Booking-%20SJ-5634A.pdf" TargetMode="External"/><Relationship Id="rId11747" Type="http://schemas.openxmlformats.org/officeDocument/2006/relationships/hyperlink" Target="file:///\\192.168.50.100\Universal_files_share\R&amp;D_Database\Masco%20Fabric%20Strength%20By%20RND\STICKERS\RND%20HMB-28B%20ELCRT%20Sticker.docx" TargetMode="External"/><Relationship Id="rId1806" Type="http://schemas.openxmlformats.org/officeDocument/2006/relationships/hyperlink" Target="file:///\\192.168.50.100\Universal_files_share\R&amp;D_Database\Masco%20Fabric%20Strength%20By%20RND\ANALYSING%20REPORT\RND%20MCB-16%20CA.pdf" TargetMode="External"/><Relationship Id="rId7368" Type="http://schemas.openxmlformats.org/officeDocument/2006/relationships/hyperlink" Target="file:///\\192.168.50.100\Universal_files_share\R&amp;D_Database\Masco%20Fabric%20Strength%20By%20RND\Picture%20Of%20Hanger\0.%20Picture%20of%20Hangers%20All%20in%20One\RND%20INN-900E%20CLO%20AOP-R.jpg" TargetMode="External"/><Relationship Id="rId8419" Type="http://schemas.openxmlformats.org/officeDocument/2006/relationships/hyperlink" Target="file:///\\192.168.50.100\Universal_files_share\R&amp;D_Database\Masco%20Fabric%20Strength%20By%20RND\STICKERS\RND%20MFB-2031.docx" TargetMode="External"/><Relationship Id="rId10349" Type="http://schemas.openxmlformats.org/officeDocument/2006/relationships/hyperlink" Target="file:///\\192.168.50.100\Universal_files_share\R&amp;D_Database\Masco%20Fabric%20Strength%20By%20RND\KNIT%20BOOKING\RND%20MCB-2013H%20Knit%20Booking.pdf" TargetMode="External"/><Relationship Id="rId14220" Type="http://schemas.openxmlformats.org/officeDocument/2006/relationships/hyperlink" Target="file:///\\192.168.50.100\Universal_files_share\R&amp;D_Database\Masco%20Fabric%20Strength%20By%20RND\ANALYSING%20REPORT\RND%20MFB-2048G%20Analysis%20Report.pdf" TargetMode="External"/><Relationship Id="rId3978" Type="http://schemas.openxmlformats.org/officeDocument/2006/relationships/hyperlink" Target="file:///\\192.168.50.100\Universal_files_share\R&amp;D_Database\Masco%20Fabric%20Strength%20By%20RND\STICKERS\RND%20MFB-87%20MLG%20Sticker.docx" TargetMode="External"/><Relationship Id="rId8900" Type="http://schemas.openxmlformats.org/officeDocument/2006/relationships/hyperlink" Target="file:///\\192.168.50.100\Universal_files_share\R&amp;D_Database\Masco%20Fabric%20Strength%20By%20RND\STICKERS\RND%20MCB-2011E%20GM%20Sticker.docx" TargetMode="External"/><Relationship Id="rId16392" Type="http://schemas.openxmlformats.org/officeDocument/2006/relationships/hyperlink" Target="file:///\\192.168.50.100\Universal_files_share\R&amp;D_Database\Masco%20Fabric%20Strength%20By%20RND\KNIT%20BOOKING\RND%20INN-116C5,%20C5(S)%20Knit%20Booking.pdf" TargetMode="External"/><Relationship Id="rId899" Type="http://schemas.openxmlformats.org/officeDocument/2006/relationships/hyperlink" Target="file:///\\192.168.50.100\Universal_files_share\R&amp;D_Database\Masco%20Fabric%20Strength%20By%20RND\FINISHING%20REPORT\RND%20KNT%20SOC4608%20Finishing%20Report.pdf" TargetMode="External"/><Relationship Id="rId6451" Type="http://schemas.openxmlformats.org/officeDocument/2006/relationships/hyperlink" Target="file:///\\192.168.50.100\Universal_files_share\R&amp;D_Database\Masco%20Fabric%20Strength%20By%20RND\BOOKING-DESIGN%20FILES\RND%20MBT-501%20Booking.doc" TargetMode="External"/><Relationship Id="rId7502" Type="http://schemas.openxmlformats.org/officeDocument/2006/relationships/hyperlink" Target="file:///\\192.168.50.100\Universal_files_share\R&amp;D_Database\Masco%20Fabric%20Strength%20By%20RND\STICKERS\RND%20INN-904F%20SHR%20Sticker.docx" TargetMode="External"/><Relationship Id="rId10830" Type="http://schemas.openxmlformats.org/officeDocument/2006/relationships/hyperlink" Target="file:///\\192.168.50.100\Universal_files_share\R&amp;D_Database\Masco%20Fabric%20Strength%20By%20RND\BOOKING-DESIGN%20FILES\RND%20MCB-1004%20D,%20E%20Design%20File.xls" TargetMode="External"/><Relationship Id="rId16045" Type="http://schemas.openxmlformats.org/officeDocument/2006/relationships/hyperlink" Target="file:///\\192.168.50.100\Universal_files_share\R&amp;D_Database\Masco%20Fabric%20Strength%20By%20RND\KNIT%20BOOKING\RND%20MFB-2700%20G190%20Knit%20Booking.pdf" TargetMode="External"/><Relationship Id="rId5053" Type="http://schemas.openxmlformats.org/officeDocument/2006/relationships/hyperlink" Target="file:///\\192.168.50.100\Universal_files_share\R&amp;D_Database\Masco%20Fabric%20Strength%20By%20RND\ANALYSING%20REPORT\RND%20MFB-11%20D.jpg" TargetMode="External"/><Relationship Id="rId6104" Type="http://schemas.openxmlformats.org/officeDocument/2006/relationships/hyperlink" Target="file:///\\192.168.50.100\Universal_files_share\R&amp;D_Database\Masco%20Fabric%20Strength%20By%20RND\Picture%20Of%20Hanger\0.%20Picture%20of%20Hangers%20All%20in%20One\RND%20INN-516.jpg" TargetMode="External"/><Relationship Id="rId9674" Type="http://schemas.openxmlformats.org/officeDocument/2006/relationships/hyperlink" Target="file:///\\192.168.50.100\Universal_files_share\R&amp;D_Database\Masco%20Fabric%20Strength%20By%20RND\ANALYSING%20REPORT\RND%20MBT-2022.pdf" TargetMode="External"/><Relationship Id="rId8276" Type="http://schemas.openxmlformats.org/officeDocument/2006/relationships/hyperlink" Target="file:///\\192.168.50.100\Universal_files_share\R&amp;D_Database\Masco%20Fabric%20Strength%20By%20RND\BOOKING-DESIGN%20FILES\RND%20MCB-2013F%20Booking.doc" TargetMode="External"/><Relationship Id="rId9327" Type="http://schemas.openxmlformats.org/officeDocument/2006/relationships/hyperlink" Target="file:///\\192.168.50.100\Universal_files_share\R&amp;D_Database\Masco%20Fabric%20Strength%20By%20RND\ALL%20COSTING\RND%20TGT-2010E6%20Price.xls" TargetMode="External"/><Relationship Id="rId12655" Type="http://schemas.openxmlformats.org/officeDocument/2006/relationships/hyperlink" Target="file:///\\192.168.50.100\Universal_files_share\R&amp;D_Database\Masco%20Fabric%20Strength%20By%20RND\FINISHING%20REPORT\RND%20MSB-505G8%20Finishing%20Report%20One%20Pager.xlsx" TargetMode="External"/><Relationship Id="rId13706" Type="http://schemas.openxmlformats.org/officeDocument/2006/relationships/hyperlink" Target="file:///\\192.168.50.100\Universal_files_share\R&amp;D_Database\Masco%20Fabric%20Strength%20By%20RND\KNIT%20BOOKING\RND%20MBT-31F%20CLO%20Knit%20Booking.pdf" TargetMode="External"/><Relationship Id="rId1663" Type="http://schemas.openxmlformats.org/officeDocument/2006/relationships/hyperlink" Target="file:///\\192.168.50.100\Universal_files_share\R&amp;D_Database\Masco%20Fabric%20Strength%20By%20RND\Picture%20Of%20Hanger\0.%20Picture%20of%20Hangers%20All%20in%20One\RND%20CUB%20SIRO-225.jpg" TargetMode="External"/><Relationship Id="rId2714" Type="http://schemas.openxmlformats.org/officeDocument/2006/relationships/hyperlink" Target="file:///\\192.168.50.100\Universal_files_share\R&amp;D_Database\Masco%20Fabric%20Strength%20By%20RND\KNIT%20BOOKING\RND%20SF-11,%2012%20Knit%20Booking.pdf" TargetMode="External"/><Relationship Id="rId11257" Type="http://schemas.openxmlformats.org/officeDocument/2006/relationships/hyperlink" Target="file:///\\192.168.50.100\Universal_files_share\R&amp;D_Database\Masco%20Fabric%20Strength%20By%20RND\ANALYSING%20REPORT\RND%20MFB-1008%20D%20Analysis%20Report.pdf" TargetMode="External"/><Relationship Id="rId12308" Type="http://schemas.openxmlformats.org/officeDocument/2006/relationships/hyperlink" Target="file:///\\192.168.50.100\Universal_files_share\R&amp;D_Database\Masco%20Fabric%20Strength%20By%20RND\BOOKING-DESIGN%20FILES\RND%20MCB-30LC%20Design%20File.xls" TargetMode="External"/><Relationship Id="rId15878" Type="http://schemas.openxmlformats.org/officeDocument/2006/relationships/hyperlink" Target="file:///\\192.168.50.100\Universal_files_share\R&amp;D_Database\Masco%20Fabric%20Strength%20By%20RND\KNIT%20BOOKING\RND%20SF-16A%20Knit%20Booking.pdf" TargetMode="External"/><Relationship Id="rId1316" Type="http://schemas.openxmlformats.org/officeDocument/2006/relationships/hyperlink" Target="file:///\\192.168.50.100\Universal_files_share\R&amp;D_Database\Masco%20Fabric%20Strength%20By%20RND\STICKERS\RND%20INN-24A.docx" TargetMode="External"/><Relationship Id="rId4886" Type="http://schemas.openxmlformats.org/officeDocument/2006/relationships/hyperlink" Target="file:///\\192.168.50.100\Universal_files_share\R&amp;D_Database\Masco%20Fabric%20Strength%20By%20RND\Picture%20Of%20Hanger\0.%20Picture%20of%20Hangers%20All%20in%20One\RND%20MSB-38%20TU.jpg" TargetMode="External"/><Relationship Id="rId5937" Type="http://schemas.openxmlformats.org/officeDocument/2006/relationships/hyperlink" Target="file:///\\192.168.50.100\Universal_files_share\R&amp;D_Database\Masco%20Fabric%20Strength%20By%20RND\ANALYSING%20REPORT\RND%20MCB-500.pdf" TargetMode="External"/><Relationship Id="rId22" Type="http://schemas.openxmlformats.org/officeDocument/2006/relationships/hyperlink" Target="file:///\\192.168.50.100\Universal_files_share\R&amp;D_Database\Masco%20Fabric%20Strength%20By%20RND\FINISHING%20REPORT\RND%20HMB-32.pdf" TargetMode="External"/><Relationship Id="rId3488" Type="http://schemas.openxmlformats.org/officeDocument/2006/relationships/hyperlink" Target="file:///\\192.168.50.100\Universal_files_share\R&amp;D_Database\Masco%20Fabric%20Strength%20By%20RND\STICKERS\20061301090.docx" TargetMode="External"/><Relationship Id="rId4539" Type="http://schemas.openxmlformats.org/officeDocument/2006/relationships/hyperlink" Target="file:///\\192.168.50.100\Universal_files_share\R&amp;D_Database\Masco%20Fabric%20Strength%20By%20RND\Picture%20Of%20Hanger\0.%20Picture%20of%20Hangers%20All%20in%20One\RND%20INN-42.jpg" TargetMode="External"/><Relationship Id="rId8410" Type="http://schemas.openxmlformats.org/officeDocument/2006/relationships/hyperlink" Target="file:///\\192.168.50.100\Universal_files_share\R&amp;D_Database\Masco%20Fabric%20Strength%20By%20RND\ALL%20COSTING\RND%20MFB-2006A;%20PRICE.xls" TargetMode="External"/><Relationship Id="rId10340" Type="http://schemas.openxmlformats.org/officeDocument/2006/relationships/hyperlink" Target="file:///\\192.168.50.100\Universal_files_share\R&amp;D_Database\Masco%20Fabric%20Strength%20By%20RND\BOOKING-DESIGN%20FILES\RND%20MCB-2013D%20CLO%20Booking.doc" TargetMode="External"/><Relationship Id="rId7012" Type="http://schemas.openxmlformats.org/officeDocument/2006/relationships/hyperlink" Target="file:///\\192.168.50.100\Universal_files_share\R&amp;D_Database\Masco%20Fabric%20Strength%20By%20RND\Picture%20Of%20Hanger\0.%20Picture%20of%20Hangers%20All%20in%20One\RND%20INN-512%20BRS.jpg" TargetMode="External"/><Relationship Id="rId14961" Type="http://schemas.openxmlformats.org/officeDocument/2006/relationships/hyperlink" Target="file:///\\192.168.50.100\Universal_files_share\R&amp;D_Database\Masco%20Fabric%20Strength%20By%20RND\BOOKING-DESIGN%20FILES\RND%20MSB-2039%20HM%20Design%20File.xls" TargetMode="External"/><Relationship Id="rId890" Type="http://schemas.openxmlformats.org/officeDocument/2006/relationships/hyperlink" Target="file:///\\192.168.50.100\Universal_files_share\R&amp;D_Database\Masco%20Fabric%20Strength%20By%20RND\FINISHING%20REPORT\RND%20KNT%20SOC2606(3.10)%20Finishing%20Report.pdf" TargetMode="External"/><Relationship Id="rId2571" Type="http://schemas.openxmlformats.org/officeDocument/2006/relationships/hyperlink" Target="file:///\\192.168.50.100\Universal_files_share\R&amp;D_Database\Masco%20Fabric%20Strength%20By%20RND\Picture%20Of%20Hanger\0.%20Picture%20of%20Hangers%20All%20in%20One\RND%20SF-12(ANTI-BACTERIAL%20FINISH).jpg" TargetMode="External"/><Relationship Id="rId9184" Type="http://schemas.openxmlformats.org/officeDocument/2006/relationships/hyperlink" Target="file:///\\192.168.50.100\Universal_files_share\R&amp;D_Database\Masco%20Fabric%20Strength%20By%20RND\BOOKING-DESIGN%20FILES\RND%20INN-2005%20DESIGN%20FILE.xls" TargetMode="External"/><Relationship Id="rId12165" Type="http://schemas.openxmlformats.org/officeDocument/2006/relationships/hyperlink" Target="file:///\\192.168.50.100\Universal_files_share\R&amp;D_Database\Masco%20Fabric%20Strength%20By%20RND\Picture%20Of%20Hanger\0.%20Picture%20of%20Hangers%20All%20in%20One\RND%20MBT-16%20I4.jpg" TargetMode="External"/><Relationship Id="rId1356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1A1%20Sticker.docx" TargetMode="External"/><Relationship Id="rId14614" Type="http://schemas.openxmlformats.org/officeDocument/2006/relationships/hyperlink" Target="file:///\\192.168.50.100\Universal_files_share\R&amp;D_Database\Masco%20Fabric%20Strength%20By%20RND\BOOKING-DESIGN%20FILES\RND%20MFB-2068%20Booking.doc" TargetMode="External"/><Relationship Id="rId543" Type="http://schemas.openxmlformats.org/officeDocument/2006/relationships/hyperlink" Target="file:///\\192.168.50.100\Universal_files_share\R&amp;D_Database\Masco%20Fabric%20Strength%20By%20RND\STICKERS\RND%20MSB-26%20J.docx" TargetMode="External"/><Relationship Id="rId1173" Type="http://schemas.openxmlformats.org/officeDocument/2006/relationships/hyperlink" Target="file:///\\192.168.50.100\Universal_files_share\R&amp;D_Database\Masco%20Fabric%20Strength%20By%20RND\ANALYSING%20REPORT\RND%20MCB-55%20F%20Analysis%20Report.pdf" TargetMode="External"/><Relationship Id="rId2224" Type="http://schemas.openxmlformats.org/officeDocument/2006/relationships/hyperlink" Target="file:///\\192.168.50.100\Universal_files_share\R&amp;D_Database\Masco%20Fabric%20Strength%20By%20RND\ANALYSING%20REPORT\RND%20MSB-151A,%20151B,%20151C.pdf" TargetMode="External"/><Relationship Id="rId3622" Type="http://schemas.openxmlformats.org/officeDocument/2006/relationships/hyperlink" Target="file:///\\192.168.50.100\Universal_files_share\R&amp;D_Database\Masco%20Fabric%20Strength%20By%20RND\ANALYSING%20REPORT\RND%20MBT-31E%20Analysis%20Report.pdf" TargetMode="External"/><Relationship Id="rId13216" Type="http://schemas.openxmlformats.org/officeDocument/2006/relationships/hyperlink" Target="file:///\\192.168.50.100\Universal_files_share\R&amp;D_Database\Masco%20Fabric%20Strength%20By%20RND\FINISHING%20REPORT\RND%20INN-900HM%20Finishing%20Report.pdf" TargetMode="External"/><Relationship Id="rId5794" Type="http://schemas.openxmlformats.org/officeDocument/2006/relationships/hyperlink" Target="file:///\\192.168.50.100\Universal_files_share\R&amp;D_Database\Masco%20Fabric%20Strength%20By%20RND\FINISHING%20REPORT\RND%20HMB-22.pdf" TargetMode="External"/><Relationship Id="rId6845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%2020%20TRY%20FLC.jpg" TargetMode="External"/><Relationship Id="rId15388" Type="http://schemas.openxmlformats.org/officeDocument/2006/relationships/hyperlink" Target="file:///\\192.168.50.100\Universal_files_share\R&amp;D_Database\Masco%20Fabric%20Strength%20By%20RND\BOOKING-DESIGN%20FILES\RND%20INN-117A1,%20A2,%20A3,%20A4,%20A5,%20B1,%20B2,%20B3,%20B4,%20C1,%20C2,%20C3,%20C4,%20D1,%20D2,%20D3,%20D3%20REV,%20D4%20Booking.docx" TargetMode="External"/><Relationship Id="rId16439" Type="http://schemas.openxmlformats.org/officeDocument/2006/relationships/hyperlink" Target="file:///\\192.168.50.100\Universal_files_share\R&amp;D_Database\Masco%20Fabric%20Strength%20By%20RND\ALL%20COSTING\RND%20MBT-515B%20Price.xls" TargetMode="External"/><Relationship Id="rId4049" Type="http://schemas.openxmlformats.org/officeDocument/2006/relationships/hyperlink" Target="file:///\\192.168.50.100\Universal_files_share\R&amp;D_Database\Masco%20Fabric%20Strength%20By%20RND\ALL%20COSTING\RND%20MBT-22E2%20Price.xls" TargetMode="External"/><Relationship Id="rId4396" Type="http://schemas.openxmlformats.org/officeDocument/2006/relationships/hyperlink" Target="file:///\\192.168.50.100\Universal_files_share\R&amp;D_Database\Masco%20Fabric%20Strength%20By%20RND\Picture%20Of%20Hanger\0.%20Picture%20of%20Hangers%20All%20in%20One\RND%20TGT-10%20EXT-01.jpg" TargetMode="External"/><Relationship Id="rId5447" Type="http://schemas.openxmlformats.org/officeDocument/2006/relationships/hyperlink" Target="file:///\\192.168.50.100\Universal_files_share\R&amp;D_Database\Masco%20Fabric%20Strength%20By%20RND\Picture%20Of%20Hanger\0.%20Picture%20of%20Hangers%20All%20in%20One\RND%20INN-92.jpg" TargetMode="External"/><Relationship Id="rId11998" Type="http://schemas.openxmlformats.org/officeDocument/2006/relationships/hyperlink" Target="file:///\\192.168.50.100\Universal_files_share\R&amp;D_Database\Masco%20Fabric%20Strength%20By%20RND\FINISHING%20REPORT\RND%20INN-78B%20Finishing%20Report.pdf" TargetMode="External"/><Relationship Id="rId14471" Type="http://schemas.openxmlformats.org/officeDocument/2006/relationships/hyperlink" Target="file:///\\192.168.50.100\Universal_files_share\R&amp;D_Database\Masco%20Fabric%20Strength%20By%20RND\ALL%20COSTING\RND%20MFB-2037N%20REV%20Price.xls" TargetMode="External"/><Relationship Id="rId15522" Type="http://schemas.openxmlformats.org/officeDocument/2006/relationships/hyperlink" Target="file:///\\192.168.50.100\Universal_files_share\R&amp;D_Database\Masco%20Fabric%20Strength%20By%20RND\ALL%20COSTING\RND%20TGT-2010E4%20Price.xls" TargetMode="External"/><Relationship Id="rId4530" Type="http://schemas.openxmlformats.org/officeDocument/2006/relationships/hyperlink" Target="file:///\\192.168.50.100\Universal_files_share\R&amp;D_Database\Masco%20Fabric%20Strength%20By%20RND\Picture%20Of%20Hanger\0.%20Picture%20of%20Hangers%20All%20in%20One\RND%20INN-34.jpg" TargetMode="External"/><Relationship Id="rId13073" Type="http://schemas.openxmlformats.org/officeDocument/2006/relationships/hyperlink" Target="file:///\\192.168.50.100\Universal_files_share\R&amp;D_Database\Masco%20Fabric%20Strength%20By%20RND\FINISHING%20REPORT\RND%20INN-125M%20Finishing%20Report.pdf" TargetMode="External"/><Relationship Id="rId14124" Type="http://schemas.openxmlformats.org/officeDocument/2006/relationships/hyperlink" Target="file:///\\192.168.50.100\Universal_files_share\R&amp;D_Database\Masco%20Fabric%20Strength%20By%20RND\BOOKING-DESIGN%20FILES\RND%20MCB-41D%20LC%20Design%20File.xls" TargetMode="External"/><Relationship Id="rId2081" Type="http://schemas.openxmlformats.org/officeDocument/2006/relationships/hyperlink" Target="file:///\\192.168.50.100\Universal_files_share\R&amp;D_Database\Masco%20Fabric%20Strength%20By%20RND\ANALYSING%20REPORT\RND%20INN-151.pdf" TargetMode="External"/><Relationship Id="rId3132" Type="http://schemas.openxmlformats.org/officeDocument/2006/relationships/hyperlink" Target="file:///\\192.168.50.100\Universal_files_share\R&amp;D_Database\Masco%20Fabric%20Strength%20By%20RND\ALL%20COSTING\RND%20IMP%20YRN-10%20Price.xls" TargetMode="External"/><Relationship Id="rId7753" Type="http://schemas.openxmlformats.org/officeDocument/2006/relationships/hyperlink" Target="file:///\\192.168.50.100\Universal_files_share\R&amp;D_Database\Masco%20Fabric%20Strength%20By%20RND\KNIT%20BOOKING\RND%20MFB-900CX%20REV%20Knit%20Booking.pdf" TargetMode="External"/><Relationship Id="rId16296" Type="http://schemas.openxmlformats.org/officeDocument/2006/relationships/hyperlink" Target="file:///\\192.168.50.100\Universal_files_share\R&amp;D_Database\Masco%20Fabric%20Strength%20By%20RND\KNIT%20BOOKING\RND%20INN-116B6,%20B6(S)%20Knit%20Booking.pdf" TargetMode="External"/><Relationship Id="rId6355" Type="http://schemas.openxmlformats.org/officeDocument/2006/relationships/hyperlink" Target="file:///\\192.168.50.100\Universal_files_share\R&amp;D_Database\Masco%20Fabric%20Strength%20By%20RND\KNIT%20BOOKING\RND%20MCB-513%20Knit%20Booking.pdf" TargetMode="External"/><Relationship Id="rId7406" Type="http://schemas.openxmlformats.org/officeDocument/2006/relationships/hyperlink" Target="file:///\\192.168.50.100\Universal_files_share\R&amp;D_Database\Masco%20Fabric%20Strength%20By%20RND\ALL%20COSTING\RND%20INN-900%20G%20WHITE%20Price.xls" TargetMode="External"/><Relationship Id="rId8804" Type="http://schemas.openxmlformats.org/officeDocument/2006/relationships/hyperlink" Target="file:///\\192.168.50.100\Universal_files_share\R&amp;D_Database\Masco%20Fabric%20Strength%20By%20RND\STICKERS\RND%20MBT-2005%20A%20Sticker.docx" TargetMode="External"/><Relationship Id="rId10734" Type="http://schemas.openxmlformats.org/officeDocument/2006/relationships/hyperlink" Target="file:///\\192.168.50.100\Universal_files_share\R&amp;D_Database\Masco%20Fabric%20Strength%20By%20RND\FINISHING%20REPORT\RND%20MBT-1001%20G%20Finishing%20Report.pdf" TargetMode="External"/><Relationship Id="rId6008" Type="http://schemas.openxmlformats.org/officeDocument/2006/relationships/hyperlink" Target="file:///\\192.168.50.100\Universal_files_share\R&amp;D_Database\Masco%20Fabric%20Strength%20By%20RND\STICKERS\RND%20MFB-512%20STICKER.docx" TargetMode="External"/><Relationship Id="rId13957" Type="http://schemas.openxmlformats.org/officeDocument/2006/relationships/hyperlink" Target="file:///\\192.168.50.100\Universal_files_share\R&amp;D_Database\Masco%20Fabric%20Strength%20By%20RND\ANALYSING%20REPORT\RND%20MCB-2021F%20Analysis%20Report.pdf" TargetMode="External"/><Relationship Id="rId2965" Type="http://schemas.openxmlformats.org/officeDocument/2006/relationships/hyperlink" Target="file:///\\192.168.50.100\Universal_files_share\R&amp;D_Database\Masco%20Fabric%20Strength%20By%20RND\BOOKING-DESIGN%20FILES\RND%20INN-73,%2073A,%2073B%20Design%20file.PDF" TargetMode="External"/><Relationship Id="rId9578" Type="http://schemas.openxmlformats.org/officeDocument/2006/relationships/hyperlink" Target="file:///\\192.168.50.100\Universal_files_share\R&amp;D_Database\Masco%20Fabric%20Strength%20By%20RND\FINISHING%20REPORT\RND%20MSB-2040%20BM%20Finishing%20Report.pdf" TargetMode="External"/><Relationship Id="rId12559" Type="http://schemas.openxmlformats.org/officeDocument/2006/relationships/hyperlink" Target="file:///\\192.168.50.100\Universal_files_share\R&amp;D_Database\Masco%20Fabric%20Strength%20By%20RND\KNIT%20BOOKING\RND%20MFB-519%20HM%20Knit%20Booking.pdf" TargetMode="External"/><Relationship Id="rId16430" Type="http://schemas.openxmlformats.org/officeDocument/2006/relationships/hyperlink" Target="file:///\\192.168.50.100\Universal_files_share\R&amp;D_Database\Masco%20Fabric%20Strength%20By%20RND\KNIT%20BOOKING\RND%20HMB-37B%20JAQRD%20CA%20Knit%20Booking.pdf" TargetMode="External"/><Relationship Id="rId937" Type="http://schemas.openxmlformats.org/officeDocument/2006/relationships/hyperlink" Target="file:///\\192.168.50.100\Universal_files_share\R&amp;D_Database\Masco%20Fabric%20Strength%20By%20RND\STICKERS\RND%20MBT-18.docx" TargetMode="External"/><Relationship Id="rId1567" Type="http://schemas.openxmlformats.org/officeDocument/2006/relationships/hyperlink" Target="file:///\\192.168.50.100\Universal_files_share\R&amp;D_Database\Masco%20Fabric%20Strength%20By%20RND\STICKERS\RND%20MCB-1250%20Sticker.docx" TargetMode="External"/><Relationship Id="rId2618" Type="http://schemas.openxmlformats.org/officeDocument/2006/relationships/hyperlink" Target="file:///\\192.168.50.100\Universal_files_share\R&amp;D_Database\Masco%20Fabric%20Strength%20By%20RND\Picture%20Of%20Hanger\0.%20Picture%20of%20Hangers%20All%20in%20One\RND%20SF-12%20(MRCHD-E1).jpg" TargetMode="External"/><Relationship Id="rId15032" Type="http://schemas.openxmlformats.org/officeDocument/2006/relationships/hyperlink" Target="file:///\\192.168.50.100\Universal_files_share\R&amp;D_Database\Masco%20Fabric%20Strength%20By%20RND\ANALYSING%20REPORT\RND%20MSB-2502C%20Analysis%20Report.pdf" TargetMode="External"/><Relationship Id="rId4040" Type="http://schemas.openxmlformats.org/officeDocument/2006/relationships/hyperlink" Target="file:///\\192.168.50.100\Universal_files_share\R&amp;D_Database\Masco%20Fabric%20Strength%20By%20RND\BOOKING-DESIGN%20FILES\RND%20MBT-22E1,%20E2%20Booking.doc" TargetMode="External"/><Relationship Id="rId8661" Type="http://schemas.openxmlformats.org/officeDocument/2006/relationships/hyperlink" Target="file:///\\192.168.50.100\Universal_files_share\R&amp;D_Database\Masco%20Fabric%20Strength%20By%20RND\STICKERS\RND%20HMB-12%20A.docx" TargetMode="External"/><Relationship Id="rId9712" Type="http://schemas.openxmlformats.org/officeDocument/2006/relationships/hyperlink" Target="file:///\\192.168.50.100\Universal_files_share\R&amp;D_Database\Masco%20Fabric%20Strength%20By%20RND\Picture%20Of%20Hanger\0.%20Picture%20of%20Hangers%20All%20in%20One\RND%20MBT-2023A.jpg" TargetMode="External"/><Relationship Id="rId10591" Type="http://schemas.openxmlformats.org/officeDocument/2006/relationships/hyperlink" Target="file:///\\192.168.50.100\Universal_files_share\R&amp;D_Database\Masco%20Fabric%20Strength%20By%20RND\Picture%20Of%20Hanger\0.%20Picture%20of%20Hangers%20All%20in%20One\RND%20INN-1009.jpg" TargetMode="External"/><Relationship Id="rId7263" Type="http://schemas.openxmlformats.org/officeDocument/2006/relationships/hyperlink" Target="file:///\\192.168.50.100\Universal_files_share\R&amp;D_Database\Masco%20Fabric%20Strength%20By%20RND\Picture%20Of%20Hanger\0.%20Picture%20of%20Hangers%20All%20in%20One\RND%20INN-502%20D%2018%20TRY%20FLC.jpg" TargetMode="External"/><Relationship Id="rId8314" Type="http://schemas.openxmlformats.org/officeDocument/2006/relationships/hyperlink" Target="file:///\\192.168.50.100\Universal_files_share\R&amp;D_Database\Masco%20Fabric%20Strength%20By%20RND\Picture%20Of%20Hanger\0.%20Picture%20of%20Hangers%20All%20in%20One\RND%20MCB-2030.jpg" TargetMode="External"/><Relationship Id="rId10244" Type="http://schemas.openxmlformats.org/officeDocument/2006/relationships/hyperlink" Target="file:///\\192.168.50.100\Universal_files_share\R&amp;D_Database\Masco%20Fabric%20Strength%20By%20RND\ALL%20COSTING\RND%20MBT-2004%20%20Price.xls" TargetMode="External"/><Relationship Id="rId11642" Type="http://schemas.openxmlformats.org/officeDocument/2006/relationships/hyperlink" Target="file:///\\192.168.50.100\Universal_files_share\R&amp;D_Database\Masco%20Fabric%20Strength%20By%20RND\STICKERS\RND%20MCB-2015B%20Sticker.docx" TargetMode="External"/><Relationship Id="rId1701" Type="http://schemas.openxmlformats.org/officeDocument/2006/relationships/hyperlink" Target="file:///\\192.168.50.100\Universal_files_share\R&amp;D_Database\Masco%20Fabric%20Strength%20By%20RND\ALL%20COSTING\RND%20MCB-14%20Price.xls" TargetMode="External"/><Relationship Id="rId14865" Type="http://schemas.openxmlformats.org/officeDocument/2006/relationships/hyperlink" Target="file:///\\192.168.50.100\Universal_files_share\R&amp;D_Database\Masco%20Fabric%20Strength%20By%20RND\FINISHING%20REPORT\RND%20MSB-1001G%20Finishing%20Report.pdf" TargetMode="External"/><Relationship Id="rId15916" Type="http://schemas.openxmlformats.org/officeDocument/2006/relationships/hyperlink" Target="file:///\\192.168.50.100\Universal_files_share\R&amp;D_Database\Masco%20Fabric%20Strength%20By%20RND\BOOKING-DESIGN%20FILES\RND%20MCB-2032A%20Design%20File.xlsx" TargetMode="External"/><Relationship Id="rId3873" Type="http://schemas.openxmlformats.org/officeDocument/2006/relationships/hyperlink" Target="file:///\\192.168.50.100\Universal_files_share\R&amp;D_Database\Masco%20Fabric%20Strength%20By%20RND\STICKERS\RND%20INN-64E.docx" TargetMode="External"/><Relationship Id="rId4924" Type="http://schemas.openxmlformats.org/officeDocument/2006/relationships/hyperlink" Target="file:///\\192.168.50.100\Universal_files_share\R&amp;D_Database\Masco%20Fabric%20Strength%20By%20RND\BOOKING-DESIGN%20FILES\RND%20INN-31%20D%20Design%20File.xls" TargetMode="External"/><Relationship Id="rId9088" Type="http://schemas.openxmlformats.org/officeDocument/2006/relationships/hyperlink" Target="file:///\\192.168.50.100\Universal_files_share\R&amp;D_Database\Masco%20Fabric%20Strength%20By%20RND\BOOKING-DESIGN%20FILES\RND%20SHP-2002%20Booking.doc" TargetMode="External"/><Relationship Id="rId13467" Type="http://schemas.openxmlformats.org/officeDocument/2006/relationships/hyperlink" Target="file:///\\192.168.50.100\Universal_files_share\R&amp;D_Database\Masco%20Fabric%20Strength%20By%20RND\Picture%20Of%20Hanger\0.%20Picture%20of%20Hangers%20All%20in%20One\RND%20MBT-13F.jpg" TargetMode="External"/><Relationship Id="rId14518" Type="http://schemas.openxmlformats.org/officeDocument/2006/relationships/hyperlink" Target="file:///\\192.168.50.100\Universal_files_share\R&amp;D_Database\Masco%20Fabric%20Strength%20By%20RND\ALL%20COSTING\RND%20MFB-2046(i)%20Price.xls" TargetMode="External"/><Relationship Id="rId447" Type="http://schemas.openxmlformats.org/officeDocument/2006/relationships/hyperlink" Target="file:///\\192.168.50.100\Universal_files_share\R&amp;D_Database\Masco%20Fabric%20Strength%20By%20RND\ALL%20COSTING\RND%20INN-103%20B%20Price.xls" TargetMode="External"/><Relationship Id="rId794" Type="http://schemas.openxmlformats.org/officeDocument/2006/relationships/hyperlink" Target="file:///\\192.168.50.100\Universal_files_share\R&amp;D_Database\Masco%20Fabric%20Strength%20By%20RND\FINISHING%20REPORT\RND%20MFB-21%20A.pdf" TargetMode="External"/><Relationship Id="rId1077" Type="http://schemas.openxmlformats.org/officeDocument/2006/relationships/hyperlink" Target="file:///\\192.168.50.100\Universal_files_share\R&amp;D_Database\Masco%20Fabric%20Strength%20By%20RND\FINISHING%20REPORT\RND%20MBT-07.pdf" TargetMode="External"/><Relationship Id="rId2128" Type="http://schemas.openxmlformats.org/officeDocument/2006/relationships/hyperlink" Target="file:///\\192.168.50.100\Universal_files_share\R&amp;D_Database\Masco%20Fabric%20Strength%20By%20RND\BOOKING-DESIGN%20FILES\RND%20INN-251%20LVS%20Design%20File.xls" TargetMode="External"/><Relationship Id="rId2475" Type="http://schemas.openxmlformats.org/officeDocument/2006/relationships/hyperlink" Target="file:///\\192.168.50.100\Universal_files_share\R&amp;D_Database\Masco%20Fabric%20Strength%20By%20RND\Picture%20Of%20Hanger\0.%20Picture%20of%20Hangers%20All%20in%20One\RND%20INN-309A.jpg" TargetMode="External"/><Relationship Id="rId3526" Type="http://schemas.openxmlformats.org/officeDocument/2006/relationships/hyperlink" Target="file:///\\192.168.50.100\Universal_files_share\R&amp;D_Database\Masco%20Fabric%20Strength%20By%20RND\Picture%20Of%20Hanger\0.%20Picture%20of%20Hangers%20All%20in%20One\RND%20INN-1006.jpg" TargetMode="External"/><Relationship Id="rId12069" Type="http://schemas.openxmlformats.org/officeDocument/2006/relationships/hyperlink" Target="file:///\\192.168.50.100\Universal_files_share\R&amp;D_Database\Masco%20Fabric%20Strength%20By%20RND\FINISHING%20REPORT\RND%20MBT-06H1%20Finishing%20Report.pdf" TargetMode="External"/><Relationship Id="rId5698" Type="http://schemas.openxmlformats.org/officeDocument/2006/relationships/hyperlink" Target="file:///\\192.168.50.100\Universal_files_share\R&amp;D_Database\Masco%20Fabric%20Strength%20By%20RND\KNIT%20BOOKING\RND%20MBT-16%20K%20Knit%20Booking.pdf" TargetMode="External"/><Relationship Id="rId6749" Type="http://schemas.openxmlformats.org/officeDocument/2006/relationships/hyperlink" Target="file:///\\192.168.50.100\Universal_files_share\R&amp;D_Database\Masco%20Fabric%20Strength%20By%20RND\FINISHING%20REPORT\RND%20INN-752%20A,B%20Finishing%20Report%20One%20Pager.xlsx" TargetMode="External"/><Relationship Id="rId12550" Type="http://schemas.openxmlformats.org/officeDocument/2006/relationships/hyperlink" Target="file:///\\192.168.50.100\Universal_files_share\R&amp;D_Database\Masco%20Fabric%20Strength%20By%20RND\STICKERS\RND%20MFB-517A%20Sticker.docx" TargetMode="External"/><Relationship Id="rId1360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2023C1%20Sticker.docx" TargetMode="External"/><Relationship Id="rId8171" Type="http://schemas.openxmlformats.org/officeDocument/2006/relationships/hyperlink" Target="file:///\\192.168.50.100\Universal_files_share\R&amp;D_Database\Masco%20Fabric%20Strength%20By%20RND\Picture%20Of%20Hanger\0.%20Picture%20of%20Hangers%20All%20in%20One\RND%20TGT-2004.jpg" TargetMode="External"/><Relationship Id="rId9222" Type="http://schemas.openxmlformats.org/officeDocument/2006/relationships/hyperlink" Target="file:///\\192.168.50.100\Universal_files_share\R&amp;D_Database\Masco%20Fabric%20Strength%20By%20RND\ANALYSING%20REPORT\RND%20MFB-2029.pdf" TargetMode="External"/><Relationship Id="rId11152" Type="http://schemas.openxmlformats.org/officeDocument/2006/relationships/hyperlink" Target="file:///\\192.168.50.100\Universal_files_share\R&amp;D_Database\Masco%20Fabric%20Strength%20By%20RND\STICKERS\RND%20MCB-2007%20CA%20STICKER.docx" TargetMode="External"/><Relationship Id="rId12203" Type="http://schemas.openxmlformats.org/officeDocument/2006/relationships/hyperlink" Target="file:///\\192.168.50.100\Universal_files_share\R&amp;D_Database\Masco%20Fabric%20Strength%20By%20RND\ALL%20COSTING\RND%20MBT-31F%20Price.xls" TargetMode="External"/><Relationship Id="rId1211" Type="http://schemas.openxmlformats.org/officeDocument/2006/relationships/hyperlink" Target="file:///\\192.168.50.100\Universal_files_share\R&amp;D_Database\Masco%20Fabric%20Strength%20By%20RND\Picture%20Of%20Hanger\0.%20Picture%20of%20Hangers%20All%20in%20One\RND%20MSB-14.jpg" TargetMode="External"/><Relationship Id="rId4781" Type="http://schemas.openxmlformats.org/officeDocument/2006/relationships/hyperlink" Target="file:///\\192.168.50.100\Universal_files_share\R&amp;D_Database\Masco%20Fabric%20Strength%20By%20RND\Picture%20Of%20Hanger\0.%20Picture%20of%20Hangers%20All%20in%20One\RND%20MBT-506.jpg" TargetMode="External"/><Relationship Id="rId5832" Type="http://schemas.openxmlformats.org/officeDocument/2006/relationships/hyperlink" Target="file:///\\192.168.50.100\Universal_files_share\R&amp;D_Database\Masco%20Fabric%20Strength%20By%20RND\KNIT%20BOOKING\RND%20HMB-509%20YD%20(A,B,C)%20KNIT%20BOOKING.pdf" TargetMode="External"/><Relationship Id="rId14375" Type="http://schemas.openxmlformats.org/officeDocument/2006/relationships/hyperlink" Target="file:///\\192.168.50.100\Universal_files_share\R&amp;D_Database\Masco%20Fabric%20Strength%20By%20RND\BOOKING-DESIGN%20FILES\RND%20MFB-2007F%20Booking.doc" TargetMode="External"/><Relationship Id="rId15773" Type="http://schemas.openxmlformats.org/officeDocument/2006/relationships/hyperlink" Target="file:///\\192.168.50.100\Universal_files_share\R&amp;D_Database\Masco%20Fabric%20Strength%20By%20RND\Picture%20Of%20Hanger\0.%20Picture%20of%20Hangers%20All%20in%20One\RND%20MBT-1001B%20CLO9.jpg" TargetMode="External"/><Relationship Id="rId3383" Type="http://schemas.openxmlformats.org/officeDocument/2006/relationships/hyperlink" Target="file:///\\192.168.50.100\Universal_files_share\R&amp;D_Database\Masco%20Fabric%20Strength%20By%20RND\ANALYSING%20REPORT\RND%20MCB-33%20G,%20H%20Analysis%20Report.pdf" TargetMode="External"/><Relationship Id="rId4434" Type="http://schemas.openxmlformats.org/officeDocument/2006/relationships/hyperlink" Target="file:///\\192.168.50.100\Universal_files_share\R&amp;D_Database\Masco%20Fabric%20Strength%20By%20RND\Picture%20Of%20Hanger\0.%20Picture%20of%20Hangers%20All%20in%20One\20072001080%20A.jpg" TargetMode="External"/><Relationship Id="rId14028" Type="http://schemas.openxmlformats.org/officeDocument/2006/relationships/hyperlink" Target="file:///\\192.168.50.100\Universal_files_share\R&amp;D_Database\Masco%20Fabric%20Strength%20By%20RND\FINISHING%20REPORT\RND%20MCB-21W4%20%20Finishing%20Reort.pdf" TargetMode="External"/><Relationship Id="rId15426" Type="http://schemas.openxmlformats.org/officeDocument/2006/relationships/hyperlink" Target="file:///\\192.168.50.100\Universal_files_share\R&amp;D_Database\Masco%20Fabric%20Strength%20By%20RND\ALL%20COSTING\RND%20INN-64%20(i)%20Price.xls" TargetMode="External"/><Relationship Id="rId3036" Type="http://schemas.openxmlformats.org/officeDocument/2006/relationships/hyperlink" Target="file:///\\192.168.50.100\Universal_files_share\R&amp;D_Database\Masco%20Fabric%20Strength%20By%20RND\FINISHING%20REPORT\RND%20MCB-2000.pdf" TargetMode="External"/><Relationship Id="rId10985" Type="http://schemas.openxmlformats.org/officeDocument/2006/relationships/hyperlink" Target="file:///\\192.168.50.100\Universal_files_share\R&amp;D_Database\Masco%20Fabric%20Strength%20By%20RND\FINISHING%20REPORT\RND%20MSB-2039%20SCRL.jpg" TargetMode="External"/><Relationship Id="rId6259" Type="http://schemas.openxmlformats.org/officeDocument/2006/relationships/hyperlink" Target="file:///\\192.168.50.100\Universal_files_share\R&amp;D_Database\Masco%20Fabric%20Strength%20By%20RND\ANALYSING%20REPORT\RND%20HMB-01%20LNDX%20REV%20(A,B)%20Analysis.pdf" TargetMode="External"/><Relationship Id="rId7657" Type="http://schemas.openxmlformats.org/officeDocument/2006/relationships/hyperlink" Target="file:///\\192.168.50.100\Universal_files_share\R&amp;D_Database\Masco%20Fabric%20Strength%20By%20RND\BOOKING-DESIGN%20FILES\RND%20MCB-903%20PICTURE.jpg" TargetMode="External"/><Relationship Id="rId8708" Type="http://schemas.openxmlformats.org/officeDocument/2006/relationships/hyperlink" Target="file:///\\192.168.50.100\Universal_files_share\R&amp;D_Database\Masco%20Fabric%20Strength%20By%20RND\Picture%20Of%20Hanger\0.%20Picture%20of%20Hangers%20All%20in%20One\RND%20INN-2033.jpg" TargetMode="External"/><Relationship Id="rId10638" Type="http://schemas.openxmlformats.org/officeDocument/2006/relationships/hyperlink" Target="file:///\\192.168.50.100\Universal_files_share\R&amp;D_Database\Masco%20Fabric%20Strength%20By%20RND\FINISHING%20REPORT\RND%20KNT%20SOC6999(5)%20Finishing%20Report%20One%20Pager.xlsx" TargetMode="External"/><Relationship Id="rId12060" Type="http://schemas.openxmlformats.org/officeDocument/2006/relationships/hyperlink" Target="file:///\\192.168.50.100\Universal_files_share\R&amp;D_Database\Masco%20Fabric%20Strength%20By%20RND\BOOKING-DESIGN%20FILES\RND%20MBT-06F%20Booking.doc" TargetMode="External"/><Relationship Id="rId1311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51%20KPHL.docx" TargetMode="External"/><Relationship Id="rId2869" Type="http://schemas.openxmlformats.org/officeDocument/2006/relationships/hyperlink" Target="file:///\\192.168.50.100\Universal_files_share\R&amp;D_Database\Masco%20Fabric%20Strength%20By%20RND\BOOKING-DESIGN%20FILES\RND%20MSB-5%20A-B-C-D%20booking.doc" TargetMode="External"/><Relationship Id="rId6740" Type="http://schemas.openxmlformats.org/officeDocument/2006/relationships/hyperlink" Target="file:///\\192.168.50.100\Universal_files_share\R&amp;D_Database\Masco%20Fabric%20Strength%20By%20RND\BOOKING-DESIGN%20FILES\Development%20Sample%20Fabric%20Booking%20(For%20Upcoming%20TSSO%20Vendor%20Meeting)%20Buyer-Target%20(25-Jan-2020)%20R1.xlsx" TargetMode="External"/><Relationship Id="rId15283" Type="http://schemas.openxmlformats.org/officeDocument/2006/relationships/hyperlink" Target="file:///\\192.168.50.100\Universal_files_share\R&amp;D_Database\Masco%20Fabric%20Strength%20By%20RND\FINISHING%20REPORT\RND%20INN-117A4(S)%20FINISHING%20REPORT.pdf" TargetMode="External"/><Relationship Id="rId16334" Type="http://schemas.openxmlformats.org/officeDocument/2006/relationships/hyperlink" Target="file:///\\192.168.50.100\Universal_files_share\R&amp;D_Database\Masco%20Fabric%20Strength%20By%20RND\ALL%20COSTING\RND%20INN-116D1%20Price.xls" TargetMode="External"/><Relationship Id="rId4291" Type="http://schemas.openxmlformats.org/officeDocument/2006/relationships/hyperlink" Target="file:///\\192.168.50.100\Universal_files_share\R&amp;D_Database\Masco%20Fabric%20Strength%20By%20RND\STICKERS\RND%20MFB-10%20D.docx" TargetMode="External"/><Relationship Id="rId5342" Type="http://schemas.openxmlformats.org/officeDocument/2006/relationships/hyperlink" Target="file:///\\192.168.50.100\Universal_files_share\R&amp;D_Database\Masco%20Fabric%20Strength%20By%20RND\ANALYSING%20REPORT\RND%20MFB-11%20DBHM-A14.pdf" TargetMode="External"/><Relationship Id="rId9963" Type="http://schemas.openxmlformats.org/officeDocument/2006/relationships/hyperlink" Target="file:///\\192.168.50.100\Universal_files_share\R&amp;D_Database\Masco%20Fabric%20Strength%20By%20RND\STICKERS\RND%20MCB-2021%20A%20Sticker.docx" TargetMode="External"/><Relationship Id="rId8565" Type="http://schemas.openxmlformats.org/officeDocument/2006/relationships/hyperlink" Target="file:///\\192.168.50.100\Universal_files_share\R&amp;D_Database\Masco%20Fabric%20Strength%20By%20RND\STICKERS\RND%20SHP-2000(1853).docx" TargetMode="External"/><Relationship Id="rId9616" Type="http://schemas.openxmlformats.org/officeDocument/2006/relationships/hyperlink" Target="file:///\\192.168.50.100\Universal_files_share\R&amp;D_Database\Masco%20Fabric%20Strength%20By%20RND\ALL%20COSTING\RND%20KNT%20SOC4837%20Price.xls" TargetMode="External"/><Relationship Id="rId11893" Type="http://schemas.openxmlformats.org/officeDocument/2006/relationships/hyperlink" Target="file:///\\192.168.50.100\Universal_files_share\R&amp;D_Database\Masco%20Fabric%20Strength%20By%20RND\BOOKING-DESIGN%20FILES\RND%20INN-125LC%20Design%20File.xls" TargetMode="External"/><Relationship Id="rId12944" Type="http://schemas.openxmlformats.org/officeDocument/2006/relationships/hyperlink" Target="file:///\\192.168.50.100\Universal_files_share\R&amp;D_Database\Masco%20Fabric%20Strength%20By%20RND\ALL%20COSTING\RND%20HMB-37A2%20Price.xls" TargetMode="External"/><Relationship Id="rId1952" Type="http://schemas.openxmlformats.org/officeDocument/2006/relationships/hyperlink" Target="file:///\\192.168.50.100\Universal_files_share\R&amp;D_Database\Masco%20Fabric%20Strength%20By%20RND\ANALYSING%20REPORT\RND%20MFB-157%20Analysis%20Report.pdf" TargetMode="External"/><Relationship Id="rId7167" Type="http://schemas.openxmlformats.org/officeDocument/2006/relationships/hyperlink" Target="file:///\\192.168.50.100\Universal_files_share\R&amp;D_Database\Masco%20Fabric%20Strength%20By%20RND\BOOKING-DESIGN%20FILES\RND%20MCB-512%20H.%20I,%20J,%20K%20Booking.doc" TargetMode="External"/><Relationship Id="rId8218" Type="http://schemas.openxmlformats.org/officeDocument/2006/relationships/hyperlink" Target="file:///\\192.168.50.100\Universal_files_share\R&amp;D_Database\Masco%20Fabric%20Strength%20By%20RND\ALL%20COSTING\RND%20KNT%20SOC2926(3)R(2)%20Price.xls" TargetMode="External"/><Relationship Id="rId10495" Type="http://schemas.openxmlformats.org/officeDocument/2006/relationships/hyperlink" Target="file:///\\192.168.50.100\Universal_files_share\R&amp;D_Database\Masco%20Fabric%20Strength%20By%20RND\ALL%20COSTING\RND%20MSB-1002A%20pricing.xls" TargetMode="External"/><Relationship Id="rId11546" Type="http://schemas.openxmlformats.org/officeDocument/2006/relationships/hyperlink" Target="file:///\\192.168.50.100\Universal_files_share\R&amp;D_Database\Masco%20Fabric%20Strength%20By%20RND\FINISHING%20REPORT\RND%20MSB-2039%20B%20Finishing%20Report.pdf" TargetMode="External"/><Relationship Id="rId1605" Type="http://schemas.openxmlformats.org/officeDocument/2006/relationships/hyperlink" Target="file:///\\192.168.50.100\Universal_files_share\R&amp;D_Database\Masco%20Fabric%20Strength%20By%20RND\ALL%20COSTING\RND%20MFB-160%20Price.xls" TargetMode="External"/><Relationship Id="rId10148" Type="http://schemas.openxmlformats.org/officeDocument/2006/relationships/hyperlink" Target="file:///\\192.168.50.100\Universal_files_share\R&amp;D_Database\Masco%20Fabric%20Strength%20By%20RND\BOOKING-DESIGN%20FILES\RND%20MSB-2050%20Design%20File.xls" TargetMode="External"/><Relationship Id="rId14769" Type="http://schemas.openxmlformats.org/officeDocument/2006/relationships/hyperlink" Target="file:///\\192.168.50.100\Universal_files_share\R&amp;D_Database\Masco%20Fabric%20Strength%20By%20RND\ANALYSING%20REPORT\RND%20MFB-900HM2%20Analysis%20Report.pdf" TargetMode="External"/><Relationship Id="rId3777" Type="http://schemas.openxmlformats.org/officeDocument/2006/relationships/hyperlink" Target="file:///\\192.168.50.100\Universal_files_share\R&amp;D_Database\Masco%20Fabric%20Strength%20By%20RND\ANALYSING%20REPORT\RND%20MSB-25.jpg" TargetMode="External"/><Relationship Id="rId4828" Type="http://schemas.openxmlformats.org/officeDocument/2006/relationships/hyperlink" Target="file:///\\192.168.50.100\Universal_files_share\R&amp;D_Database\Masco%20Fabric%20Strength%20By%20RND\Picture%20Of%20Hanger\0.%20Picture%20of%20Hangers%20All%20in%20One\RND%20MFB-15.jpg" TargetMode="External"/><Relationship Id="rId16191" Type="http://schemas.openxmlformats.org/officeDocument/2006/relationships/hyperlink" Target="file:///\\192.168.50.100\Universal_files_share\R&amp;D_Database\Masco%20Fabric%20Strength%20By%20RND\BOOKING-DESIGN%20FILES\RND%20MSB-2057A%20Design%20File.xls" TargetMode="External"/><Relationship Id="rId698" Type="http://schemas.openxmlformats.org/officeDocument/2006/relationships/hyperlink" Target="file:///\\192.168.50.100\Universal_files_share\R&amp;D_Database\Masco%20Fabric%20Strength%20By%20RND\ALL%20COSTING\RND%20MFB-38%20price.xls" TargetMode="External"/><Relationship Id="rId2379" Type="http://schemas.openxmlformats.org/officeDocument/2006/relationships/hyperlink" Target="file:///\\192.168.50.100\Universal_files_share\R&amp;D_Database\Masco%20Fabric%20Strength%20By%20RND\Picture%20Of%20Hanger\0.%20Picture%20of%20Hangers%20All%20in%20One\RND%20MSB-508.jpg" TargetMode="External"/><Relationship Id="rId6250" Type="http://schemas.openxmlformats.org/officeDocument/2006/relationships/hyperlink" Target="file:///\\192.168.50.100\Universal_files_share\R&amp;D_Database\Masco%20Fabric%20Strength%20By%20RND\STICKERS\RND%20ADVANCE%20DEVELOPMENT-12.docx" TargetMode="External"/><Relationship Id="rId7301" Type="http://schemas.openxmlformats.org/officeDocument/2006/relationships/hyperlink" Target="file:///\\192.168.50.100\Universal_files_share\R&amp;D_Database\Masco%20Fabric%20Strength%20By%20RND\ALL%20COSTING\RND%20INN-900%20CA%20MRL-2%20Price.xls" TargetMode="External"/><Relationship Id="rId2860" Type="http://schemas.openxmlformats.org/officeDocument/2006/relationships/hyperlink" Target="file:///\\192.168.50.100\Universal_files_share\R&amp;D_Database\Masco%20Fabric%20Strength%20By%20RND\STICKERS\RND%20MSB%20BCN%20PIN%20STRIPE%20CA.docx" TargetMode="External"/><Relationship Id="rId9473" Type="http://schemas.openxmlformats.org/officeDocument/2006/relationships/hyperlink" Target="file:///\\192.168.50.100\Universal_files_share\R&amp;D_Database\Masco%20Fabric%20Strength%20By%20RND\BOOKING-DESIGN%20FILES\RND%20MFB-2017%20A%20Booking.doc" TargetMode="External"/><Relationship Id="rId12454" Type="http://schemas.openxmlformats.org/officeDocument/2006/relationships/hyperlink" Target="file:///\\192.168.50.100\Universal_files_share\R&amp;D_Database\Masco%20Fabric%20Strength%20By%20RND\ANALYSING%20REPORT\RND%20MFB-2042%20ID%20Analysis%20report.pdf" TargetMode="External"/><Relationship Id="rId13852" Type="http://schemas.openxmlformats.org/officeDocument/2006/relationships/hyperlink" Target="file:///\\192.168.50.100\Universal_files_share\R&amp;D_Database\Masco%20Fabric%20Strength%20By%20RND\BOOKING-DESIGN%20FILES\RND%20MCB-2007F%20Booking%20File.doc" TargetMode="External"/><Relationship Id="rId1490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2021H%20Sticker.docx" TargetMode="External"/><Relationship Id="rId832" Type="http://schemas.openxmlformats.org/officeDocument/2006/relationships/hyperlink" Target="file:///\\192.168.50.100\Universal_files_share\R&amp;D_Database\Masco%20Fabric%20Strength%20By%20RND\BOOKING-DESIGN%20FILES\RND%20MSB-10B1%2010B2%2010B3%20booking.doc" TargetMode="External"/><Relationship Id="rId1462" Type="http://schemas.openxmlformats.org/officeDocument/2006/relationships/hyperlink" Target="file:///\\192.168.50.100\Universal_files_share\R&amp;D_Database\Masco%20Fabric%20Strength%20By%20RND\BOOKING-DESIGN%20FILES\RND%20MSB-2021%20HMP%20Booking.doc" TargetMode="External"/><Relationship Id="rId2513" Type="http://schemas.openxmlformats.org/officeDocument/2006/relationships/hyperlink" Target="file:///\\192.168.50.100\Universal_files_share\R&amp;D_Database\Masco%20Fabric%20Strength%20By%20RND\STICKERS\RND%20MCB%20LNDX%20DVD-PLO-QUK.docx" TargetMode="External"/><Relationship Id="rId3911" Type="http://schemas.openxmlformats.org/officeDocument/2006/relationships/hyperlink" Target="file:///\\192.168.50.100\Universal_files_share\R&amp;D_Database\Masco%20Fabric%20Strength%20By%20RND\STICKERS\RND%20INN-80A.docx" TargetMode="External"/><Relationship Id="rId8075" Type="http://schemas.openxmlformats.org/officeDocument/2006/relationships/hyperlink" Target="file:///\\192.168.50.100\Universal_files_share\R&amp;D_Database\Masco%20Fabric%20Strength%20By%20RND\ANALYSING%20REPORT\RND%20MBT-2012%20B%20Analysis%20Report.pdf" TargetMode="External"/><Relationship Id="rId9126" Type="http://schemas.openxmlformats.org/officeDocument/2006/relationships/hyperlink" Target="file:///\\192.168.50.100\Universal_files_share\R&amp;D_Database\Masco%20Fabric%20Strength%20By%20RND\STICKERS\RND%20SHP-2011%20Sticker.docx" TargetMode="External"/><Relationship Id="rId11056" Type="http://schemas.openxmlformats.org/officeDocument/2006/relationships/hyperlink" Target="file:///\\192.168.50.100\Universal_files_share\R&amp;D_Database\Masco%20Fabric%20Strength%20By%20RND\BOOKING-DESIGN%20FILES\RND%20INN-2001%20QUELTING%20Design%20file.xls" TargetMode="External"/><Relationship Id="rId12107" Type="http://schemas.openxmlformats.org/officeDocument/2006/relationships/hyperlink" Target="file:///\\192.168.50.100\Universal_files_share\R&amp;D_Database\Masco%20Fabric%20Strength%20By%20RND\STICKERS\RND%20MBT-1001E4%20Sticker.docx" TargetMode="External"/><Relationship Id="rId13505" Type="http://schemas.openxmlformats.org/officeDocument/2006/relationships/hyperlink" Target="file:///\\192.168.50.100\Universal_files_share\R&amp;D_Database\Masco%20Fabric%20Strength%20By%20RND\Picture%20Of%20Hanger\0.%20Picture%20of%20Hangers%20All%20in%20One\RND%20MBT-2005C%20ENGG.jpg" TargetMode="External"/><Relationship Id="rId1115" Type="http://schemas.openxmlformats.org/officeDocument/2006/relationships/hyperlink" Target="file:///\\192.168.50.100\Universal_files_share\R&amp;D_Database\Masco%20Fabric%20Strength%20By%20RND\BOOKING-DESIGN%20FILES\RND%20MBT-502%20Booking.doc" TargetMode="External"/><Relationship Id="rId15677" Type="http://schemas.openxmlformats.org/officeDocument/2006/relationships/hyperlink" Target="file:///\\192.168.50.100\Universal_files_share\R&amp;D_Database\Masco%20Fabric%20Strength%20By%20RND\KNIT%20BOOKING\RND%20RCYL-06,%2006B%20Knit%20Booking.pdf" TargetMode="External"/><Relationship Id="rId3287" Type="http://schemas.openxmlformats.org/officeDocument/2006/relationships/hyperlink" Target="file:///\\192.168.50.100\Universal_files_share\R&amp;D_Database\Masco%20Fabric%20Strength%20By%20RND\STICKERS\RND%20KNT-300A%20Sticker.docx" TargetMode="External"/><Relationship Id="rId4338" Type="http://schemas.openxmlformats.org/officeDocument/2006/relationships/hyperlink" Target="file:///\\192.168.50.100\Universal_files_share\R&amp;D_Database\Masco%20Fabric%20Strength%20By%20RND\ANALYSING%20REPORT\RND%20MFB-82CX%20Analysis%20Report.pdf" TargetMode="External"/><Relationship Id="rId4685" Type="http://schemas.openxmlformats.org/officeDocument/2006/relationships/hyperlink" Target="file:///\\192.168.50.100\Universal_files_share\R&amp;D_Database\Masco%20Fabric%20Strength%20By%20RND\STICKERS\RND%20MFB-84%20STICKER.docx" TargetMode="External"/><Relationship Id="rId5736" Type="http://schemas.openxmlformats.org/officeDocument/2006/relationships/hyperlink" Target="file:///\\192.168.50.100\Universal_files_share\R&amp;D_Database\Masco%20Fabric%20Strength%20By%20RND\ALL%20COSTING\RND%20MBT-48%20Price.xls" TargetMode="External"/><Relationship Id="rId14279" Type="http://schemas.openxmlformats.org/officeDocument/2006/relationships/hyperlink" Target="file:///\\192.168.50.100\Universal_files_share\R&amp;D_Database\Masco%20Fabric%20Strength%20By%20RND\BOOKING-DESIGN%20FILES\RND%20MFB-1008L%20Design%20File.xls" TargetMode="External"/><Relationship Id="rId8959" Type="http://schemas.openxmlformats.org/officeDocument/2006/relationships/hyperlink" Target="file:///\\192.168.50.100\Universal_files_share\R&amp;D_Database\Masco%20Fabric%20Strength%20By%20RND\ALL%20COSTING\RND%20MFB-2015%20A%20Price.xls" TargetMode="External"/><Relationship Id="rId10889" Type="http://schemas.openxmlformats.org/officeDocument/2006/relationships/hyperlink" Target="file:///\\192.168.50.100\Universal_files_share\R&amp;D_Database\Masco%20Fabric%20Strength%20By%20RND\Picture%20Of%20Hanger\0.%20Picture%20of%20Hangers%20All%20in%20One\RND%20MFB-1007%20A2.jpg" TargetMode="External"/><Relationship Id="rId14760" Type="http://schemas.openxmlformats.org/officeDocument/2006/relationships/hyperlink" Target="file:///\\192.168.50.100\Universal_files_share\R&amp;D_Database\Masco%20Fabric%20Strength%20By%20RND\Picture%20Of%20Hanger\0.%20Picture%20of%20Hangers%20All%20in%20One\RND%20MFB-90.jpg" TargetMode="External"/><Relationship Id="rId15811" Type="http://schemas.openxmlformats.org/officeDocument/2006/relationships/hyperlink" Target="file:///\\192.168.50.100\Universal_files_share\R&amp;D_Database\Masco%20Fabric%20Strength%20By%20RND\ANALYSING%20REPORT\RND%20MCB-46C%20Analysis%20Report.pdf" TargetMode="External"/><Relationship Id="rId13362" Type="http://schemas.openxmlformats.org/officeDocument/2006/relationships/hyperlink" Target="file:///\\192.168.50.100\Universal_files_share\R&amp;D_Database\Masco%20Fabric%20Strength%20By%20RND\BOOKING-DESIGN%20FILES\RND%20MBT-1001B%20CLO4,%20CLO5%20Booking.doc" TargetMode="External"/><Relationship Id="rId14413" Type="http://schemas.openxmlformats.org/officeDocument/2006/relationships/hyperlink" Target="file:///\\192.168.50.100\Universal_files_share\R&amp;D_Database\Masco%20Fabric%20Strength%20By%20RND\FINISHING%20REPORT\RND%20MFB-2017G2%20Finishing%20Report.pdf" TargetMode="External"/><Relationship Id="rId2370" Type="http://schemas.openxmlformats.org/officeDocument/2006/relationships/hyperlink" Target="file:///\\192.168.50.100\Universal_files_share\R&amp;D_Database\Masco%20Fabric%20Strength%20By%20RND\BOOKING-DESIGN%20FILES\RND%20MSB-37%20Booking.doc" TargetMode="External"/><Relationship Id="rId3421" Type="http://schemas.openxmlformats.org/officeDocument/2006/relationships/hyperlink" Target="file:///\\192.168.50.100\Universal_files_share\R&amp;D_Database\Masco%20Fabric%20Strength%20By%20RND\STICKERS\RND%20MCB-46.docx" TargetMode="External"/><Relationship Id="rId6991" Type="http://schemas.openxmlformats.org/officeDocument/2006/relationships/hyperlink" Target="file:///\\192.168.50.100\Universal_files_share\R&amp;D_Database\Masco%20Fabric%20Strength%20By%20RND\Picture%20Of%20Hanger\0.%20Picture%20of%20Hangers%20All%20in%20One\RND%20INN-502%20E%2020%20GG.jpg" TargetMode="External"/><Relationship Id="rId1301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0B%20CLO%20Sticker.docx" TargetMode="External"/><Relationship Id="rId1658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BT-06M1%20Sticker.docx" TargetMode="External"/><Relationship Id="rId342" Type="http://schemas.openxmlformats.org/officeDocument/2006/relationships/hyperlink" Target="file:///\\192.168.50.100\Universal_files_share\R&amp;D_Database\Masco%20Fabric%20Strength%20By%20RND\ALL%20COSTING\RND%20APP-0511%20SS-20%20Price.xls" TargetMode="External"/><Relationship Id="rId2023" Type="http://schemas.openxmlformats.org/officeDocument/2006/relationships/hyperlink" Target="file:///\\192.168.50.100\Universal_files_share\R&amp;D_Database\Masco%20Fabric%20Strength%20By%20RND\ALL%20COSTING\RND%20HMB-01TUO%20Price.xls" TargetMode="External"/><Relationship Id="rId5593" Type="http://schemas.openxmlformats.org/officeDocument/2006/relationships/hyperlink" Target="file:///\\192.168.50.100\Universal_files_share\R&amp;D_Database\Masco%20Fabric%20Strength%20By%20RND\STICKERS\RND%20MBT-03.docx" TargetMode="External"/><Relationship Id="rId6644" Type="http://schemas.openxmlformats.org/officeDocument/2006/relationships/hyperlink" Target="file:///\\192.168.50.100\Universal_files_share\R&amp;D_Database\Masco%20Fabric%20Strength%20By%20RND\STICKERS\RND%20MCB-504.docx" TargetMode="External"/><Relationship Id="rId15187" Type="http://schemas.openxmlformats.org/officeDocument/2006/relationships/hyperlink" Target="file:///\\192.168.50.100\Universal_files_share\R&amp;D_Database\Masco%20Fabric%20Strength%20By%20RND\ALL%20COSTING\RND%20SHP-2014B%20REV%20Price.xls" TargetMode="External"/><Relationship Id="rId16238" Type="http://schemas.openxmlformats.org/officeDocument/2006/relationships/hyperlink" Target="file:///\\192.168.50.100\Universal_files_share\R&amp;D_Database\Masco%20Fabric%20Strength%20By%20RND\ALL%20COSTING\RND%20INN-116A3(S)%20Price.xls" TargetMode="External"/><Relationship Id="rId4195" Type="http://schemas.openxmlformats.org/officeDocument/2006/relationships/hyperlink" Target="file:///\\192.168.50.100\Universal_files_share\R&amp;D_Database\Masco%20Fabric%20Strength%20By%20RND\Picture%20Of%20Hanger\0.%20Picture%20of%20Hangers%20All%20in%20One\RND%20HMB-01H%20AOP.jpg" TargetMode="External"/><Relationship Id="rId5246" Type="http://schemas.openxmlformats.org/officeDocument/2006/relationships/hyperlink" Target="file:///\\192.168.50.100\Universal_files_share\R&amp;D_Database\Masco%20Fabric%20Strength%20By%20RND\BOOKING-DESIGN%20FILES\RND%20MCB-30%20G%20Booking.doc" TargetMode="External"/><Relationship Id="rId8469" Type="http://schemas.openxmlformats.org/officeDocument/2006/relationships/hyperlink" Target="file:///\\192.168.50.100\Universal_files_share\R&amp;D_Database\Masco%20Fabric%20Strength%20By%20RND\ALL%20COSTING\RND%20MFB-2053%20Price.xls" TargetMode="External"/><Relationship Id="rId9867" Type="http://schemas.openxmlformats.org/officeDocument/2006/relationships/hyperlink" Target="file:///\\192.168.50.100\Universal_files_share\R&amp;D_Database\Masco%20Fabric%20Strength%20By%20RND\ANALYSING%20REPORT\RND%20MCB-21P%20CA%20Analysis%20Report.pdf" TargetMode="External"/><Relationship Id="rId11797" Type="http://schemas.openxmlformats.org/officeDocument/2006/relationships/hyperlink" Target="file:///\\192.168.50.100\Universal_files_share\R&amp;D_Database\Masco%20Fabric%20Strength%20By%20RND\ALL%20COSTING\RND%20IMP%20YRN-20%20Price.xls" TargetMode="External"/><Relationship Id="rId12848" Type="http://schemas.openxmlformats.org/officeDocument/2006/relationships/hyperlink" Target="file:///\\192.168.50.100\Universal_files_share\R&amp;D_Database\Masco%20Fabric%20Strength%20By%20RND\BOOKING-DESIGN%20FILES\RND%20HMB-27C%20ZR%20Booking.doc" TargetMode="External"/><Relationship Id="rId1856" Type="http://schemas.openxmlformats.org/officeDocument/2006/relationships/hyperlink" Target="file:///\\192.168.50.100\Universal_files_share\R&amp;D_Database\Masco%20Fabric%20Strength%20By%20RND\BOOKING-DESIGN%20FILES\RND%20MSB-12A%2012B%2012C%2012D%20booking.doc" TargetMode="External"/><Relationship Id="rId2907" Type="http://schemas.openxmlformats.org/officeDocument/2006/relationships/hyperlink" Target="file:///\\192.168.50.100\Universal_files_share\R&amp;D_Database\Masco%20Fabric%20Strength%20By%20RND\STICKERS\RND%20MSB-07%20A%20BURN%20WASH.docx" TargetMode="External"/><Relationship Id="rId10399" Type="http://schemas.openxmlformats.org/officeDocument/2006/relationships/hyperlink" Target="file:///\\192.168.50.100\Universal_files_share\R&amp;D_Database\Masco%20Fabric%20Strength%20By%20RND\BOOKING-DESIGN%20FILES\RND%20MCB-2028%20Design%20File.xls" TargetMode="External"/><Relationship Id="rId14270" Type="http://schemas.openxmlformats.org/officeDocument/2006/relationships/hyperlink" Target="file:///\\192.168.50.100\Universal_files_share\R&amp;D_Database\Masco%20Fabric%20Strength%20By%20RND\FINISHING%20REPORT\RND%20MFB-1008K%20Finishing%20Report.pdf" TargetMode="External"/><Relationship Id="rId15321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7B3%20Sticker.docx" TargetMode="External"/><Relationship Id="rId1509" Type="http://schemas.openxmlformats.org/officeDocument/2006/relationships/hyperlink" Target="file:///\\192.168.50.100\Universal_files_share\R&amp;D_Database\Masco%20Fabric%20Strength%20By%20RND\FINISHING%20REPORT\RND%20KNT%20SOC9136(6)%20Finishing%20Report%20One%20Pager.xlsx" TargetMode="External"/><Relationship Id="rId8950" Type="http://schemas.openxmlformats.org/officeDocument/2006/relationships/hyperlink" Target="file:///\\192.168.50.100\Universal_files_share\R&amp;D_Database\Masco%20Fabric%20Strength%20By%20RND\STICKERS\RND%20MFB-2013.docx" TargetMode="External"/><Relationship Id="rId10880" Type="http://schemas.openxmlformats.org/officeDocument/2006/relationships/hyperlink" Target="file:///\\192.168.50.100\Universal_files_share\R&amp;D_Database\Masco%20Fabric%20Strength%20By%20RND\FINISHING%20REPORT\RND%20MFB-1007B1%20Finishing%20Report.pdf" TargetMode="External"/><Relationship Id="rId7552" Type="http://schemas.openxmlformats.org/officeDocument/2006/relationships/hyperlink" Target="file:///\\192.168.50.100\Universal_files_share\R&amp;D_Database\Masco%20Fabric%20Strength%20By%20RND\FINISHING%20REPORT\RND%20KNT-930%20Finishing%20Report.pdf" TargetMode="External"/><Relationship Id="rId8603" Type="http://schemas.openxmlformats.org/officeDocument/2006/relationships/hyperlink" Target="file:///\\192.168.50.100\Universal_files_share\R&amp;D_Database\Masco%20Fabric%20Strength%20By%20RND\Picture%20Of%20Hanger\0.%20Picture%20of%20Hangers%20All%20in%20One\RND%20SHP-2017%20KPHL.jpg" TargetMode="External"/><Relationship Id="rId10533" Type="http://schemas.openxmlformats.org/officeDocument/2006/relationships/hyperlink" Target="file:///\\192.168.50.100\Universal_files_share\R&amp;D_Database\Masco%20Fabric%20Strength%20By%20RND\ALL%20COSTING\RND%20MSB-2025D%20Price.xls" TargetMode="External"/><Relationship Id="rId11931" Type="http://schemas.openxmlformats.org/officeDocument/2006/relationships/hyperlink" Target="file:///\\192.168.50.100\Universal_files_share\R&amp;D_Database\Masco%20Fabric%20Strength%20By%20RND\ALL%20COSTING\RND%20INN-132D%20Price.xls" TargetMode="External"/><Relationship Id="rId16095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059B2%20Sticker.docx" TargetMode="External"/><Relationship Id="rId6154" Type="http://schemas.openxmlformats.org/officeDocument/2006/relationships/hyperlink" Target="file:///\\192.168.50.100\Universal_files_share\R&amp;D_Database\Masco%20Fabric%20Strength%20By%20RND\Picture%20Of%20Hanger\0.%20Picture%20of%20Hangers%20All%20in%20One\RND%20MBT-507%20A.jpg" TargetMode="External"/><Relationship Id="rId7205" Type="http://schemas.openxmlformats.org/officeDocument/2006/relationships/hyperlink" Target="file:///\\192.168.50.100\Universal_files_share\R&amp;D_Database\Masco%20Fabric%20Strength%20By%20RND\STICKERS\RND%20MBT-513LC%20Sticker.docx" TargetMode="External"/><Relationship Id="rId9377" Type="http://schemas.openxmlformats.org/officeDocument/2006/relationships/hyperlink" Target="file:///\\192.168.50.100\Universal_files_share\R&amp;D_Database\Masco%20Fabric%20Strength%20By%20RND\ALL%20COSTING\RND%20MBT-2020%20Price.xls" TargetMode="External"/><Relationship Id="rId13756" Type="http://schemas.openxmlformats.org/officeDocument/2006/relationships/hyperlink" Target="file:///\\192.168.50.100\Universal_files_share\R&amp;D_Database\Masco%20Fabric%20Strength%20By%20RND\ANALYSING%20REPORT\RND%20MBT-509E%20Analysis%20Report.pdf" TargetMode="External"/><Relationship Id="rId14807" Type="http://schemas.openxmlformats.org/officeDocument/2006/relationships/hyperlink" Target="file:///\\192.168.50.100\Universal_files_share\R&amp;D_Database\Masco%20Fabric%20Strength%20By%20RND\ANALYSING%20REPORT\RND%20MFB-907A%20Analysis%20Report.pdf" TargetMode="External"/><Relationship Id="rId736" Type="http://schemas.openxmlformats.org/officeDocument/2006/relationships/hyperlink" Target="file:///\\192.168.50.100\Universal_files_share\R&amp;D_Database\Masco%20Fabric%20Strength%20By%20RND\Picture%20Of%20Hanger\0.%20Picture%20of%20Hangers%20All%20in%20One\RND%20INN-101%20G.jpg" TargetMode="External"/><Relationship Id="rId1366" Type="http://schemas.openxmlformats.org/officeDocument/2006/relationships/hyperlink" Target="file:///\\192.168.50.100\Universal_files_share\R&amp;D_Database\Masco%20Fabric%20Strength%20By%20RND\ALL%20COSTING\RND%20INN-112%20A%20Price.xls" TargetMode="External"/><Relationship Id="rId2417" Type="http://schemas.openxmlformats.org/officeDocument/2006/relationships/hyperlink" Target="file:///\\192.168.50.100\Universal_files_share\R&amp;D_Database\Masco%20Fabric%20Strength%20By%20RND\BOOKING-DESIGN%20FILES\RND%20TGT-10%20Design%20file.xls" TargetMode="External"/><Relationship Id="rId2764" Type="http://schemas.openxmlformats.org/officeDocument/2006/relationships/hyperlink" Target="file:///\\192.168.50.100\Universal_files_share\R&amp;D_Database\Masco%20Fabric%20Strength%20By%20RND\Picture%20Of%20Hanger\0.%20Picture%20of%20Hangers%20All%20in%20One\RND%20INN-157.jpg" TargetMode="External"/><Relationship Id="rId3815" Type="http://schemas.openxmlformats.org/officeDocument/2006/relationships/hyperlink" Target="file:///\\192.168.50.100\Universal_files_share\R&amp;D_Database\Masco%20Fabric%20Strength%20By%20RND\FINISHING%20REPORT\RND%20HMB-03.pdf" TargetMode="External"/><Relationship Id="rId12358" Type="http://schemas.openxmlformats.org/officeDocument/2006/relationships/hyperlink" Target="file:///\\192.168.50.100\Universal_files_share\R&amp;D_Database\Masco%20Fabric%20Strength%20By%20RND\STICKERS\RND%20MCB-512N%20Sticker.docx" TargetMode="External"/><Relationship Id="rId13409" Type="http://schemas.openxmlformats.org/officeDocument/2006/relationships/hyperlink" Target="file:///\\192.168.50.100\Universal_files_share\R&amp;D_Database\Masco%20Fabric%20Strength%20By%20RND\ALL%20COSTING\RND%20MBT-1001F%20MP%20Price.xls" TargetMode="External"/><Relationship Id="rId1019" Type="http://schemas.openxmlformats.org/officeDocument/2006/relationships/hyperlink" Target="file:///\\192.168.50.100\Universal_files_share\R&amp;D_Database\Masco%20Fabric%20Strength%20By%20RND\BOOKING-DESIGN%20FILES\RND%20SS-20%20BOOKING.doc" TargetMode="External"/><Relationship Id="rId5987" Type="http://schemas.openxmlformats.org/officeDocument/2006/relationships/hyperlink" Target="file:///\\192.168.50.100\Universal_files_share\R&amp;D_Database\Masco%20Fabric%20Strength%20By%20RND\BOOKING-DESIGN%20FILES\RND%20MCB-503%20Design%20file.xls" TargetMode="External"/><Relationship Id="rId72" Type="http://schemas.openxmlformats.org/officeDocument/2006/relationships/hyperlink" Target="file:///\\192.168.50.100\Universal_files_share\R&amp;D_Database\Masco%20Fabric%20Strength%20By%20RND\KNIT%20BOOKING\RND%20INN-101%20C1%20Knit%20Booking.pdf" TargetMode="External"/><Relationship Id="rId4589" Type="http://schemas.openxmlformats.org/officeDocument/2006/relationships/hyperlink" Target="file:///\\192.168.50.100\Universal_files_share\R&amp;D_Database\Masco%20Fabric%20Strength%20By%20RND\ALL%20COSTING\RND%20INN-67%20Price.xls" TargetMode="External"/><Relationship Id="rId8460" Type="http://schemas.openxmlformats.org/officeDocument/2006/relationships/hyperlink" Target="file:///\\192.168.50.100\Universal_files_share\R&amp;D_Database\Masco%20Fabric%20Strength%20By%20RND\KNIT%20BOOKING\RND%20MFB-2051%20Knit%20Booking.pdf" TargetMode="External"/><Relationship Id="rId9511" Type="http://schemas.openxmlformats.org/officeDocument/2006/relationships/hyperlink" Target="file:///\\192.168.50.100\Universal_files_share\R&amp;D_Database\Masco%20Fabric%20Strength%20By%20RND\KNIT%20BOOKING\RND%20MFB-2017D%20MLF%20REV%20Knit%20Booking.pdf" TargetMode="External"/><Relationship Id="rId10390" Type="http://schemas.openxmlformats.org/officeDocument/2006/relationships/hyperlink" Target="file:///\\192.168.50.100\Universal_files_share\R&amp;D_Database\Masco%20Fabric%20Strength%20By%20RND\KNIT%20BOOKING\RND%20MCB-2017%20Knit%20Booking.pdf" TargetMode="External"/><Relationship Id="rId11441" Type="http://schemas.openxmlformats.org/officeDocument/2006/relationships/hyperlink" Target="file:///\\192.168.50.100\Universal_files_share\R&amp;D_Database\Masco%20Fabric%20Strength%20By%20RND\STICKERS\RND%20MFB-2500%20Sticker.docx" TargetMode="External"/><Relationship Id="rId1500" Type="http://schemas.openxmlformats.org/officeDocument/2006/relationships/hyperlink" Target="file:///\\192.168.50.100\Universal_files_share\R&amp;D_Database\Masco%20Fabric%20Strength%20By%20RND\Picture%20Of%20Hanger\0.%20Picture%20of%20Hangers%20All%20in%20One\RND%20INN-751%20BRS.jpg" TargetMode="External"/><Relationship Id="rId7062" Type="http://schemas.openxmlformats.org/officeDocument/2006/relationships/hyperlink" Target="file:///\\192.168.50.100\Universal_files_share\R&amp;D_Database\Masco%20Fabric%20Strength%20By%20RND\FINISHING%20REPORT\RND%20MBT-509%20A%20Finishing%20Report.pdf" TargetMode="External"/><Relationship Id="rId8113" Type="http://schemas.openxmlformats.org/officeDocument/2006/relationships/hyperlink" Target="file:///\\192.168.50.100\Universal_files_share\R&amp;D_Database\Masco%20Fabric%20Strength%20By%20RND\ANALYSING%20REPORT\RND%20MCB-2021B%20Analysis%20Report.pdf" TargetMode="External"/><Relationship Id="rId10043" Type="http://schemas.openxmlformats.org/officeDocument/2006/relationships/hyperlink" Target="file:///\\192.168.50.100\Universal_files_share\R&amp;D_Database\Masco%20Fabric%20Strength%20By%20RND\BOOKING-DESIGN%20FILES\RND%20MFB-2049%20Design.xls" TargetMode="External"/><Relationship Id="rId14664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49G%20Sticker.docx" TargetMode="External"/><Relationship Id="rId3672" Type="http://schemas.openxmlformats.org/officeDocument/2006/relationships/hyperlink" Target="file:///\\192.168.50.100\Universal_files_share\R&amp;D_Database\Masco%20Fabric%20Strength%20By%20RND\ANALYSING%20REPORT\RND%20MCB-34G%20Analysis%20Report.pdf" TargetMode="External"/><Relationship Id="rId4723" Type="http://schemas.openxmlformats.org/officeDocument/2006/relationships/hyperlink" Target="file:///\\192.168.50.100\Universal_files_share\R&amp;D_Database\Masco%20Fabric%20Strength%20By%20RND\STICKERS\RND%20INN-38.docx" TargetMode="External"/><Relationship Id="rId13266" Type="http://schemas.openxmlformats.org/officeDocument/2006/relationships/hyperlink" Target="file:///\\192.168.50.100\Universal_files_share\R&amp;D_Database\Masco%20Fabric%20Strength%20By%20RND\BOOKING-DESIGN%20FILES\RND%20JAQRD-10A%20KNIT%20Design%20File%20(by%20Knitting).xlsx" TargetMode="External"/><Relationship Id="rId14317" Type="http://schemas.openxmlformats.org/officeDocument/2006/relationships/hyperlink" Target="file:///\\192.168.50.100\Universal_files_share\R&amp;D_Database\Masco%20Fabric%20Strength%20By%20RND\KNIT%20BOOKING\RND%20MFB-1013B%20TA%20Knit%20Booking.pdf" TargetMode="External"/><Relationship Id="rId15715" Type="http://schemas.openxmlformats.org/officeDocument/2006/relationships/hyperlink" Target="file:///\\192.168.50.100\Universal_files_share\R&amp;D_Database\Masco%20Fabric%20Strength%20By%20RND\KNIT%20BOOKING\RND%20MBT-06K%20Knit%20Booking.pdf" TargetMode="External"/><Relationship Id="rId593" Type="http://schemas.openxmlformats.org/officeDocument/2006/relationships/hyperlink" Target="file:///\\192.168.50.100\Universal_files_share\R&amp;D_Database\Masco%20Fabric%20Strength%20By%20RND\Picture%20Of%20Hanger\0.%20Picture%20of%20Hangers%20All%20in%20One\RND%20INN-102%20D.jpg" TargetMode="External"/><Relationship Id="rId2274" Type="http://schemas.openxmlformats.org/officeDocument/2006/relationships/hyperlink" Target="file:///\\192.168.50.100\Universal_files_share\R&amp;D_Database\Masco%20Fabric%20Strength%20By%20RND\ALL%20COSTING\RND%20HMB-01%20T400%20OPT-2%20Price.xls" TargetMode="External"/><Relationship Id="rId3325" Type="http://schemas.openxmlformats.org/officeDocument/2006/relationships/hyperlink" Target="file:///\\192.168.50.100\Universal_files_share\R&amp;D_Database\Masco%20Fabric%20Strength%20By%20RND\KNIT%20BOOKING\RND%20MBT-44%20A1%20Knit%20Booking.pdf" TargetMode="External"/><Relationship Id="rId246" Type="http://schemas.openxmlformats.org/officeDocument/2006/relationships/hyperlink" Target="file:///\\192.168.50.100\Universal_files_share\R&amp;D_Database\Masco%20Fabric%20Strength%20By%20RND\Picture%20Of%20Hanger\0.%20Picture%20of%20Hangers%20All%20in%20One\RND%20INN-102%20W.jpg" TargetMode="External"/><Relationship Id="rId5497" Type="http://schemas.openxmlformats.org/officeDocument/2006/relationships/hyperlink" Target="file:///\\192.168.50.100\Universal_files_share\R&amp;D_Database\Masco%20Fabric%20Strength%20By%20RND\ALL%20COSTING\RND%20INN-99D%20OPT%20B%20Price.xls" TargetMode="External"/><Relationship Id="rId6548" Type="http://schemas.openxmlformats.org/officeDocument/2006/relationships/hyperlink" Target="file:///\\192.168.50.100\Universal_files_share\R&amp;D_Database\Masco%20Fabric%20Strength%20By%20RND\BOOKING-DESIGN%20FILES\RND%20MFB-501%20Rev%20Booking.doc" TargetMode="External"/><Relationship Id="rId6895" Type="http://schemas.openxmlformats.org/officeDocument/2006/relationships/hyperlink" Target="file:///\\192.168.50.100\Universal_files_share\R&amp;D_Database\Masco%20Fabric%20Strength%20By%20RND\ALL%20COSTING\RND%20MCB-512G%20FLB320%20Price.xls" TargetMode="External"/><Relationship Id="rId7946" Type="http://schemas.openxmlformats.org/officeDocument/2006/relationships/hyperlink" Target="file:///\\192.168.50.100\Universal_files_share\R&amp;D_Database\Masco%20Fabric%20Strength%20By%20RND\ALL%20COSTING\RND%20HMB-27%20C%20Price.xls" TargetMode="External"/><Relationship Id="rId10927" Type="http://schemas.openxmlformats.org/officeDocument/2006/relationships/hyperlink" Target="file:///\\192.168.50.100\Universal_files_share\R&amp;D_Database\Masco%20Fabric%20Strength%20By%20RND\KNIT%20BOOKING\RND%20MFB-1008%20KMRT%20KNIT%20BOOKING.pdf" TargetMode="External"/><Relationship Id="rId1648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FB-2700H%20Sticker.docx" TargetMode="External"/><Relationship Id="rId4099" Type="http://schemas.openxmlformats.org/officeDocument/2006/relationships/hyperlink" Target="file:///\\192.168.50.100\Universal_files_share\R&amp;D_Database\Masco%20Fabric%20Strength%20By%20RND\FINISHING%20REPORT\RND%20MFB-34.pdf" TargetMode="External"/><Relationship Id="rId9021" Type="http://schemas.openxmlformats.org/officeDocument/2006/relationships/hyperlink" Target="file:///\\192.168.50.100\Universal_files_share\R&amp;D_Database\Masco%20Fabric%20Strength%20By%20RND\Picture%20Of%20Hanger\0.%20Picture%20of%20Hangers%20All%20in%20One\RND%20MSB-2035.jpg" TargetMode="External"/><Relationship Id="rId13400" Type="http://schemas.openxmlformats.org/officeDocument/2006/relationships/hyperlink" Target="file:///\\192.168.50.100\Universal_files_share\R&amp;D_Database\Masco%20Fabric%20Strength%20By%20RND\BOOKING-DESIGN%20FILES\RND%20MBT-1001F%20CLO%20Booking%20(Merchant)%20SampleOrderBookingMaster(SJ-4522B).pdf" TargetMode="External"/><Relationship Id="rId12002" Type="http://schemas.openxmlformats.org/officeDocument/2006/relationships/hyperlink" Target="file:///\\192.168.50.100\Universal_files_share\R&amp;D_Database\Masco%20Fabric%20Strength%20By%20RND\KNIT%20BOOKING\RND%20INN-900D%20OP1%20Knit%20Booking.pdf" TargetMode="External"/><Relationship Id="rId15572" Type="http://schemas.openxmlformats.org/officeDocument/2006/relationships/hyperlink" Target="file:///\\192.168.50.100\Universal_files_share\R&amp;D_Database\Masco%20Fabric%20Strength%20By%20RND\KNIT%20BOOKING\RND%20MBT-509G%20Knit%20Booking.pdf" TargetMode="External"/><Relationship Id="rId1010" Type="http://schemas.openxmlformats.org/officeDocument/2006/relationships/hyperlink" Target="file:///\\192.168.50.100\Universal_files_share\R&amp;D_Database\Masco%20Fabric%20Strength%20By%20RND\ALL%20COSTING\RND%20TGT-17%20A%20price.xls" TargetMode="External"/><Relationship Id="rId4580" Type="http://schemas.openxmlformats.org/officeDocument/2006/relationships/hyperlink" Target="file:///\\192.168.50.100\Universal_files_share\R&amp;D_Database\Masco%20Fabric%20Strength%20By%20RND\BOOKING-DESIGN%20FILES\RND%20INN-66%20booking.doc" TargetMode="External"/><Relationship Id="rId5631" Type="http://schemas.openxmlformats.org/officeDocument/2006/relationships/hyperlink" Target="file:///\\192.168.50.100\Universal_files_share\R&amp;D_Database\Masco%20Fabric%20Strength%20By%20RND\STICKERS\RND%20MBT-16%20D%20YD.docx" TargetMode="External"/><Relationship Id="rId14174" Type="http://schemas.openxmlformats.org/officeDocument/2006/relationships/hyperlink" Target="file:///\\192.168.50.100\Universal_files_share\R&amp;D_Database\Masco%20Fabric%20Strength%20By%20RND\FINISHING%20REPORT\RND%20MCB-513F%20OP2%20Finishing%20Report.pdf" TargetMode="External"/><Relationship Id="rId15225" Type="http://schemas.openxmlformats.org/officeDocument/2006/relationships/hyperlink" Target="file:///\\192.168.50.100\Universal_files_share\R&amp;D_Database\Masco%20Fabric%20Strength%20By%20RND\Picture%20Of%20Hanger\0.%20Picture%20of%20Hangers%20All%20in%20One\RND%20TGT-504%20BP.jpg" TargetMode="External"/><Relationship Id="rId4233" Type="http://schemas.openxmlformats.org/officeDocument/2006/relationships/hyperlink" Target="file:///\\192.168.50.100\Universal_files_share\R&amp;D_Database\Masco%20Fabric%20Strength%20By%20RND\BOOKING-DESIGN%20FILES\RND%20MFB-10WS%20Design%20File.xls" TargetMode="External"/><Relationship Id="rId9905" Type="http://schemas.openxmlformats.org/officeDocument/2006/relationships/hyperlink" Target="file:///\\192.168.50.100\Universal_files_share\R&amp;D_Database\Masco%20Fabric%20Strength%20By%20RND\ALL%20COSTING\RND%20MCB-21%20U%20Price.xls" TargetMode="External"/><Relationship Id="rId7456" Type="http://schemas.openxmlformats.org/officeDocument/2006/relationships/hyperlink" Target="file:///\\192.168.50.100\Universal_files_share\R&amp;D_Database\Masco%20Fabric%20Strength%20By%20RND\KNIT%20BOOKING\RND%20INN-904%20B1,%20B1%20SHR%20Knit%20Booking.pdf" TargetMode="External"/><Relationship Id="rId10784" Type="http://schemas.openxmlformats.org/officeDocument/2006/relationships/hyperlink" Target="file:///\\192.168.50.100\Universal_files_share\R&amp;D_Database\Masco%20Fabric%20Strength%20By%20RND\FINISHING%20REPORT\RND%20MBT-1001L%20One%20Pager%20Finishing%20Report.xlsx" TargetMode="External"/><Relationship Id="rId7109" Type="http://schemas.openxmlformats.org/officeDocument/2006/relationships/hyperlink" Target="file:///\\192.168.50.100\Universal_files_share\R&amp;D_Database\Masco%20Fabric%20Strength%20By%20RND\STICKERS\RND%20MCB-512%20F%20(B).docx" TargetMode="External"/><Relationship Id="rId10437" Type="http://schemas.openxmlformats.org/officeDocument/2006/relationships/hyperlink" Target="file:///\\192.168.50.100\Universal_files_share\R&amp;D_Database\Masco%20Fabric%20Strength%20By%20RND\KNIT%20BOOKING\RND%20MFB-2037%20B%20Knit%20Booking.pdf" TargetMode="External"/><Relationship Id="rId16480" Type="http://schemas.openxmlformats.org/officeDocument/2006/relationships/hyperlink" Target="file:///\\192.168.50.100\Universal_files_share\R&amp;D_Database\Masco%20Fabric%20Strength%20By%20RND\ANALYSING%20REPORT\RND%20MFB-2013D%20Analysis%20Report.pdf" TargetMode="External"/><Relationship Id="rId3719" Type="http://schemas.openxmlformats.org/officeDocument/2006/relationships/hyperlink" Target="file:///\\192.168.50.100\Universal_files_share\R&amp;D_Database\Masco%20Fabric%20Strength%20By%20RND\ALL%20COSTING\RND%20MCB-34%20SO%20Price.xls" TargetMode="External"/><Relationship Id="rId4090" Type="http://schemas.openxmlformats.org/officeDocument/2006/relationships/hyperlink" Target="file:///\\192.168.50.100\Universal_files_share\R&amp;D_Database\Masco%20Fabric%20Strength%20By%20RND\ALL%20COSTING\RND%20MBT-49%20A%20Price.xls" TargetMode="External"/><Relationship Id="rId16133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SB-54B2%20Sticker.docx" TargetMode="External"/><Relationship Id="rId9762" Type="http://schemas.openxmlformats.org/officeDocument/2006/relationships/hyperlink" Target="file:///\\192.168.50.100\Universal_files_share\R&amp;D_Database\Masco%20Fabric%20Strength%20By%20RND\KNIT%20BOOKING\RND%20MCB-21%20A%20Knit%20Booking.pdf" TargetMode="External"/><Relationship Id="rId12743" Type="http://schemas.openxmlformats.org/officeDocument/2006/relationships/hyperlink" Target="file:///\\192.168.50.100\Universal_files_share\R&amp;D_Database\Masco%20Fabric%20Strength%20By%20RND\ALL%20COSTING\RND%20APP-BRN6%20OP1%20Price.xls" TargetMode="External"/><Relationship Id="rId2802" Type="http://schemas.openxmlformats.org/officeDocument/2006/relationships/hyperlink" Target="file:///\\192.168.50.100\Universal_files_share\R&amp;D_Database\Masco%20Fabric%20Strength%20By%20RND\BOOKING-DESIGN%20FILES\RND%20MCB-56%20Design%20File.xls" TargetMode="External"/><Relationship Id="rId9415" Type="http://schemas.openxmlformats.org/officeDocument/2006/relationships/hyperlink" Target="file:///\\192.168.50.100\Universal_files_share\R&amp;D_Database\Masco%20Fabric%20Strength%20By%20RND\BOOKING-DESIGN%20FILES\RND%20MCB-1000CBS%20SIRO%20Booking.doc" TargetMode="External"/><Relationship Id="rId10294" Type="http://schemas.openxmlformats.org/officeDocument/2006/relationships/hyperlink" Target="file:///\\192.168.50.100\Universal_files_share\R&amp;D_Database\Masco%20Fabric%20Strength%20By%20RND\STICKERS\RND%20MCB-06%20TAO_HAISAN.docx" TargetMode="External"/><Relationship Id="rId15966" Type="http://schemas.openxmlformats.org/officeDocument/2006/relationships/hyperlink" Target="file:///\\192.168.50.100\Universal_files_share\R&amp;D_Database\Masco%20Fabric%20Strength%20By%20RND\KNIT%20BOOKING\RND%20INN-116B1,%20B1(S)%20Knit%20Booking.pdf" TargetMode="External"/><Relationship Id="rId3576" Type="http://schemas.openxmlformats.org/officeDocument/2006/relationships/hyperlink" Target="file:///\\192.168.50.100\Universal_files_share\R&amp;D_Database\Masco%20Fabric%20Strength%20By%20RND\Picture%20Of%20Hanger\0.%20Picture%20of%20Hangers%20All%20in%20One\RND%20INN-11.jpg" TargetMode="External"/><Relationship Id="rId15619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MCB-512Q%20Sticker.docx" TargetMode="External"/><Relationship Id="rId3229" Type="http://schemas.openxmlformats.org/officeDocument/2006/relationships/hyperlink" Target="file:///\\192.168.50.100\Universal_files_share\R&amp;D_Database\Masco%20Fabric%20Strength%20By%20RND\FINISHING%20REPORT\RND%20INN-101%20B.pdf" TargetMode="External"/><Relationship Id="rId6799" Type="http://schemas.openxmlformats.org/officeDocument/2006/relationships/hyperlink" Target="file:///\\192.168.50.100\Universal_files_share\R&amp;D_Database\Masco%20Fabric%20Strength%20By%20RND\ANALYSING%20REPORT\RND%20TGT-504.pdf" TargetMode="External"/><Relationship Id="rId14702" Type="http://schemas.openxmlformats.org/officeDocument/2006/relationships/hyperlink" Target="file:///\\192.168.50.100\Universal_files_share\R&amp;D_Database\Masco%20Fabric%20Strength%20By%20RND\BOOKING-DESIGN%20FILES\RND%20MFB-521%20Booking.doc" TargetMode="External"/><Relationship Id="rId9272" Type="http://schemas.openxmlformats.org/officeDocument/2006/relationships/hyperlink" Target="file:///\\192.168.50.100\Universal_files_share\R&amp;D_Database\Masco%20Fabric%20Strength%20By%20RND\FINISHING%20REPORT\RND%20MSB-2018.pdf" TargetMode="External"/><Relationship Id="rId12253" Type="http://schemas.openxmlformats.org/officeDocument/2006/relationships/hyperlink" Target="file:///\\192.168.50.100\Universal_files_share\R&amp;D_Database\Masco%20Fabric%20Strength%20By%20RND\BOOKING-DESIGN%20FILES\RND%20MCB-2011E%20Booking.doc" TargetMode="External"/><Relationship Id="rId631" Type="http://schemas.openxmlformats.org/officeDocument/2006/relationships/hyperlink" Target="file:///\\192.168.50.100\Universal_files_share\R&amp;D_Database\Masco%20Fabric%20Strength%20By%20RND\BOOKING-DESIGN%20FILES\RND%20INN-102%20(A-V)%20Booking.docx" TargetMode="External"/><Relationship Id="rId2312" Type="http://schemas.openxmlformats.org/officeDocument/2006/relationships/hyperlink" Target="file:///\\192.168.50.100\Universal_files_share\R&amp;D_Database\Masco%20Fabric%20Strength%20By%20RND\FINISHING%20REPORT\RND%20INN-250%20STR-16.pdf" TargetMode="External"/><Relationship Id="rId5882" Type="http://schemas.openxmlformats.org/officeDocument/2006/relationships/hyperlink" Target="file:///\\192.168.50.100\Universal_files_share\R&amp;D_Database\Masco%20Fabric%20Strength%20By%20RND\BOOKING-DESIGN%20FILES\RND%20KNT-501A,B%20Booking.doc" TargetMode="External"/><Relationship Id="rId15476" Type="http://schemas.openxmlformats.org/officeDocument/2006/relationships/hyperlink" Target="file:///\\192.168.50.100\Universal_files_share\R&amp;D_Database\Masco%20Fabric%20Strength%20By%20RND\ALL%20COSTING\RND%20MFB-1007TA%20REV%20Price.xls" TargetMode="External"/><Relationship Id="rId5535" Type="http://schemas.openxmlformats.org/officeDocument/2006/relationships/hyperlink" Target="file:///\\192.168.50.100\Universal_files_share\R&amp;D_Database\Masco%20Fabric%20Strength%20By%20RND\FINISHING%20REPORT\RND%20INN-127%20A%20Finishing%20Report.pdf" TargetMode="External"/><Relationship Id="rId15129" Type="http://schemas.openxmlformats.org/officeDocument/2006/relationships/hyperlink" Target="file:///\\192.168.50.100\Universal_files_share\R&amp;D_Database\Masco%20Fabric%20Strength%20By%20RND\BOOKING-DESIGN%20FILES\RND%20SF-15%20A,%20B,%20C,%20D,%20E,%20F%20Booking.doc" TargetMode="External"/><Relationship Id="rId3086" Type="http://schemas.openxmlformats.org/officeDocument/2006/relationships/hyperlink" Target="file:///\\192.168.50.100\Universal_files_share\R&amp;D_Database\Masco%20Fabric%20Strength%20By%20RND\FINISHING%20REPORT\RND%20MSB-39.pdf" TargetMode="External"/><Relationship Id="rId8758" Type="http://schemas.openxmlformats.org/officeDocument/2006/relationships/hyperlink" Target="file:///\\192.168.50.100\Universal_files_share\R&amp;D_Database\Masco%20Fabric%20Strength%20By%20RND\FINISHING%20REPORT\RND%20MBT-1010%20D%20Finishing%20Report%20One%20Pager.xlsx" TargetMode="External"/><Relationship Id="rId11739" Type="http://schemas.openxmlformats.org/officeDocument/2006/relationships/hyperlink" Target="file:///\\192.168.50.100\Universal_files_share\R&amp;D_Database\Masco%20Fabric%20Strength%20By%20RND\STICKERS\RND%20HMB-27L%20OP3%20Sticker.docx" TargetMode="External"/><Relationship Id="rId14212" Type="http://schemas.openxmlformats.org/officeDocument/2006/relationships/hyperlink" Target="file:///\\192.168.50.100\Universal_files_share\R&amp;D_Database\Masco%20Fabric%20Strength%20By%20RND\BOOKING-DESIGN%20FILES\RND%20MCB-904E%20Design%20File.xls" TargetMode="External"/><Relationship Id="rId141" Type="http://schemas.openxmlformats.org/officeDocument/2006/relationships/hyperlink" Target="file:///\\192.168.50.100\Universal_files_share\R&amp;D_Database\Masco%20Fabric%20Strength%20By%20RND\FINISHING%20REPORT\RND%20INN-115B%20Finishing%20Report.pdf" TargetMode="External"/><Relationship Id="rId7841" Type="http://schemas.openxmlformats.org/officeDocument/2006/relationships/hyperlink" Target="file:///\\192.168.50.100\Universal_files_share\R&amp;D_Database\Masco%20Fabric%20Strength%20By%20RND\KNIT%20BOOKING\RND%20SHP-900,%20900%20ZR%20Knit%20Booking.pdf" TargetMode="External"/><Relationship Id="rId10822" Type="http://schemas.openxmlformats.org/officeDocument/2006/relationships/hyperlink" Target="file:///\\192.168.50.100\Universal_files_share\R&amp;D_Database\Masco%20Fabric%20Strength%20By%20RND\KNIT%20BOOKING\RND%20MCB-1004%20KNIT%20BOOKING.pdf" TargetMode="External"/><Relationship Id="rId5392" Type="http://schemas.openxmlformats.org/officeDocument/2006/relationships/hyperlink" Target="file:///\\192.168.50.100\Universal_files_share\R&amp;D_Database\Masco%20Fabric%20Strength%20By%20RND\BOOKING-DESIGN%20FILES\RND%20MSB-23%20booking.doc" TargetMode="External"/><Relationship Id="rId5045" Type="http://schemas.openxmlformats.org/officeDocument/2006/relationships/hyperlink" Target="file:///\\192.168.50.100\Universal_files_share\R&amp;D_Database\Masco%20Fabric%20Strength%20By%20RND\ALL%20COSTING\RND%20MFB-11C%20PRICE.xls" TargetMode="External"/><Relationship Id="rId11596" Type="http://schemas.openxmlformats.org/officeDocument/2006/relationships/hyperlink" Target="file:///\\192.168.50.100\Universal_files_share\R&amp;D_Database\Masco%20Fabric%20Strength%20By%20RND\Picture%20Of%20Hanger\0.%20Picture%20of%20Hangers%20All%20in%20One\RND%20MSB-2503%20OP2.jpg" TargetMode="External"/><Relationship Id="rId1655" Type="http://schemas.openxmlformats.org/officeDocument/2006/relationships/hyperlink" Target="file:///\\192.168.50.100\Universal_files_share\R&amp;D_Database\Masco%20Fabric%20Strength%20By%20RND\ALL%20COSTING\RND%20INN-151%20CA%20STR%20Price.xls" TargetMode="External"/><Relationship Id="rId8268" Type="http://schemas.openxmlformats.org/officeDocument/2006/relationships/hyperlink" Target="file:///\\192.168.50.100\Universal_files_share\R&amp;D_Database\Masco%20Fabric%20Strength%20By%20RND\BOOKING-DESIGN%20FILES\RND%20MCB-2010%20E,%20F%20Booking.doc" TargetMode="External"/><Relationship Id="rId11249" Type="http://schemas.openxmlformats.org/officeDocument/2006/relationships/hyperlink" Target="file:///\\192.168.50.100\Universal_files_share\R&amp;D_Database\Masco%20Fabric%20Strength%20By%20RND\BOOKING-DESIGN%20FILES\RND%20MFB-1008%20CLO%20Design.xls" TargetMode="External"/><Relationship Id="rId1308" Type="http://schemas.openxmlformats.org/officeDocument/2006/relationships/hyperlink" Target="file:///\\192.168.50.100\Universal_files_share\R&amp;D_Database\Masco%20Fabric%20Strength%20By%20RND\FINISHING%20REPORT\RND%20HMB-501%20HMP%20Finishing%20Report.pdf" TargetMode="External"/><Relationship Id="rId4878" Type="http://schemas.openxmlformats.org/officeDocument/2006/relationships/hyperlink" Target="file:///\\192.168.50.100\Universal_files_share\R&amp;D_Database\Masco%20Fabric%20Strength%20By%20RND\ANALYSING%20REPORT\RND%20MSB-34.pdf" TargetMode="External"/><Relationship Id="rId9800" Type="http://schemas.openxmlformats.org/officeDocument/2006/relationships/hyperlink" Target="file:///\\192.168.50.100\Universal_files_share\R&amp;D_Database\Masco%20Fabric%20Strength%20By%20RND\FINISHING%20REPORT\RND%20MCB-21%20J%20OPT-1.pdf" TargetMode="External"/><Relationship Id="rId14" Type="http://schemas.openxmlformats.org/officeDocument/2006/relationships/hyperlink" Target="file:///\\192.168.50.100\Universal_files_share\R&amp;D_Database\Masco%20Fabric%20Strength%20By%20RND\STICKERS\RND%20HMB-08.docx" TargetMode="External"/><Relationship Id="rId7004" Type="http://schemas.openxmlformats.org/officeDocument/2006/relationships/hyperlink" Target="file:///\\192.168.50.100\Universal_files_share\R&amp;D_Database\Masco%20Fabric%20Strength%20By%20RND\STICKERS\RND%20INN-507A.docx" TargetMode="External"/><Relationship Id="rId7351" Type="http://schemas.openxmlformats.org/officeDocument/2006/relationships/hyperlink" Target="file:///\\192.168.50.100\Universal_files_share\R&amp;D_Database\Masco%20Fabric%20Strength%20By%20RND\STICKERS\RND%20INN-900%20E%20STICKER.docx" TargetMode="External"/><Relationship Id="rId10332" Type="http://schemas.openxmlformats.org/officeDocument/2006/relationships/hyperlink" Target="file:///\\192.168.50.100\Universal_files_share\R&amp;D_Database\Masco%20Fabric%20Strength%20By%20RND\Picture%20Of%20Hanger\0.%20Picture%20of%20Hangers%20All%20in%20One\RND%20MCB-2013B%20VRB250.jpg" TargetMode="External"/><Relationship Id="rId3961" Type="http://schemas.openxmlformats.org/officeDocument/2006/relationships/hyperlink" Target="file:///\\192.168.50.100\Universal_files_share\R&amp;D_Database\Masco%20Fabric%20Strength%20By%20RND\KNIT%20BOOKING\RND%20MBT-22C%20Knit%20Booking.pdf" TargetMode="External"/><Relationship Id="rId13555" Type="http://schemas.openxmlformats.org/officeDocument/2006/relationships/hyperlink" Target="file:///\\192.168.50.100\Universal_files_share\R&amp;D_Database\Masco%20Fabric%20Strength%20By%20RND\ALL%20COSTING\RND%20MBT-2021A%20CA%20Price.xls" TargetMode="External"/><Relationship Id="rId3614" Type="http://schemas.openxmlformats.org/officeDocument/2006/relationships/hyperlink" Target="file:///\\192.168.50.100\Universal_files_share\R&amp;D_Database\Masco%20Fabric%20Strength%20By%20RND\STICKERS\RND%20MBT-31.docx" TargetMode="External"/><Relationship Id="rId13208" Type="http://schemas.openxmlformats.org/officeDocument/2006/relationships/hyperlink" Target="file:///\\192.168.50.100\Universal_files_share\R&amp;D_Database\Masco%20Fabric%20Strength%20By%20RND\FINISHING%20REPORT\RND%20INN-86%20B%20Finishing%20Report.pdf" TargetMode="External"/><Relationship Id="rId1165" Type="http://schemas.openxmlformats.org/officeDocument/2006/relationships/hyperlink" Target="file:///\\192.168.50.100\Universal_files_share\R&amp;D_Database\Masco%20Fabric%20Strength%20By%20RND\ALL%20COSTING\RND%20MCB-55%20C%20Price.xls" TargetMode="External"/><Relationship Id="rId6837" Type="http://schemas.openxmlformats.org/officeDocument/2006/relationships/hyperlink" Target="file:///\\192.168.50.100\Universal_files_share\R&amp;D_Database\Masco%20Fabric%20Strength%20By%20RND\BOOKING-DESIGN%20FILES\RND%20INN-502D%2018GG-Ext-5%20booking.doc" TargetMode="External"/><Relationship Id="rId4388" Type="http://schemas.openxmlformats.org/officeDocument/2006/relationships/hyperlink" Target="file:///\\192.168.50.100\Universal_files_share\R&amp;D_Database\Masco%20Fabric%20Strength%20By%20RND\KNIT%20BOOKING\RND%20MSB-54%20KNIT%20BOOKING.pdf" TargetMode="External"/><Relationship Id="rId9310" Type="http://schemas.openxmlformats.org/officeDocument/2006/relationships/hyperlink" Target="file:///\\192.168.50.100\Universal_files_share\R&amp;D_Database\Masco%20Fabric%20Strength%20By%20RND\FINISHING%20REPORT\RND%20TGT-2005.jpg" TargetMode="External"/><Relationship Id="rId15861" Type="http://schemas.openxmlformats.org/officeDocument/2006/relationships/hyperlink" Target="file:///\\192.168.50.100\Universal_files_share\R&amp;D_Database\Masco%20Fabric%20Strength%20By%20RND\FINISHING%20REPORT\RND%20MFB-90C2%20Finishing%20Report.pdf" TargetMode="External"/><Relationship Id="rId5920" Type="http://schemas.openxmlformats.org/officeDocument/2006/relationships/hyperlink" Target="file:///\\192.168.50.100\Universal_files_share\R&amp;D_Database\Masco%20Fabric%20Strength%20By%20RND\BOOKING-DESIGN%20FILES\Knitting%20Dept.%20Booking\RND%20INN-2031%20ZARA%20New%20Development%20Fabric%20Booking-07-02-20(Women).pdf" TargetMode="External"/><Relationship Id="rId15514" Type="http://schemas.openxmlformats.org/officeDocument/2006/relationships/hyperlink" Target="file:///\\192.168.50.100\Universal_files_share\R&amp;D_Database\Masco%20Fabric%20Strength%20By%20RND\BOOKING-DESIGN%20FILES\RND%20TGT-2010E2%20Design%20File.xls" TargetMode="External"/><Relationship Id="rId3471" Type="http://schemas.openxmlformats.org/officeDocument/2006/relationships/hyperlink" Target="file:///\\192.168.50.100\Universal_files_share\R&amp;D_Database\Masco%20Fabric%20Strength%20By%20RND\ALL%20COSTING\RND%20TGT-05E%20Price.xls" TargetMode="External"/><Relationship Id="rId13065" Type="http://schemas.openxmlformats.org/officeDocument/2006/relationships/hyperlink" Target="file:///\\192.168.50.100\Universal_files_share\R&amp;D_Database\Masco%20Fabric%20Strength%20By%20RND\BOOKING-DESIGN%20FILES\RND%20INN-125K%20Design%20File.xls" TargetMode="External"/><Relationship Id="rId3124" Type="http://schemas.openxmlformats.org/officeDocument/2006/relationships/hyperlink" Target="file:///\\192.168.50.100\Universal_files_share\R&amp;D_Database\Masco%20Fabric%20Strength%20By%20RND\ALL%20COSTING\RND%20SF-300A%20Price.xls" TargetMode="External"/><Relationship Id="rId6694" Type="http://schemas.openxmlformats.org/officeDocument/2006/relationships/hyperlink" Target="file:///\\192.168.50.100\Universal_files_share\R&amp;D_Database\Masco%20Fabric%20Strength%20By%20RND\STICKERS\RND%20MBT-509%20BP.docx" TargetMode="External"/><Relationship Id="rId16288" Type="http://schemas.openxmlformats.org/officeDocument/2006/relationships/hyperlink" Target="file:///\\192.168.50.100\Universal_files_share\R&amp;D_Database\Masco%20Fabric%20Strength%20By%20RND\STICKERS\1.%20All%20Stickers%20New%20(with%20QR%20code)%20(from%2027.10.2024)\RND%20INN-116B5%20Sticker.docx" TargetMode="External"/><Relationship Id="rId6347" Type="http://schemas.openxmlformats.org/officeDocument/2006/relationships/hyperlink" Target="file:///\\192.168.50.100\Universal_files_share\R&amp;D_Database\Masco%20Fabric%20Strength%20By%20RND\ANALYSING%20REPORT\RND%20MCB-509.jpg" TargetMode="External"/><Relationship Id="rId12898" Type="http://schemas.openxmlformats.org/officeDocument/2006/relationships/hyperlink" Target="file:///\\192.168.50.100\Universal_files_share\R&amp;D_Database\Masco%20Fabric%20Strength%20By%20RND\FINISHING%20REPORT\RND%20HMB-28B%20HM2%20Finishing%20Report.pdf" TargetMode="External"/><Relationship Id="rId2957" Type="http://schemas.openxmlformats.org/officeDocument/2006/relationships/hyperlink" Target="file:///\\192.168.50.100\Universal_files_share\R&amp;D_Database\Masco%20Fabric%20Strength%20By%20RND\STICKERS\RND%20INN-31%20ENGR%20STR%20MIX%20SPG.docx" TargetMode="External"/><Relationship Id="rId15371" Type="http://schemas.openxmlformats.org/officeDocument/2006/relationships/hyperlink" Target="file:///\\192.168.50.100\Universal_files_share\R&amp;D_Database\Masco%20Fabric%20Strength%20By%20RND\KNIT%20BOOKING\RND%20INN-117C4,%20C4(S)%20Knit%20Booking.pdf" TargetMode="External"/><Relationship Id="rId929" Type="http://schemas.openxmlformats.org/officeDocument/2006/relationships/hyperlink" Target="file:///\\192.168.50.100\Universal_files_share\R&amp;D_Database\Masco%20Fabric%20Strength%20By%20RND\ANALYSING%20REPORT\RND%20MBT-12.pdf" TargetMode="External"/><Relationship Id="rId5430" Type="http://schemas.openxmlformats.org/officeDocument/2006/relationships/hyperlink" Target="file:///\\192.168.50.100\Universal_files_share\R&amp;D_Database\Masco%20Fabric%20Strength%20By%20RND\BOOKING-DESIGN%20FILES\RND%20INN-74%20Booking.doc" TargetMode="External"/><Relationship Id="rId11981" Type="http://schemas.openxmlformats.org/officeDocument/2006/relationships/hyperlink" Target="file:///\\192.168.50.100\Universal_files_share\R&amp;D_Database\Masco%20Fabric%20Strength%20By%20RND\KNIT%20BOOKING\RND%20INN-31D%20MT%20Knit%20Booking.pdf" TargetMode="External"/><Relationship Id="rId15024" Type="http://schemas.openxmlformats.org/officeDocument/2006/relationships/hyperlink" Target="file:///\\192.168.50.100\Universal_files_share\R&amp;D_Database\Masco%20Fabric%20Strength%20By%20RND\Picture%20Of%20Hanger\0.%20Picture%20of%20Hangers%20All%20in%20One\RND%20MSB-2502B.jpg" TargetMode="External"/><Relationship Id="rId8653" Type="http://schemas.openxmlformats.org/officeDocument/2006/relationships/hyperlink" Target="file:///\\192.168.50.100\Universal_files_share\R&amp;D_Database\Masco%20Fabric%20Strength%20By%20RND\KNIT%20BOOKING\RND%20TGT-2010%20KNIT%20BOOKING.pdf" TargetMode="External"/><Relationship Id="rId11634" Type="http://schemas.openxmlformats.org/officeDocument/2006/relationships/hyperlink" Target="file:///\\192.168.50.100\Universal_files_share\R&amp;D_Database\Masco%20Fabric%20Strength%20By%20RND\Picture%20Of%20Hanger\0.%20Picture%20of%20Hangers%20All%20in%20One\RND%20MCB-2007D.jpg" TargetMode="External"/><Relationship Id="rId8306" Type="http://schemas.openxmlformats.org/officeDocument/2006/relationships/hyperlink" Target="file:///\\192.168.50.100\Universal_files_share\R&amp;D_Database\Masco%20Fabric%20Strength%20By%20RND\Picture%20Of%20Hanger\0.%20Picture%20of%20Hangers%20All%20in%20One\RND%20MCB-2029%20REV.jpg" TargetMode="External"/><Relationship Id="rId4916" Type="http://schemas.openxmlformats.org/officeDocument/2006/relationships/hyperlink" Target="file:///\\192.168.50.100\Universal_files_share\R&amp;D_Database\Masco%20Fabric%20Strength%20By%20RND\BOOKING-DESIGN%20FILES\RND%20INN-26,%2027%20CAM%20BOX%208%20COUNT%20MIX%20DESIGN%20FILE.xls" TargetMode="External"/><Relationship Id="rId14857" Type="http://schemas.openxmlformats.org/officeDocument/2006/relationships/hyperlink" Target="file:///\\192.168.50.100\Universal_files_share\R&amp;D_Database\Masco%20Fabric%20Strength%20By%20RND\FINISHING%20REPORT\RND%20MSB-1001F%20REV%20Finishing%20Report.pdf" TargetMode="External"/><Relationship Id="rId786" Type="http://schemas.openxmlformats.org/officeDocument/2006/relationships/hyperlink" Target="file:///\\192.168.50.100\Universal_files_share\R&amp;D_Database\Masco%20Fabric%20Strength%20By%20RND\Picture%20Of%20Hanger\0.%20Picture%20of%20Hangers%20All%20in%20One\RND%20MFB-20.jpg" TargetMode="External"/><Relationship Id="rId2467" Type="http://schemas.openxmlformats.org/officeDocument/2006/relationships/hyperlink" Target="file:///\\192.168.50.100\Universal_files_share\R&amp;D_Database\Masco%20Fabric%20Strength%20By%20RND\STICKERS\RND%20INN-101%20C1%20AOP.docx" TargetMode="External"/><Relationship Id="rId439" Type="http://schemas.openxmlformats.org/officeDocument/2006/relationships/hyperlink" Target="file:///\\192.168.50.100\Universal_files_share\R&amp;D_Database\Masco%20Fabric%20Strength%20By%20RND\STICKERS\RND%20INN-102%20Y%201.docx" TargetMode="External"/><Relationship Id="rId13940" Type="http://schemas.openxmlformats.org/officeDocument/2006/relationships/hyperlink" Target="file:///\\192.168.50.100\Universal_files_share\R&amp;D_Database\Masco%20Fabric%20Strength%20By%20RND\BOOKING-DESIGN%20FILES\RND%20MCB-2013E%20CA%20Booking%20(Merchant)%20File.xlsx" TargetMode="External"/><Relationship Id="rId8163" Type="http://schemas.openxmlformats.org/officeDocument/2006/relationships/hyperlink" Target="file:///\\192.168.50.100\Universal_files_share\R&amp;D_Database\Masco%20Fabric%20Strength%20By%20RND\KNIT%20BOOKING\RND%20MSB-2043%20KNIT%20BOOKING.pdf" TargetMode="External"/><Relationship Id="rId11491" Type="http://schemas.openxmlformats.org/officeDocument/2006/relationships/hyperlink" Target="file:///\\192.168.50.100\Universal_files_share\R&amp;D_Database\Masco%20Fabric%20Strength%20By%20RND\Picture%20Of%20Hanger\0.%20Picture%20of%20Hangers%20All%20in%20One\RND%20MFB-2506A.jpg" TargetMode="External"/><Relationship Id="rId1550" Type="http://schemas.openxmlformats.org/officeDocument/2006/relationships/hyperlink" Target="file:///\\192.168.50.100\Universal_files_share\R&amp;D_Database\Masco%20Fabric%20Strength%20By%20RND\ALL%20COSTING\RND%20MCB-17%20Price.xls" TargetMode="External"/><Relationship Id="rId11144" Type="http://schemas.openxmlformats.org/officeDocument/2006/relationships/hyperlink" Target="file:///\\192.168.50.100\Universal_files_share\R&amp;D_Database\Masco%20Fabric%20Strength%20By%20RND\ANALYSING%20REPORT\RND%20MCB-2007%20B%20Analysis%20Report.pdf" TargetMode="External"/><Relationship Id="rId1203" Type="http://schemas.openxmlformats.org/officeDocument/2006/relationships/hyperlink" Target="file:///\\192.168.50.100\Universal_files_share\R&amp;D_Database\Masco%20Fabric%20Strength%20By%20RND\ALL%20COSTING\RND%20MFB-52%20PRICE.xls" TargetMode="External"/><Relationship Id="rId4773" Type="http://schemas.openxmlformats.org/officeDocument/2006/relationships/hyperlink" Target="file:///\\192.168.50.100\Universal_files_share\R&amp;D_Database\Masco%20Fabric%20Strength%20By%20RND\FINISHING%20REPORT\RND%20MBT-16%20CX%20EXT-2%20Finishing%20Report.pdf" TargetMode="External"/><Relationship Id="rId14367" Type="http://schemas.openxmlformats.org/officeDocument/2006/relationships/hyperlink" Target="file:///\\192.168.50.100\Universal_files_share\R&amp;D_Database\Masco%20Fabric%20Strength%20By%20RND\BOOKING-DESIGN%20FILES\RND%20MFB-2007%20HM%20Booking%20(Merchant)%20BIRGER%20PINTUCK%20SHORTS-%20S.9%20Fabric%20Program.pdf" TargetMode="External"/><Relationship Id="rId4426" Type="http://schemas.openxmlformats.org/officeDocument/2006/relationships/hyperlink" Target="file:///\\192.168.50.100\Universal_files_share\R&amp;D_Database\Masco%20Fabric%20Strength%20By%20RND\STICKERS\RND%20TGT-501.docx" TargetMode="External"/><Relationship Id="rId7996" Type="http://schemas.openxmlformats.org/officeDocument/2006/relationships/hyperlink" Target="file:///\\192.168.50.100\Universal_files_share\R&amp;D_Database\Masco%20Fabric%20Strength%20By%20RND\ALL%20COSTING\RND%20HMB-2000%20A%20Price.xls" TargetMode="External"/><Relationship Id="rId296" Type="http://schemas.openxmlformats.org/officeDocument/2006/relationships/hyperlink" Target="file:///\\192.168.50.100\Universal_files_share\R&amp;D_Database\Masco%20Fabric%20Strength%20By%20RND\Picture%20Of%20Hanger\0.%20Picture%20of%20Hangers%20All%20in%20One\RND%20MSB%20TFL-8003-20.jpg" TargetMode="External"/><Relationship Id="rId7649" Type="http://schemas.openxmlformats.org/officeDocument/2006/relationships/hyperlink" Target="file:///\\192.168.50.100\Universal_files_share\R&amp;D_Database\Masco%20Fabric%20Strength%20By%20RND\FINISHING%20REPORT\RND%20MCB-901%20TUO%20Finishing%20Report.pdf" TargetMode="External"/><Relationship Id="rId10977" Type="http://schemas.openxmlformats.org/officeDocument/2006/relationships/hyperlink" Target="file:///\\192.168.50.100\Universal_files_share\R&amp;D_Database\Masco%20Fabric%20Strength%20By%20RND\BOOKING-DESIGN%20FILES\RND%20MSB-1007%20Booking.pdf" TargetMode="External"/><Relationship Id="rId13450" Type="http://schemas.openxmlformats.org/officeDocument/2006/relationships/hyperlink" Target="file:///\\192.168.50.100\Universal_files_share\R&amp;D_Database\Masco%20Fabric%20Strength%20By%20RND\Picture%20Of%20Hanger\0.%20Picture%20of%20Hangers%20All%20in%20One\RND%20MBT-1010F-T.jpg" TargetMode="External"/><Relationship Id="rId1060" Type="http://schemas.openxmlformats.org/officeDocument/2006/relationships/hyperlink" Target="file:///\\192.168.50.100\Universal_files_share\R&amp;D_Database\Masco%20Fabric%20Strength%20By%20RND\BOOKING-DESIGN%20FILES\RND%20INN-102%20W1,%20W1%20ECO,%20X,%20X%20ECO,%20X%20ECO-STR%20Booking.doc" TargetMode="External"/><Relationship Id="rId13103" Type="http://schemas.openxmlformats.org/officeDocument/2006/relationships/hyperlink" Target="file:///\\192.168.50.100\Universal_files_share\R&amp;D_Database\Masco%20Fabric%20Strength%20By%20RND\Picture%20Of%20Hanger\0.%20Picture%20of%20Hangers%20All%20in%20One\RND%20INN-134A.jpg" TargetMode="External"/><Relationship Id="rId6732" Type="http://schemas.openxmlformats.org/officeDocument/2006/relationships/hyperlink" Target="file:///\\192.168.50.100\Universal_files_share\R&amp;D_Database\Masco%20Fabric%20Strength%20By%20RND\Picture%20Of%20Hanger\0.%20Picture%20of%20Hangers%20All%20in%20One\RND%20HMB-S6-MSM-11.jpg" TargetMode="External"/><Relationship Id="rId16326" Type="http://schemas.openxmlformats.org/officeDocument/2006/relationships/hyperlink" Target="file:///\\192.168.50.100\Universal_files_share\R&amp;D_Database\Masco%20Fabric%20Strength%20By%20RND\KNIT%20BOOKING\RND%20INN-116D1,%20D1(S)%20Knit%20Booking.pdf" TargetMode="External"/><Relationship Id="rId4283" Type="http://schemas.openxmlformats.org/officeDocument/2006/relationships/hyperlink" Target="file:///\\192.168.50.100\Universal_files_share\R&amp;D_Database\Masco%20Fabric%20Strength%20By%20RND\Picture%20Of%20Hanger\0.%20Picture%20of%20Hangers%20All%20in%20One\RND%20MFB-10%20A3%20MYRL.jpg" TargetMode="External"/><Relationship Id="rId9955" Type="http://schemas.openxmlformats.org/officeDocument/2006/relationships/hyperlink" Target="file:///\\192.168.50.100\Universal_files_share\R&amp;D_Database\Masco%20Fabric%20Strength%20By%20RND\STICKERS\RND%20MCB-2010E%20REV%20Sticker.docx" TargetMode="External"/><Relationship Id="rId9608" Type="http://schemas.openxmlformats.org/officeDocument/2006/relationships/hyperlink" Target="file:///\\192.168.50.100\Universal_files_share\R&amp;D_Database\Masco%20Fabric%20Strength%20By%20RND\ALL%20COSTING\RND%20HMB-2003%20OP2%20Price.xls" TargetMode="External"/><Relationship Id="rId10487" Type="http://schemas.openxmlformats.org/officeDocument/2006/relationships/hyperlink" Target="file:///\\192.168.50.100\Universal_files_share\R&amp;D_Database\Masco%20Fabric%20Strength%20By%20RND\STICKERS\RND%20MKB-1000%20ZARA.docx" TargetMode="External"/><Relationship Id="rId12936" Type="http://schemas.openxmlformats.org/officeDocument/2006/relationships/hyperlink" Target="file:///\\192.168.50.100\Universal_files_share\R&amp;D_Database\Masco%20Fabric%20Strength%20By%20RND\ALL%20COSTING\RND%20HMB-28J2%20Price.xls" TargetMode="External"/><Relationship Id="rId7159" Type="http://schemas.openxmlformats.org/officeDocument/2006/relationships/hyperlink" Target="file:///\\192.168.50.100\Universal_files_share\R&amp;D_Database\Masco%20Fabric%20Strength%20By%20RND\FINISHING%20REPORT\RND%20MCB-512%20I%20(BS).pdf" TargetMode="External"/><Relationship Id="rId16183" Type="http://schemas.openxmlformats.org/officeDocument/2006/relationships/hyperlink" Target="file:///\\192.168.50.100\Universal_files_share\R&amp;D_Database\Masco%20Fabric%20Strength%20By%20RND\KNIT%20BOOKING\RND%20MBT-1301A%20Knit%20Booking.pdf" TargetMode="External"/><Relationship Id="rId3769" Type="http://schemas.openxmlformats.org/officeDocument/2006/relationships/hyperlink" Target="file:///\\192.168.50.100\Universal_files_share\R&amp;D_Database\Masco%20Fabric%20Strength%20By%20RND\BOOKING-DESIGN%20FILES\RND%20CA-3155%20SLD%20booking.doc" TargetMode="External"/><Relationship Id="rId6242" Type="http://schemas.openxmlformats.org/officeDocument/2006/relationships/hyperlink" Target="file:///\\192.168.50.100\Universal_files_share\R&amp;D_Database\Masco%20Fabric%20Strength%20By%20RND\ALL%20COSTING\RND%20ADVANCE%20DEVELOPMENT-02%20REV%20Price.xls" TargetMode="External"/><Relationship Id="rId12793" Type="http://schemas.openxmlformats.org/officeDocument/2006/relationships/hyperlink" Target="file:///\\192.168.50.100\Universal_files_share\R&amp;D_Database\Masco%20Fabric%20Strength%20By%20RND\BOOKING-DESIGN%20FILES\RND%20HMB-2000D%20Design%20File.xls" TargetMode="External"/><Relationship Id="rId2852" Type="http://schemas.openxmlformats.org/officeDocument/2006/relationships/hyperlink" Target="file:///\\192.168.50.100\Universal_files_share\R&amp;D_Database\Masco%20Fabric%20Strength%20By%20RND\STICKERS\RND%20MKB%20PC%203%20KSL.docx" TargetMode="External"/><Relationship Id="rId9465" Type="http://schemas.openxmlformats.org/officeDocument/2006/relationships/hyperlink" Target="file:///\\192.168.50.100\Universal_files_share\R&amp;D_Database\Masco%20Fabric%20Strength%20By%20RND\ANALYSING%20REPORT\RND%20MFB-1000,%201001.pdf" TargetMode="External"/><Relationship Id="rId12446" Type="http://schemas.openxmlformats.org/officeDocument/2006/relationships/hyperlink" Target="file:///\\192.168.50.100\Universal_files_share\R&amp;D_Database\Masco%20Fabric%20Strength%20By%20RND\Picture%20Of%20Hanger\0.%20Picture%20of%20Hangers%20All%20in%20One\RND%20MFB-2011A.jpg" TargetMode="External"/><Relationship Id="rId824" Type="http://schemas.openxmlformats.org/officeDocument/2006/relationships/hyperlink" Target="file:///\\192.168.50.100\Universal_files_share\R&amp;D_Database\Masco%20Fabric%20Strength%20By%20RND\FINISHING%20REPORT\RND%20MFB-63.pdf" TargetMode="External"/><Relationship Id="rId2505" Type="http://schemas.openxmlformats.org/officeDocument/2006/relationships/hyperlink" Target="file:///\\192.168.50.100\Universal_files_share\R&amp;D_Database\Masco%20Fabric%20Strength%20By%20RND\KNIT%20BOOKING\RND%20MBT-42%20KNIT%20BOOKING.pdf" TargetMode="External"/><Relationship Id="rId9118" Type="http://schemas.openxmlformats.org/officeDocument/2006/relationships/hyperlink" Target="file:///\\192.168.50.100\Universal_files_share\R&amp;D_Database\Masco%20Fabric%20Strength%20By%20RND\ANALYSING%20REPORT\RND%20SHP-2010%20Analysis%20Report.pdf" TargetMode="External"/><Relationship Id="rId15669" Type="http://schemas.openxmlformats.org/officeDocument/2006/relationships/hyperlink" Target="file:///\\192.168.50.100\Universal_files_share\R&amp;D_Database\Masco%20Fabric%20Strength%20By%20RND\ALL%20COSTING\RND%20RCYL-06%20Price.xls" TargetMode="External"/><Relationship Id="rId5728" Type="http://schemas.openxmlformats.org/officeDocument/2006/relationships/hyperlink" Target="file:///\\192.168.50.100\Universal_files_share\R&amp;D_Database\Masco%20Fabric%20Strength%20By%20RND\BOOKING-DESIGN%20FILES\RND%20MFB-11F%20Design%20File.xls" TargetMode="External"/><Relationship Id="rId3279" Type="http://schemas.openxmlformats.org/officeDocument/2006/relationships/hyperlink" Target="file:///\\192.168.50.100\Universal_files_share\R&amp;D_Database\Masco%20Fabric%20Strength%20By%20RND\ALL%20COSTING\RND%20INN-305%20Price.xls" TargetMode="External"/><Relationship Id="rId8201" Type="http://schemas.openxmlformats.org/officeDocument/2006/relationships/hyperlink" Target="file:///\\192.168.50.100\Universal_files_share\R&amp;D_Database\Masco%20Fabric%20Strength%20By%20RND\FINISHING%20REPORT\RND%20INN-2030.pdf" TargetMode="External"/><Relationship Id="rId14752" Type="http://schemas.openxmlformats.org/officeDocument/2006/relationships/hyperlink" Target="file:///\\192.168.50.100\Universal_files_share\R&amp;D_Database\Masco%20Fabric%20Strength%20By%20RND\Picture%20Of%20Hanger\0.%20Picture%20of%20Hangers%20All%20in%20One\RND%20MFB-82D2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990"/>
  <sheetViews>
    <sheetView tabSelected="1" zoomScale="70" zoomScaleNormal="70" workbookViewId="0">
      <pane xSplit="4" ySplit="1" topLeftCell="I2906" activePane="bottomRight" state="frozen"/>
      <selection pane="topRight" activeCell="E1" sqref="E1"/>
      <selection pane="bottomLeft" activeCell="A4" sqref="A4"/>
      <selection pane="bottomRight" activeCell="A2909" sqref="A2909"/>
    </sheetView>
  </sheetViews>
  <sheetFormatPr defaultColWidth="9.453125" defaultRowHeight="14.5" x14ac:dyDescent="0.35"/>
  <cols>
    <col min="1" max="1" width="25.453125" style="1" customWidth="1"/>
    <col min="2" max="2" width="19.1796875" style="1" customWidth="1"/>
    <col min="3" max="3" width="13" style="1" hidden="1" customWidth="1"/>
    <col min="4" max="4" width="42.453125" style="1" customWidth="1"/>
    <col min="5" max="5" width="10.54296875" style="1" hidden="1" customWidth="1"/>
    <col min="6" max="6" width="15" style="1" hidden="1" customWidth="1"/>
    <col min="7" max="7" width="16.1796875" style="1" hidden="1" customWidth="1"/>
    <col min="8" max="8" width="27.81640625" style="1" hidden="1" customWidth="1"/>
    <col min="9" max="9" width="19.1796875" style="1" customWidth="1"/>
    <col min="10" max="10" width="21" style="1" customWidth="1"/>
    <col min="11" max="11" width="9.453125" style="1" customWidth="1"/>
    <col min="12" max="12" width="21.453125" style="1" hidden="1" customWidth="1"/>
    <col min="13" max="13" width="18" style="1" customWidth="1"/>
    <col min="14" max="14" width="24.54296875" style="1" hidden="1" customWidth="1"/>
    <col min="15" max="15" width="51.453125" style="1" hidden="1" customWidth="1"/>
    <col min="16" max="16" width="46.81640625" style="1" hidden="1" customWidth="1"/>
    <col min="17" max="17" width="13.54296875" style="1" hidden="1" customWidth="1"/>
    <col min="18" max="18" width="18.81640625" style="1" hidden="1" customWidth="1"/>
    <col min="19" max="19" width="43.54296875" style="1" hidden="1" customWidth="1"/>
    <col min="20" max="20" width="21.81640625" style="1" hidden="1" customWidth="1"/>
    <col min="21" max="21" width="39.54296875" style="1" hidden="1" customWidth="1"/>
    <col min="22" max="22" width="32.81640625" style="1" hidden="1" customWidth="1"/>
    <col min="23" max="23" width="24.1796875" style="1" hidden="1" customWidth="1"/>
    <col min="24" max="24" width="23.1796875" style="1" hidden="1" customWidth="1"/>
    <col min="25" max="25" width="20.81640625" style="1" hidden="1" customWidth="1"/>
    <col min="26" max="26" width="22.453125" style="1" hidden="1" customWidth="1"/>
    <col min="27" max="27" width="41.54296875" style="1" customWidth="1"/>
    <col min="28" max="28" width="49.81640625" style="1" hidden="1" customWidth="1"/>
    <col min="29" max="29" width="31.453125" style="1" hidden="1" customWidth="1"/>
    <col min="30" max="30" width="18.54296875" style="71" hidden="1" customWidth="1"/>
    <col min="31" max="31" width="43.08984375" hidden="1" customWidth="1"/>
  </cols>
  <sheetData>
    <row r="1" spans="1:31" ht="81" customHeight="1" thickBot="1" x14ac:dyDescent="0.4">
      <c r="A1" s="237" t="s">
        <v>7</v>
      </c>
      <c r="B1" s="238" t="s">
        <v>44560</v>
      </c>
      <c r="C1" s="237" t="s">
        <v>9</v>
      </c>
      <c r="D1" s="237" t="s">
        <v>44561</v>
      </c>
      <c r="E1" s="237" t="s">
        <v>11</v>
      </c>
      <c r="F1" s="237" t="s">
        <v>12</v>
      </c>
      <c r="G1" s="237" t="s">
        <v>13</v>
      </c>
      <c r="H1" s="237" t="s">
        <v>14</v>
      </c>
      <c r="I1" s="237" t="s">
        <v>41755</v>
      </c>
      <c r="J1" s="237" t="s">
        <v>16</v>
      </c>
      <c r="K1" s="237" t="s">
        <v>17</v>
      </c>
      <c r="L1" s="237" t="s">
        <v>18</v>
      </c>
      <c r="M1" s="237" t="s">
        <v>49698</v>
      </c>
      <c r="N1" s="237" t="s">
        <v>42700</v>
      </c>
      <c r="O1" s="237" t="s">
        <v>4</v>
      </c>
      <c r="P1" s="237" t="s">
        <v>20</v>
      </c>
      <c r="Q1" s="237" t="s">
        <v>21</v>
      </c>
      <c r="R1" s="237" t="s">
        <v>22</v>
      </c>
      <c r="S1" s="237" t="s">
        <v>23</v>
      </c>
      <c r="T1" s="237" t="s">
        <v>24</v>
      </c>
      <c r="U1" s="237" t="s">
        <v>25</v>
      </c>
      <c r="V1" s="237" t="s">
        <v>26</v>
      </c>
      <c r="W1" s="239" t="s">
        <v>27</v>
      </c>
      <c r="X1" s="240" t="s">
        <v>28</v>
      </c>
      <c r="Y1" s="237" t="s">
        <v>29</v>
      </c>
      <c r="Z1" s="237" t="s">
        <v>30</v>
      </c>
      <c r="AA1" s="237" t="s">
        <v>31</v>
      </c>
      <c r="AB1" s="237" t="s">
        <v>32</v>
      </c>
      <c r="AC1" s="241" t="s">
        <v>33</v>
      </c>
      <c r="AD1" s="242" t="s">
        <v>34</v>
      </c>
    </row>
    <row r="2" spans="1:31" ht="100" customHeight="1" x14ac:dyDescent="0.35">
      <c r="A2" s="12" t="s">
        <v>35</v>
      </c>
      <c r="B2" s="13" t="s">
        <v>36</v>
      </c>
      <c r="C2" s="13"/>
      <c r="D2" s="13" t="s">
        <v>47484</v>
      </c>
      <c r="E2" s="13">
        <v>488</v>
      </c>
      <c r="F2" s="13"/>
      <c r="G2" s="13"/>
      <c r="H2" s="13"/>
      <c r="I2" s="13" t="s">
        <v>37</v>
      </c>
      <c r="J2" s="13" t="s">
        <v>38</v>
      </c>
      <c r="K2" s="13">
        <v>138</v>
      </c>
      <c r="L2" s="13" t="s">
        <v>39</v>
      </c>
      <c r="M2" s="13" t="s">
        <v>40</v>
      </c>
      <c r="N2" s="13" t="s">
        <v>42701</v>
      </c>
      <c r="O2" s="13" t="s">
        <v>41</v>
      </c>
      <c r="P2" s="13" t="s">
        <v>42</v>
      </c>
      <c r="Q2" s="13"/>
      <c r="R2" s="13"/>
      <c r="S2" s="62" t="s">
        <v>43</v>
      </c>
      <c r="T2" s="13"/>
      <c r="U2" s="14" t="s">
        <v>44</v>
      </c>
      <c r="V2" s="14" t="s">
        <v>45</v>
      </c>
      <c r="W2" s="2"/>
      <c r="X2" s="191"/>
      <c r="Y2" s="14" t="s">
        <v>46</v>
      </c>
      <c r="Z2" s="13"/>
      <c r="AA2" s="13" t="s">
        <v>47</v>
      </c>
      <c r="AB2" s="13" t="s">
        <v>48</v>
      </c>
      <c r="AC2" s="13" t="s">
        <v>49</v>
      </c>
      <c r="AE2" t="str" cm="1">
        <f t="array" ref="AE2">AddGsmComma(D2)</f>
        <v>100% COTTON(PIMA) DOUBLE CROSS MISS ,138 GSM</v>
      </c>
    </row>
    <row r="3" spans="1:31" ht="100" customHeight="1" x14ac:dyDescent="0.35">
      <c r="A3" s="4" t="s">
        <v>35</v>
      </c>
      <c r="B3" s="2" t="s">
        <v>50</v>
      </c>
      <c r="C3" s="2"/>
      <c r="D3" s="2" t="s">
        <v>47485</v>
      </c>
      <c r="E3" s="2">
        <v>610</v>
      </c>
      <c r="F3" s="2"/>
      <c r="G3" s="2"/>
      <c r="H3" s="2"/>
      <c r="I3" s="2" t="s">
        <v>51</v>
      </c>
      <c r="J3" s="2" t="s">
        <v>52</v>
      </c>
      <c r="K3" s="2">
        <v>95</v>
      </c>
      <c r="L3" s="2" t="s">
        <v>53</v>
      </c>
      <c r="M3" s="2"/>
      <c r="N3" s="2" t="s">
        <v>42701</v>
      </c>
      <c r="O3" s="2"/>
      <c r="P3" s="2" t="s">
        <v>54</v>
      </c>
      <c r="Q3" s="2"/>
      <c r="R3" s="2"/>
      <c r="S3" s="62" t="s">
        <v>55</v>
      </c>
      <c r="T3" s="2"/>
      <c r="U3" s="7" t="s">
        <v>56</v>
      </c>
      <c r="V3" s="2"/>
      <c r="W3" s="2"/>
      <c r="X3" s="56"/>
      <c r="Y3" s="7" t="s">
        <v>57</v>
      </c>
      <c r="Z3" s="2"/>
      <c r="AA3" s="2" t="s">
        <v>58</v>
      </c>
      <c r="AB3" s="2" t="s">
        <v>59</v>
      </c>
      <c r="AC3" s="2" t="s">
        <v>60</v>
      </c>
      <c r="AE3" t="str" cm="1">
        <f t="array" ref="AE3">AddGsmComma(D3)</f>
        <v>100% COTTON LIGHT SINGLE JERSEY ,95 GSM</v>
      </c>
    </row>
    <row r="4" spans="1:31" ht="100" customHeight="1" x14ac:dyDescent="0.35">
      <c r="A4" s="4" t="s">
        <v>35</v>
      </c>
      <c r="B4" s="2" t="s">
        <v>61</v>
      </c>
      <c r="C4" s="2"/>
      <c r="D4" s="2" t="s">
        <v>47486</v>
      </c>
      <c r="E4" s="2">
        <v>1712</v>
      </c>
      <c r="F4" s="2" t="s">
        <v>62</v>
      </c>
      <c r="G4" s="2"/>
      <c r="H4" s="2"/>
      <c r="I4" s="2" t="s">
        <v>51</v>
      </c>
      <c r="J4" s="2" t="s">
        <v>52</v>
      </c>
      <c r="K4" s="2">
        <v>90</v>
      </c>
      <c r="L4" s="2" t="s">
        <v>63</v>
      </c>
      <c r="M4" s="2" t="s">
        <v>64</v>
      </c>
      <c r="N4" s="2" t="s">
        <v>42701</v>
      </c>
      <c r="O4" s="2" t="s">
        <v>65</v>
      </c>
      <c r="P4" s="2" t="s">
        <v>66</v>
      </c>
      <c r="Q4" s="2" t="s">
        <v>67</v>
      </c>
      <c r="R4" s="2"/>
      <c r="S4" s="62" t="s">
        <v>68</v>
      </c>
      <c r="T4" s="2"/>
      <c r="U4" s="7" t="s">
        <v>69</v>
      </c>
      <c r="V4" s="7" t="s">
        <v>70</v>
      </c>
      <c r="W4" s="2"/>
      <c r="X4" s="56"/>
      <c r="Y4" s="7" t="s">
        <v>71</v>
      </c>
      <c r="Z4" s="7" t="s">
        <v>72</v>
      </c>
      <c r="AA4" s="2" t="s">
        <v>73</v>
      </c>
      <c r="AB4" s="2" t="s">
        <v>59</v>
      </c>
      <c r="AC4" s="6" t="s">
        <v>60</v>
      </c>
      <c r="AE4" t="str" cm="1">
        <f t="array" ref="AE4">AddGsmComma(D4)</f>
        <v>100% VISCOSE LIGHT SINGLE JERSEY ,90 GSM</v>
      </c>
    </row>
    <row r="5" spans="1:31" ht="100" customHeight="1" x14ac:dyDescent="0.35">
      <c r="A5" s="4" t="s">
        <v>35</v>
      </c>
      <c r="B5" s="2" t="s">
        <v>74</v>
      </c>
      <c r="C5" s="2"/>
      <c r="D5" s="2" t="s">
        <v>47487</v>
      </c>
      <c r="E5" s="2">
        <v>683</v>
      </c>
      <c r="F5" s="2"/>
      <c r="G5" s="2"/>
      <c r="H5" s="2"/>
      <c r="I5" s="2" t="s">
        <v>51</v>
      </c>
      <c r="J5" s="2" t="s">
        <v>52</v>
      </c>
      <c r="K5" s="2">
        <v>100</v>
      </c>
      <c r="L5" s="2" t="s">
        <v>53</v>
      </c>
      <c r="M5" s="2"/>
      <c r="N5" s="2" t="s">
        <v>42701</v>
      </c>
      <c r="O5" s="2"/>
      <c r="P5" s="2" t="s">
        <v>54</v>
      </c>
      <c r="Q5" s="2"/>
      <c r="R5" s="2"/>
      <c r="S5" s="62" t="s">
        <v>75</v>
      </c>
      <c r="T5" s="2"/>
      <c r="U5" s="7" t="s">
        <v>76</v>
      </c>
      <c r="V5" s="2"/>
      <c r="W5" s="2"/>
      <c r="X5" s="56"/>
      <c r="Y5" s="7" t="str">
        <f>HYPERLINK("S:\R&amp;D_Database\Masco Fabric Strength By RND\FINISHING REPORT\RND HMB-08.pdf")</f>
        <v>S:\R&amp;D_Database\Masco Fabric Strength By RND\FINISHING REPORT\RND HMB-08.pdf</v>
      </c>
      <c r="Z5" s="2"/>
      <c r="AA5" s="2" t="s">
        <v>58</v>
      </c>
      <c r="AB5" s="2" t="s">
        <v>59</v>
      </c>
      <c r="AC5" s="6" t="s">
        <v>60</v>
      </c>
      <c r="AE5" t="str" cm="1">
        <f t="array" ref="AE5">AddGsmComma(D5)</f>
        <v>100% COTTON LIGHT SINGLE JERSEY ,100 GSM</v>
      </c>
    </row>
    <row r="6" spans="1:31" ht="100" customHeight="1" x14ac:dyDescent="0.35">
      <c r="A6" s="4" t="s">
        <v>35</v>
      </c>
      <c r="B6" s="2" t="s">
        <v>77</v>
      </c>
      <c r="C6" s="2"/>
      <c r="D6" s="2" t="s">
        <v>47488</v>
      </c>
      <c r="E6" s="2"/>
      <c r="F6" s="2" t="s">
        <v>78</v>
      </c>
      <c r="G6" s="2"/>
      <c r="H6" s="2"/>
      <c r="I6" s="2" t="s">
        <v>51</v>
      </c>
      <c r="J6" s="2" t="s">
        <v>79</v>
      </c>
      <c r="K6" s="2">
        <v>160</v>
      </c>
      <c r="L6" s="2" t="s">
        <v>53</v>
      </c>
      <c r="M6" s="2" t="s">
        <v>80</v>
      </c>
      <c r="N6" s="2" t="s">
        <v>42701</v>
      </c>
      <c r="O6" s="2"/>
      <c r="P6" s="2" t="s">
        <v>54</v>
      </c>
      <c r="Q6" s="2"/>
      <c r="R6" s="2"/>
      <c r="S6" s="62" t="s">
        <v>81</v>
      </c>
      <c r="T6" s="2"/>
      <c r="U6" s="7" t="s">
        <v>82</v>
      </c>
      <c r="V6" s="7" t="s">
        <v>83</v>
      </c>
      <c r="W6" s="2"/>
      <c r="X6" s="56"/>
      <c r="Y6" s="2"/>
      <c r="Z6" s="7" t="s">
        <v>84</v>
      </c>
      <c r="AA6" s="2" t="s">
        <v>85</v>
      </c>
      <c r="AB6" s="2" t="s">
        <v>86</v>
      </c>
      <c r="AC6" s="6" t="s">
        <v>87</v>
      </c>
      <c r="AE6" t="str" cm="1">
        <f t="array" ref="AE6">AddGsmComma(D6)</f>
        <v>100% COTTON DRY SINGLE JERSEY ,160 GSM</v>
      </c>
    </row>
    <row r="7" spans="1:31" ht="100" customHeight="1" x14ac:dyDescent="0.35">
      <c r="A7" s="4" t="s">
        <v>35</v>
      </c>
      <c r="B7" s="2" t="s">
        <v>88</v>
      </c>
      <c r="C7" s="2"/>
      <c r="D7" s="2" t="s">
        <v>47489</v>
      </c>
      <c r="E7" s="2">
        <v>1383</v>
      </c>
      <c r="F7" s="2" t="s">
        <v>78</v>
      </c>
      <c r="G7" s="2"/>
      <c r="H7" s="2"/>
      <c r="I7" s="2" t="s">
        <v>51</v>
      </c>
      <c r="J7" s="2" t="s">
        <v>89</v>
      </c>
      <c r="K7" s="2">
        <v>180</v>
      </c>
      <c r="L7" s="2" t="s">
        <v>53</v>
      </c>
      <c r="M7" s="2" t="s">
        <v>80</v>
      </c>
      <c r="N7" s="2" t="s">
        <v>42701</v>
      </c>
      <c r="O7" s="2" t="s">
        <v>90</v>
      </c>
      <c r="P7" s="2" t="s">
        <v>91</v>
      </c>
      <c r="Q7" s="2"/>
      <c r="R7" s="2"/>
      <c r="S7" s="62" t="s">
        <v>92</v>
      </c>
      <c r="T7" s="2"/>
      <c r="U7" s="7" t="s">
        <v>93</v>
      </c>
      <c r="V7" s="7" t="s">
        <v>83</v>
      </c>
      <c r="W7" s="2"/>
      <c r="X7" s="56"/>
      <c r="Y7" s="7" t="s">
        <v>94</v>
      </c>
      <c r="Z7" s="7" t="s">
        <v>95</v>
      </c>
      <c r="AA7" s="2" t="s">
        <v>96</v>
      </c>
      <c r="AB7" s="2" t="s">
        <v>97</v>
      </c>
      <c r="AC7" s="6" t="s">
        <v>98</v>
      </c>
      <c r="AE7" t="str" cm="1">
        <f t="array" ref="AE7">AddGsmComma(D7)</f>
        <v>100% COTTON MERCERIZED SINGLE JERSEY ,180 GSM</v>
      </c>
    </row>
    <row r="8" spans="1:31" ht="100" customHeight="1" x14ac:dyDescent="0.35">
      <c r="A8" s="4" t="s">
        <v>35</v>
      </c>
      <c r="B8" s="2" t="s">
        <v>99</v>
      </c>
      <c r="C8" s="2"/>
      <c r="D8" s="2" t="s">
        <v>47490</v>
      </c>
      <c r="E8" s="2"/>
      <c r="F8" s="2"/>
      <c r="G8" s="2"/>
      <c r="H8" s="2"/>
      <c r="I8" s="2" t="s">
        <v>51</v>
      </c>
      <c r="J8" s="2" t="s">
        <v>100</v>
      </c>
      <c r="K8" s="2">
        <v>150</v>
      </c>
      <c r="L8" s="2" t="s">
        <v>101</v>
      </c>
      <c r="M8" s="2"/>
      <c r="N8" s="2" t="s">
        <v>42701</v>
      </c>
      <c r="O8" s="2"/>
      <c r="P8" s="2" t="s">
        <v>102</v>
      </c>
      <c r="Q8" s="2"/>
      <c r="R8" s="2"/>
      <c r="S8" s="62" t="s">
        <v>103</v>
      </c>
      <c r="T8" s="2"/>
      <c r="U8" s="7" t="s">
        <v>104</v>
      </c>
      <c r="V8" s="2"/>
      <c r="W8" s="2"/>
      <c r="X8" s="56"/>
      <c r="Y8" s="2"/>
      <c r="Z8" s="2"/>
      <c r="AA8" s="2" t="s">
        <v>105</v>
      </c>
      <c r="AB8" s="2" t="s">
        <v>106</v>
      </c>
      <c r="AC8" s="6" t="s">
        <v>107</v>
      </c>
      <c r="AE8" t="str" cm="1">
        <f t="array" ref="AE8">AddGsmComma(D8)</f>
        <v>60/40% COTTON/POLYESTER MELANGE SINGLE JERSEY ,150 GSM</v>
      </c>
    </row>
    <row r="9" spans="1:31" ht="100" customHeight="1" x14ac:dyDescent="0.35">
      <c r="A9" s="4" t="s">
        <v>35</v>
      </c>
      <c r="B9" s="2" t="s">
        <v>108</v>
      </c>
      <c r="C9" s="2"/>
      <c r="D9" s="2" t="s">
        <v>44562</v>
      </c>
      <c r="E9" s="2" t="s">
        <v>109</v>
      </c>
      <c r="F9" s="2"/>
      <c r="G9" s="2"/>
      <c r="H9" s="2"/>
      <c r="I9" s="2" t="s">
        <v>51</v>
      </c>
      <c r="J9" s="2" t="s">
        <v>110</v>
      </c>
      <c r="K9" s="2">
        <v>145</v>
      </c>
      <c r="L9" s="2" t="s">
        <v>39</v>
      </c>
      <c r="M9" s="2" t="s">
        <v>111</v>
      </c>
      <c r="N9" s="2" t="s">
        <v>42701</v>
      </c>
      <c r="O9" s="2" t="s">
        <v>112</v>
      </c>
      <c r="P9" s="2" t="s">
        <v>113</v>
      </c>
      <c r="Q9" s="2"/>
      <c r="R9" s="2"/>
      <c r="S9" s="62" t="s">
        <v>114</v>
      </c>
      <c r="T9" s="2"/>
      <c r="U9" s="7" t="s">
        <v>115</v>
      </c>
      <c r="V9" s="7" t="s">
        <v>116</v>
      </c>
      <c r="W9" s="2"/>
      <c r="X9" s="56"/>
      <c r="Y9" s="7" t="s">
        <v>117</v>
      </c>
      <c r="Z9" s="7" t="s">
        <v>118</v>
      </c>
      <c r="AA9" s="2" t="s">
        <v>119</v>
      </c>
      <c r="AB9" s="2" t="s">
        <v>120</v>
      </c>
      <c r="AC9" s="6" t="s">
        <v>121</v>
      </c>
      <c r="AE9" t="str" cm="1">
        <f t="array" ref="AE9">AddGsmComma(D9)</f>
        <v xml:space="preserve">100% COTTON(PIMA) PIMA SINGLE JERSEY
</v>
      </c>
    </row>
    <row r="10" spans="1:31" ht="100" customHeight="1" x14ac:dyDescent="0.35">
      <c r="A10" s="4" t="s">
        <v>35</v>
      </c>
      <c r="B10" s="2" t="s">
        <v>122</v>
      </c>
      <c r="C10" s="2"/>
      <c r="D10" s="2" t="s">
        <v>47491</v>
      </c>
      <c r="E10" s="2">
        <v>459</v>
      </c>
      <c r="F10" s="2" t="s">
        <v>0</v>
      </c>
      <c r="G10" s="2"/>
      <c r="H10" s="2"/>
      <c r="I10" s="2" t="s">
        <v>51</v>
      </c>
      <c r="J10" s="2" t="s">
        <v>51</v>
      </c>
      <c r="K10" s="2">
        <v>140</v>
      </c>
      <c r="L10" s="2" t="s">
        <v>123</v>
      </c>
      <c r="M10" s="2">
        <v>50</v>
      </c>
      <c r="N10" s="2" t="s">
        <v>42702</v>
      </c>
      <c r="O10" s="2" t="s">
        <v>124</v>
      </c>
      <c r="P10" s="2" t="s">
        <v>125</v>
      </c>
      <c r="Q10" s="2"/>
      <c r="R10" s="2"/>
      <c r="S10" s="62" t="s">
        <v>126</v>
      </c>
      <c r="T10" s="2"/>
      <c r="U10" s="7" t="s">
        <v>127</v>
      </c>
      <c r="V10" s="7" t="s">
        <v>128</v>
      </c>
      <c r="W10" s="7" t="s">
        <v>129</v>
      </c>
      <c r="X10" s="56"/>
      <c r="Y10" s="7" t="s">
        <v>130</v>
      </c>
      <c r="Z10" s="7" t="s">
        <v>131</v>
      </c>
      <c r="AA10" s="2" t="s">
        <v>132</v>
      </c>
      <c r="AB10" s="2" t="s">
        <v>133</v>
      </c>
      <c r="AC10" s="6" t="s">
        <v>134</v>
      </c>
      <c r="AE10" t="str" cm="1">
        <f t="array" ref="AE10">AddGsmComma(D10)</f>
        <v>50/50% TENCIL/VISCOSE SINGLE JERSEY ,140 GSM</v>
      </c>
    </row>
    <row r="11" spans="1:31" ht="100" customHeight="1" x14ac:dyDescent="0.35">
      <c r="A11" s="4" t="s">
        <v>35</v>
      </c>
      <c r="B11" s="2" t="s">
        <v>135</v>
      </c>
      <c r="C11" s="2"/>
      <c r="D11" s="2" t="s">
        <v>47492</v>
      </c>
      <c r="E11" s="2">
        <v>452</v>
      </c>
      <c r="F11" s="2" t="s">
        <v>0</v>
      </c>
      <c r="G11" s="2"/>
      <c r="H11" s="2"/>
      <c r="I11" s="2" t="s">
        <v>51</v>
      </c>
      <c r="J11" s="2" t="s">
        <v>51</v>
      </c>
      <c r="K11" s="2">
        <v>135</v>
      </c>
      <c r="L11" s="2" t="s">
        <v>136</v>
      </c>
      <c r="M11" s="2" t="s">
        <v>137</v>
      </c>
      <c r="N11" s="2" t="s">
        <v>42702</v>
      </c>
      <c r="O11" s="2" t="s">
        <v>138</v>
      </c>
      <c r="P11" s="2" t="s">
        <v>139</v>
      </c>
      <c r="Q11" s="2"/>
      <c r="R11" s="2"/>
      <c r="S11" s="62" t="s">
        <v>140</v>
      </c>
      <c r="T11" s="2"/>
      <c r="U11" s="7" t="s">
        <v>141</v>
      </c>
      <c r="V11" s="7" t="s">
        <v>44563</v>
      </c>
      <c r="W11" s="7" t="s">
        <v>142</v>
      </c>
      <c r="X11" s="56"/>
      <c r="Y11" s="7" t="s">
        <v>143</v>
      </c>
      <c r="Z11" s="7" t="s">
        <v>144</v>
      </c>
      <c r="AA11" s="2" t="s">
        <v>132</v>
      </c>
      <c r="AB11" s="2" t="s">
        <v>145</v>
      </c>
      <c r="AC11" s="6" t="s">
        <v>146</v>
      </c>
      <c r="AE11" t="str" cm="1">
        <f t="array" ref="AE11">AddGsmComma(D11)</f>
        <v>50/50% COTTON/MODAL SINGLE JERSEY ,135 GSM</v>
      </c>
    </row>
    <row r="12" spans="1:31" ht="100" customHeight="1" x14ac:dyDescent="0.35">
      <c r="A12" s="4" t="s">
        <v>35</v>
      </c>
      <c r="B12" s="2" t="s">
        <v>147</v>
      </c>
      <c r="C12" s="2"/>
      <c r="D12" s="2" t="s">
        <v>47492</v>
      </c>
      <c r="E12" s="2">
        <v>453</v>
      </c>
      <c r="F12" s="2" t="s">
        <v>0</v>
      </c>
      <c r="G12" s="2"/>
      <c r="H12" s="2"/>
      <c r="I12" s="2" t="s">
        <v>51</v>
      </c>
      <c r="J12" s="2" t="s">
        <v>51</v>
      </c>
      <c r="K12" s="2">
        <v>135</v>
      </c>
      <c r="L12" s="2" t="s">
        <v>136</v>
      </c>
      <c r="M12" s="2" t="s">
        <v>137</v>
      </c>
      <c r="N12" s="2" t="s">
        <v>42702</v>
      </c>
      <c r="O12" s="2" t="s">
        <v>138</v>
      </c>
      <c r="P12" s="2" t="s">
        <v>148</v>
      </c>
      <c r="Q12" s="2"/>
      <c r="R12" s="2"/>
      <c r="S12" s="62" t="s">
        <v>149</v>
      </c>
      <c r="T12" s="2"/>
      <c r="U12" s="7" t="s">
        <v>150</v>
      </c>
      <c r="V12" s="7" t="s">
        <v>44563</v>
      </c>
      <c r="W12" s="7" t="s">
        <v>142</v>
      </c>
      <c r="X12" s="56"/>
      <c r="Y12" s="7" t="s">
        <v>151</v>
      </c>
      <c r="Z12" s="7" t="s">
        <v>152</v>
      </c>
      <c r="AA12" s="2" t="s">
        <v>132</v>
      </c>
      <c r="AB12" s="2" t="s">
        <v>145</v>
      </c>
      <c r="AC12" s="6" t="s">
        <v>146</v>
      </c>
      <c r="AE12" t="str" cm="1">
        <f t="array" ref="AE12">AddGsmComma(D12)</f>
        <v>50/50% COTTON/MODAL SINGLE JERSEY ,135 GSM</v>
      </c>
    </row>
    <row r="13" spans="1:31" ht="100" customHeight="1" x14ac:dyDescent="0.35">
      <c r="A13" s="4" t="s">
        <v>35</v>
      </c>
      <c r="B13" s="2" t="s">
        <v>153</v>
      </c>
      <c r="C13" s="2"/>
      <c r="D13" s="2" t="s">
        <v>47493</v>
      </c>
      <c r="E13" s="2">
        <v>490</v>
      </c>
      <c r="F13" s="2" t="s">
        <v>154</v>
      </c>
      <c r="G13" s="2" t="s">
        <v>155</v>
      </c>
      <c r="H13" s="2"/>
      <c r="I13" s="2" t="s">
        <v>51</v>
      </c>
      <c r="J13" s="2" t="s">
        <v>51</v>
      </c>
      <c r="K13" s="2">
        <v>150</v>
      </c>
      <c r="L13" s="2" t="s">
        <v>136</v>
      </c>
      <c r="M13" s="2"/>
      <c r="N13" s="2" t="s">
        <v>42701</v>
      </c>
      <c r="O13" s="2" t="s">
        <v>156</v>
      </c>
      <c r="P13" s="2" t="s">
        <v>148</v>
      </c>
      <c r="Q13" s="2"/>
      <c r="R13" s="2"/>
      <c r="S13" s="62" t="s">
        <v>157</v>
      </c>
      <c r="T13" s="2"/>
      <c r="U13" s="7" t="s">
        <v>158</v>
      </c>
      <c r="V13" s="7" t="s">
        <v>159</v>
      </c>
      <c r="W13" s="2"/>
      <c r="X13" s="56"/>
      <c r="Y13" s="7" t="s">
        <v>160</v>
      </c>
      <c r="Z13" s="7" t="s">
        <v>161</v>
      </c>
      <c r="AA13" s="2" t="s">
        <v>132</v>
      </c>
      <c r="AB13" s="2" t="s">
        <v>145</v>
      </c>
      <c r="AC13" s="6" t="s">
        <v>162</v>
      </c>
      <c r="AD13" s="71" t="s">
        <v>163</v>
      </c>
      <c r="AE13" t="str" cm="1">
        <f t="array" ref="AE13">AddGsmComma(D13)</f>
        <v>50/50% COTTON/MODAL SINGLE JERSEY ,150 GSM</v>
      </c>
    </row>
    <row r="14" spans="1:31" ht="100" customHeight="1" x14ac:dyDescent="0.35">
      <c r="A14" s="4" t="s">
        <v>35</v>
      </c>
      <c r="B14" s="2" t="s">
        <v>164</v>
      </c>
      <c r="C14" s="2"/>
      <c r="D14" s="2" t="s">
        <v>47494</v>
      </c>
      <c r="E14" s="2" t="s">
        <v>165</v>
      </c>
      <c r="F14" s="2" t="s">
        <v>154</v>
      </c>
      <c r="G14" s="2" t="s">
        <v>166</v>
      </c>
      <c r="H14" s="2"/>
      <c r="I14" s="2" t="s">
        <v>51</v>
      </c>
      <c r="J14" s="2" t="s">
        <v>167</v>
      </c>
      <c r="K14" s="2">
        <v>95</v>
      </c>
      <c r="L14" s="2" t="s">
        <v>39</v>
      </c>
      <c r="M14" s="2" t="s">
        <v>80</v>
      </c>
      <c r="N14" s="2" t="s">
        <v>42701</v>
      </c>
      <c r="O14" s="2" t="s">
        <v>168</v>
      </c>
      <c r="P14" s="2" t="s">
        <v>169</v>
      </c>
      <c r="Q14" s="2"/>
      <c r="R14" s="2"/>
      <c r="S14" s="62" t="s">
        <v>170</v>
      </c>
      <c r="T14" s="2"/>
      <c r="U14" s="7" t="s">
        <v>171</v>
      </c>
      <c r="V14" s="7" t="s">
        <v>172</v>
      </c>
      <c r="W14" s="189"/>
      <c r="X14" s="56"/>
      <c r="Y14" s="7" t="s">
        <v>173</v>
      </c>
      <c r="Z14" s="7" t="s">
        <v>174</v>
      </c>
      <c r="AA14" s="2" t="s">
        <v>175</v>
      </c>
      <c r="AB14" s="2" t="s">
        <v>176</v>
      </c>
      <c r="AC14" s="6" t="s">
        <v>177</v>
      </c>
      <c r="AE14" t="str" cm="1">
        <f t="array" ref="AE14">AddGsmComma(D14)</f>
        <v>100% COTTON(PIMA) VERY LIGHT SINGLE JERSEY ,95 GSM</v>
      </c>
    </row>
    <row r="15" spans="1:31" ht="100" customHeight="1" x14ac:dyDescent="0.35">
      <c r="A15" s="4" t="s">
        <v>35</v>
      </c>
      <c r="B15" s="2" t="s">
        <v>178</v>
      </c>
      <c r="C15" s="2"/>
      <c r="D15" s="2" t="s">
        <v>47495</v>
      </c>
      <c r="E15" s="2">
        <v>1083</v>
      </c>
      <c r="F15" s="2" t="s">
        <v>0</v>
      </c>
      <c r="G15" s="2"/>
      <c r="H15" s="2"/>
      <c r="I15" s="2" t="s">
        <v>51</v>
      </c>
      <c r="J15" s="2" t="s">
        <v>179</v>
      </c>
      <c r="K15" s="2">
        <v>130</v>
      </c>
      <c r="L15" s="2" t="s">
        <v>180</v>
      </c>
      <c r="M15" s="2" t="s">
        <v>181</v>
      </c>
      <c r="N15" s="2" t="s">
        <v>42701</v>
      </c>
      <c r="O15" s="2" t="s">
        <v>182</v>
      </c>
      <c r="P15" s="2" t="s">
        <v>183</v>
      </c>
      <c r="Q15" s="2"/>
      <c r="R15" s="2"/>
      <c r="S15" s="62" t="s">
        <v>184</v>
      </c>
      <c r="T15" s="2"/>
      <c r="U15" s="7" t="s">
        <v>185</v>
      </c>
      <c r="V15" s="7" t="s">
        <v>186</v>
      </c>
      <c r="W15" s="2"/>
      <c r="X15" s="56"/>
      <c r="Y15" s="7" t="s">
        <v>187</v>
      </c>
      <c r="Z15" s="7" t="s">
        <v>188</v>
      </c>
      <c r="AA15" s="2" t="s">
        <v>189</v>
      </c>
      <c r="AB15" s="2" t="s">
        <v>190</v>
      </c>
      <c r="AC15" s="6" t="s">
        <v>191</v>
      </c>
      <c r="AE15" t="str" cm="1">
        <f t="array" ref="AE15">AddGsmComma(D15)</f>
        <v>100% VISCOSE (VORTEX) VISCOSE SINGLE JERSEY ,130 GSM</v>
      </c>
    </row>
    <row r="16" spans="1:31" ht="100" customHeight="1" x14ac:dyDescent="0.35">
      <c r="A16" s="4" t="s">
        <v>35</v>
      </c>
      <c r="B16" s="2" t="s">
        <v>192</v>
      </c>
      <c r="C16" s="2"/>
      <c r="D16" s="2" t="s">
        <v>47496</v>
      </c>
      <c r="E16" s="2">
        <v>2308</v>
      </c>
      <c r="F16" s="2" t="s">
        <v>0</v>
      </c>
      <c r="G16" s="2"/>
      <c r="H16" s="2"/>
      <c r="I16" s="2" t="s">
        <v>51</v>
      </c>
      <c r="J16" s="2" t="s">
        <v>167</v>
      </c>
      <c r="K16" s="2">
        <v>80</v>
      </c>
      <c r="L16" s="2" t="s">
        <v>53</v>
      </c>
      <c r="M16" s="2" t="s">
        <v>193</v>
      </c>
      <c r="N16" s="2" t="s">
        <v>42701</v>
      </c>
      <c r="O16" s="2" t="s">
        <v>194</v>
      </c>
      <c r="P16" s="2" t="s">
        <v>195</v>
      </c>
      <c r="Q16" s="2"/>
      <c r="R16" s="2"/>
      <c r="S16" s="62" t="s">
        <v>196</v>
      </c>
      <c r="T16" s="2"/>
      <c r="U16" s="7" t="s">
        <v>197</v>
      </c>
      <c r="V16" s="7" t="s">
        <v>198</v>
      </c>
      <c r="W16" s="2"/>
      <c r="X16" s="56"/>
      <c r="Y16" s="7" t="s">
        <v>199</v>
      </c>
      <c r="Z16" s="7" t="s">
        <v>200</v>
      </c>
      <c r="AA16" s="2" t="s">
        <v>201</v>
      </c>
      <c r="AB16" s="2" t="s">
        <v>202</v>
      </c>
      <c r="AC16" s="6" t="s">
        <v>203</v>
      </c>
      <c r="AE16" t="str" cm="1">
        <f t="array" ref="AE16">AddGsmComma(D16)</f>
        <v>100% COTTON VERY LIGHT SINGLE JERSEY ,80 GSM</v>
      </c>
    </row>
    <row r="17" spans="1:31" ht="100" customHeight="1" x14ac:dyDescent="0.35">
      <c r="A17" s="4" t="s">
        <v>35</v>
      </c>
      <c r="B17" s="2" t="s">
        <v>204</v>
      </c>
      <c r="C17" s="2"/>
      <c r="D17" s="2" t="s">
        <v>47497</v>
      </c>
      <c r="E17" s="2">
        <v>325</v>
      </c>
      <c r="F17" s="2" t="s">
        <v>205</v>
      </c>
      <c r="G17" s="2"/>
      <c r="H17" s="2"/>
      <c r="I17" s="2" t="s">
        <v>51</v>
      </c>
      <c r="J17" s="2" t="s">
        <v>52</v>
      </c>
      <c r="K17" s="2">
        <v>135</v>
      </c>
      <c r="L17" s="2" t="s">
        <v>39</v>
      </c>
      <c r="M17" s="2" t="s">
        <v>206</v>
      </c>
      <c r="N17" s="2" t="s">
        <v>42703</v>
      </c>
      <c r="O17" s="2" t="s">
        <v>207</v>
      </c>
      <c r="P17" s="2" t="s">
        <v>208</v>
      </c>
      <c r="Q17" s="2"/>
      <c r="R17" s="2"/>
      <c r="S17" s="62" t="s">
        <v>209</v>
      </c>
      <c r="T17" s="2"/>
      <c r="U17" s="7" t="s">
        <v>210</v>
      </c>
      <c r="V17" s="7" t="s">
        <v>44564</v>
      </c>
      <c r="W17" s="7" t="s">
        <v>211</v>
      </c>
      <c r="X17" s="56"/>
      <c r="Y17" s="7" t="s">
        <v>212</v>
      </c>
      <c r="Z17" s="7" t="s">
        <v>213</v>
      </c>
      <c r="AA17" s="2" t="s">
        <v>214</v>
      </c>
      <c r="AB17" s="2" t="s">
        <v>44565</v>
      </c>
      <c r="AC17" s="6" t="s">
        <v>215</v>
      </c>
      <c r="AE17" t="str" cm="1">
        <f t="array" ref="AE17">AddGsmComma(D17)</f>
        <v>100% COTTON(PIMA) LIGHT SINGLE JERSEY ,135 GSM</v>
      </c>
    </row>
    <row r="18" spans="1:31" ht="100" customHeight="1" x14ac:dyDescent="0.35">
      <c r="A18" s="4" t="s">
        <v>35</v>
      </c>
      <c r="B18" s="2" t="s">
        <v>216</v>
      </c>
      <c r="C18" s="2"/>
      <c r="D18" s="2" t="s">
        <v>47498</v>
      </c>
      <c r="E18" s="2">
        <v>328</v>
      </c>
      <c r="F18" s="2" t="s">
        <v>205</v>
      </c>
      <c r="G18" s="2"/>
      <c r="H18" s="2"/>
      <c r="I18" s="2" t="s">
        <v>51</v>
      </c>
      <c r="J18" s="2" t="s">
        <v>167</v>
      </c>
      <c r="K18" s="2">
        <v>100</v>
      </c>
      <c r="L18" s="2" t="s">
        <v>217</v>
      </c>
      <c r="M18" s="2" t="s">
        <v>206</v>
      </c>
      <c r="N18" s="2" t="s">
        <v>42704</v>
      </c>
      <c r="O18" s="2" t="s">
        <v>218</v>
      </c>
      <c r="P18" s="2" t="s">
        <v>219</v>
      </c>
      <c r="Q18" s="2"/>
      <c r="R18" s="2"/>
      <c r="S18" s="62" t="s">
        <v>220</v>
      </c>
      <c r="T18" s="2"/>
      <c r="U18" s="7" t="s">
        <v>221</v>
      </c>
      <c r="V18" s="7" t="s">
        <v>44564</v>
      </c>
      <c r="W18" s="7" t="s">
        <v>222</v>
      </c>
      <c r="X18" s="56"/>
      <c r="Y18" s="7" t="s">
        <v>223</v>
      </c>
      <c r="Z18" s="7" t="s">
        <v>224</v>
      </c>
      <c r="AA18" s="2" t="s">
        <v>214</v>
      </c>
      <c r="AB18" s="2" t="s">
        <v>44566</v>
      </c>
      <c r="AC18" s="6" t="s">
        <v>215</v>
      </c>
      <c r="AE18" t="str" cm="1">
        <f t="array" ref="AE18">AddGsmComma(D18)</f>
        <v>100% COTTON(COMPACT) VERY LIGHT SINGLE JERSEY ,100 GSM</v>
      </c>
    </row>
    <row r="19" spans="1:31" ht="100" customHeight="1" x14ac:dyDescent="0.35">
      <c r="A19" s="4" t="s">
        <v>35</v>
      </c>
      <c r="B19" s="2" t="s">
        <v>225</v>
      </c>
      <c r="C19" s="2"/>
      <c r="D19" s="2" t="s">
        <v>47499</v>
      </c>
      <c r="E19" s="2">
        <v>508</v>
      </c>
      <c r="F19" s="2" t="s">
        <v>205</v>
      </c>
      <c r="G19" s="2"/>
      <c r="H19" s="2"/>
      <c r="I19" s="2" t="s">
        <v>51</v>
      </c>
      <c r="J19" s="2" t="s">
        <v>167</v>
      </c>
      <c r="K19" s="2">
        <v>85</v>
      </c>
      <c r="L19" s="2" t="s">
        <v>39</v>
      </c>
      <c r="M19" s="2" t="s">
        <v>226</v>
      </c>
      <c r="N19" s="2" t="s">
        <v>42705</v>
      </c>
      <c r="O19" s="2" t="s">
        <v>227</v>
      </c>
      <c r="P19" s="2" t="s">
        <v>228</v>
      </c>
      <c r="Q19" s="2"/>
      <c r="R19" s="2"/>
      <c r="S19" s="62" t="s">
        <v>229</v>
      </c>
      <c r="T19" s="2"/>
      <c r="U19" s="7" t="s">
        <v>230</v>
      </c>
      <c r="V19" s="7" t="s">
        <v>44564</v>
      </c>
      <c r="W19" s="7" t="s">
        <v>231</v>
      </c>
      <c r="X19" s="56"/>
      <c r="Y19" s="2"/>
      <c r="Z19" s="7" t="s">
        <v>232</v>
      </c>
      <c r="AA19" s="2" t="s">
        <v>214</v>
      </c>
      <c r="AB19" s="2" t="s">
        <v>44566</v>
      </c>
      <c r="AC19" s="6" t="s">
        <v>215</v>
      </c>
      <c r="AD19" s="71">
        <v>10</v>
      </c>
      <c r="AE19" t="str" cm="1">
        <f t="array" ref="AE19">AddGsmComma(D19)</f>
        <v>100% COTTON(PIMA) VERY LIGHT SINGLE JERSEY ,85 GSM</v>
      </c>
    </row>
    <row r="20" spans="1:31" ht="100" customHeight="1" x14ac:dyDescent="0.35">
      <c r="A20" s="4" t="s">
        <v>35</v>
      </c>
      <c r="B20" s="2" t="s">
        <v>233</v>
      </c>
      <c r="C20" s="2"/>
      <c r="D20" s="2" t="s">
        <v>47500</v>
      </c>
      <c r="E20" s="2" t="s">
        <v>234</v>
      </c>
      <c r="F20" s="2" t="s">
        <v>0</v>
      </c>
      <c r="G20" s="2"/>
      <c r="H20" s="2"/>
      <c r="I20" s="2" t="s">
        <v>51</v>
      </c>
      <c r="J20" s="2" t="s">
        <v>167</v>
      </c>
      <c r="K20" s="2">
        <v>60</v>
      </c>
      <c r="L20" s="2" t="s">
        <v>39</v>
      </c>
      <c r="M20" s="2" t="s">
        <v>193</v>
      </c>
      <c r="N20" s="2" t="s">
        <v>42706</v>
      </c>
      <c r="O20" s="2" t="s">
        <v>235</v>
      </c>
      <c r="P20" s="2" t="s">
        <v>236</v>
      </c>
      <c r="Q20" s="2"/>
      <c r="R20" s="2"/>
      <c r="S20" s="62" t="s">
        <v>237</v>
      </c>
      <c r="T20" s="2"/>
      <c r="U20" s="7" t="s">
        <v>238</v>
      </c>
      <c r="V20" s="7" t="s">
        <v>239</v>
      </c>
      <c r="W20" s="7" t="s">
        <v>240</v>
      </c>
      <c r="X20" s="56"/>
      <c r="Y20" s="7" t="s">
        <v>241</v>
      </c>
      <c r="Z20" s="7" t="s">
        <v>242</v>
      </c>
      <c r="AA20" s="2" t="s">
        <v>214</v>
      </c>
      <c r="AB20" s="2" t="s">
        <v>44567</v>
      </c>
      <c r="AC20" s="6" t="s">
        <v>243</v>
      </c>
      <c r="AE20" t="str" cm="1">
        <f t="array" ref="AE20">AddGsmComma(D20)</f>
        <v>100% COTTON(PIMA) VERY LIGHT SINGLE JERSEY ,60 GSM</v>
      </c>
    </row>
    <row r="21" spans="1:31" ht="100" customHeight="1" x14ac:dyDescent="0.35">
      <c r="A21" s="4" t="s">
        <v>35</v>
      </c>
      <c r="B21" s="2" t="s">
        <v>244</v>
      </c>
      <c r="C21" s="2"/>
      <c r="D21" s="2" t="s">
        <v>47500</v>
      </c>
      <c r="E21" s="2">
        <v>678</v>
      </c>
      <c r="F21" s="2" t="s">
        <v>0</v>
      </c>
      <c r="G21" s="2"/>
      <c r="H21" s="2"/>
      <c r="I21" s="2" t="s">
        <v>51</v>
      </c>
      <c r="J21" s="2" t="s">
        <v>167</v>
      </c>
      <c r="K21" s="2">
        <v>60</v>
      </c>
      <c r="L21" s="2" t="s">
        <v>39</v>
      </c>
      <c r="M21" s="2" t="s">
        <v>193</v>
      </c>
      <c r="N21" s="2" t="s">
        <v>42706</v>
      </c>
      <c r="O21" s="2" t="s">
        <v>235</v>
      </c>
      <c r="P21" s="2" t="s">
        <v>236</v>
      </c>
      <c r="Q21" s="2"/>
      <c r="R21" s="2"/>
      <c r="S21" s="62" t="s">
        <v>245</v>
      </c>
      <c r="T21" s="2"/>
      <c r="U21" s="7" t="s">
        <v>246</v>
      </c>
      <c r="V21" s="7" t="s">
        <v>239</v>
      </c>
      <c r="W21" s="7" t="s">
        <v>240</v>
      </c>
      <c r="X21" s="56"/>
      <c r="Y21" s="7" t="s">
        <v>247</v>
      </c>
      <c r="Z21" s="7" t="s">
        <v>248</v>
      </c>
      <c r="AA21" s="2" t="s">
        <v>214</v>
      </c>
      <c r="AB21" s="2" t="s">
        <v>44567</v>
      </c>
      <c r="AC21" s="6" t="s">
        <v>215</v>
      </c>
      <c r="AE21" t="str" cm="1">
        <f t="array" ref="AE21">AddGsmComma(D21)</f>
        <v>100% COTTON(PIMA) VERY LIGHT SINGLE JERSEY ,60 GSM</v>
      </c>
    </row>
    <row r="22" spans="1:31" ht="100" customHeight="1" x14ac:dyDescent="0.35">
      <c r="A22" s="4" t="s">
        <v>35</v>
      </c>
      <c r="B22" s="2" t="s">
        <v>249</v>
      </c>
      <c r="C22" s="2"/>
      <c r="D22" s="2" t="s">
        <v>47501</v>
      </c>
      <c r="E22" s="2" t="s">
        <v>250</v>
      </c>
      <c r="F22" s="2" t="s">
        <v>154</v>
      </c>
      <c r="G22" s="2"/>
      <c r="H22" s="2"/>
      <c r="I22" s="2" t="s">
        <v>51</v>
      </c>
      <c r="J22" s="2" t="s">
        <v>167</v>
      </c>
      <c r="K22" s="2">
        <v>60</v>
      </c>
      <c r="L22" s="2" t="s">
        <v>251</v>
      </c>
      <c r="M22" s="2" t="s">
        <v>252</v>
      </c>
      <c r="N22" s="2" t="s">
        <v>42706</v>
      </c>
      <c r="O22" s="2" t="s">
        <v>253</v>
      </c>
      <c r="P22" s="2" t="s">
        <v>254</v>
      </c>
      <c r="Q22" s="2"/>
      <c r="R22" s="2"/>
      <c r="S22" s="62" t="s">
        <v>255</v>
      </c>
      <c r="T22" s="2"/>
      <c r="U22" s="7" t="s">
        <v>256</v>
      </c>
      <c r="V22" s="7" t="s">
        <v>257</v>
      </c>
      <c r="W22" s="7" t="s">
        <v>258</v>
      </c>
      <c r="X22" s="56"/>
      <c r="Y22" s="7" t="s">
        <v>259</v>
      </c>
      <c r="Z22" s="7" t="s">
        <v>260</v>
      </c>
      <c r="AA22" s="2" t="s">
        <v>261</v>
      </c>
      <c r="AB22" s="2" t="s">
        <v>262</v>
      </c>
      <c r="AC22" s="6" t="s">
        <v>263</v>
      </c>
      <c r="AE22" t="str" cm="1">
        <f t="array" ref="AE22">AddGsmComma(D22)</f>
        <v>100% COTTON COMBED COMPACT VERY LIGHT SINGLE JERSEY ,60 GSM</v>
      </c>
    </row>
    <row r="23" spans="1:31" ht="100" customHeight="1" x14ac:dyDescent="0.35">
      <c r="A23" s="4" t="s">
        <v>35</v>
      </c>
      <c r="B23" s="2" t="s">
        <v>264</v>
      </c>
      <c r="C23" s="2"/>
      <c r="D23" s="2" t="s">
        <v>47500</v>
      </c>
      <c r="E23" s="2">
        <v>2300</v>
      </c>
      <c r="F23" s="2" t="s">
        <v>0</v>
      </c>
      <c r="G23" s="2"/>
      <c r="H23" s="2"/>
      <c r="I23" s="2" t="s">
        <v>51</v>
      </c>
      <c r="J23" s="2" t="s">
        <v>167</v>
      </c>
      <c r="K23" s="2">
        <v>60</v>
      </c>
      <c r="L23" s="2" t="s">
        <v>39</v>
      </c>
      <c r="M23" s="2" t="s">
        <v>265</v>
      </c>
      <c r="N23" s="2" t="s">
        <v>42701</v>
      </c>
      <c r="O23" s="2" t="s">
        <v>266</v>
      </c>
      <c r="P23" s="2" t="s">
        <v>267</v>
      </c>
      <c r="Q23" s="2"/>
      <c r="R23" s="2"/>
      <c r="S23" s="62" t="s">
        <v>268</v>
      </c>
      <c r="T23" s="2"/>
      <c r="U23" s="7" t="s">
        <v>269</v>
      </c>
      <c r="V23" s="7" t="s">
        <v>270</v>
      </c>
      <c r="W23" s="2"/>
      <c r="X23" s="56"/>
      <c r="Y23" s="7" t="s">
        <v>271</v>
      </c>
      <c r="Z23" s="7" t="s">
        <v>272</v>
      </c>
      <c r="AA23" s="2" t="s">
        <v>273</v>
      </c>
      <c r="AB23" s="2" t="s">
        <v>274</v>
      </c>
      <c r="AC23" s="6" t="s">
        <v>215</v>
      </c>
      <c r="AE23" t="str" cm="1">
        <f t="array" ref="AE23">AddGsmComma(D23)</f>
        <v>100% COTTON(PIMA) VERY LIGHT SINGLE JERSEY ,60 GSM</v>
      </c>
    </row>
    <row r="24" spans="1:31" ht="100" customHeight="1" x14ac:dyDescent="0.35">
      <c r="A24" s="4" t="s">
        <v>35</v>
      </c>
      <c r="B24" s="2" t="s">
        <v>275</v>
      </c>
      <c r="C24" s="2"/>
      <c r="D24" s="2" t="s">
        <v>47502</v>
      </c>
      <c r="E24" s="2"/>
      <c r="F24" s="2" t="s">
        <v>0</v>
      </c>
      <c r="G24" s="2"/>
      <c r="H24" s="2"/>
      <c r="I24" s="2" t="s">
        <v>51</v>
      </c>
      <c r="J24" s="2" t="s">
        <v>276</v>
      </c>
      <c r="K24" s="2">
        <v>160</v>
      </c>
      <c r="L24" s="2" t="s">
        <v>53</v>
      </c>
      <c r="M24" s="2"/>
      <c r="N24" s="2" t="s">
        <v>42701</v>
      </c>
      <c r="O24" s="2"/>
      <c r="P24" s="2" t="s">
        <v>54</v>
      </c>
      <c r="Q24" s="2"/>
      <c r="R24" s="2"/>
      <c r="S24" s="62" t="s">
        <v>277</v>
      </c>
      <c r="T24" s="2"/>
      <c r="U24" s="7" t="s">
        <v>278</v>
      </c>
      <c r="V24" s="2"/>
      <c r="W24" s="2"/>
      <c r="X24" s="56"/>
      <c r="Y24" s="2"/>
      <c r="Z24" s="2"/>
      <c r="AA24" s="2" t="s">
        <v>279</v>
      </c>
      <c r="AB24" s="2" t="s">
        <v>280</v>
      </c>
      <c r="AC24" s="6" t="s">
        <v>281</v>
      </c>
      <c r="AE24" t="str" cm="1">
        <f t="array" ref="AE24">AddGsmComma(D24)</f>
        <v>100% COTTON UV PROTECTION FINISHED SINGLE JERSEY ,160 GSM</v>
      </c>
    </row>
    <row r="25" spans="1:31" ht="100" customHeight="1" x14ac:dyDescent="0.35">
      <c r="A25" s="4" t="s">
        <v>35</v>
      </c>
      <c r="B25" s="2" t="s">
        <v>282</v>
      </c>
      <c r="C25" s="2"/>
      <c r="D25" s="1" t="s">
        <v>44568</v>
      </c>
      <c r="E25" s="2" t="s">
        <v>283</v>
      </c>
      <c r="F25" s="2" t="s">
        <v>0</v>
      </c>
      <c r="G25" s="2"/>
      <c r="H25" s="2"/>
      <c r="I25" s="2" t="s">
        <v>51</v>
      </c>
      <c r="J25" s="2" t="s">
        <v>52</v>
      </c>
      <c r="K25" s="2">
        <v>130</v>
      </c>
      <c r="L25" s="2" t="s">
        <v>53</v>
      </c>
      <c r="M25" s="2" t="s">
        <v>284</v>
      </c>
      <c r="N25" s="2" t="s">
        <v>42707</v>
      </c>
      <c r="O25" s="2" t="s">
        <v>285</v>
      </c>
      <c r="P25" s="2" t="s">
        <v>54</v>
      </c>
      <c r="Q25" s="2"/>
      <c r="R25" s="2"/>
      <c r="S25" s="62" t="s">
        <v>286</v>
      </c>
      <c r="T25" s="2"/>
      <c r="U25" s="7" t="s">
        <v>287</v>
      </c>
      <c r="V25" s="7" t="s">
        <v>288</v>
      </c>
      <c r="W25" s="7" t="s">
        <v>289</v>
      </c>
      <c r="X25" s="192"/>
      <c r="Y25" s="7" t="s">
        <v>290</v>
      </c>
      <c r="Z25" s="7" t="s">
        <v>291</v>
      </c>
      <c r="AA25" s="2" t="s">
        <v>292</v>
      </c>
      <c r="AB25" s="2" t="s">
        <v>293</v>
      </c>
      <c r="AC25" s="6" t="s">
        <v>294</v>
      </c>
      <c r="AE25" t="str" cm="1">
        <f t="array" ref="AE25">AddGsmComma(D25)</f>
        <v xml:space="preserve">100% COTTON (BCI)LIGHT SINGLE JERSEY
130 GSM </v>
      </c>
    </row>
    <row r="26" spans="1:31" ht="100" customHeight="1" x14ac:dyDescent="0.35">
      <c r="A26" s="4" t="s">
        <v>35</v>
      </c>
      <c r="B26" s="2" t="s">
        <v>295</v>
      </c>
      <c r="C26" s="2"/>
      <c r="D26" s="1" t="s">
        <v>44569</v>
      </c>
      <c r="E26" s="2" t="s">
        <v>296</v>
      </c>
      <c r="F26" s="2" t="s">
        <v>297</v>
      </c>
      <c r="G26" s="2"/>
      <c r="H26" s="2"/>
      <c r="I26" s="2" t="s">
        <v>51</v>
      </c>
      <c r="J26" s="2" t="s">
        <v>52</v>
      </c>
      <c r="K26" s="33">
        <v>115</v>
      </c>
      <c r="L26" s="2" t="s">
        <v>298</v>
      </c>
      <c r="M26" s="2" t="s">
        <v>299</v>
      </c>
      <c r="N26" s="2" t="s">
        <v>42708</v>
      </c>
      <c r="O26" s="2" t="s">
        <v>300</v>
      </c>
      <c r="P26" s="2" t="s">
        <v>54</v>
      </c>
      <c r="Q26" s="2"/>
      <c r="R26" s="2"/>
      <c r="S26" s="62" t="s">
        <v>301</v>
      </c>
      <c r="T26" s="2"/>
      <c r="U26" s="7" t="s">
        <v>302</v>
      </c>
      <c r="V26" s="7" t="s">
        <v>303</v>
      </c>
      <c r="W26" s="7" t="s">
        <v>304</v>
      </c>
      <c r="X26" s="192"/>
      <c r="Y26" s="7" t="s">
        <v>305</v>
      </c>
      <c r="Z26" s="7" t="s">
        <v>306</v>
      </c>
      <c r="AA26" s="2" t="s">
        <v>307</v>
      </c>
      <c r="AB26" s="2" t="s">
        <v>176</v>
      </c>
      <c r="AC26" s="6" t="s">
        <v>308</v>
      </c>
      <c r="AE26" t="str" cm="1">
        <f t="array" ref="AE26">AddGsmComma(D26)</f>
        <v xml:space="preserve">100% PIMA COTTON LIGHT SINGLE JERSEY
115 GSM </v>
      </c>
    </row>
    <row r="27" spans="1:31" ht="100" customHeight="1" x14ac:dyDescent="0.35">
      <c r="A27" s="4" t="s">
        <v>35</v>
      </c>
      <c r="B27" s="2" t="s">
        <v>309</v>
      </c>
      <c r="C27" s="2"/>
      <c r="D27" s="2" t="s">
        <v>47503</v>
      </c>
      <c r="E27" s="2"/>
      <c r="F27" s="2" t="s">
        <v>0</v>
      </c>
      <c r="G27" s="2"/>
      <c r="H27" s="2"/>
      <c r="I27" s="2" t="s">
        <v>51</v>
      </c>
      <c r="J27" s="2" t="s">
        <v>51</v>
      </c>
      <c r="K27" s="2">
        <v>150</v>
      </c>
      <c r="L27" s="2" t="s">
        <v>101</v>
      </c>
      <c r="M27" s="2"/>
      <c r="N27" s="2" t="s">
        <v>42701</v>
      </c>
      <c r="O27" s="2"/>
      <c r="P27" s="2" t="s">
        <v>310</v>
      </c>
      <c r="Q27" s="2"/>
      <c r="R27" s="2"/>
      <c r="S27" s="62" t="s">
        <v>311</v>
      </c>
      <c r="T27" s="7"/>
      <c r="U27" s="7" t="s">
        <v>312</v>
      </c>
      <c r="V27" s="2"/>
      <c r="W27" s="2"/>
      <c r="X27" s="56"/>
      <c r="Y27" s="2"/>
      <c r="Z27" s="2"/>
      <c r="AA27" s="2" t="s">
        <v>313</v>
      </c>
      <c r="AB27" s="2" t="s">
        <v>314</v>
      </c>
      <c r="AC27" s="6" t="s">
        <v>315</v>
      </c>
      <c r="AE27" t="str" cm="1">
        <f t="array" ref="AE27">AddGsmComma(D27)</f>
        <v>60/40% COTTON/POLYESTER SINGLE JERSEY ,150 GSM</v>
      </c>
    </row>
    <row r="28" spans="1:31" ht="100" customHeight="1" x14ac:dyDescent="0.35">
      <c r="A28" s="4" t="s">
        <v>35</v>
      </c>
      <c r="B28" s="2" t="s">
        <v>316</v>
      </c>
      <c r="C28" s="2"/>
      <c r="D28" s="2" t="s">
        <v>47504</v>
      </c>
      <c r="E28" s="2"/>
      <c r="F28" s="2" t="s">
        <v>0</v>
      </c>
      <c r="G28" s="2"/>
      <c r="H28" s="2"/>
      <c r="I28" s="2" t="s">
        <v>51</v>
      </c>
      <c r="J28" s="2" t="s">
        <v>51</v>
      </c>
      <c r="K28" s="2">
        <v>150</v>
      </c>
      <c r="L28" s="2" t="s">
        <v>180</v>
      </c>
      <c r="M28" s="2"/>
      <c r="N28" s="2" t="s">
        <v>42701</v>
      </c>
      <c r="O28" s="2"/>
      <c r="P28" s="2" t="s">
        <v>317</v>
      </c>
      <c r="Q28" s="2"/>
      <c r="R28" s="2"/>
      <c r="S28" s="62" t="s">
        <v>318</v>
      </c>
      <c r="T28" s="2"/>
      <c r="U28" s="7" t="s">
        <v>319</v>
      </c>
      <c r="V28" s="2"/>
      <c r="W28" s="2"/>
      <c r="X28" s="56"/>
      <c r="Y28" s="2"/>
      <c r="Z28" s="2"/>
      <c r="AA28" s="2" t="s">
        <v>44570</v>
      </c>
      <c r="AB28" s="2" t="s">
        <v>314</v>
      </c>
      <c r="AC28" s="6" t="s">
        <v>315</v>
      </c>
      <c r="AE28" t="str" cm="1">
        <f t="array" ref="AE28">AddGsmComma(D28)</f>
        <v>100% VISCOSE (VORTEX) SINGLE JERSEY ,150 GSM</v>
      </c>
    </row>
    <row r="29" spans="1:31" ht="100" customHeight="1" x14ac:dyDescent="0.35">
      <c r="A29" s="50" t="s">
        <v>35</v>
      </c>
      <c r="B29" s="36" t="s">
        <v>320</v>
      </c>
      <c r="C29" s="36"/>
      <c r="D29" s="36" t="s">
        <v>47505</v>
      </c>
      <c r="E29" s="36"/>
      <c r="F29" s="36" t="s">
        <v>154</v>
      </c>
      <c r="G29" s="36"/>
      <c r="H29" s="36"/>
      <c r="I29" s="36" t="s">
        <v>51</v>
      </c>
      <c r="J29" s="36" t="s">
        <v>51</v>
      </c>
      <c r="K29" s="36">
        <v>150</v>
      </c>
      <c r="L29" s="36" t="s">
        <v>321</v>
      </c>
      <c r="M29" s="36"/>
      <c r="N29" s="36" t="s">
        <v>42701</v>
      </c>
      <c r="O29" s="36" t="s">
        <v>322</v>
      </c>
      <c r="P29" s="36" t="s">
        <v>323</v>
      </c>
      <c r="Q29" s="36"/>
      <c r="R29" s="36"/>
      <c r="S29" s="62" t="s">
        <v>324</v>
      </c>
      <c r="T29" s="36"/>
      <c r="U29" s="51" t="s">
        <v>325</v>
      </c>
      <c r="V29" s="51" t="s">
        <v>326</v>
      </c>
      <c r="W29" s="2"/>
      <c r="X29" s="193"/>
      <c r="Y29" s="36"/>
      <c r="Z29" s="51" t="s">
        <v>327</v>
      </c>
      <c r="AA29" s="36" t="s">
        <v>328</v>
      </c>
      <c r="AB29" s="36" t="s">
        <v>329</v>
      </c>
      <c r="AC29" s="21" t="s">
        <v>330</v>
      </c>
      <c r="AE29" t="str" cm="1">
        <f t="array" ref="AE29">AddGsmComma(D29)</f>
        <v>100% LYOCELL SINGLE JERSEY ,150 GSM</v>
      </c>
    </row>
    <row r="30" spans="1:31" ht="100" customHeight="1" x14ac:dyDescent="0.35">
      <c r="A30" s="50" t="s">
        <v>35</v>
      </c>
      <c r="B30" s="36" t="s">
        <v>331</v>
      </c>
      <c r="C30" s="36"/>
      <c r="D30" s="36" t="s">
        <v>44571</v>
      </c>
      <c r="E30" s="36" t="s">
        <v>332</v>
      </c>
      <c r="F30" s="36" t="s">
        <v>333</v>
      </c>
      <c r="G30" s="36"/>
      <c r="H30" s="36"/>
      <c r="I30" s="36" t="s">
        <v>51</v>
      </c>
      <c r="J30" s="36" t="s">
        <v>334</v>
      </c>
      <c r="K30" s="36">
        <v>120</v>
      </c>
      <c r="L30" s="36" t="s">
        <v>335</v>
      </c>
      <c r="M30" s="36" t="s">
        <v>336</v>
      </c>
      <c r="N30" s="36" t="s">
        <v>42702</v>
      </c>
      <c r="O30" s="36" t="s">
        <v>44572</v>
      </c>
      <c r="P30" s="36" t="s">
        <v>44573</v>
      </c>
      <c r="Q30" s="36"/>
      <c r="R30" s="36"/>
      <c r="S30" s="62" t="s">
        <v>337</v>
      </c>
      <c r="T30" s="51"/>
      <c r="U30" s="51" t="s">
        <v>338</v>
      </c>
      <c r="V30" s="51" t="s">
        <v>339</v>
      </c>
      <c r="W30" s="7" t="s">
        <v>340</v>
      </c>
      <c r="X30" s="194"/>
      <c r="Y30" s="51" t="s">
        <v>341</v>
      </c>
      <c r="Z30" s="51" t="s">
        <v>342</v>
      </c>
      <c r="AA30" s="36" t="s">
        <v>343</v>
      </c>
      <c r="AB30" s="36" t="s">
        <v>344</v>
      </c>
      <c r="AC30" s="36" t="s">
        <v>44574</v>
      </c>
      <c r="AD30" s="36"/>
      <c r="AE30" t="str" cm="1">
        <f t="array" ref="AE30">AddGsmComma(D30)</f>
        <v>100% COTTON BCI (30s/1 CH) LOOSE KNIT SINGLE JERSEY 120</v>
      </c>
    </row>
    <row r="31" spans="1:31" ht="100" customHeight="1" x14ac:dyDescent="0.35">
      <c r="A31" s="50" t="s">
        <v>35</v>
      </c>
      <c r="B31" s="36" t="s">
        <v>345</v>
      </c>
      <c r="C31" s="36"/>
      <c r="D31" s="36" t="s">
        <v>44575</v>
      </c>
      <c r="E31" s="36" t="s">
        <v>346</v>
      </c>
      <c r="F31" s="36" t="s">
        <v>333</v>
      </c>
      <c r="G31" s="36"/>
      <c r="H31" s="36"/>
      <c r="I31" s="36" t="s">
        <v>51</v>
      </c>
      <c r="J31" s="36" t="s">
        <v>334</v>
      </c>
      <c r="K31" s="36">
        <v>115</v>
      </c>
      <c r="L31" s="36" t="s">
        <v>335</v>
      </c>
      <c r="M31" s="36" t="s">
        <v>347</v>
      </c>
      <c r="N31" s="36" t="s">
        <v>42702</v>
      </c>
      <c r="O31" s="36" t="s">
        <v>44572</v>
      </c>
      <c r="P31" s="36" t="s">
        <v>44573</v>
      </c>
      <c r="Q31" s="36"/>
      <c r="R31" s="36"/>
      <c r="S31" s="62" t="s">
        <v>348</v>
      </c>
      <c r="T31" s="51"/>
      <c r="U31" s="51" t="s">
        <v>349</v>
      </c>
      <c r="V31" s="51" t="s">
        <v>339</v>
      </c>
      <c r="W31" s="7" t="s">
        <v>340</v>
      </c>
      <c r="X31" s="194"/>
      <c r="Y31" s="51" t="s">
        <v>350</v>
      </c>
      <c r="Z31" s="51" t="s">
        <v>351</v>
      </c>
      <c r="AA31" s="36" t="s">
        <v>343</v>
      </c>
      <c r="AB31" s="36" t="s">
        <v>344</v>
      </c>
      <c r="AC31" s="36" t="s">
        <v>44574</v>
      </c>
      <c r="AD31" s="36"/>
      <c r="AE31" t="str" cm="1">
        <f t="array" ref="AE31">AddGsmComma(D31)</f>
        <v>100% COTTON BCI (30s/1 CH) LOOSE KNIT SINGLE JERSEY 115</v>
      </c>
    </row>
    <row r="32" spans="1:31" ht="100" customHeight="1" x14ac:dyDescent="0.35">
      <c r="A32" s="50" t="s">
        <v>35</v>
      </c>
      <c r="B32" s="36" t="s">
        <v>352</v>
      </c>
      <c r="C32" s="36"/>
      <c r="D32" s="36" t="s">
        <v>44576</v>
      </c>
      <c r="E32" s="36" t="s">
        <v>353</v>
      </c>
      <c r="F32" s="36" t="s">
        <v>333</v>
      </c>
      <c r="G32" s="36"/>
      <c r="H32" s="36"/>
      <c r="I32" s="36" t="s">
        <v>51</v>
      </c>
      <c r="J32" s="36" t="s">
        <v>334</v>
      </c>
      <c r="K32" s="36">
        <v>125</v>
      </c>
      <c r="L32" s="36" t="s">
        <v>335</v>
      </c>
      <c r="M32" s="36" t="s">
        <v>336</v>
      </c>
      <c r="N32" s="36" t="s">
        <v>42702</v>
      </c>
      <c r="O32" s="36" t="s">
        <v>44572</v>
      </c>
      <c r="P32" s="36" t="s">
        <v>44573</v>
      </c>
      <c r="Q32" s="36"/>
      <c r="R32" s="36"/>
      <c r="S32" s="62" t="s">
        <v>354</v>
      </c>
      <c r="T32" s="51"/>
      <c r="U32" s="51" t="s">
        <v>355</v>
      </c>
      <c r="V32" s="51" t="s">
        <v>339</v>
      </c>
      <c r="W32" s="7" t="s">
        <v>340</v>
      </c>
      <c r="X32" s="194"/>
      <c r="Y32" s="51" t="s">
        <v>356</v>
      </c>
      <c r="Z32" s="51" t="s">
        <v>357</v>
      </c>
      <c r="AA32" s="36" t="s">
        <v>343</v>
      </c>
      <c r="AB32" s="36" t="s">
        <v>344</v>
      </c>
      <c r="AC32" s="36" t="s">
        <v>44574</v>
      </c>
      <c r="AD32" s="36"/>
      <c r="AE32" t="str" cm="1">
        <f t="array" ref="AE32">AddGsmComma(D32)</f>
        <v>100% COTTON BCI (30s/1 CH) LOOSE KNIT SINGLE JERSEY 125</v>
      </c>
    </row>
    <row r="33" spans="1:31" ht="100" customHeight="1" x14ac:dyDescent="0.35">
      <c r="A33" s="50" t="s">
        <v>35</v>
      </c>
      <c r="B33" s="2" t="s">
        <v>358</v>
      </c>
      <c r="C33" s="2"/>
      <c r="D33" s="2" t="s">
        <v>44577</v>
      </c>
      <c r="E33" s="2" t="s">
        <v>359</v>
      </c>
      <c r="F33" s="2" t="s">
        <v>360</v>
      </c>
      <c r="G33" s="2"/>
      <c r="H33" s="2"/>
      <c r="I33" s="2" t="s">
        <v>51</v>
      </c>
      <c r="J33" s="2" t="s">
        <v>334</v>
      </c>
      <c r="K33" s="2">
        <v>140</v>
      </c>
      <c r="L33" s="2" t="s">
        <v>361</v>
      </c>
      <c r="M33" s="2" t="s">
        <v>362</v>
      </c>
      <c r="N33" s="2" t="s">
        <v>42709</v>
      </c>
      <c r="O33" s="2" t="s">
        <v>44578</v>
      </c>
      <c r="P33" s="2" t="s">
        <v>44579</v>
      </c>
      <c r="Q33" s="2"/>
      <c r="R33" s="2"/>
      <c r="S33" s="62" t="s">
        <v>363</v>
      </c>
      <c r="T33" s="7"/>
      <c r="U33" s="7" t="s">
        <v>364</v>
      </c>
      <c r="V33" s="7" t="s">
        <v>365</v>
      </c>
      <c r="W33" s="7" t="s">
        <v>366</v>
      </c>
      <c r="X33" s="192"/>
      <c r="Y33" s="7" t="s">
        <v>367</v>
      </c>
      <c r="Z33" s="7" t="s">
        <v>368</v>
      </c>
      <c r="AA33" s="2" t="s">
        <v>343</v>
      </c>
      <c r="AB33" s="2" t="s">
        <v>344</v>
      </c>
      <c r="AC33" s="2" t="s">
        <v>369</v>
      </c>
      <c r="AD33" s="2"/>
      <c r="AE33" t="str" cm="1">
        <f t="array" ref="AE33">AddGsmComma(D33)</f>
        <v>100% COTTON (26s/1 CH COMPACT) LOOSE KNIT SINGLE JERSEY 140</v>
      </c>
    </row>
    <row r="34" spans="1:31" ht="100" customHeight="1" x14ac:dyDescent="0.35">
      <c r="A34" s="12" t="s">
        <v>35</v>
      </c>
      <c r="B34" s="13" t="s">
        <v>370</v>
      </c>
      <c r="C34" s="13"/>
      <c r="D34" s="13" t="s">
        <v>47506</v>
      </c>
      <c r="E34" s="13">
        <v>38</v>
      </c>
      <c r="F34" s="13" t="s">
        <v>371</v>
      </c>
      <c r="G34" s="13" t="s">
        <v>372</v>
      </c>
      <c r="H34" s="13"/>
      <c r="I34" s="13" t="s">
        <v>51</v>
      </c>
      <c r="J34" s="13" t="s">
        <v>373</v>
      </c>
      <c r="K34" s="13">
        <v>130</v>
      </c>
      <c r="L34" s="13" t="s">
        <v>374</v>
      </c>
      <c r="M34" s="13" t="s">
        <v>375</v>
      </c>
      <c r="N34" s="13" t="s">
        <v>42701</v>
      </c>
      <c r="O34" s="13" t="s">
        <v>376</v>
      </c>
      <c r="P34" s="13" t="s">
        <v>377</v>
      </c>
      <c r="Q34" s="13"/>
      <c r="R34" s="13"/>
      <c r="S34" s="62" t="s">
        <v>378</v>
      </c>
      <c r="T34" s="14" t="s">
        <v>379</v>
      </c>
      <c r="U34" s="14" t="s">
        <v>380</v>
      </c>
      <c r="V34" s="14" t="s">
        <v>381</v>
      </c>
      <c r="W34" s="2"/>
      <c r="X34" s="191"/>
      <c r="Y34" s="14" t="s">
        <v>382</v>
      </c>
      <c r="Z34" s="14" t="s">
        <v>383</v>
      </c>
      <c r="AA34" s="13" t="s">
        <v>44580</v>
      </c>
      <c r="AB34" s="13" t="s">
        <v>384</v>
      </c>
      <c r="AC34" s="23" t="s">
        <v>385</v>
      </c>
      <c r="AE34" t="str" cm="1">
        <f t="array" ref="AE34">AddGsmComma(D34)</f>
        <v>80/20% COTTON/VISOSE COTTON MELANGE SINGLE JERSEY ,130 GSM</v>
      </c>
    </row>
    <row r="35" spans="1:31" ht="100" customHeight="1" x14ac:dyDescent="0.35">
      <c r="A35" s="4" t="s">
        <v>35</v>
      </c>
      <c r="B35" s="2" t="s">
        <v>386</v>
      </c>
      <c r="C35" s="2"/>
      <c r="D35" s="2" t="s">
        <v>47507</v>
      </c>
      <c r="E35" s="2">
        <v>184</v>
      </c>
      <c r="F35" s="2" t="s">
        <v>387</v>
      </c>
      <c r="G35" s="2"/>
      <c r="H35" s="2"/>
      <c r="I35" s="2" t="s">
        <v>51</v>
      </c>
      <c r="J35" s="2" t="s">
        <v>388</v>
      </c>
      <c r="K35" s="2">
        <v>175</v>
      </c>
      <c r="L35" s="2" t="s">
        <v>389</v>
      </c>
      <c r="M35" s="2" t="s">
        <v>80</v>
      </c>
      <c r="N35" s="2" t="s">
        <v>42701</v>
      </c>
      <c r="O35" s="2" t="s">
        <v>390</v>
      </c>
      <c r="P35" s="2" t="s">
        <v>391</v>
      </c>
      <c r="Q35" s="2"/>
      <c r="R35" s="2"/>
      <c r="S35" s="62" t="s">
        <v>392</v>
      </c>
      <c r="T35" s="2"/>
      <c r="U35" s="7" t="s">
        <v>393</v>
      </c>
      <c r="V35" s="7" t="s">
        <v>44581</v>
      </c>
      <c r="W35" s="2"/>
      <c r="X35" s="56"/>
      <c r="Y35" s="7" t="s">
        <v>394</v>
      </c>
      <c r="Z35" s="7" t="s">
        <v>395</v>
      </c>
      <c r="AA35" s="2" t="s">
        <v>44582</v>
      </c>
      <c r="AB35" s="2" t="s">
        <v>396</v>
      </c>
      <c r="AC35" s="6" t="s">
        <v>385</v>
      </c>
      <c r="AE35" t="str" cm="1">
        <f t="array" ref="AE35">AddGsmComma(D35)</f>
        <v>65/35% POLYESTER/COTTON POLYESTER/COTTON SINGLE JERSEY ,175 GSM</v>
      </c>
    </row>
    <row r="36" spans="1:31" ht="100" customHeight="1" x14ac:dyDescent="0.35">
      <c r="A36" s="4" t="s">
        <v>35</v>
      </c>
      <c r="B36" s="2" t="s">
        <v>397</v>
      </c>
      <c r="C36" s="2"/>
      <c r="D36" s="2" t="s">
        <v>47508</v>
      </c>
      <c r="E36" s="2"/>
      <c r="F36" s="2" t="s">
        <v>398</v>
      </c>
      <c r="G36" s="2"/>
      <c r="H36" s="2"/>
      <c r="I36" s="2" t="s">
        <v>51</v>
      </c>
      <c r="J36" s="2" t="s">
        <v>51</v>
      </c>
      <c r="K36" s="2">
        <v>145</v>
      </c>
      <c r="L36" s="2" t="s">
        <v>399</v>
      </c>
      <c r="M36" s="2" t="s">
        <v>80</v>
      </c>
      <c r="N36" s="2" t="s">
        <v>42702</v>
      </c>
      <c r="O36" s="2" t="s">
        <v>400</v>
      </c>
      <c r="P36" s="2" t="s">
        <v>401</v>
      </c>
      <c r="Q36" s="2"/>
      <c r="R36" s="2"/>
      <c r="S36" s="62" t="s">
        <v>402</v>
      </c>
      <c r="T36" s="7" t="s">
        <v>403</v>
      </c>
      <c r="U36" s="7" t="s">
        <v>404</v>
      </c>
      <c r="V36" s="7" t="s">
        <v>405</v>
      </c>
      <c r="W36" s="7" t="s">
        <v>406</v>
      </c>
      <c r="X36" s="56"/>
      <c r="Y36" s="2"/>
      <c r="Z36" s="7" t="s">
        <v>407</v>
      </c>
      <c r="AA36" s="2" t="s">
        <v>408</v>
      </c>
      <c r="AB36" s="2" t="s">
        <v>409</v>
      </c>
      <c r="AC36" s="6" t="s">
        <v>410</v>
      </c>
      <c r="AE36" t="str" cm="1">
        <f t="array" ref="AE36">AddGsmComma(D36)</f>
        <v>55/45% LYOCELL/VISCOSE SINGLE JERSEY ,145 GSM</v>
      </c>
    </row>
    <row r="37" spans="1:31" ht="100" customHeight="1" x14ac:dyDescent="0.35">
      <c r="A37" s="4" t="s">
        <v>35</v>
      </c>
      <c r="B37" s="2" t="s">
        <v>411</v>
      </c>
      <c r="C37" s="2"/>
      <c r="D37" s="2" t="s">
        <v>47509</v>
      </c>
      <c r="E37" s="2"/>
      <c r="F37" s="2" t="s">
        <v>412</v>
      </c>
      <c r="G37" s="2" t="s">
        <v>413</v>
      </c>
      <c r="H37" s="2"/>
      <c r="I37" s="2" t="s">
        <v>51</v>
      </c>
      <c r="J37" s="2" t="s">
        <v>414</v>
      </c>
      <c r="K37" s="2">
        <v>135</v>
      </c>
      <c r="L37" s="2" t="s">
        <v>53</v>
      </c>
      <c r="M37" s="2" t="s">
        <v>415</v>
      </c>
      <c r="N37" s="2" t="s">
        <v>42710</v>
      </c>
      <c r="O37" s="2" t="s">
        <v>416</v>
      </c>
      <c r="P37" s="2" t="s">
        <v>417</v>
      </c>
      <c r="Q37" s="2"/>
      <c r="R37" s="2"/>
      <c r="S37" s="62" t="s">
        <v>418</v>
      </c>
      <c r="T37" s="2"/>
      <c r="U37" s="7" t="s">
        <v>419</v>
      </c>
      <c r="V37" s="7" t="s">
        <v>420</v>
      </c>
      <c r="W37" s="7" t="s">
        <v>421</v>
      </c>
      <c r="X37" s="56"/>
      <c r="Y37" s="2"/>
      <c r="Z37" s="7" t="s">
        <v>422</v>
      </c>
      <c r="AA37" s="2" t="s">
        <v>423</v>
      </c>
      <c r="AB37" s="2" t="s">
        <v>424</v>
      </c>
      <c r="AC37" s="6" t="s">
        <v>425</v>
      </c>
      <c r="AE37" t="str" cm="1">
        <f t="array" ref="AE37">AddGsmComma(D37)</f>
        <v>100% COTTON LOOSE SINGLE JERSEY ,135 GSM</v>
      </c>
    </row>
    <row r="38" spans="1:31" ht="100" customHeight="1" x14ac:dyDescent="0.35">
      <c r="A38" s="4" t="s">
        <v>35</v>
      </c>
      <c r="B38" s="2" t="s">
        <v>426</v>
      </c>
      <c r="C38" s="2"/>
      <c r="D38" s="2" t="s">
        <v>47510</v>
      </c>
      <c r="E38" s="2">
        <v>11</v>
      </c>
      <c r="F38" s="2" t="s">
        <v>398</v>
      </c>
      <c r="G38" s="2"/>
      <c r="H38" s="2"/>
      <c r="I38" s="2" t="s">
        <v>51</v>
      </c>
      <c r="J38" s="2" t="s">
        <v>427</v>
      </c>
      <c r="K38" s="2">
        <v>130</v>
      </c>
      <c r="L38" s="2" t="s">
        <v>136</v>
      </c>
      <c r="M38" s="2" t="s">
        <v>428</v>
      </c>
      <c r="N38" s="2" t="s">
        <v>42701</v>
      </c>
      <c r="O38" s="2" t="s">
        <v>429</v>
      </c>
      <c r="P38" s="2" t="s">
        <v>430</v>
      </c>
      <c r="Q38" s="2"/>
      <c r="R38" s="2"/>
      <c r="S38" s="62" t="s">
        <v>431</v>
      </c>
      <c r="T38" s="7" t="s">
        <v>432</v>
      </c>
      <c r="U38" s="7" t="s">
        <v>433</v>
      </c>
      <c r="V38" s="7" t="s">
        <v>434</v>
      </c>
      <c r="W38" s="2"/>
      <c r="X38" s="56"/>
      <c r="Y38" s="7" t="s">
        <v>435</v>
      </c>
      <c r="Z38" s="7" t="s">
        <v>436</v>
      </c>
      <c r="AA38" s="2" t="s">
        <v>437</v>
      </c>
      <c r="AB38" s="2" t="s">
        <v>438</v>
      </c>
      <c r="AC38" s="6" t="s">
        <v>439</v>
      </c>
      <c r="AE38" t="str" cm="1">
        <f t="array" ref="AE38">AddGsmComma(D38)</f>
        <v>50/50% COTTON/MODAL COTTON MODAL SINGLE JERSEY ,130 GSM</v>
      </c>
    </row>
    <row r="39" spans="1:31" ht="100" customHeight="1" x14ac:dyDescent="0.35">
      <c r="A39" s="50" t="s">
        <v>35</v>
      </c>
      <c r="B39" s="36" t="s">
        <v>440</v>
      </c>
      <c r="C39" s="36"/>
      <c r="D39" s="36" t="s">
        <v>47511</v>
      </c>
      <c r="E39" s="36">
        <v>401</v>
      </c>
      <c r="F39" s="36" t="s">
        <v>154</v>
      </c>
      <c r="G39" s="36" t="s">
        <v>441</v>
      </c>
      <c r="H39" s="36"/>
      <c r="I39" s="36" t="s">
        <v>51</v>
      </c>
      <c r="J39" s="36" t="s">
        <v>110</v>
      </c>
      <c r="K39" s="36">
        <v>145</v>
      </c>
      <c r="L39" s="36" t="s">
        <v>39</v>
      </c>
      <c r="M39" s="36" t="s">
        <v>111</v>
      </c>
      <c r="N39" s="36" t="s">
        <v>42701</v>
      </c>
      <c r="O39" s="36" t="s">
        <v>442</v>
      </c>
      <c r="P39" s="36" t="s">
        <v>417</v>
      </c>
      <c r="Q39" s="2"/>
      <c r="R39" s="2"/>
      <c r="S39" s="62" t="s">
        <v>443</v>
      </c>
      <c r="T39" s="36"/>
      <c r="U39" s="51" t="s">
        <v>444</v>
      </c>
      <c r="V39" s="51" t="s">
        <v>116</v>
      </c>
      <c r="W39" s="2"/>
      <c r="X39" s="193"/>
      <c r="Y39" s="51" t="s">
        <v>445</v>
      </c>
      <c r="Z39" s="51" t="s">
        <v>118</v>
      </c>
      <c r="AA39" s="2" t="s">
        <v>119</v>
      </c>
      <c r="AB39" s="36" t="s">
        <v>120</v>
      </c>
      <c r="AC39" s="21" t="s">
        <v>121</v>
      </c>
      <c r="AE39" t="str" cm="1">
        <f t="array" ref="AE39">AddGsmComma(D39)</f>
        <v>100% COTTON(PIMA) PIMA SINGLE JERSEY ,145 GSM</v>
      </c>
    </row>
    <row r="40" spans="1:31" ht="100" customHeight="1" x14ac:dyDescent="0.35">
      <c r="A40" s="2" t="s">
        <v>35</v>
      </c>
      <c r="B40" s="2" t="s">
        <v>446</v>
      </c>
      <c r="C40" s="2"/>
      <c r="D40" s="2" t="s">
        <v>44583</v>
      </c>
      <c r="E40" s="2" t="s">
        <v>447</v>
      </c>
      <c r="F40" s="2" t="s">
        <v>333</v>
      </c>
      <c r="G40" s="2"/>
      <c r="H40" s="2"/>
      <c r="I40" s="2" t="s">
        <v>51</v>
      </c>
      <c r="J40" s="2" t="s">
        <v>448</v>
      </c>
      <c r="K40" s="2">
        <v>140</v>
      </c>
      <c r="L40" s="2" t="s">
        <v>449</v>
      </c>
      <c r="M40" s="2" t="s">
        <v>450</v>
      </c>
      <c r="N40" s="2" t="s">
        <v>42711</v>
      </c>
      <c r="O40" s="2" t="s">
        <v>44584</v>
      </c>
      <c r="P40" s="2" t="s">
        <v>44585</v>
      </c>
      <c r="S40" s="62" t="s">
        <v>451</v>
      </c>
      <c r="T40" s="7"/>
      <c r="U40" s="7" t="s">
        <v>452</v>
      </c>
      <c r="V40" s="7"/>
      <c r="W40" s="7" t="s">
        <v>453</v>
      </c>
      <c r="X40" s="192"/>
      <c r="Y40" s="7" t="s">
        <v>454</v>
      </c>
      <c r="Z40" s="7" t="s">
        <v>455</v>
      </c>
      <c r="AA40" s="1" t="s">
        <v>328</v>
      </c>
      <c r="AB40" s="2" t="s">
        <v>456</v>
      </c>
      <c r="AC40" s="2" t="s">
        <v>457</v>
      </c>
      <c r="AD40" s="2"/>
      <c r="AE40" t="str" cm="1">
        <f t="array" ref="AE40">AddGsmComma(D40)</f>
        <v>100% TENCEL LYOCELL LYOCELL SINGLE JERSEY 140</v>
      </c>
    </row>
    <row r="41" spans="1:31" ht="100" customHeight="1" x14ac:dyDescent="0.35">
      <c r="A41" s="12" t="s">
        <v>35</v>
      </c>
      <c r="B41" s="13" t="s">
        <v>458</v>
      </c>
      <c r="C41" s="13"/>
      <c r="D41" s="13" t="s">
        <v>47512</v>
      </c>
      <c r="E41" s="13" t="s">
        <v>459</v>
      </c>
      <c r="F41" s="13" t="s">
        <v>460</v>
      </c>
      <c r="G41" s="13"/>
      <c r="H41" s="13"/>
      <c r="I41" s="13" t="s">
        <v>51</v>
      </c>
      <c r="J41" s="13" t="s">
        <v>461</v>
      </c>
      <c r="K41" s="13">
        <v>190</v>
      </c>
      <c r="L41" s="13" t="s">
        <v>462</v>
      </c>
      <c r="M41" s="13" t="s">
        <v>206</v>
      </c>
      <c r="N41" s="13" t="s">
        <v>42712</v>
      </c>
      <c r="O41" s="13" t="s">
        <v>463</v>
      </c>
      <c r="P41" s="13" t="s">
        <v>464</v>
      </c>
      <c r="Q41" s="2"/>
      <c r="R41" s="2"/>
      <c r="S41" s="62" t="s">
        <v>465</v>
      </c>
      <c r="T41" s="13"/>
      <c r="U41" s="14" t="s">
        <v>466</v>
      </c>
      <c r="V41" s="14"/>
      <c r="W41" s="7" t="s">
        <v>467</v>
      </c>
      <c r="X41" s="191"/>
      <c r="Y41" s="14" t="s">
        <v>468</v>
      </c>
      <c r="Z41" s="14" t="s">
        <v>469</v>
      </c>
      <c r="AA41" s="2" t="s">
        <v>470</v>
      </c>
      <c r="AB41" s="13" t="s">
        <v>471</v>
      </c>
      <c r="AC41" s="23" t="s">
        <v>472</v>
      </c>
      <c r="AE41" t="str" cm="1">
        <f t="array" ref="AE41">AddGsmComma(D41)</f>
        <v>70/30% LYOCELL/COTTON LYOCELL-COTTON LOOSE JERSEY ,190 GSM</v>
      </c>
    </row>
    <row r="42" spans="1:31" ht="100" customHeight="1" x14ac:dyDescent="0.35">
      <c r="A42" s="4" t="s">
        <v>473</v>
      </c>
      <c r="B42" s="2" t="s">
        <v>474</v>
      </c>
      <c r="C42" s="2"/>
      <c r="D42" s="2" t="s">
        <v>47513</v>
      </c>
      <c r="E42" s="2">
        <v>638</v>
      </c>
      <c r="F42" s="2" t="s">
        <v>0</v>
      </c>
      <c r="G42" s="2"/>
      <c r="H42" s="2"/>
      <c r="I42" s="2" t="s">
        <v>51</v>
      </c>
      <c r="J42" s="2" t="s">
        <v>51</v>
      </c>
      <c r="K42" s="2">
        <v>140</v>
      </c>
      <c r="L42" s="2" t="s">
        <v>475</v>
      </c>
      <c r="M42" s="2" t="s">
        <v>450</v>
      </c>
      <c r="N42" s="36" t="s">
        <v>42702</v>
      </c>
      <c r="O42" s="2"/>
      <c r="P42" s="2" t="s">
        <v>476</v>
      </c>
      <c r="Q42" s="2"/>
      <c r="R42" s="2"/>
      <c r="S42" s="62" t="s">
        <v>477</v>
      </c>
      <c r="T42" s="2"/>
      <c r="U42" s="7" t="s">
        <v>478</v>
      </c>
      <c r="V42" s="7" t="s">
        <v>479</v>
      </c>
      <c r="W42" s="7" t="s">
        <v>480</v>
      </c>
      <c r="X42" s="56"/>
      <c r="Y42" s="2"/>
      <c r="Z42" s="7" t="s">
        <v>481</v>
      </c>
      <c r="AA42" s="2" t="s">
        <v>482</v>
      </c>
      <c r="AB42" s="2" t="s">
        <v>483</v>
      </c>
      <c r="AC42" s="6" t="s">
        <v>484</v>
      </c>
      <c r="AE42" t="str" cm="1">
        <f t="array" ref="AE42">AddGsmComma(D42)</f>
        <v>50/50% COTTON/POLYESTER SINGLE JERSEY ,140 GSM</v>
      </c>
    </row>
    <row r="43" spans="1:31" ht="100" customHeight="1" x14ac:dyDescent="0.35">
      <c r="A43" s="4" t="s">
        <v>473</v>
      </c>
      <c r="B43" s="2" t="s">
        <v>485</v>
      </c>
      <c r="C43" s="2"/>
      <c r="D43" s="2" t="s">
        <v>47514</v>
      </c>
      <c r="E43" s="2" t="s">
        <v>486</v>
      </c>
      <c r="F43" s="2" t="s">
        <v>0</v>
      </c>
      <c r="G43" s="2"/>
      <c r="H43" s="2"/>
      <c r="I43" s="2" t="s">
        <v>51</v>
      </c>
      <c r="J43" s="2" t="s">
        <v>487</v>
      </c>
      <c r="K43" s="2">
        <v>160</v>
      </c>
      <c r="L43" s="2" t="s">
        <v>488</v>
      </c>
      <c r="M43" s="2" t="s">
        <v>265</v>
      </c>
      <c r="N43" s="2" t="s">
        <v>42702</v>
      </c>
      <c r="O43" s="2" t="s">
        <v>489</v>
      </c>
      <c r="P43" s="2" t="s">
        <v>490</v>
      </c>
      <c r="Q43" s="2"/>
      <c r="R43" s="2"/>
      <c r="S43" s="62" t="s">
        <v>491</v>
      </c>
      <c r="T43" s="2"/>
      <c r="U43" s="7" t="s">
        <v>492</v>
      </c>
      <c r="V43" s="7" t="s">
        <v>479</v>
      </c>
      <c r="W43" s="7" t="s">
        <v>493</v>
      </c>
      <c r="X43" s="56"/>
      <c r="Y43" s="2"/>
      <c r="Z43" s="7" t="s">
        <v>494</v>
      </c>
      <c r="AA43" s="2" t="s">
        <v>495</v>
      </c>
      <c r="AB43" s="2" t="s">
        <v>496</v>
      </c>
      <c r="AC43" s="6" t="s">
        <v>497</v>
      </c>
      <c r="AD43" s="71" t="s">
        <v>498</v>
      </c>
      <c r="AE43" t="str" cm="1">
        <f t="array" ref="AE43">AddGsmComma(D43)</f>
        <v>100% COTTON(ROTOR) ROTOR SINGLE JERSEY ,160 GSM</v>
      </c>
    </row>
    <row r="44" spans="1:31" ht="100" customHeight="1" x14ac:dyDescent="0.35">
      <c r="A44" s="4" t="s">
        <v>473</v>
      </c>
      <c r="B44" s="2" t="s">
        <v>499</v>
      </c>
      <c r="C44" s="2"/>
      <c r="D44" s="2" t="s">
        <v>47515</v>
      </c>
      <c r="E44" s="2">
        <v>726</v>
      </c>
      <c r="F44" s="2" t="s">
        <v>0</v>
      </c>
      <c r="G44" s="2"/>
      <c r="H44" s="2"/>
      <c r="I44" s="2" t="s">
        <v>51</v>
      </c>
      <c r="J44" s="2" t="s">
        <v>500</v>
      </c>
      <c r="K44" s="2">
        <v>155</v>
      </c>
      <c r="L44" s="2" t="s">
        <v>53</v>
      </c>
      <c r="M44" s="2" t="s">
        <v>501</v>
      </c>
      <c r="N44" s="2" t="s">
        <v>42701</v>
      </c>
      <c r="O44" s="2"/>
      <c r="P44" s="2" t="s">
        <v>54</v>
      </c>
      <c r="Q44" s="2"/>
      <c r="R44" s="2"/>
      <c r="S44" s="62" t="s">
        <v>502</v>
      </c>
      <c r="T44" s="2"/>
      <c r="U44" s="7" t="s">
        <v>503</v>
      </c>
      <c r="V44" s="7" t="s">
        <v>479</v>
      </c>
      <c r="W44" s="2"/>
      <c r="X44" s="56"/>
      <c r="Y44" s="2"/>
      <c r="Z44" s="7" t="s">
        <v>504</v>
      </c>
      <c r="AA44" s="2" t="s">
        <v>505</v>
      </c>
      <c r="AB44" s="2" t="s">
        <v>506</v>
      </c>
      <c r="AC44" s="6" t="s">
        <v>497</v>
      </c>
      <c r="AE44" t="str" cm="1">
        <f t="array" ref="AE44">AddGsmComma(D44)</f>
        <v>100% COTTON SLUB SINGLE JERSEY ,155 GSM</v>
      </c>
    </row>
    <row r="45" spans="1:31" ht="100" customHeight="1" x14ac:dyDescent="0.35">
      <c r="A45" s="4" t="s">
        <v>473</v>
      </c>
      <c r="B45" s="2" t="s">
        <v>507</v>
      </c>
      <c r="C45" s="2"/>
      <c r="D45" s="2" t="s">
        <v>47516</v>
      </c>
      <c r="E45" s="2">
        <v>631</v>
      </c>
      <c r="F45" s="2" t="s">
        <v>0</v>
      </c>
      <c r="G45" s="2"/>
      <c r="H45" s="2"/>
      <c r="I45" s="2" t="s">
        <v>51</v>
      </c>
      <c r="J45" s="2" t="s">
        <v>508</v>
      </c>
      <c r="K45" s="2">
        <v>135</v>
      </c>
      <c r="L45" s="2" t="s">
        <v>53</v>
      </c>
      <c r="M45" s="2"/>
      <c r="N45" s="36" t="s">
        <v>42702</v>
      </c>
      <c r="O45" s="2" t="s">
        <v>509</v>
      </c>
      <c r="P45" s="2" t="s">
        <v>54</v>
      </c>
      <c r="Q45" s="2"/>
      <c r="R45" s="2"/>
      <c r="S45" s="62" t="s">
        <v>510</v>
      </c>
      <c r="T45" s="2"/>
      <c r="U45" s="7" t="s">
        <v>511</v>
      </c>
      <c r="V45" s="7" t="s">
        <v>479</v>
      </c>
      <c r="W45" s="7" t="s">
        <v>44586</v>
      </c>
      <c r="X45" s="56"/>
      <c r="Y45" s="2"/>
      <c r="Z45" s="7" t="s">
        <v>512</v>
      </c>
      <c r="AA45" s="2" t="s">
        <v>513</v>
      </c>
      <c r="AB45" s="2" t="s">
        <v>514</v>
      </c>
      <c r="AC45" s="6" t="s">
        <v>515</v>
      </c>
      <c r="AE45" t="str" cm="1">
        <f t="array" ref="AE45">AddGsmComma(D45)</f>
        <v>100% COTTON CARD SINGLE JERSEY ,135 GSM</v>
      </c>
    </row>
    <row r="46" spans="1:31" ht="100" customHeight="1" x14ac:dyDescent="0.35">
      <c r="A46" s="4" t="s">
        <v>473</v>
      </c>
      <c r="B46" s="2" t="s">
        <v>516</v>
      </c>
      <c r="C46" s="2"/>
      <c r="D46" s="2" t="s">
        <v>47517</v>
      </c>
      <c r="E46" s="2">
        <v>462</v>
      </c>
      <c r="F46" s="2"/>
      <c r="G46" s="2"/>
      <c r="H46" s="2"/>
      <c r="I46" s="2" t="s">
        <v>51</v>
      </c>
      <c r="J46" s="2" t="s">
        <v>517</v>
      </c>
      <c r="K46" s="2">
        <v>155</v>
      </c>
      <c r="L46" s="2" t="s">
        <v>53</v>
      </c>
      <c r="M46" s="2"/>
      <c r="N46" s="2" t="s">
        <v>42701</v>
      </c>
      <c r="O46" s="2"/>
      <c r="P46" s="2" t="s">
        <v>54</v>
      </c>
      <c r="Q46" s="2"/>
      <c r="R46" s="2"/>
      <c r="S46" s="62" t="s">
        <v>518</v>
      </c>
      <c r="T46" s="2"/>
      <c r="U46" s="7" t="s">
        <v>519</v>
      </c>
      <c r="V46" s="2"/>
      <c r="W46" s="2"/>
      <c r="X46" s="56"/>
      <c r="Y46" s="7" t="s">
        <v>520</v>
      </c>
      <c r="Z46" s="2"/>
      <c r="AA46" s="2" t="s">
        <v>521</v>
      </c>
      <c r="AB46" s="2"/>
      <c r="AC46" s="6" t="s">
        <v>49</v>
      </c>
      <c r="AE46" t="str" cm="1">
        <f t="array" ref="AE46">AddGsmComma(D46)</f>
        <v>100% COTTON COMPACT COTTON FABRIC ,155 GSM</v>
      </c>
    </row>
    <row r="47" spans="1:31" ht="100" customHeight="1" x14ac:dyDescent="0.35">
      <c r="A47" s="4" t="s">
        <v>473</v>
      </c>
      <c r="B47" s="2" t="s">
        <v>522</v>
      </c>
      <c r="C47" s="2"/>
      <c r="D47" s="2" t="s">
        <v>47518</v>
      </c>
      <c r="E47" s="2">
        <v>244</v>
      </c>
      <c r="F47" s="2" t="s">
        <v>0</v>
      </c>
      <c r="G47" s="2"/>
      <c r="H47" s="2"/>
      <c r="I47" s="2" t="s">
        <v>51</v>
      </c>
      <c r="J47" s="2" t="s">
        <v>523</v>
      </c>
      <c r="K47" s="2">
        <v>160</v>
      </c>
      <c r="L47" s="2" t="s">
        <v>53</v>
      </c>
      <c r="M47" s="2" t="s">
        <v>265</v>
      </c>
      <c r="N47" s="2" t="s">
        <v>42702</v>
      </c>
      <c r="O47" s="2" t="s">
        <v>90</v>
      </c>
      <c r="P47" s="2" t="s">
        <v>91</v>
      </c>
      <c r="Q47" s="2"/>
      <c r="R47" s="2"/>
      <c r="S47" s="62" t="s">
        <v>524</v>
      </c>
      <c r="T47" s="2"/>
      <c r="U47" s="7" t="s">
        <v>525</v>
      </c>
      <c r="V47" s="7" t="s">
        <v>526</v>
      </c>
      <c r="W47" s="7" t="s">
        <v>527</v>
      </c>
      <c r="X47" s="56"/>
      <c r="Y47" s="7" t="s">
        <v>528</v>
      </c>
      <c r="Z47" s="7" t="s">
        <v>529</v>
      </c>
      <c r="AA47" s="2" t="s">
        <v>530</v>
      </c>
      <c r="AB47" s="2" t="s">
        <v>531</v>
      </c>
      <c r="AC47" s="6" t="s">
        <v>532</v>
      </c>
      <c r="AD47" s="71">
        <v>14</v>
      </c>
      <c r="AE47" t="str" cm="1">
        <f t="array" ref="AE47">AddGsmComma(D47)</f>
        <v>100% COTTON PATTA SINGLE JERSEY ,160 GSM</v>
      </c>
    </row>
    <row r="48" spans="1:31" ht="100" customHeight="1" x14ac:dyDescent="0.35">
      <c r="A48" s="4" t="s">
        <v>473</v>
      </c>
      <c r="B48" s="2" t="s">
        <v>533</v>
      </c>
      <c r="C48" s="2"/>
      <c r="D48" s="2" t="s">
        <v>47519</v>
      </c>
      <c r="E48" s="2">
        <v>422</v>
      </c>
      <c r="F48" s="2" t="s">
        <v>0</v>
      </c>
      <c r="G48" s="2"/>
      <c r="H48" s="2"/>
      <c r="I48" s="2" t="s">
        <v>37</v>
      </c>
      <c r="J48" s="2" t="s">
        <v>534</v>
      </c>
      <c r="K48" s="2">
        <v>170</v>
      </c>
      <c r="L48" s="2" t="s">
        <v>535</v>
      </c>
      <c r="M48" s="2" t="s">
        <v>64</v>
      </c>
      <c r="N48" s="2" t="s">
        <v>42702</v>
      </c>
      <c r="O48" s="2" t="s">
        <v>536</v>
      </c>
      <c r="P48" s="2" t="s">
        <v>537</v>
      </c>
      <c r="Q48" s="2"/>
      <c r="R48" s="2"/>
      <c r="S48" s="62" t="s">
        <v>538</v>
      </c>
      <c r="T48" s="7" t="s">
        <v>539</v>
      </c>
      <c r="U48" s="7" t="s">
        <v>540</v>
      </c>
      <c r="V48" s="7" t="s">
        <v>541</v>
      </c>
      <c r="W48" s="7" t="s">
        <v>542</v>
      </c>
      <c r="X48" s="56"/>
      <c r="Y48" s="7" t="s">
        <v>543</v>
      </c>
      <c r="Z48" s="7" t="s">
        <v>544</v>
      </c>
      <c r="AA48" s="2" t="s">
        <v>44587</v>
      </c>
      <c r="AB48" s="2" t="s">
        <v>545</v>
      </c>
      <c r="AC48" s="6" t="s">
        <v>546</v>
      </c>
      <c r="AE48" t="str" cm="1">
        <f t="array" ref="AE48">AddGsmComma(D48)</f>
        <v>100% COTTON(COMBED COMPACT) S-Z TWISTED SINGLE JERSEY ,170 GSM</v>
      </c>
    </row>
    <row r="49" spans="1:31" ht="100" customHeight="1" x14ac:dyDescent="0.35">
      <c r="A49" s="4" t="s">
        <v>473</v>
      </c>
      <c r="B49" s="2" t="s">
        <v>547</v>
      </c>
      <c r="C49" s="2"/>
      <c r="D49" s="2" t="s">
        <v>47519</v>
      </c>
      <c r="E49" s="2">
        <v>446</v>
      </c>
      <c r="F49" s="2" t="s">
        <v>0</v>
      </c>
      <c r="G49" s="2"/>
      <c r="H49" s="2"/>
      <c r="I49" s="2" t="s">
        <v>37</v>
      </c>
      <c r="J49" s="2" t="s">
        <v>534</v>
      </c>
      <c r="K49" s="2">
        <v>170</v>
      </c>
      <c r="L49" s="2" t="s">
        <v>535</v>
      </c>
      <c r="M49" s="2" t="s">
        <v>64</v>
      </c>
      <c r="N49" s="2" t="s">
        <v>42702</v>
      </c>
      <c r="O49" s="2" t="s">
        <v>536</v>
      </c>
      <c r="P49" s="2" t="s">
        <v>537</v>
      </c>
      <c r="Q49" s="2"/>
      <c r="R49" s="2"/>
      <c r="S49" s="62" t="s">
        <v>548</v>
      </c>
      <c r="T49" s="2"/>
      <c r="U49" s="7" t="s">
        <v>549</v>
      </c>
      <c r="V49" s="7" t="s">
        <v>550</v>
      </c>
      <c r="W49" s="7" t="s">
        <v>551</v>
      </c>
      <c r="X49" s="56"/>
      <c r="Y49" s="7" t="s">
        <v>552</v>
      </c>
      <c r="Z49" s="7" t="s">
        <v>553</v>
      </c>
      <c r="AA49" s="2" t="s">
        <v>44588</v>
      </c>
      <c r="AB49" s="2" t="s">
        <v>554</v>
      </c>
      <c r="AC49" s="6" t="s">
        <v>546</v>
      </c>
      <c r="AE49" t="str" cm="1">
        <f t="array" ref="AE49">AddGsmComma(D49)</f>
        <v>100% COTTON(COMBED COMPACT) S-Z TWISTED SINGLE JERSEY ,170 GSM</v>
      </c>
    </row>
    <row r="50" spans="1:31" ht="100" customHeight="1" x14ac:dyDescent="0.35">
      <c r="A50" s="4" t="s">
        <v>473</v>
      </c>
      <c r="B50" s="2" t="s">
        <v>555</v>
      </c>
      <c r="C50" s="2"/>
      <c r="D50" s="2" t="s">
        <v>47520</v>
      </c>
      <c r="E50" s="2" t="s">
        <v>556</v>
      </c>
      <c r="F50" s="2" t="s">
        <v>557</v>
      </c>
      <c r="G50" s="2" t="s">
        <v>558</v>
      </c>
      <c r="H50" s="2"/>
      <c r="I50" s="2" t="s">
        <v>51</v>
      </c>
      <c r="J50" s="2" t="s">
        <v>559</v>
      </c>
      <c r="K50" s="2">
        <v>160</v>
      </c>
      <c r="L50" s="2" t="s">
        <v>560</v>
      </c>
      <c r="M50" s="2" t="s">
        <v>561</v>
      </c>
      <c r="N50" s="2" t="s">
        <v>42701</v>
      </c>
      <c r="O50" s="2" t="s">
        <v>44589</v>
      </c>
      <c r="P50" s="2" t="s">
        <v>44590</v>
      </c>
      <c r="Q50" s="2"/>
      <c r="R50" s="2"/>
      <c r="S50" s="62" t="s">
        <v>562</v>
      </c>
      <c r="T50" s="2"/>
      <c r="U50" s="7" t="s">
        <v>563</v>
      </c>
      <c r="V50" s="7" t="s">
        <v>564</v>
      </c>
      <c r="W50" s="189"/>
      <c r="X50" s="56"/>
      <c r="Y50" s="7"/>
      <c r="Z50" s="7" t="s">
        <v>565</v>
      </c>
      <c r="AA50" s="2" t="s">
        <v>566</v>
      </c>
      <c r="AB50" s="2" t="s">
        <v>567</v>
      </c>
      <c r="AC50" s="6" t="s">
        <v>568</v>
      </c>
      <c r="AE50" t="str" cm="1">
        <f t="array" ref="AE50">AddGsmComma(D50)</f>
        <v xml:space="preserve"> 50/50% COTTON(BCI)/POLYESTER(RECYCLE) SHADOW STRIPE SINGLE JERSEY ,160 GSM</v>
      </c>
    </row>
    <row r="51" spans="1:31" ht="100" customHeight="1" x14ac:dyDescent="0.35">
      <c r="A51" s="4" t="s">
        <v>473</v>
      </c>
      <c r="B51" s="2" t="s">
        <v>569</v>
      </c>
      <c r="C51" s="2"/>
      <c r="D51" s="2" t="s">
        <v>47521</v>
      </c>
      <c r="E51" s="2"/>
      <c r="F51" s="2" t="s">
        <v>0</v>
      </c>
      <c r="G51" s="2"/>
      <c r="H51" s="2"/>
      <c r="I51" s="2" t="s">
        <v>51</v>
      </c>
      <c r="J51" s="2" t="s">
        <v>570</v>
      </c>
      <c r="K51" s="2">
        <v>160</v>
      </c>
      <c r="L51" s="2" t="s">
        <v>53</v>
      </c>
      <c r="M51" s="2"/>
      <c r="N51" s="2" t="s">
        <v>42702</v>
      </c>
      <c r="O51" s="2"/>
      <c r="P51" s="2" t="s">
        <v>54</v>
      </c>
      <c r="Q51" s="2"/>
      <c r="R51" s="2"/>
      <c r="S51" s="62" t="s">
        <v>571</v>
      </c>
      <c r="T51" s="2"/>
      <c r="U51" s="7" t="s">
        <v>572</v>
      </c>
      <c r="V51" s="2"/>
      <c r="W51" s="7" t="s">
        <v>573</v>
      </c>
      <c r="X51" s="56"/>
      <c r="Y51" s="2"/>
      <c r="Z51" s="2"/>
      <c r="AA51" s="2" t="s">
        <v>44591</v>
      </c>
      <c r="AB51" s="2" t="s">
        <v>280</v>
      </c>
      <c r="AC51" s="6" t="s">
        <v>281</v>
      </c>
      <c r="AE51" t="str" cm="1">
        <f t="array" ref="AE51">AddGsmComma(D51)</f>
        <v>100% COTTON BIO POLISHED SINGLE JERSEY ,160 GSM</v>
      </c>
    </row>
    <row r="52" spans="1:31" ht="100" customHeight="1" x14ac:dyDescent="0.35">
      <c r="A52" s="4" t="s">
        <v>473</v>
      </c>
      <c r="B52" s="2" t="s">
        <v>574</v>
      </c>
      <c r="C52" s="2"/>
      <c r="D52" s="2" t="s">
        <v>47522</v>
      </c>
      <c r="E52" s="2"/>
      <c r="F52" s="2" t="s">
        <v>0</v>
      </c>
      <c r="G52" s="2"/>
      <c r="H52" s="2"/>
      <c r="I52" s="2" t="s">
        <v>51</v>
      </c>
      <c r="J52" s="2" t="s">
        <v>51</v>
      </c>
      <c r="K52" s="2">
        <v>150</v>
      </c>
      <c r="L52" s="2" t="s">
        <v>575</v>
      </c>
      <c r="M52" s="2"/>
      <c r="N52" s="2" t="s">
        <v>42701</v>
      </c>
      <c r="O52" s="2"/>
      <c r="P52" s="2" t="s">
        <v>576</v>
      </c>
      <c r="Q52" s="2"/>
      <c r="R52" s="2"/>
      <c r="S52" s="62" t="s">
        <v>577</v>
      </c>
      <c r="T52" s="2"/>
      <c r="U52" s="7" t="s">
        <v>578</v>
      </c>
      <c r="V52" s="2"/>
      <c r="W52" s="2"/>
      <c r="X52" s="56"/>
      <c r="Y52" s="2"/>
      <c r="Z52" s="2"/>
      <c r="AA52" s="2" t="s">
        <v>313</v>
      </c>
      <c r="AB52" s="2" t="s">
        <v>314</v>
      </c>
      <c r="AC52" s="6" t="s">
        <v>315</v>
      </c>
      <c r="AE52" t="str" cm="1">
        <f t="array" ref="AE52">AddGsmComma(D52)</f>
        <v>65/35% POLYESTER/COTTON (VORTEX) SINGLE JERSEY ,150 GSM</v>
      </c>
    </row>
    <row r="53" spans="1:31" ht="100" customHeight="1" x14ac:dyDescent="0.35">
      <c r="A53" s="4" t="s">
        <v>473</v>
      </c>
      <c r="B53" s="2" t="s">
        <v>579</v>
      </c>
      <c r="C53" s="2"/>
      <c r="D53" s="2" t="s">
        <v>44592</v>
      </c>
      <c r="E53" s="2" t="s">
        <v>580</v>
      </c>
      <c r="F53" s="2" t="s">
        <v>581</v>
      </c>
      <c r="G53" s="2"/>
      <c r="H53" s="2"/>
      <c r="I53" s="2" t="s">
        <v>51</v>
      </c>
      <c r="J53" s="2" t="s">
        <v>51</v>
      </c>
      <c r="K53" s="2"/>
      <c r="L53" s="2" t="s">
        <v>53</v>
      </c>
      <c r="M53" s="2" t="s">
        <v>582</v>
      </c>
      <c r="N53" s="36" t="s">
        <v>42702</v>
      </c>
      <c r="O53" s="2" t="s">
        <v>583</v>
      </c>
      <c r="P53" s="2" t="s">
        <v>584</v>
      </c>
      <c r="Q53" s="2"/>
      <c r="R53" s="2"/>
      <c r="S53" s="62" t="s">
        <v>585</v>
      </c>
      <c r="T53" s="2"/>
      <c r="U53" s="7" t="s">
        <v>586</v>
      </c>
      <c r="V53" s="7" t="s">
        <v>587</v>
      </c>
      <c r="W53" s="7" t="s">
        <v>588</v>
      </c>
      <c r="X53" s="56"/>
      <c r="Y53" s="7" t="s">
        <v>589</v>
      </c>
      <c r="Z53" s="7" t="s">
        <v>590</v>
      </c>
      <c r="AA53" s="2" t="s">
        <v>591</v>
      </c>
      <c r="AB53" s="2" t="s">
        <v>293</v>
      </c>
      <c r="AC53" s="6" t="s">
        <v>294</v>
      </c>
      <c r="AE53" t="str" cm="1">
        <f t="array" ref="AE53">AddGsmComma(D53)</f>
        <v xml:space="preserve">100% COTTONSINGLE JERSEY
160 GSM </v>
      </c>
    </row>
    <row r="54" spans="1:31" ht="100" customHeight="1" x14ac:dyDescent="0.35">
      <c r="A54" s="4" t="s">
        <v>473</v>
      </c>
      <c r="B54" s="2" t="s">
        <v>592</v>
      </c>
      <c r="C54" s="2"/>
      <c r="D54" s="2" t="s">
        <v>44593</v>
      </c>
      <c r="E54" s="2" t="s">
        <v>593</v>
      </c>
      <c r="F54" s="2" t="s">
        <v>581</v>
      </c>
      <c r="G54" s="2"/>
      <c r="H54" s="2"/>
      <c r="I54" s="2" t="s">
        <v>51</v>
      </c>
      <c r="J54" s="2" t="s">
        <v>51</v>
      </c>
      <c r="K54" s="2"/>
      <c r="L54" s="2" t="s">
        <v>53</v>
      </c>
      <c r="M54" s="2" t="s">
        <v>594</v>
      </c>
      <c r="N54" s="36" t="s">
        <v>42702</v>
      </c>
      <c r="O54" s="2" t="s">
        <v>595</v>
      </c>
      <c r="P54" s="2" t="s">
        <v>584</v>
      </c>
      <c r="Q54" s="2"/>
      <c r="R54" s="2"/>
      <c r="S54" s="62" t="s">
        <v>596</v>
      </c>
      <c r="T54" s="2"/>
      <c r="U54" s="7" t="s">
        <v>597</v>
      </c>
      <c r="V54" s="7" t="s">
        <v>598</v>
      </c>
      <c r="W54" s="7" t="s">
        <v>599</v>
      </c>
      <c r="X54" s="56"/>
      <c r="Y54" s="7" t="s">
        <v>600</v>
      </c>
      <c r="Z54" s="7" t="s">
        <v>601</v>
      </c>
      <c r="AA54" s="2" t="s">
        <v>602</v>
      </c>
      <c r="AB54" s="2" t="s">
        <v>293</v>
      </c>
      <c r="AC54" s="6" t="s">
        <v>294</v>
      </c>
      <c r="AE54" t="str" cm="1">
        <f t="array" ref="AE54">AddGsmComma(D54)</f>
        <v>100% COTTON SINGLE JERSEY
180GSM</v>
      </c>
    </row>
    <row r="55" spans="1:31" ht="100" customHeight="1" x14ac:dyDescent="0.35">
      <c r="A55" s="4" t="s">
        <v>473</v>
      </c>
      <c r="B55" s="2" t="s">
        <v>603</v>
      </c>
      <c r="C55" s="2"/>
      <c r="D55" s="2" t="s">
        <v>47523</v>
      </c>
      <c r="E55" s="2">
        <v>657</v>
      </c>
      <c r="F55" s="2" t="s">
        <v>0</v>
      </c>
      <c r="G55" s="2"/>
      <c r="H55" s="2"/>
      <c r="I55" s="2" t="s">
        <v>51</v>
      </c>
      <c r="J55" s="2" t="s">
        <v>51</v>
      </c>
      <c r="K55" s="2">
        <v>160</v>
      </c>
      <c r="L55" s="2" t="s">
        <v>604</v>
      </c>
      <c r="M55" s="2" t="s">
        <v>80</v>
      </c>
      <c r="N55" s="2" t="s">
        <v>42713</v>
      </c>
      <c r="O55" s="2" t="s">
        <v>605</v>
      </c>
      <c r="P55" s="2" t="s">
        <v>606</v>
      </c>
      <c r="Q55" s="2"/>
      <c r="R55" s="2"/>
      <c r="S55" s="62" t="s">
        <v>607</v>
      </c>
      <c r="T55" s="2"/>
      <c r="U55" s="7" t="s">
        <v>608</v>
      </c>
      <c r="V55" s="7"/>
      <c r="W55" s="7" t="s">
        <v>609</v>
      </c>
      <c r="X55" s="56"/>
      <c r="Y55" s="7" t="s">
        <v>610</v>
      </c>
      <c r="Z55" s="7" t="s">
        <v>611</v>
      </c>
      <c r="AA55" s="2" t="s">
        <v>612</v>
      </c>
      <c r="AB55" s="2" t="s">
        <v>613</v>
      </c>
      <c r="AC55" s="6" t="s">
        <v>614</v>
      </c>
      <c r="AE55" t="str" cm="1">
        <f t="array" ref="AE55">AddGsmComma(D55)</f>
        <v>24/46/30% POLYESTER/COTTON/TENCIL (HAUFU) SINGLE JERSEY ,160 GSM</v>
      </c>
    </row>
    <row r="56" spans="1:31" ht="100" customHeight="1" x14ac:dyDescent="0.35">
      <c r="A56" s="4" t="s">
        <v>473</v>
      </c>
      <c r="B56" s="2" t="s">
        <v>615</v>
      </c>
      <c r="C56" s="2"/>
      <c r="D56" s="2" t="s">
        <v>47524</v>
      </c>
      <c r="E56" s="2">
        <v>424</v>
      </c>
      <c r="F56" s="2"/>
      <c r="G56" s="2"/>
      <c r="H56" s="2"/>
      <c r="I56" s="2" t="s">
        <v>51</v>
      </c>
      <c r="J56" s="2" t="s">
        <v>616</v>
      </c>
      <c r="K56" s="2">
        <v>157</v>
      </c>
      <c r="L56" s="2" t="s">
        <v>53</v>
      </c>
      <c r="M56" s="2"/>
      <c r="N56" s="2" t="s">
        <v>42701</v>
      </c>
      <c r="O56" s="2"/>
      <c r="P56" s="2" t="s">
        <v>54</v>
      </c>
      <c r="Q56" s="2"/>
      <c r="R56" s="2"/>
      <c r="S56" s="62" t="s">
        <v>617</v>
      </c>
      <c r="T56" s="2"/>
      <c r="U56" s="7" t="s">
        <v>618</v>
      </c>
      <c r="V56" s="7" t="s">
        <v>619</v>
      </c>
      <c r="W56" s="2"/>
      <c r="X56" s="56"/>
      <c r="Y56" s="7" t="s">
        <v>620</v>
      </c>
      <c r="Z56" s="2"/>
      <c r="AA56" s="2" t="s">
        <v>621</v>
      </c>
      <c r="AB56" s="2" t="s">
        <v>622</v>
      </c>
      <c r="AC56" s="6" t="s">
        <v>623</v>
      </c>
      <c r="AE56" t="str" cm="1">
        <f t="array" ref="AE56">AddGsmComma(D56)</f>
        <v>100% COTTON TASCO ,157 GSM</v>
      </c>
    </row>
    <row r="57" spans="1:31" ht="100" customHeight="1" x14ac:dyDescent="0.35">
      <c r="A57" s="4" t="s">
        <v>473</v>
      </c>
      <c r="B57" s="2" t="s">
        <v>624</v>
      </c>
      <c r="C57" s="2"/>
      <c r="D57" s="2" t="s">
        <v>47525</v>
      </c>
      <c r="E57" s="2"/>
      <c r="F57" s="2"/>
      <c r="G57" s="2"/>
      <c r="H57" s="2"/>
      <c r="I57" s="2" t="s">
        <v>37</v>
      </c>
      <c r="J57" s="2" t="s">
        <v>625</v>
      </c>
      <c r="K57" s="2">
        <v>153</v>
      </c>
      <c r="L57" s="2" t="s">
        <v>101</v>
      </c>
      <c r="M57" s="2"/>
      <c r="N57" s="2" t="s">
        <v>42701</v>
      </c>
      <c r="O57" s="2" t="s">
        <v>626</v>
      </c>
      <c r="P57" s="2" t="s">
        <v>627</v>
      </c>
      <c r="Q57" s="2"/>
      <c r="R57" s="2"/>
      <c r="S57" s="62" t="s">
        <v>628</v>
      </c>
      <c r="T57" s="7" t="s">
        <v>629</v>
      </c>
      <c r="U57" s="7" t="s">
        <v>630</v>
      </c>
      <c r="V57" s="7" t="s">
        <v>619</v>
      </c>
      <c r="W57" s="2"/>
      <c r="X57" s="56"/>
      <c r="Y57" s="2"/>
      <c r="Z57" s="2"/>
      <c r="AA57" s="2" t="s">
        <v>631</v>
      </c>
      <c r="AB57" s="2" t="s">
        <v>632</v>
      </c>
      <c r="AC57" s="6" t="s">
        <v>633</v>
      </c>
      <c r="AE57" t="str" cm="1">
        <f t="array" ref="AE57">AddGsmComma(D57)</f>
        <v>60/40% COTTON/POLYESTER TALM BEACH ,153 GSM</v>
      </c>
    </row>
    <row r="58" spans="1:31" ht="100" customHeight="1" x14ac:dyDescent="0.35">
      <c r="A58" s="4" t="s">
        <v>473</v>
      </c>
      <c r="B58" s="2" t="s">
        <v>634</v>
      </c>
      <c r="C58" s="2"/>
      <c r="D58" s="2" t="s">
        <v>44594</v>
      </c>
      <c r="E58" s="2">
        <v>48</v>
      </c>
      <c r="F58" s="2" t="s">
        <v>371</v>
      </c>
      <c r="G58" s="2" t="s">
        <v>635</v>
      </c>
      <c r="H58" s="2"/>
      <c r="I58" s="2" t="s">
        <v>51</v>
      </c>
      <c r="J58" s="2" t="s">
        <v>636</v>
      </c>
      <c r="K58" s="2">
        <v>145</v>
      </c>
      <c r="L58" s="2" t="s">
        <v>53</v>
      </c>
      <c r="M58" s="2" t="s">
        <v>193</v>
      </c>
      <c r="N58" s="2" t="s">
        <v>42701</v>
      </c>
      <c r="O58" s="2" t="s">
        <v>90</v>
      </c>
      <c r="P58" s="2" t="s">
        <v>91</v>
      </c>
      <c r="Q58" s="2"/>
      <c r="R58" s="2"/>
      <c r="S58" s="62" t="s">
        <v>637</v>
      </c>
      <c r="T58" s="2"/>
      <c r="U58" s="7" t="s">
        <v>638</v>
      </c>
      <c r="V58" s="7" t="s">
        <v>639</v>
      </c>
      <c r="W58" s="2"/>
      <c r="X58" s="56"/>
      <c r="Y58" s="7" t="s">
        <v>640</v>
      </c>
      <c r="Z58" s="7" t="s">
        <v>641</v>
      </c>
      <c r="AA58" s="2" t="s">
        <v>44580</v>
      </c>
      <c r="AB58" s="2" t="s">
        <v>642</v>
      </c>
      <c r="AC58" s="6" t="s">
        <v>385</v>
      </c>
      <c r="AE58" t="str" cm="1">
        <f t="array" ref="AE58">AddGsmComma(D58)</f>
        <v>100% COTTON SUED SINGLE JERSEY 145 SUEDING</v>
      </c>
    </row>
    <row r="59" spans="1:31" ht="100" customHeight="1" x14ac:dyDescent="0.35">
      <c r="A59" s="4" t="s">
        <v>473</v>
      </c>
      <c r="B59" s="2" t="s">
        <v>643</v>
      </c>
      <c r="C59" s="2"/>
      <c r="D59" s="2" t="s">
        <v>47526</v>
      </c>
      <c r="E59" s="2">
        <v>183</v>
      </c>
      <c r="F59" s="2" t="s">
        <v>387</v>
      </c>
      <c r="G59" s="2"/>
      <c r="H59" s="2"/>
      <c r="I59" s="2" t="s">
        <v>51</v>
      </c>
      <c r="J59" s="2" t="s">
        <v>388</v>
      </c>
      <c r="K59" s="2">
        <v>160</v>
      </c>
      <c r="L59" s="2" t="s">
        <v>389</v>
      </c>
      <c r="M59" s="2" t="s">
        <v>80</v>
      </c>
      <c r="N59" s="2" t="s">
        <v>42701</v>
      </c>
      <c r="O59" s="2" t="s">
        <v>644</v>
      </c>
      <c r="P59" s="2" t="s">
        <v>645</v>
      </c>
      <c r="Q59" s="2"/>
      <c r="R59" s="2"/>
      <c r="S59" s="62" t="s">
        <v>646</v>
      </c>
      <c r="T59" s="2"/>
      <c r="U59" s="7" t="s">
        <v>647</v>
      </c>
      <c r="V59" s="7" t="s">
        <v>44581</v>
      </c>
      <c r="W59" s="2"/>
      <c r="X59" s="56"/>
      <c r="Y59" s="7" t="s">
        <v>648</v>
      </c>
      <c r="Z59" s="7" t="s">
        <v>649</v>
      </c>
      <c r="AA59" s="2" t="s">
        <v>44582</v>
      </c>
      <c r="AB59" s="2" t="s">
        <v>396</v>
      </c>
      <c r="AC59" s="6" t="s">
        <v>385</v>
      </c>
      <c r="AD59" s="71">
        <v>9</v>
      </c>
      <c r="AE59" t="str" cm="1">
        <f t="array" ref="AE59">AddGsmComma(D59)</f>
        <v>65/35% POLYESTER/COTTON POLYESTER/COTTON SINGLE JERSEY ,160 GSM</v>
      </c>
    </row>
    <row r="60" spans="1:31" ht="100" customHeight="1" x14ac:dyDescent="0.35">
      <c r="A60" s="4" t="s">
        <v>473</v>
      </c>
      <c r="B60" s="2" t="s">
        <v>650</v>
      </c>
      <c r="C60" s="2"/>
      <c r="D60" s="2" t="s">
        <v>47527</v>
      </c>
      <c r="E60" s="2">
        <v>201</v>
      </c>
      <c r="F60" s="2" t="s">
        <v>412</v>
      </c>
      <c r="G60" s="2" t="s">
        <v>413</v>
      </c>
      <c r="H60" s="2"/>
      <c r="I60" s="2" t="s">
        <v>51</v>
      </c>
      <c r="J60" s="2" t="s">
        <v>414</v>
      </c>
      <c r="K60" s="2">
        <v>145</v>
      </c>
      <c r="L60" s="2" t="s">
        <v>651</v>
      </c>
      <c r="M60" s="2" t="s">
        <v>652</v>
      </c>
      <c r="N60" s="2" t="s">
        <v>42710</v>
      </c>
      <c r="O60" s="2" t="s">
        <v>653</v>
      </c>
      <c r="P60" s="2" t="s">
        <v>417</v>
      </c>
      <c r="Q60" s="2"/>
      <c r="R60" s="2"/>
      <c r="S60" s="62" t="s">
        <v>654</v>
      </c>
      <c r="T60" s="7" t="s">
        <v>655</v>
      </c>
      <c r="U60" s="7" t="s">
        <v>656</v>
      </c>
      <c r="V60" s="7" t="s">
        <v>657</v>
      </c>
      <c r="W60" s="7" t="s">
        <v>658</v>
      </c>
      <c r="X60" s="56"/>
      <c r="Y60" s="7" t="s">
        <v>659</v>
      </c>
      <c r="Z60" s="7" t="s">
        <v>422</v>
      </c>
      <c r="AA60" s="2" t="s">
        <v>423</v>
      </c>
      <c r="AB60" s="2" t="s">
        <v>424</v>
      </c>
      <c r="AC60" s="6" t="s">
        <v>425</v>
      </c>
      <c r="AE60" t="str" cm="1">
        <f t="array" ref="AE60">AddGsmComma(D60)</f>
        <v>100% COTTON(COMBED) LOOSE SINGLE JERSEY ,145 GSM</v>
      </c>
    </row>
    <row r="61" spans="1:31" ht="100" customHeight="1" x14ac:dyDescent="0.35">
      <c r="A61" s="4" t="s">
        <v>473</v>
      </c>
      <c r="B61" s="2" t="s">
        <v>660</v>
      </c>
      <c r="C61" s="2"/>
      <c r="D61" s="2" t="s">
        <v>47528</v>
      </c>
      <c r="E61" s="2">
        <v>213</v>
      </c>
      <c r="F61" s="2" t="s">
        <v>412</v>
      </c>
      <c r="G61" s="2" t="s">
        <v>413</v>
      </c>
      <c r="H61" s="2"/>
      <c r="I61" s="2" t="s">
        <v>51</v>
      </c>
      <c r="J61" s="2" t="s">
        <v>51</v>
      </c>
      <c r="K61" s="2">
        <v>180</v>
      </c>
      <c r="L61" s="2" t="s">
        <v>651</v>
      </c>
      <c r="M61" s="2" t="s">
        <v>226</v>
      </c>
      <c r="N61" s="2" t="s">
        <v>42714</v>
      </c>
      <c r="O61" s="2" t="s">
        <v>661</v>
      </c>
      <c r="P61" s="2" t="s">
        <v>662</v>
      </c>
      <c r="Q61" s="2"/>
      <c r="R61" s="2"/>
      <c r="S61" s="62" t="s">
        <v>663</v>
      </c>
      <c r="T61" s="2"/>
      <c r="U61" s="7" t="s">
        <v>664</v>
      </c>
      <c r="V61" s="7" t="s">
        <v>665</v>
      </c>
      <c r="W61" s="7" t="s">
        <v>666</v>
      </c>
      <c r="X61" s="56"/>
      <c r="Y61" s="7" t="s">
        <v>667</v>
      </c>
      <c r="Z61" s="7" t="s">
        <v>668</v>
      </c>
      <c r="AA61" s="2" t="s">
        <v>669</v>
      </c>
      <c r="AB61" s="2" t="s">
        <v>424</v>
      </c>
      <c r="AC61" s="6" t="s">
        <v>425</v>
      </c>
      <c r="AD61" s="71">
        <v>13</v>
      </c>
      <c r="AE61" t="str" cm="1">
        <f t="array" ref="AE61">AddGsmComma(D61)</f>
        <v>100% COTTON(COMBED) SINGLE JERSEY ,180 GSM</v>
      </c>
    </row>
    <row r="62" spans="1:31" ht="100" customHeight="1" x14ac:dyDescent="0.35">
      <c r="A62" s="4" t="s">
        <v>473</v>
      </c>
      <c r="B62" s="2" t="s">
        <v>670</v>
      </c>
      <c r="C62" s="2"/>
      <c r="D62" s="2" t="s">
        <v>47529</v>
      </c>
      <c r="E62" s="2"/>
      <c r="F62" s="2"/>
      <c r="G62" s="2"/>
      <c r="H62" s="2"/>
      <c r="I62" s="2" t="s">
        <v>51</v>
      </c>
      <c r="J62" s="2" t="s">
        <v>671</v>
      </c>
      <c r="K62" s="2">
        <v>160</v>
      </c>
      <c r="L62" s="2" t="s">
        <v>672</v>
      </c>
      <c r="M62" s="2" t="s">
        <v>673</v>
      </c>
      <c r="N62" s="2" t="s">
        <v>42701</v>
      </c>
      <c r="O62" s="2"/>
      <c r="P62" s="2" t="s">
        <v>674</v>
      </c>
      <c r="Q62" s="2"/>
      <c r="R62" s="2"/>
      <c r="S62" s="62" t="s">
        <v>675</v>
      </c>
      <c r="T62" s="2"/>
      <c r="U62" s="7" t="s">
        <v>676</v>
      </c>
      <c r="V62" s="2"/>
      <c r="W62" s="2"/>
      <c r="X62" s="56"/>
      <c r="Y62" s="7" t="s">
        <v>677</v>
      </c>
      <c r="Z62" s="2"/>
      <c r="AA62" s="2" t="s">
        <v>678</v>
      </c>
      <c r="AB62" s="2" t="s">
        <v>679</v>
      </c>
      <c r="AC62" s="6" t="s">
        <v>680</v>
      </c>
      <c r="AE62" t="str" cm="1">
        <f t="array" ref="AE62">AddGsmComma(D62)</f>
        <v>60/40% POLYESTER/COTTON MRL SINGLE JERSEY ,160 GSM</v>
      </c>
    </row>
    <row r="63" spans="1:31" ht="100" customHeight="1" x14ac:dyDescent="0.35">
      <c r="A63" s="4" t="s">
        <v>681</v>
      </c>
      <c r="B63" s="2" t="s">
        <v>682</v>
      </c>
      <c r="C63" s="2"/>
      <c r="D63" s="2" t="s">
        <v>47530</v>
      </c>
      <c r="E63" s="2">
        <v>586</v>
      </c>
      <c r="F63" s="2" t="s">
        <v>683</v>
      </c>
      <c r="G63" s="2"/>
      <c r="H63" s="2"/>
      <c r="I63" s="2" t="s">
        <v>51</v>
      </c>
      <c r="J63" s="2" t="s">
        <v>684</v>
      </c>
      <c r="K63" s="2">
        <v>205</v>
      </c>
      <c r="L63" s="2" t="s">
        <v>685</v>
      </c>
      <c r="M63" s="2" t="s">
        <v>686</v>
      </c>
      <c r="N63" s="2" t="s">
        <v>42715</v>
      </c>
      <c r="O63" s="2" t="s">
        <v>687</v>
      </c>
      <c r="P63" s="2" t="s">
        <v>688</v>
      </c>
      <c r="Q63" s="2"/>
      <c r="R63" s="2"/>
      <c r="S63" s="62" t="s">
        <v>689</v>
      </c>
      <c r="T63" s="7" t="s">
        <v>690</v>
      </c>
      <c r="U63" s="7" t="s">
        <v>691</v>
      </c>
      <c r="V63" s="7" t="s">
        <v>692</v>
      </c>
      <c r="W63" s="7" t="s">
        <v>693</v>
      </c>
      <c r="X63" s="56"/>
      <c r="Y63" s="7" t="s">
        <v>694</v>
      </c>
      <c r="Z63" s="7" t="s">
        <v>695</v>
      </c>
      <c r="AA63" s="2" t="s">
        <v>696</v>
      </c>
      <c r="AB63" s="2" t="s">
        <v>697</v>
      </c>
      <c r="AC63" s="6" t="s">
        <v>614</v>
      </c>
      <c r="AD63" s="71">
        <v>18</v>
      </c>
      <c r="AE63" t="str" cm="1">
        <f t="array" ref="AE63">AddGsmComma(D63)</f>
        <v>92/8% COTTON/ELASTANE STRETCH SINGLE JERSEY ,205 GSM</v>
      </c>
    </row>
    <row r="64" spans="1:31" ht="100" customHeight="1" x14ac:dyDescent="0.35">
      <c r="A64" s="4" t="s">
        <v>681</v>
      </c>
      <c r="B64" s="2" t="s">
        <v>698</v>
      </c>
      <c r="C64" s="2"/>
      <c r="D64" s="2" t="s">
        <v>47531</v>
      </c>
      <c r="E64" s="2">
        <v>588</v>
      </c>
      <c r="F64" s="2" t="s">
        <v>683</v>
      </c>
      <c r="G64" s="2"/>
      <c r="H64" s="2"/>
      <c r="I64" s="2" t="s">
        <v>51</v>
      </c>
      <c r="J64" s="2" t="s">
        <v>684</v>
      </c>
      <c r="K64" s="2">
        <v>170</v>
      </c>
      <c r="L64" s="2" t="s">
        <v>685</v>
      </c>
      <c r="M64" s="2" t="s">
        <v>699</v>
      </c>
      <c r="N64" s="2" t="s">
        <v>42702</v>
      </c>
      <c r="O64" s="2" t="s">
        <v>700</v>
      </c>
      <c r="P64" s="2" t="s">
        <v>701</v>
      </c>
      <c r="Q64" s="2"/>
      <c r="R64" s="2"/>
      <c r="S64" s="62" t="s">
        <v>702</v>
      </c>
      <c r="T64" s="7" t="s">
        <v>703</v>
      </c>
      <c r="U64" s="7" t="s">
        <v>704</v>
      </c>
      <c r="V64" s="7" t="s">
        <v>705</v>
      </c>
      <c r="W64" s="7" t="s">
        <v>706</v>
      </c>
      <c r="X64" s="56"/>
      <c r="Y64" s="7" t="s">
        <v>707</v>
      </c>
      <c r="Z64" s="7" t="s">
        <v>708</v>
      </c>
      <c r="AA64" s="2" t="s">
        <v>709</v>
      </c>
      <c r="AB64" s="2" t="s">
        <v>697</v>
      </c>
      <c r="AC64" s="6" t="s">
        <v>710</v>
      </c>
      <c r="AE64" t="str" cm="1">
        <f t="array" ref="AE64">AddGsmComma(D64)</f>
        <v>92/8% COTTON/ELASTANE STRETCH SINGLE JERSEY ,170 GSM</v>
      </c>
    </row>
    <row r="65" spans="1:31" ht="100" customHeight="1" x14ac:dyDescent="0.35">
      <c r="A65" s="50" t="s">
        <v>681</v>
      </c>
      <c r="B65" s="36" t="s">
        <v>711</v>
      </c>
      <c r="C65" s="36"/>
      <c r="D65" s="36" t="s">
        <v>47532</v>
      </c>
      <c r="E65" s="36">
        <v>589</v>
      </c>
      <c r="F65" s="36"/>
      <c r="G65" s="36"/>
      <c r="H65" s="36"/>
      <c r="I65" s="36" t="s">
        <v>51</v>
      </c>
      <c r="J65" s="36" t="s">
        <v>684</v>
      </c>
      <c r="K65" s="36">
        <v>215</v>
      </c>
      <c r="L65" s="36" t="s">
        <v>685</v>
      </c>
      <c r="M65" s="36" t="s">
        <v>686</v>
      </c>
      <c r="N65" s="36" t="s">
        <v>42715</v>
      </c>
      <c r="O65" s="36"/>
      <c r="P65" s="36" t="s">
        <v>712</v>
      </c>
      <c r="Q65" s="2"/>
      <c r="R65" s="2"/>
      <c r="S65" s="62" t="s">
        <v>713</v>
      </c>
      <c r="T65" s="51" t="s">
        <v>714</v>
      </c>
      <c r="U65" s="51" t="s">
        <v>715</v>
      </c>
      <c r="V65" s="51" t="s">
        <v>716</v>
      </c>
      <c r="W65" s="7" t="s">
        <v>717</v>
      </c>
      <c r="X65" s="193"/>
      <c r="Y65" s="51" t="s">
        <v>718</v>
      </c>
      <c r="Z65" s="51" t="s">
        <v>719</v>
      </c>
      <c r="AA65" s="2" t="s">
        <v>720</v>
      </c>
      <c r="AB65" s="36" t="s">
        <v>697</v>
      </c>
      <c r="AC65" s="21" t="s">
        <v>614</v>
      </c>
      <c r="AE65" t="str" cm="1">
        <f t="array" ref="AE65">AddGsmComma(D65)</f>
        <v>92/8% COTTON/ELASTANE STRETCH SINGLE JERSEY ,215 GSM</v>
      </c>
    </row>
    <row r="66" spans="1:31" ht="100" customHeight="1" x14ac:dyDescent="0.35">
      <c r="A66" s="2" t="s">
        <v>721</v>
      </c>
      <c r="B66" s="2" t="s">
        <v>722</v>
      </c>
      <c r="C66" s="2"/>
      <c r="D66" s="2" t="s">
        <v>44595</v>
      </c>
      <c r="E66" s="2" t="s">
        <v>723</v>
      </c>
      <c r="F66" s="2" t="s">
        <v>724</v>
      </c>
      <c r="G66" s="2" t="s">
        <v>725</v>
      </c>
      <c r="H66" s="2"/>
      <c r="I66" s="2" t="s">
        <v>51</v>
      </c>
      <c r="J66" s="2" t="s">
        <v>726</v>
      </c>
      <c r="K66" s="2">
        <v>165</v>
      </c>
      <c r="L66" s="2" t="s">
        <v>727</v>
      </c>
      <c r="M66" s="2" t="s">
        <v>193</v>
      </c>
      <c r="N66" s="2" t="s">
        <v>42702</v>
      </c>
      <c r="O66" s="2" t="s">
        <v>44596</v>
      </c>
      <c r="P66" s="2" t="s">
        <v>44597</v>
      </c>
      <c r="S66" s="62" t="s">
        <v>728</v>
      </c>
      <c r="T66" s="7" t="s">
        <v>729</v>
      </c>
      <c r="U66" s="7" t="s">
        <v>730</v>
      </c>
      <c r="V66" s="7" t="s">
        <v>731</v>
      </c>
      <c r="W66" s="7" t="s">
        <v>732</v>
      </c>
      <c r="X66" s="192"/>
      <c r="Y66" s="7" t="s">
        <v>733</v>
      </c>
      <c r="Z66" s="7" t="s">
        <v>734</v>
      </c>
      <c r="AA66" s="1" t="s">
        <v>328</v>
      </c>
      <c r="AB66" s="2" t="s">
        <v>735</v>
      </c>
      <c r="AC66" s="2" t="s">
        <v>736</v>
      </c>
      <c r="AD66" s="2"/>
      <c r="AE66" t="str" cm="1">
        <f t="array" ref="AE66">AddGsmComma(D66)</f>
        <v>95/5% TENCEL LYOCELL/ELASTANE LYOCELL STRETCH JERSEY 165</v>
      </c>
    </row>
    <row r="67" spans="1:31" ht="100" customHeight="1" x14ac:dyDescent="0.35">
      <c r="A67" s="12" t="s">
        <v>681</v>
      </c>
      <c r="B67" s="13" t="s">
        <v>737</v>
      </c>
      <c r="C67" s="13"/>
      <c r="D67" s="13" t="s">
        <v>47533</v>
      </c>
      <c r="E67" s="13">
        <v>590</v>
      </c>
      <c r="F67" s="13"/>
      <c r="G67" s="13"/>
      <c r="H67" s="13"/>
      <c r="I67" s="13" t="s">
        <v>51</v>
      </c>
      <c r="J67" s="13" t="s">
        <v>684</v>
      </c>
      <c r="K67" s="13">
        <v>195</v>
      </c>
      <c r="L67" s="13" t="s">
        <v>685</v>
      </c>
      <c r="M67" s="13" t="s">
        <v>561</v>
      </c>
      <c r="N67" s="13" t="s">
        <v>42702</v>
      </c>
      <c r="O67" s="13" t="s">
        <v>738</v>
      </c>
      <c r="P67" s="13" t="s">
        <v>739</v>
      </c>
      <c r="Q67" s="2"/>
      <c r="R67" s="2"/>
      <c r="S67" s="62" t="s">
        <v>740</v>
      </c>
      <c r="T67" s="14" t="s">
        <v>741</v>
      </c>
      <c r="U67" s="14" t="s">
        <v>742</v>
      </c>
      <c r="V67" s="14" t="s">
        <v>743</v>
      </c>
      <c r="W67" s="7" t="s">
        <v>744</v>
      </c>
      <c r="X67" s="191"/>
      <c r="Y67" s="14" t="s">
        <v>745</v>
      </c>
      <c r="Z67" s="14" t="s">
        <v>746</v>
      </c>
      <c r="AA67" s="2" t="s">
        <v>720</v>
      </c>
      <c r="AB67" s="13" t="s">
        <v>697</v>
      </c>
      <c r="AC67" s="23" t="s">
        <v>614</v>
      </c>
      <c r="AD67" s="71">
        <v>10</v>
      </c>
      <c r="AE67" t="str" cm="1">
        <f t="array" ref="AE67">AddGsmComma(D67)</f>
        <v>92/8% COTTON/ELASTANE STRETCH SINGLE JERSEY ,195 GSM</v>
      </c>
    </row>
    <row r="68" spans="1:31" ht="100" customHeight="1" x14ac:dyDescent="0.35">
      <c r="A68" s="4" t="s">
        <v>681</v>
      </c>
      <c r="B68" s="2" t="s">
        <v>747</v>
      </c>
      <c r="C68" s="2"/>
      <c r="D68" s="2" t="s">
        <v>47534</v>
      </c>
      <c r="E68" s="2">
        <v>310</v>
      </c>
      <c r="F68" s="2" t="s">
        <v>154</v>
      </c>
      <c r="G68" s="2"/>
      <c r="H68" s="2"/>
      <c r="I68" s="2" t="s">
        <v>51</v>
      </c>
      <c r="J68" s="2" t="s">
        <v>684</v>
      </c>
      <c r="K68" s="2">
        <v>185</v>
      </c>
      <c r="L68" s="2" t="s">
        <v>748</v>
      </c>
      <c r="M68" s="2" t="s">
        <v>699</v>
      </c>
      <c r="N68" s="2" t="s">
        <v>42701</v>
      </c>
      <c r="O68" s="2"/>
      <c r="P68" s="2" t="s">
        <v>749</v>
      </c>
      <c r="Q68" s="2"/>
      <c r="R68" s="2"/>
      <c r="S68" s="62" t="s">
        <v>44598</v>
      </c>
      <c r="T68" s="2"/>
      <c r="U68" s="7" t="s">
        <v>44599</v>
      </c>
      <c r="V68" s="2"/>
      <c r="W68" s="2"/>
      <c r="X68" s="56"/>
      <c r="Y68" s="7" t="s">
        <v>750</v>
      </c>
      <c r="Z68" s="2"/>
      <c r="AA68" s="2" t="s">
        <v>751</v>
      </c>
      <c r="AB68" s="2" t="s">
        <v>752</v>
      </c>
      <c r="AC68" s="6" t="s">
        <v>497</v>
      </c>
      <c r="AE68" t="str" cm="1">
        <f t="array" ref="AE68">AddGsmComma(D68)</f>
        <v>95/5% COTTON/ELASTANE STRETCH SINGLE JERSEY ,185 GSM</v>
      </c>
    </row>
    <row r="69" spans="1:31" ht="100" customHeight="1" x14ac:dyDescent="0.35">
      <c r="A69" s="4" t="s">
        <v>681</v>
      </c>
      <c r="B69" s="2" t="s">
        <v>753</v>
      </c>
      <c r="C69" s="2"/>
      <c r="D69" s="2" t="s">
        <v>47535</v>
      </c>
      <c r="E69" s="2" t="s">
        <v>754</v>
      </c>
      <c r="F69" s="2" t="s">
        <v>154</v>
      </c>
      <c r="G69" s="2"/>
      <c r="H69" s="2"/>
      <c r="I69" s="2" t="s">
        <v>51</v>
      </c>
      <c r="J69" s="2" t="s">
        <v>684</v>
      </c>
      <c r="K69" s="2">
        <v>130</v>
      </c>
      <c r="L69" s="2" t="s">
        <v>748</v>
      </c>
      <c r="M69" s="2" t="s">
        <v>80</v>
      </c>
      <c r="N69" s="36" t="s">
        <v>42702</v>
      </c>
      <c r="O69" s="2" t="s">
        <v>755</v>
      </c>
      <c r="P69" s="2" t="s">
        <v>756</v>
      </c>
      <c r="Q69" s="2"/>
      <c r="R69" s="2"/>
      <c r="S69" s="62" t="s">
        <v>757</v>
      </c>
      <c r="T69" s="2"/>
      <c r="U69" s="7" t="s">
        <v>758</v>
      </c>
      <c r="V69" s="7" t="s">
        <v>479</v>
      </c>
      <c r="W69" s="7" t="s">
        <v>759</v>
      </c>
      <c r="X69" s="56"/>
      <c r="Y69" s="7" t="s">
        <v>760</v>
      </c>
      <c r="Z69" s="7" t="s">
        <v>761</v>
      </c>
      <c r="AA69" s="2" t="s">
        <v>762</v>
      </c>
      <c r="AB69" s="2" t="s">
        <v>763</v>
      </c>
      <c r="AC69" s="6" t="s">
        <v>764</v>
      </c>
      <c r="AE69" t="str" cm="1">
        <f t="array" ref="AE69">AddGsmComma(D69)</f>
        <v>95/5% COTTON/ELASTANE STRETCH SINGLE JERSEY ,130 GSM</v>
      </c>
    </row>
    <row r="70" spans="1:31" ht="100" customHeight="1" x14ac:dyDescent="0.35">
      <c r="A70" s="4" t="s">
        <v>681</v>
      </c>
      <c r="B70" s="2" t="s">
        <v>765</v>
      </c>
      <c r="C70" s="2"/>
      <c r="D70" s="2" t="s">
        <v>47536</v>
      </c>
      <c r="E70" s="2"/>
      <c r="F70" s="2"/>
      <c r="G70" s="2"/>
      <c r="H70" s="2"/>
      <c r="I70" s="2" t="s">
        <v>51</v>
      </c>
      <c r="J70" s="2" t="s">
        <v>684</v>
      </c>
      <c r="K70" s="2">
        <v>210</v>
      </c>
      <c r="L70" s="2" t="s">
        <v>748</v>
      </c>
      <c r="M70" s="2"/>
      <c r="N70" s="2" t="s">
        <v>42702</v>
      </c>
      <c r="O70" s="2" t="s">
        <v>766</v>
      </c>
      <c r="P70" s="2" t="s">
        <v>767</v>
      </c>
      <c r="Q70" s="2"/>
      <c r="R70" s="2"/>
      <c r="S70" s="62" t="s">
        <v>768</v>
      </c>
      <c r="T70" s="2"/>
      <c r="U70" s="7" t="s">
        <v>769</v>
      </c>
      <c r="V70" s="7" t="s">
        <v>770</v>
      </c>
      <c r="W70" s="7" t="s">
        <v>771</v>
      </c>
      <c r="X70" s="56"/>
      <c r="Y70" s="2"/>
      <c r="Z70" s="7" t="s">
        <v>772</v>
      </c>
      <c r="AA70" s="2" t="s">
        <v>773</v>
      </c>
      <c r="AB70" s="2" t="s">
        <v>774</v>
      </c>
      <c r="AC70" s="6" t="s">
        <v>775</v>
      </c>
      <c r="AE70" t="str" cm="1">
        <f t="array" ref="AE70">AddGsmComma(D70)</f>
        <v>95/5% COTTON/ELASTANE STRETCH SINGLE JERSEY ,210 GSM</v>
      </c>
    </row>
    <row r="71" spans="1:31" ht="100" customHeight="1" x14ac:dyDescent="0.35">
      <c r="A71" s="4" t="s">
        <v>681</v>
      </c>
      <c r="B71" s="2" t="s">
        <v>776</v>
      </c>
      <c r="C71" s="2"/>
      <c r="D71" s="2" t="s">
        <v>47537</v>
      </c>
      <c r="E71" s="2"/>
      <c r="F71" s="2"/>
      <c r="G71" s="2"/>
      <c r="H71" s="2"/>
      <c r="I71" s="2" t="s">
        <v>51</v>
      </c>
      <c r="J71" s="2" t="s">
        <v>684</v>
      </c>
      <c r="K71" s="2">
        <v>170</v>
      </c>
      <c r="L71" s="2" t="s">
        <v>748</v>
      </c>
      <c r="M71" s="2"/>
      <c r="N71" s="2" t="s">
        <v>42702</v>
      </c>
      <c r="O71" s="2" t="s">
        <v>777</v>
      </c>
      <c r="P71" s="2" t="s">
        <v>778</v>
      </c>
      <c r="Q71" s="2"/>
      <c r="R71" s="2"/>
      <c r="S71" s="62" t="s">
        <v>779</v>
      </c>
      <c r="T71" s="2"/>
      <c r="U71" s="7" t="s">
        <v>780</v>
      </c>
      <c r="V71" s="7" t="s">
        <v>770</v>
      </c>
      <c r="W71" s="7" t="s">
        <v>771</v>
      </c>
      <c r="X71" s="56"/>
      <c r="Y71" s="2"/>
      <c r="Z71" s="7" t="s">
        <v>781</v>
      </c>
      <c r="AA71" s="2" t="s">
        <v>773</v>
      </c>
      <c r="AB71" s="2" t="s">
        <v>774</v>
      </c>
      <c r="AC71" s="6" t="s">
        <v>775</v>
      </c>
      <c r="AE71" t="str" cm="1">
        <f t="array" ref="AE71">AddGsmComma(D71)</f>
        <v>95/5% COTTON/ELASTANE STRETCH SINGLE JERSEY ,170 GSM</v>
      </c>
    </row>
    <row r="72" spans="1:31" ht="100" customHeight="1" x14ac:dyDescent="0.35">
      <c r="A72" s="4" t="s">
        <v>681</v>
      </c>
      <c r="B72" s="2" t="s">
        <v>782</v>
      </c>
      <c r="C72" s="2"/>
      <c r="D72" s="2" t="s">
        <v>47538</v>
      </c>
      <c r="E72" s="2">
        <v>463</v>
      </c>
      <c r="F72" s="2"/>
      <c r="G72" s="2"/>
      <c r="H72" s="2"/>
      <c r="I72" s="2" t="s">
        <v>51</v>
      </c>
      <c r="J72" s="2" t="s">
        <v>51</v>
      </c>
      <c r="K72" s="2">
        <v>170</v>
      </c>
      <c r="L72" s="2" t="s">
        <v>783</v>
      </c>
      <c r="M72" s="2" t="s">
        <v>673</v>
      </c>
      <c r="N72" s="2" t="s">
        <v>42701</v>
      </c>
      <c r="O72" s="2"/>
      <c r="P72" s="2" t="s">
        <v>749</v>
      </c>
      <c r="Q72" s="2"/>
      <c r="R72" s="2"/>
      <c r="S72" s="62" t="s">
        <v>784</v>
      </c>
      <c r="T72" s="2"/>
      <c r="U72" s="7" t="s">
        <v>785</v>
      </c>
      <c r="V72" s="7" t="s">
        <v>786</v>
      </c>
      <c r="W72" s="2"/>
      <c r="X72" s="56"/>
      <c r="Y72" s="7" t="s">
        <v>787</v>
      </c>
      <c r="Z72" s="2"/>
      <c r="AA72" s="2" t="s">
        <v>788</v>
      </c>
      <c r="AB72" s="2" t="s">
        <v>789</v>
      </c>
      <c r="AC72" s="6" t="s">
        <v>790</v>
      </c>
      <c r="AE72" t="str" cm="1">
        <f t="array" ref="AE72">AddGsmComma(D72)</f>
        <v>95/5% COTTON (COMPACT)/ELASTANE SINGLE JERSEY ,170 GSM</v>
      </c>
    </row>
    <row r="73" spans="1:31" ht="100" customHeight="1" x14ac:dyDescent="0.35">
      <c r="A73" s="4" t="s">
        <v>681</v>
      </c>
      <c r="B73" s="2" t="s">
        <v>791</v>
      </c>
      <c r="C73" s="2"/>
      <c r="D73" s="2" t="s">
        <v>47539</v>
      </c>
      <c r="E73" s="2">
        <v>3</v>
      </c>
      <c r="F73" s="2" t="s">
        <v>78</v>
      </c>
      <c r="G73" s="2"/>
      <c r="H73" s="2"/>
      <c r="I73" s="2" t="s">
        <v>51</v>
      </c>
      <c r="J73" s="2" t="s">
        <v>792</v>
      </c>
      <c r="K73" s="2">
        <v>170</v>
      </c>
      <c r="L73" s="2" t="s">
        <v>793</v>
      </c>
      <c r="M73" s="2" t="s">
        <v>794</v>
      </c>
      <c r="N73" s="2" t="s">
        <v>42701</v>
      </c>
      <c r="O73" s="2"/>
      <c r="P73" s="2" t="s">
        <v>749</v>
      </c>
      <c r="Q73" s="2"/>
      <c r="R73" s="2"/>
      <c r="S73" s="62" t="s">
        <v>795</v>
      </c>
      <c r="T73" s="2"/>
      <c r="U73" s="7" t="s">
        <v>796</v>
      </c>
      <c r="V73" s="7" t="s">
        <v>797</v>
      </c>
      <c r="W73" s="2"/>
      <c r="X73" s="56"/>
      <c r="Y73" s="7" t="s">
        <v>798</v>
      </c>
      <c r="Z73" s="7" t="s">
        <v>799</v>
      </c>
      <c r="AA73" s="2" t="s">
        <v>44600</v>
      </c>
      <c r="AB73" s="2" t="s">
        <v>800</v>
      </c>
      <c r="AC73" s="6" t="s">
        <v>801</v>
      </c>
      <c r="AE73" t="str" cm="1">
        <f t="array" ref="AE73">AddGsmComma(D73)</f>
        <v>95/5% COTTON(PIMA)/ELASTANE PIMA COTTON ,170 GSM</v>
      </c>
    </row>
    <row r="74" spans="1:31" ht="100" customHeight="1" x14ac:dyDescent="0.35">
      <c r="A74" s="4" t="s">
        <v>681</v>
      </c>
      <c r="B74" s="2" t="s">
        <v>802</v>
      </c>
      <c r="C74" s="2"/>
      <c r="D74" s="2" t="s">
        <v>47540</v>
      </c>
      <c r="E74" s="2">
        <v>578</v>
      </c>
      <c r="F74" s="2"/>
      <c r="G74" s="2"/>
      <c r="H74" s="2"/>
      <c r="I74" s="2" t="s">
        <v>51</v>
      </c>
      <c r="J74" s="2" t="s">
        <v>803</v>
      </c>
      <c r="K74" s="2">
        <v>110</v>
      </c>
      <c r="L74" s="2" t="s">
        <v>804</v>
      </c>
      <c r="M74" s="2"/>
      <c r="N74" s="2" t="s">
        <v>42701</v>
      </c>
      <c r="O74" s="2" t="s">
        <v>805</v>
      </c>
      <c r="P74" s="2" t="s">
        <v>806</v>
      </c>
      <c r="Q74" s="2"/>
      <c r="R74" s="2"/>
      <c r="S74" s="62" t="s">
        <v>807</v>
      </c>
      <c r="T74" s="2"/>
      <c r="U74" s="7" t="s">
        <v>808</v>
      </c>
      <c r="V74" s="7" t="s">
        <v>809</v>
      </c>
      <c r="W74" s="2"/>
      <c r="X74" s="56"/>
      <c r="Y74" s="7" t="s">
        <v>810</v>
      </c>
      <c r="Z74" s="7" t="s">
        <v>811</v>
      </c>
      <c r="AA74" s="2" t="s">
        <v>812</v>
      </c>
      <c r="AB74" s="2" t="s">
        <v>59</v>
      </c>
      <c r="AC74" s="6" t="s">
        <v>60</v>
      </c>
      <c r="AD74" s="71">
        <v>7</v>
      </c>
      <c r="AE74" t="str" cm="1">
        <f t="array" ref="AE74">AddGsmComma(D74)</f>
        <v>90/10% COTTON/ELASTANE SECOND SKIN SINGLE JERSEY ,110 GSM</v>
      </c>
    </row>
    <row r="75" spans="1:31" ht="100" customHeight="1" x14ac:dyDescent="0.35">
      <c r="A75" s="4" t="s">
        <v>681</v>
      </c>
      <c r="B75" s="2" t="s">
        <v>813</v>
      </c>
      <c r="C75" s="2"/>
      <c r="D75" s="2" t="s">
        <v>47541</v>
      </c>
      <c r="E75" s="2" t="s">
        <v>814</v>
      </c>
      <c r="F75" s="2" t="s">
        <v>154</v>
      </c>
      <c r="G75" s="2"/>
      <c r="H75" s="2"/>
      <c r="I75" s="2" t="s">
        <v>51</v>
      </c>
      <c r="J75" s="2" t="s">
        <v>815</v>
      </c>
      <c r="K75" s="2">
        <v>110</v>
      </c>
      <c r="L75" s="2" t="s">
        <v>804</v>
      </c>
      <c r="M75" s="2" t="s">
        <v>686</v>
      </c>
      <c r="N75" s="2" t="s">
        <v>42706</v>
      </c>
      <c r="O75" s="2" t="s">
        <v>44601</v>
      </c>
      <c r="P75" s="2" t="s">
        <v>44602</v>
      </c>
      <c r="Q75" s="2"/>
      <c r="R75" s="2"/>
      <c r="S75" s="62" t="s">
        <v>816</v>
      </c>
      <c r="T75" s="2"/>
      <c r="U75" s="7" t="s">
        <v>817</v>
      </c>
      <c r="V75" s="7" t="s">
        <v>818</v>
      </c>
      <c r="W75" s="7" t="s">
        <v>819</v>
      </c>
      <c r="X75" s="56"/>
      <c r="Y75" s="7" t="s">
        <v>820</v>
      </c>
      <c r="Z75" s="7" t="s">
        <v>821</v>
      </c>
      <c r="AA75" s="2" t="s">
        <v>822</v>
      </c>
      <c r="AB75" s="2" t="s">
        <v>823</v>
      </c>
      <c r="AC75" s="6" t="s">
        <v>824</v>
      </c>
      <c r="AE75" t="str" cm="1">
        <f t="array" ref="AE75">AddGsmComma(D75)</f>
        <v>90/10% COTTON/ELASTANE LIGHT WEIGHT STRETCH JERSEY ,110 GSM</v>
      </c>
    </row>
    <row r="76" spans="1:31" ht="100" customHeight="1" x14ac:dyDescent="0.35">
      <c r="A76" s="4" t="s">
        <v>681</v>
      </c>
      <c r="B76" s="2" t="s">
        <v>825</v>
      </c>
      <c r="C76" s="2"/>
      <c r="D76" s="2" t="s">
        <v>47542</v>
      </c>
      <c r="E76" s="2" t="s">
        <v>826</v>
      </c>
      <c r="F76" s="2" t="s">
        <v>154</v>
      </c>
      <c r="G76" s="2"/>
      <c r="H76" s="2"/>
      <c r="I76" s="2" t="s">
        <v>51</v>
      </c>
      <c r="J76" s="2" t="s">
        <v>815</v>
      </c>
      <c r="K76" s="2">
        <v>100</v>
      </c>
      <c r="L76" s="2" t="s">
        <v>827</v>
      </c>
      <c r="M76" s="2" t="s">
        <v>206</v>
      </c>
      <c r="N76" s="2" t="s">
        <v>42708</v>
      </c>
      <c r="O76" s="2" t="s">
        <v>44603</v>
      </c>
      <c r="P76" s="2" t="s">
        <v>44604</v>
      </c>
      <c r="Q76" s="2"/>
      <c r="R76" s="2"/>
      <c r="S76" s="62" t="s">
        <v>828</v>
      </c>
      <c r="T76" s="2"/>
      <c r="U76" s="7" t="s">
        <v>829</v>
      </c>
      <c r="V76" s="7" t="s">
        <v>830</v>
      </c>
      <c r="W76" s="7" t="s">
        <v>831</v>
      </c>
      <c r="X76" s="56"/>
      <c r="Y76" s="7" t="s">
        <v>832</v>
      </c>
      <c r="Z76" s="7" t="s">
        <v>833</v>
      </c>
      <c r="AA76" s="2" t="s">
        <v>834</v>
      </c>
      <c r="AB76" s="2" t="s">
        <v>823</v>
      </c>
      <c r="AC76" s="6" t="s">
        <v>835</v>
      </c>
      <c r="AE76" t="str" cm="1">
        <f t="array" ref="AE76">AddGsmComma(D76)</f>
        <v>94/6% COTTON/ELASTANE LIGHT WEIGHT STRETCH JERSEY ,100 GSM</v>
      </c>
    </row>
    <row r="77" spans="1:31" ht="100" customHeight="1" x14ac:dyDescent="0.35">
      <c r="A77" s="4" t="s">
        <v>681</v>
      </c>
      <c r="B77" s="2" t="s">
        <v>836</v>
      </c>
      <c r="C77" s="2"/>
      <c r="D77" s="2" t="s">
        <v>47543</v>
      </c>
      <c r="E77" s="2">
        <v>30</v>
      </c>
      <c r="F77" s="2" t="s">
        <v>0</v>
      </c>
      <c r="G77" s="2"/>
      <c r="H77" s="2"/>
      <c r="I77" s="2" t="s">
        <v>51</v>
      </c>
      <c r="J77" s="2" t="s">
        <v>684</v>
      </c>
      <c r="K77" s="2">
        <v>175</v>
      </c>
      <c r="L77" s="2" t="s">
        <v>748</v>
      </c>
      <c r="M77" s="2" t="s">
        <v>837</v>
      </c>
      <c r="N77" s="2" t="s">
        <v>42701</v>
      </c>
      <c r="O77" s="2" t="s">
        <v>838</v>
      </c>
      <c r="P77" s="2" t="s">
        <v>839</v>
      </c>
      <c r="Q77" s="2"/>
      <c r="R77" s="2"/>
      <c r="S77" s="62" t="s">
        <v>840</v>
      </c>
      <c r="T77" s="2"/>
      <c r="U77" s="7" t="s">
        <v>841</v>
      </c>
      <c r="V77" s="7" t="s">
        <v>842</v>
      </c>
      <c r="W77" s="2"/>
      <c r="X77" s="56"/>
      <c r="Y77" s="7" t="s">
        <v>843</v>
      </c>
      <c r="Z77" s="7" t="s">
        <v>844</v>
      </c>
      <c r="AA77" s="2" t="s">
        <v>845</v>
      </c>
      <c r="AB77" s="2" t="s">
        <v>846</v>
      </c>
      <c r="AC77" s="6" t="s">
        <v>410</v>
      </c>
      <c r="AE77" t="str" cm="1">
        <f t="array" ref="AE77">AddGsmComma(D77)</f>
        <v>95/5% COTTON/ELASTANE STRETCH SINGLE JERSEY ,175 GSM</v>
      </c>
    </row>
    <row r="78" spans="1:31" ht="100" customHeight="1" x14ac:dyDescent="0.35">
      <c r="A78" s="4" t="s">
        <v>681</v>
      </c>
      <c r="B78" s="2" t="s">
        <v>847</v>
      </c>
      <c r="C78" s="2"/>
      <c r="D78" s="2" t="s">
        <v>47544</v>
      </c>
      <c r="E78" s="2"/>
      <c r="F78" s="2" t="s">
        <v>0</v>
      </c>
      <c r="G78" s="2"/>
      <c r="H78" s="2"/>
      <c r="I78" s="2" t="s">
        <v>51</v>
      </c>
      <c r="J78" s="2" t="s">
        <v>848</v>
      </c>
      <c r="K78" s="2">
        <v>170</v>
      </c>
      <c r="L78" s="2" t="s">
        <v>748</v>
      </c>
      <c r="M78" s="2"/>
      <c r="N78" s="2" t="s">
        <v>42701</v>
      </c>
      <c r="O78" s="2"/>
      <c r="P78" s="2" t="s">
        <v>749</v>
      </c>
      <c r="Q78" s="2"/>
      <c r="R78" s="2"/>
      <c r="S78" s="62" t="s">
        <v>849</v>
      </c>
      <c r="T78" s="2"/>
      <c r="U78" s="7" t="s">
        <v>850</v>
      </c>
      <c r="V78" s="2"/>
      <c r="W78" s="2"/>
      <c r="X78" s="56"/>
      <c r="Y78" s="2"/>
      <c r="Z78" s="7" t="s">
        <v>851</v>
      </c>
      <c r="AA78" s="2" t="s">
        <v>773</v>
      </c>
      <c r="AB78" s="2" t="s">
        <v>773</v>
      </c>
      <c r="AC78" s="6" t="s">
        <v>852</v>
      </c>
      <c r="AE78" t="str" cm="1">
        <f t="array" ref="AE78">AddGsmComma(D78)</f>
        <v>95/5% COTTON/ELASTANE 22 GG STRETCH SINGLE JERSEY, GAUGE ANALYSIS ,170 GSM</v>
      </c>
    </row>
    <row r="79" spans="1:31" ht="100" customHeight="1" x14ac:dyDescent="0.35">
      <c r="A79" s="4" t="s">
        <v>681</v>
      </c>
      <c r="B79" s="2" t="s">
        <v>853</v>
      </c>
      <c r="C79" s="2"/>
      <c r="D79" s="2" t="s">
        <v>47545</v>
      </c>
      <c r="E79" s="2" t="s">
        <v>854</v>
      </c>
      <c r="F79" s="2" t="s">
        <v>0</v>
      </c>
      <c r="G79" s="2"/>
      <c r="H79" s="2"/>
      <c r="I79" s="2" t="s">
        <v>51</v>
      </c>
      <c r="J79" s="2" t="s">
        <v>848</v>
      </c>
      <c r="K79" s="2">
        <v>150</v>
      </c>
      <c r="L79" s="2" t="s">
        <v>855</v>
      </c>
      <c r="M79" s="2"/>
      <c r="N79" s="2" t="s">
        <v>42701</v>
      </c>
      <c r="O79" s="2" t="s">
        <v>856</v>
      </c>
      <c r="P79" s="2" t="s">
        <v>857</v>
      </c>
      <c r="Q79" s="2"/>
      <c r="R79" s="2"/>
      <c r="S79" s="62" t="s">
        <v>858</v>
      </c>
      <c r="T79" s="2"/>
      <c r="U79" s="7" t="s">
        <v>859</v>
      </c>
      <c r="V79" s="2"/>
      <c r="W79" s="2"/>
      <c r="X79" s="56"/>
      <c r="Y79" s="7" t="s">
        <v>860</v>
      </c>
      <c r="Z79" s="7" t="s">
        <v>861</v>
      </c>
      <c r="AA79" s="2" t="s">
        <v>773</v>
      </c>
      <c r="AB79" s="2" t="s">
        <v>774</v>
      </c>
      <c r="AC79" s="6" t="s">
        <v>862</v>
      </c>
      <c r="AE79" t="str" cm="1">
        <f t="array" ref="AE79">AddGsmComma(D79)</f>
        <v>96/5% COTTON/ELASTANE 22 GG STRETCH SINGLE JERSEY, GAUGE ANALYSIS ,150 GSM</v>
      </c>
    </row>
    <row r="80" spans="1:31" ht="100" customHeight="1" x14ac:dyDescent="0.35">
      <c r="A80" s="4" t="s">
        <v>681</v>
      </c>
      <c r="B80" s="2" t="s">
        <v>863</v>
      </c>
      <c r="C80" s="2"/>
      <c r="D80" s="2" t="s">
        <v>47546</v>
      </c>
      <c r="E80" s="2" t="s">
        <v>864</v>
      </c>
      <c r="F80" s="2" t="s">
        <v>0</v>
      </c>
      <c r="G80" s="2"/>
      <c r="H80" s="2"/>
      <c r="I80" s="2" t="s">
        <v>684</v>
      </c>
      <c r="J80" s="2" t="s">
        <v>865</v>
      </c>
      <c r="K80" s="2">
        <v>155</v>
      </c>
      <c r="L80" s="2" t="s">
        <v>748</v>
      </c>
      <c r="M80" s="2" t="s">
        <v>686</v>
      </c>
      <c r="N80" s="2" t="s">
        <v>42716</v>
      </c>
      <c r="O80" s="2" t="s">
        <v>755</v>
      </c>
      <c r="P80" s="2" t="s">
        <v>756</v>
      </c>
      <c r="Q80" s="2"/>
      <c r="R80" s="2"/>
      <c r="S80" s="62" t="s">
        <v>866</v>
      </c>
      <c r="T80" s="7" t="s">
        <v>867</v>
      </c>
      <c r="U80" s="7" t="s">
        <v>868</v>
      </c>
      <c r="V80" s="7" t="s">
        <v>869</v>
      </c>
      <c r="W80" s="7" t="s">
        <v>870</v>
      </c>
      <c r="X80" s="56"/>
      <c r="Y80" s="7" t="s">
        <v>871</v>
      </c>
      <c r="Z80" s="7" t="s">
        <v>872</v>
      </c>
      <c r="AA80" s="2" t="s">
        <v>762</v>
      </c>
      <c r="AB80" s="2" t="s">
        <v>763</v>
      </c>
      <c r="AC80" s="6" t="s">
        <v>873</v>
      </c>
      <c r="AE80" t="str" cm="1">
        <f t="array" ref="AE80">AddGsmComma(D80)</f>
        <v>95/5% COTTON/ELASTANE 22 GG STRETCH SINGLE JERSEY, GAUGE ANALYSIS ,155 GSM</v>
      </c>
    </row>
    <row r="81" spans="1:31" ht="100" customHeight="1" x14ac:dyDescent="0.35">
      <c r="A81" s="4" t="s">
        <v>681</v>
      </c>
      <c r="B81" s="2" t="s">
        <v>874</v>
      </c>
      <c r="C81" s="2"/>
      <c r="D81" s="2" t="s">
        <v>47547</v>
      </c>
      <c r="E81" s="2" t="s">
        <v>875</v>
      </c>
      <c r="F81" s="2" t="s">
        <v>0</v>
      </c>
      <c r="G81" s="2"/>
      <c r="H81" s="2"/>
      <c r="I81" s="2" t="s">
        <v>684</v>
      </c>
      <c r="J81" s="2" t="s">
        <v>876</v>
      </c>
      <c r="K81" s="2">
        <v>150</v>
      </c>
      <c r="L81" s="2" t="s">
        <v>748</v>
      </c>
      <c r="M81" s="2" t="s">
        <v>561</v>
      </c>
      <c r="N81" s="2" t="s">
        <v>42716</v>
      </c>
      <c r="O81" s="2" t="s">
        <v>755</v>
      </c>
      <c r="P81" s="2" t="s">
        <v>756</v>
      </c>
      <c r="Q81" s="2"/>
      <c r="R81" s="2"/>
      <c r="S81" s="62" t="s">
        <v>877</v>
      </c>
      <c r="T81" s="7" t="s">
        <v>867</v>
      </c>
      <c r="U81" s="7" t="s">
        <v>878</v>
      </c>
      <c r="V81" s="7" t="s">
        <v>869</v>
      </c>
      <c r="W81" s="7" t="s">
        <v>870</v>
      </c>
      <c r="X81" s="56"/>
      <c r="Y81" s="7" t="s">
        <v>879</v>
      </c>
      <c r="Z81" s="7" t="s">
        <v>880</v>
      </c>
      <c r="AA81" s="2" t="s">
        <v>762</v>
      </c>
      <c r="AB81" s="2" t="s">
        <v>763</v>
      </c>
      <c r="AC81" s="6" t="s">
        <v>881</v>
      </c>
      <c r="AE81" t="str" cm="1">
        <f t="array" ref="AE81">AddGsmComma(D81)</f>
        <v>95/5% COTTON/ELASTANE 24 GG STRETCH SINGLE JERSEY, GAUGE ANALYSIS ,150 GSM</v>
      </c>
    </row>
    <row r="82" spans="1:31" ht="100" customHeight="1" x14ac:dyDescent="0.35">
      <c r="A82" s="4" t="s">
        <v>681</v>
      </c>
      <c r="B82" s="2" t="s">
        <v>882</v>
      </c>
      <c r="C82" s="2"/>
      <c r="D82" s="2" t="s">
        <v>47547</v>
      </c>
      <c r="E82" s="2" t="s">
        <v>883</v>
      </c>
      <c r="F82" s="2" t="s">
        <v>0</v>
      </c>
      <c r="G82" s="2"/>
      <c r="H82" s="2"/>
      <c r="I82" s="2" t="s">
        <v>684</v>
      </c>
      <c r="J82" s="2" t="s">
        <v>884</v>
      </c>
      <c r="K82" s="2">
        <v>140</v>
      </c>
      <c r="L82" s="2" t="s">
        <v>748</v>
      </c>
      <c r="M82" s="2" t="s">
        <v>561</v>
      </c>
      <c r="N82" s="2" t="s">
        <v>42717</v>
      </c>
      <c r="O82" s="2" t="s">
        <v>885</v>
      </c>
      <c r="P82" s="2" t="s">
        <v>886</v>
      </c>
      <c r="Q82" s="2"/>
      <c r="R82" s="2"/>
      <c r="S82" s="62" t="s">
        <v>887</v>
      </c>
      <c r="T82" s="7" t="s">
        <v>867</v>
      </c>
      <c r="U82" s="7" t="s">
        <v>888</v>
      </c>
      <c r="V82" s="7" t="s">
        <v>889</v>
      </c>
      <c r="W82" s="7" t="s">
        <v>890</v>
      </c>
      <c r="X82" s="56"/>
      <c r="Y82" s="7" t="s">
        <v>891</v>
      </c>
      <c r="Z82" s="7" t="s">
        <v>892</v>
      </c>
      <c r="AA82" s="2" t="s">
        <v>762</v>
      </c>
      <c r="AB82" s="2" t="s">
        <v>763</v>
      </c>
      <c r="AC82" s="6" t="s">
        <v>873</v>
      </c>
      <c r="AE82" t="str" cm="1">
        <f t="array" ref="AE82">AddGsmComma(D82)</f>
        <v>95/5% COTTON/ELASTANE 24 GG STRETCH SINGLE JERSEY, GAUGE ANALYSIS ,150 GSM</v>
      </c>
    </row>
    <row r="83" spans="1:31" ht="100" customHeight="1" x14ac:dyDescent="0.35">
      <c r="A83" s="4" t="s">
        <v>681</v>
      </c>
      <c r="B83" s="2" t="s">
        <v>893</v>
      </c>
      <c r="C83" s="2"/>
      <c r="D83" s="2" t="s">
        <v>47548</v>
      </c>
      <c r="E83" s="2" t="s">
        <v>894</v>
      </c>
      <c r="F83" s="2" t="s">
        <v>0</v>
      </c>
      <c r="G83" s="2"/>
      <c r="H83" s="2"/>
      <c r="I83" s="2" t="s">
        <v>684</v>
      </c>
      <c r="J83" s="2" t="s">
        <v>895</v>
      </c>
      <c r="K83" s="2">
        <v>170</v>
      </c>
      <c r="L83" s="2" t="s">
        <v>748</v>
      </c>
      <c r="M83" s="2" t="s">
        <v>896</v>
      </c>
      <c r="N83" s="2" t="s">
        <v>42717</v>
      </c>
      <c r="O83" s="2" t="s">
        <v>885</v>
      </c>
      <c r="P83" s="2" t="s">
        <v>886</v>
      </c>
      <c r="Q83" s="2"/>
      <c r="R83" s="2"/>
      <c r="S83" s="62" t="s">
        <v>897</v>
      </c>
      <c r="T83" s="7" t="s">
        <v>867</v>
      </c>
      <c r="U83" s="7" t="s">
        <v>898</v>
      </c>
      <c r="V83" s="7" t="s">
        <v>889</v>
      </c>
      <c r="W83" s="7" t="s">
        <v>890</v>
      </c>
      <c r="X83" s="56"/>
      <c r="Y83" s="7" t="s">
        <v>899</v>
      </c>
      <c r="Z83" s="7" t="s">
        <v>900</v>
      </c>
      <c r="AA83" s="2" t="s">
        <v>762</v>
      </c>
      <c r="AB83" s="2" t="s">
        <v>763</v>
      </c>
      <c r="AC83" s="6" t="s">
        <v>873</v>
      </c>
      <c r="AE83" t="str" cm="1">
        <f t="array" ref="AE83">AddGsmComma(D83)</f>
        <v>95/5% COTTON/ELASTANE 28 GG STRETCH SINGLE JERSEY, GAUGE ANALYSIS ,150 GSM</v>
      </c>
    </row>
    <row r="84" spans="1:31" ht="100" customHeight="1" x14ac:dyDescent="0.35">
      <c r="A84" s="4" t="s">
        <v>681</v>
      </c>
      <c r="B84" s="2" t="s">
        <v>901</v>
      </c>
      <c r="C84" s="2"/>
      <c r="D84" s="2" t="s">
        <v>47549</v>
      </c>
      <c r="E84" s="2">
        <v>517</v>
      </c>
      <c r="F84" s="2" t="s">
        <v>0</v>
      </c>
      <c r="G84" s="2"/>
      <c r="H84" s="2"/>
      <c r="I84" s="2" t="s">
        <v>37</v>
      </c>
      <c r="J84" s="2" t="s">
        <v>902</v>
      </c>
      <c r="K84" s="2">
        <v>431</v>
      </c>
      <c r="L84" s="2" t="s">
        <v>748</v>
      </c>
      <c r="M84" s="2"/>
      <c r="N84" s="2" t="s">
        <v>42701</v>
      </c>
      <c r="O84" s="2" t="s">
        <v>903</v>
      </c>
      <c r="P84" s="2" t="s">
        <v>904</v>
      </c>
      <c r="Q84" s="2"/>
      <c r="R84" s="2"/>
      <c r="S84" s="62" t="s">
        <v>905</v>
      </c>
      <c r="T84" s="2"/>
      <c r="U84" s="7" t="s">
        <v>906</v>
      </c>
      <c r="V84" s="2"/>
      <c r="W84" s="2"/>
      <c r="X84" s="56"/>
      <c r="Y84" s="7" t="s">
        <v>907</v>
      </c>
      <c r="Z84" s="7" t="s">
        <v>908</v>
      </c>
      <c r="AA84" s="2" t="s">
        <v>909</v>
      </c>
      <c r="AB84" s="2" t="s">
        <v>910</v>
      </c>
      <c r="AC84" s="6" t="s">
        <v>49</v>
      </c>
      <c r="AE84" t="str" cm="1">
        <f t="array" ref="AE84">AddGsmComma(D84)</f>
        <v>95/5% COTTON/ELASTANE HEAVY STRETCH TWILL JERSEY ,430 GSM</v>
      </c>
    </row>
    <row r="85" spans="1:31" ht="100" customHeight="1" x14ac:dyDescent="0.35">
      <c r="A85" s="4" t="s">
        <v>681</v>
      </c>
      <c r="B85" s="2" t="s">
        <v>911</v>
      </c>
      <c r="C85" s="2"/>
      <c r="D85" s="2" t="s">
        <v>47550</v>
      </c>
      <c r="E85" s="2">
        <v>408</v>
      </c>
      <c r="F85" s="2" t="s">
        <v>0</v>
      </c>
      <c r="G85" s="2"/>
      <c r="H85" s="2"/>
      <c r="I85" s="2" t="s">
        <v>51</v>
      </c>
      <c r="J85" s="2" t="s">
        <v>684</v>
      </c>
      <c r="K85" s="2">
        <v>220</v>
      </c>
      <c r="L85" s="2" t="s">
        <v>912</v>
      </c>
      <c r="M85" s="2" t="s">
        <v>699</v>
      </c>
      <c r="N85" s="2" t="s">
        <v>42718</v>
      </c>
      <c r="O85" s="2" t="s">
        <v>913</v>
      </c>
      <c r="P85" s="2" t="s">
        <v>914</v>
      </c>
      <c r="Q85" s="2"/>
      <c r="R85" s="2"/>
      <c r="S85" s="62" t="s">
        <v>915</v>
      </c>
      <c r="T85" s="7" t="s">
        <v>916</v>
      </c>
      <c r="U85" s="7" t="s">
        <v>917</v>
      </c>
      <c r="V85" s="7" t="s">
        <v>918</v>
      </c>
      <c r="W85" s="7" t="s">
        <v>919</v>
      </c>
      <c r="X85" s="56"/>
      <c r="Y85" s="7" t="s">
        <v>920</v>
      </c>
      <c r="Z85" s="7" t="s">
        <v>921</v>
      </c>
      <c r="AA85" s="2" t="s">
        <v>922</v>
      </c>
      <c r="AB85" s="2" t="s">
        <v>923</v>
      </c>
      <c r="AC85" s="6" t="s">
        <v>315</v>
      </c>
      <c r="AD85" s="71">
        <v>20</v>
      </c>
      <c r="AE85" t="str" cm="1">
        <f t="array" ref="AE85">AddGsmComma(D85)</f>
        <v>90/10% COTTON(COMBED COMACT)/ELASTANE STRETCH SINGLE JERSEY ,220 GSM</v>
      </c>
    </row>
    <row r="86" spans="1:31" ht="100" customHeight="1" x14ac:dyDescent="0.35">
      <c r="A86" s="4" t="s">
        <v>681</v>
      </c>
      <c r="B86" s="2" t="s">
        <v>924</v>
      </c>
      <c r="C86" s="2"/>
      <c r="D86" s="2" t="s">
        <v>47551</v>
      </c>
      <c r="E86" s="2">
        <v>2309</v>
      </c>
      <c r="F86" s="2" t="s">
        <v>0</v>
      </c>
      <c r="G86" s="2"/>
      <c r="H86" s="2"/>
      <c r="I86" s="2" t="s">
        <v>51</v>
      </c>
      <c r="J86" s="2" t="s">
        <v>925</v>
      </c>
      <c r="K86" s="2">
        <v>115</v>
      </c>
      <c r="L86" s="2" t="s">
        <v>926</v>
      </c>
      <c r="M86" s="2" t="s">
        <v>206</v>
      </c>
      <c r="N86" s="2" t="s">
        <v>42701</v>
      </c>
      <c r="O86" s="2" t="s">
        <v>927</v>
      </c>
      <c r="P86" s="2" t="s">
        <v>928</v>
      </c>
      <c r="Q86" s="2"/>
      <c r="R86" s="2"/>
      <c r="S86" s="62" t="s">
        <v>929</v>
      </c>
      <c r="T86" s="2"/>
      <c r="U86" s="7" t="s">
        <v>930</v>
      </c>
      <c r="V86" s="7" t="s">
        <v>931</v>
      </c>
      <c r="W86" s="2"/>
      <c r="X86" s="56"/>
      <c r="Y86" s="7" t="s">
        <v>932</v>
      </c>
      <c r="Z86" s="7" t="s">
        <v>933</v>
      </c>
      <c r="AA86" s="2" t="s">
        <v>273</v>
      </c>
      <c r="AB86" s="2" t="s">
        <v>274</v>
      </c>
      <c r="AC86" s="6" t="s">
        <v>215</v>
      </c>
      <c r="AE86" t="str" cm="1">
        <f t="array" ref="AE86">AddGsmComma(D86)</f>
        <v>95/5% COTTON (PIMA)/ELASTANE VERY LIGHT STRETCH SINGLE JERSEY ,115 GSM</v>
      </c>
    </row>
    <row r="87" spans="1:31" ht="100" customHeight="1" x14ac:dyDescent="0.35">
      <c r="A87" s="4" t="s">
        <v>681</v>
      </c>
      <c r="B87" s="2" t="s">
        <v>934</v>
      </c>
      <c r="C87" s="2"/>
      <c r="D87" s="2" t="s">
        <v>47552</v>
      </c>
      <c r="E87" s="2"/>
      <c r="F87" s="2" t="s">
        <v>0</v>
      </c>
      <c r="G87" s="2"/>
      <c r="H87" s="2"/>
      <c r="I87" s="2" t="s">
        <v>51</v>
      </c>
      <c r="J87" s="2" t="s">
        <v>684</v>
      </c>
      <c r="K87" s="2">
        <v>180</v>
      </c>
      <c r="L87" s="2" t="s">
        <v>935</v>
      </c>
      <c r="M87" s="2"/>
      <c r="N87" s="2" t="s">
        <v>42701</v>
      </c>
      <c r="O87" s="2"/>
      <c r="P87" s="2" t="s">
        <v>936</v>
      </c>
      <c r="Q87" s="2"/>
      <c r="R87" s="2"/>
      <c r="S87" s="62" t="s">
        <v>937</v>
      </c>
      <c r="T87" s="2"/>
      <c r="U87" s="7" t="s">
        <v>938</v>
      </c>
      <c r="V87" s="2"/>
      <c r="W87" s="2"/>
      <c r="X87" s="56"/>
      <c r="Y87" s="2"/>
      <c r="Z87" s="7" t="s">
        <v>939</v>
      </c>
      <c r="AA87" s="2" t="s">
        <v>44570</v>
      </c>
      <c r="AB87" s="2" t="s">
        <v>314</v>
      </c>
      <c r="AC87" s="6" t="s">
        <v>315</v>
      </c>
      <c r="AE87" t="str" cm="1">
        <f t="array" ref="AE87">AddGsmComma(D87)</f>
        <v>48/47/5% COTTON/VISCOSE(VORTEX)/ELASTANE STRETCH SINGLE JERSEY ,180 GSM</v>
      </c>
    </row>
    <row r="88" spans="1:31" ht="100" customHeight="1" x14ac:dyDescent="0.35">
      <c r="A88" s="4" t="s">
        <v>681</v>
      </c>
      <c r="B88" s="2" t="s">
        <v>940</v>
      </c>
      <c r="C88" s="2"/>
      <c r="D88" s="2" t="s">
        <v>47553</v>
      </c>
      <c r="E88" s="2"/>
      <c r="F88" s="2" t="s">
        <v>0</v>
      </c>
      <c r="G88" s="2"/>
      <c r="H88" s="2"/>
      <c r="I88" s="2" t="s">
        <v>51</v>
      </c>
      <c r="J88" s="2" t="s">
        <v>684</v>
      </c>
      <c r="K88" s="2">
        <v>180</v>
      </c>
      <c r="L88" s="2" t="s">
        <v>941</v>
      </c>
      <c r="M88" s="2"/>
      <c r="N88" s="2" t="s">
        <v>42701</v>
      </c>
      <c r="O88" s="2"/>
      <c r="P88" s="2" t="s">
        <v>942</v>
      </c>
      <c r="Q88" s="2"/>
      <c r="R88" s="2"/>
      <c r="S88" s="62" t="s">
        <v>943</v>
      </c>
      <c r="T88" s="2"/>
      <c r="U88" s="7" t="s">
        <v>944</v>
      </c>
      <c r="V88" s="2"/>
      <c r="W88" s="2"/>
      <c r="X88" s="56"/>
      <c r="Y88" s="2"/>
      <c r="Z88" s="2"/>
      <c r="AA88" s="2" t="s">
        <v>44570</v>
      </c>
      <c r="AB88" s="2" t="s">
        <v>314</v>
      </c>
      <c r="AC88" s="6" t="s">
        <v>315</v>
      </c>
      <c r="AE88" t="str" cm="1">
        <f t="array" ref="AE88">AddGsmComma(D88)</f>
        <v>95/5% VISCOSE(VORTEX)/ELASTANE STRETCH SINGLE JERSEY ,180 GSM</v>
      </c>
    </row>
    <row r="89" spans="1:31" ht="100" customHeight="1" x14ac:dyDescent="0.35">
      <c r="A89" s="4" t="s">
        <v>681</v>
      </c>
      <c r="B89" s="2" t="s">
        <v>945</v>
      </c>
      <c r="C89" s="2"/>
      <c r="D89" s="2" t="s">
        <v>47554</v>
      </c>
      <c r="E89" s="2"/>
      <c r="F89" s="2" t="s">
        <v>0</v>
      </c>
      <c r="G89" s="2"/>
      <c r="H89" s="2"/>
      <c r="I89" s="2" t="s">
        <v>51</v>
      </c>
      <c r="J89" s="2" t="s">
        <v>684</v>
      </c>
      <c r="K89" s="2">
        <v>180</v>
      </c>
      <c r="L89" s="2" t="s">
        <v>946</v>
      </c>
      <c r="M89" s="2"/>
      <c r="N89" s="2" t="s">
        <v>42702</v>
      </c>
      <c r="O89" s="2"/>
      <c r="P89" s="2" t="s">
        <v>947</v>
      </c>
      <c r="Q89" s="2"/>
      <c r="R89" s="2"/>
      <c r="S89" s="62" t="s">
        <v>948</v>
      </c>
      <c r="T89" s="7"/>
      <c r="U89" s="7" t="s">
        <v>949</v>
      </c>
      <c r="V89" s="2"/>
      <c r="W89" s="7" t="s">
        <v>950</v>
      </c>
      <c r="X89" s="56"/>
      <c r="Y89" s="2"/>
      <c r="Z89" s="2"/>
      <c r="AA89" s="2" t="s">
        <v>44570</v>
      </c>
      <c r="AB89" s="2" t="s">
        <v>314</v>
      </c>
      <c r="AC89" s="6" t="s">
        <v>315</v>
      </c>
      <c r="AE89" t="str" cm="1">
        <f t="array" ref="AE89">AddGsmComma(D89)</f>
        <v>62/33/5% POLYESTER/COTTON/ELASTANE STRETCH SINGLE JERSEY ,180 GSM</v>
      </c>
    </row>
    <row r="90" spans="1:31" ht="100" customHeight="1" x14ac:dyDescent="0.35">
      <c r="A90" s="4" t="s">
        <v>681</v>
      </c>
      <c r="B90" s="2" t="s">
        <v>951</v>
      </c>
      <c r="C90" s="2"/>
      <c r="D90" s="2" t="s">
        <v>47555</v>
      </c>
      <c r="E90" s="2">
        <v>160</v>
      </c>
      <c r="F90" s="2" t="s">
        <v>952</v>
      </c>
      <c r="G90" s="2"/>
      <c r="H90" s="2"/>
      <c r="I90" s="2" t="s">
        <v>51</v>
      </c>
      <c r="J90" s="2" t="s">
        <v>684</v>
      </c>
      <c r="K90" s="2">
        <v>195</v>
      </c>
      <c r="L90" s="2" t="s">
        <v>953</v>
      </c>
      <c r="M90" s="2" t="s">
        <v>954</v>
      </c>
      <c r="N90" s="2" t="s">
        <v>42701</v>
      </c>
      <c r="O90" s="2" t="s">
        <v>955</v>
      </c>
      <c r="P90" s="2" t="s">
        <v>839</v>
      </c>
      <c r="Q90" s="2"/>
      <c r="R90" s="2"/>
      <c r="S90" s="62" t="s">
        <v>956</v>
      </c>
      <c r="T90" s="2"/>
      <c r="U90" s="7" t="s">
        <v>957</v>
      </c>
      <c r="V90" s="7" t="s">
        <v>958</v>
      </c>
      <c r="W90" s="2"/>
      <c r="X90" s="56"/>
      <c r="Y90" s="7" t="s">
        <v>959</v>
      </c>
      <c r="Z90" s="7" t="s">
        <v>960</v>
      </c>
      <c r="AA90" s="2" t="s">
        <v>922</v>
      </c>
      <c r="AB90" s="2" t="s">
        <v>923</v>
      </c>
      <c r="AC90" s="6" t="s">
        <v>315</v>
      </c>
      <c r="AE90" t="str" cm="1">
        <f t="array" ref="AE90">AddGsmComma(D90)</f>
        <v>95/5% COTTON (COMB)/ELASTANE STRETCH SINGLE JERSEY ,195 GSM</v>
      </c>
    </row>
    <row r="91" spans="1:31" ht="100" customHeight="1" x14ac:dyDescent="0.35">
      <c r="A91" s="4" t="s">
        <v>681</v>
      </c>
      <c r="B91" s="2" t="s">
        <v>961</v>
      </c>
      <c r="C91" s="2"/>
      <c r="D91" s="2" t="s">
        <v>47556</v>
      </c>
      <c r="E91" s="2" t="s">
        <v>962</v>
      </c>
      <c r="F91" s="2" t="s">
        <v>952</v>
      </c>
      <c r="G91" s="2"/>
      <c r="H91" s="2"/>
      <c r="I91" s="2" t="s">
        <v>51</v>
      </c>
      <c r="J91" s="2" t="s">
        <v>684</v>
      </c>
      <c r="K91" s="2">
        <v>200</v>
      </c>
      <c r="L91" s="2" t="s">
        <v>783</v>
      </c>
      <c r="M91" s="2" t="s">
        <v>954</v>
      </c>
      <c r="N91" s="2" t="s">
        <v>42701</v>
      </c>
      <c r="O91" s="2" t="s">
        <v>963</v>
      </c>
      <c r="P91" s="2" t="s">
        <v>964</v>
      </c>
      <c r="Q91" s="2"/>
      <c r="R91" s="2"/>
      <c r="S91" s="62" t="s">
        <v>965</v>
      </c>
      <c r="T91" s="2"/>
      <c r="U91" s="7" t="s">
        <v>966</v>
      </c>
      <c r="V91" s="7" t="s">
        <v>958</v>
      </c>
      <c r="W91" s="2"/>
      <c r="X91" s="56"/>
      <c r="Y91" s="7" t="s">
        <v>967</v>
      </c>
      <c r="Z91" s="7" t="s">
        <v>968</v>
      </c>
      <c r="AA91" s="2" t="s">
        <v>922</v>
      </c>
      <c r="AB91" s="2" t="s">
        <v>923</v>
      </c>
      <c r="AC91" s="6" t="s">
        <v>315</v>
      </c>
      <c r="AD91" s="71">
        <v>15</v>
      </c>
      <c r="AE91" t="str" cm="1">
        <f t="array" ref="AE91">AddGsmComma(D91)</f>
        <v>95/5% COTTON (COMPACT)/ELASTANE STRETCH SINGLE JERSEY ,200 GSM</v>
      </c>
    </row>
    <row r="92" spans="1:31" ht="100" customHeight="1" x14ac:dyDescent="0.35">
      <c r="A92" s="4" t="s">
        <v>23604</v>
      </c>
      <c r="B92" s="2" t="s">
        <v>969</v>
      </c>
      <c r="C92" s="2"/>
      <c r="D92" s="2" t="s">
        <v>47557</v>
      </c>
      <c r="E92" s="2">
        <v>166</v>
      </c>
      <c r="F92" s="2" t="s">
        <v>952</v>
      </c>
      <c r="G92" s="2"/>
      <c r="H92" s="2"/>
      <c r="I92" s="2" t="s">
        <v>51</v>
      </c>
      <c r="J92" s="2" t="s">
        <v>684</v>
      </c>
      <c r="K92" s="2">
        <v>175</v>
      </c>
      <c r="L92" s="2" t="s">
        <v>970</v>
      </c>
      <c r="M92" s="2" t="s">
        <v>206</v>
      </c>
      <c r="N92" s="2" t="s">
        <v>42719</v>
      </c>
      <c r="O92" s="2" t="s">
        <v>971</v>
      </c>
      <c r="P92" s="2" t="s">
        <v>839</v>
      </c>
      <c r="Q92" s="2"/>
      <c r="R92" s="2"/>
      <c r="S92" s="62" t="s">
        <v>972</v>
      </c>
      <c r="T92" s="7"/>
      <c r="U92" s="7" t="s">
        <v>973</v>
      </c>
      <c r="V92" s="7" t="s">
        <v>958</v>
      </c>
      <c r="W92" s="7" t="s">
        <v>974</v>
      </c>
      <c r="X92" s="56"/>
      <c r="Y92" s="7" t="s">
        <v>975</v>
      </c>
      <c r="Z92" s="7" t="s">
        <v>976</v>
      </c>
      <c r="AA92" s="2" t="s">
        <v>44600</v>
      </c>
      <c r="AB92" s="2" t="s">
        <v>800</v>
      </c>
      <c r="AC92" s="6" t="s">
        <v>801</v>
      </c>
      <c r="AD92" s="71">
        <v>10</v>
      </c>
      <c r="AE92" t="str" cm="1">
        <f t="array" ref="AE92">AddGsmComma(D92)</f>
        <v>95/5% COTTON (SUPIMA)/ELASTANE STRETCH SINGLE JERSEY ,175 GSM</v>
      </c>
    </row>
    <row r="93" spans="1:31" ht="100" customHeight="1" x14ac:dyDescent="0.35">
      <c r="A93" s="4" t="s">
        <v>681</v>
      </c>
      <c r="B93" s="2" t="s">
        <v>977</v>
      </c>
      <c r="C93" s="2"/>
      <c r="D93" s="2" t="s">
        <v>47558</v>
      </c>
      <c r="E93" s="2">
        <v>163</v>
      </c>
      <c r="F93" s="2" t="s">
        <v>952</v>
      </c>
      <c r="G93" s="2"/>
      <c r="H93" s="2"/>
      <c r="I93" s="2" t="s">
        <v>51</v>
      </c>
      <c r="J93" s="2" t="s">
        <v>684</v>
      </c>
      <c r="K93" s="2">
        <v>175</v>
      </c>
      <c r="L93" s="2" t="s">
        <v>978</v>
      </c>
      <c r="M93" s="2" t="s">
        <v>206</v>
      </c>
      <c r="N93" s="2" t="s">
        <v>42701</v>
      </c>
      <c r="O93" s="2" t="s">
        <v>979</v>
      </c>
      <c r="P93" s="2" t="s">
        <v>839</v>
      </c>
      <c r="Q93" s="2"/>
      <c r="R93" s="2"/>
      <c r="S93" s="62" t="s">
        <v>980</v>
      </c>
      <c r="T93" s="2"/>
      <c r="U93" s="7" t="s">
        <v>981</v>
      </c>
      <c r="V93" s="7" t="s">
        <v>958</v>
      </c>
      <c r="W93" s="2"/>
      <c r="X93" s="56"/>
      <c r="Y93" s="7" t="s">
        <v>982</v>
      </c>
      <c r="Z93" s="7" t="s">
        <v>983</v>
      </c>
      <c r="AA93" s="2" t="s">
        <v>44600</v>
      </c>
      <c r="AB93" s="2" t="s">
        <v>800</v>
      </c>
      <c r="AC93" s="6" t="s">
        <v>801</v>
      </c>
      <c r="AD93" s="71">
        <v>11</v>
      </c>
      <c r="AE93" t="str" cm="1">
        <f t="array" ref="AE93">AddGsmComma(D93)</f>
        <v xml:space="preserve">95/5% COTTON (BCI)/ELASTANE STRETCH SINGLE JERSEY ,175 GSM
</v>
      </c>
    </row>
    <row r="94" spans="1:31" ht="100" customHeight="1" x14ac:dyDescent="0.35">
      <c r="A94" s="4" t="s">
        <v>681</v>
      </c>
      <c r="B94" s="2" t="s">
        <v>984</v>
      </c>
      <c r="C94" s="2"/>
      <c r="D94" s="2" t="s">
        <v>47559</v>
      </c>
      <c r="E94" s="2">
        <v>165</v>
      </c>
      <c r="F94" s="2" t="s">
        <v>952</v>
      </c>
      <c r="G94" s="2"/>
      <c r="H94" s="2"/>
      <c r="I94" s="2" t="s">
        <v>51</v>
      </c>
      <c r="J94" s="2" t="s">
        <v>684</v>
      </c>
      <c r="K94" s="2">
        <v>175</v>
      </c>
      <c r="L94" s="2" t="s">
        <v>985</v>
      </c>
      <c r="M94" s="2" t="s">
        <v>986</v>
      </c>
      <c r="N94" s="36" t="s">
        <v>42702</v>
      </c>
      <c r="O94" s="2" t="s">
        <v>987</v>
      </c>
      <c r="P94" s="2" t="s">
        <v>839</v>
      </c>
      <c r="Q94" s="2"/>
      <c r="R94" s="2"/>
      <c r="S94" s="62" t="s">
        <v>988</v>
      </c>
      <c r="T94" s="7"/>
      <c r="U94" s="7" t="s">
        <v>989</v>
      </c>
      <c r="V94" s="7" t="s">
        <v>958</v>
      </c>
      <c r="W94" s="7" t="s">
        <v>990</v>
      </c>
      <c r="X94" s="56"/>
      <c r="Y94" s="7" t="s">
        <v>991</v>
      </c>
      <c r="Z94" s="7" t="s">
        <v>992</v>
      </c>
      <c r="AA94" s="2" t="s">
        <v>922</v>
      </c>
      <c r="AB94" s="2" t="s">
        <v>993</v>
      </c>
      <c r="AC94" s="6" t="s">
        <v>315</v>
      </c>
      <c r="AE94" t="str" cm="1">
        <f t="array" ref="AE94">AddGsmComma(D94)</f>
        <v>95/5% COTTON (AUSTRALIAN)/ELASTANE STRETCH SINGLE JERSEY ,175 GSM</v>
      </c>
    </row>
    <row r="95" spans="1:31" ht="100" customHeight="1" x14ac:dyDescent="0.35">
      <c r="A95" s="4" t="s">
        <v>681</v>
      </c>
      <c r="B95" s="2" t="s">
        <v>994</v>
      </c>
      <c r="C95" s="2"/>
      <c r="D95" s="2" t="s">
        <v>47560</v>
      </c>
      <c r="E95" s="2" t="s">
        <v>995</v>
      </c>
      <c r="F95" s="2" t="s">
        <v>154</v>
      </c>
      <c r="G95" s="2"/>
      <c r="H95" s="2"/>
      <c r="I95" s="2" t="s">
        <v>51</v>
      </c>
      <c r="J95" s="2" t="s">
        <v>726</v>
      </c>
      <c r="K95" s="2">
        <v>180</v>
      </c>
      <c r="L95" s="2" t="s">
        <v>727</v>
      </c>
      <c r="M95" s="2" t="s">
        <v>206</v>
      </c>
      <c r="N95" s="2" t="s">
        <v>42711</v>
      </c>
      <c r="O95" s="2" t="s">
        <v>44605</v>
      </c>
      <c r="P95" s="2" t="s">
        <v>44606</v>
      </c>
      <c r="Q95" s="2"/>
      <c r="R95" s="2"/>
      <c r="S95" s="62" t="s">
        <v>996</v>
      </c>
      <c r="T95" s="7"/>
      <c r="U95" s="7" t="s">
        <v>997</v>
      </c>
      <c r="V95" s="7"/>
      <c r="W95" s="7" t="s">
        <v>453</v>
      </c>
      <c r="X95" s="56"/>
      <c r="Y95" s="7" t="s">
        <v>998</v>
      </c>
      <c r="Z95" s="7" t="s">
        <v>999</v>
      </c>
      <c r="AA95" s="2" t="s">
        <v>328</v>
      </c>
      <c r="AB95" s="2" t="s">
        <v>735</v>
      </c>
      <c r="AC95" s="6" t="s">
        <v>736</v>
      </c>
      <c r="AE95" t="str" cm="1">
        <f t="array" ref="AE95">AddGsmComma(D95)</f>
        <v>95/5% TENCEL LYOCELL/ELASTANE LYOCELL STRETCH JERSEY ,180 GSM</v>
      </c>
    </row>
    <row r="96" spans="1:31" ht="100" customHeight="1" x14ac:dyDescent="0.35">
      <c r="A96" s="4" t="s">
        <v>681</v>
      </c>
      <c r="B96" s="2" t="s">
        <v>1000</v>
      </c>
      <c r="C96" s="2"/>
      <c r="D96" s="2" t="s">
        <v>47561</v>
      </c>
      <c r="E96" s="2">
        <v>4683</v>
      </c>
      <c r="F96" s="2" t="s">
        <v>952</v>
      </c>
      <c r="G96" s="2"/>
      <c r="H96" s="2"/>
      <c r="I96" s="2" t="s">
        <v>51</v>
      </c>
      <c r="J96" s="2" t="s">
        <v>684</v>
      </c>
      <c r="K96" s="2">
        <v>150</v>
      </c>
      <c r="L96" s="2" t="s">
        <v>1001</v>
      </c>
      <c r="M96" s="2" t="s">
        <v>1002</v>
      </c>
      <c r="N96" s="2" t="s">
        <v>42702</v>
      </c>
      <c r="O96" s="2" t="s">
        <v>1003</v>
      </c>
      <c r="P96" s="2" t="s">
        <v>1004</v>
      </c>
      <c r="Q96" s="2"/>
      <c r="R96" s="2"/>
      <c r="S96" s="62" t="s">
        <v>1005</v>
      </c>
      <c r="T96" s="7"/>
      <c r="U96" s="7" t="s">
        <v>1006</v>
      </c>
      <c r="V96" s="7"/>
      <c r="W96" s="7" t="s">
        <v>1007</v>
      </c>
      <c r="X96" s="56"/>
      <c r="Y96" s="7" t="s">
        <v>1008</v>
      </c>
      <c r="Z96" s="7" t="s">
        <v>1009</v>
      </c>
      <c r="AA96" s="2" t="s">
        <v>1010</v>
      </c>
      <c r="AB96" s="2" t="s">
        <v>1011</v>
      </c>
      <c r="AC96" s="6" t="s">
        <v>1012</v>
      </c>
      <c r="AE96" t="str" cm="1">
        <f t="array" ref="AE96">AddGsmComma(D96)</f>
        <v xml:space="preserve">95/5% TENCEL/ELASTANE STRETCH SINGLE JERSEY  ,150 GSM </v>
      </c>
    </row>
    <row r="97" spans="1:31" ht="100" customHeight="1" x14ac:dyDescent="0.35">
      <c r="A97" s="4" t="s">
        <v>681</v>
      </c>
      <c r="B97" s="2" t="s">
        <v>1013</v>
      </c>
      <c r="C97" s="2"/>
      <c r="D97" s="2" t="s">
        <v>47562</v>
      </c>
      <c r="E97" s="2" t="s">
        <v>1014</v>
      </c>
      <c r="F97" s="2" t="s">
        <v>1015</v>
      </c>
      <c r="G97" s="2"/>
      <c r="H97" s="2"/>
      <c r="I97" s="2" t="s">
        <v>51</v>
      </c>
      <c r="J97" s="2" t="s">
        <v>684</v>
      </c>
      <c r="K97" s="2">
        <v>190</v>
      </c>
      <c r="L97" s="2" t="s">
        <v>1016</v>
      </c>
      <c r="M97" s="2" t="s">
        <v>80</v>
      </c>
      <c r="N97" s="2" t="s">
        <v>42702</v>
      </c>
      <c r="O97" s="2" t="s">
        <v>1017</v>
      </c>
      <c r="P97" s="2" t="s">
        <v>1018</v>
      </c>
      <c r="Q97" s="2"/>
      <c r="R97" s="2"/>
      <c r="S97" s="62" t="s">
        <v>1019</v>
      </c>
      <c r="T97" s="7"/>
      <c r="U97" s="7" t="s">
        <v>1020</v>
      </c>
      <c r="V97" s="7"/>
      <c r="W97" s="7" t="s">
        <v>1021</v>
      </c>
      <c r="X97" s="56"/>
      <c r="Y97" s="7" t="s">
        <v>1022</v>
      </c>
      <c r="Z97" s="7" t="s">
        <v>1023</v>
      </c>
      <c r="AA97" s="2" t="s">
        <v>1024</v>
      </c>
      <c r="AB97" s="2" t="s">
        <v>1011</v>
      </c>
      <c r="AC97" s="6" t="s">
        <v>1025</v>
      </c>
      <c r="AE97" t="str" cm="1">
        <f t="array" ref="AE97">AddGsmComma(D97)</f>
        <v>95/5% MODAL/ELASTANE STRETCH SINGLE JERSEY ,190 GSM</v>
      </c>
    </row>
    <row r="98" spans="1:31" ht="100" customHeight="1" x14ac:dyDescent="0.35">
      <c r="A98" s="4" t="s">
        <v>681</v>
      </c>
      <c r="B98" s="2" t="s">
        <v>1026</v>
      </c>
      <c r="C98" s="2"/>
      <c r="D98" s="2" t="s">
        <v>44607</v>
      </c>
      <c r="E98" s="2" t="s">
        <v>1027</v>
      </c>
      <c r="F98" s="2"/>
      <c r="G98" s="2"/>
      <c r="H98" s="2"/>
      <c r="I98" s="2" t="s">
        <v>51</v>
      </c>
      <c r="J98" s="2" t="s">
        <v>684</v>
      </c>
      <c r="K98" s="2">
        <v>190</v>
      </c>
      <c r="L98" s="2" t="s">
        <v>1001</v>
      </c>
      <c r="M98" s="2" t="s">
        <v>1028</v>
      </c>
      <c r="N98" s="2" t="s">
        <v>42702</v>
      </c>
      <c r="O98" s="2" t="s">
        <v>1029</v>
      </c>
      <c r="P98" s="2" t="s">
        <v>1030</v>
      </c>
      <c r="Q98" s="2"/>
      <c r="R98" s="2"/>
      <c r="S98" s="62" t="s">
        <v>1031</v>
      </c>
      <c r="T98" s="7"/>
      <c r="U98" s="7" t="s">
        <v>1032</v>
      </c>
      <c r="V98" s="7"/>
      <c r="W98" s="7" t="s">
        <v>1033</v>
      </c>
      <c r="X98" s="56"/>
      <c r="Y98" s="7" t="s">
        <v>1034</v>
      </c>
      <c r="Z98" s="7" t="s">
        <v>1034</v>
      </c>
      <c r="AA98" s="2" t="s">
        <v>1024</v>
      </c>
      <c r="AB98" s="34" t="s">
        <v>1011</v>
      </c>
      <c r="AC98" s="6" t="s">
        <v>1025</v>
      </c>
      <c r="AE98" t="str" cm="1">
        <f t="array" ref="AE98">AddGsmComma(D98)</f>
        <v xml:space="preserve">95/5% TENCEL/ELASTANESTRETCH SINGLE JERSEY
190 GSM </v>
      </c>
    </row>
    <row r="99" spans="1:31" ht="100" customHeight="1" x14ac:dyDescent="0.35">
      <c r="A99" s="4" t="s">
        <v>681</v>
      </c>
      <c r="B99" s="2" t="s">
        <v>1035</v>
      </c>
      <c r="C99" s="2"/>
      <c r="D99" s="2" t="s">
        <v>47563</v>
      </c>
      <c r="E99" s="2">
        <v>47</v>
      </c>
      <c r="F99" s="2" t="s">
        <v>1036</v>
      </c>
      <c r="G99" s="2"/>
      <c r="H99" s="2"/>
      <c r="I99" s="2" t="s">
        <v>51</v>
      </c>
      <c r="J99" s="2" t="s">
        <v>1037</v>
      </c>
      <c r="K99" s="2">
        <v>125</v>
      </c>
      <c r="L99" s="2" t="s">
        <v>1038</v>
      </c>
      <c r="M99" s="2" t="s">
        <v>1039</v>
      </c>
      <c r="N99" s="2" t="s">
        <v>42701</v>
      </c>
      <c r="O99" s="2" t="s">
        <v>1040</v>
      </c>
      <c r="P99" s="2" t="s">
        <v>1041</v>
      </c>
      <c r="Q99" s="2"/>
      <c r="R99" s="2"/>
      <c r="S99" s="62" t="s">
        <v>1042</v>
      </c>
      <c r="T99" s="7" t="s">
        <v>1043</v>
      </c>
      <c r="U99" s="7" t="s">
        <v>1044</v>
      </c>
      <c r="V99" s="7" t="s">
        <v>1045</v>
      </c>
      <c r="W99" s="2"/>
      <c r="X99" s="56"/>
      <c r="Y99" s="7" t="s">
        <v>1046</v>
      </c>
      <c r="Z99" s="7" t="s">
        <v>1047</v>
      </c>
      <c r="AA99" s="2" t="s">
        <v>1048</v>
      </c>
      <c r="AB99" s="2" t="s">
        <v>1049</v>
      </c>
      <c r="AC99" s="6" t="s">
        <v>1050</v>
      </c>
      <c r="AD99" s="71">
        <v>15</v>
      </c>
      <c r="AE99" t="str" cm="1">
        <f t="array" ref="AE99">AddGsmComma(D99)</f>
        <v>48/48/4% COTTON/MODAL/ELASTANE LOOSE ELASTANE SINGLE JERSEY ,125 GSM</v>
      </c>
    </row>
    <row r="100" spans="1:31" ht="100" customHeight="1" x14ac:dyDescent="0.35">
      <c r="A100" s="4" t="s">
        <v>681</v>
      </c>
      <c r="B100" s="2" t="s">
        <v>1051</v>
      </c>
      <c r="C100" s="2"/>
      <c r="D100" s="2" t="s">
        <v>44608</v>
      </c>
      <c r="E100" s="2">
        <v>176</v>
      </c>
      <c r="F100" s="2" t="s">
        <v>1036</v>
      </c>
      <c r="G100" s="2" t="s">
        <v>1052</v>
      </c>
      <c r="H100" s="2"/>
      <c r="I100" s="2" t="s">
        <v>51</v>
      </c>
      <c r="J100" s="2" t="s">
        <v>1053</v>
      </c>
      <c r="K100" s="2">
        <v>160</v>
      </c>
      <c r="L100" s="2" t="s">
        <v>1054</v>
      </c>
      <c r="M100" s="2" t="s">
        <v>80</v>
      </c>
      <c r="N100" s="2" t="s">
        <v>42710</v>
      </c>
      <c r="O100" s="2" t="s">
        <v>1055</v>
      </c>
      <c r="P100" s="2" t="s">
        <v>1056</v>
      </c>
      <c r="Q100" s="2"/>
      <c r="R100" s="2"/>
      <c r="S100" s="62" t="s">
        <v>1057</v>
      </c>
      <c r="T100" s="7" t="s">
        <v>1058</v>
      </c>
      <c r="U100" s="7" t="s">
        <v>1059</v>
      </c>
      <c r="V100" s="7" t="s">
        <v>1060</v>
      </c>
      <c r="W100" s="7" t="s">
        <v>1061</v>
      </c>
      <c r="X100" s="56"/>
      <c r="Y100" s="7" t="s">
        <v>1062</v>
      </c>
      <c r="Z100" s="7" t="s">
        <v>1063</v>
      </c>
      <c r="AA100" s="2" t="s">
        <v>44609</v>
      </c>
      <c r="AB100" s="2" t="s">
        <v>642</v>
      </c>
      <c r="AC100" s="6" t="s">
        <v>385</v>
      </c>
      <c r="AE100" t="str" cm="1">
        <f t="array" ref="AE100">AddGsmComma(D100)</f>
        <v>63/32/5% POLYESTER/COTTON/ELASTANE SUED STRETCH SINGLE JERSEY 160 SUEDING</v>
      </c>
    </row>
    <row r="101" spans="1:31" ht="100" customHeight="1" x14ac:dyDescent="0.35">
      <c r="A101" s="4" t="s">
        <v>681</v>
      </c>
      <c r="B101" s="2" t="s">
        <v>1064</v>
      </c>
      <c r="C101" s="2"/>
      <c r="D101" s="2" t="s">
        <v>47564</v>
      </c>
      <c r="E101" s="2" t="s">
        <v>1065</v>
      </c>
      <c r="F101" s="2" t="s">
        <v>1066</v>
      </c>
      <c r="G101" s="2"/>
      <c r="H101" s="2"/>
      <c r="I101" s="2" t="s">
        <v>51</v>
      </c>
      <c r="J101" s="2" t="s">
        <v>684</v>
      </c>
      <c r="K101" s="2">
        <v>160</v>
      </c>
      <c r="L101" s="2" t="s">
        <v>1067</v>
      </c>
      <c r="M101" s="2" t="s">
        <v>428</v>
      </c>
      <c r="N101" s="2" t="s">
        <v>42702</v>
      </c>
      <c r="O101" s="2"/>
      <c r="P101" s="2" t="s">
        <v>1068</v>
      </c>
      <c r="Q101" s="2"/>
      <c r="R101" s="2"/>
      <c r="S101" s="62" t="s">
        <v>1069</v>
      </c>
      <c r="T101" s="2"/>
      <c r="U101" s="7" t="s">
        <v>1070</v>
      </c>
      <c r="V101" s="7"/>
      <c r="W101" s="7" t="s">
        <v>1071</v>
      </c>
      <c r="X101" s="56"/>
      <c r="Y101" s="2"/>
      <c r="Z101" s="7" t="s">
        <v>1072</v>
      </c>
      <c r="AA101" s="2" t="s">
        <v>1073</v>
      </c>
      <c r="AB101" s="2" t="s">
        <v>329</v>
      </c>
      <c r="AC101" s="6" t="s">
        <v>1074</v>
      </c>
      <c r="AE101" t="str" cm="1">
        <f t="array" ref="AE101">AddGsmComma(D101)</f>
        <v xml:space="preserve">67/28/5% TENCEL/COTTON/ELASTANE STRETCH SINGLE JERSEY ,160 GSM
</v>
      </c>
    </row>
    <row r="102" spans="1:31" ht="100" customHeight="1" x14ac:dyDescent="0.35">
      <c r="A102" s="4" t="s">
        <v>681</v>
      </c>
      <c r="B102" s="2" t="s">
        <v>1075</v>
      </c>
      <c r="C102" s="2"/>
      <c r="D102" s="2" t="s">
        <v>47565</v>
      </c>
      <c r="E102" s="2">
        <v>70</v>
      </c>
      <c r="F102" s="2" t="s">
        <v>1015</v>
      </c>
      <c r="G102" s="2"/>
      <c r="H102" s="2"/>
      <c r="I102" s="2" t="s">
        <v>51</v>
      </c>
      <c r="J102" s="2" t="s">
        <v>684</v>
      </c>
      <c r="K102" s="2">
        <v>260</v>
      </c>
      <c r="L102" s="2" t="s">
        <v>1076</v>
      </c>
      <c r="M102" s="2" t="s">
        <v>1077</v>
      </c>
      <c r="N102" s="2" t="s">
        <v>42715</v>
      </c>
      <c r="O102" s="2" t="s">
        <v>1078</v>
      </c>
      <c r="P102" s="2" t="s">
        <v>1079</v>
      </c>
      <c r="Q102" s="2"/>
      <c r="R102" s="2"/>
      <c r="S102" s="62" t="s">
        <v>1080</v>
      </c>
      <c r="T102" s="7" t="s">
        <v>1081</v>
      </c>
      <c r="U102" s="7" t="s">
        <v>1082</v>
      </c>
      <c r="V102" s="7" t="s">
        <v>1083</v>
      </c>
      <c r="W102" s="7" t="s">
        <v>1084</v>
      </c>
      <c r="X102" s="56"/>
      <c r="Y102" s="7" t="s">
        <v>1085</v>
      </c>
      <c r="Z102" s="7" t="s">
        <v>1086</v>
      </c>
      <c r="AA102" s="2" t="s">
        <v>1087</v>
      </c>
      <c r="AB102" s="2" t="s">
        <v>545</v>
      </c>
      <c r="AC102" s="6" t="s">
        <v>546</v>
      </c>
      <c r="AE102" t="str" cm="1">
        <f t="array" ref="AE102">AddGsmComma(D102)</f>
        <v>85/15/5% COTTON/ELSTHAN/VISCOSE STRETCH SINGLE JERSEY ,260 GSM</v>
      </c>
    </row>
    <row r="103" spans="1:31" ht="100" customHeight="1" x14ac:dyDescent="0.35">
      <c r="A103" s="4" t="s">
        <v>681</v>
      </c>
      <c r="B103" s="2" t="s">
        <v>1088</v>
      </c>
      <c r="C103" s="2"/>
      <c r="D103" s="2" t="s">
        <v>47566</v>
      </c>
      <c r="E103" s="2" t="s">
        <v>1089</v>
      </c>
      <c r="F103" s="2" t="s">
        <v>1090</v>
      </c>
      <c r="G103" s="2" t="s">
        <v>1091</v>
      </c>
      <c r="H103" s="2"/>
      <c r="I103" s="2" t="s">
        <v>51</v>
      </c>
      <c r="J103" s="2" t="s">
        <v>684</v>
      </c>
      <c r="K103" s="2">
        <v>265</v>
      </c>
      <c r="L103" s="2" t="s">
        <v>748</v>
      </c>
      <c r="M103" s="2" t="s">
        <v>206</v>
      </c>
      <c r="N103" s="2" t="s">
        <v>42720</v>
      </c>
      <c r="O103" s="2" t="s">
        <v>1092</v>
      </c>
      <c r="P103" s="2" t="s">
        <v>1093</v>
      </c>
      <c r="Q103" s="2"/>
      <c r="R103" s="2"/>
      <c r="S103" s="62" t="s">
        <v>1094</v>
      </c>
      <c r="T103" s="7"/>
      <c r="U103" s="7" t="s">
        <v>1095</v>
      </c>
      <c r="V103" s="7" t="s">
        <v>1096</v>
      </c>
      <c r="W103" s="7" t="s">
        <v>1097</v>
      </c>
      <c r="X103" s="56"/>
      <c r="Y103" s="7" t="s">
        <v>1098</v>
      </c>
      <c r="Z103" s="7" t="s">
        <v>1099</v>
      </c>
      <c r="AA103" s="2" t="s">
        <v>1100</v>
      </c>
      <c r="AB103" s="2" t="s">
        <v>1101</v>
      </c>
      <c r="AC103" s="6" t="s">
        <v>1102</v>
      </c>
      <c r="AE103" t="str" cm="1">
        <f t="array" ref="AE103">AddGsmComma(D103)</f>
        <v>95/5% COTTON/ELASTANE STRETCH SINGLE JERSEY ,265 GSM</v>
      </c>
    </row>
    <row r="104" spans="1:31" ht="100" customHeight="1" x14ac:dyDescent="0.35">
      <c r="A104" s="4" t="s">
        <v>681</v>
      </c>
      <c r="B104" s="2" t="s">
        <v>1103</v>
      </c>
      <c r="C104" s="2"/>
      <c r="D104" s="2" t="s">
        <v>47567</v>
      </c>
      <c r="E104" s="2"/>
      <c r="F104" s="2" t="s">
        <v>412</v>
      </c>
      <c r="G104" s="2"/>
      <c r="H104" s="2"/>
      <c r="I104" s="2" t="s">
        <v>51</v>
      </c>
      <c r="J104" s="2" t="s">
        <v>684</v>
      </c>
      <c r="K104" s="2">
        <v>220</v>
      </c>
      <c r="L104" s="2" t="s">
        <v>1104</v>
      </c>
      <c r="M104" s="2"/>
      <c r="N104" s="2" t="s">
        <v>42715</v>
      </c>
      <c r="O104" s="2" t="s">
        <v>1105</v>
      </c>
      <c r="P104" s="2" t="s">
        <v>767</v>
      </c>
      <c r="Q104" s="2"/>
      <c r="R104" s="2"/>
      <c r="S104" s="62" t="s">
        <v>1106</v>
      </c>
      <c r="T104" s="7" t="s">
        <v>1107</v>
      </c>
      <c r="U104" s="7" t="s">
        <v>1108</v>
      </c>
      <c r="V104" s="7" t="s">
        <v>1109</v>
      </c>
      <c r="W104" s="7" t="s">
        <v>1110</v>
      </c>
      <c r="X104" s="56"/>
      <c r="Y104" s="2"/>
      <c r="Z104" s="7" t="s">
        <v>1111</v>
      </c>
      <c r="AA104" s="2" t="s">
        <v>1112</v>
      </c>
      <c r="AB104" s="2" t="s">
        <v>1113</v>
      </c>
      <c r="AC104" s="6" t="s">
        <v>1114</v>
      </c>
      <c r="AE104" t="str" cm="1">
        <f t="array" ref="AE104">AddGsmComma(D104)</f>
        <v>95/5% COTTON(COMB COMPACT)/ELASTANE STRETCH SINGLE JERSEY ,220 GSM</v>
      </c>
    </row>
    <row r="105" spans="1:31" ht="100" customHeight="1" x14ac:dyDescent="0.35">
      <c r="A105" s="4" t="s">
        <v>681</v>
      </c>
      <c r="B105" s="2" t="s">
        <v>1115</v>
      </c>
      <c r="C105" s="2"/>
      <c r="D105" s="2" t="s">
        <v>47568</v>
      </c>
      <c r="E105" s="2">
        <v>88</v>
      </c>
      <c r="F105" s="2" t="s">
        <v>557</v>
      </c>
      <c r="G105" s="2"/>
      <c r="H105" s="2"/>
      <c r="I105" s="2" t="s">
        <v>51</v>
      </c>
      <c r="J105" s="2" t="s">
        <v>684</v>
      </c>
      <c r="K105" s="2">
        <v>165</v>
      </c>
      <c r="L105" s="2" t="s">
        <v>748</v>
      </c>
      <c r="M105" s="2"/>
      <c r="N105" s="2" t="s">
        <v>42702</v>
      </c>
      <c r="O105" s="2" t="s">
        <v>1116</v>
      </c>
      <c r="P105" s="2" t="s">
        <v>1117</v>
      </c>
      <c r="Q105" s="2"/>
      <c r="R105" s="2"/>
      <c r="S105" s="62" t="s">
        <v>1118</v>
      </c>
      <c r="T105" s="7" t="s">
        <v>1119</v>
      </c>
      <c r="U105" s="7" t="s">
        <v>1120</v>
      </c>
      <c r="V105" s="7" t="s">
        <v>1121</v>
      </c>
      <c r="W105" s="7" t="s">
        <v>1122</v>
      </c>
      <c r="X105" s="56"/>
      <c r="Y105" s="2"/>
      <c r="Z105" s="7" t="s">
        <v>1123</v>
      </c>
      <c r="AA105" s="2" t="s">
        <v>1124</v>
      </c>
      <c r="AB105" s="2" t="s">
        <v>1125</v>
      </c>
      <c r="AC105" s="6" t="s">
        <v>410</v>
      </c>
      <c r="AD105" s="71">
        <v>17</v>
      </c>
      <c r="AE105" t="str" cm="1">
        <f t="array" ref="AE105">AddGsmComma(D105)</f>
        <v>95/5% COTTON/ELASTANE STRETCH SINGLE JERSEY ,165 GSM</v>
      </c>
    </row>
    <row r="106" spans="1:31" ht="100" customHeight="1" x14ac:dyDescent="0.35">
      <c r="A106" s="4" t="s">
        <v>681</v>
      </c>
      <c r="B106" s="2" t="s">
        <v>1126</v>
      </c>
      <c r="C106" s="2"/>
      <c r="D106" s="2" t="s">
        <v>47534</v>
      </c>
      <c r="E106" s="2">
        <v>118</v>
      </c>
      <c r="F106" s="2" t="s">
        <v>557</v>
      </c>
      <c r="G106" s="2"/>
      <c r="H106" s="2"/>
      <c r="I106" s="2" t="s">
        <v>51</v>
      </c>
      <c r="J106" s="2" t="s">
        <v>684</v>
      </c>
      <c r="K106" s="2">
        <v>185</v>
      </c>
      <c r="L106" s="2" t="s">
        <v>748</v>
      </c>
      <c r="M106" s="2" t="s">
        <v>64</v>
      </c>
      <c r="N106" s="2" t="s">
        <v>42718</v>
      </c>
      <c r="O106" s="2" t="s">
        <v>1127</v>
      </c>
      <c r="P106" s="2" t="s">
        <v>1128</v>
      </c>
      <c r="Q106" s="2"/>
      <c r="R106" s="2"/>
      <c r="S106" s="62" t="s">
        <v>1129</v>
      </c>
      <c r="T106" s="2"/>
      <c r="U106" s="7" t="s">
        <v>1130</v>
      </c>
      <c r="V106" s="7" t="s">
        <v>1131</v>
      </c>
      <c r="W106" s="7" t="s">
        <v>1132</v>
      </c>
      <c r="X106" s="56"/>
      <c r="Y106" s="7" t="s">
        <v>1133</v>
      </c>
      <c r="Z106" s="7" t="s">
        <v>1134</v>
      </c>
      <c r="AA106" s="2" t="s">
        <v>845</v>
      </c>
      <c r="AB106" s="2" t="s">
        <v>846</v>
      </c>
      <c r="AC106" s="6" t="s">
        <v>410</v>
      </c>
      <c r="AE106" t="str" cm="1">
        <f t="array" ref="AE106">AddGsmComma(D106)</f>
        <v>95/5% COTTON/ELASTANE STRETCH SINGLE JERSEY ,185 GSM</v>
      </c>
    </row>
    <row r="107" spans="1:31" ht="100" customHeight="1" x14ac:dyDescent="0.35">
      <c r="A107" s="4" t="s">
        <v>681</v>
      </c>
      <c r="B107" s="2" t="s">
        <v>1135</v>
      </c>
      <c r="C107" s="2"/>
      <c r="D107" s="2" t="s">
        <v>47543</v>
      </c>
      <c r="E107" s="2"/>
      <c r="F107" s="2" t="s">
        <v>557</v>
      </c>
      <c r="G107" s="2"/>
      <c r="H107" s="2"/>
      <c r="I107" s="2" t="s">
        <v>51</v>
      </c>
      <c r="J107" s="2" t="s">
        <v>684</v>
      </c>
      <c r="K107" s="2">
        <v>175</v>
      </c>
      <c r="L107" s="2" t="s">
        <v>748</v>
      </c>
      <c r="M107" s="2" t="s">
        <v>64</v>
      </c>
      <c r="N107" s="2" t="s">
        <v>42701</v>
      </c>
      <c r="O107" s="2" t="s">
        <v>1136</v>
      </c>
      <c r="P107" s="2" t="s">
        <v>1137</v>
      </c>
      <c r="Q107" s="2"/>
      <c r="R107" s="2"/>
      <c r="S107" s="62" t="s">
        <v>1138</v>
      </c>
      <c r="T107" s="2"/>
      <c r="U107" s="7" t="s">
        <v>1139</v>
      </c>
      <c r="V107" s="7" t="s">
        <v>44610</v>
      </c>
      <c r="W107" s="2"/>
      <c r="X107" s="56"/>
      <c r="Y107" s="2"/>
      <c r="Z107" s="7" t="s">
        <v>1140</v>
      </c>
      <c r="AA107" s="2" t="s">
        <v>845</v>
      </c>
      <c r="AB107" s="2" t="s">
        <v>846</v>
      </c>
      <c r="AC107" s="6" t="s">
        <v>410</v>
      </c>
      <c r="AE107" t="str" cm="1">
        <f t="array" ref="AE107">AddGsmComma(D107)</f>
        <v>95/5% COTTON/ELASTANE STRETCH SINGLE JERSEY ,175 GSM</v>
      </c>
    </row>
    <row r="108" spans="1:31" ht="100" customHeight="1" x14ac:dyDescent="0.35">
      <c r="A108" s="4" t="s">
        <v>681</v>
      </c>
      <c r="B108" s="2" t="s">
        <v>1141</v>
      </c>
      <c r="C108" s="2"/>
      <c r="D108" s="2" t="s">
        <v>47537</v>
      </c>
      <c r="E108" s="2">
        <v>119</v>
      </c>
      <c r="F108" s="2" t="s">
        <v>557</v>
      </c>
      <c r="G108" s="2"/>
      <c r="H108" s="2"/>
      <c r="I108" s="2" t="s">
        <v>51</v>
      </c>
      <c r="J108" s="2" t="s">
        <v>684</v>
      </c>
      <c r="K108" s="2">
        <v>170</v>
      </c>
      <c r="L108" s="2" t="s">
        <v>748</v>
      </c>
      <c r="M108" s="2" t="s">
        <v>1039</v>
      </c>
      <c r="N108" s="2" t="s">
        <v>42718</v>
      </c>
      <c r="O108" s="2" t="s">
        <v>1142</v>
      </c>
      <c r="P108" s="2" t="s">
        <v>767</v>
      </c>
      <c r="Q108" s="2"/>
      <c r="R108" s="2"/>
      <c r="S108" s="62" t="s">
        <v>1143</v>
      </c>
      <c r="T108" s="2"/>
      <c r="U108" s="7" t="s">
        <v>1144</v>
      </c>
      <c r="V108" s="7" t="s">
        <v>1131</v>
      </c>
      <c r="W108" s="7" t="s">
        <v>1132</v>
      </c>
      <c r="X108" s="56"/>
      <c r="Y108" s="7" t="s">
        <v>1145</v>
      </c>
      <c r="Z108" s="7" t="s">
        <v>1146</v>
      </c>
      <c r="AA108" s="2" t="s">
        <v>845</v>
      </c>
      <c r="AB108" s="2" t="s">
        <v>846</v>
      </c>
      <c r="AC108" s="6" t="s">
        <v>410</v>
      </c>
      <c r="AD108" s="71">
        <v>24</v>
      </c>
      <c r="AE108" t="str" cm="1">
        <f t="array" ref="AE108">AddGsmComma(D108)</f>
        <v>95/5% COTTON/ELASTANE STRETCH SINGLE JERSEY ,170 GSM</v>
      </c>
    </row>
    <row r="109" spans="1:31" ht="100" customHeight="1" x14ac:dyDescent="0.35">
      <c r="A109" s="4" t="s">
        <v>681</v>
      </c>
      <c r="B109" s="2" t="s">
        <v>1147</v>
      </c>
      <c r="C109" s="2"/>
      <c r="D109" s="2" t="s">
        <v>47534</v>
      </c>
      <c r="E109" s="2">
        <v>117</v>
      </c>
      <c r="F109" s="2" t="s">
        <v>557</v>
      </c>
      <c r="G109" s="2"/>
      <c r="H109" s="2"/>
      <c r="I109" s="2" t="s">
        <v>1148</v>
      </c>
      <c r="J109" s="2" t="s">
        <v>684</v>
      </c>
      <c r="K109" s="2">
        <v>185</v>
      </c>
      <c r="L109" s="2" t="s">
        <v>748</v>
      </c>
      <c r="M109" s="2" t="s">
        <v>64</v>
      </c>
      <c r="N109" s="2" t="s">
        <v>42718</v>
      </c>
      <c r="O109" s="2" t="s">
        <v>1149</v>
      </c>
      <c r="P109" s="2" t="s">
        <v>1150</v>
      </c>
      <c r="Q109" s="2"/>
      <c r="R109" s="2"/>
      <c r="S109" s="62" t="s">
        <v>1151</v>
      </c>
      <c r="T109" s="2"/>
      <c r="U109" s="7" t="s">
        <v>1152</v>
      </c>
      <c r="V109" s="7" t="s">
        <v>1131</v>
      </c>
      <c r="W109" s="7" t="s">
        <v>1132</v>
      </c>
      <c r="X109" s="56"/>
      <c r="Y109" s="7" t="s">
        <v>1153</v>
      </c>
      <c r="Z109" s="7" t="s">
        <v>1154</v>
      </c>
      <c r="AA109" s="2" t="s">
        <v>845</v>
      </c>
      <c r="AB109" s="2" t="s">
        <v>846</v>
      </c>
      <c r="AC109" s="6" t="s">
        <v>410</v>
      </c>
      <c r="AD109" s="71">
        <v>7</v>
      </c>
      <c r="AE109" t="str" cm="1">
        <f t="array" ref="AE109">AddGsmComma(D109)</f>
        <v>95/5% COTTON/ELASTANE STRETCH SINGLE JERSEY ,185 GSM</v>
      </c>
    </row>
    <row r="110" spans="1:31" ht="100" customHeight="1" x14ac:dyDescent="0.35">
      <c r="A110" s="4" t="s">
        <v>681</v>
      </c>
      <c r="B110" s="2" t="s">
        <v>1155</v>
      </c>
      <c r="C110" s="2"/>
      <c r="D110" s="2" t="s">
        <v>47569</v>
      </c>
      <c r="E110" s="2" t="s">
        <v>1156</v>
      </c>
      <c r="F110" s="2" t="s">
        <v>154</v>
      </c>
      <c r="G110" s="2"/>
      <c r="H110" s="2"/>
      <c r="I110" s="2" t="s">
        <v>51</v>
      </c>
      <c r="J110" s="2" t="s">
        <v>684</v>
      </c>
      <c r="K110" s="2">
        <v>145</v>
      </c>
      <c r="L110" s="2" t="s">
        <v>748</v>
      </c>
      <c r="M110" s="2" t="s">
        <v>1157</v>
      </c>
      <c r="N110" s="2" t="s">
        <v>42718</v>
      </c>
      <c r="O110" s="2" t="s">
        <v>1158</v>
      </c>
      <c r="P110" s="2" t="s">
        <v>1159</v>
      </c>
      <c r="Q110" s="2"/>
      <c r="R110" s="2"/>
      <c r="S110" s="62" t="s">
        <v>1160</v>
      </c>
      <c r="T110" s="7" t="s">
        <v>1161</v>
      </c>
      <c r="U110" s="7" t="s">
        <v>1162</v>
      </c>
      <c r="V110" s="7" t="s">
        <v>1163</v>
      </c>
      <c r="W110" s="7" t="s">
        <v>1164</v>
      </c>
      <c r="X110" s="56"/>
      <c r="Y110" s="7" t="s">
        <v>1165</v>
      </c>
      <c r="Z110" s="7" t="s">
        <v>1166</v>
      </c>
      <c r="AA110" s="2" t="s">
        <v>1167</v>
      </c>
      <c r="AB110" s="2" t="s">
        <v>1011</v>
      </c>
      <c r="AC110" s="6" t="s">
        <v>1168</v>
      </c>
      <c r="AE110" t="str" cm="1">
        <f t="array" ref="AE110">AddGsmComma(D110)</f>
        <v>95/5% COTTON/ELASTANE SUEDED  STRETCH SINGLE JERSEY ,145 GSM</v>
      </c>
    </row>
    <row r="111" spans="1:31" ht="100" customHeight="1" x14ac:dyDescent="0.35">
      <c r="A111" s="4" t="s">
        <v>681</v>
      </c>
      <c r="B111" s="2" t="s">
        <v>1169</v>
      </c>
      <c r="C111" s="2"/>
      <c r="D111" s="2" t="s">
        <v>47570</v>
      </c>
      <c r="E111" s="2" t="s">
        <v>1170</v>
      </c>
      <c r="F111" s="2" t="s">
        <v>154</v>
      </c>
      <c r="G111" s="2"/>
      <c r="H111" s="2"/>
      <c r="I111" s="2" t="s">
        <v>51</v>
      </c>
      <c r="J111" s="2" t="s">
        <v>1171</v>
      </c>
      <c r="K111" s="2">
        <v>100</v>
      </c>
      <c r="L111" s="2" t="s">
        <v>1172</v>
      </c>
      <c r="M111" s="2" t="s">
        <v>561</v>
      </c>
      <c r="N111" s="2" t="s">
        <v>42706</v>
      </c>
      <c r="O111" s="2" t="s">
        <v>44611</v>
      </c>
      <c r="P111" s="2" t="s">
        <v>44612</v>
      </c>
      <c r="Q111" s="2"/>
      <c r="R111" s="2"/>
      <c r="S111" s="62" t="s">
        <v>1173</v>
      </c>
      <c r="T111" s="7" t="s">
        <v>1174</v>
      </c>
      <c r="U111" s="7" t="s">
        <v>1175</v>
      </c>
      <c r="V111" s="7" t="s">
        <v>1176</v>
      </c>
      <c r="W111" s="7" t="s">
        <v>1177</v>
      </c>
      <c r="X111" s="56"/>
      <c r="Y111" s="7" t="s">
        <v>1178</v>
      </c>
      <c r="Z111" s="7" t="s">
        <v>1179</v>
      </c>
      <c r="AA111" s="2" t="s">
        <v>1180</v>
      </c>
      <c r="AB111" s="2" t="s">
        <v>1011</v>
      </c>
      <c r="AC111" s="6" t="s">
        <v>1181</v>
      </c>
      <c r="AE111" t="str" cm="1">
        <f t="array" ref="AE111">AddGsmComma(D111)</f>
        <v>90/10% MODAL/ELASTANE VERY LIGHT WEIGHT STRETCH JERSEY ,100 GSM</v>
      </c>
    </row>
    <row r="112" spans="1:31" ht="100" customHeight="1" x14ac:dyDescent="0.35">
      <c r="A112" s="4" t="s">
        <v>681</v>
      </c>
      <c r="B112" s="2" t="s">
        <v>1182</v>
      </c>
      <c r="C112" s="2"/>
      <c r="D112" s="2" t="s">
        <v>47571</v>
      </c>
      <c r="E112" s="2" t="s">
        <v>1183</v>
      </c>
      <c r="F112" s="2" t="s">
        <v>154</v>
      </c>
      <c r="G112" s="2" t="s">
        <v>1184</v>
      </c>
      <c r="H112" s="2"/>
      <c r="I112" s="2" t="s">
        <v>51</v>
      </c>
      <c r="J112" s="2" t="s">
        <v>684</v>
      </c>
      <c r="K112" s="2">
        <v>210</v>
      </c>
      <c r="L112" s="2" t="s">
        <v>1185</v>
      </c>
      <c r="M112" s="2" t="s">
        <v>1186</v>
      </c>
      <c r="N112" s="2" t="s">
        <v>42709</v>
      </c>
      <c r="O112" s="2" t="s">
        <v>1187</v>
      </c>
      <c r="P112" s="2" t="s">
        <v>1188</v>
      </c>
      <c r="Q112" s="2"/>
      <c r="R112" s="2"/>
      <c r="S112" s="62" t="s">
        <v>1189</v>
      </c>
      <c r="T112" s="7" t="s">
        <v>1190</v>
      </c>
      <c r="U112" s="7" t="s">
        <v>1191</v>
      </c>
      <c r="V112" s="7" t="s">
        <v>1192</v>
      </c>
      <c r="W112" s="7" t="s">
        <v>1193</v>
      </c>
      <c r="X112" s="56"/>
      <c r="Y112" s="7" t="s">
        <v>1194</v>
      </c>
      <c r="Z112" s="7" t="s">
        <v>1195</v>
      </c>
      <c r="AA112" s="2" t="s">
        <v>1196</v>
      </c>
      <c r="AB112" s="2" t="s">
        <v>1011</v>
      </c>
      <c r="AC112" s="6" t="s">
        <v>1197</v>
      </c>
      <c r="AE112" t="str" cm="1">
        <f t="array" ref="AE112">AddGsmComma(D112)</f>
        <v>67/27/6% VISCOSE(MELANGE)/POLYESTER/ELASTANE STRETCH MELANGE SINGLE JERSEY ,210 GSM</v>
      </c>
    </row>
    <row r="113" spans="1:31" ht="100" customHeight="1" x14ac:dyDescent="0.35">
      <c r="A113" s="4" t="s">
        <v>681</v>
      </c>
      <c r="B113" s="2" t="s">
        <v>1198</v>
      </c>
      <c r="C113" s="2"/>
      <c r="D113" s="2" t="s">
        <v>44613</v>
      </c>
      <c r="E113" s="2" t="s">
        <v>1199</v>
      </c>
      <c r="F113" s="2" t="s">
        <v>154</v>
      </c>
      <c r="G113" s="2" t="s">
        <v>1200</v>
      </c>
      <c r="H113" s="2"/>
      <c r="I113" s="2" t="s">
        <v>51</v>
      </c>
      <c r="J113" s="2" t="s">
        <v>684</v>
      </c>
      <c r="K113" s="2">
        <v>180</v>
      </c>
      <c r="L113" s="2" t="s">
        <v>1201</v>
      </c>
      <c r="M113" s="2" t="s">
        <v>1202</v>
      </c>
      <c r="N113" s="2" t="s">
        <v>42718</v>
      </c>
      <c r="O113" s="2" t="s">
        <v>1203</v>
      </c>
      <c r="P113" s="2" t="s">
        <v>44614</v>
      </c>
      <c r="Q113" s="2"/>
      <c r="R113" s="2"/>
      <c r="S113" s="62" t="s">
        <v>1204</v>
      </c>
      <c r="T113" s="7" t="s">
        <v>1205</v>
      </c>
      <c r="U113" s="7" t="s">
        <v>1206</v>
      </c>
      <c r="V113" s="7" t="s">
        <v>1207</v>
      </c>
      <c r="W113" s="7" t="s">
        <v>1208</v>
      </c>
      <c r="X113" s="56"/>
      <c r="Y113" s="7" t="s">
        <v>1205</v>
      </c>
      <c r="Z113" s="7" t="s">
        <v>1209</v>
      </c>
      <c r="AA113" s="2" t="s">
        <v>1196</v>
      </c>
      <c r="AB113" s="2" t="s">
        <v>1011</v>
      </c>
      <c r="AC113" s="6" t="s">
        <v>1197</v>
      </c>
      <c r="AE113" t="str" cm="1">
        <f t="array" ref="AE113">AddGsmComma(D113)</f>
        <v>95/5% VISCOSE(MELANGE)/ELASTANE STRETCH MELANGE SINGLE JERSEY 180GSM</v>
      </c>
    </row>
    <row r="114" spans="1:31" ht="100" customHeight="1" x14ac:dyDescent="0.35">
      <c r="A114" s="4" t="s">
        <v>1210</v>
      </c>
      <c r="B114" s="2" t="s">
        <v>1211</v>
      </c>
      <c r="C114" s="2"/>
      <c r="D114" s="2" t="s">
        <v>47572</v>
      </c>
      <c r="E114" s="2"/>
      <c r="F114" s="2" t="s">
        <v>0</v>
      </c>
      <c r="G114" s="2"/>
      <c r="H114" s="2"/>
      <c r="I114" s="2" t="s">
        <v>51</v>
      </c>
      <c r="J114" s="2" t="s">
        <v>1212</v>
      </c>
      <c r="K114" s="2">
        <v>160</v>
      </c>
      <c r="L114" s="2" t="s">
        <v>53</v>
      </c>
      <c r="M114" s="2"/>
      <c r="N114" s="2" t="s">
        <v>42701</v>
      </c>
      <c r="O114" s="2"/>
      <c r="P114" s="2" t="s">
        <v>54</v>
      </c>
      <c r="Q114" s="2"/>
      <c r="R114" s="2"/>
      <c r="S114" s="62" t="s">
        <v>1213</v>
      </c>
      <c r="T114" s="2"/>
      <c r="U114" s="7" t="s">
        <v>1214</v>
      </c>
      <c r="V114" s="2"/>
      <c r="W114" s="2"/>
      <c r="X114" s="56"/>
      <c r="Y114" s="2"/>
      <c r="Z114" s="2"/>
      <c r="AA114" s="2" t="s">
        <v>1215</v>
      </c>
      <c r="AB114" s="2" t="s">
        <v>280</v>
      </c>
      <c r="AC114" s="6" t="s">
        <v>281</v>
      </c>
      <c r="AE114" t="str" cm="1">
        <f t="array" ref="AE114">AddGsmComma(D114)</f>
        <v>100% COTTON ANTI-MICROBIAL FINISHED SINGLE JERSEY ,160 GSM ANTI MICROBIAL FINISH</v>
      </c>
    </row>
    <row r="115" spans="1:31" ht="100" customHeight="1" x14ac:dyDescent="0.35">
      <c r="A115" s="4" t="s">
        <v>1210</v>
      </c>
      <c r="B115" s="2" t="s">
        <v>1216</v>
      </c>
      <c r="C115" s="2"/>
      <c r="D115" s="2" t="s">
        <v>47573</v>
      </c>
      <c r="E115" s="2"/>
      <c r="F115" s="2" t="s">
        <v>0</v>
      </c>
      <c r="G115" s="2" t="s">
        <v>1217</v>
      </c>
      <c r="H115" s="2"/>
      <c r="I115" s="2" t="s">
        <v>51</v>
      </c>
      <c r="J115" s="2" t="s">
        <v>570</v>
      </c>
      <c r="K115" s="2">
        <v>160</v>
      </c>
      <c r="L115" s="2" t="s">
        <v>1218</v>
      </c>
      <c r="M115" s="2"/>
      <c r="N115" s="2" t="s">
        <v>42701</v>
      </c>
      <c r="O115" s="2" t="s">
        <v>1219</v>
      </c>
      <c r="P115" s="2"/>
      <c r="Q115" s="2"/>
      <c r="R115" s="2"/>
      <c r="S115" s="62" t="s">
        <v>1220</v>
      </c>
      <c r="T115" s="2"/>
      <c r="U115" s="7" t="s">
        <v>1221</v>
      </c>
      <c r="V115" s="7" t="s">
        <v>1222</v>
      </c>
      <c r="W115" s="2"/>
      <c r="X115" s="56"/>
      <c r="Y115" s="2"/>
      <c r="Z115" s="2"/>
      <c r="AA115" s="2" t="s">
        <v>44591</v>
      </c>
      <c r="AB115" s="2" t="s">
        <v>280</v>
      </c>
      <c r="AC115" s="6" t="s">
        <v>1223</v>
      </c>
      <c r="AE115" t="str" cm="1">
        <f t="array" ref="AE115">AddGsmComma(D115)</f>
        <v>100% COTTON(SLUB) BIO POLISHED SINGLE JERSEY ,160 GSM</v>
      </c>
    </row>
    <row r="116" spans="1:31" ht="100" customHeight="1" x14ac:dyDescent="0.35">
      <c r="A116" s="4" t="s">
        <v>1210</v>
      </c>
      <c r="B116" s="2" t="s">
        <v>1224</v>
      </c>
      <c r="C116" s="2"/>
      <c r="D116" s="2" t="s">
        <v>47574</v>
      </c>
      <c r="E116" s="2" t="s">
        <v>1225</v>
      </c>
      <c r="F116" s="2" t="s">
        <v>1226</v>
      </c>
      <c r="G116" s="2"/>
      <c r="H116" s="2"/>
      <c r="I116" s="2" t="s">
        <v>51</v>
      </c>
      <c r="J116" s="2" t="s">
        <v>179</v>
      </c>
      <c r="K116" s="2">
        <v>155</v>
      </c>
      <c r="L116" s="2" t="s">
        <v>1227</v>
      </c>
      <c r="M116" s="2" t="s">
        <v>896</v>
      </c>
      <c r="N116" s="36" t="s">
        <v>42702</v>
      </c>
      <c r="O116" s="2" t="s">
        <v>1228</v>
      </c>
      <c r="P116" s="2" t="s">
        <v>1229</v>
      </c>
      <c r="Q116" s="2"/>
      <c r="R116" s="2"/>
      <c r="S116" s="62" t="s">
        <v>1230</v>
      </c>
      <c r="T116" s="2"/>
      <c r="U116" s="7" t="s">
        <v>1231</v>
      </c>
      <c r="V116" s="7" t="s">
        <v>1232</v>
      </c>
      <c r="W116" s="7" t="s">
        <v>1233</v>
      </c>
      <c r="X116" s="56"/>
      <c r="Y116" s="7" t="s">
        <v>1234</v>
      </c>
      <c r="Z116" s="7" t="s">
        <v>1235</v>
      </c>
      <c r="AA116" s="2" t="s">
        <v>1236</v>
      </c>
      <c r="AB116" s="2" t="s">
        <v>190</v>
      </c>
      <c r="AC116" s="6" t="s">
        <v>1237</v>
      </c>
      <c r="AD116" s="71">
        <v>15</v>
      </c>
      <c r="AE116" t="str" cm="1">
        <f t="array" ref="AE116">AddGsmComma(D116)</f>
        <v>100% VISCOSE(RING) VISCOSE SINGLE JERSEY ,155 GSM</v>
      </c>
    </row>
    <row r="117" spans="1:31" ht="100" customHeight="1" x14ac:dyDescent="0.35">
      <c r="A117" s="4" t="s">
        <v>1210</v>
      </c>
      <c r="B117" s="2" t="s">
        <v>1238</v>
      </c>
      <c r="C117" s="2"/>
      <c r="D117" s="2" t="s">
        <v>47575</v>
      </c>
      <c r="E117" s="2">
        <v>173</v>
      </c>
      <c r="F117" s="2" t="s">
        <v>1226</v>
      </c>
      <c r="G117" s="2"/>
      <c r="H117" s="2"/>
      <c r="I117" s="2" t="s">
        <v>51</v>
      </c>
      <c r="J117" s="2" t="s">
        <v>1239</v>
      </c>
      <c r="K117" s="2">
        <v>160</v>
      </c>
      <c r="L117" s="2" t="s">
        <v>1240</v>
      </c>
      <c r="M117" s="2"/>
      <c r="N117" s="2" t="s">
        <v>42702</v>
      </c>
      <c r="O117" s="2" t="s">
        <v>1241</v>
      </c>
      <c r="P117" s="2" t="s">
        <v>1242</v>
      </c>
      <c r="Q117" s="2"/>
      <c r="R117" s="2"/>
      <c r="S117" s="62" t="s">
        <v>1243</v>
      </c>
      <c r="T117" s="2"/>
      <c r="U117" s="7" t="s">
        <v>1244</v>
      </c>
      <c r="V117" s="7" t="s">
        <v>1232</v>
      </c>
      <c r="W117" s="7" t="s">
        <v>1245</v>
      </c>
      <c r="X117" s="56"/>
      <c r="Y117" s="7" t="s">
        <v>1246</v>
      </c>
      <c r="Z117" s="7" t="s">
        <v>1247</v>
      </c>
      <c r="AA117" s="2" t="s">
        <v>189</v>
      </c>
      <c r="AB117" s="2" t="s">
        <v>1248</v>
      </c>
      <c r="AC117" s="6" t="s">
        <v>1249</v>
      </c>
      <c r="AD117" s="71">
        <v>2</v>
      </c>
      <c r="AE117" t="str" cm="1">
        <f t="array" ref="AE117">AddGsmComma(D117)</f>
        <v>100% MODAL MODAL SINGLE JERSEY ,160 GSM</v>
      </c>
    </row>
    <row r="118" spans="1:31" ht="100" customHeight="1" x14ac:dyDescent="0.35">
      <c r="A118" s="4" t="s">
        <v>1210</v>
      </c>
      <c r="B118" s="2" t="s">
        <v>1250</v>
      </c>
      <c r="C118" s="2"/>
      <c r="D118" s="2" t="s">
        <v>47576</v>
      </c>
      <c r="E118" s="2">
        <v>135</v>
      </c>
      <c r="F118" s="2" t="s">
        <v>1226</v>
      </c>
      <c r="G118" s="2"/>
      <c r="H118" s="2"/>
      <c r="I118" s="2" t="s">
        <v>51</v>
      </c>
      <c r="J118" s="2" t="s">
        <v>51</v>
      </c>
      <c r="K118" s="2">
        <v>155</v>
      </c>
      <c r="L118" s="2" t="s">
        <v>1251</v>
      </c>
      <c r="M118" s="2" t="s">
        <v>501</v>
      </c>
      <c r="N118" s="36" t="s">
        <v>42702</v>
      </c>
      <c r="O118" s="2" t="s">
        <v>1252</v>
      </c>
      <c r="P118" s="2" t="s">
        <v>1253</v>
      </c>
      <c r="Q118" s="2"/>
      <c r="R118" s="2"/>
      <c r="S118" s="62" t="s">
        <v>1254</v>
      </c>
      <c r="T118" s="2"/>
      <c r="U118" s="7" t="s">
        <v>1255</v>
      </c>
      <c r="V118" s="7" t="s">
        <v>1232</v>
      </c>
      <c r="W118" s="7" t="s">
        <v>1233</v>
      </c>
      <c r="X118" s="56"/>
      <c r="Y118" s="7" t="s">
        <v>1256</v>
      </c>
      <c r="Z118" s="7" t="s">
        <v>1257</v>
      </c>
      <c r="AA118" s="2" t="s">
        <v>1258</v>
      </c>
      <c r="AB118" s="2" t="s">
        <v>1259</v>
      </c>
      <c r="AC118" s="6" t="s">
        <v>1260</v>
      </c>
      <c r="AE118" t="str" cm="1">
        <f t="array" ref="AE118">AddGsmComma(D118)</f>
        <v>65/35% POLYESTER/VISCOSE SINGLE JERSEY ,155 GSM</v>
      </c>
    </row>
    <row r="119" spans="1:31" ht="100" customHeight="1" x14ac:dyDescent="0.35">
      <c r="A119" s="4" t="s">
        <v>1210</v>
      </c>
      <c r="B119" s="2" t="s">
        <v>1261</v>
      </c>
      <c r="C119" s="2"/>
      <c r="D119" s="2" t="s">
        <v>47577</v>
      </c>
      <c r="E119" s="2">
        <v>153</v>
      </c>
      <c r="F119" s="2" t="s">
        <v>1226</v>
      </c>
      <c r="G119" s="2"/>
      <c r="H119" s="2"/>
      <c r="I119" s="2" t="s">
        <v>51</v>
      </c>
      <c r="J119" s="2" t="s">
        <v>684</v>
      </c>
      <c r="K119" s="2">
        <v>160</v>
      </c>
      <c r="L119" s="2" t="s">
        <v>1262</v>
      </c>
      <c r="M119" s="2" t="s">
        <v>64</v>
      </c>
      <c r="N119" s="36" t="s">
        <v>42702</v>
      </c>
      <c r="O119" s="2" t="s">
        <v>1263</v>
      </c>
      <c r="P119" s="2" t="s">
        <v>1264</v>
      </c>
      <c r="Q119" s="2"/>
      <c r="R119" s="2"/>
      <c r="S119" s="62" t="s">
        <v>1265</v>
      </c>
      <c r="T119" s="2"/>
      <c r="U119" s="7" t="s">
        <v>1266</v>
      </c>
      <c r="V119" s="7" t="s">
        <v>1232</v>
      </c>
      <c r="W119" s="7" t="s">
        <v>1233</v>
      </c>
      <c r="X119" s="56"/>
      <c r="Y119" s="7" t="s">
        <v>1267</v>
      </c>
      <c r="Z119" s="7" t="s">
        <v>1268</v>
      </c>
      <c r="AA119" s="2" t="s">
        <v>1269</v>
      </c>
      <c r="AB119" s="2" t="s">
        <v>1270</v>
      </c>
      <c r="AC119" s="6" t="s">
        <v>1271</v>
      </c>
      <c r="AD119" s="71">
        <v>13</v>
      </c>
      <c r="AE119" t="str" cm="1">
        <f t="array" ref="AE119">AddGsmComma(D119)</f>
        <v>63/32/5% POLYESTER/VISCOSE/ELASTANE STRETCH SINGLE JERSEY ,160 GSM</v>
      </c>
    </row>
    <row r="120" spans="1:31" ht="100" customHeight="1" x14ac:dyDescent="0.35">
      <c r="A120" s="4" t="s">
        <v>1210</v>
      </c>
      <c r="B120" s="2" t="s">
        <v>1272</v>
      </c>
      <c r="C120" s="2"/>
      <c r="D120" s="2" t="s">
        <v>47578</v>
      </c>
      <c r="E120" s="2">
        <v>154</v>
      </c>
      <c r="F120" s="2" t="s">
        <v>1226</v>
      </c>
      <c r="G120" s="2"/>
      <c r="H120" s="2"/>
      <c r="I120" s="2" t="s">
        <v>51</v>
      </c>
      <c r="J120" s="2" t="s">
        <v>427</v>
      </c>
      <c r="K120" s="2">
        <v>155</v>
      </c>
      <c r="L120" s="2" t="s">
        <v>136</v>
      </c>
      <c r="M120" s="2" t="s">
        <v>1186</v>
      </c>
      <c r="N120" s="2" t="s">
        <v>42715</v>
      </c>
      <c r="O120" s="2" t="s">
        <v>1273</v>
      </c>
      <c r="P120" s="2" t="s">
        <v>430</v>
      </c>
      <c r="Q120" s="2"/>
      <c r="R120" s="2"/>
      <c r="S120" s="62" t="s">
        <v>1274</v>
      </c>
      <c r="T120" s="2"/>
      <c r="U120" s="7" t="s">
        <v>1275</v>
      </c>
      <c r="V120" s="7" t="s">
        <v>1232</v>
      </c>
      <c r="W120" s="7" t="s">
        <v>1276</v>
      </c>
      <c r="X120" s="56"/>
      <c r="Y120" s="7" t="s">
        <v>1277</v>
      </c>
      <c r="Z120" s="7" t="s">
        <v>1278</v>
      </c>
      <c r="AA120" s="2" t="s">
        <v>1279</v>
      </c>
      <c r="AB120" s="2" t="s">
        <v>1248</v>
      </c>
      <c r="AC120" s="6" t="s">
        <v>1280</v>
      </c>
      <c r="AE120" t="str" cm="1">
        <f t="array" ref="AE120">AddGsmComma(D120)</f>
        <v>50/50% COTTON/MODAL COTTON MODAL SINGLE JERSEY ,155 GSM</v>
      </c>
    </row>
    <row r="121" spans="1:31" ht="100" customHeight="1" x14ac:dyDescent="0.35">
      <c r="A121" s="4" t="s">
        <v>1210</v>
      </c>
      <c r="B121" s="2" t="s">
        <v>1281</v>
      </c>
      <c r="C121" s="2"/>
      <c r="D121" s="2" t="s">
        <v>47579</v>
      </c>
      <c r="E121" s="2">
        <v>146</v>
      </c>
      <c r="F121" s="2" t="s">
        <v>1226</v>
      </c>
      <c r="G121" s="2"/>
      <c r="H121" s="2"/>
      <c r="I121" s="2" t="s">
        <v>51</v>
      </c>
      <c r="J121" s="2" t="s">
        <v>1282</v>
      </c>
      <c r="K121" s="2">
        <v>120</v>
      </c>
      <c r="L121" s="2" t="s">
        <v>1283</v>
      </c>
      <c r="M121" s="2" t="s">
        <v>181</v>
      </c>
      <c r="N121" s="2" t="s">
        <v>42714</v>
      </c>
      <c r="O121" s="2" t="s">
        <v>1284</v>
      </c>
      <c r="P121" s="2" t="s">
        <v>1285</v>
      </c>
      <c r="Q121" s="2"/>
      <c r="R121" s="2"/>
      <c r="S121" s="62" t="s">
        <v>1286</v>
      </c>
      <c r="T121" s="2"/>
      <c r="U121" s="7" t="s">
        <v>1287</v>
      </c>
      <c r="V121" s="7" t="s">
        <v>1232</v>
      </c>
      <c r="W121" s="7" t="s">
        <v>1288</v>
      </c>
      <c r="X121" s="56"/>
      <c r="Y121" s="7" t="s">
        <v>1289</v>
      </c>
      <c r="Z121" s="7" t="s">
        <v>1290</v>
      </c>
      <c r="AA121" s="2" t="s">
        <v>1291</v>
      </c>
      <c r="AB121" s="2" t="s">
        <v>1292</v>
      </c>
      <c r="AC121" s="6" t="s">
        <v>1293</v>
      </c>
      <c r="AE121" t="str" cm="1">
        <f t="array" ref="AE121">AddGsmComma(D121)</f>
        <v>100% LINEN LINEN SINGLE JERSEY ,120 GSM</v>
      </c>
    </row>
    <row r="122" spans="1:31" ht="100" customHeight="1" x14ac:dyDescent="0.35">
      <c r="A122" s="4" t="s">
        <v>1210</v>
      </c>
      <c r="B122" s="2" t="s">
        <v>1294</v>
      </c>
      <c r="C122" s="2"/>
      <c r="D122" s="2" t="s">
        <v>47580</v>
      </c>
      <c r="E122" s="2">
        <v>156</v>
      </c>
      <c r="F122" s="2" t="s">
        <v>1226</v>
      </c>
      <c r="G122" s="2"/>
      <c r="H122" s="2"/>
      <c r="I122" s="2" t="s">
        <v>51</v>
      </c>
      <c r="J122" s="2" t="s">
        <v>51</v>
      </c>
      <c r="K122" s="30">
        <v>160</v>
      </c>
      <c r="L122" s="2" t="s">
        <v>1295</v>
      </c>
      <c r="M122" s="2" t="s">
        <v>1202</v>
      </c>
      <c r="N122" s="2" t="s">
        <v>42721</v>
      </c>
      <c r="O122" s="2" t="s">
        <v>1296</v>
      </c>
      <c r="P122" s="2" t="s">
        <v>1297</v>
      </c>
      <c r="Q122" s="2"/>
      <c r="R122" s="2"/>
      <c r="S122" s="62" t="s">
        <v>1298</v>
      </c>
      <c r="T122" s="2"/>
      <c r="U122" s="7" t="s">
        <v>1299</v>
      </c>
      <c r="V122" s="7" t="s">
        <v>1232</v>
      </c>
      <c r="W122" s="7" t="s">
        <v>1300</v>
      </c>
      <c r="X122" s="56"/>
      <c r="Y122" s="7" t="s">
        <v>1301</v>
      </c>
      <c r="Z122" s="7" t="s">
        <v>1302</v>
      </c>
      <c r="AA122" s="2" t="s">
        <v>1303</v>
      </c>
      <c r="AB122" s="2" t="s">
        <v>1259</v>
      </c>
      <c r="AC122" s="6" t="s">
        <v>1304</v>
      </c>
      <c r="AE122" t="str" cm="1">
        <f t="array" ref="AE122">AddGsmComma(D122)</f>
        <v>85/15% COTTON/LINEN SINGLE JERSEY ,160 GSM</v>
      </c>
    </row>
    <row r="123" spans="1:31" ht="100" customHeight="1" x14ac:dyDescent="0.35">
      <c r="A123" s="4" t="s">
        <v>1210</v>
      </c>
      <c r="B123" s="2" t="s">
        <v>1305</v>
      </c>
      <c r="C123" s="2"/>
      <c r="D123" s="2" t="s">
        <v>47581</v>
      </c>
      <c r="E123" s="2">
        <v>147</v>
      </c>
      <c r="F123" s="2" t="s">
        <v>1226</v>
      </c>
      <c r="G123" s="2"/>
      <c r="H123" s="2"/>
      <c r="I123" s="2" t="s">
        <v>51</v>
      </c>
      <c r="J123" s="2" t="s">
        <v>51</v>
      </c>
      <c r="K123" s="2">
        <v>155</v>
      </c>
      <c r="L123" s="2" t="s">
        <v>1306</v>
      </c>
      <c r="M123" s="2" t="s">
        <v>652</v>
      </c>
      <c r="N123" s="2" t="s">
        <v>42702</v>
      </c>
      <c r="O123" s="2" t="s">
        <v>1307</v>
      </c>
      <c r="P123" s="2" t="s">
        <v>1308</v>
      </c>
      <c r="Q123" s="2"/>
      <c r="R123" s="2"/>
      <c r="S123" s="62" t="s">
        <v>1309</v>
      </c>
      <c r="T123" s="2"/>
      <c r="U123" s="7" t="s">
        <v>1310</v>
      </c>
      <c r="V123" s="7" t="s">
        <v>1232</v>
      </c>
      <c r="W123" s="7" t="s">
        <v>1311</v>
      </c>
      <c r="X123" s="56"/>
      <c r="Y123" s="7" t="s">
        <v>1312</v>
      </c>
      <c r="Z123" s="7" t="s">
        <v>1313</v>
      </c>
      <c r="AA123" s="2" t="s">
        <v>1314</v>
      </c>
      <c r="AB123" s="2" t="s">
        <v>1315</v>
      </c>
      <c r="AC123" s="6" t="s">
        <v>1304</v>
      </c>
      <c r="AE123" t="str" cm="1">
        <f t="array" ref="AE123">AddGsmComma(D123)</f>
        <v>88/12% POLYESTER/LINEN SINGLE JERSEY ,155 GSM</v>
      </c>
    </row>
    <row r="124" spans="1:31" ht="100" customHeight="1" x14ac:dyDescent="0.35">
      <c r="A124" s="4" t="s">
        <v>1210</v>
      </c>
      <c r="B124" s="2" t="s">
        <v>1316</v>
      </c>
      <c r="C124" s="2"/>
      <c r="D124" s="2" t="s">
        <v>47582</v>
      </c>
      <c r="E124" s="2">
        <v>140</v>
      </c>
      <c r="F124" s="2" t="s">
        <v>1226</v>
      </c>
      <c r="G124" s="2"/>
      <c r="H124" s="2"/>
      <c r="I124" s="2" t="s">
        <v>51</v>
      </c>
      <c r="J124" s="2" t="s">
        <v>51</v>
      </c>
      <c r="K124" s="2">
        <v>155</v>
      </c>
      <c r="L124" s="2" t="s">
        <v>217</v>
      </c>
      <c r="M124" s="2" t="s">
        <v>1157</v>
      </c>
      <c r="N124" s="36" t="s">
        <v>42702</v>
      </c>
      <c r="O124" s="2" t="s">
        <v>1317</v>
      </c>
      <c r="P124" s="2" t="s">
        <v>1318</v>
      </c>
      <c r="Q124" s="2"/>
      <c r="R124" s="2"/>
      <c r="S124" s="62" t="s">
        <v>1319</v>
      </c>
      <c r="T124" s="7"/>
      <c r="U124" s="7" t="s">
        <v>1320</v>
      </c>
      <c r="V124" s="7" t="s">
        <v>1232</v>
      </c>
      <c r="W124" s="7" t="s">
        <v>1321</v>
      </c>
      <c r="X124" s="56"/>
      <c r="Y124" s="7" t="s">
        <v>1322</v>
      </c>
      <c r="Z124" s="7" t="s">
        <v>1323</v>
      </c>
      <c r="AA124" s="2" t="s">
        <v>1324</v>
      </c>
      <c r="AB124" s="2" t="s">
        <v>1325</v>
      </c>
      <c r="AC124" s="6" t="s">
        <v>315</v>
      </c>
      <c r="AD124" s="71">
        <v>10</v>
      </c>
      <c r="AE124" t="str" cm="1">
        <f t="array" ref="AE124">AddGsmComma(D124)</f>
        <v>100% COTTON(COMPACT) SINGLE JERSEY ,155 GSM</v>
      </c>
    </row>
    <row r="125" spans="1:31" ht="100" customHeight="1" x14ac:dyDescent="0.35">
      <c r="A125" s="4" t="s">
        <v>1210</v>
      </c>
      <c r="B125" s="2" t="s">
        <v>1326</v>
      </c>
      <c r="C125" s="2"/>
      <c r="D125" s="2" t="s">
        <v>47583</v>
      </c>
      <c r="E125" s="2">
        <v>132</v>
      </c>
      <c r="F125" s="2" t="s">
        <v>1226</v>
      </c>
      <c r="G125" s="2"/>
      <c r="H125" s="2"/>
      <c r="I125" s="2" t="s">
        <v>51</v>
      </c>
      <c r="J125" s="2" t="s">
        <v>51</v>
      </c>
      <c r="K125" s="2">
        <v>155</v>
      </c>
      <c r="L125" s="2" t="s">
        <v>1327</v>
      </c>
      <c r="M125" s="2" t="s">
        <v>1039</v>
      </c>
      <c r="N125" s="36" t="s">
        <v>42702</v>
      </c>
      <c r="O125" s="2" t="s">
        <v>1328</v>
      </c>
      <c r="P125" s="2" t="s">
        <v>1318</v>
      </c>
      <c r="Q125" s="2"/>
      <c r="R125" s="2"/>
      <c r="S125" s="62" t="s">
        <v>1329</v>
      </c>
      <c r="T125" s="7"/>
      <c r="U125" s="7" t="s">
        <v>1330</v>
      </c>
      <c r="V125" s="7" t="s">
        <v>1232</v>
      </c>
      <c r="W125" s="7" t="s">
        <v>1321</v>
      </c>
      <c r="X125" s="56"/>
      <c r="Y125" s="7" t="s">
        <v>1331</v>
      </c>
      <c r="Z125" s="7" t="s">
        <v>1332</v>
      </c>
      <c r="AA125" s="2" t="s">
        <v>1333</v>
      </c>
      <c r="AB125" s="2" t="s">
        <v>1334</v>
      </c>
      <c r="AC125" s="6" t="s">
        <v>315</v>
      </c>
      <c r="AD125" s="71" t="s">
        <v>1335</v>
      </c>
      <c r="AE125" t="str" cm="1">
        <f t="array" ref="AE125">AddGsmComma(D125)</f>
        <v>100% COTTON(ORGANIC) SINGLE JERSEY ,155 GSM</v>
      </c>
    </row>
    <row r="126" spans="1:31" ht="100" customHeight="1" x14ac:dyDescent="0.35">
      <c r="A126" s="4" t="s">
        <v>1210</v>
      </c>
      <c r="B126" s="2" t="s">
        <v>1336</v>
      </c>
      <c r="C126" s="2"/>
      <c r="D126" s="2" t="s">
        <v>47584</v>
      </c>
      <c r="E126" s="2">
        <v>133</v>
      </c>
      <c r="F126" s="2" t="s">
        <v>1226</v>
      </c>
      <c r="G126" s="2"/>
      <c r="H126" s="2"/>
      <c r="I126" s="2" t="s">
        <v>51</v>
      </c>
      <c r="J126" s="2" t="s">
        <v>51</v>
      </c>
      <c r="K126" s="2">
        <v>160</v>
      </c>
      <c r="L126" s="2" t="s">
        <v>1337</v>
      </c>
      <c r="M126" s="2" t="s">
        <v>501</v>
      </c>
      <c r="N126" s="36" t="s">
        <v>42702</v>
      </c>
      <c r="O126" s="2" t="s">
        <v>1338</v>
      </c>
      <c r="P126" s="2" t="s">
        <v>1318</v>
      </c>
      <c r="Q126" s="2"/>
      <c r="R126" s="2"/>
      <c r="S126" s="62" t="s">
        <v>1339</v>
      </c>
      <c r="T126" s="7"/>
      <c r="U126" s="7" t="s">
        <v>1340</v>
      </c>
      <c r="V126" s="7" t="s">
        <v>1232</v>
      </c>
      <c r="W126" s="7" t="s">
        <v>1341</v>
      </c>
      <c r="X126" s="56"/>
      <c r="Y126" s="7" t="s">
        <v>1342</v>
      </c>
      <c r="Z126" s="7" t="s">
        <v>1343</v>
      </c>
      <c r="AA126" s="2" t="s">
        <v>1344</v>
      </c>
      <c r="AB126" s="2" t="s">
        <v>1345</v>
      </c>
      <c r="AC126" s="6" t="s">
        <v>315</v>
      </c>
      <c r="AE126" t="str" cm="1">
        <f t="array" ref="AE126">AddGsmComma(D126)</f>
        <v>100% COTTON(BCI) SINGLE JERSEY ,160 GSM</v>
      </c>
    </row>
    <row r="127" spans="1:31" ht="100" customHeight="1" x14ac:dyDescent="0.35">
      <c r="A127" s="4" t="s">
        <v>1210</v>
      </c>
      <c r="B127" s="2" t="s">
        <v>1346</v>
      </c>
      <c r="C127" s="2"/>
      <c r="D127" s="2" t="s">
        <v>47585</v>
      </c>
      <c r="E127" s="2">
        <v>142</v>
      </c>
      <c r="F127" s="2" t="s">
        <v>1226</v>
      </c>
      <c r="G127" s="2"/>
      <c r="H127" s="2"/>
      <c r="I127" s="2" t="s">
        <v>51</v>
      </c>
      <c r="J127" s="2" t="s">
        <v>51</v>
      </c>
      <c r="K127" s="2">
        <v>145</v>
      </c>
      <c r="L127" s="2" t="s">
        <v>748</v>
      </c>
      <c r="M127" s="2" t="s">
        <v>896</v>
      </c>
      <c r="N127" s="2" t="s">
        <v>42701</v>
      </c>
      <c r="O127" s="2" t="s">
        <v>1347</v>
      </c>
      <c r="P127" s="2" t="s">
        <v>1348</v>
      </c>
      <c r="Q127" s="2"/>
      <c r="R127" s="2"/>
      <c r="S127" s="62" t="s">
        <v>1349</v>
      </c>
      <c r="T127" s="2"/>
      <c r="U127" s="7" t="s">
        <v>1350</v>
      </c>
      <c r="V127" s="7" t="s">
        <v>1232</v>
      </c>
      <c r="W127" s="2"/>
      <c r="X127" s="56"/>
      <c r="Y127" s="7" t="s">
        <v>1351</v>
      </c>
      <c r="Z127" s="7" t="s">
        <v>1352</v>
      </c>
      <c r="AA127" s="2" t="s">
        <v>1353</v>
      </c>
      <c r="AB127" s="2" t="s">
        <v>1354</v>
      </c>
      <c r="AC127" s="6" t="s">
        <v>315</v>
      </c>
      <c r="AD127" s="71">
        <v>12</v>
      </c>
      <c r="AE127" t="str" cm="1">
        <f t="array" ref="AE127">AddGsmComma(D127)</f>
        <v>95/5% COTTON/ELASTANE SINGLE JERSEY ,145 GSM</v>
      </c>
    </row>
    <row r="128" spans="1:31" ht="100" customHeight="1" x14ac:dyDescent="0.35">
      <c r="A128" s="4" t="s">
        <v>1210</v>
      </c>
      <c r="B128" s="2" t="s">
        <v>1355</v>
      </c>
      <c r="C128" s="2"/>
      <c r="D128" s="2" t="s">
        <v>47586</v>
      </c>
      <c r="E128" s="2">
        <v>134</v>
      </c>
      <c r="F128" s="2" t="s">
        <v>1226</v>
      </c>
      <c r="G128" s="2"/>
      <c r="H128" s="2"/>
      <c r="I128" s="2" t="s">
        <v>51</v>
      </c>
      <c r="J128" s="2" t="s">
        <v>51</v>
      </c>
      <c r="K128" s="2">
        <v>160</v>
      </c>
      <c r="L128" s="2" t="s">
        <v>1356</v>
      </c>
      <c r="M128" s="2" t="s">
        <v>501</v>
      </c>
      <c r="N128" s="2" t="s">
        <v>42701</v>
      </c>
      <c r="O128" s="2" t="s">
        <v>1357</v>
      </c>
      <c r="P128" s="2" t="s">
        <v>1318</v>
      </c>
      <c r="Q128" s="2"/>
      <c r="R128" s="2"/>
      <c r="S128" s="62" t="s">
        <v>1358</v>
      </c>
      <c r="T128" s="2"/>
      <c r="U128" s="7" t="s">
        <v>1359</v>
      </c>
      <c r="V128" s="7" t="s">
        <v>1232</v>
      </c>
      <c r="W128" s="2"/>
      <c r="X128" s="56"/>
      <c r="Y128" s="7" t="s">
        <v>1360</v>
      </c>
      <c r="Z128" s="7" t="s">
        <v>1361</v>
      </c>
      <c r="AA128" s="2" t="s">
        <v>1344</v>
      </c>
      <c r="AB128" s="2" t="s">
        <v>1345</v>
      </c>
      <c r="AC128" s="6" t="s">
        <v>315</v>
      </c>
      <c r="AD128" s="71">
        <v>10</v>
      </c>
      <c r="AE128" t="str" cm="1">
        <f t="array" ref="AE128">AddGsmComma(D128)</f>
        <v>100% COTTON(AUSTRALIAN) SINGLE JERSEY ,160 GSM</v>
      </c>
    </row>
    <row r="129" spans="1:31" ht="100" customHeight="1" x14ac:dyDescent="0.35">
      <c r="A129" s="4" t="s">
        <v>1210</v>
      </c>
      <c r="B129" s="2" t="s">
        <v>1362</v>
      </c>
      <c r="C129" s="2"/>
      <c r="D129" s="2" t="s">
        <v>47587</v>
      </c>
      <c r="E129" s="2">
        <v>144</v>
      </c>
      <c r="F129" s="2" t="s">
        <v>1226</v>
      </c>
      <c r="G129" s="2"/>
      <c r="H129" s="2"/>
      <c r="I129" s="2" t="s">
        <v>51</v>
      </c>
      <c r="J129" s="2" t="s">
        <v>51</v>
      </c>
      <c r="K129" s="2">
        <v>155</v>
      </c>
      <c r="L129" s="2" t="s">
        <v>1363</v>
      </c>
      <c r="M129" s="2" t="s">
        <v>362</v>
      </c>
      <c r="N129" s="36" t="s">
        <v>42702</v>
      </c>
      <c r="O129" s="2" t="s">
        <v>1364</v>
      </c>
      <c r="P129" s="2" t="s">
        <v>1365</v>
      </c>
      <c r="Q129" s="2"/>
      <c r="R129" s="2"/>
      <c r="S129" s="62" t="s">
        <v>1366</v>
      </c>
      <c r="T129" s="7"/>
      <c r="U129" s="7" t="s">
        <v>1367</v>
      </c>
      <c r="V129" s="7" t="s">
        <v>1232</v>
      </c>
      <c r="W129" s="7" t="s">
        <v>1341</v>
      </c>
      <c r="X129" s="56"/>
      <c r="Y129" s="2"/>
      <c r="Z129" s="7" t="s">
        <v>1368</v>
      </c>
      <c r="AA129" s="2" t="s">
        <v>1258</v>
      </c>
      <c r="AB129" s="2" t="s">
        <v>1369</v>
      </c>
      <c r="AC129" s="6" t="s">
        <v>1370</v>
      </c>
      <c r="AD129" s="71">
        <v>13</v>
      </c>
      <c r="AE129" t="str" cm="1">
        <f t="array" ref="AE129">AddGsmComma(D129)</f>
        <v>100% POLYESTER SINGLE JERSEY ,155 GSM</v>
      </c>
    </row>
    <row r="130" spans="1:31" ht="100" customHeight="1" x14ac:dyDescent="0.35">
      <c r="A130" s="4" t="s">
        <v>1210</v>
      </c>
      <c r="B130" s="2" t="s">
        <v>1371</v>
      </c>
      <c r="C130" s="2"/>
      <c r="D130" s="2" t="s">
        <v>47588</v>
      </c>
      <c r="E130" s="2">
        <v>137</v>
      </c>
      <c r="F130" s="2" t="s">
        <v>1226</v>
      </c>
      <c r="G130" s="2"/>
      <c r="H130" s="2"/>
      <c r="I130" s="2" t="s">
        <v>51</v>
      </c>
      <c r="J130" s="2" t="s">
        <v>51</v>
      </c>
      <c r="K130" s="2">
        <v>165</v>
      </c>
      <c r="L130" s="2" t="s">
        <v>101</v>
      </c>
      <c r="M130" s="2" t="s">
        <v>206</v>
      </c>
      <c r="N130" s="2" t="s">
        <v>42701</v>
      </c>
      <c r="O130" s="2" t="s">
        <v>1372</v>
      </c>
      <c r="P130" s="2" t="s">
        <v>1373</v>
      </c>
      <c r="Q130" s="2"/>
      <c r="R130" s="2"/>
      <c r="S130" s="62" t="s">
        <v>1374</v>
      </c>
      <c r="T130" s="2"/>
      <c r="U130" s="7" t="s">
        <v>1375</v>
      </c>
      <c r="V130" s="7" t="s">
        <v>1232</v>
      </c>
      <c r="W130" s="2"/>
      <c r="X130" s="56"/>
      <c r="Y130" s="7" t="s">
        <v>1376</v>
      </c>
      <c r="Z130" s="7" t="s">
        <v>1377</v>
      </c>
      <c r="AA130" s="2" t="s">
        <v>1378</v>
      </c>
      <c r="AB130" s="2" t="s">
        <v>396</v>
      </c>
      <c r="AC130" s="6" t="s">
        <v>315</v>
      </c>
      <c r="AE130" t="str" cm="1">
        <f t="array" ref="AE130">AddGsmComma(D130)</f>
        <v>60/40% COTTON/POLYESTER SINGLE JERSEY ,165 GSM</v>
      </c>
    </row>
    <row r="131" spans="1:31" ht="100" customHeight="1" x14ac:dyDescent="0.35">
      <c r="A131" s="4" t="s">
        <v>1210</v>
      </c>
      <c r="B131" s="2" t="s">
        <v>1379</v>
      </c>
      <c r="C131" s="2"/>
      <c r="D131" s="2" t="s">
        <v>47589</v>
      </c>
      <c r="E131" s="2">
        <v>143</v>
      </c>
      <c r="F131" s="2" t="s">
        <v>1226</v>
      </c>
      <c r="G131" s="2"/>
      <c r="H131" s="2"/>
      <c r="I131" s="2" t="s">
        <v>51</v>
      </c>
      <c r="J131" s="2" t="s">
        <v>51</v>
      </c>
      <c r="K131" s="2">
        <v>170</v>
      </c>
      <c r="L131" s="2" t="s">
        <v>475</v>
      </c>
      <c r="M131" s="2" t="s">
        <v>1380</v>
      </c>
      <c r="N131" s="36" t="s">
        <v>42702</v>
      </c>
      <c r="O131" s="2" t="s">
        <v>1381</v>
      </c>
      <c r="P131" s="2" t="s">
        <v>1382</v>
      </c>
      <c r="Q131" s="2"/>
      <c r="R131" s="2"/>
      <c r="S131" s="62" t="s">
        <v>1383</v>
      </c>
      <c r="T131" s="2"/>
      <c r="U131" s="7" t="s">
        <v>1384</v>
      </c>
      <c r="V131" s="7" t="s">
        <v>1232</v>
      </c>
      <c r="W131" s="7" t="s">
        <v>1385</v>
      </c>
      <c r="X131" s="56"/>
      <c r="Y131" s="7" t="s">
        <v>1386</v>
      </c>
      <c r="Z131" s="7" t="s">
        <v>1387</v>
      </c>
      <c r="AA131" s="2" t="s">
        <v>1388</v>
      </c>
      <c r="AB131" s="2" t="s">
        <v>396</v>
      </c>
      <c r="AC131" s="6" t="s">
        <v>315</v>
      </c>
      <c r="AE131" t="str" cm="1">
        <f t="array" ref="AE131">AddGsmComma(D131)</f>
        <v>50/50% COTTON/POLYESTER SINGLE JERSEY ,170 GSM</v>
      </c>
    </row>
    <row r="132" spans="1:31" ht="100" customHeight="1" x14ac:dyDescent="0.35">
      <c r="A132" s="4" t="s">
        <v>1210</v>
      </c>
      <c r="B132" s="2" t="s">
        <v>1389</v>
      </c>
      <c r="C132" s="2"/>
      <c r="D132" s="2" t="s">
        <v>47590</v>
      </c>
      <c r="E132" s="2">
        <v>182</v>
      </c>
      <c r="F132" s="2" t="s">
        <v>387</v>
      </c>
      <c r="G132" s="2"/>
      <c r="H132" s="2"/>
      <c r="I132" s="2" t="s">
        <v>51</v>
      </c>
      <c r="J132" s="2" t="s">
        <v>1390</v>
      </c>
      <c r="K132" s="2">
        <v>170</v>
      </c>
      <c r="L132" s="2" t="s">
        <v>389</v>
      </c>
      <c r="M132" s="2"/>
      <c r="N132" s="2" t="s">
        <v>42701</v>
      </c>
      <c r="O132" s="2" t="s">
        <v>1391</v>
      </c>
      <c r="P132" s="2" t="s">
        <v>1392</v>
      </c>
      <c r="Q132" s="2"/>
      <c r="R132" s="2"/>
      <c r="S132" s="62" t="s">
        <v>1393</v>
      </c>
      <c r="T132" s="7" t="s">
        <v>1394</v>
      </c>
      <c r="U132" s="7" t="s">
        <v>1395</v>
      </c>
      <c r="V132" s="7" t="s">
        <v>44615</v>
      </c>
      <c r="W132" s="189"/>
      <c r="X132" s="56"/>
      <c r="Y132" s="7" t="s">
        <v>1396</v>
      </c>
      <c r="Z132" s="7" t="s">
        <v>1397</v>
      </c>
      <c r="AA132" s="2" t="s">
        <v>44582</v>
      </c>
      <c r="AB132" s="2" t="s">
        <v>396</v>
      </c>
      <c r="AC132" s="6" t="s">
        <v>385</v>
      </c>
      <c r="AD132" s="71">
        <v>7</v>
      </c>
      <c r="AE132" t="str" cm="1">
        <f t="array" ref="AE132">AddGsmComma(D132)</f>
        <v>65/35% POLYESTER/COTTON COTTON POLYESTER SINGLE JERSEY ,170 GSM</v>
      </c>
    </row>
    <row r="133" spans="1:31" ht="100" customHeight="1" x14ac:dyDescent="0.35">
      <c r="A133" s="4" t="s">
        <v>1210</v>
      </c>
      <c r="B133" s="2" t="s">
        <v>1398</v>
      </c>
      <c r="C133" s="2"/>
      <c r="D133" s="2" t="s">
        <v>47591</v>
      </c>
      <c r="E133" s="2">
        <v>181</v>
      </c>
      <c r="F133" s="2"/>
      <c r="G133" s="2"/>
      <c r="H133" s="2"/>
      <c r="I133" s="2" t="s">
        <v>51</v>
      </c>
      <c r="J133" s="2" t="s">
        <v>1390</v>
      </c>
      <c r="K133" s="2">
        <v>170</v>
      </c>
      <c r="L133" s="2" t="s">
        <v>101</v>
      </c>
      <c r="M133" s="2" t="s">
        <v>181</v>
      </c>
      <c r="N133" s="2" t="s">
        <v>42711</v>
      </c>
      <c r="O133" s="2"/>
      <c r="P133" s="2" t="s">
        <v>1399</v>
      </c>
      <c r="Q133" s="2"/>
      <c r="R133" s="2"/>
      <c r="S133" s="62" t="s">
        <v>1400</v>
      </c>
      <c r="T133" s="2"/>
      <c r="U133" s="7" t="s">
        <v>1401</v>
      </c>
      <c r="V133" s="2"/>
      <c r="W133" s="7" t="s">
        <v>1402</v>
      </c>
      <c r="X133" s="56"/>
      <c r="Y133" s="7" t="s">
        <v>1403</v>
      </c>
      <c r="Z133" s="7" t="s">
        <v>1404</v>
      </c>
      <c r="AA133" s="2" t="s">
        <v>44582</v>
      </c>
      <c r="AB133" s="2" t="s">
        <v>396</v>
      </c>
      <c r="AC133" s="6" t="s">
        <v>385</v>
      </c>
      <c r="AE133" t="str" cm="1">
        <f t="array" ref="AE133">AddGsmComma(D133)</f>
        <v>60/40% COTTON/POLYESTER COTTON POLYESTER SINGLE JERSEY ,170 GSM</v>
      </c>
    </row>
    <row r="134" spans="1:31" ht="100" customHeight="1" x14ac:dyDescent="0.35">
      <c r="A134" s="4" t="s">
        <v>1210</v>
      </c>
      <c r="B134" s="2" t="s">
        <v>1405</v>
      </c>
      <c r="C134" s="2"/>
      <c r="D134" s="2" t="s">
        <v>47592</v>
      </c>
      <c r="E134" s="2" t="s">
        <v>1406</v>
      </c>
      <c r="F134" s="2"/>
      <c r="G134" s="2"/>
      <c r="H134" s="2"/>
      <c r="I134" s="2" t="s">
        <v>51</v>
      </c>
      <c r="J134" s="2" t="s">
        <v>1390</v>
      </c>
      <c r="K134" s="2">
        <v>165</v>
      </c>
      <c r="L134" s="2" t="s">
        <v>101</v>
      </c>
      <c r="M134" s="2" t="s">
        <v>1077</v>
      </c>
      <c r="N134" s="2" t="s">
        <v>42701</v>
      </c>
      <c r="O134" s="2"/>
      <c r="P134" s="2" t="s">
        <v>1399</v>
      </c>
      <c r="Q134" s="2"/>
      <c r="R134" s="2"/>
      <c r="S134" s="62" t="s">
        <v>1407</v>
      </c>
      <c r="T134" s="2"/>
      <c r="U134" s="7" t="s">
        <v>1408</v>
      </c>
      <c r="V134" s="2"/>
      <c r="W134" s="2"/>
      <c r="X134" s="56"/>
      <c r="Y134" s="7" t="s">
        <v>1409</v>
      </c>
      <c r="Z134" s="2"/>
      <c r="AA134" s="2" t="s">
        <v>44582</v>
      </c>
      <c r="AB134" s="2" t="s">
        <v>396</v>
      </c>
      <c r="AC134" s="6" t="s">
        <v>385</v>
      </c>
      <c r="AE134" t="str" cm="1">
        <f t="array" ref="AE134">AddGsmComma(D134)</f>
        <v>60/40% COTTON/POLYESTER COTTON POLYESTER SINGLE JERSEY ,165 GSM</v>
      </c>
    </row>
    <row r="135" spans="1:31" ht="100" customHeight="1" x14ac:dyDescent="0.35">
      <c r="A135" s="4" t="s">
        <v>1210</v>
      </c>
      <c r="B135" s="2" t="s">
        <v>1410</v>
      </c>
      <c r="C135" s="2"/>
      <c r="D135" s="2" t="s">
        <v>47593</v>
      </c>
      <c r="E135" s="2">
        <v>185</v>
      </c>
      <c r="F135" s="2" t="s">
        <v>387</v>
      </c>
      <c r="G135" s="2"/>
      <c r="H135" s="2"/>
      <c r="I135" s="2" t="s">
        <v>51</v>
      </c>
      <c r="J135" s="2" t="s">
        <v>1411</v>
      </c>
      <c r="K135" s="2">
        <v>155</v>
      </c>
      <c r="L135" s="2" t="s">
        <v>389</v>
      </c>
      <c r="M135" s="2" t="s">
        <v>699</v>
      </c>
      <c r="N135" s="2" t="s">
        <v>42702</v>
      </c>
      <c r="O135" s="1" t="s">
        <v>1412</v>
      </c>
      <c r="P135" s="2" t="s">
        <v>645</v>
      </c>
      <c r="Q135" s="2"/>
      <c r="R135" s="2"/>
      <c r="S135" s="62" t="s">
        <v>1413</v>
      </c>
      <c r="T135" s="2"/>
      <c r="U135" s="7" t="s">
        <v>1414</v>
      </c>
      <c r="V135" s="7" t="s">
        <v>44581</v>
      </c>
      <c r="W135" s="7" t="s">
        <v>1415</v>
      </c>
      <c r="X135" s="56"/>
      <c r="Y135" s="7" t="s">
        <v>1416</v>
      </c>
      <c r="Z135" s="7" t="s">
        <v>1417</v>
      </c>
      <c r="AA135" s="2" t="s">
        <v>44582</v>
      </c>
      <c r="AB135" s="2" t="s">
        <v>396</v>
      </c>
      <c r="AC135" s="6" t="s">
        <v>385</v>
      </c>
      <c r="AD135" s="71">
        <v>8</v>
      </c>
      <c r="AE135" t="str" cm="1">
        <f t="array" ref="AE135">AddGsmComma(D135)</f>
        <v>65/35% POLYESTER/COTTON POLYESTER COTTON SINGLE JERSEY ,155 GSM</v>
      </c>
    </row>
    <row r="136" spans="1:31" ht="100" customHeight="1" x14ac:dyDescent="0.35">
      <c r="A136" s="4" t="s">
        <v>1210</v>
      </c>
      <c r="B136" s="2" t="s">
        <v>1418</v>
      </c>
      <c r="C136" s="2"/>
      <c r="D136" s="2" t="s">
        <v>47594</v>
      </c>
      <c r="E136" s="2">
        <v>224</v>
      </c>
      <c r="F136" s="2" t="s">
        <v>412</v>
      </c>
      <c r="G136" s="2" t="s">
        <v>413</v>
      </c>
      <c r="H136" s="2"/>
      <c r="I136" s="2" t="s">
        <v>51</v>
      </c>
      <c r="J136" s="2" t="s">
        <v>1419</v>
      </c>
      <c r="K136" s="2">
        <v>170</v>
      </c>
      <c r="L136" s="2" t="s">
        <v>1262</v>
      </c>
      <c r="M136" s="2"/>
      <c r="N136" s="2" t="s">
        <v>42701</v>
      </c>
      <c r="O136" s="2" t="s">
        <v>1420</v>
      </c>
      <c r="P136" s="1" t="s">
        <v>1421</v>
      </c>
      <c r="Q136" s="2"/>
      <c r="R136" s="2"/>
      <c r="S136" s="62" t="s">
        <v>1422</v>
      </c>
      <c r="T136" s="2"/>
      <c r="U136" s="7" t="s">
        <v>1423</v>
      </c>
      <c r="V136" s="7" t="s">
        <v>1424</v>
      </c>
      <c r="W136" s="2"/>
      <c r="X136" s="56"/>
      <c r="Y136" s="7" t="s">
        <v>1425</v>
      </c>
      <c r="Z136" s="7" t="s">
        <v>1426</v>
      </c>
      <c r="AA136" s="2" t="s">
        <v>44616</v>
      </c>
      <c r="AB136" s="2" t="s">
        <v>1427</v>
      </c>
      <c r="AC136" s="6" t="s">
        <v>49</v>
      </c>
      <c r="AE136" t="str" cm="1">
        <f t="array" ref="AE136">AddGsmComma(D136)</f>
        <v>63/32/5% POLYESTER/VISCOSE/ELASTANE POLYESTER VISCOSE STRETCH SINGLE JERSEY ,170 GSM</v>
      </c>
    </row>
    <row r="137" spans="1:31" ht="100" customHeight="1" x14ac:dyDescent="0.35">
      <c r="A137" s="4" t="s">
        <v>1210</v>
      </c>
      <c r="B137" s="2" t="s">
        <v>1428</v>
      </c>
      <c r="C137" s="2"/>
      <c r="D137" s="2" t="s">
        <v>47595</v>
      </c>
      <c r="E137" s="2">
        <v>198</v>
      </c>
      <c r="F137" s="2" t="s">
        <v>412</v>
      </c>
      <c r="G137" s="2" t="s">
        <v>413</v>
      </c>
      <c r="H137" s="2"/>
      <c r="I137" s="2" t="s">
        <v>51</v>
      </c>
      <c r="J137" s="2" t="s">
        <v>1419</v>
      </c>
      <c r="K137" s="2">
        <v>185</v>
      </c>
      <c r="L137" s="2" t="s">
        <v>1262</v>
      </c>
      <c r="M137" s="2"/>
      <c r="N137" s="2" t="s">
        <v>42721</v>
      </c>
      <c r="O137" s="2" t="s">
        <v>1420</v>
      </c>
      <c r="P137" s="1" t="s">
        <v>1429</v>
      </c>
      <c r="Q137" s="2"/>
      <c r="R137" s="2"/>
      <c r="S137" s="62" t="s">
        <v>1430</v>
      </c>
      <c r="T137" s="7" t="s">
        <v>1431</v>
      </c>
      <c r="U137" s="7" t="s">
        <v>1432</v>
      </c>
      <c r="V137" s="7" t="s">
        <v>1433</v>
      </c>
      <c r="W137" s="7" t="s">
        <v>1434</v>
      </c>
      <c r="X137" s="56"/>
      <c r="Y137" s="7" t="s">
        <v>1435</v>
      </c>
      <c r="Z137" s="7" t="s">
        <v>1436</v>
      </c>
      <c r="AA137" s="2" t="s">
        <v>423</v>
      </c>
      <c r="AB137" s="2" t="s">
        <v>1427</v>
      </c>
      <c r="AC137" s="6" t="s">
        <v>49</v>
      </c>
      <c r="AE137" t="str" cm="1">
        <f t="array" ref="AE137">AddGsmComma(D137)</f>
        <v>63/32/5% POLYESTER/VISCOSE/ELASTANE POLYESTER VISCOSE STRETCH SINGLE JERSEY ,185 GSM</v>
      </c>
    </row>
    <row r="138" spans="1:31" ht="100" customHeight="1" x14ac:dyDescent="0.35">
      <c r="A138" s="4" t="s">
        <v>1437</v>
      </c>
      <c r="B138" s="2" t="s">
        <v>1438</v>
      </c>
      <c r="C138" s="2"/>
      <c r="D138" s="2" t="s">
        <v>47596</v>
      </c>
      <c r="E138" s="2">
        <v>593</v>
      </c>
      <c r="F138" s="2" t="s">
        <v>683</v>
      </c>
      <c r="G138" s="2"/>
      <c r="H138" s="2"/>
      <c r="I138" s="2" t="s">
        <v>51</v>
      </c>
      <c r="J138" s="2" t="s">
        <v>500</v>
      </c>
      <c r="K138" s="2">
        <v>165</v>
      </c>
      <c r="L138" s="2" t="s">
        <v>53</v>
      </c>
      <c r="M138" s="2" t="s">
        <v>699</v>
      </c>
      <c r="N138" s="2" t="s">
        <v>42702</v>
      </c>
      <c r="O138" s="2"/>
      <c r="P138" s="1" t="s">
        <v>54</v>
      </c>
      <c r="Q138" s="2"/>
      <c r="R138" s="2"/>
      <c r="S138" s="62" t="s">
        <v>1439</v>
      </c>
      <c r="T138" s="7" t="s">
        <v>1440</v>
      </c>
      <c r="U138" s="7" t="s">
        <v>1441</v>
      </c>
      <c r="V138" s="7" t="s">
        <v>1442</v>
      </c>
      <c r="W138" s="7" t="s">
        <v>1443</v>
      </c>
      <c r="X138" s="56"/>
      <c r="Y138" s="7" t="s">
        <v>1444</v>
      </c>
      <c r="Z138" s="7" t="s">
        <v>1445</v>
      </c>
      <c r="AA138" s="2" t="s">
        <v>1446</v>
      </c>
      <c r="AB138" s="2" t="s">
        <v>1447</v>
      </c>
      <c r="AC138" s="6" t="s">
        <v>614</v>
      </c>
      <c r="AD138" s="71" t="s">
        <v>1448</v>
      </c>
      <c r="AE138" t="str" cm="1">
        <f t="array" ref="AE138">AddGsmComma(D138)</f>
        <v>100% COTTON SLUB SINGLE JERSEY ,165 GSM</v>
      </c>
    </row>
    <row r="139" spans="1:31" ht="100" customHeight="1" x14ac:dyDescent="0.35">
      <c r="A139" s="4" t="s">
        <v>1437</v>
      </c>
      <c r="B139" s="2" t="s">
        <v>1449</v>
      </c>
      <c r="C139" s="2"/>
      <c r="D139" s="2" t="s">
        <v>47597</v>
      </c>
      <c r="E139" s="2"/>
      <c r="F139" s="2"/>
      <c r="G139" s="2"/>
      <c r="H139" s="2"/>
      <c r="I139" s="2" t="s">
        <v>51</v>
      </c>
      <c r="J139" s="2" t="s">
        <v>500</v>
      </c>
      <c r="K139" s="2">
        <v>160</v>
      </c>
      <c r="L139" s="2" t="s">
        <v>1218</v>
      </c>
      <c r="M139" s="2" t="s">
        <v>265</v>
      </c>
      <c r="N139" s="2" t="s">
        <v>42701</v>
      </c>
      <c r="O139" s="2"/>
      <c r="P139" s="2" t="s">
        <v>54</v>
      </c>
      <c r="Q139" s="2"/>
      <c r="R139" s="2"/>
      <c r="S139" s="62" t="s">
        <v>1450</v>
      </c>
      <c r="T139" s="2"/>
      <c r="U139" s="7" t="s">
        <v>1451</v>
      </c>
      <c r="V139" s="2"/>
      <c r="W139" s="2"/>
      <c r="X139" s="56"/>
      <c r="Y139" s="2"/>
      <c r="Z139" s="7" t="s">
        <v>1452</v>
      </c>
      <c r="AA139" s="2" t="s">
        <v>44617</v>
      </c>
      <c r="AB139" s="2" t="s">
        <v>1453</v>
      </c>
      <c r="AC139" s="6" t="s">
        <v>497</v>
      </c>
      <c r="AE139" t="str" cm="1">
        <f t="array" ref="AE139">AddGsmComma(D139)</f>
        <v>100% COTTON(SLUB) SLUB SINGLE JERSEY ,160 GSM PEACE FINISH</v>
      </c>
    </row>
    <row r="140" spans="1:31" ht="100" customHeight="1" x14ac:dyDescent="0.35">
      <c r="A140" s="4" t="s">
        <v>1437</v>
      </c>
      <c r="B140" s="2" t="s">
        <v>1454</v>
      </c>
      <c r="C140" s="2"/>
      <c r="D140" s="2" t="s">
        <v>47598</v>
      </c>
      <c r="E140" s="2"/>
      <c r="F140" s="2"/>
      <c r="G140" s="2"/>
      <c r="H140" s="2"/>
      <c r="I140" s="2" t="s">
        <v>51</v>
      </c>
      <c r="J140" s="2" t="s">
        <v>51</v>
      </c>
      <c r="K140" s="2">
        <v>140</v>
      </c>
      <c r="L140" s="2" t="s">
        <v>1455</v>
      </c>
      <c r="M140" s="2"/>
      <c r="N140" s="2" t="s">
        <v>42702</v>
      </c>
      <c r="O140" s="2"/>
      <c r="P140" s="2" t="s">
        <v>1456</v>
      </c>
      <c r="Q140" s="2"/>
      <c r="R140" s="2"/>
      <c r="S140" s="62" t="s">
        <v>1457</v>
      </c>
      <c r="T140" s="2"/>
      <c r="U140" s="7" t="s">
        <v>1458</v>
      </c>
      <c r="V140" s="7" t="s">
        <v>1459</v>
      </c>
      <c r="W140" s="7" t="s">
        <v>1460</v>
      </c>
      <c r="X140" s="56"/>
      <c r="Y140" s="2"/>
      <c r="Z140" s="7" t="s">
        <v>1461</v>
      </c>
      <c r="AA140" s="2" t="s">
        <v>1236</v>
      </c>
      <c r="AB140" s="2" t="s">
        <v>1462</v>
      </c>
      <c r="AC140" s="6" t="s">
        <v>60</v>
      </c>
      <c r="AE140" t="str" cm="1">
        <f t="array" ref="AE140">AddGsmComma(D140)</f>
        <v>100% VISCOSE(SLUB) SINGLE JERSEY ,140 GSM</v>
      </c>
    </row>
    <row r="141" spans="1:31" ht="100" customHeight="1" x14ac:dyDescent="0.35">
      <c r="A141" s="4" t="s">
        <v>1437</v>
      </c>
      <c r="B141" s="2" t="s">
        <v>1463</v>
      </c>
      <c r="C141" s="2"/>
      <c r="D141" s="2" t="s">
        <v>47599</v>
      </c>
      <c r="E141" s="2">
        <v>445</v>
      </c>
      <c r="F141" s="2" t="s">
        <v>0</v>
      </c>
      <c r="G141" s="2"/>
      <c r="H141" s="2"/>
      <c r="I141" s="2" t="s">
        <v>51</v>
      </c>
      <c r="J141" s="2" t="s">
        <v>500</v>
      </c>
      <c r="K141" s="2">
        <v>140</v>
      </c>
      <c r="L141" s="2" t="s">
        <v>1218</v>
      </c>
      <c r="M141" s="2" t="s">
        <v>428</v>
      </c>
      <c r="N141" s="2" t="s">
        <v>42701</v>
      </c>
      <c r="O141" s="2" t="s">
        <v>1464</v>
      </c>
      <c r="P141" s="2" t="s">
        <v>1465</v>
      </c>
      <c r="Q141" s="2"/>
      <c r="R141" s="2"/>
      <c r="S141" s="62" t="s">
        <v>1466</v>
      </c>
      <c r="T141" s="2"/>
      <c r="U141" s="7" t="s">
        <v>1467</v>
      </c>
      <c r="V141" s="7" t="s">
        <v>1468</v>
      </c>
      <c r="W141" s="2"/>
      <c r="X141" s="56"/>
      <c r="Y141" s="7" t="s">
        <v>1469</v>
      </c>
      <c r="Z141" s="7" t="s">
        <v>1470</v>
      </c>
      <c r="AA141" s="2" t="s">
        <v>132</v>
      </c>
      <c r="AB141" s="2" t="s">
        <v>145</v>
      </c>
      <c r="AC141" s="6" t="s">
        <v>710</v>
      </c>
      <c r="AE141" t="str" cm="1">
        <f t="array" ref="AE141">AddGsmComma(D141)</f>
        <v>100% COTTON(SLUB) SLUB SINGLE JERSEY ,140 GSM</v>
      </c>
    </row>
    <row r="142" spans="1:31" ht="100" customHeight="1" x14ac:dyDescent="0.35">
      <c r="A142" s="4" t="s">
        <v>1437</v>
      </c>
      <c r="B142" s="2" t="s">
        <v>1471</v>
      </c>
      <c r="C142" s="2"/>
      <c r="D142" s="2" t="s">
        <v>47600</v>
      </c>
      <c r="E142" s="2">
        <v>1085</v>
      </c>
      <c r="F142" s="2" t="s">
        <v>0</v>
      </c>
      <c r="G142" s="2"/>
      <c r="H142" s="2"/>
      <c r="I142" s="2" t="s">
        <v>51</v>
      </c>
      <c r="J142" s="2" t="s">
        <v>500</v>
      </c>
      <c r="K142" s="2">
        <v>150</v>
      </c>
      <c r="L142" s="2" t="s">
        <v>1472</v>
      </c>
      <c r="M142" s="2" t="s">
        <v>137</v>
      </c>
      <c r="N142" s="2" t="s">
        <v>42701</v>
      </c>
      <c r="O142" s="2" t="s">
        <v>1473</v>
      </c>
      <c r="P142" s="2" t="s">
        <v>417</v>
      </c>
      <c r="Q142" s="2"/>
      <c r="R142" s="2"/>
      <c r="S142" s="62" t="s">
        <v>1474</v>
      </c>
      <c r="T142" s="2"/>
      <c r="U142" s="7" t="s">
        <v>1475</v>
      </c>
      <c r="V142" s="7" t="s">
        <v>1476</v>
      </c>
      <c r="W142" s="2"/>
      <c r="X142" s="56"/>
      <c r="Y142" s="7" t="s">
        <v>1477</v>
      </c>
      <c r="Z142" s="7" t="s">
        <v>1478</v>
      </c>
      <c r="AA142" s="2" t="s">
        <v>1479</v>
      </c>
      <c r="AB142" s="2" t="s">
        <v>1480</v>
      </c>
      <c r="AC142" s="6" t="s">
        <v>1481</v>
      </c>
      <c r="AE142" t="str" cm="1">
        <f t="array" ref="AE142">AddGsmComma(D142)</f>
        <v>100% COTTON(COMBED SLUB) SLUB SINGLE JERSEY ,150 GSM</v>
      </c>
    </row>
    <row r="143" spans="1:31" ht="100" customHeight="1" x14ac:dyDescent="0.35">
      <c r="A143" s="4" t="s">
        <v>1437</v>
      </c>
      <c r="B143" s="2" t="s">
        <v>1482</v>
      </c>
      <c r="C143" s="2"/>
      <c r="D143" s="2" t="s">
        <v>47601</v>
      </c>
      <c r="E143" s="2"/>
      <c r="F143" s="2" t="s">
        <v>0</v>
      </c>
      <c r="G143" s="2"/>
      <c r="H143" s="2"/>
      <c r="I143" s="2" t="s">
        <v>51</v>
      </c>
      <c r="J143" s="2" t="s">
        <v>1212</v>
      </c>
      <c r="K143" s="2">
        <v>160</v>
      </c>
      <c r="L143" s="2" t="s">
        <v>1218</v>
      </c>
      <c r="M143" s="2"/>
      <c r="N143" s="2" t="s">
        <v>42701</v>
      </c>
      <c r="O143" s="2"/>
      <c r="P143" s="2" t="s">
        <v>54</v>
      </c>
      <c r="Q143" s="2"/>
      <c r="R143" s="2"/>
      <c r="S143" s="62" t="s">
        <v>1483</v>
      </c>
      <c r="T143" s="2"/>
      <c r="U143" s="7" t="s">
        <v>1484</v>
      </c>
      <c r="V143" s="2"/>
      <c r="W143" s="2"/>
      <c r="X143" s="56"/>
      <c r="Y143" s="2"/>
      <c r="Z143" s="2"/>
      <c r="AA143" s="2" t="s">
        <v>1215</v>
      </c>
      <c r="AB143" s="2" t="s">
        <v>280</v>
      </c>
      <c r="AC143" s="6" t="s">
        <v>281</v>
      </c>
      <c r="AE143" t="str" cm="1">
        <f t="array" ref="AE143">AddGsmComma(D143)</f>
        <v>100% COTTON(SLUB) ANTI-MICROBIAL FINISHED SINGLE JERSEY ,160 GSM ANTI MICROBIAL FINISH</v>
      </c>
    </row>
    <row r="144" spans="1:31" ht="100" customHeight="1" x14ac:dyDescent="0.35">
      <c r="A144" s="50" t="s">
        <v>1437</v>
      </c>
      <c r="B144" s="36" t="s">
        <v>1485</v>
      </c>
      <c r="C144" s="36"/>
      <c r="D144" s="36" t="s">
        <v>47602</v>
      </c>
      <c r="E144" s="36">
        <v>129</v>
      </c>
      <c r="F144" s="36" t="s">
        <v>1226</v>
      </c>
      <c r="G144" s="36"/>
      <c r="H144" s="36"/>
      <c r="I144" s="36" t="s">
        <v>51</v>
      </c>
      <c r="J144" s="36" t="s">
        <v>500</v>
      </c>
      <c r="K144" s="36">
        <v>160</v>
      </c>
      <c r="L144" s="36" t="s">
        <v>1218</v>
      </c>
      <c r="M144" s="36" t="s">
        <v>206</v>
      </c>
      <c r="N144" s="36" t="s">
        <v>42702</v>
      </c>
      <c r="O144" s="36" t="s">
        <v>1486</v>
      </c>
      <c r="P144" s="36" t="s">
        <v>1318</v>
      </c>
      <c r="Q144" s="2"/>
      <c r="R144" s="2"/>
      <c r="S144" s="62" t="s">
        <v>1487</v>
      </c>
      <c r="T144" s="51"/>
      <c r="U144" s="51" t="s">
        <v>1488</v>
      </c>
      <c r="V144" s="51" t="s">
        <v>1232</v>
      </c>
      <c r="W144" s="7" t="s">
        <v>1321</v>
      </c>
      <c r="X144" s="193"/>
      <c r="Y144" s="51" t="s">
        <v>1489</v>
      </c>
      <c r="Z144" s="51" t="s">
        <v>1490</v>
      </c>
      <c r="AA144" s="2" t="s">
        <v>44618</v>
      </c>
      <c r="AB144" s="36" t="s">
        <v>1491</v>
      </c>
      <c r="AC144" s="21" t="s">
        <v>315</v>
      </c>
      <c r="AE144" t="str" cm="1">
        <f t="array" ref="AE144">AddGsmComma(D144)</f>
        <v>100% COTTON(SLUB) SLUB SINGLE JERSEY ,160 GSM</v>
      </c>
    </row>
    <row r="145" spans="1:31" ht="100" customHeight="1" x14ac:dyDescent="0.35">
      <c r="A145" s="50" t="s">
        <v>1437</v>
      </c>
      <c r="B145" s="2" t="s">
        <v>1492</v>
      </c>
      <c r="C145" s="2"/>
      <c r="D145" s="2" t="s">
        <v>44619</v>
      </c>
      <c r="E145" s="2" t="s">
        <v>1493</v>
      </c>
      <c r="F145" s="2" t="s">
        <v>333</v>
      </c>
      <c r="G145" s="2"/>
      <c r="H145" s="2"/>
      <c r="I145" s="2" t="s">
        <v>51</v>
      </c>
      <c r="J145" s="2" t="s">
        <v>1494</v>
      </c>
      <c r="K145" s="2">
        <v>135</v>
      </c>
      <c r="L145" s="2" t="s">
        <v>1495</v>
      </c>
      <c r="M145" s="2" t="s">
        <v>686</v>
      </c>
      <c r="N145" s="2" t="s">
        <v>42702</v>
      </c>
      <c r="O145" s="2" t="s">
        <v>44620</v>
      </c>
      <c r="P145" s="2" t="s">
        <v>44621</v>
      </c>
      <c r="S145" s="62" t="s">
        <v>1496</v>
      </c>
      <c r="T145" s="7"/>
      <c r="U145" s="7" t="s">
        <v>1497</v>
      </c>
      <c r="V145" s="7"/>
      <c r="W145" s="7" t="s">
        <v>1498</v>
      </c>
      <c r="X145" s="192"/>
      <c r="Y145" s="7" t="s">
        <v>1499</v>
      </c>
      <c r="Z145" s="7" t="s">
        <v>1500</v>
      </c>
      <c r="AA145" s="1" t="s">
        <v>1501</v>
      </c>
      <c r="AB145" s="2" t="s">
        <v>1502</v>
      </c>
      <c r="AC145" s="2" t="s">
        <v>1503</v>
      </c>
      <c r="AD145" s="2"/>
      <c r="AE145" t="str" cm="1">
        <f t="array" ref="AE145">AddGsmComma(D145)</f>
        <v>50/50% COTTON/MODAL SLUB (32s/1) COTTON-MODAL SLUB SINGLE JERSEY 135</v>
      </c>
    </row>
    <row r="146" spans="1:31" ht="100" customHeight="1" x14ac:dyDescent="0.35">
      <c r="A146" s="12" t="s">
        <v>1437</v>
      </c>
      <c r="B146" s="13" t="s">
        <v>1504</v>
      </c>
      <c r="C146" s="13"/>
      <c r="D146" s="13" t="s">
        <v>47603</v>
      </c>
      <c r="E146" s="13" t="s">
        <v>44622</v>
      </c>
      <c r="F146" s="13" t="s">
        <v>1505</v>
      </c>
      <c r="G146" s="13"/>
      <c r="H146" s="13"/>
      <c r="I146" s="13" t="s">
        <v>51</v>
      </c>
      <c r="J146" s="13" t="s">
        <v>500</v>
      </c>
      <c r="K146" s="13">
        <v>160</v>
      </c>
      <c r="L146" s="13" t="s">
        <v>1506</v>
      </c>
      <c r="M146" s="13" t="s">
        <v>652</v>
      </c>
      <c r="N146" s="13" t="s">
        <v>42702</v>
      </c>
      <c r="O146" s="13" t="s">
        <v>1507</v>
      </c>
      <c r="P146" s="13" t="s">
        <v>1508</v>
      </c>
      <c r="Q146" s="2"/>
      <c r="R146" s="2"/>
      <c r="S146" s="62" t="s">
        <v>1509</v>
      </c>
      <c r="T146" s="14"/>
      <c r="U146" s="14" t="s">
        <v>1510</v>
      </c>
      <c r="V146" s="14"/>
      <c r="W146" s="7" t="s">
        <v>1511</v>
      </c>
      <c r="X146" s="191"/>
      <c r="Y146" s="14" t="s">
        <v>1512</v>
      </c>
      <c r="Z146" s="14" t="s">
        <v>1513</v>
      </c>
      <c r="AA146" s="2" t="s">
        <v>1514</v>
      </c>
      <c r="AB146" s="13" t="s">
        <v>1515</v>
      </c>
      <c r="AC146" s="23" t="s">
        <v>1516</v>
      </c>
      <c r="AE146" t="str" cm="1">
        <f t="array" ref="AE146">AddGsmComma(D146)</f>
        <v>80/20% TENCEL/LINEN SLUB SLUB SINGLE JERSEY ,160 GSM</v>
      </c>
    </row>
    <row r="147" spans="1:31" ht="100" customHeight="1" x14ac:dyDescent="0.35">
      <c r="A147" s="4" t="s">
        <v>1437</v>
      </c>
      <c r="B147" s="2" t="s">
        <v>1517</v>
      </c>
      <c r="C147" s="2"/>
      <c r="D147" s="2" t="s">
        <v>47604</v>
      </c>
      <c r="E147" s="2"/>
      <c r="F147" s="2" t="s">
        <v>1036</v>
      </c>
      <c r="G147" s="2"/>
      <c r="H147" s="2"/>
      <c r="I147" s="2" t="s">
        <v>51</v>
      </c>
      <c r="J147" s="2" t="s">
        <v>1518</v>
      </c>
      <c r="K147" s="2">
        <v>290</v>
      </c>
      <c r="L147" s="2" t="s">
        <v>1218</v>
      </c>
      <c r="M147" s="2"/>
      <c r="N147" s="2" t="s">
        <v>42722</v>
      </c>
      <c r="O147" s="2" t="s">
        <v>1519</v>
      </c>
      <c r="P147" s="2" t="s">
        <v>1520</v>
      </c>
      <c r="Q147" s="2"/>
      <c r="R147" s="2"/>
      <c r="S147" s="62" t="s">
        <v>1521</v>
      </c>
      <c r="T147" s="7" t="s">
        <v>1522</v>
      </c>
      <c r="U147" s="7" t="s">
        <v>1523</v>
      </c>
      <c r="V147" s="7" t="s">
        <v>1524</v>
      </c>
      <c r="W147" s="7" t="s">
        <v>1525</v>
      </c>
      <c r="X147" s="56"/>
      <c r="Y147" s="2"/>
      <c r="Z147" s="2"/>
      <c r="AA147" s="2" t="s">
        <v>1526</v>
      </c>
      <c r="AB147" s="2" t="s">
        <v>1527</v>
      </c>
      <c r="AC147" s="6" t="s">
        <v>497</v>
      </c>
      <c r="AE147" t="str" cm="1">
        <f t="array" ref="AE147">AddGsmComma(D147)</f>
        <v>100% COTTON(SLUB) LONG SLUB SINGLE JERSEY ,290 GSM</v>
      </c>
    </row>
    <row r="148" spans="1:31" ht="100" customHeight="1" x14ac:dyDescent="0.35">
      <c r="A148" s="4" t="s">
        <v>1437</v>
      </c>
      <c r="B148" s="2" t="s">
        <v>1528</v>
      </c>
      <c r="C148" s="2"/>
      <c r="D148" s="2" t="s">
        <v>47605</v>
      </c>
      <c r="E148" s="2">
        <v>233</v>
      </c>
      <c r="F148" s="2" t="s">
        <v>1529</v>
      </c>
      <c r="G148" s="2"/>
      <c r="H148" s="2"/>
      <c r="I148" s="2" t="s">
        <v>51</v>
      </c>
      <c r="J148" s="2" t="s">
        <v>500</v>
      </c>
      <c r="K148" s="2">
        <v>155</v>
      </c>
      <c r="L148" s="2" t="s">
        <v>1218</v>
      </c>
      <c r="M148" s="2" t="s">
        <v>362</v>
      </c>
      <c r="N148" s="2" t="s">
        <v>42710</v>
      </c>
      <c r="O148" s="2" t="s">
        <v>1530</v>
      </c>
      <c r="P148" s="2" t="s">
        <v>91</v>
      </c>
      <c r="Q148" s="2"/>
      <c r="R148" s="2"/>
      <c r="S148" s="62" t="s">
        <v>1531</v>
      </c>
      <c r="T148" s="7" t="s">
        <v>1532</v>
      </c>
      <c r="U148" s="7" t="s">
        <v>1533</v>
      </c>
      <c r="V148" s="7" t="s">
        <v>1534</v>
      </c>
      <c r="W148" s="7" t="s">
        <v>1535</v>
      </c>
      <c r="X148" s="56"/>
      <c r="Y148" s="7" t="s">
        <v>1536</v>
      </c>
      <c r="Z148" s="7" t="s">
        <v>1537</v>
      </c>
      <c r="AA148" s="2" t="s">
        <v>44623</v>
      </c>
      <c r="AB148" s="2" t="s">
        <v>1538</v>
      </c>
      <c r="AC148" s="6" t="s">
        <v>497</v>
      </c>
      <c r="AE148" t="str" cm="1">
        <f t="array" ref="AE148">AddGsmComma(D148)</f>
        <v>100% COTTON(SLUB) SLUB SINGLE JERSEY ,155 GSM</v>
      </c>
    </row>
    <row r="149" spans="1:31" ht="100" customHeight="1" x14ac:dyDescent="0.35">
      <c r="A149" s="4" t="s">
        <v>1437</v>
      </c>
      <c r="B149" s="2" t="s">
        <v>1539</v>
      </c>
      <c r="C149" s="2"/>
      <c r="D149" s="2" t="s">
        <v>47596</v>
      </c>
      <c r="E149" s="2">
        <v>28</v>
      </c>
      <c r="F149" s="2"/>
      <c r="G149" s="2"/>
      <c r="H149" s="2"/>
      <c r="I149" s="2" t="s">
        <v>51</v>
      </c>
      <c r="J149" s="2" t="s">
        <v>500</v>
      </c>
      <c r="K149" s="2">
        <v>165</v>
      </c>
      <c r="L149" s="2" t="s">
        <v>53</v>
      </c>
      <c r="M149" s="2" t="s">
        <v>1540</v>
      </c>
      <c r="N149" s="2" t="s">
        <v>42701</v>
      </c>
      <c r="O149" s="2"/>
      <c r="P149" s="2" t="s">
        <v>54</v>
      </c>
      <c r="Q149" s="2"/>
      <c r="R149" s="2"/>
      <c r="S149" s="62" t="s">
        <v>1541</v>
      </c>
      <c r="T149" s="7" t="s">
        <v>1542</v>
      </c>
      <c r="U149" s="7" t="s">
        <v>1543</v>
      </c>
      <c r="V149" s="2"/>
      <c r="W149" s="2"/>
      <c r="X149" s="56"/>
      <c r="Y149" s="7" t="s">
        <v>1544</v>
      </c>
      <c r="Z149" s="2"/>
      <c r="AA149" s="2" t="s">
        <v>1545</v>
      </c>
      <c r="AB149" s="2" t="s">
        <v>1546</v>
      </c>
      <c r="AC149" s="6" t="s">
        <v>1547</v>
      </c>
      <c r="AE149" t="str" cm="1">
        <f t="array" ref="AE149">AddGsmComma(D149)</f>
        <v>100% COTTON SLUB SINGLE JERSEY ,165 GSM</v>
      </c>
    </row>
    <row r="150" spans="1:31" ht="100" customHeight="1" x14ac:dyDescent="0.35">
      <c r="A150" s="4" t="s">
        <v>1437</v>
      </c>
      <c r="B150" s="2" t="s">
        <v>1548</v>
      </c>
      <c r="C150" s="2"/>
      <c r="D150" s="2" t="s">
        <v>47606</v>
      </c>
      <c r="E150" s="2">
        <v>469</v>
      </c>
      <c r="F150" s="2" t="s">
        <v>1549</v>
      </c>
      <c r="G150" s="2"/>
      <c r="H150" s="2"/>
      <c r="I150" s="2" t="s">
        <v>51</v>
      </c>
      <c r="J150" s="2" t="s">
        <v>1550</v>
      </c>
      <c r="K150" s="2">
        <v>180</v>
      </c>
      <c r="L150" s="2" t="s">
        <v>748</v>
      </c>
      <c r="M150" s="2" t="s">
        <v>699</v>
      </c>
      <c r="N150" s="2" t="s">
        <v>42714</v>
      </c>
      <c r="O150" s="2" t="s">
        <v>1551</v>
      </c>
      <c r="P150" s="2" t="s">
        <v>1552</v>
      </c>
      <c r="Q150" s="2"/>
      <c r="R150" s="2"/>
      <c r="S150" s="62" t="s">
        <v>1553</v>
      </c>
      <c r="T150" s="2"/>
      <c r="U150" s="7" t="s">
        <v>1554</v>
      </c>
      <c r="V150" s="7" t="s">
        <v>1555</v>
      </c>
      <c r="W150" s="7" t="s">
        <v>1556</v>
      </c>
      <c r="X150" s="56"/>
      <c r="Y150" s="7" t="s">
        <v>1557</v>
      </c>
      <c r="Z150" s="7" t="s">
        <v>1558</v>
      </c>
      <c r="AA150" s="2" t="s">
        <v>1559</v>
      </c>
      <c r="AB150" s="2" t="s">
        <v>1560</v>
      </c>
      <c r="AC150" s="6" t="s">
        <v>1561</v>
      </c>
      <c r="AE150" t="str" cm="1">
        <f t="array" ref="AE150">AddGsmComma(D150)</f>
        <v>95/5% COTTON/ELASTANE LONG SLUB STRETCH SINGLE JERSEY ,180 GSM</v>
      </c>
    </row>
    <row r="151" spans="1:31" ht="100" customHeight="1" x14ac:dyDescent="0.35">
      <c r="A151" s="4" t="s">
        <v>1437</v>
      </c>
      <c r="B151" s="2" t="s">
        <v>1562</v>
      </c>
      <c r="C151" s="2"/>
      <c r="D151" s="2" t="s">
        <v>47607</v>
      </c>
      <c r="E151" s="2">
        <v>39</v>
      </c>
      <c r="F151" s="2" t="s">
        <v>371</v>
      </c>
      <c r="G151" s="2" t="s">
        <v>1563</v>
      </c>
      <c r="H151" s="2"/>
      <c r="I151" s="2" t="s">
        <v>51</v>
      </c>
      <c r="J151" s="2" t="s">
        <v>500</v>
      </c>
      <c r="K151" s="2">
        <v>180</v>
      </c>
      <c r="L151" s="2" t="s">
        <v>1218</v>
      </c>
      <c r="M151" s="2" t="s">
        <v>1186</v>
      </c>
      <c r="N151" s="2" t="s">
        <v>42701</v>
      </c>
      <c r="O151" s="2" t="s">
        <v>1564</v>
      </c>
      <c r="P151" s="2" t="s">
        <v>662</v>
      </c>
      <c r="Q151" s="2"/>
      <c r="R151" s="2"/>
      <c r="S151" s="62" t="s">
        <v>1565</v>
      </c>
      <c r="T151" s="7" t="s">
        <v>1566</v>
      </c>
      <c r="U151" s="7" t="s">
        <v>1567</v>
      </c>
      <c r="V151" s="7" t="s">
        <v>1568</v>
      </c>
      <c r="W151" s="2"/>
      <c r="X151" s="56"/>
      <c r="Y151" s="7" t="s">
        <v>1569</v>
      </c>
      <c r="Z151" s="2"/>
      <c r="AA151" s="2" t="s">
        <v>1570</v>
      </c>
      <c r="AB151" s="2" t="s">
        <v>1538</v>
      </c>
      <c r="AC151" s="6" t="s">
        <v>497</v>
      </c>
      <c r="AE151" t="str" cm="1">
        <f t="array" ref="AE151">AddGsmComma(D151)</f>
        <v>100% COTTON(SLUB) SLUB SINGLE JERSEY ,180 GSM</v>
      </c>
    </row>
    <row r="152" spans="1:31" ht="100" customHeight="1" x14ac:dyDescent="0.35">
      <c r="A152" s="4" t="s">
        <v>1437</v>
      </c>
      <c r="B152" s="2" t="s">
        <v>1571</v>
      </c>
      <c r="C152" s="2"/>
      <c r="D152" s="2" t="s">
        <v>47608</v>
      </c>
      <c r="E152" s="2">
        <v>49</v>
      </c>
      <c r="F152" s="2" t="s">
        <v>371</v>
      </c>
      <c r="G152" s="2" t="s">
        <v>1572</v>
      </c>
      <c r="H152" s="2"/>
      <c r="I152" s="2" t="s">
        <v>51</v>
      </c>
      <c r="J152" s="2" t="s">
        <v>500</v>
      </c>
      <c r="K152" s="2">
        <v>190</v>
      </c>
      <c r="L152" s="2" t="s">
        <v>1573</v>
      </c>
      <c r="M152" s="2" t="s">
        <v>64</v>
      </c>
      <c r="N152" s="2" t="s">
        <v>42701</v>
      </c>
      <c r="O152" s="2" t="s">
        <v>1574</v>
      </c>
      <c r="P152" s="2" t="s">
        <v>1575</v>
      </c>
      <c r="Q152" s="2"/>
      <c r="R152" s="2"/>
      <c r="S152" s="62" t="s">
        <v>1576</v>
      </c>
      <c r="T152" s="7" t="s">
        <v>1577</v>
      </c>
      <c r="U152" s="7" t="s">
        <v>1578</v>
      </c>
      <c r="V152" s="7" t="s">
        <v>1579</v>
      </c>
      <c r="W152" s="2"/>
      <c r="X152" s="56"/>
      <c r="Y152" s="7" t="s">
        <v>1580</v>
      </c>
      <c r="Z152" s="2"/>
      <c r="AA152" s="2" t="s">
        <v>44624</v>
      </c>
      <c r="AB152" s="2" t="s">
        <v>1538</v>
      </c>
      <c r="AC152" s="6" t="s">
        <v>497</v>
      </c>
      <c r="AE152" t="str" cm="1">
        <f t="array" ref="AE152">AddGsmComma(D152)</f>
        <v>60/40% COTTON/POLYESTER(SLUB) SLUB SINGLE JERSEY ,190 GSM</v>
      </c>
    </row>
    <row r="153" spans="1:31" ht="100" customHeight="1" x14ac:dyDescent="0.35">
      <c r="A153" s="4" t="s">
        <v>1437</v>
      </c>
      <c r="B153" s="2" t="s">
        <v>1581</v>
      </c>
      <c r="C153" s="2"/>
      <c r="D153" s="2" t="s">
        <v>47609</v>
      </c>
      <c r="E153" s="2">
        <v>52</v>
      </c>
      <c r="F153" s="2" t="s">
        <v>371</v>
      </c>
      <c r="G153" s="2" t="s">
        <v>1572</v>
      </c>
      <c r="H153" s="2"/>
      <c r="I153" s="2" t="s">
        <v>51</v>
      </c>
      <c r="J153" s="2" t="s">
        <v>500</v>
      </c>
      <c r="K153" s="2">
        <v>170</v>
      </c>
      <c r="L153" s="2" t="s">
        <v>1218</v>
      </c>
      <c r="M153" s="2" t="s">
        <v>561</v>
      </c>
      <c r="N153" s="2" t="s">
        <v>42701</v>
      </c>
      <c r="O153" s="2" t="s">
        <v>1582</v>
      </c>
      <c r="P153" s="2" t="s">
        <v>537</v>
      </c>
      <c r="Q153" s="2"/>
      <c r="R153" s="2"/>
      <c r="S153" s="62" t="s">
        <v>1583</v>
      </c>
      <c r="T153" s="7" t="s">
        <v>1584</v>
      </c>
      <c r="U153" s="7" t="s">
        <v>1585</v>
      </c>
      <c r="V153" s="7" t="s">
        <v>1586</v>
      </c>
      <c r="W153" s="2"/>
      <c r="X153" s="56"/>
      <c r="Y153" s="7" t="s">
        <v>1587</v>
      </c>
      <c r="Z153" s="2"/>
      <c r="AA153" s="2" t="s">
        <v>44624</v>
      </c>
      <c r="AB153" s="2" t="s">
        <v>1538</v>
      </c>
      <c r="AC153" s="6" t="s">
        <v>497</v>
      </c>
      <c r="AE153" t="str" cm="1">
        <f t="array" ref="AE153">AddGsmComma(D153)</f>
        <v>100% COTTON(SLUB) SLUB SINGLE JERSEY ,170 GSM</v>
      </c>
    </row>
    <row r="154" spans="1:31" ht="100" customHeight="1" x14ac:dyDescent="0.35">
      <c r="A154" s="4" t="s">
        <v>1437</v>
      </c>
      <c r="B154" s="2" t="s">
        <v>1588</v>
      </c>
      <c r="C154" s="2"/>
      <c r="D154" s="2" t="s">
        <v>47605</v>
      </c>
      <c r="E154" s="2">
        <v>51</v>
      </c>
      <c r="F154" s="2" t="s">
        <v>371</v>
      </c>
      <c r="G154" s="2" t="s">
        <v>1589</v>
      </c>
      <c r="H154" s="2"/>
      <c r="I154" s="2" t="s">
        <v>51</v>
      </c>
      <c r="J154" s="2" t="s">
        <v>500</v>
      </c>
      <c r="K154" s="2">
        <v>155</v>
      </c>
      <c r="L154" s="2" t="s">
        <v>1218</v>
      </c>
      <c r="M154" s="2" t="s">
        <v>1590</v>
      </c>
      <c r="N154" s="2" t="s">
        <v>42701</v>
      </c>
      <c r="O154" s="2" t="s">
        <v>1591</v>
      </c>
      <c r="P154" s="2" t="s">
        <v>91</v>
      </c>
      <c r="Q154" s="2"/>
      <c r="R154" s="2"/>
      <c r="S154" s="62" t="s">
        <v>1592</v>
      </c>
      <c r="T154" s="2"/>
      <c r="U154" s="7" t="s">
        <v>1593</v>
      </c>
      <c r="V154" s="7" t="s">
        <v>1594</v>
      </c>
      <c r="W154" s="2"/>
      <c r="X154" s="56"/>
      <c r="Y154" s="7" t="s">
        <v>1595</v>
      </c>
      <c r="Z154" s="2"/>
      <c r="AA154" s="2" t="s">
        <v>1596</v>
      </c>
      <c r="AB154" s="2" t="s">
        <v>1538</v>
      </c>
      <c r="AC154" s="6" t="s">
        <v>1597</v>
      </c>
      <c r="AE154" t="str" cm="1">
        <f t="array" ref="AE154">AddGsmComma(D154)</f>
        <v>100% COTTON(SLUB) SLUB SINGLE JERSEY ,155 GSM</v>
      </c>
    </row>
    <row r="155" spans="1:31" ht="100" customHeight="1" x14ac:dyDescent="0.35">
      <c r="A155" s="4" t="s">
        <v>1437</v>
      </c>
      <c r="B155" s="2" t="s">
        <v>1598</v>
      </c>
      <c r="C155" s="2"/>
      <c r="D155" s="2" t="s">
        <v>47610</v>
      </c>
      <c r="E155" s="2">
        <v>41</v>
      </c>
      <c r="F155" s="2" t="s">
        <v>371</v>
      </c>
      <c r="G155" s="2" t="s">
        <v>1599</v>
      </c>
      <c r="H155" s="2"/>
      <c r="I155" s="2" t="s">
        <v>51</v>
      </c>
      <c r="J155" s="2" t="s">
        <v>500</v>
      </c>
      <c r="K155" s="2">
        <v>155</v>
      </c>
      <c r="L155" s="2" t="s">
        <v>1573</v>
      </c>
      <c r="M155" s="2" t="s">
        <v>226</v>
      </c>
      <c r="N155" s="2" t="s">
        <v>42701</v>
      </c>
      <c r="O155" s="2" t="s">
        <v>1600</v>
      </c>
      <c r="P155" s="2" t="s">
        <v>1601</v>
      </c>
      <c r="Q155" s="2"/>
      <c r="R155" s="2"/>
      <c r="S155" s="62" t="s">
        <v>1602</v>
      </c>
      <c r="T155" s="7" t="s">
        <v>1603</v>
      </c>
      <c r="U155" s="7" t="s">
        <v>1604</v>
      </c>
      <c r="V155" s="7" t="s">
        <v>1605</v>
      </c>
      <c r="W155" s="2"/>
      <c r="X155" s="56"/>
      <c r="Y155" s="7" t="s">
        <v>1606</v>
      </c>
      <c r="Z155" s="2"/>
      <c r="AA155" s="2" t="s">
        <v>44624</v>
      </c>
      <c r="AB155" s="2" t="s">
        <v>1538</v>
      </c>
      <c r="AC155" s="6" t="s">
        <v>497</v>
      </c>
      <c r="AE155" t="str" cm="1">
        <f t="array" ref="AE155">AddGsmComma(D155)</f>
        <v>60/40% COTTON/POLYESTER(SLUB) SLUB SINGLE JERSEY ,155 GSM</v>
      </c>
    </row>
    <row r="156" spans="1:31" s="19" customFormat="1" ht="100" customHeight="1" x14ac:dyDescent="0.35">
      <c r="A156" s="15" t="s">
        <v>1437</v>
      </c>
      <c r="B156" s="16" t="s">
        <v>1607</v>
      </c>
      <c r="C156" s="16"/>
      <c r="D156" s="2" t="s">
        <v>47611</v>
      </c>
      <c r="E156" s="16"/>
      <c r="F156" s="16"/>
      <c r="G156" s="16"/>
      <c r="H156" s="16"/>
      <c r="I156" s="16" t="s">
        <v>51</v>
      </c>
      <c r="J156" s="16" t="s">
        <v>1608</v>
      </c>
      <c r="K156" s="16">
        <v>180</v>
      </c>
      <c r="L156" s="16" t="s">
        <v>1609</v>
      </c>
      <c r="M156" s="16"/>
      <c r="N156" s="16" t="s">
        <v>42701</v>
      </c>
      <c r="O156" s="16"/>
      <c r="P156" s="16" t="s">
        <v>54</v>
      </c>
      <c r="Q156" s="16"/>
      <c r="R156" s="16"/>
      <c r="S156" s="62" t="s">
        <v>1610</v>
      </c>
      <c r="T156" s="7" t="s">
        <v>1611</v>
      </c>
      <c r="U156" s="17" t="s">
        <v>1612</v>
      </c>
      <c r="V156" s="16"/>
      <c r="W156" s="2"/>
      <c r="X156" s="195"/>
      <c r="Y156" s="16"/>
      <c r="Z156" s="16"/>
      <c r="AA156" s="16" t="s">
        <v>44625</v>
      </c>
      <c r="AB156" s="16" t="s">
        <v>1538</v>
      </c>
      <c r="AC156" s="18" t="s">
        <v>497</v>
      </c>
      <c r="AD156" s="72"/>
      <c r="AE156" t="str" cm="1">
        <f t="array" ref="AE156">AddGsmComma(D156)</f>
        <v>100% COTTON(SLUB)(MELANGE) MELANGE SLUB SINGLE JERSEY ,180 GSM</v>
      </c>
    </row>
    <row r="157" spans="1:31" ht="100" customHeight="1" x14ac:dyDescent="0.35">
      <c r="A157" s="4" t="s">
        <v>1437</v>
      </c>
      <c r="B157" s="2" t="s">
        <v>1613</v>
      </c>
      <c r="C157" s="2"/>
      <c r="D157" s="2" t="s">
        <v>47612</v>
      </c>
      <c r="E157" s="2">
        <v>190</v>
      </c>
      <c r="F157" s="2" t="s">
        <v>387</v>
      </c>
      <c r="G157" s="2"/>
      <c r="H157" s="2"/>
      <c r="I157" s="2" t="s">
        <v>51</v>
      </c>
      <c r="J157" s="2" t="s">
        <v>1608</v>
      </c>
      <c r="K157" s="2">
        <v>230</v>
      </c>
      <c r="L157" s="2" t="s">
        <v>1609</v>
      </c>
      <c r="M157" s="2" t="s">
        <v>64</v>
      </c>
      <c r="N157" s="2" t="s">
        <v>42701</v>
      </c>
      <c r="O157" s="2" t="s">
        <v>1614</v>
      </c>
      <c r="P157" s="2" t="s">
        <v>662</v>
      </c>
      <c r="Q157" s="2"/>
      <c r="R157" s="2"/>
      <c r="S157" s="62" t="s">
        <v>1615</v>
      </c>
      <c r="T157" s="7" t="s">
        <v>1611</v>
      </c>
      <c r="U157" s="7" t="s">
        <v>1616</v>
      </c>
      <c r="V157" s="7" t="s">
        <v>1617</v>
      </c>
      <c r="W157" s="2"/>
      <c r="X157" s="56"/>
      <c r="Y157" s="7" t="s">
        <v>1618</v>
      </c>
      <c r="Z157" s="2"/>
      <c r="AA157" s="2" t="s">
        <v>44626</v>
      </c>
      <c r="AB157" s="2" t="s">
        <v>1538</v>
      </c>
      <c r="AC157" s="6" t="s">
        <v>497</v>
      </c>
      <c r="AD157" s="71">
        <v>15</v>
      </c>
      <c r="AE157" t="str" cm="1">
        <f t="array" ref="AE157">AddGsmComma(D157)</f>
        <v>100% COTTON(SLUB)(MELANGE) MELANGE SLUB SINGLE JERSEY ,230 GSM</v>
      </c>
    </row>
    <row r="158" spans="1:31" ht="100" customHeight="1" x14ac:dyDescent="0.35">
      <c r="A158" s="4" t="s">
        <v>1437</v>
      </c>
      <c r="B158" s="2" t="s">
        <v>1619</v>
      </c>
      <c r="C158" s="2"/>
      <c r="D158" s="2" t="s">
        <v>47613</v>
      </c>
      <c r="E158" s="2">
        <v>191</v>
      </c>
      <c r="F158" s="2" t="s">
        <v>387</v>
      </c>
      <c r="G158" s="2"/>
      <c r="H158" s="2"/>
      <c r="I158" s="2" t="s">
        <v>51</v>
      </c>
      <c r="J158" s="2" t="s">
        <v>500</v>
      </c>
      <c r="K158" s="2">
        <v>215</v>
      </c>
      <c r="L158" s="2" t="s">
        <v>1573</v>
      </c>
      <c r="M158" s="2" t="s">
        <v>1202</v>
      </c>
      <c r="N158" s="2" t="s">
        <v>42714</v>
      </c>
      <c r="O158" s="2" t="s">
        <v>1620</v>
      </c>
      <c r="P158" s="2" t="s">
        <v>1621</v>
      </c>
      <c r="Q158" s="2"/>
      <c r="R158" s="2"/>
      <c r="S158" s="62" t="s">
        <v>1622</v>
      </c>
      <c r="T158" s="2"/>
      <c r="U158" s="7" t="s">
        <v>1623</v>
      </c>
      <c r="V158" s="7" t="s">
        <v>1624</v>
      </c>
      <c r="W158" s="7" t="s">
        <v>1625</v>
      </c>
      <c r="X158" s="56"/>
      <c r="Y158" s="7" t="s">
        <v>1626</v>
      </c>
      <c r="Z158" s="2"/>
      <c r="AA158" s="2" t="s">
        <v>1570</v>
      </c>
      <c r="AB158" s="2" t="s">
        <v>1570</v>
      </c>
      <c r="AC158" s="6" t="s">
        <v>497</v>
      </c>
      <c r="AE158" t="str" cm="1">
        <f t="array" ref="AE158">AddGsmComma(D158)</f>
        <v>60/40% COTTON/POLYESTER(SLUB) SLUB SINGLE JERSEY ,215 GSM</v>
      </c>
    </row>
    <row r="159" spans="1:31" ht="100" customHeight="1" x14ac:dyDescent="0.35">
      <c r="A159" s="4" t="s">
        <v>1437</v>
      </c>
      <c r="B159" s="2" t="s">
        <v>1627</v>
      </c>
      <c r="C159" s="2"/>
      <c r="D159" s="2" t="s">
        <v>47614</v>
      </c>
      <c r="E159" s="2">
        <v>413</v>
      </c>
      <c r="F159" s="2" t="s">
        <v>412</v>
      </c>
      <c r="G159" s="2"/>
      <c r="H159" s="2"/>
      <c r="I159" s="2" t="s">
        <v>51</v>
      </c>
      <c r="J159" s="2" t="s">
        <v>500</v>
      </c>
      <c r="K159" s="2">
        <v>165</v>
      </c>
      <c r="L159" s="2" t="s">
        <v>535</v>
      </c>
      <c r="M159" s="2" t="s">
        <v>699</v>
      </c>
      <c r="N159" s="2" t="s">
        <v>42702</v>
      </c>
      <c r="O159" s="2" t="s">
        <v>1628</v>
      </c>
      <c r="P159" s="2" t="s">
        <v>1629</v>
      </c>
      <c r="Q159" s="2"/>
      <c r="R159" s="2"/>
      <c r="S159" s="62" t="s">
        <v>1630</v>
      </c>
      <c r="T159" s="7" t="s">
        <v>1631</v>
      </c>
      <c r="U159" s="7" t="s">
        <v>1632</v>
      </c>
      <c r="V159" s="7" t="s">
        <v>1633</v>
      </c>
      <c r="W159" s="7" t="s">
        <v>1634</v>
      </c>
      <c r="X159" s="56"/>
      <c r="Y159" s="7" t="s">
        <v>1635</v>
      </c>
      <c r="Z159" s="7" t="s">
        <v>1636</v>
      </c>
      <c r="AA159" s="2" t="s">
        <v>1637</v>
      </c>
      <c r="AB159" s="2" t="s">
        <v>1638</v>
      </c>
      <c r="AC159" s="6" t="s">
        <v>1639</v>
      </c>
      <c r="AE159" t="str" cm="1">
        <f t="array" ref="AE159">AddGsmComma(D159)</f>
        <v>100% COTTON(COMBED COMPACT) SLUB SINGLE JERSEY ,165 GSM</v>
      </c>
    </row>
    <row r="160" spans="1:31" ht="100" customHeight="1" x14ac:dyDescent="0.35">
      <c r="A160" s="4" t="s">
        <v>1437</v>
      </c>
      <c r="B160" s="2" t="s">
        <v>1640</v>
      </c>
      <c r="C160" s="2"/>
      <c r="D160" s="2" t="s">
        <v>47615</v>
      </c>
      <c r="E160" s="2">
        <v>444</v>
      </c>
      <c r="F160" s="2" t="s">
        <v>387</v>
      </c>
      <c r="G160" s="2" t="s">
        <v>1641</v>
      </c>
      <c r="H160" s="2"/>
      <c r="I160" s="2" t="s">
        <v>51</v>
      </c>
      <c r="J160" s="2" t="s">
        <v>1642</v>
      </c>
      <c r="K160" s="2">
        <v>100</v>
      </c>
      <c r="L160" s="2" t="s">
        <v>1218</v>
      </c>
      <c r="M160" s="2" t="s">
        <v>1202</v>
      </c>
      <c r="N160" s="2" t="s">
        <v>42701</v>
      </c>
      <c r="O160" s="2" t="s">
        <v>1643</v>
      </c>
      <c r="P160" s="2" t="s">
        <v>1644</v>
      </c>
      <c r="Q160" s="2"/>
      <c r="R160" s="2"/>
      <c r="S160" s="62" t="s">
        <v>1645</v>
      </c>
      <c r="T160" s="7" t="s">
        <v>1646</v>
      </c>
      <c r="U160" s="7" t="s">
        <v>1647</v>
      </c>
      <c r="V160" s="7" t="s">
        <v>1648</v>
      </c>
      <c r="W160" s="2"/>
      <c r="X160" s="56"/>
      <c r="Y160" s="7" t="s">
        <v>1649</v>
      </c>
      <c r="Z160" s="7" t="s">
        <v>1650</v>
      </c>
      <c r="AA160" s="2" t="s">
        <v>1651</v>
      </c>
      <c r="AB160" s="2" t="s">
        <v>1652</v>
      </c>
      <c r="AC160" s="6" t="s">
        <v>1653</v>
      </c>
      <c r="AE160" t="str" cm="1">
        <f t="array" ref="AE160">AddGsmComma(D160)</f>
        <v xml:space="preserve">100% COTTON(SLUB) SLUB LOOSEE SINGLE JERSEY ,100 GSM
</v>
      </c>
    </row>
    <row r="161" spans="1:31" ht="100" customHeight="1" x14ac:dyDescent="0.35">
      <c r="A161" s="4" t="s">
        <v>1437</v>
      </c>
      <c r="B161" s="2" t="s">
        <v>1654</v>
      </c>
      <c r="C161" s="2"/>
      <c r="D161" s="2" t="s">
        <v>47616</v>
      </c>
      <c r="E161" s="2"/>
      <c r="F161" s="2" t="s">
        <v>1549</v>
      </c>
      <c r="G161" s="2"/>
      <c r="H161" s="2"/>
      <c r="I161" s="2" t="s">
        <v>51</v>
      </c>
      <c r="J161" s="2" t="s">
        <v>1655</v>
      </c>
      <c r="K161" s="2">
        <v>190</v>
      </c>
      <c r="L161" s="2" t="s">
        <v>63</v>
      </c>
      <c r="M161" s="2" t="s">
        <v>1656</v>
      </c>
      <c r="N161" s="2" t="s">
        <v>42701</v>
      </c>
      <c r="O161" s="2"/>
      <c r="P161" s="2" t="s">
        <v>1657</v>
      </c>
      <c r="Q161" s="2"/>
      <c r="R161" s="2"/>
      <c r="S161" s="62" t="s">
        <v>1658</v>
      </c>
      <c r="T161" s="7" t="s">
        <v>1659</v>
      </c>
      <c r="U161" s="7" t="s">
        <v>1660</v>
      </c>
      <c r="V161" s="2"/>
      <c r="W161" s="2"/>
      <c r="X161" s="56"/>
      <c r="Y161" s="2"/>
      <c r="Z161" s="7" t="s">
        <v>1661</v>
      </c>
      <c r="AA161" s="2" t="s">
        <v>1662</v>
      </c>
      <c r="AB161" s="2" t="s">
        <v>1663</v>
      </c>
      <c r="AC161" s="6" t="s">
        <v>49</v>
      </c>
      <c r="AE161" t="str" cm="1">
        <f t="array" ref="AE161">AddGsmComma(D161)</f>
        <v>100% VISCOSE VISCOSE SLUB SINGLE JERSEY ,190 GSM</v>
      </c>
    </row>
    <row r="162" spans="1:31" ht="100" customHeight="1" x14ac:dyDescent="0.35">
      <c r="A162" s="4" t="s">
        <v>1437</v>
      </c>
      <c r="B162" s="2" t="s">
        <v>1664</v>
      </c>
      <c r="C162" s="2"/>
      <c r="D162" s="2" t="s">
        <v>47617</v>
      </c>
      <c r="E162" s="2"/>
      <c r="F162" s="2" t="s">
        <v>557</v>
      </c>
      <c r="G162" s="2" t="s">
        <v>1665</v>
      </c>
      <c r="H162" s="2"/>
      <c r="I162" s="2" t="s">
        <v>51</v>
      </c>
      <c r="J162" s="2" t="s">
        <v>500</v>
      </c>
      <c r="K162" s="2">
        <v>145</v>
      </c>
      <c r="L162" s="2" t="s">
        <v>1218</v>
      </c>
      <c r="M162" s="2"/>
      <c r="N162" s="2" t="s">
        <v>42701</v>
      </c>
      <c r="O162" s="2" t="s">
        <v>1666</v>
      </c>
      <c r="P162" s="2" t="s">
        <v>1667</v>
      </c>
      <c r="Q162" s="2"/>
      <c r="R162" s="2"/>
      <c r="S162" s="62" t="s">
        <v>1668</v>
      </c>
      <c r="T162" s="2"/>
      <c r="U162" s="7" t="s">
        <v>1669</v>
      </c>
      <c r="V162" s="7" t="s">
        <v>1670</v>
      </c>
      <c r="W162" s="2"/>
      <c r="X162" s="56"/>
      <c r="Y162" s="2"/>
      <c r="Z162" s="7" t="s">
        <v>1671</v>
      </c>
      <c r="AA162" s="2" t="s">
        <v>1545</v>
      </c>
      <c r="AB162" s="2" t="s">
        <v>1672</v>
      </c>
      <c r="AC162" s="6" t="s">
        <v>1673</v>
      </c>
      <c r="AE162" t="str" cm="1">
        <f t="array" ref="AE162">AddGsmComma(D162)</f>
        <v>100% COTTON(SLUB) SLUB SINGLE JERSEY ,145 GSM</v>
      </c>
    </row>
    <row r="163" spans="1:31" ht="100" customHeight="1" x14ac:dyDescent="0.35">
      <c r="A163" s="4" t="s">
        <v>1437</v>
      </c>
      <c r="B163" s="2" t="s">
        <v>1674</v>
      </c>
      <c r="C163" s="2"/>
      <c r="D163" s="2" t="s">
        <v>47617</v>
      </c>
      <c r="E163" s="2"/>
      <c r="F163" s="2" t="s">
        <v>557</v>
      </c>
      <c r="G163" s="2" t="s">
        <v>1665</v>
      </c>
      <c r="H163" s="2"/>
      <c r="I163" s="2" t="s">
        <v>51</v>
      </c>
      <c r="J163" s="2" t="s">
        <v>500</v>
      </c>
      <c r="K163" s="2">
        <v>145</v>
      </c>
      <c r="L163" s="2" t="s">
        <v>1218</v>
      </c>
      <c r="M163" s="2"/>
      <c r="N163" s="2" t="s">
        <v>42701</v>
      </c>
      <c r="O163" s="2" t="s">
        <v>1666</v>
      </c>
      <c r="P163" s="2" t="s">
        <v>1667</v>
      </c>
      <c r="Q163" s="2"/>
      <c r="R163" s="2"/>
      <c r="S163" s="62" t="s">
        <v>1675</v>
      </c>
      <c r="T163" s="2"/>
      <c r="U163" s="7" t="s">
        <v>1676</v>
      </c>
      <c r="V163" s="7" t="s">
        <v>1670</v>
      </c>
      <c r="W163" s="2"/>
      <c r="X163" s="56"/>
      <c r="Y163" s="2"/>
      <c r="Z163" s="7" t="s">
        <v>1677</v>
      </c>
      <c r="AA163" s="2" t="s">
        <v>1545</v>
      </c>
      <c r="AB163" s="2" t="s">
        <v>1672</v>
      </c>
      <c r="AC163" s="6" t="s">
        <v>1673</v>
      </c>
      <c r="AE163" t="str" cm="1">
        <f t="array" ref="AE163">AddGsmComma(D163)</f>
        <v>100% COTTON(SLUB) SLUB SINGLE JERSEY ,145 GSM</v>
      </c>
    </row>
    <row r="164" spans="1:31" ht="100" customHeight="1" x14ac:dyDescent="0.35">
      <c r="A164" s="4" t="s">
        <v>1437</v>
      </c>
      <c r="B164" s="2" t="s">
        <v>1678</v>
      </c>
      <c r="C164" s="2"/>
      <c r="D164" s="2" t="s">
        <v>47618</v>
      </c>
      <c r="E164" s="2">
        <v>229</v>
      </c>
      <c r="F164" s="2" t="s">
        <v>1679</v>
      </c>
      <c r="G164" s="2" t="s">
        <v>44627</v>
      </c>
      <c r="H164" s="2"/>
      <c r="I164" s="2" t="s">
        <v>51</v>
      </c>
      <c r="J164" s="2" t="s">
        <v>500</v>
      </c>
      <c r="K164" s="2">
        <v>235</v>
      </c>
      <c r="L164" s="2" t="s">
        <v>1218</v>
      </c>
      <c r="M164" s="2" t="s">
        <v>1039</v>
      </c>
      <c r="N164" s="2" t="s">
        <v>42723</v>
      </c>
      <c r="O164" s="2" t="s">
        <v>1680</v>
      </c>
      <c r="P164" s="2" t="s">
        <v>1681</v>
      </c>
      <c r="Q164" s="2"/>
      <c r="R164" s="2"/>
      <c r="S164" s="62" t="s">
        <v>1682</v>
      </c>
      <c r="T164" s="7" t="s">
        <v>1683</v>
      </c>
      <c r="U164" s="7" t="s">
        <v>1684</v>
      </c>
      <c r="V164" s="7" t="s">
        <v>1685</v>
      </c>
      <c r="W164" s="7" t="s">
        <v>1686</v>
      </c>
      <c r="X164" s="56"/>
      <c r="Y164" s="7" t="s">
        <v>1687</v>
      </c>
      <c r="Z164" s="7" t="s">
        <v>1688</v>
      </c>
      <c r="AA164" s="2" t="s">
        <v>1689</v>
      </c>
      <c r="AB164" s="2" t="s">
        <v>1527</v>
      </c>
      <c r="AC164" s="6" t="s">
        <v>497</v>
      </c>
      <c r="AE164" t="str" cm="1">
        <f t="array" ref="AE164">AddGsmComma(D164)</f>
        <v>100% COTTON(SLUB) SLUB SINGLE JERSEY ,235 GSM</v>
      </c>
    </row>
    <row r="165" spans="1:31" ht="100" customHeight="1" x14ac:dyDescent="0.35">
      <c r="A165" s="4" t="s">
        <v>1690</v>
      </c>
      <c r="B165" s="2" t="s">
        <v>1691</v>
      </c>
      <c r="C165" s="2"/>
      <c r="D165" s="2" t="s">
        <v>44628</v>
      </c>
      <c r="E165" s="2"/>
      <c r="F165" s="2"/>
      <c r="G165" s="2"/>
      <c r="H165" s="2"/>
      <c r="I165" s="2" t="s">
        <v>51</v>
      </c>
      <c r="J165" s="2" t="s">
        <v>1692</v>
      </c>
      <c r="K165" s="2">
        <v>250</v>
      </c>
      <c r="L165" s="2" t="s">
        <v>53</v>
      </c>
      <c r="M165" s="2"/>
      <c r="N165" s="2" t="s">
        <v>42701</v>
      </c>
      <c r="O165" s="2"/>
      <c r="P165" s="2" t="s">
        <v>54</v>
      </c>
      <c r="Q165" s="2"/>
      <c r="R165" s="2"/>
      <c r="S165" s="62" t="s">
        <v>1693</v>
      </c>
      <c r="T165" s="2"/>
      <c r="U165" s="7" t="s">
        <v>1694</v>
      </c>
      <c r="V165" s="2"/>
      <c r="W165" s="2"/>
      <c r="X165" s="56"/>
      <c r="Y165" s="2"/>
      <c r="Z165" s="2"/>
      <c r="AA165" s="2" t="s">
        <v>1695</v>
      </c>
      <c r="AB165" s="2"/>
      <c r="AC165" s="6" t="s">
        <v>1696</v>
      </c>
      <c r="AE165" t="str" cm="1">
        <f t="array" ref="AE165">AddGsmComma(D165)</f>
        <v>100% COTTON NICK GRAPIC 250 SLUB</v>
      </c>
    </row>
    <row r="166" spans="1:31" ht="100" customHeight="1" x14ac:dyDescent="0.35">
      <c r="A166" s="4" t="s">
        <v>1690</v>
      </c>
      <c r="B166" s="2" t="s">
        <v>1697</v>
      </c>
      <c r="C166" s="2"/>
      <c r="D166" s="2" t="s">
        <v>44629</v>
      </c>
      <c r="E166" s="2">
        <v>26599</v>
      </c>
      <c r="F166" s="2" t="s">
        <v>333</v>
      </c>
      <c r="G166" s="2"/>
      <c r="H166" s="2"/>
      <c r="I166" s="2" t="s">
        <v>51</v>
      </c>
      <c r="J166" s="2" t="s">
        <v>334</v>
      </c>
      <c r="K166" s="2">
        <v>120</v>
      </c>
      <c r="L166" s="2" t="s">
        <v>53</v>
      </c>
      <c r="M166" s="2" t="s">
        <v>1698</v>
      </c>
      <c r="N166" s="2" t="s">
        <v>42724</v>
      </c>
      <c r="O166" s="2" t="s">
        <v>1699</v>
      </c>
      <c r="P166" s="2" t="s">
        <v>1700</v>
      </c>
      <c r="Q166" s="2"/>
      <c r="R166" s="2"/>
      <c r="S166" s="62" t="s">
        <v>1701</v>
      </c>
      <c r="T166" s="2"/>
      <c r="U166" s="7" t="s">
        <v>1702</v>
      </c>
      <c r="V166" s="7" t="s">
        <v>1703</v>
      </c>
      <c r="W166" s="7" t="s">
        <v>1704</v>
      </c>
      <c r="X166" s="56"/>
      <c r="Y166" s="7" t="s">
        <v>1705</v>
      </c>
      <c r="Z166" s="7" t="s">
        <v>1706</v>
      </c>
      <c r="AA166" s="2" t="s">
        <v>343</v>
      </c>
      <c r="AB166" s="2" t="s">
        <v>344</v>
      </c>
      <c r="AC166" s="6" t="s">
        <v>369</v>
      </c>
      <c r="AE166" t="str" cm="1">
        <f t="array" ref="AE166">AddGsmComma(D166)</f>
        <v>100% COTTON SINGLE JERSEY 120(A/W) GSM</v>
      </c>
    </row>
    <row r="167" spans="1:31" ht="100" customHeight="1" x14ac:dyDescent="0.35">
      <c r="A167" s="50" t="s">
        <v>1690</v>
      </c>
      <c r="B167" s="36" t="s">
        <v>1707</v>
      </c>
      <c r="C167" s="36"/>
      <c r="D167" s="36" t="s">
        <v>47619</v>
      </c>
      <c r="E167" s="36">
        <v>25333</v>
      </c>
      <c r="F167" s="36" t="s">
        <v>1708</v>
      </c>
      <c r="G167" s="36"/>
      <c r="H167" s="36"/>
      <c r="I167" s="36" t="s">
        <v>51</v>
      </c>
      <c r="J167" s="36" t="s">
        <v>1709</v>
      </c>
      <c r="K167" s="36">
        <v>230</v>
      </c>
      <c r="L167" s="36" t="s">
        <v>1710</v>
      </c>
      <c r="M167" s="36" t="s">
        <v>1711</v>
      </c>
      <c r="N167" s="36" t="s">
        <v>42712</v>
      </c>
      <c r="O167" s="36" t="s">
        <v>1712</v>
      </c>
      <c r="P167" s="36" t="s">
        <v>1713</v>
      </c>
      <c r="Q167" s="2"/>
      <c r="R167" s="2"/>
      <c r="S167" s="62" t="s">
        <v>1714</v>
      </c>
      <c r="T167" s="36"/>
      <c r="U167" s="51" t="s">
        <v>1715</v>
      </c>
      <c r="V167" s="51"/>
      <c r="W167" s="7" t="s">
        <v>1716</v>
      </c>
      <c r="X167" s="193"/>
      <c r="Y167" s="51" t="s">
        <v>1717</v>
      </c>
      <c r="Z167" s="51" t="s">
        <v>1718</v>
      </c>
      <c r="AA167" s="2" t="s">
        <v>1719</v>
      </c>
      <c r="AB167" s="36" t="s">
        <v>1720</v>
      </c>
      <c r="AC167" s="21" t="s">
        <v>1721</v>
      </c>
      <c r="AE167" t="str" cm="1">
        <f t="array" ref="AE167">AddGsmComma(D167)</f>
        <v>100% COTTON CARDED ,230 GSM</v>
      </c>
    </row>
    <row r="168" spans="1:31" ht="100" customHeight="1" x14ac:dyDescent="0.35">
      <c r="A168" s="2" t="s">
        <v>1690</v>
      </c>
      <c r="B168" s="2" t="s">
        <v>1722</v>
      </c>
      <c r="C168" s="2"/>
      <c r="D168" s="2" t="s">
        <v>44577</v>
      </c>
      <c r="E168" s="2" t="s">
        <v>1723</v>
      </c>
      <c r="F168" s="2" t="s">
        <v>333</v>
      </c>
      <c r="G168" s="2"/>
      <c r="H168" s="2"/>
      <c r="I168" s="2" t="s">
        <v>51</v>
      </c>
      <c r="J168" s="2" t="s">
        <v>334</v>
      </c>
      <c r="K168" s="2">
        <v>140</v>
      </c>
      <c r="L168" s="2" t="s">
        <v>361</v>
      </c>
      <c r="M168" s="2" t="s">
        <v>1724</v>
      </c>
      <c r="N168" s="2" t="s">
        <v>42724</v>
      </c>
      <c r="O168" s="2" t="s">
        <v>44578</v>
      </c>
      <c r="P168" s="2" t="s">
        <v>44579</v>
      </c>
      <c r="S168" s="62" t="s">
        <v>1725</v>
      </c>
      <c r="T168" s="7"/>
      <c r="U168" s="7" t="s">
        <v>1726</v>
      </c>
      <c r="V168" s="7" t="s">
        <v>1727</v>
      </c>
      <c r="W168" s="7" t="s">
        <v>1704</v>
      </c>
      <c r="X168" s="192"/>
      <c r="Y168" s="7" t="s">
        <v>1728</v>
      </c>
      <c r="Z168" s="7" t="s">
        <v>1729</v>
      </c>
      <c r="AA168" s="1" t="s">
        <v>343</v>
      </c>
      <c r="AB168" s="2" t="s">
        <v>344</v>
      </c>
      <c r="AC168" s="2" t="s">
        <v>369</v>
      </c>
      <c r="AD168" s="2"/>
      <c r="AE168" t="str" cm="1">
        <f t="array" ref="AE168">AddGsmComma(D168)</f>
        <v>100% COTTON (26s/1 CH COMPACT) LOOSE KNIT SINGLE JERSEY 140</v>
      </c>
    </row>
    <row r="169" spans="1:31" ht="100" customHeight="1" x14ac:dyDescent="0.35">
      <c r="A169" s="12" t="s">
        <v>1690</v>
      </c>
      <c r="B169" s="13" t="s">
        <v>1730</v>
      </c>
      <c r="C169" s="13"/>
      <c r="D169" s="13" t="s">
        <v>47620</v>
      </c>
      <c r="E169" s="13">
        <v>8162</v>
      </c>
      <c r="F169" s="13" t="s">
        <v>1731</v>
      </c>
      <c r="G169" s="13"/>
      <c r="H169" s="13"/>
      <c r="I169" s="13" t="s">
        <v>51</v>
      </c>
      <c r="J169" s="13" t="s">
        <v>1709</v>
      </c>
      <c r="K169" s="13">
        <v>270</v>
      </c>
      <c r="L169" s="13" t="s">
        <v>1710</v>
      </c>
      <c r="M169" s="13" t="s">
        <v>362</v>
      </c>
      <c r="N169" s="13" t="s">
        <v>42712</v>
      </c>
      <c r="O169" s="13" t="s">
        <v>1732</v>
      </c>
      <c r="P169" s="13" t="s">
        <v>1733</v>
      </c>
      <c r="Q169" s="2"/>
      <c r="R169" s="2"/>
      <c r="S169" s="62" t="s">
        <v>1734</v>
      </c>
      <c r="T169" s="13"/>
      <c r="U169" s="14" t="s">
        <v>1735</v>
      </c>
      <c r="V169" s="14"/>
      <c r="W169" s="7" t="s">
        <v>1736</v>
      </c>
      <c r="X169" s="191"/>
      <c r="Y169" s="14" t="s">
        <v>1737</v>
      </c>
      <c r="Z169" s="14" t="s">
        <v>1738</v>
      </c>
      <c r="AA169" s="2" t="s">
        <v>1719</v>
      </c>
      <c r="AB169" s="13" t="s">
        <v>1720</v>
      </c>
      <c r="AC169" s="23" t="s">
        <v>1721</v>
      </c>
      <c r="AE169" t="str" cm="1">
        <f t="array" ref="AE169">AddGsmComma(D169)</f>
        <v>100% COTTON COMBED COMPACT BCI ,270 GSM</v>
      </c>
    </row>
    <row r="170" spans="1:31" ht="100" customHeight="1" x14ac:dyDescent="0.35">
      <c r="A170" s="4" t="s">
        <v>1690</v>
      </c>
      <c r="B170" s="2" t="s">
        <v>1739</v>
      </c>
      <c r="C170" s="2"/>
      <c r="D170" s="2" t="s">
        <v>47621</v>
      </c>
      <c r="E170" s="2"/>
      <c r="F170" s="2" t="s">
        <v>1740</v>
      </c>
      <c r="G170" s="2"/>
      <c r="H170" s="2"/>
      <c r="I170" s="2" t="s">
        <v>51</v>
      </c>
      <c r="J170" s="2" t="s">
        <v>1741</v>
      </c>
      <c r="K170" s="2">
        <v>210</v>
      </c>
      <c r="L170" s="2" t="s">
        <v>53</v>
      </c>
      <c r="M170" s="2" t="s">
        <v>80</v>
      </c>
      <c r="N170" s="2" t="s">
        <v>42701</v>
      </c>
      <c r="O170" s="2" t="s">
        <v>1742</v>
      </c>
      <c r="P170" s="2" t="s">
        <v>1743</v>
      </c>
      <c r="Q170" s="2"/>
      <c r="R170" s="2"/>
      <c r="S170" s="62" t="s">
        <v>1744</v>
      </c>
      <c r="T170" s="2"/>
      <c r="U170" s="7" t="s">
        <v>1745</v>
      </c>
      <c r="V170" s="2"/>
      <c r="W170" s="2"/>
      <c r="X170" s="56"/>
      <c r="Y170" s="7"/>
      <c r="Z170" s="7" t="s">
        <v>1746</v>
      </c>
      <c r="AA170" s="2" t="s">
        <v>1747</v>
      </c>
      <c r="AB170" s="2" t="s">
        <v>1748</v>
      </c>
      <c r="AC170" s="6" t="s">
        <v>1102</v>
      </c>
      <c r="AE170" t="str" cm="1">
        <f t="array" ref="AE170">AddGsmComma(D170)</f>
        <v>100% COTTON OPEN END SINGLE JERSEY ,210 GSM</v>
      </c>
    </row>
    <row r="171" spans="1:31" ht="100" customHeight="1" x14ac:dyDescent="0.35">
      <c r="A171" s="4" t="s">
        <v>1690</v>
      </c>
      <c r="B171" s="2" t="s">
        <v>1749</v>
      </c>
      <c r="C171" s="2"/>
      <c r="D171" s="2" t="s">
        <v>47621</v>
      </c>
      <c r="E171" s="2"/>
      <c r="F171" s="2" t="s">
        <v>1740</v>
      </c>
      <c r="G171" s="2"/>
      <c r="H171" s="2"/>
      <c r="I171" s="2" t="s">
        <v>51</v>
      </c>
      <c r="J171" s="2" t="s">
        <v>1741</v>
      </c>
      <c r="K171" s="2">
        <v>210</v>
      </c>
      <c r="L171" s="2" t="s">
        <v>53</v>
      </c>
      <c r="M171" s="2" t="s">
        <v>80</v>
      </c>
      <c r="N171" s="2" t="s">
        <v>42701</v>
      </c>
      <c r="O171" s="2" t="s">
        <v>1742</v>
      </c>
      <c r="P171" s="2" t="s">
        <v>1743</v>
      </c>
      <c r="Q171" s="2"/>
      <c r="R171" s="2"/>
      <c r="S171" s="62" t="s">
        <v>1750</v>
      </c>
      <c r="T171" s="2"/>
      <c r="U171" s="7" t="s">
        <v>1745</v>
      </c>
      <c r="V171" s="2"/>
      <c r="W171" s="2"/>
      <c r="X171" s="56"/>
      <c r="Y171" s="7"/>
      <c r="Z171" s="7" t="s">
        <v>1746</v>
      </c>
      <c r="AA171" s="2" t="s">
        <v>1747</v>
      </c>
      <c r="AB171" s="2" t="s">
        <v>1748</v>
      </c>
      <c r="AC171" s="6" t="s">
        <v>1102</v>
      </c>
      <c r="AE171" t="str" cm="1">
        <f t="array" ref="AE171">AddGsmComma(D171)</f>
        <v>100% COTTON OPEN END SINGLE JERSEY ,210 GSM</v>
      </c>
    </row>
    <row r="172" spans="1:31" ht="100" customHeight="1" x14ac:dyDescent="0.35">
      <c r="A172" s="4" t="s">
        <v>1690</v>
      </c>
      <c r="B172" s="2" t="s">
        <v>1751</v>
      </c>
      <c r="C172" s="2"/>
      <c r="D172" s="2" t="s">
        <v>44630</v>
      </c>
      <c r="E172" s="2"/>
      <c r="F172" s="2"/>
      <c r="G172" s="2"/>
      <c r="H172" s="2"/>
      <c r="I172" s="2" t="s">
        <v>51</v>
      </c>
      <c r="J172" s="2" t="s">
        <v>1752</v>
      </c>
      <c r="K172" s="2" t="s">
        <v>1753</v>
      </c>
      <c r="L172" s="2" t="s">
        <v>53</v>
      </c>
      <c r="M172" s="2"/>
      <c r="N172" s="2" t="s">
        <v>42701</v>
      </c>
      <c r="O172" s="2" t="s">
        <v>1754</v>
      </c>
      <c r="P172" s="2" t="s">
        <v>1755</v>
      </c>
      <c r="Q172" s="2"/>
      <c r="R172" s="2"/>
      <c r="S172" s="62" t="s">
        <v>1756</v>
      </c>
      <c r="T172" s="2"/>
      <c r="U172" s="7" t="s">
        <v>1757</v>
      </c>
      <c r="V172" s="2"/>
      <c r="W172" s="2"/>
      <c r="X172" s="56"/>
      <c r="Y172" s="7"/>
      <c r="Z172" s="7"/>
      <c r="AA172" s="2" t="s">
        <v>1758</v>
      </c>
      <c r="AB172" s="2"/>
      <c r="AC172" s="6"/>
      <c r="AE172" t="str" cm="1">
        <f t="array" ref="AE172">AddGsmComma(D172)</f>
        <v>100% COTTON CARDED :CARDED SINGLE JERSEY
150 GSM</v>
      </c>
    </row>
    <row r="173" spans="1:31" ht="100" customHeight="1" x14ac:dyDescent="0.35">
      <c r="A173" s="4" t="s">
        <v>1690</v>
      </c>
      <c r="B173" s="2" t="s">
        <v>1759</v>
      </c>
      <c r="C173" s="2"/>
      <c r="D173" s="2" t="s">
        <v>47622</v>
      </c>
      <c r="E173" s="2" t="s">
        <v>1760</v>
      </c>
      <c r="F173" s="2" t="s">
        <v>1740</v>
      </c>
      <c r="G173" s="2"/>
      <c r="H173" s="2"/>
      <c r="I173" s="2" t="s">
        <v>51</v>
      </c>
      <c r="J173" s="2" t="s">
        <v>51</v>
      </c>
      <c r="K173" s="2">
        <v>215</v>
      </c>
      <c r="L173" s="2" t="s">
        <v>53</v>
      </c>
      <c r="M173" s="2" t="s">
        <v>501</v>
      </c>
      <c r="N173" s="2" t="s">
        <v>42725</v>
      </c>
      <c r="O173" s="2" t="s">
        <v>1743</v>
      </c>
      <c r="P173" s="2" t="s">
        <v>1761</v>
      </c>
      <c r="Q173" s="2"/>
      <c r="R173" s="2"/>
      <c r="S173" s="62" t="s">
        <v>1762</v>
      </c>
      <c r="T173" s="7"/>
      <c r="U173" s="7" t="s">
        <v>1763</v>
      </c>
      <c r="V173" s="7"/>
      <c r="W173" s="7" t="s">
        <v>1764</v>
      </c>
      <c r="X173" s="56"/>
      <c r="Y173" s="7" t="s">
        <v>1765</v>
      </c>
      <c r="Z173" s="7" t="s">
        <v>1766</v>
      </c>
      <c r="AA173" s="2" t="s">
        <v>1747</v>
      </c>
      <c r="AB173" s="2" t="s">
        <v>1767</v>
      </c>
      <c r="AC173" s="6" t="s">
        <v>1102</v>
      </c>
      <c r="AE173" t="str" cm="1">
        <f t="array" ref="AE173">AddGsmComma(D173)</f>
        <v>100% COTTON SINGLE JERSEY ,215 GSM</v>
      </c>
    </row>
    <row r="174" spans="1:31" ht="100" customHeight="1" x14ac:dyDescent="0.35">
      <c r="A174" s="4" t="s">
        <v>1690</v>
      </c>
      <c r="B174" s="2" t="s">
        <v>1768</v>
      </c>
      <c r="C174" s="2"/>
      <c r="D174" s="2" t="s">
        <v>47622</v>
      </c>
      <c r="E174" s="2" t="s">
        <v>1769</v>
      </c>
      <c r="F174" s="2" t="s">
        <v>1740</v>
      </c>
      <c r="G174" s="2"/>
      <c r="H174" s="2"/>
      <c r="I174" s="2" t="s">
        <v>51</v>
      </c>
      <c r="J174" s="2" t="s">
        <v>51</v>
      </c>
      <c r="K174" s="2">
        <v>215</v>
      </c>
      <c r="L174" s="2" t="s">
        <v>53</v>
      </c>
      <c r="M174" s="2" t="s">
        <v>561</v>
      </c>
      <c r="N174" s="2" t="s">
        <v>42725</v>
      </c>
      <c r="O174" s="2" t="s">
        <v>1743</v>
      </c>
      <c r="P174" s="2" t="s">
        <v>1761</v>
      </c>
      <c r="Q174" s="2"/>
      <c r="R174" s="2"/>
      <c r="S174" s="62" t="s">
        <v>1770</v>
      </c>
      <c r="T174" s="7"/>
      <c r="U174" s="7" t="s">
        <v>1771</v>
      </c>
      <c r="V174" s="7"/>
      <c r="W174" s="7" t="s">
        <v>1764</v>
      </c>
      <c r="X174" s="56"/>
      <c r="Y174" s="7" t="s">
        <v>1772</v>
      </c>
      <c r="Z174" s="7" t="s">
        <v>1773</v>
      </c>
      <c r="AA174" s="2" t="s">
        <v>1747</v>
      </c>
      <c r="AB174" s="2" t="s">
        <v>1767</v>
      </c>
      <c r="AC174" s="6" t="s">
        <v>1102</v>
      </c>
      <c r="AE174" t="str" cm="1">
        <f t="array" ref="AE174">AddGsmComma(D174)</f>
        <v>100% COTTON SINGLE JERSEY ,215 GSM</v>
      </c>
    </row>
    <row r="175" spans="1:31" ht="100" customHeight="1" x14ac:dyDescent="0.35">
      <c r="A175" s="4" t="s">
        <v>1690</v>
      </c>
      <c r="B175" s="2" t="s">
        <v>1774</v>
      </c>
      <c r="C175" s="2"/>
      <c r="D175" s="2" t="s">
        <v>47623</v>
      </c>
      <c r="E175" s="2" t="s">
        <v>1775</v>
      </c>
      <c r="F175" s="2" t="s">
        <v>1740</v>
      </c>
      <c r="G175" s="2"/>
      <c r="H175" s="2"/>
      <c r="I175" s="2" t="s">
        <v>51</v>
      </c>
      <c r="J175" s="2" t="s">
        <v>51</v>
      </c>
      <c r="K175" s="2">
        <v>210</v>
      </c>
      <c r="L175" s="2" t="s">
        <v>53</v>
      </c>
      <c r="M175" s="2" t="s">
        <v>80</v>
      </c>
      <c r="N175" s="2" t="s">
        <v>42725</v>
      </c>
      <c r="O175" s="2" t="s">
        <v>1743</v>
      </c>
      <c r="P175" s="2" t="s">
        <v>1761</v>
      </c>
      <c r="Q175" s="2"/>
      <c r="R175" s="2"/>
      <c r="S175" s="62" t="s">
        <v>1776</v>
      </c>
      <c r="T175" s="7"/>
      <c r="U175" s="7" t="s">
        <v>1777</v>
      </c>
      <c r="V175" s="7"/>
      <c r="W175" s="7" t="s">
        <v>1764</v>
      </c>
      <c r="X175" s="56"/>
      <c r="Y175" s="7" t="s">
        <v>1778</v>
      </c>
      <c r="Z175" s="7" t="s">
        <v>1779</v>
      </c>
      <c r="AA175" s="2" t="s">
        <v>1747</v>
      </c>
      <c r="AB175" s="2" t="s">
        <v>1767</v>
      </c>
      <c r="AC175" s="6" t="s">
        <v>1102</v>
      </c>
      <c r="AE175" t="str" cm="1">
        <f t="array" ref="AE175">AddGsmComma(D175)</f>
        <v>100% COTTON SINGLE JERSEY ,210 GSM</v>
      </c>
    </row>
    <row r="176" spans="1:31" ht="100" customHeight="1" x14ac:dyDescent="0.35">
      <c r="A176" s="4" t="s">
        <v>1690</v>
      </c>
      <c r="B176" s="2" t="s">
        <v>1780</v>
      </c>
      <c r="C176" s="2"/>
      <c r="D176" s="2" t="s">
        <v>47623</v>
      </c>
      <c r="E176" s="2" t="s">
        <v>1781</v>
      </c>
      <c r="F176" s="2" t="s">
        <v>1740</v>
      </c>
      <c r="G176" s="2"/>
      <c r="H176" s="2"/>
      <c r="I176" s="2" t="s">
        <v>51</v>
      </c>
      <c r="J176" s="2" t="s">
        <v>51</v>
      </c>
      <c r="K176" s="2">
        <v>210</v>
      </c>
      <c r="L176" s="2" t="s">
        <v>53</v>
      </c>
      <c r="M176" s="2" t="s">
        <v>699</v>
      </c>
      <c r="N176" s="2" t="s">
        <v>42725</v>
      </c>
      <c r="O176" s="2" t="s">
        <v>1743</v>
      </c>
      <c r="P176" s="2" t="s">
        <v>1761</v>
      </c>
      <c r="Q176" s="2"/>
      <c r="R176" s="2"/>
      <c r="S176" s="62" t="s">
        <v>1782</v>
      </c>
      <c r="T176" s="7"/>
      <c r="U176" s="7" t="s">
        <v>1783</v>
      </c>
      <c r="V176" s="7"/>
      <c r="W176" s="7" t="s">
        <v>1764</v>
      </c>
      <c r="X176" s="56"/>
      <c r="Y176" s="7" t="s">
        <v>1784</v>
      </c>
      <c r="Z176" s="7" t="s">
        <v>1785</v>
      </c>
      <c r="AA176" s="2" t="s">
        <v>1747</v>
      </c>
      <c r="AB176" s="2" t="s">
        <v>1767</v>
      </c>
      <c r="AC176" s="6" t="s">
        <v>1102</v>
      </c>
      <c r="AE176" t="str" cm="1">
        <f t="array" ref="AE176">AddGsmComma(D176)</f>
        <v>100% COTTON SINGLE JERSEY ,210 GSM</v>
      </c>
    </row>
    <row r="177" spans="1:31" ht="100" customHeight="1" x14ac:dyDescent="0.35">
      <c r="A177" s="4" t="s">
        <v>1690</v>
      </c>
      <c r="B177" s="2" t="s">
        <v>1786</v>
      </c>
      <c r="C177" s="2"/>
      <c r="D177" s="2" t="s">
        <v>47624</v>
      </c>
      <c r="E177" s="2" t="s">
        <v>44631</v>
      </c>
      <c r="F177" s="2" t="s">
        <v>952</v>
      </c>
      <c r="G177" s="2" t="s">
        <v>1787</v>
      </c>
      <c r="H177" s="2"/>
      <c r="I177" s="2" t="s">
        <v>51</v>
      </c>
      <c r="J177" s="2" t="s">
        <v>51</v>
      </c>
      <c r="K177" s="2">
        <v>140</v>
      </c>
      <c r="L177" s="2" t="s">
        <v>1788</v>
      </c>
      <c r="M177" s="2" t="s">
        <v>699</v>
      </c>
      <c r="N177" s="2" t="s">
        <v>42701</v>
      </c>
      <c r="O177" s="2" t="s">
        <v>1789</v>
      </c>
      <c r="P177" s="2" t="s">
        <v>1790</v>
      </c>
      <c r="Q177" s="2"/>
      <c r="R177" s="2"/>
      <c r="S177" s="62" t="s">
        <v>1791</v>
      </c>
      <c r="T177" s="7"/>
      <c r="U177" s="7" t="s">
        <v>1792</v>
      </c>
      <c r="V177" s="7"/>
      <c r="W177" s="189"/>
      <c r="X177" s="56"/>
      <c r="Y177" s="7" t="s">
        <v>1793</v>
      </c>
      <c r="Z177" s="7" t="s">
        <v>1794</v>
      </c>
      <c r="AA177" s="2" t="s">
        <v>1795</v>
      </c>
      <c r="AB177" s="2" t="s">
        <v>1796</v>
      </c>
      <c r="AC177" s="6" t="s">
        <v>1797</v>
      </c>
      <c r="AE177" t="str" cm="1">
        <f t="array" ref="AE177">AddGsmComma(D177)</f>
        <v>70/30% TENCEL/COTTON SINGLE JERSEY ,140 GSM</v>
      </c>
    </row>
    <row r="178" spans="1:31" ht="100" customHeight="1" x14ac:dyDescent="0.35">
      <c r="A178" s="4" t="s">
        <v>1690</v>
      </c>
      <c r="B178" s="2" t="s">
        <v>1798</v>
      </c>
      <c r="C178" s="2"/>
      <c r="D178" s="2" t="s">
        <v>44632</v>
      </c>
      <c r="E178" s="2"/>
      <c r="F178" s="2"/>
      <c r="G178" s="2"/>
      <c r="H178" s="2"/>
      <c r="I178" s="2" t="s">
        <v>51</v>
      </c>
      <c r="J178" s="2" t="s">
        <v>1799</v>
      </c>
      <c r="K178" s="2">
        <v>190</v>
      </c>
      <c r="L178" s="2" t="s">
        <v>1800</v>
      </c>
      <c r="M178" s="2"/>
      <c r="N178" s="2" t="s">
        <v>42701</v>
      </c>
      <c r="O178" s="2"/>
      <c r="P178" s="2" t="s">
        <v>1801</v>
      </c>
      <c r="Q178" s="2"/>
      <c r="R178" s="2"/>
      <c r="S178" s="62" t="s">
        <v>1802</v>
      </c>
      <c r="T178" s="2"/>
      <c r="U178" s="7" t="s">
        <v>1803</v>
      </c>
      <c r="V178" s="2"/>
      <c r="W178" s="2"/>
      <c r="X178" s="56"/>
      <c r="Y178" s="2"/>
      <c r="Z178" s="2"/>
      <c r="AA178" s="2" t="s">
        <v>1804</v>
      </c>
      <c r="AB178" s="2" t="s">
        <v>1805</v>
      </c>
      <c r="AC178" s="6" t="s">
        <v>680</v>
      </c>
      <c r="AE178" t="str" cm="1">
        <f t="array" ref="AE178">AddGsmComma(D178)</f>
        <v>100% COTTON(ORGANIC) (MELANGE) LOOSE KNITTED SINGLE JERSEY 190 KNITTED</v>
      </c>
    </row>
    <row r="179" spans="1:31" ht="100" customHeight="1" x14ac:dyDescent="0.35">
      <c r="A179" s="4" t="s">
        <v>1690</v>
      </c>
      <c r="B179" s="2" t="s">
        <v>1806</v>
      </c>
      <c r="C179" s="2"/>
      <c r="D179" s="2" t="s">
        <v>47625</v>
      </c>
      <c r="E179" s="2">
        <v>63</v>
      </c>
      <c r="F179" s="2" t="s">
        <v>1036</v>
      </c>
      <c r="G179" s="2"/>
      <c r="H179" s="2"/>
      <c r="I179" s="2" t="s">
        <v>51</v>
      </c>
      <c r="J179" s="2" t="s">
        <v>51</v>
      </c>
      <c r="K179" s="2">
        <v>230</v>
      </c>
      <c r="L179" s="2" t="s">
        <v>53</v>
      </c>
      <c r="M179" s="2" t="s">
        <v>1807</v>
      </c>
      <c r="N179" s="2" t="s">
        <v>42714</v>
      </c>
      <c r="O179" s="2" t="s">
        <v>1808</v>
      </c>
      <c r="P179" s="2" t="s">
        <v>1809</v>
      </c>
      <c r="Q179" s="2"/>
      <c r="R179" s="2"/>
      <c r="S179" s="62" t="s">
        <v>1810</v>
      </c>
      <c r="T179" s="7" t="s">
        <v>1811</v>
      </c>
      <c r="U179" s="7" t="s">
        <v>1812</v>
      </c>
      <c r="V179" s="7" t="s">
        <v>1813</v>
      </c>
      <c r="W179" s="7" t="s">
        <v>1814</v>
      </c>
      <c r="X179" s="56"/>
      <c r="Y179" s="7" t="s">
        <v>1815</v>
      </c>
      <c r="Z179" s="7" t="s">
        <v>1816</v>
      </c>
      <c r="AA179" s="2" t="s">
        <v>44633</v>
      </c>
      <c r="AB179" s="2" t="s">
        <v>44634</v>
      </c>
      <c r="AC179" s="6" t="s">
        <v>1817</v>
      </c>
      <c r="AE179" t="str" cm="1">
        <f t="array" ref="AE179">AddGsmComma(D179)</f>
        <v>100% COTTON SINGLE JERSEY ,230 GSM</v>
      </c>
    </row>
    <row r="180" spans="1:31" ht="100" customHeight="1" x14ac:dyDescent="0.35">
      <c r="A180" s="4" t="s">
        <v>1690</v>
      </c>
      <c r="B180" s="2" t="s">
        <v>1818</v>
      </c>
      <c r="C180" s="2"/>
      <c r="D180" s="2" t="s">
        <v>47626</v>
      </c>
      <c r="E180" s="2" t="s">
        <v>1819</v>
      </c>
      <c r="F180" s="2" t="s">
        <v>1820</v>
      </c>
      <c r="G180" s="2" t="s">
        <v>1821</v>
      </c>
      <c r="H180" s="2"/>
      <c r="I180" s="2" t="s">
        <v>51</v>
      </c>
      <c r="J180" s="2" t="s">
        <v>1822</v>
      </c>
      <c r="K180" s="2">
        <v>180</v>
      </c>
      <c r="L180" s="2" t="s">
        <v>53</v>
      </c>
      <c r="M180" s="2" t="s">
        <v>896</v>
      </c>
      <c r="N180" s="2" t="s">
        <v>42726</v>
      </c>
      <c r="O180" s="2" t="s">
        <v>1823</v>
      </c>
      <c r="P180" s="2" t="s">
        <v>1743</v>
      </c>
      <c r="Q180" s="2"/>
      <c r="R180" s="2"/>
      <c r="S180" s="62" t="s">
        <v>1824</v>
      </c>
      <c r="T180" s="7" t="s">
        <v>1825</v>
      </c>
      <c r="U180" s="7" t="s">
        <v>1826</v>
      </c>
      <c r="V180" s="7" t="s">
        <v>1827</v>
      </c>
      <c r="W180" s="7" t="s">
        <v>1828</v>
      </c>
      <c r="X180" s="56"/>
      <c r="Y180" s="7" t="s">
        <v>1829</v>
      </c>
      <c r="Z180" s="7" t="s">
        <v>1830</v>
      </c>
      <c r="AA180" s="2" t="s">
        <v>1831</v>
      </c>
      <c r="AB180" s="2" t="s">
        <v>1832</v>
      </c>
      <c r="AC180" s="6" t="s">
        <v>1833</v>
      </c>
      <c r="AE180" t="str" cm="1">
        <f t="array" ref="AE180">AddGsmComma(D180)</f>
        <v xml:space="preserve">100% COTTON PAPER TOUCH DRY SINGLE JERSEY ,180 GSM (B/W), 195(A/W) </v>
      </c>
    </row>
    <row r="181" spans="1:31" ht="100" customHeight="1" x14ac:dyDescent="0.35">
      <c r="A181" s="4" t="s">
        <v>1690</v>
      </c>
      <c r="B181" s="2" t="s">
        <v>1834</v>
      </c>
      <c r="C181" s="2"/>
      <c r="D181" s="2" t="s">
        <v>47627</v>
      </c>
      <c r="E181" s="2">
        <v>27099</v>
      </c>
      <c r="F181" s="2" t="s">
        <v>1835</v>
      </c>
      <c r="G181" s="2"/>
      <c r="H181" s="2"/>
      <c r="I181" s="2" t="s">
        <v>51</v>
      </c>
      <c r="J181" s="2" t="s">
        <v>1709</v>
      </c>
      <c r="K181" s="2">
        <v>310</v>
      </c>
      <c r="L181" s="2" t="s">
        <v>53</v>
      </c>
      <c r="M181" s="2" t="s">
        <v>699</v>
      </c>
      <c r="N181" s="2" t="s">
        <v>42727</v>
      </c>
      <c r="O181" s="2" t="s">
        <v>1836</v>
      </c>
      <c r="P181" s="2" t="s">
        <v>1837</v>
      </c>
      <c r="Q181" s="2"/>
      <c r="R181" s="2"/>
      <c r="S181" s="62" t="s">
        <v>1838</v>
      </c>
      <c r="T181" s="7" t="s">
        <v>1839</v>
      </c>
      <c r="U181" s="7" t="s">
        <v>1840</v>
      </c>
      <c r="V181" s="7" t="s">
        <v>1841</v>
      </c>
      <c r="W181" s="7" t="s">
        <v>1842</v>
      </c>
      <c r="X181" s="56"/>
      <c r="Y181" s="7" t="s">
        <v>1843</v>
      </c>
      <c r="Z181" s="7" t="s">
        <v>1844</v>
      </c>
      <c r="AA181" s="2" t="s">
        <v>1719</v>
      </c>
      <c r="AB181" s="2" t="s">
        <v>1720</v>
      </c>
      <c r="AC181" s="6" t="s">
        <v>1721</v>
      </c>
      <c r="AE181" t="str" cm="1">
        <f t="array" ref="AE181">AddGsmComma(D181)</f>
        <v>100% COTTON ,310 GSM</v>
      </c>
    </row>
    <row r="182" spans="1:31" ht="100" customHeight="1" x14ac:dyDescent="0.35">
      <c r="A182" s="4" t="s">
        <v>1690</v>
      </c>
      <c r="B182" s="2" t="s">
        <v>1845</v>
      </c>
      <c r="C182" s="2"/>
      <c r="D182" s="2" t="s">
        <v>47628</v>
      </c>
      <c r="E182" s="2">
        <v>27098</v>
      </c>
      <c r="F182" s="2" t="s">
        <v>333</v>
      </c>
      <c r="G182" s="2"/>
      <c r="H182" s="2"/>
      <c r="I182" s="2" t="s">
        <v>51</v>
      </c>
      <c r="J182" s="2" t="s">
        <v>1709</v>
      </c>
      <c r="K182" s="2">
        <v>330</v>
      </c>
      <c r="L182" s="2" t="s">
        <v>53</v>
      </c>
      <c r="M182" s="2" t="s">
        <v>1846</v>
      </c>
      <c r="N182" s="2" t="s">
        <v>42727</v>
      </c>
      <c r="O182" s="2" t="s">
        <v>1847</v>
      </c>
      <c r="P182" s="2" t="s">
        <v>1848</v>
      </c>
      <c r="Q182" s="2"/>
      <c r="R182" s="2"/>
      <c r="S182" s="62" t="s">
        <v>1849</v>
      </c>
      <c r="T182" s="7"/>
      <c r="U182" s="7" t="s">
        <v>1850</v>
      </c>
      <c r="V182" s="7"/>
      <c r="W182" s="7" t="s">
        <v>1851</v>
      </c>
      <c r="X182" s="56"/>
      <c r="Y182" s="7" t="s">
        <v>1852</v>
      </c>
      <c r="Z182" s="7" t="s">
        <v>1853</v>
      </c>
      <c r="AA182" s="2" t="s">
        <v>1854</v>
      </c>
      <c r="AB182" s="2" t="s">
        <v>1720</v>
      </c>
      <c r="AC182" s="6" t="s">
        <v>1721</v>
      </c>
      <c r="AE182" t="str" cm="1">
        <f t="array" ref="AE182">AddGsmComma(D182)</f>
        <v>100% COTTON ,330 GSM</v>
      </c>
    </row>
    <row r="183" spans="1:31" ht="100" customHeight="1" x14ac:dyDescent="0.35">
      <c r="A183" s="4" t="s">
        <v>1690</v>
      </c>
      <c r="B183" s="2" t="s">
        <v>1855</v>
      </c>
      <c r="C183" s="2"/>
      <c r="D183" s="2" t="s">
        <v>44635</v>
      </c>
      <c r="E183" s="2">
        <v>69</v>
      </c>
      <c r="F183" s="2" t="s">
        <v>1036</v>
      </c>
      <c r="G183" s="2"/>
      <c r="H183" s="2"/>
      <c r="I183" s="2" t="s">
        <v>51</v>
      </c>
      <c r="J183" s="2" t="s">
        <v>1856</v>
      </c>
      <c r="K183" s="2">
        <v>145</v>
      </c>
      <c r="L183" s="2" t="s">
        <v>748</v>
      </c>
      <c r="M183" s="2" t="s">
        <v>1186</v>
      </c>
      <c r="N183" s="2" t="s">
        <v>42722</v>
      </c>
      <c r="O183" s="2" t="s">
        <v>1857</v>
      </c>
      <c r="P183" s="2" t="s">
        <v>1858</v>
      </c>
      <c r="Q183" s="2"/>
      <c r="R183" s="2"/>
      <c r="S183" s="62" t="s">
        <v>1859</v>
      </c>
      <c r="T183" s="7" t="s">
        <v>1860</v>
      </c>
      <c r="U183" s="7" t="s">
        <v>1861</v>
      </c>
      <c r="V183" s="7" t="s">
        <v>1862</v>
      </c>
      <c r="W183" s="7" t="s">
        <v>1863</v>
      </c>
      <c r="X183" s="56"/>
      <c r="Y183" s="7" t="s">
        <v>1864</v>
      </c>
      <c r="Z183" s="7" t="s">
        <v>1865</v>
      </c>
      <c r="AA183" s="2" t="s">
        <v>1866</v>
      </c>
      <c r="AB183" s="2" t="s">
        <v>846</v>
      </c>
      <c r="AC183" s="6" t="s">
        <v>1867</v>
      </c>
      <c r="AE183" t="str" cm="1">
        <f t="array" ref="AE183">AddGsmComma(D183)</f>
        <v>95/5% COTTON/ELASTANE LOOSE KNITTED STRETCH SINGLE JERSEY 145 KNIT</v>
      </c>
    </row>
    <row r="184" spans="1:31" ht="100" customHeight="1" x14ac:dyDescent="0.35">
      <c r="A184" s="4" t="s">
        <v>1690</v>
      </c>
      <c r="B184" s="2" t="s">
        <v>1868</v>
      </c>
      <c r="C184" s="2"/>
      <c r="D184" s="2" t="s">
        <v>44636</v>
      </c>
      <c r="E184" s="2">
        <v>232</v>
      </c>
      <c r="F184" s="2" t="s">
        <v>1529</v>
      </c>
      <c r="G184" s="2"/>
      <c r="H184" s="2"/>
      <c r="I184" s="2" t="s">
        <v>51</v>
      </c>
      <c r="J184" s="2" t="s">
        <v>1799</v>
      </c>
      <c r="K184" s="2">
        <v>145</v>
      </c>
      <c r="L184" s="2" t="s">
        <v>101</v>
      </c>
      <c r="M184" s="2" t="s">
        <v>1869</v>
      </c>
      <c r="N184" s="2" t="s">
        <v>42728</v>
      </c>
      <c r="O184" s="2" t="s">
        <v>1870</v>
      </c>
      <c r="P184" s="2" t="s">
        <v>1871</v>
      </c>
      <c r="Q184" s="2"/>
      <c r="R184" s="2"/>
      <c r="S184" s="62" t="s">
        <v>1872</v>
      </c>
      <c r="T184" s="7" t="s">
        <v>1873</v>
      </c>
      <c r="U184" s="7" t="s">
        <v>1874</v>
      </c>
      <c r="V184" s="7" t="s">
        <v>1875</v>
      </c>
      <c r="W184" s="7" t="s">
        <v>1876</v>
      </c>
      <c r="X184" s="56"/>
      <c r="Y184" s="7" t="s">
        <v>1877</v>
      </c>
      <c r="Z184" s="7" t="s">
        <v>1878</v>
      </c>
      <c r="AA184" s="2" t="s">
        <v>1879</v>
      </c>
      <c r="AB184" s="2" t="s">
        <v>846</v>
      </c>
      <c r="AC184" s="6" t="s">
        <v>1880</v>
      </c>
      <c r="AE184" t="str" cm="1">
        <f t="array" ref="AE184">AddGsmComma(D184)</f>
        <v xml:space="preserve">60/40% COTTON/POLYESTER LOOSE KNITTED SINGLE JERSEY 145 KNIT
</v>
      </c>
    </row>
    <row r="185" spans="1:31" ht="100" customHeight="1" x14ac:dyDescent="0.35">
      <c r="A185" s="4" t="s">
        <v>1690</v>
      </c>
      <c r="B185" s="2" t="s">
        <v>1881</v>
      </c>
      <c r="C185" s="2"/>
      <c r="D185" s="2" t="s">
        <v>44637</v>
      </c>
      <c r="E185" s="2" t="s">
        <v>1882</v>
      </c>
      <c r="F185" s="2" t="s">
        <v>1549</v>
      </c>
      <c r="G185" s="2" t="s">
        <v>1883</v>
      </c>
      <c r="H185" s="2"/>
      <c r="I185" s="2" t="s">
        <v>51</v>
      </c>
      <c r="J185" s="2" t="s">
        <v>1884</v>
      </c>
      <c r="K185" s="2">
        <v>200</v>
      </c>
      <c r="L185" s="2" t="s">
        <v>1327</v>
      </c>
      <c r="M185" s="2" t="s">
        <v>252</v>
      </c>
      <c r="N185" s="2" t="s">
        <v>42729</v>
      </c>
      <c r="O185" s="2"/>
      <c r="P185" s="2" t="s">
        <v>1885</v>
      </c>
      <c r="Q185" s="2"/>
      <c r="R185" s="2"/>
      <c r="S185" s="62" t="s">
        <v>1886</v>
      </c>
      <c r="T185" s="7" t="s">
        <v>1887</v>
      </c>
      <c r="U185" s="7" t="s">
        <v>1888</v>
      </c>
      <c r="V185" s="2"/>
      <c r="W185" s="7" t="s">
        <v>1889</v>
      </c>
      <c r="X185" s="56"/>
      <c r="Y185" s="7" t="s">
        <v>1890</v>
      </c>
      <c r="Z185" s="7" t="s">
        <v>1891</v>
      </c>
      <c r="AA185" s="2" t="s">
        <v>1559</v>
      </c>
      <c r="AB185" s="2" t="s">
        <v>1892</v>
      </c>
      <c r="AC185" s="6" t="s">
        <v>1893</v>
      </c>
      <c r="AE185" t="str" cm="1">
        <f t="array" ref="AE185">AddGsmComma(D185)</f>
        <v>100% COTTON(ORGANIC) LOOSE KNIT COUNT MIX  SLUB SINGLE JERSEY 200 KNIT</v>
      </c>
    </row>
    <row r="186" spans="1:31" ht="100" customHeight="1" x14ac:dyDescent="0.35">
      <c r="A186" s="4" t="s">
        <v>1690</v>
      </c>
      <c r="B186" s="2" t="s">
        <v>1894</v>
      </c>
      <c r="C186" s="2"/>
      <c r="D186" s="2" t="s">
        <v>47629</v>
      </c>
      <c r="E186" s="2">
        <v>858</v>
      </c>
      <c r="F186" s="2" t="s">
        <v>1090</v>
      </c>
      <c r="G186" s="2"/>
      <c r="H186" s="2"/>
      <c r="I186" s="2" t="s">
        <v>51</v>
      </c>
      <c r="J186" s="2" t="s">
        <v>1895</v>
      </c>
      <c r="K186" s="2">
        <v>150</v>
      </c>
      <c r="L186" s="2" t="s">
        <v>53</v>
      </c>
      <c r="M186" s="2" t="s">
        <v>1896</v>
      </c>
      <c r="N186" s="2" t="s">
        <v>42730</v>
      </c>
      <c r="O186" s="2" t="s">
        <v>1897</v>
      </c>
      <c r="P186" s="2" t="s">
        <v>1898</v>
      </c>
      <c r="Q186" s="2"/>
      <c r="R186" s="2"/>
      <c r="S186" s="62" t="s">
        <v>1899</v>
      </c>
      <c r="T186" s="7" t="s">
        <v>1900</v>
      </c>
      <c r="U186" s="7" t="s">
        <v>1901</v>
      </c>
      <c r="V186" s="7" t="s">
        <v>1902</v>
      </c>
      <c r="W186" s="7" t="s">
        <v>1903</v>
      </c>
      <c r="X186" s="56"/>
      <c r="Y186" s="7" t="s">
        <v>1904</v>
      </c>
      <c r="Z186" s="7" t="s">
        <v>1905</v>
      </c>
      <c r="AA186" s="2" t="s">
        <v>1906</v>
      </c>
      <c r="AB186" s="2" t="s">
        <v>1907</v>
      </c>
      <c r="AC186" s="6" t="s">
        <v>1908</v>
      </c>
      <c r="AE186" t="str" cm="1">
        <f t="array" ref="AE186">AddGsmComma(D186)</f>
        <v>100% COTTON LOOE(2 PLY) KNIT SINGLE JERSEY ,150 GSM</v>
      </c>
    </row>
    <row r="187" spans="1:31" ht="100" customHeight="1" x14ac:dyDescent="0.35">
      <c r="A187" s="4" t="s">
        <v>1690</v>
      </c>
      <c r="B187" s="2" t="s">
        <v>1909</v>
      </c>
      <c r="C187" s="2"/>
      <c r="D187" s="2" t="s">
        <v>44638</v>
      </c>
      <c r="E187" s="2" t="s">
        <v>1910</v>
      </c>
      <c r="F187" s="2" t="s">
        <v>1549</v>
      </c>
      <c r="G187" s="2" t="s">
        <v>1911</v>
      </c>
      <c r="H187" s="2"/>
      <c r="I187" s="2" t="s">
        <v>51</v>
      </c>
      <c r="J187" s="2" t="s">
        <v>1884</v>
      </c>
      <c r="K187" s="2">
        <v>190</v>
      </c>
      <c r="L187" s="2" t="s">
        <v>1327</v>
      </c>
      <c r="M187" s="2" t="s">
        <v>252</v>
      </c>
      <c r="N187" s="2" t="s">
        <v>42729</v>
      </c>
      <c r="O187" s="2"/>
      <c r="P187" s="2" t="s">
        <v>1885</v>
      </c>
      <c r="Q187" s="2"/>
      <c r="R187" s="2"/>
      <c r="S187" s="62" t="s">
        <v>1912</v>
      </c>
      <c r="T187" s="7" t="s">
        <v>1887</v>
      </c>
      <c r="U187" s="7" t="s">
        <v>1913</v>
      </c>
      <c r="V187" s="2"/>
      <c r="W187" s="7" t="s">
        <v>1889</v>
      </c>
      <c r="X187" s="56"/>
      <c r="Y187" s="7" t="s">
        <v>1890</v>
      </c>
      <c r="Z187" s="7" t="s">
        <v>1914</v>
      </c>
      <c r="AA187" s="2" t="s">
        <v>1559</v>
      </c>
      <c r="AB187" s="2" t="s">
        <v>1892</v>
      </c>
      <c r="AC187" s="6" t="s">
        <v>1893</v>
      </c>
      <c r="AE187" t="str" cm="1">
        <f t="array" ref="AE187">AddGsmComma(D187)</f>
        <v>100% COTTON(ORGANIC) LOOSE KNIT COUNT MIX  SLUB SINGLE JERSEY 190 KNIT</v>
      </c>
    </row>
    <row r="188" spans="1:31" ht="100" customHeight="1" x14ac:dyDescent="0.35">
      <c r="A188" s="4" t="s">
        <v>1690</v>
      </c>
      <c r="B188" s="2" t="s">
        <v>1915</v>
      </c>
      <c r="C188" s="2"/>
      <c r="D188" s="2" t="s">
        <v>44639</v>
      </c>
      <c r="E188" s="2" t="s">
        <v>1916</v>
      </c>
      <c r="F188" s="2" t="s">
        <v>1066</v>
      </c>
      <c r="G188" s="2"/>
      <c r="H188" s="2"/>
      <c r="I188" s="2" t="s">
        <v>51</v>
      </c>
      <c r="J188" s="2" t="s">
        <v>1917</v>
      </c>
      <c r="K188" s="2">
        <v>160</v>
      </c>
      <c r="L188" s="2" t="s">
        <v>53</v>
      </c>
      <c r="M188" s="2" t="s">
        <v>1077</v>
      </c>
      <c r="N188" s="2" t="s">
        <v>42729</v>
      </c>
      <c r="O188" s="2" t="s">
        <v>1918</v>
      </c>
      <c r="P188" s="2" t="s">
        <v>1919</v>
      </c>
      <c r="Q188" s="2"/>
      <c r="R188" s="2"/>
      <c r="S188" s="62" t="s">
        <v>1920</v>
      </c>
      <c r="T188" s="7" t="s">
        <v>1921</v>
      </c>
      <c r="U188" s="7" t="s">
        <v>1922</v>
      </c>
      <c r="V188" s="7" t="s">
        <v>1923</v>
      </c>
      <c r="W188" s="7" t="s">
        <v>1924</v>
      </c>
      <c r="X188" s="56"/>
      <c r="Y188" s="7" t="s">
        <v>1925</v>
      </c>
      <c r="Z188" s="7" t="s">
        <v>1926</v>
      </c>
      <c r="AA188" s="2" t="s">
        <v>1927</v>
      </c>
      <c r="AB188" s="2" t="s">
        <v>1928</v>
      </c>
      <c r="AC188" s="6" t="s">
        <v>1929</v>
      </c>
      <c r="AE188" t="str" cm="1">
        <f t="array" ref="AE188">AddGsmComma(D188)</f>
        <v>100% COTTON(COMBED) LOOSE KNIT  SLUB SINGLE JERSEY 160</v>
      </c>
    </row>
    <row r="189" spans="1:31" ht="100" customHeight="1" x14ac:dyDescent="0.35">
      <c r="A189" s="4" t="s">
        <v>1690</v>
      </c>
      <c r="B189" s="2" t="s">
        <v>1930</v>
      </c>
      <c r="C189" s="2"/>
      <c r="D189" s="2" t="s">
        <v>47630</v>
      </c>
      <c r="E189" s="2" t="s">
        <v>1931</v>
      </c>
      <c r="F189" s="2" t="s">
        <v>1932</v>
      </c>
      <c r="G189" s="2"/>
      <c r="H189" s="2"/>
      <c r="I189" s="2" t="s">
        <v>51</v>
      </c>
      <c r="J189" s="2" t="s">
        <v>1917</v>
      </c>
      <c r="K189" s="2">
        <v>200</v>
      </c>
      <c r="L189" s="2" t="s">
        <v>53</v>
      </c>
      <c r="M189" s="2" t="s">
        <v>1933</v>
      </c>
      <c r="N189" s="2" t="s">
        <v>42714</v>
      </c>
      <c r="O189" s="2" t="s">
        <v>1934</v>
      </c>
      <c r="P189" s="2" t="s">
        <v>1935</v>
      </c>
      <c r="Q189" s="2"/>
      <c r="R189" s="2"/>
      <c r="S189" s="62" t="s">
        <v>1936</v>
      </c>
      <c r="T189" s="7" t="s">
        <v>1937</v>
      </c>
      <c r="U189" s="7" t="s">
        <v>1938</v>
      </c>
      <c r="V189" s="7" t="s">
        <v>1939</v>
      </c>
      <c r="W189" s="7" t="s">
        <v>1940</v>
      </c>
      <c r="X189" s="56"/>
      <c r="Y189" s="7" t="s">
        <v>1941</v>
      </c>
      <c r="Z189" s="7" t="s">
        <v>1942</v>
      </c>
      <c r="AA189" s="2" t="s">
        <v>1943</v>
      </c>
      <c r="AB189" s="2" t="s">
        <v>1928</v>
      </c>
      <c r="AC189" s="6" t="s">
        <v>1929</v>
      </c>
      <c r="AE189" t="str" cm="1">
        <f t="array" ref="AE189">AddGsmComma(D189)</f>
        <v>100% COTTON(SLUB) LOOSE KNIT SLUB SINGLE JERSEY ,200 GSM</v>
      </c>
    </row>
    <row r="190" spans="1:31" ht="100" customHeight="1" x14ac:dyDescent="0.35">
      <c r="A190" s="4" t="s">
        <v>1690</v>
      </c>
      <c r="B190" s="2" t="s">
        <v>1944</v>
      </c>
      <c r="C190" s="2"/>
      <c r="D190" s="2" t="s">
        <v>47631</v>
      </c>
      <c r="E190" s="2" t="s">
        <v>1945</v>
      </c>
      <c r="F190" s="2" t="s">
        <v>1066</v>
      </c>
      <c r="G190" s="2"/>
      <c r="H190" s="2"/>
      <c r="I190" s="2" t="s">
        <v>51</v>
      </c>
      <c r="J190" s="2" t="s">
        <v>1799</v>
      </c>
      <c r="K190" s="2">
        <v>160</v>
      </c>
      <c r="L190" s="2" t="s">
        <v>1946</v>
      </c>
      <c r="M190" s="2" t="s">
        <v>428</v>
      </c>
      <c r="N190" s="2" t="s">
        <v>42731</v>
      </c>
      <c r="O190" s="2" t="s">
        <v>1947</v>
      </c>
      <c r="P190" s="2" t="s">
        <v>1948</v>
      </c>
      <c r="Q190" s="2"/>
      <c r="R190" s="2"/>
      <c r="S190" s="62" t="s">
        <v>1949</v>
      </c>
      <c r="T190" s="7" t="s">
        <v>1950</v>
      </c>
      <c r="U190" s="7" t="s">
        <v>1951</v>
      </c>
      <c r="V190" s="7" t="s">
        <v>1952</v>
      </c>
      <c r="W190" s="7" t="s">
        <v>1953</v>
      </c>
      <c r="X190" s="56"/>
      <c r="Y190" s="2"/>
      <c r="Z190" s="7" t="s">
        <v>1954</v>
      </c>
      <c r="AA190" s="2" t="s">
        <v>1955</v>
      </c>
      <c r="AB190" s="2" t="s">
        <v>1956</v>
      </c>
      <c r="AC190" s="6" t="s">
        <v>1893</v>
      </c>
      <c r="AE190" t="str" cm="1">
        <f t="array" ref="AE190">AddGsmComma(D190)</f>
        <v xml:space="preserve">67/33% LYOCELL/COTTON LOOSE KNITTED SINGLE JERSEY ,160 GSM
</v>
      </c>
    </row>
    <row r="191" spans="1:31" ht="100" customHeight="1" x14ac:dyDescent="0.35">
      <c r="A191" s="4" t="s">
        <v>1690</v>
      </c>
      <c r="B191" s="2" t="s">
        <v>1957</v>
      </c>
      <c r="C191" s="2"/>
      <c r="D191" s="2" t="s">
        <v>47632</v>
      </c>
      <c r="E191" s="2" t="s">
        <v>1958</v>
      </c>
      <c r="F191" s="2" t="s">
        <v>1740</v>
      </c>
      <c r="G191" s="2"/>
      <c r="H191" s="2"/>
      <c r="I191" s="2" t="s">
        <v>51</v>
      </c>
      <c r="J191" s="2" t="s">
        <v>1959</v>
      </c>
      <c r="K191" s="2">
        <v>330</v>
      </c>
      <c r="L191" s="2" t="s">
        <v>53</v>
      </c>
      <c r="M191" s="2" t="s">
        <v>1077</v>
      </c>
      <c r="N191" s="2" t="s">
        <v>42714</v>
      </c>
      <c r="O191" s="2" t="s">
        <v>1960</v>
      </c>
      <c r="P191" s="2" t="s">
        <v>1961</v>
      </c>
      <c r="Q191" s="2"/>
      <c r="R191" s="2"/>
      <c r="S191" s="62" t="s">
        <v>1962</v>
      </c>
      <c r="T191" s="7" t="s">
        <v>1963</v>
      </c>
      <c r="U191" s="7" t="s">
        <v>1964</v>
      </c>
      <c r="V191" s="7" t="s">
        <v>1965</v>
      </c>
      <c r="W191" s="7" t="s">
        <v>1966</v>
      </c>
      <c r="X191" s="56"/>
      <c r="Y191" s="7" t="s">
        <v>1967</v>
      </c>
      <c r="Z191" s="7" t="s">
        <v>1968</v>
      </c>
      <c r="AA191" s="2" t="s">
        <v>1969</v>
      </c>
      <c r="AB191" s="2" t="s">
        <v>1970</v>
      </c>
      <c r="AC191" s="6" t="s">
        <v>1971</v>
      </c>
      <c r="AE191" t="str" cm="1">
        <f t="array" ref="AE191">AddGsmComma(D191)</f>
        <v>100% COTTON(CARDED) CARDED HEAVY SINGLE JERSEY ,330 GSM</v>
      </c>
    </row>
    <row r="192" spans="1:31" ht="100" customHeight="1" x14ac:dyDescent="0.35">
      <c r="A192" s="4" t="s">
        <v>1690</v>
      </c>
      <c r="B192" s="2" t="s">
        <v>1972</v>
      </c>
      <c r="C192" s="2"/>
      <c r="D192" s="2" t="s">
        <v>44640</v>
      </c>
      <c r="E192" s="2">
        <v>382</v>
      </c>
      <c r="F192" s="2" t="s">
        <v>154</v>
      </c>
      <c r="G192" s="2"/>
      <c r="H192" s="2"/>
      <c r="I192" s="2" t="s">
        <v>51</v>
      </c>
      <c r="J192" s="2" t="s">
        <v>1973</v>
      </c>
      <c r="K192" s="2"/>
      <c r="L192" s="2" t="s">
        <v>53</v>
      </c>
      <c r="M192" s="2"/>
      <c r="N192" s="2" t="s">
        <v>42701</v>
      </c>
      <c r="O192" s="2"/>
      <c r="P192" s="2" t="s">
        <v>54</v>
      </c>
      <c r="Q192" s="2"/>
      <c r="R192" s="2"/>
      <c r="S192" s="62" t="s">
        <v>1974</v>
      </c>
      <c r="T192" s="2"/>
      <c r="U192" s="7" t="s">
        <v>1975</v>
      </c>
      <c r="V192" s="7" t="s">
        <v>619</v>
      </c>
      <c r="W192" s="2"/>
      <c r="X192" s="56"/>
      <c r="Y192" s="7" t="s">
        <v>1976</v>
      </c>
      <c r="Z192" s="2"/>
      <c r="AA192" s="2" t="s">
        <v>1977</v>
      </c>
      <c r="AB192" s="2" t="s">
        <v>1978</v>
      </c>
      <c r="AC192" s="6" t="s">
        <v>49</v>
      </c>
      <c r="AE192" t="str" cm="1">
        <f t="array" ref="AE192">AddGsmComma(D192)</f>
        <v>100% COTTON HEAVY SINGLE JERSEY  GSM</v>
      </c>
    </row>
    <row r="193" spans="1:31" ht="100" customHeight="1" x14ac:dyDescent="0.35">
      <c r="A193" s="4" t="s">
        <v>1690</v>
      </c>
      <c r="B193" s="2" t="s">
        <v>1979</v>
      </c>
      <c r="C193" s="2"/>
      <c r="D193" s="2" t="s">
        <v>44641</v>
      </c>
      <c r="E193" s="2">
        <v>433</v>
      </c>
      <c r="F193" s="2" t="s">
        <v>1980</v>
      </c>
      <c r="G193" s="2"/>
      <c r="H193" s="2"/>
      <c r="I193" s="2" t="s">
        <v>51</v>
      </c>
      <c r="J193" s="2" t="s">
        <v>1981</v>
      </c>
      <c r="K193" s="2">
        <v>220</v>
      </c>
      <c r="L193" s="2" t="s">
        <v>53</v>
      </c>
      <c r="M193" s="2"/>
      <c r="N193" s="2" t="s">
        <v>42701</v>
      </c>
      <c r="O193" s="2"/>
      <c r="P193" s="2" t="s">
        <v>54</v>
      </c>
      <c r="Q193" s="2"/>
      <c r="R193" s="2"/>
      <c r="S193" s="62" t="s">
        <v>1982</v>
      </c>
      <c r="T193" s="2"/>
      <c r="U193" s="7" t="s">
        <v>1983</v>
      </c>
      <c r="V193" s="2"/>
      <c r="W193" s="2"/>
      <c r="X193" s="56"/>
      <c r="Y193" s="7" t="s">
        <v>1984</v>
      </c>
      <c r="Z193" s="2"/>
      <c r="AA193" s="2" t="s">
        <v>1985</v>
      </c>
      <c r="AB193" s="2" t="s">
        <v>1986</v>
      </c>
      <c r="AC193" s="6" t="s">
        <v>49</v>
      </c>
      <c r="AE193" t="str" cm="1">
        <f t="array" ref="AE193">AddGsmComma(D193)</f>
        <v>100% COTTON MFBL 220 JERSEY</v>
      </c>
    </row>
    <row r="194" spans="1:31" ht="100" customHeight="1" x14ac:dyDescent="0.35">
      <c r="A194" s="4" t="s">
        <v>1690</v>
      </c>
      <c r="B194" s="2" t="s">
        <v>1987</v>
      </c>
      <c r="C194" s="2"/>
      <c r="D194" s="2" t="s">
        <v>47633</v>
      </c>
      <c r="E194" s="2" t="s">
        <v>44642</v>
      </c>
      <c r="F194" s="2" t="s">
        <v>1988</v>
      </c>
      <c r="G194" s="2" t="s">
        <v>1989</v>
      </c>
      <c r="H194" s="2"/>
      <c r="I194" s="2" t="s">
        <v>51</v>
      </c>
      <c r="J194" s="2" t="s">
        <v>1990</v>
      </c>
      <c r="K194" s="2">
        <v>195</v>
      </c>
      <c r="L194" s="2" t="s">
        <v>53</v>
      </c>
      <c r="M194" s="2" t="s">
        <v>193</v>
      </c>
      <c r="N194" s="2" t="s">
        <v>42712</v>
      </c>
      <c r="O194" s="2" t="s">
        <v>1991</v>
      </c>
      <c r="P194" s="2" t="s">
        <v>1992</v>
      </c>
      <c r="Q194" s="2"/>
      <c r="R194" s="2"/>
      <c r="S194" s="62" t="s">
        <v>1993</v>
      </c>
      <c r="T194" s="7" t="s">
        <v>1994</v>
      </c>
      <c r="U194" s="7" t="s">
        <v>1995</v>
      </c>
      <c r="V194" s="7" t="s">
        <v>1996</v>
      </c>
      <c r="W194" s="7" t="s">
        <v>1997</v>
      </c>
      <c r="X194" s="56"/>
      <c r="Y194" s="7" t="s">
        <v>1998</v>
      </c>
      <c r="Z194" s="7" t="s">
        <v>1999</v>
      </c>
      <c r="AA194" s="2" t="s">
        <v>2000</v>
      </c>
      <c r="AB194" s="2" t="s">
        <v>2001</v>
      </c>
      <c r="AC194" s="6" t="s">
        <v>2002</v>
      </c>
      <c r="AE194" t="str" cm="1">
        <f t="array" ref="AE194">AddGsmComma(D194)</f>
        <v>100% COTTON BOTHSIDE SUEDED JERSEY ,195 GSM</v>
      </c>
    </row>
    <row r="195" spans="1:31" ht="100" customHeight="1" x14ac:dyDescent="0.35">
      <c r="A195" s="4" t="s">
        <v>1690</v>
      </c>
      <c r="B195" s="2" t="s">
        <v>2003</v>
      </c>
      <c r="C195" s="2"/>
      <c r="D195" s="2" t="s">
        <v>47634</v>
      </c>
      <c r="E195" s="2"/>
      <c r="F195" s="2"/>
      <c r="G195" s="2"/>
      <c r="H195" s="2"/>
      <c r="I195" s="2" t="s">
        <v>51</v>
      </c>
      <c r="J195" s="2" t="s">
        <v>2004</v>
      </c>
      <c r="K195" s="2">
        <v>100</v>
      </c>
      <c r="L195" s="2" t="s">
        <v>53</v>
      </c>
      <c r="M195" s="2"/>
      <c r="N195" s="2" t="s">
        <v>42701</v>
      </c>
      <c r="O195" s="2"/>
      <c r="P195" s="2" t="s">
        <v>54</v>
      </c>
      <c r="Q195" s="2"/>
      <c r="R195" s="2"/>
      <c r="S195" s="62" t="s">
        <v>2005</v>
      </c>
      <c r="T195" s="2"/>
      <c r="U195" s="7" t="s">
        <v>2006</v>
      </c>
      <c r="V195" s="2"/>
      <c r="W195" s="2"/>
      <c r="X195" s="56"/>
      <c r="Y195" s="2"/>
      <c r="Z195" s="2"/>
      <c r="AA195" s="2" t="s">
        <v>2007</v>
      </c>
      <c r="AB195" s="2" t="s">
        <v>2008</v>
      </c>
      <c r="AC195" s="6" t="s">
        <v>2009</v>
      </c>
      <c r="AE195" t="str" cm="1">
        <f t="array" ref="AE195">AddGsmComma(D195)</f>
        <v>100% COTTON LOOSE KNIT SLUB SINGLE JERSEY ,100 GSM</v>
      </c>
    </row>
    <row r="196" spans="1:31" ht="100" customHeight="1" x14ac:dyDescent="0.35">
      <c r="A196" s="4" t="s">
        <v>1690</v>
      </c>
      <c r="B196" s="2" t="s">
        <v>2010</v>
      </c>
      <c r="C196" s="2"/>
      <c r="D196" s="2" t="s">
        <v>44643</v>
      </c>
      <c r="E196" s="2">
        <v>409</v>
      </c>
      <c r="F196" s="2" t="s">
        <v>1679</v>
      </c>
      <c r="G196" s="2"/>
      <c r="H196" s="2"/>
      <c r="I196" s="2" t="s">
        <v>51</v>
      </c>
      <c r="J196" s="2" t="s">
        <v>414</v>
      </c>
      <c r="K196" s="2">
        <v>175</v>
      </c>
      <c r="L196" s="2" t="s">
        <v>2011</v>
      </c>
      <c r="M196" s="2" t="s">
        <v>2012</v>
      </c>
      <c r="N196" s="2" t="s">
        <v>42732</v>
      </c>
      <c r="O196" s="2" t="s">
        <v>2013</v>
      </c>
      <c r="P196" s="2" t="s">
        <v>2014</v>
      </c>
      <c r="Q196" s="2"/>
      <c r="R196" s="2"/>
      <c r="S196" s="62" t="s">
        <v>2015</v>
      </c>
      <c r="T196" s="7" t="s">
        <v>2016</v>
      </c>
      <c r="U196" s="7" t="s">
        <v>2017</v>
      </c>
      <c r="V196" s="7" t="s">
        <v>2018</v>
      </c>
      <c r="W196" s="7" t="s">
        <v>2019</v>
      </c>
      <c r="X196" s="56"/>
      <c r="Y196" s="7" t="s">
        <v>2020</v>
      </c>
      <c r="Z196" s="7" t="s">
        <v>2021</v>
      </c>
      <c r="AA196" s="2" t="s">
        <v>2022</v>
      </c>
      <c r="AB196" s="2" t="s">
        <v>2023</v>
      </c>
      <c r="AC196" s="6" t="s">
        <v>2024</v>
      </c>
      <c r="AE196" t="str" cm="1">
        <f t="array" ref="AE196">AddGsmComma(D196)</f>
        <v>99.5/0.5% COTTON/VICOSE LOOSE SINGLE JERSEY 175 JERSEY
175</v>
      </c>
    </row>
    <row r="197" spans="1:31" ht="100" customHeight="1" x14ac:dyDescent="0.35">
      <c r="A197" s="4" t="s">
        <v>2025</v>
      </c>
      <c r="B197" s="2" t="s">
        <v>2026</v>
      </c>
      <c r="C197" s="2"/>
      <c r="D197" s="2" t="s">
        <v>47635</v>
      </c>
      <c r="E197" s="2" t="s">
        <v>2027</v>
      </c>
      <c r="F197" s="2" t="s">
        <v>952</v>
      </c>
      <c r="G197" s="2"/>
      <c r="H197" s="2"/>
      <c r="I197" s="2" t="s">
        <v>51</v>
      </c>
      <c r="J197" s="2" t="s">
        <v>2028</v>
      </c>
      <c r="K197" s="2">
        <v>230</v>
      </c>
      <c r="L197" s="2" t="s">
        <v>2029</v>
      </c>
      <c r="M197" s="2" t="s">
        <v>415</v>
      </c>
      <c r="N197" s="2" t="s">
        <v>42702</v>
      </c>
      <c r="O197" s="2" t="s">
        <v>44644</v>
      </c>
      <c r="P197" s="2" t="s">
        <v>44645</v>
      </c>
      <c r="Q197" s="2"/>
      <c r="R197" s="2"/>
      <c r="S197" s="62" t="s">
        <v>2030</v>
      </c>
      <c r="T197" s="2"/>
      <c r="U197" s="7" t="s">
        <v>2031</v>
      </c>
      <c r="V197" s="7" t="s">
        <v>2032</v>
      </c>
      <c r="W197" s="7" t="s">
        <v>2033</v>
      </c>
      <c r="X197" s="56"/>
      <c r="Y197" s="7" t="s">
        <v>2034</v>
      </c>
      <c r="Z197" s="7" t="s">
        <v>2035</v>
      </c>
      <c r="AA197" s="2" t="s">
        <v>2036</v>
      </c>
      <c r="AB197" s="2" t="s">
        <v>1011</v>
      </c>
      <c r="AC197" s="6" t="s">
        <v>2037</v>
      </c>
      <c r="AE197" t="str" cm="1">
        <f t="array" ref="AE197">AddGsmComma(D197)</f>
        <v>95/5% VISCOSE/ELASTANE  VISCOSE STRETCH SINGLE JERSEY ,230 GSM</v>
      </c>
    </row>
    <row r="198" spans="1:31" ht="100" customHeight="1" x14ac:dyDescent="0.35">
      <c r="A198" s="50" t="s">
        <v>2025</v>
      </c>
      <c r="B198" s="36" t="s">
        <v>2038</v>
      </c>
      <c r="C198" s="36"/>
      <c r="D198" s="36" t="s">
        <v>47636</v>
      </c>
      <c r="E198" s="36" t="s">
        <v>2039</v>
      </c>
      <c r="F198" s="36"/>
      <c r="G198" s="36"/>
      <c r="H198" s="36"/>
      <c r="I198" s="36" t="s">
        <v>51</v>
      </c>
      <c r="J198" s="36" t="s">
        <v>487</v>
      </c>
      <c r="K198" s="36">
        <v>145</v>
      </c>
      <c r="L198" s="36" t="s">
        <v>2040</v>
      </c>
      <c r="M198" s="36" t="s">
        <v>561</v>
      </c>
      <c r="N198" s="36" t="s">
        <v>42702</v>
      </c>
      <c r="O198" s="36"/>
      <c r="P198" s="36" t="s">
        <v>2041</v>
      </c>
      <c r="Q198" s="2"/>
      <c r="R198" s="2"/>
      <c r="S198" s="62" t="s">
        <v>2042</v>
      </c>
      <c r="T198" s="36"/>
      <c r="U198" s="51" t="s">
        <v>2043</v>
      </c>
      <c r="V198" s="51" t="s">
        <v>479</v>
      </c>
      <c r="W198" s="7" t="s">
        <v>2044</v>
      </c>
      <c r="X198" s="193"/>
      <c r="Y198" s="51" t="s">
        <v>2045</v>
      </c>
      <c r="Z198" s="51" t="s">
        <v>2046</v>
      </c>
      <c r="AA198" s="2" t="s">
        <v>2047</v>
      </c>
      <c r="AB198" s="36" t="s">
        <v>496</v>
      </c>
      <c r="AC198" s="21" t="s">
        <v>497</v>
      </c>
      <c r="AE198" t="str" cm="1">
        <f t="array" ref="AE198">AddGsmComma(D198)</f>
        <v>70/30% COTTON(RECYCLE)/POLYESTER ROTOR SINGLE JERSEY ,145 GSM</v>
      </c>
    </row>
    <row r="199" spans="1:31" ht="100" customHeight="1" x14ac:dyDescent="0.35">
      <c r="A199" s="50" t="s">
        <v>2025</v>
      </c>
      <c r="B199" s="36" t="s">
        <v>2048</v>
      </c>
      <c r="C199" s="36"/>
      <c r="D199" s="36" t="s">
        <v>44646</v>
      </c>
      <c r="E199" s="36" t="s">
        <v>2049</v>
      </c>
      <c r="F199" s="36" t="s">
        <v>333</v>
      </c>
      <c r="G199" s="36"/>
      <c r="H199" s="36"/>
      <c r="I199" s="36" t="s">
        <v>51</v>
      </c>
      <c r="J199" s="36" t="s">
        <v>2050</v>
      </c>
      <c r="K199" s="36">
        <v>165</v>
      </c>
      <c r="L199" s="36" t="s">
        <v>2051</v>
      </c>
      <c r="M199" s="36" t="s">
        <v>501</v>
      </c>
      <c r="N199" s="36" t="s">
        <v>42702</v>
      </c>
      <c r="O199" s="36" t="s">
        <v>44647</v>
      </c>
      <c r="P199" s="36" t="s">
        <v>44648</v>
      </c>
      <c r="S199" s="62" t="s">
        <v>2052</v>
      </c>
      <c r="T199" s="51"/>
      <c r="U199" s="51" t="s">
        <v>2053</v>
      </c>
      <c r="V199" s="51"/>
      <c r="W199" s="7" t="s">
        <v>2054</v>
      </c>
      <c r="X199" s="194"/>
      <c r="Y199" s="51" t="s">
        <v>2055</v>
      </c>
      <c r="Z199" s="51" t="s">
        <v>2056</v>
      </c>
      <c r="AA199" s="1" t="s">
        <v>2057</v>
      </c>
      <c r="AB199" s="36" t="s">
        <v>471</v>
      </c>
      <c r="AC199" s="36" t="s">
        <v>2058</v>
      </c>
      <c r="AD199" s="36"/>
      <c r="AE199" t="str" cm="1">
        <f t="array" ref="AE199">AddGsmComma(D199)</f>
        <v>95/5% ECOVERO VISCOSE(SLUB)/ELASTANE VISCOSE SLUB STRETCH JERSEY 165</v>
      </c>
    </row>
    <row r="200" spans="1:31" ht="100" customHeight="1" x14ac:dyDescent="0.35">
      <c r="A200" s="50" t="s">
        <v>2025</v>
      </c>
      <c r="B200" s="2" t="s">
        <v>2059</v>
      </c>
      <c r="C200" s="2"/>
      <c r="D200" s="2" t="s">
        <v>44649</v>
      </c>
      <c r="E200" s="2" t="s">
        <v>2060</v>
      </c>
      <c r="F200" s="2" t="s">
        <v>333</v>
      </c>
      <c r="G200" s="2"/>
      <c r="H200" s="2"/>
      <c r="I200" s="2" t="s">
        <v>51</v>
      </c>
      <c r="J200" s="2" t="s">
        <v>2061</v>
      </c>
      <c r="K200" s="2">
        <v>150</v>
      </c>
      <c r="L200" s="2" t="s">
        <v>2062</v>
      </c>
      <c r="M200" s="2" t="s">
        <v>1202</v>
      </c>
      <c r="N200" s="2" t="s">
        <v>42733</v>
      </c>
      <c r="O200" s="2" t="s">
        <v>44650</v>
      </c>
      <c r="P200" s="2" t="s">
        <v>44651</v>
      </c>
      <c r="S200" s="62" t="s">
        <v>2063</v>
      </c>
      <c r="T200" s="7"/>
      <c r="U200" s="7" t="s">
        <v>2064</v>
      </c>
      <c r="V200" s="7"/>
      <c r="W200" s="7" t="s">
        <v>2065</v>
      </c>
      <c r="X200" s="192"/>
      <c r="Y200" s="7" t="s">
        <v>2066</v>
      </c>
      <c r="Z200" s="7" t="s">
        <v>2067</v>
      </c>
      <c r="AA200" s="1" t="s">
        <v>2068</v>
      </c>
      <c r="AB200" s="2" t="s">
        <v>2069</v>
      </c>
      <c r="AC200" s="2" t="s">
        <v>2070</v>
      </c>
      <c r="AD200" s="2"/>
      <c r="AE200" t="str" cm="1">
        <f t="array" ref="AE200">AddGsmComma(D200)</f>
        <v>80/20% COTTON(BCI)/COTTON(RECYCLED GRS) RECYCLED CTN SINGLE JERSEY 150</v>
      </c>
    </row>
    <row r="201" spans="1:31" ht="100" customHeight="1" x14ac:dyDescent="0.35">
      <c r="A201" s="12" t="s">
        <v>2025</v>
      </c>
      <c r="B201" s="13" t="s">
        <v>2071</v>
      </c>
      <c r="C201" s="13"/>
      <c r="D201" s="13" t="s">
        <v>44652</v>
      </c>
      <c r="E201" s="13" t="s">
        <v>2072</v>
      </c>
      <c r="F201" s="13"/>
      <c r="G201" s="13"/>
      <c r="H201" s="13"/>
      <c r="I201" s="13" t="s">
        <v>51</v>
      </c>
      <c r="J201" s="13" t="s">
        <v>2073</v>
      </c>
      <c r="K201" s="13">
        <v>120</v>
      </c>
      <c r="L201" s="13" t="s">
        <v>2074</v>
      </c>
      <c r="M201" s="13"/>
      <c r="N201" s="13" t="s">
        <v>42701</v>
      </c>
      <c r="O201" s="13"/>
      <c r="P201" s="13" t="s">
        <v>2075</v>
      </c>
      <c r="Q201" s="2"/>
      <c r="R201" s="2"/>
      <c r="S201" s="62" t="s">
        <v>2076</v>
      </c>
      <c r="T201" s="13"/>
      <c r="U201" s="14" t="s">
        <v>2077</v>
      </c>
      <c r="V201" s="13"/>
      <c r="W201" s="2"/>
      <c r="X201" s="191"/>
      <c r="Y201" s="14" t="s">
        <v>2078</v>
      </c>
      <c r="Z201" s="14" t="s">
        <v>2079</v>
      </c>
      <c r="AA201" s="2" t="s">
        <v>2080</v>
      </c>
      <c r="AB201" s="13" t="s">
        <v>2081</v>
      </c>
      <c r="AC201" s="23" t="s">
        <v>2082</v>
      </c>
      <c r="AE201" t="str" cm="1">
        <f t="array" ref="AE201">AddGsmComma(D201)</f>
        <v>100% RECYCLE POLYESTER RECYCLE POLY SINGLE JERSEY 120 POLYESTER</v>
      </c>
    </row>
    <row r="202" spans="1:31" ht="100" customHeight="1" x14ac:dyDescent="0.35">
      <c r="A202" s="4" t="s">
        <v>2025</v>
      </c>
      <c r="B202" s="2" t="s">
        <v>2083</v>
      </c>
      <c r="C202" s="2"/>
      <c r="D202" s="2" t="s">
        <v>47637</v>
      </c>
      <c r="E202" s="2"/>
      <c r="F202" s="2"/>
      <c r="G202" s="2"/>
      <c r="H202" s="2"/>
      <c r="I202" s="2" t="s">
        <v>51</v>
      </c>
      <c r="J202" s="2" t="s">
        <v>1282</v>
      </c>
      <c r="K202" s="2">
        <v>130</v>
      </c>
      <c r="L202" s="2" t="s">
        <v>1283</v>
      </c>
      <c r="M202" s="2"/>
      <c r="N202" s="2" t="s">
        <v>42701</v>
      </c>
      <c r="O202" s="2"/>
      <c r="P202" s="2" t="s">
        <v>2084</v>
      </c>
      <c r="Q202" s="2"/>
      <c r="R202" s="2"/>
      <c r="S202" s="62" t="s">
        <v>2085</v>
      </c>
      <c r="T202" s="2"/>
      <c r="U202" s="7" t="s">
        <v>2086</v>
      </c>
      <c r="V202" s="2"/>
      <c r="W202" s="2"/>
      <c r="X202" s="56"/>
      <c r="Y202" s="2"/>
      <c r="Z202" s="2"/>
      <c r="AA202" s="2" t="s">
        <v>2087</v>
      </c>
      <c r="AB202" s="2" t="s">
        <v>2088</v>
      </c>
      <c r="AC202" s="6" t="s">
        <v>2089</v>
      </c>
      <c r="AE202" t="str" cm="1">
        <f t="array" ref="AE202">AddGsmComma(D202)</f>
        <v>100% LINEN LINEN SINGLE JERSEY ,130 GSM</v>
      </c>
    </row>
    <row r="203" spans="1:31" ht="100" customHeight="1" x14ac:dyDescent="0.35">
      <c r="A203" s="4" t="s">
        <v>2025</v>
      </c>
      <c r="B203" s="2" t="s">
        <v>2090</v>
      </c>
      <c r="C203" s="2"/>
      <c r="D203" s="2" t="s">
        <v>47638</v>
      </c>
      <c r="E203" s="2"/>
      <c r="F203" s="2"/>
      <c r="G203" s="2"/>
      <c r="H203" s="2"/>
      <c r="I203" s="2" t="s">
        <v>51</v>
      </c>
      <c r="J203" s="2" t="s">
        <v>1282</v>
      </c>
      <c r="K203" s="2">
        <v>175</v>
      </c>
      <c r="L203" s="2" t="s">
        <v>1283</v>
      </c>
      <c r="M203" s="2"/>
      <c r="N203" s="2" t="s">
        <v>42701</v>
      </c>
      <c r="O203" s="2" t="s">
        <v>2091</v>
      </c>
      <c r="P203" s="2" t="s">
        <v>2092</v>
      </c>
      <c r="Q203" s="2"/>
      <c r="R203" s="2"/>
      <c r="S203" s="62" t="s">
        <v>2093</v>
      </c>
      <c r="T203" s="2"/>
      <c r="U203" s="7" t="s">
        <v>2094</v>
      </c>
      <c r="V203" s="2"/>
      <c r="W203" s="2"/>
      <c r="X203" s="56"/>
      <c r="Y203" s="2"/>
      <c r="Z203" s="205" t="s">
        <v>42887</v>
      </c>
      <c r="AA203" s="2" t="s">
        <v>2087</v>
      </c>
      <c r="AB203" s="2" t="s">
        <v>2088</v>
      </c>
      <c r="AC203" s="6" t="s">
        <v>2089</v>
      </c>
      <c r="AE203" t="str" cm="1">
        <f t="array" ref="AE203">AddGsmComma(D203)</f>
        <v>100% LINEN LINEN SINGLE JERSEY ,175 GSM</v>
      </c>
    </row>
    <row r="204" spans="1:31" ht="100" customHeight="1" x14ac:dyDescent="0.35">
      <c r="A204" s="4" t="s">
        <v>2025</v>
      </c>
      <c r="B204" s="2" t="s">
        <v>2095</v>
      </c>
      <c r="C204" s="2"/>
      <c r="D204" s="2" t="s">
        <v>47639</v>
      </c>
      <c r="E204" s="2" t="s">
        <v>2096</v>
      </c>
      <c r="F204" s="2" t="s">
        <v>0</v>
      </c>
      <c r="G204" s="2"/>
      <c r="H204" s="2"/>
      <c r="I204" s="2" t="s">
        <v>51</v>
      </c>
      <c r="J204" s="2" t="s">
        <v>2097</v>
      </c>
      <c r="K204" s="2">
        <v>130</v>
      </c>
      <c r="L204" s="2" t="s">
        <v>2098</v>
      </c>
      <c r="M204" s="2" t="s">
        <v>450</v>
      </c>
      <c r="N204" s="2" t="s">
        <v>42702</v>
      </c>
      <c r="O204" s="2"/>
      <c r="P204" s="2" t="s">
        <v>2099</v>
      </c>
      <c r="Q204" s="2"/>
      <c r="R204" s="2"/>
      <c r="S204" s="62" t="s">
        <v>2100</v>
      </c>
      <c r="T204" s="2"/>
      <c r="U204" s="7" t="s">
        <v>2101</v>
      </c>
      <c r="V204" s="2"/>
      <c r="W204" s="7" t="s">
        <v>2102</v>
      </c>
      <c r="X204" s="192" t="s">
        <v>2103</v>
      </c>
      <c r="Y204" s="7" t="s">
        <v>2104</v>
      </c>
      <c r="Z204" s="7" t="s">
        <v>2105</v>
      </c>
      <c r="AA204" s="2" t="s">
        <v>2106</v>
      </c>
      <c r="AB204" s="2" t="s">
        <v>2107</v>
      </c>
      <c r="AC204" s="6" t="s">
        <v>2108</v>
      </c>
      <c r="AE204" t="str" cm="1">
        <f t="array" ref="AE204">AddGsmComma(D204)</f>
        <v>100% POLYESTER(RECYLE) SQUARE JACQ. SINGLE JERSEY ,130 GSM</v>
      </c>
    </row>
    <row r="205" spans="1:31" ht="100" customHeight="1" x14ac:dyDescent="0.35">
      <c r="A205" s="4" t="s">
        <v>2025</v>
      </c>
      <c r="B205" s="2" t="s">
        <v>2109</v>
      </c>
      <c r="C205" s="2"/>
      <c r="D205" s="2" t="s">
        <v>47640</v>
      </c>
      <c r="E205" s="2"/>
      <c r="F205" s="2" t="s">
        <v>0</v>
      </c>
      <c r="G205" s="2" t="s">
        <v>44653</v>
      </c>
      <c r="H205" s="2"/>
      <c r="I205" s="2" t="s">
        <v>51</v>
      </c>
      <c r="J205" s="2" t="s">
        <v>1282</v>
      </c>
      <c r="K205" s="2">
        <v>200</v>
      </c>
      <c r="L205" s="36" t="s">
        <v>1283</v>
      </c>
      <c r="M205" s="2"/>
      <c r="N205" s="2" t="s">
        <v>42714</v>
      </c>
      <c r="O205" s="2" t="s">
        <v>2110</v>
      </c>
      <c r="P205" s="2" t="s">
        <v>2111</v>
      </c>
      <c r="Q205" s="2"/>
      <c r="R205" s="2"/>
      <c r="S205" s="62" t="s">
        <v>2112</v>
      </c>
      <c r="T205" s="2"/>
      <c r="U205" s="7" t="s">
        <v>2113</v>
      </c>
      <c r="V205" s="7" t="s">
        <v>2114</v>
      </c>
      <c r="W205" s="7" t="s">
        <v>2115</v>
      </c>
      <c r="X205" s="56"/>
      <c r="Y205" s="2"/>
      <c r="Z205" s="7" t="s">
        <v>2116</v>
      </c>
      <c r="AA205" s="2" t="s">
        <v>2117</v>
      </c>
      <c r="AB205" s="2" t="s">
        <v>1292</v>
      </c>
      <c r="AC205" s="6" t="s">
        <v>1293</v>
      </c>
      <c r="AE205" t="str" cm="1">
        <f t="array" ref="AE205">AddGsmComma(D205)</f>
        <v>100% LINEN LINEN SINGLE JERSEY ,200 GSM</v>
      </c>
    </row>
    <row r="206" spans="1:31" ht="100" customHeight="1" x14ac:dyDescent="0.35">
      <c r="A206" s="4" t="s">
        <v>2025</v>
      </c>
      <c r="B206" s="2" t="s">
        <v>2118</v>
      </c>
      <c r="C206" s="2"/>
      <c r="D206" s="2" t="s">
        <v>44654</v>
      </c>
      <c r="E206" s="2" t="s">
        <v>2119</v>
      </c>
      <c r="F206" s="2" t="s">
        <v>2120</v>
      </c>
      <c r="G206" s="2"/>
      <c r="H206" s="2"/>
      <c r="I206" s="2" t="s">
        <v>51</v>
      </c>
      <c r="J206" s="2" t="s">
        <v>2121</v>
      </c>
      <c r="K206" s="22">
        <v>185</v>
      </c>
      <c r="L206" s="37" t="s">
        <v>2122</v>
      </c>
      <c r="M206" s="33" t="s">
        <v>2123</v>
      </c>
      <c r="N206" s="36" t="s">
        <v>42702</v>
      </c>
      <c r="O206" s="2" t="s">
        <v>2124</v>
      </c>
      <c r="P206" s="2" t="s">
        <v>44655</v>
      </c>
      <c r="Q206" s="2"/>
      <c r="R206" s="2"/>
      <c r="S206" s="62" t="s">
        <v>2125</v>
      </c>
      <c r="T206" s="2"/>
      <c r="U206" s="7" t="s">
        <v>2126</v>
      </c>
      <c r="V206" s="7" t="s">
        <v>587</v>
      </c>
      <c r="W206" s="7" t="s">
        <v>599</v>
      </c>
      <c r="X206" s="56"/>
      <c r="Y206" s="7" t="s">
        <v>2127</v>
      </c>
      <c r="Z206" s="7" t="s">
        <v>2128</v>
      </c>
      <c r="AA206" s="2" t="s">
        <v>2129</v>
      </c>
      <c r="AB206" s="2" t="s">
        <v>2130</v>
      </c>
      <c r="AC206" s="6" t="s">
        <v>2131</v>
      </c>
      <c r="AE206" t="str" cm="1">
        <f t="array" ref="AE206">AddGsmComma(D206)</f>
        <v xml:space="preserve">50/30/20% US COTTON/REC. POLYESTER/REC. COTTONSUSTAINABLE SINGLE JERSEY
185 GSM </v>
      </c>
    </row>
    <row r="207" spans="1:31" ht="100" customHeight="1" x14ac:dyDescent="0.35">
      <c r="A207" s="4" t="s">
        <v>2025</v>
      </c>
      <c r="B207" s="2" t="s">
        <v>2132</v>
      </c>
      <c r="C207" s="2"/>
      <c r="D207" s="2" t="s">
        <v>44656</v>
      </c>
      <c r="E207" s="2" t="s">
        <v>2133</v>
      </c>
      <c r="F207" s="2" t="s">
        <v>2120</v>
      </c>
      <c r="G207" s="2"/>
      <c r="H207" s="2"/>
      <c r="I207" s="2" t="s">
        <v>684</v>
      </c>
      <c r="J207" s="2" t="s">
        <v>2134</v>
      </c>
      <c r="K207" s="2" t="s">
        <v>2135</v>
      </c>
      <c r="L207" s="46" t="s">
        <v>2136</v>
      </c>
      <c r="M207" s="35" t="s">
        <v>2137</v>
      </c>
      <c r="N207" s="36" t="s">
        <v>42702</v>
      </c>
      <c r="O207" s="2" t="s">
        <v>44657</v>
      </c>
      <c r="P207" s="2" t="s">
        <v>2138</v>
      </c>
      <c r="Q207" s="2"/>
      <c r="R207" s="2"/>
      <c r="S207" s="62" t="s">
        <v>2139</v>
      </c>
      <c r="T207" s="2"/>
      <c r="U207" s="7" t="s">
        <v>2140</v>
      </c>
      <c r="V207" s="7" t="s">
        <v>587</v>
      </c>
      <c r="W207" s="7" t="s">
        <v>599</v>
      </c>
      <c r="X207" s="56"/>
      <c r="Y207" s="7" t="s">
        <v>2141</v>
      </c>
      <c r="Z207" s="7" t="s">
        <v>2142</v>
      </c>
      <c r="AA207" s="2" t="s">
        <v>2129</v>
      </c>
      <c r="AB207" s="2" t="s">
        <v>2143</v>
      </c>
      <c r="AC207" s="6" t="s">
        <v>2131</v>
      </c>
      <c r="AE207" t="str" cm="1">
        <f t="array" ref="AE207">AddGsmComma(D207)</f>
        <v xml:space="preserve">47/29/19/5% US COTTON/REC. PES/REC. COTTON/ELASTANESUSTAINABLE STRETCH S/J
180 GSM </v>
      </c>
    </row>
    <row r="208" spans="1:31" ht="100" customHeight="1" x14ac:dyDescent="0.35">
      <c r="A208" s="4" t="s">
        <v>2025</v>
      </c>
      <c r="B208" s="2" t="s">
        <v>2144</v>
      </c>
      <c r="C208" s="2"/>
      <c r="D208" s="2" t="s">
        <v>47641</v>
      </c>
      <c r="E208" s="2" t="s">
        <v>2145</v>
      </c>
      <c r="F208" s="2" t="s">
        <v>2146</v>
      </c>
      <c r="G208" s="2"/>
      <c r="H208" s="2"/>
      <c r="I208" s="2" t="s">
        <v>51</v>
      </c>
      <c r="J208" s="2" t="s">
        <v>2147</v>
      </c>
      <c r="K208" s="2">
        <v>155</v>
      </c>
      <c r="L208" s="46" t="s">
        <v>2148</v>
      </c>
      <c r="M208" s="35" t="s">
        <v>2145</v>
      </c>
      <c r="N208" s="2" t="s">
        <v>42734</v>
      </c>
      <c r="O208" s="2" t="s">
        <v>2149</v>
      </c>
      <c r="P208" s="2" t="s">
        <v>2150</v>
      </c>
      <c r="Q208" s="2"/>
      <c r="R208" s="2"/>
      <c r="S208" s="62" t="s">
        <v>2151</v>
      </c>
      <c r="T208" s="2"/>
      <c r="U208" s="7" t="s">
        <v>2152</v>
      </c>
      <c r="V208" s="7"/>
      <c r="W208" s="7" t="s">
        <v>2153</v>
      </c>
      <c r="X208" s="56"/>
      <c r="Y208" s="7"/>
      <c r="Z208" s="7" t="s">
        <v>2154</v>
      </c>
      <c r="AA208" s="2" t="s">
        <v>2155</v>
      </c>
      <c r="AB208" s="2" t="s">
        <v>2156</v>
      </c>
      <c r="AC208" s="6" t="s">
        <v>2157</v>
      </c>
      <c r="AE208" t="str" cm="1">
        <f t="array" ref="AE208">AddGsmComma(D208)</f>
        <v>100% COTTON ORGANIC RAW COTTON SINGLE JERSEY ,155 GSM</v>
      </c>
    </row>
    <row r="209" spans="1:31" ht="100" customHeight="1" x14ac:dyDescent="0.35">
      <c r="A209" s="4" t="s">
        <v>2025</v>
      </c>
      <c r="B209" s="2" t="s">
        <v>2158</v>
      </c>
      <c r="C209" s="2"/>
      <c r="D209" s="2" t="s">
        <v>44658</v>
      </c>
      <c r="E209" s="2" t="s">
        <v>2159</v>
      </c>
      <c r="F209" s="2" t="s">
        <v>2160</v>
      </c>
      <c r="G209" s="2"/>
      <c r="H209" s="2"/>
      <c r="I209" s="2" t="s">
        <v>51</v>
      </c>
      <c r="J209" s="2" t="s">
        <v>2161</v>
      </c>
      <c r="K209" s="2">
        <v>180</v>
      </c>
      <c r="L209" s="2" t="s">
        <v>2162</v>
      </c>
      <c r="M209" s="2" t="s">
        <v>2163</v>
      </c>
      <c r="N209" s="2" t="s">
        <v>42702</v>
      </c>
      <c r="O209" s="2" t="s">
        <v>2164</v>
      </c>
      <c r="P209" s="2" t="s">
        <v>2165</v>
      </c>
      <c r="Q209" s="2"/>
      <c r="R209" s="2"/>
      <c r="S209" s="62" t="s">
        <v>2166</v>
      </c>
      <c r="T209" s="2"/>
      <c r="U209" s="7" t="s">
        <v>2167</v>
      </c>
      <c r="V209" s="7"/>
      <c r="W209" s="7" t="s">
        <v>2168</v>
      </c>
      <c r="X209" s="56"/>
      <c r="Y209" s="7" t="s">
        <v>2169</v>
      </c>
      <c r="Z209" s="7" t="s">
        <v>2170</v>
      </c>
      <c r="AA209" s="2" t="s">
        <v>2171</v>
      </c>
      <c r="AB209" s="2" t="s">
        <v>1515</v>
      </c>
      <c r="AC209" s="6" t="s">
        <v>2172</v>
      </c>
      <c r="AE209" t="str" cm="1">
        <f t="array" ref="AE209">AddGsmComma(D209)</f>
        <v xml:space="preserve">50/50% TENCEL/LINEN ,TENCEL-LINEN SINGLE JERSEY
180 GSM </v>
      </c>
    </row>
    <row r="210" spans="1:31" ht="100" customHeight="1" x14ac:dyDescent="0.35">
      <c r="A210" s="4" t="s">
        <v>2025</v>
      </c>
      <c r="B210" s="2" t="s">
        <v>2173</v>
      </c>
      <c r="C210" s="2"/>
      <c r="D210" s="2" t="s">
        <v>47642</v>
      </c>
      <c r="E210" s="2">
        <v>61</v>
      </c>
      <c r="F210" s="2" t="s">
        <v>460</v>
      </c>
      <c r="G210" s="2"/>
      <c r="H210" s="2"/>
      <c r="I210" s="2" t="s">
        <v>37</v>
      </c>
      <c r="J210" s="2" t="s">
        <v>2174</v>
      </c>
      <c r="K210" s="2">
        <v>250</v>
      </c>
      <c r="L210" s="2" t="s">
        <v>2175</v>
      </c>
      <c r="M210" s="2" t="s">
        <v>1157</v>
      </c>
      <c r="N210" s="2" t="s">
        <v>42701</v>
      </c>
      <c r="O210" s="2" t="s">
        <v>2176</v>
      </c>
      <c r="P210" s="2" t="s">
        <v>2177</v>
      </c>
      <c r="Q210" s="2"/>
      <c r="R210" s="2"/>
      <c r="S210" s="62" t="s">
        <v>2178</v>
      </c>
      <c r="T210" s="7" t="s">
        <v>2179</v>
      </c>
      <c r="U210" s="7" t="s">
        <v>2180</v>
      </c>
      <c r="V210" s="7" t="s">
        <v>2181</v>
      </c>
      <c r="W210" s="2"/>
      <c r="X210" s="56"/>
      <c r="Y210" s="7" t="s">
        <v>2182</v>
      </c>
      <c r="Z210" s="7" t="s">
        <v>2183</v>
      </c>
      <c r="AA210" s="2" t="s">
        <v>2184</v>
      </c>
      <c r="AB210" s="2" t="s">
        <v>2185</v>
      </c>
      <c r="AC210" s="6" t="s">
        <v>2186</v>
      </c>
      <c r="AE210" t="str" cm="1">
        <f t="array" ref="AE210">AddGsmComma(D210)</f>
        <v>70/30% RECYCLE COTTON/POLYESTER DOUBLE LACOSTE ,250 GSM</v>
      </c>
    </row>
    <row r="211" spans="1:31" ht="100" customHeight="1" x14ac:dyDescent="0.35">
      <c r="A211" s="4" t="s">
        <v>2025</v>
      </c>
      <c r="B211" s="2" t="s">
        <v>2187</v>
      </c>
      <c r="C211" s="2"/>
      <c r="D211" s="2" t="s">
        <v>47643</v>
      </c>
      <c r="E211" s="2">
        <v>59</v>
      </c>
      <c r="F211" s="2" t="s">
        <v>460</v>
      </c>
      <c r="G211" s="2"/>
      <c r="H211" s="2"/>
      <c r="I211" s="2" t="s">
        <v>37</v>
      </c>
      <c r="J211" s="2" t="s">
        <v>2188</v>
      </c>
      <c r="K211" s="2">
        <v>230</v>
      </c>
      <c r="L211" s="2" t="s">
        <v>2175</v>
      </c>
      <c r="M211" s="2" t="s">
        <v>1724</v>
      </c>
      <c r="N211" s="2" t="s">
        <v>42701</v>
      </c>
      <c r="O211" s="2" t="s">
        <v>2189</v>
      </c>
      <c r="P211" s="2" t="s">
        <v>2190</v>
      </c>
      <c r="Q211" s="2"/>
      <c r="R211" s="2"/>
      <c r="S211" s="62" t="s">
        <v>2191</v>
      </c>
      <c r="T211" s="7" t="s">
        <v>2179</v>
      </c>
      <c r="U211" s="7" t="s">
        <v>2192</v>
      </c>
      <c r="V211" s="7" t="s">
        <v>2193</v>
      </c>
      <c r="W211" s="2"/>
      <c r="X211" s="56"/>
      <c r="Y211" s="7" t="s">
        <v>2194</v>
      </c>
      <c r="Z211" s="7" t="s">
        <v>2195</v>
      </c>
      <c r="AA211" s="2" t="s">
        <v>2184</v>
      </c>
      <c r="AB211" s="2" t="s">
        <v>2196</v>
      </c>
      <c r="AC211" s="6" t="s">
        <v>49</v>
      </c>
      <c r="AE211" t="str" cm="1">
        <f t="array" ref="AE211">AddGsmComma(D211)</f>
        <v>70/30% RECYCLE COTTON/POLYESTER SINGLE LACOSTE ,230 GSM</v>
      </c>
    </row>
    <row r="212" spans="1:31" ht="100" customHeight="1" x14ac:dyDescent="0.35">
      <c r="A212" s="4" t="s">
        <v>2025</v>
      </c>
      <c r="B212" s="2" t="s">
        <v>2197</v>
      </c>
      <c r="C212" s="2"/>
      <c r="D212" s="2" t="s">
        <v>47644</v>
      </c>
      <c r="E212" s="2">
        <v>60</v>
      </c>
      <c r="F212" s="2" t="s">
        <v>460</v>
      </c>
      <c r="G212" s="2"/>
      <c r="H212" s="2"/>
      <c r="I212" s="2" t="s">
        <v>1148</v>
      </c>
      <c r="J212" s="2" t="s">
        <v>2198</v>
      </c>
      <c r="K212" s="2">
        <v>210</v>
      </c>
      <c r="L212" s="2" t="s">
        <v>2175</v>
      </c>
      <c r="M212" s="2" t="s">
        <v>2199</v>
      </c>
      <c r="N212" s="2" t="s">
        <v>42701</v>
      </c>
      <c r="O212" s="2" t="s">
        <v>2200</v>
      </c>
      <c r="P212" s="2" t="s">
        <v>2201</v>
      </c>
      <c r="Q212" s="2"/>
      <c r="R212" s="2"/>
      <c r="S212" s="62" t="s">
        <v>2202</v>
      </c>
      <c r="T212" s="2"/>
      <c r="U212" s="7" t="s">
        <v>2203</v>
      </c>
      <c r="V212" s="7" t="s">
        <v>2204</v>
      </c>
      <c r="W212" s="2"/>
      <c r="X212" s="56"/>
      <c r="Y212" s="7" t="s">
        <v>2205</v>
      </c>
      <c r="Z212" s="7" t="s">
        <v>2206</v>
      </c>
      <c r="AA212" s="2" t="s">
        <v>2184</v>
      </c>
      <c r="AB212" s="2" t="s">
        <v>2207</v>
      </c>
      <c r="AC212" s="6" t="s">
        <v>49</v>
      </c>
      <c r="AE212" t="str" cm="1">
        <f t="array" ref="AE212">AddGsmComma(D212)</f>
        <v>70/30% RECYCLE COTTON/POLYESTER FEEDER STRIPE SINGLE JERSEY ,210 GSM</v>
      </c>
    </row>
    <row r="213" spans="1:31" ht="100" customHeight="1" x14ac:dyDescent="0.35">
      <c r="A213" s="4" t="s">
        <v>2025</v>
      </c>
      <c r="B213" s="2" t="s">
        <v>2208</v>
      </c>
      <c r="C213" s="2"/>
      <c r="D213" s="2" t="s">
        <v>47645</v>
      </c>
      <c r="E213" s="2">
        <v>58</v>
      </c>
      <c r="F213" s="2" t="s">
        <v>460</v>
      </c>
      <c r="G213" s="2"/>
      <c r="H213" s="2"/>
      <c r="I213" s="2" t="s">
        <v>51</v>
      </c>
      <c r="J213" s="2" t="s">
        <v>51</v>
      </c>
      <c r="K213" s="2">
        <v>192</v>
      </c>
      <c r="L213" s="2" t="s">
        <v>2175</v>
      </c>
      <c r="M213" s="2" t="s">
        <v>1077</v>
      </c>
      <c r="N213" s="2" t="s">
        <v>42701</v>
      </c>
      <c r="O213" s="2" t="s">
        <v>2200</v>
      </c>
      <c r="P213" s="2" t="s">
        <v>2201</v>
      </c>
      <c r="Q213" s="2"/>
      <c r="R213" s="2"/>
      <c r="S213" s="62" t="s">
        <v>2209</v>
      </c>
      <c r="T213" s="2"/>
      <c r="U213" s="7" t="s">
        <v>2210</v>
      </c>
      <c r="V213" s="7" t="s">
        <v>2211</v>
      </c>
      <c r="W213" s="2"/>
      <c r="X213" s="56"/>
      <c r="Y213" s="7" t="s">
        <v>2212</v>
      </c>
      <c r="Z213" s="7" t="s">
        <v>2213</v>
      </c>
      <c r="AA213" s="2" t="s">
        <v>2184</v>
      </c>
      <c r="AB213" s="2" t="s">
        <v>2214</v>
      </c>
      <c r="AC213" s="6" t="s">
        <v>49</v>
      </c>
      <c r="AE213" t="str" cm="1">
        <f t="array" ref="AE213">AddGsmComma(D213)</f>
        <v>70/30% RECYCLE COTTON/POLYESTER SINGLE JERSEY ,192 GSM</v>
      </c>
    </row>
    <row r="214" spans="1:31" ht="100" customHeight="1" x14ac:dyDescent="0.35">
      <c r="A214" s="4" t="s">
        <v>2025</v>
      </c>
      <c r="B214" s="2" t="s">
        <v>2215</v>
      </c>
      <c r="C214" s="2"/>
      <c r="D214" s="2" t="s">
        <v>47646</v>
      </c>
      <c r="E214" s="2">
        <v>62</v>
      </c>
      <c r="F214" s="2" t="s">
        <v>460</v>
      </c>
      <c r="G214" s="2"/>
      <c r="H214" s="2"/>
      <c r="I214" s="2" t="s">
        <v>51</v>
      </c>
      <c r="J214" s="2" t="s">
        <v>51</v>
      </c>
      <c r="K214" s="2">
        <v>185</v>
      </c>
      <c r="L214" s="2" t="s">
        <v>2175</v>
      </c>
      <c r="M214" s="2" t="s">
        <v>1157</v>
      </c>
      <c r="N214" s="2" t="s">
        <v>42701</v>
      </c>
      <c r="O214" s="2" t="s">
        <v>2216</v>
      </c>
      <c r="P214" s="2" t="s">
        <v>2217</v>
      </c>
      <c r="Q214" s="2"/>
      <c r="R214" s="2"/>
      <c r="S214" s="62" t="s">
        <v>2218</v>
      </c>
      <c r="T214" s="2"/>
      <c r="U214" s="7" t="s">
        <v>2219</v>
      </c>
      <c r="V214" s="7" t="s">
        <v>2220</v>
      </c>
      <c r="W214" s="2"/>
      <c r="X214" s="56"/>
      <c r="Y214" s="7" t="s">
        <v>2221</v>
      </c>
      <c r="Z214" s="7" t="s">
        <v>2222</v>
      </c>
      <c r="AA214" s="2" t="s">
        <v>2184</v>
      </c>
      <c r="AB214" s="2" t="s">
        <v>2214</v>
      </c>
      <c r="AC214" s="6" t="s">
        <v>49</v>
      </c>
      <c r="AE214" t="str" cm="1">
        <f t="array" ref="AE214">AddGsmComma(D214)</f>
        <v>70/30% RECYCLE COTTON/POLYESTER SINGLE JERSEY ,185 GSM</v>
      </c>
    </row>
    <row r="215" spans="1:31" ht="100" customHeight="1" x14ac:dyDescent="0.35">
      <c r="A215" s="4" t="s">
        <v>2025</v>
      </c>
      <c r="B215" s="2" t="s">
        <v>2223</v>
      </c>
      <c r="C215" s="2"/>
      <c r="D215" s="2" t="s">
        <v>47647</v>
      </c>
      <c r="E215" s="2" t="s">
        <v>2224</v>
      </c>
      <c r="F215" s="2" t="s">
        <v>2225</v>
      </c>
      <c r="G215" s="2"/>
      <c r="H215" s="2"/>
      <c r="I215" s="2" t="s">
        <v>51</v>
      </c>
      <c r="J215" s="2" t="s">
        <v>2226</v>
      </c>
      <c r="K215" s="2">
        <v>135</v>
      </c>
      <c r="L215" s="2" t="s">
        <v>2227</v>
      </c>
      <c r="M215" s="2" t="s">
        <v>181</v>
      </c>
      <c r="N215" s="2" t="s">
        <v>42702</v>
      </c>
      <c r="O215" s="2" t="s">
        <v>44659</v>
      </c>
      <c r="P215" s="2" t="s">
        <v>2228</v>
      </c>
      <c r="Q215" s="2"/>
      <c r="R215" s="2"/>
      <c r="S215" s="62" t="s">
        <v>2229</v>
      </c>
      <c r="T215" s="2"/>
      <c r="U215" s="7" t="s">
        <v>2230</v>
      </c>
      <c r="V215" s="7" t="s">
        <v>2231</v>
      </c>
      <c r="W215" s="7" t="s">
        <v>2232</v>
      </c>
      <c r="X215" s="56"/>
      <c r="Y215" s="7" t="s">
        <v>2233</v>
      </c>
      <c r="Z215" s="7" t="s">
        <v>2234</v>
      </c>
      <c r="AA215" s="2" t="s">
        <v>2235</v>
      </c>
      <c r="AB215" s="2" t="s">
        <v>2236</v>
      </c>
      <c r="AC215" s="6" t="s">
        <v>2237</v>
      </c>
      <c r="AE215" t="str" cm="1">
        <f t="array" ref="AE215">AddGsmComma(D215)</f>
        <v>75/25% COTTON(SLUB)/POLYESTER(SEAWOOL) PIN STRIPE SLUB SINGLE JERSEY ,135 GSM</v>
      </c>
    </row>
    <row r="216" spans="1:31" ht="100" customHeight="1" x14ac:dyDescent="0.35">
      <c r="A216" s="4" t="s">
        <v>2025</v>
      </c>
      <c r="B216" s="2" t="s">
        <v>2238</v>
      </c>
      <c r="C216" s="2"/>
      <c r="D216" s="2" t="s">
        <v>47648</v>
      </c>
      <c r="E216" s="2">
        <v>121</v>
      </c>
      <c r="F216" s="2" t="s">
        <v>460</v>
      </c>
      <c r="G216" s="2"/>
      <c r="H216" s="2"/>
      <c r="I216" s="2" t="s">
        <v>2239</v>
      </c>
      <c r="J216" s="2" t="s">
        <v>2240</v>
      </c>
      <c r="K216" s="2">
        <v>250</v>
      </c>
      <c r="L216" s="2" t="s">
        <v>2175</v>
      </c>
      <c r="M216" s="2" t="s">
        <v>2199</v>
      </c>
      <c r="N216" s="2" t="s">
        <v>42701</v>
      </c>
      <c r="O216" s="2" t="s">
        <v>2241</v>
      </c>
      <c r="P216" s="2" t="s">
        <v>2242</v>
      </c>
      <c r="Q216" s="2"/>
      <c r="R216" s="2"/>
      <c r="S216" s="62" t="s">
        <v>2243</v>
      </c>
      <c r="T216" s="7" t="s">
        <v>2244</v>
      </c>
      <c r="U216" s="7" t="s">
        <v>2245</v>
      </c>
      <c r="V216" s="7" t="s">
        <v>2246</v>
      </c>
      <c r="W216" s="2"/>
      <c r="X216" s="56"/>
      <c r="Y216" s="7" t="s">
        <v>2247</v>
      </c>
      <c r="Z216" s="7" t="s">
        <v>2248</v>
      </c>
      <c r="AA216" s="2" t="s">
        <v>2249</v>
      </c>
      <c r="AB216" s="2" t="s">
        <v>2250</v>
      </c>
      <c r="AC216" s="6" t="s">
        <v>2251</v>
      </c>
      <c r="AE216" t="str" cm="1">
        <f t="array" ref="AE216">AddGsmComma(D216)</f>
        <v>70/30% RECYCLE COTTON/POLYESTER LOOSE FRENCH TERRY ,250 GSM</v>
      </c>
    </row>
    <row r="217" spans="1:31" ht="100" customHeight="1" x14ac:dyDescent="0.35">
      <c r="A217" s="4" t="s">
        <v>2025</v>
      </c>
      <c r="B217" s="2" t="s">
        <v>2252</v>
      </c>
      <c r="C217" s="2"/>
      <c r="D217" s="2" t="s">
        <v>47649</v>
      </c>
      <c r="E217" s="2">
        <v>109</v>
      </c>
      <c r="F217" s="2" t="s">
        <v>460</v>
      </c>
      <c r="G217" s="2"/>
      <c r="H217" s="2"/>
      <c r="I217" s="2" t="s">
        <v>2239</v>
      </c>
      <c r="J217" s="2" t="s">
        <v>2240</v>
      </c>
      <c r="K217" s="2">
        <v>195</v>
      </c>
      <c r="L217" s="2" t="s">
        <v>2175</v>
      </c>
      <c r="M217" s="2" t="s">
        <v>347</v>
      </c>
      <c r="N217" s="2" t="s">
        <v>42714</v>
      </c>
      <c r="O217" s="2" t="s">
        <v>2253</v>
      </c>
      <c r="P217" s="2" t="s">
        <v>2254</v>
      </c>
      <c r="Q217" s="2"/>
      <c r="R217" s="2"/>
      <c r="S217" s="62" t="s">
        <v>2255</v>
      </c>
      <c r="T217" s="7" t="s">
        <v>2256</v>
      </c>
      <c r="U217" s="7" t="s">
        <v>2257</v>
      </c>
      <c r="V217" s="7" t="s">
        <v>2258</v>
      </c>
      <c r="W217" s="7" t="s">
        <v>2259</v>
      </c>
      <c r="X217" s="56"/>
      <c r="Y217" s="7" t="s">
        <v>2260</v>
      </c>
      <c r="Z217" s="7" t="s">
        <v>2261</v>
      </c>
      <c r="AA217" s="2" t="s">
        <v>2249</v>
      </c>
      <c r="AB217" s="2" t="s">
        <v>2250</v>
      </c>
      <c r="AC217" s="6" t="s">
        <v>2251</v>
      </c>
      <c r="AE217" t="str" cm="1">
        <f t="array" ref="AE217">AddGsmComma(D217)</f>
        <v>70/30% RECYCLE COTTON/POLYESTER LOOSE FRENCH TERRY ,195 GSM</v>
      </c>
    </row>
    <row r="218" spans="1:31" ht="100" customHeight="1" x14ac:dyDescent="0.35">
      <c r="A218" s="4" t="s">
        <v>2025</v>
      </c>
      <c r="B218" s="2" t="s">
        <v>2262</v>
      </c>
      <c r="C218" s="2"/>
      <c r="D218" s="2" t="s">
        <v>47650</v>
      </c>
      <c r="E218" s="2" t="s">
        <v>2263</v>
      </c>
      <c r="F218" s="2" t="s">
        <v>1820</v>
      </c>
      <c r="G218" s="2">
        <v>100048</v>
      </c>
      <c r="H218" s="2"/>
      <c r="I218" s="2" t="s">
        <v>2264</v>
      </c>
      <c r="J218" s="2" t="s">
        <v>2265</v>
      </c>
      <c r="K218" s="2">
        <v>320</v>
      </c>
      <c r="L218" s="2" t="s">
        <v>53</v>
      </c>
      <c r="M218" s="2" t="s">
        <v>252</v>
      </c>
      <c r="N218" s="2" t="s">
        <v>42735</v>
      </c>
      <c r="O218" s="2" t="s">
        <v>44660</v>
      </c>
      <c r="P218" s="2" t="s">
        <v>44661</v>
      </c>
      <c r="Q218" s="2"/>
      <c r="R218" s="2"/>
      <c r="S218" s="62" t="s">
        <v>2266</v>
      </c>
      <c r="T218" s="7" t="s">
        <v>2267</v>
      </c>
      <c r="U218" s="7" t="s">
        <v>2268</v>
      </c>
      <c r="V218" s="7" t="s">
        <v>2269</v>
      </c>
      <c r="W218" s="7" t="s">
        <v>2270</v>
      </c>
      <c r="X218" s="56"/>
      <c r="Y218" s="7" t="s">
        <v>2271</v>
      </c>
      <c r="Z218" s="7" t="s">
        <v>2272</v>
      </c>
      <c r="AA218" s="2" t="s">
        <v>2155</v>
      </c>
      <c r="AB218" s="2" t="s">
        <v>2273</v>
      </c>
      <c r="AC218" s="6" t="s">
        <v>2274</v>
      </c>
      <c r="AE218" t="str" cm="1">
        <f t="array" ref="AE218">AddGsmComma(D218)</f>
        <v>100% COTTON RAW COTTON HEAVY FLEECE ,320 GSM</v>
      </c>
    </row>
    <row r="219" spans="1:31" ht="100" customHeight="1" x14ac:dyDescent="0.35">
      <c r="A219" s="4" t="s">
        <v>2025</v>
      </c>
      <c r="B219" s="2" t="s">
        <v>2275</v>
      </c>
      <c r="C219" s="2"/>
      <c r="D219" s="2" t="s">
        <v>47651</v>
      </c>
      <c r="E219" s="2" t="s">
        <v>2276</v>
      </c>
      <c r="F219" s="2" t="s">
        <v>1820</v>
      </c>
      <c r="G219" s="2">
        <v>100048</v>
      </c>
      <c r="H219" s="2"/>
      <c r="I219" s="2" t="s">
        <v>2264</v>
      </c>
      <c r="J219" s="2" t="s">
        <v>2265</v>
      </c>
      <c r="K219" s="2">
        <v>390</v>
      </c>
      <c r="L219" s="2" t="s">
        <v>53</v>
      </c>
      <c r="M219" s="2" t="s">
        <v>2277</v>
      </c>
      <c r="N219" s="2" t="s">
        <v>42736</v>
      </c>
      <c r="O219" s="2" t="s">
        <v>44662</v>
      </c>
      <c r="P219" s="2" t="s">
        <v>44663</v>
      </c>
      <c r="Q219" s="2"/>
      <c r="R219" s="2"/>
      <c r="S219" s="62" t="s">
        <v>2278</v>
      </c>
      <c r="T219" s="7"/>
      <c r="U219" s="7" t="s">
        <v>2279</v>
      </c>
      <c r="V219" s="7" t="s">
        <v>2280</v>
      </c>
      <c r="W219" s="7" t="s">
        <v>2281</v>
      </c>
      <c r="X219" s="56"/>
      <c r="Y219" s="7" t="s">
        <v>2282</v>
      </c>
      <c r="Z219" s="7" t="s">
        <v>2283</v>
      </c>
      <c r="AA219" s="2" t="s">
        <v>2155</v>
      </c>
      <c r="AB219" s="2" t="s">
        <v>2273</v>
      </c>
      <c r="AC219" s="6" t="s">
        <v>2274</v>
      </c>
      <c r="AE219" t="str" cm="1">
        <f t="array" ref="AE219">AddGsmComma(D219)</f>
        <v>100% COTTON RAW COTTON HEAVY FLEECE ,390 GSM</v>
      </c>
    </row>
    <row r="220" spans="1:31" ht="100" customHeight="1" x14ac:dyDescent="0.35">
      <c r="A220" s="4" t="s">
        <v>2025</v>
      </c>
      <c r="B220" s="2" t="s">
        <v>2284</v>
      </c>
      <c r="C220" s="2"/>
      <c r="D220" s="2" t="s">
        <v>47652</v>
      </c>
      <c r="E220" s="2"/>
      <c r="F220" s="2" t="s">
        <v>1549</v>
      </c>
      <c r="G220" s="2"/>
      <c r="H220" s="2"/>
      <c r="I220" s="2" t="s">
        <v>2285</v>
      </c>
      <c r="J220" s="2" t="s">
        <v>2286</v>
      </c>
      <c r="K220" s="2">
        <v>250</v>
      </c>
      <c r="L220" s="2" t="s">
        <v>2287</v>
      </c>
      <c r="M220" s="2"/>
      <c r="N220" s="2" t="s">
        <v>42714</v>
      </c>
      <c r="O220" s="2"/>
      <c r="P220" s="2" t="s">
        <v>2288</v>
      </c>
      <c r="Q220" s="2"/>
      <c r="R220" s="2"/>
      <c r="S220" s="62" t="s">
        <v>2289</v>
      </c>
      <c r="T220" s="2"/>
      <c r="U220" s="7" t="s">
        <v>2290</v>
      </c>
      <c r="V220" s="2"/>
      <c r="W220" s="7" t="s">
        <v>2291</v>
      </c>
      <c r="X220" s="56"/>
      <c r="Y220" s="2"/>
      <c r="Z220" s="7" t="s">
        <v>2292</v>
      </c>
      <c r="AA220" s="2" t="s">
        <v>2293</v>
      </c>
      <c r="AB220" s="2" t="s">
        <v>2294</v>
      </c>
      <c r="AC220" s="6" t="s">
        <v>2295</v>
      </c>
      <c r="AE220" t="str" cm="1">
        <f t="array" ref="AE220">AddGsmComma(D220)</f>
        <v>80/20% COTTON/RECYCLE POLYESTER LOOP PILE VELOUR FLEECE ,250 GSM</v>
      </c>
    </row>
    <row r="221" spans="1:31" ht="100" customHeight="1" x14ac:dyDescent="0.35">
      <c r="A221" s="4" t="s">
        <v>2025</v>
      </c>
      <c r="B221" s="2" t="s">
        <v>2296</v>
      </c>
      <c r="C221" s="2"/>
      <c r="D221" s="2" t="s">
        <v>47653</v>
      </c>
      <c r="E221" s="2"/>
      <c r="F221" s="2" t="s">
        <v>1549</v>
      </c>
      <c r="G221" s="2"/>
      <c r="H221" s="2"/>
      <c r="I221" s="2" t="s">
        <v>2239</v>
      </c>
      <c r="J221" s="2" t="s">
        <v>2297</v>
      </c>
      <c r="K221" s="2">
        <v>260</v>
      </c>
      <c r="L221" s="2" t="s">
        <v>2298</v>
      </c>
      <c r="M221" s="2"/>
      <c r="N221" s="36" t="s">
        <v>42702</v>
      </c>
      <c r="O221" s="2"/>
      <c r="P221" s="2" t="s">
        <v>2299</v>
      </c>
      <c r="Q221" s="2"/>
      <c r="R221" s="2"/>
      <c r="S221" s="62" t="s">
        <v>2300</v>
      </c>
      <c r="T221" s="2"/>
      <c r="U221" s="7" t="s">
        <v>2301</v>
      </c>
      <c r="V221" s="2"/>
      <c r="W221" s="7" t="s">
        <v>2302</v>
      </c>
      <c r="X221" s="56"/>
      <c r="Y221" s="2"/>
      <c r="Z221" s="7" t="s">
        <v>2303</v>
      </c>
      <c r="AA221" s="2" t="s">
        <v>2304</v>
      </c>
      <c r="AB221" s="2" t="s">
        <v>2305</v>
      </c>
      <c r="AC221" s="6" t="s">
        <v>680</v>
      </c>
      <c r="AE221" t="str" cm="1">
        <f t="array" ref="AE221">AddGsmComma(D221)</f>
        <v>80/20% ORGANIC/RECYCLE COTTON ORGANIC RECYCLE FRENCH TERRY ,260 GSM</v>
      </c>
    </row>
    <row r="222" spans="1:31" ht="100" customHeight="1" x14ac:dyDescent="0.35">
      <c r="A222" s="4" t="s">
        <v>2025</v>
      </c>
      <c r="B222" s="2" t="s">
        <v>2306</v>
      </c>
      <c r="C222" s="2"/>
      <c r="D222" s="2" t="s">
        <v>47654</v>
      </c>
      <c r="E222" s="2"/>
      <c r="F222" s="2" t="s">
        <v>1549</v>
      </c>
      <c r="G222" s="2"/>
      <c r="H222" s="2"/>
      <c r="I222" s="2" t="s">
        <v>51</v>
      </c>
      <c r="J222" s="2" t="s">
        <v>2307</v>
      </c>
      <c r="K222" s="2">
        <v>160</v>
      </c>
      <c r="L222" s="2" t="s">
        <v>2298</v>
      </c>
      <c r="M222" s="2"/>
      <c r="N222" s="36" t="s">
        <v>42702</v>
      </c>
      <c r="O222" s="2"/>
      <c r="P222" s="2" t="s">
        <v>2299</v>
      </c>
      <c r="Q222" s="2"/>
      <c r="R222" s="2"/>
      <c r="S222" s="62" t="s">
        <v>2308</v>
      </c>
      <c r="T222" s="2"/>
      <c r="U222" s="7" t="s">
        <v>2309</v>
      </c>
      <c r="V222" s="2"/>
      <c r="W222" s="7" t="s">
        <v>2310</v>
      </c>
      <c r="X222" s="56"/>
      <c r="Y222" s="2"/>
      <c r="Z222" s="7" t="s">
        <v>2311</v>
      </c>
      <c r="AA222" s="2" t="s">
        <v>2304</v>
      </c>
      <c r="AB222" s="2" t="s">
        <v>2305</v>
      </c>
      <c r="AC222" s="6" t="s">
        <v>680</v>
      </c>
      <c r="AE222" t="str" cm="1">
        <f t="array" ref="AE222">AddGsmComma(D222)</f>
        <v>80/20% ORGANIC/RECYCLE COTTON ORGANIC RECYCLE SLUB SINGLE JERSEY ,160 GSM</v>
      </c>
    </row>
    <row r="223" spans="1:31" ht="100" customHeight="1" x14ac:dyDescent="0.35">
      <c r="A223" s="4" t="s">
        <v>2025</v>
      </c>
      <c r="B223" s="2" t="s">
        <v>2312</v>
      </c>
      <c r="C223" s="2"/>
      <c r="D223" s="2" t="s">
        <v>47655</v>
      </c>
      <c r="E223" s="2"/>
      <c r="F223" s="2" t="s">
        <v>1549</v>
      </c>
      <c r="G223" s="2"/>
      <c r="H223" s="2"/>
      <c r="I223" s="2" t="s">
        <v>51</v>
      </c>
      <c r="J223" s="2" t="s">
        <v>2313</v>
      </c>
      <c r="K223" s="2">
        <v>160</v>
      </c>
      <c r="L223" s="2" t="s">
        <v>2298</v>
      </c>
      <c r="M223" s="2"/>
      <c r="N223" s="36" t="s">
        <v>42702</v>
      </c>
      <c r="O223" s="2"/>
      <c r="P223" s="2" t="s">
        <v>2299</v>
      </c>
      <c r="Q223" s="2"/>
      <c r="R223" s="2"/>
      <c r="S223" s="62" t="s">
        <v>2314</v>
      </c>
      <c r="T223" s="2"/>
      <c r="U223" s="7" t="s">
        <v>2315</v>
      </c>
      <c r="V223" s="2"/>
      <c r="W223" s="7" t="s">
        <v>2316</v>
      </c>
      <c r="X223" s="56"/>
      <c r="Y223" s="2"/>
      <c r="Z223" s="7" t="s">
        <v>2317</v>
      </c>
      <c r="AA223" s="2" t="s">
        <v>2304</v>
      </c>
      <c r="AB223" s="2" t="s">
        <v>2305</v>
      </c>
      <c r="AC223" s="6" t="s">
        <v>680</v>
      </c>
      <c r="AE223" t="str" cm="1">
        <f t="array" ref="AE223">AddGsmComma(D223)</f>
        <v>80/20% ORGANIC/RECYCLE COTTON ORGANIC RECYCLE SINGLE JERSEY ,160 GSM</v>
      </c>
    </row>
    <row r="224" spans="1:31" ht="100" customHeight="1" x14ac:dyDescent="0.35">
      <c r="A224" s="4" t="s">
        <v>2025</v>
      </c>
      <c r="B224" s="2" t="s">
        <v>2318</v>
      </c>
      <c r="C224" s="2"/>
      <c r="D224" s="2" t="s">
        <v>47640</v>
      </c>
      <c r="E224" s="2" t="s">
        <v>2319</v>
      </c>
      <c r="F224" s="2" t="s">
        <v>1066</v>
      </c>
      <c r="G224" s="2"/>
      <c r="H224" s="2"/>
      <c r="I224" s="2" t="s">
        <v>51</v>
      </c>
      <c r="J224" s="2" t="s">
        <v>1282</v>
      </c>
      <c r="K224" s="2">
        <v>200</v>
      </c>
      <c r="L224" s="2" t="s">
        <v>1283</v>
      </c>
      <c r="M224" s="2" t="s">
        <v>1157</v>
      </c>
      <c r="N224" s="2" t="s">
        <v>42737</v>
      </c>
      <c r="O224" s="2" t="s">
        <v>2320</v>
      </c>
      <c r="P224" s="2"/>
      <c r="Q224" s="2"/>
      <c r="R224" s="2"/>
      <c r="S224" s="62" t="s">
        <v>2321</v>
      </c>
      <c r="T224" s="2"/>
      <c r="U224" s="7" t="s">
        <v>2322</v>
      </c>
      <c r="V224" s="7" t="s">
        <v>2323</v>
      </c>
      <c r="W224" s="7" t="s">
        <v>2324</v>
      </c>
      <c r="X224" s="56"/>
      <c r="Y224" s="7" t="s">
        <v>2325</v>
      </c>
      <c r="Z224" s="7" t="s">
        <v>2326</v>
      </c>
      <c r="AA224" s="2" t="s">
        <v>2117</v>
      </c>
      <c r="AB224" s="2" t="s">
        <v>2327</v>
      </c>
      <c r="AC224" s="6" t="s">
        <v>2328</v>
      </c>
      <c r="AE224" t="str" cm="1">
        <f t="array" ref="AE224">AddGsmComma(D224)</f>
        <v>100% LINEN LINEN SINGLE JERSEY ,200 GSM</v>
      </c>
    </row>
    <row r="225" spans="1:31" ht="100" customHeight="1" x14ac:dyDescent="0.35">
      <c r="A225" s="4" t="s">
        <v>2025</v>
      </c>
      <c r="B225" s="2" t="s">
        <v>2329</v>
      </c>
      <c r="C225" s="2"/>
      <c r="D225" s="2" t="s">
        <v>47656</v>
      </c>
      <c r="E225" s="2" t="s">
        <v>2319</v>
      </c>
      <c r="F225" s="2" t="s">
        <v>1066</v>
      </c>
      <c r="G225" s="2"/>
      <c r="H225" s="2"/>
      <c r="I225" s="2" t="s">
        <v>51</v>
      </c>
      <c r="J225" s="2" t="s">
        <v>1282</v>
      </c>
      <c r="K225" s="2">
        <v>150</v>
      </c>
      <c r="L225" s="2" t="s">
        <v>1283</v>
      </c>
      <c r="M225" s="2" t="s">
        <v>428</v>
      </c>
      <c r="N225" s="2" t="s">
        <v>42737</v>
      </c>
      <c r="O225" s="2" t="s">
        <v>2330</v>
      </c>
      <c r="P225" s="2" t="s">
        <v>2331</v>
      </c>
      <c r="Q225" s="2"/>
      <c r="R225" s="2"/>
      <c r="S225" s="62" t="s">
        <v>2332</v>
      </c>
      <c r="T225" s="2"/>
      <c r="U225" s="7" t="s">
        <v>2333</v>
      </c>
      <c r="V225" s="7" t="s">
        <v>2323</v>
      </c>
      <c r="W225" s="7" t="s">
        <v>2324</v>
      </c>
      <c r="X225" s="56"/>
      <c r="Y225" s="7" t="s">
        <v>2325</v>
      </c>
      <c r="Z225" s="7" t="s">
        <v>2334</v>
      </c>
      <c r="AA225" s="2" t="s">
        <v>2117</v>
      </c>
      <c r="AB225" s="2" t="s">
        <v>2335</v>
      </c>
      <c r="AC225" s="6" t="s">
        <v>2328</v>
      </c>
      <c r="AE225" t="str" cm="1">
        <f t="array" ref="AE225">AddGsmComma(D225)</f>
        <v>100% LINEN LINEN SINGLE JERSEY ,150 GSM</v>
      </c>
    </row>
    <row r="226" spans="1:31" ht="100" customHeight="1" x14ac:dyDescent="0.35">
      <c r="A226" s="4" t="s">
        <v>2025</v>
      </c>
      <c r="B226" s="2" t="s">
        <v>2336</v>
      </c>
      <c r="C226" s="2"/>
      <c r="D226" s="2" t="s">
        <v>47657</v>
      </c>
      <c r="E226" s="2" t="s">
        <v>2319</v>
      </c>
      <c r="F226" s="2" t="s">
        <v>1066</v>
      </c>
      <c r="G226" s="2"/>
      <c r="H226" s="2"/>
      <c r="I226" s="2" t="s">
        <v>51</v>
      </c>
      <c r="J226" s="2" t="s">
        <v>1282</v>
      </c>
      <c r="K226" s="2">
        <v>125</v>
      </c>
      <c r="L226" s="2" t="s">
        <v>1283</v>
      </c>
      <c r="M226" s="2" t="s">
        <v>206</v>
      </c>
      <c r="N226" s="2" t="s">
        <v>42737</v>
      </c>
      <c r="O226" s="2" t="s">
        <v>2337</v>
      </c>
      <c r="P226" s="2" t="s">
        <v>2338</v>
      </c>
      <c r="Q226" s="2"/>
      <c r="R226" s="2"/>
      <c r="S226" s="62" t="s">
        <v>2339</v>
      </c>
      <c r="T226" s="2"/>
      <c r="U226" s="7" t="s">
        <v>2340</v>
      </c>
      <c r="V226" s="7" t="s">
        <v>2323</v>
      </c>
      <c r="W226" s="7" t="s">
        <v>2324</v>
      </c>
      <c r="X226" s="56"/>
      <c r="Y226" s="7" t="s">
        <v>2325</v>
      </c>
      <c r="Z226" s="7" t="s">
        <v>2341</v>
      </c>
      <c r="AA226" s="2" t="s">
        <v>2342</v>
      </c>
      <c r="AB226" s="2" t="s">
        <v>2343</v>
      </c>
      <c r="AC226" s="6" t="s">
        <v>2344</v>
      </c>
      <c r="AE226" t="str" cm="1">
        <f t="array" ref="AE226">AddGsmComma(D226)</f>
        <v>100% LINEN LINEN SINGLE JERSEY ,125 GSM</v>
      </c>
    </row>
    <row r="227" spans="1:31" ht="100" customHeight="1" x14ac:dyDescent="0.35">
      <c r="A227" s="4" t="s">
        <v>2025</v>
      </c>
      <c r="B227" s="2" t="s">
        <v>2345</v>
      </c>
      <c r="C227" s="2"/>
      <c r="D227" s="2" t="s">
        <v>44664</v>
      </c>
      <c r="E227" s="2" t="s">
        <v>2346</v>
      </c>
      <c r="F227" s="2" t="s">
        <v>2347</v>
      </c>
      <c r="G227" s="2"/>
      <c r="H227" s="2"/>
      <c r="I227" s="2" t="s">
        <v>51</v>
      </c>
      <c r="J227" s="2" t="s">
        <v>1282</v>
      </c>
      <c r="K227" s="2">
        <v>165</v>
      </c>
      <c r="L227" s="2" t="s">
        <v>2348</v>
      </c>
      <c r="M227" s="2" t="s">
        <v>2349</v>
      </c>
      <c r="N227" s="2" t="s">
        <v>42800</v>
      </c>
      <c r="O227" s="2" t="s">
        <v>2350</v>
      </c>
      <c r="P227" s="2" t="s">
        <v>2351</v>
      </c>
      <c r="Q227" s="2"/>
      <c r="R227" s="2"/>
      <c r="S227" s="62" t="s">
        <v>2352</v>
      </c>
      <c r="T227" s="2"/>
      <c r="U227" s="7" t="s">
        <v>2353</v>
      </c>
      <c r="V227" s="7" t="s">
        <v>2354</v>
      </c>
      <c r="W227" s="7" t="s">
        <v>2355</v>
      </c>
      <c r="X227" s="56"/>
      <c r="Y227" s="7" t="s">
        <v>2356</v>
      </c>
      <c r="Z227" s="7" t="s">
        <v>2357</v>
      </c>
      <c r="AA227" s="2" t="s">
        <v>2342</v>
      </c>
      <c r="AB227" s="2" t="s">
        <v>2358</v>
      </c>
      <c r="AC227" s="6" t="s">
        <v>2359</v>
      </c>
      <c r="AE227" t="str" cm="1">
        <f t="array" ref="AE227">AddGsmComma(D227)</f>
        <v xml:space="preserve">100% LINEN (24Nm)LINEN SINGLE JERSEY
165 GSM </v>
      </c>
    </row>
    <row r="228" spans="1:31" ht="100" customHeight="1" x14ac:dyDescent="0.35">
      <c r="A228" s="4" t="s">
        <v>2025</v>
      </c>
      <c r="B228" s="2" t="s">
        <v>2360</v>
      </c>
      <c r="C228" s="2"/>
      <c r="D228" s="2" t="s">
        <v>44665</v>
      </c>
      <c r="E228" s="2" t="s">
        <v>2361</v>
      </c>
      <c r="F228" s="2" t="s">
        <v>2347</v>
      </c>
      <c r="G228" s="2"/>
      <c r="H228" s="2"/>
      <c r="I228" s="2" t="s">
        <v>51</v>
      </c>
      <c r="J228" s="2" t="s">
        <v>1282</v>
      </c>
      <c r="K228" s="2">
        <v>185</v>
      </c>
      <c r="L228" s="2" t="s">
        <v>2348</v>
      </c>
      <c r="M228" s="2" t="s">
        <v>2349</v>
      </c>
      <c r="N228" s="2" t="s">
        <v>42800</v>
      </c>
      <c r="O228" s="2" t="s">
        <v>2362</v>
      </c>
      <c r="P228" s="2" t="s">
        <v>2363</v>
      </c>
      <c r="Q228" s="2"/>
      <c r="R228" s="2"/>
      <c r="S228" s="62" t="s">
        <v>2364</v>
      </c>
      <c r="T228" s="29" t="s">
        <v>2365</v>
      </c>
      <c r="U228" s="7" t="s">
        <v>2366</v>
      </c>
      <c r="V228" s="7" t="s">
        <v>2367</v>
      </c>
      <c r="W228" s="7" t="s">
        <v>2355</v>
      </c>
      <c r="X228" s="56"/>
      <c r="Y228" s="7" t="s">
        <v>2368</v>
      </c>
      <c r="Z228" s="7" t="s">
        <v>2369</v>
      </c>
      <c r="AA228" s="2" t="s">
        <v>2342</v>
      </c>
      <c r="AB228" s="2" t="s">
        <v>2358</v>
      </c>
      <c r="AC228" s="6" t="s">
        <v>2359</v>
      </c>
      <c r="AE228" t="str" cm="1">
        <f t="array" ref="AE228">AddGsmComma(D228)</f>
        <v xml:space="preserve">100% LINEN (24Nm)LINEN SINGLE JERSEY
185 GSM </v>
      </c>
    </row>
    <row r="229" spans="1:31" ht="100" customHeight="1" x14ac:dyDescent="0.35">
      <c r="A229" s="4" t="s">
        <v>2025</v>
      </c>
      <c r="B229" s="2" t="s">
        <v>2370</v>
      </c>
      <c r="C229" s="2"/>
      <c r="D229" s="2" t="s">
        <v>44666</v>
      </c>
      <c r="E229" s="2" t="s">
        <v>2371</v>
      </c>
      <c r="F229" s="2" t="s">
        <v>154</v>
      </c>
      <c r="G229" s="2"/>
      <c r="H229" s="2"/>
      <c r="I229" s="2" t="s">
        <v>51</v>
      </c>
      <c r="J229" s="2" t="s">
        <v>1282</v>
      </c>
      <c r="K229" s="2">
        <v>160</v>
      </c>
      <c r="L229" s="2" t="s">
        <v>1283</v>
      </c>
      <c r="M229" s="2" t="s">
        <v>594</v>
      </c>
      <c r="N229" s="2" t="s">
        <v>42738</v>
      </c>
      <c r="O229" s="2" t="s">
        <v>2372</v>
      </c>
      <c r="P229" s="2" t="s">
        <v>2373</v>
      </c>
      <c r="Q229" s="2"/>
      <c r="R229" s="2"/>
      <c r="S229" s="62" t="s">
        <v>2374</v>
      </c>
      <c r="T229" s="2"/>
      <c r="U229" s="7" t="s">
        <v>2375</v>
      </c>
      <c r="V229" s="7" t="s">
        <v>2354</v>
      </c>
      <c r="W229" s="7" t="s">
        <v>2376</v>
      </c>
      <c r="X229" s="56"/>
      <c r="Y229" s="7" t="s">
        <v>2377</v>
      </c>
      <c r="Z229" s="7" t="s">
        <v>2378</v>
      </c>
      <c r="AA229" s="2" t="s">
        <v>2342</v>
      </c>
      <c r="AB229" s="2" t="s">
        <v>2358</v>
      </c>
      <c r="AC229" s="6" t="s">
        <v>2359</v>
      </c>
      <c r="AE229" t="str" cm="1">
        <f t="array" ref="AE229">AddGsmComma(D229)</f>
        <v>100% LINEN (28Nm)LINEN SINGLE JERSEY
160   GSM</v>
      </c>
    </row>
    <row r="230" spans="1:31" ht="100" customHeight="1" x14ac:dyDescent="0.35">
      <c r="A230" s="4" t="s">
        <v>2025</v>
      </c>
      <c r="B230" s="2" t="s">
        <v>2379</v>
      </c>
      <c r="C230" s="2"/>
      <c r="D230" s="2" t="s">
        <v>42851</v>
      </c>
      <c r="E230" s="2" t="s">
        <v>2380</v>
      </c>
      <c r="F230" s="2" t="s">
        <v>2225</v>
      </c>
      <c r="G230" s="2"/>
      <c r="H230" s="2"/>
      <c r="I230" s="2" t="s">
        <v>51</v>
      </c>
      <c r="J230" s="2" t="s">
        <v>2381</v>
      </c>
      <c r="K230" s="2">
        <v>140</v>
      </c>
      <c r="L230" s="2" t="s">
        <v>2382</v>
      </c>
      <c r="M230" s="2" t="s">
        <v>265</v>
      </c>
      <c r="N230" s="2" t="s">
        <v>42709</v>
      </c>
      <c r="O230" s="2" t="s">
        <v>44667</v>
      </c>
      <c r="P230" s="2" t="s">
        <v>2383</v>
      </c>
      <c r="Q230" s="2"/>
      <c r="R230" s="2"/>
      <c r="S230" s="62" t="s">
        <v>2384</v>
      </c>
      <c r="T230" s="7" t="s">
        <v>2385</v>
      </c>
      <c r="U230" s="7" t="s">
        <v>2386</v>
      </c>
      <c r="V230" s="7" t="s">
        <v>2387</v>
      </c>
      <c r="W230" s="7" t="s">
        <v>2388</v>
      </c>
      <c r="X230" s="192" t="s">
        <v>2389</v>
      </c>
      <c r="Y230" s="7" t="s">
        <v>2390</v>
      </c>
      <c r="Z230" s="7" t="s">
        <v>2391</v>
      </c>
      <c r="AA230" s="2" t="s">
        <v>2392</v>
      </c>
      <c r="AB230" s="2" t="s">
        <v>2393</v>
      </c>
      <c r="AC230" s="6" t="s">
        <v>2394</v>
      </c>
      <c r="AE230" t="str" cm="1">
        <f t="array" ref="AE230">AddGsmComma(D230)</f>
        <v/>
      </c>
    </row>
    <row r="231" spans="1:31" ht="100" customHeight="1" x14ac:dyDescent="0.35">
      <c r="A231" s="4" t="s">
        <v>2025</v>
      </c>
      <c r="B231" s="2" t="s">
        <v>2395</v>
      </c>
      <c r="C231" s="2"/>
      <c r="D231" s="2" t="s">
        <v>47658</v>
      </c>
      <c r="E231" s="2"/>
      <c r="F231" s="2"/>
      <c r="G231" s="2"/>
      <c r="H231" s="2"/>
      <c r="I231" s="2" t="s">
        <v>51</v>
      </c>
      <c r="J231" s="2" t="s">
        <v>1282</v>
      </c>
      <c r="K231" s="2">
        <v>160</v>
      </c>
      <c r="L231" s="2" t="s">
        <v>1283</v>
      </c>
      <c r="M231" s="2"/>
      <c r="N231" s="2" t="s">
        <v>42701</v>
      </c>
      <c r="O231" s="2"/>
      <c r="P231" s="2" t="s">
        <v>2084</v>
      </c>
      <c r="Q231" s="2"/>
      <c r="R231" s="2"/>
      <c r="S231" s="62" t="s">
        <v>2396</v>
      </c>
      <c r="T231" s="2"/>
      <c r="U231" s="7" t="s">
        <v>2397</v>
      </c>
      <c r="V231" s="2"/>
      <c r="W231" s="2"/>
      <c r="X231" s="56"/>
      <c r="Y231" s="2"/>
      <c r="Z231" s="2"/>
      <c r="AA231" s="2" t="s">
        <v>2398</v>
      </c>
      <c r="AB231" s="2" t="s">
        <v>2399</v>
      </c>
      <c r="AC231" s="6" t="s">
        <v>2400</v>
      </c>
      <c r="AE231" t="str" cm="1">
        <f t="array" ref="AE231">AddGsmComma(D231)</f>
        <v>100% LINEN LINEN SINGLE JERSEY ,160 GSM</v>
      </c>
    </row>
    <row r="232" spans="1:31" ht="100" customHeight="1" x14ac:dyDescent="0.35">
      <c r="A232" s="4" t="s">
        <v>2025</v>
      </c>
      <c r="B232" s="2" t="s">
        <v>2401</v>
      </c>
      <c r="C232" s="2"/>
      <c r="D232" s="2" t="s">
        <v>47658</v>
      </c>
      <c r="E232" s="2"/>
      <c r="F232" s="2"/>
      <c r="G232" s="2"/>
      <c r="H232" s="2"/>
      <c r="I232" s="2" t="s">
        <v>51</v>
      </c>
      <c r="J232" s="2" t="s">
        <v>1282</v>
      </c>
      <c r="K232" s="2">
        <v>160</v>
      </c>
      <c r="L232" s="2" t="s">
        <v>1283</v>
      </c>
      <c r="M232" s="2"/>
      <c r="N232" s="2" t="s">
        <v>42701</v>
      </c>
      <c r="O232" s="2"/>
      <c r="P232" s="2" t="s">
        <v>2084</v>
      </c>
      <c r="Q232" s="2"/>
      <c r="R232" s="2"/>
      <c r="S232" s="62" t="s">
        <v>2402</v>
      </c>
      <c r="T232" s="2"/>
      <c r="U232" s="7" t="s">
        <v>2403</v>
      </c>
      <c r="V232" s="2"/>
      <c r="W232" s="2"/>
      <c r="X232" s="56"/>
      <c r="Y232" s="2"/>
      <c r="Z232" s="2"/>
      <c r="AA232" s="2" t="s">
        <v>2398</v>
      </c>
      <c r="AB232" s="2" t="s">
        <v>2399</v>
      </c>
      <c r="AC232" s="6" t="s">
        <v>2400</v>
      </c>
      <c r="AE232" t="str" cm="1">
        <f t="array" ref="AE232">AddGsmComma(D232)</f>
        <v>100% LINEN LINEN SINGLE JERSEY ,160 GSM</v>
      </c>
    </row>
    <row r="233" spans="1:31" ht="100" customHeight="1" x14ac:dyDescent="0.35">
      <c r="A233" s="4" t="s">
        <v>2025</v>
      </c>
      <c r="B233" s="2" t="s">
        <v>2404</v>
      </c>
      <c r="C233" s="2"/>
      <c r="D233" s="2" t="s">
        <v>47659</v>
      </c>
      <c r="E233" s="2">
        <v>405</v>
      </c>
      <c r="F233" s="2" t="s">
        <v>412</v>
      </c>
      <c r="G233" s="2"/>
      <c r="H233" s="2"/>
      <c r="I233" s="2" t="s">
        <v>51</v>
      </c>
      <c r="J233" s="2" t="s">
        <v>2405</v>
      </c>
      <c r="K233" s="2">
        <v>160</v>
      </c>
      <c r="L233" s="2" t="s">
        <v>1283</v>
      </c>
      <c r="M233" s="2" t="s">
        <v>2199</v>
      </c>
      <c r="N233" s="2" t="s">
        <v>42714</v>
      </c>
      <c r="O233" s="2" t="s">
        <v>2406</v>
      </c>
      <c r="P233" s="2" t="s">
        <v>2084</v>
      </c>
      <c r="Q233" s="2"/>
      <c r="R233" s="2"/>
      <c r="S233" s="62" t="s">
        <v>2407</v>
      </c>
      <c r="T233" s="7" t="s">
        <v>2408</v>
      </c>
      <c r="U233" s="7" t="s">
        <v>2409</v>
      </c>
      <c r="V233" s="7" t="s">
        <v>2410</v>
      </c>
      <c r="W233" s="7" t="s">
        <v>2411</v>
      </c>
      <c r="X233" s="56"/>
      <c r="Y233" s="7" t="s">
        <v>2412</v>
      </c>
      <c r="Z233" s="7" t="s">
        <v>2413</v>
      </c>
      <c r="AA233" s="2" t="s">
        <v>2414</v>
      </c>
      <c r="AB233" s="2" t="s">
        <v>2415</v>
      </c>
      <c r="AC233" s="6" t="s">
        <v>2416</v>
      </c>
      <c r="AE233" t="str" cm="1">
        <f t="array" ref="AE233">AddGsmComma(D233)</f>
        <v>100% LINEN YARN DYED LINEN JERSEY ,160 GSM</v>
      </c>
    </row>
    <row r="234" spans="1:31" ht="100" customHeight="1" x14ac:dyDescent="0.35">
      <c r="A234" s="4" t="s">
        <v>2025</v>
      </c>
      <c r="B234" s="2" t="s">
        <v>2417</v>
      </c>
      <c r="C234" s="2"/>
      <c r="D234" s="2" t="s">
        <v>44668</v>
      </c>
      <c r="E234" s="2" t="s">
        <v>2418</v>
      </c>
      <c r="F234" s="2" t="s">
        <v>2419</v>
      </c>
      <c r="G234" s="2"/>
      <c r="H234" s="2"/>
      <c r="I234" s="2" t="s">
        <v>51</v>
      </c>
      <c r="J234" s="2" t="s">
        <v>2420</v>
      </c>
      <c r="K234" s="2">
        <v>190</v>
      </c>
      <c r="L234" s="2" t="s">
        <v>2421</v>
      </c>
      <c r="M234" s="2" t="s">
        <v>2422</v>
      </c>
      <c r="N234" s="2" t="s">
        <v>42736</v>
      </c>
      <c r="O234" s="2" t="s">
        <v>2423</v>
      </c>
      <c r="P234" s="2" t="s">
        <v>2424</v>
      </c>
      <c r="Q234" s="2"/>
      <c r="R234" s="2"/>
      <c r="S234" s="62" t="s">
        <v>2425</v>
      </c>
      <c r="T234" s="7" t="s">
        <v>2426</v>
      </c>
      <c r="U234" s="7" t="s">
        <v>2427</v>
      </c>
      <c r="V234" s="7" t="s">
        <v>2428</v>
      </c>
      <c r="W234" s="7" t="s">
        <v>2429</v>
      </c>
      <c r="X234" s="56"/>
      <c r="Y234" s="7" t="s">
        <v>2430</v>
      </c>
      <c r="Z234" s="7" t="s">
        <v>2431</v>
      </c>
      <c r="AA234" s="2" t="s">
        <v>2432</v>
      </c>
      <c r="AB234" s="2" t="s">
        <v>2358</v>
      </c>
      <c r="AC234" s="6" t="s">
        <v>2433</v>
      </c>
      <c r="AE234" t="str" cm="1">
        <f t="array" ref="AE234">AddGsmComma(D234)</f>
        <v>85/15% COTTON/LINEN COTTON-LINEN BLEND HEAVY JERSEY
190 GSM</v>
      </c>
    </row>
    <row r="235" spans="1:31" ht="100" customHeight="1" x14ac:dyDescent="0.35">
      <c r="A235" s="4" t="s">
        <v>2025</v>
      </c>
      <c r="B235" s="2" t="s">
        <v>2434</v>
      </c>
      <c r="C235" s="2"/>
      <c r="D235" s="2" t="s">
        <v>47660</v>
      </c>
      <c r="E235" s="2"/>
      <c r="F235" s="2" t="s">
        <v>557</v>
      </c>
      <c r="G235" s="2"/>
      <c r="H235" s="2"/>
      <c r="I235" s="2" t="s">
        <v>51</v>
      </c>
      <c r="J235" s="2" t="s">
        <v>2435</v>
      </c>
      <c r="K235" s="2">
        <v>155</v>
      </c>
      <c r="L235" s="2" t="s">
        <v>2436</v>
      </c>
      <c r="M235" s="2"/>
      <c r="N235" s="2" t="s">
        <v>42701</v>
      </c>
      <c r="O235" s="2" t="s">
        <v>2437</v>
      </c>
      <c r="P235" s="2" t="s">
        <v>2438</v>
      </c>
      <c r="Q235" s="2"/>
      <c r="R235" s="2"/>
      <c r="S235" s="62" t="s">
        <v>2439</v>
      </c>
      <c r="T235" s="7" t="s">
        <v>2440</v>
      </c>
      <c r="U235" s="7" t="s">
        <v>2441</v>
      </c>
      <c r="V235" s="7" t="s">
        <v>2442</v>
      </c>
      <c r="W235" s="2"/>
      <c r="X235" s="56"/>
      <c r="Y235" s="2"/>
      <c r="Z235" s="7" t="s">
        <v>2443</v>
      </c>
      <c r="AA235" s="2" t="s">
        <v>2444</v>
      </c>
      <c r="AB235" s="2" t="s">
        <v>2445</v>
      </c>
      <c r="AC235" s="6" t="s">
        <v>2446</v>
      </c>
      <c r="AE235" t="str" cm="1">
        <f t="array" ref="AE235">AddGsmComma(D235)</f>
        <v>80/20% POLYESTER/LINEN LINEN TOUCH SINGLE JERSEY ,155 GSM</v>
      </c>
    </row>
    <row r="236" spans="1:31" ht="100" customHeight="1" x14ac:dyDescent="0.35">
      <c r="A236" s="4" t="s">
        <v>2025</v>
      </c>
      <c r="B236" s="2" t="s">
        <v>2447</v>
      </c>
      <c r="C236" s="2"/>
      <c r="D236" s="2" t="s">
        <v>47661</v>
      </c>
      <c r="E236" s="2"/>
      <c r="F236" s="2" t="s">
        <v>398</v>
      </c>
      <c r="G236" s="2"/>
      <c r="H236" s="2"/>
      <c r="I236" s="2" t="s">
        <v>51</v>
      </c>
      <c r="J236" s="2" t="s">
        <v>2198</v>
      </c>
      <c r="K236" s="2">
        <v>110</v>
      </c>
      <c r="L236" s="2" t="s">
        <v>2448</v>
      </c>
      <c r="M236" s="2"/>
      <c r="N236" s="2" t="s">
        <v>42701</v>
      </c>
      <c r="O236" s="2" t="s">
        <v>2449</v>
      </c>
      <c r="P236" s="2" t="s">
        <v>2450</v>
      </c>
      <c r="Q236" s="2"/>
      <c r="R236" s="2"/>
      <c r="S236" s="62" t="s">
        <v>2451</v>
      </c>
      <c r="T236" s="7" t="s">
        <v>2452</v>
      </c>
      <c r="U236" s="7" t="s">
        <v>2453</v>
      </c>
      <c r="V236" s="7" t="s">
        <v>2454</v>
      </c>
      <c r="W236" s="2"/>
      <c r="X236" s="56"/>
      <c r="Y236" s="2"/>
      <c r="Z236" s="7" t="s">
        <v>2455</v>
      </c>
      <c r="AA236" s="2" t="s">
        <v>2456</v>
      </c>
      <c r="AB236" s="2" t="s">
        <v>2457</v>
      </c>
      <c r="AC236" s="6" t="s">
        <v>2458</v>
      </c>
      <c r="AE236" t="str" cm="1">
        <f t="array" ref="AE236">AddGsmComma(D236)</f>
        <v>75/25% LINEN/POLYESTER FEEDER STRIPE SINGLE JERSEY ,110 GSM</v>
      </c>
    </row>
    <row r="237" spans="1:31" ht="100" customHeight="1" x14ac:dyDescent="0.35">
      <c r="A237" s="4" t="s">
        <v>2025</v>
      </c>
      <c r="B237" s="2" t="s">
        <v>2459</v>
      </c>
      <c r="C237" s="2"/>
      <c r="D237" s="2" t="s">
        <v>47656</v>
      </c>
      <c r="E237" s="2"/>
      <c r="F237" s="2"/>
      <c r="G237" s="2"/>
      <c r="H237" s="2"/>
      <c r="I237" s="2" t="s">
        <v>2460</v>
      </c>
      <c r="J237" s="2" t="s">
        <v>1282</v>
      </c>
      <c r="K237" s="2">
        <v>150</v>
      </c>
      <c r="L237" s="2" t="s">
        <v>1283</v>
      </c>
      <c r="M237" s="2"/>
      <c r="N237" s="2" t="s">
        <v>42701</v>
      </c>
      <c r="O237" s="2"/>
      <c r="P237" s="2" t="s">
        <v>2461</v>
      </c>
      <c r="Q237" s="2"/>
      <c r="R237" s="2"/>
      <c r="S237" s="62" t="s">
        <v>2462</v>
      </c>
      <c r="T237" s="2"/>
      <c r="U237" s="7" t="s">
        <v>2463</v>
      </c>
      <c r="V237" s="7"/>
      <c r="W237" s="2"/>
      <c r="X237" s="56"/>
      <c r="Y237" s="2"/>
      <c r="Z237" s="2"/>
      <c r="AA237" s="2" t="s">
        <v>2464</v>
      </c>
      <c r="AB237" s="2" t="s">
        <v>2465</v>
      </c>
      <c r="AC237" s="6" t="s">
        <v>2466</v>
      </c>
      <c r="AE237" t="str" cm="1">
        <f t="array" ref="AE237">AddGsmComma(D237)</f>
        <v>100% LINEN LINEN SINGLE JERSEY ,150 GSM</v>
      </c>
    </row>
    <row r="238" spans="1:31" ht="100" customHeight="1" x14ac:dyDescent="0.35">
      <c r="A238" s="4" t="s">
        <v>2025</v>
      </c>
      <c r="B238" s="2" t="s">
        <v>2467</v>
      </c>
      <c r="C238" s="2"/>
      <c r="D238" s="2" t="s">
        <v>47662</v>
      </c>
      <c r="E238" s="2"/>
      <c r="F238" s="2"/>
      <c r="G238" s="2"/>
      <c r="H238" s="2"/>
      <c r="I238" s="2" t="s">
        <v>2460</v>
      </c>
      <c r="J238" s="2" t="s">
        <v>1282</v>
      </c>
      <c r="K238" s="2">
        <v>145</v>
      </c>
      <c r="L238" s="2" t="s">
        <v>1283</v>
      </c>
      <c r="M238" s="2"/>
      <c r="N238" s="2" t="s">
        <v>42701</v>
      </c>
      <c r="O238" s="2" t="s">
        <v>2468</v>
      </c>
      <c r="P238" s="2"/>
      <c r="Q238" s="2"/>
      <c r="R238" s="2"/>
      <c r="S238" s="62" t="s">
        <v>2469</v>
      </c>
      <c r="T238" s="2"/>
      <c r="U238" s="7" t="s">
        <v>2470</v>
      </c>
      <c r="V238" s="7"/>
      <c r="W238" s="2"/>
      <c r="X238" s="56"/>
      <c r="Y238" s="2"/>
      <c r="Z238" s="2"/>
      <c r="AA238" s="2" t="s">
        <v>2471</v>
      </c>
      <c r="AB238" s="2" t="s">
        <v>2465</v>
      </c>
      <c r="AC238" s="6" t="s">
        <v>2466</v>
      </c>
      <c r="AE238" t="str" cm="1">
        <f t="array" ref="AE238">AddGsmComma(D238)</f>
        <v>100% LINEN LINEN SINGLE JERSEY ,145 GSM</v>
      </c>
    </row>
    <row r="239" spans="1:31" ht="100" customHeight="1" x14ac:dyDescent="0.35">
      <c r="A239" s="4" t="s">
        <v>2025</v>
      </c>
      <c r="B239" s="2" t="s">
        <v>2472</v>
      </c>
      <c r="C239" s="2"/>
      <c r="D239" s="2" t="s">
        <v>47663</v>
      </c>
      <c r="E239" s="2">
        <v>472</v>
      </c>
      <c r="F239" s="2" t="s">
        <v>154</v>
      </c>
      <c r="G239" s="2" t="s">
        <v>2473</v>
      </c>
      <c r="H239" s="2"/>
      <c r="I239" s="2" t="s">
        <v>2460</v>
      </c>
      <c r="J239" s="2" t="s">
        <v>2198</v>
      </c>
      <c r="K239" s="2">
        <v>125</v>
      </c>
      <c r="L239" s="2" t="s">
        <v>2448</v>
      </c>
      <c r="M239" s="2"/>
      <c r="N239" s="2" t="s">
        <v>42714</v>
      </c>
      <c r="O239" s="2" t="s">
        <v>2474</v>
      </c>
      <c r="P239" s="2" t="s">
        <v>2475</v>
      </c>
      <c r="Q239" s="2"/>
      <c r="R239" s="2"/>
      <c r="S239" s="62" t="s">
        <v>2476</v>
      </c>
      <c r="T239" s="2"/>
      <c r="U239" s="7" t="s">
        <v>2477</v>
      </c>
      <c r="V239" s="7" t="s">
        <v>2478</v>
      </c>
      <c r="W239" s="7" t="s">
        <v>2479</v>
      </c>
      <c r="X239" s="56"/>
      <c r="Y239" s="7" t="s">
        <v>2480</v>
      </c>
      <c r="Z239" s="7" t="s">
        <v>2481</v>
      </c>
      <c r="AA239" s="2" t="s">
        <v>2456</v>
      </c>
      <c r="AB239" s="2" t="s">
        <v>2482</v>
      </c>
      <c r="AC239" s="6" t="s">
        <v>2458</v>
      </c>
      <c r="AD239" s="71" t="s">
        <v>2483</v>
      </c>
      <c r="AE239" t="str" cm="1">
        <f t="array" ref="AE239">AddGsmComma(D239)</f>
        <v>75/25% LINEN/POLYESTER FEEDER STRIPE SINGLE JERSEY ,125 GSM</v>
      </c>
    </row>
    <row r="240" spans="1:31" ht="100" customHeight="1" x14ac:dyDescent="0.35">
      <c r="A240" s="4" t="s">
        <v>2025</v>
      </c>
      <c r="B240" s="2" t="s">
        <v>2484</v>
      </c>
      <c r="C240" s="2"/>
      <c r="D240" s="2" t="s">
        <v>47664</v>
      </c>
      <c r="E240" s="2" t="s">
        <v>2485</v>
      </c>
      <c r="F240" s="2" t="s">
        <v>460</v>
      </c>
      <c r="G240" s="2"/>
      <c r="H240" s="2"/>
      <c r="I240" s="2" t="s">
        <v>51</v>
      </c>
      <c r="J240" s="2" t="s">
        <v>2486</v>
      </c>
      <c r="K240" s="2">
        <v>175</v>
      </c>
      <c r="L240" s="2" t="s">
        <v>2487</v>
      </c>
      <c r="M240" s="2" t="s">
        <v>561</v>
      </c>
      <c r="N240" s="2" t="s">
        <v>42758</v>
      </c>
      <c r="O240" s="2" t="s">
        <v>2488</v>
      </c>
      <c r="P240" s="2" t="s">
        <v>2489</v>
      </c>
      <c r="Q240" s="2"/>
      <c r="R240" s="2"/>
      <c r="S240" s="62" t="s">
        <v>2490</v>
      </c>
      <c r="T240" s="2"/>
      <c r="U240" s="7" t="s">
        <v>2491</v>
      </c>
      <c r="V240" s="7" t="s">
        <v>2492</v>
      </c>
      <c r="W240" s="7" t="s">
        <v>2493</v>
      </c>
      <c r="X240" s="56"/>
      <c r="Y240" s="7" t="s">
        <v>2494</v>
      </c>
      <c r="Z240" s="7" t="s">
        <v>2495</v>
      </c>
      <c r="AA240" s="2" t="s">
        <v>2496</v>
      </c>
      <c r="AB240" s="2" t="s">
        <v>2497</v>
      </c>
      <c r="AC240" s="6" t="s">
        <v>2498</v>
      </c>
      <c r="AE240" t="str" cm="1">
        <f t="array" ref="AE240">AddGsmComma(D240)</f>
        <v>60/40% RECYCLED COTTON/RECYCLED POLYESTER RECYCLED SINGLE JERSEY ,175 GSM</v>
      </c>
    </row>
    <row r="241" spans="1:31" ht="100" customHeight="1" x14ac:dyDescent="0.35">
      <c r="A241" s="4" t="s">
        <v>2025</v>
      </c>
      <c r="B241" s="2" t="s">
        <v>2499</v>
      </c>
      <c r="C241" s="2"/>
      <c r="D241" s="2" t="s">
        <v>47665</v>
      </c>
      <c r="E241" s="2" t="s">
        <v>2500</v>
      </c>
      <c r="F241" s="2" t="s">
        <v>460</v>
      </c>
      <c r="G241" s="2"/>
      <c r="H241" s="2"/>
      <c r="I241" s="2" t="s">
        <v>51</v>
      </c>
      <c r="J241" s="2" t="s">
        <v>2486</v>
      </c>
      <c r="K241" s="2">
        <v>145</v>
      </c>
      <c r="L241" s="2" t="s">
        <v>2487</v>
      </c>
      <c r="M241" s="2" t="s">
        <v>561</v>
      </c>
      <c r="N241" s="2" t="s">
        <v>42702</v>
      </c>
      <c r="O241" s="2" t="s">
        <v>2501</v>
      </c>
      <c r="P241" s="2" t="s">
        <v>2502</v>
      </c>
      <c r="Q241" s="2"/>
      <c r="R241" s="2"/>
      <c r="S241" s="62" t="s">
        <v>2503</v>
      </c>
      <c r="T241" s="2"/>
      <c r="U241" s="7" t="s">
        <v>2504</v>
      </c>
      <c r="V241" s="7" t="s">
        <v>2505</v>
      </c>
      <c r="W241" s="7" t="s">
        <v>2506</v>
      </c>
      <c r="X241" s="56"/>
      <c r="Y241" s="7" t="s">
        <v>2507</v>
      </c>
      <c r="Z241" s="7" t="s">
        <v>2508</v>
      </c>
      <c r="AA241" s="2" t="s">
        <v>2496</v>
      </c>
      <c r="AB241" s="2" t="s">
        <v>2497</v>
      </c>
      <c r="AC241" s="6" t="s">
        <v>2498</v>
      </c>
      <c r="AE241" t="str" cm="1">
        <f t="array" ref="AE241">AddGsmComma(D241)</f>
        <v>60/40% RECYCLED COTTON/RECYCLED POLYESTER RECYCLED SINGLE JERSEY ,145 GSM</v>
      </c>
    </row>
    <row r="242" spans="1:31" ht="100" customHeight="1" x14ac:dyDescent="0.35">
      <c r="A242" s="4" t="s">
        <v>2025</v>
      </c>
      <c r="B242" s="2" t="s">
        <v>2509</v>
      </c>
      <c r="C242" s="2"/>
      <c r="D242" s="2" t="s">
        <v>47666</v>
      </c>
      <c r="E242" s="2" t="s">
        <v>2510</v>
      </c>
      <c r="F242" s="2" t="s">
        <v>460</v>
      </c>
      <c r="G242" s="2"/>
      <c r="H242" s="2"/>
      <c r="I242" s="2" t="s">
        <v>51</v>
      </c>
      <c r="J242" s="2" t="s">
        <v>2486</v>
      </c>
      <c r="K242" s="2">
        <v>165</v>
      </c>
      <c r="L242" s="2" t="s">
        <v>2511</v>
      </c>
      <c r="M242" s="2" t="s">
        <v>193</v>
      </c>
      <c r="N242" s="2" t="s">
        <v>42702</v>
      </c>
      <c r="O242" s="2" t="s">
        <v>2512</v>
      </c>
      <c r="P242" s="2" t="s">
        <v>2513</v>
      </c>
      <c r="Q242" s="2"/>
      <c r="R242" s="2"/>
      <c r="S242" s="62" t="s">
        <v>2514</v>
      </c>
      <c r="T242" s="2"/>
      <c r="U242" s="7" t="s">
        <v>2515</v>
      </c>
      <c r="V242" s="7" t="s">
        <v>2505</v>
      </c>
      <c r="W242" s="7" t="s">
        <v>2516</v>
      </c>
      <c r="X242" s="56"/>
      <c r="Y242" s="7" t="s">
        <v>2517</v>
      </c>
      <c r="Z242" s="7" t="s">
        <v>2518</v>
      </c>
      <c r="AA242" s="2" t="s">
        <v>2496</v>
      </c>
      <c r="AB242" s="2" t="s">
        <v>2497</v>
      </c>
      <c r="AC242" s="6" t="s">
        <v>2498</v>
      </c>
      <c r="AE242" t="str" cm="1">
        <f t="array" ref="AE242">AddGsmComma(D242)</f>
        <v>50/50% RECYCLED COTTON/RECYCLED POLYESTER RECYCLED SINGLE JERSEY ,165 GSM</v>
      </c>
    </row>
    <row r="243" spans="1:31" ht="100" customHeight="1" x14ac:dyDescent="0.35">
      <c r="A243" s="4" t="s">
        <v>2025</v>
      </c>
      <c r="B243" s="2" t="s">
        <v>2519</v>
      </c>
      <c r="C243" s="2"/>
      <c r="D243" s="2" t="s">
        <v>47667</v>
      </c>
      <c r="E243" s="2" t="s">
        <v>2520</v>
      </c>
      <c r="F243" s="2" t="s">
        <v>460</v>
      </c>
      <c r="G243" s="2"/>
      <c r="H243" s="2"/>
      <c r="I243" s="2" t="s">
        <v>2521</v>
      </c>
      <c r="J243" s="2" t="s">
        <v>2239</v>
      </c>
      <c r="K243" s="2">
        <v>265</v>
      </c>
      <c r="L243" s="2" t="s">
        <v>2522</v>
      </c>
      <c r="M243" s="2" t="s">
        <v>1724</v>
      </c>
      <c r="N243" s="2" t="s">
        <v>42739</v>
      </c>
      <c r="O243" s="2" t="s">
        <v>2523</v>
      </c>
      <c r="P243" s="2" t="s">
        <v>2524</v>
      </c>
      <c r="Q243" s="2"/>
      <c r="R243" s="2"/>
      <c r="S243" s="62" t="s">
        <v>2525</v>
      </c>
      <c r="T243" s="2"/>
      <c r="U243" s="7" t="s">
        <v>2526</v>
      </c>
      <c r="V243" s="7" t="s">
        <v>2492</v>
      </c>
      <c r="W243" s="7" t="s">
        <v>2527</v>
      </c>
      <c r="X243" s="56"/>
      <c r="Y243" s="7" t="s">
        <v>2528</v>
      </c>
      <c r="Z243" s="7" t="s">
        <v>2529</v>
      </c>
      <c r="AA243" s="2" t="s">
        <v>2496</v>
      </c>
      <c r="AB243" s="2" t="s">
        <v>2497</v>
      </c>
      <c r="AC243" s="6" t="s">
        <v>2498</v>
      </c>
      <c r="AE243" t="str" cm="1">
        <f t="array" ref="AE243">AddGsmComma(D243)</f>
        <v>70/30% RECYCLED COTTON/RECYCLED POLYESTER THREAD TERRY ,265 GSM</v>
      </c>
    </row>
    <row r="244" spans="1:31" ht="100" customHeight="1" x14ac:dyDescent="0.35">
      <c r="A244" s="4" t="s">
        <v>2025</v>
      </c>
      <c r="B244" s="2" t="s">
        <v>2530</v>
      </c>
      <c r="C244" s="2"/>
      <c r="D244" s="2" t="s">
        <v>47668</v>
      </c>
      <c r="E244" s="2" t="s">
        <v>2520</v>
      </c>
      <c r="F244" s="2" t="s">
        <v>460</v>
      </c>
      <c r="G244" s="2"/>
      <c r="H244" s="2"/>
      <c r="I244" s="2" t="s">
        <v>2531</v>
      </c>
      <c r="J244" s="2" t="s">
        <v>2239</v>
      </c>
      <c r="K244" s="2">
        <v>260</v>
      </c>
      <c r="L244" s="2" t="s">
        <v>2522</v>
      </c>
      <c r="M244" s="2" t="s">
        <v>1724</v>
      </c>
      <c r="N244" s="2" t="s">
        <v>42739</v>
      </c>
      <c r="O244" s="2" t="s">
        <v>2523</v>
      </c>
      <c r="P244" s="2" t="s">
        <v>2524</v>
      </c>
      <c r="Q244" s="2"/>
      <c r="R244" s="2"/>
      <c r="S244" s="62" t="s">
        <v>2532</v>
      </c>
      <c r="T244" s="2"/>
      <c r="U244" s="7" t="s">
        <v>2533</v>
      </c>
      <c r="V244" s="7" t="s">
        <v>2492</v>
      </c>
      <c r="W244" s="7" t="s">
        <v>2527</v>
      </c>
      <c r="X244" s="56"/>
      <c r="Y244" s="7" t="s">
        <v>2528</v>
      </c>
      <c r="Z244" s="7" t="s">
        <v>2534</v>
      </c>
      <c r="AA244" s="2" t="s">
        <v>2496</v>
      </c>
      <c r="AB244" s="2" t="s">
        <v>2497</v>
      </c>
      <c r="AC244" s="6" t="s">
        <v>2498</v>
      </c>
      <c r="AE244" t="str" cm="1">
        <f t="array" ref="AE244">AddGsmComma(D244)</f>
        <v>70/30% RECYCLED COTTON/RECYCLED POLYESTER THREAD TERRY ,260 GSM</v>
      </c>
    </row>
    <row r="245" spans="1:31" ht="100" customHeight="1" x14ac:dyDescent="0.35">
      <c r="A245" s="4" t="s">
        <v>2025</v>
      </c>
      <c r="B245" s="2" t="s">
        <v>2535</v>
      </c>
      <c r="C245" s="2"/>
      <c r="D245" s="2" t="s">
        <v>47669</v>
      </c>
      <c r="E245" s="2" t="s">
        <v>2536</v>
      </c>
      <c r="F245" s="2" t="s">
        <v>460</v>
      </c>
      <c r="G245" s="2"/>
      <c r="H245" s="2"/>
      <c r="I245" s="2" t="s">
        <v>2531</v>
      </c>
      <c r="J245" s="2" t="s">
        <v>2239</v>
      </c>
      <c r="K245" s="2">
        <v>250</v>
      </c>
      <c r="L245" s="2" t="s">
        <v>2522</v>
      </c>
      <c r="M245" s="2" t="s">
        <v>362</v>
      </c>
      <c r="N245" s="2" t="s">
        <v>42714</v>
      </c>
      <c r="O245" s="2" t="s">
        <v>2523</v>
      </c>
      <c r="P245" s="2" t="s">
        <v>2524</v>
      </c>
      <c r="Q245" s="2"/>
      <c r="R245" s="2"/>
      <c r="S245" s="62" t="s">
        <v>2537</v>
      </c>
      <c r="T245" s="2"/>
      <c r="U245" s="7" t="s">
        <v>2538</v>
      </c>
      <c r="V245" s="7" t="s">
        <v>2505</v>
      </c>
      <c r="W245" s="7" t="s">
        <v>2539</v>
      </c>
      <c r="X245" s="56"/>
      <c r="Y245" s="7" t="s">
        <v>2540</v>
      </c>
      <c r="Z245" s="7" t="s">
        <v>2541</v>
      </c>
      <c r="AA245" s="2" t="s">
        <v>2496</v>
      </c>
      <c r="AB245" s="2" t="s">
        <v>2497</v>
      </c>
      <c r="AC245" s="6" t="s">
        <v>2498</v>
      </c>
      <c r="AE245" t="str" cm="1">
        <f t="array" ref="AE245">AddGsmComma(D245)</f>
        <v>70/30% RECYCLED COTTON/RECYCLED POLYESTER THREAD TERRY ,250 GSM</v>
      </c>
    </row>
    <row r="246" spans="1:31" ht="100" customHeight="1" x14ac:dyDescent="0.35">
      <c r="A246" s="4" t="s">
        <v>2025</v>
      </c>
      <c r="B246" s="2" t="s">
        <v>2542</v>
      </c>
      <c r="C246" s="2"/>
      <c r="D246" s="2" t="s">
        <v>47670</v>
      </c>
      <c r="E246" s="2" t="s">
        <v>2543</v>
      </c>
      <c r="F246" s="2" t="s">
        <v>460</v>
      </c>
      <c r="G246" s="2"/>
      <c r="H246" s="2"/>
      <c r="I246" s="2" t="s">
        <v>2544</v>
      </c>
      <c r="J246" s="2" t="s">
        <v>2545</v>
      </c>
      <c r="K246" s="2">
        <v>270</v>
      </c>
      <c r="L246" s="2" t="s">
        <v>2511</v>
      </c>
      <c r="M246" s="2" t="s">
        <v>206</v>
      </c>
      <c r="N246" s="2" t="s">
        <v>42714</v>
      </c>
      <c r="O246" s="2" t="s">
        <v>2512</v>
      </c>
      <c r="P246" s="2" t="s">
        <v>2513</v>
      </c>
      <c r="Q246" s="2"/>
      <c r="R246" s="2"/>
      <c r="S246" s="62" t="s">
        <v>2546</v>
      </c>
      <c r="T246" s="2"/>
      <c r="U246" s="7" t="s">
        <v>2547</v>
      </c>
      <c r="V246" s="7" t="s">
        <v>2492</v>
      </c>
      <c r="W246" s="7" t="s">
        <v>2548</v>
      </c>
      <c r="X246" s="56"/>
      <c r="Y246" s="7" t="s">
        <v>2549</v>
      </c>
      <c r="Z246" s="7" t="s">
        <v>2550</v>
      </c>
      <c r="AA246" s="2" t="s">
        <v>2496</v>
      </c>
      <c r="AB246" s="2" t="s">
        <v>2497</v>
      </c>
      <c r="AC246" s="6" t="s">
        <v>2498</v>
      </c>
      <c r="AE246" t="str" cm="1">
        <f t="array" ref="AE246">AddGsmComma(D246)</f>
        <v>50/50% RECYCLED COTTON/RECYCLED POLYESTER REECYCLED POLYESTER BINDER FLEECE ,270 GSM</v>
      </c>
    </row>
    <row r="247" spans="1:31" ht="100" customHeight="1" x14ac:dyDescent="0.35">
      <c r="A247" s="4" t="s">
        <v>2025</v>
      </c>
      <c r="B247" s="2" t="s">
        <v>2551</v>
      </c>
      <c r="C247" s="2"/>
      <c r="D247" s="2" t="s">
        <v>47671</v>
      </c>
      <c r="E247" s="2" t="s">
        <v>2543</v>
      </c>
      <c r="F247" s="2" t="s">
        <v>460</v>
      </c>
      <c r="G247" s="2"/>
      <c r="H247" s="2"/>
      <c r="I247" s="2" t="s">
        <v>2264</v>
      </c>
      <c r="J247" s="2" t="s">
        <v>2545</v>
      </c>
      <c r="K247" s="2">
        <v>265</v>
      </c>
      <c r="L247" s="2" t="s">
        <v>2511</v>
      </c>
      <c r="M247" s="2" t="s">
        <v>206</v>
      </c>
      <c r="N247" s="2" t="s">
        <v>42714</v>
      </c>
      <c r="O247" s="2" t="s">
        <v>2512</v>
      </c>
      <c r="P247" s="2" t="s">
        <v>2513</v>
      </c>
      <c r="Q247" s="2"/>
      <c r="R247" s="2"/>
      <c r="S247" s="62" t="s">
        <v>2552</v>
      </c>
      <c r="T247" s="2"/>
      <c r="U247" s="7" t="s">
        <v>2553</v>
      </c>
      <c r="V247" s="7" t="s">
        <v>2492</v>
      </c>
      <c r="W247" s="7" t="s">
        <v>2554</v>
      </c>
      <c r="X247" s="56"/>
      <c r="Y247" s="7" t="s">
        <v>2549</v>
      </c>
      <c r="Z247" s="7" t="s">
        <v>2555</v>
      </c>
      <c r="AA247" s="2" t="s">
        <v>2496</v>
      </c>
      <c r="AB247" s="2" t="s">
        <v>2497</v>
      </c>
      <c r="AC247" s="6" t="s">
        <v>2498</v>
      </c>
      <c r="AE247" t="str" cm="1">
        <f t="array" ref="AE247">AddGsmComma(D247)</f>
        <v>50/50% RECYCLED COTTON/RECYCLED POLYESTER REECYCLED POLYESTER BINDER FLEECE ,265 GSM</v>
      </c>
    </row>
    <row r="248" spans="1:31" ht="100" customHeight="1" x14ac:dyDescent="0.35">
      <c r="A248" s="4" t="s">
        <v>2025</v>
      </c>
      <c r="B248" s="2" t="s">
        <v>2556</v>
      </c>
      <c r="C248" s="2"/>
      <c r="D248" s="2" t="s">
        <v>47672</v>
      </c>
      <c r="E248" s="2" t="s">
        <v>2557</v>
      </c>
      <c r="F248" s="2" t="s">
        <v>460</v>
      </c>
      <c r="G248" s="2"/>
      <c r="H248" s="2"/>
      <c r="I248" s="2" t="s">
        <v>2264</v>
      </c>
      <c r="J248" s="2" t="s">
        <v>2545</v>
      </c>
      <c r="K248" s="2">
        <v>250</v>
      </c>
      <c r="L248" s="2" t="s">
        <v>2558</v>
      </c>
      <c r="M248" s="2" t="s">
        <v>1202</v>
      </c>
      <c r="N248" s="2" t="s">
        <v>42714</v>
      </c>
      <c r="O248" s="2" t="s">
        <v>44669</v>
      </c>
      <c r="P248" s="2" t="s">
        <v>44670</v>
      </c>
      <c r="Q248" s="2"/>
      <c r="R248" s="2"/>
      <c r="S248" s="62" t="s">
        <v>2559</v>
      </c>
      <c r="T248" s="2"/>
      <c r="U248" s="7" t="s">
        <v>2560</v>
      </c>
      <c r="V248" s="7" t="s">
        <v>2492</v>
      </c>
      <c r="W248" s="7" t="s">
        <v>2561</v>
      </c>
      <c r="X248" s="56"/>
      <c r="Y248" s="7" t="s">
        <v>2562</v>
      </c>
      <c r="Z248" s="7" t="s">
        <v>2563</v>
      </c>
      <c r="AA248" s="2" t="s">
        <v>2564</v>
      </c>
      <c r="AB248" s="2" t="s">
        <v>2497</v>
      </c>
      <c r="AC248" s="6" t="s">
        <v>2565</v>
      </c>
      <c r="AE248" t="str" cm="1">
        <f t="array" ref="AE248">AddGsmComma(D248)</f>
        <v>54/21/25% COTTON/COTTON(RECYCLED)/POLYESTER(RECYCLED) RECYCLED POLYESTER BINDER FLEECE ,250 GSM</v>
      </c>
    </row>
    <row r="249" spans="1:31" ht="100" customHeight="1" x14ac:dyDescent="0.35">
      <c r="A249" s="4" t="s">
        <v>2025</v>
      </c>
      <c r="B249" s="2" t="s">
        <v>2566</v>
      </c>
      <c r="C249" s="2"/>
      <c r="D249" s="2" t="s">
        <v>47673</v>
      </c>
      <c r="E249" s="2" t="s">
        <v>2567</v>
      </c>
      <c r="F249" s="2" t="s">
        <v>460</v>
      </c>
      <c r="G249" s="2"/>
      <c r="H249" s="2"/>
      <c r="I249" s="2" t="s">
        <v>2264</v>
      </c>
      <c r="J249" s="2" t="s">
        <v>2545</v>
      </c>
      <c r="K249" s="2">
        <v>260</v>
      </c>
      <c r="L249" s="2" t="s">
        <v>2558</v>
      </c>
      <c r="M249" s="2" t="s">
        <v>193</v>
      </c>
      <c r="N249" s="2" t="s">
        <v>42714</v>
      </c>
      <c r="O249" s="2" t="s">
        <v>44669</v>
      </c>
      <c r="P249" s="2" t="s">
        <v>44670</v>
      </c>
      <c r="Q249" s="2"/>
      <c r="R249" s="2"/>
      <c r="S249" s="62" t="s">
        <v>2568</v>
      </c>
      <c r="T249" s="2"/>
      <c r="U249" s="7" t="s">
        <v>2569</v>
      </c>
      <c r="V249" s="7" t="s">
        <v>2492</v>
      </c>
      <c r="W249" s="7" t="s">
        <v>2548</v>
      </c>
      <c r="X249" s="56"/>
      <c r="Y249" s="7" t="s">
        <v>2562</v>
      </c>
      <c r="Z249" s="7" t="s">
        <v>2570</v>
      </c>
      <c r="AA249" s="2" t="s">
        <v>2564</v>
      </c>
      <c r="AB249" s="2" t="s">
        <v>2497</v>
      </c>
      <c r="AC249" s="6" t="s">
        <v>2565</v>
      </c>
      <c r="AE249" t="str" cm="1">
        <f t="array" ref="AE249">AddGsmComma(D249)</f>
        <v>54/21/25% COTTON/COTTON(RECYCLED)/POLYESTER(RECYCLED) RECYCLED POLYESTER BINDER FLEECE ,260 GSM</v>
      </c>
    </row>
    <row r="250" spans="1:31" ht="100" customHeight="1" x14ac:dyDescent="0.35">
      <c r="A250" s="4" t="s">
        <v>2025</v>
      </c>
      <c r="B250" s="2" t="s">
        <v>2571</v>
      </c>
      <c r="C250" s="2"/>
      <c r="D250" s="2" t="s">
        <v>47674</v>
      </c>
      <c r="E250" s="2"/>
      <c r="F250" s="2"/>
      <c r="G250" s="2"/>
      <c r="H250" s="2"/>
      <c r="I250" s="2" t="s">
        <v>37</v>
      </c>
      <c r="J250" s="2" t="s">
        <v>2572</v>
      </c>
      <c r="K250" s="2">
        <v>130</v>
      </c>
      <c r="L250" s="2" t="s">
        <v>2436</v>
      </c>
      <c r="M250" s="2"/>
      <c r="N250" s="2" t="s">
        <v>42701</v>
      </c>
      <c r="O250" s="2"/>
      <c r="P250" s="2" t="s">
        <v>2573</v>
      </c>
      <c r="Q250" s="2"/>
      <c r="R250" s="2"/>
      <c r="S250" s="62" t="s">
        <v>2574</v>
      </c>
      <c r="T250" s="2"/>
      <c r="U250" s="7" t="s">
        <v>2575</v>
      </c>
      <c r="V250" s="2"/>
      <c r="W250" s="2"/>
      <c r="X250" s="56"/>
      <c r="Y250" s="2"/>
      <c r="Z250" s="2"/>
      <c r="AA250" s="2" t="s">
        <v>2576</v>
      </c>
      <c r="AB250" s="2" t="s">
        <v>2577</v>
      </c>
      <c r="AC250" s="6" t="s">
        <v>49</v>
      </c>
      <c r="AE250" t="str" cm="1">
        <f t="array" ref="AE250">AddGsmComma(D250)</f>
        <v>80/20% POLYESTER/LINEN PRID TEC ,130 GSM</v>
      </c>
    </row>
    <row r="251" spans="1:31" ht="100" customHeight="1" x14ac:dyDescent="0.35">
      <c r="A251" s="4" t="s">
        <v>2578</v>
      </c>
      <c r="B251" s="2" t="s">
        <v>2579</v>
      </c>
      <c r="C251" s="2"/>
      <c r="D251" s="2" t="s">
        <v>47675</v>
      </c>
      <c r="E251" s="2">
        <v>992</v>
      </c>
      <c r="F251" s="2" t="s">
        <v>78</v>
      </c>
      <c r="G251" s="2"/>
      <c r="H251" s="2"/>
      <c r="I251" s="2" t="s">
        <v>51</v>
      </c>
      <c r="J251" s="2" t="s">
        <v>2198</v>
      </c>
      <c r="K251" s="2">
        <v>135</v>
      </c>
      <c r="L251" s="2" t="s">
        <v>2580</v>
      </c>
      <c r="M251" s="2" t="s">
        <v>2581</v>
      </c>
      <c r="N251" s="2" t="s">
        <v>42701</v>
      </c>
      <c r="O251" s="2" t="s">
        <v>2582</v>
      </c>
      <c r="P251" s="2" t="s">
        <v>2583</v>
      </c>
      <c r="Q251" s="2"/>
      <c r="R251" s="2"/>
      <c r="S251" s="62" t="s">
        <v>2584</v>
      </c>
      <c r="T251" s="7" t="s">
        <v>2585</v>
      </c>
      <c r="U251" s="7" t="s">
        <v>2586</v>
      </c>
      <c r="V251" s="7" t="s">
        <v>2587</v>
      </c>
      <c r="W251" s="2"/>
      <c r="X251" s="56"/>
      <c r="Y251" s="7" t="s">
        <v>2588</v>
      </c>
      <c r="Z251" s="2"/>
      <c r="AA251" s="2" t="s">
        <v>2589</v>
      </c>
      <c r="AB251" s="2" t="s">
        <v>2590</v>
      </c>
      <c r="AC251" s="6" t="s">
        <v>2251</v>
      </c>
      <c r="AE251" t="str" cm="1">
        <f t="array" ref="AE251">AddGsmComma(D251)</f>
        <v>90/10% POLYESTER/LINEN FEEDER STRIPE SINGLE JERSEY ,135 GSM</v>
      </c>
    </row>
    <row r="252" spans="1:31" ht="100" customHeight="1" x14ac:dyDescent="0.35">
      <c r="A252" s="4" t="s">
        <v>2578</v>
      </c>
      <c r="B252" s="2" t="s">
        <v>2591</v>
      </c>
      <c r="C252" s="2"/>
      <c r="D252" s="2" t="s">
        <v>47676</v>
      </c>
      <c r="E252" s="2">
        <v>821</v>
      </c>
      <c r="F252" s="2" t="s">
        <v>1015</v>
      </c>
      <c r="G252" s="2"/>
      <c r="H252" s="2"/>
      <c r="I252" s="2" t="s">
        <v>37</v>
      </c>
      <c r="J252" s="2" t="s">
        <v>2592</v>
      </c>
      <c r="K252" s="2">
        <v>160</v>
      </c>
      <c r="L252" s="2" t="s">
        <v>2593</v>
      </c>
      <c r="M252" s="2"/>
      <c r="N252" s="2" t="s">
        <v>42740</v>
      </c>
      <c r="O252" s="2" t="s">
        <v>2594</v>
      </c>
      <c r="P252" s="2" t="s">
        <v>2595</v>
      </c>
      <c r="Q252" s="2"/>
      <c r="R252" s="2"/>
      <c r="S252" s="62" t="s">
        <v>2596</v>
      </c>
      <c r="T252" s="2"/>
      <c r="U252" s="7" t="s">
        <v>2597</v>
      </c>
      <c r="V252" s="7" t="s">
        <v>2598</v>
      </c>
      <c r="W252" s="7" t="s">
        <v>2599</v>
      </c>
      <c r="X252" s="192" t="s">
        <v>2600</v>
      </c>
      <c r="Y252" s="2"/>
      <c r="Z252" s="7" t="s">
        <v>2601</v>
      </c>
      <c r="AA252" s="2" t="s">
        <v>2602</v>
      </c>
      <c r="AB252" s="2" t="s">
        <v>2603</v>
      </c>
      <c r="AC252" s="6" t="s">
        <v>2604</v>
      </c>
      <c r="AE252" t="str" cm="1">
        <f t="array" ref="AE252">AddGsmComma(D252)</f>
        <v>100% CUPRO VISCOSE CREPE SINGLE JERSEY ,160 GSM</v>
      </c>
    </row>
    <row r="253" spans="1:31" ht="100" customHeight="1" x14ac:dyDescent="0.35">
      <c r="A253" s="4" t="s">
        <v>2578</v>
      </c>
      <c r="B253" s="2" t="s">
        <v>2605</v>
      </c>
      <c r="C253" s="2"/>
      <c r="D253" s="2" t="s">
        <v>47677</v>
      </c>
      <c r="E253" s="2" t="s">
        <v>2606</v>
      </c>
      <c r="F253" s="2" t="s">
        <v>154</v>
      </c>
      <c r="G253" s="2"/>
      <c r="H253" s="2"/>
      <c r="I253" s="2" t="s">
        <v>2607</v>
      </c>
      <c r="J253" s="2" t="s">
        <v>2608</v>
      </c>
      <c r="K253" s="2">
        <v>250</v>
      </c>
      <c r="L253" s="2" t="s">
        <v>2609</v>
      </c>
      <c r="M253" s="2" t="s">
        <v>1186</v>
      </c>
      <c r="N253" s="2" t="s">
        <v>42709</v>
      </c>
      <c r="O253" s="2" t="s">
        <v>2610</v>
      </c>
      <c r="P253" s="2" t="s">
        <v>2611</v>
      </c>
      <c r="Q253" s="2"/>
      <c r="R253" s="2"/>
      <c r="S253" s="62" t="s">
        <v>2612</v>
      </c>
      <c r="T253" s="2"/>
      <c r="U253" s="7" t="s">
        <v>2613</v>
      </c>
      <c r="V253" s="7" t="s">
        <v>2614</v>
      </c>
      <c r="W253" s="7" t="s">
        <v>2615</v>
      </c>
      <c r="X253" s="192"/>
      <c r="Y253" s="7" t="s">
        <v>2616</v>
      </c>
      <c r="Z253" s="7" t="s">
        <v>2617</v>
      </c>
      <c r="AA253" s="2" t="s">
        <v>2618</v>
      </c>
      <c r="AB253" s="2" t="s">
        <v>2619</v>
      </c>
      <c r="AC253" s="6" t="s">
        <v>2620</v>
      </c>
      <c r="AE253" t="str" cm="1">
        <f t="array" ref="AE253">AddGsmComma(D253)</f>
        <v>73/24/3% HEMP/POLYESTER/ELASTANE AOP BRUSHBACK HEMP STRETCH TERRY ,250 GSM</v>
      </c>
    </row>
    <row r="254" spans="1:31" ht="100" customHeight="1" x14ac:dyDescent="0.35">
      <c r="A254" s="4" t="s">
        <v>2578</v>
      </c>
      <c r="B254" s="2" t="s">
        <v>2621</v>
      </c>
      <c r="C254" s="2"/>
      <c r="D254" s="2" t="s">
        <v>47678</v>
      </c>
      <c r="E254" s="2">
        <v>871</v>
      </c>
      <c r="F254" s="2" t="s">
        <v>154</v>
      </c>
      <c r="G254" s="2"/>
      <c r="H254" s="2"/>
      <c r="I254" s="2" t="s">
        <v>51</v>
      </c>
      <c r="J254" s="2" t="s">
        <v>51</v>
      </c>
      <c r="K254" s="2">
        <v>145</v>
      </c>
      <c r="L254" s="2" t="s">
        <v>2622</v>
      </c>
      <c r="M254" s="2" t="s">
        <v>699</v>
      </c>
      <c r="N254" s="2" t="s">
        <v>42701</v>
      </c>
      <c r="O254" s="2" t="s">
        <v>2623</v>
      </c>
      <c r="P254" s="2" t="s">
        <v>2624</v>
      </c>
      <c r="Q254" s="2"/>
      <c r="R254" s="2"/>
      <c r="S254" s="62" t="s">
        <v>2625</v>
      </c>
      <c r="T254" s="2"/>
      <c r="U254" s="7" t="s">
        <v>2626</v>
      </c>
      <c r="V254" s="7" t="s">
        <v>2627</v>
      </c>
      <c r="W254" s="2"/>
      <c r="X254" s="56"/>
      <c r="Y254" s="7" t="s">
        <v>2628</v>
      </c>
      <c r="Z254" s="7" t="s">
        <v>2629</v>
      </c>
      <c r="AA254" s="2" t="s">
        <v>2630</v>
      </c>
      <c r="AB254" s="2" t="s">
        <v>2631</v>
      </c>
      <c r="AC254" s="6" t="s">
        <v>2632</v>
      </c>
      <c r="AE254" t="str" cm="1">
        <f t="array" ref="AE254">AddGsmComma(D254)</f>
        <v>55/25/20% COTTON/SILK/POLYESTER SINGLE JERSEY ,145 GSM</v>
      </c>
    </row>
    <row r="255" spans="1:31" ht="100" customHeight="1" x14ac:dyDescent="0.35">
      <c r="A255" s="4" t="s">
        <v>2578</v>
      </c>
      <c r="B255" s="2" t="s">
        <v>2633</v>
      </c>
      <c r="C255" s="2"/>
      <c r="D255" s="2" t="s">
        <v>47679</v>
      </c>
      <c r="E255" s="2">
        <v>206</v>
      </c>
      <c r="F255" s="2" t="s">
        <v>0</v>
      </c>
      <c r="G255" s="2"/>
      <c r="H255" s="2"/>
      <c r="I255" s="2" t="s">
        <v>37</v>
      </c>
      <c r="J255" s="2" t="s">
        <v>2634</v>
      </c>
      <c r="K255" s="2">
        <v>160</v>
      </c>
      <c r="L255" s="2" t="s">
        <v>2635</v>
      </c>
      <c r="M255" s="2" t="s">
        <v>1039</v>
      </c>
      <c r="N255" s="2" t="s">
        <v>42701</v>
      </c>
      <c r="O255" s="2" t="s">
        <v>2636</v>
      </c>
      <c r="P255" s="2" t="s">
        <v>2637</v>
      </c>
      <c r="Q255" s="2"/>
      <c r="R255" s="2"/>
      <c r="S255" s="62" t="s">
        <v>2638</v>
      </c>
      <c r="T255" s="2"/>
      <c r="U255" s="7" t="s">
        <v>2639</v>
      </c>
      <c r="V255" s="7" t="s">
        <v>2640</v>
      </c>
      <c r="W255" s="2"/>
      <c r="X255" s="56"/>
      <c r="Y255" s="7" t="s">
        <v>2641</v>
      </c>
      <c r="Z255" s="7" t="s">
        <v>2642</v>
      </c>
      <c r="AA255" s="2" t="s">
        <v>44671</v>
      </c>
      <c r="AB255" s="2" t="s">
        <v>2643</v>
      </c>
      <c r="AC255" s="6" t="s">
        <v>1696</v>
      </c>
      <c r="AE255" t="str" cm="1">
        <f t="array" ref="AE255">AddGsmComma(D255)</f>
        <v>100% MILK DESIGN SINGLE JERSEY ,160 GSM</v>
      </c>
    </row>
    <row r="256" spans="1:31" ht="100" customHeight="1" x14ac:dyDescent="0.35">
      <c r="A256" s="4" t="s">
        <v>2578</v>
      </c>
      <c r="B256" s="2" t="s">
        <v>2644</v>
      </c>
      <c r="C256" s="2"/>
      <c r="D256" s="2" t="s">
        <v>47680</v>
      </c>
      <c r="E256" s="2">
        <v>1112</v>
      </c>
      <c r="F256" s="2" t="s">
        <v>0</v>
      </c>
      <c r="G256" s="2"/>
      <c r="H256" s="2"/>
      <c r="I256" s="2" t="s">
        <v>51</v>
      </c>
      <c r="J256" s="2" t="s">
        <v>2645</v>
      </c>
      <c r="K256" s="2">
        <v>145</v>
      </c>
      <c r="L256" s="2" t="s">
        <v>1306</v>
      </c>
      <c r="M256" s="2" t="s">
        <v>2581</v>
      </c>
      <c r="N256" s="2" t="s">
        <v>42701</v>
      </c>
      <c r="O256" s="2" t="s">
        <v>2646</v>
      </c>
      <c r="P256" s="2" t="s">
        <v>2647</v>
      </c>
      <c r="Q256" s="2"/>
      <c r="R256" s="2"/>
      <c r="S256" s="62" t="s">
        <v>2648</v>
      </c>
      <c r="T256" s="2"/>
      <c r="U256" s="7" t="s">
        <v>2649</v>
      </c>
      <c r="V256" s="7" t="s">
        <v>1476</v>
      </c>
      <c r="W256" s="2"/>
      <c r="X256" s="56"/>
      <c r="Y256" s="7" t="s">
        <v>2650</v>
      </c>
      <c r="Z256" s="7" t="s">
        <v>2651</v>
      </c>
      <c r="AA256" s="2" t="s">
        <v>2652</v>
      </c>
      <c r="AB256" s="2" t="s">
        <v>2653</v>
      </c>
      <c r="AC256" s="6" t="s">
        <v>2654</v>
      </c>
      <c r="AE256" t="str" cm="1">
        <f t="array" ref="AE256">AddGsmComma(D256)</f>
        <v>88/12% POLYESTER/LINEN POLY-LINEN SINGLE JERSEY ,145 GSM</v>
      </c>
    </row>
    <row r="257" spans="1:31" ht="100" customHeight="1" x14ac:dyDescent="0.35">
      <c r="A257" s="4" t="s">
        <v>2578</v>
      </c>
      <c r="B257" s="2" t="s">
        <v>2655</v>
      </c>
      <c r="C257" s="2"/>
      <c r="D257" s="2" t="s">
        <v>47681</v>
      </c>
      <c r="E257" s="2">
        <v>1088</v>
      </c>
      <c r="F257" s="2" t="s">
        <v>0</v>
      </c>
      <c r="G257" s="2"/>
      <c r="H257" s="2"/>
      <c r="I257" s="2" t="s">
        <v>51</v>
      </c>
      <c r="J257" s="2" t="s">
        <v>2656</v>
      </c>
      <c r="K257" s="2">
        <v>140</v>
      </c>
      <c r="L257" s="2" t="s">
        <v>2657</v>
      </c>
      <c r="M257" s="2" t="s">
        <v>1869</v>
      </c>
      <c r="N257" s="2" t="s">
        <v>42701</v>
      </c>
      <c r="O257" s="2" t="s">
        <v>2658</v>
      </c>
      <c r="P257" s="2" t="s">
        <v>2659</v>
      </c>
      <c r="Q257" s="2"/>
      <c r="R257" s="2"/>
      <c r="S257" s="62" t="s">
        <v>2660</v>
      </c>
      <c r="T257" s="2"/>
      <c r="U257" s="7" t="s">
        <v>2661</v>
      </c>
      <c r="V257" s="7" t="s">
        <v>1476</v>
      </c>
      <c r="W257" s="2"/>
      <c r="X257" s="56"/>
      <c r="Y257" s="7" t="s">
        <v>2662</v>
      </c>
      <c r="Z257" s="7" t="s">
        <v>2663</v>
      </c>
      <c r="AA257" s="2" t="s">
        <v>2664</v>
      </c>
      <c r="AB257" s="2" t="s">
        <v>2665</v>
      </c>
      <c r="AC257" s="6" t="s">
        <v>2666</v>
      </c>
      <c r="AE257" t="str" cm="1">
        <f t="array" ref="AE257">AddGsmComma(D257)</f>
        <v>100% WOOL WOOL SINGLE JERSEY ,140 GSM</v>
      </c>
    </row>
    <row r="258" spans="1:31" ht="100" customHeight="1" x14ac:dyDescent="0.35">
      <c r="A258" s="4" t="s">
        <v>2578</v>
      </c>
      <c r="B258" s="2" t="s">
        <v>2667</v>
      </c>
      <c r="C258" s="2"/>
      <c r="D258" s="2" t="s">
        <v>44672</v>
      </c>
      <c r="E258" s="2">
        <v>1082</v>
      </c>
      <c r="F258" s="2" t="s">
        <v>0</v>
      </c>
      <c r="G258" s="2"/>
      <c r="H258" s="2"/>
      <c r="I258" s="2" t="s">
        <v>51</v>
      </c>
      <c r="J258" s="2" t="s">
        <v>2668</v>
      </c>
      <c r="K258" s="2">
        <v>150</v>
      </c>
      <c r="L258" s="2" t="s">
        <v>2669</v>
      </c>
      <c r="M258" s="2" t="s">
        <v>1869</v>
      </c>
      <c r="N258" s="2" t="s">
        <v>42701</v>
      </c>
      <c r="O258" s="2" t="s">
        <v>2670</v>
      </c>
      <c r="P258" s="2" t="s">
        <v>2671</v>
      </c>
      <c r="Q258" s="2"/>
      <c r="R258" s="2"/>
      <c r="S258" s="62" t="s">
        <v>2672</v>
      </c>
      <c r="T258" s="2"/>
      <c r="U258" s="7" t="s">
        <v>2673</v>
      </c>
      <c r="V258" s="7" t="s">
        <v>1476</v>
      </c>
      <c r="W258" s="2"/>
      <c r="X258" s="56"/>
      <c r="Y258" s="7" t="s">
        <v>2674</v>
      </c>
      <c r="Z258" s="7" t="s">
        <v>2675</v>
      </c>
      <c r="AA258" s="2" t="s">
        <v>2676</v>
      </c>
      <c r="AB258" s="2" t="s">
        <v>2677</v>
      </c>
      <c r="AC258" s="6" t="s">
        <v>2666</v>
      </c>
      <c r="AE258" t="str" cm="1">
        <f t="array" ref="AE258">AddGsmComma(D258)</f>
        <v>100% BAMBOO BAMBOO SINGLE JERSEY 150GSM</v>
      </c>
    </row>
    <row r="259" spans="1:31" ht="100" customHeight="1" x14ac:dyDescent="0.35">
      <c r="A259" s="4" t="s">
        <v>2578</v>
      </c>
      <c r="B259" s="2" t="s">
        <v>2678</v>
      </c>
      <c r="C259" s="2"/>
      <c r="D259" s="2" t="s">
        <v>47682</v>
      </c>
      <c r="E259" s="2">
        <v>373</v>
      </c>
      <c r="F259" s="2" t="s">
        <v>0</v>
      </c>
      <c r="G259" s="2" t="s">
        <v>2679</v>
      </c>
      <c r="H259" s="2"/>
      <c r="I259" s="2" t="s">
        <v>51</v>
      </c>
      <c r="J259" s="2" t="s">
        <v>51</v>
      </c>
      <c r="K259" s="2" t="s">
        <v>1753</v>
      </c>
      <c r="L259" s="2" t="s">
        <v>1295</v>
      </c>
      <c r="M259" s="2" t="s">
        <v>80</v>
      </c>
      <c r="N259" s="2" t="s">
        <v>42701</v>
      </c>
      <c r="O259" s="2" t="s">
        <v>2680</v>
      </c>
      <c r="P259" s="2" t="s">
        <v>2681</v>
      </c>
      <c r="Q259" s="2"/>
      <c r="R259" s="2"/>
      <c r="S259" s="62" t="s">
        <v>2682</v>
      </c>
      <c r="T259" s="2"/>
      <c r="U259" s="7" t="s">
        <v>2683</v>
      </c>
      <c r="V259" s="7" t="s">
        <v>2684</v>
      </c>
      <c r="W259" s="2"/>
      <c r="X259" s="56"/>
      <c r="Y259" s="7" t="s">
        <v>2685</v>
      </c>
      <c r="Z259" s="7" t="s">
        <v>2686</v>
      </c>
      <c r="AA259" s="2" t="s">
        <v>1303</v>
      </c>
      <c r="AB259" s="2" t="s">
        <v>1259</v>
      </c>
      <c r="AC259" s="6" t="s">
        <v>1304</v>
      </c>
      <c r="AE259" t="str" cm="1">
        <f t="array" ref="AE259">AddGsmComma(D259)</f>
        <v>85/15% COTTON/LINEN SINGLE JERSEY ,150 GSM GSM</v>
      </c>
    </row>
    <row r="260" spans="1:31" ht="100" customHeight="1" x14ac:dyDescent="0.35">
      <c r="A260" s="4" t="s">
        <v>2578</v>
      </c>
      <c r="B260" s="2" t="s">
        <v>2687</v>
      </c>
      <c r="C260" s="2"/>
      <c r="D260" s="2" t="s">
        <v>47683</v>
      </c>
      <c r="E260" s="2">
        <v>203</v>
      </c>
      <c r="F260" s="2" t="s">
        <v>0</v>
      </c>
      <c r="G260" s="2"/>
      <c r="H260" s="2"/>
      <c r="I260" s="2" t="s">
        <v>2688</v>
      </c>
      <c r="J260" s="2" t="s">
        <v>2689</v>
      </c>
      <c r="K260" s="2">
        <v>200</v>
      </c>
      <c r="L260" s="2" t="s">
        <v>2690</v>
      </c>
      <c r="M260" s="2" t="s">
        <v>80</v>
      </c>
      <c r="N260" s="2" t="s">
        <v>42701</v>
      </c>
      <c r="O260" s="2" t="s">
        <v>2691</v>
      </c>
      <c r="P260" s="2" t="s">
        <v>2692</v>
      </c>
      <c r="Q260" s="2"/>
      <c r="R260" s="2"/>
      <c r="S260" s="62" t="s">
        <v>2693</v>
      </c>
      <c r="T260" s="2"/>
      <c r="U260" s="7" t="s">
        <v>2694</v>
      </c>
      <c r="V260" s="7" t="s">
        <v>2695</v>
      </c>
      <c r="W260" s="2"/>
      <c r="X260" s="56"/>
      <c r="Y260" s="7" t="s">
        <v>2696</v>
      </c>
      <c r="Z260" s="7" t="s">
        <v>2697</v>
      </c>
      <c r="AA260" s="2" t="s">
        <v>44673</v>
      </c>
      <c r="AB260" s="2" t="s">
        <v>2698</v>
      </c>
      <c r="AC260" s="6" t="s">
        <v>2699</v>
      </c>
      <c r="AE260" t="str" cm="1">
        <f t="array" ref="AE260">AddGsmComma(D260)</f>
        <v>95/5% MILK/ELASTANE STRETCH 2X2 MILKY RIB ,200 GSM</v>
      </c>
    </row>
    <row r="261" spans="1:31" ht="100" customHeight="1" x14ac:dyDescent="0.35">
      <c r="A261" s="4" t="s">
        <v>2578</v>
      </c>
      <c r="B261" s="2" t="s">
        <v>2700</v>
      </c>
      <c r="C261" s="2"/>
      <c r="D261" s="2" t="s">
        <v>47684</v>
      </c>
      <c r="E261" s="2">
        <v>204</v>
      </c>
      <c r="F261" s="2" t="s">
        <v>0</v>
      </c>
      <c r="G261" s="2"/>
      <c r="H261" s="2"/>
      <c r="I261" s="2" t="s">
        <v>51</v>
      </c>
      <c r="J261" s="2" t="s">
        <v>684</v>
      </c>
      <c r="K261" s="2">
        <v>350</v>
      </c>
      <c r="L261" s="2" t="s">
        <v>2701</v>
      </c>
      <c r="M261" s="2" t="s">
        <v>80</v>
      </c>
      <c r="N261" s="2" t="s">
        <v>42734</v>
      </c>
      <c r="O261" s="2" t="s">
        <v>2702</v>
      </c>
      <c r="P261" s="2" t="s">
        <v>2703</v>
      </c>
      <c r="Q261" s="2"/>
      <c r="R261" s="2"/>
      <c r="S261" s="62" t="s">
        <v>2704</v>
      </c>
      <c r="T261" s="7"/>
      <c r="U261" s="7" t="s">
        <v>2705</v>
      </c>
      <c r="V261" s="7" t="s">
        <v>2695</v>
      </c>
      <c r="W261" s="7" t="s">
        <v>2706</v>
      </c>
      <c r="X261" s="56"/>
      <c r="Y261" s="7" t="s">
        <v>2707</v>
      </c>
      <c r="Z261" s="7" t="s">
        <v>2708</v>
      </c>
      <c r="AA261" s="2" t="s">
        <v>44674</v>
      </c>
      <c r="AB261" s="2" t="s">
        <v>44675</v>
      </c>
      <c r="AC261" s="6" t="s">
        <v>2709</v>
      </c>
      <c r="AE261" t="str" cm="1">
        <f t="array" ref="AE261">AddGsmComma(D261)</f>
        <v>85/15% MILK/ELASTANE STRETCH SINGLE JERSEY ,350 GSM</v>
      </c>
    </row>
    <row r="262" spans="1:31" ht="100" customHeight="1" x14ac:dyDescent="0.35">
      <c r="A262" s="4" t="s">
        <v>2578</v>
      </c>
      <c r="B262" s="2" t="s">
        <v>2710</v>
      </c>
      <c r="C262" s="2"/>
      <c r="D262" s="2" t="s">
        <v>44676</v>
      </c>
      <c r="E262" s="2">
        <v>226</v>
      </c>
      <c r="F262" s="2" t="s">
        <v>0</v>
      </c>
      <c r="G262" s="2"/>
      <c r="H262" s="2"/>
      <c r="I262" s="2" t="s">
        <v>2711</v>
      </c>
      <c r="J262" s="2" t="s">
        <v>2712</v>
      </c>
      <c r="K262" s="2">
        <v>180</v>
      </c>
      <c r="L262" s="2" t="s">
        <v>2713</v>
      </c>
      <c r="M262" s="2" t="s">
        <v>2277</v>
      </c>
      <c r="N262" s="2" t="s">
        <v>42701</v>
      </c>
      <c r="O262" s="2" t="s">
        <v>2714</v>
      </c>
      <c r="P262" s="2" t="s">
        <v>2715</v>
      </c>
      <c r="Q262" s="2"/>
      <c r="R262" s="2"/>
      <c r="S262" s="62" t="s">
        <v>2716</v>
      </c>
      <c r="T262" s="2"/>
      <c r="U262" s="7" t="s">
        <v>2717</v>
      </c>
      <c r="V262" s="7" t="s">
        <v>2695</v>
      </c>
      <c r="W262" s="2"/>
      <c r="X262" s="56"/>
      <c r="Y262" s="7" t="s">
        <v>2718</v>
      </c>
      <c r="Z262" s="7" t="s">
        <v>2719</v>
      </c>
      <c r="AA262" s="2" t="s">
        <v>2720</v>
      </c>
      <c r="AB262" s="2" t="s">
        <v>2721</v>
      </c>
      <c r="AC262" s="6" t="s">
        <v>2699</v>
      </c>
      <c r="AE262" t="str" cm="1">
        <f t="array" ref="AE262">AddGsmComma(D262)</f>
        <v>80/20% MODAL/MILK MODAL MILK 1X1 RIB 180 SM</v>
      </c>
    </row>
    <row r="263" spans="1:31" ht="100" customHeight="1" x14ac:dyDescent="0.35">
      <c r="A263" s="4" t="s">
        <v>2578</v>
      </c>
      <c r="B263" s="2" t="s">
        <v>2722</v>
      </c>
      <c r="C263" s="2"/>
      <c r="D263" s="2" t="s">
        <v>47685</v>
      </c>
      <c r="E263" s="2">
        <v>225</v>
      </c>
      <c r="F263" s="2" t="s">
        <v>0</v>
      </c>
      <c r="G263" s="2"/>
      <c r="H263" s="2"/>
      <c r="I263" s="2" t="s">
        <v>51</v>
      </c>
      <c r="J263" s="2" t="s">
        <v>2723</v>
      </c>
      <c r="K263" s="2">
        <v>125</v>
      </c>
      <c r="L263" s="2" t="s">
        <v>2713</v>
      </c>
      <c r="M263" s="2" t="s">
        <v>673</v>
      </c>
      <c r="N263" s="2" t="s">
        <v>42710</v>
      </c>
      <c r="O263" s="2" t="s">
        <v>2714</v>
      </c>
      <c r="P263" s="2" t="s">
        <v>2715</v>
      </c>
      <c r="Q263" s="2"/>
      <c r="R263" s="2"/>
      <c r="S263" s="62" t="s">
        <v>2724</v>
      </c>
      <c r="T263" s="2"/>
      <c r="U263" s="7" t="s">
        <v>2725</v>
      </c>
      <c r="V263" s="7" t="s">
        <v>2695</v>
      </c>
      <c r="W263" s="7" t="s">
        <v>2726</v>
      </c>
      <c r="X263" s="56"/>
      <c r="Y263" s="7" t="s">
        <v>2727</v>
      </c>
      <c r="Z263" s="7" t="s">
        <v>2728</v>
      </c>
      <c r="AA263" s="2" t="s">
        <v>2729</v>
      </c>
      <c r="AB263" s="2" t="s">
        <v>2721</v>
      </c>
      <c r="AC263" s="6" t="s">
        <v>2730</v>
      </c>
      <c r="AE263" t="str" cm="1">
        <f t="array" ref="AE263">AddGsmComma(D263)</f>
        <v>80/20% MODAL/MILK MODAL MILK SINGLE JERSEY ,125 GSM</v>
      </c>
    </row>
    <row r="264" spans="1:31" ht="100" customHeight="1" x14ac:dyDescent="0.35">
      <c r="A264" s="4" t="s">
        <v>2578</v>
      </c>
      <c r="B264" s="2" t="s">
        <v>2731</v>
      </c>
      <c r="C264" s="2"/>
      <c r="D264" s="2" t="s">
        <v>47686</v>
      </c>
      <c r="E264" s="2" t="s">
        <v>2732</v>
      </c>
      <c r="F264" s="2" t="s">
        <v>154</v>
      </c>
      <c r="G264" s="2"/>
      <c r="H264" s="2"/>
      <c r="I264" s="2" t="s">
        <v>51</v>
      </c>
      <c r="J264" s="2" t="s">
        <v>51</v>
      </c>
      <c r="K264" s="2">
        <v>130</v>
      </c>
      <c r="L264" s="2" t="s">
        <v>2733</v>
      </c>
      <c r="M264" s="2" t="s">
        <v>2734</v>
      </c>
      <c r="N264" s="2" t="s">
        <v>42701</v>
      </c>
      <c r="O264" s="2" t="s">
        <v>2735</v>
      </c>
      <c r="P264" s="2" t="s">
        <v>2736</v>
      </c>
      <c r="Q264" s="2"/>
      <c r="R264" s="2"/>
      <c r="S264" s="62" t="s">
        <v>2737</v>
      </c>
      <c r="T264" s="2"/>
      <c r="U264" s="7" t="s">
        <v>2738</v>
      </c>
      <c r="V264" s="7" t="s">
        <v>2739</v>
      </c>
      <c r="W264" s="189"/>
      <c r="X264" s="56"/>
      <c r="Y264" s="7" t="s">
        <v>2740</v>
      </c>
      <c r="Z264" s="7" t="s">
        <v>2741</v>
      </c>
      <c r="AA264" s="2" t="s">
        <v>2742</v>
      </c>
      <c r="AB264" s="2" t="s">
        <v>2743</v>
      </c>
      <c r="AC264" s="6" t="s">
        <v>2744</v>
      </c>
      <c r="AE264" t="str" cm="1">
        <f t="array" ref="AE264">AddGsmComma(D264)</f>
        <v>100% HEMP HEMP SINGLE JERSEY ,130 GSM</v>
      </c>
    </row>
    <row r="265" spans="1:31" ht="100" customHeight="1" x14ac:dyDescent="0.35">
      <c r="A265" s="4" t="s">
        <v>2578</v>
      </c>
      <c r="B265" s="2" t="s">
        <v>2745</v>
      </c>
      <c r="C265" s="2"/>
      <c r="D265" s="2" t="s">
        <v>47687</v>
      </c>
      <c r="E265" s="2" t="s">
        <v>2746</v>
      </c>
      <c r="F265" s="2" t="s">
        <v>154</v>
      </c>
      <c r="G265" s="2"/>
      <c r="H265" s="2"/>
      <c r="I265" s="2" t="s">
        <v>51</v>
      </c>
      <c r="J265" s="2" t="s">
        <v>51</v>
      </c>
      <c r="K265" s="2">
        <v>150</v>
      </c>
      <c r="L265" s="2" t="s">
        <v>2747</v>
      </c>
      <c r="M265" s="2" t="s">
        <v>64</v>
      </c>
      <c r="N265" s="2" t="s">
        <v>42701</v>
      </c>
      <c r="O265" s="2" t="s">
        <v>2748</v>
      </c>
      <c r="P265" s="2" t="s">
        <v>2749</v>
      </c>
      <c r="Q265" s="2"/>
      <c r="R265" s="2"/>
      <c r="S265" s="62" t="s">
        <v>2750</v>
      </c>
      <c r="T265" s="2"/>
      <c r="U265" s="7" t="s">
        <v>2751</v>
      </c>
      <c r="V265" s="7" t="s">
        <v>2739</v>
      </c>
      <c r="W265" s="189"/>
      <c r="X265" s="56"/>
      <c r="Y265" s="7" t="s">
        <v>2740</v>
      </c>
      <c r="Z265" s="7" t="s">
        <v>2752</v>
      </c>
      <c r="AA265" s="2" t="s">
        <v>2742</v>
      </c>
      <c r="AB265" s="2" t="s">
        <v>2743</v>
      </c>
      <c r="AC265" s="6" t="s">
        <v>2744</v>
      </c>
      <c r="AE265" t="str" cm="1">
        <f t="array" ref="AE265">AddGsmComma(D265)</f>
        <v>55/45% HEMP/COTTON HEMP SINGLE JERSEY ,150 GSM</v>
      </c>
    </row>
    <row r="266" spans="1:31" ht="100" customHeight="1" x14ac:dyDescent="0.35">
      <c r="A266" s="4" t="s">
        <v>2578</v>
      </c>
      <c r="B266" s="2" t="s">
        <v>2753</v>
      </c>
      <c r="C266" s="2"/>
      <c r="D266" s="2" t="s">
        <v>47688</v>
      </c>
      <c r="E266" s="2" t="s">
        <v>2754</v>
      </c>
      <c r="F266" s="2" t="s">
        <v>154</v>
      </c>
      <c r="G266" s="2"/>
      <c r="H266" s="2"/>
      <c r="I266" s="2" t="s">
        <v>51</v>
      </c>
      <c r="J266" s="2" t="s">
        <v>684</v>
      </c>
      <c r="K266" s="2">
        <v>185</v>
      </c>
      <c r="L266" s="2" t="s">
        <v>2755</v>
      </c>
      <c r="M266" s="2" t="s">
        <v>686</v>
      </c>
      <c r="N266" s="2" t="s">
        <v>42701</v>
      </c>
      <c r="O266" s="2" t="s">
        <v>2756</v>
      </c>
      <c r="P266" s="2" t="s">
        <v>2757</v>
      </c>
      <c r="Q266" s="2"/>
      <c r="R266" s="2"/>
      <c r="S266" s="62" t="s">
        <v>2758</v>
      </c>
      <c r="T266" s="2"/>
      <c r="U266" s="7" t="s">
        <v>2759</v>
      </c>
      <c r="V266" s="7" t="s">
        <v>2739</v>
      </c>
      <c r="W266" s="189"/>
      <c r="X266" s="56"/>
      <c r="Y266" s="7" t="s">
        <v>2760</v>
      </c>
      <c r="Z266" s="7" t="s">
        <v>2761</v>
      </c>
      <c r="AA266" s="2" t="s">
        <v>2762</v>
      </c>
      <c r="AB266" s="2" t="s">
        <v>2743</v>
      </c>
      <c r="AC266" s="6" t="s">
        <v>2744</v>
      </c>
      <c r="AE266" t="str" cm="1">
        <f t="array" ref="AE266">AddGsmComma(D266)</f>
        <v>52/43/5% HEMP/COTTON/ELASTANE HEMP STRETCH SINGLE JERSEY ,185 GSM</v>
      </c>
    </row>
    <row r="267" spans="1:31" ht="100" customHeight="1" x14ac:dyDescent="0.35">
      <c r="A267" s="4" t="s">
        <v>2578</v>
      </c>
      <c r="B267" s="2" t="s">
        <v>2763</v>
      </c>
      <c r="C267" s="2"/>
      <c r="D267" s="2" t="s">
        <v>47689</v>
      </c>
      <c r="E267" s="2" t="s">
        <v>2764</v>
      </c>
      <c r="F267" s="2" t="s">
        <v>154</v>
      </c>
      <c r="G267" s="2"/>
      <c r="H267" s="2"/>
      <c r="I267" s="2" t="s">
        <v>51</v>
      </c>
      <c r="J267" s="2" t="s">
        <v>51</v>
      </c>
      <c r="K267" s="2">
        <v>140</v>
      </c>
      <c r="L267" s="2" t="s">
        <v>2765</v>
      </c>
      <c r="M267" s="2" t="s">
        <v>265</v>
      </c>
      <c r="N267" s="2" t="s">
        <v>42701</v>
      </c>
      <c r="O267" s="2" t="s">
        <v>2766</v>
      </c>
      <c r="P267" s="2" t="s">
        <v>2767</v>
      </c>
      <c r="Q267" s="2"/>
      <c r="R267" s="2"/>
      <c r="S267" s="62" t="s">
        <v>2768</v>
      </c>
      <c r="T267" s="2"/>
      <c r="U267" s="7" t="s">
        <v>2769</v>
      </c>
      <c r="V267" s="7" t="s">
        <v>2770</v>
      </c>
      <c r="W267" s="189"/>
      <c r="X267" s="56"/>
      <c r="Y267" s="7" t="s">
        <v>2771</v>
      </c>
      <c r="Z267" s="7" t="s">
        <v>2772</v>
      </c>
      <c r="AA267" s="2" t="s">
        <v>2773</v>
      </c>
      <c r="AB267" s="2" t="s">
        <v>2743</v>
      </c>
      <c r="AC267" s="6" t="s">
        <v>2774</v>
      </c>
      <c r="AE267" t="str" cm="1">
        <f t="array" ref="AE267">AddGsmComma(D267)</f>
        <v>90/10% COTTON/WOOL(CASHMERE) WOOL BLEND SINGLE JERSEY ,140 GSM</v>
      </c>
    </row>
    <row r="268" spans="1:31" ht="100" customHeight="1" x14ac:dyDescent="0.35">
      <c r="A268" s="4" t="s">
        <v>2578</v>
      </c>
      <c r="B268" s="2" t="s">
        <v>2775</v>
      </c>
      <c r="C268" s="2"/>
      <c r="D268" s="2" t="s">
        <v>47690</v>
      </c>
      <c r="E268" s="2" t="s">
        <v>2764</v>
      </c>
      <c r="F268" s="2" t="s">
        <v>154</v>
      </c>
      <c r="G268" s="2"/>
      <c r="H268" s="2"/>
      <c r="I268" s="2" t="s">
        <v>2776</v>
      </c>
      <c r="J268" s="2" t="s">
        <v>2777</v>
      </c>
      <c r="K268" s="2">
        <v>200</v>
      </c>
      <c r="L268" s="2" t="s">
        <v>2765</v>
      </c>
      <c r="M268" s="2"/>
      <c r="N268" s="2" t="s">
        <v>42701</v>
      </c>
      <c r="O268" s="2" t="s">
        <v>2766</v>
      </c>
      <c r="P268" s="2" t="s">
        <v>2767</v>
      </c>
      <c r="Q268" s="2"/>
      <c r="R268" s="2"/>
      <c r="S268" s="62" t="s">
        <v>2778</v>
      </c>
      <c r="T268" s="2"/>
      <c r="U268" s="7" t="s">
        <v>2779</v>
      </c>
      <c r="V268" s="7" t="s">
        <v>2770</v>
      </c>
      <c r="W268" s="189"/>
      <c r="X268" s="56"/>
      <c r="Y268" s="7" t="s">
        <v>2771</v>
      </c>
      <c r="Z268" s="7" t="s">
        <v>2780</v>
      </c>
      <c r="AA268" s="2" t="s">
        <v>2773</v>
      </c>
      <c r="AB268" s="2" t="s">
        <v>2743</v>
      </c>
      <c r="AC268" s="6" t="s">
        <v>2774</v>
      </c>
      <c r="AE268" t="str" cm="1">
        <f t="array" ref="AE268">AddGsmComma(D268)</f>
        <v>90/10% COTTON/WOOL(CASHMERE) WOOL BLEND 1X1 NORMAL RIB ,200 GSM</v>
      </c>
    </row>
    <row r="269" spans="1:31" ht="100" customHeight="1" x14ac:dyDescent="0.35">
      <c r="A269" s="4" t="s">
        <v>2578</v>
      </c>
      <c r="B269" s="2" t="s">
        <v>2781</v>
      </c>
      <c r="C269" s="2"/>
      <c r="D269" s="2" t="s">
        <v>47691</v>
      </c>
      <c r="E269" s="2"/>
      <c r="F269" s="2" t="s">
        <v>0</v>
      </c>
      <c r="G269" s="2"/>
      <c r="H269" s="2"/>
      <c r="I269" s="2" t="s">
        <v>2782</v>
      </c>
      <c r="J269" s="2" t="s">
        <v>2783</v>
      </c>
      <c r="K269" s="2">
        <v>165</v>
      </c>
      <c r="L269" s="2" t="s">
        <v>2784</v>
      </c>
      <c r="M269" s="2" t="s">
        <v>415</v>
      </c>
      <c r="N269" s="2" t="s">
        <v>42701</v>
      </c>
      <c r="O269" s="2" t="s">
        <v>2785</v>
      </c>
      <c r="P269" s="2" t="s">
        <v>2786</v>
      </c>
      <c r="Q269" s="2"/>
      <c r="R269" s="2"/>
      <c r="S269" s="62" t="s">
        <v>2787</v>
      </c>
      <c r="T269" s="2"/>
      <c r="U269" s="7" t="s">
        <v>2788</v>
      </c>
      <c r="V269" s="2"/>
      <c r="W269" s="2"/>
      <c r="X269" s="56"/>
      <c r="Y269" s="2"/>
      <c r="Z269" s="7" t="s">
        <v>2789</v>
      </c>
      <c r="AA269" s="2" t="s">
        <v>2790</v>
      </c>
      <c r="AB269" s="2" t="s">
        <v>2791</v>
      </c>
      <c r="AC269" s="6" t="s">
        <v>2792</v>
      </c>
      <c r="AE269" t="str" cm="1">
        <f t="array" ref="AE269">AddGsmComma(D269)</f>
        <v>60/35/5% WOOL/COTTON/NYLON DOT TERRY FLEECE ,165 GSM</v>
      </c>
    </row>
    <row r="270" spans="1:31" ht="100" customHeight="1" x14ac:dyDescent="0.35">
      <c r="A270" s="4" t="s">
        <v>2578</v>
      </c>
      <c r="B270" s="2" t="s">
        <v>2793</v>
      </c>
      <c r="C270" s="2"/>
      <c r="D270" s="2" t="s">
        <v>47692</v>
      </c>
      <c r="E270" s="2">
        <v>271</v>
      </c>
      <c r="F270" s="2" t="s">
        <v>0</v>
      </c>
      <c r="G270" s="2"/>
      <c r="H270" s="2"/>
      <c r="I270" s="2" t="s">
        <v>2607</v>
      </c>
      <c r="J270" s="2" t="s">
        <v>2794</v>
      </c>
      <c r="K270" s="2">
        <v>165</v>
      </c>
      <c r="L270" s="2" t="s">
        <v>2795</v>
      </c>
      <c r="M270" s="2" t="s">
        <v>2796</v>
      </c>
      <c r="N270" s="2" t="s">
        <v>42710</v>
      </c>
      <c r="O270" s="2" t="s">
        <v>2785</v>
      </c>
      <c r="P270" s="2" t="s">
        <v>2797</v>
      </c>
      <c r="Q270" s="2"/>
      <c r="R270" s="2"/>
      <c r="S270" s="62" t="s">
        <v>2798</v>
      </c>
      <c r="T270" s="7" t="s">
        <v>2799</v>
      </c>
      <c r="U270" s="7" t="s">
        <v>2800</v>
      </c>
      <c r="V270" s="7" t="s">
        <v>2801</v>
      </c>
      <c r="W270" s="7" t="s">
        <v>2802</v>
      </c>
      <c r="X270" s="192" t="s">
        <v>2803</v>
      </c>
      <c r="Y270" s="7" t="s">
        <v>2804</v>
      </c>
      <c r="Z270" s="7" t="s">
        <v>2805</v>
      </c>
      <c r="AA270" s="2" t="s">
        <v>44677</v>
      </c>
      <c r="AB270" s="2" t="s">
        <v>2806</v>
      </c>
      <c r="AC270" s="6" t="s">
        <v>2807</v>
      </c>
      <c r="AD270" s="71" t="s">
        <v>2808</v>
      </c>
      <c r="AE270" t="str" cm="1">
        <f t="array" ref="AE270">AddGsmComma(D270)</f>
        <v>39/58/3% WOOL/COTTON/NYLON FRENCH TERRY ,165 GSM</v>
      </c>
    </row>
    <row r="271" spans="1:31" ht="100" customHeight="1" x14ac:dyDescent="0.35">
      <c r="A271" s="4" t="s">
        <v>2578</v>
      </c>
      <c r="B271" s="2" t="s">
        <v>2809</v>
      </c>
      <c r="C271" s="2"/>
      <c r="D271" s="2" t="s">
        <v>47693</v>
      </c>
      <c r="E271" s="2">
        <v>796</v>
      </c>
      <c r="F271" s="2"/>
      <c r="G271" s="2"/>
      <c r="H271" s="2"/>
      <c r="I271" s="2" t="s">
        <v>2810</v>
      </c>
      <c r="J271" s="2" t="s">
        <v>2811</v>
      </c>
      <c r="K271" s="2">
        <v>140</v>
      </c>
      <c r="L271" s="2" t="s">
        <v>2812</v>
      </c>
      <c r="M271" s="2" t="s">
        <v>1724</v>
      </c>
      <c r="N271" s="2" t="s">
        <v>42714</v>
      </c>
      <c r="O271" s="2" t="s">
        <v>2813</v>
      </c>
      <c r="P271" s="2" t="s">
        <v>2813</v>
      </c>
      <c r="Q271" s="2"/>
      <c r="R271" s="2"/>
      <c r="S271" s="62" t="s">
        <v>2814</v>
      </c>
      <c r="T271" s="2"/>
      <c r="U271" s="7" t="s">
        <v>2815</v>
      </c>
      <c r="V271" s="7" t="s">
        <v>44678</v>
      </c>
      <c r="W271" s="7" t="s">
        <v>2816</v>
      </c>
      <c r="X271" s="192" t="s">
        <v>2817</v>
      </c>
      <c r="Y271" s="7" t="s">
        <v>2818</v>
      </c>
      <c r="Z271" s="7" t="s">
        <v>2819</v>
      </c>
      <c r="AA271" s="2" t="s">
        <v>2820</v>
      </c>
      <c r="AB271" s="2" t="s">
        <v>2821</v>
      </c>
      <c r="AC271" s="6" t="s">
        <v>2822</v>
      </c>
      <c r="AE271" t="str" cm="1">
        <f t="array" ref="AE271">AddGsmComma(D271)</f>
        <v>60/35/5% ACRYLIC/POLYESTER/VISCOSE DESIGN WAFFEL RIB ,140 GSM</v>
      </c>
    </row>
    <row r="272" spans="1:31" ht="100" customHeight="1" x14ac:dyDescent="0.35">
      <c r="A272" s="4" t="s">
        <v>2578</v>
      </c>
      <c r="B272" s="2" t="s">
        <v>2823</v>
      </c>
      <c r="C272" s="2"/>
      <c r="D272" s="2" t="s">
        <v>47694</v>
      </c>
      <c r="E272" s="2"/>
      <c r="F272" s="2" t="s">
        <v>0</v>
      </c>
      <c r="G272" s="2"/>
      <c r="H272" s="2"/>
      <c r="I272" s="2" t="s">
        <v>2711</v>
      </c>
      <c r="J272" s="2" t="s">
        <v>2824</v>
      </c>
      <c r="K272" s="2">
        <v>235</v>
      </c>
      <c r="L272" s="2" t="s">
        <v>2825</v>
      </c>
      <c r="M272" s="2"/>
      <c r="N272" s="2" t="s">
        <v>42741</v>
      </c>
      <c r="O272" s="2" t="s">
        <v>2826</v>
      </c>
      <c r="P272" s="2" t="s">
        <v>2827</v>
      </c>
      <c r="Q272" s="2"/>
      <c r="R272" s="2"/>
      <c r="S272" s="62" t="s">
        <v>2828</v>
      </c>
      <c r="T272" s="2"/>
      <c r="U272" s="7" t="s">
        <v>2829</v>
      </c>
      <c r="V272" s="7" t="s">
        <v>2830</v>
      </c>
      <c r="W272" s="7" t="s">
        <v>2831</v>
      </c>
      <c r="X272" s="56"/>
      <c r="Y272" s="2"/>
      <c r="Z272" s="7" t="s">
        <v>2832</v>
      </c>
      <c r="AA272" s="2" t="s">
        <v>44679</v>
      </c>
      <c r="AB272" s="2" t="s">
        <v>44680</v>
      </c>
      <c r="AC272" s="6" t="s">
        <v>2833</v>
      </c>
      <c r="AE272" t="str" cm="1">
        <f t="array" ref="AE272">AddGsmComma(D272)</f>
        <v>90/5/5% WOOL/NYLON/ELASTANE 1X1 STRETCH RIB ,235 GSM</v>
      </c>
    </row>
    <row r="273" spans="1:31" ht="100" customHeight="1" x14ac:dyDescent="0.35">
      <c r="A273" s="4" t="s">
        <v>2578</v>
      </c>
      <c r="B273" s="2" t="s">
        <v>2834</v>
      </c>
      <c r="C273" s="2"/>
      <c r="D273" s="2" t="s">
        <v>47695</v>
      </c>
      <c r="E273" s="2">
        <v>287</v>
      </c>
      <c r="F273" s="2" t="s">
        <v>0</v>
      </c>
      <c r="G273" s="2"/>
      <c r="H273" s="2"/>
      <c r="I273" s="2" t="s">
        <v>2810</v>
      </c>
      <c r="J273" s="2" t="s">
        <v>2835</v>
      </c>
      <c r="K273" s="2">
        <v>282</v>
      </c>
      <c r="L273" s="2" t="s">
        <v>2836</v>
      </c>
      <c r="M273" s="2" t="s">
        <v>80</v>
      </c>
      <c r="N273" s="2" t="s">
        <v>42742</v>
      </c>
      <c r="O273" s="2" t="s">
        <v>2837</v>
      </c>
      <c r="P273" s="2" t="s">
        <v>2838</v>
      </c>
      <c r="Q273" s="2"/>
      <c r="R273" s="2"/>
      <c r="S273" s="62" t="s">
        <v>2839</v>
      </c>
      <c r="T273" s="7" t="s">
        <v>2840</v>
      </c>
      <c r="U273" s="7" t="s">
        <v>2841</v>
      </c>
      <c r="V273" s="7" t="s">
        <v>2830</v>
      </c>
      <c r="W273" s="7" t="s">
        <v>2842</v>
      </c>
      <c r="X273" s="192" t="s">
        <v>2843</v>
      </c>
      <c r="Y273" s="7" t="s">
        <v>2844</v>
      </c>
      <c r="Z273" s="7" t="s">
        <v>2845</v>
      </c>
      <c r="AA273" s="2" t="s">
        <v>44681</v>
      </c>
      <c r="AB273" s="2" t="s">
        <v>44682</v>
      </c>
      <c r="AC273" s="6" t="s">
        <v>2846</v>
      </c>
      <c r="AE273" t="str" cm="1">
        <f t="array" ref="AE273">AddGsmComma(D273)</f>
        <v xml:space="preserve">73/13/7/5/2% COTTON/WOOL/NYLON/POLYESTER/ELASTANE BONDED ZIGZAG RIB ,282 GSM
</v>
      </c>
    </row>
    <row r="274" spans="1:31" ht="100" customHeight="1" x14ac:dyDescent="0.35">
      <c r="A274" s="4" t="s">
        <v>2578</v>
      </c>
      <c r="B274" s="2" t="s">
        <v>2847</v>
      </c>
      <c r="C274" s="2"/>
      <c r="D274" s="2" t="s">
        <v>47696</v>
      </c>
      <c r="E274" s="2" t="s">
        <v>2848</v>
      </c>
      <c r="F274" s="2" t="s">
        <v>2849</v>
      </c>
      <c r="G274" s="2"/>
      <c r="H274" s="2"/>
      <c r="I274" s="2" t="s">
        <v>51</v>
      </c>
      <c r="J274" s="2" t="s">
        <v>51</v>
      </c>
      <c r="K274" s="2">
        <v>120</v>
      </c>
      <c r="L274" s="2" t="s">
        <v>2850</v>
      </c>
      <c r="M274" s="2" t="s">
        <v>561</v>
      </c>
      <c r="N274" s="2" t="s">
        <v>42721</v>
      </c>
      <c r="O274" s="2" t="s">
        <v>2851</v>
      </c>
      <c r="P274" s="2" t="s">
        <v>2852</v>
      </c>
      <c r="Q274" s="2"/>
      <c r="R274" s="2"/>
      <c r="S274" s="62" t="s">
        <v>2853</v>
      </c>
      <c r="T274" s="7"/>
      <c r="U274" s="7" t="s">
        <v>2854</v>
      </c>
      <c r="V274" s="7"/>
      <c r="W274" s="7" t="s">
        <v>2855</v>
      </c>
      <c r="X274" s="192"/>
      <c r="Y274" s="7" t="s">
        <v>2856</v>
      </c>
      <c r="Z274" s="7" t="s">
        <v>2857</v>
      </c>
      <c r="AA274" s="2" t="s">
        <v>2858</v>
      </c>
      <c r="AB274" s="2" t="s">
        <v>2859</v>
      </c>
      <c r="AC274" s="6" t="s">
        <v>2860</v>
      </c>
      <c r="AE274" t="str" cm="1">
        <f t="array" ref="AE274">AddGsmComma(D274)</f>
        <v>80/20% COTTON/SILK SILK BLEND SINGLE JERSEY ,120 GSM</v>
      </c>
    </row>
    <row r="275" spans="1:31" ht="100" customHeight="1" x14ac:dyDescent="0.35">
      <c r="A275" s="4" t="s">
        <v>2578</v>
      </c>
      <c r="B275" s="2" t="s">
        <v>2861</v>
      </c>
      <c r="C275" s="2"/>
      <c r="D275" s="2" t="s">
        <v>47697</v>
      </c>
      <c r="E275" s="2" t="s">
        <v>2862</v>
      </c>
      <c r="F275" s="2" t="s">
        <v>154</v>
      </c>
      <c r="G275" s="2"/>
      <c r="H275" s="2"/>
      <c r="I275" s="2" t="s">
        <v>2810</v>
      </c>
      <c r="J275" s="2" t="s">
        <v>2863</v>
      </c>
      <c r="K275" s="2">
        <v>225</v>
      </c>
      <c r="L275" s="2" t="s">
        <v>2864</v>
      </c>
      <c r="M275" s="2" t="s">
        <v>80</v>
      </c>
      <c r="N275" s="2" t="s">
        <v>42701</v>
      </c>
      <c r="O275" s="2" t="s">
        <v>2865</v>
      </c>
      <c r="P275" s="2" t="s">
        <v>2866</v>
      </c>
      <c r="Q275" s="2"/>
      <c r="R275" s="2"/>
      <c r="S275" s="62" t="s">
        <v>2867</v>
      </c>
      <c r="T275" s="7" t="s">
        <v>2868</v>
      </c>
      <c r="U275" s="7" t="s">
        <v>2869</v>
      </c>
      <c r="V275" s="7" t="s">
        <v>2870</v>
      </c>
      <c r="W275" s="189"/>
      <c r="X275" s="192" t="s">
        <v>2871</v>
      </c>
      <c r="Y275" s="7" t="s">
        <v>2872</v>
      </c>
      <c r="Z275" s="7" t="s">
        <v>2873</v>
      </c>
      <c r="AA275" s="2" t="s">
        <v>2874</v>
      </c>
      <c r="AB275" s="2" t="s">
        <v>2875</v>
      </c>
      <c r="AC275" s="6" t="s">
        <v>2876</v>
      </c>
      <c r="AE275" t="str" cm="1">
        <f t="array" ref="AE275">AddGsmComma(D275)</f>
        <v>74/26% HEMP/COTTON HEMP TEXTURED WAFFLE ,225 GSM</v>
      </c>
    </row>
    <row r="276" spans="1:31" ht="100" customHeight="1" x14ac:dyDescent="0.35">
      <c r="A276" s="4" t="s">
        <v>2578</v>
      </c>
      <c r="B276" s="2" t="s">
        <v>2877</v>
      </c>
      <c r="C276" s="2"/>
      <c r="D276" s="2" t="s">
        <v>47698</v>
      </c>
      <c r="E276" s="2" t="s">
        <v>2878</v>
      </c>
      <c r="F276" s="2" t="s">
        <v>154</v>
      </c>
      <c r="G276" s="2"/>
      <c r="H276" s="2"/>
      <c r="I276" s="2" t="s">
        <v>2879</v>
      </c>
      <c r="J276" s="2" t="s">
        <v>2880</v>
      </c>
      <c r="K276" s="2">
        <v>180</v>
      </c>
      <c r="L276" s="2" t="s">
        <v>2881</v>
      </c>
      <c r="M276" s="2" t="s">
        <v>450</v>
      </c>
      <c r="N276" s="2" t="s">
        <v>42714</v>
      </c>
      <c r="O276" s="2" t="s">
        <v>2882</v>
      </c>
      <c r="P276" s="2" t="s">
        <v>2883</v>
      </c>
      <c r="Q276" s="2"/>
      <c r="R276" s="2"/>
      <c r="S276" s="62" t="s">
        <v>2884</v>
      </c>
      <c r="T276" s="7"/>
      <c r="U276" s="7" t="s">
        <v>2885</v>
      </c>
      <c r="V276" s="7" t="s">
        <v>2886</v>
      </c>
      <c r="W276" s="7" t="s">
        <v>2887</v>
      </c>
      <c r="X276" s="192"/>
      <c r="Y276" s="7" t="s">
        <v>2888</v>
      </c>
      <c r="Z276" s="7" t="s">
        <v>2889</v>
      </c>
      <c r="AA276" s="2" t="s">
        <v>2890</v>
      </c>
      <c r="AB276" s="2" t="s">
        <v>2891</v>
      </c>
      <c r="AC276" s="6" t="s">
        <v>2876</v>
      </c>
      <c r="AE276" t="str" cm="1">
        <f t="array" ref="AE276">AddGsmComma(D276)</f>
        <v>95/5% HEMP/ELASTANE 3X3 HEMP STRETCH RIB ,180 GSM</v>
      </c>
    </row>
    <row r="277" spans="1:31" ht="100" customHeight="1" x14ac:dyDescent="0.35">
      <c r="A277" s="4" t="s">
        <v>2578</v>
      </c>
      <c r="B277" s="2" t="s">
        <v>2892</v>
      </c>
      <c r="C277" s="2"/>
      <c r="D277" s="2" t="s">
        <v>47699</v>
      </c>
      <c r="E277" s="2"/>
      <c r="F277" s="2"/>
      <c r="G277" s="2"/>
      <c r="H277" s="2"/>
      <c r="I277" s="2" t="s">
        <v>51</v>
      </c>
      <c r="J277" s="2" t="s">
        <v>2198</v>
      </c>
      <c r="K277" s="2">
        <v>125</v>
      </c>
      <c r="L277" s="2" t="s">
        <v>2893</v>
      </c>
      <c r="M277" s="2" t="s">
        <v>80</v>
      </c>
      <c r="N277" s="2" t="s">
        <v>42701</v>
      </c>
      <c r="O277" s="2"/>
      <c r="P277" s="2" t="s">
        <v>2894</v>
      </c>
      <c r="Q277" s="2"/>
      <c r="R277" s="2"/>
      <c r="S277" s="62" t="s">
        <v>2895</v>
      </c>
      <c r="T277" s="2"/>
      <c r="U277" s="7" t="s">
        <v>2896</v>
      </c>
      <c r="V277" s="2"/>
      <c r="W277" s="2"/>
      <c r="X277" s="56"/>
      <c r="Y277" s="2"/>
      <c r="Z277" s="2"/>
      <c r="AA277" s="2" t="s">
        <v>2897</v>
      </c>
      <c r="AB277" s="2" t="s">
        <v>2898</v>
      </c>
      <c r="AC277" s="6" t="s">
        <v>2009</v>
      </c>
      <c r="AE277" t="str" cm="1">
        <f t="array" ref="AE277">AddGsmComma(D277)</f>
        <v>75/25% COTTON/LINEN FEEDER STRIPE SINGLE JERSEY ,125 GSM</v>
      </c>
    </row>
    <row r="278" spans="1:31" ht="100" customHeight="1" x14ac:dyDescent="0.35">
      <c r="A278" s="4" t="s">
        <v>2578</v>
      </c>
      <c r="B278" s="2" t="s">
        <v>2899</v>
      </c>
      <c r="C278" s="2"/>
      <c r="D278" s="2" t="s">
        <v>47699</v>
      </c>
      <c r="E278" s="2"/>
      <c r="F278" s="2"/>
      <c r="G278" s="2"/>
      <c r="H278" s="2"/>
      <c r="I278" s="2" t="s">
        <v>51</v>
      </c>
      <c r="J278" s="2" t="s">
        <v>2198</v>
      </c>
      <c r="K278" s="2">
        <v>125</v>
      </c>
      <c r="L278" s="2" t="s">
        <v>2893</v>
      </c>
      <c r="M278" s="2" t="s">
        <v>80</v>
      </c>
      <c r="N278" s="2" t="s">
        <v>42701</v>
      </c>
      <c r="O278" s="2" t="s">
        <v>2900</v>
      </c>
      <c r="P278" s="2" t="s">
        <v>2894</v>
      </c>
      <c r="Q278" s="2"/>
      <c r="R278" s="2"/>
      <c r="S278" s="62" t="s">
        <v>2901</v>
      </c>
      <c r="T278" s="7" t="s">
        <v>2902</v>
      </c>
      <c r="U278" s="7" t="s">
        <v>2903</v>
      </c>
      <c r="V278" s="7" t="s">
        <v>2904</v>
      </c>
      <c r="W278" s="2"/>
      <c r="X278" s="56"/>
      <c r="Y278" s="2"/>
      <c r="Z278" s="2"/>
      <c r="AA278" s="2" t="s">
        <v>2897</v>
      </c>
      <c r="AB278" s="2" t="s">
        <v>2905</v>
      </c>
      <c r="AC278" s="6" t="s">
        <v>2009</v>
      </c>
      <c r="AE278" t="str" cm="1">
        <f t="array" ref="AE278">AddGsmComma(D278)</f>
        <v>75/25% COTTON/LINEN FEEDER STRIPE SINGLE JERSEY ,125 GSM</v>
      </c>
    </row>
    <row r="279" spans="1:31" ht="100" customHeight="1" x14ac:dyDescent="0.35">
      <c r="A279" s="36" t="s">
        <v>2578</v>
      </c>
      <c r="B279" s="36" t="s">
        <v>2906</v>
      </c>
      <c r="C279" s="36"/>
      <c r="D279" s="36" t="s">
        <v>44683</v>
      </c>
      <c r="E279" s="36">
        <v>603</v>
      </c>
      <c r="F279" s="36" t="s">
        <v>2907</v>
      </c>
      <c r="G279" s="36" t="s">
        <v>2908</v>
      </c>
      <c r="H279" s="36"/>
      <c r="I279" s="36" t="s">
        <v>51</v>
      </c>
      <c r="J279" s="36" t="s">
        <v>2909</v>
      </c>
      <c r="K279" s="36">
        <v>170</v>
      </c>
      <c r="L279" s="36" t="s">
        <v>2910</v>
      </c>
      <c r="M279" s="36"/>
      <c r="N279" s="36" t="s">
        <v>42702</v>
      </c>
      <c r="O279" s="36" t="s">
        <v>2911</v>
      </c>
      <c r="P279" s="36"/>
      <c r="Q279" s="2"/>
      <c r="R279" s="2"/>
      <c r="S279" s="62" t="s">
        <v>2912</v>
      </c>
      <c r="T279" s="36"/>
      <c r="U279" s="51" t="s">
        <v>2913</v>
      </c>
      <c r="V279" s="51" t="s">
        <v>2914</v>
      </c>
      <c r="W279" s="7" t="s">
        <v>2915</v>
      </c>
      <c r="X279" s="193"/>
      <c r="Y279" s="51" t="s">
        <v>2916</v>
      </c>
      <c r="Z279" s="51" t="s">
        <v>2917</v>
      </c>
      <c r="AA279" s="2" t="s">
        <v>2918</v>
      </c>
      <c r="AB279" s="36" t="s">
        <v>2919</v>
      </c>
      <c r="AC279" s="21" t="s">
        <v>2920</v>
      </c>
      <c r="AE279" t="str" cm="1">
        <f t="array" ref="AE279">AddGsmComma(D279)</f>
        <v>63/35% COTTON/POLYESTER TWISTED STRIPE SINGLE JERSEY 170 SM</v>
      </c>
    </row>
    <row r="280" spans="1:31" ht="100" customHeight="1" x14ac:dyDescent="0.35">
      <c r="A280" s="36" t="s">
        <v>2578</v>
      </c>
      <c r="B280" s="2" t="s">
        <v>2921</v>
      </c>
      <c r="C280" s="2"/>
      <c r="D280" s="2" t="s">
        <v>44684</v>
      </c>
      <c r="E280" s="2" t="s">
        <v>2922</v>
      </c>
      <c r="F280" s="2" t="s">
        <v>2923</v>
      </c>
      <c r="G280" s="2" t="s">
        <v>2924</v>
      </c>
      <c r="H280" s="2"/>
      <c r="I280" s="2" t="s">
        <v>2239</v>
      </c>
      <c r="J280" s="2" t="s">
        <v>2925</v>
      </c>
      <c r="K280" s="2">
        <v>270</v>
      </c>
      <c r="L280" s="2" t="s">
        <v>2926</v>
      </c>
      <c r="M280" s="2" t="s">
        <v>362</v>
      </c>
      <c r="N280" s="2" t="s">
        <v>42709</v>
      </c>
      <c r="O280" s="2" t="s">
        <v>44685</v>
      </c>
      <c r="P280" s="2" t="s">
        <v>44686</v>
      </c>
      <c r="S280" s="62" t="s">
        <v>2927</v>
      </c>
      <c r="T280" s="7" t="s">
        <v>2928</v>
      </c>
      <c r="U280" s="7" t="s">
        <v>2929</v>
      </c>
      <c r="V280" s="7" t="s">
        <v>2930</v>
      </c>
      <c r="W280" s="7" t="s">
        <v>2931</v>
      </c>
      <c r="X280" s="192"/>
      <c r="Y280" s="7"/>
      <c r="Z280" s="7" t="s">
        <v>2932</v>
      </c>
      <c r="AA280" s="1" t="s">
        <v>2933</v>
      </c>
      <c r="AB280" s="2" t="s">
        <v>2934</v>
      </c>
      <c r="AC280" s="2" t="s">
        <v>2935</v>
      </c>
      <c r="AD280" s="2"/>
      <c r="AE280" t="str" cm="1">
        <f t="array" ref="AE280">AddGsmComma(D280)</f>
        <v>95/5% VISCOSE(BAMBOO)/ELASTANE BAMBOO STRETCH TERRY 270</v>
      </c>
    </row>
    <row r="281" spans="1:31" ht="100" customHeight="1" x14ac:dyDescent="0.35">
      <c r="A281" s="13" t="s">
        <v>2578</v>
      </c>
      <c r="B281" s="13" t="s">
        <v>2936</v>
      </c>
      <c r="C281" s="13"/>
      <c r="D281" s="13" t="s">
        <v>44687</v>
      </c>
      <c r="E281" s="13" t="s">
        <v>2937</v>
      </c>
      <c r="F281" s="13" t="s">
        <v>333</v>
      </c>
      <c r="G281" s="13"/>
      <c r="H281" s="13"/>
      <c r="I281" s="13" t="s">
        <v>2938</v>
      </c>
      <c r="J281" s="13" t="s">
        <v>2939</v>
      </c>
      <c r="K281" s="13">
        <v>145</v>
      </c>
      <c r="L281" s="13" t="s">
        <v>2747</v>
      </c>
      <c r="M281" s="13" t="s">
        <v>561</v>
      </c>
      <c r="N281" s="13" t="s">
        <v>42701</v>
      </c>
      <c r="O281" s="13" t="s">
        <v>44688</v>
      </c>
      <c r="P281" s="13" t="s">
        <v>44689</v>
      </c>
      <c r="S281" s="62" t="s">
        <v>2940</v>
      </c>
      <c r="T281" s="14"/>
      <c r="U281" s="14" t="s">
        <v>2941</v>
      </c>
      <c r="V281" s="14" t="s">
        <v>2942</v>
      </c>
      <c r="W281" s="189"/>
      <c r="X281" s="196" t="s">
        <v>2943</v>
      </c>
      <c r="Y281" s="14" t="s">
        <v>2944</v>
      </c>
      <c r="Z281" s="14" t="s">
        <v>2945</v>
      </c>
      <c r="AA281" s="1" t="s">
        <v>2742</v>
      </c>
      <c r="AB281" s="13" t="s">
        <v>2743</v>
      </c>
      <c r="AC281" s="13" t="s">
        <v>2946</v>
      </c>
      <c r="AD281" s="1"/>
      <c r="AE281" t="str" cm="1">
        <f t="array" ref="AE281">AddGsmComma(D281)</f>
        <v>55/45% HEMP/COTTON HEMP HERRINGBONE TERRY 145</v>
      </c>
    </row>
    <row r="282" spans="1:31" ht="100" customHeight="1" x14ac:dyDescent="0.35">
      <c r="A282" s="4" t="s">
        <v>2578</v>
      </c>
      <c r="B282" s="2" t="s">
        <v>2947</v>
      </c>
      <c r="C282" s="2"/>
      <c r="D282" s="2" t="s">
        <v>44690</v>
      </c>
      <c r="E282" s="2" t="s">
        <v>2948</v>
      </c>
      <c r="F282" s="2" t="s">
        <v>154</v>
      </c>
      <c r="G282" s="2"/>
      <c r="H282" s="2"/>
      <c r="I282" s="2" t="s">
        <v>2879</v>
      </c>
      <c r="J282" s="2" t="s">
        <v>2949</v>
      </c>
      <c r="K282" s="2">
        <v>130</v>
      </c>
      <c r="L282" s="2" t="s">
        <v>44691</v>
      </c>
      <c r="M282" s="2" t="s">
        <v>428</v>
      </c>
      <c r="N282" s="2" t="s">
        <v>42743</v>
      </c>
      <c r="O282" s="2" t="s">
        <v>44692</v>
      </c>
      <c r="P282" s="2" t="s">
        <v>44693</v>
      </c>
      <c r="Q282" s="2"/>
      <c r="R282" s="2"/>
      <c r="S282" s="62" t="s">
        <v>2950</v>
      </c>
      <c r="T282" s="2"/>
      <c r="U282" s="7" t="s">
        <v>2951</v>
      </c>
      <c r="V282" s="7" t="s">
        <v>2952</v>
      </c>
      <c r="W282" s="7" t="s">
        <v>2953</v>
      </c>
      <c r="X282" s="56"/>
      <c r="Y282" s="7" t="s">
        <v>2954</v>
      </c>
      <c r="Z282" s="7" t="s">
        <v>2955</v>
      </c>
      <c r="AA282" s="2" t="s">
        <v>2956</v>
      </c>
      <c r="AB282" s="2" t="s">
        <v>2743</v>
      </c>
      <c r="AC282" s="6" t="s">
        <v>2172</v>
      </c>
      <c r="AE282" t="str" cm="1">
        <f t="array" ref="AE282">AddGsmComma(D282)</f>
        <v>40/30/30% HEMP/COTTON/POLYESTER(RECYCLE) 2x2 LOOSE KNITTED HEMP RIB 130GSM</v>
      </c>
    </row>
    <row r="283" spans="1:31" ht="100" customHeight="1" x14ac:dyDescent="0.35">
      <c r="A283" s="4" t="s">
        <v>2957</v>
      </c>
      <c r="B283" s="2" t="s">
        <v>2958</v>
      </c>
      <c r="C283" s="2"/>
      <c r="D283" s="2" t="s">
        <v>47700</v>
      </c>
      <c r="E283" s="2"/>
      <c r="F283" s="2" t="s">
        <v>78</v>
      </c>
      <c r="G283" s="2" t="s">
        <v>2959</v>
      </c>
      <c r="H283" s="2"/>
      <c r="I283" s="2" t="s">
        <v>51</v>
      </c>
      <c r="J283" s="2" t="s">
        <v>2960</v>
      </c>
      <c r="K283" s="2">
        <v>225</v>
      </c>
      <c r="L283" s="2" t="s">
        <v>101</v>
      </c>
      <c r="M283" s="2" t="s">
        <v>415</v>
      </c>
      <c r="N283" s="2" t="s">
        <v>42701</v>
      </c>
      <c r="O283" s="2" t="s">
        <v>2961</v>
      </c>
      <c r="P283" s="2" t="s">
        <v>2962</v>
      </c>
      <c r="Q283" s="2"/>
      <c r="R283" s="2"/>
      <c r="S283" s="62" t="s">
        <v>2963</v>
      </c>
      <c r="T283" s="7" t="s">
        <v>2964</v>
      </c>
      <c r="U283" s="7" t="s">
        <v>2965</v>
      </c>
      <c r="V283" s="7" t="s">
        <v>2966</v>
      </c>
      <c r="W283" s="2"/>
      <c r="X283" s="56"/>
      <c r="Y283" s="2"/>
      <c r="Z283" s="7" t="s">
        <v>2967</v>
      </c>
      <c r="AA283" s="2" t="s">
        <v>2968</v>
      </c>
      <c r="AB283" s="2" t="s">
        <v>1663</v>
      </c>
      <c r="AC283" s="6" t="s">
        <v>49</v>
      </c>
      <c r="AE283" t="str" cm="1">
        <f t="array" ref="AE283">AddGsmComma(D283)</f>
        <v>60/40% COTTON/POLYESTER LOOSE KNITTED SIRO SINGLE JERSEY ,225 GSM</v>
      </c>
    </row>
    <row r="284" spans="1:31" ht="100" customHeight="1" x14ac:dyDescent="0.35">
      <c r="A284" s="4" t="s">
        <v>2957</v>
      </c>
      <c r="B284" s="2" t="s">
        <v>2969</v>
      </c>
      <c r="C284" s="2"/>
      <c r="D284" s="2" t="s">
        <v>47701</v>
      </c>
      <c r="E284" s="2">
        <v>489</v>
      </c>
      <c r="F284" s="2" t="s">
        <v>0</v>
      </c>
      <c r="G284" s="2"/>
      <c r="H284" s="2"/>
      <c r="I284" s="2" t="s">
        <v>2970</v>
      </c>
      <c r="J284" s="2" t="s">
        <v>2971</v>
      </c>
      <c r="K284" s="2">
        <v>220</v>
      </c>
      <c r="L284" s="2" t="s">
        <v>475</v>
      </c>
      <c r="M284" s="2"/>
      <c r="N284" s="2" t="s">
        <v>42701</v>
      </c>
      <c r="O284" s="2"/>
      <c r="P284" s="2" t="s">
        <v>2972</v>
      </c>
      <c r="Q284" s="2"/>
      <c r="R284" s="2"/>
      <c r="S284" s="62" t="s">
        <v>2973</v>
      </c>
      <c r="T284" s="7" t="s">
        <v>2974</v>
      </c>
      <c r="U284" s="7" t="s">
        <v>2975</v>
      </c>
      <c r="V284" s="2"/>
      <c r="W284" s="2"/>
      <c r="X284" s="56"/>
      <c r="Y284" s="7" t="s">
        <v>2976</v>
      </c>
      <c r="Z284" s="2"/>
      <c r="AA284" s="2" t="s">
        <v>2977</v>
      </c>
      <c r="AB284" s="2" t="s">
        <v>2978</v>
      </c>
      <c r="AC284" s="6" t="s">
        <v>49</v>
      </c>
      <c r="AE284" t="str" cm="1">
        <f t="array" ref="AE284">AddGsmComma(D284)</f>
        <v>50/50% COTTON/POLYESTER FAKE SIRO ,220 GSM</v>
      </c>
    </row>
    <row r="285" spans="1:31" ht="100" customHeight="1" x14ac:dyDescent="0.35">
      <c r="A285" s="4" t="s">
        <v>2979</v>
      </c>
      <c r="B285" s="2" t="s">
        <v>2980</v>
      </c>
      <c r="C285" s="2"/>
      <c r="D285" s="2" t="s">
        <v>44694</v>
      </c>
      <c r="E285" s="2" t="s">
        <v>2981</v>
      </c>
      <c r="F285" s="2" t="s">
        <v>154</v>
      </c>
      <c r="G285" s="2"/>
      <c r="H285" s="2"/>
      <c r="I285" s="2" t="s">
        <v>2982</v>
      </c>
      <c r="J285" s="2" t="s">
        <v>3019</v>
      </c>
      <c r="K285" s="2">
        <v>280</v>
      </c>
      <c r="L285" s="2" t="s">
        <v>2983</v>
      </c>
      <c r="M285" s="2" t="s">
        <v>2984</v>
      </c>
      <c r="N285" s="2" t="s">
        <v>42701</v>
      </c>
      <c r="O285" s="2" t="s">
        <v>2985</v>
      </c>
      <c r="P285" s="2" t="s">
        <v>2986</v>
      </c>
      <c r="Q285" s="2"/>
      <c r="R285" s="2"/>
      <c r="S285" s="62" t="s">
        <v>2987</v>
      </c>
      <c r="T285" s="7"/>
      <c r="U285" s="7" t="s">
        <v>2988</v>
      </c>
      <c r="V285" s="7" t="s">
        <v>2989</v>
      </c>
      <c r="W285" s="2"/>
      <c r="X285" s="192" t="s">
        <v>2990</v>
      </c>
      <c r="Y285" s="7" t="s">
        <v>2991</v>
      </c>
      <c r="Z285" s="2"/>
      <c r="AA285" s="2" t="s">
        <v>2992</v>
      </c>
      <c r="AB285" s="2" t="s">
        <v>2993</v>
      </c>
      <c r="AC285" s="6" t="s">
        <v>2172</v>
      </c>
      <c r="AE285" t="str" cm="1">
        <f t="array" ref="AE285">AddGsmComma(D285)</f>
        <v xml:space="preserve">90/10% COTTON/POLYESTER ENGINEERING STRIPE FLEECE
280 GSM </v>
      </c>
    </row>
    <row r="286" spans="1:31" ht="100" customHeight="1" x14ac:dyDescent="0.35">
      <c r="A286" s="50" t="s">
        <v>2979</v>
      </c>
      <c r="B286" s="36" t="s">
        <v>2994</v>
      </c>
      <c r="C286" s="36"/>
      <c r="D286" s="36" t="s">
        <v>44695</v>
      </c>
      <c r="E286" s="36" t="s">
        <v>2995</v>
      </c>
      <c r="F286" s="36" t="s">
        <v>154</v>
      </c>
      <c r="G286" s="36"/>
      <c r="H286" s="36"/>
      <c r="I286" s="36" t="s">
        <v>2996</v>
      </c>
      <c r="J286" s="36" t="s">
        <v>3019</v>
      </c>
      <c r="K286" s="36">
        <v>265</v>
      </c>
      <c r="L286" s="36" t="s">
        <v>2983</v>
      </c>
      <c r="M286" s="36" t="s">
        <v>2997</v>
      </c>
      <c r="N286" s="36" t="s">
        <v>42701</v>
      </c>
      <c r="O286" s="36" t="s">
        <v>2985</v>
      </c>
      <c r="P286" s="36" t="s">
        <v>2986</v>
      </c>
      <c r="Q286" s="2"/>
      <c r="R286" s="2"/>
      <c r="S286" s="62" t="s">
        <v>2998</v>
      </c>
      <c r="T286" s="51"/>
      <c r="U286" s="51" t="s">
        <v>2999</v>
      </c>
      <c r="V286" s="51" t="s">
        <v>2989</v>
      </c>
      <c r="W286" s="2"/>
      <c r="X286" s="194" t="s">
        <v>2990</v>
      </c>
      <c r="Y286" s="51" t="s">
        <v>3000</v>
      </c>
      <c r="Z286" s="51" t="s">
        <v>3001</v>
      </c>
      <c r="AA286" s="2" t="s">
        <v>2992</v>
      </c>
      <c r="AB286" s="36" t="s">
        <v>2993</v>
      </c>
      <c r="AC286" s="21" t="s">
        <v>2172</v>
      </c>
      <c r="AE286" t="str" cm="1">
        <f t="array" ref="AE286">AddGsmComma(D286)</f>
        <v xml:space="preserve">90/10% COTTON/POLYESTER ENGINEERING STRIPE FLEECE
265 GSM </v>
      </c>
    </row>
    <row r="287" spans="1:31" ht="100" customHeight="1" x14ac:dyDescent="0.35">
      <c r="A287" s="50" t="s">
        <v>2979</v>
      </c>
      <c r="B287" s="2" t="s">
        <v>3002</v>
      </c>
      <c r="C287" s="2"/>
      <c r="D287" s="2" t="s">
        <v>44696</v>
      </c>
      <c r="E287" s="2" t="s">
        <v>3003</v>
      </c>
      <c r="F287" s="2" t="s">
        <v>333</v>
      </c>
      <c r="G287" s="2"/>
      <c r="H287" s="2"/>
      <c r="I287" s="2" t="s">
        <v>3004</v>
      </c>
      <c r="J287" s="2" t="s">
        <v>3005</v>
      </c>
      <c r="K287" s="2">
        <v>245</v>
      </c>
      <c r="L287" s="2" t="s">
        <v>3006</v>
      </c>
      <c r="M287" s="2" t="s">
        <v>896</v>
      </c>
      <c r="N287" s="2" t="s">
        <v>42755</v>
      </c>
      <c r="O287" s="2" t="s">
        <v>44697</v>
      </c>
      <c r="P287" s="2" t="s">
        <v>44698</v>
      </c>
      <c r="S287" s="62" t="s">
        <v>3007</v>
      </c>
      <c r="T287" s="7" t="s">
        <v>3008</v>
      </c>
      <c r="U287" s="7" t="s">
        <v>3009</v>
      </c>
      <c r="V287" s="7" t="s">
        <v>3010</v>
      </c>
      <c r="W287" s="7" t="s">
        <v>3011</v>
      </c>
      <c r="X287" s="192" t="s">
        <v>3012</v>
      </c>
      <c r="Y287" s="7" t="s">
        <v>3013</v>
      </c>
      <c r="Z287" s="7" t="s">
        <v>3014</v>
      </c>
      <c r="AA287" s="1" t="s">
        <v>3015</v>
      </c>
      <c r="AB287" s="2" t="s">
        <v>3016</v>
      </c>
      <c r="AC287" s="2" t="s">
        <v>2935</v>
      </c>
      <c r="AD287" s="2"/>
      <c r="AE287" t="str" cm="1">
        <f t="array" ref="AE287">AddGsmComma(D287)</f>
        <v>77/23% COTTON/POLYESTER LACOSTE-LOOK ENGG STRIPE FLEECE 245</v>
      </c>
    </row>
    <row r="288" spans="1:31" ht="100" customHeight="1" x14ac:dyDescent="0.35">
      <c r="A288" s="12" t="s">
        <v>2979</v>
      </c>
      <c r="B288" s="13" t="s">
        <v>3017</v>
      </c>
      <c r="C288" s="13"/>
      <c r="D288" s="13" t="s">
        <v>44699</v>
      </c>
      <c r="E288" s="13" t="s">
        <v>3018</v>
      </c>
      <c r="F288" s="13" t="s">
        <v>154</v>
      </c>
      <c r="G288" s="13"/>
      <c r="H288" s="13"/>
      <c r="I288" s="13" t="s">
        <v>2982</v>
      </c>
      <c r="J288" s="13" t="s">
        <v>3019</v>
      </c>
      <c r="K288" s="13">
        <v>275</v>
      </c>
      <c r="L288" s="13" t="s">
        <v>3020</v>
      </c>
      <c r="M288" s="13" t="s">
        <v>3021</v>
      </c>
      <c r="N288" s="13" t="s">
        <v>42701</v>
      </c>
      <c r="O288" s="13" t="s">
        <v>3022</v>
      </c>
      <c r="P288" s="13" t="s">
        <v>3023</v>
      </c>
      <c r="Q288" s="2"/>
      <c r="R288" s="2"/>
      <c r="S288" s="62" t="s">
        <v>3024</v>
      </c>
      <c r="T288" s="14"/>
      <c r="U288" s="14" t="s">
        <v>3025</v>
      </c>
      <c r="V288" s="14" t="s">
        <v>2989</v>
      </c>
      <c r="W288" s="2"/>
      <c r="X288" s="196" t="s">
        <v>2990</v>
      </c>
      <c r="Y288" s="14" t="s">
        <v>3026</v>
      </c>
      <c r="Z288" s="14" t="s">
        <v>3027</v>
      </c>
      <c r="AA288" s="2" t="s">
        <v>2992</v>
      </c>
      <c r="AB288" s="13" t="s">
        <v>2993</v>
      </c>
      <c r="AC288" s="23" t="s">
        <v>2172</v>
      </c>
      <c r="AE288" t="str" cm="1">
        <f t="array" ref="AE288">AddGsmComma(D288)</f>
        <v xml:space="preserve">90/10% VISCOSE/POLYESTER ENGINEERING STRIPE FLEECE
275 GSM </v>
      </c>
    </row>
    <row r="289" spans="1:31" ht="100" customHeight="1" x14ac:dyDescent="0.35">
      <c r="A289" s="4" t="s">
        <v>2979</v>
      </c>
      <c r="B289" s="2" t="s">
        <v>3028</v>
      </c>
      <c r="C289" s="2"/>
      <c r="D289" s="2" t="s">
        <v>44700</v>
      </c>
      <c r="E289" s="2" t="s">
        <v>3029</v>
      </c>
      <c r="F289" s="2" t="s">
        <v>154</v>
      </c>
      <c r="G289" s="2"/>
      <c r="H289" s="2"/>
      <c r="I289" s="2" t="s">
        <v>2996</v>
      </c>
      <c r="J289" s="2" t="s">
        <v>3019</v>
      </c>
      <c r="K289" s="2">
        <v>270</v>
      </c>
      <c r="L289" s="2" t="s">
        <v>3020</v>
      </c>
      <c r="M289" s="2" t="s">
        <v>2349</v>
      </c>
      <c r="N289" s="2" t="s">
        <v>42701</v>
      </c>
      <c r="O289" s="2" t="s">
        <v>3022</v>
      </c>
      <c r="P289" s="2" t="s">
        <v>3023</v>
      </c>
      <c r="Q289" s="2"/>
      <c r="R289" s="2"/>
      <c r="S289" s="62" t="s">
        <v>3030</v>
      </c>
      <c r="T289" s="7"/>
      <c r="U289" s="7" t="s">
        <v>3031</v>
      </c>
      <c r="V289" s="7" t="s">
        <v>2989</v>
      </c>
      <c r="W289" s="2"/>
      <c r="X289" s="192" t="s">
        <v>2990</v>
      </c>
      <c r="Y289" s="7" t="s">
        <v>3026</v>
      </c>
      <c r="Z289" s="7" t="s">
        <v>3032</v>
      </c>
      <c r="AA289" s="2" t="s">
        <v>2992</v>
      </c>
      <c r="AB289" s="2" t="s">
        <v>2993</v>
      </c>
      <c r="AC289" s="6" t="s">
        <v>2172</v>
      </c>
      <c r="AE289" t="str" cm="1">
        <f t="array" ref="AE289">AddGsmComma(D289)</f>
        <v xml:space="preserve">90/10% VISCOSE/POLYESTER ENGINEERING STRIPE FLEECE
270 GSM </v>
      </c>
    </row>
    <row r="290" spans="1:31" ht="100" customHeight="1" x14ac:dyDescent="0.35">
      <c r="A290" s="4" t="s">
        <v>2979</v>
      </c>
      <c r="B290" s="2" t="s">
        <v>3033</v>
      </c>
      <c r="C290" s="2"/>
      <c r="D290" s="2" t="s">
        <v>44701</v>
      </c>
      <c r="E290" s="2" t="s">
        <v>3034</v>
      </c>
      <c r="F290" s="2" t="s">
        <v>3035</v>
      </c>
      <c r="G290" s="2" t="s">
        <v>3036</v>
      </c>
      <c r="H290" s="2"/>
      <c r="I290" s="2" t="s">
        <v>3037</v>
      </c>
      <c r="J290" s="2" t="s">
        <v>3038</v>
      </c>
      <c r="K290" s="2">
        <v>270</v>
      </c>
      <c r="L290" s="2" t="s">
        <v>3039</v>
      </c>
      <c r="M290" s="2" t="s">
        <v>686</v>
      </c>
      <c r="N290" s="2" t="s">
        <v>42768</v>
      </c>
      <c r="O290" s="2" t="s">
        <v>44702</v>
      </c>
      <c r="P290" s="2" t="s">
        <v>44703</v>
      </c>
      <c r="Q290" s="2"/>
      <c r="R290" s="2"/>
      <c r="S290" s="62" t="s">
        <v>3040</v>
      </c>
      <c r="T290" s="7"/>
      <c r="U290" s="7" t="s">
        <v>3041</v>
      </c>
      <c r="V290" s="2"/>
      <c r="W290" s="7" t="s">
        <v>3042</v>
      </c>
      <c r="X290" s="56"/>
      <c r="Y290" s="7" t="s">
        <v>3043</v>
      </c>
      <c r="Z290" s="7" t="s">
        <v>3044</v>
      </c>
      <c r="AA290" s="2" t="s">
        <v>3045</v>
      </c>
      <c r="AB290" s="2" t="s">
        <v>3046</v>
      </c>
      <c r="AC290" s="6" t="s">
        <v>2172</v>
      </c>
      <c r="AE290" t="str" cm="1">
        <f t="array" ref="AE290">AddGsmComma(D290)</f>
        <v xml:space="preserve">90/10% COTTON(BCI)/ELASTANEGRADIENT STRIPE SCUBA INTERLOCK
270 GSM </v>
      </c>
    </row>
    <row r="291" spans="1:31" ht="100" customHeight="1" x14ac:dyDescent="0.35">
      <c r="A291" s="4" t="s">
        <v>2979</v>
      </c>
      <c r="B291" s="2" t="s">
        <v>3047</v>
      </c>
      <c r="C291" s="2"/>
      <c r="D291" s="2" t="s">
        <v>44704</v>
      </c>
      <c r="E291" s="2" t="s">
        <v>3048</v>
      </c>
      <c r="F291" s="2" t="s">
        <v>3049</v>
      </c>
      <c r="G291" s="2"/>
      <c r="H291" s="2"/>
      <c r="I291" s="2" t="s">
        <v>51</v>
      </c>
      <c r="J291" s="2" t="s">
        <v>44705</v>
      </c>
      <c r="K291" s="2">
        <v>235</v>
      </c>
      <c r="L291" s="2" t="s">
        <v>3050</v>
      </c>
      <c r="M291" s="2" t="s">
        <v>3051</v>
      </c>
      <c r="N291" s="2" t="s">
        <v>42701</v>
      </c>
      <c r="O291" s="2" t="s">
        <v>44706</v>
      </c>
      <c r="P291" s="2" t="s">
        <v>3052</v>
      </c>
      <c r="Q291" s="2"/>
      <c r="R291" s="2"/>
      <c r="S291" s="62" t="s">
        <v>3053</v>
      </c>
      <c r="T291" s="7" t="s">
        <v>3054</v>
      </c>
      <c r="U291" s="7" t="s">
        <v>3055</v>
      </c>
      <c r="V291" s="7" t="s">
        <v>3056</v>
      </c>
      <c r="W291" s="2"/>
      <c r="X291" s="56"/>
      <c r="Y291" s="7" t="s">
        <v>3057</v>
      </c>
      <c r="Z291" s="7" t="s">
        <v>3058</v>
      </c>
      <c r="AA291" s="2" t="s">
        <v>3059</v>
      </c>
      <c r="AB291" s="2" t="s">
        <v>3060</v>
      </c>
      <c r="AC291" s="6" t="s">
        <v>1833</v>
      </c>
      <c r="AE291" t="str" cm="1">
        <f t="array" ref="AE291">AddGsmComma(D291)</f>
        <v>97/3% COTTON/ELASTANESTRETCH STRIPE HEAVY JERSEY
235 GSM</v>
      </c>
    </row>
    <row r="292" spans="1:31" ht="100" customHeight="1" x14ac:dyDescent="0.35">
      <c r="A292" s="4" t="s">
        <v>2979</v>
      </c>
      <c r="B292" s="2" t="s">
        <v>3061</v>
      </c>
      <c r="C292" s="2"/>
      <c r="D292" s="2" t="s">
        <v>47702</v>
      </c>
      <c r="E292" s="2" t="s">
        <v>3062</v>
      </c>
      <c r="F292" s="2" t="s">
        <v>2225</v>
      </c>
      <c r="G292" s="2"/>
      <c r="H292" s="2"/>
      <c r="I292" s="2" t="s">
        <v>3063</v>
      </c>
      <c r="J292" s="2" t="s">
        <v>3064</v>
      </c>
      <c r="K292" s="2">
        <v>210</v>
      </c>
      <c r="L292" s="2" t="s">
        <v>3065</v>
      </c>
      <c r="M292" s="2" t="s">
        <v>3066</v>
      </c>
      <c r="N292" s="2" t="s">
        <v>42701</v>
      </c>
      <c r="O292" s="2" t="s">
        <v>44707</v>
      </c>
      <c r="P292" s="2" t="s">
        <v>44708</v>
      </c>
      <c r="Q292" s="2"/>
      <c r="R292" s="2"/>
      <c r="S292" s="62" t="s">
        <v>3067</v>
      </c>
      <c r="T292" s="7" t="s">
        <v>3068</v>
      </c>
      <c r="U292" s="7" t="s">
        <v>3069</v>
      </c>
      <c r="V292" s="7" t="s">
        <v>3070</v>
      </c>
      <c r="W292" s="2"/>
      <c r="X292" s="192" t="s">
        <v>3071</v>
      </c>
      <c r="Y292" s="7" t="s">
        <v>3072</v>
      </c>
      <c r="Z292" s="7" t="s">
        <v>3073</v>
      </c>
      <c r="AA292" s="2" t="s">
        <v>3074</v>
      </c>
      <c r="AB292" s="2" t="s">
        <v>3075</v>
      </c>
      <c r="AC292" s="6" t="s">
        <v>2172</v>
      </c>
      <c r="AE292" t="str" cm="1">
        <f t="array" ref="AE292">AddGsmComma(D292)</f>
        <v>60/39/1% COTTON/POLYESTER/VISCOSE (MEL) ENGINEERING STRIPE DOUBLE LACOSTE ,210 GSM</v>
      </c>
    </row>
    <row r="293" spans="1:31" ht="100" customHeight="1" x14ac:dyDescent="0.35">
      <c r="A293" s="4" t="s">
        <v>2957</v>
      </c>
      <c r="B293" s="2" t="s">
        <v>3076</v>
      </c>
      <c r="C293" s="2"/>
      <c r="D293" s="2" t="s">
        <v>47703</v>
      </c>
      <c r="E293" s="2">
        <v>280</v>
      </c>
      <c r="F293" s="2"/>
      <c r="G293" s="2"/>
      <c r="H293" s="2"/>
      <c r="I293" s="2" t="s">
        <v>2239</v>
      </c>
      <c r="J293" s="2" t="s">
        <v>3077</v>
      </c>
      <c r="K293" s="2">
        <v>235</v>
      </c>
      <c r="L293" s="2" t="s">
        <v>3078</v>
      </c>
      <c r="M293" s="2" t="s">
        <v>1157</v>
      </c>
      <c r="N293" s="2" t="s">
        <v>42701</v>
      </c>
      <c r="O293" s="2"/>
      <c r="P293" s="2" t="s">
        <v>3079</v>
      </c>
      <c r="Q293" s="2"/>
      <c r="R293" s="2"/>
      <c r="S293" s="62" t="s">
        <v>3080</v>
      </c>
      <c r="T293" s="2"/>
      <c r="U293" s="7" t="s">
        <v>3081</v>
      </c>
      <c r="V293" s="2"/>
      <c r="W293" s="2"/>
      <c r="X293" s="56"/>
      <c r="Y293" s="7" t="s">
        <v>3082</v>
      </c>
      <c r="Z293" s="7" t="s">
        <v>3083</v>
      </c>
      <c r="AA293" s="2" t="s">
        <v>3084</v>
      </c>
      <c r="AB293" s="2" t="s">
        <v>3085</v>
      </c>
      <c r="AC293" s="6" t="s">
        <v>3086</v>
      </c>
      <c r="AE293" t="str" cm="1">
        <f t="array" ref="AE293">AddGsmComma(D293)</f>
        <v>100% COTTON(6 COLOR SIRO) MULTI COLOR SIRO TERRY FLEECE ,235 GSM</v>
      </c>
    </row>
    <row r="294" spans="1:31" ht="100" customHeight="1" x14ac:dyDescent="0.35">
      <c r="A294" s="50" t="s">
        <v>2979</v>
      </c>
      <c r="B294" s="36" t="s">
        <v>3087</v>
      </c>
      <c r="C294" s="36"/>
      <c r="D294" s="36" t="s">
        <v>47704</v>
      </c>
      <c r="E294" s="36" t="s">
        <v>3088</v>
      </c>
      <c r="F294" s="36" t="s">
        <v>1820</v>
      </c>
      <c r="G294" s="36"/>
      <c r="H294" s="36"/>
      <c r="I294" s="36" t="s">
        <v>3089</v>
      </c>
      <c r="J294" s="36" t="s">
        <v>3090</v>
      </c>
      <c r="K294" s="36">
        <v>125</v>
      </c>
      <c r="L294" s="36" t="s">
        <v>3091</v>
      </c>
      <c r="M294" s="36" t="s">
        <v>2277</v>
      </c>
      <c r="N294" s="36" t="s">
        <v>42701</v>
      </c>
      <c r="O294" s="36" t="s">
        <v>44709</v>
      </c>
      <c r="P294" s="36" t="s">
        <v>44710</v>
      </c>
      <c r="Q294" s="2"/>
      <c r="R294" s="2"/>
      <c r="S294" s="62" t="s">
        <v>3092</v>
      </c>
      <c r="T294" s="51" t="s">
        <v>3093</v>
      </c>
      <c r="U294" s="51" t="s">
        <v>3094</v>
      </c>
      <c r="V294" s="51" t="s">
        <v>3095</v>
      </c>
      <c r="W294" s="2"/>
      <c r="X294" s="193"/>
      <c r="Y294" s="51" t="s">
        <v>3096</v>
      </c>
      <c r="Z294" s="51" t="s">
        <v>3097</v>
      </c>
      <c r="AA294" s="2" t="s">
        <v>3098</v>
      </c>
      <c r="AB294" s="36" t="s">
        <v>3099</v>
      </c>
      <c r="AC294" s="21" t="s">
        <v>3100</v>
      </c>
      <c r="AE294" t="str" cm="1">
        <f t="array" ref="AE294">AddGsmComma(D294)</f>
        <v>72/28% POLYESTER/COTTON LOOSE KNIT STRIPE SLUB RIB ,125 GSM</v>
      </c>
    </row>
    <row r="295" spans="1:31" ht="100" customHeight="1" x14ac:dyDescent="0.35">
      <c r="A295" s="4" t="s">
        <v>2957</v>
      </c>
      <c r="B295" s="2" t="s">
        <v>3101</v>
      </c>
      <c r="C295" s="2"/>
      <c r="D295" s="2" t="s">
        <v>44711</v>
      </c>
      <c r="E295" s="2" t="s">
        <v>3102</v>
      </c>
      <c r="F295" s="2" t="s">
        <v>333</v>
      </c>
      <c r="G295" s="2"/>
      <c r="H295" s="2"/>
      <c r="I295" s="2" t="s">
        <v>3089</v>
      </c>
      <c r="J295" s="2" t="s">
        <v>3103</v>
      </c>
      <c r="K295" s="2">
        <v>300</v>
      </c>
      <c r="L295" s="2" t="s">
        <v>3104</v>
      </c>
      <c r="M295" s="2" t="s">
        <v>450</v>
      </c>
      <c r="N295" s="2" t="s">
        <v>42741</v>
      </c>
      <c r="O295" s="2" t="s">
        <v>44712</v>
      </c>
      <c r="P295" s="2" t="s">
        <v>44713</v>
      </c>
      <c r="S295" s="62" t="s">
        <v>3105</v>
      </c>
      <c r="T295" s="7"/>
      <c r="U295" s="7" t="s">
        <v>3106</v>
      </c>
      <c r="V295" s="7"/>
      <c r="W295" s="7" t="s">
        <v>3107</v>
      </c>
      <c r="X295" s="192"/>
      <c r="Y295" s="7" t="s">
        <v>3108</v>
      </c>
      <c r="Z295" s="7" t="s">
        <v>3109</v>
      </c>
      <c r="AA295" s="1" t="s">
        <v>3110</v>
      </c>
      <c r="AB295" s="2" t="s">
        <v>3111</v>
      </c>
      <c r="AC295" s="2" t="s">
        <v>1696</v>
      </c>
      <c r="AD295" s="2"/>
      <c r="AE295" t="str" cm="1">
        <f t="array" ref="AE295">AddGsmComma(D295)</f>
        <v>48/47/5% POLYESTER/COTTON/ELASTANE SIRO 2x2 STRETCH RIB 300</v>
      </c>
    </row>
    <row r="296" spans="1:31" ht="100" customHeight="1" x14ac:dyDescent="0.35">
      <c r="A296" s="12" t="s">
        <v>2957</v>
      </c>
      <c r="B296" s="13" t="s">
        <v>3112</v>
      </c>
      <c r="C296" s="13"/>
      <c r="D296" s="13" t="s">
        <v>47705</v>
      </c>
      <c r="E296" s="13">
        <v>64</v>
      </c>
      <c r="F296" s="13" t="s">
        <v>1549</v>
      </c>
      <c r="G296" s="13"/>
      <c r="H296" s="13"/>
      <c r="I296" s="13" t="s">
        <v>2970</v>
      </c>
      <c r="J296" s="13" t="s">
        <v>3113</v>
      </c>
      <c r="K296" s="13">
        <v>155</v>
      </c>
      <c r="L296" s="13" t="s">
        <v>475</v>
      </c>
      <c r="M296" s="13" t="s">
        <v>226</v>
      </c>
      <c r="N296" s="13" t="s">
        <v>42701</v>
      </c>
      <c r="O296" s="13" t="s">
        <v>3114</v>
      </c>
      <c r="P296" s="13" t="s">
        <v>3115</v>
      </c>
      <c r="Q296" s="2"/>
      <c r="R296" s="2"/>
      <c r="S296" s="62" t="s">
        <v>3116</v>
      </c>
      <c r="T296" s="14" t="s">
        <v>3117</v>
      </c>
      <c r="U296" s="14" t="s">
        <v>3118</v>
      </c>
      <c r="V296" s="14" t="s">
        <v>3119</v>
      </c>
      <c r="W296" s="2"/>
      <c r="X296" s="191"/>
      <c r="Y296" s="14" t="s">
        <v>3120</v>
      </c>
      <c r="Z296" s="14" t="s">
        <v>3121</v>
      </c>
      <c r="AA296" s="2" t="s">
        <v>2977</v>
      </c>
      <c r="AB296" s="13" t="s">
        <v>2978</v>
      </c>
      <c r="AC296" s="23" t="s">
        <v>49</v>
      </c>
      <c r="AE296" t="str" cm="1">
        <f t="array" ref="AE296">AddGsmComma(D296)</f>
        <v>50/50% COTTON/POLYESTER FAKE SIRO SLUB ,155 GSM</v>
      </c>
    </row>
    <row r="297" spans="1:31" ht="100" customHeight="1" x14ac:dyDescent="0.35">
      <c r="A297" s="4" t="s">
        <v>2957</v>
      </c>
      <c r="B297" s="2" t="s">
        <v>3122</v>
      </c>
      <c r="C297" s="2"/>
      <c r="D297" s="2" t="s">
        <v>47706</v>
      </c>
      <c r="E297" s="2">
        <v>25</v>
      </c>
      <c r="F297" s="2" t="s">
        <v>1549</v>
      </c>
      <c r="G297" s="2"/>
      <c r="H297" s="2"/>
      <c r="I297" s="2" t="s">
        <v>2970</v>
      </c>
      <c r="J297" s="2" t="s">
        <v>3113</v>
      </c>
      <c r="K297" s="2">
        <v>150</v>
      </c>
      <c r="L297" s="2" t="s">
        <v>475</v>
      </c>
      <c r="M297" s="2" t="s">
        <v>137</v>
      </c>
      <c r="N297" s="2" t="s">
        <v>42701</v>
      </c>
      <c r="O297" s="2" t="s">
        <v>3123</v>
      </c>
      <c r="P297" s="2" t="s">
        <v>3124</v>
      </c>
      <c r="Q297" s="2"/>
      <c r="R297" s="2"/>
      <c r="S297" s="62" t="s">
        <v>3125</v>
      </c>
      <c r="T297" s="7" t="s">
        <v>3126</v>
      </c>
      <c r="U297" s="7" t="s">
        <v>3127</v>
      </c>
      <c r="V297" s="7" t="s">
        <v>3128</v>
      </c>
      <c r="W297" s="2"/>
      <c r="X297" s="56"/>
      <c r="Y297" s="7" t="s">
        <v>3129</v>
      </c>
      <c r="Z297" s="7" t="s">
        <v>3130</v>
      </c>
      <c r="AA297" s="2" t="s">
        <v>2968</v>
      </c>
      <c r="AB297" s="2" t="s">
        <v>2978</v>
      </c>
      <c r="AC297" s="6" t="s">
        <v>49</v>
      </c>
      <c r="AE297" t="str" cm="1">
        <f t="array" ref="AE297">AddGsmComma(D297)</f>
        <v>50/50% COTTON/POLYESTER FAKE SIRO SLUB ,150 GSM</v>
      </c>
    </row>
    <row r="298" spans="1:31" ht="100" customHeight="1" x14ac:dyDescent="0.35">
      <c r="A298" s="4" t="s">
        <v>2957</v>
      </c>
      <c r="B298" s="2" t="s">
        <v>3131</v>
      </c>
      <c r="C298" s="2"/>
      <c r="D298" s="2" t="s">
        <v>47707</v>
      </c>
      <c r="E298" s="2">
        <v>219</v>
      </c>
      <c r="F298" s="2" t="s">
        <v>1549</v>
      </c>
      <c r="G298" s="2"/>
      <c r="H298" s="2"/>
      <c r="I298" s="2" t="s">
        <v>3132</v>
      </c>
      <c r="J298" s="2" t="s">
        <v>3133</v>
      </c>
      <c r="K298" s="2">
        <v>260</v>
      </c>
      <c r="L298" s="2" t="s">
        <v>3134</v>
      </c>
      <c r="M298" s="2" t="s">
        <v>362</v>
      </c>
      <c r="N298" s="2" t="s">
        <v>42702</v>
      </c>
      <c r="O298" s="2" t="s">
        <v>3135</v>
      </c>
      <c r="P298" s="2" t="s">
        <v>3136</v>
      </c>
      <c r="Q298" s="2"/>
      <c r="R298" s="2"/>
      <c r="S298" s="62" t="s">
        <v>3137</v>
      </c>
      <c r="T298" s="7" t="s">
        <v>3138</v>
      </c>
      <c r="U298" s="7" t="s">
        <v>3139</v>
      </c>
      <c r="V298" s="7" t="s">
        <v>3140</v>
      </c>
      <c r="W298" s="7" t="s">
        <v>3141</v>
      </c>
      <c r="X298" s="56"/>
      <c r="Y298" s="7" t="s">
        <v>3142</v>
      </c>
      <c r="Z298" s="7" t="s">
        <v>3143</v>
      </c>
      <c r="AA298" s="2" t="s">
        <v>2977</v>
      </c>
      <c r="AB298" s="2" t="s">
        <v>2978</v>
      </c>
      <c r="AC298" s="6" t="s">
        <v>3144</v>
      </c>
      <c r="AE298" t="str" cm="1">
        <f t="array" ref="AE298">AddGsmComma(D298)</f>
        <v>50/50% COTTON(SLUB)/POLYESTER FAKE SIRO SINGLE JERSEY ,260 GSM</v>
      </c>
    </row>
    <row r="299" spans="1:31" ht="100" customHeight="1" x14ac:dyDescent="0.35">
      <c r="A299" s="4" t="s">
        <v>2979</v>
      </c>
      <c r="B299" s="2" t="s">
        <v>3145</v>
      </c>
      <c r="C299" s="2"/>
      <c r="D299" s="2" t="s">
        <v>47708</v>
      </c>
      <c r="E299" s="2" t="s">
        <v>3146</v>
      </c>
      <c r="F299" s="2" t="s">
        <v>3147</v>
      </c>
      <c r="G299" s="2" t="s">
        <v>3148</v>
      </c>
      <c r="H299" s="2"/>
      <c r="I299" s="2" t="s">
        <v>2239</v>
      </c>
      <c r="J299" s="2" t="s">
        <v>3149</v>
      </c>
      <c r="K299" s="2">
        <v>235</v>
      </c>
      <c r="L299" s="2" t="s">
        <v>3150</v>
      </c>
      <c r="M299" s="2" t="s">
        <v>1540</v>
      </c>
      <c r="N299" s="2" t="s">
        <v>42701</v>
      </c>
      <c r="O299" s="2" t="s">
        <v>44714</v>
      </c>
      <c r="P299" s="2" t="s">
        <v>44715</v>
      </c>
      <c r="Q299" s="2"/>
      <c r="R299" s="2"/>
      <c r="S299" s="62" t="s">
        <v>3151</v>
      </c>
      <c r="T299" s="7" t="s">
        <v>3152</v>
      </c>
      <c r="U299" s="7" t="s">
        <v>3153</v>
      </c>
      <c r="V299" s="7" t="s">
        <v>3154</v>
      </c>
      <c r="W299" s="189"/>
      <c r="X299" s="192" t="s">
        <v>3155</v>
      </c>
      <c r="Y299" s="7" t="s">
        <v>3156</v>
      </c>
      <c r="Z299" s="7" t="s">
        <v>3157</v>
      </c>
      <c r="AA299" s="2" t="s">
        <v>3158</v>
      </c>
      <c r="AB299" s="2" t="s">
        <v>3159</v>
      </c>
      <c r="AC299" s="6" t="s">
        <v>3160</v>
      </c>
      <c r="AE299" t="str" cm="1">
        <f t="array" ref="AE299">AddGsmComma(D299)</f>
        <v>97/2.5/0.5% COTTON/VISCOSE/POLYESTER  ENGINEERING STRIPE NEPS TERRY ,235 GSM</v>
      </c>
    </row>
    <row r="300" spans="1:31" ht="100" customHeight="1" x14ac:dyDescent="0.35">
      <c r="A300" s="4" t="s">
        <v>2979</v>
      </c>
      <c r="B300" s="2" t="s">
        <v>3161</v>
      </c>
      <c r="C300" s="2"/>
      <c r="D300" s="2" t="s">
        <v>47709</v>
      </c>
      <c r="E300" s="2" t="s">
        <v>44716</v>
      </c>
      <c r="F300" s="2" t="s">
        <v>3147</v>
      </c>
      <c r="G300" s="2" t="s">
        <v>3162</v>
      </c>
      <c r="H300" s="2"/>
      <c r="I300" s="2" t="s">
        <v>3163</v>
      </c>
      <c r="J300" s="2" t="s">
        <v>3037</v>
      </c>
      <c r="K300" s="2">
        <v>270</v>
      </c>
      <c r="L300" s="2" t="s">
        <v>53</v>
      </c>
      <c r="M300" s="2" t="s">
        <v>652</v>
      </c>
      <c r="N300" s="2" t="s">
        <v>42701</v>
      </c>
      <c r="O300" s="2" t="s">
        <v>3164</v>
      </c>
      <c r="P300" s="2" t="s">
        <v>91</v>
      </c>
      <c r="Q300" s="2"/>
      <c r="R300" s="2"/>
      <c r="S300" s="62" t="s">
        <v>3165</v>
      </c>
      <c r="T300" s="7" t="s">
        <v>3166</v>
      </c>
      <c r="U300" s="7" t="s">
        <v>3167</v>
      </c>
      <c r="V300" s="7" t="s">
        <v>3168</v>
      </c>
      <c r="W300" s="189"/>
      <c r="X300" s="192" t="s">
        <v>3169</v>
      </c>
      <c r="Y300" s="7" t="s">
        <v>3170</v>
      </c>
      <c r="Z300" s="7" t="s">
        <v>3171</v>
      </c>
      <c r="AA300" s="2" t="s">
        <v>3172</v>
      </c>
      <c r="AB300" s="2" t="s">
        <v>3173</v>
      </c>
      <c r="AC300" s="6" t="s">
        <v>3174</v>
      </c>
      <c r="AE300" t="str" cm="1">
        <f t="array" ref="AE300">AddGsmComma(D300)</f>
        <v>100% COTTON ENGINEERING STRIPE INTERLOCK ,270 GSM</v>
      </c>
    </row>
    <row r="301" spans="1:31" ht="100" customHeight="1" x14ac:dyDescent="0.35">
      <c r="A301" s="4" t="s">
        <v>2957</v>
      </c>
      <c r="B301" s="2" t="s">
        <v>3175</v>
      </c>
      <c r="C301" s="2"/>
      <c r="D301" s="2" t="s">
        <v>47710</v>
      </c>
      <c r="E301" s="2">
        <v>188</v>
      </c>
      <c r="F301" s="2" t="s">
        <v>387</v>
      </c>
      <c r="G301" s="2"/>
      <c r="H301" s="2"/>
      <c r="I301" s="2" t="s">
        <v>51</v>
      </c>
      <c r="J301" s="2" t="s">
        <v>3176</v>
      </c>
      <c r="K301" s="2">
        <v>165</v>
      </c>
      <c r="L301" s="2" t="s">
        <v>3177</v>
      </c>
      <c r="M301" s="2" t="s">
        <v>986</v>
      </c>
      <c r="N301" s="36" t="s">
        <v>42702</v>
      </c>
      <c r="O301" s="2" t="s">
        <v>3178</v>
      </c>
      <c r="P301" s="2" t="s">
        <v>3179</v>
      </c>
      <c r="Q301" s="2"/>
      <c r="R301" s="2"/>
      <c r="S301" s="62" t="s">
        <v>3180</v>
      </c>
      <c r="T301" s="2"/>
      <c r="U301" s="7" t="s">
        <v>3181</v>
      </c>
      <c r="V301" s="7" t="s">
        <v>3182</v>
      </c>
      <c r="W301" s="7" t="s">
        <v>3183</v>
      </c>
      <c r="X301" s="56"/>
      <c r="Y301" s="7" t="s">
        <v>3184</v>
      </c>
      <c r="Z301" s="7" t="s">
        <v>3185</v>
      </c>
      <c r="AA301" s="2" t="s">
        <v>44717</v>
      </c>
      <c r="AB301" s="2" t="s">
        <v>3186</v>
      </c>
      <c r="AC301" s="6" t="s">
        <v>2251</v>
      </c>
      <c r="AE301" t="str" cm="1">
        <f t="array" ref="AE301">AddGsmComma(D301)</f>
        <v>50/38/12% POLYESTER/COTTON/VISCOSE SIRO SLUB SINGLE JERSEY ,165 GSM</v>
      </c>
    </row>
    <row r="302" spans="1:31" ht="99.65" customHeight="1" x14ac:dyDescent="0.35">
      <c r="A302" s="50" t="s">
        <v>2979</v>
      </c>
      <c r="B302" s="36" t="s">
        <v>3187</v>
      </c>
      <c r="C302" s="36"/>
      <c r="D302" s="36" t="s">
        <v>47711</v>
      </c>
      <c r="E302" s="36"/>
      <c r="F302" s="36"/>
      <c r="G302" s="36"/>
      <c r="H302" s="36"/>
      <c r="I302" s="36" t="s">
        <v>3188</v>
      </c>
      <c r="J302" s="36" t="s">
        <v>3189</v>
      </c>
      <c r="K302" s="36">
        <v>300</v>
      </c>
      <c r="L302" s="36" t="s">
        <v>3190</v>
      </c>
      <c r="M302" s="36" t="s">
        <v>1724</v>
      </c>
      <c r="N302" s="36" t="s">
        <v>42701</v>
      </c>
      <c r="O302" s="36" t="s">
        <v>3191</v>
      </c>
      <c r="P302" s="36" t="s">
        <v>3192</v>
      </c>
      <c r="Q302" s="2"/>
      <c r="R302" s="2"/>
      <c r="S302" s="62" t="s">
        <v>3193</v>
      </c>
      <c r="T302" s="51" t="s">
        <v>3194</v>
      </c>
      <c r="U302" s="51" t="s">
        <v>3195</v>
      </c>
      <c r="V302" s="51" t="s">
        <v>3196</v>
      </c>
      <c r="W302" s="189"/>
      <c r="X302" s="194" t="s">
        <v>3197</v>
      </c>
      <c r="Y302" s="51" t="s">
        <v>3198</v>
      </c>
      <c r="Z302" s="51" t="s">
        <v>3199</v>
      </c>
      <c r="AA302" s="2" t="s">
        <v>3200</v>
      </c>
      <c r="AB302" s="36" t="s">
        <v>3201</v>
      </c>
      <c r="AC302" s="21" t="s">
        <v>3202</v>
      </c>
      <c r="AE302" t="str" cm="1">
        <f t="array" ref="AE302">AddGsmComma(D302)</f>
        <v>100% COTTON (BCI) DESIGN STRIPE HEAVY JERSEY ,300 GSM</v>
      </c>
    </row>
    <row r="303" spans="1:31" ht="99.65" customHeight="1" x14ac:dyDescent="0.35">
      <c r="A303" s="50" t="s">
        <v>2979</v>
      </c>
      <c r="B303" s="36" t="s">
        <v>3203</v>
      </c>
      <c r="C303" s="36"/>
      <c r="D303" s="36" t="s">
        <v>44718</v>
      </c>
      <c r="E303" s="36" t="s">
        <v>3204</v>
      </c>
      <c r="F303" s="36" t="s">
        <v>557</v>
      </c>
      <c r="G303" s="36" t="s">
        <v>3205</v>
      </c>
      <c r="H303" s="36"/>
      <c r="I303" s="36" t="s">
        <v>51</v>
      </c>
      <c r="J303" s="36" t="s">
        <v>1709</v>
      </c>
      <c r="K303" s="36">
        <v>190</v>
      </c>
      <c r="L303" s="36" t="s">
        <v>3050</v>
      </c>
      <c r="M303" s="36" t="s">
        <v>652</v>
      </c>
      <c r="N303" s="36" t="s">
        <v>42701</v>
      </c>
      <c r="O303" s="36" t="s">
        <v>44719</v>
      </c>
      <c r="P303" s="36" t="s">
        <v>44720</v>
      </c>
      <c r="S303" s="62" t="s">
        <v>3206</v>
      </c>
      <c r="T303" s="51" t="s">
        <v>3207</v>
      </c>
      <c r="U303" s="51" t="s">
        <v>3208</v>
      </c>
      <c r="V303" s="51" t="s">
        <v>3209</v>
      </c>
      <c r="W303" s="189"/>
      <c r="X303" s="194"/>
      <c r="Y303" s="51" t="s">
        <v>3210</v>
      </c>
      <c r="Z303" s="51" t="s">
        <v>3211</v>
      </c>
      <c r="AA303" s="1" t="s">
        <v>3212</v>
      </c>
      <c r="AB303" s="36" t="s">
        <v>1832</v>
      </c>
      <c r="AC303" s="36" t="s">
        <v>3213</v>
      </c>
      <c r="AD303" s="36"/>
      <c r="AE303" t="str" cm="1">
        <f t="array" ref="AE303">AddGsmComma(D303)</f>
        <v>97/3% COTTON/ELASTANE COARSER GAUGE HEAVY JERSEY 190</v>
      </c>
    </row>
    <row r="304" spans="1:31" ht="99.65" customHeight="1" x14ac:dyDescent="0.35">
      <c r="A304" s="50" t="s">
        <v>2979</v>
      </c>
      <c r="B304" s="2" t="s">
        <v>3214</v>
      </c>
      <c r="C304" s="2"/>
      <c r="D304" s="2" t="s">
        <v>44718</v>
      </c>
      <c r="E304" s="2" t="s">
        <v>3215</v>
      </c>
      <c r="F304" s="2" t="s">
        <v>557</v>
      </c>
      <c r="G304" s="2" t="s">
        <v>3205</v>
      </c>
      <c r="H304" s="2"/>
      <c r="I304" s="2" t="s">
        <v>51</v>
      </c>
      <c r="J304" s="2" t="s">
        <v>1709</v>
      </c>
      <c r="K304" s="2">
        <v>190</v>
      </c>
      <c r="L304" s="2" t="s">
        <v>3050</v>
      </c>
      <c r="M304" s="2" t="s">
        <v>652</v>
      </c>
      <c r="N304" s="2" t="s">
        <v>42701</v>
      </c>
      <c r="O304" s="2" t="s">
        <v>44721</v>
      </c>
      <c r="P304" s="2" t="s">
        <v>44722</v>
      </c>
      <c r="S304" s="62" t="s">
        <v>3216</v>
      </c>
      <c r="T304" s="7" t="s">
        <v>3207</v>
      </c>
      <c r="U304" s="7" t="s">
        <v>3217</v>
      </c>
      <c r="V304" s="7" t="s">
        <v>3209</v>
      </c>
      <c r="W304" s="189"/>
      <c r="X304" s="192"/>
      <c r="Y304" s="7" t="s">
        <v>3218</v>
      </c>
      <c r="Z304" s="7" t="s">
        <v>3219</v>
      </c>
      <c r="AA304" s="1" t="s">
        <v>3212</v>
      </c>
      <c r="AB304" s="2" t="s">
        <v>1832</v>
      </c>
      <c r="AC304" s="2" t="s">
        <v>3213</v>
      </c>
      <c r="AD304" s="2"/>
      <c r="AE304" t="str" cm="1">
        <f t="array" ref="AE304">AddGsmComma(D304)</f>
        <v>97/3% COTTON/ELASTANE COARSER GAUGE HEAVY JERSEY 190</v>
      </c>
    </row>
    <row r="305" spans="1:31" ht="99.65" customHeight="1" x14ac:dyDescent="0.35">
      <c r="A305" s="50" t="s">
        <v>2979</v>
      </c>
      <c r="B305" s="2" t="s">
        <v>3220</v>
      </c>
      <c r="C305" s="2"/>
      <c r="D305" s="2" t="s">
        <v>44723</v>
      </c>
      <c r="E305" s="2" t="s">
        <v>3221</v>
      </c>
      <c r="F305" s="2" t="s">
        <v>3222</v>
      </c>
      <c r="G305" s="2" t="s">
        <v>3223</v>
      </c>
      <c r="H305" s="2"/>
      <c r="I305" s="2" t="s">
        <v>3063</v>
      </c>
      <c r="J305" s="2" t="s">
        <v>3224</v>
      </c>
      <c r="K305" s="2">
        <v>210</v>
      </c>
      <c r="L305" s="2" t="s">
        <v>3225</v>
      </c>
      <c r="M305" s="2" t="s">
        <v>80</v>
      </c>
      <c r="N305" s="2" t="s">
        <v>42702</v>
      </c>
      <c r="O305" s="2" t="s">
        <v>44724</v>
      </c>
      <c r="P305" s="2" t="s">
        <v>44725</v>
      </c>
      <c r="Q305" s="56"/>
      <c r="R305" s="22"/>
      <c r="S305" s="62" t="s">
        <v>3226</v>
      </c>
      <c r="T305" s="7" t="s">
        <v>3227</v>
      </c>
      <c r="U305" s="7" t="s">
        <v>3228</v>
      </c>
      <c r="V305" s="7" t="s">
        <v>3229</v>
      </c>
      <c r="W305" s="7" t="s">
        <v>3230</v>
      </c>
      <c r="X305" s="192" t="s">
        <v>3231</v>
      </c>
      <c r="Y305" s="7" t="s">
        <v>3232</v>
      </c>
      <c r="Z305" s="7" t="s">
        <v>3233</v>
      </c>
      <c r="AA305" s="57" t="s">
        <v>3234</v>
      </c>
      <c r="AB305" s="2" t="s">
        <v>3235</v>
      </c>
      <c r="AC305" s="2" t="s">
        <v>3236</v>
      </c>
      <c r="AD305" s="73"/>
      <c r="AE305" t="str" cm="1">
        <f t="array" ref="AE305">AddGsmComma(D305)</f>
        <v>90/10% COTTON/POLYESTER ENGINEERING STRIPE CREPE JERSEY 210</v>
      </c>
    </row>
    <row r="306" spans="1:31" ht="100" customHeight="1" x14ac:dyDescent="0.35">
      <c r="A306" s="12" t="s">
        <v>2979</v>
      </c>
      <c r="B306" s="13" t="s">
        <v>3237</v>
      </c>
      <c r="C306" s="13"/>
      <c r="D306" s="13" t="s">
        <v>44726</v>
      </c>
      <c r="E306" s="13" t="s">
        <v>3238</v>
      </c>
      <c r="F306" s="13" t="s">
        <v>3239</v>
      </c>
      <c r="G306" s="13" t="s">
        <v>3240</v>
      </c>
      <c r="H306" s="13"/>
      <c r="I306" s="13" t="s">
        <v>3063</v>
      </c>
      <c r="J306" s="13" t="s">
        <v>3241</v>
      </c>
      <c r="K306" s="13">
        <v>220</v>
      </c>
      <c r="L306" s="13" t="s">
        <v>1251</v>
      </c>
      <c r="M306" s="13" t="s">
        <v>3242</v>
      </c>
      <c r="N306" s="13" t="s">
        <v>42701</v>
      </c>
      <c r="O306" s="13" t="s">
        <v>44727</v>
      </c>
      <c r="P306" s="13" t="s">
        <v>44728</v>
      </c>
      <c r="Q306" s="2"/>
      <c r="R306" s="2"/>
      <c r="S306" s="62" t="s">
        <v>3243</v>
      </c>
      <c r="T306" s="14" t="s">
        <v>3244</v>
      </c>
      <c r="U306" s="14" t="s">
        <v>3245</v>
      </c>
      <c r="V306" s="14" t="s">
        <v>3246</v>
      </c>
      <c r="W306" s="189"/>
      <c r="X306" s="196" t="s">
        <v>3247</v>
      </c>
      <c r="Y306" s="14" t="s">
        <v>3248</v>
      </c>
      <c r="Z306" s="14" t="s">
        <v>3249</v>
      </c>
      <c r="AA306" s="2" t="s">
        <v>3250</v>
      </c>
      <c r="AB306" s="13" t="s">
        <v>3251</v>
      </c>
      <c r="AC306" s="23" t="s">
        <v>2172</v>
      </c>
      <c r="AE306" t="str" cm="1">
        <f t="array" ref="AE306">AddGsmComma(D306)</f>
        <v xml:space="preserve">65/35% POLYESTER/VISCOSE
ENGINEERING STRIPE DESIGN JERSEY
220 GSM </v>
      </c>
    </row>
    <row r="307" spans="1:31" ht="100" customHeight="1" x14ac:dyDescent="0.35">
      <c r="A307" s="4" t="s">
        <v>2979</v>
      </c>
      <c r="B307" s="2" t="s">
        <v>3252</v>
      </c>
      <c r="C307" s="2"/>
      <c r="D307" s="2" t="s">
        <v>47712</v>
      </c>
      <c r="E307" s="2" t="s">
        <v>3253</v>
      </c>
      <c r="F307" s="2" t="s">
        <v>3147</v>
      </c>
      <c r="G307" s="2" t="s">
        <v>3254</v>
      </c>
      <c r="H307" s="2"/>
      <c r="I307" s="2" t="s">
        <v>51</v>
      </c>
      <c r="J307" s="2" t="s">
        <v>3255</v>
      </c>
      <c r="K307" s="2">
        <v>160</v>
      </c>
      <c r="L307" s="2" t="s">
        <v>3150</v>
      </c>
      <c r="M307" s="2" t="s">
        <v>896</v>
      </c>
      <c r="N307" s="2" t="s">
        <v>42701</v>
      </c>
      <c r="O307" s="2" t="s">
        <v>44714</v>
      </c>
      <c r="P307" s="2" t="s">
        <v>44715</v>
      </c>
      <c r="Q307" s="2"/>
      <c r="R307" s="2"/>
      <c r="S307" s="62" t="s">
        <v>3256</v>
      </c>
      <c r="T307" s="2"/>
      <c r="U307" s="7" t="s">
        <v>3257</v>
      </c>
      <c r="V307" s="7" t="s">
        <v>3258</v>
      </c>
      <c r="W307" s="189"/>
      <c r="X307" s="56"/>
      <c r="Y307" s="7" t="s">
        <v>3259</v>
      </c>
      <c r="Z307" s="7" t="s">
        <v>3260</v>
      </c>
      <c r="AA307" s="2" t="s">
        <v>3158</v>
      </c>
      <c r="AB307" s="2" t="s">
        <v>3159</v>
      </c>
      <c r="AC307" s="6" t="s">
        <v>3160</v>
      </c>
      <c r="AE307" t="str" cm="1">
        <f t="array" ref="AE307">AddGsmComma(D307)</f>
        <v>97/2.5/0.5% COTTON/VISCOSE/POLYESTER ENGINEERING STRIPE NEPS JERSEY ,160 GSM</v>
      </c>
    </row>
    <row r="308" spans="1:31" ht="100" customHeight="1" x14ac:dyDescent="0.35">
      <c r="A308" s="4" t="s">
        <v>3261</v>
      </c>
      <c r="B308" s="2" t="s">
        <v>3262</v>
      </c>
      <c r="C308" s="2"/>
      <c r="D308" s="2" t="s">
        <v>47713</v>
      </c>
      <c r="E308" s="2"/>
      <c r="F308" s="2"/>
      <c r="G308" s="2"/>
      <c r="H308" s="2"/>
      <c r="I308" s="2" t="s">
        <v>51</v>
      </c>
      <c r="J308" s="2" t="s">
        <v>3263</v>
      </c>
      <c r="K308" s="2">
        <v>160</v>
      </c>
      <c r="L308" s="2" t="s">
        <v>3264</v>
      </c>
      <c r="M308" s="2"/>
      <c r="N308" s="2" t="s">
        <v>42701</v>
      </c>
      <c r="O308" s="2"/>
      <c r="P308" s="2" t="s">
        <v>3265</v>
      </c>
      <c r="Q308" s="2"/>
      <c r="R308" s="2"/>
      <c r="S308" s="62" t="s">
        <v>3266</v>
      </c>
      <c r="T308" s="2"/>
      <c r="U308" s="7" t="s">
        <v>3267</v>
      </c>
      <c r="V308" s="2"/>
      <c r="W308" s="2"/>
      <c r="X308" s="56"/>
      <c r="Y308" s="2"/>
      <c r="Z308" s="2"/>
      <c r="AA308" s="2" t="s">
        <v>3268</v>
      </c>
      <c r="AB308" s="2" t="s">
        <v>3269</v>
      </c>
      <c r="AC308" s="6" t="s">
        <v>2251</v>
      </c>
      <c r="AE308" t="str" cm="1">
        <f t="array" ref="AE308">AddGsmComma(D308)</f>
        <v>85/15% COTTON/POLYESTER INJECT SLUB SINGLE JERSEY ,160 GSM</v>
      </c>
    </row>
    <row r="309" spans="1:31" ht="100" customHeight="1" x14ac:dyDescent="0.35">
      <c r="A309" s="4" t="s">
        <v>3261</v>
      </c>
      <c r="B309" s="2" t="s">
        <v>3270</v>
      </c>
      <c r="C309" s="2"/>
      <c r="D309" s="2" t="s">
        <v>44729</v>
      </c>
      <c r="E309" s="2"/>
      <c r="F309" s="2"/>
      <c r="G309" s="2"/>
      <c r="H309" s="2"/>
      <c r="I309" s="2" t="s">
        <v>51</v>
      </c>
      <c r="J309" s="2" t="s">
        <v>3271</v>
      </c>
      <c r="K309" s="2">
        <v>150</v>
      </c>
      <c r="L309" s="2" t="s">
        <v>3272</v>
      </c>
      <c r="M309" s="2"/>
      <c r="N309" s="2" t="s">
        <v>42701</v>
      </c>
      <c r="O309" s="2"/>
      <c r="P309" s="2" t="s">
        <v>3273</v>
      </c>
      <c r="Q309" s="2"/>
      <c r="R309" s="2"/>
      <c r="S309" s="62" t="s">
        <v>3274</v>
      </c>
      <c r="T309" s="2"/>
      <c r="U309" s="7" t="s">
        <v>3275</v>
      </c>
      <c r="V309" s="2"/>
      <c r="W309" s="2"/>
      <c r="X309" s="56"/>
      <c r="Y309" s="2"/>
      <c r="Z309" s="7" t="s">
        <v>3276</v>
      </c>
      <c r="AA309" s="2" t="s">
        <v>3277</v>
      </c>
      <c r="AB309" s="2" t="s">
        <v>3278</v>
      </c>
      <c r="AC309" s="6" t="s">
        <v>3279</v>
      </c>
      <c r="AE309" t="str" cm="1">
        <f t="array" ref="AE309">AddGsmComma(D309)</f>
        <v>90/10% COTTON/POLYESTER(INJECT) INJECT SINGLE JERSEY 150 GSH</v>
      </c>
    </row>
    <row r="310" spans="1:31" ht="100" customHeight="1" x14ac:dyDescent="0.35">
      <c r="A310" s="4" t="s">
        <v>3261</v>
      </c>
      <c r="B310" s="2" t="s">
        <v>3280</v>
      </c>
      <c r="C310" s="2"/>
      <c r="D310" s="2" t="s">
        <v>44730</v>
      </c>
      <c r="E310" s="2"/>
      <c r="F310" s="2"/>
      <c r="G310" s="2"/>
      <c r="H310" s="2"/>
      <c r="I310" s="2" t="s">
        <v>51</v>
      </c>
      <c r="J310" s="2" t="s">
        <v>3281</v>
      </c>
      <c r="K310" s="2">
        <v>150</v>
      </c>
      <c r="L310" s="2" t="s">
        <v>3282</v>
      </c>
      <c r="M310" s="2"/>
      <c r="N310" s="2" t="s">
        <v>42701</v>
      </c>
      <c r="O310" s="2"/>
      <c r="P310" s="2" t="s">
        <v>3283</v>
      </c>
      <c r="Q310" s="2"/>
      <c r="R310" s="2"/>
      <c r="S310" s="62" t="s">
        <v>3284</v>
      </c>
      <c r="T310" s="2"/>
      <c r="U310" s="7" t="s">
        <v>3285</v>
      </c>
      <c r="V310" s="2"/>
      <c r="W310" s="2"/>
      <c r="X310" s="56"/>
      <c r="Y310" s="2"/>
      <c r="Z310" s="2"/>
      <c r="AA310" s="2" t="s">
        <v>3286</v>
      </c>
      <c r="AB310" s="2" t="s">
        <v>3287</v>
      </c>
      <c r="AC310" s="6" t="s">
        <v>3288</v>
      </c>
      <c r="AE310" t="str" cm="1">
        <f t="array" ref="AE310">AddGsmComma(D310)</f>
        <v>65/35% POLYESTER/VISCOSE 
(3% BLACK POLYESTER) INJECTED SLUB MIL-2310/01 150 GSI</v>
      </c>
    </row>
    <row r="311" spans="1:31" ht="100" customHeight="1" x14ac:dyDescent="0.35">
      <c r="A311" s="4" t="s">
        <v>3261</v>
      </c>
      <c r="B311" s="2" t="s">
        <v>3289</v>
      </c>
      <c r="C311" s="2"/>
      <c r="D311" s="2" t="s">
        <v>47714</v>
      </c>
      <c r="E311" s="2">
        <v>874</v>
      </c>
      <c r="F311" s="2" t="s">
        <v>0</v>
      </c>
      <c r="G311" s="2"/>
      <c r="H311" s="2"/>
      <c r="I311" s="2" t="s">
        <v>51</v>
      </c>
      <c r="J311" s="2" t="s">
        <v>3290</v>
      </c>
      <c r="K311" s="2">
        <v>125</v>
      </c>
      <c r="L311" s="2" t="s">
        <v>3291</v>
      </c>
      <c r="M311" s="2" t="s">
        <v>181</v>
      </c>
      <c r="N311" s="2" t="s">
        <v>42701</v>
      </c>
      <c r="O311" s="2" t="s">
        <v>3292</v>
      </c>
      <c r="P311" s="2" t="s">
        <v>3293</v>
      </c>
      <c r="Q311" s="2"/>
      <c r="R311" s="2"/>
      <c r="S311" s="62" t="s">
        <v>3294</v>
      </c>
      <c r="T311" s="2"/>
      <c r="U311" s="7" t="s">
        <v>3295</v>
      </c>
      <c r="V311" s="7" t="s">
        <v>3296</v>
      </c>
      <c r="W311" s="2"/>
      <c r="X311" s="56"/>
      <c r="Y311" s="7" t="s">
        <v>3297</v>
      </c>
      <c r="Z311" s="7" t="s">
        <v>3298</v>
      </c>
      <c r="AA311" s="2" t="s">
        <v>3299</v>
      </c>
      <c r="AB311" s="2" t="s">
        <v>3300</v>
      </c>
      <c r="AC311" s="6" t="s">
        <v>49</v>
      </c>
      <c r="AD311" s="71">
        <v>20</v>
      </c>
      <c r="AE311" t="str" cm="1">
        <f t="array" ref="AE311">AddGsmComma(D311)</f>
        <v>50/50% MODAL/VISCOSE MODAL VISOSE SIRO SINGLE JERSEY ,125 GSM</v>
      </c>
    </row>
    <row r="312" spans="1:31" ht="100" customHeight="1" x14ac:dyDescent="0.35">
      <c r="A312" s="4" t="s">
        <v>3261</v>
      </c>
      <c r="B312" s="2" t="s">
        <v>3301</v>
      </c>
      <c r="C312" s="2"/>
      <c r="D312" s="2" t="s">
        <v>47715</v>
      </c>
      <c r="E312" s="2">
        <v>1078</v>
      </c>
      <c r="F312" s="2" t="s">
        <v>0</v>
      </c>
      <c r="G312" s="2"/>
      <c r="H312" s="2"/>
      <c r="I312" s="2" t="s">
        <v>51</v>
      </c>
      <c r="J312" s="2" t="s">
        <v>3302</v>
      </c>
      <c r="K312" s="2">
        <v>155</v>
      </c>
      <c r="L312" s="2" t="s">
        <v>475</v>
      </c>
      <c r="M312" s="2" t="s">
        <v>450</v>
      </c>
      <c r="N312" s="2" t="s">
        <v>42701</v>
      </c>
      <c r="O312" s="2" t="s">
        <v>3303</v>
      </c>
      <c r="P312" s="2" t="s">
        <v>3304</v>
      </c>
      <c r="Q312" s="2"/>
      <c r="R312" s="2"/>
      <c r="S312" s="62" t="s">
        <v>3305</v>
      </c>
      <c r="T312" s="2"/>
      <c r="U312" s="7" t="s">
        <v>3306</v>
      </c>
      <c r="V312" s="7" t="s">
        <v>1476</v>
      </c>
      <c r="W312" s="2"/>
      <c r="X312" s="56"/>
      <c r="Y312" s="7" t="s">
        <v>3307</v>
      </c>
      <c r="Z312" s="2"/>
      <c r="AA312" s="2" t="s">
        <v>2968</v>
      </c>
      <c r="AB312" s="2" t="s">
        <v>3308</v>
      </c>
      <c r="AC312" s="6" t="s">
        <v>315</v>
      </c>
      <c r="AE312" t="str" cm="1">
        <f t="array" ref="AE312">AddGsmComma(D312)</f>
        <v>50/50% COTTON/POLYESTER SIRO SINGLE JERSEY ,155 GSM</v>
      </c>
    </row>
    <row r="313" spans="1:31" ht="100" customHeight="1" x14ac:dyDescent="0.35">
      <c r="A313" s="4" t="s">
        <v>3261</v>
      </c>
      <c r="B313" s="2" t="s">
        <v>3309</v>
      </c>
      <c r="C313" s="2"/>
      <c r="D313" s="2" t="s">
        <v>47716</v>
      </c>
      <c r="E313" s="2" t="s">
        <v>3310</v>
      </c>
      <c r="F313" s="2" t="s">
        <v>0</v>
      </c>
      <c r="G313" s="2"/>
      <c r="H313" s="2"/>
      <c r="I313" s="2" t="s">
        <v>51</v>
      </c>
      <c r="J313" s="2" t="s">
        <v>3302</v>
      </c>
      <c r="K313" s="2">
        <v>160</v>
      </c>
      <c r="L313" s="2" t="s">
        <v>475</v>
      </c>
      <c r="M313" s="2"/>
      <c r="N313" s="2" t="s">
        <v>42701</v>
      </c>
      <c r="O313" s="2" t="s">
        <v>3311</v>
      </c>
      <c r="P313" s="2" t="s">
        <v>3312</v>
      </c>
      <c r="Q313" s="2"/>
      <c r="R313" s="2"/>
      <c r="S313" s="62" t="s">
        <v>3313</v>
      </c>
      <c r="T313" s="2"/>
      <c r="U313" s="7" t="s">
        <v>3314</v>
      </c>
      <c r="V313" s="7" t="s">
        <v>3315</v>
      </c>
      <c r="W313" s="2"/>
      <c r="X313" s="56"/>
      <c r="Y313" s="2"/>
      <c r="Z313" s="7" t="s">
        <v>3316</v>
      </c>
      <c r="AA313" s="2" t="s">
        <v>3317</v>
      </c>
      <c r="AB313" s="2" t="s">
        <v>3318</v>
      </c>
      <c r="AC313" s="6" t="s">
        <v>1114</v>
      </c>
      <c r="AD313" s="71">
        <v>16</v>
      </c>
      <c r="AE313" t="str" cm="1">
        <f t="array" ref="AE313">AddGsmComma(D313)</f>
        <v>50/50% COTTON/POLYESTER SIRO SINGLE JERSEY ,160 GSM</v>
      </c>
    </row>
    <row r="314" spans="1:31" ht="100" customHeight="1" x14ac:dyDescent="0.35">
      <c r="A314" s="4" t="s">
        <v>3261</v>
      </c>
      <c r="B314" s="2" t="s">
        <v>3319</v>
      </c>
      <c r="C314" s="2"/>
      <c r="D314" s="2" t="s">
        <v>44731</v>
      </c>
      <c r="E314" s="2">
        <v>293</v>
      </c>
      <c r="F314" s="2" t="s">
        <v>0</v>
      </c>
      <c r="G314" s="2"/>
      <c r="H314" s="2"/>
      <c r="I314" s="2" t="s">
        <v>51</v>
      </c>
      <c r="J314" s="2" t="s">
        <v>3320</v>
      </c>
      <c r="K314" s="2">
        <v>225</v>
      </c>
      <c r="L314" s="2" t="s">
        <v>3321</v>
      </c>
      <c r="M314" s="2" t="s">
        <v>362</v>
      </c>
      <c r="N314" s="2" t="s">
        <v>42701</v>
      </c>
      <c r="O314" s="2" t="s">
        <v>3322</v>
      </c>
      <c r="P314" s="2" t="s">
        <v>3323</v>
      </c>
      <c r="Q314" s="2"/>
      <c r="R314" s="2"/>
      <c r="S314" s="62" t="s">
        <v>3324</v>
      </c>
      <c r="T314" s="2"/>
      <c r="U314" s="7" t="s">
        <v>3325</v>
      </c>
      <c r="V314" s="7" t="s">
        <v>44732</v>
      </c>
      <c r="W314" s="2"/>
      <c r="X314" s="56"/>
      <c r="Y314" s="7" t="s">
        <v>3326</v>
      </c>
      <c r="Z314" s="7" t="s">
        <v>3327</v>
      </c>
      <c r="AA314" s="2" t="s">
        <v>44733</v>
      </c>
      <c r="AB314" s="2" t="s">
        <v>3328</v>
      </c>
      <c r="AC314" s="6" t="s">
        <v>2251</v>
      </c>
      <c r="AD314" s="71">
        <v>0.5</v>
      </c>
      <c r="AE314" t="str" cm="1">
        <f t="array" ref="AE314">AddGsmComma(D314)</f>
        <v>95/5% COTTON/ELASTANE (MULTICOLOR SIRO)(4 COLOR) MULTI COLOR SIRO STRETCH SINGLE JERSEY 225 GSI</v>
      </c>
    </row>
    <row r="315" spans="1:31" ht="100" customHeight="1" x14ac:dyDescent="0.35">
      <c r="A315" s="4" t="s">
        <v>3261</v>
      </c>
      <c r="B315" s="2" t="s">
        <v>3329</v>
      </c>
      <c r="C315" s="2"/>
      <c r="D315" s="2" t="s">
        <v>44734</v>
      </c>
      <c r="E315" s="2">
        <v>276</v>
      </c>
      <c r="F315" s="2" t="s">
        <v>0</v>
      </c>
      <c r="G315" s="2"/>
      <c r="H315" s="2"/>
      <c r="I315" s="2" t="s">
        <v>37</v>
      </c>
      <c r="J315" s="2" t="s">
        <v>3330</v>
      </c>
      <c r="K315" s="2">
        <v>245</v>
      </c>
      <c r="L315" s="2" t="s">
        <v>3331</v>
      </c>
      <c r="M315" s="2" t="s">
        <v>252</v>
      </c>
      <c r="N315" s="2" t="s">
        <v>42701</v>
      </c>
      <c r="O315" s="2" t="s">
        <v>3332</v>
      </c>
      <c r="P315" s="2" t="s">
        <v>3333</v>
      </c>
      <c r="Q315" s="2"/>
      <c r="R315" s="2"/>
      <c r="S315" s="62" t="s">
        <v>3334</v>
      </c>
      <c r="T315" s="2"/>
      <c r="U315" s="7" t="s">
        <v>3335</v>
      </c>
      <c r="V315" s="7" t="s">
        <v>44735</v>
      </c>
      <c r="W315" s="2"/>
      <c r="X315" s="56"/>
      <c r="Y315" s="7" t="s">
        <v>3336</v>
      </c>
      <c r="Z315" s="7" t="s">
        <v>3337</v>
      </c>
      <c r="AA315" s="2" t="s">
        <v>3338</v>
      </c>
      <c r="AB315" s="2" t="s">
        <v>44736</v>
      </c>
      <c r="AC315" s="6" t="s">
        <v>3339</v>
      </c>
      <c r="AE315" t="str" cm="1">
        <f t="array" ref="AE315">AddGsmComma(D315)</f>
        <v>100%COTTON (MULTICOLOR SIRO) (6 COLOR) MILTICOLOR SIRO POLO PIQUE 245 GSI</v>
      </c>
    </row>
    <row r="316" spans="1:31" ht="100" customHeight="1" x14ac:dyDescent="0.35">
      <c r="A316" s="4" t="s">
        <v>3261</v>
      </c>
      <c r="B316" s="2" t="s">
        <v>3340</v>
      </c>
      <c r="C316" s="2"/>
      <c r="D316" s="2" t="s">
        <v>44737</v>
      </c>
      <c r="E316" s="2" t="s">
        <v>3341</v>
      </c>
      <c r="F316" s="2" t="s">
        <v>557</v>
      </c>
      <c r="G316" s="2"/>
      <c r="H316" s="2"/>
      <c r="I316" s="2" t="s">
        <v>37</v>
      </c>
      <c r="J316" s="2" t="s">
        <v>3342</v>
      </c>
      <c r="K316" s="2">
        <v>190</v>
      </c>
      <c r="L316" s="2" t="s">
        <v>3343</v>
      </c>
      <c r="M316" s="2" t="s">
        <v>252</v>
      </c>
      <c r="N316" s="2" t="s">
        <v>42744</v>
      </c>
      <c r="O316" s="2" t="s">
        <v>3344</v>
      </c>
      <c r="P316" s="2" t="s">
        <v>44738</v>
      </c>
      <c r="Q316" s="2"/>
      <c r="R316" s="2"/>
      <c r="S316" s="62" t="s">
        <v>3345</v>
      </c>
      <c r="T316" s="7" t="s">
        <v>3346</v>
      </c>
      <c r="U316" s="7" t="s">
        <v>3347</v>
      </c>
      <c r="V316" s="7" t="s">
        <v>3348</v>
      </c>
      <c r="W316" s="7" t="s">
        <v>3349</v>
      </c>
      <c r="X316" s="192" t="s">
        <v>3350</v>
      </c>
      <c r="Y316" s="7" t="s">
        <v>3351</v>
      </c>
      <c r="Z316" s="7" t="s">
        <v>3352</v>
      </c>
      <c r="AA316" s="2" t="s">
        <v>3353</v>
      </c>
      <c r="AB316" s="2" t="s">
        <v>3251</v>
      </c>
      <c r="AC316" s="6" t="s">
        <v>2935</v>
      </c>
      <c r="AE316" t="str" cm="1">
        <f t="array" ref="AE316">AddGsmComma(D316)</f>
        <v xml:space="preserve">58/42% COTTON/POLYESTER (2% BLACK POLY INJECT)INJECT OTOMAN JERSEY
190 GSM </v>
      </c>
    </row>
    <row r="317" spans="1:31" ht="100" customHeight="1" x14ac:dyDescent="0.35">
      <c r="A317" s="4" t="s">
        <v>3261</v>
      </c>
      <c r="B317" s="2" t="s">
        <v>3354</v>
      </c>
      <c r="C317" s="2"/>
      <c r="D317" s="2" t="s">
        <v>44739</v>
      </c>
      <c r="E317" s="2" t="s">
        <v>3355</v>
      </c>
      <c r="F317" s="2" t="s">
        <v>557</v>
      </c>
      <c r="G317" s="2"/>
      <c r="H317" s="2"/>
      <c r="I317" s="2" t="s">
        <v>3356</v>
      </c>
      <c r="J317" s="2" t="s">
        <v>3357</v>
      </c>
      <c r="K317" s="2">
        <v>220</v>
      </c>
      <c r="L317" s="2" t="s">
        <v>3358</v>
      </c>
      <c r="M317" s="2" t="s">
        <v>252</v>
      </c>
      <c r="N317" s="2" t="s">
        <v>42744</v>
      </c>
      <c r="O317" s="2" t="s">
        <v>44740</v>
      </c>
      <c r="P317" s="2" t="s">
        <v>44741</v>
      </c>
      <c r="Q317" s="2"/>
      <c r="R317" s="2"/>
      <c r="S317" s="62" t="s">
        <v>3359</v>
      </c>
      <c r="T317" s="7"/>
      <c r="U317" s="7" t="s">
        <v>3360</v>
      </c>
      <c r="V317" s="7" t="s">
        <v>3348</v>
      </c>
      <c r="W317" s="7" t="s">
        <v>3349</v>
      </c>
      <c r="X317" s="192" t="s">
        <v>3350</v>
      </c>
      <c r="Y317" s="7" t="s">
        <v>3351</v>
      </c>
      <c r="Z317" s="7" t="s">
        <v>3361</v>
      </c>
      <c r="AA317" s="2" t="s">
        <v>3362</v>
      </c>
      <c r="AB317" s="2" t="s">
        <v>3363</v>
      </c>
      <c r="AC317" s="6" t="s">
        <v>2172</v>
      </c>
      <c r="AE317" t="str" cm="1">
        <f t="array" ref="AE317">AddGsmComma(D317)</f>
        <v xml:space="preserve">55/40/5% COTTON/POLYESTER/ELASTANE (2% INJECT)INJECT STRETCH JERSEY
220 GSM </v>
      </c>
    </row>
    <row r="318" spans="1:31" ht="100" customHeight="1" x14ac:dyDescent="0.35">
      <c r="A318" s="4" t="s">
        <v>3261</v>
      </c>
      <c r="B318" s="2" t="s">
        <v>3364</v>
      </c>
      <c r="C318" s="2"/>
      <c r="D318" s="2" t="s">
        <v>44742</v>
      </c>
      <c r="E318" s="2"/>
      <c r="F318" s="2" t="s">
        <v>0</v>
      </c>
      <c r="G318" s="2"/>
      <c r="H318" s="2"/>
      <c r="I318" s="2" t="s">
        <v>2239</v>
      </c>
      <c r="J318" s="2" t="s">
        <v>3365</v>
      </c>
      <c r="K318" s="2">
        <v>230</v>
      </c>
      <c r="L318" s="2" t="s">
        <v>3366</v>
      </c>
      <c r="M318" s="2" t="s">
        <v>1077</v>
      </c>
      <c r="N318" s="2" t="s">
        <v>42714</v>
      </c>
      <c r="O318" s="2" t="s">
        <v>3367</v>
      </c>
      <c r="P318" s="2" t="s">
        <v>3368</v>
      </c>
      <c r="Q318" s="2"/>
      <c r="R318" s="2"/>
      <c r="S318" s="62" t="s">
        <v>3369</v>
      </c>
      <c r="T318" s="2"/>
      <c r="U318" s="7" t="s">
        <v>3370</v>
      </c>
      <c r="V318" s="7" t="s">
        <v>44743</v>
      </c>
      <c r="W318" s="7" t="s">
        <v>3371</v>
      </c>
      <c r="X318" s="56"/>
      <c r="Y318" s="2"/>
      <c r="Z318" s="7" t="s">
        <v>3372</v>
      </c>
      <c r="AA318" s="2" t="s">
        <v>3084</v>
      </c>
      <c r="AB318" s="2" t="s">
        <v>3085</v>
      </c>
      <c r="AC318" s="6" t="s">
        <v>3373</v>
      </c>
      <c r="AE318" t="str" cm="1">
        <f t="array" ref="AE318">AddGsmComma(D318)</f>
        <v>63/37% COTTON(4 COLOR SIRO)/VISCOSE MULTICOLOR SIRO TERRY FLEECE 230 GSI</v>
      </c>
    </row>
    <row r="319" spans="1:31" ht="100" customHeight="1" x14ac:dyDescent="0.35">
      <c r="A319" s="4" t="s">
        <v>3261</v>
      </c>
      <c r="B319" s="2" t="s">
        <v>3374</v>
      </c>
      <c r="C319" s="2"/>
      <c r="D319" s="2" t="s">
        <v>47717</v>
      </c>
      <c r="E319" s="2"/>
      <c r="F319" s="2"/>
      <c r="G319" s="2"/>
      <c r="H319" s="2"/>
      <c r="I319" s="2" t="s">
        <v>51</v>
      </c>
      <c r="J319" s="2" t="s">
        <v>3302</v>
      </c>
      <c r="K319" s="2">
        <v>225</v>
      </c>
      <c r="L319" s="2" t="s">
        <v>475</v>
      </c>
      <c r="M319" s="2"/>
      <c r="N319" s="2" t="s">
        <v>42701</v>
      </c>
      <c r="O319" s="2"/>
      <c r="P319" s="2" t="s">
        <v>3375</v>
      </c>
      <c r="Q319" s="2"/>
      <c r="R319" s="2"/>
      <c r="S319" s="62" t="s">
        <v>3376</v>
      </c>
      <c r="T319" s="2"/>
      <c r="U319" s="7" t="s">
        <v>3377</v>
      </c>
      <c r="V319" s="2"/>
      <c r="W319" s="2"/>
      <c r="X319" s="56"/>
      <c r="Y319" s="2"/>
      <c r="Z319" s="2"/>
      <c r="AA319" s="2" t="s">
        <v>2968</v>
      </c>
      <c r="AB319" s="2" t="s">
        <v>3378</v>
      </c>
      <c r="AC319" s="6" t="s">
        <v>3379</v>
      </c>
      <c r="AE319" t="str" cm="1">
        <f t="array" ref="AE319">AddGsmComma(D319)</f>
        <v>50/50% COTTON/POLYESTER SIRO SINGLE JERSEY ,225 GSM</v>
      </c>
    </row>
    <row r="320" spans="1:31" ht="100" customHeight="1" x14ac:dyDescent="0.35">
      <c r="A320" s="4" t="s">
        <v>3261</v>
      </c>
      <c r="B320" s="2" t="s">
        <v>3380</v>
      </c>
      <c r="C320" s="2"/>
      <c r="D320" s="2" t="s">
        <v>47717</v>
      </c>
      <c r="E320" s="2"/>
      <c r="F320" s="2"/>
      <c r="G320" s="2"/>
      <c r="H320" s="2"/>
      <c r="I320" s="2" t="s">
        <v>51</v>
      </c>
      <c r="J320" s="2" t="s">
        <v>3302</v>
      </c>
      <c r="K320" s="2">
        <v>225</v>
      </c>
      <c r="L320" s="2" t="s">
        <v>475</v>
      </c>
      <c r="M320" s="2"/>
      <c r="N320" s="2" t="s">
        <v>42701</v>
      </c>
      <c r="O320" s="2"/>
      <c r="P320" s="2" t="s">
        <v>3375</v>
      </c>
      <c r="Q320" s="2"/>
      <c r="R320" s="2"/>
      <c r="S320" s="62" t="s">
        <v>3381</v>
      </c>
      <c r="T320" s="2"/>
      <c r="U320" s="7" t="s">
        <v>3382</v>
      </c>
      <c r="V320" s="2"/>
      <c r="W320" s="2"/>
      <c r="X320" s="56"/>
      <c r="Y320" s="2"/>
      <c r="Z320" s="2"/>
      <c r="AA320" s="2" t="s">
        <v>2968</v>
      </c>
      <c r="AB320" s="2" t="s">
        <v>3378</v>
      </c>
      <c r="AC320" s="6" t="s">
        <v>3379</v>
      </c>
      <c r="AE320" t="str" cm="1">
        <f t="array" ref="AE320">AddGsmComma(D320)</f>
        <v>50/50% COTTON/POLYESTER SIRO SINGLE JERSEY ,225 GSM</v>
      </c>
    </row>
    <row r="321" spans="1:31" ht="100" customHeight="1" x14ac:dyDescent="0.35">
      <c r="A321" s="4" t="s">
        <v>3261</v>
      </c>
      <c r="B321" s="2" t="s">
        <v>3383</v>
      </c>
      <c r="C321" s="2"/>
      <c r="D321" s="2" t="s">
        <v>47718</v>
      </c>
      <c r="E321" s="2"/>
      <c r="F321" s="2" t="s">
        <v>1036</v>
      </c>
      <c r="G321" s="2"/>
      <c r="H321" s="2"/>
      <c r="I321" s="2" t="s">
        <v>51</v>
      </c>
      <c r="J321" s="2" t="s">
        <v>3384</v>
      </c>
      <c r="K321" s="2">
        <v>215</v>
      </c>
      <c r="L321" s="2" t="s">
        <v>3385</v>
      </c>
      <c r="M321" s="2"/>
      <c r="N321" s="2" t="s">
        <v>42701</v>
      </c>
      <c r="O321" s="2" t="s">
        <v>3386</v>
      </c>
      <c r="P321" s="2" t="s">
        <v>3387</v>
      </c>
      <c r="Q321" s="2"/>
      <c r="R321" s="2"/>
      <c r="S321" s="62" t="s">
        <v>3388</v>
      </c>
      <c r="T321" s="7" t="s">
        <v>3389</v>
      </c>
      <c r="U321" s="7" t="s">
        <v>3390</v>
      </c>
      <c r="V321" s="7" t="s">
        <v>3391</v>
      </c>
      <c r="W321" s="2"/>
      <c r="X321" s="192" t="s">
        <v>3392</v>
      </c>
      <c r="Y321" s="2"/>
      <c r="Z321" s="7" t="s">
        <v>3393</v>
      </c>
      <c r="AA321" s="2" t="s">
        <v>3394</v>
      </c>
      <c r="AB321" s="2" t="s">
        <v>3395</v>
      </c>
      <c r="AC321" s="6" t="s">
        <v>3396</v>
      </c>
      <c r="AE321" t="str" cm="1">
        <f t="array" ref="AE321">AddGsmComma(D321)</f>
        <v>80/20% COTTON/POLYESTER ECRO STRIPE JERSEY ,215 GSM</v>
      </c>
    </row>
    <row r="322" spans="1:31" ht="100" customHeight="1" x14ac:dyDescent="0.35">
      <c r="A322" s="4" t="s">
        <v>3261</v>
      </c>
      <c r="B322" s="2" t="s">
        <v>3397</v>
      </c>
      <c r="C322" s="2"/>
      <c r="D322" s="2" t="s">
        <v>47719</v>
      </c>
      <c r="E322" s="2" t="s">
        <v>44744</v>
      </c>
      <c r="F322" s="2" t="s">
        <v>3398</v>
      </c>
      <c r="G322" s="2"/>
      <c r="H322" s="2"/>
      <c r="I322" s="2" t="s">
        <v>51</v>
      </c>
      <c r="J322" s="2" t="s">
        <v>3399</v>
      </c>
      <c r="K322" s="2">
        <v>180</v>
      </c>
      <c r="L322" s="2" t="s">
        <v>3400</v>
      </c>
      <c r="M322" s="2" t="s">
        <v>206</v>
      </c>
      <c r="N322" s="2" t="s">
        <v>42710</v>
      </c>
      <c r="O322" s="2" t="s">
        <v>3401</v>
      </c>
      <c r="P322" s="2" t="s">
        <v>44745</v>
      </c>
      <c r="Q322" s="2"/>
      <c r="R322" s="2"/>
      <c r="S322" s="62" t="s">
        <v>3402</v>
      </c>
      <c r="T322" s="7" t="s">
        <v>3403</v>
      </c>
      <c r="U322" s="7" t="s">
        <v>3404</v>
      </c>
      <c r="V322" s="7" t="s">
        <v>3405</v>
      </c>
      <c r="W322" s="7" t="s">
        <v>3406</v>
      </c>
      <c r="X322" s="192"/>
      <c r="Y322" s="7" t="s">
        <v>3407</v>
      </c>
      <c r="Z322" s="7" t="s">
        <v>3408</v>
      </c>
      <c r="AA322" s="2" t="s">
        <v>3409</v>
      </c>
      <c r="AB322" s="2" t="s">
        <v>3410</v>
      </c>
      <c r="AC322" s="6" t="s">
        <v>3411</v>
      </c>
      <c r="AE322" t="str" cm="1">
        <f t="array" ref="AE322">AddGsmComma(D322)</f>
        <v>91/5/4% COTTON/POLYESTER (INJECT)/ELASTANE INJECT STRIPE STRETCH SINGLE JERSEY ,180 GSM</v>
      </c>
    </row>
    <row r="323" spans="1:31" ht="100" customHeight="1" x14ac:dyDescent="0.35">
      <c r="A323" s="4" t="s">
        <v>3261</v>
      </c>
      <c r="B323" s="2" t="s">
        <v>3412</v>
      </c>
      <c r="C323" s="2"/>
      <c r="D323" s="2" t="s">
        <v>47720</v>
      </c>
      <c r="E323" s="2" t="s">
        <v>3413</v>
      </c>
      <c r="F323" s="2" t="s">
        <v>557</v>
      </c>
      <c r="G323" s="2">
        <v>2163600</v>
      </c>
      <c r="H323" s="2"/>
      <c r="I323" s="2" t="s">
        <v>3063</v>
      </c>
      <c r="J323" s="2" t="s">
        <v>3414</v>
      </c>
      <c r="K323" s="2">
        <v>180</v>
      </c>
      <c r="L323" s="2" t="s">
        <v>3415</v>
      </c>
      <c r="M323" s="2" t="s">
        <v>896</v>
      </c>
      <c r="N323" s="2" t="s">
        <v>42701</v>
      </c>
      <c r="O323" s="2" t="s">
        <v>3416</v>
      </c>
      <c r="P323" s="2" t="s">
        <v>3417</v>
      </c>
      <c r="Q323" s="2"/>
      <c r="R323" s="2"/>
      <c r="S323" s="62" t="s">
        <v>3418</v>
      </c>
      <c r="T323" s="7" t="s">
        <v>3419</v>
      </c>
      <c r="U323" s="7" t="s">
        <v>3420</v>
      </c>
      <c r="V323" s="7" t="s">
        <v>3421</v>
      </c>
      <c r="W323" s="189"/>
      <c r="X323" s="192" t="s">
        <v>3422</v>
      </c>
      <c r="Y323" s="7" t="s">
        <v>3423</v>
      </c>
      <c r="Z323" s="7" t="s">
        <v>3424</v>
      </c>
      <c r="AA323" s="2" t="s">
        <v>3425</v>
      </c>
      <c r="AB323" s="2" t="s">
        <v>3426</v>
      </c>
      <c r="AC323" s="6" t="s">
        <v>3427</v>
      </c>
      <c r="AE323" t="str" cm="1">
        <f t="array" ref="AE323">AddGsmComma(D323)</f>
        <v>80/20% COTTON/POLYESTER (INJECT) INJECT SINGLE LACOSTE ,180 GSM</v>
      </c>
    </row>
    <row r="324" spans="1:31" ht="100" customHeight="1" x14ac:dyDescent="0.35">
      <c r="A324" s="4" t="s">
        <v>3261</v>
      </c>
      <c r="B324" s="2" t="s">
        <v>3428</v>
      </c>
      <c r="C324" s="2"/>
      <c r="D324" s="2" t="s">
        <v>47721</v>
      </c>
      <c r="E324" s="2" t="s">
        <v>3429</v>
      </c>
      <c r="F324" s="2" t="s">
        <v>557</v>
      </c>
      <c r="G324" s="2" t="s">
        <v>3430</v>
      </c>
      <c r="H324" s="2"/>
      <c r="I324" s="2" t="s">
        <v>2188</v>
      </c>
      <c r="J324" s="2" t="s">
        <v>3414</v>
      </c>
      <c r="K324" s="2">
        <v>220</v>
      </c>
      <c r="L324" s="2" t="s">
        <v>3431</v>
      </c>
      <c r="M324" s="2" t="s">
        <v>1202</v>
      </c>
      <c r="N324" s="2" t="s">
        <v>42745</v>
      </c>
      <c r="O324" s="2" t="s">
        <v>3432</v>
      </c>
      <c r="P324" s="2" t="s">
        <v>3433</v>
      </c>
      <c r="Q324" s="2"/>
      <c r="R324" s="2"/>
      <c r="S324" s="62" t="s">
        <v>3434</v>
      </c>
      <c r="T324" s="7" t="s">
        <v>3435</v>
      </c>
      <c r="U324" s="7" t="s">
        <v>3436</v>
      </c>
      <c r="V324" s="7" t="s">
        <v>3437</v>
      </c>
      <c r="W324" s="7" t="s">
        <v>3438</v>
      </c>
      <c r="X324" s="192"/>
      <c r="Y324" s="7" t="s">
        <v>3439</v>
      </c>
      <c r="Z324" s="7" t="s">
        <v>3440</v>
      </c>
      <c r="AA324" s="2" t="s">
        <v>3425</v>
      </c>
      <c r="AB324" s="2" t="s">
        <v>3441</v>
      </c>
      <c r="AC324" s="6" t="s">
        <v>2172</v>
      </c>
      <c r="AE324" t="str" cm="1">
        <f t="array" ref="AE324">AddGsmComma(D324)</f>
        <v>93/7% COTTON/POLYESTER (BLACK INJECT) INJECT SINGLE LACOSTE ,220 GSM</v>
      </c>
    </row>
    <row r="325" spans="1:31" ht="100" customHeight="1" x14ac:dyDescent="0.35">
      <c r="A325" s="4" t="s">
        <v>3261</v>
      </c>
      <c r="B325" s="2" t="s">
        <v>3442</v>
      </c>
      <c r="C325" s="2"/>
      <c r="D325" s="2" t="s">
        <v>47722</v>
      </c>
      <c r="E325" s="2">
        <v>9</v>
      </c>
      <c r="F325" s="2" t="s">
        <v>1549</v>
      </c>
      <c r="G325" s="2"/>
      <c r="H325" s="2"/>
      <c r="I325" s="2" t="s">
        <v>51</v>
      </c>
      <c r="J325" s="2" t="s">
        <v>3443</v>
      </c>
      <c r="K325" s="2">
        <v>170</v>
      </c>
      <c r="L325" s="2" t="s">
        <v>3444</v>
      </c>
      <c r="M325" s="2" t="s">
        <v>428</v>
      </c>
      <c r="N325" s="2" t="s">
        <v>42701</v>
      </c>
      <c r="O325" s="2" t="s">
        <v>3445</v>
      </c>
      <c r="P325" s="2" t="s">
        <v>3446</v>
      </c>
      <c r="Q325" s="2"/>
      <c r="R325" s="2"/>
      <c r="S325" s="62" t="s">
        <v>3447</v>
      </c>
      <c r="T325" s="7" t="s">
        <v>3448</v>
      </c>
      <c r="U325" s="7" t="s">
        <v>3449</v>
      </c>
      <c r="V325" s="2"/>
      <c r="W325" s="2"/>
      <c r="X325" s="56"/>
      <c r="Y325" s="7" t="s">
        <v>3450</v>
      </c>
      <c r="Z325" s="7" t="s">
        <v>3451</v>
      </c>
      <c r="AA325" s="2" t="s">
        <v>3452</v>
      </c>
      <c r="AB325" s="2" t="s">
        <v>424</v>
      </c>
      <c r="AC325" s="6" t="s">
        <v>3453</v>
      </c>
      <c r="AE325" t="str" cm="1">
        <f t="array" ref="AE325">AddGsmComma(D325)</f>
        <v>97/3% COTTON/POLYESTER INJECTED SINGLE JERSEY ,170 GSM</v>
      </c>
    </row>
    <row r="326" spans="1:31" ht="100" customHeight="1" x14ac:dyDescent="0.35">
      <c r="A326" s="4" t="s">
        <v>3261</v>
      </c>
      <c r="B326" s="2" t="s">
        <v>3454</v>
      </c>
      <c r="C326" s="2"/>
      <c r="D326" s="2" t="s">
        <v>47723</v>
      </c>
      <c r="E326" s="2">
        <v>531</v>
      </c>
      <c r="F326" s="2"/>
      <c r="G326" s="2"/>
      <c r="H326" s="2"/>
      <c r="I326" s="2" t="s">
        <v>51</v>
      </c>
      <c r="J326" s="2" t="s">
        <v>3302</v>
      </c>
      <c r="K326" s="2">
        <v>190</v>
      </c>
      <c r="L326" s="2" t="s">
        <v>475</v>
      </c>
      <c r="M326" s="2" t="s">
        <v>181</v>
      </c>
      <c r="N326" s="2" t="s">
        <v>42701</v>
      </c>
      <c r="O326" s="2" t="s">
        <v>3455</v>
      </c>
      <c r="P326" s="2" t="s">
        <v>3375</v>
      </c>
      <c r="Q326" s="2"/>
      <c r="R326" s="2"/>
      <c r="S326" s="62" t="s">
        <v>3456</v>
      </c>
      <c r="T326" s="7" t="s">
        <v>3457</v>
      </c>
      <c r="U326" s="7" t="s">
        <v>3458</v>
      </c>
      <c r="V326" s="2"/>
      <c r="W326" s="2"/>
      <c r="X326" s="56"/>
      <c r="Y326" s="7" t="s">
        <v>3459</v>
      </c>
      <c r="Z326" s="7" t="s">
        <v>3460</v>
      </c>
      <c r="AA326" s="2" t="s">
        <v>3461</v>
      </c>
      <c r="AB326" s="2" t="s">
        <v>3186</v>
      </c>
      <c r="AC326" s="6" t="s">
        <v>2251</v>
      </c>
      <c r="AE326" t="str" cm="1">
        <f t="array" ref="AE326">AddGsmComma(D326)</f>
        <v>50/50% COTTON/POLYESTER SIRO SINGLE JERSEY ,190 GSM</v>
      </c>
    </row>
    <row r="327" spans="1:31" ht="100" customHeight="1" x14ac:dyDescent="0.35">
      <c r="A327" s="4" t="s">
        <v>3261</v>
      </c>
      <c r="B327" s="2" t="s">
        <v>3462</v>
      </c>
      <c r="C327" s="2"/>
      <c r="D327" s="2" t="s">
        <v>47724</v>
      </c>
      <c r="E327" s="2">
        <v>610</v>
      </c>
      <c r="F327" s="2"/>
      <c r="G327" s="2"/>
      <c r="H327" s="2"/>
      <c r="I327" s="2" t="s">
        <v>37</v>
      </c>
      <c r="J327" s="2" t="s">
        <v>3463</v>
      </c>
      <c r="K327" s="2">
        <v>210</v>
      </c>
      <c r="L327" s="2" t="s">
        <v>3464</v>
      </c>
      <c r="M327" s="2" t="s">
        <v>3465</v>
      </c>
      <c r="N327" s="2" t="s">
        <v>42701</v>
      </c>
      <c r="O327" s="2" t="s">
        <v>44746</v>
      </c>
      <c r="P327" s="2" t="s">
        <v>44747</v>
      </c>
      <c r="Q327" s="2"/>
      <c r="R327" s="2"/>
      <c r="S327" s="62" t="s">
        <v>3466</v>
      </c>
      <c r="T327" s="2"/>
      <c r="U327" s="7" t="s">
        <v>3467</v>
      </c>
      <c r="V327" s="2"/>
      <c r="W327" s="2"/>
      <c r="X327" s="56"/>
      <c r="Y327" s="7" t="s">
        <v>3468</v>
      </c>
      <c r="Z327" s="7" t="s">
        <v>44748</v>
      </c>
      <c r="AA327" s="2" t="s">
        <v>3469</v>
      </c>
      <c r="AB327" s="2" t="s">
        <v>3470</v>
      </c>
      <c r="AC327" s="6" t="s">
        <v>2251</v>
      </c>
      <c r="AE327" t="str" cm="1">
        <f t="array" ref="AE327">AddGsmComma(D327)</f>
        <v>60/30/10% POLYESTER/COTTON/BLACK VISCOSE M/C SLUB SINGLE JERSEY ,210 GSM</v>
      </c>
    </row>
    <row r="328" spans="1:31" ht="100" customHeight="1" x14ac:dyDescent="0.35">
      <c r="A328" s="4" t="s">
        <v>3261</v>
      </c>
      <c r="B328" s="2" t="s">
        <v>3471</v>
      </c>
      <c r="C328" s="2"/>
      <c r="D328" s="2" t="s">
        <v>47725</v>
      </c>
      <c r="E328" s="2">
        <v>391</v>
      </c>
      <c r="F328" s="2" t="s">
        <v>1549</v>
      </c>
      <c r="G328" s="2"/>
      <c r="H328" s="2"/>
      <c r="I328" s="2" t="s">
        <v>51</v>
      </c>
      <c r="J328" s="2" t="s">
        <v>3472</v>
      </c>
      <c r="K328" s="2">
        <v>135</v>
      </c>
      <c r="L328" s="2" t="s">
        <v>3473</v>
      </c>
      <c r="M328" s="2" t="s">
        <v>415</v>
      </c>
      <c r="N328" s="2" t="s">
        <v>42701</v>
      </c>
      <c r="O328" s="2"/>
      <c r="P328" s="2" t="s">
        <v>3474</v>
      </c>
      <c r="Q328" s="2"/>
      <c r="R328" s="2"/>
      <c r="S328" s="62" t="s">
        <v>3475</v>
      </c>
      <c r="T328" s="7" t="s">
        <v>3476</v>
      </c>
      <c r="U328" s="7" t="s">
        <v>3477</v>
      </c>
      <c r="V328" s="2"/>
      <c r="W328" s="2"/>
      <c r="X328" s="56"/>
      <c r="Y328" s="7" t="s">
        <v>3478</v>
      </c>
      <c r="Z328" s="7" t="s">
        <v>3479</v>
      </c>
      <c r="AA328" s="2" t="s">
        <v>3480</v>
      </c>
      <c r="AB328" s="2" t="s">
        <v>3481</v>
      </c>
      <c r="AC328" s="6" t="s">
        <v>2251</v>
      </c>
      <c r="AE328" t="str" cm="1">
        <f t="array" ref="AE328">AddGsmComma(D328)</f>
        <v>90/10% COTTON/POLYESTER(BLACK LONG INJECT) LONG INJECT SINGLE JERSEY ,135 GSM</v>
      </c>
    </row>
    <row r="329" spans="1:31" ht="100" customHeight="1" x14ac:dyDescent="0.35">
      <c r="A329" s="4" t="s">
        <v>3261</v>
      </c>
      <c r="B329" s="2" t="s">
        <v>3482</v>
      </c>
      <c r="C329" s="2"/>
      <c r="D329" s="2" t="s">
        <v>47726</v>
      </c>
      <c r="E329" s="2">
        <v>151</v>
      </c>
      <c r="F329" s="2" t="s">
        <v>3483</v>
      </c>
      <c r="G329" s="2"/>
      <c r="H329" s="2"/>
      <c r="I329" s="2" t="s">
        <v>37</v>
      </c>
      <c r="J329" s="2" t="s">
        <v>3484</v>
      </c>
      <c r="K329" s="2">
        <v>185</v>
      </c>
      <c r="L329" s="2" t="s">
        <v>3485</v>
      </c>
      <c r="M329" s="2" t="s">
        <v>181</v>
      </c>
      <c r="N329" s="2" t="s">
        <v>42701</v>
      </c>
      <c r="O329" s="2" t="s">
        <v>3486</v>
      </c>
      <c r="P329" s="2"/>
      <c r="Q329" s="2"/>
      <c r="R329" s="2"/>
      <c r="S329" s="62" t="s">
        <v>3487</v>
      </c>
      <c r="T329" s="7" t="s">
        <v>3488</v>
      </c>
      <c r="U329" s="7" t="s">
        <v>3489</v>
      </c>
      <c r="V329" s="7" t="s">
        <v>3490</v>
      </c>
      <c r="W329" s="2"/>
      <c r="X329" s="192"/>
      <c r="Y329" s="7" t="s">
        <v>3491</v>
      </c>
      <c r="Z329" s="7" t="s">
        <v>3492</v>
      </c>
      <c r="AA329" s="2" t="s">
        <v>3493</v>
      </c>
      <c r="AB329" s="2" t="s">
        <v>3494</v>
      </c>
      <c r="AC329" s="6" t="s">
        <v>49</v>
      </c>
      <c r="AE329" t="str" cm="1">
        <f t="array" ref="AE329">AddGsmComma(D329)</f>
        <v>90/10% COTTON/POLYESTER(LONG INJECT) PUFF UP SINGLE JERSEY ,185 GSM</v>
      </c>
    </row>
    <row r="330" spans="1:31" ht="100" customHeight="1" x14ac:dyDescent="0.35">
      <c r="A330" s="4" t="s">
        <v>3261</v>
      </c>
      <c r="B330" s="2" t="s">
        <v>3495</v>
      </c>
      <c r="C330" s="2"/>
      <c r="D330" s="2" t="s">
        <v>47727</v>
      </c>
      <c r="E330" s="2">
        <v>189</v>
      </c>
      <c r="F330" s="2" t="s">
        <v>387</v>
      </c>
      <c r="G330" s="2"/>
      <c r="H330" s="2"/>
      <c r="I330" s="2" t="s">
        <v>51</v>
      </c>
      <c r="J330" s="2" t="s">
        <v>3176</v>
      </c>
      <c r="K330" s="2">
        <v>160</v>
      </c>
      <c r="L330" s="2" t="s">
        <v>3496</v>
      </c>
      <c r="M330" s="2" t="s">
        <v>1077</v>
      </c>
      <c r="N330" s="36" t="s">
        <v>42702</v>
      </c>
      <c r="O330" s="2" t="s">
        <v>3497</v>
      </c>
      <c r="P330" s="2" t="s">
        <v>3498</v>
      </c>
      <c r="Q330" s="2"/>
      <c r="R330" s="2"/>
      <c r="S330" s="62" t="s">
        <v>3499</v>
      </c>
      <c r="T330" s="2"/>
      <c r="U330" s="7" t="s">
        <v>3500</v>
      </c>
      <c r="V330" s="7" t="s">
        <v>3182</v>
      </c>
      <c r="W330" s="7" t="s">
        <v>3183</v>
      </c>
      <c r="X330" s="56"/>
      <c r="Y330" s="7" t="s">
        <v>3501</v>
      </c>
      <c r="Z330" s="7" t="s">
        <v>3502</v>
      </c>
      <c r="AA330" s="2" t="s">
        <v>44717</v>
      </c>
      <c r="AB330" s="2" t="s">
        <v>3186</v>
      </c>
      <c r="AC330" s="6" t="s">
        <v>2251</v>
      </c>
      <c r="AE330" t="str" cm="1">
        <f t="array" ref="AE330">AddGsmComma(D330)</f>
        <v>50/38/12% COTTON/POLYESTER/VISCOSE SIRO SLUB SINGLE JERSEY ,160 GSM</v>
      </c>
    </row>
    <row r="331" spans="1:31" ht="100" customHeight="1" x14ac:dyDescent="0.35">
      <c r="A331" s="4" t="s">
        <v>3261</v>
      </c>
      <c r="B331" s="2" t="s">
        <v>3503</v>
      </c>
      <c r="C331" s="2"/>
      <c r="D331" s="2" t="s">
        <v>47728</v>
      </c>
      <c r="E331" s="2"/>
      <c r="F331" s="2" t="s">
        <v>0</v>
      </c>
      <c r="G331" s="2"/>
      <c r="H331" s="2"/>
      <c r="I331" s="2" t="s">
        <v>3504</v>
      </c>
      <c r="J331" s="2" t="s">
        <v>3505</v>
      </c>
      <c r="K331" s="2">
        <v>210</v>
      </c>
      <c r="L331" s="2" t="s">
        <v>475</v>
      </c>
      <c r="M331" s="2" t="s">
        <v>3506</v>
      </c>
      <c r="N331" s="2" t="s">
        <v>42714</v>
      </c>
      <c r="O331" s="2" t="s">
        <v>3507</v>
      </c>
      <c r="P331" s="2" t="s">
        <v>3304</v>
      </c>
      <c r="Q331" s="2"/>
      <c r="R331" s="2"/>
      <c r="S331" s="62" t="s">
        <v>3508</v>
      </c>
      <c r="T331" s="2"/>
      <c r="U331" s="7" t="s">
        <v>3509</v>
      </c>
      <c r="V331" s="7" t="s">
        <v>3510</v>
      </c>
      <c r="W331" s="7" t="s">
        <v>3511</v>
      </c>
      <c r="X331" s="56"/>
      <c r="Y331" s="2"/>
      <c r="Z331" s="2"/>
      <c r="AA331" s="2" t="s">
        <v>3512</v>
      </c>
      <c r="AB331" s="2" t="s">
        <v>3513</v>
      </c>
      <c r="AC331" s="6" t="s">
        <v>3514</v>
      </c>
      <c r="AE331" t="str" cm="1">
        <f t="array" ref="AE331">AddGsmComma(D331)</f>
        <v>50/50% COTTON/POLYESTER SIRO VARIGATED RIB ,210 GSM</v>
      </c>
    </row>
    <row r="332" spans="1:31" ht="100" customHeight="1" x14ac:dyDescent="0.35">
      <c r="A332" s="4" t="s">
        <v>3261</v>
      </c>
      <c r="B332" s="2" t="s">
        <v>3515</v>
      </c>
      <c r="C332" s="2"/>
      <c r="D332" s="2" t="s">
        <v>47729</v>
      </c>
      <c r="E332" s="2">
        <v>281</v>
      </c>
      <c r="F332" s="2" t="s">
        <v>0</v>
      </c>
      <c r="G332" s="2"/>
      <c r="H332" s="2"/>
      <c r="I332" s="2" t="s">
        <v>37</v>
      </c>
      <c r="J332" s="2" t="s">
        <v>3516</v>
      </c>
      <c r="K332" s="2">
        <v>335</v>
      </c>
      <c r="L332" s="2" t="s">
        <v>3517</v>
      </c>
      <c r="M332" s="2" t="s">
        <v>1186</v>
      </c>
      <c r="N332" s="2" t="s">
        <v>42701</v>
      </c>
      <c r="O332" s="2" t="s">
        <v>3332</v>
      </c>
      <c r="P332" s="2" t="s">
        <v>3333</v>
      </c>
      <c r="Q332" s="2"/>
      <c r="R332" s="2"/>
      <c r="S332" s="62" t="s">
        <v>3518</v>
      </c>
      <c r="T332" s="2"/>
      <c r="U332" s="7" t="s">
        <v>3519</v>
      </c>
      <c r="V332" s="7" t="s">
        <v>44735</v>
      </c>
      <c r="W332" s="2"/>
      <c r="X332" s="56"/>
      <c r="Y332" s="7" t="s">
        <v>3520</v>
      </c>
      <c r="Z332" s="7" t="s">
        <v>3521</v>
      </c>
      <c r="AA332" s="2" t="s">
        <v>44749</v>
      </c>
      <c r="AB332" s="2" t="s">
        <v>44750</v>
      </c>
      <c r="AC332" s="6" t="s">
        <v>3339</v>
      </c>
      <c r="AE332" t="str" cm="1">
        <f t="array" ref="AE332">AddGsmComma(D332)</f>
        <v>100% COTTON(MILTICOLOR SIRO) (6 COLOR) TRIPLE LACOSTE JERSEY ,335 GSM</v>
      </c>
    </row>
    <row r="333" spans="1:31" ht="100" customHeight="1" x14ac:dyDescent="0.35">
      <c r="A333" s="4" t="s">
        <v>3261</v>
      </c>
      <c r="B333" s="2" t="s">
        <v>3522</v>
      </c>
      <c r="C333" s="2"/>
      <c r="D333" s="2" t="s">
        <v>47730</v>
      </c>
      <c r="E333" s="2">
        <v>157</v>
      </c>
      <c r="F333" s="2" t="s">
        <v>557</v>
      </c>
      <c r="G333" s="2"/>
      <c r="H333" s="2"/>
      <c r="I333" s="2" t="s">
        <v>51</v>
      </c>
      <c r="J333" s="2" t="s">
        <v>3523</v>
      </c>
      <c r="K333" s="2">
        <v>175</v>
      </c>
      <c r="L333" s="2" t="s">
        <v>3524</v>
      </c>
      <c r="M333" s="2" t="s">
        <v>428</v>
      </c>
      <c r="N333" s="2" t="s">
        <v>42702</v>
      </c>
      <c r="O333" s="2" t="s">
        <v>3525</v>
      </c>
      <c r="P333" s="2" t="s">
        <v>3526</v>
      </c>
      <c r="Q333" s="2"/>
      <c r="R333" s="2"/>
      <c r="S333" s="62" t="s">
        <v>3527</v>
      </c>
      <c r="T333" s="7" t="s">
        <v>3528</v>
      </c>
      <c r="U333" s="7" t="s">
        <v>3529</v>
      </c>
      <c r="V333" s="7" t="s">
        <v>3530</v>
      </c>
      <c r="W333" s="7" t="s">
        <v>3531</v>
      </c>
      <c r="X333" s="56"/>
      <c r="Y333" s="7" t="s">
        <v>3532</v>
      </c>
      <c r="Z333" s="7" t="s">
        <v>3533</v>
      </c>
      <c r="AA333" s="2" t="s">
        <v>44751</v>
      </c>
      <c r="AB333" s="2" t="s">
        <v>424</v>
      </c>
      <c r="AC333" s="6" t="s">
        <v>3453</v>
      </c>
      <c r="AE333" t="str" cm="1">
        <f t="array" ref="AE333">AddGsmComma(D333)</f>
        <v>90/5/5% COTTON/POLYESTER/ELASTHN INJECTED STRETCH SINGLE JERSEY ,175 GSM</v>
      </c>
    </row>
    <row r="334" spans="1:31" ht="100" customHeight="1" x14ac:dyDescent="0.35">
      <c r="A334" s="4" t="s">
        <v>3261</v>
      </c>
      <c r="B334" s="2" t="s">
        <v>3534</v>
      </c>
      <c r="C334" s="2"/>
      <c r="D334" s="2" t="s">
        <v>47731</v>
      </c>
      <c r="E334" s="2"/>
      <c r="F334" s="2" t="s">
        <v>3535</v>
      </c>
      <c r="G334" s="2" t="s">
        <v>3536</v>
      </c>
      <c r="H334" s="2"/>
      <c r="I334" s="2" t="s">
        <v>51</v>
      </c>
      <c r="J334" s="2" t="s">
        <v>3537</v>
      </c>
      <c r="K334" s="2">
        <v>165</v>
      </c>
      <c r="L334" s="2" t="s">
        <v>3538</v>
      </c>
      <c r="M334" s="2" t="s">
        <v>699</v>
      </c>
      <c r="N334" s="2" t="s">
        <v>42701</v>
      </c>
      <c r="O334" s="2" t="s">
        <v>3539</v>
      </c>
      <c r="P334" s="2" t="s">
        <v>3540</v>
      </c>
      <c r="Q334" s="2"/>
      <c r="R334" s="2"/>
      <c r="S334" s="62" t="s">
        <v>3541</v>
      </c>
      <c r="T334" s="7" t="s">
        <v>3542</v>
      </c>
      <c r="U334" s="7" t="s">
        <v>3543</v>
      </c>
      <c r="V334" s="7" t="s">
        <v>3544</v>
      </c>
      <c r="W334" s="2"/>
      <c r="X334" s="56"/>
      <c r="Y334" s="2"/>
      <c r="Z334" s="7" t="s">
        <v>3545</v>
      </c>
      <c r="AA334" s="2" t="s">
        <v>3546</v>
      </c>
      <c r="AB334" s="2" t="s">
        <v>3547</v>
      </c>
      <c r="AC334" s="6" t="s">
        <v>3548</v>
      </c>
      <c r="AE334" t="str" cm="1">
        <f t="array" ref="AE334">AddGsmComma(D334)</f>
        <v>85/15% COTTON/POLYESTER(LONG INJECT) LONG INJECTED SINGLE JERSEY ,165 GSM</v>
      </c>
    </row>
    <row r="335" spans="1:31" ht="100" customHeight="1" x14ac:dyDescent="0.35">
      <c r="A335" s="4" t="s">
        <v>3261</v>
      </c>
      <c r="B335" s="2" t="s">
        <v>3549</v>
      </c>
      <c r="C335" s="2"/>
      <c r="D335" s="2" t="s">
        <v>44752</v>
      </c>
      <c r="E335" s="2"/>
      <c r="F335" s="2"/>
      <c r="G335" s="2"/>
      <c r="H335" s="2"/>
      <c r="I335" s="2" t="s">
        <v>3550</v>
      </c>
      <c r="J335" s="2" t="s">
        <v>3551</v>
      </c>
      <c r="K335" s="2" t="s">
        <v>3552</v>
      </c>
      <c r="L335" s="2" t="s">
        <v>53</v>
      </c>
      <c r="M335" s="2" t="s">
        <v>3553</v>
      </c>
      <c r="N335" s="2" t="s">
        <v>42701</v>
      </c>
      <c r="O335" s="2" t="s">
        <v>44753</v>
      </c>
      <c r="P335" s="2" t="s">
        <v>44754</v>
      </c>
      <c r="Q335" s="2"/>
      <c r="R335" s="2"/>
      <c r="S335" s="62" t="s">
        <v>3554</v>
      </c>
      <c r="T335" s="7" t="s">
        <v>3555</v>
      </c>
      <c r="U335" s="7" t="s">
        <v>3556</v>
      </c>
      <c r="V335" s="7" t="s">
        <v>3557</v>
      </c>
      <c r="W335" s="2"/>
      <c r="X335" s="56"/>
      <c r="Y335" s="7" t="s">
        <v>3558</v>
      </c>
      <c r="Z335" s="7" t="s">
        <v>3559</v>
      </c>
      <c r="AA335" s="2" t="s">
        <v>3560</v>
      </c>
      <c r="AB335" s="2" t="s">
        <v>3251</v>
      </c>
      <c r="AC335" s="6" t="s">
        <v>3561</v>
      </c>
      <c r="AE335" t="str" cm="1">
        <f t="array" ref="AE335">AddGsmComma(D335)</f>
        <v xml:space="preserve">100% COTTONPIN STRIPE TWISTED-SLUB JERSEY
175 GSM </v>
      </c>
    </row>
    <row r="336" spans="1:31" ht="100" customHeight="1" x14ac:dyDescent="0.35">
      <c r="A336" s="4" t="s">
        <v>3261</v>
      </c>
      <c r="B336" s="2" t="s">
        <v>3562</v>
      </c>
      <c r="C336" s="2"/>
      <c r="D336" s="2" t="s">
        <v>44755</v>
      </c>
      <c r="E336" s="2" t="s">
        <v>3563</v>
      </c>
      <c r="F336" s="2"/>
      <c r="G336" s="2"/>
      <c r="H336" s="2"/>
      <c r="I336" s="2" t="s">
        <v>3550</v>
      </c>
      <c r="J336" s="2" t="s">
        <v>3551</v>
      </c>
      <c r="K336" s="2">
        <v>210</v>
      </c>
      <c r="L336" s="2" t="s">
        <v>3564</v>
      </c>
      <c r="M336" s="2" t="s">
        <v>3553</v>
      </c>
      <c r="N336" s="2" t="s">
        <v>42701</v>
      </c>
      <c r="O336" s="2" t="s">
        <v>44756</v>
      </c>
      <c r="P336" s="2" t="s">
        <v>44757</v>
      </c>
      <c r="Q336" s="2"/>
      <c r="R336" s="2"/>
      <c r="S336" s="62" t="s">
        <v>3565</v>
      </c>
      <c r="T336" s="7"/>
      <c r="U336" s="7" t="s">
        <v>3566</v>
      </c>
      <c r="V336" s="7" t="s">
        <v>3557</v>
      </c>
      <c r="W336" s="2"/>
      <c r="X336" s="56"/>
      <c r="Z336" s="7" t="s">
        <v>3567</v>
      </c>
      <c r="AA336" s="2" t="s">
        <v>3560</v>
      </c>
      <c r="AB336" s="2" t="s">
        <v>3251</v>
      </c>
      <c r="AC336" s="6" t="s">
        <v>3568</v>
      </c>
      <c r="AE336" t="str" cm="1">
        <f t="array" ref="AE336">AddGsmComma(D336)</f>
        <v xml:space="preserve">98/2% COTTON/ELASTANEPIN STRIPE TWISTED-SLUB JERSEY
210 GSM </v>
      </c>
    </row>
    <row r="337" spans="1:31" ht="100" customHeight="1" x14ac:dyDescent="0.35">
      <c r="A337" s="4" t="s">
        <v>3261</v>
      </c>
      <c r="B337" s="2" t="s">
        <v>3569</v>
      </c>
      <c r="C337" s="2"/>
      <c r="D337" s="2" t="s">
        <v>47732</v>
      </c>
      <c r="E337" s="2">
        <v>396</v>
      </c>
      <c r="F337" s="2" t="s">
        <v>557</v>
      </c>
      <c r="G337" s="2" t="s">
        <v>3570</v>
      </c>
      <c r="H337" s="2"/>
      <c r="I337" s="2" t="s">
        <v>2264</v>
      </c>
      <c r="J337" s="2" t="s">
        <v>3571</v>
      </c>
      <c r="K337" s="2">
        <v>305</v>
      </c>
      <c r="L337" s="2" t="s">
        <v>3572</v>
      </c>
      <c r="M337" s="2" t="s">
        <v>3573</v>
      </c>
      <c r="N337" s="2" t="s">
        <v>42741</v>
      </c>
      <c r="O337" s="2" t="s">
        <v>3574</v>
      </c>
      <c r="P337" s="2" t="s">
        <v>3575</v>
      </c>
      <c r="Q337" s="2"/>
      <c r="R337" s="2"/>
      <c r="S337" s="62" t="s">
        <v>3576</v>
      </c>
      <c r="T337" s="2"/>
      <c r="U337" s="7" t="s">
        <v>3577</v>
      </c>
      <c r="V337" s="7" t="s">
        <v>3578</v>
      </c>
      <c r="W337" s="7" t="s">
        <v>3107</v>
      </c>
      <c r="X337" s="56"/>
      <c r="Y337" s="2"/>
      <c r="Z337" s="7" t="s">
        <v>3579</v>
      </c>
      <c r="AA337" s="2" t="s">
        <v>44758</v>
      </c>
      <c r="AB337" s="2" t="s">
        <v>3580</v>
      </c>
      <c r="AC337" s="6" t="s">
        <v>3581</v>
      </c>
      <c r="AD337" s="71" t="s">
        <v>3582</v>
      </c>
      <c r="AE337" t="str" cm="1">
        <f t="array" ref="AE337">AddGsmComma(D337)</f>
        <v>70/30% COTTON/POLYESTER TWISTED TERRY FLEECE ,305 GSM</v>
      </c>
    </row>
    <row r="338" spans="1:31" ht="100" customHeight="1" x14ac:dyDescent="0.35">
      <c r="A338" s="4" t="s">
        <v>3583</v>
      </c>
      <c r="B338" s="2" t="s">
        <v>3584</v>
      </c>
      <c r="C338" s="2"/>
      <c r="D338" s="2" t="s">
        <v>44759</v>
      </c>
      <c r="E338" s="2"/>
      <c r="F338" s="2"/>
      <c r="G338" s="2"/>
      <c r="H338" s="2"/>
      <c r="I338" s="2" t="s">
        <v>51</v>
      </c>
      <c r="J338" s="2" t="s">
        <v>3585</v>
      </c>
      <c r="K338" s="2">
        <v>150</v>
      </c>
      <c r="L338" s="2" t="s">
        <v>3586</v>
      </c>
      <c r="M338" s="2"/>
      <c r="N338" s="2" t="s">
        <v>42701</v>
      </c>
      <c r="O338" s="2"/>
      <c r="P338" s="2" t="s">
        <v>3587</v>
      </c>
      <c r="Q338" s="2"/>
      <c r="R338" s="2"/>
      <c r="S338" s="62" t="s">
        <v>3588</v>
      </c>
      <c r="T338" s="2"/>
      <c r="U338" s="7" t="s">
        <v>3589</v>
      </c>
      <c r="V338" s="2"/>
      <c r="W338" s="2"/>
      <c r="X338" s="56"/>
      <c r="Y338" s="2"/>
      <c r="Z338" s="2"/>
      <c r="AA338" s="2" t="s">
        <v>3590</v>
      </c>
      <c r="AB338" s="2" t="s">
        <v>3591</v>
      </c>
      <c r="AC338" s="6" t="s">
        <v>3592</v>
      </c>
      <c r="AE338" t="str" cm="1">
        <f t="array" ref="AE338">AddGsmComma(D338)</f>
        <v>97/3% COTTON/POLYESTER (INJECT+NEPS) INJECT NEPS SINGLE JERSEY 150 GSH</v>
      </c>
    </row>
    <row r="339" spans="1:31" ht="100" customHeight="1" x14ac:dyDescent="0.35">
      <c r="A339" s="4" t="s">
        <v>3583</v>
      </c>
      <c r="B339" s="2" t="s">
        <v>3593</v>
      </c>
      <c r="C339" s="2"/>
      <c r="D339" s="2" t="s">
        <v>47733</v>
      </c>
      <c r="E339" s="2"/>
      <c r="F339" s="2"/>
      <c r="G339" s="2"/>
      <c r="H339" s="2"/>
      <c r="I339" s="2" t="s">
        <v>51</v>
      </c>
      <c r="J339" s="2" t="s">
        <v>3594</v>
      </c>
      <c r="K339" s="2">
        <v>150</v>
      </c>
      <c r="L339" s="2" t="s">
        <v>3496</v>
      </c>
      <c r="M339" s="2"/>
      <c r="N339" s="2" t="s">
        <v>42701</v>
      </c>
      <c r="O339" s="2"/>
      <c r="P339" s="2" t="s">
        <v>3595</v>
      </c>
      <c r="Q339" s="2"/>
      <c r="R339" s="2"/>
      <c r="S339" s="62" t="s">
        <v>3596</v>
      </c>
      <c r="T339" s="2"/>
      <c r="U339" s="7" t="s">
        <v>3597</v>
      </c>
      <c r="V339" s="2"/>
      <c r="W339" s="2"/>
      <c r="X339" s="56"/>
      <c r="Y339" s="2"/>
      <c r="Z339" s="2"/>
      <c r="AA339" s="2" t="s">
        <v>3598</v>
      </c>
      <c r="AB339" s="2" t="s">
        <v>3278</v>
      </c>
      <c r="AC339" s="6" t="s">
        <v>3599</v>
      </c>
      <c r="AE339" t="str" cm="1">
        <f t="array" ref="AE339">AddGsmComma(D339)</f>
        <v>50/38/12% COTTON/POLYESTER/VISCOSE SNOW MELANGE SINGLE JERSEY ,150 GSM</v>
      </c>
    </row>
    <row r="340" spans="1:31" ht="100" customHeight="1" x14ac:dyDescent="0.35">
      <c r="A340" s="50" t="s">
        <v>3583</v>
      </c>
      <c r="B340" s="36" t="s">
        <v>3600</v>
      </c>
      <c r="C340" s="36"/>
      <c r="D340" s="36" t="s">
        <v>47734</v>
      </c>
      <c r="E340" s="36">
        <v>1161</v>
      </c>
      <c r="F340" s="36" t="s">
        <v>0</v>
      </c>
      <c r="G340" s="36"/>
      <c r="H340" s="36"/>
      <c r="I340" s="36" t="s">
        <v>51</v>
      </c>
      <c r="J340" s="36" t="s">
        <v>3601</v>
      </c>
      <c r="K340" s="36">
        <v>140</v>
      </c>
      <c r="L340" s="36" t="s">
        <v>3602</v>
      </c>
      <c r="M340" s="36" t="s">
        <v>137</v>
      </c>
      <c r="N340" s="36" t="s">
        <v>42701</v>
      </c>
      <c r="O340" s="36" t="s">
        <v>3603</v>
      </c>
      <c r="P340" s="36" t="s">
        <v>3604</v>
      </c>
      <c r="Q340" s="2"/>
      <c r="R340" s="2"/>
      <c r="S340" s="62" t="s">
        <v>3605</v>
      </c>
      <c r="T340" s="36"/>
      <c r="U340" s="51" t="s">
        <v>3606</v>
      </c>
      <c r="V340" s="51" t="s">
        <v>1476</v>
      </c>
      <c r="W340" s="2"/>
      <c r="X340" s="193"/>
      <c r="Y340" s="51" t="s">
        <v>3607</v>
      </c>
      <c r="Z340" s="51" t="s">
        <v>3608</v>
      </c>
      <c r="AA340" s="2" t="s">
        <v>3609</v>
      </c>
      <c r="AB340" s="36" t="s">
        <v>3610</v>
      </c>
      <c r="AC340" s="21" t="s">
        <v>2416</v>
      </c>
      <c r="AE340" t="str" cm="1">
        <f t="array" ref="AE340">AddGsmComma(D340)</f>
        <v>98/2% COTTON/POLYESTER(NEPS) 1S NEP SINGLE JERSEY ,140 GSM</v>
      </c>
    </row>
    <row r="341" spans="1:31" ht="100" customHeight="1" x14ac:dyDescent="0.35">
      <c r="A341" s="50" t="s">
        <v>3583</v>
      </c>
      <c r="B341" s="2" t="s">
        <v>3611</v>
      </c>
      <c r="C341" s="2"/>
      <c r="D341" s="2" t="s">
        <v>44760</v>
      </c>
      <c r="E341" s="2" t="s">
        <v>3612</v>
      </c>
      <c r="F341" s="2" t="s">
        <v>333</v>
      </c>
      <c r="G341" s="2"/>
      <c r="H341" s="2"/>
      <c r="I341" s="2" t="s">
        <v>3356</v>
      </c>
      <c r="J341" s="2" t="s">
        <v>3613</v>
      </c>
      <c r="K341" s="2">
        <v>145</v>
      </c>
      <c r="L341" s="2" t="s">
        <v>3614</v>
      </c>
      <c r="M341" s="2" t="s">
        <v>896</v>
      </c>
      <c r="N341" s="2" t="s">
        <v>42746</v>
      </c>
      <c r="O341" s="2" t="s">
        <v>44761</v>
      </c>
      <c r="P341" s="2" t="s">
        <v>44762</v>
      </c>
      <c r="S341" s="62" t="s">
        <v>3615</v>
      </c>
      <c r="T341" s="7"/>
      <c r="U341" s="7" t="s">
        <v>3616</v>
      </c>
      <c r="V341" s="7"/>
      <c r="W341" s="7" t="s">
        <v>3617</v>
      </c>
      <c r="X341" s="192"/>
      <c r="Y341" s="7" t="s">
        <v>3618</v>
      </c>
      <c r="Z341" s="7" t="s">
        <v>3619</v>
      </c>
      <c r="AA341" s="1" t="s">
        <v>3620</v>
      </c>
      <c r="AB341" s="2" t="s">
        <v>3621</v>
      </c>
      <c r="AC341" s="2" t="s">
        <v>3622</v>
      </c>
      <c r="AD341" s="2"/>
      <c r="AE341" t="str" cm="1">
        <f t="array" ref="AE341">AddGsmComma(D341)</f>
        <v>98/2% COTTON(ORG.)/POLYESTER(NEPS) NEPS STRIPE JERSEY 145</v>
      </c>
    </row>
    <row r="342" spans="1:31" ht="100" customHeight="1" x14ac:dyDescent="0.35">
      <c r="A342" s="12" t="s">
        <v>3583</v>
      </c>
      <c r="B342" s="13" t="s">
        <v>3623</v>
      </c>
      <c r="C342" s="13"/>
      <c r="D342" s="13" t="s">
        <v>47735</v>
      </c>
      <c r="E342" s="13">
        <v>1162</v>
      </c>
      <c r="F342" s="13" t="s">
        <v>0</v>
      </c>
      <c r="G342" s="13"/>
      <c r="H342" s="13"/>
      <c r="I342" s="13" t="s">
        <v>51</v>
      </c>
      <c r="J342" s="13" t="s">
        <v>3624</v>
      </c>
      <c r="K342" s="13">
        <v>150</v>
      </c>
      <c r="L342" s="13" t="s">
        <v>3602</v>
      </c>
      <c r="M342" s="13" t="s">
        <v>137</v>
      </c>
      <c r="N342" s="13" t="s">
        <v>42701</v>
      </c>
      <c r="O342" s="13" t="s">
        <v>3625</v>
      </c>
      <c r="P342" s="13" t="s">
        <v>3626</v>
      </c>
      <c r="Q342" s="2"/>
      <c r="R342" s="2"/>
      <c r="S342" s="62" t="s">
        <v>3627</v>
      </c>
      <c r="T342" s="13"/>
      <c r="U342" s="14" t="s">
        <v>3628</v>
      </c>
      <c r="V342" s="14" t="s">
        <v>1476</v>
      </c>
      <c r="W342" s="2"/>
      <c r="X342" s="191"/>
      <c r="Y342" s="14" t="s">
        <v>3629</v>
      </c>
      <c r="Z342" s="14" t="s">
        <v>3630</v>
      </c>
      <c r="AA342" s="2" t="s">
        <v>3609</v>
      </c>
      <c r="AB342" s="13" t="s">
        <v>3610</v>
      </c>
      <c r="AC342" s="23" t="s">
        <v>2416</v>
      </c>
      <c r="AE342" t="str" cm="1">
        <f t="array" ref="AE342">AddGsmComma(D342)</f>
        <v>98/2% COTTON/POLYESTER(NEPS) MULTI NEP SINGLE JERSEY ,150 GSM</v>
      </c>
    </row>
    <row r="343" spans="1:31" ht="100" customHeight="1" x14ac:dyDescent="0.35">
      <c r="A343" s="4" t="s">
        <v>3583</v>
      </c>
      <c r="B343" s="2" t="s">
        <v>3631</v>
      </c>
      <c r="C343" s="2"/>
      <c r="D343" s="2" t="s">
        <v>47736</v>
      </c>
      <c r="E343" s="2"/>
      <c r="F343" s="2" t="s">
        <v>0</v>
      </c>
      <c r="G343" s="2"/>
      <c r="H343" s="2"/>
      <c r="I343" s="2" t="s">
        <v>51</v>
      </c>
      <c r="J343" s="2" t="s">
        <v>3302</v>
      </c>
      <c r="K343" s="2">
        <v>155</v>
      </c>
      <c r="L343" s="2" t="s">
        <v>475</v>
      </c>
      <c r="M343" s="2" t="s">
        <v>450</v>
      </c>
      <c r="N343" s="2" t="s">
        <v>42701</v>
      </c>
      <c r="O343" s="2"/>
      <c r="P343" s="2" t="s">
        <v>3632</v>
      </c>
      <c r="Q343" s="2"/>
      <c r="R343" s="2"/>
      <c r="S343" s="62" t="s">
        <v>3633</v>
      </c>
      <c r="T343" s="2"/>
      <c r="U343" s="7" t="s">
        <v>3634</v>
      </c>
      <c r="V343" s="2"/>
      <c r="W343" s="2"/>
      <c r="X343" s="56"/>
      <c r="Y343" s="2"/>
      <c r="Z343" s="7" t="s">
        <v>3635</v>
      </c>
      <c r="AA343" s="2" t="s">
        <v>3636</v>
      </c>
      <c r="AB343" s="2" t="s">
        <v>3308</v>
      </c>
      <c r="AC343" s="6" t="s">
        <v>315</v>
      </c>
      <c r="AE343" t="str" cm="1">
        <f t="array" ref="AE343">AddGsmComma(D343)</f>
        <v>50/38/12% POLYESTER/COTTON/VISCOSE SNOW HEATHER SINGLE JERSEY ,155 GSM</v>
      </c>
    </row>
    <row r="344" spans="1:31" ht="100" customHeight="1" x14ac:dyDescent="0.35">
      <c r="A344" s="4" t="s">
        <v>3583</v>
      </c>
      <c r="B344" s="2" t="s">
        <v>3637</v>
      </c>
      <c r="C344" s="2"/>
      <c r="D344" s="2" t="s">
        <v>47737</v>
      </c>
      <c r="E344" s="2">
        <v>296</v>
      </c>
      <c r="F344" s="2" t="s">
        <v>460</v>
      </c>
      <c r="G344" s="2">
        <v>16638160</v>
      </c>
      <c r="H344" s="2"/>
      <c r="I344" s="2" t="s">
        <v>2188</v>
      </c>
      <c r="J344" s="2" t="s">
        <v>3638</v>
      </c>
      <c r="K344" s="2">
        <v>188</v>
      </c>
      <c r="L344" s="2" t="s">
        <v>3639</v>
      </c>
      <c r="M344" s="2" t="s">
        <v>3640</v>
      </c>
      <c r="N344" s="2" t="s">
        <v>42701</v>
      </c>
      <c r="O344" s="2" t="s">
        <v>3641</v>
      </c>
      <c r="P344" s="2" t="s">
        <v>3642</v>
      </c>
      <c r="Q344" s="2"/>
      <c r="R344" s="2"/>
      <c r="S344" s="62" t="s">
        <v>3643</v>
      </c>
      <c r="T344" s="7" t="s">
        <v>3644</v>
      </c>
      <c r="U344" s="7" t="s">
        <v>3645</v>
      </c>
      <c r="V344" s="7" t="s">
        <v>3646</v>
      </c>
      <c r="W344" s="2"/>
      <c r="X344" s="56"/>
      <c r="Y344" s="2"/>
      <c r="Z344" s="7" t="s">
        <v>3647</v>
      </c>
      <c r="AA344" s="2" t="s">
        <v>3648</v>
      </c>
      <c r="AB344" s="2" t="s">
        <v>3610</v>
      </c>
      <c r="AC344" s="6" t="s">
        <v>3649</v>
      </c>
      <c r="AD344" s="71">
        <v>15</v>
      </c>
      <c r="AE344" t="str" cm="1">
        <f t="array" ref="AE344">AddGsmComma(D344)</f>
        <v>90/10% COTTON/VISCOSE(MULTI COLOR NEPS) MULTI COLOR NEPS SINGLE LACOSTE ,188 GSM</v>
      </c>
    </row>
    <row r="345" spans="1:31" ht="100" customHeight="1" x14ac:dyDescent="0.35">
      <c r="A345" s="4" t="s">
        <v>3583</v>
      </c>
      <c r="B345" s="2" t="s">
        <v>3650</v>
      </c>
      <c r="C345" s="2"/>
      <c r="D345" s="2" t="s">
        <v>47738</v>
      </c>
      <c r="E345" s="2">
        <v>394</v>
      </c>
      <c r="F345" s="2" t="s">
        <v>3651</v>
      </c>
      <c r="G345" s="2"/>
      <c r="H345" s="2"/>
      <c r="I345" s="2" t="s">
        <v>51</v>
      </c>
      <c r="J345" s="2" t="s">
        <v>3652</v>
      </c>
      <c r="K345" s="2">
        <v>160</v>
      </c>
      <c r="L345" s="2" t="s">
        <v>3653</v>
      </c>
      <c r="M345" s="2" t="s">
        <v>415</v>
      </c>
      <c r="N345" s="2" t="s">
        <v>42701</v>
      </c>
      <c r="O345" s="2" t="s">
        <v>3654</v>
      </c>
      <c r="P345" s="2" t="s">
        <v>3655</v>
      </c>
      <c r="Q345" s="2"/>
      <c r="R345" s="2"/>
      <c r="S345" s="62" t="s">
        <v>3656</v>
      </c>
      <c r="T345" s="7" t="s">
        <v>3657</v>
      </c>
      <c r="U345" s="7" t="s">
        <v>3658</v>
      </c>
      <c r="V345" s="7" t="s">
        <v>3659</v>
      </c>
      <c r="W345" s="2"/>
      <c r="X345" s="56"/>
      <c r="Y345" s="7" t="s">
        <v>3660</v>
      </c>
      <c r="Z345" s="7" t="s">
        <v>3661</v>
      </c>
      <c r="AA345" s="2" t="s">
        <v>3662</v>
      </c>
      <c r="AB345" s="2" t="s">
        <v>3663</v>
      </c>
      <c r="AC345" s="6" t="s">
        <v>2108</v>
      </c>
      <c r="AE345" t="str" cm="1">
        <f t="array" ref="AE345">AddGsmComma(D345)</f>
        <v>65/35% COTTON/POLYESTER(MULTICOLOR POLYESTER NEPS) MULTI COLOR NEPS SINGLE JERSEY ,160 GSM</v>
      </c>
    </row>
    <row r="346" spans="1:31" ht="100" customHeight="1" x14ac:dyDescent="0.35">
      <c r="A346" s="4" t="s">
        <v>3583</v>
      </c>
      <c r="B346" s="2" t="s">
        <v>3664</v>
      </c>
      <c r="C346" s="2"/>
      <c r="D346" s="2" t="s">
        <v>47739</v>
      </c>
      <c r="E346" s="2" t="s">
        <v>3665</v>
      </c>
      <c r="F346" s="2" t="s">
        <v>3666</v>
      </c>
      <c r="G346" s="2"/>
      <c r="H346" s="2"/>
      <c r="I346" s="2" t="s">
        <v>51</v>
      </c>
      <c r="J346" s="2" t="s">
        <v>3176</v>
      </c>
      <c r="K346" s="2">
        <v>185</v>
      </c>
      <c r="L346" s="2" t="s">
        <v>3667</v>
      </c>
      <c r="M346" s="2" t="s">
        <v>226</v>
      </c>
      <c r="N346" s="2" t="s">
        <v>42710</v>
      </c>
      <c r="O346" s="2" t="s">
        <v>3668</v>
      </c>
      <c r="P346" s="2" t="s">
        <v>3669</v>
      </c>
      <c r="Q346" s="2"/>
      <c r="R346" s="2"/>
      <c r="S346" s="62" t="s">
        <v>3670</v>
      </c>
      <c r="T346" s="7" t="s">
        <v>3671</v>
      </c>
      <c r="U346" s="7" t="s">
        <v>3672</v>
      </c>
      <c r="V346" s="7" t="s">
        <v>3673</v>
      </c>
      <c r="W346" s="7" t="s">
        <v>3674</v>
      </c>
      <c r="X346" s="56"/>
      <c r="Y346" s="7" t="s">
        <v>3675</v>
      </c>
      <c r="Z346" s="7" t="s">
        <v>3676</v>
      </c>
      <c r="AA346" s="2" t="s">
        <v>3677</v>
      </c>
      <c r="AB346" s="2" t="s">
        <v>2619</v>
      </c>
      <c r="AC346" s="6" t="s">
        <v>3678</v>
      </c>
      <c r="AE346" t="str" cm="1">
        <f t="array" ref="AE346">AddGsmComma(D346)</f>
        <v>75/25% POLYESTER/COTTON, SIRO FLUTTER SLUB SIRO FLUTTER SLUB SINGLE JERSEY ,185 GSM</v>
      </c>
    </row>
    <row r="347" spans="1:31" ht="100" customHeight="1" x14ac:dyDescent="0.35">
      <c r="A347" s="4" t="s">
        <v>3583</v>
      </c>
      <c r="B347" s="2" t="s">
        <v>3679</v>
      </c>
      <c r="C347" s="2"/>
      <c r="D347" s="2" t="s">
        <v>47740</v>
      </c>
      <c r="E347" s="2" t="s">
        <v>3680</v>
      </c>
      <c r="F347" s="2" t="s">
        <v>154</v>
      </c>
      <c r="G347" s="2"/>
      <c r="H347" s="2"/>
      <c r="I347" s="2" t="s">
        <v>3681</v>
      </c>
      <c r="J347" s="2" t="s">
        <v>3682</v>
      </c>
      <c r="K347" s="2">
        <v>175</v>
      </c>
      <c r="L347" s="2" t="s">
        <v>3683</v>
      </c>
      <c r="M347" s="2" t="s">
        <v>1202</v>
      </c>
      <c r="N347" s="2" t="s">
        <v>42747</v>
      </c>
      <c r="O347" s="2" t="s">
        <v>3684</v>
      </c>
      <c r="P347" s="2" t="s">
        <v>3685</v>
      </c>
      <c r="Q347" s="2"/>
      <c r="R347" s="2"/>
      <c r="S347" s="62" t="s">
        <v>3686</v>
      </c>
      <c r="T347" s="7"/>
      <c r="U347" s="7" t="s">
        <v>3687</v>
      </c>
      <c r="V347" s="7" t="s">
        <v>3688</v>
      </c>
      <c r="W347" s="7" t="s">
        <v>3689</v>
      </c>
      <c r="X347" s="56"/>
      <c r="Y347" s="7" t="s">
        <v>3690</v>
      </c>
      <c r="Z347" s="7" t="s">
        <v>3691</v>
      </c>
      <c r="AA347" s="2" t="s">
        <v>3692</v>
      </c>
      <c r="AB347" s="2" t="s">
        <v>3693</v>
      </c>
      <c r="AC347" s="6" t="s">
        <v>3694</v>
      </c>
      <c r="AE347" t="str" cm="1">
        <f t="array" ref="AE347">AddGsmComma(D347)</f>
        <v>97/3% VISCOSE/POLYESTER (MULTICOLOR NEPS)  MULTICOLOR NEPS BOX RIB ,175 GSM</v>
      </c>
    </row>
    <row r="348" spans="1:31" ht="100" customHeight="1" x14ac:dyDescent="0.35">
      <c r="A348" s="4" t="s">
        <v>3583</v>
      </c>
      <c r="B348" s="2" t="s">
        <v>3695</v>
      </c>
      <c r="C348" s="2"/>
      <c r="D348" s="2" t="s">
        <v>47741</v>
      </c>
      <c r="E348" s="2">
        <v>630</v>
      </c>
      <c r="F348" s="2" t="s">
        <v>0</v>
      </c>
      <c r="G348" s="2"/>
      <c r="H348" s="2"/>
      <c r="I348" s="2" t="s">
        <v>37</v>
      </c>
      <c r="J348" s="2" t="s">
        <v>2634</v>
      </c>
      <c r="K348" s="2">
        <v>200</v>
      </c>
      <c r="L348" s="2" t="s">
        <v>3572</v>
      </c>
      <c r="M348" s="2" t="s">
        <v>3696</v>
      </c>
      <c r="N348" s="36" t="s">
        <v>42702</v>
      </c>
      <c r="O348" s="2" t="s">
        <v>3697</v>
      </c>
      <c r="P348" s="2" t="s">
        <v>3698</v>
      </c>
      <c r="Q348" s="2"/>
      <c r="R348" s="2"/>
      <c r="S348" s="62" t="s">
        <v>3699</v>
      </c>
      <c r="T348" s="7" t="s">
        <v>3700</v>
      </c>
      <c r="U348" s="7" t="s">
        <v>3701</v>
      </c>
      <c r="V348" s="7" t="s">
        <v>3702</v>
      </c>
      <c r="W348" s="7" t="s">
        <v>3703</v>
      </c>
      <c r="X348" s="192" t="s">
        <v>3704</v>
      </c>
      <c r="Y348" s="7" t="s">
        <v>3705</v>
      </c>
      <c r="Z348" s="7" t="s">
        <v>3706</v>
      </c>
      <c r="AA348" s="2" t="s">
        <v>3707</v>
      </c>
      <c r="AB348" s="2" t="s">
        <v>3708</v>
      </c>
      <c r="AC348" s="6" t="s">
        <v>3709</v>
      </c>
      <c r="AE348" t="str" cm="1">
        <f t="array" ref="AE348">AddGsmComma(D348)</f>
        <v>70/30% COTTON/POLYESTER DESIGN SINGLE JERSEY ,200 GSM</v>
      </c>
    </row>
    <row r="349" spans="1:31" ht="100" customHeight="1" x14ac:dyDescent="0.35">
      <c r="A349" s="4" t="s">
        <v>3583</v>
      </c>
      <c r="B349" s="2" t="s">
        <v>3710</v>
      </c>
      <c r="C349" s="2"/>
      <c r="D349" s="2" t="s">
        <v>47742</v>
      </c>
      <c r="E349" s="2">
        <v>8</v>
      </c>
      <c r="F349" s="2" t="s">
        <v>1549</v>
      </c>
      <c r="G349" s="2"/>
      <c r="H349" s="2"/>
      <c r="I349" s="2" t="s">
        <v>37</v>
      </c>
      <c r="J349" s="2" t="s">
        <v>2634</v>
      </c>
      <c r="K349" s="2">
        <v>225</v>
      </c>
      <c r="L349" s="2" t="s">
        <v>3711</v>
      </c>
      <c r="M349" s="2" t="s">
        <v>3712</v>
      </c>
      <c r="N349" s="2" t="s">
        <v>42701</v>
      </c>
      <c r="O349" s="2"/>
      <c r="P349" s="2"/>
      <c r="Q349" s="2"/>
      <c r="R349" s="2"/>
      <c r="S349" s="62" t="s">
        <v>3713</v>
      </c>
      <c r="T349" s="7" t="s">
        <v>3714</v>
      </c>
      <c r="U349" s="7" t="s">
        <v>3715</v>
      </c>
      <c r="V349" s="2"/>
      <c r="W349" s="2"/>
      <c r="X349" s="192" t="s">
        <v>3716</v>
      </c>
      <c r="Y349" s="7" t="s">
        <v>3717</v>
      </c>
      <c r="Z349" s="7" t="s">
        <v>3718</v>
      </c>
      <c r="AA349" s="2" t="s">
        <v>3719</v>
      </c>
      <c r="AB349" s="2" t="s">
        <v>3720</v>
      </c>
      <c r="AC349" s="6" t="s">
        <v>2108</v>
      </c>
      <c r="AE349" t="str" cm="1">
        <f t="array" ref="AE349">AddGsmComma(D349)</f>
        <v>85/15% COTTON/POLYSTER DESIGN SINGLE JERSEY ,225 GSM</v>
      </c>
    </row>
    <row r="350" spans="1:31" ht="100" customHeight="1" x14ac:dyDescent="0.35">
      <c r="A350" s="4" t="s">
        <v>3583</v>
      </c>
      <c r="B350" s="2" t="s">
        <v>3721</v>
      </c>
      <c r="C350" s="2"/>
      <c r="D350" s="2" t="s">
        <v>47743</v>
      </c>
      <c r="E350" s="2" t="s">
        <v>3722</v>
      </c>
      <c r="F350" s="2" t="s">
        <v>3723</v>
      </c>
      <c r="G350" s="2"/>
      <c r="H350" s="2"/>
      <c r="I350" s="2" t="s">
        <v>684</v>
      </c>
      <c r="J350" s="2" t="s">
        <v>3724</v>
      </c>
      <c r="K350" s="2">
        <v>185</v>
      </c>
      <c r="L350" s="2" t="s">
        <v>3725</v>
      </c>
      <c r="M350" s="2" t="s">
        <v>265</v>
      </c>
      <c r="N350" s="2" t="s">
        <v>42701</v>
      </c>
      <c r="O350" s="2" t="s">
        <v>44763</v>
      </c>
      <c r="P350" s="2" t="s">
        <v>44764</v>
      </c>
      <c r="Q350" s="2"/>
      <c r="R350" s="2"/>
      <c r="S350" s="62" t="s">
        <v>3726</v>
      </c>
      <c r="T350" s="7" t="s">
        <v>3727</v>
      </c>
      <c r="U350" s="7" t="s">
        <v>3728</v>
      </c>
      <c r="V350" s="7" t="s">
        <v>3729</v>
      </c>
      <c r="W350" s="2"/>
      <c r="X350" s="192"/>
      <c r="Y350" s="7" t="s">
        <v>3730</v>
      </c>
      <c r="Z350" s="7" t="s">
        <v>3731</v>
      </c>
      <c r="AA350" s="2" t="s">
        <v>3732</v>
      </c>
      <c r="AB350" s="2" t="s">
        <v>3733</v>
      </c>
      <c r="AC350" s="6" t="s">
        <v>2172</v>
      </c>
      <c r="AE350" t="str" cm="1">
        <f t="array" ref="AE350">AddGsmComma(D350)</f>
        <v>94/1/5% COTTON/POLYESTER(2%BLACK NEPS)/ELASTANE NEPS STRETCH S/J ,185 GSM</v>
      </c>
    </row>
    <row r="351" spans="1:31" ht="100" customHeight="1" x14ac:dyDescent="0.35">
      <c r="A351" s="4" t="s">
        <v>3583</v>
      </c>
      <c r="B351" s="2" t="s">
        <v>3734</v>
      </c>
      <c r="C351" s="2"/>
      <c r="D351" s="2" t="s">
        <v>47744</v>
      </c>
      <c r="E351" s="2">
        <v>180</v>
      </c>
      <c r="F351" s="2" t="s">
        <v>387</v>
      </c>
      <c r="G351" s="2"/>
      <c r="H351" s="2"/>
      <c r="I351" s="2" t="s">
        <v>51</v>
      </c>
      <c r="J351" s="2" t="s">
        <v>3735</v>
      </c>
      <c r="K351" s="2">
        <v>215</v>
      </c>
      <c r="L351" s="2" t="s">
        <v>3736</v>
      </c>
      <c r="M351" s="2" t="s">
        <v>206</v>
      </c>
      <c r="N351" s="2" t="s">
        <v>42710</v>
      </c>
      <c r="O351" s="2" t="s">
        <v>3737</v>
      </c>
      <c r="P351" s="2" t="s">
        <v>3738</v>
      </c>
      <c r="Q351" s="2"/>
      <c r="R351" s="2"/>
      <c r="S351" s="62" t="s">
        <v>3739</v>
      </c>
      <c r="T351" s="7" t="s">
        <v>3740</v>
      </c>
      <c r="U351" s="7" t="s">
        <v>3741</v>
      </c>
      <c r="V351" s="7" t="s">
        <v>3742</v>
      </c>
      <c r="W351" s="7" t="s">
        <v>3743</v>
      </c>
      <c r="X351" s="56"/>
      <c r="Y351" s="7" t="s">
        <v>3744</v>
      </c>
      <c r="Z351" s="2"/>
      <c r="AA351" s="2" t="s">
        <v>3609</v>
      </c>
      <c r="AB351" s="2" t="s">
        <v>3610</v>
      </c>
      <c r="AC351" s="6" t="s">
        <v>2416</v>
      </c>
      <c r="AE351" t="str" cm="1">
        <f t="array" ref="AE351">AddGsmComma(D351)</f>
        <v>60/40% COTTON/POLYESTER(NEPS) MULTICOLOR NEPS SINGLE JERSEY ,215 GSM</v>
      </c>
    </row>
    <row r="352" spans="1:31" ht="100" customHeight="1" x14ac:dyDescent="0.35">
      <c r="A352" s="4" t="s">
        <v>3583</v>
      </c>
      <c r="B352" s="2" t="s">
        <v>3745</v>
      </c>
      <c r="C352" s="2"/>
      <c r="D352" s="2" t="s">
        <v>47745</v>
      </c>
      <c r="E352" s="2"/>
      <c r="F352" s="2"/>
      <c r="G352" s="2"/>
      <c r="H352" s="2"/>
      <c r="I352" s="2" t="s">
        <v>51</v>
      </c>
      <c r="J352" s="2" t="s">
        <v>3652</v>
      </c>
      <c r="K352" s="2">
        <v>180</v>
      </c>
      <c r="L352" s="2" t="s">
        <v>3736</v>
      </c>
      <c r="M352" s="2"/>
      <c r="N352" s="2" t="s">
        <v>42701</v>
      </c>
      <c r="O352" s="2"/>
      <c r="P352" s="2"/>
      <c r="Q352" s="2"/>
      <c r="R352" s="2"/>
      <c r="S352" s="62" t="s">
        <v>3746</v>
      </c>
      <c r="T352" s="2"/>
      <c r="U352" s="7" t="s">
        <v>3747</v>
      </c>
      <c r="V352" s="7"/>
      <c r="W352" s="2"/>
      <c r="X352" s="56"/>
      <c r="Y352" s="2"/>
      <c r="Z352" s="2"/>
      <c r="AA352" s="2" t="s">
        <v>3748</v>
      </c>
      <c r="AB352" s="2" t="s">
        <v>3610</v>
      </c>
      <c r="AC352" s="6" t="s">
        <v>2416</v>
      </c>
      <c r="AE352" t="str" cm="1">
        <f t="array" ref="AE352">AddGsmComma(D352)</f>
        <v>60/40% COTTON/POLYESTER(NEPS) MULTI COLOR NEPS SINGLE JERSEY ,180 GSM</v>
      </c>
    </row>
    <row r="353" spans="1:31" ht="100" customHeight="1" x14ac:dyDescent="0.35">
      <c r="A353" s="4" t="s">
        <v>3583</v>
      </c>
      <c r="B353" s="2" t="s">
        <v>3749</v>
      </c>
      <c r="C353" s="2"/>
      <c r="D353" s="2" t="s">
        <v>47746</v>
      </c>
      <c r="E353" s="2">
        <v>442</v>
      </c>
      <c r="F353" s="2" t="s">
        <v>387</v>
      </c>
      <c r="G353" s="2" t="s">
        <v>3750</v>
      </c>
      <c r="H353" s="2"/>
      <c r="I353" s="2" t="s">
        <v>51</v>
      </c>
      <c r="J353" s="2" t="s">
        <v>3751</v>
      </c>
      <c r="K353" s="2">
        <v>195</v>
      </c>
      <c r="L353" s="2" t="s">
        <v>3177</v>
      </c>
      <c r="M353" s="2" t="s">
        <v>80</v>
      </c>
      <c r="N353" s="2" t="s">
        <v>42702</v>
      </c>
      <c r="O353" s="2" t="s">
        <v>3752</v>
      </c>
      <c r="P353" s="2" t="s">
        <v>3753</v>
      </c>
      <c r="Q353" s="2"/>
      <c r="R353" s="2"/>
      <c r="S353" s="62" t="s">
        <v>3754</v>
      </c>
      <c r="T353" s="7" t="s">
        <v>3755</v>
      </c>
      <c r="U353" s="7" t="s">
        <v>3756</v>
      </c>
      <c r="V353" s="7" t="s">
        <v>3757</v>
      </c>
      <c r="W353" s="7" t="s">
        <v>3758</v>
      </c>
      <c r="X353" s="56"/>
      <c r="Y353" s="7" t="s">
        <v>3759</v>
      </c>
      <c r="Z353" s="7" t="s">
        <v>3760</v>
      </c>
      <c r="AA353" s="2" t="s">
        <v>3761</v>
      </c>
      <c r="AB353" s="2" t="s">
        <v>3762</v>
      </c>
      <c r="AC353" s="6" t="s">
        <v>315</v>
      </c>
      <c r="AE353" t="str" cm="1">
        <f t="array" ref="AE353">AddGsmComma(D353)</f>
        <v>50/38/12% POLYESTER/COTTON/VISCOSE SNOW SINGLE JERSEY ,195 GSM</v>
      </c>
    </row>
    <row r="354" spans="1:31" ht="100" customHeight="1" x14ac:dyDescent="0.35">
      <c r="A354" s="4" t="s">
        <v>3583</v>
      </c>
      <c r="B354" s="2" t="s">
        <v>3763</v>
      </c>
      <c r="C354" s="2"/>
      <c r="D354" s="2" t="s">
        <v>47747</v>
      </c>
      <c r="E354" s="2">
        <v>354</v>
      </c>
      <c r="F354" s="2" t="s">
        <v>3764</v>
      </c>
      <c r="G354" s="2"/>
      <c r="H354" s="2"/>
      <c r="I354" s="2" t="s">
        <v>51</v>
      </c>
      <c r="J354" s="2" t="s">
        <v>3765</v>
      </c>
      <c r="K354" s="2">
        <v>145</v>
      </c>
      <c r="L354" s="2" t="s">
        <v>3766</v>
      </c>
      <c r="M354" s="2" t="s">
        <v>699</v>
      </c>
      <c r="N354" s="2" t="s">
        <v>42702</v>
      </c>
      <c r="O354" s="2" t="s">
        <v>3767</v>
      </c>
      <c r="P354" s="2" t="s">
        <v>3768</v>
      </c>
      <c r="Q354" s="2"/>
      <c r="R354" s="2"/>
      <c r="S354" s="62" t="s">
        <v>3769</v>
      </c>
      <c r="T354" s="7" t="s">
        <v>3770</v>
      </c>
      <c r="U354" s="7" t="s">
        <v>3771</v>
      </c>
      <c r="V354" s="7" t="s">
        <v>3772</v>
      </c>
      <c r="W354" s="7" t="s">
        <v>3773</v>
      </c>
      <c r="X354" s="56"/>
      <c r="Y354" s="7" t="s">
        <v>3774</v>
      </c>
      <c r="Z354" s="7" t="s">
        <v>3775</v>
      </c>
      <c r="AA354" s="2" t="s">
        <v>3776</v>
      </c>
      <c r="AB354" s="2" t="s">
        <v>3610</v>
      </c>
      <c r="AC354" s="6" t="s">
        <v>2416</v>
      </c>
      <c r="AE354" t="str" cm="1">
        <f t="array" ref="AE354">AddGsmComma(D354)</f>
        <v>92/8% COTTON/POLYESTER (NEPS &amp; INJECT) MULTICOLOR INJECTED SINGLE JERSEY ,145 GSM</v>
      </c>
    </row>
    <row r="355" spans="1:31" ht="100" customHeight="1" x14ac:dyDescent="0.35">
      <c r="A355" s="4" t="s">
        <v>3583</v>
      </c>
      <c r="B355" s="2" t="s">
        <v>3777</v>
      </c>
      <c r="C355" s="2"/>
      <c r="D355" s="2" t="s">
        <v>47748</v>
      </c>
      <c r="E355" s="2"/>
      <c r="F355" s="2"/>
      <c r="G355" s="2"/>
      <c r="H355" s="2"/>
      <c r="I355" s="2" t="s">
        <v>51</v>
      </c>
      <c r="J355" s="2" t="s">
        <v>3778</v>
      </c>
      <c r="K355" s="2">
        <v>140</v>
      </c>
      <c r="L355" s="2" t="s">
        <v>3779</v>
      </c>
      <c r="M355" s="2"/>
      <c r="N355" s="2" t="s">
        <v>42701</v>
      </c>
      <c r="O355" s="2"/>
      <c r="P355" s="2" t="s">
        <v>3780</v>
      </c>
      <c r="Q355" s="2"/>
      <c r="R355" s="2"/>
      <c r="S355" s="62" t="s">
        <v>3781</v>
      </c>
      <c r="T355" s="2"/>
      <c r="U355" s="7" t="s">
        <v>3782</v>
      </c>
      <c r="V355" s="2"/>
      <c r="W355" s="2"/>
      <c r="X355" s="56"/>
      <c r="Y355" s="2"/>
      <c r="Z355" s="2"/>
      <c r="AA355" s="2" t="s">
        <v>3783</v>
      </c>
      <c r="AB355" s="2" t="s">
        <v>3784</v>
      </c>
      <c r="AC355" s="6" t="s">
        <v>680</v>
      </c>
      <c r="AE355" t="str" cm="1">
        <f t="array" ref="AE355">AddGsmComma(D355)</f>
        <v>58/42% POLYESTER/COTTON(INJECT) SLUB INJECT SINGLE JERSEY ,140 GSM</v>
      </c>
    </row>
    <row r="356" spans="1:31" ht="100" customHeight="1" x14ac:dyDescent="0.35">
      <c r="A356" s="4" t="s">
        <v>3583</v>
      </c>
      <c r="B356" s="2" t="s">
        <v>3785</v>
      </c>
      <c r="C356" s="2"/>
      <c r="D356" s="2" t="s">
        <v>47749</v>
      </c>
      <c r="E356" s="2"/>
      <c r="F356" s="2"/>
      <c r="G356" s="2"/>
      <c r="H356" s="2"/>
      <c r="I356" s="2" t="s">
        <v>51</v>
      </c>
      <c r="J356" s="2" t="s">
        <v>3786</v>
      </c>
      <c r="K356" s="2">
        <v>160</v>
      </c>
      <c r="L356" s="2" t="s">
        <v>3787</v>
      </c>
      <c r="M356" s="20" t="s">
        <v>673</v>
      </c>
      <c r="N356" s="2" t="s">
        <v>42701</v>
      </c>
      <c r="O356" s="2"/>
      <c r="P356" s="2" t="s">
        <v>3788</v>
      </c>
      <c r="Q356" s="2"/>
      <c r="R356" s="2"/>
      <c r="S356" s="62" t="s">
        <v>3789</v>
      </c>
      <c r="T356" s="2"/>
      <c r="U356" s="7" t="s">
        <v>3790</v>
      </c>
      <c r="V356" s="2"/>
      <c r="W356" s="2"/>
      <c r="X356" s="56"/>
      <c r="Y356" s="7" t="s">
        <v>3791</v>
      </c>
      <c r="Z356" s="2"/>
      <c r="AA356" s="2" t="s">
        <v>3792</v>
      </c>
      <c r="AB356" s="2" t="s">
        <v>3793</v>
      </c>
      <c r="AC356" s="6" t="s">
        <v>3794</v>
      </c>
      <c r="AE356" t="str" cm="1">
        <f t="array" ref="AE356">AddGsmComma(D356)</f>
        <v>99/1% COTTON/POLYESTER(NEPS,INJECT) ECRU FLUO MRL SINGLE JERSEY ,160 GSM</v>
      </c>
    </row>
    <row r="357" spans="1:31" ht="100" customHeight="1" x14ac:dyDescent="0.35">
      <c r="A357" s="4" t="s">
        <v>3583</v>
      </c>
      <c r="B357" s="2" t="s">
        <v>3795</v>
      </c>
      <c r="C357" s="2"/>
      <c r="D357" s="2" t="s">
        <v>47750</v>
      </c>
      <c r="E357" s="2" t="s">
        <v>3796</v>
      </c>
      <c r="F357" s="2"/>
      <c r="G357" s="2"/>
      <c r="H357" s="2"/>
      <c r="I357" s="2" t="s">
        <v>3356</v>
      </c>
      <c r="J357" s="2" t="s">
        <v>3613</v>
      </c>
      <c r="K357" s="2">
        <v>145</v>
      </c>
      <c r="L357" s="2" t="s">
        <v>3614</v>
      </c>
      <c r="M357" s="20" t="s">
        <v>896</v>
      </c>
      <c r="N357" s="2" t="s">
        <v>42701</v>
      </c>
      <c r="O357" s="2"/>
      <c r="P357" s="2"/>
      <c r="Q357" s="2"/>
      <c r="R357" s="2"/>
      <c r="S357" s="62" t="s">
        <v>3797</v>
      </c>
      <c r="T357" s="2"/>
      <c r="U357" s="7"/>
      <c r="V357" s="2"/>
      <c r="W357" s="2"/>
      <c r="X357" s="56"/>
      <c r="Y357" s="7"/>
      <c r="Z357" s="2"/>
      <c r="AA357" s="2" t="s">
        <v>3620</v>
      </c>
      <c r="AB357" s="2"/>
      <c r="AC357" s="6"/>
      <c r="AE357" t="str" cm="1">
        <f t="array" ref="AE357">AddGsmComma(D357)</f>
        <v>98/2% COTTON(ORG.)/POLYESTER(NEPS) NEPS STRIPE JERSEY ,145 GSM</v>
      </c>
    </row>
    <row r="358" spans="1:31" ht="100" customHeight="1" x14ac:dyDescent="0.35">
      <c r="A358" s="4" t="s">
        <v>3583</v>
      </c>
      <c r="B358" s="2" t="s">
        <v>3798</v>
      </c>
      <c r="C358" s="2"/>
      <c r="D358" s="2" t="s">
        <v>47751</v>
      </c>
      <c r="E358" s="2"/>
      <c r="F358" s="2" t="s">
        <v>557</v>
      </c>
      <c r="G358" s="2" t="s">
        <v>3799</v>
      </c>
      <c r="H358" s="2"/>
      <c r="I358" s="2" t="s">
        <v>51</v>
      </c>
      <c r="J358" s="2" t="s">
        <v>3594</v>
      </c>
      <c r="K358" s="2">
        <v>175</v>
      </c>
      <c r="L358" s="2" t="s">
        <v>3177</v>
      </c>
      <c r="M358" s="20"/>
      <c r="N358" s="2" t="s">
        <v>42701</v>
      </c>
      <c r="O358" s="2" t="s">
        <v>3800</v>
      </c>
      <c r="P358" s="2" t="s">
        <v>3801</v>
      </c>
      <c r="Q358" s="2"/>
      <c r="R358" s="2"/>
      <c r="S358" s="62" t="s">
        <v>3802</v>
      </c>
      <c r="T358" s="7" t="s">
        <v>3803</v>
      </c>
      <c r="U358" s="7" t="s">
        <v>3804</v>
      </c>
      <c r="V358" s="7" t="s">
        <v>3805</v>
      </c>
      <c r="W358" s="2"/>
      <c r="X358" s="56"/>
      <c r="Y358" s="2"/>
      <c r="Z358" s="7" t="s">
        <v>3806</v>
      </c>
      <c r="AA358" s="2" t="s">
        <v>3807</v>
      </c>
      <c r="AB358" s="2" t="s">
        <v>3808</v>
      </c>
      <c r="AC358" s="6" t="s">
        <v>3809</v>
      </c>
      <c r="AE358" t="str" cm="1">
        <f t="array" ref="AE358">AddGsmComma(D358)</f>
        <v>50/38/12% POLYESTER/COTTON/VISCOSE SNOW MELANGE SINGLE JERSEY ,175 GSM</v>
      </c>
    </row>
    <row r="359" spans="1:31" ht="100" customHeight="1" x14ac:dyDescent="0.35">
      <c r="A359" s="4" t="s">
        <v>3583</v>
      </c>
      <c r="B359" s="2" t="s">
        <v>3810</v>
      </c>
      <c r="C359" s="2"/>
      <c r="D359" s="2" t="s">
        <v>47752</v>
      </c>
      <c r="E359" s="2"/>
      <c r="F359" s="2" t="s">
        <v>557</v>
      </c>
      <c r="G359" s="2" t="s">
        <v>3799</v>
      </c>
      <c r="H359" s="2"/>
      <c r="I359" s="2" t="s">
        <v>51</v>
      </c>
      <c r="J359" s="2" t="s">
        <v>3594</v>
      </c>
      <c r="K359" s="2">
        <v>160</v>
      </c>
      <c r="L359" s="2" t="s">
        <v>3177</v>
      </c>
      <c r="M359" s="2"/>
      <c r="N359" s="2" t="s">
        <v>42701</v>
      </c>
      <c r="O359" s="2" t="s">
        <v>3800</v>
      </c>
      <c r="P359" s="2" t="s">
        <v>3801</v>
      </c>
      <c r="Q359" s="2"/>
      <c r="R359" s="2"/>
      <c r="S359" s="62" t="s">
        <v>3811</v>
      </c>
      <c r="T359" s="7" t="s">
        <v>3803</v>
      </c>
      <c r="U359" s="7" t="s">
        <v>3812</v>
      </c>
      <c r="V359" s="7" t="s">
        <v>3805</v>
      </c>
      <c r="W359" s="2"/>
      <c r="X359" s="56"/>
      <c r="Y359" s="2"/>
      <c r="Z359" s="7" t="s">
        <v>3813</v>
      </c>
      <c r="AA359" s="2" t="s">
        <v>3807</v>
      </c>
      <c r="AB359" s="2" t="s">
        <v>2445</v>
      </c>
      <c r="AC359" s="6" t="s">
        <v>3809</v>
      </c>
      <c r="AE359" t="str" cm="1">
        <f t="array" ref="AE359">AddGsmComma(D359)</f>
        <v>50/38/12% POLYESTER/COTTON/VISCOSE SNOW MELANGE SINGLE JERSEY ,160 GSM</v>
      </c>
    </row>
    <row r="360" spans="1:31" ht="100" customHeight="1" x14ac:dyDescent="0.35">
      <c r="A360" s="4" t="s">
        <v>3583</v>
      </c>
      <c r="B360" s="2" t="s">
        <v>3814</v>
      </c>
      <c r="C360" s="2"/>
      <c r="D360" s="2" t="s">
        <v>47752</v>
      </c>
      <c r="E360" s="2"/>
      <c r="F360" s="2" t="s">
        <v>557</v>
      </c>
      <c r="G360" s="2" t="s">
        <v>3815</v>
      </c>
      <c r="H360" s="2"/>
      <c r="I360" s="2" t="s">
        <v>51</v>
      </c>
      <c r="J360" s="2" t="s">
        <v>3594</v>
      </c>
      <c r="K360" s="2">
        <v>160</v>
      </c>
      <c r="L360" s="2" t="s">
        <v>3177</v>
      </c>
      <c r="M360" s="2"/>
      <c r="N360" s="2" t="s">
        <v>42701</v>
      </c>
      <c r="O360" s="2" t="s">
        <v>3816</v>
      </c>
      <c r="P360" s="2" t="s">
        <v>3817</v>
      </c>
      <c r="Q360" s="2"/>
      <c r="R360" s="2"/>
      <c r="S360" s="62" t="s">
        <v>3818</v>
      </c>
      <c r="T360" s="7" t="s">
        <v>3819</v>
      </c>
      <c r="U360" s="7" t="s">
        <v>3820</v>
      </c>
      <c r="V360" s="7" t="s">
        <v>3821</v>
      </c>
      <c r="W360" s="2"/>
      <c r="X360" s="56"/>
      <c r="Y360" s="2"/>
      <c r="Z360" s="7" t="s">
        <v>3822</v>
      </c>
      <c r="AA360" s="2" t="s">
        <v>3807</v>
      </c>
      <c r="AB360" s="2" t="s">
        <v>2445</v>
      </c>
      <c r="AC360" s="6" t="s">
        <v>3809</v>
      </c>
      <c r="AE360" t="str" cm="1">
        <f t="array" ref="AE360">AddGsmComma(D360)</f>
        <v>50/38/12% POLYESTER/COTTON/VISCOSE SNOW MELANGE SINGLE JERSEY ,160 GSM</v>
      </c>
    </row>
    <row r="361" spans="1:31" ht="100" customHeight="1" x14ac:dyDescent="0.35">
      <c r="A361" s="4" t="s">
        <v>3583</v>
      </c>
      <c r="B361" s="2" t="s">
        <v>3823</v>
      </c>
      <c r="C361" s="2"/>
      <c r="D361" s="2" t="s">
        <v>47753</v>
      </c>
      <c r="E361" s="2" t="s">
        <v>3824</v>
      </c>
      <c r="F361" s="2" t="s">
        <v>154</v>
      </c>
      <c r="G361" s="2"/>
      <c r="H361" s="2"/>
      <c r="I361" s="2" t="s">
        <v>51</v>
      </c>
      <c r="J361" s="2" t="s">
        <v>3825</v>
      </c>
      <c r="K361" s="2">
        <v>270</v>
      </c>
      <c r="L361" s="2" t="s">
        <v>1363</v>
      </c>
      <c r="M361" s="2" t="s">
        <v>2199</v>
      </c>
      <c r="N361" s="2" t="s">
        <v>42748</v>
      </c>
      <c r="O361" s="2" t="s">
        <v>3826</v>
      </c>
      <c r="P361" s="2" t="s">
        <v>3827</v>
      </c>
      <c r="Q361" s="2"/>
      <c r="R361" s="2"/>
      <c r="S361" s="62" t="s">
        <v>3828</v>
      </c>
      <c r="T361" s="7" t="s">
        <v>3829</v>
      </c>
      <c r="U361" s="7" t="s">
        <v>3830</v>
      </c>
      <c r="V361" s="7" t="s">
        <v>3831</v>
      </c>
      <c r="W361" s="7" t="s">
        <v>3832</v>
      </c>
      <c r="X361" s="56"/>
      <c r="Y361" s="7" t="s">
        <v>3833</v>
      </c>
      <c r="Z361" s="7" t="s">
        <v>3834</v>
      </c>
      <c r="AA361" s="2" t="s">
        <v>3835</v>
      </c>
      <c r="AB361" s="2" t="s">
        <v>3836</v>
      </c>
      <c r="AC361" s="6" t="s">
        <v>3837</v>
      </c>
      <c r="AE361" t="str" cm="1">
        <f t="array" ref="AE361">AddGsmComma(D361)</f>
        <v>100% POLYESTER CENTIPEDE YARN HEAVY JERSEY ,270 GSM</v>
      </c>
    </row>
    <row r="362" spans="1:31" ht="100" customHeight="1" x14ac:dyDescent="0.35">
      <c r="A362" s="4" t="s">
        <v>3838</v>
      </c>
      <c r="B362" s="2" t="s">
        <v>3839</v>
      </c>
      <c r="C362" s="2"/>
      <c r="D362" s="2" t="s">
        <v>47754</v>
      </c>
      <c r="E362" s="2" t="s">
        <v>3840</v>
      </c>
      <c r="F362" s="2" t="s">
        <v>581</v>
      </c>
      <c r="G362" s="2"/>
      <c r="H362" s="2"/>
      <c r="I362" s="2" t="s">
        <v>3841</v>
      </c>
      <c r="J362" s="2" t="s">
        <v>3842</v>
      </c>
      <c r="K362" s="2">
        <v>290</v>
      </c>
      <c r="L362" s="2" t="s">
        <v>3843</v>
      </c>
      <c r="M362" s="2" t="s">
        <v>686</v>
      </c>
      <c r="N362" s="2" t="s">
        <v>42749</v>
      </c>
      <c r="O362" s="2" t="s">
        <v>44765</v>
      </c>
      <c r="P362" s="2" t="s">
        <v>44766</v>
      </c>
      <c r="Q362" s="2"/>
      <c r="R362" s="2"/>
      <c r="S362" s="62" t="s">
        <v>3844</v>
      </c>
      <c r="T362" s="7"/>
      <c r="U362" s="7" t="s">
        <v>3845</v>
      </c>
      <c r="V362" s="7"/>
      <c r="W362" s="7" t="s">
        <v>3846</v>
      </c>
      <c r="X362" s="56"/>
      <c r="Y362" s="7" t="s">
        <v>3847</v>
      </c>
      <c r="Z362" s="7" t="s">
        <v>3848</v>
      </c>
      <c r="AA362" s="2" t="s">
        <v>3849</v>
      </c>
      <c r="AB362" s="2" t="s">
        <v>3850</v>
      </c>
      <c r="AC362" s="6" t="s">
        <v>2172</v>
      </c>
      <c r="AE362" t="str" cm="1">
        <f t="array" ref="AE362">AddGsmComma(D362)</f>
        <v>72/28% COTTON/POLYESTER-LUREX GLITTER-LOOK DIAGONAL FLEECE ,290 GSM</v>
      </c>
    </row>
    <row r="363" spans="1:31" ht="100" customHeight="1" x14ac:dyDescent="0.35">
      <c r="A363" s="4" t="s">
        <v>3838</v>
      </c>
      <c r="B363" s="2" t="s">
        <v>3851</v>
      </c>
      <c r="C363" s="2"/>
      <c r="D363" s="2" t="s">
        <v>47755</v>
      </c>
      <c r="E363" s="2"/>
      <c r="F363" s="2"/>
      <c r="G363" s="2"/>
      <c r="H363" s="2"/>
      <c r="I363" s="2" t="s">
        <v>51</v>
      </c>
      <c r="J363" s="2" t="s">
        <v>3852</v>
      </c>
      <c r="K363" s="2">
        <v>150</v>
      </c>
      <c r="L363" s="2" t="s">
        <v>3853</v>
      </c>
      <c r="M363" s="2" t="s">
        <v>226</v>
      </c>
      <c r="N363" s="2" t="s">
        <v>42701</v>
      </c>
      <c r="O363" s="2"/>
      <c r="P363" s="2" t="s">
        <v>3854</v>
      </c>
      <c r="Q363" s="2"/>
      <c r="R363" s="2"/>
      <c r="S363" s="62" t="s">
        <v>3855</v>
      </c>
      <c r="T363" s="2"/>
      <c r="U363" s="7" t="s">
        <v>3856</v>
      </c>
      <c r="V363" s="2"/>
      <c r="W363" s="2"/>
      <c r="X363" s="56"/>
      <c r="Y363" s="2"/>
      <c r="Z363" s="2"/>
      <c r="AA363" s="2" t="s">
        <v>3857</v>
      </c>
      <c r="AB363" s="2" t="s">
        <v>3858</v>
      </c>
      <c r="AC363" s="6" t="s">
        <v>3859</v>
      </c>
      <c r="AE363" t="str" cm="1">
        <f t="array" ref="AE363">AddGsmComma(D363)</f>
        <v>65/35% EXCEL/LINEN LINCEL STRIPE SINGLE JERSEY ,150 GSM</v>
      </c>
    </row>
    <row r="364" spans="1:31" ht="100" customHeight="1" x14ac:dyDescent="0.35">
      <c r="A364" s="50" t="s">
        <v>3838</v>
      </c>
      <c r="B364" s="36" t="s">
        <v>3860</v>
      </c>
      <c r="C364" s="36"/>
      <c r="D364" s="36" t="s">
        <v>47756</v>
      </c>
      <c r="E364" s="36"/>
      <c r="F364" s="36"/>
      <c r="G364" s="36"/>
      <c r="H364" s="36"/>
      <c r="I364" s="36" t="s">
        <v>51</v>
      </c>
      <c r="J364" s="36" t="s">
        <v>3861</v>
      </c>
      <c r="K364" s="36">
        <v>180</v>
      </c>
      <c r="L364" s="36" t="s">
        <v>3862</v>
      </c>
      <c r="M364" s="36" t="s">
        <v>501</v>
      </c>
      <c r="N364" s="36" t="s">
        <v>42701</v>
      </c>
      <c r="O364" s="36"/>
      <c r="P364" s="36" t="s">
        <v>3863</v>
      </c>
      <c r="Q364" s="2"/>
      <c r="R364" s="2"/>
      <c r="S364" s="62" t="s">
        <v>3864</v>
      </c>
      <c r="T364" s="36"/>
      <c r="U364" s="51" t="s">
        <v>3865</v>
      </c>
      <c r="V364" s="36"/>
      <c r="W364" s="2"/>
      <c r="X364" s="193"/>
      <c r="Y364" s="36"/>
      <c r="Z364" s="36"/>
      <c r="AA364" s="2" t="s">
        <v>3857</v>
      </c>
      <c r="AB364" s="36" t="s">
        <v>3866</v>
      </c>
      <c r="AC364" s="21" t="s">
        <v>3859</v>
      </c>
      <c r="AE364" t="str" cm="1">
        <f t="array" ref="AE364">AddGsmComma(D364)</f>
        <v>70/30% POLYESTER/VISCOSE TINTIN SINGLE JERSEY ,180 GSM</v>
      </c>
    </row>
    <row r="365" spans="1:31" ht="100" customHeight="1" x14ac:dyDescent="0.35">
      <c r="A365" s="50" t="s">
        <v>3838</v>
      </c>
      <c r="B365" s="36" t="s">
        <v>3867</v>
      </c>
      <c r="C365" s="36"/>
      <c r="D365" s="36" t="s">
        <v>44767</v>
      </c>
      <c r="E365" s="36" t="s">
        <v>3868</v>
      </c>
      <c r="F365" s="36" t="s">
        <v>3869</v>
      </c>
      <c r="G365" s="36" t="s">
        <v>3870</v>
      </c>
      <c r="H365" s="36"/>
      <c r="I365" s="36" t="s">
        <v>3841</v>
      </c>
      <c r="J365" s="36" t="s">
        <v>3871</v>
      </c>
      <c r="K365" s="36">
        <v>240</v>
      </c>
      <c r="L365" s="36" t="s">
        <v>3872</v>
      </c>
      <c r="M365" s="36" t="s">
        <v>3066</v>
      </c>
      <c r="N365" s="36" t="s">
        <v>42750</v>
      </c>
      <c r="O365" s="36" t="s">
        <v>44768</v>
      </c>
      <c r="P365" s="36" t="s">
        <v>44769</v>
      </c>
      <c r="S365" s="62" t="s">
        <v>3873</v>
      </c>
      <c r="T365" s="51" t="s">
        <v>3874</v>
      </c>
      <c r="U365" s="51" t="s">
        <v>3875</v>
      </c>
      <c r="V365" s="51" t="s">
        <v>3876</v>
      </c>
      <c r="W365" s="7" t="s">
        <v>3877</v>
      </c>
      <c r="X365" s="194"/>
      <c r="Y365" s="51" t="s">
        <v>3878</v>
      </c>
      <c r="Z365" s="51" t="s">
        <v>3879</v>
      </c>
      <c r="AA365" s="1" t="s">
        <v>3880</v>
      </c>
      <c r="AB365" s="36" t="s">
        <v>3850</v>
      </c>
      <c r="AC365" s="36" t="s">
        <v>3236</v>
      </c>
      <c r="AD365" s="36"/>
      <c r="AE365" t="str" cm="1">
        <f t="array" ref="AE365">AddGsmComma(D365)</f>
        <v>48/40/12% COTTON/POLYESTER/LUREX GLITTER-LOOK LOOSE FLEECE 240</v>
      </c>
    </row>
    <row r="366" spans="1:31" ht="100" customHeight="1" x14ac:dyDescent="0.35">
      <c r="A366" s="50" t="s">
        <v>3838</v>
      </c>
      <c r="B366" s="2" t="s">
        <v>3881</v>
      </c>
      <c r="C366" s="2"/>
      <c r="D366" s="2" t="s">
        <v>44770</v>
      </c>
      <c r="E366" s="2" t="s">
        <v>3882</v>
      </c>
      <c r="F366" s="2" t="s">
        <v>333</v>
      </c>
      <c r="G366" s="2"/>
      <c r="H366" s="2"/>
      <c r="I366" s="2" t="s">
        <v>51</v>
      </c>
      <c r="J366" s="2" t="s">
        <v>3883</v>
      </c>
      <c r="K366" s="2">
        <v>160</v>
      </c>
      <c r="L366" s="2" t="s">
        <v>3884</v>
      </c>
      <c r="M366" s="2" t="s">
        <v>652</v>
      </c>
      <c r="N366" s="2" t="s">
        <v>42751</v>
      </c>
      <c r="O366" s="2" t="s">
        <v>44771</v>
      </c>
      <c r="P366" s="2" t="s">
        <v>44772</v>
      </c>
      <c r="S366" s="62" t="s">
        <v>3885</v>
      </c>
      <c r="T366" s="7"/>
      <c r="U366" s="7" t="s">
        <v>3886</v>
      </c>
      <c r="V366" s="7"/>
      <c r="W366" s="7" t="s">
        <v>3887</v>
      </c>
      <c r="X366" s="192"/>
      <c r="Y366" s="7" t="s">
        <v>3888</v>
      </c>
      <c r="Z366" s="7" t="s">
        <v>3889</v>
      </c>
      <c r="AA366" s="1" t="s">
        <v>3890</v>
      </c>
      <c r="AB366" s="2" t="s">
        <v>3891</v>
      </c>
      <c r="AC366" s="2" t="s">
        <v>3236</v>
      </c>
      <c r="AD366" s="2"/>
      <c r="AE366" t="str" cm="1">
        <f t="array" ref="AE366">AddGsmComma(D366)</f>
        <v>98/2% COTTON(MEL)/POLYESTER LUREX SPARKLING ANGELINA JERSEY 160</v>
      </c>
    </row>
    <row r="367" spans="1:31" ht="100" customHeight="1" x14ac:dyDescent="0.35">
      <c r="A367" s="50" t="s">
        <v>3838</v>
      </c>
      <c r="B367" s="2" t="s">
        <v>3892</v>
      </c>
      <c r="C367" s="2"/>
      <c r="D367" s="2" t="s">
        <v>44773</v>
      </c>
      <c r="E367" s="2" t="s">
        <v>3893</v>
      </c>
      <c r="F367" s="2" t="s">
        <v>333</v>
      </c>
      <c r="G367" s="2"/>
      <c r="H367" s="2"/>
      <c r="I367" s="2" t="s">
        <v>3089</v>
      </c>
      <c r="J367" s="2" t="s">
        <v>3894</v>
      </c>
      <c r="K367" s="2">
        <v>240</v>
      </c>
      <c r="L367" s="2" t="s">
        <v>43664</v>
      </c>
      <c r="M367" s="2" t="s">
        <v>450</v>
      </c>
      <c r="N367" s="2" t="s">
        <v>42752</v>
      </c>
      <c r="O367" s="2" t="s">
        <v>44774</v>
      </c>
      <c r="P367" s="2" t="s">
        <v>44775</v>
      </c>
      <c r="S367" s="62" t="s">
        <v>3895</v>
      </c>
      <c r="T367" s="7"/>
      <c r="U367" s="7" t="s">
        <v>3896</v>
      </c>
      <c r="V367" s="7"/>
      <c r="W367" s="7" t="s">
        <v>3897</v>
      </c>
      <c r="X367" s="192"/>
      <c r="Y367" s="7" t="s">
        <v>3898</v>
      </c>
      <c r="Z367" s="7" t="s">
        <v>3899</v>
      </c>
      <c r="AA367" s="1" t="s">
        <v>3900</v>
      </c>
      <c r="AB367" s="2" t="s">
        <v>3901</v>
      </c>
      <c r="AC367" s="2" t="s">
        <v>2172</v>
      </c>
      <c r="AD367" s="2"/>
      <c r="AE367" t="str" cm="1">
        <f t="array" ref="AE367">AddGsmComma(D367)</f>
        <v>50/42/4/4% Polyester/Cotton/Metallic/Elastane LUREX VARIEGATED DROP RIB 240</v>
      </c>
    </row>
    <row r="368" spans="1:31" ht="100" customHeight="1" x14ac:dyDescent="0.35">
      <c r="A368" s="50" t="s">
        <v>3838</v>
      </c>
      <c r="B368" s="2" t="s">
        <v>3902</v>
      </c>
      <c r="C368" s="2"/>
      <c r="D368" s="2" t="s">
        <v>44776</v>
      </c>
      <c r="E368" s="2" t="s">
        <v>3903</v>
      </c>
      <c r="F368" s="2" t="s">
        <v>333</v>
      </c>
      <c r="G368" s="2"/>
      <c r="H368" s="2"/>
      <c r="I368" s="2" t="s">
        <v>51</v>
      </c>
      <c r="J368" s="2" t="s">
        <v>3904</v>
      </c>
      <c r="K368" s="2">
        <v>160</v>
      </c>
      <c r="L368" s="2" t="s">
        <v>3905</v>
      </c>
      <c r="M368" s="2" t="s">
        <v>428</v>
      </c>
      <c r="N368" s="2" t="s">
        <v>42702</v>
      </c>
      <c r="O368" s="2" t="s">
        <v>44777</v>
      </c>
      <c r="P368" s="2" t="s">
        <v>44778</v>
      </c>
      <c r="S368" s="62" t="s">
        <v>3906</v>
      </c>
      <c r="T368" s="7"/>
      <c r="U368" s="7" t="s">
        <v>3907</v>
      </c>
      <c r="V368" s="7"/>
      <c r="W368" s="7" t="s">
        <v>3908</v>
      </c>
      <c r="X368" s="192"/>
      <c r="Y368" s="7" t="s">
        <v>3909</v>
      </c>
      <c r="Z368" s="7" t="s">
        <v>3910</v>
      </c>
      <c r="AA368" s="1" t="s">
        <v>3911</v>
      </c>
      <c r="AB368" s="2" t="s">
        <v>3912</v>
      </c>
      <c r="AC368" s="2" t="s">
        <v>2172</v>
      </c>
      <c r="AD368" s="2"/>
      <c r="AE368" t="str" cm="1">
        <f t="array" ref="AE368">AddGsmComma(D368)</f>
        <v>81/15/4% COTTON/LUREX/ELASTANE LUREX-COTTON STRIPE JERSEY 160</v>
      </c>
    </row>
    <row r="369" spans="1:31" ht="100" customHeight="1" x14ac:dyDescent="0.35">
      <c r="A369" s="12" t="s">
        <v>3838</v>
      </c>
      <c r="B369" s="13" t="s">
        <v>3913</v>
      </c>
      <c r="C369" s="13"/>
      <c r="D369" s="13" t="s">
        <v>47757</v>
      </c>
      <c r="E369" s="13"/>
      <c r="F369" s="13"/>
      <c r="G369" s="13"/>
      <c r="H369" s="13"/>
      <c r="I369" s="13" t="s">
        <v>51</v>
      </c>
      <c r="J369" s="13" t="s">
        <v>3914</v>
      </c>
      <c r="K369" s="13">
        <v>135</v>
      </c>
      <c r="L369" s="13" t="s">
        <v>3853</v>
      </c>
      <c r="M369" s="13" t="s">
        <v>226</v>
      </c>
      <c r="N369" s="13" t="s">
        <v>42701</v>
      </c>
      <c r="O369" s="13"/>
      <c r="P369" s="13" t="s">
        <v>3854</v>
      </c>
      <c r="Q369" s="2"/>
      <c r="R369" s="2"/>
      <c r="S369" s="62" t="s">
        <v>3915</v>
      </c>
      <c r="T369" s="13"/>
      <c r="U369" s="14" t="s">
        <v>3916</v>
      </c>
      <c r="V369" s="13"/>
      <c r="W369" s="2"/>
      <c r="X369" s="191"/>
      <c r="Y369" s="13"/>
      <c r="Z369" s="13"/>
      <c r="AA369" s="2" t="s">
        <v>3857</v>
      </c>
      <c r="AB369" s="13" t="s">
        <v>3858</v>
      </c>
      <c r="AC369" s="23" t="s">
        <v>3859</v>
      </c>
      <c r="AE369" t="str" cm="1">
        <f t="array" ref="AE369">AddGsmComma(D369)</f>
        <v>65/35% EXCEL/LINEN LINCEL STRIPE SINGLE JERSEY-K2160 ,135 GSM</v>
      </c>
    </row>
    <row r="370" spans="1:31" ht="100" customHeight="1" x14ac:dyDescent="0.35">
      <c r="A370" s="4" t="s">
        <v>3838</v>
      </c>
      <c r="B370" s="2" t="s">
        <v>3917</v>
      </c>
      <c r="C370" s="2"/>
      <c r="D370" s="2" t="s">
        <v>47758</v>
      </c>
      <c r="E370" s="2"/>
      <c r="F370" s="2"/>
      <c r="G370" s="2"/>
      <c r="H370" s="2"/>
      <c r="I370" s="2" t="s">
        <v>51</v>
      </c>
      <c r="J370" s="2" t="s">
        <v>3918</v>
      </c>
      <c r="K370" s="2">
        <v>125</v>
      </c>
      <c r="L370" s="2" t="s">
        <v>3862</v>
      </c>
      <c r="M370" s="2"/>
      <c r="N370" s="2" t="s">
        <v>42701</v>
      </c>
      <c r="O370" s="2"/>
      <c r="P370" s="2" t="s">
        <v>3863</v>
      </c>
      <c r="Q370" s="2"/>
      <c r="R370" s="2"/>
      <c r="S370" s="62" t="s">
        <v>3919</v>
      </c>
      <c r="T370" s="2"/>
      <c r="U370" s="7" t="s">
        <v>3920</v>
      </c>
      <c r="V370" s="2"/>
      <c r="W370" s="2"/>
      <c r="X370" s="56"/>
      <c r="Y370" s="2"/>
      <c r="Z370" s="7" t="s">
        <v>44779</v>
      </c>
      <c r="AA370" s="2" t="s">
        <v>3857</v>
      </c>
      <c r="AB370" s="2" t="s">
        <v>3866</v>
      </c>
      <c r="AC370" s="6" t="s">
        <v>3859</v>
      </c>
      <c r="AE370" t="str" cm="1">
        <f t="array" ref="AE370">AddGsmComma(D370)</f>
        <v>70/30% POLYESTER/VISCOSE TINTIN PIQUE JERSEY ,125 GSM</v>
      </c>
    </row>
    <row r="371" spans="1:31" ht="100" customHeight="1" x14ac:dyDescent="0.35">
      <c r="A371" s="4" t="s">
        <v>3838</v>
      </c>
      <c r="B371" s="2" t="s">
        <v>3921</v>
      </c>
      <c r="C371" s="2"/>
      <c r="D371" s="2" t="s">
        <v>47759</v>
      </c>
      <c r="E371" s="2"/>
      <c r="F371" s="2"/>
      <c r="G371" s="2"/>
      <c r="H371" s="2"/>
      <c r="I371" s="2" t="s">
        <v>51</v>
      </c>
      <c r="J371" s="2" t="s">
        <v>3922</v>
      </c>
      <c r="K371" s="2">
        <v>115</v>
      </c>
      <c r="L371" s="2" t="s">
        <v>3923</v>
      </c>
      <c r="M371" s="2" t="s">
        <v>450</v>
      </c>
      <c r="N371" s="2" t="s">
        <v>42701</v>
      </c>
      <c r="O371" s="2"/>
      <c r="P371" s="2"/>
      <c r="Q371" s="2"/>
      <c r="R371" s="2"/>
      <c r="S371" s="62" t="s">
        <v>3924</v>
      </c>
      <c r="T371" s="2"/>
      <c r="U371" s="7" t="s">
        <v>3925</v>
      </c>
      <c r="V371" s="2"/>
      <c r="W371" s="2"/>
      <c r="X371" s="56"/>
      <c r="Y371" s="2"/>
      <c r="Z371" s="2"/>
      <c r="AA371" s="2" t="s">
        <v>3857</v>
      </c>
      <c r="AB371" s="2" t="s">
        <v>3926</v>
      </c>
      <c r="AC371" s="6" t="s">
        <v>3859</v>
      </c>
      <c r="AE371" t="str" cm="1">
        <f t="array" ref="AE371">AddGsmComma(D371)</f>
        <v>90/10% POLYESTER(SHRINKABLE)/LINEN FAKE LINEN JERSEEY ,115 GSM</v>
      </c>
    </row>
    <row r="372" spans="1:31" ht="100" customHeight="1" x14ac:dyDescent="0.35">
      <c r="A372" s="4" t="s">
        <v>3838</v>
      </c>
      <c r="B372" s="2" t="s">
        <v>3927</v>
      </c>
      <c r="C372" s="2"/>
      <c r="D372" s="2" t="s">
        <v>47760</v>
      </c>
      <c r="E372" s="2"/>
      <c r="F372" s="2"/>
      <c r="G372" s="2"/>
      <c r="H372" s="2"/>
      <c r="I372" s="2" t="s">
        <v>51</v>
      </c>
      <c r="J372" s="2" t="s">
        <v>3922</v>
      </c>
      <c r="K372" s="2">
        <v>115</v>
      </c>
      <c r="L372" s="2" t="s">
        <v>3928</v>
      </c>
      <c r="M372" s="2" t="s">
        <v>450</v>
      </c>
      <c r="N372" s="2" t="s">
        <v>42701</v>
      </c>
      <c r="O372" s="2"/>
      <c r="P372" s="2"/>
      <c r="Q372" s="2"/>
      <c r="R372" s="2"/>
      <c r="S372" s="62" t="s">
        <v>3929</v>
      </c>
      <c r="T372" s="2"/>
      <c r="U372" s="7" t="s">
        <v>3930</v>
      </c>
      <c r="V372" s="2"/>
      <c r="W372" s="2"/>
      <c r="X372" s="56"/>
      <c r="Y372" s="2"/>
      <c r="Z372" s="2"/>
      <c r="AA372" s="2" t="s">
        <v>3857</v>
      </c>
      <c r="AB372" s="2" t="s">
        <v>3926</v>
      </c>
      <c r="AC372" s="6" t="s">
        <v>3859</v>
      </c>
      <c r="AE372" t="str" cm="1">
        <f t="array" ref="AE372">AddGsmComma(D372)</f>
        <v>TBC% POLYESTER(SHRINKABLE)/LINEN FAKE LINEN JERSEEY ,115 GSM</v>
      </c>
    </row>
    <row r="373" spans="1:31" ht="100" customHeight="1" x14ac:dyDescent="0.35">
      <c r="A373" s="4" t="s">
        <v>3838</v>
      </c>
      <c r="B373" s="2" t="s">
        <v>3931</v>
      </c>
      <c r="C373" s="2"/>
      <c r="D373" s="2" t="s">
        <v>47761</v>
      </c>
      <c r="E373" s="2"/>
      <c r="F373" s="2"/>
      <c r="G373" s="2"/>
      <c r="H373" s="2"/>
      <c r="I373" s="2" t="s">
        <v>51</v>
      </c>
      <c r="J373" s="2" t="s">
        <v>3932</v>
      </c>
      <c r="K373" s="2">
        <v>160</v>
      </c>
      <c r="L373" s="2" t="s">
        <v>3862</v>
      </c>
      <c r="M373" s="2" t="s">
        <v>80</v>
      </c>
      <c r="N373" s="2" t="s">
        <v>42701</v>
      </c>
      <c r="O373" s="2"/>
      <c r="P373" s="2" t="s">
        <v>3933</v>
      </c>
      <c r="Q373" s="2"/>
      <c r="R373" s="2"/>
      <c r="S373" s="62" t="s">
        <v>3934</v>
      </c>
      <c r="T373" s="2"/>
      <c r="U373" s="7" t="s">
        <v>3935</v>
      </c>
      <c r="V373" s="2"/>
      <c r="W373" s="2"/>
      <c r="X373" s="56"/>
      <c r="Y373" s="2"/>
      <c r="Z373" s="7" t="s">
        <v>3936</v>
      </c>
      <c r="AA373" s="2" t="s">
        <v>3937</v>
      </c>
      <c r="AB373" s="2" t="s">
        <v>3938</v>
      </c>
      <c r="AC373" s="6" t="s">
        <v>3939</v>
      </c>
      <c r="AE373" t="str" cm="1">
        <f t="array" ref="AE373">AddGsmComma(D373)</f>
        <v>70/30% POLYESTER/VISCOSE MULTI COUNT JERSEY ,160 GSM</v>
      </c>
    </row>
    <row r="374" spans="1:31" ht="100" customHeight="1" x14ac:dyDescent="0.35">
      <c r="A374" s="4" t="s">
        <v>3838</v>
      </c>
      <c r="B374" s="2" t="s">
        <v>3940</v>
      </c>
      <c r="C374" s="2"/>
      <c r="D374" s="2" t="s">
        <v>47762</v>
      </c>
      <c r="E374" s="2"/>
      <c r="F374" s="2"/>
      <c r="G374" s="2"/>
      <c r="H374" s="2"/>
      <c r="I374" s="2" t="s">
        <v>51</v>
      </c>
      <c r="J374" s="2" t="s">
        <v>2226</v>
      </c>
      <c r="K374" s="2">
        <v>150</v>
      </c>
      <c r="L374" s="2" t="s">
        <v>3941</v>
      </c>
      <c r="M374" s="2" t="s">
        <v>80</v>
      </c>
      <c r="N374" s="2" t="s">
        <v>42701</v>
      </c>
      <c r="O374" s="2"/>
      <c r="P374" s="2"/>
      <c r="Q374" s="2"/>
      <c r="R374" s="2"/>
      <c r="S374" s="62" t="s">
        <v>3942</v>
      </c>
      <c r="T374" s="2"/>
      <c r="U374" s="7" t="s">
        <v>3943</v>
      </c>
      <c r="V374" s="2"/>
      <c r="W374" s="2"/>
      <c r="X374" s="56"/>
      <c r="Y374" s="2"/>
      <c r="Z374" s="2"/>
      <c r="AA374" s="2" t="s">
        <v>3944</v>
      </c>
      <c r="AB374" s="2" t="s">
        <v>3945</v>
      </c>
      <c r="AC374" s="6" t="s">
        <v>3946</v>
      </c>
      <c r="AE374" t="str" cm="1">
        <f t="array" ref="AE374">AddGsmComma(D374)</f>
        <v>TBC% POLYESTER/COTTON PIN STRIPE SINGLE JERSEY ,150 GSM</v>
      </c>
    </row>
    <row r="375" spans="1:31" ht="100" customHeight="1" x14ac:dyDescent="0.35">
      <c r="A375" s="4" t="s">
        <v>3838</v>
      </c>
      <c r="B375" s="2" t="s">
        <v>3947</v>
      </c>
      <c r="C375" s="2"/>
      <c r="D375" s="2" t="s">
        <v>47762</v>
      </c>
      <c r="E375" s="2"/>
      <c r="F375" s="2"/>
      <c r="G375" s="2"/>
      <c r="H375" s="2"/>
      <c r="I375" s="2" t="s">
        <v>51</v>
      </c>
      <c r="J375" s="2" t="s">
        <v>2226</v>
      </c>
      <c r="K375" s="2">
        <v>150</v>
      </c>
      <c r="L375" s="2" t="s">
        <v>3941</v>
      </c>
      <c r="M375" s="2" t="s">
        <v>80</v>
      </c>
      <c r="N375" s="2" t="s">
        <v>42701</v>
      </c>
      <c r="O375" s="2"/>
      <c r="P375" s="2"/>
      <c r="Q375" s="2"/>
      <c r="R375" s="2"/>
      <c r="S375" s="62" t="s">
        <v>3948</v>
      </c>
      <c r="T375" s="2"/>
      <c r="U375" s="7" t="s">
        <v>3949</v>
      </c>
      <c r="V375" s="2"/>
      <c r="W375" s="2"/>
      <c r="X375" s="56"/>
      <c r="Y375" s="2"/>
      <c r="Z375" s="2"/>
      <c r="AA375" s="2" t="s">
        <v>3944</v>
      </c>
      <c r="AB375" s="2" t="s">
        <v>3945</v>
      </c>
      <c r="AC375" s="6" t="s">
        <v>3946</v>
      </c>
      <c r="AE375" t="str" cm="1">
        <f t="array" ref="AE375">AddGsmComma(D375)</f>
        <v>TBC% POLYESTER/COTTON PIN STRIPE SINGLE JERSEY ,150 GSM</v>
      </c>
    </row>
    <row r="376" spans="1:31" ht="100" customHeight="1" x14ac:dyDescent="0.35">
      <c r="A376" s="4" t="s">
        <v>3838</v>
      </c>
      <c r="B376" s="2" t="s">
        <v>3950</v>
      </c>
      <c r="C376" s="2"/>
      <c r="D376" s="2" t="s">
        <v>47763</v>
      </c>
      <c r="E376" s="2">
        <v>2</v>
      </c>
      <c r="F376" s="2" t="s">
        <v>1549</v>
      </c>
      <c r="G376" s="2"/>
      <c r="H376" s="2"/>
      <c r="I376" s="2" t="s">
        <v>51</v>
      </c>
      <c r="J376" s="2" t="s">
        <v>3751</v>
      </c>
      <c r="K376" s="2">
        <v>140</v>
      </c>
      <c r="L376" s="2" t="s">
        <v>3177</v>
      </c>
      <c r="M376" s="2" t="s">
        <v>137</v>
      </c>
      <c r="N376" s="2" t="s">
        <v>42701</v>
      </c>
      <c r="O376" s="2" t="s">
        <v>3951</v>
      </c>
      <c r="P376" s="2" t="s">
        <v>3952</v>
      </c>
      <c r="Q376" s="2"/>
      <c r="R376" s="2"/>
      <c r="S376" s="62" t="s">
        <v>3953</v>
      </c>
      <c r="T376" s="2"/>
      <c r="U376" s="7" t="s">
        <v>3954</v>
      </c>
      <c r="V376" s="7" t="s">
        <v>3955</v>
      </c>
      <c r="W376" s="2"/>
      <c r="X376" s="56"/>
      <c r="Y376" s="7" t="s">
        <v>3956</v>
      </c>
      <c r="Z376" s="7" t="s">
        <v>1878</v>
      </c>
      <c r="AA376" s="2" t="s">
        <v>3957</v>
      </c>
      <c r="AB376" s="2" t="s">
        <v>3958</v>
      </c>
      <c r="AC376" s="6" t="s">
        <v>315</v>
      </c>
      <c r="AE376" t="str" cm="1">
        <f t="array" ref="AE376">AddGsmComma(D376)</f>
        <v>50/38/12% POLYESTER/COTTON/VISCOSE SNOW SINGLE JERSEY ,140 GSM</v>
      </c>
    </row>
    <row r="377" spans="1:31" ht="100" customHeight="1" x14ac:dyDescent="0.35">
      <c r="A377" s="4" t="s">
        <v>3838</v>
      </c>
      <c r="B377" s="2" t="s">
        <v>3959</v>
      </c>
      <c r="C377" s="2"/>
      <c r="D377" s="2" t="s">
        <v>44780</v>
      </c>
      <c r="E377" s="2" t="s">
        <v>3960</v>
      </c>
      <c r="F377" s="2" t="s">
        <v>581</v>
      </c>
      <c r="G377" s="2"/>
      <c r="H377" s="2"/>
      <c r="I377" s="2" t="s">
        <v>3961</v>
      </c>
      <c r="J377" s="2" t="s">
        <v>3962</v>
      </c>
      <c r="K377" s="2">
        <v>260</v>
      </c>
      <c r="L377" s="2" t="s">
        <v>3963</v>
      </c>
      <c r="M377" s="2" t="s">
        <v>2997</v>
      </c>
      <c r="N377" s="2" t="s">
        <v>42701</v>
      </c>
      <c r="O377" s="2" t="s">
        <v>44781</v>
      </c>
      <c r="P377" s="2" t="s">
        <v>44782</v>
      </c>
      <c r="Q377" s="2"/>
      <c r="R377" s="2"/>
      <c r="S377" s="62" t="s">
        <v>3964</v>
      </c>
      <c r="T377" s="7" t="s">
        <v>3965</v>
      </c>
      <c r="U377" s="7" t="s">
        <v>3966</v>
      </c>
      <c r="V377" s="7" t="s">
        <v>3967</v>
      </c>
      <c r="W377" s="2"/>
      <c r="X377" s="192" t="s">
        <v>3968</v>
      </c>
      <c r="Y377" s="7" t="s">
        <v>3969</v>
      </c>
      <c r="Z377" s="7" t="s">
        <v>3970</v>
      </c>
      <c r="AA377" s="2" t="s">
        <v>3971</v>
      </c>
      <c r="AB377" s="2" t="s">
        <v>3972</v>
      </c>
      <c r="AC377" s="6" t="s">
        <v>3973</v>
      </c>
      <c r="AE377" t="str" cm="1">
        <f t="array" ref="AE377">AddGsmComma(D377)</f>
        <v xml:space="preserve">30/42/10/13/5% US CTN/REC. PES/REC. CTN/LUREX/ELAST
LUREX HERRINGBONE DESIGN RIB
260 GSM </v>
      </c>
    </row>
    <row r="378" spans="1:31" ht="100" customHeight="1" x14ac:dyDescent="0.35">
      <c r="A378" s="4" t="s">
        <v>3838</v>
      </c>
      <c r="B378" s="2" t="s">
        <v>3974</v>
      </c>
      <c r="C378" s="2"/>
      <c r="D378" s="2" t="s">
        <v>47764</v>
      </c>
      <c r="E378" s="2">
        <v>50</v>
      </c>
      <c r="F378" s="2" t="s">
        <v>371</v>
      </c>
      <c r="G378" s="2"/>
      <c r="H378" s="2"/>
      <c r="I378" s="2" t="s">
        <v>51</v>
      </c>
      <c r="J378" s="2" t="s">
        <v>3751</v>
      </c>
      <c r="K378" s="2">
        <v>135</v>
      </c>
      <c r="L378" s="2" t="s">
        <v>101</v>
      </c>
      <c r="M378" s="2" t="s">
        <v>501</v>
      </c>
      <c r="N378" s="2" t="s">
        <v>42701</v>
      </c>
      <c r="O378" s="2" t="s">
        <v>3975</v>
      </c>
      <c r="P378" s="2" t="s">
        <v>3976</v>
      </c>
      <c r="Q378" s="2"/>
      <c r="R378" s="2"/>
      <c r="S378" s="62" t="s">
        <v>3977</v>
      </c>
      <c r="T378" s="7" t="s">
        <v>3978</v>
      </c>
      <c r="U378" s="7" t="s">
        <v>1874</v>
      </c>
      <c r="V378" s="7" t="s">
        <v>3979</v>
      </c>
      <c r="W378" s="2"/>
      <c r="X378" s="56"/>
      <c r="Y378" s="7" t="s">
        <v>3980</v>
      </c>
      <c r="Z378" s="7" t="s">
        <v>3981</v>
      </c>
      <c r="AA378" s="2" t="s">
        <v>1879</v>
      </c>
      <c r="AB378" s="2" t="s">
        <v>3762</v>
      </c>
      <c r="AC378" s="6" t="s">
        <v>315</v>
      </c>
      <c r="AE378" t="str" cm="1">
        <f t="array" ref="AE378">AddGsmComma(D378)</f>
        <v>60/40% COTTON/POLYESTER SNOW SINGLE JERSEY ,135 GSM</v>
      </c>
    </row>
    <row r="379" spans="1:31" ht="100" customHeight="1" x14ac:dyDescent="0.35">
      <c r="A379" s="4" t="s">
        <v>3838</v>
      </c>
      <c r="B379" s="2" t="s">
        <v>3982</v>
      </c>
      <c r="C379" s="2"/>
      <c r="D379" s="2" t="s">
        <v>47765</v>
      </c>
      <c r="E379" s="2">
        <v>485</v>
      </c>
      <c r="F379" s="2" t="s">
        <v>3983</v>
      </c>
      <c r="G379" s="2" t="s">
        <v>3984</v>
      </c>
      <c r="H379" s="2"/>
      <c r="I379" s="2" t="s">
        <v>51</v>
      </c>
      <c r="J379" s="2" t="s">
        <v>3985</v>
      </c>
      <c r="K379" s="2">
        <v>160</v>
      </c>
      <c r="L379" s="2" t="s">
        <v>3986</v>
      </c>
      <c r="M379" s="2"/>
      <c r="N379" s="2" t="s">
        <v>42702</v>
      </c>
      <c r="O379" s="2" t="s">
        <v>3987</v>
      </c>
      <c r="P379" s="2" t="s">
        <v>3988</v>
      </c>
      <c r="Q379" s="2"/>
      <c r="R379" s="2"/>
      <c r="S379" s="62" t="s">
        <v>3989</v>
      </c>
      <c r="T379" s="2"/>
      <c r="U379" s="7" t="s">
        <v>3990</v>
      </c>
      <c r="V379" s="7" t="s">
        <v>3991</v>
      </c>
      <c r="W379" s="7" t="s">
        <v>3992</v>
      </c>
      <c r="X379" s="56"/>
      <c r="Y379" s="7" t="s">
        <v>3993</v>
      </c>
      <c r="Z379" s="7" t="s">
        <v>3994</v>
      </c>
      <c r="AA379" s="2" t="s">
        <v>3995</v>
      </c>
      <c r="AB379" s="2" t="s">
        <v>3996</v>
      </c>
      <c r="AC379" s="6" t="s">
        <v>680</v>
      </c>
      <c r="AE379" t="str" cm="1">
        <f t="array" ref="AE379">AddGsmComma(D379)</f>
        <v>50/30/20% POLYESTER/VISCOSE/COTTON TRI BLEND SNOW HEATHER SINGLE JERSEY ,160 GSM</v>
      </c>
    </row>
    <row r="380" spans="1:31" ht="100" customHeight="1" x14ac:dyDescent="0.35">
      <c r="A380" s="4" t="s">
        <v>3838</v>
      </c>
      <c r="B380" s="2" t="s">
        <v>3997</v>
      </c>
      <c r="C380" s="2"/>
      <c r="D380" s="2" t="s">
        <v>47766</v>
      </c>
      <c r="E380" s="2" t="s">
        <v>3998</v>
      </c>
      <c r="F380" s="2" t="s">
        <v>3999</v>
      </c>
      <c r="G380" s="2"/>
      <c r="H380" s="2"/>
      <c r="I380" s="2" t="s">
        <v>51</v>
      </c>
      <c r="J380" s="2" t="s">
        <v>4000</v>
      </c>
      <c r="K380" s="2">
        <v>275</v>
      </c>
      <c r="L380" s="2" t="s">
        <v>4001</v>
      </c>
      <c r="M380" s="2" t="s">
        <v>1077</v>
      </c>
      <c r="N380" s="2" t="s">
        <v>42701</v>
      </c>
      <c r="O380" s="2" t="s">
        <v>44783</v>
      </c>
      <c r="P380" s="2" t="s">
        <v>44784</v>
      </c>
      <c r="Q380" s="2"/>
      <c r="R380" s="2"/>
      <c r="S380" s="62" t="s">
        <v>4002</v>
      </c>
      <c r="T380" s="7" t="s">
        <v>4003</v>
      </c>
      <c r="U380" s="7" t="s">
        <v>4004</v>
      </c>
      <c r="V380" s="7" t="s">
        <v>4005</v>
      </c>
      <c r="W380" s="189"/>
      <c r="X380" s="56"/>
      <c r="Y380" s="7"/>
      <c r="Z380" s="7" t="s">
        <v>4006</v>
      </c>
      <c r="AA380" s="2" t="s">
        <v>4007</v>
      </c>
      <c r="AB380" s="2" t="s">
        <v>4008</v>
      </c>
      <c r="AC380" s="6" t="s">
        <v>3236</v>
      </c>
      <c r="AE380" t="str" cm="1">
        <f t="array" ref="AE380">AddGsmComma(D380)</f>
        <v>73/15/10/2% POLYESTER/LUREX/COTTON/ELASTANE LUREX PLAITED BRUSHED JERSEY ,275 GSM</v>
      </c>
    </row>
    <row r="381" spans="1:31" ht="100" customHeight="1" x14ac:dyDescent="0.35">
      <c r="A381" s="4" t="s">
        <v>3838</v>
      </c>
      <c r="B381" s="2" t="s">
        <v>4009</v>
      </c>
      <c r="C381" s="2"/>
      <c r="D381" s="2" t="s">
        <v>44785</v>
      </c>
      <c r="E381" s="2" t="s">
        <v>44786</v>
      </c>
      <c r="F381" s="2" t="s">
        <v>1679</v>
      </c>
      <c r="G381" s="2">
        <v>2200261960</v>
      </c>
      <c r="H381" s="2"/>
      <c r="I381" s="2" t="s">
        <v>51</v>
      </c>
      <c r="J381" s="2" t="s">
        <v>4010</v>
      </c>
      <c r="K381" s="2">
        <v>155</v>
      </c>
      <c r="L381" s="2" t="s">
        <v>4011</v>
      </c>
      <c r="M381" s="2" t="s">
        <v>1724</v>
      </c>
      <c r="N381" s="2" t="s">
        <v>42701</v>
      </c>
      <c r="O381" s="2" t="s">
        <v>44787</v>
      </c>
      <c r="P381" s="2" t="s">
        <v>44788</v>
      </c>
      <c r="Q381" s="2"/>
      <c r="R381" s="2"/>
      <c r="S381" s="62" t="s">
        <v>4012</v>
      </c>
      <c r="T381" s="7" t="s">
        <v>4013</v>
      </c>
      <c r="U381" s="7" t="s">
        <v>4014</v>
      </c>
      <c r="V381" s="7" t="s">
        <v>4015</v>
      </c>
      <c r="W381" s="189"/>
      <c r="X381" s="56"/>
      <c r="Y381" s="7" t="s">
        <v>4016</v>
      </c>
      <c r="Z381" s="7" t="s">
        <v>4017</v>
      </c>
      <c r="AA381" s="2" t="s">
        <v>4018</v>
      </c>
      <c r="AB381" s="2" t="s">
        <v>3850</v>
      </c>
      <c r="AC381" s="6" t="s">
        <v>4019</v>
      </c>
      <c r="AE381" t="str" cm="1">
        <f t="array" ref="AE381">AddGsmComma(D381)</f>
        <v>84/14/2% POLYESTER/LINEN/LUREX POLY-LINEN LUREX STRIPE JERSEY155 GSM</v>
      </c>
    </row>
    <row r="382" spans="1:31" ht="100" customHeight="1" x14ac:dyDescent="0.35">
      <c r="A382" s="4" t="s">
        <v>3838</v>
      </c>
      <c r="B382" s="2" t="s">
        <v>4020</v>
      </c>
      <c r="C382" s="2"/>
      <c r="D382" s="2" t="s">
        <v>47767</v>
      </c>
      <c r="E382" s="2" t="s">
        <v>4021</v>
      </c>
      <c r="F382" s="2" t="s">
        <v>1932</v>
      </c>
      <c r="G382" s="2"/>
      <c r="H382" s="2"/>
      <c r="I382" s="2" t="s">
        <v>3089</v>
      </c>
      <c r="J382" s="2" t="s">
        <v>4022</v>
      </c>
      <c r="K382" s="2">
        <v>250</v>
      </c>
      <c r="L382" s="2" t="s">
        <v>4023</v>
      </c>
      <c r="M382" s="2" t="s">
        <v>137</v>
      </c>
      <c r="N382" s="2" t="s">
        <v>42701</v>
      </c>
      <c r="O382" s="2" t="s">
        <v>44789</v>
      </c>
      <c r="P382" s="2" t="s">
        <v>44790</v>
      </c>
      <c r="Q382" s="2"/>
      <c r="R382" s="2"/>
      <c r="S382" s="62" t="s">
        <v>4024</v>
      </c>
      <c r="T382" s="7" t="s">
        <v>4025</v>
      </c>
      <c r="U382" s="7" t="s">
        <v>4026</v>
      </c>
      <c r="V382" s="47" t="s">
        <v>4027</v>
      </c>
      <c r="W382" s="189"/>
      <c r="X382" s="192" t="s">
        <v>4028</v>
      </c>
      <c r="Y382" s="7" t="s">
        <v>4029</v>
      </c>
      <c r="Z382" s="7" t="s">
        <v>4030</v>
      </c>
      <c r="AA382" s="2" t="s">
        <v>4031</v>
      </c>
      <c r="AB382" s="2" t="s">
        <v>4032</v>
      </c>
      <c r="AC382" s="6" t="s">
        <v>3694</v>
      </c>
      <c r="AE382" t="str" cm="1">
        <f t="array" ref="AE382">AddGsmComma(D382)</f>
        <v>82/16/2% VISCOSE /LUREX/ELASTANE DERIVATIVE OF RIB ,250 GSM</v>
      </c>
    </row>
    <row r="383" spans="1:31" ht="100" customHeight="1" x14ac:dyDescent="0.35">
      <c r="A383" s="4" t="s">
        <v>3838</v>
      </c>
      <c r="B383" s="2" t="s">
        <v>4033</v>
      </c>
      <c r="C383" s="2"/>
      <c r="D383" s="2" t="s">
        <v>44791</v>
      </c>
      <c r="E383" s="2" t="s">
        <v>4034</v>
      </c>
      <c r="F383" s="2" t="s">
        <v>4035</v>
      </c>
      <c r="G383" s="2"/>
      <c r="H383" s="2"/>
      <c r="I383" s="2" t="s">
        <v>3089</v>
      </c>
      <c r="J383" s="2" t="s">
        <v>4036</v>
      </c>
      <c r="K383" s="2">
        <v>280</v>
      </c>
      <c r="L383" s="2" t="s">
        <v>4037</v>
      </c>
      <c r="M383" s="2" t="s">
        <v>2997</v>
      </c>
      <c r="N383" s="2" t="s">
        <v>42743</v>
      </c>
      <c r="O383" s="2" t="s">
        <v>44792</v>
      </c>
      <c r="P383" s="2" t="s">
        <v>44793</v>
      </c>
      <c r="Q383" s="2"/>
      <c r="R383" s="2"/>
      <c r="S383" s="62" t="s">
        <v>4038</v>
      </c>
      <c r="T383" s="7" t="s">
        <v>4039</v>
      </c>
      <c r="U383" s="7" t="s">
        <v>4040</v>
      </c>
      <c r="V383" s="7" t="s">
        <v>4041</v>
      </c>
      <c r="W383" s="7" t="s">
        <v>4042</v>
      </c>
      <c r="X383" s="56"/>
      <c r="Y383" s="7" t="s">
        <v>4043</v>
      </c>
      <c r="Z383" s="7" t="s">
        <v>4044</v>
      </c>
      <c r="AA383" s="2" t="s">
        <v>4045</v>
      </c>
      <c r="AB383" s="2" t="s">
        <v>3850</v>
      </c>
      <c r="AC383" s="6" t="s">
        <v>4046</v>
      </c>
      <c r="AE383" t="str" cm="1">
        <f t="array" ref="AE383">AddGsmComma(D383)</f>
        <v xml:space="preserve">36/35/16/13% POLYESTER/VISCOSE/NYLON/METALLICNEEDLE DROP LUREX RIB
280 GSM 
</v>
      </c>
    </row>
    <row r="384" spans="1:31" ht="100" customHeight="1" x14ac:dyDescent="0.35">
      <c r="A384" s="4" t="s">
        <v>3838</v>
      </c>
      <c r="B384" s="2" t="s">
        <v>4047</v>
      </c>
      <c r="C384" s="2"/>
      <c r="D384" s="2" t="s">
        <v>44794</v>
      </c>
      <c r="E384" s="2" t="s">
        <v>4048</v>
      </c>
      <c r="F384" s="2" t="s">
        <v>4035</v>
      </c>
      <c r="G384" s="2"/>
      <c r="H384" s="2"/>
      <c r="I384" s="2" t="s">
        <v>3089</v>
      </c>
      <c r="J384" s="2" t="s">
        <v>4036</v>
      </c>
      <c r="K384" s="2">
        <v>330</v>
      </c>
      <c r="L384" s="2" t="s">
        <v>4037</v>
      </c>
      <c r="M384" s="2" t="s">
        <v>1002</v>
      </c>
      <c r="N384" s="2" t="s">
        <v>42743</v>
      </c>
      <c r="O384" s="2" t="s">
        <v>44795</v>
      </c>
      <c r="P384" s="2" t="s">
        <v>44796</v>
      </c>
      <c r="Q384" s="2"/>
      <c r="R384" s="2"/>
      <c r="S384" s="62" t="s">
        <v>4049</v>
      </c>
      <c r="T384" s="7"/>
      <c r="U384" s="7" t="s">
        <v>4050</v>
      </c>
      <c r="V384" s="7" t="s">
        <v>4041</v>
      </c>
      <c r="W384" s="7" t="s">
        <v>4051</v>
      </c>
      <c r="X384" s="56"/>
      <c r="Y384" s="7"/>
      <c r="Z384" s="7" t="s">
        <v>4052</v>
      </c>
      <c r="AA384" s="2" t="s">
        <v>4045</v>
      </c>
      <c r="AB384" s="2" t="s">
        <v>3850</v>
      </c>
      <c r="AC384" s="6" t="s">
        <v>2935</v>
      </c>
      <c r="AE384" t="str" cm="1">
        <f t="array" ref="AE384">AddGsmComma(D384)</f>
        <v xml:space="preserve">36/35/16/13% POLYESTER/VISCOSE/NYLON/METALLICNEEDLE DROP LUREX RIB
330 GSM 
</v>
      </c>
    </row>
    <row r="385" spans="1:31" ht="100" customHeight="1" x14ac:dyDescent="0.35">
      <c r="A385" s="4" t="s">
        <v>3838</v>
      </c>
      <c r="B385" s="2" t="s">
        <v>4053</v>
      </c>
      <c r="C385" s="2"/>
      <c r="D385" s="2" t="s">
        <v>44797</v>
      </c>
      <c r="E385" s="2" t="s">
        <v>4054</v>
      </c>
      <c r="F385" s="2" t="s">
        <v>581</v>
      </c>
      <c r="G385" s="2"/>
      <c r="H385" s="2"/>
      <c r="I385" s="2" t="s">
        <v>3089</v>
      </c>
      <c r="J385" s="2" t="s">
        <v>4055</v>
      </c>
      <c r="K385" s="2">
        <v>160</v>
      </c>
      <c r="L385" s="2" t="s">
        <v>4056</v>
      </c>
      <c r="M385" s="2" t="s">
        <v>4057</v>
      </c>
      <c r="N385" s="2" t="s">
        <v>42701</v>
      </c>
      <c r="O385" s="2" t="s">
        <v>44798</v>
      </c>
      <c r="P385" s="2" t="s">
        <v>44799</v>
      </c>
      <c r="Q385" s="2"/>
      <c r="R385" s="2"/>
      <c r="S385" s="62" t="s">
        <v>4058</v>
      </c>
      <c r="T385" s="7" t="s">
        <v>4059</v>
      </c>
      <c r="U385" s="7" t="s">
        <v>4060</v>
      </c>
      <c r="V385" s="7" t="s">
        <v>4061</v>
      </c>
      <c r="W385" s="189"/>
      <c r="X385" s="192" t="s">
        <v>4062</v>
      </c>
      <c r="Y385" s="7" t="s">
        <v>4063</v>
      </c>
      <c r="Z385" s="7" t="s">
        <v>4064</v>
      </c>
      <c r="AA385" s="2" t="s">
        <v>4065</v>
      </c>
      <c r="AB385" s="2" t="s">
        <v>4066</v>
      </c>
      <c r="AC385" s="6" t="s">
        <v>2935</v>
      </c>
      <c r="AE385" t="str" cm="1">
        <f t="array" ref="AE385">AddGsmComma(D385)</f>
        <v xml:space="preserve">44/27/17/12% US COTTON/REC. PES/REC. COTTON/LUREXONESIDE LUREX STRIPE RIB
160 GSM </v>
      </c>
    </row>
    <row r="386" spans="1:31" ht="100" customHeight="1" x14ac:dyDescent="0.35">
      <c r="A386" s="4" t="s">
        <v>3838</v>
      </c>
      <c r="B386" s="2" t="s">
        <v>4067</v>
      </c>
      <c r="C386" s="2"/>
      <c r="D386" s="2" t="s">
        <v>44800</v>
      </c>
      <c r="E386" s="2" t="s">
        <v>4068</v>
      </c>
      <c r="F386" s="2" t="s">
        <v>4035</v>
      </c>
      <c r="G386" s="2" t="s">
        <v>4069</v>
      </c>
      <c r="H386" s="2"/>
      <c r="I386" s="2" t="s">
        <v>3089</v>
      </c>
      <c r="J386" s="2" t="s">
        <v>4070</v>
      </c>
      <c r="K386" s="2">
        <v>280</v>
      </c>
      <c r="L386" s="2" t="s">
        <v>4071</v>
      </c>
      <c r="M386" s="2" t="s">
        <v>3021</v>
      </c>
      <c r="N386" s="2" t="s">
        <v>42701</v>
      </c>
      <c r="O386" s="2" t="s">
        <v>44801</v>
      </c>
      <c r="P386" s="2" t="s">
        <v>44802</v>
      </c>
      <c r="Q386" s="2"/>
      <c r="R386" s="2"/>
      <c r="S386" s="62" t="s">
        <v>4072</v>
      </c>
      <c r="T386" s="7" t="s">
        <v>4073</v>
      </c>
      <c r="U386" s="7" t="s">
        <v>4074</v>
      </c>
      <c r="V386" s="7" t="s">
        <v>4075</v>
      </c>
      <c r="W386" s="189"/>
      <c r="X386" s="192" t="s">
        <v>4076</v>
      </c>
      <c r="Y386" s="7" t="s">
        <v>4077</v>
      </c>
      <c r="Z386" s="7" t="s">
        <v>4078</v>
      </c>
      <c r="AA386" s="2" t="s">
        <v>4079</v>
      </c>
      <c r="AB386" s="2" t="s">
        <v>4080</v>
      </c>
      <c r="AC386" s="6" t="s">
        <v>2935</v>
      </c>
      <c r="AE386" t="str" cm="1">
        <f t="array" ref="AE386">AddGsmComma(D386)</f>
        <v xml:space="preserve">44/44/11/3% COTTON/MODAL/PES LUREX/ELASTANE
FEEDER STRIPE LUREX RIB
280 GSM </v>
      </c>
    </row>
    <row r="387" spans="1:31" ht="100" customHeight="1" x14ac:dyDescent="0.35">
      <c r="A387" s="4" t="s">
        <v>3838</v>
      </c>
      <c r="B387" s="2" t="s">
        <v>4081</v>
      </c>
      <c r="C387" s="2"/>
      <c r="D387" s="2" t="s">
        <v>44803</v>
      </c>
      <c r="E387" s="2" t="s">
        <v>4082</v>
      </c>
      <c r="F387" s="2" t="s">
        <v>581</v>
      </c>
      <c r="G387" s="2"/>
      <c r="H387" s="2"/>
      <c r="I387" s="2" t="s">
        <v>51</v>
      </c>
      <c r="J387" s="2" t="s">
        <v>4083</v>
      </c>
      <c r="K387" s="2">
        <v>150</v>
      </c>
      <c r="L387" s="2" t="s">
        <v>4084</v>
      </c>
      <c r="M387" s="2" t="s">
        <v>4085</v>
      </c>
      <c r="N387" s="2" t="s">
        <v>42701</v>
      </c>
      <c r="O387" s="2" t="s">
        <v>44804</v>
      </c>
      <c r="P387" s="2" t="s">
        <v>44805</v>
      </c>
      <c r="Q387" s="2"/>
      <c r="R387" s="2"/>
      <c r="S387" s="62" t="s">
        <v>4086</v>
      </c>
      <c r="T387" s="7" t="s">
        <v>4087</v>
      </c>
      <c r="U387" s="7" t="s">
        <v>4088</v>
      </c>
      <c r="V387" s="7" t="s">
        <v>4089</v>
      </c>
      <c r="W387" s="189"/>
      <c r="X387" s="192"/>
      <c r="Y387" s="7" t="s">
        <v>4090</v>
      </c>
      <c r="Z387" s="7" t="s">
        <v>4091</v>
      </c>
      <c r="AA387" s="2" t="s">
        <v>4092</v>
      </c>
      <c r="AB387" s="2" t="s">
        <v>3850</v>
      </c>
      <c r="AC387" s="6" t="s">
        <v>4093</v>
      </c>
      <c r="AE387" t="str" cm="1">
        <f t="array" ref="AE387">AddGsmComma(D387)</f>
        <v xml:space="preserve">30/18/12/40% US CTN/REC POLYESTER/REC. CTN/LUREX
LUREX PIN STRIPE SINGLE JERSEY
150 GSM </v>
      </c>
    </row>
    <row r="388" spans="1:31" ht="100" customHeight="1" x14ac:dyDescent="0.35">
      <c r="A388" s="4" t="s">
        <v>3838</v>
      </c>
      <c r="B388" s="2" t="s">
        <v>4094</v>
      </c>
      <c r="C388" s="2"/>
      <c r="D388" s="2" t="s">
        <v>47768</v>
      </c>
      <c r="E388" s="2" t="s">
        <v>4095</v>
      </c>
      <c r="F388" s="2" t="s">
        <v>4096</v>
      </c>
      <c r="G388" s="2"/>
      <c r="H388" s="2"/>
      <c r="I388" s="2" t="s">
        <v>4097</v>
      </c>
      <c r="J388" s="2" t="s">
        <v>4098</v>
      </c>
      <c r="K388" s="2">
        <v>215</v>
      </c>
      <c r="L388" s="2" t="s">
        <v>4099</v>
      </c>
      <c r="M388" s="2" t="s">
        <v>986</v>
      </c>
      <c r="N388" s="2" t="s">
        <v>42709</v>
      </c>
      <c r="O388" s="2" t="s">
        <v>44806</v>
      </c>
      <c r="P388" s="2" t="s">
        <v>44807</v>
      </c>
      <c r="Q388" s="2"/>
      <c r="R388" s="2"/>
      <c r="S388" s="62" t="s">
        <v>4100</v>
      </c>
      <c r="T388" s="7"/>
      <c r="U388" s="7" t="s">
        <v>4101</v>
      </c>
      <c r="V388" s="7" t="s">
        <v>4102</v>
      </c>
      <c r="W388" s="7" t="s">
        <v>4103</v>
      </c>
      <c r="X388" s="192" t="s">
        <v>4104</v>
      </c>
      <c r="Y388" s="7" t="s">
        <v>4105</v>
      </c>
      <c r="Z388" s="7" t="s">
        <v>4106</v>
      </c>
      <c r="AA388" s="2" t="s">
        <v>4107</v>
      </c>
      <c r="AB388" s="2" t="s">
        <v>3850</v>
      </c>
      <c r="AC388" s="6" t="s">
        <v>2172</v>
      </c>
      <c r="AE388" t="str" cm="1">
        <f t="array" ref="AE388">AddGsmComma(D388)</f>
        <v>93/5/2% COTTON/POLYESTER METALIC/ELASTANE PRICK DESIGN LUREX TERRY ,215 GSM</v>
      </c>
    </row>
    <row r="389" spans="1:31" ht="100" customHeight="1" x14ac:dyDescent="0.35">
      <c r="A389" s="4" t="s">
        <v>3838</v>
      </c>
      <c r="B389" s="2" t="s">
        <v>4108</v>
      </c>
      <c r="C389" s="2"/>
      <c r="D389" s="2" t="s">
        <v>44808</v>
      </c>
      <c r="E389" s="2" t="s">
        <v>4109</v>
      </c>
      <c r="F389" s="2" t="s">
        <v>557</v>
      </c>
      <c r="G389" s="2"/>
      <c r="H389" s="2"/>
      <c r="I389" s="2" t="s">
        <v>3089</v>
      </c>
      <c r="J389" s="2" t="s">
        <v>4110</v>
      </c>
      <c r="K389" s="2">
        <v>200</v>
      </c>
      <c r="L389" s="2" t="s">
        <v>4111</v>
      </c>
      <c r="M389" s="2" t="s">
        <v>284</v>
      </c>
      <c r="N389" s="2" t="s">
        <v>42701</v>
      </c>
      <c r="O389" s="2" t="s">
        <v>44809</v>
      </c>
      <c r="P389" s="2" t="s">
        <v>44810</v>
      </c>
      <c r="Q389" s="2"/>
      <c r="R389" s="2"/>
      <c r="S389" s="62" t="s">
        <v>4112</v>
      </c>
      <c r="T389" s="7"/>
      <c r="U389" s="7" t="s">
        <v>4113</v>
      </c>
      <c r="V389" s="7"/>
      <c r="W389" s="189"/>
      <c r="X389" s="56"/>
      <c r="Y389" s="7" t="s">
        <v>4114</v>
      </c>
      <c r="Z389" s="7" t="s">
        <v>4115</v>
      </c>
      <c r="AA389" s="2" t="s">
        <v>4116</v>
      </c>
      <c r="AB389" s="2" t="s">
        <v>4117</v>
      </c>
      <c r="AC389" s="6" t="s">
        <v>4118</v>
      </c>
      <c r="AE389" t="str" cm="1">
        <f t="array" ref="AE389">AddGsmComma(D389)</f>
        <v xml:space="preserve">68/20/12% POLYESTER/LUREX/ELASTANELUREX STRIPE STRETCH RIB
200 GSM </v>
      </c>
    </row>
    <row r="390" spans="1:31" ht="100" customHeight="1" x14ac:dyDescent="0.35">
      <c r="A390" s="4" t="s">
        <v>4119</v>
      </c>
      <c r="B390" s="2" t="s">
        <v>4120</v>
      </c>
      <c r="C390" s="2"/>
      <c r="D390" s="2" t="s">
        <v>47769</v>
      </c>
      <c r="E390" s="2"/>
      <c r="F390" s="2"/>
      <c r="G390" s="2"/>
      <c r="H390" s="2"/>
      <c r="I390" s="2" t="s">
        <v>37</v>
      </c>
      <c r="J390" s="2" t="s">
        <v>2634</v>
      </c>
      <c r="K390" s="2">
        <v>140</v>
      </c>
      <c r="L390" s="2" t="s">
        <v>4121</v>
      </c>
      <c r="M390" s="2"/>
      <c r="N390" s="2" t="s">
        <v>42701</v>
      </c>
      <c r="O390" s="2"/>
      <c r="P390" s="2"/>
      <c r="Q390" s="2"/>
      <c r="R390" s="2"/>
      <c r="S390" s="62" t="s">
        <v>4122</v>
      </c>
      <c r="T390" s="2"/>
      <c r="U390" s="7" t="s">
        <v>4123</v>
      </c>
      <c r="V390" s="2"/>
      <c r="W390" s="2"/>
      <c r="X390" s="56"/>
      <c r="Y390" s="2"/>
      <c r="Z390" s="2"/>
      <c r="AA390" s="2" t="s">
        <v>4124</v>
      </c>
      <c r="AB390" s="2"/>
      <c r="AC390" s="6" t="s">
        <v>49</v>
      </c>
      <c r="AE390" t="str" cm="1">
        <f t="array" ref="AE390">AddGsmComma(D390)</f>
        <v>79/21% COTTON/POLYESTER DESIGN SINGLE JERSEY ,140 GSM</v>
      </c>
    </row>
    <row r="391" spans="1:31" ht="100" customHeight="1" x14ac:dyDescent="0.35">
      <c r="A391" s="4" t="s">
        <v>4119</v>
      </c>
      <c r="B391" s="2" t="s">
        <v>4125</v>
      </c>
      <c r="C391" s="2"/>
      <c r="D391" s="2" t="s">
        <v>47770</v>
      </c>
      <c r="E391" s="2"/>
      <c r="F391" s="2"/>
      <c r="G391" s="2"/>
      <c r="H391" s="2"/>
      <c r="I391" s="2" t="s">
        <v>2607</v>
      </c>
      <c r="J391" s="2" t="s">
        <v>4126</v>
      </c>
      <c r="K391" s="2">
        <v>260</v>
      </c>
      <c r="L391" s="2" t="s">
        <v>53</v>
      </c>
      <c r="M391" s="2"/>
      <c r="N391" s="2" t="s">
        <v>42701</v>
      </c>
      <c r="O391" s="2"/>
      <c r="P391" s="2" t="s">
        <v>54</v>
      </c>
      <c r="Q391" s="2"/>
      <c r="R391" s="2"/>
      <c r="S391" s="62" t="s">
        <v>4127</v>
      </c>
      <c r="T391" s="2"/>
      <c r="U391" s="7" t="s">
        <v>4128</v>
      </c>
      <c r="V391" s="2"/>
      <c r="W391" s="2"/>
      <c r="X391" s="56"/>
      <c r="Y391" s="2"/>
      <c r="Z391" s="7" t="s">
        <v>4129</v>
      </c>
      <c r="AA391" s="2" t="s">
        <v>44811</v>
      </c>
      <c r="AB391" s="2" t="s">
        <v>4130</v>
      </c>
      <c r="AC391" s="6" t="s">
        <v>49</v>
      </c>
      <c r="AE391" t="str" cm="1">
        <f t="array" ref="AE391">AddGsmComma(D391)</f>
        <v>100% COTTON ENGG. STRIPE TERRY ,260 GSM</v>
      </c>
    </row>
    <row r="392" spans="1:31" ht="100" customHeight="1" x14ac:dyDescent="0.35">
      <c r="A392" s="4" t="s">
        <v>4119</v>
      </c>
      <c r="B392" s="2" t="s">
        <v>4131</v>
      </c>
      <c r="C392" s="2"/>
      <c r="D392" s="2" t="s">
        <v>47770</v>
      </c>
      <c r="E392" s="2"/>
      <c r="F392" s="2"/>
      <c r="G392" s="2"/>
      <c r="H392" s="2"/>
      <c r="I392" s="2" t="s">
        <v>2607</v>
      </c>
      <c r="J392" s="2" t="s">
        <v>4126</v>
      </c>
      <c r="K392" s="2">
        <v>260</v>
      </c>
      <c r="L392" s="2" t="s">
        <v>53</v>
      </c>
      <c r="M392" s="2"/>
      <c r="N392" s="2" t="s">
        <v>42701</v>
      </c>
      <c r="O392" s="2"/>
      <c r="P392" s="2" t="s">
        <v>54</v>
      </c>
      <c r="Q392" s="2"/>
      <c r="R392" s="2"/>
      <c r="S392" s="62" t="s">
        <v>4132</v>
      </c>
      <c r="T392" s="2"/>
      <c r="U392" s="7" t="s">
        <v>4133</v>
      </c>
      <c r="V392" s="2"/>
      <c r="W392" s="2"/>
      <c r="X392" s="56"/>
      <c r="Y392" s="2"/>
      <c r="Z392" s="2"/>
      <c r="AA392" s="2" t="s">
        <v>44811</v>
      </c>
      <c r="AB392" s="2" t="s">
        <v>4130</v>
      </c>
      <c r="AC392" s="6" t="s">
        <v>49</v>
      </c>
      <c r="AE392" t="str" cm="1">
        <f t="array" ref="AE392">AddGsmComma(D392)</f>
        <v>100% COTTON ENGG. STRIPE TERRY ,260 GSM</v>
      </c>
    </row>
    <row r="393" spans="1:31" ht="100" customHeight="1" x14ac:dyDescent="0.35">
      <c r="A393" s="4" t="s">
        <v>4119</v>
      </c>
      <c r="B393" s="2" t="s">
        <v>4134</v>
      </c>
      <c r="C393" s="2"/>
      <c r="D393" s="2" t="s">
        <v>47771</v>
      </c>
      <c r="E393" s="2"/>
      <c r="F393" s="2"/>
      <c r="G393" s="2"/>
      <c r="H393" s="2"/>
      <c r="I393" s="2" t="s">
        <v>2607</v>
      </c>
      <c r="J393" s="2" t="s">
        <v>4126</v>
      </c>
      <c r="K393" s="2">
        <v>200</v>
      </c>
      <c r="L393" s="2" t="s">
        <v>53</v>
      </c>
      <c r="M393" s="2"/>
      <c r="N393" s="2" t="s">
        <v>42701</v>
      </c>
      <c r="O393" s="2"/>
      <c r="P393" s="2" t="s">
        <v>54</v>
      </c>
      <c r="Q393" s="2"/>
      <c r="R393" s="2"/>
      <c r="S393" s="62" t="s">
        <v>4135</v>
      </c>
      <c r="T393" s="2"/>
      <c r="U393" s="7" t="s">
        <v>4136</v>
      </c>
      <c r="V393" s="2"/>
      <c r="W393" s="2"/>
      <c r="X393" s="56"/>
      <c r="Y393" s="2"/>
      <c r="Z393" s="7" t="s">
        <v>4137</v>
      </c>
      <c r="AA393" s="2" t="s">
        <v>44812</v>
      </c>
      <c r="AB393" s="2" t="s">
        <v>4130</v>
      </c>
      <c r="AC393" s="6" t="s">
        <v>49</v>
      </c>
      <c r="AE393" t="str" cm="1">
        <f t="array" ref="AE393">AddGsmComma(D393)</f>
        <v>100% COTTON ENGG. STRIPE TERRY ,200 GSM</v>
      </c>
    </row>
    <row r="394" spans="1:31" ht="100" customHeight="1" x14ac:dyDescent="0.35">
      <c r="A394" s="4" t="s">
        <v>4119</v>
      </c>
      <c r="B394" s="2" t="s">
        <v>4138</v>
      </c>
      <c r="C394" s="2"/>
      <c r="D394" s="2" t="s">
        <v>44813</v>
      </c>
      <c r="E394" s="2" t="s">
        <v>4139</v>
      </c>
      <c r="F394" s="2" t="s">
        <v>1090</v>
      </c>
      <c r="G394" s="2"/>
      <c r="H394" s="2"/>
      <c r="I394" s="2" t="s">
        <v>2239</v>
      </c>
      <c r="J394" s="2" t="s">
        <v>4140</v>
      </c>
      <c r="K394" s="2">
        <v>250</v>
      </c>
      <c r="L394" s="2" t="s">
        <v>4141</v>
      </c>
      <c r="M394" s="2"/>
      <c r="N394" s="2" t="s">
        <v>42702</v>
      </c>
      <c r="O394" s="2" t="s">
        <v>44814</v>
      </c>
      <c r="P394" s="2" t="s">
        <v>44815</v>
      </c>
      <c r="Q394" s="2"/>
      <c r="R394" s="2"/>
      <c r="S394" s="62" t="s">
        <v>4142</v>
      </c>
      <c r="T394" s="2"/>
      <c r="U394" s="7" t="s">
        <v>4143</v>
      </c>
      <c r="V394" s="7" t="s">
        <v>4144</v>
      </c>
      <c r="W394" s="7" t="s">
        <v>4145</v>
      </c>
      <c r="X394" s="192" t="s">
        <v>4146</v>
      </c>
      <c r="Y394" s="7" t="s">
        <v>4147</v>
      </c>
      <c r="Z394" s="7" t="s">
        <v>4148</v>
      </c>
      <c r="AA394" s="2" t="s">
        <v>4149</v>
      </c>
      <c r="AB394" s="2" t="s">
        <v>4150</v>
      </c>
      <c r="AC394" s="6" t="s">
        <v>3236</v>
      </c>
      <c r="AE394" t="str" cm="1">
        <f t="array" ref="AE394">AddGsmComma(D394)</f>
        <v xml:space="preserve">73/22/5% COTTON(BCI)/POLYESTER/ELASTANE
INDIGO TWILL FRENCH TERRY
250 GSM </v>
      </c>
    </row>
    <row r="395" spans="1:31" ht="100" customHeight="1" x14ac:dyDescent="0.35">
      <c r="A395" s="4" t="s">
        <v>4119</v>
      </c>
      <c r="B395" s="2" t="s">
        <v>4151</v>
      </c>
      <c r="C395" s="2"/>
      <c r="D395" s="2" t="s">
        <v>44816</v>
      </c>
      <c r="E395" s="2" t="s">
        <v>4152</v>
      </c>
      <c r="F395" s="2"/>
      <c r="G395" s="2"/>
      <c r="H395" s="2"/>
      <c r="I395" s="2" t="s">
        <v>2239</v>
      </c>
      <c r="J395" s="2" t="s">
        <v>4153</v>
      </c>
      <c r="K395" s="2">
        <v>290</v>
      </c>
      <c r="L395" s="2" t="s">
        <v>4154</v>
      </c>
      <c r="M395" s="2" t="s">
        <v>4155</v>
      </c>
      <c r="N395" s="2" t="s">
        <v>42701</v>
      </c>
      <c r="O395" s="2" t="s">
        <v>44817</v>
      </c>
      <c r="P395" s="2" t="s">
        <v>44818</v>
      </c>
      <c r="Q395" s="2"/>
      <c r="R395" s="2"/>
      <c r="S395" s="62" t="s">
        <v>4156</v>
      </c>
      <c r="T395" s="2"/>
      <c r="U395" s="7" t="s">
        <v>4157</v>
      </c>
      <c r="V395" s="7" t="s">
        <v>4144</v>
      </c>
      <c r="W395" s="2"/>
      <c r="X395" s="192" t="s">
        <v>4146</v>
      </c>
      <c r="Y395" s="7" t="s">
        <v>4158</v>
      </c>
      <c r="Z395" s="7" t="s">
        <v>4159</v>
      </c>
      <c r="AA395" s="2" t="s">
        <v>4160</v>
      </c>
      <c r="AB395" s="2" t="s">
        <v>4150</v>
      </c>
      <c r="AC395" s="6" t="s">
        <v>3236</v>
      </c>
      <c r="AE395" t="str" cm="1">
        <f t="array" ref="AE395">AddGsmComma(D395)</f>
        <v xml:space="preserve">77/18/5% COTTON(BCI)/POLYESTER/ELASTANE
INDIGO STRETCH FRENCH TERRY
290 GSM </v>
      </c>
    </row>
    <row r="396" spans="1:31" ht="100" customHeight="1" x14ac:dyDescent="0.35">
      <c r="A396" s="4" t="s">
        <v>4119</v>
      </c>
      <c r="B396" s="2" t="s">
        <v>4161</v>
      </c>
      <c r="C396" s="2"/>
      <c r="D396" s="2" t="s">
        <v>47772</v>
      </c>
      <c r="E396" s="2"/>
      <c r="F396" s="2" t="s">
        <v>4162</v>
      </c>
      <c r="G396" s="2" t="s">
        <v>4163</v>
      </c>
      <c r="H396" s="2"/>
      <c r="I396" s="2" t="s">
        <v>37</v>
      </c>
      <c r="J396" s="2" t="s">
        <v>4164</v>
      </c>
      <c r="K396" s="2">
        <v>185</v>
      </c>
      <c r="L396" s="2" t="s">
        <v>4165</v>
      </c>
      <c r="M396" s="2"/>
      <c r="N396" s="2" t="s">
        <v>42701</v>
      </c>
      <c r="O396" s="2" t="s">
        <v>4166</v>
      </c>
      <c r="P396" s="2" t="s">
        <v>4167</v>
      </c>
      <c r="Q396" s="2"/>
      <c r="R396" s="2"/>
      <c r="S396" s="62" t="s">
        <v>4168</v>
      </c>
      <c r="T396" s="2"/>
      <c r="U396" s="7" t="s">
        <v>4169</v>
      </c>
      <c r="V396" s="7" t="s">
        <v>4170</v>
      </c>
      <c r="W396" s="2"/>
      <c r="X396" s="192" t="s">
        <v>4171</v>
      </c>
      <c r="Y396" s="2"/>
      <c r="Z396" s="7" t="s">
        <v>4172</v>
      </c>
      <c r="AA396" s="2" t="s">
        <v>4173</v>
      </c>
      <c r="AB396" s="2" t="s">
        <v>4174</v>
      </c>
      <c r="AC396" s="6" t="s">
        <v>4175</v>
      </c>
      <c r="AE396" t="str" cm="1">
        <f t="array" ref="AE396">AddGsmComma(D396)</f>
        <v>100% COTTON(Y/D) 4F BIGGER ENGINEERING STRIPE ,185 GSM</v>
      </c>
    </row>
    <row r="397" spans="1:31" ht="100" customHeight="1" x14ac:dyDescent="0.35">
      <c r="A397" s="4" t="s">
        <v>4119</v>
      </c>
      <c r="B397" s="2" t="s">
        <v>4176</v>
      </c>
      <c r="C397" s="2"/>
      <c r="D397" s="2" t="s">
        <v>47773</v>
      </c>
      <c r="E397" s="2"/>
      <c r="F397" s="2" t="s">
        <v>4162</v>
      </c>
      <c r="G397" s="2" t="s">
        <v>4177</v>
      </c>
      <c r="H397" s="2"/>
      <c r="I397" s="2" t="s">
        <v>37</v>
      </c>
      <c r="J397" s="2" t="s">
        <v>4164</v>
      </c>
      <c r="K397" s="2">
        <v>180</v>
      </c>
      <c r="L397" s="2" t="s">
        <v>4165</v>
      </c>
      <c r="M397" s="2"/>
      <c r="N397" s="2" t="s">
        <v>42701</v>
      </c>
      <c r="O397" s="2" t="s">
        <v>4178</v>
      </c>
      <c r="P397" s="2" t="s">
        <v>4167</v>
      </c>
      <c r="Q397" s="2"/>
      <c r="R397" s="2"/>
      <c r="S397" s="62" t="s">
        <v>4179</v>
      </c>
      <c r="T397" s="2"/>
      <c r="U397" s="7" t="s">
        <v>4180</v>
      </c>
      <c r="V397" s="7" t="s">
        <v>4181</v>
      </c>
      <c r="W397" s="2"/>
      <c r="X397" s="192" t="s">
        <v>4182</v>
      </c>
      <c r="Y397" s="2"/>
      <c r="Z397" s="7" t="s">
        <v>4183</v>
      </c>
      <c r="AA397" s="2" t="s">
        <v>4173</v>
      </c>
      <c r="AB397" s="2" t="s">
        <v>4174</v>
      </c>
      <c r="AC397" s="6" t="s">
        <v>4175</v>
      </c>
      <c r="AE397" t="str" cm="1">
        <f t="array" ref="AE397">AddGsmComma(D397)</f>
        <v>100% COTTON(Y/D) 4F BIGGER ENGINEERING STRIPE ,180 GSM</v>
      </c>
    </row>
    <row r="398" spans="1:31" ht="100" customHeight="1" x14ac:dyDescent="0.35">
      <c r="A398" s="4" t="s">
        <v>4119</v>
      </c>
      <c r="B398" s="2" t="s">
        <v>4184</v>
      </c>
      <c r="C398" s="2"/>
      <c r="D398" s="2" t="s">
        <v>47774</v>
      </c>
      <c r="E398" s="2"/>
      <c r="F398" s="2"/>
      <c r="G398" s="2"/>
      <c r="H398" s="2"/>
      <c r="I398" s="2" t="s">
        <v>37</v>
      </c>
      <c r="J398" s="2" t="s">
        <v>4164</v>
      </c>
      <c r="K398" s="2">
        <v>200</v>
      </c>
      <c r="L398" s="2" t="s">
        <v>4165</v>
      </c>
      <c r="M398" s="2"/>
      <c r="N398" s="2" t="s">
        <v>42701</v>
      </c>
      <c r="O398" s="2" t="s">
        <v>4185</v>
      </c>
      <c r="P398" s="2" t="s">
        <v>4167</v>
      </c>
      <c r="Q398" s="2"/>
      <c r="R398" s="2"/>
      <c r="S398" s="62" t="s">
        <v>4186</v>
      </c>
      <c r="T398" s="2"/>
      <c r="U398" s="7" t="s">
        <v>4187</v>
      </c>
      <c r="V398" s="2"/>
      <c r="W398" s="2"/>
      <c r="X398" s="192" t="s">
        <v>4188</v>
      </c>
      <c r="Y398" s="2"/>
      <c r="Z398" s="7" t="s">
        <v>4189</v>
      </c>
      <c r="AA398" s="2" t="s">
        <v>4173</v>
      </c>
      <c r="AB398" s="2" t="s">
        <v>4174</v>
      </c>
      <c r="AC398" s="6" t="s">
        <v>4175</v>
      </c>
      <c r="AE398" t="str" cm="1">
        <f t="array" ref="AE398">AddGsmComma(D398)</f>
        <v>100% COTTON(Y/D) 4F BIGGER ENGINEERING STRIPE ,200 GSM</v>
      </c>
    </row>
    <row r="399" spans="1:31" ht="100" customHeight="1" x14ac:dyDescent="0.35">
      <c r="A399" s="4" t="s">
        <v>4119</v>
      </c>
      <c r="B399" s="2" t="s">
        <v>4190</v>
      </c>
      <c r="C399" s="2"/>
      <c r="D399" s="2" t="s">
        <v>47775</v>
      </c>
      <c r="E399" s="2"/>
      <c r="F399" s="2" t="s">
        <v>4162</v>
      </c>
      <c r="G399" s="2" t="s">
        <v>4191</v>
      </c>
      <c r="H399" s="2"/>
      <c r="I399" s="2" t="s">
        <v>37</v>
      </c>
      <c r="J399" s="2" t="s">
        <v>4164</v>
      </c>
      <c r="K399" s="2">
        <v>170</v>
      </c>
      <c r="L399" s="2" t="s">
        <v>4165</v>
      </c>
      <c r="M399" s="2"/>
      <c r="N399" s="2" t="s">
        <v>42701</v>
      </c>
      <c r="O399" s="2" t="s">
        <v>4192</v>
      </c>
      <c r="P399" s="2" t="s">
        <v>4167</v>
      </c>
      <c r="Q399" s="2"/>
      <c r="R399" s="2"/>
      <c r="S399" s="62" t="s">
        <v>4193</v>
      </c>
      <c r="T399" s="2"/>
      <c r="U399" s="7" t="s">
        <v>4194</v>
      </c>
      <c r="V399" s="7" t="s">
        <v>4195</v>
      </c>
      <c r="W399" s="2"/>
      <c r="X399" s="192" t="s">
        <v>4196</v>
      </c>
      <c r="Y399" s="2"/>
      <c r="Z399" s="7" t="s">
        <v>4197</v>
      </c>
      <c r="AA399" s="2" t="s">
        <v>4173</v>
      </c>
      <c r="AB399" s="2" t="s">
        <v>4174</v>
      </c>
      <c r="AC399" s="6" t="s">
        <v>4175</v>
      </c>
      <c r="AE399" t="str" cm="1">
        <f t="array" ref="AE399">AddGsmComma(D399)</f>
        <v>100% COTTON(Y/D) 4F BIGGER ENGINEERING STRIPE ,170 GSM</v>
      </c>
    </row>
    <row r="400" spans="1:31" ht="100" customHeight="1" x14ac:dyDescent="0.35">
      <c r="A400" s="4" t="s">
        <v>4119</v>
      </c>
      <c r="B400" s="2" t="s">
        <v>4198</v>
      </c>
      <c r="C400" s="2"/>
      <c r="D400" s="2" t="s">
        <v>47775</v>
      </c>
      <c r="E400" s="2"/>
      <c r="F400" s="2" t="s">
        <v>4162</v>
      </c>
      <c r="G400" s="2" t="s">
        <v>4199</v>
      </c>
      <c r="H400" s="2"/>
      <c r="I400" s="2" t="s">
        <v>37</v>
      </c>
      <c r="J400" s="2" t="s">
        <v>4164</v>
      </c>
      <c r="K400" s="2">
        <v>170</v>
      </c>
      <c r="L400" s="2" t="s">
        <v>4165</v>
      </c>
      <c r="M400" s="2"/>
      <c r="N400" s="2" t="s">
        <v>42701</v>
      </c>
      <c r="O400" s="2" t="s">
        <v>4200</v>
      </c>
      <c r="P400" s="2" t="s">
        <v>4167</v>
      </c>
      <c r="Q400" s="2"/>
      <c r="R400" s="2"/>
      <c r="S400" s="62" t="s">
        <v>4201</v>
      </c>
      <c r="T400" s="2"/>
      <c r="U400" s="7" t="s">
        <v>4202</v>
      </c>
      <c r="V400" s="7" t="s">
        <v>4203</v>
      </c>
      <c r="W400" s="2"/>
      <c r="X400" s="192" t="s">
        <v>4204</v>
      </c>
      <c r="Y400" s="2"/>
      <c r="Z400" s="2"/>
      <c r="AA400" s="2" t="s">
        <v>4173</v>
      </c>
      <c r="AB400" s="2" t="s">
        <v>4174</v>
      </c>
      <c r="AC400" s="6" t="s">
        <v>4175</v>
      </c>
      <c r="AE400" t="str" cm="1">
        <f t="array" ref="AE400">AddGsmComma(D400)</f>
        <v>100% COTTON(Y/D) 4F BIGGER ENGINEERING STRIPE ,170 GSM</v>
      </c>
    </row>
    <row r="401" spans="1:31" ht="100" customHeight="1" x14ac:dyDescent="0.35">
      <c r="A401" s="4" t="s">
        <v>4119</v>
      </c>
      <c r="B401" s="2" t="s">
        <v>4205</v>
      </c>
      <c r="C401" s="2"/>
      <c r="D401" s="2" t="s">
        <v>47776</v>
      </c>
      <c r="E401" s="2"/>
      <c r="F401" s="2" t="s">
        <v>4206</v>
      </c>
      <c r="G401" s="2"/>
      <c r="H401" s="2"/>
      <c r="I401" s="2" t="s">
        <v>37</v>
      </c>
      <c r="J401" s="2" t="s">
        <v>4164</v>
      </c>
      <c r="K401" s="2">
        <v>200</v>
      </c>
      <c r="L401" s="2" t="s">
        <v>4207</v>
      </c>
      <c r="M401" s="2"/>
      <c r="N401" s="2" t="s">
        <v>42701</v>
      </c>
      <c r="O401" s="2" t="s">
        <v>4208</v>
      </c>
      <c r="P401" s="2"/>
      <c r="Q401" s="2"/>
      <c r="R401" s="2"/>
      <c r="S401" s="62" t="s">
        <v>4209</v>
      </c>
      <c r="T401" s="2"/>
      <c r="U401" s="7" t="s">
        <v>4210</v>
      </c>
      <c r="V401" s="7" t="s">
        <v>4211</v>
      </c>
      <c r="W401" s="2"/>
      <c r="X401" s="192" t="s">
        <v>4212</v>
      </c>
      <c r="Y401" s="2"/>
      <c r="Z401" s="2"/>
      <c r="AA401" s="2" t="s">
        <v>4173</v>
      </c>
      <c r="AB401" s="2" t="s">
        <v>4174</v>
      </c>
      <c r="AC401" s="6" t="s">
        <v>4175</v>
      </c>
      <c r="AE401" t="str" cm="1">
        <f t="array" ref="AE401">AddGsmComma(D401)</f>
        <v>95/5% COTTON/VISCOSE
Y/D 4F BIGGER ENGINEERING STRIPE ,200 GSM</v>
      </c>
    </row>
    <row r="402" spans="1:31" ht="100" customHeight="1" x14ac:dyDescent="0.35">
      <c r="A402" s="4" t="s">
        <v>4119</v>
      </c>
      <c r="B402" s="2" t="s">
        <v>4213</v>
      </c>
      <c r="C402" s="2"/>
      <c r="D402" s="2" t="s">
        <v>47777</v>
      </c>
      <c r="E402" s="2"/>
      <c r="F402" s="2" t="s">
        <v>4162</v>
      </c>
      <c r="G402" s="2" t="s">
        <v>4214</v>
      </c>
      <c r="H402" s="2"/>
      <c r="I402" s="2" t="s">
        <v>37</v>
      </c>
      <c r="J402" s="2" t="s">
        <v>4215</v>
      </c>
      <c r="K402" s="2">
        <v>170</v>
      </c>
      <c r="L402" s="2" t="s">
        <v>4216</v>
      </c>
      <c r="M402" s="2" t="s">
        <v>501</v>
      </c>
      <c r="N402" s="2" t="s">
        <v>42701</v>
      </c>
      <c r="O402" s="2" t="s">
        <v>4217</v>
      </c>
      <c r="P402" s="2" t="s">
        <v>54</v>
      </c>
      <c r="Q402" s="2"/>
      <c r="R402" s="2"/>
      <c r="S402" s="62" t="s">
        <v>4218</v>
      </c>
      <c r="T402" s="2"/>
      <c r="U402" s="7" t="s">
        <v>4219</v>
      </c>
      <c r="V402" s="7" t="s">
        <v>4220</v>
      </c>
      <c r="W402" s="2"/>
      <c r="X402" s="192" t="s">
        <v>4221</v>
      </c>
      <c r="Y402" s="2"/>
      <c r="Z402" s="7" t="s">
        <v>4222</v>
      </c>
      <c r="AA402" s="2" t="s">
        <v>4223</v>
      </c>
      <c r="AB402" s="2" t="s">
        <v>4174</v>
      </c>
      <c r="AC402" s="6" t="s">
        <v>2458</v>
      </c>
      <c r="AE402" t="str" cm="1">
        <f t="array" ref="AE402">AddGsmComma(D402)</f>
        <v>100%COTTON Y/D SEMI ENGINEERING STRIPE ,170 GSM</v>
      </c>
    </row>
    <row r="403" spans="1:31" ht="100" customHeight="1" x14ac:dyDescent="0.35">
      <c r="A403" s="4" t="s">
        <v>4119</v>
      </c>
      <c r="B403" s="2" t="s">
        <v>4224</v>
      </c>
      <c r="C403" s="2"/>
      <c r="D403" s="2" t="s">
        <v>47778</v>
      </c>
      <c r="E403" s="2"/>
      <c r="F403" s="2" t="s">
        <v>4162</v>
      </c>
      <c r="G403" s="2" t="s">
        <v>4225</v>
      </c>
      <c r="H403" s="2"/>
      <c r="I403" s="2" t="s">
        <v>37</v>
      </c>
      <c r="J403" s="2" t="s">
        <v>4215</v>
      </c>
      <c r="K403" s="2">
        <v>170</v>
      </c>
      <c r="L403" s="2" t="s">
        <v>4165</v>
      </c>
      <c r="M403" s="2" t="s">
        <v>501</v>
      </c>
      <c r="N403" s="2" t="s">
        <v>42701</v>
      </c>
      <c r="O403" s="2" t="s">
        <v>4226</v>
      </c>
      <c r="P403" s="2" t="s">
        <v>54</v>
      </c>
      <c r="Q403" s="2"/>
      <c r="R403" s="2"/>
      <c r="S403" s="62" t="s">
        <v>4227</v>
      </c>
      <c r="T403" s="2"/>
      <c r="U403" s="7" t="s">
        <v>4228</v>
      </c>
      <c r="V403" s="7" t="s">
        <v>4229</v>
      </c>
      <c r="W403" s="2"/>
      <c r="X403" s="192" t="s">
        <v>4230</v>
      </c>
      <c r="Y403" s="2"/>
      <c r="Z403" s="2"/>
      <c r="AA403" s="2" t="s">
        <v>4223</v>
      </c>
      <c r="AB403" s="2" t="s">
        <v>4174</v>
      </c>
      <c r="AC403" s="6" t="s">
        <v>2458</v>
      </c>
      <c r="AE403" t="str" cm="1">
        <f t="array" ref="AE403">AddGsmComma(D403)</f>
        <v>100% COTTON(Y/D) SEMI ENGINEERING STRIPE ,170 GSM</v>
      </c>
    </row>
    <row r="404" spans="1:31" ht="100" customHeight="1" x14ac:dyDescent="0.35">
      <c r="A404" s="4" t="s">
        <v>4119</v>
      </c>
      <c r="B404" s="2" t="s">
        <v>4231</v>
      </c>
      <c r="C404" s="2"/>
      <c r="D404" s="2" t="s">
        <v>47779</v>
      </c>
      <c r="E404" s="2"/>
      <c r="F404" s="2" t="s">
        <v>4162</v>
      </c>
      <c r="G404" s="2"/>
      <c r="H404" s="2"/>
      <c r="I404" s="2" t="s">
        <v>37</v>
      </c>
      <c r="J404" s="2" t="s">
        <v>4215</v>
      </c>
      <c r="K404" s="2">
        <v>180</v>
      </c>
      <c r="L404" s="2" t="s">
        <v>4165</v>
      </c>
      <c r="M404" s="2" t="s">
        <v>501</v>
      </c>
      <c r="N404" s="2" t="s">
        <v>42701</v>
      </c>
      <c r="O404" s="2" t="s">
        <v>4232</v>
      </c>
      <c r="P404" s="2" t="s">
        <v>54</v>
      </c>
      <c r="Q404" s="2"/>
      <c r="R404" s="2"/>
      <c r="S404" s="62" t="s">
        <v>4233</v>
      </c>
      <c r="T404" s="2"/>
      <c r="U404" s="7" t="s">
        <v>4234</v>
      </c>
      <c r="V404" s="7" t="s">
        <v>4235</v>
      </c>
      <c r="W404" s="2"/>
      <c r="X404" s="192" t="s">
        <v>4236</v>
      </c>
      <c r="Y404" s="2"/>
      <c r="Z404" s="7" t="s">
        <v>4237</v>
      </c>
      <c r="AA404" s="2" t="s">
        <v>4223</v>
      </c>
      <c r="AB404" s="2" t="s">
        <v>4174</v>
      </c>
      <c r="AC404" s="6" t="s">
        <v>2458</v>
      </c>
      <c r="AE404" t="str" cm="1">
        <f t="array" ref="AE404">AddGsmComma(D404)</f>
        <v>100% COTTON(Y/D) SEMI ENGINEERING STRIPE ,180 GSM</v>
      </c>
    </row>
    <row r="405" spans="1:31" ht="100" customHeight="1" x14ac:dyDescent="0.35">
      <c r="A405" s="4" t="s">
        <v>4119</v>
      </c>
      <c r="B405" s="2" t="s">
        <v>4238</v>
      </c>
      <c r="C405" s="2"/>
      <c r="D405" s="2" t="s">
        <v>47780</v>
      </c>
      <c r="E405" s="2" t="s">
        <v>4239</v>
      </c>
      <c r="F405" s="2" t="s">
        <v>154</v>
      </c>
      <c r="G405" s="2"/>
      <c r="H405" s="2"/>
      <c r="I405" s="2" t="s">
        <v>3089</v>
      </c>
      <c r="J405" s="2" t="s">
        <v>4240</v>
      </c>
      <c r="K405" s="2">
        <v>340</v>
      </c>
      <c r="L405" s="2" t="s">
        <v>4241</v>
      </c>
      <c r="M405" s="2">
        <v>52</v>
      </c>
      <c r="N405" s="2" t="s">
        <v>42701</v>
      </c>
      <c r="O405" s="2" t="s">
        <v>44819</v>
      </c>
      <c r="P405" s="2" t="s">
        <v>44820</v>
      </c>
      <c r="Q405" s="2"/>
      <c r="R405" s="2"/>
      <c r="S405" s="62" t="s">
        <v>4242</v>
      </c>
      <c r="T405" s="2"/>
      <c r="U405" s="7" t="s">
        <v>4243</v>
      </c>
      <c r="V405" s="7"/>
      <c r="W405" s="2"/>
      <c r="X405" s="192"/>
      <c r="Y405" s="7" t="s">
        <v>4244</v>
      </c>
      <c r="Z405" s="7" t="s">
        <v>4245</v>
      </c>
      <c r="AA405" s="2" t="s">
        <v>4246</v>
      </c>
      <c r="AB405" s="2" t="s">
        <v>4247</v>
      </c>
      <c r="AC405" s="6" t="s">
        <v>1696</v>
      </c>
      <c r="AE405" t="str" cm="1">
        <f t="array" ref="AE405">AddGsmComma(D405)</f>
        <v>57/38/5% COTTON/POLYESTER/ELASTANE DENIM INDIGO 2x2 RIB ,340 GSM</v>
      </c>
    </row>
    <row r="406" spans="1:31" ht="100" customHeight="1" x14ac:dyDescent="0.35">
      <c r="A406" s="4" t="s">
        <v>4119</v>
      </c>
      <c r="B406" s="2" t="s">
        <v>4248</v>
      </c>
      <c r="C406" s="2"/>
      <c r="D406" s="2" t="s">
        <v>47781</v>
      </c>
      <c r="E406" s="2">
        <v>658</v>
      </c>
      <c r="F406" s="2" t="s">
        <v>154</v>
      </c>
      <c r="G406" s="2"/>
      <c r="H406" s="2"/>
      <c r="I406" s="2" t="s">
        <v>51</v>
      </c>
      <c r="J406" s="2" t="s">
        <v>2198</v>
      </c>
      <c r="K406" s="2">
        <v>120</v>
      </c>
      <c r="L406" s="2" t="s">
        <v>4249</v>
      </c>
      <c r="M406" s="2" t="s">
        <v>80</v>
      </c>
      <c r="N406" s="2" t="s">
        <v>42713</v>
      </c>
      <c r="O406" s="2" t="s">
        <v>4250</v>
      </c>
      <c r="P406" s="2" t="s">
        <v>4251</v>
      </c>
      <c r="Q406" s="2"/>
      <c r="R406" s="2"/>
      <c r="S406" s="62" t="s">
        <v>4252</v>
      </c>
      <c r="T406" s="2"/>
      <c r="U406" s="7" t="s">
        <v>4253</v>
      </c>
      <c r="V406" s="7" t="s">
        <v>4254</v>
      </c>
      <c r="W406" s="7" t="s">
        <v>609</v>
      </c>
      <c r="X406" s="56"/>
      <c r="Y406" s="7" t="s">
        <v>4255</v>
      </c>
      <c r="Z406" s="2"/>
      <c r="AA406" s="2" t="s">
        <v>612</v>
      </c>
      <c r="AB406" s="2" t="s">
        <v>613</v>
      </c>
      <c r="AC406" s="6" t="s">
        <v>614</v>
      </c>
      <c r="AE406" t="str" cm="1">
        <f t="array" ref="AE406">AddGsmComma(D406)</f>
        <v>54/23/23% RAYON/POLYESTER/COTTON HUAFU FEEDER STRIPE SINGLE JERSEY ,120 GSM</v>
      </c>
    </row>
    <row r="407" spans="1:31" ht="100" customHeight="1" x14ac:dyDescent="0.35">
      <c r="A407" s="4" t="s">
        <v>4119</v>
      </c>
      <c r="B407" s="2" t="s">
        <v>4256</v>
      </c>
      <c r="C407" s="2"/>
      <c r="D407" s="2" t="s">
        <v>47782</v>
      </c>
      <c r="E407" s="2"/>
      <c r="F407" s="2" t="s">
        <v>154</v>
      </c>
      <c r="G407" s="2"/>
      <c r="H407" s="2"/>
      <c r="I407" s="2" t="s">
        <v>37</v>
      </c>
      <c r="J407" s="2" t="s">
        <v>4257</v>
      </c>
      <c r="K407" s="2">
        <v>160</v>
      </c>
      <c r="L407" s="2" t="s">
        <v>4165</v>
      </c>
      <c r="M407" s="2" t="s">
        <v>673</v>
      </c>
      <c r="N407" s="2" t="s">
        <v>42701</v>
      </c>
      <c r="O407" s="2" t="s">
        <v>4258</v>
      </c>
      <c r="P407" s="2" t="s">
        <v>1318</v>
      </c>
      <c r="Q407" s="2"/>
      <c r="R407" s="2"/>
      <c r="S407" s="62" t="s">
        <v>4259</v>
      </c>
      <c r="T407" s="7" t="s">
        <v>4260</v>
      </c>
      <c r="U407" s="7" t="s">
        <v>4261</v>
      </c>
      <c r="V407" s="7" t="s">
        <v>4262</v>
      </c>
      <c r="W407" s="2"/>
      <c r="X407" s="192" t="s">
        <v>3350</v>
      </c>
      <c r="Y407" s="7" t="s">
        <v>4263</v>
      </c>
      <c r="Z407" s="2"/>
      <c r="AA407" s="2" t="s">
        <v>4264</v>
      </c>
      <c r="AB407" s="2" t="s">
        <v>4265</v>
      </c>
      <c r="AC407" s="6" t="s">
        <v>49</v>
      </c>
      <c r="AE407" t="str" cm="1">
        <f t="array" ref="AE407">AddGsmComma(D407)</f>
        <v>100% COTTON(Y/D) RAINBOW 8 COLOR ENGINEERING STRIPE SINGLE JERSEY ,160 GSM</v>
      </c>
    </row>
    <row r="408" spans="1:31" ht="100" customHeight="1" x14ac:dyDescent="0.35">
      <c r="A408" s="4" t="s">
        <v>4119</v>
      </c>
      <c r="B408" s="2" t="s">
        <v>4266</v>
      </c>
      <c r="C408" s="2"/>
      <c r="D408" s="2" t="s">
        <v>47783</v>
      </c>
      <c r="E408" s="2">
        <v>34</v>
      </c>
      <c r="F408" s="2" t="s">
        <v>154</v>
      </c>
      <c r="G408" s="2"/>
      <c r="H408" s="2"/>
      <c r="I408" s="2" t="s">
        <v>37</v>
      </c>
      <c r="J408" s="2" t="s">
        <v>4267</v>
      </c>
      <c r="K408" s="2">
        <v>165</v>
      </c>
      <c r="L408" s="2" t="s">
        <v>4165</v>
      </c>
      <c r="M408" s="2" t="s">
        <v>1540</v>
      </c>
      <c r="N408" s="2" t="s">
        <v>42701</v>
      </c>
      <c r="O408" s="2" t="s">
        <v>4268</v>
      </c>
      <c r="P408" s="2"/>
      <c r="Q408" s="2"/>
      <c r="R408" s="2"/>
      <c r="S408" s="62" t="s">
        <v>4269</v>
      </c>
      <c r="T408" s="7" t="s">
        <v>4270</v>
      </c>
      <c r="U408" s="7" t="s">
        <v>4271</v>
      </c>
      <c r="V408" s="7" t="s">
        <v>4272</v>
      </c>
      <c r="W408" s="2"/>
      <c r="X408" s="192" t="s">
        <v>4273</v>
      </c>
      <c r="Y408" s="7" t="s">
        <v>4274</v>
      </c>
      <c r="Z408" s="2"/>
      <c r="AA408" s="2" t="s">
        <v>4275</v>
      </c>
      <c r="AB408" s="2" t="s">
        <v>4276</v>
      </c>
      <c r="AC408" s="6" t="s">
        <v>2251</v>
      </c>
      <c r="AE408" t="str" cm="1">
        <f t="array" ref="AE408">AddGsmComma(D408)</f>
        <v>100% COTTON(Y/D) ENGINEERIN STRIPE DESIGN JERSEY ,165 GSM</v>
      </c>
    </row>
    <row r="409" spans="1:31" ht="100" customHeight="1" x14ac:dyDescent="0.35">
      <c r="A409" s="4" t="s">
        <v>4119</v>
      </c>
      <c r="B409" s="2" t="s">
        <v>4277</v>
      </c>
      <c r="C409" s="2"/>
      <c r="D409" s="2" t="s">
        <v>47784</v>
      </c>
      <c r="E409" s="2">
        <v>292</v>
      </c>
      <c r="F409" s="2" t="s">
        <v>154</v>
      </c>
      <c r="G409" s="2" t="s">
        <v>4278</v>
      </c>
      <c r="H409" s="2"/>
      <c r="I409" s="2" t="s">
        <v>37</v>
      </c>
      <c r="J409" s="2" t="s">
        <v>4279</v>
      </c>
      <c r="K409" s="2">
        <v>180</v>
      </c>
      <c r="L409" s="2" t="s">
        <v>4165</v>
      </c>
      <c r="M409" s="2" t="s">
        <v>1540</v>
      </c>
      <c r="N409" s="2" t="s">
        <v>42701</v>
      </c>
      <c r="O409" s="2" t="s">
        <v>4280</v>
      </c>
      <c r="P409" s="2" t="s">
        <v>417</v>
      </c>
      <c r="Q409" s="2"/>
      <c r="R409" s="2"/>
      <c r="S409" s="62" t="s">
        <v>4281</v>
      </c>
      <c r="T409" s="2"/>
      <c r="U409" s="7" t="s">
        <v>4282</v>
      </c>
      <c r="V409" s="7" t="s">
        <v>4283</v>
      </c>
      <c r="W409" s="2"/>
      <c r="X409" s="192" t="s">
        <v>4284</v>
      </c>
      <c r="Y409" s="7" t="s">
        <v>4285</v>
      </c>
      <c r="Z409" s="7" t="s">
        <v>4286</v>
      </c>
      <c r="AA409" s="2" t="s">
        <v>44821</v>
      </c>
      <c r="AB409" s="2" t="s">
        <v>4287</v>
      </c>
      <c r="AC409" s="6" t="s">
        <v>4288</v>
      </c>
      <c r="AE409" t="str" cm="1">
        <f t="array" ref="AE409">AddGsmComma(D409)</f>
        <v>100% COTTON(Y/D) ENGINEERING STRIPE POLO PIQUE ,180 GSM</v>
      </c>
    </row>
    <row r="410" spans="1:31" ht="100" customHeight="1" x14ac:dyDescent="0.35">
      <c r="A410" s="4" t="s">
        <v>4119</v>
      </c>
      <c r="B410" s="2" t="s">
        <v>4289</v>
      </c>
      <c r="C410" s="2"/>
      <c r="D410" s="2" t="s">
        <v>47785</v>
      </c>
      <c r="E410" s="2">
        <v>289</v>
      </c>
      <c r="F410" s="2" t="s">
        <v>154</v>
      </c>
      <c r="G410" s="2" t="s">
        <v>4290</v>
      </c>
      <c r="H410" s="2"/>
      <c r="I410" s="2" t="s">
        <v>37</v>
      </c>
      <c r="J410" s="2" t="s">
        <v>4291</v>
      </c>
      <c r="K410" s="2">
        <v>135</v>
      </c>
      <c r="L410" s="2" t="s">
        <v>4165</v>
      </c>
      <c r="M410" s="2" t="s">
        <v>501</v>
      </c>
      <c r="N410" s="2" t="s">
        <v>42701</v>
      </c>
      <c r="O410" s="2" t="s">
        <v>4292</v>
      </c>
      <c r="P410" s="2" t="s">
        <v>417</v>
      </c>
      <c r="Q410" s="2"/>
      <c r="R410" s="2"/>
      <c r="S410" s="62" t="s">
        <v>4293</v>
      </c>
      <c r="T410" s="7" t="s">
        <v>4294</v>
      </c>
      <c r="U410" s="7" t="s">
        <v>4295</v>
      </c>
      <c r="V410" s="7" t="s">
        <v>44822</v>
      </c>
      <c r="W410" s="2"/>
      <c r="X410" s="192" t="s">
        <v>44823</v>
      </c>
      <c r="Y410" s="7" t="s">
        <v>4296</v>
      </c>
      <c r="Z410" s="7" t="s">
        <v>4297</v>
      </c>
      <c r="AA410" s="2" t="s">
        <v>44824</v>
      </c>
      <c r="AB410" s="2" t="s">
        <v>4298</v>
      </c>
      <c r="AC410" s="6" t="s">
        <v>4299</v>
      </c>
      <c r="AE410" t="str" cm="1">
        <f t="array" ref="AE410">AddGsmComma(D410)</f>
        <v>100% COTTON(Y/D) SUNFORIZED ESIGN SINGLE JERSEY ,135 GSM</v>
      </c>
    </row>
    <row r="411" spans="1:31" ht="100" customHeight="1" x14ac:dyDescent="0.35">
      <c r="A411" s="4" t="s">
        <v>4119</v>
      </c>
      <c r="B411" s="2" t="s">
        <v>4300</v>
      </c>
      <c r="C411" s="2"/>
      <c r="D411" s="2" t="s">
        <v>47786</v>
      </c>
      <c r="E411" s="2">
        <v>288</v>
      </c>
      <c r="F411" s="2" t="s">
        <v>154</v>
      </c>
      <c r="G411" s="2" t="s">
        <v>4301</v>
      </c>
      <c r="H411" s="2"/>
      <c r="I411" s="2" t="s">
        <v>37</v>
      </c>
      <c r="J411" s="2" t="s">
        <v>4291</v>
      </c>
      <c r="K411" s="2">
        <v>145</v>
      </c>
      <c r="L411" s="2" t="s">
        <v>4165</v>
      </c>
      <c r="M411" s="2" t="s">
        <v>501</v>
      </c>
      <c r="N411" s="2" t="s">
        <v>42701</v>
      </c>
      <c r="O411" s="2" t="s">
        <v>4302</v>
      </c>
      <c r="P411" s="2" t="s">
        <v>4302</v>
      </c>
      <c r="Q411" s="2"/>
      <c r="R411" s="2"/>
      <c r="S411" s="62" t="s">
        <v>4303</v>
      </c>
      <c r="T411" s="7" t="s">
        <v>4304</v>
      </c>
      <c r="U411" s="7" t="s">
        <v>4305</v>
      </c>
      <c r="V411" s="7" t="s">
        <v>4306</v>
      </c>
      <c r="W411" s="2"/>
      <c r="X411" s="56"/>
      <c r="Y411" s="7" t="s">
        <v>4307</v>
      </c>
      <c r="Z411" s="7" t="s">
        <v>4308</v>
      </c>
      <c r="AA411" s="2" t="s">
        <v>44824</v>
      </c>
      <c r="AB411" s="2" t="s">
        <v>4298</v>
      </c>
      <c r="AC411" s="6" t="s">
        <v>4299</v>
      </c>
      <c r="AE411" t="str" cm="1">
        <f t="array" ref="AE411">AddGsmComma(D411)</f>
        <v>100% COTTON(Y/D) SUNFORIZED DESIGN SINGLE JERSEY ,145 GSM</v>
      </c>
    </row>
    <row r="412" spans="1:31" ht="100" customHeight="1" x14ac:dyDescent="0.35">
      <c r="A412" s="4" t="s">
        <v>4119</v>
      </c>
      <c r="B412" s="2" t="s">
        <v>4309</v>
      </c>
      <c r="C412" s="2"/>
      <c r="D412" s="2" t="s">
        <v>47787</v>
      </c>
      <c r="E412" s="2">
        <v>385</v>
      </c>
      <c r="F412" s="2" t="s">
        <v>154</v>
      </c>
      <c r="G412" s="2" t="s">
        <v>4310</v>
      </c>
      <c r="H412" s="2"/>
      <c r="I412" s="2" t="s">
        <v>51</v>
      </c>
      <c r="J412" s="2" t="s">
        <v>4311</v>
      </c>
      <c r="K412" s="2">
        <v>160</v>
      </c>
      <c r="L412" s="2" t="s">
        <v>4312</v>
      </c>
      <c r="M412" s="2" t="s">
        <v>193</v>
      </c>
      <c r="N412" s="2" t="s">
        <v>42701</v>
      </c>
      <c r="O412" s="2" t="s">
        <v>4313</v>
      </c>
      <c r="P412" s="2" t="s">
        <v>4314</v>
      </c>
      <c r="Q412" s="2"/>
      <c r="R412" s="2"/>
      <c r="S412" s="62" t="s">
        <v>4315</v>
      </c>
      <c r="T412" s="7" t="s">
        <v>4316</v>
      </c>
      <c r="U412" s="7" t="s">
        <v>4317</v>
      </c>
      <c r="V412" s="7" t="s">
        <v>4318</v>
      </c>
      <c r="W412" s="2"/>
      <c r="X412" s="192" t="s">
        <v>4319</v>
      </c>
      <c r="Y412" s="7" t="s">
        <v>4320</v>
      </c>
      <c r="Z412" s="7" t="s">
        <v>4321</v>
      </c>
      <c r="AA412" s="2" t="s">
        <v>4322</v>
      </c>
      <c r="AB412" s="2" t="s">
        <v>4323</v>
      </c>
      <c r="AC412" s="6" t="s">
        <v>2108</v>
      </c>
      <c r="AD412" s="71">
        <v>5</v>
      </c>
      <c r="AE412" t="str" cm="1">
        <f t="array" ref="AE412">AddGsmComma(D412)</f>
        <v>50/50% POLYESTER/COTTON
Y/D 1 REPEAT ENGINEERING STRIPE SINGLE JERSEY ,160 GSM</v>
      </c>
    </row>
    <row r="413" spans="1:31" ht="100" customHeight="1" x14ac:dyDescent="0.35">
      <c r="A413" s="4" t="s">
        <v>4119</v>
      </c>
      <c r="B413" s="2" t="s">
        <v>4324</v>
      </c>
      <c r="C413" s="2"/>
      <c r="D413" s="2" t="s">
        <v>47788</v>
      </c>
      <c r="E413" s="2">
        <v>659</v>
      </c>
      <c r="F413" s="2" t="s">
        <v>154</v>
      </c>
      <c r="G413" s="2"/>
      <c r="H413" s="2"/>
      <c r="I413" s="2" t="s">
        <v>51</v>
      </c>
      <c r="J413" s="2" t="s">
        <v>4325</v>
      </c>
      <c r="K413" s="2">
        <v>130</v>
      </c>
      <c r="L413" s="2" t="s">
        <v>4326</v>
      </c>
      <c r="M413" s="2" t="s">
        <v>206</v>
      </c>
      <c r="N413" s="2" t="s">
        <v>42713</v>
      </c>
      <c r="O413" s="2"/>
      <c r="P413" s="2"/>
      <c r="Q413" s="2"/>
      <c r="R413" s="2"/>
      <c r="S413" s="62" t="s">
        <v>4327</v>
      </c>
      <c r="T413" s="2"/>
      <c r="U413" s="7" t="s">
        <v>4328</v>
      </c>
      <c r="V413" s="7" t="s">
        <v>4254</v>
      </c>
      <c r="W413" s="7" t="s">
        <v>609</v>
      </c>
      <c r="X413" s="56"/>
      <c r="Y413" s="7" t="s">
        <v>4329</v>
      </c>
      <c r="Z413" s="2"/>
      <c r="AA413" s="2" t="s">
        <v>4330</v>
      </c>
      <c r="AB413" s="2" t="s">
        <v>613</v>
      </c>
      <c r="AC413" s="6" t="s">
        <v>614</v>
      </c>
      <c r="AE413" t="str" cm="1">
        <f t="array" ref="AE413">AddGsmComma(D413)</f>
        <v>54/23/23% RAYON/POLYESTER/COTTON
Y/D ENGINEERING STRIPE SINGLE JERSEY ,130 GSM</v>
      </c>
    </row>
    <row r="414" spans="1:31" ht="100" customHeight="1" x14ac:dyDescent="0.35">
      <c r="A414" s="4" t="s">
        <v>4119</v>
      </c>
      <c r="B414" s="2" t="s">
        <v>4331</v>
      </c>
      <c r="C414" s="2"/>
      <c r="D414" s="2" t="s">
        <v>47789</v>
      </c>
      <c r="E414" s="2" t="s">
        <v>4332</v>
      </c>
      <c r="F414" s="2" t="s">
        <v>1740</v>
      </c>
      <c r="G414" s="2"/>
      <c r="H414" s="2"/>
      <c r="I414" s="2" t="s">
        <v>37</v>
      </c>
      <c r="J414" s="2" t="s">
        <v>4333</v>
      </c>
      <c r="K414" s="2">
        <v>215</v>
      </c>
      <c r="L414" s="2" t="s">
        <v>53</v>
      </c>
      <c r="M414" s="2" t="s">
        <v>4334</v>
      </c>
      <c r="N414" s="2" t="s">
        <v>42753</v>
      </c>
      <c r="O414" s="2" t="s">
        <v>3164</v>
      </c>
      <c r="P414" s="2" t="s">
        <v>4335</v>
      </c>
      <c r="Q414" s="2"/>
      <c r="R414" s="2"/>
      <c r="S414" s="62" t="s">
        <v>4336</v>
      </c>
      <c r="T414" s="7" t="s">
        <v>4337</v>
      </c>
      <c r="U414" s="7" t="s">
        <v>4338</v>
      </c>
      <c r="V414" s="7" t="s">
        <v>4339</v>
      </c>
      <c r="W414" s="7" t="s">
        <v>4340</v>
      </c>
      <c r="X414" s="192" t="s">
        <v>4341</v>
      </c>
      <c r="Y414" s="7" t="s">
        <v>4342</v>
      </c>
      <c r="Z414" s="2"/>
      <c r="AA414" s="2" t="s">
        <v>4343</v>
      </c>
      <c r="AB414" s="2" t="s">
        <v>4344</v>
      </c>
      <c r="AC414" s="6" t="s">
        <v>2009</v>
      </c>
      <c r="AE414" t="str" cm="1">
        <f t="array" ref="AE414">AddGsmComma(D414)</f>
        <v>100% COTTON LACOSTE SINGLE JERSEY STRIPE ,215 GSM</v>
      </c>
    </row>
    <row r="415" spans="1:31" ht="100" customHeight="1" x14ac:dyDescent="0.35">
      <c r="A415" s="4" t="s">
        <v>4119</v>
      </c>
      <c r="B415" s="2" t="s">
        <v>4345</v>
      </c>
      <c r="C415" s="2"/>
      <c r="D415" s="2" t="s">
        <v>44825</v>
      </c>
      <c r="E415" s="2">
        <v>23811</v>
      </c>
      <c r="F415" s="2" t="s">
        <v>4346</v>
      </c>
      <c r="G415" s="2"/>
      <c r="H415" s="2"/>
      <c r="I415" s="2" t="s">
        <v>2239</v>
      </c>
      <c r="J415" s="2" t="s">
        <v>4347</v>
      </c>
      <c r="K415" s="2">
        <v>260</v>
      </c>
      <c r="L415" s="2" t="s">
        <v>748</v>
      </c>
      <c r="M415" s="2" t="s">
        <v>206</v>
      </c>
      <c r="N415" s="2" t="s">
        <v>42702</v>
      </c>
      <c r="O415" s="2" t="s">
        <v>748</v>
      </c>
      <c r="P415" s="2" t="s">
        <v>4348</v>
      </c>
      <c r="Q415" s="2"/>
      <c r="R415" s="2"/>
      <c r="S415" s="62" t="s">
        <v>4349</v>
      </c>
      <c r="T415" s="7"/>
      <c r="U415" s="7" t="s">
        <v>4350</v>
      </c>
      <c r="V415" s="7"/>
      <c r="W415" s="7" t="s">
        <v>4351</v>
      </c>
      <c r="X415" s="192"/>
      <c r="Y415" s="7" t="s">
        <v>4352</v>
      </c>
      <c r="Z415" s="7" t="s">
        <v>4353</v>
      </c>
      <c r="AA415" s="2" t="s">
        <v>4354</v>
      </c>
      <c r="AB415" s="2" t="s">
        <v>4355</v>
      </c>
      <c r="AC415" s="6" t="s">
        <v>2172</v>
      </c>
      <c r="AE415" t="str" cm="1">
        <f t="array" ref="AE415">AddGsmComma(D415)</f>
        <v>95/5% COTTON/ELASTANE STRETCH INDIGO TERRY 260GSM</v>
      </c>
    </row>
    <row r="416" spans="1:31" ht="100" customHeight="1" x14ac:dyDescent="0.35">
      <c r="A416" s="4" t="s">
        <v>4119</v>
      </c>
      <c r="B416" s="2" t="s">
        <v>4356</v>
      </c>
      <c r="C416" s="2"/>
      <c r="D416" s="2" t="s">
        <v>47790</v>
      </c>
      <c r="E416" s="2" t="s">
        <v>4357</v>
      </c>
      <c r="F416" s="2" t="s">
        <v>4346</v>
      </c>
      <c r="G416" s="2"/>
      <c r="H416" s="2"/>
      <c r="I416" s="2" t="s">
        <v>2239</v>
      </c>
      <c r="J416" s="2" t="s">
        <v>4358</v>
      </c>
      <c r="K416" s="2">
        <v>310</v>
      </c>
      <c r="L416" s="2" t="s">
        <v>748</v>
      </c>
      <c r="M416" s="2" t="s">
        <v>2199</v>
      </c>
      <c r="N416" s="2" t="s">
        <v>42710</v>
      </c>
      <c r="O416" s="2" t="s">
        <v>748</v>
      </c>
      <c r="P416" s="2" t="s">
        <v>44826</v>
      </c>
      <c r="Q416" s="2"/>
      <c r="R416" s="2"/>
      <c r="S416" s="62" t="s">
        <v>4359</v>
      </c>
      <c r="T416" s="7"/>
      <c r="U416" s="7" t="s">
        <v>4360</v>
      </c>
      <c r="V416" s="7"/>
      <c r="W416" s="7" t="s">
        <v>4361</v>
      </c>
      <c r="X416" s="192"/>
      <c r="Y416" s="7" t="s">
        <v>4362</v>
      </c>
      <c r="Z416" s="7" t="s">
        <v>4363</v>
      </c>
      <c r="AA416" s="2" t="s">
        <v>4364</v>
      </c>
      <c r="AB416" s="2" t="s">
        <v>4355</v>
      </c>
      <c r="AC416" s="6" t="s">
        <v>2172</v>
      </c>
      <c r="AE416" t="str" cm="1">
        <f t="array" ref="AE416">AddGsmComma(D416)</f>
        <v>95/5% COTTON/ELASTANE SOLID-LOOK INDIGO TERRY ,310 GSM</v>
      </c>
    </row>
    <row r="417" spans="1:31" ht="100" customHeight="1" x14ac:dyDescent="0.35">
      <c r="A417" s="4" t="s">
        <v>4119</v>
      </c>
      <c r="B417" s="2" t="s">
        <v>4365</v>
      </c>
      <c r="C417" s="2"/>
      <c r="D417" s="2" t="s">
        <v>47791</v>
      </c>
      <c r="E417" s="2" t="s">
        <v>44827</v>
      </c>
      <c r="F417" s="2" t="s">
        <v>952</v>
      </c>
      <c r="G417" s="2" t="s">
        <v>4366</v>
      </c>
      <c r="H417" s="2"/>
      <c r="I417" s="2" t="s">
        <v>51</v>
      </c>
      <c r="J417" s="2" t="s">
        <v>4367</v>
      </c>
      <c r="K417" s="2">
        <v>275</v>
      </c>
      <c r="L417" s="2" t="s">
        <v>53</v>
      </c>
      <c r="M417" s="2" t="s">
        <v>673</v>
      </c>
      <c r="N417" s="2" t="s">
        <v>42754</v>
      </c>
      <c r="O417" s="2" t="s">
        <v>4368</v>
      </c>
      <c r="P417" s="2" t="s">
        <v>4369</v>
      </c>
      <c r="Q417" s="2"/>
      <c r="R417" s="2"/>
      <c r="S417" s="62" t="s">
        <v>4370</v>
      </c>
      <c r="T417" s="7"/>
      <c r="U417" s="7" t="s">
        <v>4371</v>
      </c>
      <c r="V417" s="7" t="s">
        <v>4372</v>
      </c>
      <c r="W417" s="7" t="s">
        <v>4373</v>
      </c>
      <c r="X417" s="192"/>
      <c r="Y417" s="7" t="s">
        <v>4374</v>
      </c>
      <c r="Z417" s="7" t="s">
        <v>4375</v>
      </c>
      <c r="AA417" s="2" t="s">
        <v>4376</v>
      </c>
      <c r="AB417" s="2" t="s">
        <v>1832</v>
      </c>
      <c r="AC417" s="6" t="s">
        <v>775</v>
      </c>
      <c r="AE417" t="str" cm="1">
        <f t="array" ref="AE417">AddGsmComma(D417)</f>
        <v>100% COTTON COARSER GAUGE STRIPE SINGLE JERSEY ,275 GSM</v>
      </c>
    </row>
    <row r="418" spans="1:31" ht="100" customHeight="1" x14ac:dyDescent="0.35">
      <c r="A418" s="4" t="s">
        <v>4119</v>
      </c>
      <c r="B418" s="2" t="s">
        <v>4377</v>
      </c>
      <c r="C418" s="2"/>
      <c r="D418" s="2" t="s">
        <v>47792</v>
      </c>
      <c r="E418" s="2"/>
      <c r="F418" s="2"/>
      <c r="G418" s="2"/>
      <c r="H418" s="2"/>
      <c r="I418" s="2" t="s">
        <v>2198</v>
      </c>
      <c r="J418" s="2" t="s">
        <v>4378</v>
      </c>
      <c r="K418" s="2">
        <v>245</v>
      </c>
      <c r="L418" s="2" t="s">
        <v>4165</v>
      </c>
      <c r="M418" s="2"/>
      <c r="N418" s="2" t="s">
        <v>42701</v>
      </c>
      <c r="O418" s="2"/>
      <c r="P418" s="2" t="s">
        <v>54</v>
      </c>
      <c r="Q418" s="2"/>
      <c r="R418" s="2"/>
      <c r="S418" s="62" t="s">
        <v>4379</v>
      </c>
      <c r="T418" s="2"/>
      <c r="U418" s="7" t="s">
        <v>4380</v>
      </c>
      <c r="V418" s="2"/>
      <c r="W418" s="2"/>
      <c r="X418" s="56"/>
      <c r="Y418" s="2"/>
      <c r="Z418" s="2"/>
      <c r="AA418" s="2" t="s">
        <v>4381</v>
      </c>
      <c r="AB418" s="2" t="s">
        <v>4382</v>
      </c>
      <c r="AC418" s="6" t="s">
        <v>49</v>
      </c>
      <c r="AE418" t="str" cm="1">
        <f t="array" ref="AE418">AddGsmComma(D418)</f>
        <v>100% COTTON(Y/D) TWISTER LOOSE KNIT Y/D SINGLE JERSEY ,245 GSM</v>
      </c>
    </row>
    <row r="419" spans="1:31" ht="100" customHeight="1" x14ac:dyDescent="0.35">
      <c r="A419" s="4" t="s">
        <v>4119</v>
      </c>
      <c r="B419" s="2" t="s">
        <v>4383</v>
      </c>
      <c r="C419" s="2"/>
      <c r="D419" s="2" t="s">
        <v>47793</v>
      </c>
      <c r="E419" s="2"/>
      <c r="F419" s="2"/>
      <c r="G419" s="2"/>
      <c r="H419" s="2"/>
      <c r="I419" s="2" t="s">
        <v>2198</v>
      </c>
      <c r="J419" s="2" t="s">
        <v>4378</v>
      </c>
      <c r="K419" s="2">
        <v>200</v>
      </c>
      <c r="L419" s="2" t="s">
        <v>4165</v>
      </c>
      <c r="M419" s="2"/>
      <c r="N419" s="2" t="s">
        <v>42701</v>
      </c>
      <c r="O419" s="2"/>
      <c r="P419" s="2" t="s">
        <v>54</v>
      </c>
      <c r="Q419" s="2"/>
      <c r="R419" s="2"/>
      <c r="S419" s="62" t="s">
        <v>4384</v>
      </c>
      <c r="T419" s="2"/>
      <c r="U419" s="7" t="s">
        <v>4385</v>
      </c>
      <c r="V419" s="2"/>
      <c r="W419" s="2"/>
      <c r="X419" s="56"/>
      <c r="Y419" s="2"/>
      <c r="Z419" s="2"/>
      <c r="AA419" s="2" t="s">
        <v>4381</v>
      </c>
      <c r="AB419" s="2" t="s">
        <v>4386</v>
      </c>
      <c r="AC419" s="6" t="s">
        <v>49</v>
      </c>
      <c r="AE419" t="str" cm="1">
        <f t="array" ref="AE419">AddGsmComma(D419)</f>
        <v>100% COTTON(Y/D) TWISTER LOOSE KNIT Y/D SINGLE JERSEY ,200 GSM</v>
      </c>
    </row>
    <row r="420" spans="1:31" ht="100" customHeight="1" x14ac:dyDescent="0.35">
      <c r="A420" s="4" t="s">
        <v>4119</v>
      </c>
      <c r="B420" s="2" t="s">
        <v>4387</v>
      </c>
      <c r="C420" s="2"/>
      <c r="D420" s="2" t="s">
        <v>47794</v>
      </c>
      <c r="E420" s="2">
        <v>205</v>
      </c>
      <c r="F420" s="2" t="s">
        <v>1066</v>
      </c>
      <c r="G420" s="2"/>
      <c r="H420" s="2"/>
      <c r="I420" s="2" t="s">
        <v>37</v>
      </c>
      <c r="J420" s="2" t="s">
        <v>4388</v>
      </c>
      <c r="K420" s="2">
        <v>100</v>
      </c>
      <c r="L420" s="2" t="s">
        <v>3385</v>
      </c>
      <c r="M420" s="2" t="s">
        <v>64</v>
      </c>
      <c r="N420" s="2" t="s">
        <v>42701</v>
      </c>
      <c r="O420" s="2" t="s">
        <v>4389</v>
      </c>
      <c r="P420" s="2" t="s">
        <v>4390</v>
      </c>
      <c r="Q420" s="2"/>
      <c r="R420" s="2"/>
      <c r="S420" s="62" t="s">
        <v>4391</v>
      </c>
      <c r="T420" s="7" t="s">
        <v>4392</v>
      </c>
      <c r="U420" s="7" t="s">
        <v>4393</v>
      </c>
      <c r="V420" s="7" t="s">
        <v>4394</v>
      </c>
      <c r="W420" s="2"/>
      <c r="X420" s="56"/>
      <c r="Y420" s="7" t="s">
        <v>4395</v>
      </c>
      <c r="Z420" s="7" t="s">
        <v>4396</v>
      </c>
      <c r="AA420" s="2" t="s">
        <v>4397</v>
      </c>
      <c r="AB420" s="2" t="s">
        <v>4398</v>
      </c>
      <c r="AC420" s="6" t="s">
        <v>2251</v>
      </c>
      <c r="AD420" s="71">
        <v>17</v>
      </c>
      <c r="AE420" t="str" cm="1">
        <f t="array" ref="AE420">AddGsmComma(D420)</f>
        <v>80/20% COTTON/POLYESTER BURN LOOK FEEDER STRIPE ,100 GSM</v>
      </c>
    </row>
    <row r="421" spans="1:31" ht="100" customHeight="1" x14ac:dyDescent="0.35">
      <c r="A421" s="4" t="s">
        <v>4119</v>
      </c>
      <c r="B421" s="2" t="s">
        <v>4399</v>
      </c>
      <c r="C421" s="2"/>
      <c r="D421" s="2" t="s">
        <v>47795</v>
      </c>
      <c r="E421" s="2">
        <v>412</v>
      </c>
      <c r="F421" s="2" t="s">
        <v>387</v>
      </c>
      <c r="G421" s="2"/>
      <c r="H421" s="2"/>
      <c r="I421" s="2" t="s">
        <v>37</v>
      </c>
      <c r="J421" s="2" t="s">
        <v>4400</v>
      </c>
      <c r="K421" s="2">
        <v>235</v>
      </c>
      <c r="L421" s="2" t="s">
        <v>4207</v>
      </c>
      <c r="M421" s="2" t="s">
        <v>4401</v>
      </c>
      <c r="N421" s="2" t="s">
        <v>42701</v>
      </c>
      <c r="O421" s="2" t="s">
        <v>4402</v>
      </c>
      <c r="P421" s="2" t="s">
        <v>4403</v>
      </c>
      <c r="Q421" s="2"/>
      <c r="R421" s="2"/>
      <c r="S421" s="62" t="s">
        <v>4404</v>
      </c>
      <c r="T421" s="7" t="s">
        <v>4405</v>
      </c>
      <c r="U421" s="7" t="s">
        <v>4406</v>
      </c>
      <c r="V421" s="7" t="s">
        <v>4407</v>
      </c>
      <c r="W421" s="2"/>
      <c r="X421" s="192" t="s">
        <v>4408</v>
      </c>
      <c r="Y421" s="7" t="s">
        <v>4409</v>
      </c>
      <c r="Z421" s="7" t="s">
        <v>4410</v>
      </c>
      <c r="AA421" s="2" t="s">
        <v>4411</v>
      </c>
      <c r="AB421" s="2" t="s">
        <v>4412</v>
      </c>
      <c r="AC421" s="6" t="s">
        <v>4413</v>
      </c>
      <c r="AE421" t="str" cm="1">
        <f t="array" ref="AE421">AddGsmComma(D421)</f>
        <v>95/5% COTTON/VISCOSE
Y/D DIAGONAL STRIPE DESIGN JERSEY ,235 GSM</v>
      </c>
    </row>
    <row r="422" spans="1:31" ht="100" customHeight="1" x14ac:dyDescent="0.35">
      <c r="A422" s="4" t="s">
        <v>4119</v>
      </c>
      <c r="B422" s="2" t="s">
        <v>4414</v>
      </c>
      <c r="C422" s="2"/>
      <c r="D422" s="2" t="s">
        <v>47796</v>
      </c>
      <c r="E422" s="2">
        <v>958</v>
      </c>
      <c r="F422" s="2" t="s">
        <v>387</v>
      </c>
      <c r="G422" s="2"/>
      <c r="H422" s="2"/>
      <c r="I422" s="2" t="s">
        <v>37</v>
      </c>
      <c r="J422" s="2" t="s">
        <v>4415</v>
      </c>
      <c r="K422" s="2">
        <v>155</v>
      </c>
      <c r="L422" s="2" t="s">
        <v>4165</v>
      </c>
      <c r="M422" s="2"/>
      <c r="N422" s="2" t="s">
        <v>42701</v>
      </c>
      <c r="O422" s="2" t="s">
        <v>4416</v>
      </c>
      <c r="P422" s="2"/>
      <c r="Q422" s="2"/>
      <c r="R422" s="2"/>
      <c r="S422" s="62" t="s">
        <v>4417</v>
      </c>
      <c r="T422" s="7" t="s">
        <v>4418</v>
      </c>
      <c r="U422" s="7" t="s">
        <v>4419</v>
      </c>
      <c r="V422" s="7" t="s">
        <v>4420</v>
      </c>
      <c r="W422" s="2"/>
      <c r="X422" s="56"/>
      <c r="Y422" s="2"/>
      <c r="Z422" s="2"/>
      <c r="AA422" s="2" t="s">
        <v>44828</v>
      </c>
      <c r="AB422" s="2" t="s">
        <v>4174</v>
      </c>
      <c r="AC422" s="6" t="s">
        <v>4175</v>
      </c>
      <c r="AE422" t="str" cm="1">
        <f t="array" ref="AE422">AddGsmComma(D422)</f>
        <v>100% COTTON(Y/D) ENGINEERING STRIPE VERTICAL JERSEY ,155 GSM</v>
      </c>
    </row>
    <row r="423" spans="1:31" ht="100" customHeight="1" x14ac:dyDescent="0.35">
      <c r="A423" s="4" t="s">
        <v>4119</v>
      </c>
      <c r="B423" s="2" t="s">
        <v>4421</v>
      </c>
      <c r="C423" s="2"/>
      <c r="D423" s="2" t="s">
        <v>47797</v>
      </c>
      <c r="E423" s="2"/>
      <c r="F423" s="2" t="s">
        <v>1740</v>
      </c>
      <c r="G423" s="2"/>
      <c r="H423" s="2"/>
      <c r="I423" s="2" t="s">
        <v>37</v>
      </c>
      <c r="J423" s="2" t="s">
        <v>4422</v>
      </c>
      <c r="K423" s="2">
        <v>300</v>
      </c>
      <c r="L423" s="2" t="s">
        <v>53</v>
      </c>
      <c r="M423" s="2" t="s">
        <v>1896</v>
      </c>
      <c r="N423" s="2" t="s">
        <v>42755</v>
      </c>
      <c r="O423" s="2" t="s">
        <v>1743</v>
      </c>
      <c r="P423" s="2" t="s">
        <v>1761</v>
      </c>
      <c r="Q423" s="2"/>
      <c r="R423" s="2"/>
      <c r="S423" s="62" t="s">
        <v>4423</v>
      </c>
      <c r="T423" s="7" t="s">
        <v>4424</v>
      </c>
      <c r="U423" s="7" t="s">
        <v>4425</v>
      </c>
      <c r="V423" s="7" t="s">
        <v>4426</v>
      </c>
      <c r="W423" s="7" t="s">
        <v>4427</v>
      </c>
      <c r="X423" s="192" t="s">
        <v>4428</v>
      </c>
      <c r="Y423" s="7" t="s">
        <v>4429</v>
      </c>
      <c r="Z423" s="7" t="s">
        <v>4430</v>
      </c>
      <c r="AA423" s="2" t="s">
        <v>4431</v>
      </c>
      <c r="AB423" s="2" t="s">
        <v>4432</v>
      </c>
      <c r="AC423" s="6" t="s">
        <v>4433</v>
      </c>
      <c r="AE423" t="str" cm="1">
        <f t="array" ref="AE423">AddGsmComma(D423)</f>
        <v>100% COTTON TRIPLE DESIGN ENGINEERING STRIPE SINGLE JERSEY ,300 GSM</v>
      </c>
    </row>
    <row r="424" spans="1:31" ht="100" customHeight="1" x14ac:dyDescent="0.35">
      <c r="A424" s="4" t="s">
        <v>4119</v>
      </c>
      <c r="B424" s="2" t="s">
        <v>4434</v>
      </c>
      <c r="C424" s="2"/>
      <c r="D424" s="2" t="s">
        <v>47798</v>
      </c>
      <c r="E424" s="2"/>
      <c r="F424" s="2" t="s">
        <v>1740</v>
      </c>
      <c r="G424" s="2"/>
      <c r="H424" s="2"/>
      <c r="I424" s="2" t="s">
        <v>37</v>
      </c>
      <c r="J424" s="2" t="s">
        <v>4435</v>
      </c>
      <c r="K424" s="2">
        <v>280</v>
      </c>
      <c r="L424" s="2" t="s">
        <v>53</v>
      </c>
      <c r="M424" s="2"/>
      <c r="N424" s="2" t="s">
        <v>42702</v>
      </c>
      <c r="O424" s="2" t="s">
        <v>3164</v>
      </c>
      <c r="P424" s="2" t="s">
        <v>4335</v>
      </c>
      <c r="Q424" s="2"/>
      <c r="R424" s="2"/>
      <c r="S424" s="62" t="s">
        <v>4436</v>
      </c>
      <c r="T424" s="7" t="s">
        <v>4437</v>
      </c>
      <c r="U424" s="7" t="s">
        <v>4438</v>
      </c>
      <c r="V424" s="7" t="s">
        <v>4439</v>
      </c>
      <c r="W424" s="7" t="s">
        <v>4440</v>
      </c>
      <c r="X424" s="192" t="s">
        <v>4441</v>
      </c>
      <c r="Y424" s="2"/>
      <c r="Z424" s="7" t="s">
        <v>4442</v>
      </c>
      <c r="AA424" s="2" t="s">
        <v>4443</v>
      </c>
      <c r="AB424" s="2" t="s">
        <v>4344</v>
      </c>
      <c r="AC424" s="6" t="s">
        <v>4444</v>
      </c>
      <c r="AE424" t="str" cm="1">
        <f t="array" ref="AE424">AddGsmComma(D424)</f>
        <v>100% COTTON DESIGN ENGINEERING STRIPE SINGLE JERSEY ,280 GSM</v>
      </c>
    </row>
    <row r="425" spans="1:31" ht="100" customHeight="1" x14ac:dyDescent="0.35">
      <c r="A425" s="4" t="s">
        <v>4119</v>
      </c>
      <c r="B425" s="2" t="s">
        <v>4445</v>
      </c>
      <c r="C425" s="2"/>
      <c r="D425" s="2" t="s">
        <v>47799</v>
      </c>
      <c r="E425" s="2">
        <v>175</v>
      </c>
      <c r="F425" s="2" t="s">
        <v>1679</v>
      </c>
      <c r="G425" s="2"/>
      <c r="H425" s="2"/>
      <c r="I425" s="2" t="s">
        <v>4446</v>
      </c>
      <c r="J425" s="2" t="s">
        <v>4447</v>
      </c>
      <c r="K425" s="2">
        <v>170</v>
      </c>
      <c r="L425" s="2" t="s">
        <v>3385</v>
      </c>
      <c r="M425" s="2" t="s">
        <v>501</v>
      </c>
      <c r="N425" s="2" t="s">
        <v>42701</v>
      </c>
      <c r="O425" s="2" t="s">
        <v>4448</v>
      </c>
      <c r="P425" s="2" t="s">
        <v>4449</v>
      </c>
      <c r="Q425" s="2"/>
      <c r="R425" s="2"/>
      <c r="S425" s="62" t="s">
        <v>4450</v>
      </c>
      <c r="T425" s="7" t="s">
        <v>4451</v>
      </c>
      <c r="U425" s="7" t="s">
        <v>4452</v>
      </c>
      <c r="V425" s="7" t="s">
        <v>4453</v>
      </c>
      <c r="W425" s="2"/>
      <c r="X425" s="192" t="s">
        <v>4454</v>
      </c>
      <c r="Y425" s="7" t="s">
        <v>4455</v>
      </c>
      <c r="Z425" s="7" t="s">
        <v>4456</v>
      </c>
      <c r="AA425" s="2" t="s">
        <v>44829</v>
      </c>
      <c r="AB425" s="2" t="s">
        <v>4457</v>
      </c>
      <c r="AC425" s="6" t="s">
        <v>49</v>
      </c>
      <c r="AD425" s="71">
        <v>10</v>
      </c>
      <c r="AE425" t="str" cm="1">
        <f t="array" ref="AE425">AddGsmComma(D425)</f>
        <v>80/20% COTTON/POLYESTER ENGINEERING STRIPE CORD INTERLOCK ,170 GSM</v>
      </c>
    </row>
    <row r="426" spans="1:31" ht="100" customHeight="1" x14ac:dyDescent="0.35">
      <c r="A426" s="4" t="s">
        <v>4119</v>
      </c>
      <c r="B426" s="2" t="s">
        <v>4458</v>
      </c>
      <c r="C426" s="2"/>
      <c r="D426" s="2" t="s">
        <v>47800</v>
      </c>
      <c r="E426" s="2">
        <v>1172</v>
      </c>
      <c r="F426" s="2" t="s">
        <v>387</v>
      </c>
      <c r="G426" s="2"/>
      <c r="H426" s="2"/>
      <c r="I426" s="2" t="s">
        <v>4459</v>
      </c>
      <c r="J426" s="2" t="s">
        <v>4460</v>
      </c>
      <c r="K426" s="2">
        <v>230</v>
      </c>
      <c r="L426" s="2" t="s">
        <v>4165</v>
      </c>
      <c r="M426" s="2" t="s">
        <v>450</v>
      </c>
      <c r="N426" s="2" t="s">
        <v>42701</v>
      </c>
      <c r="O426" s="2" t="s">
        <v>4461</v>
      </c>
      <c r="P426" s="2" t="s">
        <v>4462</v>
      </c>
      <c r="Q426" s="2"/>
      <c r="R426" s="2"/>
      <c r="S426" s="62" t="s">
        <v>4463</v>
      </c>
      <c r="T426" s="2"/>
      <c r="U426" s="7" t="s">
        <v>4464</v>
      </c>
      <c r="V426" s="7" t="s">
        <v>4465</v>
      </c>
      <c r="W426" s="2"/>
      <c r="X426" s="56"/>
      <c r="Y426" s="7" t="s">
        <v>4466</v>
      </c>
      <c r="Z426" s="7" t="s">
        <v>4467</v>
      </c>
      <c r="AA426" s="2" t="s">
        <v>4468</v>
      </c>
      <c r="AB426" s="2" t="s">
        <v>4469</v>
      </c>
      <c r="AC426" s="6" t="s">
        <v>4470</v>
      </c>
      <c r="AD426" s="71">
        <v>4</v>
      </c>
      <c r="AE426" t="str" cm="1">
        <f t="array" ref="AE426">AddGsmComma(D426)</f>
        <v>100% COTTON(Y/D) WAFFEL SQ ENGINEERING STRIPE ,230 GSM</v>
      </c>
    </row>
    <row r="427" spans="1:31" ht="100" customHeight="1" x14ac:dyDescent="0.35">
      <c r="A427" s="4" t="s">
        <v>4119</v>
      </c>
      <c r="B427" s="2" t="s">
        <v>4471</v>
      </c>
      <c r="C427" s="2"/>
      <c r="D427" s="2" t="s">
        <v>47801</v>
      </c>
      <c r="E427" s="2"/>
      <c r="F427" s="2"/>
      <c r="G427" s="2"/>
      <c r="H427" s="2"/>
      <c r="I427" s="2" t="s">
        <v>51</v>
      </c>
      <c r="J427" s="2" t="s">
        <v>4325</v>
      </c>
      <c r="K427" s="2">
        <v>155</v>
      </c>
      <c r="L427" s="2" t="s">
        <v>4165</v>
      </c>
      <c r="M427" s="2"/>
      <c r="N427" s="2" t="s">
        <v>42701</v>
      </c>
      <c r="O427" s="2"/>
      <c r="P427" s="2" t="s">
        <v>54</v>
      </c>
      <c r="Q427" s="2"/>
      <c r="R427" s="2"/>
      <c r="S427" s="62" t="s">
        <v>4472</v>
      </c>
      <c r="T427" s="2"/>
      <c r="U427" s="7" t="s">
        <v>4473</v>
      </c>
      <c r="V427" s="2"/>
      <c r="W427" s="2"/>
      <c r="X427" s="56"/>
      <c r="Y427" s="2"/>
      <c r="Z427" s="2"/>
      <c r="AA427" s="2" t="s">
        <v>4474</v>
      </c>
      <c r="AB427" s="2" t="s">
        <v>4475</v>
      </c>
      <c r="AC427" s="6" t="s">
        <v>2108</v>
      </c>
      <c r="AE427" t="str" cm="1">
        <f t="array" ref="AE427">AddGsmComma(D427)</f>
        <v>100% COTTON(Y/D) ENGINEERING STRIPE SINGLE JERSEY ,155 GSM</v>
      </c>
    </row>
    <row r="428" spans="1:31" ht="100" customHeight="1" x14ac:dyDescent="0.35">
      <c r="A428" s="4" t="s">
        <v>4119</v>
      </c>
      <c r="B428" s="2" t="s">
        <v>4476</v>
      </c>
      <c r="C428" s="2"/>
      <c r="D428" s="2" t="s">
        <v>47802</v>
      </c>
      <c r="E428" s="2"/>
      <c r="F428" s="2" t="s">
        <v>557</v>
      </c>
      <c r="G428" s="2" t="s">
        <v>4477</v>
      </c>
      <c r="H428" s="2"/>
      <c r="I428" s="2" t="s">
        <v>51</v>
      </c>
      <c r="J428" s="2" t="s">
        <v>2198</v>
      </c>
      <c r="K428" s="2">
        <v>150</v>
      </c>
      <c r="L428" s="2" t="s">
        <v>4478</v>
      </c>
      <c r="M428" s="2"/>
      <c r="N428" s="2" t="s">
        <v>42701</v>
      </c>
      <c r="O428" s="2"/>
      <c r="P428" s="2"/>
      <c r="Q428" s="2"/>
      <c r="R428" s="2"/>
      <c r="S428" s="62" t="s">
        <v>4479</v>
      </c>
      <c r="T428" s="7" t="s">
        <v>4480</v>
      </c>
      <c r="U428" s="7" t="s">
        <v>4481</v>
      </c>
      <c r="V428" s="2"/>
      <c r="W428" s="2"/>
      <c r="X428" s="56"/>
      <c r="Y428" s="2"/>
      <c r="Z428" s="7" t="s">
        <v>4482</v>
      </c>
      <c r="AA428" s="2" t="s">
        <v>4483</v>
      </c>
      <c r="AB428" s="2" t="s">
        <v>4484</v>
      </c>
      <c r="AC428" s="6" t="s">
        <v>4485</v>
      </c>
      <c r="AE428" t="str" cm="1">
        <f t="array" ref="AE428">AddGsmComma(D428)</f>
        <v>83/17% COTTON/POLYESTER FEEDER STRIPE SINGLE JERSEY ,150 GSM</v>
      </c>
    </row>
    <row r="429" spans="1:31" ht="100" customHeight="1" x14ac:dyDescent="0.35">
      <c r="A429" s="4" t="s">
        <v>4119</v>
      </c>
      <c r="B429" s="2" t="s">
        <v>4486</v>
      </c>
      <c r="C429" s="2"/>
      <c r="D429" s="2" t="s">
        <v>47803</v>
      </c>
      <c r="E429" s="2"/>
      <c r="F429" s="2" t="s">
        <v>557</v>
      </c>
      <c r="G429" s="2" t="s">
        <v>4487</v>
      </c>
      <c r="H429" s="2"/>
      <c r="I429" s="2" t="s">
        <v>51</v>
      </c>
      <c r="J429" s="2" t="s">
        <v>4488</v>
      </c>
      <c r="K429" s="2">
        <v>150</v>
      </c>
      <c r="L429" s="2" t="s">
        <v>4489</v>
      </c>
      <c r="M429" s="2"/>
      <c r="N429" s="2" t="s">
        <v>42701</v>
      </c>
      <c r="O429" s="2" t="s">
        <v>4490</v>
      </c>
      <c r="P429" s="2"/>
      <c r="Q429" s="2"/>
      <c r="R429" s="2"/>
      <c r="S429" s="62" t="s">
        <v>4491</v>
      </c>
      <c r="T429" s="7" t="s">
        <v>4492</v>
      </c>
      <c r="U429" s="7" t="s">
        <v>4493</v>
      </c>
      <c r="V429" s="7" t="s">
        <v>4494</v>
      </c>
      <c r="W429" s="2"/>
      <c r="X429" s="56"/>
      <c r="Y429" s="2"/>
      <c r="Z429" s="7" t="s">
        <v>4495</v>
      </c>
      <c r="AA429" s="2" t="s">
        <v>4496</v>
      </c>
      <c r="AB429" s="2" t="s">
        <v>4497</v>
      </c>
      <c r="AC429" s="6" t="s">
        <v>4485</v>
      </c>
      <c r="AE429" t="str" cm="1">
        <f t="array" ref="AE429">AddGsmComma(D429)</f>
        <v>78/17/5% COTTON/POLYESTER FANCY Y/D SINGLE JERSEY ,150 GSM</v>
      </c>
    </row>
    <row r="430" spans="1:31" ht="100" customHeight="1" x14ac:dyDescent="0.35">
      <c r="A430" s="4" t="s">
        <v>4119</v>
      </c>
      <c r="B430" s="2" t="s">
        <v>4498</v>
      </c>
      <c r="C430" s="2"/>
      <c r="D430" s="2" t="s">
        <v>44830</v>
      </c>
      <c r="E430" s="2"/>
      <c r="F430" s="2" t="s">
        <v>557</v>
      </c>
      <c r="G430" s="2" t="s">
        <v>4499</v>
      </c>
      <c r="H430" s="2"/>
      <c r="I430" s="2"/>
      <c r="J430" s="2"/>
      <c r="K430" s="2"/>
      <c r="L430" s="2"/>
      <c r="M430" s="2"/>
      <c r="N430" s="2" t="s">
        <v>42701</v>
      </c>
      <c r="O430" s="2" t="s">
        <v>4500</v>
      </c>
      <c r="P430" s="2"/>
      <c r="Q430" s="2"/>
      <c r="R430" s="2"/>
      <c r="S430" s="62" t="s">
        <v>4501</v>
      </c>
      <c r="T430" s="7" t="s">
        <v>4492</v>
      </c>
      <c r="U430" s="7" t="s">
        <v>4502</v>
      </c>
      <c r="V430" s="7" t="s">
        <v>4494</v>
      </c>
      <c r="W430" s="2"/>
      <c r="X430" s="56"/>
      <c r="Y430" s="2"/>
      <c r="Z430" s="7" t="s">
        <v>4503</v>
      </c>
      <c r="AA430" s="2" t="s">
        <v>4496</v>
      </c>
      <c r="AB430" s="2" t="s">
        <v>4497</v>
      </c>
      <c r="AC430" s="6" t="s">
        <v>4485</v>
      </c>
      <c r="AE430" t="str" cm="1">
        <f t="array" ref="AE430">AddGsmComma(D430)</f>
        <v xml:space="preserve">   GSM</v>
      </c>
    </row>
    <row r="431" spans="1:31" ht="100" customHeight="1" x14ac:dyDescent="0.35">
      <c r="A431" s="4" t="s">
        <v>4119</v>
      </c>
      <c r="B431" s="2" t="s">
        <v>4504</v>
      </c>
      <c r="C431" s="2"/>
      <c r="D431" s="2" t="s">
        <v>47804</v>
      </c>
      <c r="E431" s="2"/>
      <c r="F431" s="2" t="s">
        <v>557</v>
      </c>
      <c r="G431" s="2" t="s">
        <v>4505</v>
      </c>
      <c r="H431" s="2"/>
      <c r="I431" s="2" t="s">
        <v>51</v>
      </c>
      <c r="J431" s="2" t="s">
        <v>4506</v>
      </c>
      <c r="K431" s="2">
        <v>150</v>
      </c>
      <c r="L431" s="2" t="s">
        <v>4507</v>
      </c>
      <c r="M431" s="2"/>
      <c r="N431" s="2" t="s">
        <v>42701</v>
      </c>
      <c r="O431" s="2" t="s">
        <v>4508</v>
      </c>
      <c r="P431" s="2"/>
      <c r="Q431" s="2"/>
      <c r="R431" s="2"/>
      <c r="S431" s="62" t="s">
        <v>4509</v>
      </c>
      <c r="T431" s="7" t="s">
        <v>4510</v>
      </c>
      <c r="U431" s="7" t="s">
        <v>4511</v>
      </c>
      <c r="V431" s="7" t="s">
        <v>4512</v>
      </c>
      <c r="W431" s="2"/>
      <c r="X431" s="56"/>
      <c r="Y431" s="2"/>
      <c r="Z431" s="7" t="s">
        <v>4513</v>
      </c>
      <c r="AA431" s="2" t="s">
        <v>4496</v>
      </c>
      <c r="AB431" s="2" t="s">
        <v>4497</v>
      </c>
      <c r="AC431" s="6" t="s">
        <v>4485</v>
      </c>
      <c r="AE431" t="str" cm="1">
        <f t="array" ref="AE431">AddGsmComma(D431)</f>
        <v>84/16% COTTON/POLYESTER FANCY Y/D SINLE JERSEY ,150 GSM</v>
      </c>
    </row>
    <row r="432" spans="1:31" ht="100" customHeight="1" x14ac:dyDescent="0.35">
      <c r="A432" s="4" t="s">
        <v>4119</v>
      </c>
      <c r="B432" s="2" t="s">
        <v>4514</v>
      </c>
      <c r="C432" s="2"/>
      <c r="D432" s="2" t="s">
        <v>47804</v>
      </c>
      <c r="E432" s="2"/>
      <c r="F432" s="2" t="s">
        <v>557</v>
      </c>
      <c r="G432" s="2" t="s">
        <v>4515</v>
      </c>
      <c r="H432" s="2"/>
      <c r="I432" s="2" t="s">
        <v>51</v>
      </c>
      <c r="J432" s="2" t="s">
        <v>4506</v>
      </c>
      <c r="K432" s="2">
        <v>150</v>
      </c>
      <c r="L432" s="2" t="s">
        <v>4507</v>
      </c>
      <c r="M432" s="2"/>
      <c r="N432" s="2" t="s">
        <v>42701</v>
      </c>
      <c r="O432" s="2" t="s">
        <v>4516</v>
      </c>
      <c r="P432" s="2"/>
      <c r="Q432" s="2"/>
      <c r="R432" s="2"/>
      <c r="S432" s="62" t="s">
        <v>4517</v>
      </c>
      <c r="T432" s="7" t="s">
        <v>4510</v>
      </c>
      <c r="U432" s="7" t="s">
        <v>4518</v>
      </c>
      <c r="V432" s="7" t="s">
        <v>4512</v>
      </c>
      <c r="W432" s="2"/>
      <c r="X432" s="56"/>
      <c r="Y432" s="2"/>
      <c r="Z432" s="7" t="s">
        <v>4519</v>
      </c>
      <c r="AA432" s="2" t="s">
        <v>4496</v>
      </c>
      <c r="AB432" s="2" t="s">
        <v>4520</v>
      </c>
      <c r="AC432" s="6" t="s">
        <v>4485</v>
      </c>
      <c r="AE432" t="str" cm="1">
        <f t="array" ref="AE432">AddGsmComma(D432)</f>
        <v>84/16% COTTON/POLYESTER FANCY Y/D SINLE JERSEY ,150 GSM</v>
      </c>
    </row>
    <row r="433" spans="1:31" ht="100" customHeight="1" x14ac:dyDescent="0.35">
      <c r="A433" s="4" t="s">
        <v>4119</v>
      </c>
      <c r="B433" s="2" t="s">
        <v>4521</v>
      </c>
      <c r="C433" s="2"/>
      <c r="D433" s="2" t="s">
        <v>47805</v>
      </c>
      <c r="E433" s="2"/>
      <c r="F433" s="2" t="s">
        <v>557</v>
      </c>
      <c r="G433" s="2" t="s">
        <v>4477</v>
      </c>
      <c r="H433" s="2"/>
      <c r="I433" s="2" t="s">
        <v>51</v>
      </c>
      <c r="J433" s="2" t="s">
        <v>4325</v>
      </c>
      <c r="K433" s="2">
        <v>150</v>
      </c>
      <c r="L433" s="2" t="s">
        <v>4522</v>
      </c>
      <c r="M433" s="2"/>
      <c r="N433" s="2" t="s">
        <v>42701</v>
      </c>
      <c r="O433" s="2" t="s">
        <v>4523</v>
      </c>
      <c r="P433" s="2"/>
      <c r="Q433" s="2"/>
      <c r="R433" s="2"/>
      <c r="S433" s="62" t="s">
        <v>4524</v>
      </c>
      <c r="T433" s="2"/>
      <c r="U433" s="7" t="s">
        <v>4525</v>
      </c>
      <c r="V433" s="7" t="s">
        <v>4526</v>
      </c>
      <c r="W433" s="2"/>
      <c r="X433" s="56"/>
      <c r="Y433" s="2"/>
      <c r="Z433" s="2"/>
      <c r="AA433" s="2" t="s">
        <v>4527</v>
      </c>
      <c r="AB433" s="2" t="s">
        <v>4528</v>
      </c>
      <c r="AC433" s="6" t="s">
        <v>4529</v>
      </c>
      <c r="AE433" t="str" cm="1">
        <f t="array" ref="AE433">AddGsmComma(D433)</f>
        <v>80/20% COTTON/POLYESTER(NEPS) ENGINEERING STRIPE SINGLE JERSEY ,150 GSM</v>
      </c>
    </row>
    <row r="434" spans="1:31" ht="100" customHeight="1" x14ac:dyDescent="0.35">
      <c r="A434" s="4" t="s">
        <v>4119</v>
      </c>
      <c r="B434" s="2" t="s">
        <v>4530</v>
      </c>
      <c r="C434" s="2"/>
      <c r="D434" s="2" t="s">
        <v>47806</v>
      </c>
      <c r="E434" s="2"/>
      <c r="F434" s="2" t="s">
        <v>557</v>
      </c>
      <c r="G434" s="2" t="s">
        <v>4531</v>
      </c>
      <c r="H434" s="2"/>
      <c r="I434" s="2" t="s">
        <v>51</v>
      </c>
      <c r="J434" s="2" t="s">
        <v>4325</v>
      </c>
      <c r="K434" s="2">
        <v>150</v>
      </c>
      <c r="L434" s="2" t="s">
        <v>4532</v>
      </c>
      <c r="M434" s="2"/>
      <c r="N434" s="2" t="s">
        <v>42701</v>
      </c>
      <c r="O434" s="2" t="s">
        <v>4533</v>
      </c>
      <c r="P434" s="2"/>
      <c r="Q434" s="2"/>
      <c r="R434" s="2"/>
      <c r="S434" s="62" t="s">
        <v>4534</v>
      </c>
      <c r="T434" s="7" t="s">
        <v>4535</v>
      </c>
      <c r="U434" s="7" t="s">
        <v>4536</v>
      </c>
      <c r="V434" s="7" t="s">
        <v>4537</v>
      </c>
      <c r="W434" s="2"/>
      <c r="X434" s="56"/>
      <c r="Y434" s="2"/>
      <c r="Z434" s="2"/>
      <c r="AA434" s="2" t="s">
        <v>4538</v>
      </c>
      <c r="AB434" s="2" t="s">
        <v>4528</v>
      </c>
      <c r="AC434" s="6" t="s">
        <v>2108</v>
      </c>
      <c r="AE434" t="str" cm="1">
        <f t="array" ref="AE434">AddGsmComma(D434)</f>
        <v>65/35% COTTON/POLYESTER ENGINEERING STRIPE SINGLE JERSEY ,150 GSM</v>
      </c>
    </row>
    <row r="435" spans="1:31" ht="100" customHeight="1" x14ac:dyDescent="0.35">
      <c r="A435" s="4" t="s">
        <v>4119</v>
      </c>
      <c r="B435" s="2" t="s">
        <v>4539</v>
      </c>
      <c r="C435" s="2"/>
      <c r="D435" s="2" t="s">
        <v>47807</v>
      </c>
      <c r="E435" s="2"/>
      <c r="F435" s="2" t="s">
        <v>557</v>
      </c>
      <c r="G435" s="2"/>
      <c r="H435" s="2"/>
      <c r="I435" s="2" t="s">
        <v>51</v>
      </c>
      <c r="J435" s="2" t="s">
        <v>4325</v>
      </c>
      <c r="K435" s="2">
        <v>150</v>
      </c>
      <c r="L435" s="2" t="s">
        <v>53</v>
      </c>
      <c r="M435" s="2"/>
      <c r="N435" s="2" t="s">
        <v>42701</v>
      </c>
      <c r="O435" s="2" t="s">
        <v>4540</v>
      </c>
      <c r="P435" s="2"/>
      <c r="Q435" s="2"/>
      <c r="R435" s="2"/>
      <c r="S435" s="62" t="s">
        <v>4541</v>
      </c>
      <c r="T435" s="7" t="s">
        <v>4542</v>
      </c>
      <c r="U435" s="7" t="s">
        <v>4543</v>
      </c>
      <c r="V435" s="7" t="s">
        <v>44831</v>
      </c>
      <c r="W435" s="2"/>
      <c r="X435" s="56"/>
      <c r="Y435" s="2"/>
      <c r="Z435" s="2"/>
      <c r="AA435" s="2" t="s">
        <v>4544</v>
      </c>
      <c r="AB435" s="2" t="s">
        <v>4545</v>
      </c>
      <c r="AC435" s="6" t="s">
        <v>4529</v>
      </c>
      <c r="AE435" t="str" cm="1">
        <f t="array" ref="AE435">AddGsmComma(D435)</f>
        <v>100% COTTON ENGINEERING STRIPE SINGLE JERSEY ,150 GSM</v>
      </c>
    </row>
    <row r="436" spans="1:31" ht="100" customHeight="1" x14ac:dyDescent="0.35">
      <c r="A436" s="4" t="s">
        <v>4119</v>
      </c>
      <c r="B436" s="2" t="s">
        <v>4546</v>
      </c>
      <c r="C436" s="2"/>
      <c r="D436" s="2" t="s">
        <v>47808</v>
      </c>
      <c r="E436" s="2" t="s">
        <v>44832</v>
      </c>
      <c r="F436" s="2" t="s">
        <v>1549</v>
      </c>
      <c r="G436" s="2" t="s">
        <v>4547</v>
      </c>
      <c r="H436" s="2"/>
      <c r="I436" s="2" t="s">
        <v>2239</v>
      </c>
      <c r="J436" s="2" t="s">
        <v>4548</v>
      </c>
      <c r="K436" s="2">
        <v>220</v>
      </c>
      <c r="L436" s="2" t="s">
        <v>3190</v>
      </c>
      <c r="M436" s="2" t="s">
        <v>2199</v>
      </c>
      <c r="N436" s="2" t="s">
        <v>42756</v>
      </c>
      <c r="O436" s="2" t="s">
        <v>44833</v>
      </c>
      <c r="P436" s="2" t="s">
        <v>44834</v>
      </c>
      <c r="Q436" s="2"/>
      <c r="R436" s="2"/>
      <c r="S436" s="62" t="s">
        <v>4549</v>
      </c>
      <c r="T436" s="7" t="s">
        <v>4550</v>
      </c>
      <c r="U436" s="7" t="s">
        <v>4551</v>
      </c>
      <c r="V436" s="7"/>
      <c r="W436" s="7" t="s">
        <v>4552</v>
      </c>
      <c r="X436" s="192" t="s">
        <v>4553</v>
      </c>
      <c r="Y436" s="7" t="s">
        <v>4554</v>
      </c>
      <c r="Z436" s="7" t="s">
        <v>4555</v>
      </c>
      <c r="AA436" s="2" t="s">
        <v>4556</v>
      </c>
      <c r="AB436" s="2" t="s">
        <v>4355</v>
      </c>
      <c r="AC436" s="6" t="s">
        <v>2935</v>
      </c>
      <c r="AE436" t="str" cm="1">
        <f t="array" ref="AE436">AddGsmComma(D436)</f>
        <v>100% COTTON (BCI) 2-THREAD INDIGO TERRY ,220 GSM</v>
      </c>
    </row>
    <row r="437" spans="1:31" ht="100" customHeight="1" x14ac:dyDescent="0.35">
      <c r="A437" s="4" t="s">
        <v>4557</v>
      </c>
      <c r="B437" s="2" t="s">
        <v>4558</v>
      </c>
      <c r="C437" s="2"/>
      <c r="D437" s="2" t="s">
        <v>47809</v>
      </c>
      <c r="E437" s="2"/>
      <c r="F437" s="2"/>
      <c r="G437" s="2"/>
      <c r="H437" s="2"/>
      <c r="I437" s="2" t="s">
        <v>2607</v>
      </c>
      <c r="J437" s="2" t="s">
        <v>4559</v>
      </c>
      <c r="K437" s="2">
        <v>195</v>
      </c>
      <c r="L437" s="2" t="s">
        <v>4560</v>
      </c>
      <c r="M437" s="2" t="s">
        <v>4561</v>
      </c>
      <c r="N437" s="2" t="s">
        <v>42701</v>
      </c>
      <c r="O437" s="2"/>
      <c r="P437" s="2"/>
      <c r="Q437" s="2"/>
      <c r="R437" s="2"/>
      <c r="S437" s="62" t="s">
        <v>4562</v>
      </c>
      <c r="T437" s="2"/>
      <c r="U437" s="7" t="s">
        <v>4563</v>
      </c>
      <c r="V437" s="2"/>
      <c r="W437" s="2"/>
      <c r="X437" s="56"/>
      <c r="Y437" s="2"/>
      <c r="Z437" s="7" t="s">
        <v>4564</v>
      </c>
      <c r="AA437" s="2" t="s">
        <v>4565</v>
      </c>
      <c r="AB437" s="2" t="s">
        <v>4566</v>
      </c>
      <c r="AC437" s="6" t="s">
        <v>2251</v>
      </c>
      <c r="AE437" t="str" cm="1">
        <f t="array" ref="AE437">AddGsmComma(D437)</f>
        <v>55/40/5% COTTON/POLYESTER(FILAMENT)/ ELASTANE COTTON-POLYESTER STRETCH TWILL FRENCH TERRY ,195 GSM</v>
      </c>
    </row>
    <row r="438" spans="1:31" ht="100" customHeight="1" x14ac:dyDescent="0.35">
      <c r="A438" s="4" t="s">
        <v>4557</v>
      </c>
      <c r="B438" s="2" t="s">
        <v>4567</v>
      </c>
      <c r="C438" s="2"/>
      <c r="D438" s="2" t="s">
        <v>47810</v>
      </c>
      <c r="E438" s="2">
        <v>501</v>
      </c>
      <c r="F438" s="2" t="s">
        <v>4568</v>
      </c>
      <c r="G438" s="2"/>
      <c r="H438" s="2"/>
      <c r="I438" s="2" t="s">
        <v>4569</v>
      </c>
      <c r="J438" s="2" t="s">
        <v>4570</v>
      </c>
      <c r="K438" s="2">
        <v>285</v>
      </c>
      <c r="L438" s="2" t="s">
        <v>4571</v>
      </c>
      <c r="M438" s="2" t="s">
        <v>1846</v>
      </c>
      <c r="N438" s="2" t="s">
        <v>42702</v>
      </c>
      <c r="O438" s="2" t="s">
        <v>4572</v>
      </c>
      <c r="P438" s="2" t="s">
        <v>4573</v>
      </c>
      <c r="Q438" s="2"/>
      <c r="R438" s="2"/>
      <c r="S438" s="62" t="s">
        <v>4574</v>
      </c>
      <c r="T438" s="7" t="s">
        <v>4575</v>
      </c>
      <c r="U438" s="7" t="s">
        <v>4576</v>
      </c>
      <c r="V438" s="7" t="s">
        <v>4577</v>
      </c>
      <c r="W438" s="7" t="s">
        <v>4578</v>
      </c>
      <c r="X438" s="192" t="s">
        <v>4579</v>
      </c>
      <c r="Y438" s="7" t="s">
        <v>4580</v>
      </c>
      <c r="Z438" s="7" t="s">
        <v>44835</v>
      </c>
      <c r="AA438" s="2" t="s">
        <v>4581</v>
      </c>
      <c r="AB438" s="2" t="s">
        <v>4582</v>
      </c>
      <c r="AC438" s="6" t="s">
        <v>49</v>
      </c>
      <c r="AD438" s="71">
        <v>15</v>
      </c>
      <c r="AE438" t="str" cm="1">
        <f t="array" ref="AE438">AddGsmComma(D438)</f>
        <v>60/35/5% COTTON/POLYESTER/ELASTANE INDIGO COTTON BACK TERRY ,285 GSM</v>
      </c>
    </row>
    <row r="439" spans="1:31" ht="100" customHeight="1" x14ac:dyDescent="0.35">
      <c r="A439" s="4" t="s">
        <v>4557</v>
      </c>
      <c r="B439" s="2" t="s">
        <v>4583</v>
      </c>
      <c r="C439" s="2"/>
      <c r="D439" s="2" t="s">
        <v>47811</v>
      </c>
      <c r="E439" s="2">
        <v>32</v>
      </c>
      <c r="F439" s="2" t="s">
        <v>557</v>
      </c>
      <c r="G439" s="2"/>
      <c r="H439" s="2"/>
      <c r="I439" s="2" t="s">
        <v>2607</v>
      </c>
      <c r="J439" s="2" t="s">
        <v>4559</v>
      </c>
      <c r="K439" s="2">
        <v>195</v>
      </c>
      <c r="L439" s="2" t="s">
        <v>4584</v>
      </c>
      <c r="M439" s="2" t="s">
        <v>450</v>
      </c>
      <c r="N439" s="2" t="s">
        <v>42701</v>
      </c>
      <c r="O439" s="2" t="s">
        <v>4585</v>
      </c>
      <c r="P439" s="2"/>
      <c r="Q439" s="2"/>
      <c r="R439" s="2"/>
      <c r="S439" s="62" t="s">
        <v>4586</v>
      </c>
      <c r="T439" s="7" t="s">
        <v>4587</v>
      </c>
      <c r="U439" s="7" t="s">
        <v>4588</v>
      </c>
      <c r="V439" s="7" t="s">
        <v>4589</v>
      </c>
      <c r="W439" s="2"/>
      <c r="X439" s="192" t="s">
        <v>4590</v>
      </c>
      <c r="Y439" s="7" t="s">
        <v>4591</v>
      </c>
      <c r="Z439" s="2"/>
      <c r="AA439" s="2" t="s">
        <v>4565</v>
      </c>
      <c r="AB439" s="2" t="s">
        <v>4566</v>
      </c>
      <c r="AC439" s="6" t="s">
        <v>4592</v>
      </c>
      <c r="AE439" t="str" cm="1">
        <f t="array" ref="AE439">AddGsmComma(D439)</f>
        <v>85/10/5% COTTON/POLYESTER(FILAMENT)/ ELASTANE COTTON-POLYESTER STRETCH TWILL FRENCH TERRY ,195 GSM</v>
      </c>
    </row>
    <row r="440" spans="1:31" ht="100" customHeight="1" x14ac:dyDescent="0.35">
      <c r="A440" s="4" t="s">
        <v>4557</v>
      </c>
      <c r="B440" s="2" t="s">
        <v>4593</v>
      </c>
      <c r="C440" s="2"/>
      <c r="D440" s="2" t="s">
        <v>47812</v>
      </c>
      <c r="E440" s="2"/>
      <c r="F440" s="2"/>
      <c r="G440" s="2"/>
      <c r="H440" s="2"/>
      <c r="I440" s="2" t="s">
        <v>4594</v>
      </c>
      <c r="J440" s="2" t="s">
        <v>4595</v>
      </c>
      <c r="K440" s="2">
        <v>250</v>
      </c>
      <c r="L440" s="2" t="s">
        <v>4596</v>
      </c>
      <c r="M440" s="2" t="s">
        <v>450</v>
      </c>
      <c r="N440" s="2" t="s">
        <v>42701</v>
      </c>
      <c r="O440" s="2" t="s">
        <v>4597</v>
      </c>
      <c r="P440" s="2"/>
      <c r="Q440" s="2"/>
      <c r="R440" s="2"/>
      <c r="S440" s="62" t="s">
        <v>4598</v>
      </c>
      <c r="T440" s="2"/>
      <c r="U440" s="7" t="s">
        <v>4599</v>
      </c>
      <c r="V440" s="2"/>
      <c r="W440" s="2"/>
      <c r="X440" s="192" t="s">
        <v>4600</v>
      </c>
      <c r="Y440" s="2"/>
      <c r="Z440" s="7" t="s">
        <v>4601</v>
      </c>
      <c r="AA440" s="2" t="s">
        <v>4602</v>
      </c>
      <c r="AB440" s="2" t="s">
        <v>4566</v>
      </c>
      <c r="AC440" s="6" t="s">
        <v>4603</v>
      </c>
      <c r="AE440" t="str" cm="1">
        <f t="array" ref="AE440">AddGsmComma(D440)</f>
        <v>35/60/5% COTTON/POLYESTER(FILAMENT)/ ELASTANE COTTON-POLYESTER STRETCH TWILL FRENCH TERRY FAKE INDIGO ,250 GSM</v>
      </c>
    </row>
    <row r="441" spans="1:31" ht="100" customHeight="1" x14ac:dyDescent="0.35">
      <c r="A441" s="4" t="s">
        <v>4557</v>
      </c>
      <c r="B441" s="2" t="s">
        <v>4604</v>
      </c>
      <c r="C441" s="2"/>
      <c r="D441" s="2" t="s">
        <v>47813</v>
      </c>
      <c r="E441" s="2" t="s">
        <v>4605</v>
      </c>
      <c r="F441" s="2" t="s">
        <v>0</v>
      </c>
      <c r="G441" s="2"/>
      <c r="H441" s="2"/>
      <c r="I441" s="2" t="s">
        <v>4594</v>
      </c>
      <c r="J441" s="2" t="s">
        <v>4606</v>
      </c>
      <c r="K441" s="2">
        <v>245</v>
      </c>
      <c r="L441" s="2" t="s">
        <v>4607</v>
      </c>
      <c r="M441" s="2" t="s">
        <v>501</v>
      </c>
      <c r="N441" s="2" t="s">
        <v>42741</v>
      </c>
      <c r="O441" s="2" t="s">
        <v>4608</v>
      </c>
      <c r="P441" s="2" t="s">
        <v>4609</v>
      </c>
      <c r="Q441" s="2"/>
      <c r="R441" s="2"/>
      <c r="S441" s="62" t="s">
        <v>4610</v>
      </c>
      <c r="T441" s="7" t="s">
        <v>4611</v>
      </c>
      <c r="U441" s="7" t="s">
        <v>4612</v>
      </c>
      <c r="V441" s="7" t="s">
        <v>4613</v>
      </c>
      <c r="W441" s="7" t="s">
        <v>4614</v>
      </c>
      <c r="X441" s="192" t="s">
        <v>4615</v>
      </c>
      <c r="Y441" s="7" t="s">
        <v>4616</v>
      </c>
      <c r="Z441" s="7" t="s">
        <v>4617</v>
      </c>
      <c r="AA441" s="2" t="s">
        <v>4618</v>
      </c>
      <c r="AB441" s="2" t="s">
        <v>4619</v>
      </c>
      <c r="AC441" s="6" t="s">
        <v>2251</v>
      </c>
      <c r="AE441" t="str" cm="1">
        <f t="array" ref="AE441">AddGsmComma(D441)</f>
        <v>65/30/5% COTTON/POLYESTER (T400)/ELASTANE DIAGONAL DESIGN INDIGO TERRY ,245 GSM</v>
      </c>
    </row>
    <row r="442" spans="1:31" ht="100" customHeight="1" x14ac:dyDescent="0.35">
      <c r="A442" s="4" t="s">
        <v>4557</v>
      </c>
      <c r="B442" s="2" t="s">
        <v>4620</v>
      </c>
      <c r="C442" s="2"/>
      <c r="D442" s="2" t="s">
        <v>47814</v>
      </c>
      <c r="E442" s="2" t="s">
        <v>4621</v>
      </c>
      <c r="F442" s="2" t="s">
        <v>0</v>
      </c>
      <c r="G442" s="2"/>
      <c r="H442" s="2"/>
      <c r="I442" s="2" t="s">
        <v>4594</v>
      </c>
      <c r="J442" s="2" t="s">
        <v>4606</v>
      </c>
      <c r="K442" s="2">
        <v>180</v>
      </c>
      <c r="L442" s="2" t="s">
        <v>4622</v>
      </c>
      <c r="M442" s="2" t="s">
        <v>4561</v>
      </c>
      <c r="N442" s="2" t="s">
        <v>42741</v>
      </c>
      <c r="O442" s="2" t="s">
        <v>4623</v>
      </c>
      <c r="P442" s="2" t="s">
        <v>4624</v>
      </c>
      <c r="Q442" s="2"/>
      <c r="R442" s="2"/>
      <c r="S442" s="62" t="s">
        <v>4625</v>
      </c>
      <c r="T442" s="7" t="s">
        <v>4611</v>
      </c>
      <c r="U442" s="7" t="s">
        <v>4626</v>
      </c>
      <c r="V442" s="7" t="s">
        <v>4613</v>
      </c>
      <c r="W442" s="7" t="s">
        <v>4614</v>
      </c>
      <c r="X442" s="192" t="s">
        <v>4615</v>
      </c>
      <c r="Y442" s="7" t="s">
        <v>4627</v>
      </c>
      <c r="Z442" s="7" t="s">
        <v>4628</v>
      </c>
      <c r="AA442" s="2" t="s">
        <v>4618</v>
      </c>
      <c r="AB442" s="2" t="s">
        <v>4619</v>
      </c>
      <c r="AC442" s="6" t="s">
        <v>2251</v>
      </c>
      <c r="AD442" s="71" t="s">
        <v>4629</v>
      </c>
      <c r="AE442" t="str" cm="1">
        <f t="array" ref="AE442">AddGsmComma(D442)</f>
        <v>70/30% COTTON/POLYESTER (T400) DIAGONAL DESIGN INDIGO TERRY ,180 GSM</v>
      </c>
    </row>
    <row r="443" spans="1:31" ht="100" customHeight="1" x14ac:dyDescent="0.35">
      <c r="A443" s="4" t="s">
        <v>4557</v>
      </c>
      <c r="B443" s="2" t="s">
        <v>4630</v>
      </c>
      <c r="C443" s="2"/>
      <c r="D443" s="2" t="s">
        <v>47815</v>
      </c>
      <c r="E443" s="2"/>
      <c r="F443" s="2" t="s">
        <v>3398</v>
      </c>
      <c r="G443" s="2"/>
      <c r="H443" s="2"/>
      <c r="I443" s="2" t="s">
        <v>51</v>
      </c>
      <c r="J443" s="2" t="s">
        <v>4631</v>
      </c>
      <c r="K443" s="2">
        <v>160</v>
      </c>
      <c r="L443" s="2" t="s">
        <v>53</v>
      </c>
      <c r="M443" s="2"/>
      <c r="N443" s="2" t="s">
        <v>42701</v>
      </c>
      <c r="O443" s="2"/>
      <c r="P443" s="2" t="s">
        <v>54</v>
      </c>
      <c r="Q443" s="2"/>
      <c r="R443" s="2"/>
      <c r="S443" s="62" t="s">
        <v>4632</v>
      </c>
      <c r="T443" s="2"/>
      <c r="U443" s="7" t="s">
        <v>4633</v>
      </c>
      <c r="V443" s="2"/>
      <c r="W443" s="2"/>
      <c r="X443" s="56"/>
      <c r="Y443" s="2"/>
      <c r="Z443" s="2"/>
      <c r="AA443" s="2" t="s">
        <v>4634</v>
      </c>
      <c r="AB443" s="2" t="s">
        <v>4635</v>
      </c>
      <c r="AC443" s="6" t="s">
        <v>49</v>
      </c>
      <c r="AE443" t="str" cm="1">
        <f t="array" ref="AE443">AddGsmComma(D443)</f>
        <v>100% COTTON DENIM SLUB JERSEY ,160 GSM</v>
      </c>
    </row>
    <row r="444" spans="1:31" ht="100" customHeight="1" x14ac:dyDescent="0.35">
      <c r="A444" s="4" t="s">
        <v>4557</v>
      </c>
      <c r="B444" s="2" t="s">
        <v>4636</v>
      </c>
      <c r="C444" s="2"/>
      <c r="D444" s="2" t="s">
        <v>47815</v>
      </c>
      <c r="E444" s="2"/>
      <c r="F444" s="2" t="s">
        <v>3398</v>
      </c>
      <c r="G444" s="2"/>
      <c r="H444" s="2"/>
      <c r="I444" s="2" t="s">
        <v>51</v>
      </c>
      <c r="J444" s="2" t="s">
        <v>4631</v>
      </c>
      <c r="K444" s="2">
        <v>160</v>
      </c>
      <c r="L444" s="2" t="s">
        <v>53</v>
      </c>
      <c r="M444" s="2"/>
      <c r="N444" s="2" t="s">
        <v>42701</v>
      </c>
      <c r="O444" s="2" t="s">
        <v>4637</v>
      </c>
      <c r="P444" s="2" t="s">
        <v>4638</v>
      </c>
      <c r="Q444" s="2"/>
      <c r="R444" s="2"/>
      <c r="S444" s="62" t="s">
        <v>4639</v>
      </c>
      <c r="T444" s="2"/>
      <c r="U444" s="7" t="s">
        <v>4640</v>
      </c>
      <c r="V444" s="2"/>
      <c r="W444" s="2"/>
      <c r="X444" s="56"/>
      <c r="Y444" s="2"/>
      <c r="Z444" s="7" t="s">
        <v>4641</v>
      </c>
      <c r="AA444" s="2" t="s">
        <v>4642</v>
      </c>
      <c r="AB444" s="2" t="s">
        <v>4635</v>
      </c>
      <c r="AC444" s="6" t="s">
        <v>49</v>
      </c>
      <c r="AE444" t="str" cm="1">
        <f t="array" ref="AE444">AddGsmComma(D444)</f>
        <v>100% COTTON DENIM SLUB JERSEY ,160 GSM</v>
      </c>
    </row>
    <row r="445" spans="1:31" ht="100" customHeight="1" x14ac:dyDescent="0.35">
      <c r="A445" s="4" t="s">
        <v>4557</v>
      </c>
      <c r="B445" s="2" t="s">
        <v>4643</v>
      </c>
      <c r="C445" s="2"/>
      <c r="D445" s="2" t="s">
        <v>47816</v>
      </c>
      <c r="E445" s="2">
        <v>335</v>
      </c>
      <c r="F445" s="2" t="s">
        <v>0</v>
      </c>
      <c r="G445" s="2"/>
      <c r="H445" s="2"/>
      <c r="I445" s="2" t="s">
        <v>51</v>
      </c>
      <c r="J445" s="2" t="s">
        <v>4644</v>
      </c>
      <c r="K445" s="2">
        <v>205</v>
      </c>
      <c r="L445" s="2" t="s">
        <v>101</v>
      </c>
      <c r="M445" s="2" t="s">
        <v>193</v>
      </c>
      <c r="N445" s="2" t="s">
        <v>42701</v>
      </c>
      <c r="O445" s="2" t="s">
        <v>4645</v>
      </c>
      <c r="P445" s="2" t="s">
        <v>4646</v>
      </c>
      <c r="Q445" s="2"/>
      <c r="R445" s="2"/>
      <c r="S445" s="62" t="s">
        <v>4647</v>
      </c>
      <c r="T445" s="2"/>
      <c r="U445" s="7" t="s">
        <v>4648</v>
      </c>
      <c r="V445" s="7" t="s">
        <v>4649</v>
      </c>
      <c r="W445" s="2"/>
      <c r="X445" s="56"/>
      <c r="Y445" s="7" t="s">
        <v>4650</v>
      </c>
      <c r="Z445" s="7" t="s">
        <v>4651</v>
      </c>
      <c r="AA445" s="2" t="s">
        <v>4652</v>
      </c>
      <c r="AB445" s="2" t="s">
        <v>4247</v>
      </c>
      <c r="AC445" s="6" t="s">
        <v>49</v>
      </c>
      <c r="AD445" s="71">
        <v>11</v>
      </c>
      <c r="AE445" t="str" cm="1">
        <f t="array" ref="AE445">AddGsmComma(D445)</f>
        <v>60/40% COTTON/POLYESTER DENIM SINGLE JERSEY ,205 GSM</v>
      </c>
    </row>
    <row r="446" spans="1:31" ht="100" customHeight="1" x14ac:dyDescent="0.35">
      <c r="A446" s="4" t="s">
        <v>4557</v>
      </c>
      <c r="B446" s="2" t="s">
        <v>4653</v>
      </c>
      <c r="C446" s="2"/>
      <c r="D446" s="2" t="s">
        <v>47817</v>
      </c>
      <c r="E446" s="2"/>
      <c r="F446" s="2" t="s">
        <v>0</v>
      </c>
      <c r="G446" s="2"/>
      <c r="H446" s="2"/>
      <c r="I446" s="2" t="s">
        <v>51</v>
      </c>
      <c r="J446" s="2" t="s">
        <v>4654</v>
      </c>
      <c r="K446" s="2">
        <v>225</v>
      </c>
      <c r="L446" s="2" t="s">
        <v>53</v>
      </c>
      <c r="M446" s="2"/>
      <c r="N446" s="2" t="s">
        <v>42701</v>
      </c>
      <c r="O446" s="2"/>
      <c r="P446" s="2"/>
      <c r="Q446" s="2"/>
      <c r="R446" s="2"/>
      <c r="S446" s="62" t="s">
        <v>4655</v>
      </c>
      <c r="T446" s="2"/>
      <c r="U446" s="7" t="s">
        <v>4656</v>
      </c>
      <c r="V446" s="2"/>
      <c r="W446" s="2"/>
      <c r="X446" s="56"/>
      <c r="Y446" s="2"/>
      <c r="Z446" s="7" t="s">
        <v>4657</v>
      </c>
      <c r="AA446" s="2" t="s">
        <v>4658</v>
      </c>
      <c r="AB446" s="2" t="s">
        <v>4247</v>
      </c>
      <c r="AC446" s="6" t="s">
        <v>4659</v>
      </c>
      <c r="AE446" t="str" cm="1">
        <f t="array" ref="AE446">AddGsmComma(D446)</f>
        <v>100% COTTON DENIM SLUB SINGLE JERSEY ,225 GSM</v>
      </c>
    </row>
    <row r="447" spans="1:31" ht="100" customHeight="1" x14ac:dyDescent="0.35">
      <c r="A447" s="4" t="s">
        <v>4557</v>
      </c>
      <c r="B447" s="2" t="s">
        <v>4660</v>
      </c>
      <c r="C447" s="2"/>
      <c r="D447" s="2" t="s">
        <v>47818</v>
      </c>
      <c r="E447" s="2">
        <v>579</v>
      </c>
      <c r="F447" s="2" t="s">
        <v>0</v>
      </c>
      <c r="G447" s="2"/>
      <c r="H447" s="2"/>
      <c r="I447" s="2" t="s">
        <v>51</v>
      </c>
      <c r="J447" s="2" t="s">
        <v>4661</v>
      </c>
      <c r="K447" s="2">
        <v>216</v>
      </c>
      <c r="L447" s="2" t="s">
        <v>53</v>
      </c>
      <c r="M447" s="2" t="s">
        <v>1202</v>
      </c>
      <c r="N447" s="2" t="s">
        <v>42701</v>
      </c>
      <c r="O447" s="2" t="s">
        <v>4662</v>
      </c>
      <c r="P447" s="2" t="s">
        <v>4663</v>
      </c>
      <c r="Q447" s="2"/>
      <c r="R447" s="2"/>
      <c r="S447" s="62" t="s">
        <v>4664</v>
      </c>
      <c r="T447" s="7" t="s">
        <v>4665</v>
      </c>
      <c r="U447" s="7" t="s">
        <v>4666</v>
      </c>
      <c r="V447" s="7" t="s">
        <v>4667</v>
      </c>
      <c r="W447" s="2"/>
      <c r="X447" s="56"/>
      <c r="Y447" s="7" t="s">
        <v>4668</v>
      </c>
      <c r="Z447" s="7" t="s">
        <v>4669</v>
      </c>
      <c r="AA447" s="2" t="s">
        <v>4634</v>
      </c>
      <c r="AB447" s="2" t="s">
        <v>4635</v>
      </c>
      <c r="AC447" s="6" t="s">
        <v>49</v>
      </c>
      <c r="AE447" t="str" cm="1">
        <f t="array" ref="AE447">AddGsmComma(D447)</f>
        <v>100% COTTON DENIM JERSEY ,216 GSM</v>
      </c>
    </row>
    <row r="448" spans="1:31" ht="100" customHeight="1" x14ac:dyDescent="0.35">
      <c r="A448" s="4" t="s">
        <v>4557</v>
      </c>
      <c r="B448" s="2" t="s">
        <v>4670</v>
      </c>
      <c r="C448" s="2"/>
      <c r="D448" s="2" t="s">
        <v>44836</v>
      </c>
      <c r="E448" s="2" t="s">
        <v>44837</v>
      </c>
      <c r="F448" s="2" t="s">
        <v>0</v>
      </c>
      <c r="G448" s="2"/>
      <c r="H448" s="2"/>
      <c r="I448" s="2" t="s">
        <v>51</v>
      </c>
      <c r="J448" s="2" t="s">
        <v>4644</v>
      </c>
      <c r="K448" s="2">
        <v>215</v>
      </c>
      <c r="L448" s="2" t="s">
        <v>53</v>
      </c>
      <c r="M448" s="2" t="s">
        <v>2163</v>
      </c>
      <c r="N448" s="2" t="s">
        <v>42701</v>
      </c>
      <c r="O448" s="2" t="s">
        <v>4671</v>
      </c>
      <c r="P448" s="2" t="s">
        <v>44838</v>
      </c>
      <c r="Q448" s="2"/>
      <c r="R448" s="2"/>
      <c r="S448" s="62" t="s">
        <v>4672</v>
      </c>
      <c r="T448" s="7"/>
      <c r="U448" s="7" t="s">
        <v>4673</v>
      </c>
      <c r="V448" s="7" t="s">
        <v>4674</v>
      </c>
      <c r="W448" s="2"/>
      <c r="X448" s="56"/>
      <c r="Y448" s="7" t="s">
        <v>4675</v>
      </c>
      <c r="Z448" s="7" t="s">
        <v>4676</v>
      </c>
      <c r="AA448" s="2" t="s">
        <v>4658</v>
      </c>
      <c r="AB448" s="2" t="s">
        <v>4247</v>
      </c>
      <c r="AC448" s="6" t="s">
        <v>4677</v>
      </c>
      <c r="AE448" t="str" cm="1">
        <f t="array" ref="AE448">AddGsmComma(D448)</f>
        <v xml:space="preserve">100% COTTONDENIM SINGLE JERSEY
215 GSM </v>
      </c>
    </row>
    <row r="449" spans="1:31" ht="100" customHeight="1" x14ac:dyDescent="0.35">
      <c r="A449" s="4" t="s">
        <v>4557</v>
      </c>
      <c r="B449" s="2" t="s">
        <v>4678</v>
      </c>
      <c r="C449" s="2"/>
      <c r="D449" s="2" t="s">
        <v>47819</v>
      </c>
      <c r="E449" s="2">
        <v>613</v>
      </c>
      <c r="F449" s="2" t="s">
        <v>0</v>
      </c>
      <c r="G449" s="2"/>
      <c r="H449" s="2"/>
      <c r="I449" s="2" t="s">
        <v>37</v>
      </c>
      <c r="J449" s="2" t="s">
        <v>4679</v>
      </c>
      <c r="K449" s="2">
        <v>240</v>
      </c>
      <c r="L449" s="2" t="s">
        <v>53</v>
      </c>
      <c r="M449" s="2" t="s">
        <v>699</v>
      </c>
      <c r="N449" s="2" t="s">
        <v>42701</v>
      </c>
      <c r="O449" s="2" t="s">
        <v>4662</v>
      </c>
      <c r="P449" s="2" t="s">
        <v>4663</v>
      </c>
      <c r="Q449" s="2"/>
      <c r="R449" s="2"/>
      <c r="S449" s="62" t="s">
        <v>4680</v>
      </c>
      <c r="T449" s="7" t="s">
        <v>4665</v>
      </c>
      <c r="U449" s="7" t="s">
        <v>4681</v>
      </c>
      <c r="V449" s="2"/>
      <c r="W449" s="2"/>
      <c r="X449" s="56"/>
      <c r="Y449" s="7" t="s">
        <v>4682</v>
      </c>
      <c r="Z449" s="7" t="s">
        <v>4683</v>
      </c>
      <c r="AA449" s="2" t="s">
        <v>4634</v>
      </c>
      <c r="AB449" s="2" t="s">
        <v>4635</v>
      </c>
      <c r="AC449" s="6" t="s">
        <v>49</v>
      </c>
      <c r="AE449" t="str" cm="1">
        <f t="array" ref="AE449">AddGsmComma(D449)</f>
        <v>100% COTTON CONVERTED POPCORN DESIGN JERSEY ,240 GSM</v>
      </c>
    </row>
    <row r="450" spans="1:31" ht="100" customHeight="1" x14ac:dyDescent="0.35">
      <c r="A450" s="4" t="s">
        <v>4557</v>
      </c>
      <c r="B450" s="2" t="s">
        <v>4684</v>
      </c>
      <c r="C450" s="2"/>
      <c r="D450" s="2" t="s">
        <v>47820</v>
      </c>
      <c r="E450" s="2"/>
      <c r="F450" s="2" t="s">
        <v>0</v>
      </c>
      <c r="G450" s="2"/>
      <c r="H450" s="2"/>
      <c r="I450" s="2" t="s">
        <v>37</v>
      </c>
      <c r="J450" s="2" t="s">
        <v>4685</v>
      </c>
      <c r="K450" s="2">
        <v>165</v>
      </c>
      <c r="L450" s="2" t="s">
        <v>53</v>
      </c>
      <c r="M450" s="2" t="s">
        <v>4686</v>
      </c>
      <c r="N450" s="2" t="s">
        <v>42701</v>
      </c>
      <c r="O450" s="2" t="s">
        <v>4687</v>
      </c>
      <c r="P450" s="2" t="s">
        <v>4688</v>
      </c>
      <c r="Q450" s="2"/>
      <c r="R450" s="2"/>
      <c r="S450" s="62" t="s">
        <v>4689</v>
      </c>
      <c r="T450" s="2"/>
      <c r="U450" s="7" t="s">
        <v>4690</v>
      </c>
      <c r="V450" s="7" t="s">
        <v>4691</v>
      </c>
      <c r="W450" s="2"/>
      <c r="X450" s="56"/>
      <c r="Y450" s="2"/>
      <c r="Z450" s="7" t="s">
        <v>4692</v>
      </c>
      <c r="AA450" s="2" t="s">
        <v>44839</v>
      </c>
      <c r="AB450" s="2" t="s">
        <v>4693</v>
      </c>
      <c r="AC450" s="6" t="s">
        <v>2458</v>
      </c>
      <c r="AE450" t="str" cm="1">
        <f t="array" ref="AE450">AddGsmComma(D450)</f>
        <v>100% COTTON DENIM POLO PIQUE ,165 GSM</v>
      </c>
    </row>
    <row r="451" spans="1:31" ht="100" customHeight="1" x14ac:dyDescent="0.35">
      <c r="A451" s="4" t="s">
        <v>4557</v>
      </c>
      <c r="B451" s="2" t="s">
        <v>4694</v>
      </c>
      <c r="C451" s="2"/>
      <c r="D451" s="2" t="s">
        <v>47821</v>
      </c>
      <c r="E451" s="2">
        <v>810</v>
      </c>
      <c r="F451" s="2" t="s">
        <v>0</v>
      </c>
      <c r="G451" s="2"/>
      <c r="H451" s="2"/>
      <c r="I451" s="2" t="s">
        <v>4569</v>
      </c>
      <c r="J451" s="2" t="s">
        <v>4695</v>
      </c>
      <c r="K451" s="2">
        <v>150</v>
      </c>
      <c r="L451" s="2" t="s">
        <v>4696</v>
      </c>
      <c r="M451" s="2" t="s">
        <v>896</v>
      </c>
      <c r="N451" s="2" t="s">
        <v>42701</v>
      </c>
      <c r="O451" s="2" t="s">
        <v>4697</v>
      </c>
      <c r="P451" s="2"/>
      <c r="Q451" s="2"/>
      <c r="R451" s="2"/>
      <c r="S451" s="62" t="s">
        <v>4698</v>
      </c>
      <c r="T451" s="7" t="s">
        <v>4699</v>
      </c>
      <c r="U451" s="7" t="s">
        <v>4700</v>
      </c>
      <c r="V451" s="7" t="s">
        <v>4701</v>
      </c>
      <c r="W451" s="2"/>
      <c r="X451" s="56"/>
      <c r="Y451" s="7" t="s">
        <v>4702</v>
      </c>
      <c r="Z451" s="2"/>
      <c r="AA451" s="2" t="s">
        <v>4703</v>
      </c>
      <c r="AB451" s="2" t="s">
        <v>4704</v>
      </c>
      <c r="AC451" s="6" t="s">
        <v>2251</v>
      </c>
      <c r="AE451" t="str" cm="1">
        <f t="array" ref="AE451">AddGsmComma(D451)</f>
        <v>65/32/3% COTTON/POLYESTER/ELASTANE STRETCH SINGLE LACOSTE 1-1 COTTON-POLYESTER DESIGN ,150 GSM</v>
      </c>
    </row>
    <row r="452" spans="1:31" ht="100" customHeight="1" x14ac:dyDescent="0.35">
      <c r="A452" s="4" t="s">
        <v>4557</v>
      </c>
      <c r="B452" s="2" t="s">
        <v>4705</v>
      </c>
      <c r="C452" s="2"/>
      <c r="D452" s="2" t="s">
        <v>47822</v>
      </c>
      <c r="E452" s="2" t="s">
        <v>4706</v>
      </c>
      <c r="F452" s="2" t="s">
        <v>0</v>
      </c>
      <c r="G452" s="2"/>
      <c r="H452" s="2"/>
      <c r="I452" s="2" t="s">
        <v>4569</v>
      </c>
      <c r="J452" s="2" t="s">
        <v>4707</v>
      </c>
      <c r="K452" s="2">
        <v>165</v>
      </c>
      <c r="L452" s="2" t="s">
        <v>4708</v>
      </c>
      <c r="M452" s="2" t="s">
        <v>193</v>
      </c>
      <c r="N452" s="2" t="s">
        <v>42701</v>
      </c>
      <c r="O452" s="2"/>
      <c r="P452" s="2"/>
      <c r="Q452" s="2"/>
      <c r="R452" s="2"/>
      <c r="S452" s="62" t="s">
        <v>4709</v>
      </c>
      <c r="T452" s="2"/>
      <c r="U452" s="7" t="s">
        <v>4710</v>
      </c>
      <c r="V452" s="2"/>
      <c r="W452" s="2"/>
      <c r="X452" s="56"/>
      <c r="Y452" s="7" t="s">
        <v>4711</v>
      </c>
      <c r="Z452" s="2"/>
      <c r="AA452" s="2" t="s">
        <v>4712</v>
      </c>
      <c r="AB452" s="2" t="s">
        <v>4713</v>
      </c>
      <c r="AC452" s="6" t="s">
        <v>2251</v>
      </c>
      <c r="AE452" t="str" cm="1">
        <f t="array" ref="AE452">AddGsmComma(D452)</f>
        <v>64/36% COTTON POLYESTER SINGLE LACOSTE 1-1 COTTON-POLYESTER DESIGN ,165 GSM</v>
      </c>
    </row>
    <row r="453" spans="1:31" ht="100" customHeight="1" x14ac:dyDescent="0.35">
      <c r="A453" s="50" t="s">
        <v>4557</v>
      </c>
      <c r="B453" s="36" t="s">
        <v>4714</v>
      </c>
      <c r="C453" s="36"/>
      <c r="D453" s="36" t="s">
        <v>47823</v>
      </c>
      <c r="E453" s="36">
        <v>168</v>
      </c>
      <c r="F453" s="36" t="s">
        <v>0</v>
      </c>
      <c r="G453" s="36"/>
      <c r="H453" s="36"/>
      <c r="I453" s="36" t="s">
        <v>4569</v>
      </c>
      <c r="J453" s="36" t="s">
        <v>4715</v>
      </c>
      <c r="K453" s="36">
        <v>282</v>
      </c>
      <c r="L453" s="36" t="s">
        <v>4716</v>
      </c>
      <c r="M453" s="36"/>
      <c r="N453" s="36" t="s">
        <v>42701</v>
      </c>
      <c r="O453" s="36"/>
      <c r="P453" s="36"/>
      <c r="Q453" s="2"/>
      <c r="R453" s="2"/>
      <c r="S453" s="62" t="s">
        <v>4717</v>
      </c>
      <c r="T453" s="51" t="s">
        <v>4718</v>
      </c>
      <c r="U453" s="51" t="s">
        <v>4719</v>
      </c>
      <c r="V453" s="36"/>
      <c r="W453" s="2"/>
      <c r="X453" s="193"/>
      <c r="Y453" s="51" t="s">
        <v>4720</v>
      </c>
      <c r="Z453" s="36"/>
      <c r="AA453" s="2" t="s">
        <v>4721</v>
      </c>
      <c r="AB453" s="36" t="s">
        <v>4722</v>
      </c>
      <c r="AC453" s="21" t="s">
        <v>4723</v>
      </c>
      <c r="AE453" t="str" cm="1">
        <f t="array" ref="AE453">AddGsmComma(D453)</f>
        <v>65/30/5% COTTON/POLYESTER/ELASTANE Y/D INDIGO DOUBLE LACOSTE SINGLE JERSEY STRIPE ,282 GSM</v>
      </c>
    </row>
    <row r="454" spans="1:31" ht="100" customHeight="1" x14ac:dyDescent="0.35">
      <c r="A454" s="50" t="s">
        <v>4557</v>
      </c>
      <c r="B454" s="2" t="s">
        <v>4724</v>
      </c>
      <c r="C454" s="2"/>
      <c r="D454" s="2" t="s">
        <v>44840</v>
      </c>
      <c r="E454" s="2" t="s">
        <v>4725</v>
      </c>
      <c r="F454" s="2" t="s">
        <v>333</v>
      </c>
      <c r="G454" s="2"/>
      <c r="H454" s="2"/>
      <c r="I454" s="2" t="s">
        <v>3163</v>
      </c>
      <c r="J454" s="2" t="s">
        <v>4726</v>
      </c>
      <c r="K454" s="2">
        <v>200</v>
      </c>
      <c r="L454" s="2" t="s">
        <v>4727</v>
      </c>
      <c r="M454" s="2" t="s">
        <v>428</v>
      </c>
      <c r="N454" s="2" t="s">
        <v>42701</v>
      </c>
      <c r="O454" s="2" t="s">
        <v>44841</v>
      </c>
      <c r="P454" s="2" t="s">
        <v>44842</v>
      </c>
      <c r="Q454" s="56"/>
      <c r="R454" s="22"/>
      <c r="S454" s="62" t="s">
        <v>4728</v>
      </c>
      <c r="T454" s="7"/>
      <c r="U454" s="7" t="s">
        <v>4729</v>
      </c>
      <c r="V454" s="2"/>
      <c r="W454" s="2"/>
      <c r="X454" s="56"/>
      <c r="Y454" s="7" t="s">
        <v>4730</v>
      </c>
      <c r="Z454" s="7" t="s">
        <v>4731</v>
      </c>
      <c r="AA454" s="57" t="s">
        <v>4732</v>
      </c>
      <c r="AB454" s="2" t="s">
        <v>4733</v>
      </c>
      <c r="AC454" s="2" t="s">
        <v>4734</v>
      </c>
      <c r="AD454" s="73"/>
      <c r="AE454" t="str" cm="1">
        <f t="array" ref="AE454">AddGsmComma(D454)</f>
        <v>100% COTTON (50s) MERCERIZED FINER INTERLOCK 200</v>
      </c>
    </row>
    <row r="455" spans="1:31" ht="100" customHeight="1" x14ac:dyDescent="0.35">
      <c r="A455" s="50" t="s">
        <v>4557</v>
      </c>
      <c r="B455" s="13" t="s">
        <v>4735</v>
      </c>
      <c r="C455" s="13"/>
      <c r="D455" s="13" t="s">
        <v>44840</v>
      </c>
      <c r="E455" s="13" t="s">
        <v>4736</v>
      </c>
      <c r="F455" s="13" t="s">
        <v>333</v>
      </c>
      <c r="G455" s="13"/>
      <c r="H455" s="13"/>
      <c r="I455" s="13" t="s">
        <v>3163</v>
      </c>
      <c r="J455" s="13" t="s">
        <v>4726</v>
      </c>
      <c r="K455" s="13">
        <v>200</v>
      </c>
      <c r="L455" s="13" t="s">
        <v>4727</v>
      </c>
      <c r="M455" s="13" t="s">
        <v>428</v>
      </c>
      <c r="N455" s="13" t="s">
        <v>42701</v>
      </c>
      <c r="O455" s="13" t="s">
        <v>44841</v>
      </c>
      <c r="P455" s="13" t="s">
        <v>44842</v>
      </c>
      <c r="Q455" s="56"/>
      <c r="R455" s="22"/>
      <c r="S455" s="62" t="s">
        <v>4737</v>
      </c>
      <c r="T455" s="14"/>
      <c r="U455" s="14" t="s">
        <v>4738</v>
      </c>
      <c r="V455" s="13"/>
      <c r="W455" s="2"/>
      <c r="X455" s="191"/>
      <c r="Y455" s="14" t="s">
        <v>4739</v>
      </c>
      <c r="Z455" s="14" t="s">
        <v>4740</v>
      </c>
      <c r="AA455" s="57" t="s">
        <v>4732</v>
      </c>
      <c r="AB455" s="13" t="s">
        <v>4733</v>
      </c>
      <c r="AC455" s="58" t="s">
        <v>4734</v>
      </c>
      <c r="AE455" t="str" cm="1">
        <f t="array" ref="AE455">AddGsmComma(D455)</f>
        <v>100% COTTON (50s) MERCERIZED FINER INTERLOCK 200</v>
      </c>
    </row>
    <row r="456" spans="1:31" ht="100" customHeight="1" x14ac:dyDescent="0.35">
      <c r="A456" s="12" t="s">
        <v>4557</v>
      </c>
      <c r="B456" s="13" t="s">
        <v>4741</v>
      </c>
      <c r="C456" s="13"/>
      <c r="D456" s="13" t="s">
        <v>47824</v>
      </c>
      <c r="E456" s="13">
        <v>624</v>
      </c>
      <c r="F456" s="13" t="s">
        <v>4742</v>
      </c>
      <c r="G456" s="13"/>
      <c r="H456" s="13"/>
      <c r="I456" s="13" t="s">
        <v>2239</v>
      </c>
      <c r="J456" s="13" t="s">
        <v>4743</v>
      </c>
      <c r="K456" s="13">
        <v>350</v>
      </c>
      <c r="L456" s="13" t="s">
        <v>4744</v>
      </c>
      <c r="M456" s="13"/>
      <c r="N456" s="13" t="s">
        <v>42702</v>
      </c>
      <c r="O456" s="13" t="s">
        <v>4745</v>
      </c>
      <c r="P456" s="13" t="s">
        <v>4746</v>
      </c>
      <c r="Q456" s="2"/>
      <c r="R456" s="2"/>
      <c r="S456" s="62" t="s">
        <v>4747</v>
      </c>
      <c r="T456" s="13"/>
      <c r="U456" s="14" t="s">
        <v>4748</v>
      </c>
      <c r="V456" s="14" t="s">
        <v>4749</v>
      </c>
      <c r="W456" s="7" t="s">
        <v>4750</v>
      </c>
      <c r="X456" s="191"/>
      <c r="Y456" s="13"/>
      <c r="Z456" s="14" t="s">
        <v>4751</v>
      </c>
      <c r="AA456" s="2" t="s">
        <v>44843</v>
      </c>
      <c r="AB456" s="13" t="s">
        <v>4752</v>
      </c>
      <c r="AC456" s="23" t="s">
        <v>49</v>
      </c>
      <c r="AD456" s="71">
        <v>20</v>
      </c>
      <c r="AE456" t="str" cm="1">
        <f t="array" ref="AE456">AddGsmComma(D456)</f>
        <v>96/4% COTON/ELASTANE STRETCH DIAGONAL INDIGO TERRY ,350 GSM</v>
      </c>
    </row>
    <row r="457" spans="1:31" ht="100" customHeight="1" x14ac:dyDescent="0.35">
      <c r="A457" s="4" t="s">
        <v>4557</v>
      </c>
      <c r="B457" s="2" t="s">
        <v>4753</v>
      </c>
      <c r="C457" s="2"/>
      <c r="D457" s="2" t="s">
        <v>47825</v>
      </c>
      <c r="E457" s="2">
        <v>605</v>
      </c>
      <c r="F457" s="2"/>
      <c r="G457" s="2"/>
      <c r="H457" s="2"/>
      <c r="I457" s="2" t="s">
        <v>2239</v>
      </c>
      <c r="J457" s="2" t="s">
        <v>4743</v>
      </c>
      <c r="K457" s="2">
        <v>360</v>
      </c>
      <c r="L457" s="2" t="s">
        <v>4744</v>
      </c>
      <c r="M457" s="2" t="s">
        <v>206</v>
      </c>
      <c r="N457" s="2" t="s">
        <v>42701</v>
      </c>
      <c r="O457" s="2"/>
      <c r="P457" s="2"/>
      <c r="Q457" s="2"/>
      <c r="R457" s="2"/>
      <c r="S457" s="62" t="s">
        <v>4754</v>
      </c>
      <c r="T457" s="2"/>
      <c r="U457" s="7" t="s">
        <v>4755</v>
      </c>
      <c r="V457" s="2"/>
      <c r="W457" s="2"/>
      <c r="X457" s="56"/>
      <c r="Y457" s="2"/>
      <c r="Z457" s="7" t="s">
        <v>4756</v>
      </c>
      <c r="AA457" s="2" t="s">
        <v>44843</v>
      </c>
      <c r="AB457" s="2" t="s">
        <v>4752</v>
      </c>
      <c r="AC457" s="6" t="s">
        <v>49</v>
      </c>
      <c r="AE457" t="str" cm="1">
        <f t="array" ref="AE457">AddGsmComma(D457)</f>
        <v>96/4% COTON/ELASTANE STRETCH DIAGONAL INDIGO TERRY ,360 GSM</v>
      </c>
    </row>
    <row r="458" spans="1:31" ht="100" customHeight="1" x14ac:dyDescent="0.35">
      <c r="A458" s="4" t="s">
        <v>4557</v>
      </c>
      <c r="B458" s="2" t="s">
        <v>4757</v>
      </c>
      <c r="C458" s="2"/>
      <c r="D458" s="2" t="s">
        <v>47826</v>
      </c>
      <c r="E458" s="2">
        <v>318</v>
      </c>
      <c r="F458" s="2" t="s">
        <v>0</v>
      </c>
      <c r="G458" s="2" t="s">
        <v>4758</v>
      </c>
      <c r="H458" s="2"/>
      <c r="I458" s="2" t="s">
        <v>4569</v>
      </c>
      <c r="J458" s="2" t="s">
        <v>4759</v>
      </c>
      <c r="K458" s="2">
        <v>195</v>
      </c>
      <c r="L458" s="2" t="s">
        <v>4760</v>
      </c>
      <c r="M458" s="2" t="s">
        <v>4761</v>
      </c>
      <c r="N458" s="2" t="s">
        <v>42701</v>
      </c>
      <c r="O458" s="2" t="s">
        <v>4762</v>
      </c>
      <c r="P458" s="2" t="s">
        <v>4763</v>
      </c>
      <c r="Q458" s="2"/>
      <c r="R458" s="2"/>
      <c r="S458" s="62" t="s">
        <v>4764</v>
      </c>
      <c r="T458" s="2"/>
      <c r="U458" s="7" t="s">
        <v>4765</v>
      </c>
      <c r="V458" s="7" t="s">
        <v>4766</v>
      </c>
      <c r="W458" s="2"/>
      <c r="X458" s="192" t="s">
        <v>4767</v>
      </c>
      <c r="Y458" s="7" t="s">
        <v>4768</v>
      </c>
      <c r="Z458" s="7" t="s">
        <v>4769</v>
      </c>
      <c r="AA458" s="2" t="s">
        <v>44844</v>
      </c>
      <c r="AB458" s="2" t="s">
        <v>4770</v>
      </c>
      <c r="AC458" s="6" t="s">
        <v>2833</v>
      </c>
      <c r="AE458" t="str" cm="1">
        <f t="array" ref="AE458">AddGsmComma(D458)</f>
        <v>75/25% COTTON/POLYESTER CORD SINGLE JERSEY ,195 GSM</v>
      </c>
    </row>
    <row r="459" spans="1:31" ht="100" customHeight="1" x14ac:dyDescent="0.35">
      <c r="A459" s="4" t="s">
        <v>4557</v>
      </c>
      <c r="B459" s="2" t="s">
        <v>4771</v>
      </c>
      <c r="C459" s="2"/>
      <c r="D459" s="2" t="s">
        <v>47827</v>
      </c>
      <c r="E459" s="2"/>
      <c r="F459" s="2" t="s">
        <v>1015</v>
      </c>
      <c r="G459" s="2"/>
      <c r="H459" s="2"/>
      <c r="I459" s="2" t="s">
        <v>2810</v>
      </c>
      <c r="J459" s="2" t="s">
        <v>4772</v>
      </c>
      <c r="K459" s="2">
        <v>255</v>
      </c>
      <c r="L459" s="2" t="s">
        <v>4165</v>
      </c>
      <c r="M459" s="2"/>
      <c r="N459" s="2" t="s">
        <v>42701</v>
      </c>
      <c r="O459" s="2" t="s">
        <v>4773</v>
      </c>
      <c r="P459" s="2"/>
      <c r="Q459" s="2"/>
      <c r="R459" s="2"/>
      <c r="S459" s="62" t="s">
        <v>4774</v>
      </c>
      <c r="T459" s="7" t="s">
        <v>4775</v>
      </c>
      <c r="U459" s="7" t="s">
        <v>4776</v>
      </c>
      <c r="V459" s="7" t="s">
        <v>4777</v>
      </c>
      <c r="W459" s="2"/>
      <c r="X459" s="56"/>
      <c r="Y459" s="2"/>
      <c r="Z459" s="7" t="s">
        <v>4778</v>
      </c>
      <c r="AA459" s="2" t="s">
        <v>4779</v>
      </c>
      <c r="AB459" s="2" t="s">
        <v>4780</v>
      </c>
      <c r="AC459" s="6" t="s">
        <v>4781</v>
      </c>
      <c r="AE459" t="str" cm="1">
        <f t="array" ref="AE459">AddGsmComma(D459)</f>
        <v>100% COTTON(Y/D) INDIGO FLAT BACK RIB ,255 GSM</v>
      </c>
    </row>
    <row r="460" spans="1:31" ht="100" customHeight="1" x14ac:dyDescent="0.35">
      <c r="A460" s="4" t="s">
        <v>4557</v>
      </c>
      <c r="B460" s="2" t="s">
        <v>4782</v>
      </c>
      <c r="C460" s="2"/>
      <c r="D460" s="2" t="s">
        <v>47828</v>
      </c>
      <c r="E460" s="2"/>
      <c r="F460" s="2"/>
      <c r="G460" s="2"/>
      <c r="H460" s="2"/>
      <c r="I460" s="2" t="s">
        <v>37</v>
      </c>
      <c r="J460" s="2" t="s">
        <v>4783</v>
      </c>
      <c r="K460" s="2">
        <v>336</v>
      </c>
      <c r="L460" s="2" t="s">
        <v>4165</v>
      </c>
      <c r="M460" s="2"/>
      <c r="N460" s="2" t="s">
        <v>42701</v>
      </c>
      <c r="O460" s="2"/>
      <c r="P460" s="2"/>
      <c r="Q460" s="2"/>
      <c r="R460" s="2"/>
      <c r="S460" s="62" t="s">
        <v>4784</v>
      </c>
      <c r="T460" s="2"/>
      <c r="U460" s="7" t="s">
        <v>4785</v>
      </c>
      <c r="V460" s="7" t="s">
        <v>619</v>
      </c>
      <c r="W460" s="2"/>
      <c r="X460" s="56"/>
      <c r="Y460" s="2"/>
      <c r="Z460" s="2"/>
      <c r="AA460" s="2" t="s">
        <v>4786</v>
      </c>
      <c r="AB460" s="2" t="s">
        <v>4787</v>
      </c>
      <c r="AC460" s="6" t="s">
        <v>49</v>
      </c>
      <c r="AE460" t="str" cm="1">
        <f t="array" ref="AE460">AddGsmComma(D460)</f>
        <v>100% COTTON(Y/D) SHOHEL/CV ,336 GSM</v>
      </c>
    </row>
    <row r="461" spans="1:31" ht="100" customHeight="1" x14ac:dyDescent="0.35">
      <c r="A461" s="4" t="s">
        <v>4557</v>
      </c>
      <c r="B461" s="2" t="s">
        <v>4788</v>
      </c>
      <c r="C461" s="2"/>
      <c r="D461" s="2" t="s">
        <v>47829</v>
      </c>
      <c r="E461" s="2"/>
      <c r="F461" s="2"/>
      <c r="G461" s="2"/>
      <c r="H461" s="2"/>
      <c r="I461" s="2" t="s">
        <v>4789</v>
      </c>
      <c r="J461" s="2" t="s">
        <v>4790</v>
      </c>
      <c r="K461" s="2">
        <v>295</v>
      </c>
      <c r="L461" s="2" t="s">
        <v>4791</v>
      </c>
      <c r="M461" s="2"/>
      <c r="N461" s="2" t="s">
        <v>42701</v>
      </c>
      <c r="O461" s="2" t="s">
        <v>4792</v>
      </c>
      <c r="P461" s="2" t="s">
        <v>4793</v>
      </c>
      <c r="Q461" s="2"/>
      <c r="R461" s="2"/>
      <c r="S461" s="62" t="s">
        <v>4794</v>
      </c>
      <c r="T461" s="2"/>
      <c r="U461" s="7" t="s">
        <v>4795</v>
      </c>
      <c r="V461" s="7"/>
      <c r="W461" s="2"/>
      <c r="X461" s="56"/>
      <c r="Y461" s="2"/>
      <c r="Z461" s="7" t="s">
        <v>4796</v>
      </c>
      <c r="AA461" s="2" t="s">
        <v>4797</v>
      </c>
      <c r="AB461" s="2" t="s">
        <v>4780</v>
      </c>
      <c r="AC461" s="6" t="s">
        <v>3339</v>
      </c>
      <c r="AE461" t="str" cm="1">
        <f t="array" ref="AE461">AddGsmComma(D461)</f>
        <v>95/5% CTTON/ELASTANE LOOSE KNIT LOWER GG STRETCH RIB ,295 GSM</v>
      </c>
    </row>
    <row r="462" spans="1:31" ht="100" customHeight="1" x14ac:dyDescent="0.35">
      <c r="A462" s="4" t="s">
        <v>4557</v>
      </c>
      <c r="B462" s="2" t="s">
        <v>4798</v>
      </c>
      <c r="C462" s="2"/>
      <c r="D462" s="2" t="s">
        <v>47830</v>
      </c>
      <c r="E462" s="2"/>
      <c r="F462" s="2" t="s">
        <v>387</v>
      </c>
      <c r="G462" s="2"/>
      <c r="H462" s="2"/>
      <c r="I462" s="2" t="s">
        <v>51</v>
      </c>
      <c r="J462" s="2" t="s">
        <v>4644</v>
      </c>
      <c r="K462" s="2">
        <v>215</v>
      </c>
      <c r="L462" s="2" t="s">
        <v>4165</v>
      </c>
      <c r="M462" s="2"/>
      <c r="N462" s="2" t="s">
        <v>42701</v>
      </c>
      <c r="O462" s="2" t="s">
        <v>4799</v>
      </c>
      <c r="P462" s="2" t="s">
        <v>4800</v>
      </c>
      <c r="Q462" s="2"/>
      <c r="R462" s="2"/>
      <c r="S462" s="62" t="s">
        <v>4801</v>
      </c>
      <c r="T462" s="7" t="s">
        <v>4802</v>
      </c>
      <c r="U462" s="7" t="s">
        <v>4803</v>
      </c>
      <c r="V462" s="7" t="s">
        <v>4804</v>
      </c>
      <c r="W462" s="2"/>
      <c r="X462" s="56"/>
      <c r="Y462" s="2"/>
      <c r="Z462" s="2"/>
      <c r="AA462" s="2" t="s">
        <v>4634</v>
      </c>
      <c r="AB462" s="2" t="s">
        <v>4635</v>
      </c>
      <c r="AC462" s="6" t="s">
        <v>49</v>
      </c>
      <c r="AE462" t="str" cm="1">
        <f t="array" ref="AE462">AddGsmComma(D462)</f>
        <v>100% COTTON(Y/D) DENIM SINGLE JERSEY ,215 GSM</v>
      </c>
    </row>
    <row r="463" spans="1:31" ht="100" customHeight="1" x14ac:dyDescent="0.35">
      <c r="A463" s="4" t="s">
        <v>4557</v>
      </c>
      <c r="B463" s="2" t="s">
        <v>4805</v>
      </c>
      <c r="C463" s="2"/>
      <c r="D463" s="2" t="s">
        <v>47831</v>
      </c>
      <c r="E463" s="2"/>
      <c r="F463" s="2"/>
      <c r="G463" s="2"/>
      <c r="H463" s="2"/>
      <c r="I463" s="2" t="s">
        <v>4806</v>
      </c>
      <c r="J463" s="2" t="s">
        <v>4807</v>
      </c>
      <c r="K463" s="2">
        <v>240</v>
      </c>
      <c r="L463" s="2" t="s">
        <v>4808</v>
      </c>
      <c r="M463" s="2"/>
      <c r="N463" s="2" t="s">
        <v>42701</v>
      </c>
      <c r="O463" s="2" t="s">
        <v>4809</v>
      </c>
      <c r="P463" s="2" t="s">
        <v>4810</v>
      </c>
      <c r="Q463" s="2"/>
      <c r="R463" s="2"/>
      <c r="S463" s="62" t="s">
        <v>4811</v>
      </c>
      <c r="T463" s="2"/>
      <c r="U463" s="7" t="s">
        <v>4812</v>
      </c>
      <c r="V463" s="2"/>
      <c r="W463" s="2"/>
      <c r="X463" s="56"/>
      <c r="Y463" s="2"/>
      <c r="Z463" s="7" t="s">
        <v>44845</v>
      </c>
      <c r="AA463" s="2" t="s">
        <v>4813</v>
      </c>
      <c r="AB463" s="2" t="s">
        <v>4814</v>
      </c>
      <c r="AC463" s="6" t="s">
        <v>4815</v>
      </c>
      <c r="AE463" t="str" cm="1">
        <f t="array" ref="AE463">AddGsmComma(D463)</f>
        <v>75/20/5% COTTON/POLYESTER/ELASTANE Y/D DENIM STRETCH FRENCH TERRY ,240 GSM</v>
      </c>
    </row>
    <row r="464" spans="1:31" ht="100" customHeight="1" x14ac:dyDescent="0.35">
      <c r="A464" s="4" t="s">
        <v>4557</v>
      </c>
      <c r="B464" s="2" t="s">
        <v>4816</v>
      </c>
      <c r="C464" s="2"/>
      <c r="D464" s="2" t="s">
        <v>47832</v>
      </c>
      <c r="E464" s="2"/>
      <c r="F464" s="2"/>
      <c r="G464" s="2"/>
      <c r="H464" s="2"/>
      <c r="I464" s="2" t="s">
        <v>4817</v>
      </c>
      <c r="J464" s="2" t="s">
        <v>4818</v>
      </c>
      <c r="K464" s="2">
        <v>265</v>
      </c>
      <c r="L464" s="2" t="s">
        <v>4819</v>
      </c>
      <c r="M464" s="2"/>
      <c r="N464" s="2" t="s">
        <v>42701</v>
      </c>
      <c r="O464" s="2"/>
      <c r="P464" s="2"/>
      <c r="Q464" s="2"/>
      <c r="R464" s="2"/>
      <c r="S464" s="62" t="s">
        <v>4820</v>
      </c>
      <c r="T464" s="2"/>
      <c r="U464" s="7" t="s">
        <v>4821</v>
      </c>
      <c r="V464" s="2"/>
      <c r="W464" s="2"/>
      <c r="X464" s="56"/>
      <c r="Y464" s="2"/>
      <c r="Z464" s="7" t="s">
        <v>4822</v>
      </c>
      <c r="AA464" s="2" t="s">
        <v>4823</v>
      </c>
      <c r="AB464" s="2" t="s">
        <v>4814</v>
      </c>
      <c r="AC464" s="6" t="s">
        <v>4815</v>
      </c>
      <c r="AE464" t="str" cm="1">
        <f t="array" ref="AE464">AddGsmComma(D464)</f>
        <v>80/17/3% COTTONPO/POLYESTER/ELASTANE INDIGO FLEECE WITH BACK POLYESTER ,265 GSM</v>
      </c>
    </row>
    <row r="465" spans="1:31" ht="100" customHeight="1" x14ac:dyDescent="0.35">
      <c r="A465" s="4" t="s">
        <v>4557</v>
      </c>
      <c r="B465" s="2" t="s">
        <v>4824</v>
      </c>
      <c r="C465" s="2"/>
      <c r="D465" s="2" t="s">
        <v>47833</v>
      </c>
      <c r="E465" s="2"/>
      <c r="F465" s="2"/>
      <c r="G465" s="2"/>
      <c r="H465" s="2"/>
      <c r="I465" s="2" t="s">
        <v>4806</v>
      </c>
      <c r="J465" s="2" t="s">
        <v>4825</v>
      </c>
      <c r="K465" s="2">
        <v>220</v>
      </c>
      <c r="L465" s="2" t="s">
        <v>4826</v>
      </c>
      <c r="M465" s="2"/>
      <c r="N465" s="2" t="s">
        <v>42701</v>
      </c>
      <c r="O465" s="2" t="s">
        <v>4827</v>
      </c>
      <c r="P465" s="2" t="s">
        <v>4828</v>
      </c>
      <c r="Q465" s="2"/>
      <c r="R465" s="2"/>
      <c r="S465" s="62" t="s">
        <v>4829</v>
      </c>
      <c r="T465" s="2"/>
      <c r="U465" s="7" t="s">
        <v>4830</v>
      </c>
      <c r="V465" s="2"/>
      <c r="W465" s="2"/>
      <c r="X465" s="56"/>
      <c r="Y465" s="2"/>
      <c r="Z465" s="7" t="s">
        <v>4831</v>
      </c>
      <c r="AA465" s="2" t="s">
        <v>4474</v>
      </c>
      <c r="AB465" s="2" t="s">
        <v>4814</v>
      </c>
      <c r="AC465" s="6" t="s">
        <v>4815</v>
      </c>
      <c r="AE465" t="str" cm="1">
        <f t="array" ref="AE465">AddGsmComma(D465)</f>
        <v>85/11/4% COTTON/POLYESTER/ELASTANE Y/D INDIGO STRETCH FLEECE ,220 GSM</v>
      </c>
    </row>
    <row r="466" spans="1:31" ht="100" customHeight="1" x14ac:dyDescent="0.35">
      <c r="A466" s="4" t="s">
        <v>4557</v>
      </c>
      <c r="B466" s="2" t="s">
        <v>4832</v>
      </c>
      <c r="C466" s="2"/>
      <c r="D466" s="2" t="s">
        <v>47834</v>
      </c>
      <c r="E466" s="2"/>
      <c r="F466" s="2"/>
      <c r="G466" s="2"/>
      <c r="H466" s="2"/>
      <c r="I466" s="2" t="s">
        <v>51</v>
      </c>
      <c r="J466" s="2" t="s">
        <v>4833</v>
      </c>
      <c r="K466" s="2">
        <v>150</v>
      </c>
      <c r="L466" s="2" t="s">
        <v>4834</v>
      </c>
      <c r="M466" s="2"/>
      <c r="N466" s="2" t="s">
        <v>42701</v>
      </c>
      <c r="O466" s="2"/>
      <c r="P466" s="2"/>
      <c r="Q466" s="2"/>
      <c r="R466" s="2"/>
      <c r="S466" s="62" t="s">
        <v>4835</v>
      </c>
      <c r="T466" s="2"/>
      <c r="U466" s="7" t="s">
        <v>4836</v>
      </c>
      <c r="V466" s="2"/>
      <c r="W466" s="2"/>
      <c r="X466" s="56"/>
      <c r="Y466" s="2"/>
      <c r="Z466" s="2"/>
      <c r="AA466" s="2" t="s">
        <v>4837</v>
      </c>
      <c r="AB466" s="2" t="s">
        <v>4838</v>
      </c>
      <c r="AC466" s="6" t="s">
        <v>4839</v>
      </c>
      <c r="AE466" t="str" cm="1">
        <f t="array" ref="AE466">AddGsmComma(D466)</f>
        <v>100% COTTON(INDIGO) Y/D INDIGO SINGLE JERSEY ,150 GSM</v>
      </c>
    </row>
    <row r="467" spans="1:31" ht="100" customHeight="1" x14ac:dyDescent="0.35">
      <c r="A467" s="4" t="s">
        <v>4557</v>
      </c>
      <c r="B467" s="2" t="s">
        <v>4840</v>
      </c>
      <c r="C467" s="2"/>
      <c r="D467" s="2" t="s">
        <v>47835</v>
      </c>
      <c r="E467" s="2">
        <v>380</v>
      </c>
      <c r="F467" s="2" t="s">
        <v>557</v>
      </c>
      <c r="G467" s="2" t="s">
        <v>4841</v>
      </c>
      <c r="H467" s="2"/>
      <c r="I467" s="2" t="s">
        <v>37</v>
      </c>
      <c r="J467" s="2" t="s">
        <v>4842</v>
      </c>
      <c r="K467" s="2">
        <v>225</v>
      </c>
      <c r="L467" s="2" t="s">
        <v>4165</v>
      </c>
      <c r="M467" s="2" t="s">
        <v>1039</v>
      </c>
      <c r="N467" s="2" t="s">
        <v>42701</v>
      </c>
      <c r="O467" s="2" t="s">
        <v>4843</v>
      </c>
      <c r="P467" s="2"/>
      <c r="Q467" s="2"/>
      <c r="R467" s="2"/>
      <c r="S467" s="62" t="s">
        <v>4844</v>
      </c>
      <c r="T467" s="2"/>
      <c r="U467" s="7" t="s">
        <v>4845</v>
      </c>
      <c r="V467" s="7" t="s">
        <v>4846</v>
      </c>
      <c r="W467" s="2"/>
      <c r="X467" s="56"/>
      <c r="Y467" s="7" t="s">
        <v>4847</v>
      </c>
      <c r="Z467" s="7" t="s">
        <v>4848</v>
      </c>
      <c r="AA467" s="2" t="s">
        <v>4849</v>
      </c>
      <c r="AB467" s="2" t="s">
        <v>4850</v>
      </c>
      <c r="AC467" s="6" t="s">
        <v>4851</v>
      </c>
      <c r="AE467" t="str" cm="1">
        <f t="array" ref="AE467">AddGsmComma(D467)</f>
        <v>100% COTTON(Y/D) DIAGONAL STRIPE BUBBLE SINGLE JERSEY ,225 GSM</v>
      </c>
    </row>
    <row r="468" spans="1:31" ht="100" customHeight="1" x14ac:dyDescent="0.35">
      <c r="A468" s="4" t="s">
        <v>4557</v>
      </c>
      <c r="B468" s="2" t="s">
        <v>4852</v>
      </c>
      <c r="C468" s="2"/>
      <c r="D468" s="2" t="s">
        <v>47836</v>
      </c>
      <c r="E468" s="2">
        <v>1410</v>
      </c>
      <c r="F468" s="2" t="s">
        <v>557</v>
      </c>
      <c r="G468" s="2" t="s">
        <v>4531</v>
      </c>
      <c r="H468" s="2"/>
      <c r="I468" s="2" t="s">
        <v>51</v>
      </c>
      <c r="J468" s="2" t="s">
        <v>4325</v>
      </c>
      <c r="K468" s="2">
        <v>150</v>
      </c>
      <c r="L468" s="2" t="s">
        <v>4853</v>
      </c>
      <c r="M468" s="2"/>
      <c r="N468" s="2" t="s">
        <v>42701</v>
      </c>
      <c r="O468" s="2" t="s">
        <v>4854</v>
      </c>
      <c r="P468" s="2"/>
      <c r="Q468" s="2"/>
      <c r="R468" s="2"/>
      <c r="S468" s="62" t="s">
        <v>4855</v>
      </c>
      <c r="T468" s="7" t="s">
        <v>4535</v>
      </c>
      <c r="U468" s="7" t="s">
        <v>4856</v>
      </c>
      <c r="V468" s="7" t="s">
        <v>4537</v>
      </c>
      <c r="W468" s="2"/>
      <c r="X468" s="56"/>
      <c r="Y468" s="7" t="s">
        <v>4857</v>
      </c>
      <c r="Z468" s="7" t="s">
        <v>4858</v>
      </c>
      <c r="AA468" s="2" t="s">
        <v>4859</v>
      </c>
      <c r="AB468" s="2" t="s">
        <v>4860</v>
      </c>
      <c r="AC468" s="6" t="s">
        <v>4861</v>
      </c>
      <c r="AD468" s="71">
        <v>9</v>
      </c>
      <c r="AE468" t="str" cm="1">
        <f t="array" ref="AE468">AddGsmComma(D468)</f>
        <v>75/25% COTTON/POLYESTER Y/D ENGINEERING STRIPE SINGLE JERSEY ,150 GSM</v>
      </c>
    </row>
    <row r="469" spans="1:31" ht="100" customHeight="1" x14ac:dyDescent="0.35">
      <c r="A469" s="4" t="s">
        <v>4557</v>
      </c>
      <c r="B469" s="2" t="s">
        <v>4862</v>
      </c>
      <c r="C469" s="2"/>
      <c r="D469" s="2" t="s">
        <v>47837</v>
      </c>
      <c r="E469" s="2">
        <v>115</v>
      </c>
      <c r="F469" s="2" t="s">
        <v>557</v>
      </c>
      <c r="G469" s="2"/>
      <c r="H469" s="2"/>
      <c r="I469" s="2" t="s">
        <v>2264</v>
      </c>
      <c r="J469" s="2" t="s">
        <v>4863</v>
      </c>
      <c r="K469" s="2">
        <v>325</v>
      </c>
      <c r="L469" s="2" t="s">
        <v>53</v>
      </c>
      <c r="M469" s="2" t="s">
        <v>1540</v>
      </c>
      <c r="N469" s="2" t="s">
        <v>42701</v>
      </c>
      <c r="O469" s="2" t="s">
        <v>4864</v>
      </c>
      <c r="P469" s="2" t="s">
        <v>4865</v>
      </c>
      <c r="Q469" s="2"/>
      <c r="R469" s="2"/>
      <c r="S469" s="62" t="s">
        <v>4866</v>
      </c>
      <c r="T469" s="7" t="s">
        <v>4867</v>
      </c>
      <c r="U469" s="7" t="s">
        <v>4868</v>
      </c>
      <c r="V469" s="7" t="s">
        <v>4869</v>
      </c>
      <c r="W469" s="2"/>
      <c r="X469" s="56"/>
      <c r="Y469" s="7" t="s">
        <v>4870</v>
      </c>
      <c r="Z469" s="2"/>
      <c r="AA469" s="2" t="s">
        <v>4871</v>
      </c>
      <c r="AB469" s="2" t="s">
        <v>4872</v>
      </c>
      <c r="AC469" s="6" t="s">
        <v>4873</v>
      </c>
      <c r="AD469" s="71" t="s">
        <v>4874</v>
      </c>
      <c r="AE469" t="str" cm="1">
        <f t="array" ref="AE469">AddGsmComma(D469)</f>
        <v>100% COTTON INDIGO TERRY FLEECE ,325 GSM</v>
      </c>
    </row>
    <row r="470" spans="1:31" ht="100" customHeight="1" x14ac:dyDescent="0.35">
      <c r="A470" s="4" t="s">
        <v>4557</v>
      </c>
      <c r="B470" s="2" t="s">
        <v>4875</v>
      </c>
      <c r="C470" s="2"/>
      <c r="D470" s="2" t="s">
        <v>44846</v>
      </c>
      <c r="E470" s="2" t="s">
        <v>4876</v>
      </c>
      <c r="F470" s="2" t="s">
        <v>4877</v>
      </c>
      <c r="G470" s="2"/>
      <c r="H470" s="2"/>
      <c r="I470" s="2" t="s">
        <v>51</v>
      </c>
      <c r="J470" s="2" t="s">
        <v>89</v>
      </c>
      <c r="K470" s="2">
        <v>150</v>
      </c>
      <c r="L470" s="2" t="s">
        <v>4878</v>
      </c>
      <c r="M470" s="2" t="s">
        <v>2137</v>
      </c>
      <c r="N470" s="2" t="s">
        <v>42702</v>
      </c>
      <c r="O470" s="2" t="s">
        <v>4879</v>
      </c>
      <c r="P470" s="2" t="s">
        <v>44847</v>
      </c>
      <c r="Q470" s="2"/>
      <c r="R470" s="2"/>
      <c r="S470" s="62" t="s">
        <v>4880</v>
      </c>
      <c r="T470" s="7"/>
      <c r="U470" s="7" t="s">
        <v>4881</v>
      </c>
      <c r="V470" s="7" t="s">
        <v>4882</v>
      </c>
      <c r="W470" s="7" t="s">
        <v>4883</v>
      </c>
      <c r="X470" s="56"/>
      <c r="Y470" s="7" t="s">
        <v>4884</v>
      </c>
      <c r="Z470" s="7" t="s">
        <v>4885</v>
      </c>
      <c r="AA470" s="2" t="s">
        <v>4886</v>
      </c>
      <c r="AB470" s="2" t="s">
        <v>4887</v>
      </c>
      <c r="AC470" s="6" t="s">
        <v>4734</v>
      </c>
      <c r="AE470" t="str" cm="1">
        <f t="array" ref="AE470">AddGsmComma(D470)</f>
        <v xml:space="preserve">100% ECOVERO VISCOSEMERCERIZED SINGLE JERSEY
150 GSM </v>
      </c>
    </row>
    <row r="471" spans="1:31" ht="100" customHeight="1" x14ac:dyDescent="0.35">
      <c r="A471" s="4" t="s">
        <v>4557</v>
      </c>
      <c r="B471" s="2" t="s">
        <v>4888</v>
      </c>
      <c r="C471" s="2"/>
      <c r="D471" s="2" t="s">
        <v>44848</v>
      </c>
      <c r="E471" s="2" t="s">
        <v>4889</v>
      </c>
      <c r="F471" s="2" t="s">
        <v>4890</v>
      </c>
      <c r="G471" s="2"/>
      <c r="H471" s="2"/>
      <c r="I471" s="2" t="s">
        <v>51</v>
      </c>
      <c r="J471" s="2" t="s">
        <v>89</v>
      </c>
      <c r="K471" s="2">
        <v>155</v>
      </c>
      <c r="L471" s="2" t="s">
        <v>4891</v>
      </c>
      <c r="M471" s="2" t="s">
        <v>4892</v>
      </c>
      <c r="N471" s="2" t="s">
        <v>42718</v>
      </c>
      <c r="O471" s="2" t="s">
        <v>4893</v>
      </c>
      <c r="P471" s="2" t="s">
        <v>44849</v>
      </c>
      <c r="Q471" s="2"/>
      <c r="R471" s="2"/>
      <c r="S471" s="62" t="s">
        <v>4894</v>
      </c>
      <c r="T471" s="7"/>
      <c r="U471" s="7" t="s">
        <v>4895</v>
      </c>
      <c r="V471" s="7" t="s">
        <v>4896</v>
      </c>
      <c r="W471" s="7" t="s">
        <v>4897</v>
      </c>
      <c r="X471" s="56"/>
      <c r="Y471" s="7" t="s">
        <v>4898</v>
      </c>
      <c r="Z471" s="7" t="s">
        <v>4899</v>
      </c>
      <c r="AA471" s="2" t="s">
        <v>4732</v>
      </c>
      <c r="AB471" s="2" t="s">
        <v>4900</v>
      </c>
      <c r="AC471" s="6" t="s">
        <v>4734</v>
      </c>
      <c r="AE471" t="str" cm="1">
        <f t="array" ref="AE471">AddGsmComma(D471)</f>
        <v xml:space="preserve">100% COTTON BCI MERCERIZED SINGLE JERSEY
155 GSM </v>
      </c>
    </row>
    <row r="472" spans="1:31" ht="100" customHeight="1" x14ac:dyDescent="0.35">
      <c r="A472" s="4" t="s">
        <v>4557</v>
      </c>
      <c r="B472" s="2" t="s">
        <v>4901</v>
      </c>
      <c r="C472" s="2"/>
      <c r="D472" s="2" t="s">
        <v>44850</v>
      </c>
      <c r="E472" s="2" t="s">
        <v>4902</v>
      </c>
      <c r="F472" s="2"/>
      <c r="G472" s="2"/>
      <c r="H472" s="2"/>
      <c r="I472" s="2" t="s">
        <v>51</v>
      </c>
      <c r="J472" s="2" t="s">
        <v>89</v>
      </c>
      <c r="K472" s="2">
        <v>150</v>
      </c>
      <c r="L472" s="2" t="s">
        <v>4903</v>
      </c>
      <c r="M472" s="2" t="s">
        <v>4892</v>
      </c>
      <c r="N472" s="2" t="s">
        <v>42718</v>
      </c>
      <c r="O472" s="2" t="s">
        <v>4904</v>
      </c>
      <c r="P472" s="2" t="s">
        <v>44851</v>
      </c>
      <c r="Q472" s="2"/>
      <c r="R472" s="2"/>
      <c r="S472" s="62" t="s">
        <v>4905</v>
      </c>
      <c r="T472" s="7"/>
      <c r="U472" s="7" t="s">
        <v>4906</v>
      </c>
      <c r="V472" s="7" t="s">
        <v>4896</v>
      </c>
      <c r="W472" s="7" t="s">
        <v>4907</v>
      </c>
      <c r="X472" s="56"/>
      <c r="Y472" s="7" t="s">
        <v>4908</v>
      </c>
      <c r="Z472" s="7" t="s">
        <v>4909</v>
      </c>
      <c r="AA472" s="2" t="s">
        <v>4732</v>
      </c>
      <c r="AB472" s="2" t="s">
        <v>4900</v>
      </c>
      <c r="AC472" s="6" t="s">
        <v>4734</v>
      </c>
      <c r="AE472" t="str" cm="1">
        <f t="array" ref="AE472">AddGsmComma(D472)</f>
        <v xml:space="preserve">100% COTTON MERCERIZED SINGLE JERSEY
150 GSM </v>
      </c>
    </row>
    <row r="473" spans="1:31" ht="100" customHeight="1" x14ac:dyDescent="0.35">
      <c r="A473" s="4" t="s">
        <v>4910</v>
      </c>
      <c r="B473" s="2" t="s">
        <v>4911</v>
      </c>
      <c r="C473" s="2"/>
      <c r="D473" s="2" t="s">
        <v>47838</v>
      </c>
      <c r="E473" s="2" t="s">
        <v>4912</v>
      </c>
      <c r="F473" s="2" t="s">
        <v>4913</v>
      </c>
      <c r="G473" s="2"/>
      <c r="H473" s="2"/>
      <c r="I473" s="2" t="s">
        <v>51</v>
      </c>
      <c r="J473" s="2" t="s">
        <v>4914</v>
      </c>
      <c r="K473" s="2">
        <v>120</v>
      </c>
      <c r="L473" s="2" t="s">
        <v>4915</v>
      </c>
      <c r="M473" s="2" t="s">
        <v>501</v>
      </c>
      <c r="N473" s="2" t="s">
        <v>42757</v>
      </c>
      <c r="O473" s="2" t="s">
        <v>4915</v>
      </c>
      <c r="P473" s="2" t="s">
        <v>44852</v>
      </c>
      <c r="Q473" s="2"/>
      <c r="R473" s="2"/>
      <c r="S473" s="62" t="s">
        <v>4916</v>
      </c>
      <c r="T473" s="7"/>
      <c r="U473" s="7" t="s">
        <v>4917</v>
      </c>
      <c r="V473" s="7"/>
      <c r="W473" s="7" t="s">
        <v>4918</v>
      </c>
      <c r="X473" s="56"/>
      <c r="Y473" s="7" t="s">
        <v>4919</v>
      </c>
      <c r="Z473" s="7" t="s">
        <v>4920</v>
      </c>
      <c r="AA473" s="2" t="s">
        <v>4921</v>
      </c>
      <c r="AB473" s="2" t="s">
        <v>4922</v>
      </c>
      <c r="AC473" s="6" t="s">
        <v>4923</v>
      </c>
      <c r="AE473" t="str" cm="1">
        <f t="array" ref="AE473">AddGsmComma(D473)</f>
        <v>70/30% ACRYLIC/VISCOSE SINGLE JERSEY ,120 GSM</v>
      </c>
    </row>
    <row r="474" spans="1:31" ht="100" customHeight="1" x14ac:dyDescent="0.35">
      <c r="A474" s="4" t="s">
        <v>4910</v>
      </c>
      <c r="B474" s="2" t="s">
        <v>4924</v>
      </c>
      <c r="C474" s="2"/>
      <c r="D474" s="2" t="s">
        <v>47839</v>
      </c>
      <c r="E474" s="2" t="s">
        <v>4925</v>
      </c>
      <c r="F474" s="2" t="s">
        <v>4913</v>
      </c>
      <c r="G474" s="2"/>
      <c r="H474" s="2"/>
      <c r="I474" s="2" t="s">
        <v>51</v>
      </c>
      <c r="J474" s="2" t="s">
        <v>4926</v>
      </c>
      <c r="K474" s="2">
        <v>265</v>
      </c>
      <c r="L474" s="2" t="s">
        <v>4927</v>
      </c>
      <c r="M474" s="2" t="s">
        <v>80</v>
      </c>
      <c r="N474" s="2" t="s">
        <v>42702</v>
      </c>
      <c r="O474" s="2" t="s">
        <v>4927</v>
      </c>
      <c r="P474" s="2" t="s">
        <v>44853</v>
      </c>
      <c r="Q474" s="2"/>
      <c r="R474" s="2"/>
      <c r="S474" s="62" t="s">
        <v>4928</v>
      </c>
      <c r="T474" s="7"/>
      <c r="U474" s="7" t="s">
        <v>4929</v>
      </c>
      <c r="V474" s="7"/>
      <c r="W474" s="7" t="s">
        <v>4918</v>
      </c>
      <c r="X474" s="56"/>
      <c r="Y474" s="7" t="s">
        <v>4930</v>
      </c>
      <c r="Z474" s="7" t="s">
        <v>4931</v>
      </c>
      <c r="AA474" s="2" t="s">
        <v>4932</v>
      </c>
      <c r="AB474" s="2" t="s">
        <v>4922</v>
      </c>
      <c r="AC474" s="6" t="s">
        <v>4923</v>
      </c>
      <c r="AE474" t="str" cm="1">
        <f t="array" ref="AE474">AddGsmComma(D474)</f>
        <v>65/28/7% ACRYLIC/VISCOSE/ELASTANE HEAT TRAP STRETCH JERSEY ,265 GSM</v>
      </c>
    </row>
    <row r="475" spans="1:31" ht="100" customHeight="1" x14ac:dyDescent="0.35">
      <c r="A475" s="4" t="s">
        <v>4557</v>
      </c>
      <c r="B475" s="2" t="s">
        <v>4933</v>
      </c>
      <c r="C475" s="2"/>
      <c r="D475" s="2" t="s">
        <v>44854</v>
      </c>
      <c r="E475" s="2"/>
      <c r="F475" s="2"/>
      <c r="G475" s="2"/>
      <c r="H475" s="2"/>
      <c r="I475" s="2" t="s">
        <v>4817</v>
      </c>
      <c r="J475" s="2" t="s">
        <v>4807</v>
      </c>
      <c r="K475" s="2" t="s">
        <v>4934</v>
      </c>
      <c r="L475" s="2" t="s">
        <v>53</v>
      </c>
      <c r="M475" s="2"/>
      <c r="N475" s="2" t="s">
        <v>42701</v>
      </c>
      <c r="O475" s="2"/>
      <c r="P475" s="2"/>
      <c r="Q475" s="2"/>
      <c r="R475" s="2"/>
      <c r="S475" s="62" t="s">
        <v>4935</v>
      </c>
      <c r="T475" s="2"/>
      <c r="U475" s="7" t="s">
        <v>4936</v>
      </c>
      <c r="V475" s="2"/>
      <c r="W475" s="2"/>
      <c r="X475" s="56"/>
      <c r="Y475" s="2"/>
      <c r="Z475" s="2"/>
      <c r="AA475" s="2" t="s">
        <v>4556</v>
      </c>
      <c r="AB475" s="2" t="s">
        <v>4937</v>
      </c>
      <c r="AC475" s="6" t="s">
        <v>4938</v>
      </c>
      <c r="AE475" t="str" cm="1">
        <f t="array" ref="AE475">AddGsmComma(D475)</f>
        <v>100% COTTON DENIM STRETCH FRENCH TERRY B/W:280
A/W-300 GSM</v>
      </c>
    </row>
    <row r="476" spans="1:31" ht="100" customHeight="1" x14ac:dyDescent="0.35">
      <c r="A476" s="4" t="s">
        <v>4557</v>
      </c>
      <c r="B476" s="2" t="s">
        <v>4939</v>
      </c>
      <c r="C476" s="2"/>
      <c r="D476" s="2" t="s">
        <v>47840</v>
      </c>
      <c r="E476" s="2"/>
      <c r="F476" s="2"/>
      <c r="G476" s="2"/>
      <c r="H476" s="2"/>
      <c r="I476" s="2" t="s">
        <v>37</v>
      </c>
      <c r="J476" s="2" t="s">
        <v>4940</v>
      </c>
      <c r="K476" s="2">
        <v>175</v>
      </c>
      <c r="L476" s="2" t="s">
        <v>4165</v>
      </c>
      <c r="M476" s="2" t="s">
        <v>80</v>
      </c>
      <c r="N476" s="2" t="s">
        <v>42701</v>
      </c>
      <c r="O476" s="2" t="s">
        <v>4941</v>
      </c>
      <c r="P476" s="2" t="s">
        <v>4942</v>
      </c>
      <c r="Q476" s="2"/>
      <c r="R476" s="2"/>
      <c r="S476" s="62" t="s">
        <v>4943</v>
      </c>
      <c r="T476" s="7" t="s">
        <v>4944</v>
      </c>
      <c r="U476" s="7" t="s">
        <v>4945</v>
      </c>
      <c r="V476" s="2"/>
      <c r="W476" s="2"/>
      <c r="X476" s="192" t="s">
        <v>4946</v>
      </c>
      <c r="Y476" s="2"/>
      <c r="Z476" s="7" t="s">
        <v>4947</v>
      </c>
      <c r="AA476" s="2" t="s">
        <v>4948</v>
      </c>
      <c r="AB476" s="2" t="s">
        <v>4949</v>
      </c>
      <c r="AC476" s="6" t="s">
        <v>4950</v>
      </c>
      <c r="AE476" t="str" cm="1">
        <f t="array" ref="AE476">AddGsmComma(D476)</f>
        <v>100% COTTON(Y/D) LACE STRIPE INDIGO SINGLE JERSEY ,175 GSM</v>
      </c>
    </row>
    <row r="477" spans="1:31" ht="100" customHeight="1" x14ac:dyDescent="0.35">
      <c r="A477" s="4" t="s">
        <v>4557</v>
      </c>
      <c r="B477" s="2" t="s">
        <v>4951</v>
      </c>
      <c r="C477" s="2"/>
      <c r="D477" s="2" t="s">
        <v>47841</v>
      </c>
      <c r="E477" s="2"/>
      <c r="F477" s="2" t="s">
        <v>1679</v>
      </c>
      <c r="G477" s="2"/>
      <c r="H477" s="2"/>
      <c r="I477" s="2" t="s">
        <v>51</v>
      </c>
      <c r="J477" s="2" t="s">
        <v>4833</v>
      </c>
      <c r="K477" s="2">
        <v>160</v>
      </c>
      <c r="L477" s="2" t="s">
        <v>3485</v>
      </c>
      <c r="M477" s="2"/>
      <c r="N477" s="2" t="s">
        <v>42701</v>
      </c>
      <c r="O477" s="2" t="s">
        <v>4952</v>
      </c>
      <c r="P477" s="2" t="s">
        <v>4953</v>
      </c>
      <c r="Q477" s="2"/>
      <c r="R477" s="2"/>
      <c r="S477" s="62" t="s">
        <v>4954</v>
      </c>
      <c r="T477" s="2"/>
      <c r="U477" s="7" t="s">
        <v>4955</v>
      </c>
      <c r="V477" s="7" t="s">
        <v>4956</v>
      </c>
      <c r="W477" s="2"/>
      <c r="X477" s="56"/>
      <c r="Y477" s="2"/>
      <c r="Z477" s="7" t="s">
        <v>4957</v>
      </c>
      <c r="AA477" s="2" t="s">
        <v>4958</v>
      </c>
      <c r="AB477" s="2" t="s">
        <v>4959</v>
      </c>
      <c r="AC477" s="6" t="s">
        <v>4960</v>
      </c>
      <c r="AE477" t="str" cm="1">
        <f t="array" ref="AE477">AddGsmComma(D477)</f>
        <v>90/10% COTTON/POLYESTER(LONG INJECT) INDIGO SINGLE JERSEY ,160 GSM</v>
      </c>
    </row>
    <row r="478" spans="1:31" ht="100" customHeight="1" x14ac:dyDescent="0.35">
      <c r="A478" s="4" t="s">
        <v>4557</v>
      </c>
      <c r="B478" s="2" t="s">
        <v>4961</v>
      </c>
      <c r="C478" s="2"/>
      <c r="D478" s="2" t="s">
        <v>47842</v>
      </c>
      <c r="E478" s="2"/>
      <c r="F478" s="2" t="s">
        <v>0</v>
      </c>
      <c r="G478" s="2"/>
      <c r="H478" s="2"/>
      <c r="I478" s="2" t="s">
        <v>4817</v>
      </c>
      <c r="J478" s="2" t="s">
        <v>4962</v>
      </c>
      <c r="K478" s="2">
        <v>200</v>
      </c>
      <c r="L478" s="2" t="s">
        <v>53</v>
      </c>
      <c r="M478" s="2"/>
      <c r="N478" s="2" t="s">
        <v>42701</v>
      </c>
      <c r="O478" s="2" t="s">
        <v>4963</v>
      </c>
      <c r="P478" s="2" t="s">
        <v>4964</v>
      </c>
      <c r="Q478" s="2"/>
      <c r="R478" s="2"/>
      <c r="S478" s="62" t="s">
        <v>4965</v>
      </c>
      <c r="T478" s="7" t="s">
        <v>4966</v>
      </c>
      <c r="U478" s="7" t="s">
        <v>4967</v>
      </c>
      <c r="V478" s="7" t="s">
        <v>4968</v>
      </c>
      <c r="W478" s="2"/>
      <c r="X478" s="56"/>
      <c r="Y478" s="2"/>
      <c r="Z478" s="7" t="s">
        <v>4969</v>
      </c>
      <c r="AA478" s="2" t="s">
        <v>4556</v>
      </c>
      <c r="AB478" s="2" t="s">
        <v>4970</v>
      </c>
      <c r="AC478" s="6" t="s">
        <v>4971</v>
      </c>
      <c r="AE478" t="str" cm="1">
        <f t="array" ref="AE478">AddGsmComma(D478)</f>
        <v>100% COTTON DENIM FRENCH TERRY ,200 GSM</v>
      </c>
    </row>
    <row r="479" spans="1:31" ht="100" customHeight="1" x14ac:dyDescent="0.35">
      <c r="A479" s="4" t="s">
        <v>4910</v>
      </c>
      <c r="B479" s="2" t="s">
        <v>4972</v>
      </c>
      <c r="C479" s="2"/>
      <c r="D479" s="2" t="s">
        <v>47843</v>
      </c>
      <c r="E479" s="2">
        <v>807</v>
      </c>
      <c r="F479" s="2"/>
      <c r="G479" s="2"/>
      <c r="H479" s="2"/>
      <c r="I479" s="2" t="s">
        <v>51</v>
      </c>
      <c r="J479" s="2" t="s">
        <v>4973</v>
      </c>
      <c r="K479" s="2">
        <v>135</v>
      </c>
      <c r="L479" s="2" t="s">
        <v>651</v>
      </c>
      <c r="M479" s="2" t="s">
        <v>64</v>
      </c>
      <c r="N479" s="2" t="s">
        <v>42701</v>
      </c>
      <c r="O479" s="2" t="s">
        <v>4974</v>
      </c>
      <c r="P479" s="2" t="s">
        <v>4975</v>
      </c>
      <c r="Q479" s="2"/>
      <c r="R479" s="2"/>
      <c r="S479" s="62" t="s">
        <v>4976</v>
      </c>
      <c r="T479" s="2"/>
      <c r="U479" s="7" t="s">
        <v>4977</v>
      </c>
      <c r="V479" s="7" t="s">
        <v>4978</v>
      </c>
      <c r="W479" s="2"/>
      <c r="X479" s="56"/>
      <c r="Y479" s="2"/>
      <c r="Z479" s="7" t="s">
        <v>4979</v>
      </c>
      <c r="AA479" s="2" t="s">
        <v>4980</v>
      </c>
      <c r="AB479" s="2" t="s">
        <v>4981</v>
      </c>
      <c r="AC479" s="6" t="s">
        <v>497</v>
      </c>
      <c r="AE479" t="str" cm="1">
        <f t="array" ref="AE479">AddGsmComma(D479)</f>
        <v>100% COTTON(COMBED) S-Z MERCHERISED SINGLE JERSEY ,135 GSM</v>
      </c>
    </row>
    <row r="480" spans="1:31" ht="100" customHeight="1" x14ac:dyDescent="0.35">
      <c r="A480" s="4" t="s">
        <v>4910</v>
      </c>
      <c r="B480" s="2" t="s">
        <v>4982</v>
      </c>
      <c r="C480" s="2"/>
      <c r="D480" s="2" t="s">
        <v>47844</v>
      </c>
      <c r="E480" s="2"/>
      <c r="F480" s="2" t="s">
        <v>0</v>
      </c>
      <c r="G480" s="2"/>
      <c r="H480" s="2"/>
      <c r="I480" s="2" t="s">
        <v>51</v>
      </c>
      <c r="J480" s="2" t="s">
        <v>4983</v>
      </c>
      <c r="K480" s="2">
        <v>165</v>
      </c>
      <c r="L480" s="2" t="s">
        <v>53</v>
      </c>
      <c r="M480" s="2"/>
      <c r="N480" s="2" t="s">
        <v>42701</v>
      </c>
      <c r="O480" s="2"/>
      <c r="P480" s="2" t="s">
        <v>54</v>
      </c>
      <c r="Q480" s="2"/>
      <c r="R480" s="2"/>
      <c r="S480" s="62" t="s">
        <v>4984</v>
      </c>
      <c r="T480" s="2"/>
      <c r="U480" s="7" t="s">
        <v>4985</v>
      </c>
      <c r="V480" s="2"/>
      <c r="W480" s="2"/>
      <c r="X480" s="56"/>
      <c r="Y480" s="2"/>
      <c r="Z480" s="2"/>
      <c r="AA480" s="2" t="s">
        <v>4986</v>
      </c>
      <c r="AB480" s="2" t="s">
        <v>4987</v>
      </c>
      <c r="AC480" s="6" t="s">
        <v>4988</v>
      </c>
      <c r="AE480" t="str" cm="1">
        <f t="array" ref="AE480">AddGsmComma(D480)</f>
        <v>100% COTTON AOP SINGLE JERSEY ,165 GSM</v>
      </c>
    </row>
    <row r="481" spans="1:31" ht="100" customHeight="1" x14ac:dyDescent="0.35">
      <c r="A481" s="4" t="s">
        <v>4910</v>
      </c>
      <c r="B481" s="2" t="s">
        <v>4989</v>
      </c>
      <c r="C481" s="2"/>
      <c r="D481" s="2" t="s">
        <v>47845</v>
      </c>
      <c r="E481" s="2">
        <v>253</v>
      </c>
      <c r="F481" s="2" t="s">
        <v>0</v>
      </c>
      <c r="G481" s="2"/>
      <c r="H481" s="2"/>
      <c r="I481" s="2" t="s">
        <v>51</v>
      </c>
      <c r="J481" s="2" t="s">
        <v>4983</v>
      </c>
      <c r="K481" s="2">
        <v>130</v>
      </c>
      <c r="L481" s="2" t="s">
        <v>63</v>
      </c>
      <c r="M481" s="2" t="s">
        <v>428</v>
      </c>
      <c r="N481" s="2" t="s">
        <v>42701</v>
      </c>
      <c r="O481" s="2"/>
      <c r="P481" s="2" t="s">
        <v>317</v>
      </c>
      <c r="Q481" s="2"/>
      <c r="R481" s="2"/>
      <c r="S481" s="62" t="s">
        <v>4990</v>
      </c>
      <c r="T481" s="2"/>
      <c r="U481" s="7" t="s">
        <v>4991</v>
      </c>
      <c r="V481" s="2"/>
      <c r="W481" s="2"/>
      <c r="X481" s="56"/>
      <c r="Y481" s="7" t="s">
        <v>4992</v>
      </c>
      <c r="Z481" s="2"/>
      <c r="AA481" s="2" t="s">
        <v>44855</v>
      </c>
      <c r="AB481" s="2"/>
      <c r="AC481" s="6"/>
      <c r="AE481" t="str" cm="1">
        <f t="array" ref="AE481">AddGsmComma(D481)</f>
        <v>100% VISCOSE AOP SINGLE JERSEY ,130 GSM</v>
      </c>
    </row>
    <row r="482" spans="1:31" ht="100" customHeight="1" x14ac:dyDescent="0.35">
      <c r="A482" s="4" t="s">
        <v>4910</v>
      </c>
      <c r="B482" s="2" t="s">
        <v>4993</v>
      </c>
      <c r="C482" s="2"/>
      <c r="D482" s="2" t="s">
        <v>47846</v>
      </c>
      <c r="E482" s="2">
        <v>243</v>
      </c>
      <c r="F482" s="2" t="s">
        <v>0</v>
      </c>
      <c r="G482" s="2"/>
      <c r="H482" s="2"/>
      <c r="I482" s="2" t="s">
        <v>51</v>
      </c>
      <c r="J482" s="2" t="s">
        <v>4983</v>
      </c>
      <c r="K482" s="2">
        <v>130</v>
      </c>
      <c r="L482" s="2" t="s">
        <v>136</v>
      </c>
      <c r="M482" s="2" t="s">
        <v>2277</v>
      </c>
      <c r="N482" s="2" t="s">
        <v>42701</v>
      </c>
      <c r="O482" s="2"/>
      <c r="P482" s="2" t="s">
        <v>4994</v>
      </c>
      <c r="Q482" s="2"/>
      <c r="R482" s="2"/>
      <c r="S482" s="62" t="s">
        <v>4995</v>
      </c>
      <c r="T482" s="2"/>
      <c r="U482" s="7" t="s">
        <v>4996</v>
      </c>
      <c r="V482" s="2"/>
      <c r="W482" s="2"/>
      <c r="X482" s="56"/>
      <c r="Y482" s="7" t="s">
        <v>4997</v>
      </c>
      <c r="Z482" s="2"/>
      <c r="AA482" s="2" t="s">
        <v>44856</v>
      </c>
      <c r="AB482" s="2"/>
      <c r="AC482" s="6"/>
      <c r="AE482" t="str" cm="1">
        <f t="array" ref="AE482">AddGsmComma(D482)</f>
        <v>50/50% COTTON/MODAL AOP SINGLE JERSEY ,130 GSM</v>
      </c>
    </row>
    <row r="483" spans="1:31" ht="100" customHeight="1" x14ac:dyDescent="0.35">
      <c r="A483" s="4" t="s">
        <v>4910</v>
      </c>
      <c r="B483" s="2" t="s">
        <v>4998</v>
      </c>
      <c r="C483" s="2"/>
      <c r="D483" s="2" t="s">
        <v>47847</v>
      </c>
      <c r="E483" s="2">
        <v>264</v>
      </c>
      <c r="F483" s="2" t="s">
        <v>0</v>
      </c>
      <c r="G483" s="2" t="s">
        <v>4999</v>
      </c>
      <c r="H483" s="2"/>
      <c r="I483" s="2" t="s">
        <v>51</v>
      </c>
      <c r="J483" s="2" t="s">
        <v>4983</v>
      </c>
      <c r="K483" s="2">
        <v>170</v>
      </c>
      <c r="L483" s="2" t="s">
        <v>2669</v>
      </c>
      <c r="M483" s="2" t="s">
        <v>1540</v>
      </c>
      <c r="N483" s="2" t="s">
        <v>42701</v>
      </c>
      <c r="O483" s="2" t="s">
        <v>5000</v>
      </c>
      <c r="P483" s="2" t="s">
        <v>5001</v>
      </c>
      <c r="Q483" s="2"/>
      <c r="R483" s="2"/>
      <c r="S483" s="62" t="s">
        <v>5002</v>
      </c>
      <c r="T483" s="2"/>
      <c r="U483" s="7" t="s">
        <v>44857</v>
      </c>
      <c r="V483" s="7" t="s">
        <v>5003</v>
      </c>
      <c r="W483" s="2"/>
      <c r="X483" s="56"/>
      <c r="Y483" s="7" t="s">
        <v>5004</v>
      </c>
      <c r="Z483" s="2"/>
      <c r="AA483" s="2" t="s">
        <v>44858</v>
      </c>
      <c r="AB483" s="2"/>
      <c r="AC483" s="6"/>
      <c r="AE483" t="str" cm="1">
        <f t="array" ref="AE483">AddGsmComma(D483)</f>
        <v>100% BAMBOO AOP SINGLE JERSEY ,170 GSM</v>
      </c>
    </row>
    <row r="484" spans="1:31" ht="100" customHeight="1" x14ac:dyDescent="0.35">
      <c r="A484" s="4" t="s">
        <v>4910</v>
      </c>
      <c r="B484" s="2" t="s">
        <v>5005</v>
      </c>
      <c r="C484" s="2"/>
      <c r="D484" s="2" t="s">
        <v>47848</v>
      </c>
      <c r="E484" s="2" t="s">
        <v>5006</v>
      </c>
      <c r="F484" s="2" t="s">
        <v>0</v>
      </c>
      <c r="G484" s="2"/>
      <c r="H484" s="2"/>
      <c r="I484" s="2" t="s">
        <v>684</v>
      </c>
      <c r="J484" s="2" t="s">
        <v>5007</v>
      </c>
      <c r="K484" s="2">
        <v>150</v>
      </c>
      <c r="L484" s="2" t="s">
        <v>5008</v>
      </c>
      <c r="M484" s="2" t="s">
        <v>428</v>
      </c>
      <c r="N484" s="2" t="s">
        <v>42701</v>
      </c>
      <c r="O484" s="2" t="s">
        <v>5009</v>
      </c>
      <c r="P484" s="2" t="s">
        <v>5010</v>
      </c>
      <c r="Q484" s="2"/>
      <c r="R484" s="2"/>
      <c r="S484" s="62" t="s">
        <v>5011</v>
      </c>
      <c r="T484" s="2"/>
      <c r="U484" s="7" t="s">
        <v>5012</v>
      </c>
      <c r="V484" s="7" t="s">
        <v>5013</v>
      </c>
      <c r="W484" s="2"/>
      <c r="X484" s="56"/>
      <c r="Y484" s="7" t="s">
        <v>5014</v>
      </c>
      <c r="Z484" s="7" t="s">
        <v>5015</v>
      </c>
      <c r="AA484" s="2" t="s">
        <v>5016</v>
      </c>
      <c r="AB484" s="2" t="s">
        <v>5017</v>
      </c>
      <c r="AC484" s="6" t="s">
        <v>2251</v>
      </c>
      <c r="AE484" t="str" cm="1">
        <f t="array" ref="AE484">AddGsmComma(D484)</f>
        <v>80/20% THERMOLITE POLYESTER/ELASTANE STR SINGLE JERSEY ,150 GSM</v>
      </c>
    </row>
    <row r="485" spans="1:31" ht="100" customHeight="1" x14ac:dyDescent="0.35">
      <c r="A485" s="4" t="s">
        <v>4910</v>
      </c>
      <c r="B485" s="2" t="s">
        <v>5018</v>
      </c>
      <c r="C485" s="2"/>
      <c r="D485" s="2" t="s">
        <v>47849</v>
      </c>
      <c r="E485" s="2" t="s">
        <v>5019</v>
      </c>
      <c r="F485" s="2" t="s">
        <v>0</v>
      </c>
      <c r="G485" s="2"/>
      <c r="H485" s="2"/>
      <c r="I485" s="2" t="s">
        <v>51</v>
      </c>
      <c r="J485" s="2" t="s">
        <v>5007</v>
      </c>
      <c r="K485" s="2">
        <v>80</v>
      </c>
      <c r="L485" s="2" t="s">
        <v>5020</v>
      </c>
      <c r="M485" s="2" t="s">
        <v>80</v>
      </c>
      <c r="N485" s="2" t="s">
        <v>42701</v>
      </c>
      <c r="O485" s="2" t="s">
        <v>5021</v>
      </c>
      <c r="P485" s="2" t="s">
        <v>5022</v>
      </c>
      <c r="Q485" s="2"/>
      <c r="R485" s="2"/>
      <c r="S485" s="62" t="s">
        <v>5023</v>
      </c>
      <c r="T485" s="2"/>
      <c r="U485" s="7" t="s">
        <v>5024</v>
      </c>
      <c r="V485" s="7" t="s">
        <v>5013</v>
      </c>
      <c r="W485" s="2"/>
      <c r="X485" s="56"/>
      <c r="Y485" s="7" t="s">
        <v>5025</v>
      </c>
      <c r="Z485" s="7" t="s">
        <v>5026</v>
      </c>
      <c r="AA485" s="2" t="s">
        <v>5027</v>
      </c>
      <c r="AB485" s="2" t="s">
        <v>5017</v>
      </c>
      <c r="AC485" s="6" t="s">
        <v>2251</v>
      </c>
      <c r="AE485" t="str" cm="1">
        <f t="array" ref="AE485">AddGsmComma(D485)</f>
        <v>100% THERMOLITE POLYESTER SINGLE JERSEY ,80 GSM</v>
      </c>
    </row>
    <row r="486" spans="1:31" ht="100" customHeight="1" x14ac:dyDescent="0.35">
      <c r="A486" s="4" t="s">
        <v>4910</v>
      </c>
      <c r="B486" s="2" t="s">
        <v>5028</v>
      </c>
      <c r="C486" s="2"/>
      <c r="D486" s="2" t="s">
        <v>47850</v>
      </c>
      <c r="E486" s="2" t="s">
        <v>5029</v>
      </c>
      <c r="F486" s="2" t="s">
        <v>0</v>
      </c>
      <c r="G486" s="2"/>
      <c r="H486" s="2"/>
      <c r="I486" s="2" t="s">
        <v>5030</v>
      </c>
      <c r="J486" s="2" t="s">
        <v>2777</v>
      </c>
      <c r="K486" s="2">
        <v>220</v>
      </c>
      <c r="L486" s="2" t="s">
        <v>5031</v>
      </c>
      <c r="M486" s="2" t="s">
        <v>2012</v>
      </c>
      <c r="N486" s="2" t="s">
        <v>42701</v>
      </c>
      <c r="O486" s="2" t="s">
        <v>5032</v>
      </c>
      <c r="P486" s="2" t="s">
        <v>5033</v>
      </c>
      <c r="Q486" s="2"/>
      <c r="R486" s="2"/>
      <c r="S486" s="62" t="s">
        <v>5034</v>
      </c>
      <c r="T486" s="2"/>
      <c r="U486" s="7" t="s">
        <v>5035</v>
      </c>
      <c r="V486" s="7" t="s">
        <v>5013</v>
      </c>
      <c r="W486" s="2"/>
      <c r="X486" s="56"/>
      <c r="Y486" s="7" t="s">
        <v>5036</v>
      </c>
      <c r="Z486" s="7" t="s">
        <v>5037</v>
      </c>
      <c r="AA486" s="2" t="s">
        <v>5016</v>
      </c>
      <c r="AB486" s="2" t="s">
        <v>5038</v>
      </c>
      <c r="AC486" s="6" t="s">
        <v>5039</v>
      </c>
      <c r="AD486" s="71">
        <v>5</v>
      </c>
      <c r="AE486" t="str" cm="1">
        <f t="array" ref="AE486">AddGsmComma(D486)</f>
        <v>86/14% COOLMAX POLYESTER/ELASTANE 1x1 STR RIB ,220 GSM</v>
      </c>
    </row>
    <row r="487" spans="1:31" ht="100" customHeight="1" x14ac:dyDescent="0.35">
      <c r="A487" s="4" t="s">
        <v>4910</v>
      </c>
      <c r="B487" s="2" t="s">
        <v>5040</v>
      </c>
      <c r="C487" s="2"/>
      <c r="D487" s="2" t="s">
        <v>47851</v>
      </c>
      <c r="E487" s="2">
        <v>675</v>
      </c>
      <c r="F487" s="2" t="s">
        <v>0</v>
      </c>
      <c r="G487" s="2" t="s">
        <v>5041</v>
      </c>
      <c r="H487" s="2"/>
      <c r="I487" s="2" t="s">
        <v>51</v>
      </c>
      <c r="J487" s="2" t="s">
        <v>5042</v>
      </c>
      <c r="K487" s="2">
        <v>140</v>
      </c>
      <c r="L487" s="2" t="s">
        <v>53</v>
      </c>
      <c r="M487" s="2" t="s">
        <v>137</v>
      </c>
      <c r="N487" s="2" t="s">
        <v>42702</v>
      </c>
      <c r="O487" s="2" t="s">
        <v>5043</v>
      </c>
      <c r="P487" s="2" t="s">
        <v>54</v>
      </c>
      <c r="Q487" s="2"/>
      <c r="R487" s="2"/>
      <c r="S487" s="62" t="s">
        <v>5044</v>
      </c>
      <c r="T487" s="7" t="s">
        <v>5045</v>
      </c>
      <c r="U487" s="7" t="s">
        <v>5046</v>
      </c>
      <c r="V487" s="7" t="s">
        <v>5047</v>
      </c>
      <c r="W487" s="7" t="s">
        <v>5048</v>
      </c>
      <c r="X487" s="56"/>
      <c r="Y487" s="7" t="s">
        <v>5049</v>
      </c>
      <c r="Z487" s="7" t="s">
        <v>5050</v>
      </c>
      <c r="AA487" s="2" t="s">
        <v>5051</v>
      </c>
      <c r="AB487" s="2" t="s">
        <v>5052</v>
      </c>
      <c r="AC487" s="6" t="s">
        <v>5053</v>
      </c>
      <c r="AE487" t="str" cm="1">
        <f t="array" ref="AE487">AddGsmComma(D487)</f>
        <v>100% COTTON TOUGH COTTON SINGLE JERSEY ,140 GSM TOUGH COTTON  FINISH</v>
      </c>
    </row>
    <row r="488" spans="1:31" ht="100" customHeight="1" x14ac:dyDescent="0.35">
      <c r="A488" s="4" t="s">
        <v>4910</v>
      </c>
      <c r="B488" s="2" t="s">
        <v>5054</v>
      </c>
      <c r="C488" s="2"/>
      <c r="D488" s="2" t="s">
        <v>47497</v>
      </c>
      <c r="E488" s="2">
        <v>492</v>
      </c>
      <c r="F488" s="2" t="s">
        <v>205</v>
      </c>
      <c r="G488" s="2"/>
      <c r="H488" s="2"/>
      <c r="I488" s="2" t="s">
        <v>51</v>
      </c>
      <c r="J488" s="2" t="s">
        <v>52</v>
      </c>
      <c r="K488" s="2">
        <v>135</v>
      </c>
      <c r="L488" s="2" t="s">
        <v>39</v>
      </c>
      <c r="M488" s="2" t="s">
        <v>206</v>
      </c>
      <c r="N488" s="2" t="s">
        <v>42703</v>
      </c>
      <c r="O488" s="2" t="s">
        <v>5055</v>
      </c>
      <c r="P488" s="2" t="s">
        <v>5056</v>
      </c>
      <c r="Q488" s="2"/>
      <c r="R488" s="2"/>
      <c r="S488" s="62" t="s">
        <v>5057</v>
      </c>
      <c r="T488" s="2"/>
      <c r="U488" s="7" t="s">
        <v>5058</v>
      </c>
      <c r="V488" s="7" t="s">
        <v>44859</v>
      </c>
      <c r="W488" s="7" t="s">
        <v>211</v>
      </c>
      <c r="X488" s="56"/>
      <c r="Y488" s="7" t="s">
        <v>5059</v>
      </c>
      <c r="Z488" s="2"/>
      <c r="AA488" s="2" t="s">
        <v>214</v>
      </c>
      <c r="AB488" s="2" t="s">
        <v>44565</v>
      </c>
      <c r="AC488" s="6" t="s">
        <v>215</v>
      </c>
      <c r="AE488" t="str" cm="1">
        <f t="array" ref="AE488">AddGsmComma(D488)</f>
        <v>100% COTTON(PIMA) LIGHT SINGLE JERSEY ,135 GSM</v>
      </c>
    </row>
    <row r="489" spans="1:31" ht="100" customHeight="1" x14ac:dyDescent="0.35">
      <c r="A489" s="4" t="s">
        <v>4910</v>
      </c>
      <c r="B489" s="2" t="s">
        <v>5060</v>
      </c>
      <c r="C489" s="2"/>
      <c r="D489" s="2" t="s">
        <v>47852</v>
      </c>
      <c r="E489" s="2"/>
      <c r="F489" s="2" t="s">
        <v>0</v>
      </c>
      <c r="G489" s="2" t="s">
        <v>5041</v>
      </c>
      <c r="H489" s="2"/>
      <c r="I489" s="2" t="s">
        <v>51</v>
      </c>
      <c r="J489" s="2" t="s">
        <v>5061</v>
      </c>
      <c r="K489" s="2">
        <v>160</v>
      </c>
      <c r="L489" s="2" t="s">
        <v>5062</v>
      </c>
      <c r="M489" s="2"/>
      <c r="N489" s="2" t="s">
        <v>42701</v>
      </c>
      <c r="O489" s="2"/>
      <c r="P489" s="2" t="s">
        <v>5063</v>
      </c>
      <c r="Q489" s="2"/>
      <c r="R489" s="2"/>
      <c r="S489" s="62" t="s">
        <v>5064</v>
      </c>
      <c r="T489" s="2"/>
      <c r="U489" s="7" t="s">
        <v>5065</v>
      </c>
      <c r="V489" s="2"/>
      <c r="W489" s="2"/>
      <c r="X489" s="56"/>
      <c r="Y489" s="2"/>
      <c r="Z489" s="2"/>
      <c r="AA489" s="2" t="s">
        <v>279</v>
      </c>
      <c r="AB489" s="2" t="s">
        <v>280</v>
      </c>
      <c r="AC489" s="6" t="s">
        <v>281</v>
      </c>
      <c r="AE489" t="str" cm="1">
        <f t="array" ref="AE489">AddGsmComma(D489)</f>
        <v>100%COTTON(SLUB) UV PROTECTON FINISHED SINGLE JERSEY ,160 GSM</v>
      </c>
    </row>
    <row r="490" spans="1:31" ht="100" customHeight="1" x14ac:dyDescent="0.35">
      <c r="A490" s="4" t="s">
        <v>4910</v>
      </c>
      <c r="B490" s="2" t="s">
        <v>5066</v>
      </c>
      <c r="C490" s="2"/>
      <c r="D490" s="2" t="s">
        <v>47853</v>
      </c>
      <c r="E490" s="2"/>
      <c r="F490" s="2" t="s">
        <v>0</v>
      </c>
      <c r="G490" s="2" t="s">
        <v>5041</v>
      </c>
      <c r="H490" s="2"/>
      <c r="I490" s="2" t="s">
        <v>51</v>
      </c>
      <c r="J490" s="2" t="s">
        <v>5067</v>
      </c>
      <c r="K490" s="2">
        <v>160</v>
      </c>
      <c r="L490" s="2" t="s">
        <v>53</v>
      </c>
      <c r="M490" s="2"/>
      <c r="N490" s="2" t="s">
        <v>42701</v>
      </c>
      <c r="O490" s="2"/>
      <c r="P490" s="2" t="s">
        <v>54</v>
      </c>
      <c r="Q490" s="2"/>
      <c r="R490" s="2"/>
      <c r="S490" s="62" t="s">
        <v>5068</v>
      </c>
      <c r="T490" s="2"/>
      <c r="U490" s="7" t="s">
        <v>5069</v>
      </c>
      <c r="V490" s="2"/>
      <c r="W490" s="2"/>
      <c r="X490" s="56"/>
      <c r="Y490" s="2"/>
      <c r="Z490" s="2"/>
      <c r="AA490" s="2" t="s">
        <v>44860</v>
      </c>
      <c r="AB490" s="2" t="s">
        <v>280</v>
      </c>
      <c r="AC490" s="6" t="s">
        <v>281</v>
      </c>
      <c r="AE490" t="str" cm="1">
        <f t="array" ref="AE490">AddGsmComma(D490)</f>
        <v>100% COTTON WICKING FINISHED SINGLE JERSEY ,160 GSM WICKING FINISH</v>
      </c>
    </row>
    <row r="491" spans="1:31" ht="100" customHeight="1" x14ac:dyDescent="0.35">
      <c r="A491" s="4" t="s">
        <v>4910</v>
      </c>
      <c r="B491" s="2" t="s">
        <v>5070</v>
      </c>
      <c r="C491" s="2"/>
      <c r="D491" s="2" t="s">
        <v>47854</v>
      </c>
      <c r="E491" s="2" t="s">
        <v>5071</v>
      </c>
      <c r="F491" s="2" t="s">
        <v>154</v>
      </c>
      <c r="G491" s="2"/>
      <c r="H491" s="2"/>
      <c r="I491" s="2" t="s">
        <v>51</v>
      </c>
      <c r="J491" s="2" t="s">
        <v>5072</v>
      </c>
      <c r="K491" s="2">
        <v>210</v>
      </c>
      <c r="L491" s="2" t="s">
        <v>5073</v>
      </c>
      <c r="M491" s="2" t="s">
        <v>64</v>
      </c>
      <c r="N491" s="2" t="s">
        <v>42757</v>
      </c>
      <c r="O491" s="2" t="s">
        <v>44861</v>
      </c>
      <c r="P491" s="2" t="s">
        <v>44862</v>
      </c>
      <c r="Q491" s="2"/>
      <c r="R491" s="2"/>
      <c r="S491" s="62" t="s">
        <v>5074</v>
      </c>
      <c r="T491" s="2"/>
      <c r="U491" s="7" t="s">
        <v>5075</v>
      </c>
      <c r="V491" s="7" t="s">
        <v>5076</v>
      </c>
      <c r="W491" s="7" t="s">
        <v>5077</v>
      </c>
      <c r="X491" s="56"/>
      <c r="Y491" s="7" t="s">
        <v>5078</v>
      </c>
      <c r="Z491" s="7" t="s">
        <v>5079</v>
      </c>
      <c r="AA491" s="2" t="s">
        <v>4932</v>
      </c>
      <c r="AB491" s="2" t="s">
        <v>4922</v>
      </c>
      <c r="AC491" s="6" t="s">
        <v>4923</v>
      </c>
      <c r="AE491" t="str" cm="1">
        <f t="array" ref="AE491">AddGsmComma(D491)</f>
        <v>38/30/20/12% POLYESTER/ACRYLIC/VISCOSE/SPANDEX UNIQLO HEAT TECH STRETCH S/J ,210 GSM</v>
      </c>
    </row>
    <row r="492" spans="1:31" ht="100" customHeight="1" x14ac:dyDescent="0.35">
      <c r="A492" s="4" t="s">
        <v>4910</v>
      </c>
      <c r="B492" s="2" t="s">
        <v>5080</v>
      </c>
      <c r="C492" s="2"/>
      <c r="D492" s="2" t="s">
        <v>47855</v>
      </c>
      <c r="E492" s="2" t="s">
        <v>5081</v>
      </c>
      <c r="F492" s="2" t="s">
        <v>154</v>
      </c>
      <c r="G492" s="2"/>
      <c r="H492" s="2"/>
      <c r="I492" s="2" t="s">
        <v>51</v>
      </c>
      <c r="J492" s="2" t="s">
        <v>5082</v>
      </c>
      <c r="K492" s="2">
        <v>180</v>
      </c>
      <c r="L492" s="2" t="s">
        <v>5083</v>
      </c>
      <c r="M492" s="2" t="s">
        <v>686</v>
      </c>
      <c r="N492" s="2" t="s">
        <v>42757</v>
      </c>
      <c r="O492" s="2" t="s">
        <v>44863</v>
      </c>
      <c r="P492" s="2" t="s">
        <v>44864</v>
      </c>
      <c r="Q492" s="2"/>
      <c r="R492" s="2"/>
      <c r="S492" s="62" t="s">
        <v>5084</v>
      </c>
      <c r="T492" s="2"/>
      <c r="U492" s="7" t="s">
        <v>5085</v>
      </c>
      <c r="V492" s="7" t="s">
        <v>5076</v>
      </c>
      <c r="W492" s="7" t="s">
        <v>5077</v>
      </c>
      <c r="X492" s="56"/>
      <c r="Y492" s="7" t="s">
        <v>5086</v>
      </c>
      <c r="Z492" s="7" t="s">
        <v>5087</v>
      </c>
      <c r="AA492" s="2" t="s">
        <v>5088</v>
      </c>
      <c r="AB492" s="2" t="s">
        <v>4922</v>
      </c>
      <c r="AC492" s="6" t="s">
        <v>4923</v>
      </c>
      <c r="AE492" t="str" cm="1">
        <f t="array" ref="AE492">AddGsmComma(D492)</f>
        <v>37/41/18/4% POLYESTER/ACRYLIC/VISCOSE/SPANDEX UNIQLO ULTRA-WARM HEAT TECH ,180 GSM</v>
      </c>
    </row>
    <row r="493" spans="1:31" ht="100" customHeight="1" x14ac:dyDescent="0.35">
      <c r="A493" s="4" t="s">
        <v>4910</v>
      </c>
      <c r="B493" s="2" t="s">
        <v>5089</v>
      </c>
      <c r="C493" s="2"/>
      <c r="D493" s="2" t="s">
        <v>47856</v>
      </c>
      <c r="E493" s="2"/>
      <c r="F493" s="2"/>
      <c r="G493" s="2" t="s">
        <v>5041</v>
      </c>
      <c r="H493" s="2"/>
      <c r="I493" s="2" t="s">
        <v>4569</v>
      </c>
      <c r="J493" s="2" t="s">
        <v>5090</v>
      </c>
      <c r="K493" s="2">
        <v>200</v>
      </c>
      <c r="L493" s="2" t="s">
        <v>5091</v>
      </c>
      <c r="M493" s="2"/>
      <c r="N493" s="2" t="s">
        <v>42701</v>
      </c>
      <c r="O493" s="2"/>
      <c r="P493" s="2" t="s">
        <v>5092</v>
      </c>
      <c r="Q493" s="2"/>
      <c r="R493" s="2"/>
      <c r="S493" s="62" t="s">
        <v>5093</v>
      </c>
      <c r="T493" s="2"/>
      <c r="U493" s="7" t="s">
        <v>5094</v>
      </c>
      <c r="V493" s="2"/>
      <c r="W493" s="2"/>
      <c r="X493" s="56"/>
      <c r="Y493" s="2"/>
      <c r="Z493" s="2"/>
      <c r="AA493" s="2" t="s">
        <v>5095</v>
      </c>
      <c r="AB493" s="2" t="s">
        <v>5096</v>
      </c>
      <c r="AC493" s="6" t="s">
        <v>5097</v>
      </c>
      <c r="AE493" t="str" cm="1">
        <f t="array" ref="AE493">AddGsmComma(D493)</f>
        <v>72/28% COTTON/POLYESTER(FILAMENT) QUICK DRY SINGLE LACSOSTE ,200 GSM QUICK DRY FINISH</v>
      </c>
    </row>
    <row r="494" spans="1:31" ht="100" customHeight="1" x14ac:dyDescent="0.35">
      <c r="A494" s="4" t="s">
        <v>4910</v>
      </c>
      <c r="B494" s="2" t="s">
        <v>5098</v>
      </c>
      <c r="C494" s="2"/>
      <c r="D494" s="2" t="s">
        <v>47857</v>
      </c>
      <c r="E494" s="2">
        <v>604</v>
      </c>
      <c r="F494" s="2" t="s">
        <v>5099</v>
      </c>
      <c r="G494" s="2" t="s">
        <v>5041</v>
      </c>
      <c r="H494" s="2"/>
      <c r="I494" s="2" t="s">
        <v>4569</v>
      </c>
      <c r="J494" s="2" t="s">
        <v>5100</v>
      </c>
      <c r="K494" s="2">
        <v>210</v>
      </c>
      <c r="L494" s="2" t="s">
        <v>101</v>
      </c>
      <c r="M494" s="2" t="s">
        <v>362</v>
      </c>
      <c r="N494" s="2" t="s">
        <v>42702</v>
      </c>
      <c r="O494" s="2" t="s">
        <v>5101</v>
      </c>
      <c r="P494" s="2" t="s">
        <v>5102</v>
      </c>
      <c r="Q494" s="2"/>
      <c r="R494" s="2"/>
      <c r="S494" s="62" t="s">
        <v>5103</v>
      </c>
      <c r="T494" s="2"/>
      <c r="U494" s="7" t="s">
        <v>5104</v>
      </c>
      <c r="V494" s="7" t="s">
        <v>5105</v>
      </c>
      <c r="W494" s="7" t="s">
        <v>5106</v>
      </c>
      <c r="X494" s="192" t="s">
        <v>5107</v>
      </c>
      <c r="Y494" s="7" t="s">
        <v>5108</v>
      </c>
      <c r="Z494" s="2"/>
      <c r="AA494" s="2" t="s">
        <v>5109</v>
      </c>
      <c r="AB494" s="2" t="s">
        <v>5110</v>
      </c>
      <c r="AC494" s="6" t="s">
        <v>5111</v>
      </c>
      <c r="AE494" t="str" cm="1">
        <f t="array" ref="AE494">AddGsmComma(D494)</f>
        <v>60/40% COTTON/POLYESTER POLO PIQUE ,210 GSM QUICK DRY FINISH</v>
      </c>
    </row>
    <row r="495" spans="1:31" ht="100" customHeight="1" x14ac:dyDescent="0.35">
      <c r="A495" s="4" t="s">
        <v>4910</v>
      </c>
      <c r="B495" s="2" t="s">
        <v>5112</v>
      </c>
      <c r="C495" s="2"/>
      <c r="D495" s="2" t="s">
        <v>44865</v>
      </c>
      <c r="E495" s="2" t="s">
        <v>5113</v>
      </c>
      <c r="F495" s="2" t="s">
        <v>4742</v>
      </c>
      <c r="G495" s="2"/>
      <c r="H495" s="2"/>
      <c r="I495" s="2" t="s">
        <v>2460</v>
      </c>
      <c r="J495" s="2" t="s">
        <v>5114</v>
      </c>
      <c r="K495" s="2">
        <v>205</v>
      </c>
      <c r="L495" s="2" t="s">
        <v>5115</v>
      </c>
      <c r="M495" s="2" t="s">
        <v>699</v>
      </c>
      <c r="N495" s="2" t="s">
        <v>42710</v>
      </c>
      <c r="O495" s="2" t="s">
        <v>5116</v>
      </c>
      <c r="P495" s="2" t="s">
        <v>5117</v>
      </c>
      <c r="Q495" s="2"/>
      <c r="R495" s="2"/>
      <c r="S495" s="62" t="s">
        <v>5118</v>
      </c>
      <c r="T495" s="7" t="s">
        <v>5119</v>
      </c>
      <c r="U495" s="7" t="s">
        <v>5120</v>
      </c>
      <c r="V495" s="7" t="s">
        <v>5121</v>
      </c>
      <c r="W495" s="7" t="s">
        <v>5122</v>
      </c>
      <c r="X495" s="192"/>
      <c r="Y495" s="7" t="s">
        <v>5123</v>
      </c>
      <c r="Z495" s="2"/>
      <c r="AA495" s="2" t="s">
        <v>5124</v>
      </c>
      <c r="AB495" s="2" t="s">
        <v>5125</v>
      </c>
      <c r="AC495" s="6" t="s">
        <v>5053</v>
      </c>
      <c r="AE495" t="str" cm="1">
        <f t="array" ref="AE495">AddGsmComma(D495)</f>
        <v>50/50% POLYESTER/RAYON FUNCTIONAL SINGLE JERSEY 205 DRY</v>
      </c>
    </row>
    <row r="496" spans="1:31" ht="100" customHeight="1" x14ac:dyDescent="0.35">
      <c r="A496" s="4" t="s">
        <v>4910</v>
      </c>
      <c r="B496" s="2" t="s">
        <v>5126</v>
      </c>
      <c r="C496" s="2"/>
      <c r="D496" s="2" t="s">
        <v>44866</v>
      </c>
      <c r="E496" s="2" t="s">
        <v>5127</v>
      </c>
      <c r="F496" s="2" t="s">
        <v>4742</v>
      </c>
      <c r="G496" s="2"/>
      <c r="H496" s="2"/>
      <c r="I496" s="2" t="s">
        <v>5128</v>
      </c>
      <c r="J496" s="2" t="s">
        <v>5129</v>
      </c>
      <c r="K496" s="2">
        <v>125</v>
      </c>
      <c r="L496" s="2" t="s">
        <v>5130</v>
      </c>
      <c r="M496" s="2" t="s">
        <v>561</v>
      </c>
      <c r="N496" s="2" t="s">
        <v>42735</v>
      </c>
      <c r="O496" s="2" t="s">
        <v>5131</v>
      </c>
      <c r="P496" s="2"/>
      <c r="Q496" s="2"/>
      <c r="R496" s="2"/>
      <c r="S496" s="62" t="s">
        <v>5132</v>
      </c>
      <c r="T496" s="7" t="s">
        <v>5133</v>
      </c>
      <c r="U496" s="7" t="s">
        <v>5134</v>
      </c>
      <c r="V496" s="7" t="s">
        <v>5135</v>
      </c>
      <c r="W496" s="7" t="s">
        <v>5136</v>
      </c>
      <c r="X496" s="192"/>
      <c r="Y496" s="7" t="s">
        <v>5137</v>
      </c>
      <c r="Z496" s="7" t="s">
        <v>5138</v>
      </c>
      <c r="AA496" s="2" t="s">
        <v>5139</v>
      </c>
      <c r="AB496" s="2" t="s">
        <v>5140</v>
      </c>
      <c r="AC496" s="6" t="s">
        <v>5053</v>
      </c>
      <c r="AE496" t="str" cm="1">
        <f t="array" ref="AE496">AddGsmComma(D496)</f>
        <v>55/25/20% POLYESTER/COTTON/RAYON FUNCTIONAL 1X1 RIB 125 DRY</v>
      </c>
    </row>
    <row r="497" spans="1:31" ht="100" customHeight="1" x14ac:dyDescent="0.35">
      <c r="A497" s="4" t="s">
        <v>4910</v>
      </c>
      <c r="B497" s="2" t="s">
        <v>5141</v>
      </c>
      <c r="C497" s="2"/>
      <c r="D497" s="2" t="s">
        <v>44867</v>
      </c>
      <c r="E497" s="2" t="s">
        <v>5142</v>
      </c>
      <c r="F497" s="2" t="s">
        <v>4742</v>
      </c>
      <c r="G497" s="2"/>
      <c r="H497" s="2"/>
      <c r="I497" s="2" t="s">
        <v>3504</v>
      </c>
      <c r="J497" s="2" t="s">
        <v>5143</v>
      </c>
      <c r="K497" s="2">
        <v>235</v>
      </c>
      <c r="L497" s="2" t="s">
        <v>5144</v>
      </c>
      <c r="M497" s="2" t="s">
        <v>699</v>
      </c>
      <c r="N497" s="2" t="s">
        <v>42701</v>
      </c>
      <c r="O497" s="2"/>
      <c r="P497" s="2"/>
      <c r="Q497" s="2"/>
      <c r="R497" s="2"/>
      <c r="S497" s="62" t="s">
        <v>5145</v>
      </c>
      <c r="T497" s="2"/>
      <c r="U497" s="7" t="s">
        <v>5146</v>
      </c>
      <c r="V497" s="7" t="s">
        <v>5147</v>
      </c>
      <c r="W497" s="2"/>
      <c r="X497" s="192"/>
      <c r="Y497" s="7" t="s">
        <v>5148</v>
      </c>
      <c r="Z497" s="2"/>
      <c r="AA497" s="2" t="s">
        <v>5149</v>
      </c>
      <c r="AB497" s="2" t="s">
        <v>5125</v>
      </c>
      <c r="AC497" s="6" t="s">
        <v>5150</v>
      </c>
      <c r="AE497" t="str" cm="1">
        <f t="array" ref="AE497">AddGsmComma(D497)</f>
        <v>100% COTTON(CARDED) FUNCTIONAL RIB 235 DRY</v>
      </c>
    </row>
    <row r="498" spans="1:31" ht="100" customHeight="1" x14ac:dyDescent="0.35">
      <c r="A498" s="4" t="s">
        <v>4910</v>
      </c>
      <c r="B498" s="2" t="s">
        <v>5151</v>
      </c>
      <c r="C498" s="2"/>
      <c r="D498" s="2" t="s">
        <v>47858</v>
      </c>
      <c r="E498" s="2"/>
      <c r="F498" s="2"/>
      <c r="G498" s="2" t="s">
        <v>5041</v>
      </c>
      <c r="H498" s="2"/>
      <c r="I498" s="2" t="s">
        <v>4569</v>
      </c>
      <c r="J498" s="2" t="s">
        <v>5152</v>
      </c>
      <c r="K498" s="2">
        <v>250</v>
      </c>
      <c r="L498" s="2" t="s">
        <v>5153</v>
      </c>
      <c r="M498" s="2"/>
      <c r="N498" s="2" t="s">
        <v>42701</v>
      </c>
      <c r="O498" s="2"/>
      <c r="P498" s="2" t="s">
        <v>5154</v>
      </c>
      <c r="Q498" s="2"/>
      <c r="R498" s="2"/>
      <c r="S498" s="62" t="s">
        <v>5155</v>
      </c>
      <c r="T498" s="2"/>
      <c r="U498" s="7" t="s">
        <v>5156</v>
      </c>
      <c r="V498" s="2"/>
      <c r="W498" s="2"/>
      <c r="X498" s="56"/>
      <c r="Y498" s="2"/>
      <c r="Z498" s="2"/>
      <c r="AA498" s="2" t="s">
        <v>5157</v>
      </c>
      <c r="AB498" s="2" t="s">
        <v>5158</v>
      </c>
      <c r="AC498" s="6" t="s">
        <v>5159</v>
      </c>
      <c r="AE498" t="str" cm="1">
        <f t="array" ref="AE498">AddGsmComma(D498)</f>
        <v>72/28% COTTON/POLYESTER QUICK DRY POLO PIQUE ,250 GSM QUICK DRY FINISH</v>
      </c>
    </row>
    <row r="499" spans="1:31" ht="100" customHeight="1" x14ac:dyDescent="0.35">
      <c r="A499" s="4" t="s">
        <v>4910</v>
      </c>
      <c r="B499" s="2" t="s">
        <v>5160</v>
      </c>
      <c r="C499" s="2"/>
      <c r="D499" s="2" t="s">
        <v>47859</v>
      </c>
      <c r="E499" s="2"/>
      <c r="F499" s="2" t="s">
        <v>557</v>
      </c>
      <c r="G499" s="2" t="s">
        <v>5161</v>
      </c>
      <c r="H499" s="2"/>
      <c r="I499" s="2" t="s">
        <v>3504</v>
      </c>
      <c r="J499" s="2" t="s">
        <v>5162</v>
      </c>
      <c r="K499" s="2">
        <v>250</v>
      </c>
      <c r="L499" s="2" t="s">
        <v>748</v>
      </c>
      <c r="M499" s="2"/>
      <c r="N499" s="2" t="s">
        <v>42735</v>
      </c>
      <c r="O499" s="2" t="s">
        <v>5163</v>
      </c>
      <c r="P499" s="2" t="s">
        <v>5164</v>
      </c>
      <c r="Q499" s="2"/>
      <c r="R499" s="2"/>
      <c r="S499" s="62" t="s">
        <v>5165</v>
      </c>
      <c r="T499" s="2"/>
      <c r="U499" s="7" t="s">
        <v>5166</v>
      </c>
      <c r="V499" s="7" t="s">
        <v>5167</v>
      </c>
      <c r="W499" s="7" t="s">
        <v>5168</v>
      </c>
      <c r="X499" s="56"/>
      <c r="Y499" s="2"/>
      <c r="Z499" s="7" t="s">
        <v>5169</v>
      </c>
      <c r="AA499" s="2" t="s">
        <v>5170</v>
      </c>
      <c r="AB499" s="2" t="s">
        <v>5171</v>
      </c>
      <c r="AC499" s="6" t="s">
        <v>5172</v>
      </c>
      <c r="AE499" t="str" cm="1">
        <f t="array" ref="AE499">AddGsmComma(D499)</f>
        <v>95/5% COTTON/ELASTANE NEEDLE DROP AOP RIB ,250 GSM</v>
      </c>
    </row>
    <row r="500" spans="1:31" ht="100" customHeight="1" x14ac:dyDescent="0.35">
      <c r="A500" s="4" t="s">
        <v>4910</v>
      </c>
      <c r="B500" s="2" t="s">
        <v>5173</v>
      </c>
      <c r="C500" s="2"/>
      <c r="D500" s="2" t="s">
        <v>47860</v>
      </c>
      <c r="E500" s="2">
        <v>791</v>
      </c>
      <c r="F500" s="2" t="s">
        <v>5174</v>
      </c>
      <c r="G500" s="2"/>
      <c r="H500" s="2"/>
      <c r="I500" s="2" t="s">
        <v>4569</v>
      </c>
      <c r="J500" s="2" t="s">
        <v>5175</v>
      </c>
      <c r="K500" s="2">
        <v>205</v>
      </c>
      <c r="L500" s="2" t="s">
        <v>101</v>
      </c>
      <c r="M500" s="2" t="s">
        <v>896</v>
      </c>
      <c r="N500" s="2" t="s">
        <v>42701</v>
      </c>
      <c r="O500" s="2" t="s">
        <v>5101</v>
      </c>
      <c r="P500" s="2" t="s">
        <v>5176</v>
      </c>
      <c r="Q500" s="2"/>
      <c r="R500" s="2"/>
      <c r="S500" s="62" t="s">
        <v>5177</v>
      </c>
      <c r="T500" s="2"/>
      <c r="U500" s="7" t="s">
        <v>5178</v>
      </c>
      <c r="V500" s="7" t="s">
        <v>5179</v>
      </c>
      <c r="W500" s="2"/>
      <c r="X500" s="56"/>
      <c r="Y500" s="7" t="s">
        <v>5180</v>
      </c>
      <c r="Z500" s="2"/>
      <c r="AA500" s="2" t="s">
        <v>44868</v>
      </c>
      <c r="AB500" s="2" t="s">
        <v>5181</v>
      </c>
      <c r="AC500" s="6" t="s">
        <v>5182</v>
      </c>
      <c r="AE500" t="str" cm="1">
        <f t="array" ref="AE500">AddGsmComma(D500)</f>
        <v>60/40% COTTON/POLYESTER ACTIVE COMFORT FINISH POLO PIQUE ,205 GSM 3X DRY FINISHING POLY-COTTON LAYER</v>
      </c>
    </row>
    <row r="501" spans="1:31" ht="100" customHeight="1" x14ac:dyDescent="0.35">
      <c r="A501" s="4" t="s">
        <v>4910</v>
      </c>
      <c r="B501" s="2" t="s">
        <v>5183</v>
      </c>
      <c r="C501" s="2"/>
      <c r="D501" s="2" t="s">
        <v>44869</v>
      </c>
      <c r="E501" s="2">
        <v>753</v>
      </c>
      <c r="F501" s="2" t="s">
        <v>5174</v>
      </c>
      <c r="G501" s="2"/>
      <c r="H501" s="2"/>
      <c r="I501" s="2" t="s">
        <v>37</v>
      </c>
      <c r="J501" s="2" t="s">
        <v>2188</v>
      </c>
      <c r="K501" s="2">
        <v>140</v>
      </c>
      <c r="L501" s="2" t="s">
        <v>651</v>
      </c>
      <c r="M501" s="2" t="s">
        <v>64</v>
      </c>
      <c r="N501" s="36" t="s">
        <v>42702</v>
      </c>
      <c r="O501" s="2" t="s">
        <v>5184</v>
      </c>
      <c r="P501" s="2" t="s">
        <v>5185</v>
      </c>
      <c r="Q501" s="2"/>
      <c r="R501" s="2"/>
      <c r="S501" s="62" t="s">
        <v>5186</v>
      </c>
      <c r="T501" s="2"/>
      <c r="U501" s="7" t="s">
        <v>5187</v>
      </c>
      <c r="V501" s="7" t="s">
        <v>5179</v>
      </c>
      <c r="W501" s="7" t="s">
        <v>5188</v>
      </c>
      <c r="X501" s="56"/>
      <c r="Y501" s="7" t="s">
        <v>5189</v>
      </c>
      <c r="Z501" s="2"/>
      <c r="AA501" s="2" t="s">
        <v>5190</v>
      </c>
      <c r="AB501" s="2" t="s">
        <v>5191</v>
      </c>
      <c r="AC501" s="6" t="s">
        <v>5192</v>
      </c>
      <c r="AE501" t="str" cm="1">
        <f t="array" ref="AE501">AddGsmComma(D501)</f>
        <v>100% COTTON(COMBED) SINGLE LACOSTE 140 PROPERTIES</v>
      </c>
    </row>
    <row r="502" spans="1:31" ht="100" customHeight="1" x14ac:dyDescent="0.35">
      <c r="A502" s="4" t="s">
        <v>4910</v>
      </c>
      <c r="B502" s="2" t="s">
        <v>5193</v>
      </c>
      <c r="C502" s="2"/>
      <c r="D502" s="2" t="s">
        <v>47861</v>
      </c>
      <c r="E502" s="2">
        <v>752</v>
      </c>
      <c r="F502" s="2" t="s">
        <v>5174</v>
      </c>
      <c r="G502" s="2"/>
      <c r="H502" s="2"/>
      <c r="I502" s="2" t="s">
        <v>37</v>
      </c>
      <c r="J502" s="2" t="s">
        <v>2174</v>
      </c>
      <c r="K502" s="2">
        <v>155</v>
      </c>
      <c r="L502" s="2" t="s">
        <v>651</v>
      </c>
      <c r="M502" s="2" t="s">
        <v>362</v>
      </c>
      <c r="N502" s="36" t="s">
        <v>42702</v>
      </c>
      <c r="O502" s="2" t="s">
        <v>5184</v>
      </c>
      <c r="P502" s="2" t="s">
        <v>5185</v>
      </c>
      <c r="Q502" s="2"/>
      <c r="R502" s="2"/>
      <c r="S502" s="62" t="s">
        <v>5194</v>
      </c>
      <c r="T502" s="2"/>
      <c r="U502" s="7" t="s">
        <v>5195</v>
      </c>
      <c r="V502" s="7" t="s">
        <v>5179</v>
      </c>
      <c r="W502" s="7" t="s">
        <v>5188</v>
      </c>
      <c r="X502" s="56"/>
      <c r="Y502" s="7" t="s">
        <v>5196</v>
      </c>
      <c r="Z502" s="2"/>
      <c r="AA502" s="2" t="s">
        <v>5197</v>
      </c>
      <c r="AB502" s="2" t="s">
        <v>5191</v>
      </c>
      <c r="AC502" s="6" t="s">
        <v>5198</v>
      </c>
      <c r="AD502" s="71">
        <v>16</v>
      </c>
      <c r="AE502" t="str" cm="1">
        <f t="array" ref="AE502">AddGsmComma(D502)</f>
        <v>100% COTTON(COMBED) DOUBLE LACOSTE ,155 GSM STAY WHITE AND TEFLON ECOLITE FINISH</v>
      </c>
    </row>
    <row r="503" spans="1:31" ht="100" customHeight="1" x14ac:dyDescent="0.35">
      <c r="A503" s="4" t="s">
        <v>4910</v>
      </c>
      <c r="B503" s="2" t="s">
        <v>5199</v>
      </c>
      <c r="C503" s="2"/>
      <c r="D503" s="2" t="s">
        <v>47862</v>
      </c>
      <c r="E503" s="2">
        <v>785</v>
      </c>
      <c r="F503" s="2" t="s">
        <v>5174</v>
      </c>
      <c r="G503" s="2"/>
      <c r="H503" s="2"/>
      <c r="I503" s="2" t="s">
        <v>37</v>
      </c>
      <c r="J503" s="2" t="s">
        <v>3176</v>
      </c>
      <c r="K503" s="2">
        <v>150</v>
      </c>
      <c r="L503" s="2" t="s">
        <v>5200</v>
      </c>
      <c r="M503" s="2" t="s">
        <v>64</v>
      </c>
      <c r="N503" s="2" t="s">
        <v>42702</v>
      </c>
      <c r="O503" s="2"/>
      <c r="P503" s="2"/>
      <c r="Q503" s="2"/>
      <c r="R503" s="2"/>
      <c r="S503" s="62" t="s">
        <v>5201</v>
      </c>
      <c r="T503" s="2"/>
      <c r="U503" s="7" t="s">
        <v>5202</v>
      </c>
      <c r="V503" s="7" t="s">
        <v>5179</v>
      </c>
      <c r="W503" s="7" t="s">
        <v>5203</v>
      </c>
      <c r="X503" s="56"/>
      <c r="Y503" s="7" t="s">
        <v>5204</v>
      </c>
      <c r="Z503" s="7" t="s">
        <v>5205</v>
      </c>
      <c r="AA503" s="2" t="s">
        <v>5206</v>
      </c>
      <c r="AB503" s="2" t="s">
        <v>5191</v>
      </c>
      <c r="AC503" s="6" t="s">
        <v>5198</v>
      </c>
      <c r="AE503" t="str" cm="1">
        <f t="array" ref="AE503">AddGsmComma(D503)</f>
        <v>100% COTTON SIRO SLUB SINGLE JERSEY ,150 GSM MOISTURE MANAGEMENT+ LASTING COLOR FINISH</v>
      </c>
    </row>
    <row r="504" spans="1:31" ht="100" customHeight="1" x14ac:dyDescent="0.35">
      <c r="A504" s="4" t="s">
        <v>4910</v>
      </c>
      <c r="B504" s="2" t="s">
        <v>5207</v>
      </c>
      <c r="C504" s="2"/>
      <c r="D504" s="2" t="s">
        <v>47863</v>
      </c>
      <c r="E504" s="2" t="s">
        <v>5208</v>
      </c>
      <c r="F504" s="2" t="s">
        <v>5174</v>
      </c>
      <c r="G504" s="2"/>
      <c r="H504" s="2"/>
      <c r="I504" s="2" t="s">
        <v>4569</v>
      </c>
      <c r="J504" s="2" t="s">
        <v>5209</v>
      </c>
      <c r="K504" s="2">
        <v>210</v>
      </c>
      <c r="L504" s="2" t="s">
        <v>5210</v>
      </c>
      <c r="M504" s="2" t="s">
        <v>362</v>
      </c>
      <c r="N504" s="2" t="s">
        <v>42702</v>
      </c>
      <c r="O504" s="2"/>
      <c r="P504" s="2"/>
      <c r="Q504" s="2"/>
      <c r="R504" s="2"/>
      <c r="S504" s="62" t="s">
        <v>5211</v>
      </c>
      <c r="T504" s="2"/>
      <c r="U504" s="7" t="s">
        <v>5212</v>
      </c>
      <c r="V504" s="7" t="s">
        <v>5179</v>
      </c>
      <c r="W504" s="7" t="s">
        <v>5213</v>
      </c>
      <c r="X504" s="56"/>
      <c r="Y504" s="7" t="s">
        <v>5214</v>
      </c>
      <c r="Z504" s="7" t="s">
        <v>5215</v>
      </c>
      <c r="AA504" s="2" t="s">
        <v>5216</v>
      </c>
      <c r="AB504" s="2" t="s">
        <v>5216</v>
      </c>
      <c r="AC504" s="6" t="s">
        <v>5217</v>
      </c>
      <c r="AE504" t="str" cm="1">
        <f t="array" ref="AE504">AddGsmComma(D504)</f>
        <v>95/5% ORGANIC COTTON/ELASTANE LASTING COLOR FINISH SINGLE LACOSTE ,210 GSM</v>
      </c>
    </row>
    <row r="505" spans="1:31" ht="100" customHeight="1" x14ac:dyDescent="0.35">
      <c r="A505" s="4" t="s">
        <v>4910</v>
      </c>
      <c r="B505" s="2" t="s">
        <v>5218</v>
      </c>
      <c r="C505" s="2"/>
      <c r="D505" s="2" t="s">
        <v>47864</v>
      </c>
      <c r="E505" s="2">
        <v>755</v>
      </c>
      <c r="F505" s="2" t="s">
        <v>5174</v>
      </c>
      <c r="G505" s="2"/>
      <c r="H505" s="2"/>
      <c r="I505" s="2" t="s">
        <v>37</v>
      </c>
      <c r="J505" s="2" t="s">
        <v>51</v>
      </c>
      <c r="K505" s="2">
        <v>160</v>
      </c>
      <c r="L505" s="2" t="s">
        <v>53</v>
      </c>
      <c r="M505" s="2" t="s">
        <v>1202</v>
      </c>
      <c r="N505" s="2" t="s">
        <v>42701</v>
      </c>
      <c r="O505" s="2"/>
      <c r="P505" s="2"/>
      <c r="Q505" s="2"/>
      <c r="R505" s="2"/>
      <c r="S505" s="62" t="s">
        <v>5219</v>
      </c>
      <c r="T505" s="2"/>
      <c r="U505" s="7" t="s">
        <v>5220</v>
      </c>
      <c r="V505" s="7" t="s">
        <v>5179</v>
      </c>
      <c r="W505" s="2"/>
      <c r="X505" s="56"/>
      <c r="Y505" s="7" t="s">
        <v>5221</v>
      </c>
      <c r="Z505" s="7" t="s">
        <v>5222</v>
      </c>
      <c r="AA505" s="2" t="s">
        <v>5223</v>
      </c>
      <c r="AB505" s="2" t="s">
        <v>5191</v>
      </c>
      <c r="AC505" s="6" t="s">
        <v>5198</v>
      </c>
      <c r="AE505" t="str" cm="1">
        <f t="array" ref="AE505">AddGsmComma(D505)</f>
        <v>100% COTTON SINGLE JERSEY ,160 GSM SPECIAL FINISH CHEMICAL, NEW PROCESS FLOW</v>
      </c>
    </row>
    <row r="506" spans="1:31" ht="100" customHeight="1" x14ac:dyDescent="0.35">
      <c r="A506" s="4" t="s">
        <v>4910</v>
      </c>
      <c r="B506" s="2" t="s">
        <v>5224</v>
      </c>
      <c r="C506" s="2"/>
      <c r="D506" s="2" t="s">
        <v>47865</v>
      </c>
      <c r="E506" s="2">
        <v>770</v>
      </c>
      <c r="F506" s="2" t="s">
        <v>5174</v>
      </c>
      <c r="G506" s="2"/>
      <c r="H506" s="2"/>
      <c r="I506" s="2" t="s">
        <v>5225</v>
      </c>
      <c r="J506" s="2" t="s">
        <v>5226</v>
      </c>
      <c r="K506" s="2">
        <v>200</v>
      </c>
      <c r="L506" s="2" t="s">
        <v>5227</v>
      </c>
      <c r="M506" s="2" t="s">
        <v>428</v>
      </c>
      <c r="N506" s="2" t="s">
        <v>42702</v>
      </c>
      <c r="O506" s="2" t="s">
        <v>5228</v>
      </c>
      <c r="P506" s="2" t="s">
        <v>5229</v>
      </c>
      <c r="Q506" s="2"/>
      <c r="R506" s="2"/>
      <c r="S506" s="62" t="s">
        <v>5230</v>
      </c>
      <c r="T506" s="2"/>
      <c r="U506" s="7" t="s">
        <v>5231</v>
      </c>
      <c r="V506" s="7" t="s">
        <v>5179</v>
      </c>
      <c r="W506" s="7" t="s">
        <v>5232</v>
      </c>
      <c r="X506" s="56"/>
      <c r="Y506" s="7" t="s">
        <v>5233</v>
      </c>
      <c r="Z506" s="7" t="s">
        <v>5234</v>
      </c>
      <c r="AA506" s="2" t="s">
        <v>5235</v>
      </c>
      <c r="AB506" s="2" t="s">
        <v>5191</v>
      </c>
      <c r="AC506" s="6" t="s">
        <v>5198</v>
      </c>
      <c r="AE506" t="str" cm="1">
        <f t="array" ref="AE506">AddGsmComma(D506)</f>
        <v>90/10% POLYESTER(FILAMENT)/ELASTANE SPACE DYED SINGLE JERSEY ,200 GSM MOISTURE MANAGEMENT FINISH AND FANCY LOOK</v>
      </c>
    </row>
    <row r="507" spans="1:31" ht="100" customHeight="1" x14ac:dyDescent="0.35">
      <c r="A507" s="4" t="s">
        <v>4910</v>
      </c>
      <c r="B507" s="2" t="s">
        <v>5236</v>
      </c>
      <c r="C507" s="2"/>
      <c r="D507" s="2" t="s">
        <v>47866</v>
      </c>
      <c r="E507" s="2">
        <v>770</v>
      </c>
      <c r="F507" s="2" t="s">
        <v>5237</v>
      </c>
      <c r="G507" s="2"/>
      <c r="H507" s="2"/>
      <c r="I507" s="2" t="s">
        <v>5225</v>
      </c>
      <c r="J507" s="2" t="s">
        <v>5226</v>
      </c>
      <c r="K507" s="2">
        <v>210</v>
      </c>
      <c r="L507" s="2" t="s">
        <v>5227</v>
      </c>
      <c r="M507" s="2" t="s">
        <v>428</v>
      </c>
      <c r="N507" s="2" t="s">
        <v>42702</v>
      </c>
      <c r="O507" s="2" t="s">
        <v>5228</v>
      </c>
      <c r="P507" s="2" t="s">
        <v>5229</v>
      </c>
      <c r="Q507" s="2"/>
      <c r="R507" s="2"/>
      <c r="S507" s="62" t="s">
        <v>5238</v>
      </c>
      <c r="T507" s="2"/>
      <c r="U507" s="7" t="s">
        <v>5239</v>
      </c>
      <c r="V507" s="7" t="s">
        <v>5179</v>
      </c>
      <c r="W507" s="7" t="s">
        <v>5232</v>
      </c>
      <c r="X507" s="56"/>
      <c r="Y507" s="20" t="s">
        <v>5240</v>
      </c>
      <c r="Z507" s="7" t="s">
        <v>5241</v>
      </c>
      <c r="AA507" s="2" t="s">
        <v>5242</v>
      </c>
      <c r="AB507" s="2" t="s">
        <v>5243</v>
      </c>
      <c r="AC507" s="6" t="s">
        <v>5198</v>
      </c>
      <c r="AE507" t="str" cm="1">
        <f t="array" ref="AE507">AddGsmComma(D507)</f>
        <v>90/10% POLYESTER(FILAMENT)/ELASTANE BRUSHBACK SPACE DYED SINGLE JERSEY ,210 GSM MOISTURE MANAGEMENT FINISH AND FANCY LOOK</v>
      </c>
    </row>
    <row r="508" spans="1:31" ht="100" customHeight="1" x14ac:dyDescent="0.35">
      <c r="A508" s="4" t="s">
        <v>4910</v>
      </c>
      <c r="B508" s="2" t="s">
        <v>5244</v>
      </c>
      <c r="C508" s="2"/>
      <c r="D508" s="2" t="s">
        <v>44870</v>
      </c>
      <c r="E508" s="2">
        <v>774</v>
      </c>
      <c r="F508" s="2" t="s">
        <v>5174</v>
      </c>
      <c r="G508" s="2"/>
      <c r="H508" s="2"/>
      <c r="I508" s="2" t="s">
        <v>37</v>
      </c>
      <c r="J508" s="2" t="s">
        <v>5245</v>
      </c>
      <c r="K508" s="2">
        <v>220</v>
      </c>
      <c r="L508" s="2" t="s">
        <v>53</v>
      </c>
      <c r="M508" s="2"/>
      <c r="N508" s="36" t="s">
        <v>42702</v>
      </c>
      <c r="O508" s="2"/>
      <c r="P508" s="2"/>
      <c r="Q508" s="2"/>
      <c r="R508" s="2"/>
      <c r="S508" s="62" t="s">
        <v>5246</v>
      </c>
      <c r="T508" s="2"/>
      <c r="U508" s="7" t="s">
        <v>5247</v>
      </c>
      <c r="V508" s="7" t="s">
        <v>5179</v>
      </c>
      <c r="W508" s="7" t="s">
        <v>5248</v>
      </c>
      <c r="X508" s="56"/>
      <c r="Y508" s="2"/>
      <c r="Z508" s="7" t="s">
        <v>5249</v>
      </c>
      <c r="AA508" s="2" t="s">
        <v>5250</v>
      </c>
      <c r="AB508" s="2" t="s">
        <v>5191</v>
      </c>
      <c r="AC508" s="6" t="s">
        <v>5198</v>
      </c>
      <c r="AE508" t="str" cm="1">
        <f t="array" ref="AE508">AddGsmComma(D508)</f>
        <v>100% COTTON SLUB DOUBLE LACOSTE 220 PROPERTIES</v>
      </c>
    </row>
    <row r="509" spans="1:31" ht="100" customHeight="1" x14ac:dyDescent="0.35">
      <c r="A509" s="4" t="s">
        <v>4910</v>
      </c>
      <c r="B509" s="2" t="s">
        <v>5251</v>
      </c>
      <c r="C509" s="2"/>
      <c r="D509" s="2" t="s">
        <v>44871</v>
      </c>
      <c r="E509" s="2">
        <v>759</v>
      </c>
      <c r="F509" s="2" t="s">
        <v>5174</v>
      </c>
      <c r="G509" s="2"/>
      <c r="H509" s="2"/>
      <c r="I509" s="2" t="s">
        <v>37</v>
      </c>
      <c r="J509" s="2" t="s">
        <v>5100</v>
      </c>
      <c r="K509" s="2">
        <v>200</v>
      </c>
      <c r="L509" s="2" t="s">
        <v>53</v>
      </c>
      <c r="M509" s="2"/>
      <c r="N509" s="36" t="s">
        <v>42702</v>
      </c>
      <c r="O509" s="2"/>
      <c r="P509" s="2" t="s">
        <v>54</v>
      </c>
      <c r="Q509" s="2"/>
      <c r="R509" s="2"/>
      <c r="S509" s="62" t="s">
        <v>5252</v>
      </c>
      <c r="T509" s="2"/>
      <c r="U509" s="7" t="s">
        <v>5253</v>
      </c>
      <c r="V509" s="7" t="s">
        <v>5179</v>
      </c>
      <c r="W509" s="7" t="s">
        <v>5248</v>
      </c>
      <c r="X509" s="56"/>
      <c r="Y509" s="2"/>
      <c r="Z509" s="7" t="s">
        <v>5254</v>
      </c>
      <c r="AA509" s="2" t="s">
        <v>5255</v>
      </c>
      <c r="AB509" s="2" t="s">
        <v>5191</v>
      </c>
      <c r="AC509" s="6" t="s">
        <v>5198</v>
      </c>
      <c r="AD509" s="71">
        <v>21</v>
      </c>
      <c r="AE509" t="str" cm="1">
        <f t="array" ref="AE509">AddGsmComma(D509)</f>
        <v>100% COTTON POLO PIQUE 200 PROPERTIES</v>
      </c>
    </row>
    <row r="510" spans="1:31" ht="100" customHeight="1" x14ac:dyDescent="0.35">
      <c r="A510" s="4" t="s">
        <v>4910</v>
      </c>
      <c r="B510" s="2" t="s">
        <v>5256</v>
      </c>
      <c r="C510" s="2"/>
      <c r="D510" s="2" t="s">
        <v>47867</v>
      </c>
      <c r="E510" s="2" t="s">
        <v>5257</v>
      </c>
      <c r="F510" s="2" t="s">
        <v>5174</v>
      </c>
      <c r="G510" s="2"/>
      <c r="H510" s="2"/>
      <c r="I510" s="2" t="s">
        <v>37</v>
      </c>
      <c r="J510" s="2" t="s">
        <v>2188</v>
      </c>
      <c r="K510" s="2">
        <v>165</v>
      </c>
      <c r="L510" s="2" t="s">
        <v>53</v>
      </c>
      <c r="M510" s="2" t="s">
        <v>986</v>
      </c>
      <c r="N510" s="36" t="s">
        <v>42702</v>
      </c>
      <c r="O510" s="2" t="s">
        <v>5258</v>
      </c>
      <c r="P510" s="2" t="s">
        <v>5258</v>
      </c>
      <c r="Q510" s="2"/>
      <c r="R510" s="2"/>
      <c r="S510" s="62" t="s">
        <v>5259</v>
      </c>
      <c r="T510" s="2"/>
      <c r="U510" s="7" t="s">
        <v>5260</v>
      </c>
      <c r="V510" s="7" t="s">
        <v>5179</v>
      </c>
      <c r="W510" s="7" t="s">
        <v>5248</v>
      </c>
      <c r="X510" s="56"/>
      <c r="Y510" s="2"/>
      <c r="Z510" s="7" t="s">
        <v>5261</v>
      </c>
      <c r="AA510" s="2" t="s">
        <v>5262</v>
      </c>
      <c r="AB510" s="2" t="s">
        <v>5191</v>
      </c>
      <c r="AC510" s="6" t="s">
        <v>5198</v>
      </c>
      <c r="AE510" t="str" cm="1">
        <f t="array" ref="AE510">AddGsmComma(D510)</f>
        <v>100% COTTON SINGLE LACOSTE ,165 GSM ANTIVIRAL AND NTIBTERIAL FINISH</v>
      </c>
    </row>
    <row r="511" spans="1:31" ht="100" customHeight="1" x14ac:dyDescent="0.35">
      <c r="A511" s="4" t="s">
        <v>4910</v>
      </c>
      <c r="B511" s="2" t="s">
        <v>5263</v>
      </c>
      <c r="C511" s="2"/>
      <c r="D511" s="2" t="s">
        <v>44872</v>
      </c>
      <c r="E511" s="2">
        <v>764</v>
      </c>
      <c r="F511" s="2" t="s">
        <v>5174</v>
      </c>
      <c r="G511" s="2"/>
      <c r="H511" s="2"/>
      <c r="I511" s="2" t="s">
        <v>4325</v>
      </c>
      <c r="J511" s="2" t="s">
        <v>5264</v>
      </c>
      <c r="K511" s="2">
        <v>205</v>
      </c>
      <c r="L511" s="2" t="s">
        <v>53</v>
      </c>
      <c r="M511" s="2"/>
      <c r="N511" s="2" t="s">
        <v>42701</v>
      </c>
      <c r="O511" s="2"/>
      <c r="P511" s="2" t="s">
        <v>54</v>
      </c>
      <c r="Q511" s="2"/>
      <c r="R511" s="2"/>
      <c r="S511" s="62" t="s">
        <v>5265</v>
      </c>
      <c r="T511" s="2"/>
      <c r="U511" s="7" t="s">
        <v>5266</v>
      </c>
      <c r="V511" s="7" t="s">
        <v>5179</v>
      </c>
      <c r="W511" s="189"/>
      <c r="X511" s="56"/>
      <c r="Y511" s="2"/>
      <c r="Z511" s="2"/>
      <c r="AA511" s="2" t="s">
        <v>5267</v>
      </c>
      <c r="AB511" s="2" t="s">
        <v>5191</v>
      </c>
      <c r="AC511" s="6" t="s">
        <v>5198</v>
      </c>
      <c r="AE511" t="str" cm="1">
        <f t="array" ref="AE511">AddGsmComma(D511)</f>
        <v>100% COTTON MERCERISED ENGINEERING STRIPE SINGLE JERSEY 205 FEEL</v>
      </c>
    </row>
    <row r="512" spans="1:31" ht="100" customHeight="1" x14ac:dyDescent="0.35">
      <c r="A512" s="4" t="s">
        <v>4910</v>
      </c>
      <c r="B512" s="2" t="s">
        <v>5268</v>
      </c>
      <c r="C512" s="2"/>
      <c r="D512" s="2" t="s">
        <v>47868</v>
      </c>
      <c r="E512" s="2">
        <v>764</v>
      </c>
      <c r="F512" s="2" t="s">
        <v>5174</v>
      </c>
      <c r="G512" s="2"/>
      <c r="H512" s="2"/>
      <c r="I512" s="2" t="s">
        <v>4325</v>
      </c>
      <c r="J512" s="2" t="s">
        <v>5264</v>
      </c>
      <c r="K512" s="2">
        <v>185</v>
      </c>
      <c r="L512" s="2" t="s">
        <v>53</v>
      </c>
      <c r="M512" s="2"/>
      <c r="N512" s="36" t="s">
        <v>42702</v>
      </c>
      <c r="O512" s="2"/>
      <c r="P512" s="2" t="s">
        <v>54</v>
      </c>
      <c r="Q512" s="2"/>
      <c r="R512" s="2"/>
      <c r="S512" s="62" t="s">
        <v>5269</v>
      </c>
      <c r="T512" s="2"/>
      <c r="U512" s="7" t="s">
        <v>5270</v>
      </c>
      <c r="V512" s="7" t="s">
        <v>5179</v>
      </c>
      <c r="W512" s="7" t="s">
        <v>5248</v>
      </c>
      <c r="X512" s="56"/>
      <c r="Y512" s="2"/>
      <c r="Z512" s="7" t="s">
        <v>5271</v>
      </c>
      <c r="AA512" s="2" t="s">
        <v>5267</v>
      </c>
      <c r="AB512" s="2" t="s">
        <v>5191</v>
      </c>
      <c r="AC512" s="6" t="s">
        <v>5198</v>
      </c>
      <c r="AE512" t="str" cm="1">
        <f t="array" ref="AE512">AddGsmComma(D512)</f>
        <v>100% COTTON MERCHARISED ENGINEERING STRIPE SINGLE JERSEY ,185 GSM</v>
      </c>
    </row>
    <row r="513" spans="1:31" ht="100" customHeight="1" x14ac:dyDescent="0.35">
      <c r="A513" s="4" t="s">
        <v>4910</v>
      </c>
      <c r="B513" s="2" t="s">
        <v>5272</v>
      </c>
      <c r="C513" s="2"/>
      <c r="D513" s="2" t="s">
        <v>44873</v>
      </c>
      <c r="E513" s="2">
        <v>768</v>
      </c>
      <c r="F513" s="2" t="s">
        <v>5174</v>
      </c>
      <c r="G513" s="2"/>
      <c r="H513" s="2"/>
      <c r="I513" s="2" t="s">
        <v>37</v>
      </c>
      <c r="J513" s="2" t="s">
        <v>5273</v>
      </c>
      <c r="K513" s="2">
        <v>305</v>
      </c>
      <c r="L513" s="2" t="s">
        <v>53</v>
      </c>
      <c r="M513" s="2"/>
      <c r="N513" s="36" t="s">
        <v>42702</v>
      </c>
      <c r="O513" s="2"/>
      <c r="P513" s="2" t="s">
        <v>54</v>
      </c>
      <c r="Q513" s="2"/>
      <c r="R513" s="2"/>
      <c r="S513" s="62" t="s">
        <v>5274</v>
      </c>
      <c r="T513" s="2"/>
      <c r="U513" s="7" t="s">
        <v>5275</v>
      </c>
      <c r="V513" s="7" t="s">
        <v>5179</v>
      </c>
      <c r="W513" s="7" t="s">
        <v>5248</v>
      </c>
      <c r="X513" s="56"/>
      <c r="Y513" s="2"/>
      <c r="Z513" s="2"/>
      <c r="AA513" s="2" t="s">
        <v>5276</v>
      </c>
      <c r="AB513" s="2" t="s">
        <v>5191</v>
      </c>
      <c r="AC513" s="6" t="s">
        <v>5198</v>
      </c>
      <c r="AE513" t="str" cm="1">
        <f t="array" ref="AE513">AddGsmComma(D513)</f>
        <v>100% COTTON MERCERISED 1'S LACOSTE ENGINEERIN STRIPE 305 COMPACTNESS</v>
      </c>
    </row>
    <row r="514" spans="1:31" ht="100" customHeight="1" x14ac:dyDescent="0.35">
      <c r="A514" s="4" t="s">
        <v>4910</v>
      </c>
      <c r="B514" s="2" t="s">
        <v>5277</v>
      </c>
      <c r="C514" s="2"/>
      <c r="D514" s="2" t="s">
        <v>47869</v>
      </c>
      <c r="E514" s="2">
        <v>768</v>
      </c>
      <c r="F514" s="2" t="s">
        <v>5174</v>
      </c>
      <c r="G514" s="2"/>
      <c r="H514" s="2"/>
      <c r="I514" s="2" t="s">
        <v>37</v>
      </c>
      <c r="J514" s="2" t="s">
        <v>5273</v>
      </c>
      <c r="K514" s="2">
        <v>280</v>
      </c>
      <c r="L514" s="2" t="s">
        <v>53</v>
      </c>
      <c r="M514" s="2"/>
      <c r="N514" s="36" t="s">
        <v>42702</v>
      </c>
      <c r="O514" s="2"/>
      <c r="P514" s="2" t="s">
        <v>54</v>
      </c>
      <c r="Q514" s="2"/>
      <c r="R514" s="2"/>
      <c r="S514" s="62" t="s">
        <v>5278</v>
      </c>
      <c r="T514" s="2"/>
      <c r="U514" s="7" t="s">
        <v>5279</v>
      </c>
      <c r="V514" s="7" t="s">
        <v>5179</v>
      </c>
      <c r="W514" s="7" t="s">
        <v>5248</v>
      </c>
      <c r="X514" s="56"/>
      <c r="Y514" s="2"/>
      <c r="Z514" s="7" t="s">
        <v>5280</v>
      </c>
      <c r="AA514" s="2" t="s">
        <v>5276</v>
      </c>
      <c r="AB514" s="2" t="s">
        <v>5191</v>
      </c>
      <c r="AC514" s="6" t="s">
        <v>5198</v>
      </c>
      <c r="AE514" t="str" cm="1">
        <f t="array" ref="AE514">AddGsmComma(D514)</f>
        <v>100% COTTON MERCHARISED 1'S LACOSTE ENGINEERING STRIPE ,280 GSM</v>
      </c>
    </row>
    <row r="515" spans="1:31" ht="100" customHeight="1" x14ac:dyDescent="0.35">
      <c r="A515" s="4" t="s">
        <v>4910</v>
      </c>
      <c r="B515" s="2" t="s">
        <v>5281</v>
      </c>
      <c r="C515" s="2"/>
      <c r="D515" s="2" t="s">
        <v>47870</v>
      </c>
      <c r="E515" s="2" t="s">
        <v>5282</v>
      </c>
      <c r="F515" s="2" t="s">
        <v>5174</v>
      </c>
      <c r="G515" s="2"/>
      <c r="H515" s="2"/>
      <c r="I515" s="2" t="s">
        <v>51</v>
      </c>
      <c r="J515" s="2" t="s">
        <v>5283</v>
      </c>
      <c r="K515" s="2">
        <v>190</v>
      </c>
      <c r="L515" s="2" t="s">
        <v>53</v>
      </c>
      <c r="M515" s="2"/>
      <c r="N515" s="36" t="s">
        <v>42702</v>
      </c>
      <c r="O515" s="2"/>
      <c r="P515" s="2"/>
      <c r="Q515" s="2"/>
      <c r="R515" s="2"/>
      <c r="S515" s="62" t="s">
        <v>5284</v>
      </c>
      <c r="T515" s="2"/>
      <c r="U515" s="7" t="s">
        <v>5285</v>
      </c>
      <c r="V515" s="7" t="s">
        <v>5179</v>
      </c>
      <c r="W515" s="7" t="s">
        <v>5248</v>
      </c>
      <c r="X515" s="56"/>
      <c r="Y515" s="7"/>
      <c r="Z515" s="7" t="s">
        <v>5286</v>
      </c>
      <c r="AA515" s="2" t="s">
        <v>5267</v>
      </c>
      <c r="AB515" s="2" t="s">
        <v>5191</v>
      </c>
      <c r="AC515" s="21" t="s">
        <v>5198</v>
      </c>
      <c r="AE515" t="str" cm="1">
        <f t="array" ref="AE515">AddGsmComma(D515)</f>
        <v>100% COTTON MERCHARISED SINGLE JERSEY ,190 GSM LUSTRE FABRIC, COMPACTNESS, HAND FEEL</v>
      </c>
    </row>
    <row r="516" spans="1:31" ht="100" customHeight="1" x14ac:dyDescent="0.35">
      <c r="A516" s="4" t="s">
        <v>4910</v>
      </c>
      <c r="B516" s="2" t="s">
        <v>5287</v>
      </c>
      <c r="C516" s="2"/>
      <c r="D516" s="2" t="s">
        <v>47871</v>
      </c>
      <c r="E516" s="2" t="s">
        <v>5288</v>
      </c>
      <c r="F516" s="2" t="s">
        <v>5174</v>
      </c>
      <c r="G516" s="2"/>
      <c r="H516" s="2"/>
      <c r="I516" s="2" t="s">
        <v>51</v>
      </c>
      <c r="J516" s="2" t="s">
        <v>5289</v>
      </c>
      <c r="K516" s="2">
        <v>130</v>
      </c>
      <c r="L516" s="2" t="s">
        <v>53</v>
      </c>
      <c r="M516" s="2"/>
      <c r="N516" s="36" t="s">
        <v>42702</v>
      </c>
      <c r="O516" s="2"/>
      <c r="P516" s="2" t="s">
        <v>53</v>
      </c>
      <c r="Q516" s="2"/>
      <c r="R516" s="2"/>
      <c r="S516" s="62" t="s">
        <v>5290</v>
      </c>
      <c r="T516" s="2"/>
      <c r="U516" s="7" t="s">
        <v>5291</v>
      </c>
      <c r="V516" s="7" t="s">
        <v>5179</v>
      </c>
      <c r="W516" s="7" t="s">
        <v>5248</v>
      </c>
      <c r="X516" s="56"/>
      <c r="Y516" s="7"/>
      <c r="Z516" s="2"/>
      <c r="AA516" s="2" t="s">
        <v>5292</v>
      </c>
      <c r="AB516" s="2" t="s">
        <v>5191</v>
      </c>
      <c r="AC516" s="21" t="s">
        <v>5198</v>
      </c>
      <c r="AE516" t="str" cm="1">
        <f t="array" ref="AE516">AddGsmComma(D516)</f>
        <v>100% COTTON DOUBLE MERCHARISED SINGLE JERSEY ,130 GSM LUSTRE FABRIC , HAND FEEL, DOUBLE MERCHARISED</v>
      </c>
    </row>
    <row r="517" spans="1:31" ht="100" customHeight="1" x14ac:dyDescent="0.35">
      <c r="A517" s="4" t="s">
        <v>4910</v>
      </c>
      <c r="B517" s="2" t="s">
        <v>5293</v>
      </c>
      <c r="C517" s="2"/>
      <c r="D517" s="2" t="s">
        <v>47872</v>
      </c>
      <c r="E517" s="2" t="s">
        <v>5294</v>
      </c>
      <c r="F517" s="2" t="s">
        <v>5295</v>
      </c>
      <c r="G517" s="2"/>
      <c r="H517" s="2"/>
      <c r="I517" s="2" t="s">
        <v>51</v>
      </c>
      <c r="J517" s="2" t="s">
        <v>89</v>
      </c>
      <c r="K517" s="2">
        <v>170</v>
      </c>
      <c r="L517" s="2" t="s">
        <v>5296</v>
      </c>
      <c r="M517" s="2" t="s">
        <v>1202</v>
      </c>
      <c r="N517" s="2" t="s">
        <v>42757</v>
      </c>
      <c r="O517" s="2" t="s">
        <v>5297</v>
      </c>
      <c r="P517" s="2" t="s">
        <v>5298</v>
      </c>
      <c r="Q517" s="2"/>
      <c r="R517" s="2"/>
      <c r="S517" s="62" t="s">
        <v>5299</v>
      </c>
      <c r="T517" s="7"/>
      <c r="U517" s="7" t="s">
        <v>5300</v>
      </c>
      <c r="V517" s="7" t="s">
        <v>5301</v>
      </c>
      <c r="W517" s="7" t="s">
        <v>5302</v>
      </c>
      <c r="X517" s="56"/>
      <c r="Y517" s="7" t="s">
        <v>5303</v>
      </c>
      <c r="Z517" s="7" t="s">
        <v>5304</v>
      </c>
      <c r="AA517" s="2" t="s">
        <v>5305</v>
      </c>
      <c r="AB517" s="2" t="s">
        <v>4900</v>
      </c>
      <c r="AC517" s="21" t="s">
        <v>5306</v>
      </c>
      <c r="AE517" t="str" cm="1">
        <f t="array" ref="AE517">AddGsmComma(D517)</f>
        <v>100% COTTON (COMBED COMPACT) MERCERIZED SINGLE JERSEY ,170 GSM</v>
      </c>
    </row>
    <row r="518" spans="1:31" ht="100" customHeight="1" x14ac:dyDescent="0.35">
      <c r="A518" s="4" t="s">
        <v>4910</v>
      </c>
      <c r="B518" s="2" t="s">
        <v>5307</v>
      </c>
      <c r="C518" s="2"/>
      <c r="D518" s="2" t="s">
        <v>47873</v>
      </c>
      <c r="E518" s="2" t="s">
        <v>5294</v>
      </c>
      <c r="F518" s="2" t="s">
        <v>5295</v>
      </c>
      <c r="G518" s="2"/>
      <c r="H518" s="2"/>
      <c r="I518" s="2" t="s">
        <v>51</v>
      </c>
      <c r="J518" s="2" t="s">
        <v>89</v>
      </c>
      <c r="K518" s="2">
        <v>175</v>
      </c>
      <c r="L518" s="2" t="s">
        <v>5296</v>
      </c>
      <c r="M518" s="2" t="s">
        <v>1202</v>
      </c>
      <c r="N518" s="2" t="s">
        <v>42701</v>
      </c>
      <c r="O518" s="2" t="s">
        <v>5297</v>
      </c>
      <c r="P518" s="2" t="s">
        <v>5298</v>
      </c>
      <c r="Q518" s="2"/>
      <c r="R518" s="2"/>
      <c r="S518" s="62" t="s">
        <v>5308</v>
      </c>
      <c r="T518" s="2"/>
      <c r="U518" s="7" t="s">
        <v>5309</v>
      </c>
      <c r="V518" s="7" t="s">
        <v>5301</v>
      </c>
      <c r="W518" s="189"/>
      <c r="X518" s="56"/>
      <c r="Y518" s="7" t="s">
        <v>5310</v>
      </c>
      <c r="Z518" s="7" t="s">
        <v>5311</v>
      </c>
      <c r="AA518" s="2" t="s">
        <v>5305</v>
      </c>
      <c r="AB518" s="2" t="s">
        <v>4900</v>
      </c>
      <c r="AC518" s="21" t="s">
        <v>5306</v>
      </c>
      <c r="AE518" t="str" cm="1">
        <f t="array" ref="AE518">AddGsmComma(D518)</f>
        <v>100% COTTON (COMBED COMPACT) MERCERIZED SINGLE JERSEY ,175 GSM</v>
      </c>
    </row>
    <row r="519" spans="1:31" ht="100" customHeight="1" x14ac:dyDescent="0.35">
      <c r="A519" s="4" t="s">
        <v>4910</v>
      </c>
      <c r="B519" s="2" t="s">
        <v>5312</v>
      </c>
      <c r="C519" s="2"/>
      <c r="D519" s="2" t="s">
        <v>47874</v>
      </c>
      <c r="E519" s="2" t="s">
        <v>5313</v>
      </c>
      <c r="F519" s="2" t="s">
        <v>5295</v>
      </c>
      <c r="G519" s="2"/>
      <c r="H519" s="2"/>
      <c r="I519" s="2" t="s">
        <v>51</v>
      </c>
      <c r="J519" s="2" t="s">
        <v>89</v>
      </c>
      <c r="K519" s="2">
        <v>140</v>
      </c>
      <c r="L519" s="2" t="s">
        <v>5314</v>
      </c>
      <c r="M519" s="2" t="s">
        <v>226</v>
      </c>
      <c r="N519" s="2" t="s">
        <v>42701</v>
      </c>
      <c r="O519" s="2" t="s">
        <v>5315</v>
      </c>
      <c r="P519" s="2" t="s">
        <v>5316</v>
      </c>
      <c r="Q519" s="2"/>
      <c r="R519" s="2"/>
      <c r="S519" s="62" t="s">
        <v>5317</v>
      </c>
      <c r="T519" s="2"/>
      <c r="U519" s="7" t="s">
        <v>5318</v>
      </c>
      <c r="V519" s="7" t="s">
        <v>5301</v>
      </c>
      <c r="W519" s="189"/>
      <c r="X519" s="56"/>
      <c r="Y519" s="7" t="s">
        <v>5319</v>
      </c>
      <c r="Z519" s="7" t="s">
        <v>5320</v>
      </c>
      <c r="AA519" s="2" t="s">
        <v>5321</v>
      </c>
      <c r="AB519" s="2" t="s">
        <v>5322</v>
      </c>
      <c r="AC519" s="21" t="s">
        <v>4734</v>
      </c>
      <c r="AE519" t="str" cm="1">
        <f t="array" ref="AE519">AddGsmComma(D519)</f>
        <v>100% COTTON MERCERIZED SUPIMA (COMBED COMPACT) MERCERIZED SINGLE JERSEY ,140 GSM</v>
      </c>
    </row>
    <row r="520" spans="1:31" ht="100" customHeight="1" x14ac:dyDescent="0.35">
      <c r="A520" s="4" t="s">
        <v>4910</v>
      </c>
      <c r="B520" s="2" t="s">
        <v>5323</v>
      </c>
      <c r="C520" s="2"/>
      <c r="D520" s="2" t="s">
        <v>47874</v>
      </c>
      <c r="E520" s="2" t="s">
        <v>5324</v>
      </c>
      <c r="F520" s="2" t="s">
        <v>5295</v>
      </c>
      <c r="G520" s="2"/>
      <c r="H520" s="2"/>
      <c r="I520" s="2" t="s">
        <v>51</v>
      </c>
      <c r="J520" s="2" t="s">
        <v>89</v>
      </c>
      <c r="K520" s="2">
        <v>140</v>
      </c>
      <c r="L520" s="2" t="s">
        <v>5314</v>
      </c>
      <c r="M520" s="2" t="s">
        <v>80</v>
      </c>
      <c r="N520" s="2" t="s">
        <v>42701</v>
      </c>
      <c r="O520" s="2" t="s">
        <v>5315</v>
      </c>
      <c r="P520" s="2" t="s">
        <v>5316</v>
      </c>
      <c r="Q520" s="2"/>
      <c r="R520" s="2"/>
      <c r="S520" s="62" t="s">
        <v>5325</v>
      </c>
      <c r="T520" s="2"/>
      <c r="U520" s="7" t="s">
        <v>5326</v>
      </c>
      <c r="V520" s="7" t="s">
        <v>5301</v>
      </c>
      <c r="W520" s="189"/>
      <c r="X520" s="56"/>
      <c r="Y520" s="7" t="s">
        <v>5327</v>
      </c>
      <c r="Z520" s="7" t="s">
        <v>5328</v>
      </c>
      <c r="AA520" s="2" t="s">
        <v>5321</v>
      </c>
      <c r="AB520" s="2" t="s">
        <v>5322</v>
      </c>
      <c r="AC520" s="21" t="s">
        <v>4734</v>
      </c>
      <c r="AE520" t="str" cm="1">
        <f t="array" ref="AE520">AddGsmComma(D520)</f>
        <v>100% COTTON MERCERIZED SUPIMA (COMBED COMPACT) MERCERIZED SINGLE JERSEY ,140 GSM</v>
      </c>
    </row>
    <row r="521" spans="1:31" ht="100" customHeight="1" x14ac:dyDescent="0.35">
      <c r="A521" s="4" t="s">
        <v>4910</v>
      </c>
      <c r="B521" s="2" t="s">
        <v>5329</v>
      </c>
      <c r="C521" s="2"/>
      <c r="D521" s="2" t="s">
        <v>47875</v>
      </c>
      <c r="E521" s="2" t="s">
        <v>5330</v>
      </c>
      <c r="F521" s="2" t="s">
        <v>5295</v>
      </c>
      <c r="G521" s="2"/>
      <c r="H521" s="2"/>
      <c r="I521" s="2" t="s">
        <v>51</v>
      </c>
      <c r="J521" s="2" t="s">
        <v>89</v>
      </c>
      <c r="K521" s="2">
        <v>145</v>
      </c>
      <c r="L521" s="2" t="s">
        <v>5314</v>
      </c>
      <c r="M521" s="2" t="s">
        <v>226</v>
      </c>
      <c r="N521" s="2" t="s">
        <v>42701</v>
      </c>
      <c r="O521" s="2" t="s">
        <v>5315</v>
      </c>
      <c r="P521" s="2" t="s">
        <v>5316</v>
      </c>
      <c r="Q521" s="2"/>
      <c r="R521" s="2"/>
      <c r="S521" s="62" t="s">
        <v>5331</v>
      </c>
      <c r="T521" s="2"/>
      <c r="U521" s="7" t="s">
        <v>5332</v>
      </c>
      <c r="V521" s="7" t="s">
        <v>5301</v>
      </c>
      <c r="W521" s="189"/>
      <c r="X521" s="56"/>
      <c r="Y521" s="7" t="s">
        <v>5333</v>
      </c>
      <c r="Z521" s="7" t="s">
        <v>5334</v>
      </c>
      <c r="AA521" s="2" t="s">
        <v>5321</v>
      </c>
      <c r="AB521" s="2" t="s">
        <v>5322</v>
      </c>
      <c r="AC521" s="21" t="s">
        <v>4734</v>
      </c>
      <c r="AE521" t="str" cm="1">
        <f t="array" ref="AE521">AddGsmComma(D521)</f>
        <v>100% COTTON MERCERIZED SUPIMA (COMBED COMPACT) MERCERIZED SINGLE JERSEY ,145 GSM</v>
      </c>
    </row>
    <row r="522" spans="1:31" ht="100" customHeight="1" x14ac:dyDescent="0.35">
      <c r="A522" s="4" t="s">
        <v>4910</v>
      </c>
      <c r="B522" s="2" t="s">
        <v>5335</v>
      </c>
      <c r="C522" s="2"/>
      <c r="D522" s="2" t="s">
        <v>47876</v>
      </c>
      <c r="E522" s="2" t="s">
        <v>5336</v>
      </c>
      <c r="F522" s="2" t="s">
        <v>5295</v>
      </c>
      <c r="G522" s="2"/>
      <c r="H522" s="2"/>
      <c r="I522" s="2" t="s">
        <v>51</v>
      </c>
      <c r="J522" s="2" t="s">
        <v>89</v>
      </c>
      <c r="K522" s="2">
        <v>150</v>
      </c>
      <c r="L522" s="2" t="s">
        <v>5314</v>
      </c>
      <c r="M522" s="2" t="s">
        <v>80</v>
      </c>
      <c r="N522" s="2" t="s">
        <v>42701</v>
      </c>
      <c r="O522" s="2" t="s">
        <v>5315</v>
      </c>
      <c r="P522" s="2" t="s">
        <v>5316</v>
      </c>
      <c r="Q522" s="2"/>
      <c r="R522" s="2"/>
      <c r="S522" s="62" t="s">
        <v>5337</v>
      </c>
      <c r="T522" s="2"/>
      <c r="U522" s="7" t="s">
        <v>5338</v>
      </c>
      <c r="V522" s="7" t="s">
        <v>5301</v>
      </c>
      <c r="W522" s="189"/>
      <c r="X522" s="56"/>
      <c r="Y522" s="7" t="s">
        <v>5339</v>
      </c>
      <c r="Z522" s="7" t="s">
        <v>5340</v>
      </c>
      <c r="AA522" s="2" t="s">
        <v>5321</v>
      </c>
      <c r="AB522" s="2" t="s">
        <v>5322</v>
      </c>
      <c r="AC522" s="21" t="s">
        <v>4734</v>
      </c>
      <c r="AE522" t="str" cm="1">
        <f t="array" ref="AE522">AddGsmComma(D522)</f>
        <v>100% COTTON MERCERIZED SUPIMA (COMBED COMPACT) MERCERIZED SINGLE JERSEY ,150 GSM</v>
      </c>
    </row>
    <row r="523" spans="1:31" ht="100" customHeight="1" x14ac:dyDescent="0.35">
      <c r="A523" s="4" t="s">
        <v>4910</v>
      </c>
      <c r="B523" s="2" t="s">
        <v>5341</v>
      </c>
      <c r="C523" s="2"/>
      <c r="D523" s="2" t="s">
        <v>47877</v>
      </c>
      <c r="E523" s="2" t="s">
        <v>5342</v>
      </c>
      <c r="F523" s="2" t="s">
        <v>5343</v>
      </c>
      <c r="G523" s="2" t="s">
        <v>5344</v>
      </c>
      <c r="H523" s="2"/>
      <c r="I523" s="2" t="s">
        <v>3063</v>
      </c>
      <c r="J523" s="2" t="s">
        <v>5345</v>
      </c>
      <c r="K523" s="2">
        <v>205</v>
      </c>
      <c r="L523" s="2" t="s">
        <v>5346</v>
      </c>
      <c r="M523" s="2" t="s">
        <v>1157</v>
      </c>
      <c r="N523" s="2" t="s">
        <v>42701</v>
      </c>
      <c r="O523" s="2" t="s">
        <v>5347</v>
      </c>
      <c r="P523" s="2" t="s">
        <v>5348</v>
      </c>
      <c r="Q523" s="2"/>
      <c r="R523" s="2"/>
      <c r="S523" s="62" t="s">
        <v>5349</v>
      </c>
      <c r="T523" s="7" t="s">
        <v>5350</v>
      </c>
      <c r="U523" s="7" t="s">
        <v>5351</v>
      </c>
      <c r="V523" s="7" t="s">
        <v>5352</v>
      </c>
      <c r="W523" s="189"/>
      <c r="X523" s="56"/>
      <c r="Y523" s="7" t="s">
        <v>5353</v>
      </c>
      <c r="Z523" s="7" t="s">
        <v>5354</v>
      </c>
      <c r="AA523" s="2" t="s">
        <v>5355</v>
      </c>
      <c r="AB523" s="2" t="s">
        <v>4900</v>
      </c>
      <c r="AC523" s="21" t="s">
        <v>5306</v>
      </c>
      <c r="AE523" t="str" cm="1">
        <f t="array" ref="AE523">AddGsmComma(D523)</f>
        <v>100% COTTON BCI (COMBED COMPACT) MERCERIZED SINGLE LACOSTE ,205 GSM</v>
      </c>
    </row>
    <row r="524" spans="1:31" ht="100" customHeight="1" x14ac:dyDescent="0.35">
      <c r="A524" s="4" t="s">
        <v>4910</v>
      </c>
      <c r="B524" s="2" t="s">
        <v>5356</v>
      </c>
      <c r="C524" s="2"/>
      <c r="D524" s="2" t="s">
        <v>47878</v>
      </c>
      <c r="E524" s="2" t="s">
        <v>5357</v>
      </c>
      <c r="F524" s="2" t="s">
        <v>5343</v>
      </c>
      <c r="G524" s="2" t="s">
        <v>5344</v>
      </c>
      <c r="H524" s="2"/>
      <c r="I524" s="2" t="s">
        <v>3063</v>
      </c>
      <c r="J524" s="2" t="s">
        <v>5345</v>
      </c>
      <c r="K524" s="2">
        <v>240</v>
      </c>
      <c r="L524" s="2" t="s">
        <v>5346</v>
      </c>
      <c r="M524" s="2" t="s">
        <v>896</v>
      </c>
      <c r="N524" s="2" t="s">
        <v>42758</v>
      </c>
      <c r="O524" s="2" t="s">
        <v>5347</v>
      </c>
      <c r="P524" s="2" t="s">
        <v>5348</v>
      </c>
      <c r="Q524" s="2"/>
      <c r="R524" s="2"/>
      <c r="S524" s="62" t="s">
        <v>5358</v>
      </c>
      <c r="T524" s="7" t="s">
        <v>5350</v>
      </c>
      <c r="U524" s="7" t="s">
        <v>5359</v>
      </c>
      <c r="V524" s="7" t="s">
        <v>5352</v>
      </c>
      <c r="W524" s="7" t="s">
        <v>5360</v>
      </c>
      <c r="X524" s="56"/>
      <c r="Y524" s="7" t="s">
        <v>5361</v>
      </c>
      <c r="Z524" s="7" t="s">
        <v>5362</v>
      </c>
      <c r="AA524" s="2" t="s">
        <v>5355</v>
      </c>
      <c r="AB524" s="2" t="s">
        <v>4900</v>
      </c>
      <c r="AC524" s="21" t="s">
        <v>5306</v>
      </c>
      <c r="AE524" t="str" cm="1">
        <f t="array" ref="AE524">AddGsmComma(D524)</f>
        <v>100% COTTON BCI (COMBED COMPACT) MERCERIZED SINGLE LACOSTE ,240 GSM</v>
      </c>
    </row>
    <row r="525" spans="1:31" ht="100" customHeight="1" x14ac:dyDescent="0.35">
      <c r="A525" s="4" t="s">
        <v>4910</v>
      </c>
      <c r="B525" s="2" t="s">
        <v>5363</v>
      </c>
      <c r="C525" s="2"/>
      <c r="D525" s="2" t="s">
        <v>47879</v>
      </c>
      <c r="E525" s="2">
        <v>854</v>
      </c>
      <c r="F525" s="2" t="s">
        <v>5174</v>
      </c>
      <c r="G525" s="2"/>
      <c r="H525" s="2"/>
      <c r="I525" s="2" t="s">
        <v>4569</v>
      </c>
      <c r="J525" s="2" t="s">
        <v>51</v>
      </c>
      <c r="K525" s="2">
        <v>110</v>
      </c>
      <c r="L525" s="2" t="s">
        <v>5364</v>
      </c>
      <c r="M525" s="2" t="s">
        <v>686</v>
      </c>
      <c r="N525" s="2" t="s">
        <v>42759</v>
      </c>
      <c r="O525" s="2"/>
      <c r="P525" s="2" t="s">
        <v>5365</v>
      </c>
      <c r="Q525" s="2"/>
      <c r="R525" s="2"/>
      <c r="S525" s="62" t="s">
        <v>5366</v>
      </c>
      <c r="T525" s="2"/>
      <c r="U525" s="7" t="s">
        <v>5367</v>
      </c>
      <c r="V525" s="7" t="s">
        <v>5368</v>
      </c>
      <c r="W525" s="7" t="s">
        <v>5369</v>
      </c>
      <c r="X525" s="56"/>
      <c r="Y525" s="7" t="s">
        <v>5370</v>
      </c>
      <c r="Z525" s="7" t="s">
        <v>5371</v>
      </c>
      <c r="AA525" s="2" t="s">
        <v>5262</v>
      </c>
      <c r="AB525" s="2" t="s">
        <v>5191</v>
      </c>
      <c r="AC525" s="21" t="s">
        <v>5198</v>
      </c>
      <c r="AE525" t="str" cm="1">
        <f t="array" ref="AE525">AddGsmComma(D525)</f>
        <v>100% POLYESTER(FILAMENT)(COOLMAX) SINGLE JERSEY ,110 GSM ANTIVIRAL AND ANTIBCTERIAL FINISH</v>
      </c>
    </row>
    <row r="526" spans="1:31" ht="100" customHeight="1" x14ac:dyDescent="0.35">
      <c r="A526" s="4" t="s">
        <v>4910</v>
      </c>
      <c r="B526" s="2" t="s">
        <v>5372</v>
      </c>
      <c r="C526" s="2"/>
      <c r="D526" s="2" t="s">
        <v>44874</v>
      </c>
      <c r="E526" s="2" t="s">
        <v>5373</v>
      </c>
      <c r="F526" s="2" t="s">
        <v>154</v>
      </c>
      <c r="G526" s="2"/>
      <c r="H526" s="2"/>
      <c r="I526" s="2" t="s">
        <v>5374</v>
      </c>
      <c r="J526" s="2" t="s">
        <v>5375</v>
      </c>
      <c r="K526" s="2">
        <v>260</v>
      </c>
      <c r="L526" s="2" t="s">
        <v>5376</v>
      </c>
      <c r="M526" s="2" t="s">
        <v>5377</v>
      </c>
      <c r="N526" s="2" t="s">
        <v>42715</v>
      </c>
      <c r="O526" s="2" t="s">
        <v>44875</v>
      </c>
      <c r="P526" s="2" t="s">
        <v>44876</v>
      </c>
      <c r="Q526" s="2"/>
      <c r="R526" s="2"/>
      <c r="S526" s="62" t="s">
        <v>5378</v>
      </c>
      <c r="T526" s="2"/>
      <c r="U526" s="7" t="s">
        <v>5379</v>
      </c>
      <c r="V526" s="7" t="s">
        <v>5380</v>
      </c>
      <c r="W526" s="7" t="s">
        <v>5381</v>
      </c>
      <c r="X526" s="56"/>
      <c r="Y526" s="7" t="s">
        <v>5382</v>
      </c>
      <c r="Z526" s="7" t="s">
        <v>5383</v>
      </c>
      <c r="AA526" s="2" t="s">
        <v>5384</v>
      </c>
      <c r="AB526" s="2" t="s">
        <v>5385</v>
      </c>
      <c r="AC526" s="21" t="s">
        <v>5386</v>
      </c>
      <c r="AE526" t="str" cm="1">
        <f t="array" ref="AE526">AddGsmComma(D526)</f>
        <v xml:space="preserve">90/10% POLYESTER(COOLMAX)/ELASTANE
COOLMAX STRETCH JERSEY
</v>
      </c>
    </row>
    <row r="527" spans="1:31" ht="100" customHeight="1" x14ac:dyDescent="0.35">
      <c r="A527" s="4" t="s">
        <v>4910</v>
      </c>
      <c r="B527" s="2" t="s">
        <v>5387</v>
      </c>
      <c r="C527" s="2"/>
      <c r="D527" s="2" t="s">
        <v>47880</v>
      </c>
      <c r="E527" s="2" t="s">
        <v>5142</v>
      </c>
      <c r="F527" s="2" t="s">
        <v>5388</v>
      </c>
      <c r="G527" s="2" t="s">
        <v>5389</v>
      </c>
      <c r="H527" s="2"/>
      <c r="I527" s="2" t="s">
        <v>3504</v>
      </c>
      <c r="J527" s="2" t="s">
        <v>5143</v>
      </c>
      <c r="K527" s="2">
        <v>185</v>
      </c>
      <c r="L527" s="2" t="s">
        <v>5144</v>
      </c>
      <c r="M527" s="2" t="s">
        <v>64</v>
      </c>
      <c r="N527" s="2" t="s">
        <v>42701</v>
      </c>
      <c r="O527" s="2"/>
      <c r="P527" s="2"/>
      <c r="Q527" s="2"/>
      <c r="R527" s="2"/>
      <c r="S527" s="62" t="s">
        <v>5390</v>
      </c>
      <c r="T527" s="2"/>
      <c r="U527" s="7" t="s">
        <v>5391</v>
      </c>
      <c r="V527" s="7"/>
      <c r="W527" s="189"/>
      <c r="X527" s="56"/>
      <c r="Y527" s="7"/>
      <c r="Z527" s="2"/>
      <c r="AA527" s="2" t="s">
        <v>5149</v>
      </c>
      <c r="AB527" s="2" t="s">
        <v>5125</v>
      </c>
      <c r="AC527" s="21" t="s">
        <v>5150</v>
      </c>
      <c r="AE527" t="str" cm="1">
        <f t="array" ref="AE527">AddGsmComma(D527)</f>
        <v>100% COTTON(CARDED) FUNCTIONAL RIB ,185 GSM PREVENT SWEAT STAINS,UV CUT,ANTIBACTERIAL, DEODORENT,ANTI PILLING,SWEAT ABSORPTION &amp; QUICK DRY</v>
      </c>
    </row>
    <row r="528" spans="1:31" ht="100" customHeight="1" x14ac:dyDescent="0.35">
      <c r="A528" s="4" t="s">
        <v>4910</v>
      </c>
      <c r="B528" s="2" t="s">
        <v>5392</v>
      </c>
      <c r="C528" s="2"/>
      <c r="D528" s="2" t="s">
        <v>47881</v>
      </c>
      <c r="E528" s="2" t="s">
        <v>5393</v>
      </c>
      <c r="F528" s="2" t="s">
        <v>5174</v>
      </c>
      <c r="G528" s="2"/>
      <c r="H528" s="2"/>
      <c r="I528" s="2" t="s">
        <v>37</v>
      </c>
      <c r="J528" s="2" t="s">
        <v>5394</v>
      </c>
      <c r="K528" s="2">
        <v>180</v>
      </c>
      <c r="L528" s="2" t="s">
        <v>651</v>
      </c>
      <c r="M528" s="2" t="s">
        <v>1896</v>
      </c>
      <c r="N528" s="36" t="s">
        <v>42702</v>
      </c>
      <c r="O528" s="2" t="s">
        <v>5395</v>
      </c>
      <c r="P528" s="2" t="s">
        <v>417</v>
      </c>
      <c r="Q528" s="2"/>
      <c r="R528" s="2"/>
      <c r="S528" s="62" t="s">
        <v>5396</v>
      </c>
      <c r="T528" s="2"/>
      <c r="U528" s="7" t="s">
        <v>5397</v>
      </c>
      <c r="V528" s="7" t="s">
        <v>5179</v>
      </c>
      <c r="W528" s="7" t="s">
        <v>5188</v>
      </c>
      <c r="X528" s="56"/>
      <c r="Y528" s="7" t="s">
        <v>5398</v>
      </c>
      <c r="Z528" s="2"/>
      <c r="AA528" s="2" t="s">
        <v>5399</v>
      </c>
      <c r="AB528" s="2" t="s">
        <v>5191</v>
      </c>
      <c r="AC528" s="21" t="s">
        <v>5192</v>
      </c>
      <c r="AE528" t="str" cm="1">
        <f t="array" ref="AE528">AddGsmComma(D528)</f>
        <v xml:space="preserve">100% COTTON(COMBED) SLUB SINGLE JERSEY ,180 GSM LASTING COLOR, STAIN RELEASE, SUN PROTECTION, NON IRON, ANTI PILLING </v>
      </c>
    </row>
    <row r="529" spans="1:31" ht="100" customHeight="1" x14ac:dyDescent="0.35">
      <c r="A529" s="4" t="s">
        <v>4910</v>
      </c>
      <c r="B529" s="2" t="s">
        <v>5400</v>
      </c>
      <c r="C529" s="2"/>
      <c r="D529" s="2" t="s">
        <v>47882</v>
      </c>
      <c r="E529" s="2" t="s">
        <v>5401</v>
      </c>
      <c r="F529" s="2" t="s">
        <v>5174</v>
      </c>
      <c r="G529" s="2"/>
      <c r="H529" s="2"/>
      <c r="I529" s="2" t="s">
        <v>4569</v>
      </c>
      <c r="J529" s="2" t="s">
        <v>2188</v>
      </c>
      <c r="K529" s="2">
        <v>265</v>
      </c>
      <c r="L529" s="2" t="s">
        <v>63</v>
      </c>
      <c r="M529" s="2" t="s">
        <v>252</v>
      </c>
      <c r="N529" s="2" t="s">
        <v>42701</v>
      </c>
      <c r="O529" s="2"/>
      <c r="P529" s="2"/>
      <c r="Q529" s="2"/>
      <c r="R529" s="2"/>
      <c r="S529" s="62" t="s">
        <v>5402</v>
      </c>
      <c r="T529" s="2"/>
      <c r="U529" s="7" t="s">
        <v>5403</v>
      </c>
      <c r="V529" s="7" t="s">
        <v>5179</v>
      </c>
      <c r="W529" s="189"/>
      <c r="X529" s="56"/>
      <c r="Y529" s="7" t="s">
        <v>5404</v>
      </c>
      <c r="Z529" s="2"/>
      <c r="AA529" s="2" t="s">
        <v>5399</v>
      </c>
      <c r="AB529" s="2" t="s">
        <v>5191</v>
      </c>
      <c r="AC529" s="21" t="s">
        <v>5192</v>
      </c>
      <c r="AD529" s="71" t="s">
        <v>5405</v>
      </c>
      <c r="AE529" t="str" cm="1">
        <f t="array" ref="AE529">AddGsmComma(D529)</f>
        <v xml:space="preserve">100% VISCOSE SINGLE LACOSTE ,265 GSM LASTING COLOR, STAIN RELEASE, SUN PROTECTION, NON IRON, ANTI PILLING </v>
      </c>
    </row>
    <row r="530" spans="1:31" ht="100" customHeight="1" x14ac:dyDescent="0.35">
      <c r="A530" s="4" t="s">
        <v>4910</v>
      </c>
      <c r="B530" s="2" t="s">
        <v>5406</v>
      </c>
      <c r="C530" s="2"/>
      <c r="D530" s="2" t="s">
        <v>47883</v>
      </c>
      <c r="E530" s="2" t="s">
        <v>5407</v>
      </c>
      <c r="F530" s="2" t="s">
        <v>5174</v>
      </c>
      <c r="G530" s="2"/>
      <c r="H530" s="2"/>
      <c r="I530" s="2" t="s">
        <v>51</v>
      </c>
      <c r="J530" s="2" t="s">
        <v>684</v>
      </c>
      <c r="K530" s="2">
        <v>200</v>
      </c>
      <c r="L530" s="2" t="s">
        <v>748</v>
      </c>
      <c r="M530" s="2" t="s">
        <v>64</v>
      </c>
      <c r="N530" s="2" t="s">
        <v>42701</v>
      </c>
      <c r="O530" s="2"/>
      <c r="P530" s="2"/>
      <c r="Q530" s="2"/>
      <c r="R530" s="2"/>
      <c r="S530" s="62" t="s">
        <v>5408</v>
      </c>
      <c r="T530" s="2"/>
      <c r="U530" s="7" t="s">
        <v>5409</v>
      </c>
      <c r="V530" s="7" t="s">
        <v>5179</v>
      </c>
      <c r="W530" s="189"/>
      <c r="X530" s="56"/>
      <c r="Y530" s="7" t="s">
        <v>5410</v>
      </c>
      <c r="Z530" s="7" t="s">
        <v>5411</v>
      </c>
      <c r="AA530" s="2" t="s">
        <v>5399</v>
      </c>
      <c r="AB530" s="2" t="s">
        <v>5191</v>
      </c>
      <c r="AC530" s="21" t="s">
        <v>5192</v>
      </c>
      <c r="AE530" t="str" cm="1">
        <f t="array" ref="AE530">AddGsmComma(D530)</f>
        <v xml:space="preserve">95/5% COTTON/ELASTANE STRETCH SINGLE JERSEY ,200 GSM LASTING COLOR, STAIN RELEASE, SUN PROTECTION, NON IRON, ANTI PILLING </v>
      </c>
    </row>
    <row r="531" spans="1:31" ht="100" customHeight="1" x14ac:dyDescent="0.35">
      <c r="A531" s="4" t="s">
        <v>4910</v>
      </c>
      <c r="B531" s="2" t="s">
        <v>5412</v>
      </c>
      <c r="C531" s="2"/>
      <c r="D531" s="2" t="s">
        <v>47884</v>
      </c>
      <c r="E531" s="2" t="s">
        <v>5413</v>
      </c>
      <c r="F531" s="2" t="s">
        <v>5174</v>
      </c>
      <c r="G531" s="2"/>
      <c r="H531" s="2"/>
      <c r="I531" s="2" t="s">
        <v>51</v>
      </c>
      <c r="J531" s="2" t="s">
        <v>51</v>
      </c>
      <c r="K531" s="2">
        <v>130</v>
      </c>
      <c r="L531" s="2" t="s">
        <v>53</v>
      </c>
      <c r="M531" s="2" t="s">
        <v>1039</v>
      </c>
      <c r="N531" s="36" t="s">
        <v>42702</v>
      </c>
      <c r="O531" s="2" t="s">
        <v>5414</v>
      </c>
      <c r="P531" s="2" t="s">
        <v>5415</v>
      </c>
      <c r="Q531" s="2"/>
      <c r="R531" s="2"/>
      <c r="S531" s="62" t="s">
        <v>5416</v>
      </c>
      <c r="T531" s="2"/>
      <c r="U531" s="7" t="s">
        <v>5417</v>
      </c>
      <c r="V531" s="7" t="s">
        <v>5179</v>
      </c>
      <c r="W531" s="7" t="s">
        <v>5248</v>
      </c>
      <c r="X531" s="56"/>
      <c r="Y531" s="7" t="s">
        <v>5418</v>
      </c>
      <c r="Z531" s="2"/>
      <c r="AA531" s="2" t="s">
        <v>5399</v>
      </c>
      <c r="AB531" s="2" t="s">
        <v>5191</v>
      </c>
      <c r="AC531" s="21" t="s">
        <v>5192</v>
      </c>
      <c r="AE531" t="str" cm="1">
        <f t="array" ref="AE531">AddGsmComma(D531)</f>
        <v xml:space="preserve">100% COTTON SINGLE JERSEY ,130 GSM LASTING COLOR, STAIN RELEASE, SUN PROTECTION, NON IRON, ANTI PILLING </v>
      </c>
    </row>
    <row r="532" spans="1:31" ht="100" customHeight="1" x14ac:dyDescent="0.35">
      <c r="A532" s="4" t="s">
        <v>4910</v>
      </c>
      <c r="B532" s="2" t="s">
        <v>5419</v>
      </c>
      <c r="C532" s="2"/>
      <c r="D532" s="2" t="s">
        <v>47885</v>
      </c>
      <c r="E532" s="2" t="s">
        <v>5420</v>
      </c>
      <c r="F532" s="2" t="s">
        <v>5174</v>
      </c>
      <c r="G532" s="2"/>
      <c r="H532" s="2"/>
      <c r="I532" s="2" t="s">
        <v>2264</v>
      </c>
      <c r="J532" s="2" t="s">
        <v>5421</v>
      </c>
      <c r="K532" s="2">
        <v>260</v>
      </c>
      <c r="L532" s="2" t="s">
        <v>4532</v>
      </c>
      <c r="M532" s="2" t="s">
        <v>699</v>
      </c>
      <c r="N532" s="2" t="s">
        <v>42714</v>
      </c>
      <c r="O532" s="2"/>
      <c r="P532" s="2"/>
      <c r="Q532" s="2"/>
      <c r="R532" s="2"/>
      <c r="S532" s="62" t="s">
        <v>5422</v>
      </c>
      <c r="T532" s="2"/>
      <c r="U532" s="7" t="s">
        <v>5423</v>
      </c>
      <c r="V532" s="7" t="s">
        <v>5179</v>
      </c>
      <c r="W532" s="7" t="s">
        <v>5424</v>
      </c>
      <c r="X532" s="56"/>
      <c r="Y532" s="7" t="s">
        <v>5425</v>
      </c>
      <c r="Z532" s="7" t="s">
        <v>5426</v>
      </c>
      <c r="AA532" s="2" t="s">
        <v>5427</v>
      </c>
      <c r="AB532" s="2" t="s">
        <v>5243</v>
      </c>
      <c r="AC532" s="21" t="s">
        <v>5428</v>
      </c>
      <c r="AE532" t="str" cm="1">
        <f t="array" ref="AE532">AddGsmComma(D532)</f>
        <v>65/35% COTTON/POLYESTER SPECIAL FINISH POLYESTER BINDER FLEECE ,260 GSM</v>
      </c>
    </row>
    <row r="533" spans="1:31" ht="100" customHeight="1" x14ac:dyDescent="0.35">
      <c r="A533" s="4" t="s">
        <v>4910</v>
      </c>
      <c r="B533" s="2" t="s">
        <v>5429</v>
      </c>
      <c r="C533" s="2"/>
      <c r="D533" s="2" t="s">
        <v>47886</v>
      </c>
      <c r="E533" s="2" t="s">
        <v>5430</v>
      </c>
      <c r="F533" s="2" t="s">
        <v>5174</v>
      </c>
      <c r="G533" s="2"/>
      <c r="H533" s="2"/>
      <c r="I533" s="2" t="s">
        <v>2264</v>
      </c>
      <c r="J533" s="2" t="s">
        <v>5431</v>
      </c>
      <c r="K533" s="2">
        <v>300</v>
      </c>
      <c r="L533" s="2" t="s">
        <v>5432</v>
      </c>
      <c r="M533" s="2" t="s">
        <v>226</v>
      </c>
      <c r="N533" s="2" t="s">
        <v>42714</v>
      </c>
      <c r="O533" s="2" t="s">
        <v>5433</v>
      </c>
      <c r="P533" s="2" t="s">
        <v>5434</v>
      </c>
      <c r="Q533" s="2"/>
      <c r="R533" s="2"/>
      <c r="S533" s="62" t="s">
        <v>5435</v>
      </c>
      <c r="T533" s="2"/>
      <c r="U533" s="7" t="s">
        <v>5436</v>
      </c>
      <c r="V533" s="7" t="s">
        <v>5179</v>
      </c>
      <c r="W533" s="7" t="s">
        <v>5437</v>
      </c>
      <c r="X533" s="56"/>
      <c r="Y533" s="7" t="s">
        <v>5438</v>
      </c>
      <c r="Z533" s="7" t="s">
        <v>5439</v>
      </c>
      <c r="AA533" s="2" t="s">
        <v>5440</v>
      </c>
      <c r="AB533" s="2" t="s">
        <v>5191</v>
      </c>
      <c r="AC533" s="21" t="s">
        <v>5192</v>
      </c>
      <c r="AE533" t="str" cm="1">
        <f t="array" ref="AE533">AddGsmComma(D533)</f>
        <v xml:space="preserve">70/30% COTTON/POLYESTER (RECYCLE) SPECIAL BACK BRUSH JERSEY ,300 GSM MORE ABRASION RESISTANCE AND BETTER COLOR FASTNESS </v>
      </c>
    </row>
    <row r="534" spans="1:31" ht="100" customHeight="1" x14ac:dyDescent="0.35">
      <c r="A534" s="4" t="s">
        <v>4910</v>
      </c>
      <c r="B534" s="2" t="s">
        <v>5441</v>
      </c>
      <c r="C534" s="2"/>
      <c r="D534" s="2" t="s">
        <v>47887</v>
      </c>
      <c r="E534" s="2" t="s">
        <v>5430</v>
      </c>
      <c r="F534" s="2" t="s">
        <v>5174</v>
      </c>
      <c r="G534" s="2"/>
      <c r="H534" s="2"/>
      <c r="I534" s="2" t="s">
        <v>2264</v>
      </c>
      <c r="J534" s="2" t="s">
        <v>5431</v>
      </c>
      <c r="K534" s="2">
        <v>315</v>
      </c>
      <c r="L534" s="2" t="s">
        <v>5432</v>
      </c>
      <c r="M534" s="2" t="s">
        <v>699</v>
      </c>
      <c r="N534" s="2" t="s">
        <v>42714</v>
      </c>
      <c r="O534" s="2" t="s">
        <v>5433</v>
      </c>
      <c r="P534" s="2" t="s">
        <v>5434</v>
      </c>
      <c r="Q534" s="2"/>
      <c r="R534" s="2"/>
      <c r="S534" s="62" t="s">
        <v>5442</v>
      </c>
      <c r="T534" s="2"/>
      <c r="U534" s="7" t="s">
        <v>5443</v>
      </c>
      <c r="V534" s="7" t="s">
        <v>5179</v>
      </c>
      <c r="W534" s="7" t="s">
        <v>5437</v>
      </c>
      <c r="X534" s="56"/>
      <c r="Y534" s="7" t="s">
        <v>5444</v>
      </c>
      <c r="Z534" s="7" t="s">
        <v>5445</v>
      </c>
      <c r="AA534" s="2" t="s">
        <v>5440</v>
      </c>
      <c r="AB534" s="2" t="s">
        <v>5191</v>
      </c>
      <c r="AC534" s="21" t="s">
        <v>5192</v>
      </c>
      <c r="AE534" t="str" cm="1">
        <f t="array" ref="AE534">AddGsmComma(D534)</f>
        <v xml:space="preserve">70/30% COTTON/POLYESTER (RECYCLE) SPECIAL BACK BRUSH JERSEY ,315 GSMMORE ABRASION RESISTANCE AND BETTER COLOR FASTNESS </v>
      </c>
    </row>
    <row r="535" spans="1:31" ht="100" customHeight="1" x14ac:dyDescent="0.35">
      <c r="A535" s="4" t="s">
        <v>4910</v>
      </c>
      <c r="B535" s="2" t="s">
        <v>5446</v>
      </c>
      <c r="C535" s="2"/>
      <c r="D535" s="2" t="s">
        <v>47888</v>
      </c>
      <c r="E535" s="2">
        <v>859</v>
      </c>
      <c r="F535" s="2" t="s">
        <v>5174</v>
      </c>
      <c r="G535" s="2"/>
      <c r="H535" s="2"/>
      <c r="I535" s="2" t="s">
        <v>4446</v>
      </c>
      <c r="J535" s="2" t="s">
        <v>5447</v>
      </c>
      <c r="K535" s="2">
        <v>185</v>
      </c>
      <c r="L535" s="2" t="s">
        <v>5448</v>
      </c>
      <c r="M535" s="2" t="s">
        <v>699</v>
      </c>
      <c r="N535" s="2" t="s">
        <v>42760</v>
      </c>
      <c r="O535" s="2"/>
      <c r="P535" s="2" t="s">
        <v>5449</v>
      </c>
      <c r="Q535" s="2"/>
      <c r="R535" s="2"/>
      <c r="S535" s="62" t="s">
        <v>5450</v>
      </c>
      <c r="T535" s="2"/>
      <c r="U535" s="7" t="s">
        <v>5451</v>
      </c>
      <c r="V535" s="7" t="s">
        <v>5368</v>
      </c>
      <c r="W535" s="7" t="s">
        <v>5452</v>
      </c>
      <c r="X535" s="56"/>
      <c r="Y535" s="7" t="s">
        <v>5453</v>
      </c>
      <c r="Z535" s="7" t="s">
        <v>5454</v>
      </c>
      <c r="AA535" s="2" t="s">
        <v>5262</v>
      </c>
      <c r="AB535" s="2" t="s">
        <v>5191</v>
      </c>
      <c r="AC535" s="21" t="s">
        <v>5198</v>
      </c>
      <c r="AE535" t="str" cm="1">
        <f t="array" ref="AE535">AddGsmComma(D535)</f>
        <v>100% COTTON(COMB) LIGHT WEIGHT INTERLOCK ,185 GSM ANTVIIRAL AND ANTIBACTERIAL FINISH</v>
      </c>
    </row>
    <row r="536" spans="1:31" ht="100" customHeight="1" x14ac:dyDescent="0.35">
      <c r="A536" s="4" t="s">
        <v>4910</v>
      </c>
      <c r="B536" s="2" t="s">
        <v>5455</v>
      </c>
      <c r="C536" s="2"/>
      <c r="D536" s="2" t="s">
        <v>44877</v>
      </c>
      <c r="E536" s="2">
        <v>766</v>
      </c>
      <c r="F536" s="2" t="s">
        <v>5174</v>
      </c>
      <c r="G536" s="2"/>
      <c r="H536" s="2"/>
      <c r="I536" s="2" t="s">
        <v>37</v>
      </c>
      <c r="J536" s="2" t="s">
        <v>5456</v>
      </c>
      <c r="K536" s="2">
        <v>180</v>
      </c>
      <c r="L536" s="2" t="s">
        <v>53</v>
      </c>
      <c r="M536" s="2"/>
      <c r="N536" s="36" t="s">
        <v>42702</v>
      </c>
      <c r="O536" s="2"/>
      <c r="P536" s="2"/>
      <c r="Q536" s="2"/>
      <c r="R536" s="2"/>
      <c r="S536" s="62" t="s">
        <v>5457</v>
      </c>
      <c r="T536" s="2"/>
      <c r="U536" s="7" t="s">
        <v>5458</v>
      </c>
      <c r="V536" s="7" t="s">
        <v>5179</v>
      </c>
      <c r="W536" s="7" t="s">
        <v>5248</v>
      </c>
      <c r="X536" s="56"/>
      <c r="Y536" s="2"/>
      <c r="Z536" s="2"/>
      <c r="AA536" s="2" t="s">
        <v>5459</v>
      </c>
      <c r="AB536" s="2" t="s">
        <v>5191</v>
      </c>
      <c r="AC536" s="23" t="s">
        <v>5198</v>
      </c>
      <c r="AE536" t="str" cm="1">
        <f t="array" ref="AE536">AddGsmComma(D536)</f>
        <v>100% COTTON SIGLE LACOSTE FEEDER STRIPE 180 PROTERTIES</v>
      </c>
    </row>
    <row r="537" spans="1:31" ht="100" customHeight="1" x14ac:dyDescent="0.35">
      <c r="A537" s="4" t="s">
        <v>4910</v>
      </c>
      <c r="B537" s="2" t="s">
        <v>5460</v>
      </c>
      <c r="C537" s="2"/>
      <c r="D537" s="2" t="s">
        <v>47889</v>
      </c>
      <c r="E537" s="2">
        <v>777</v>
      </c>
      <c r="F537" s="2" t="s">
        <v>5174</v>
      </c>
      <c r="G537" s="2"/>
      <c r="H537" s="2"/>
      <c r="I537" s="2" t="s">
        <v>37</v>
      </c>
      <c r="J537" s="2" t="s">
        <v>500</v>
      </c>
      <c r="K537" s="2">
        <v>150</v>
      </c>
      <c r="L537" s="2" t="s">
        <v>53</v>
      </c>
      <c r="M537" s="2" t="s">
        <v>652</v>
      </c>
      <c r="N537" s="36" t="s">
        <v>42702</v>
      </c>
      <c r="O537" s="2"/>
      <c r="P537" s="2"/>
      <c r="Q537" s="2"/>
      <c r="R537" s="2"/>
      <c r="S537" s="62" t="s">
        <v>5461</v>
      </c>
      <c r="T537" s="2"/>
      <c r="U537" s="7" t="s">
        <v>5462</v>
      </c>
      <c r="V537" s="7" t="s">
        <v>5179</v>
      </c>
      <c r="W537" s="7" t="s">
        <v>5248</v>
      </c>
      <c r="X537" s="56"/>
      <c r="Y537" s="2"/>
      <c r="Z537" s="2"/>
      <c r="AA537" s="2" t="s">
        <v>5463</v>
      </c>
      <c r="AB537" s="2" t="s">
        <v>5191</v>
      </c>
      <c r="AC537" s="6" t="s">
        <v>5198</v>
      </c>
      <c r="AE537" t="str" cm="1">
        <f t="array" ref="AE537">AddGsmComma(D537)</f>
        <v>100% COTTON SLUB SINGLE JERSEY ,150 GSM CREASE RESISTANCE FINISH</v>
      </c>
    </row>
    <row r="538" spans="1:31" ht="100" customHeight="1" x14ac:dyDescent="0.35">
      <c r="A538" s="4" t="s">
        <v>4910</v>
      </c>
      <c r="B538" s="2" t="s">
        <v>5464</v>
      </c>
      <c r="C538" s="2"/>
      <c r="D538" s="2" t="s">
        <v>47890</v>
      </c>
      <c r="E538" s="2">
        <v>751</v>
      </c>
      <c r="F538" s="2" t="s">
        <v>5174</v>
      </c>
      <c r="G538" s="2"/>
      <c r="H538" s="2"/>
      <c r="I538" s="2" t="s">
        <v>37</v>
      </c>
      <c r="J538" s="2" t="s">
        <v>51</v>
      </c>
      <c r="K538" s="2">
        <v>140</v>
      </c>
      <c r="L538" s="2" t="s">
        <v>53</v>
      </c>
      <c r="M538" s="2"/>
      <c r="N538" s="36" t="s">
        <v>42702</v>
      </c>
      <c r="O538" s="2"/>
      <c r="P538" s="2"/>
      <c r="Q538" s="2"/>
      <c r="R538" s="2"/>
      <c r="S538" s="62" t="s">
        <v>5465</v>
      </c>
      <c r="T538" s="2"/>
      <c r="U538" s="7" t="s">
        <v>5466</v>
      </c>
      <c r="V538" s="7" t="s">
        <v>5179</v>
      </c>
      <c r="W538" s="7" t="s">
        <v>5248</v>
      </c>
      <c r="X538" s="56"/>
      <c r="Y538" s="2"/>
      <c r="Z538" s="7" t="s">
        <v>5467</v>
      </c>
      <c r="AA538" s="2" t="s">
        <v>5468</v>
      </c>
      <c r="AB538" s="2" t="s">
        <v>5191</v>
      </c>
      <c r="AC538" s="6" t="s">
        <v>5198</v>
      </c>
      <c r="AE538" t="str" cm="1">
        <f t="array" ref="AE538">AddGsmComma(D538)</f>
        <v>100% COTTON SINGLE JERSEY ,140 GSM ELASTOMERIC FINISH</v>
      </c>
    </row>
    <row r="539" spans="1:31" ht="100" customHeight="1" x14ac:dyDescent="0.35">
      <c r="A539" s="4" t="s">
        <v>4910</v>
      </c>
      <c r="B539" s="2" t="s">
        <v>5469</v>
      </c>
      <c r="C539" s="2"/>
      <c r="D539" s="2" t="s">
        <v>47891</v>
      </c>
      <c r="E539" s="2">
        <v>767</v>
      </c>
      <c r="F539" s="2" t="s">
        <v>5174</v>
      </c>
      <c r="G539" s="2"/>
      <c r="H539" s="2"/>
      <c r="I539" s="2" t="s">
        <v>37</v>
      </c>
      <c r="J539" s="2" t="s">
        <v>5470</v>
      </c>
      <c r="K539" s="2">
        <v>170</v>
      </c>
      <c r="L539" s="2" t="s">
        <v>53</v>
      </c>
      <c r="M539" s="2" t="s">
        <v>362</v>
      </c>
      <c r="N539" s="36" t="s">
        <v>42702</v>
      </c>
      <c r="O539" s="2"/>
      <c r="P539" s="2"/>
      <c r="Q539" s="2"/>
      <c r="R539" s="2"/>
      <c r="S539" s="62" t="s">
        <v>5471</v>
      </c>
      <c r="T539" s="2"/>
      <c r="U539" s="7" t="s">
        <v>5472</v>
      </c>
      <c r="V539" s="7" t="s">
        <v>5179</v>
      </c>
      <c r="W539" s="7" t="s">
        <v>5248</v>
      </c>
      <c r="X539" s="56"/>
      <c r="Y539" s="7" t="s">
        <v>5473</v>
      </c>
      <c r="Z539" s="2"/>
      <c r="AA539" s="2" t="s">
        <v>5474</v>
      </c>
      <c r="AB539" s="2" t="s">
        <v>5191</v>
      </c>
      <c r="AC539" s="6" t="s">
        <v>5198</v>
      </c>
      <c r="AE539" t="str" cm="1">
        <f t="array" ref="AE539">AddGsmComma(D539)</f>
        <v>100% COTTON SLUB SINGLE JERSEY FEEDER STRIPE ,170 GSM SINGEING FINISH</v>
      </c>
    </row>
    <row r="540" spans="1:31" ht="100" customHeight="1" x14ac:dyDescent="0.35">
      <c r="A540" s="4" t="s">
        <v>4910</v>
      </c>
      <c r="B540" s="2" t="s">
        <v>5475</v>
      </c>
      <c r="C540" s="2"/>
      <c r="D540" s="2" t="s">
        <v>47892</v>
      </c>
      <c r="E540" s="2">
        <v>853</v>
      </c>
      <c r="F540" s="2" t="s">
        <v>5174</v>
      </c>
      <c r="G540" s="2"/>
      <c r="H540" s="2"/>
      <c r="I540" s="2" t="s">
        <v>37</v>
      </c>
      <c r="J540" s="2" t="s">
        <v>51</v>
      </c>
      <c r="K540" s="2">
        <v>120</v>
      </c>
      <c r="L540" s="2" t="s">
        <v>53</v>
      </c>
      <c r="M540" s="2"/>
      <c r="N540" s="2" t="s">
        <v>42759</v>
      </c>
      <c r="O540" s="2" t="s">
        <v>5476</v>
      </c>
      <c r="P540" s="2" t="s">
        <v>228</v>
      </c>
      <c r="Q540" s="2"/>
      <c r="R540" s="2"/>
      <c r="S540" s="62" t="s">
        <v>5477</v>
      </c>
      <c r="T540" s="2"/>
      <c r="U540" s="7" t="s">
        <v>5478</v>
      </c>
      <c r="V540" s="7" t="s">
        <v>5479</v>
      </c>
      <c r="W540" s="7" t="s">
        <v>5480</v>
      </c>
      <c r="X540" s="56"/>
      <c r="Y540" s="2"/>
      <c r="Z540" s="7" t="s">
        <v>5481</v>
      </c>
      <c r="AA540" s="2" t="s">
        <v>5262</v>
      </c>
      <c r="AB540" s="2" t="s">
        <v>5482</v>
      </c>
      <c r="AC540" s="6" t="s">
        <v>5198</v>
      </c>
      <c r="AE540" t="str" cm="1">
        <f t="array" ref="AE540">AddGsmComma(D540)</f>
        <v>100% COTTON SINGLE JERSEY ,120 GSM ANTIVIRAL AND ANTIBACTERIAL FINISH</v>
      </c>
    </row>
    <row r="541" spans="1:31" ht="100" customHeight="1" x14ac:dyDescent="0.35">
      <c r="A541" s="4" t="s">
        <v>4910</v>
      </c>
      <c r="B541" s="2" t="s">
        <v>5483</v>
      </c>
      <c r="C541" s="2"/>
      <c r="D541" s="2" t="s">
        <v>47893</v>
      </c>
      <c r="E541" s="2">
        <v>771</v>
      </c>
      <c r="F541" s="2" t="s">
        <v>5174</v>
      </c>
      <c r="G541" s="2"/>
      <c r="H541" s="2"/>
      <c r="I541" s="2" t="s">
        <v>5484</v>
      </c>
      <c r="J541" s="2" t="s">
        <v>5485</v>
      </c>
      <c r="K541" s="2">
        <v>250</v>
      </c>
      <c r="L541" s="2" t="s">
        <v>5486</v>
      </c>
      <c r="M541" s="2" t="s">
        <v>428</v>
      </c>
      <c r="N541" s="2" t="s">
        <v>42701</v>
      </c>
      <c r="O541" s="2"/>
      <c r="P541" s="2"/>
      <c r="Q541" s="2"/>
      <c r="R541" s="2"/>
      <c r="S541" s="62" t="s">
        <v>5487</v>
      </c>
      <c r="T541" s="2"/>
      <c r="U541" s="7" t="s">
        <v>5488</v>
      </c>
      <c r="V541" s="7" t="s">
        <v>5179</v>
      </c>
      <c r="W541" s="2"/>
      <c r="X541" s="56"/>
      <c r="Y541" s="7" t="s">
        <v>5489</v>
      </c>
      <c r="Z541" s="7" t="s">
        <v>5490</v>
      </c>
      <c r="AA541" s="2" t="s">
        <v>5491</v>
      </c>
      <c r="AB541" s="2" t="s">
        <v>5191</v>
      </c>
      <c r="AC541" s="6" t="s">
        <v>5198</v>
      </c>
      <c r="AE541" t="str" cm="1">
        <f t="array" ref="AE541">AddGsmComma(D541)</f>
        <v>70/25/5% COTTON/POLYESTER/ELASTANE INDIGO DYED FRENCH TERRY ,250 GSM TEFLON ECOLITE FINISH AND DENIM TEXTURE</v>
      </c>
    </row>
    <row r="542" spans="1:31" ht="100" customHeight="1" x14ac:dyDescent="0.35">
      <c r="A542" s="4" t="s">
        <v>4910</v>
      </c>
      <c r="B542" s="2" t="s">
        <v>5492</v>
      </c>
      <c r="C542" s="2"/>
      <c r="D542" s="2" t="s">
        <v>44878</v>
      </c>
      <c r="E542" s="2">
        <v>798</v>
      </c>
      <c r="F542" s="2" t="s">
        <v>5174</v>
      </c>
      <c r="G542" s="2"/>
      <c r="H542" s="2"/>
      <c r="I542" s="2" t="s">
        <v>4569</v>
      </c>
      <c r="J542" s="2" t="s">
        <v>5493</v>
      </c>
      <c r="K542" s="2">
        <v>220</v>
      </c>
      <c r="L542" s="2" t="s">
        <v>3444</v>
      </c>
      <c r="M542" s="2" t="s">
        <v>5494</v>
      </c>
      <c r="N542" s="2" t="s">
        <v>42701</v>
      </c>
      <c r="O542" s="2"/>
      <c r="P542" s="2" t="s">
        <v>5495</v>
      </c>
      <c r="Q542" s="2"/>
      <c r="R542" s="2"/>
      <c r="S542" s="62" t="s">
        <v>5496</v>
      </c>
      <c r="T542" s="2"/>
      <c r="U542" s="7" t="s">
        <v>5497</v>
      </c>
      <c r="V542" s="7" t="s">
        <v>5179</v>
      </c>
      <c r="W542" s="2"/>
      <c r="X542" s="56"/>
      <c r="Y542" s="7" t="s">
        <v>5498</v>
      </c>
      <c r="Z542" s="7" t="s">
        <v>5499</v>
      </c>
      <c r="AA542" s="2" t="s">
        <v>5500</v>
      </c>
      <c r="AB542" s="2" t="s">
        <v>5191</v>
      </c>
      <c r="AC542" s="6" t="s">
        <v>5182</v>
      </c>
      <c r="AE542" t="str" cm="1">
        <f t="array" ref="AE542">AddGsmComma(D542)</f>
        <v>97/3% COTTON/POLYESTER 3X DRY MINI SCUBA INTERLOCK 220 PROPERTIES</v>
      </c>
    </row>
    <row r="543" spans="1:31" ht="100" customHeight="1" x14ac:dyDescent="0.35">
      <c r="A543" s="4" t="s">
        <v>4910</v>
      </c>
      <c r="B543" s="2" t="s">
        <v>5501</v>
      </c>
      <c r="C543" s="2"/>
      <c r="D543" s="2" t="s">
        <v>44879</v>
      </c>
      <c r="E543" s="2">
        <v>776</v>
      </c>
      <c r="F543" s="2" t="s">
        <v>5174</v>
      </c>
      <c r="G543" s="2"/>
      <c r="H543" s="2"/>
      <c r="I543" s="2" t="s">
        <v>2810</v>
      </c>
      <c r="J543" s="2" t="s">
        <v>5502</v>
      </c>
      <c r="K543" s="2">
        <v>165</v>
      </c>
      <c r="L543" s="2" t="s">
        <v>748</v>
      </c>
      <c r="M543" s="2" t="s">
        <v>111</v>
      </c>
      <c r="N543" s="2" t="s">
        <v>42752</v>
      </c>
      <c r="O543" s="2"/>
      <c r="P543" s="2"/>
      <c r="Q543" s="2"/>
      <c r="R543" s="2"/>
      <c r="S543" s="62" t="s">
        <v>5503</v>
      </c>
      <c r="T543" s="2"/>
      <c r="U543" s="7" t="s">
        <v>5504</v>
      </c>
      <c r="V543" s="7" t="s">
        <v>5179</v>
      </c>
      <c r="W543" s="7" t="s">
        <v>5505</v>
      </c>
      <c r="X543" s="56"/>
      <c r="Y543" s="7" t="s">
        <v>5506</v>
      </c>
      <c r="Z543" s="7" t="s">
        <v>5507</v>
      </c>
      <c r="AA543" s="2" t="s">
        <v>5508</v>
      </c>
      <c r="AB543" s="2" t="s">
        <v>5191</v>
      </c>
      <c r="AC543" s="6" t="s">
        <v>5182</v>
      </c>
      <c r="AE543" t="str" cm="1">
        <f t="array" ref="AE543">AddGsmComma(D543)</f>
        <v>95/5% COTTON/ELASTANE VERIGATED RIB 165 PROPERTIES</v>
      </c>
    </row>
    <row r="544" spans="1:31" ht="100" customHeight="1" x14ac:dyDescent="0.35">
      <c r="A544" s="4" t="s">
        <v>4910</v>
      </c>
      <c r="B544" s="2" t="s">
        <v>5509</v>
      </c>
      <c r="C544" s="2"/>
      <c r="D544" s="2" t="s">
        <v>47894</v>
      </c>
      <c r="E544" s="2" t="s">
        <v>5510</v>
      </c>
      <c r="F544" s="2"/>
      <c r="G544" s="2"/>
      <c r="H544" s="2"/>
      <c r="I544" s="2" t="s">
        <v>4446</v>
      </c>
      <c r="J544" s="2" t="s">
        <v>5511</v>
      </c>
      <c r="K544" s="2">
        <v>200</v>
      </c>
      <c r="L544" s="2" t="s">
        <v>6506</v>
      </c>
      <c r="M544" s="2" t="s">
        <v>699</v>
      </c>
      <c r="N544" s="2" t="s">
        <v>42701</v>
      </c>
      <c r="O544" s="2"/>
      <c r="P544" s="2"/>
      <c r="Q544" s="2"/>
      <c r="R544" s="2"/>
      <c r="S544" s="62" t="s">
        <v>5512</v>
      </c>
      <c r="T544" s="2"/>
      <c r="U544" s="7" t="s">
        <v>5513</v>
      </c>
      <c r="V544" s="7"/>
      <c r="W544" s="2"/>
      <c r="X544" s="56"/>
      <c r="Y544" s="7" t="s">
        <v>5514</v>
      </c>
      <c r="Z544" s="2"/>
      <c r="AA544" s="2" t="s">
        <v>5515</v>
      </c>
      <c r="AB544" s="2" t="s">
        <v>5191</v>
      </c>
      <c r="AC544" s="6" t="s">
        <v>5198</v>
      </c>
      <c r="AE544" t="str" cm="1">
        <f t="array" ref="AE544">AddGsmComma(D544)</f>
        <v>95/5% POLYESTER/ELASTANE PONTE DE ROMA ,200 GSM MOISTURE MANAGEMENT FINISH</v>
      </c>
    </row>
    <row r="545" spans="1:31" ht="100" customHeight="1" x14ac:dyDescent="0.35">
      <c r="A545" s="4" t="s">
        <v>4910</v>
      </c>
      <c r="B545" s="2" t="s">
        <v>5516</v>
      </c>
      <c r="C545" s="2"/>
      <c r="D545" s="2" t="s">
        <v>47895</v>
      </c>
      <c r="E545" s="2" t="s">
        <v>5517</v>
      </c>
      <c r="F545" s="2"/>
      <c r="G545" s="2"/>
      <c r="H545" s="2"/>
      <c r="I545" s="2" t="s">
        <v>4446</v>
      </c>
      <c r="J545" s="2" t="s">
        <v>5518</v>
      </c>
      <c r="K545" s="2">
        <v>155</v>
      </c>
      <c r="L545" s="2" t="s">
        <v>1363</v>
      </c>
      <c r="M545" s="2" t="s">
        <v>561</v>
      </c>
      <c r="N545" s="2" t="s">
        <v>42701</v>
      </c>
      <c r="O545" s="2" t="s">
        <v>5519</v>
      </c>
      <c r="P545" s="2" t="s">
        <v>5520</v>
      </c>
      <c r="Q545" s="2"/>
      <c r="R545" s="2"/>
      <c r="S545" s="62" t="s">
        <v>5521</v>
      </c>
      <c r="T545" s="2"/>
      <c r="U545" s="7" t="s">
        <v>5522</v>
      </c>
      <c r="V545" s="7"/>
      <c r="W545" s="2"/>
      <c r="X545" s="56"/>
      <c r="Y545" s="7" t="s">
        <v>5523</v>
      </c>
      <c r="Z545" s="7" t="s">
        <v>5524</v>
      </c>
      <c r="AA545" s="2" t="s">
        <v>5223</v>
      </c>
      <c r="AB545" s="2" t="s">
        <v>5191</v>
      </c>
      <c r="AC545" s="6" t="s">
        <v>49</v>
      </c>
      <c r="AE545" t="str" cm="1">
        <f t="array" ref="AE545">AddGsmComma(D545)</f>
        <v>100% POLYESTER POLY INTERLOCK MESH ,155 GSM MOISTURE MANAGEMENT FINISH</v>
      </c>
    </row>
    <row r="546" spans="1:31" ht="100" customHeight="1" x14ac:dyDescent="0.35">
      <c r="A546" s="4" t="s">
        <v>4910</v>
      </c>
      <c r="B546" s="2" t="s">
        <v>5525</v>
      </c>
      <c r="C546" s="2"/>
      <c r="D546" s="2" t="s">
        <v>47895</v>
      </c>
      <c r="E546" s="2" t="s">
        <v>5526</v>
      </c>
      <c r="F546" s="2"/>
      <c r="G546" s="2"/>
      <c r="H546" s="2"/>
      <c r="I546" s="2" t="s">
        <v>4446</v>
      </c>
      <c r="J546" s="2" t="s">
        <v>5518</v>
      </c>
      <c r="K546" s="2">
        <v>155</v>
      </c>
      <c r="L546" s="2" t="s">
        <v>1363</v>
      </c>
      <c r="M546" s="2" t="s">
        <v>699</v>
      </c>
      <c r="N546" s="2" t="s">
        <v>42701</v>
      </c>
      <c r="O546" s="2"/>
      <c r="P546" s="2"/>
      <c r="Q546" s="2"/>
      <c r="R546" s="2"/>
      <c r="S546" s="62" t="s">
        <v>5527</v>
      </c>
      <c r="T546" s="2"/>
      <c r="U546" s="7" t="s">
        <v>5528</v>
      </c>
      <c r="V546" s="7"/>
      <c r="W546" s="2"/>
      <c r="X546" s="56"/>
      <c r="Y546" s="7" t="s">
        <v>5529</v>
      </c>
      <c r="Z546" s="2"/>
      <c r="AA546" s="2" t="s">
        <v>5223</v>
      </c>
      <c r="AB546" s="2" t="s">
        <v>5191</v>
      </c>
      <c r="AC546" s="6" t="s">
        <v>49</v>
      </c>
      <c r="AE546" t="str" cm="1">
        <f t="array" ref="AE546">AddGsmComma(D546)</f>
        <v>100% POLYESTER POLY INTERLOCK MESH ,155 GSM MOISTURE MANAGEMENT FINISH</v>
      </c>
    </row>
    <row r="547" spans="1:31" ht="100" customHeight="1" x14ac:dyDescent="0.35">
      <c r="A547" s="4" t="s">
        <v>4910</v>
      </c>
      <c r="B547" s="2" t="s">
        <v>5530</v>
      </c>
      <c r="C547" s="2"/>
      <c r="D547" s="2" t="s">
        <v>44880</v>
      </c>
      <c r="E547" s="2">
        <v>762</v>
      </c>
      <c r="F547" s="2" t="s">
        <v>5174</v>
      </c>
      <c r="G547" s="2"/>
      <c r="H547" s="2"/>
      <c r="I547" s="2" t="s">
        <v>2264</v>
      </c>
      <c r="J547" s="2" t="s">
        <v>5431</v>
      </c>
      <c r="K547" s="2">
        <v>305</v>
      </c>
      <c r="L547" s="2" t="s">
        <v>5531</v>
      </c>
      <c r="M547" s="2" t="s">
        <v>1077</v>
      </c>
      <c r="N547" s="2" t="s">
        <v>42714</v>
      </c>
      <c r="O547" s="2" t="s">
        <v>5532</v>
      </c>
      <c r="P547" s="2" t="s">
        <v>5533</v>
      </c>
      <c r="Q547" s="2"/>
      <c r="R547" s="2"/>
      <c r="S547" s="62"/>
      <c r="T547" s="2"/>
      <c r="U547" s="7" t="s">
        <v>5534</v>
      </c>
      <c r="V547" s="7" t="s">
        <v>5179</v>
      </c>
      <c r="W547" s="7" t="s">
        <v>5437</v>
      </c>
      <c r="X547" s="192" t="s">
        <v>5535</v>
      </c>
      <c r="Y547" s="2"/>
      <c r="Z547" s="2"/>
      <c r="AA547" s="2" t="s">
        <v>5440</v>
      </c>
      <c r="AB547" s="2" t="s">
        <v>5191</v>
      </c>
      <c r="AC547" s="6" t="s">
        <v>5198</v>
      </c>
      <c r="AE547" t="str" cm="1">
        <f t="array" ref="AE547">AddGsmComma(D547)</f>
        <v>70/30% COTTON/POLYESTER(RECYCLE) SPECIAL BACK BRUSH FLEECE 305 FASTNESS</v>
      </c>
    </row>
    <row r="548" spans="1:31" ht="100" customHeight="1" x14ac:dyDescent="0.35">
      <c r="A548" s="4" t="s">
        <v>5536</v>
      </c>
      <c r="B548" s="2" t="s">
        <v>5537</v>
      </c>
      <c r="C548" s="2"/>
      <c r="D548" s="2" t="s">
        <v>47896</v>
      </c>
      <c r="E548" s="2"/>
      <c r="F548" s="2"/>
      <c r="G548" s="2"/>
      <c r="H548" s="2"/>
      <c r="I548" s="2" t="s">
        <v>37</v>
      </c>
      <c r="J548" s="2" t="s">
        <v>5538</v>
      </c>
      <c r="K548" s="2">
        <v>160</v>
      </c>
      <c r="L548" s="2" t="s">
        <v>1218</v>
      </c>
      <c r="M548" s="2"/>
      <c r="N548" s="2" t="s">
        <v>42701</v>
      </c>
      <c r="O548" s="2"/>
      <c r="P548" s="2"/>
      <c r="Q548" s="2"/>
      <c r="R548" s="2"/>
      <c r="S548" s="62" t="s">
        <v>5539</v>
      </c>
      <c r="T548" s="2"/>
      <c r="U548" s="7" t="s">
        <v>5540</v>
      </c>
      <c r="V548" s="2"/>
      <c r="W548" s="2"/>
      <c r="X548" s="56"/>
      <c r="Y548" s="2"/>
      <c r="Z548" s="2"/>
      <c r="AA548" s="2" t="s">
        <v>5541</v>
      </c>
      <c r="AB548" s="2" t="s">
        <v>5542</v>
      </c>
      <c r="AC548" s="6" t="s">
        <v>49</v>
      </c>
      <c r="AE548" t="str" cm="1">
        <f t="array" ref="AE548">AddGsmComma(D548)</f>
        <v>100% COTTON(SLUB) PIN STRIPE SINGLE JERSEY (16W16KSS018) ,160 GSM</v>
      </c>
    </row>
    <row r="549" spans="1:31" ht="100" customHeight="1" x14ac:dyDescent="0.35">
      <c r="A549" s="4" t="s">
        <v>5536</v>
      </c>
      <c r="B549" s="2" t="s">
        <v>5543</v>
      </c>
      <c r="C549" s="2"/>
      <c r="D549" s="2" t="s">
        <v>44881</v>
      </c>
      <c r="E549" s="2">
        <v>386</v>
      </c>
      <c r="F549" s="2" t="s">
        <v>154</v>
      </c>
      <c r="G549" s="2" t="s">
        <v>5544</v>
      </c>
      <c r="H549" s="2"/>
      <c r="I549" s="2" t="s">
        <v>51</v>
      </c>
      <c r="J549" s="2" t="s">
        <v>5545</v>
      </c>
      <c r="K549" s="2">
        <v>160</v>
      </c>
      <c r="L549" s="2" t="s">
        <v>53</v>
      </c>
      <c r="M549" s="2" t="s">
        <v>1186</v>
      </c>
      <c r="N549" s="2" t="s">
        <v>42701</v>
      </c>
      <c r="O549" s="2" t="s">
        <v>44882</v>
      </c>
      <c r="P549" s="2"/>
      <c r="Q549" s="2"/>
      <c r="R549" s="2"/>
      <c r="S549" s="62" t="s">
        <v>5546</v>
      </c>
      <c r="T549" s="7" t="s">
        <v>5547</v>
      </c>
      <c r="U549" s="7" t="s">
        <v>5548</v>
      </c>
      <c r="V549" s="7" t="s">
        <v>5549</v>
      </c>
      <c r="W549" s="2"/>
      <c r="X549" s="56"/>
      <c r="Y549" s="7" t="s">
        <v>5550</v>
      </c>
      <c r="Z549" s="7" t="s">
        <v>5551</v>
      </c>
      <c r="AA549" s="2" t="s">
        <v>5552</v>
      </c>
      <c r="AB549" s="2" t="s">
        <v>5553</v>
      </c>
      <c r="AC549" s="6" t="s">
        <v>5554</v>
      </c>
      <c r="AE549" t="str" cm="1">
        <f t="array" ref="AE549">AddGsmComma(D549)</f>
        <v>100% COTTON YARN DYED SINGLE JERSEY 16O GSM</v>
      </c>
    </row>
    <row r="550" spans="1:31" ht="100" customHeight="1" x14ac:dyDescent="0.35">
      <c r="A550" s="4" t="s">
        <v>5536</v>
      </c>
      <c r="B550" s="2" t="s">
        <v>5555</v>
      </c>
      <c r="C550" s="2"/>
      <c r="D550" s="2" t="s">
        <v>47897</v>
      </c>
      <c r="E550" s="2">
        <v>432</v>
      </c>
      <c r="F550" s="2" t="s">
        <v>154</v>
      </c>
      <c r="G550" s="2" t="s">
        <v>5556</v>
      </c>
      <c r="H550" s="2"/>
      <c r="I550" s="2" t="s">
        <v>51</v>
      </c>
      <c r="J550" s="2" t="s">
        <v>1148</v>
      </c>
      <c r="K550" s="2">
        <v>160</v>
      </c>
      <c r="L550" s="2" t="s">
        <v>5557</v>
      </c>
      <c r="M550" s="2" t="s">
        <v>699</v>
      </c>
      <c r="N550" s="2" t="s">
        <v>42701</v>
      </c>
      <c r="O550" s="2" t="s">
        <v>5558</v>
      </c>
      <c r="P550" s="2" t="s">
        <v>5559</v>
      </c>
      <c r="Q550" s="2"/>
      <c r="R550" s="2"/>
      <c r="S550" s="62" t="s">
        <v>5560</v>
      </c>
      <c r="T550" s="7" t="s">
        <v>5561</v>
      </c>
      <c r="U550" s="7" t="s">
        <v>5562</v>
      </c>
      <c r="V550" s="7" t="s">
        <v>5563</v>
      </c>
      <c r="W550" s="2"/>
      <c r="X550" s="192" t="s">
        <v>5564</v>
      </c>
      <c r="Y550" s="7" t="s">
        <v>5565</v>
      </c>
      <c r="Z550" s="7" t="s">
        <v>5566</v>
      </c>
      <c r="AA550" s="2" t="s">
        <v>5567</v>
      </c>
      <c r="AB550" s="2" t="s">
        <v>5568</v>
      </c>
      <c r="AC550" s="6" t="s">
        <v>5568</v>
      </c>
      <c r="AE550" t="str" cm="1">
        <f t="array" ref="AE550">AddGsmComma(D550)</f>
        <v>99/1% COTTON/VISCOSE STRIPE SINGLE JERSEY ,160 GSM</v>
      </c>
    </row>
    <row r="551" spans="1:31" ht="100" customHeight="1" x14ac:dyDescent="0.35">
      <c r="A551" s="4" t="s">
        <v>5536</v>
      </c>
      <c r="B551" s="2" t="s">
        <v>5569</v>
      </c>
      <c r="C551" s="2"/>
      <c r="D551" s="2" t="s">
        <v>47898</v>
      </c>
      <c r="E551" s="2" t="s">
        <v>5570</v>
      </c>
      <c r="F551" s="2" t="s">
        <v>154</v>
      </c>
      <c r="G551" s="2"/>
      <c r="H551" s="2"/>
      <c r="I551" s="2" t="s">
        <v>2285</v>
      </c>
      <c r="J551" s="2" t="s">
        <v>5571</v>
      </c>
      <c r="K551" s="2">
        <v>235</v>
      </c>
      <c r="L551" s="2" t="s">
        <v>3385</v>
      </c>
      <c r="M551" s="2" t="s">
        <v>686</v>
      </c>
      <c r="N551" s="2" t="s">
        <v>42701</v>
      </c>
      <c r="O551" s="2" t="s">
        <v>5572</v>
      </c>
      <c r="P551" s="2" t="s">
        <v>5573</v>
      </c>
      <c r="Q551" s="2"/>
      <c r="R551" s="2"/>
      <c r="S551" s="62" t="s">
        <v>5574</v>
      </c>
      <c r="T551" s="7" t="s">
        <v>5575</v>
      </c>
      <c r="U551" s="7" t="s">
        <v>5576</v>
      </c>
      <c r="V551" s="7" t="s">
        <v>5577</v>
      </c>
      <c r="W551" s="2"/>
      <c r="X551" s="192"/>
      <c r="Y551" s="7" t="s">
        <v>5578</v>
      </c>
      <c r="Z551" s="7" t="s">
        <v>5579</v>
      </c>
      <c r="AA551" s="2" t="s">
        <v>5580</v>
      </c>
      <c r="AB551" s="2" t="s">
        <v>5581</v>
      </c>
      <c r="AC551" s="6" t="s">
        <v>2251</v>
      </c>
      <c r="AE551" t="str" cm="1">
        <f t="array" ref="AE551">AddGsmComma(D551)</f>
        <v>80/20% COTTON/POLYESTER BIGGER BOX DESIGN VELOUR FLEECE ,235 GSM</v>
      </c>
    </row>
    <row r="552" spans="1:31" ht="100" customHeight="1" x14ac:dyDescent="0.35">
      <c r="A552" s="4" t="s">
        <v>5536</v>
      </c>
      <c r="B552" s="2" t="s">
        <v>5582</v>
      </c>
      <c r="C552" s="2"/>
      <c r="D552" s="2" t="s">
        <v>47899</v>
      </c>
      <c r="E552" s="2" t="s">
        <v>5583</v>
      </c>
      <c r="F552" s="2" t="s">
        <v>1679</v>
      </c>
      <c r="G552" s="2"/>
      <c r="H552" s="2"/>
      <c r="I552" s="2" t="s">
        <v>3504</v>
      </c>
      <c r="J552" s="2" t="s">
        <v>5584</v>
      </c>
      <c r="K552" s="2">
        <v>215</v>
      </c>
      <c r="L552" s="2" t="s">
        <v>53</v>
      </c>
      <c r="M552" s="2" t="s">
        <v>415</v>
      </c>
      <c r="N552" s="2" t="s">
        <v>42714</v>
      </c>
      <c r="O552" s="2" t="s">
        <v>5585</v>
      </c>
      <c r="P552" s="2" t="s">
        <v>5586</v>
      </c>
      <c r="Q552" s="2"/>
      <c r="R552" s="2"/>
      <c r="S552" s="62" t="s">
        <v>5587</v>
      </c>
      <c r="T552" s="2"/>
      <c r="U552" s="7" t="s">
        <v>5588</v>
      </c>
      <c r="V552" s="7" t="s">
        <v>5589</v>
      </c>
      <c r="W552" s="7" t="s">
        <v>5590</v>
      </c>
      <c r="X552" s="192" t="s">
        <v>5591</v>
      </c>
      <c r="Y552" s="2"/>
      <c r="Z552" s="7" t="s">
        <v>5592</v>
      </c>
      <c r="AA552" s="2" t="s">
        <v>5593</v>
      </c>
      <c r="AB552" s="2" t="s">
        <v>5594</v>
      </c>
      <c r="AC552" s="6" t="s">
        <v>5595</v>
      </c>
      <c r="AE552" t="str" cm="1">
        <f t="array" ref="AE552">AddGsmComma(D552)</f>
        <v>100% COTTON SPACE DYED DROP NEEDLE RIB ,215 GSM</v>
      </c>
    </row>
    <row r="553" spans="1:31" ht="100" customHeight="1" x14ac:dyDescent="0.35">
      <c r="A553" s="4" t="s">
        <v>5536</v>
      </c>
      <c r="B553" s="2" t="s">
        <v>5596</v>
      </c>
      <c r="C553" s="2"/>
      <c r="D553" s="2" t="s">
        <v>47900</v>
      </c>
      <c r="E553" s="2"/>
      <c r="F553" s="2"/>
      <c r="G553" s="2"/>
      <c r="H553" s="2"/>
      <c r="I553" s="2" t="s">
        <v>4817</v>
      </c>
      <c r="J553" s="2" t="s">
        <v>5597</v>
      </c>
      <c r="K553" s="2">
        <v>240</v>
      </c>
      <c r="L553" s="2" t="s">
        <v>5598</v>
      </c>
      <c r="M553" s="2"/>
      <c r="N553" s="2" t="s">
        <v>42701</v>
      </c>
      <c r="O553" s="2"/>
      <c r="P553" s="2" t="s">
        <v>54</v>
      </c>
      <c r="Q553" s="2"/>
      <c r="R553" s="2"/>
      <c r="S553" s="62" t="s">
        <v>5599</v>
      </c>
      <c r="T553" s="2"/>
      <c r="U553" s="7" t="s">
        <v>5600</v>
      </c>
      <c r="V553" s="2"/>
      <c r="W553" s="2"/>
      <c r="X553" s="56"/>
      <c r="Y553" s="2"/>
      <c r="Z553" s="2"/>
      <c r="AA553" s="2" t="s">
        <v>5601</v>
      </c>
      <c r="AB553" s="2" t="s">
        <v>5602</v>
      </c>
      <c r="AC553" s="6" t="s">
        <v>2251</v>
      </c>
      <c r="AE553" t="str" cm="1">
        <f t="array" ref="AE553">AddGsmComma(D553)</f>
        <v>100% COTTON(SPACE DYED YARN) SPACE YARN DYED FLEEDE ,240 GSM</v>
      </c>
    </row>
    <row r="554" spans="1:31" ht="100" customHeight="1" x14ac:dyDescent="0.35">
      <c r="A554" s="4" t="s">
        <v>5536</v>
      </c>
      <c r="B554" s="2" t="s">
        <v>5603</v>
      </c>
      <c r="C554" s="2"/>
      <c r="D554" s="2" t="s">
        <v>44883</v>
      </c>
      <c r="E554" s="2" t="s">
        <v>5604</v>
      </c>
      <c r="F554" s="2"/>
      <c r="G554" s="2"/>
      <c r="H554" s="2"/>
      <c r="I554" s="2" t="s">
        <v>3089</v>
      </c>
      <c r="J554" s="2" t="s">
        <v>5605</v>
      </c>
      <c r="K554" s="2">
        <v>260</v>
      </c>
      <c r="L554" s="2" t="s">
        <v>5605</v>
      </c>
      <c r="M554" s="2" t="s">
        <v>5606</v>
      </c>
      <c r="N554" s="2" t="s">
        <v>42701</v>
      </c>
      <c r="O554" s="2" t="s">
        <v>44884</v>
      </c>
      <c r="P554" s="2" t="s">
        <v>44885</v>
      </c>
      <c r="Q554" s="2"/>
      <c r="R554" s="2"/>
      <c r="S554" s="62" t="s">
        <v>5607</v>
      </c>
      <c r="T554" s="2"/>
      <c r="U554" s="7" t="s">
        <v>5608</v>
      </c>
      <c r="V554" s="2"/>
      <c r="W554" s="2"/>
      <c r="X554" s="56"/>
      <c r="Y554" s="7" t="s">
        <v>5609</v>
      </c>
      <c r="Z554" s="7" t="s">
        <v>5610</v>
      </c>
      <c r="AA554" s="2" t="s">
        <v>5611</v>
      </c>
      <c r="AB554" s="2" t="s">
        <v>5612</v>
      </c>
      <c r="AC554" s="6" t="s">
        <v>5613</v>
      </c>
      <c r="AE554" t="str" cm="1">
        <f t="array" ref="AE554">AddGsmComma(D554)</f>
        <v xml:space="preserve">95/5% COTTON(BCI)/ELASTANESPACE DYED 5x3 NEEDLE DROP RIB
260 GSM </v>
      </c>
    </row>
    <row r="555" spans="1:31" ht="100" customHeight="1" x14ac:dyDescent="0.35">
      <c r="A555" s="4" t="s">
        <v>5536</v>
      </c>
      <c r="B555" s="2" t="s">
        <v>5614</v>
      </c>
      <c r="C555" s="2"/>
      <c r="D555" s="2" t="s">
        <v>44883</v>
      </c>
      <c r="E555" s="2" t="s">
        <v>5615</v>
      </c>
      <c r="F555" s="2"/>
      <c r="G555" s="2"/>
      <c r="H555" s="2"/>
      <c r="I555" s="2" t="s">
        <v>3089</v>
      </c>
      <c r="J555" s="2" t="s">
        <v>5605</v>
      </c>
      <c r="K555" s="2">
        <v>260</v>
      </c>
      <c r="L555" s="2" t="s">
        <v>5605</v>
      </c>
      <c r="M555" s="2" t="s">
        <v>5616</v>
      </c>
      <c r="N555" s="2" t="s">
        <v>42701</v>
      </c>
      <c r="O555" s="2" t="s">
        <v>44884</v>
      </c>
      <c r="P555" s="2" t="s">
        <v>44885</v>
      </c>
      <c r="Q555" s="2"/>
      <c r="R555" s="2"/>
      <c r="S555" s="62" t="s">
        <v>5617</v>
      </c>
      <c r="T555" s="2"/>
      <c r="U555" s="7" t="s">
        <v>5618</v>
      </c>
      <c r="V555" s="2"/>
      <c r="W555" s="2"/>
      <c r="X555" s="56"/>
      <c r="Y555" s="7" t="s">
        <v>5609</v>
      </c>
      <c r="Z555" s="7" t="s">
        <v>5610</v>
      </c>
      <c r="AA555" s="2" t="s">
        <v>5611</v>
      </c>
      <c r="AB555" s="2" t="s">
        <v>5612</v>
      </c>
      <c r="AC555" s="6" t="s">
        <v>5613</v>
      </c>
      <c r="AE555" t="str" cm="1">
        <f t="array" ref="AE555">AddGsmComma(D555)</f>
        <v xml:space="preserve">95/5% COTTON(BCI)/ELASTANESPACE DYED 5x3 NEEDLE DROP RIB
260 GSM </v>
      </c>
    </row>
    <row r="556" spans="1:31" ht="100" customHeight="1" x14ac:dyDescent="0.35">
      <c r="A556" s="4" t="s">
        <v>5536</v>
      </c>
      <c r="B556" s="2" t="s">
        <v>5619</v>
      </c>
      <c r="C556" s="2"/>
      <c r="D556" s="2" t="s">
        <v>47901</v>
      </c>
      <c r="E556" s="2" t="s">
        <v>5620</v>
      </c>
      <c r="F556" s="2" t="s">
        <v>5237</v>
      </c>
      <c r="G556" s="2"/>
      <c r="H556" s="2"/>
      <c r="I556" s="2" t="s">
        <v>51</v>
      </c>
      <c r="J556" s="2" t="s">
        <v>5621</v>
      </c>
      <c r="K556" s="2">
        <v>145</v>
      </c>
      <c r="L556" s="2" t="s">
        <v>5622</v>
      </c>
      <c r="M556" s="2" t="s">
        <v>1039</v>
      </c>
      <c r="N556" s="2" t="s">
        <v>42701</v>
      </c>
      <c r="O556" s="2" t="s">
        <v>44886</v>
      </c>
      <c r="P556" s="2" t="s">
        <v>44887</v>
      </c>
      <c r="Q556" s="2"/>
      <c r="R556" s="2"/>
      <c r="S556" s="62" t="s">
        <v>5623</v>
      </c>
      <c r="T556" s="7" t="s">
        <v>5624</v>
      </c>
      <c r="U556" s="7" t="s">
        <v>5625</v>
      </c>
      <c r="V556" s="7" t="s">
        <v>5626</v>
      </c>
      <c r="W556" s="2"/>
      <c r="X556" s="56"/>
      <c r="Y556" s="7" t="s">
        <v>5627</v>
      </c>
      <c r="Z556" s="7" t="s">
        <v>5628</v>
      </c>
      <c r="AA556" s="2" t="s">
        <v>5629</v>
      </c>
      <c r="AB556" s="2" t="s">
        <v>5630</v>
      </c>
      <c r="AC556" s="6" t="s">
        <v>5386</v>
      </c>
      <c r="AE556" t="str" cm="1">
        <f t="array" ref="AE556">AddGsmComma(D556)</f>
        <v>92/8% POLYESTER/ELASTANE BRUSHED SPACE DYED POLYESTER STR S/J ,145 GSM</v>
      </c>
    </row>
    <row r="557" spans="1:31" ht="100" customHeight="1" x14ac:dyDescent="0.35">
      <c r="A557" s="4" t="s">
        <v>5536</v>
      </c>
      <c r="B557" s="2" t="s">
        <v>5631</v>
      </c>
      <c r="C557" s="2"/>
      <c r="D557" s="2" t="s">
        <v>47902</v>
      </c>
      <c r="E557" s="2" t="s">
        <v>1896</v>
      </c>
      <c r="F557" s="2" t="s">
        <v>5295</v>
      </c>
      <c r="G557" s="2" t="s">
        <v>5632</v>
      </c>
      <c r="H557" s="2"/>
      <c r="I557" s="2" t="s">
        <v>51</v>
      </c>
      <c r="J557" s="2" t="s">
        <v>5633</v>
      </c>
      <c r="K557" s="2">
        <v>180</v>
      </c>
      <c r="L557" s="2" t="s">
        <v>3006</v>
      </c>
      <c r="M557" s="2" t="s">
        <v>1896</v>
      </c>
      <c r="N557" s="2" t="s">
        <v>42701</v>
      </c>
      <c r="O557" s="2" t="s">
        <v>5634</v>
      </c>
      <c r="P557" s="2" t="s">
        <v>44888</v>
      </c>
      <c r="Q557" s="2"/>
      <c r="R557" s="2"/>
      <c r="S557" s="62" t="s">
        <v>5635</v>
      </c>
      <c r="T557" s="7" t="s">
        <v>5636</v>
      </c>
      <c r="U557" s="7" t="s">
        <v>5637</v>
      </c>
      <c r="V557" s="7"/>
      <c r="W557" s="2"/>
      <c r="X557" s="192" t="s">
        <v>5638</v>
      </c>
      <c r="Y557" s="7" t="s">
        <v>5639</v>
      </c>
      <c r="Z557" s="7" t="s">
        <v>5640</v>
      </c>
      <c r="AA557" s="2" t="s">
        <v>5641</v>
      </c>
      <c r="AB557" s="2" t="s">
        <v>5642</v>
      </c>
      <c r="AC557" s="6" t="s">
        <v>5643</v>
      </c>
      <c r="AE557" t="str" cm="1">
        <f t="array" ref="AE557">AddGsmComma(D557)</f>
        <v>SIRO SLUB STRIPE SINGLE JERSEY 77/23% COTTON/POLYESTER ,180 GSM</v>
      </c>
    </row>
    <row r="558" spans="1:31" ht="100" customHeight="1" x14ac:dyDescent="0.35">
      <c r="A558" s="4" t="s">
        <v>5536</v>
      </c>
      <c r="B558" s="2" t="s">
        <v>5644</v>
      </c>
      <c r="C558" s="2"/>
      <c r="D558" s="2" t="s">
        <v>47903</v>
      </c>
      <c r="E558" s="2">
        <v>231</v>
      </c>
      <c r="F558" s="2" t="s">
        <v>5645</v>
      </c>
      <c r="G558" s="2"/>
      <c r="H558" s="2"/>
      <c r="I558" s="2" t="s">
        <v>51</v>
      </c>
      <c r="J558" s="2" t="s">
        <v>5646</v>
      </c>
      <c r="K558" s="2">
        <v>155</v>
      </c>
      <c r="L558" s="2" t="s">
        <v>3572</v>
      </c>
      <c r="M558" s="2" t="s">
        <v>80</v>
      </c>
      <c r="N558" s="36" t="s">
        <v>42702</v>
      </c>
      <c r="O558" s="2" t="s">
        <v>5647</v>
      </c>
      <c r="P558" s="2" t="s">
        <v>5648</v>
      </c>
      <c r="Q558" s="2"/>
      <c r="R558" s="2"/>
      <c r="S558" s="62" t="s">
        <v>5649</v>
      </c>
      <c r="T558" s="2"/>
      <c r="U558" s="7" t="s">
        <v>5650</v>
      </c>
      <c r="V558" s="7" t="s">
        <v>5651</v>
      </c>
      <c r="W558" s="7" t="s">
        <v>5652</v>
      </c>
      <c r="X558" s="56"/>
      <c r="Y558" s="7" t="s">
        <v>5653</v>
      </c>
      <c r="Z558" s="7" t="s">
        <v>5654</v>
      </c>
      <c r="AA558" s="2" t="s">
        <v>5655</v>
      </c>
      <c r="AB558" s="2" t="s">
        <v>44889</v>
      </c>
      <c r="AC558" s="6" t="s">
        <v>410</v>
      </c>
      <c r="AE558" t="str" cm="1">
        <f t="array" ref="AE558">AddGsmComma(D558)</f>
        <v>70/30% COTTON/POLYESTER FAKE PRINT SINGLE JERSEY ,155 GSM</v>
      </c>
    </row>
    <row r="559" spans="1:31" ht="100" customHeight="1" x14ac:dyDescent="0.35">
      <c r="A559" s="4" t="s">
        <v>5536</v>
      </c>
      <c r="B559" s="2" t="s">
        <v>5656</v>
      </c>
      <c r="C559" s="2"/>
      <c r="D559" s="2" t="s">
        <v>47904</v>
      </c>
      <c r="E559" s="2">
        <v>246</v>
      </c>
      <c r="F559" s="2" t="s">
        <v>5645</v>
      </c>
      <c r="G559" s="2"/>
      <c r="H559" s="2"/>
      <c r="I559" s="2" t="s">
        <v>51</v>
      </c>
      <c r="J559" s="2" t="s">
        <v>5646</v>
      </c>
      <c r="K559" s="2">
        <v>160</v>
      </c>
      <c r="L559" s="2" t="s">
        <v>475</v>
      </c>
      <c r="M559" s="2" t="s">
        <v>1590</v>
      </c>
      <c r="N559" s="2" t="s">
        <v>42701</v>
      </c>
      <c r="O559" s="2"/>
      <c r="P559" s="2"/>
      <c r="Q559" s="2"/>
      <c r="R559" s="2"/>
      <c r="S559" s="62" t="s">
        <v>5657</v>
      </c>
      <c r="T559" s="2"/>
      <c r="U559" s="7" t="s">
        <v>5650</v>
      </c>
      <c r="V559" s="2"/>
      <c r="W559" s="2"/>
      <c r="X559" s="56"/>
      <c r="Y559" s="7" t="s">
        <v>5658</v>
      </c>
      <c r="Z559" s="7" t="s">
        <v>5659</v>
      </c>
      <c r="AA559" s="2" t="s">
        <v>5655</v>
      </c>
      <c r="AB559" s="2" t="s">
        <v>44889</v>
      </c>
      <c r="AC559" s="6" t="s">
        <v>410</v>
      </c>
      <c r="AE559" t="str" cm="1">
        <f t="array" ref="AE559">AddGsmComma(D559)</f>
        <v>50/50% COTTON/POLYESTER FAKE PRINT SINGLE JERSEY ,160 GSM</v>
      </c>
    </row>
    <row r="560" spans="1:31" ht="100" customHeight="1" x14ac:dyDescent="0.35">
      <c r="A560" s="4" t="s">
        <v>5536</v>
      </c>
      <c r="B560" s="2" t="s">
        <v>5660</v>
      </c>
      <c r="C560" s="2"/>
      <c r="D560" s="2" t="s">
        <v>47904</v>
      </c>
      <c r="E560" s="2">
        <v>247</v>
      </c>
      <c r="F560" s="2" t="s">
        <v>5645</v>
      </c>
      <c r="G560" s="2"/>
      <c r="H560" s="2"/>
      <c r="I560" s="2" t="s">
        <v>51</v>
      </c>
      <c r="J560" s="2" t="s">
        <v>5646</v>
      </c>
      <c r="K560" s="2">
        <v>160</v>
      </c>
      <c r="L560" s="2" t="s">
        <v>475</v>
      </c>
      <c r="M560" s="2" t="s">
        <v>64</v>
      </c>
      <c r="N560" s="2" t="s">
        <v>42701</v>
      </c>
      <c r="O560" s="2"/>
      <c r="P560" s="2"/>
      <c r="Q560" s="2"/>
      <c r="R560" s="2"/>
      <c r="S560" s="62" t="s">
        <v>5661</v>
      </c>
      <c r="T560" s="2"/>
      <c r="U560" s="7" t="s">
        <v>5662</v>
      </c>
      <c r="V560" s="2"/>
      <c r="W560" s="2"/>
      <c r="X560" s="56"/>
      <c r="Y560" s="7" t="s">
        <v>5663</v>
      </c>
      <c r="Z560" s="7" t="s">
        <v>5659</v>
      </c>
      <c r="AA560" s="2" t="s">
        <v>5655</v>
      </c>
      <c r="AB560" s="2" t="s">
        <v>44889</v>
      </c>
      <c r="AC560" s="6" t="s">
        <v>410</v>
      </c>
      <c r="AE560" t="str" cm="1">
        <f t="array" ref="AE560">AddGsmComma(D560)</f>
        <v>50/50% COTTON/POLYESTER FAKE PRINT SINGLE JERSEY ,160 GSM</v>
      </c>
    </row>
    <row r="561" spans="1:31" ht="100" customHeight="1" x14ac:dyDescent="0.35">
      <c r="A561" s="4" t="s">
        <v>5536</v>
      </c>
      <c r="B561" s="2" t="s">
        <v>5664</v>
      </c>
      <c r="C561" s="2"/>
      <c r="D561" s="2" t="s">
        <v>44890</v>
      </c>
      <c r="E561" s="2">
        <v>230</v>
      </c>
      <c r="F561" s="2" t="s">
        <v>5645</v>
      </c>
      <c r="G561" s="2"/>
      <c r="H561" s="2"/>
      <c r="I561" s="2" t="s">
        <v>51</v>
      </c>
      <c r="J561" s="2" t="s">
        <v>5646</v>
      </c>
      <c r="K561" s="2">
        <v>155</v>
      </c>
      <c r="L561" s="2" t="s">
        <v>3572</v>
      </c>
      <c r="M561" s="2" t="s">
        <v>80</v>
      </c>
      <c r="N561" s="2" t="s">
        <v>42702</v>
      </c>
      <c r="O561" s="2" t="s">
        <v>5665</v>
      </c>
      <c r="P561" s="2" t="s">
        <v>5666</v>
      </c>
      <c r="Q561" s="2"/>
      <c r="R561" s="2"/>
      <c r="S561" s="62" t="s">
        <v>5667</v>
      </c>
      <c r="T561" s="2"/>
      <c r="U561" s="7" t="s">
        <v>5668</v>
      </c>
      <c r="V561" s="7" t="s">
        <v>5669</v>
      </c>
      <c r="W561" s="7" t="s">
        <v>5670</v>
      </c>
      <c r="X561" s="56"/>
      <c r="Y561" s="7" t="s">
        <v>5671</v>
      </c>
      <c r="Z561" s="7" t="s">
        <v>5672</v>
      </c>
      <c r="AA561" s="2" t="s">
        <v>5655</v>
      </c>
      <c r="AB561" s="2" t="s">
        <v>44889</v>
      </c>
      <c r="AC561" s="6" t="s">
        <v>410</v>
      </c>
      <c r="AD561" s="71">
        <v>10</v>
      </c>
      <c r="AE561" t="str" cm="1">
        <f t="array" ref="AE561">AddGsmComma(D561)</f>
        <v>70/30% COTTON/POLYESTER FAKE PRINT SINGLE JERSEY 155 M</v>
      </c>
    </row>
    <row r="562" spans="1:31" ht="100" customHeight="1" x14ac:dyDescent="0.35">
      <c r="A562" s="4" t="s">
        <v>5536</v>
      </c>
      <c r="B562" s="2" t="s">
        <v>5673</v>
      </c>
      <c r="C562" s="2"/>
      <c r="D562" s="2" t="s">
        <v>47905</v>
      </c>
      <c r="E562" s="2" t="s">
        <v>5674</v>
      </c>
      <c r="F562" s="2" t="s">
        <v>3651</v>
      </c>
      <c r="G562" s="2"/>
      <c r="H562" s="2"/>
      <c r="I562" s="2" t="s">
        <v>51</v>
      </c>
      <c r="J562" s="2" t="s">
        <v>2198</v>
      </c>
      <c r="K562" s="2">
        <v>145</v>
      </c>
      <c r="L562" s="2" t="s">
        <v>5675</v>
      </c>
      <c r="M562" s="2" t="s">
        <v>652</v>
      </c>
      <c r="N562" s="2" t="s">
        <v>42701</v>
      </c>
      <c r="O562" s="2" t="s">
        <v>5676</v>
      </c>
      <c r="P562" s="2" t="s">
        <v>5677</v>
      </c>
      <c r="Q562" s="2"/>
      <c r="R562" s="2"/>
      <c r="S562" s="62" t="s">
        <v>5678</v>
      </c>
      <c r="T562" s="2"/>
      <c r="U562" s="7" t="s">
        <v>5679</v>
      </c>
      <c r="V562" s="7" t="s">
        <v>5680</v>
      </c>
      <c r="W562" s="2"/>
      <c r="X562" s="56"/>
      <c r="Y562" s="7" t="s">
        <v>5681</v>
      </c>
      <c r="Z562" s="7" t="s">
        <v>5682</v>
      </c>
      <c r="AA562" s="2" t="s">
        <v>5683</v>
      </c>
      <c r="AB562" s="2" t="s">
        <v>5684</v>
      </c>
      <c r="AC562" s="6" t="s">
        <v>5685</v>
      </c>
      <c r="AE562" t="str" cm="1">
        <f t="array" ref="AE562">AddGsmComma(D562)</f>
        <v>50/50% VISCOSE (ECOVERO)/COTTON (ORGANIC) SUSTAINABLE COTTON-VISCOSE STRIPE JERSEY ,145 GSM</v>
      </c>
    </row>
    <row r="563" spans="1:31" ht="100" customHeight="1" x14ac:dyDescent="0.35">
      <c r="A563" s="4" t="s">
        <v>5536</v>
      </c>
      <c r="B563" s="2" t="s">
        <v>5686</v>
      </c>
      <c r="C563" s="2"/>
      <c r="D563" s="2" t="s">
        <v>47906</v>
      </c>
      <c r="E563" s="2" t="s">
        <v>5687</v>
      </c>
      <c r="F563" s="2" t="s">
        <v>1679</v>
      </c>
      <c r="G563" s="2"/>
      <c r="H563" s="2"/>
      <c r="I563" s="2" t="s">
        <v>51</v>
      </c>
      <c r="J563" s="2" t="s">
        <v>5688</v>
      </c>
      <c r="K563" s="2">
        <v>145</v>
      </c>
      <c r="L563" s="2" t="s">
        <v>53</v>
      </c>
      <c r="M563" s="2" t="s">
        <v>501</v>
      </c>
      <c r="N563" s="2" t="s">
        <v>42701</v>
      </c>
      <c r="O563" s="2" t="s">
        <v>5689</v>
      </c>
      <c r="P563" s="2" t="s">
        <v>5690</v>
      </c>
      <c r="Q563" s="2"/>
      <c r="R563" s="2"/>
      <c r="S563" s="62" t="s">
        <v>5691</v>
      </c>
      <c r="T563" s="2"/>
      <c r="U563" s="7" t="s">
        <v>5692</v>
      </c>
      <c r="V563" s="7" t="s">
        <v>5693</v>
      </c>
      <c r="W563" s="2"/>
      <c r="X563" s="56"/>
      <c r="Y563" s="7" t="s">
        <v>5694</v>
      </c>
      <c r="Z563" s="7" t="s">
        <v>5695</v>
      </c>
      <c r="AA563" s="2" t="s">
        <v>5696</v>
      </c>
      <c r="AB563" s="2" t="s">
        <v>5697</v>
      </c>
      <c r="AC563" s="6" t="s">
        <v>5698</v>
      </c>
      <c r="AD563" s="71" t="s">
        <v>5699</v>
      </c>
      <c r="AE563" t="str" cm="1">
        <f t="array" ref="AE563">AddGsmComma(D563)</f>
        <v>100% COTTON OTTOMAN SINGLE JERSEY ,145 GSM</v>
      </c>
    </row>
    <row r="564" spans="1:31" ht="100" customHeight="1" x14ac:dyDescent="0.35">
      <c r="A564" s="4" t="s">
        <v>5536</v>
      </c>
      <c r="B564" s="2" t="s">
        <v>5700</v>
      </c>
      <c r="C564" s="2"/>
      <c r="D564" s="2" t="s">
        <v>47907</v>
      </c>
      <c r="E564" s="2">
        <v>425</v>
      </c>
      <c r="F564" s="2" t="s">
        <v>387</v>
      </c>
      <c r="G564" s="2" t="s">
        <v>5701</v>
      </c>
      <c r="H564" s="2"/>
      <c r="I564" s="2" t="s">
        <v>51</v>
      </c>
      <c r="J564" s="2" t="s">
        <v>5702</v>
      </c>
      <c r="K564" s="2">
        <v>155</v>
      </c>
      <c r="L564" s="2" t="s">
        <v>1251</v>
      </c>
      <c r="M564" s="2" t="s">
        <v>896</v>
      </c>
      <c r="N564" s="2" t="s">
        <v>42702</v>
      </c>
      <c r="O564" s="2" t="s">
        <v>5703</v>
      </c>
      <c r="P564" s="2" t="s">
        <v>5704</v>
      </c>
      <c r="Q564" s="2"/>
      <c r="R564" s="2"/>
      <c r="S564" s="62" t="s">
        <v>5705</v>
      </c>
      <c r="T564" s="7" t="s">
        <v>5706</v>
      </c>
      <c r="U564" s="7" t="s">
        <v>5707</v>
      </c>
      <c r="V564" s="7" t="s">
        <v>5708</v>
      </c>
      <c r="W564" s="7" t="s">
        <v>5709</v>
      </c>
      <c r="X564" s="56"/>
      <c r="Y564" s="7" t="s">
        <v>5710</v>
      </c>
      <c r="Z564" s="7" t="s">
        <v>5711</v>
      </c>
      <c r="AA564" s="2" t="s">
        <v>5712</v>
      </c>
      <c r="AB564" s="2" t="s">
        <v>5713</v>
      </c>
      <c r="AC564" s="6" t="s">
        <v>315</v>
      </c>
      <c r="AD564" s="71">
        <v>10</v>
      </c>
      <c r="AE564" t="str" cm="1">
        <f t="array" ref="AE564">AddGsmComma(D564)</f>
        <v>65/35% POLYESTER/VISCOSE CROSS DYED SINGLE JERSEY ,155 GSM</v>
      </c>
    </row>
    <row r="565" spans="1:31" ht="100" customHeight="1" x14ac:dyDescent="0.35">
      <c r="A565" s="4" t="s">
        <v>5536</v>
      </c>
      <c r="B565" s="2" t="s">
        <v>5714</v>
      </c>
      <c r="C565" s="2"/>
      <c r="D565" s="2" t="s">
        <v>44891</v>
      </c>
      <c r="E565" s="2" t="s">
        <v>5715</v>
      </c>
      <c r="F565" s="2" t="s">
        <v>5716</v>
      </c>
      <c r="G565" s="2"/>
      <c r="H565" s="2"/>
      <c r="I565" s="2" t="s">
        <v>3089</v>
      </c>
      <c r="J565" s="2" t="s">
        <v>5717</v>
      </c>
      <c r="K565" s="2">
        <v>220</v>
      </c>
      <c r="L565" s="2" t="s">
        <v>5605</v>
      </c>
      <c r="M565" s="2" t="s">
        <v>5718</v>
      </c>
      <c r="N565" s="2" t="s">
        <v>42735</v>
      </c>
      <c r="O565" s="2" t="s">
        <v>44892</v>
      </c>
      <c r="P565" s="2" t="s">
        <v>44893</v>
      </c>
      <c r="Q565" s="2"/>
      <c r="R565" s="2"/>
      <c r="S565" s="62" t="s">
        <v>5719</v>
      </c>
      <c r="T565" s="7"/>
      <c r="U565" s="7" t="s">
        <v>5720</v>
      </c>
      <c r="V565" s="7"/>
      <c r="W565" s="7" t="s">
        <v>5721</v>
      </c>
      <c r="X565" s="56"/>
      <c r="Y565" s="7" t="s">
        <v>5722</v>
      </c>
      <c r="Z565" s="7" t="s">
        <v>5723</v>
      </c>
      <c r="AA565" s="2" t="s">
        <v>5611</v>
      </c>
      <c r="AB565" s="2" t="s">
        <v>5612</v>
      </c>
      <c r="AC565" s="6" t="s">
        <v>5613</v>
      </c>
      <c r="AE565" t="str" cm="1">
        <f t="array" ref="AE565">AddGsmComma(D565)</f>
        <v xml:space="preserve">95/5% COTTON(BCI)/ELASTANESPACE DYED VARIEGATED RIB
220 GSM </v>
      </c>
    </row>
    <row r="566" spans="1:31" ht="100" customHeight="1" x14ac:dyDescent="0.35">
      <c r="A566" s="4" t="s">
        <v>5536</v>
      </c>
      <c r="B566" s="2" t="s">
        <v>5724</v>
      </c>
      <c r="C566" s="2"/>
      <c r="D566" s="2" t="s">
        <v>47908</v>
      </c>
      <c r="E566" s="2"/>
      <c r="F566" s="2"/>
      <c r="G566" s="2"/>
      <c r="H566" s="2"/>
      <c r="I566" s="2" t="s">
        <v>51</v>
      </c>
      <c r="J566" s="2" t="s">
        <v>5702</v>
      </c>
      <c r="K566" s="2">
        <v>150</v>
      </c>
      <c r="L566" s="2" t="s">
        <v>5725</v>
      </c>
      <c r="M566" s="2"/>
      <c r="N566" s="2" t="s">
        <v>42701</v>
      </c>
      <c r="O566" s="2"/>
      <c r="P566" s="2" t="s">
        <v>576</v>
      </c>
      <c r="Q566" s="2"/>
      <c r="R566" s="2"/>
      <c r="S566" s="62" t="s">
        <v>5726</v>
      </c>
      <c r="T566" s="2"/>
      <c r="U566" s="7" t="s">
        <v>5727</v>
      </c>
      <c r="V566" s="2"/>
      <c r="W566" s="2"/>
      <c r="X566" s="56"/>
      <c r="Y566" s="2"/>
      <c r="Z566" s="2"/>
      <c r="AA566" s="2" t="s">
        <v>5728</v>
      </c>
      <c r="AB566" s="2" t="s">
        <v>5729</v>
      </c>
      <c r="AC566" s="6" t="s">
        <v>5730</v>
      </c>
      <c r="AE566" t="str" cm="1">
        <f t="array" ref="AE566">AddGsmComma(D566)</f>
        <v>65/35% POLYESTER/COTTON (YARN), FINAL COMP. TBC CROSS DYED SINGLE JERSEY ,150 GSM</v>
      </c>
    </row>
    <row r="567" spans="1:31" ht="100" customHeight="1" x14ac:dyDescent="0.35">
      <c r="A567" s="4" t="s">
        <v>5536</v>
      </c>
      <c r="B567" s="2" t="s">
        <v>5731</v>
      </c>
      <c r="C567" s="2"/>
      <c r="D567" s="2" t="s">
        <v>47908</v>
      </c>
      <c r="E567" s="2"/>
      <c r="F567" s="2"/>
      <c r="G567" s="2"/>
      <c r="H567" s="2"/>
      <c r="I567" s="2" t="s">
        <v>51</v>
      </c>
      <c r="J567" s="2" t="s">
        <v>5702</v>
      </c>
      <c r="K567" s="2">
        <v>150</v>
      </c>
      <c r="L567" s="2" t="s">
        <v>5725</v>
      </c>
      <c r="M567" s="2"/>
      <c r="N567" s="2" t="s">
        <v>42701</v>
      </c>
      <c r="O567" s="2"/>
      <c r="P567" s="2" t="s">
        <v>576</v>
      </c>
      <c r="Q567" s="2"/>
      <c r="R567" s="2"/>
      <c r="S567" s="62" t="s">
        <v>5732</v>
      </c>
      <c r="T567" s="2"/>
      <c r="U567" s="7" t="s">
        <v>5733</v>
      </c>
      <c r="V567" s="2"/>
      <c r="W567" s="2"/>
      <c r="X567" s="56"/>
      <c r="Y567" s="2"/>
      <c r="Z567" s="2"/>
      <c r="AA567" s="2" t="s">
        <v>5728</v>
      </c>
      <c r="AB567" s="2" t="s">
        <v>5729</v>
      </c>
      <c r="AC567" s="6" t="s">
        <v>5730</v>
      </c>
      <c r="AE567" t="str" cm="1">
        <f t="array" ref="AE567">AddGsmComma(D567)</f>
        <v>65/35% POLYESTER/COTTON (YARN), FINAL COMP. TBC CROSS DYED SINGLE JERSEY ,150 GSM</v>
      </c>
    </row>
    <row r="568" spans="1:31" ht="100" customHeight="1" x14ac:dyDescent="0.35">
      <c r="A568" s="4" t="s">
        <v>5536</v>
      </c>
      <c r="B568" s="2" t="s">
        <v>5734</v>
      </c>
      <c r="C568" s="2"/>
      <c r="D568" s="2" t="s">
        <v>47908</v>
      </c>
      <c r="E568" s="2"/>
      <c r="F568" s="2"/>
      <c r="G568" s="2"/>
      <c r="H568" s="2"/>
      <c r="I568" s="2" t="s">
        <v>51</v>
      </c>
      <c r="J568" s="2" t="s">
        <v>5702</v>
      </c>
      <c r="K568" s="2">
        <v>150</v>
      </c>
      <c r="L568" s="2" t="s">
        <v>5725</v>
      </c>
      <c r="M568" s="2"/>
      <c r="N568" s="2" t="s">
        <v>42701</v>
      </c>
      <c r="O568" s="2"/>
      <c r="P568" s="2" t="s">
        <v>576</v>
      </c>
      <c r="Q568" s="2"/>
      <c r="R568" s="2"/>
      <c r="S568" s="62" t="s">
        <v>5735</v>
      </c>
      <c r="T568" s="2"/>
      <c r="U568" s="7" t="s">
        <v>5736</v>
      </c>
      <c r="V568" s="2"/>
      <c r="W568" s="2"/>
      <c r="X568" s="56"/>
      <c r="Y568" s="2"/>
      <c r="Z568" s="2"/>
      <c r="AA568" s="2" t="s">
        <v>5728</v>
      </c>
      <c r="AB568" s="2" t="s">
        <v>5729</v>
      </c>
      <c r="AC568" s="6" t="s">
        <v>5730</v>
      </c>
      <c r="AE568" t="str" cm="1">
        <f t="array" ref="AE568">AddGsmComma(D568)</f>
        <v>65/35% POLYESTER/COTTON (YARN), FINAL COMP. TBC CROSS DYED SINGLE JERSEY ,150 GSM</v>
      </c>
    </row>
    <row r="569" spans="1:31" ht="100" customHeight="1" x14ac:dyDescent="0.35">
      <c r="A569" s="4" t="s">
        <v>5536</v>
      </c>
      <c r="B569" s="2" t="s">
        <v>5737</v>
      </c>
      <c r="C569" s="2"/>
      <c r="D569" s="2" t="s">
        <v>47909</v>
      </c>
      <c r="E569" s="2">
        <v>1365</v>
      </c>
      <c r="F569" s="2" t="s">
        <v>557</v>
      </c>
      <c r="G569" s="2"/>
      <c r="H569" s="2"/>
      <c r="I569" s="2" t="s">
        <v>5738</v>
      </c>
      <c r="J569" s="2" t="s">
        <v>5739</v>
      </c>
      <c r="K569" s="2">
        <v>140</v>
      </c>
      <c r="L569" s="2" t="s">
        <v>5740</v>
      </c>
      <c r="M569" s="2" t="s">
        <v>64</v>
      </c>
      <c r="N569" s="2" t="s">
        <v>42701</v>
      </c>
      <c r="O569" s="2" t="s">
        <v>5741</v>
      </c>
      <c r="P569" s="2"/>
      <c r="Q569" s="2"/>
      <c r="R569" s="2"/>
      <c r="S569" s="62" t="s">
        <v>5742</v>
      </c>
      <c r="T569" s="2"/>
      <c r="U569" s="7" t="s">
        <v>5743</v>
      </c>
      <c r="V569" s="7" t="s">
        <v>5744</v>
      </c>
      <c r="W569" s="2"/>
      <c r="X569" s="56"/>
      <c r="Y569" s="7" t="s">
        <v>5745</v>
      </c>
      <c r="Z569" s="7" t="s">
        <v>5746</v>
      </c>
      <c r="AA569" s="2" t="s">
        <v>5747</v>
      </c>
      <c r="AB569" s="2" t="s">
        <v>5748</v>
      </c>
      <c r="AC569" s="6" t="s">
        <v>5749</v>
      </c>
      <c r="AE569" t="str" cm="1">
        <f t="array" ref="AE569">AddGsmComma(D569)</f>
        <v>68/32% COTTON/POLYESTER Y/D PLAITED PIN STRIPE JERSEY ,140 GSM</v>
      </c>
    </row>
    <row r="570" spans="1:31" ht="100" customHeight="1" x14ac:dyDescent="0.35">
      <c r="A570" s="4" t="s">
        <v>5536</v>
      </c>
      <c r="B570" s="2" t="s">
        <v>5750</v>
      </c>
      <c r="C570" s="2"/>
      <c r="D570" s="2" t="s">
        <v>47910</v>
      </c>
      <c r="E570" s="2"/>
      <c r="F570" s="2"/>
      <c r="G570" s="2"/>
      <c r="H570" s="2"/>
      <c r="I570" s="2" t="s">
        <v>51</v>
      </c>
      <c r="J570" s="2" t="s">
        <v>4325</v>
      </c>
      <c r="K570" s="2">
        <v>155</v>
      </c>
      <c r="L570" s="2" t="s">
        <v>53</v>
      </c>
      <c r="M570" s="2"/>
      <c r="N570" s="2" t="s">
        <v>42701</v>
      </c>
      <c r="O570" s="2"/>
      <c r="P570" s="2" t="s">
        <v>54</v>
      </c>
      <c r="Q570" s="2"/>
      <c r="R570" s="2"/>
      <c r="S570" s="62" t="s">
        <v>5751</v>
      </c>
      <c r="T570" s="7" t="s">
        <v>5752</v>
      </c>
      <c r="U570" s="7" t="s">
        <v>4473</v>
      </c>
      <c r="V570" s="2"/>
      <c r="W570" s="2"/>
      <c r="X570" s="56"/>
      <c r="Y570" s="2"/>
      <c r="Z570" s="2"/>
      <c r="AA570" s="2" t="s">
        <v>4474</v>
      </c>
      <c r="AB570" s="2" t="s">
        <v>4475</v>
      </c>
      <c r="AC570" s="6" t="s">
        <v>2108</v>
      </c>
      <c r="AE570" t="str" cm="1">
        <f t="array" ref="AE570">AddGsmComma(D570)</f>
        <v>100% COTTON ENGINEERING STRIPE SINGLE JERSEY ,155 GSM</v>
      </c>
    </row>
    <row r="571" spans="1:31" ht="100" customHeight="1" x14ac:dyDescent="0.35">
      <c r="A571" s="4" t="s">
        <v>5536</v>
      </c>
      <c r="B571" s="2" t="s">
        <v>5753</v>
      </c>
      <c r="C571" s="2"/>
      <c r="D571" s="2" t="s">
        <v>47910</v>
      </c>
      <c r="E571" s="2"/>
      <c r="F571" s="2"/>
      <c r="G571" s="2"/>
      <c r="H571" s="2"/>
      <c r="I571" s="2" t="s">
        <v>51</v>
      </c>
      <c r="J571" s="2" t="s">
        <v>4325</v>
      </c>
      <c r="K571" s="2">
        <v>155</v>
      </c>
      <c r="L571" s="2" t="s">
        <v>53</v>
      </c>
      <c r="M571" s="2"/>
      <c r="N571" s="2" t="s">
        <v>42701</v>
      </c>
      <c r="O571" s="2"/>
      <c r="P571" s="2" t="s">
        <v>54</v>
      </c>
      <c r="Q571" s="2"/>
      <c r="R571" s="2"/>
      <c r="S571" s="62" t="s">
        <v>5754</v>
      </c>
      <c r="T571" s="7" t="s">
        <v>5752</v>
      </c>
      <c r="U571" s="7" t="s">
        <v>4830</v>
      </c>
      <c r="V571" s="2"/>
      <c r="W571" s="2"/>
      <c r="X571" s="56"/>
      <c r="Y571" s="2"/>
      <c r="Z571" s="2"/>
      <c r="AA571" s="2" t="s">
        <v>4474</v>
      </c>
      <c r="AB571" s="2" t="s">
        <v>4475</v>
      </c>
      <c r="AC571" s="6" t="s">
        <v>2108</v>
      </c>
      <c r="AE571" t="str" cm="1">
        <f t="array" ref="AE571">AddGsmComma(D571)</f>
        <v>100% COTTON ENGINEERING STRIPE SINGLE JERSEY ,155 GSM</v>
      </c>
    </row>
    <row r="572" spans="1:31" ht="100" customHeight="1" x14ac:dyDescent="0.35">
      <c r="A572" s="4" t="s">
        <v>5536</v>
      </c>
      <c r="B572" s="2" t="s">
        <v>5755</v>
      </c>
      <c r="C572" s="2"/>
      <c r="D572" s="2" t="s">
        <v>47911</v>
      </c>
      <c r="E572" s="2"/>
      <c r="F572" s="2"/>
      <c r="G572" s="2"/>
      <c r="H572" s="2"/>
      <c r="I572" s="2" t="s">
        <v>4325</v>
      </c>
      <c r="J572" s="2" t="s">
        <v>5756</v>
      </c>
      <c r="K572" s="2">
        <v>150</v>
      </c>
      <c r="L572" s="2" t="s">
        <v>5757</v>
      </c>
      <c r="M572" s="2" t="s">
        <v>80</v>
      </c>
      <c r="N572" s="2" t="s">
        <v>42701</v>
      </c>
      <c r="O572" s="2"/>
      <c r="P572" s="2"/>
      <c r="Q572" s="2"/>
      <c r="R572" s="2"/>
      <c r="S572" s="62" t="s">
        <v>5758</v>
      </c>
      <c r="T572" s="2"/>
      <c r="U572" s="7" t="s">
        <v>5759</v>
      </c>
      <c r="V572" s="2"/>
      <c r="W572" s="2"/>
      <c r="X572" s="56"/>
      <c r="Y572" s="2"/>
      <c r="Z572" s="2"/>
      <c r="AA572" s="2" t="s">
        <v>5760</v>
      </c>
      <c r="AB572" s="2" t="s">
        <v>4469</v>
      </c>
      <c r="AC572" s="6" t="s">
        <v>5761</v>
      </c>
      <c r="AE572" t="str" cm="1">
        <f t="array" ref="AE572">AddGsmComma(D572)</f>
        <v>95/5% COTTON/POLYESTER(LONG INJECT) MULTI COLOR INJECT ENGINEERING JERSEY ,150 GSM</v>
      </c>
    </row>
    <row r="573" spans="1:31" ht="100" customHeight="1" x14ac:dyDescent="0.35">
      <c r="A573" s="4" t="s">
        <v>5536</v>
      </c>
      <c r="B573" s="2" t="s">
        <v>5762</v>
      </c>
      <c r="C573" s="2"/>
      <c r="D573" s="2" t="s">
        <v>47912</v>
      </c>
      <c r="E573" s="2"/>
      <c r="F573" s="2" t="s">
        <v>557</v>
      </c>
      <c r="G573" s="2" t="s">
        <v>5763</v>
      </c>
      <c r="H573" s="2"/>
      <c r="I573" s="2" t="s">
        <v>51</v>
      </c>
      <c r="J573" s="2" t="s">
        <v>5764</v>
      </c>
      <c r="K573" s="2">
        <v>150</v>
      </c>
      <c r="L573" s="2" t="s">
        <v>53</v>
      </c>
      <c r="M573" s="2"/>
      <c r="N573" s="2" t="s">
        <v>42701</v>
      </c>
      <c r="O573" s="2" t="s">
        <v>5765</v>
      </c>
      <c r="P573" s="2" t="s">
        <v>5766</v>
      </c>
      <c r="Q573" s="2"/>
      <c r="R573" s="2"/>
      <c r="S573" s="62" t="s">
        <v>5767</v>
      </c>
      <c r="T573" s="7" t="s">
        <v>5768</v>
      </c>
      <c r="U573" s="7" t="s">
        <v>5769</v>
      </c>
      <c r="V573" s="7" t="s">
        <v>5770</v>
      </c>
      <c r="W573" s="2"/>
      <c r="X573" s="56"/>
      <c r="Y573" s="2"/>
      <c r="Z573" s="7" t="s">
        <v>5771</v>
      </c>
      <c r="AA573" s="2" t="s">
        <v>5772</v>
      </c>
      <c r="AB573" s="2" t="s">
        <v>5773</v>
      </c>
      <c r="AC573" s="6" t="s">
        <v>4485</v>
      </c>
      <c r="AE573" t="str" cm="1">
        <f t="array" ref="AE573">AddGsmComma(D573)</f>
        <v>100% COTTON SPACE DYED SINLE JERSEY ,150 GSM</v>
      </c>
    </row>
    <row r="574" spans="1:31" ht="100" customHeight="1" x14ac:dyDescent="0.35">
      <c r="A574" s="4" t="s">
        <v>5536</v>
      </c>
      <c r="B574" s="2" t="s">
        <v>5774</v>
      </c>
      <c r="C574" s="2"/>
      <c r="D574" s="2" t="s">
        <v>47912</v>
      </c>
      <c r="E574" s="2"/>
      <c r="F574" s="2" t="s">
        <v>557</v>
      </c>
      <c r="G574" s="2" t="s">
        <v>5775</v>
      </c>
      <c r="H574" s="2"/>
      <c r="I574" s="2" t="s">
        <v>51</v>
      </c>
      <c r="J574" s="2" t="s">
        <v>5764</v>
      </c>
      <c r="K574" s="2">
        <v>150</v>
      </c>
      <c r="L574" s="2" t="s">
        <v>53</v>
      </c>
      <c r="M574" s="2"/>
      <c r="N574" s="2" t="s">
        <v>42701</v>
      </c>
      <c r="O574" s="2" t="s">
        <v>5776</v>
      </c>
      <c r="P574" s="2" t="s">
        <v>5766</v>
      </c>
      <c r="Q574" s="2"/>
      <c r="R574" s="2"/>
      <c r="S574" s="62" t="s">
        <v>5777</v>
      </c>
      <c r="T574" s="7" t="s">
        <v>5768</v>
      </c>
      <c r="U574" s="7" t="s">
        <v>5778</v>
      </c>
      <c r="V574" s="7" t="s">
        <v>5770</v>
      </c>
      <c r="W574" s="2"/>
      <c r="X574" s="56"/>
      <c r="Y574" s="2"/>
      <c r="Z574" s="2"/>
      <c r="AA574" s="2" t="s">
        <v>5772</v>
      </c>
      <c r="AB574" s="2" t="s">
        <v>5773</v>
      </c>
      <c r="AC574" s="6" t="s">
        <v>4485</v>
      </c>
      <c r="AE574" t="str" cm="1">
        <f t="array" ref="AE574">AddGsmComma(D574)</f>
        <v>100% COTTON SPACE DYED SINLE JERSEY ,150 GSM</v>
      </c>
    </row>
    <row r="575" spans="1:31" ht="100" customHeight="1" x14ac:dyDescent="0.35">
      <c r="A575" s="4" t="s">
        <v>5536</v>
      </c>
      <c r="B575" s="2" t="s">
        <v>5779</v>
      </c>
      <c r="C575" s="2"/>
      <c r="D575" s="2" t="s">
        <v>47912</v>
      </c>
      <c r="E575" s="2"/>
      <c r="F575" s="2" t="s">
        <v>557</v>
      </c>
      <c r="G575" s="2" t="s">
        <v>5780</v>
      </c>
      <c r="H575" s="2"/>
      <c r="I575" s="2" t="s">
        <v>51</v>
      </c>
      <c r="J575" s="2" t="s">
        <v>5764</v>
      </c>
      <c r="K575" s="2">
        <v>150</v>
      </c>
      <c r="L575" s="2" t="s">
        <v>53</v>
      </c>
      <c r="M575" s="2"/>
      <c r="N575" s="2" t="s">
        <v>42701</v>
      </c>
      <c r="O575" s="2" t="s">
        <v>5781</v>
      </c>
      <c r="P575" s="2" t="s">
        <v>5766</v>
      </c>
      <c r="Q575" s="2"/>
      <c r="R575" s="2"/>
      <c r="S575" s="62" t="s">
        <v>5782</v>
      </c>
      <c r="T575" s="7" t="s">
        <v>5783</v>
      </c>
      <c r="U575" s="7" t="s">
        <v>5784</v>
      </c>
      <c r="V575" s="7" t="s">
        <v>5785</v>
      </c>
      <c r="W575" s="2"/>
      <c r="X575" s="56"/>
      <c r="Y575" s="2"/>
      <c r="Z575" s="2"/>
      <c r="AA575" s="2" t="s">
        <v>5772</v>
      </c>
      <c r="AB575" s="2" t="s">
        <v>5773</v>
      </c>
      <c r="AC575" s="6" t="s">
        <v>4485</v>
      </c>
      <c r="AE575" t="str" cm="1">
        <f t="array" ref="AE575">AddGsmComma(D575)</f>
        <v>100% COTTON SPACE DYED SINLE JERSEY ,150 GSM</v>
      </c>
    </row>
    <row r="576" spans="1:31" ht="100" customHeight="1" x14ac:dyDescent="0.35">
      <c r="A576" s="4" t="s">
        <v>5536</v>
      </c>
      <c r="B576" s="2" t="s">
        <v>5786</v>
      </c>
      <c r="C576" s="2"/>
      <c r="D576" s="2" t="s">
        <v>47913</v>
      </c>
      <c r="E576" s="2"/>
      <c r="F576" s="2"/>
      <c r="G576" s="2"/>
      <c r="H576" s="2"/>
      <c r="I576" s="2" t="s">
        <v>51</v>
      </c>
      <c r="J576" s="2" t="s">
        <v>5787</v>
      </c>
      <c r="K576" s="2">
        <v>130</v>
      </c>
      <c r="L576" s="2" t="s">
        <v>5788</v>
      </c>
      <c r="M576" s="2"/>
      <c r="N576" s="2" t="s">
        <v>42701</v>
      </c>
      <c r="O576" s="2"/>
      <c r="P576" s="2"/>
      <c r="Q576" s="2"/>
      <c r="R576" s="2"/>
      <c r="S576" s="62" t="s">
        <v>5789</v>
      </c>
      <c r="T576" s="2"/>
      <c r="U576" s="7" t="s">
        <v>5790</v>
      </c>
      <c r="V576" s="2"/>
      <c r="W576" s="2"/>
      <c r="X576" s="56"/>
      <c r="Y576" s="2"/>
      <c r="Z576" s="2"/>
      <c r="AA576" s="2" t="s">
        <v>5791</v>
      </c>
      <c r="AB576" s="2" t="s">
        <v>5792</v>
      </c>
      <c r="AC576" s="6" t="s">
        <v>4485</v>
      </c>
      <c r="AE576" t="str" cm="1">
        <f t="array" ref="AE576">AddGsmComma(D576)</f>
        <v>TBC% POLYESTER/COTTON BURN AOP SINGLE JERSEY ,130 GSM</v>
      </c>
    </row>
    <row r="577" spans="1:31" ht="100" customHeight="1" x14ac:dyDescent="0.35">
      <c r="A577" s="4" t="s">
        <v>5536</v>
      </c>
      <c r="B577" s="2" t="s">
        <v>5793</v>
      </c>
      <c r="C577" s="2"/>
      <c r="D577" s="2" t="s">
        <v>47913</v>
      </c>
      <c r="E577" s="2"/>
      <c r="F577" s="2"/>
      <c r="G577" s="2"/>
      <c r="H577" s="2"/>
      <c r="I577" s="2" t="s">
        <v>51</v>
      </c>
      <c r="J577" s="2" t="s">
        <v>5787</v>
      </c>
      <c r="K577" s="2">
        <v>130</v>
      </c>
      <c r="L577" s="2" t="s">
        <v>5788</v>
      </c>
      <c r="M577" s="2"/>
      <c r="N577" s="2" t="s">
        <v>42701</v>
      </c>
      <c r="O577" s="2"/>
      <c r="P577" s="2"/>
      <c r="Q577" s="2"/>
      <c r="R577" s="2"/>
      <c r="S577" s="7" t="s">
        <v>5794</v>
      </c>
      <c r="T577" s="2"/>
      <c r="U577" s="7" t="s">
        <v>5795</v>
      </c>
      <c r="V577" s="2"/>
      <c r="W577" s="2"/>
      <c r="X577" s="56"/>
      <c r="Y577" s="2"/>
      <c r="Z577" s="2"/>
      <c r="AA577" s="2" t="s">
        <v>5791</v>
      </c>
      <c r="AB577" s="2" t="s">
        <v>5792</v>
      </c>
      <c r="AC577" s="6" t="s">
        <v>4485</v>
      </c>
      <c r="AE577" t="str" cm="1">
        <f t="array" ref="AE577">AddGsmComma(D577)</f>
        <v>TBC% POLYESTER/COTTON BURN AOP SINGLE JERSEY ,130 GSM</v>
      </c>
    </row>
    <row r="578" spans="1:31" ht="100" customHeight="1" x14ac:dyDescent="0.35">
      <c r="A578" s="4" t="s">
        <v>5536</v>
      </c>
      <c r="B578" s="2" t="s">
        <v>5796</v>
      </c>
      <c r="C578" s="2"/>
      <c r="D578" s="2" t="s">
        <v>47914</v>
      </c>
      <c r="E578" s="2"/>
      <c r="F578" s="2"/>
      <c r="G578" s="2"/>
      <c r="H578" s="2"/>
      <c r="I578" s="2" t="s">
        <v>51</v>
      </c>
      <c r="J578" s="2" t="s">
        <v>5787</v>
      </c>
      <c r="K578" s="2">
        <v>140</v>
      </c>
      <c r="L578" s="2" t="s">
        <v>5788</v>
      </c>
      <c r="M578" s="2"/>
      <c r="N578" s="2" t="s">
        <v>42701</v>
      </c>
      <c r="O578" s="2"/>
      <c r="P578" s="2"/>
      <c r="Q578" s="2"/>
      <c r="R578" s="2"/>
      <c r="S578" s="62" t="s">
        <v>5797</v>
      </c>
      <c r="T578" s="2"/>
      <c r="U578" s="7" t="s">
        <v>5798</v>
      </c>
      <c r="V578" s="2"/>
      <c r="W578" s="2"/>
      <c r="X578" s="56"/>
      <c r="Y578" s="2"/>
      <c r="Z578" s="2"/>
      <c r="AA578" s="2" t="s">
        <v>5799</v>
      </c>
      <c r="AB578" s="2" t="s">
        <v>5792</v>
      </c>
      <c r="AC578" s="6" t="s">
        <v>4485</v>
      </c>
      <c r="AE578" t="str" cm="1">
        <f t="array" ref="AE578">AddGsmComma(D578)</f>
        <v>TBC% POLYESTER/COTTON BURN AOP SINGLE JERSEY ,140 GSM</v>
      </c>
    </row>
    <row r="579" spans="1:31" ht="100" customHeight="1" x14ac:dyDescent="0.35">
      <c r="A579" s="4" t="s">
        <v>5536</v>
      </c>
      <c r="B579" s="2" t="s">
        <v>5800</v>
      </c>
      <c r="C579" s="2"/>
      <c r="D579" s="2" t="s">
        <v>47915</v>
      </c>
      <c r="E579" s="2"/>
      <c r="F579" s="2"/>
      <c r="G579" s="2"/>
      <c r="H579" s="2"/>
      <c r="I579" s="2" t="s">
        <v>51</v>
      </c>
      <c r="J579" s="2" t="s">
        <v>5787</v>
      </c>
      <c r="K579" s="2">
        <v>135</v>
      </c>
      <c r="L579" s="2" t="s">
        <v>5788</v>
      </c>
      <c r="M579" s="2"/>
      <c r="N579" s="2" t="s">
        <v>42701</v>
      </c>
      <c r="O579" s="2"/>
      <c r="P579" s="2"/>
      <c r="Q579" s="2"/>
      <c r="R579" s="2"/>
      <c r="S579" s="62" t="s">
        <v>5801</v>
      </c>
      <c r="T579" s="2"/>
      <c r="U579" s="7" t="s">
        <v>5802</v>
      </c>
      <c r="V579" s="2"/>
      <c r="W579" s="2"/>
      <c r="X579" s="56"/>
      <c r="Y579" s="2"/>
      <c r="Z579" s="2"/>
      <c r="AA579" s="2" t="s">
        <v>5791</v>
      </c>
      <c r="AB579" s="2" t="s">
        <v>5792</v>
      </c>
      <c r="AC579" s="6" t="s">
        <v>4485</v>
      </c>
      <c r="AE579" t="str" cm="1">
        <f t="array" ref="AE579">AddGsmComma(D579)</f>
        <v>TBC% POLYESTER/COTTON BURN AOP SINGLE JERSEY ,135 GSM</v>
      </c>
    </row>
    <row r="580" spans="1:31" ht="100" customHeight="1" x14ac:dyDescent="0.35">
      <c r="A580" s="4" t="s">
        <v>5536</v>
      </c>
      <c r="B580" s="2" t="s">
        <v>5803</v>
      </c>
      <c r="C580" s="2"/>
      <c r="D580" s="2" t="s">
        <v>47916</v>
      </c>
      <c r="E580" s="2"/>
      <c r="F580" s="2"/>
      <c r="G580" s="2"/>
      <c r="H580" s="2"/>
      <c r="I580" s="2" t="s">
        <v>51</v>
      </c>
      <c r="J580" s="2" t="s">
        <v>5787</v>
      </c>
      <c r="K580" s="2">
        <v>155</v>
      </c>
      <c r="L580" s="2" t="s">
        <v>5788</v>
      </c>
      <c r="M580" s="2"/>
      <c r="N580" s="2" t="s">
        <v>42701</v>
      </c>
      <c r="O580" s="2"/>
      <c r="P580" s="2"/>
      <c r="Q580" s="2"/>
      <c r="R580" s="2"/>
      <c r="S580" s="62" t="s">
        <v>5804</v>
      </c>
      <c r="T580" s="2"/>
      <c r="U580" s="7" t="s">
        <v>5805</v>
      </c>
      <c r="V580" s="2"/>
      <c r="W580" s="2"/>
      <c r="X580" s="56"/>
      <c r="Y580" s="2"/>
      <c r="Z580" s="2"/>
      <c r="AA580" s="2" t="s">
        <v>5791</v>
      </c>
      <c r="AB580" s="2" t="s">
        <v>5792</v>
      </c>
      <c r="AC580" s="6" t="s">
        <v>4485</v>
      </c>
      <c r="AE580" t="str" cm="1">
        <f t="array" ref="AE580">AddGsmComma(D580)</f>
        <v>TBC% POLYESTER/COTTON BURN AOP SINGLE JERSEY ,155 GSM</v>
      </c>
    </row>
    <row r="581" spans="1:31" ht="100" customHeight="1" x14ac:dyDescent="0.35">
      <c r="A581" s="4" t="s">
        <v>5536</v>
      </c>
      <c r="B581" s="2" t="s">
        <v>5806</v>
      </c>
      <c r="C581" s="2"/>
      <c r="D581" s="2" t="s">
        <v>47917</v>
      </c>
      <c r="E581" s="2"/>
      <c r="F581" s="2" t="s">
        <v>0</v>
      </c>
      <c r="G581" s="2" t="s">
        <v>5807</v>
      </c>
      <c r="H581" s="2"/>
      <c r="I581" s="2" t="s">
        <v>51</v>
      </c>
      <c r="J581" s="2" t="s">
        <v>5787</v>
      </c>
      <c r="K581" s="2">
        <v>70</v>
      </c>
      <c r="L581" s="2" t="s">
        <v>5808</v>
      </c>
      <c r="M581" s="2"/>
      <c r="N581" s="2" t="s">
        <v>42701</v>
      </c>
      <c r="O581" s="2" t="s">
        <v>5809</v>
      </c>
      <c r="P581" s="2" t="s">
        <v>645</v>
      </c>
      <c r="Q581" s="2"/>
      <c r="R581" s="2"/>
      <c r="S581" s="62" t="s">
        <v>5810</v>
      </c>
      <c r="T581" s="2"/>
      <c r="U581" s="7" t="s">
        <v>5811</v>
      </c>
      <c r="V581" s="7" t="s">
        <v>5812</v>
      </c>
      <c r="W581" s="2"/>
      <c r="X581" s="56"/>
      <c r="Y581" s="2"/>
      <c r="Z581" s="2"/>
      <c r="AA581" s="2" t="s">
        <v>5791</v>
      </c>
      <c r="AB581" s="2" t="s">
        <v>5792</v>
      </c>
      <c r="AC581" s="6" t="s">
        <v>4485</v>
      </c>
      <c r="AE581" t="str" cm="1">
        <f t="array" ref="AE581">AddGsmComma(D581)</f>
        <v>TBC% POLYESTER/COTTON(COMPACT) BURN AOP SINGLE JERSEY ,70 GSM</v>
      </c>
    </row>
    <row r="582" spans="1:31" ht="100" customHeight="1" x14ac:dyDescent="0.35">
      <c r="A582" s="4" t="s">
        <v>5536</v>
      </c>
      <c r="B582" s="2" t="s">
        <v>5813</v>
      </c>
      <c r="C582" s="2"/>
      <c r="D582" s="2" t="s">
        <v>47918</v>
      </c>
      <c r="E582" s="2"/>
      <c r="F582" s="2" t="s">
        <v>0</v>
      </c>
      <c r="G582" s="2" t="s">
        <v>5814</v>
      </c>
      <c r="H582" s="2"/>
      <c r="I582" s="2" t="s">
        <v>51</v>
      </c>
      <c r="J582" s="2" t="s">
        <v>5787</v>
      </c>
      <c r="K582" s="2">
        <v>130</v>
      </c>
      <c r="L582" s="2" t="s">
        <v>5808</v>
      </c>
      <c r="M582" s="2"/>
      <c r="N582" s="2" t="s">
        <v>42701</v>
      </c>
      <c r="O582" s="2" t="s">
        <v>5809</v>
      </c>
      <c r="P582" s="2" t="s">
        <v>645</v>
      </c>
      <c r="Q582" s="2"/>
      <c r="R582" s="2"/>
      <c r="S582" s="62" t="s">
        <v>5815</v>
      </c>
      <c r="T582" s="2"/>
      <c r="U582" s="7" t="s">
        <v>5816</v>
      </c>
      <c r="V582" s="7" t="s">
        <v>5812</v>
      </c>
      <c r="W582" s="2"/>
      <c r="X582" s="56"/>
      <c r="Y582" s="2"/>
      <c r="Z582" s="2"/>
      <c r="AA582" s="2" t="s">
        <v>5791</v>
      </c>
      <c r="AB582" s="2" t="s">
        <v>5792</v>
      </c>
      <c r="AC582" s="6" t="s">
        <v>4485</v>
      </c>
      <c r="AE582" t="str" cm="1">
        <f t="array" ref="AE582">AddGsmComma(D582)</f>
        <v>TBC% POLYESTER/COTTON(COMPACT) BURN AOP SINGLE JERSEY ,130 GSM</v>
      </c>
    </row>
    <row r="583" spans="1:31" ht="100" customHeight="1" x14ac:dyDescent="0.35">
      <c r="A583" s="4" t="s">
        <v>5536</v>
      </c>
      <c r="B583" s="2" t="s">
        <v>5817</v>
      </c>
      <c r="C583" s="2"/>
      <c r="D583" s="2" t="s">
        <v>47919</v>
      </c>
      <c r="E583" s="2"/>
      <c r="F583" s="2" t="s">
        <v>0</v>
      </c>
      <c r="G583" s="2" t="s">
        <v>5818</v>
      </c>
      <c r="H583" s="2"/>
      <c r="I583" s="2" t="s">
        <v>51</v>
      </c>
      <c r="J583" s="2" t="s">
        <v>5787</v>
      </c>
      <c r="K583" s="2">
        <v>120</v>
      </c>
      <c r="L583" s="2" t="s">
        <v>5808</v>
      </c>
      <c r="M583" s="2"/>
      <c r="N583" s="2" t="s">
        <v>42701</v>
      </c>
      <c r="O583" s="2" t="s">
        <v>5809</v>
      </c>
      <c r="P583" s="2" t="s">
        <v>645</v>
      </c>
      <c r="Q583" s="2"/>
      <c r="R583" s="2"/>
      <c r="S583" s="62" t="s">
        <v>5819</v>
      </c>
      <c r="T583" s="2"/>
      <c r="U583" s="7" t="s">
        <v>5820</v>
      </c>
      <c r="V583" s="7" t="s">
        <v>5812</v>
      </c>
      <c r="W583" s="2"/>
      <c r="X583" s="56"/>
      <c r="Y583" s="2"/>
      <c r="Z583" s="2"/>
      <c r="AA583" s="2" t="s">
        <v>5791</v>
      </c>
      <c r="AB583" s="2" t="s">
        <v>5792</v>
      </c>
      <c r="AC583" s="6" t="s">
        <v>4485</v>
      </c>
      <c r="AE583" t="str" cm="1">
        <f t="array" ref="AE583">AddGsmComma(D583)</f>
        <v>TBC% POLYESTER/COTTON(COMPACT) BURN AOP SINGLE JERSEY ,120 GSM</v>
      </c>
    </row>
    <row r="584" spans="1:31" ht="100" customHeight="1" x14ac:dyDescent="0.35">
      <c r="A584" s="4" t="s">
        <v>5536</v>
      </c>
      <c r="B584" s="2" t="s">
        <v>5821</v>
      </c>
      <c r="C584" s="2"/>
      <c r="D584" s="2" t="s">
        <v>47920</v>
      </c>
      <c r="E584" s="2"/>
      <c r="F584" s="2" t="s">
        <v>0</v>
      </c>
      <c r="G584" s="2" t="s">
        <v>5822</v>
      </c>
      <c r="H584" s="2"/>
      <c r="I584" s="2" t="s">
        <v>51</v>
      </c>
      <c r="J584" s="2" t="s">
        <v>5823</v>
      </c>
      <c r="K584" s="2">
        <v>135</v>
      </c>
      <c r="L584" s="2" t="s">
        <v>5725</v>
      </c>
      <c r="M584" s="2"/>
      <c r="N584" s="2" t="s">
        <v>42701</v>
      </c>
      <c r="O584" s="2" t="s">
        <v>5809</v>
      </c>
      <c r="P584" s="2" t="s">
        <v>645</v>
      </c>
      <c r="Q584" s="2"/>
      <c r="R584" s="2"/>
      <c r="S584" s="62" t="s">
        <v>5824</v>
      </c>
      <c r="T584" s="7" t="s">
        <v>5825</v>
      </c>
      <c r="U584" s="7" t="s">
        <v>5826</v>
      </c>
      <c r="V584" s="7" t="s">
        <v>5812</v>
      </c>
      <c r="W584" s="2"/>
      <c r="X584" s="56"/>
      <c r="Y584" s="2"/>
      <c r="Z584" s="2"/>
      <c r="AA584" s="2" t="s">
        <v>5827</v>
      </c>
      <c r="AB584" s="2" t="s">
        <v>5729</v>
      </c>
      <c r="AC584" s="6" t="s">
        <v>4485</v>
      </c>
      <c r="AE584" t="str" cm="1">
        <f t="array" ref="AE584">AddGsmComma(D584)</f>
        <v>65/35% POLYESTER/COTTON (YARN), FINAL COMP. TBC BURN OUT CROSS DYED SINGLE JERSEY ,135 GSM</v>
      </c>
    </row>
    <row r="585" spans="1:31" ht="100" customHeight="1" x14ac:dyDescent="0.35">
      <c r="A585" s="4" t="s">
        <v>5536</v>
      </c>
      <c r="B585" s="2" t="s">
        <v>5828</v>
      </c>
      <c r="C585" s="2"/>
      <c r="D585" s="2" t="s">
        <v>47921</v>
      </c>
      <c r="E585" s="2"/>
      <c r="F585" s="2" t="s">
        <v>0</v>
      </c>
      <c r="G585" s="2" t="s">
        <v>5829</v>
      </c>
      <c r="H585" s="2"/>
      <c r="I585" s="2" t="s">
        <v>51</v>
      </c>
      <c r="J585" s="2" t="s">
        <v>5823</v>
      </c>
      <c r="K585" s="2">
        <v>145</v>
      </c>
      <c r="L585" s="2" t="s">
        <v>5725</v>
      </c>
      <c r="M585" s="2"/>
      <c r="N585" s="2" t="s">
        <v>42701</v>
      </c>
      <c r="O585" s="2" t="s">
        <v>5809</v>
      </c>
      <c r="P585" s="2" t="s">
        <v>645</v>
      </c>
      <c r="Q585" s="2"/>
      <c r="R585" s="2"/>
      <c r="S585" s="62" t="s">
        <v>5830</v>
      </c>
      <c r="T585" s="7" t="s">
        <v>5825</v>
      </c>
      <c r="U585" s="7" t="s">
        <v>5831</v>
      </c>
      <c r="V585" s="7" t="s">
        <v>5812</v>
      </c>
      <c r="W585" s="2"/>
      <c r="X585" s="56"/>
      <c r="Y585" s="2"/>
      <c r="Z585" s="2"/>
      <c r="AA585" s="2" t="s">
        <v>5827</v>
      </c>
      <c r="AB585" s="2" t="s">
        <v>5729</v>
      </c>
      <c r="AC585" s="6" t="s">
        <v>4485</v>
      </c>
      <c r="AE585" t="str" cm="1">
        <f t="array" ref="AE585">AddGsmComma(D585)</f>
        <v>65/35% POLYESTER/COTTON (YARN), FINAL COMP. TBC BURN OUT CROSS DYED SINGLE JERSEY ,145 GSM</v>
      </c>
    </row>
    <row r="586" spans="1:31" ht="100" customHeight="1" x14ac:dyDescent="0.35">
      <c r="A586" s="4" t="s">
        <v>5536</v>
      </c>
      <c r="B586" s="2" t="s">
        <v>5832</v>
      </c>
      <c r="C586" s="2"/>
      <c r="D586" s="2" t="s">
        <v>47922</v>
      </c>
      <c r="E586" s="2"/>
      <c r="F586" s="2" t="s">
        <v>557</v>
      </c>
      <c r="G586" s="2" t="s">
        <v>5833</v>
      </c>
      <c r="H586" s="2"/>
      <c r="I586" s="2" t="s">
        <v>3356</v>
      </c>
      <c r="J586" s="2" t="s">
        <v>5702</v>
      </c>
      <c r="K586" s="2">
        <v>140</v>
      </c>
      <c r="L586" s="2" t="s">
        <v>5725</v>
      </c>
      <c r="M586" s="2"/>
      <c r="N586" s="2" t="s">
        <v>42701</v>
      </c>
      <c r="O586" s="2" t="s">
        <v>5834</v>
      </c>
      <c r="P586" s="2" t="s">
        <v>391</v>
      </c>
      <c r="Q586" s="2"/>
      <c r="R586" s="2"/>
      <c r="S586" s="62" t="s">
        <v>5835</v>
      </c>
      <c r="T586" s="2"/>
      <c r="U586" s="7" t="s">
        <v>5836</v>
      </c>
      <c r="V586" s="7" t="s">
        <v>5837</v>
      </c>
      <c r="W586" s="2"/>
      <c r="X586" s="56"/>
      <c r="Y586" s="2"/>
      <c r="Z586" s="2"/>
      <c r="AA586" s="2" t="s">
        <v>5728</v>
      </c>
      <c r="AB586" s="2" t="s">
        <v>5729</v>
      </c>
      <c r="AC586" s="6" t="s">
        <v>5730</v>
      </c>
      <c r="AE586" t="str" cm="1">
        <f t="array" ref="AE586">AddGsmComma(D586)</f>
        <v>65/35% POLYESTER/COTTON (YARN), FINAL COMP. TBC CROSS DYED SINGLE JERSEY ,140 GSM</v>
      </c>
    </row>
    <row r="587" spans="1:31" ht="100" customHeight="1" x14ac:dyDescent="0.35">
      <c r="A587" s="4" t="s">
        <v>5536</v>
      </c>
      <c r="B587" s="2" t="s">
        <v>5838</v>
      </c>
      <c r="C587" s="2"/>
      <c r="D587" s="2" t="s">
        <v>47923</v>
      </c>
      <c r="E587" s="2"/>
      <c r="F587" s="2" t="s">
        <v>557</v>
      </c>
      <c r="G587" s="2" t="s">
        <v>5839</v>
      </c>
      <c r="H587" s="2"/>
      <c r="I587" s="2" t="s">
        <v>3356</v>
      </c>
      <c r="J587" s="2" t="s">
        <v>5702</v>
      </c>
      <c r="K587" s="2">
        <v>160</v>
      </c>
      <c r="L587" s="2" t="s">
        <v>5840</v>
      </c>
      <c r="M587" s="2"/>
      <c r="N587" s="2" t="s">
        <v>42701</v>
      </c>
      <c r="O587" s="2" t="s">
        <v>5834</v>
      </c>
      <c r="P587" s="2" t="s">
        <v>391</v>
      </c>
      <c r="Q587" s="2"/>
      <c r="R587" s="2"/>
      <c r="S587" s="62" t="s">
        <v>5841</v>
      </c>
      <c r="T587" s="7" t="s">
        <v>5842</v>
      </c>
      <c r="U587" s="7" t="s">
        <v>5843</v>
      </c>
      <c r="V587" s="7" t="s">
        <v>5837</v>
      </c>
      <c r="W587" s="2"/>
      <c r="X587" s="56"/>
      <c r="Y587" s="2"/>
      <c r="Z587" s="2"/>
      <c r="AA587" s="2" t="s">
        <v>5728</v>
      </c>
      <c r="AB587" s="2" t="s">
        <v>5844</v>
      </c>
      <c r="AC587" s="6" t="s">
        <v>5730</v>
      </c>
      <c r="AE587" t="str" cm="1">
        <f t="array" ref="AE587">AddGsmComma(D587)</f>
        <v>65/35% POLYESTER/COTTON CROSS DYED SINGLE JERSEY ,160 GSM</v>
      </c>
    </row>
    <row r="588" spans="1:31" ht="100" customHeight="1" x14ac:dyDescent="0.35">
      <c r="A588" s="4" t="s">
        <v>5536</v>
      </c>
      <c r="B588" s="2" t="s">
        <v>5845</v>
      </c>
      <c r="C588" s="2"/>
      <c r="D588" s="2" t="s">
        <v>47923</v>
      </c>
      <c r="E588" s="2"/>
      <c r="F588" s="2" t="s">
        <v>557</v>
      </c>
      <c r="G588" s="2" t="s">
        <v>5846</v>
      </c>
      <c r="H588" s="2"/>
      <c r="I588" s="2" t="s">
        <v>3356</v>
      </c>
      <c r="J588" s="2" t="s">
        <v>5702</v>
      </c>
      <c r="K588" s="2">
        <v>160</v>
      </c>
      <c r="L588" s="2" t="s">
        <v>5840</v>
      </c>
      <c r="M588" s="2"/>
      <c r="N588" s="2" t="s">
        <v>42701</v>
      </c>
      <c r="O588" s="2" t="s">
        <v>5834</v>
      </c>
      <c r="P588" s="2" t="s">
        <v>391</v>
      </c>
      <c r="Q588" s="2"/>
      <c r="R588" s="2"/>
      <c r="S588" s="62" t="s">
        <v>5847</v>
      </c>
      <c r="T588" s="7" t="s">
        <v>5848</v>
      </c>
      <c r="U588" s="7" t="s">
        <v>5849</v>
      </c>
      <c r="V588" s="7" t="s">
        <v>5837</v>
      </c>
      <c r="W588" s="2"/>
      <c r="X588" s="56"/>
      <c r="Y588" s="2"/>
      <c r="Z588" s="2"/>
      <c r="AA588" s="2" t="s">
        <v>5728</v>
      </c>
      <c r="AB588" s="2" t="s">
        <v>5844</v>
      </c>
      <c r="AC588" s="6" t="s">
        <v>5730</v>
      </c>
      <c r="AE588" t="str" cm="1">
        <f t="array" ref="AE588">AddGsmComma(D588)</f>
        <v>65/35% POLYESTER/COTTON CROSS DYED SINGLE JERSEY ,160 GSM</v>
      </c>
    </row>
    <row r="589" spans="1:31" ht="100" customHeight="1" x14ac:dyDescent="0.35">
      <c r="A589" s="4" t="s">
        <v>5536</v>
      </c>
      <c r="B589" s="2" t="s">
        <v>5850</v>
      </c>
      <c r="C589" s="2"/>
      <c r="D589" s="2" t="s">
        <v>47922</v>
      </c>
      <c r="E589" s="2"/>
      <c r="F589" s="2" t="s">
        <v>557</v>
      </c>
      <c r="G589" s="2" t="s">
        <v>5851</v>
      </c>
      <c r="H589" s="2"/>
      <c r="I589" s="2" t="s">
        <v>3356</v>
      </c>
      <c r="J589" s="2" t="s">
        <v>5702</v>
      </c>
      <c r="K589" s="2">
        <v>140</v>
      </c>
      <c r="L589" s="2" t="s">
        <v>5725</v>
      </c>
      <c r="M589" s="2"/>
      <c r="N589" s="2" t="s">
        <v>42701</v>
      </c>
      <c r="O589" s="2" t="s">
        <v>5834</v>
      </c>
      <c r="P589" s="2" t="s">
        <v>391</v>
      </c>
      <c r="Q589" s="2"/>
      <c r="R589" s="2"/>
      <c r="S589" s="62" t="s">
        <v>5852</v>
      </c>
      <c r="T589" s="2"/>
      <c r="U589" s="7" t="s">
        <v>5853</v>
      </c>
      <c r="V589" s="7" t="s">
        <v>5837</v>
      </c>
      <c r="W589" s="2"/>
      <c r="X589" s="56"/>
      <c r="Y589" s="2"/>
      <c r="Z589" s="2"/>
      <c r="AA589" s="2" t="s">
        <v>5728</v>
      </c>
      <c r="AB589" s="2" t="s">
        <v>5729</v>
      </c>
      <c r="AC589" s="6" t="s">
        <v>5730</v>
      </c>
      <c r="AE589" t="str" cm="1">
        <f t="array" ref="AE589">AddGsmComma(D589)</f>
        <v>65/35% POLYESTER/COTTON (YARN), FINAL COMP. TBC CROSS DYED SINGLE JERSEY ,140 GSM</v>
      </c>
    </row>
    <row r="590" spans="1:31" ht="100" customHeight="1" x14ac:dyDescent="0.35">
      <c r="A590" s="4" t="s">
        <v>5536</v>
      </c>
      <c r="B590" s="2" t="s">
        <v>5854</v>
      </c>
      <c r="C590" s="2"/>
      <c r="D590" s="2" t="s">
        <v>47924</v>
      </c>
      <c r="E590" s="2"/>
      <c r="F590" s="2" t="s">
        <v>557</v>
      </c>
      <c r="G590" s="2"/>
      <c r="H590" s="2"/>
      <c r="I590" s="2" t="s">
        <v>3356</v>
      </c>
      <c r="J590" s="2" t="s">
        <v>5855</v>
      </c>
      <c r="K590" s="2">
        <v>175</v>
      </c>
      <c r="L590" s="2" t="s">
        <v>5856</v>
      </c>
      <c r="M590" s="2"/>
      <c r="N590" s="2" t="s">
        <v>42701</v>
      </c>
      <c r="O590" s="2" t="s">
        <v>5857</v>
      </c>
      <c r="P590" s="2" t="s">
        <v>5858</v>
      </c>
      <c r="Q590" s="2"/>
      <c r="R590" s="2"/>
      <c r="S590" s="62" t="s">
        <v>5859</v>
      </c>
      <c r="T590" s="7" t="s">
        <v>5860</v>
      </c>
      <c r="U590" s="7" t="s">
        <v>5861</v>
      </c>
      <c r="V590" s="7" t="s">
        <v>5862</v>
      </c>
      <c r="W590" s="2"/>
      <c r="X590" s="56"/>
      <c r="Y590" s="2"/>
      <c r="Z590" s="2"/>
      <c r="AA590" s="2" t="s">
        <v>5863</v>
      </c>
      <c r="AB590" s="2" t="s">
        <v>5864</v>
      </c>
      <c r="AC590" s="6" t="s">
        <v>2446</v>
      </c>
      <c r="AE590" t="str" cm="1">
        <f t="array" ref="AE590">AddGsmComma(D590)</f>
        <v>50/33/17% VISCOSE /POLYESTER/COTTON PIN STRIPE SINGLE JERSEY ,175 GSM</v>
      </c>
    </row>
    <row r="591" spans="1:31" ht="100" customHeight="1" x14ac:dyDescent="0.35">
      <c r="A591" s="4" t="s">
        <v>5536</v>
      </c>
      <c r="B591" s="2" t="s">
        <v>5865</v>
      </c>
      <c r="C591" s="2"/>
      <c r="D591" s="2" t="s">
        <v>47925</v>
      </c>
      <c r="E591" s="2">
        <v>852</v>
      </c>
      <c r="F591" s="2" t="s">
        <v>0</v>
      </c>
      <c r="G591" s="2"/>
      <c r="H591" s="2"/>
      <c r="I591" s="2" t="s">
        <v>3504</v>
      </c>
      <c r="J591" s="2" t="s">
        <v>5866</v>
      </c>
      <c r="K591" s="2">
        <v>260</v>
      </c>
      <c r="L591" s="2" t="s">
        <v>5867</v>
      </c>
      <c r="M591" s="2" t="s">
        <v>3506</v>
      </c>
      <c r="N591" s="2" t="s">
        <v>42714</v>
      </c>
      <c r="O591" s="2" t="s">
        <v>5868</v>
      </c>
      <c r="P591" s="2" t="s">
        <v>5869</v>
      </c>
      <c r="Q591" s="2"/>
      <c r="R591" s="2"/>
      <c r="S591" s="62" t="s">
        <v>5870</v>
      </c>
      <c r="T591" s="7"/>
      <c r="U591" s="7" t="s">
        <v>5871</v>
      </c>
      <c r="V591" s="7" t="s">
        <v>5872</v>
      </c>
      <c r="W591" s="7" t="s">
        <v>5873</v>
      </c>
      <c r="X591" s="192" t="s">
        <v>5874</v>
      </c>
      <c r="Y591" s="7" t="s">
        <v>5875</v>
      </c>
      <c r="Z591" s="7" t="s">
        <v>5876</v>
      </c>
      <c r="AA591" s="2" t="s">
        <v>5877</v>
      </c>
      <c r="AB591" s="2" t="s">
        <v>5878</v>
      </c>
      <c r="AC591" s="6" t="s">
        <v>5879</v>
      </c>
      <c r="AE591" t="str" cm="1">
        <f t="array" ref="AE591">AddGsmComma(D591)</f>
        <v>95/5% FILAMENT POLYESTER/ELASTANE MULTISTRUCTURED SPACE DYED RIB ,260 GSM</v>
      </c>
    </row>
    <row r="592" spans="1:31" ht="100" customHeight="1" x14ac:dyDescent="0.35">
      <c r="A592" s="4" t="s">
        <v>5536</v>
      </c>
      <c r="B592" s="2" t="s">
        <v>5880</v>
      </c>
      <c r="C592" s="2"/>
      <c r="D592" s="2" t="s">
        <v>47926</v>
      </c>
      <c r="E592" s="2" t="s">
        <v>5881</v>
      </c>
      <c r="F592" s="2" t="s">
        <v>154</v>
      </c>
      <c r="G592" s="2"/>
      <c r="H592" s="2"/>
      <c r="I592" s="2" t="s">
        <v>2879</v>
      </c>
      <c r="J592" s="2" t="s">
        <v>5882</v>
      </c>
      <c r="K592" s="2">
        <v>360</v>
      </c>
      <c r="L592" s="2" t="s">
        <v>748</v>
      </c>
      <c r="M592" s="2" t="s">
        <v>652</v>
      </c>
      <c r="N592" s="2" t="s">
        <v>42747</v>
      </c>
      <c r="O592" s="2" t="s">
        <v>44894</v>
      </c>
      <c r="P592" s="2" t="s">
        <v>44895</v>
      </c>
      <c r="Q592" s="2"/>
      <c r="R592" s="2"/>
      <c r="S592" s="62" t="s">
        <v>5883</v>
      </c>
      <c r="T592" s="7" t="s">
        <v>5884</v>
      </c>
      <c r="U592" s="7" t="s">
        <v>5885</v>
      </c>
      <c r="V592" s="7" t="s">
        <v>5886</v>
      </c>
      <c r="W592" s="7" t="s">
        <v>5887</v>
      </c>
      <c r="X592" s="192"/>
      <c r="Y592" s="7" t="s">
        <v>5888</v>
      </c>
      <c r="Z592" s="7" t="s">
        <v>5889</v>
      </c>
      <c r="AA592" s="2" t="s">
        <v>5890</v>
      </c>
      <c r="AB592" s="2" t="s">
        <v>5891</v>
      </c>
      <c r="AC592" s="6" t="s">
        <v>2172</v>
      </c>
      <c r="AE592" t="str" cm="1">
        <f t="array" ref="AE592">AddGsmComma(D592)</f>
        <v>95/5% COTTON/ELASTANE SPACE DYED 2x2 STRETCH RIB ,360 GSM</v>
      </c>
    </row>
    <row r="593" spans="1:31" ht="100" customHeight="1" x14ac:dyDescent="0.35">
      <c r="A593" s="4" t="s">
        <v>5536</v>
      </c>
      <c r="B593" s="2" t="s">
        <v>5892</v>
      </c>
      <c r="C593" s="2"/>
      <c r="D593" s="2" t="s">
        <v>47927</v>
      </c>
      <c r="E593" s="2"/>
      <c r="F593" s="2"/>
      <c r="G593" s="2"/>
      <c r="H593" s="2"/>
      <c r="I593" s="2" t="s">
        <v>51</v>
      </c>
      <c r="J593" s="2" t="s">
        <v>5893</v>
      </c>
      <c r="K593" s="2">
        <v>170</v>
      </c>
      <c r="L593" s="2" t="s">
        <v>53</v>
      </c>
      <c r="M593" s="2"/>
      <c r="N593" s="2" t="s">
        <v>42701</v>
      </c>
      <c r="O593" s="2"/>
      <c r="P593" s="2" t="s">
        <v>54</v>
      </c>
      <c r="Q593" s="2"/>
      <c r="R593" s="2"/>
      <c r="S593" s="62" t="s">
        <v>5894</v>
      </c>
      <c r="T593" s="2"/>
      <c r="U593" s="7" t="s">
        <v>5895</v>
      </c>
      <c r="V593" s="2"/>
      <c r="W593" s="2"/>
      <c r="X593" s="56"/>
      <c r="Y593" s="2"/>
      <c r="Z593" s="2"/>
      <c r="AA593" s="2" t="s">
        <v>5601</v>
      </c>
      <c r="AB593" s="2" t="s">
        <v>5896</v>
      </c>
      <c r="AC593" s="6" t="s">
        <v>5897</v>
      </c>
      <c r="AE593" t="str" cm="1">
        <f t="array" ref="AE593">AddGsmComma(D593)</f>
        <v>100% COTTON SPACE DYED SINGLE JERSEY ,170 GSM</v>
      </c>
    </row>
    <row r="594" spans="1:31" ht="100" customHeight="1" x14ac:dyDescent="0.35">
      <c r="A594" s="4" t="s">
        <v>5536</v>
      </c>
      <c r="B594" s="2" t="s">
        <v>5898</v>
      </c>
      <c r="C594" s="2"/>
      <c r="D594" s="2" t="s">
        <v>47928</v>
      </c>
      <c r="E594" s="2"/>
      <c r="F594" s="2"/>
      <c r="G594" s="2"/>
      <c r="H594" s="2"/>
      <c r="I594" s="2" t="s">
        <v>51</v>
      </c>
      <c r="J594" s="2" t="s">
        <v>5764</v>
      </c>
      <c r="K594" s="2">
        <v>160</v>
      </c>
      <c r="L594" s="2" t="s">
        <v>53</v>
      </c>
      <c r="M594" s="2"/>
      <c r="N594" s="2" t="s">
        <v>42701</v>
      </c>
      <c r="O594" s="2"/>
      <c r="P594" s="2" t="s">
        <v>54</v>
      </c>
      <c r="Q594" s="2"/>
      <c r="R594" s="2"/>
      <c r="S594" s="62" t="s">
        <v>5899</v>
      </c>
      <c r="T594" s="2"/>
      <c r="U594" s="7" t="s">
        <v>5900</v>
      </c>
      <c r="V594" s="2"/>
      <c r="W594" s="2"/>
      <c r="X594" s="56"/>
      <c r="Y594" s="2"/>
      <c r="Z594" s="2"/>
      <c r="AA594" s="2" t="s">
        <v>5901</v>
      </c>
      <c r="AB594" s="2" t="s">
        <v>5896</v>
      </c>
      <c r="AC594" s="6" t="s">
        <v>5897</v>
      </c>
      <c r="AE594" t="str" cm="1">
        <f t="array" ref="AE594">AddGsmComma(D594)</f>
        <v>100% COTTON SPACE DYED SINLE JERSEY ,160 GSM</v>
      </c>
    </row>
    <row r="595" spans="1:31" ht="100" customHeight="1" x14ac:dyDescent="0.35">
      <c r="A595" s="4" t="s">
        <v>5536</v>
      </c>
      <c r="B595" s="2" t="s">
        <v>5902</v>
      </c>
      <c r="C595" s="2"/>
      <c r="D595" s="2" t="s">
        <v>47928</v>
      </c>
      <c r="E595" s="2"/>
      <c r="F595" s="2"/>
      <c r="G595" s="2"/>
      <c r="H595" s="2"/>
      <c r="I595" s="2" t="s">
        <v>51</v>
      </c>
      <c r="J595" s="2" t="s">
        <v>5764</v>
      </c>
      <c r="K595" s="2">
        <v>160</v>
      </c>
      <c r="L595" s="2" t="s">
        <v>53</v>
      </c>
      <c r="M595" s="2"/>
      <c r="N595" s="2" t="s">
        <v>42701</v>
      </c>
      <c r="O595" s="2"/>
      <c r="P595" s="2" t="s">
        <v>54</v>
      </c>
      <c r="Q595" s="2"/>
      <c r="R595" s="2"/>
      <c r="S595" s="62" t="s">
        <v>5903</v>
      </c>
      <c r="T595" s="2"/>
      <c r="U595" s="7" t="s">
        <v>5904</v>
      </c>
      <c r="V595" s="2"/>
      <c r="W595" s="2"/>
      <c r="X595" s="56"/>
      <c r="Y595" s="2"/>
      <c r="Z595" s="2"/>
      <c r="AA595" s="2" t="s">
        <v>5901</v>
      </c>
      <c r="AB595" s="2" t="s">
        <v>5896</v>
      </c>
      <c r="AC595" s="6" t="s">
        <v>5897</v>
      </c>
      <c r="AE595" t="str" cm="1">
        <f t="array" ref="AE595">AddGsmComma(D595)</f>
        <v>100% COTTON SPACE DYED SINLE JERSEY ,160 GSM</v>
      </c>
    </row>
    <row r="596" spans="1:31" ht="100" customHeight="1" x14ac:dyDescent="0.35">
      <c r="A596" s="4" t="s">
        <v>5536</v>
      </c>
      <c r="B596" s="2" t="s">
        <v>5905</v>
      </c>
      <c r="C596" s="2"/>
      <c r="D596" s="2" t="s">
        <v>47928</v>
      </c>
      <c r="E596" s="2"/>
      <c r="F596" s="2"/>
      <c r="G596" s="2"/>
      <c r="H596" s="2"/>
      <c r="I596" s="2" t="s">
        <v>51</v>
      </c>
      <c r="J596" s="2" t="s">
        <v>5764</v>
      </c>
      <c r="K596" s="2">
        <v>160</v>
      </c>
      <c r="L596" s="2" t="s">
        <v>53</v>
      </c>
      <c r="M596" s="2"/>
      <c r="N596" s="2" t="s">
        <v>42701</v>
      </c>
      <c r="O596" s="2"/>
      <c r="P596" s="2" t="s">
        <v>54</v>
      </c>
      <c r="Q596" s="2"/>
      <c r="R596" s="2"/>
      <c r="S596" s="62" t="s">
        <v>5906</v>
      </c>
      <c r="T596" s="2"/>
      <c r="U596" s="7" t="s">
        <v>5907</v>
      </c>
      <c r="V596" s="2"/>
      <c r="W596" s="2"/>
      <c r="X596" s="56"/>
      <c r="Y596" s="2"/>
      <c r="Z596" s="2"/>
      <c r="AA596" s="2" t="s">
        <v>5901</v>
      </c>
      <c r="AB596" s="2" t="s">
        <v>5896</v>
      </c>
      <c r="AC596" s="6" t="s">
        <v>5897</v>
      </c>
      <c r="AE596" t="str" cm="1">
        <f t="array" ref="AE596">AddGsmComma(D596)</f>
        <v>100% COTTON SPACE DYED SINLE JERSEY ,160 GSM</v>
      </c>
    </row>
    <row r="597" spans="1:31" ht="100" customHeight="1" x14ac:dyDescent="0.35">
      <c r="A597" s="4" t="s">
        <v>5536</v>
      </c>
      <c r="B597" s="2" t="s">
        <v>5908</v>
      </c>
      <c r="C597" s="2"/>
      <c r="D597" s="2" t="s">
        <v>47928</v>
      </c>
      <c r="E597" s="2"/>
      <c r="F597" s="2"/>
      <c r="G597" s="2"/>
      <c r="H597" s="2"/>
      <c r="I597" s="2" t="s">
        <v>51</v>
      </c>
      <c r="J597" s="2" t="s">
        <v>5764</v>
      </c>
      <c r="K597" s="2">
        <v>160</v>
      </c>
      <c r="L597" s="2" t="s">
        <v>53</v>
      </c>
      <c r="M597" s="2"/>
      <c r="N597" s="2" t="s">
        <v>42701</v>
      </c>
      <c r="O597" s="2"/>
      <c r="P597" s="2" t="s">
        <v>54</v>
      </c>
      <c r="Q597" s="2"/>
      <c r="R597" s="2"/>
      <c r="S597" s="62" t="s">
        <v>5909</v>
      </c>
      <c r="T597" s="2"/>
      <c r="U597" s="7" t="s">
        <v>5910</v>
      </c>
      <c r="V597" s="2"/>
      <c r="W597" s="2"/>
      <c r="X597" s="56"/>
      <c r="Y597" s="2"/>
      <c r="Z597" s="2"/>
      <c r="AA597" s="2" t="s">
        <v>5901</v>
      </c>
      <c r="AB597" s="2" t="s">
        <v>5896</v>
      </c>
      <c r="AC597" s="6" t="s">
        <v>5897</v>
      </c>
      <c r="AE597" t="str" cm="1">
        <f t="array" ref="AE597">AddGsmComma(D597)</f>
        <v>100% COTTON SPACE DYED SINLE JERSEY ,160 GSM</v>
      </c>
    </row>
    <row r="598" spans="1:31" ht="100" customHeight="1" x14ac:dyDescent="0.35">
      <c r="A598" s="4" t="s">
        <v>5536</v>
      </c>
      <c r="B598" s="2" t="s">
        <v>5911</v>
      </c>
      <c r="C598" s="2"/>
      <c r="D598" s="2" t="s">
        <v>47929</v>
      </c>
      <c r="E598" s="2"/>
      <c r="F598" s="2"/>
      <c r="G598" s="2"/>
      <c r="H598" s="2"/>
      <c r="I598" s="2" t="s">
        <v>4569</v>
      </c>
      <c r="J598" s="2" t="s">
        <v>4388</v>
      </c>
      <c r="K598" s="2">
        <v>130</v>
      </c>
      <c r="L598" s="2" t="s">
        <v>1363</v>
      </c>
      <c r="M598" s="2"/>
      <c r="N598" s="2" t="s">
        <v>42701</v>
      </c>
      <c r="O598" s="2"/>
      <c r="P598" s="2" t="s">
        <v>5912</v>
      </c>
      <c r="Q598" s="2"/>
      <c r="R598" s="2"/>
      <c r="S598" s="62" t="s">
        <v>5913</v>
      </c>
      <c r="T598" s="2"/>
      <c r="U598" s="7" t="s">
        <v>5914</v>
      </c>
      <c r="V598" s="2"/>
      <c r="W598" s="2"/>
      <c r="X598" s="56"/>
      <c r="Y598" s="2"/>
      <c r="Z598" s="2"/>
      <c r="AA598" s="2" t="s">
        <v>4397</v>
      </c>
      <c r="AB598" s="2" t="s">
        <v>5915</v>
      </c>
      <c r="AC598" s="6" t="s">
        <v>2251</v>
      </c>
      <c r="AE598" t="str" cm="1">
        <f t="array" ref="AE598">AddGsmComma(D598)</f>
        <v>100% POLYESTER BURN LOOK FEEDER STRIPE ,130 GSM</v>
      </c>
    </row>
    <row r="599" spans="1:31" ht="100" customHeight="1" x14ac:dyDescent="0.35">
      <c r="A599" s="4" t="s">
        <v>5916</v>
      </c>
      <c r="B599" s="2" t="s">
        <v>5917</v>
      </c>
      <c r="C599" s="2"/>
      <c r="D599" s="2" t="s">
        <v>47930</v>
      </c>
      <c r="E599" s="2"/>
      <c r="F599" s="2"/>
      <c r="G599" s="2"/>
      <c r="H599" s="2"/>
      <c r="I599" s="2" t="s">
        <v>5918</v>
      </c>
      <c r="J599" s="2" t="s">
        <v>5919</v>
      </c>
      <c r="K599" s="2">
        <v>200</v>
      </c>
      <c r="L599" s="2" t="s">
        <v>5920</v>
      </c>
      <c r="M599" s="2"/>
      <c r="N599" s="2" t="s">
        <v>42701</v>
      </c>
      <c r="O599" s="2" t="s">
        <v>5921</v>
      </c>
      <c r="P599" s="2" t="s">
        <v>5922</v>
      </c>
      <c r="Q599" s="2"/>
      <c r="R599" s="2"/>
      <c r="S599" s="62" t="s">
        <v>5923</v>
      </c>
      <c r="T599" s="2"/>
      <c r="U599" s="7" t="s">
        <v>5924</v>
      </c>
      <c r="V599" s="2"/>
      <c r="W599" s="2"/>
      <c r="X599" s="56"/>
      <c r="Y599" s="2"/>
      <c r="Z599" s="7" t="s">
        <v>5925</v>
      </c>
      <c r="AA599" s="2" t="s">
        <v>5926</v>
      </c>
      <c r="AB599" s="2" t="s">
        <v>5927</v>
      </c>
      <c r="AC599" s="6" t="s">
        <v>3339</v>
      </c>
      <c r="AE599" t="str" cm="1">
        <f t="array" ref="AE599">AddGsmComma(D599)</f>
        <v>92/8% VISCOSE/LUREX FEEDER STRIPE 1X1 RIB ,200 GSM</v>
      </c>
    </row>
    <row r="600" spans="1:31" ht="100" customHeight="1" x14ac:dyDescent="0.35">
      <c r="A600" s="4" t="s">
        <v>5916</v>
      </c>
      <c r="B600" s="2" t="s">
        <v>5928</v>
      </c>
      <c r="C600" s="2"/>
      <c r="D600" s="2" t="s">
        <v>47931</v>
      </c>
      <c r="E600" s="2"/>
      <c r="F600" s="2"/>
      <c r="G600" s="2"/>
      <c r="H600" s="2"/>
      <c r="I600" s="2" t="s">
        <v>5929</v>
      </c>
      <c r="J600" s="2" t="s">
        <v>5930</v>
      </c>
      <c r="K600" s="2">
        <v>150</v>
      </c>
      <c r="L600" s="2" t="s">
        <v>5931</v>
      </c>
      <c r="M600" s="2"/>
      <c r="N600" s="2" t="s">
        <v>42701</v>
      </c>
      <c r="O600" s="2"/>
      <c r="P600" s="2"/>
      <c r="Q600" s="2"/>
      <c r="R600" s="2"/>
      <c r="S600" s="62" t="s">
        <v>5932</v>
      </c>
      <c r="T600" s="2"/>
      <c r="U600" s="7" t="s">
        <v>5933</v>
      </c>
      <c r="V600" s="2"/>
      <c r="W600" s="2"/>
      <c r="X600" s="56"/>
      <c r="Y600" s="2"/>
      <c r="Z600" s="2"/>
      <c r="AA600" s="2" t="s">
        <v>5934</v>
      </c>
      <c r="AB600" s="2" t="s">
        <v>5935</v>
      </c>
      <c r="AC600" s="6" t="s">
        <v>5936</v>
      </c>
      <c r="AE600" t="str" cm="1">
        <f t="array" ref="AE600">AddGsmComma(D600)</f>
        <v>95/5% COTTON/LUREX 2X2 LUREX RIB ,150 GSM</v>
      </c>
    </row>
    <row r="601" spans="1:31" ht="100" customHeight="1" x14ac:dyDescent="0.35">
      <c r="A601" s="4" t="s">
        <v>5916</v>
      </c>
      <c r="B601" s="2" t="s">
        <v>5937</v>
      </c>
      <c r="C601" s="2"/>
      <c r="D601" s="2" t="s">
        <v>47932</v>
      </c>
      <c r="E601" s="2">
        <v>1765</v>
      </c>
      <c r="F601" s="2"/>
      <c r="G601" s="2"/>
      <c r="H601" s="2"/>
      <c r="I601" s="2" t="s">
        <v>4569</v>
      </c>
      <c r="J601" s="2" t="s">
        <v>5938</v>
      </c>
      <c r="K601" s="2">
        <v>180</v>
      </c>
      <c r="L601" s="2" t="s">
        <v>5939</v>
      </c>
      <c r="M601" s="2" t="s">
        <v>362</v>
      </c>
      <c r="N601" s="2" t="s">
        <v>42701</v>
      </c>
      <c r="O601" s="2"/>
      <c r="P601" s="2"/>
      <c r="Q601" s="2"/>
      <c r="R601" s="2"/>
      <c r="S601" s="62" t="s">
        <v>5940</v>
      </c>
      <c r="T601" s="7" t="s">
        <v>5941</v>
      </c>
      <c r="U601" s="7" t="s">
        <v>5942</v>
      </c>
      <c r="V601" s="7" t="s">
        <v>5943</v>
      </c>
      <c r="W601" s="2"/>
      <c r="X601" s="192" t="s">
        <v>5944</v>
      </c>
      <c r="Y601" s="7" t="s">
        <v>5945</v>
      </c>
      <c r="Z601" s="2"/>
      <c r="AA601" s="2" t="s">
        <v>5946</v>
      </c>
      <c r="AB601" s="2" t="s">
        <v>4850</v>
      </c>
      <c r="AC601" s="6" t="s">
        <v>49</v>
      </c>
      <c r="AD601" s="71">
        <v>11</v>
      </c>
      <c r="AE601" t="str" cm="1">
        <f t="array" ref="AE601">AddGsmComma(D601)</f>
        <v>TBC% POLYESTER/LINEN/LUREX ENGINEERING BUBBLE SINGLE JERSEY ,180 GSM</v>
      </c>
    </row>
    <row r="602" spans="1:31" ht="100" customHeight="1" x14ac:dyDescent="0.35">
      <c r="A602" s="4" t="s">
        <v>5916</v>
      </c>
      <c r="B602" s="2" t="s">
        <v>5947</v>
      </c>
      <c r="C602" s="2"/>
      <c r="D602" s="2" t="s">
        <v>44896</v>
      </c>
      <c r="E602" s="2">
        <v>1076</v>
      </c>
      <c r="F602" s="2" t="s">
        <v>0</v>
      </c>
      <c r="G602" s="2"/>
      <c r="H602" s="2"/>
      <c r="I602" s="2" t="s">
        <v>4569</v>
      </c>
      <c r="J602" s="2" t="s">
        <v>5948</v>
      </c>
      <c r="K602" s="2">
        <v>110</v>
      </c>
      <c r="L602" s="2" t="s">
        <v>5949</v>
      </c>
      <c r="M602" s="2" t="s">
        <v>5950</v>
      </c>
      <c r="N602" s="2" t="s">
        <v>42701</v>
      </c>
      <c r="O602" s="2" t="s">
        <v>5951</v>
      </c>
      <c r="P602" s="2" t="s">
        <v>5952</v>
      </c>
      <c r="Q602" s="2"/>
      <c r="R602" s="2"/>
      <c r="S602" s="62" t="s">
        <v>5953</v>
      </c>
      <c r="T602" s="7" t="s">
        <v>5954</v>
      </c>
      <c r="U602" s="7" t="s">
        <v>5955</v>
      </c>
      <c r="V602" s="7" t="s">
        <v>5956</v>
      </c>
      <c r="W602" s="2"/>
      <c r="X602" s="192" t="s">
        <v>5957</v>
      </c>
      <c r="Y602" s="7" t="s">
        <v>5958</v>
      </c>
      <c r="Z602" s="7" t="s">
        <v>5959</v>
      </c>
      <c r="AA602" s="2" t="s">
        <v>5960</v>
      </c>
      <c r="AB602" s="2" t="s">
        <v>4265</v>
      </c>
      <c r="AC602" s="6" t="s">
        <v>49</v>
      </c>
      <c r="AE602" t="str" cm="1">
        <f t="array" ref="AE602">AddGsmComma(D602)</f>
        <v>65/25/10% COTTON/POLYESTER(FILAMENT)/LUREX VERTICAL STRIPE LUREX SINGLE JERSEY 110 M</v>
      </c>
    </row>
    <row r="603" spans="1:31" ht="100" customHeight="1" thickBot="1" x14ac:dyDescent="0.4">
      <c r="A603" s="4" t="s">
        <v>5916</v>
      </c>
      <c r="B603" s="2" t="s">
        <v>5961</v>
      </c>
      <c r="C603" s="2"/>
      <c r="D603" s="2" t="s">
        <v>47933</v>
      </c>
      <c r="E603" s="2">
        <v>1098</v>
      </c>
      <c r="F603" s="2" t="s">
        <v>0</v>
      </c>
      <c r="G603" s="2"/>
      <c r="H603" s="2"/>
      <c r="I603" s="2" t="s">
        <v>4569</v>
      </c>
      <c r="J603" s="2" t="s">
        <v>5962</v>
      </c>
      <c r="K603" s="2">
        <v>130</v>
      </c>
      <c r="L603" s="2" t="s">
        <v>5963</v>
      </c>
      <c r="M603" s="2" t="s">
        <v>181</v>
      </c>
      <c r="N603" s="2" t="s">
        <v>42701</v>
      </c>
      <c r="O603" s="2" t="s">
        <v>5951</v>
      </c>
      <c r="P603" s="2"/>
      <c r="Q603" s="2"/>
      <c r="R603" s="2"/>
      <c r="S603" s="62" t="s">
        <v>5964</v>
      </c>
      <c r="T603" s="7" t="s">
        <v>5965</v>
      </c>
      <c r="U603" s="7" t="s">
        <v>5966</v>
      </c>
      <c r="V603" s="7" t="s">
        <v>5967</v>
      </c>
      <c r="W603" s="2"/>
      <c r="X603" s="192" t="s">
        <v>5968</v>
      </c>
      <c r="Y603" s="7" t="s">
        <v>5969</v>
      </c>
      <c r="Z603" s="2"/>
      <c r="AA603" s="2" t="s">
        <v>5970</v>
      </c>
      <c r="AB603" s="2" t="s">
        <v>5971</v>
      </c>
      <c r="AC603" s="6" t="s">
        <v>2251</v>
      </c>
      <c r="AD603" s="71">
        <v>6</v>
      </c>
      <c r="AE603" t="str" cm="1">
        <f t="array" ref="AE603">AddGsmComma(D603)</f>
        <v>TBC% COTTON/POLYESTER/LINEN EXCL. STRIPE SINGLE JERSEY ,130 GSM</v>
      </c>
    </row>
    <row r="604" spans="1:31" ht="100" customHeight="1" thickBot="1" x14ac:dyDescent="0.4">
      <c r="A604" s="4" t="s">
        <v>5916</v>
      </c>
      <c r="B604" s="2" t="s">
        <v>5972</v>
      </c>
      <c r="C604" s="2"/>
      <c r="D604" s="2" t="s">
        <v>47934</v>
      </c>
      <c r="E604" s="38" t="s">
        <v>5973</v>
      </c>
      <c r="F604" s="2" t="s">
        <v>154</v>
      </c>
      <c r="G604" s="2"/>
      <c r="H604" s="2"/>
      <c r="I604" s="2" t="s">
        <v>51</v>
      </c>
      <c r="J604" s="2" t="s">
        <v>5974</v>
      </c>
      <c r="K604" s="2">
        <v>180</v>
      </c>
      <c r="L604" s="2" t="s">
        <v>5975</v>
      </c>
      <c r="M604" s="2" t="s">
        <v>1039</v>
      </c>
      <c r="N604" s="2" t="s">
        <v>42702</v>
      </c>
      <c r="O604" s="2" t="s">
        <v>5976</v>
      </c>
      <c r="P604" s="2" t="s">
        <v>5977</v>
      </c>
      <c r="Q604" s="2"/>
      <c r="R604" s="2"/>
      <c r="S604" s="62" t="s">
        <v>5978</v>
      </c>
      <c r="T604" s="7"/>
      <c r="U604" s="7" t="s">
        <v>5979</v>
      </c>
      <c r="V604" s="7" t="s">
        <v>5980</v>
      </c>
      <c r="W604" s="7" t="s">
        <v>5981</v>
      </c>
      <c r="X604" s="192"/>
      <c r="Y604" s="7" t="s">
        <v>5982</v>
      </c>
      <c r="Z604" s="7" t="s">
        <v>5983</v>
      </c>
      <c r="AA604" s="2" t="s">
        <v>5984</v>
      </c>
      <c r="AB604" s="2" t="s">
        <v>5985</v>
      </c>
      <c r="AC604" s="6" t="s">
        <v>5986</v>
      </c>
      <c r="AE604" t="str" cm="1">
        <f t="array" ref="AE604">AddGsmComma(D604)</f>
        <v>90/10% POLYESTER/ELASTANE CREPE-LOOK SYNTHETIC JERSEY ,180 GSM</v>
      </c>
    </row>
    <row r="605" spans="1:31" ht="100" customHeight="1" x14ac:dyDescent="0.35">
      <c r="A605" s="4" t="s">
        <v>5916</v>
      </c>
      <c r="B605" s="2" t="s">
        <v>5987</v>
      </c>
      <c r="C605" s="2"/>
      <c r="D605" s="2" t="s">
        <v>47935</v>
      </c>
      <c r="E605" s="44" t="s">
        <v>5988</v>
      </c>
      <c r="F605" s="2" t="s">
        <v>1036</v>
      </c>
      <c r="G605" s="2"/>
      <c r="H605" s="2"/>
      <c r="I605" s="2" t="s">
        <v>51</v>
      </c>
      <c r="J605" s="2" t="s">
        <v>5989</v>
      </c>
      <c r="K605" s="2">
        <v>180</v>
      </c>
      <c r="L605" s="2" t="s">
        <v>1363</v>
      </c>
      <c r="M605" s="2" t="s">
        <v>1186</v>
      </c>
      <c r="N605" s="2" t="s">
        <v>42701</v>
      </c>
      <c r="O605" s="2" t="s">
        <v>44897</v>
      </c>
      <c r="P605" s="2" t="s">
        <v>44898</v>
      </c>
      <c r="Q605" s="2"/>
      <c r="R605" s="2"/>
      <c r="S605" s="62" t="s">
        <v>5990</v>
      </c>
      <c r="T605" s="7"/>
      <c r="U605" s="7" t="s">
        <v>5991</v>
      </c>
      <c r="V605" s="7" t="s">
        <v>5992</v>
      </c>
      <c r="W605" s="189"/>
      <c r="X605" s="192"/>
      <c r="Y605" s="7" t="s">
        <v>5993</v>
      </c>
      <c r="Z605" s="7" t="s">
        <v>5994</v>
      </c>
      <c r="AA605" s="2" t="s">
        <v>5995</v>
      </c>
      <c r="AB605" s="2" t="s">
        <v>5996</v>
      </c>
      <c r="AC605" s="6" t="s">
        <v>5997</v>
      </c>
      <c r="AE605" t="str" cm="1">
        <f t="array" ref="AE605">AddGsmComma(D605)</f>
        <v>100% POLYESTER SHINY POLYESTER LOOSE JERSEY ,180 GSM</v>
      </c>
    </row>
    <row r="606" spans="1:31" ht="100" customHeight="1" x14ac:dyDescent="0.35">
      <c r="A606" s="4" t="s">
        <v>5916</v>
      </c>
      <c r="B606" s="2" t="s">
        <v>5998</v>
      </c>
      <c r="C606" s="2"/>
      <c r="D606" s="2" t="s">
        <v>47936</v>
      </c>
      <c r="E606" s="2">
        <v>2226</v>
      </c>
      <c r="F606" s="2" t="s">
        <v>0</v>
      </c>
      <c r="G606" s="2"/>
      <c r="H606" s="2"/>
      <c r="I606" s="2" t="s">
        <v>2264</v>
      </c>
      <c r="J606" s="2" t="s">
        <v>5999</v>
      </c>
      <c r="K606" s="2">
        <v>280</v>
      </c>
      <c r="L606" s="2" t="s">
        <v>6000</v>
      </c>
      <c r="M606" s="2" t="s">
        <v>6001</v>
      </c>
      <c r="N606" s="2" t="s">
        <v>42701</v>
      </c>
      <c r="O606" s="2" t="s">
        <v>6002</v>
      </c>
      <c r="P606" s="2" t="s">
        <v>6003</v>
      </c>
      <c r="Q606" s="2"/>
      <c r="R606" s="2"/>
      <c r="S606" s="62" t="s">
        <v>6004</v>
      </c>
      <c r="T606" s="2"/>
      <c r="U606" s="7" t="s">
        <v>6005</v>
      </c>
      <c r="V606" s="7" t="s">
        <v>6006</v>
      </c>
      <c r="W606" s="2"/>
      <c r="X606" s="56"/>
      <c r="Y606" s="7" t="s">
        <v>6007</v>
      </c>
      <c r="Z606" s="2"/>
      <c r="AA606" s="2" t="s">
        <v>6008</v>
      </c>
      <c r="AB606" s="2" t="s">
        <v>6009</v>
      </c>
      <c r="AC606" s="6" t="s">
        <v>49</v>
      </c>
      <c r="AE606" t="str" cm="1">
        <f t="array" ref="AE606">AddGsmComma(D606)</f>
        <v>75/25% COTTON/NYLON-LUREX LUREX TERRY FLEECE ,280 GSM</v>
      </c>
    </row>
    <row r="607" spans="1:31" ht="100" customHeight="1" x14ac:dyDescent="0.35">
      <c r="A607" s="4" t="s">
        <v>5916</v>
      </c>
      <c r="B607" s="2" t="s">
        <v>6010</v>
      </c>
      <c r="C607" s="2"/>
      <c r="D607" s="2" t="s">
        <v>47937</v>
      </c>
      <c r="E607" s="2"/>
      <c r="F607" s="2"/>
      <c r="G607" s="2"/>
      <c r="H607" s="2"/>
      <c r="I607" s="2" t="s">
        <v>2264</v>
      </c>
      <c r="J607" s="2" t="s">
        <v>5999</v>
      </c>
      <c r="K607" s="2">
        <v>250</v>
      </c>
      <c r="L607" s="2" t="s">
        <v>6000</v>
      </c>
      <c r="M607" s="2" t="s">
        <v>362</v>
      </c>
      <c r="N607" s="2" t="s">
        <v>42701</v>
      </c>
      <c r="O607" s="2"/>
      <c r="P607" s="2"/>
      <c r="Q607" s="2"/>
      <c r="R607" s="2"/>
      <c r="S607" s="62" t="s">
        <v>6011</v>
      </c>
      <c r="T607" s="2"/>
      <c r="U607" s="7" t="s">
        <v>6012</v>
      </c>
      <c r="V607" s="2"/>
      <c r="W607" s="2"/>
      <c r="X607" s="56"/>
      <c r="Y607" s="2"/>
      <c r="Z607" s="2"/>
      <c r="AA607" s="2" t="s">
        <v>6013</v>
      </c>
      <c r="AB607" s="2" t="s">
        <v>6009</v>
      </c>
      <c r="AC607" s="6" t="s">
        <v>49</v>
      </c>
      <c r="AE607" t="str" cm="1">
        <f t="array" ref="AE607">AddGsmComma(D607)</f>
        <v>75/25% COTTON/NYLON-LUREX LUREX TERRY FLEECE ,250 GSM</v>
      </c>
    </row>
    <row r="608" spans="1:31" ht="100" customHeight="1" x14ac:dyDescent="0.35">
      <c r="A608" s="4" t="s">
        <v>5916</v>
      </c>
      <c r="B608" s="2" t="s">
        <v>6014</v>
      </c>
      <c r="C608" s="2"/>
      <c r="D608" s="2" t="s">
        <v>47937</v>
      </c>
      <c r="E608" s="2"/>
      <c r="F608" s="2"/>
      <c r="G608" s="2"/>
      <c r="H608" s="2"/>
      <c r="I608" s="2" t="s">
        <v>2264</v>
      </c>
      <c r="J608" s="2" t="s">
        <v>5999</v>
      </c>
      <c r="K608" s="2">
        <v>250</v>
      </c>
      <c r="L608" s="2" t="s">
        <v>6000</v>
      </c>
      <c r="M608" s="2" t="s">
        <v>362</v>
      </c>
      <c r="N608" s="2" t="s">
        <v>42701</v>
      </c>
      <c r="O608" s="2"/>
      <c r="P608" s="2"/>
      <c r="Q608" s="2"/>
      <c r="R608" s="2"/>
      <c r="S608" s="62" t="s">
        <v>6015</v>
      </c>
      <c r="T608" s="2"/>
      <c r="U608" s="7" t="s">
        <v>6016</v>
      </c>
      <c r="V608" s="2"/>
      <c r="W608" s="2"/>
      <c r="X608" s="56"/>
      <c r="Y608" s="2"/>
      <c r="Z608" s="2"/>
      <c r="AA608" s="2" t="s">
        <v>3849</v>
      </c>
      <c r="AB608" s="2" t="s">
        <v>6009</v>
      </c>
      <c r="AC608" s="6" t="s">
        <v>49</v>
      </c>
      <c r="AE608" t="str" cm="1">
        <f t="array" ref="AE608">AddGsmComma(D608)</f>
        <v>75/25% COTTON/NYLON-LUREX LUREX TERRY FLEECE ,250 GSM</v>
      </c>
    </row>
    <row r="609" spans="1:31" ht="100" customHeight="1" x14ac:dyDescent="0.35">
      <c r="A609" s="4" t="s">
        <v>5916</v>
      </c>
      <c r="B609" s="2" t="s">
        <v>6017</v>
      </c>
      <c r="C609" s="2"/>
      <c r="D609" s="2" t="s">
        <v>47937</v>
      </c>
      <c r="E609" s="2">
        <v>404</v>
      </c>
      <c r="F609" s="2" t="s">
        <v>0</v>
      </c>
      <c r="G609" s="2" t="s">
        <v>6018</v>
      </c>
      <c r="H609" s="2"/>
      <c r="I609" s="2" t="s">
        <v>2264</v>
      </c>
      <c r="J609" s="2" t="s">
        <v>5999</v>
      </c>
      <c r="K609" s="2">
        <v>250</v>
      </c>
      <c r="L609" s="2" t="s">
        <v>6000</v>
      </c>
      <c r="M609" s="2" t="s">
        <v>362</v>
      </c>
      <c r="N609" s="2" t="s">
        <v>42701</v>
      </c>
      <c r="O609" s="2" t="s">
        <v>6019</v>
      </c>
      <c r="P609" s="2" t="s">
        <v>6020</v>
      </c>
      <c r="Q609" s="2"/>
      <c r="R609" s="2"/>
      <c r="S609" s="62" t="s">
        <v>6021</v>
      </c>
      <c r="T609" s="7" t="s">
        <v>6022</v>
      </c>
      <c r="U609" s="7" t="s">
        <v>6023</v>
      </c>
      <c r="V609" s="7" t="s">
        <v>6024</v>
      </c>
      <c r="W609" s="2"/>
      <c r="X609" s="56"/>
      <c r="Y609" s="7" t="s">
        <v>6025</v>
      </c>
      <c r="Z609" s="7" t="s">
        <v>6026</v>
      </c>
      <c r="AA609" s="2" t="s">
        <v>6013</v>
      </c>
      <c r="AB609" s="2" t="s">
        <v>6009</v>
      </c>
      <c r="AC609" s="6" t="s">
        <v>49</v>
      </c>
      <c r="AE609" t="str" cm="1">
        <f t="array" ref="AE609">AddGsmComma(D609)</f>
        <v>75/25% COTTON/NYLON-LUREX LUREX TERRY FLEECE ,250 GSM</v>
      </c>
    </row>
    <row r="610" spans="1:31" ht="100" customHeight="1" x14ac:dyDescent="0.35">
      <c r="A610" s="4" t="s">
        <v>5916</v>
      </c>
      <c r="B610" s="2" t="s">
        <v>6027</v>
      </c>
      <c r="C610" s="2"/>
      <c r="D610" s="2" t="s">
        <v>47938</v>
      </c>
      <c r="E610" s="2">
        <v>780</v>
      </c>
      <c r="F610" s="2" t="s">
        <v>0</v>
      </c>
      <c r="G610" s="2"/>
      <c r="H610" s="2"/>
      <c r="I610" s="2" t="s">
        <v>2264</v>
      </c>
      <c r="J610" s="2" t="s">
        <v>6028</v>
      </c>
      <c r="K610" s="2">
        <v>251</v>
      </c>
      <c r="L610" s="2" t="s">
        <v>6029</v>
      </c>
      <c r="M610" s="2" t="s">
        <v>3573</v>
      </c>
      <c r="N610" s="2" t="s">
        <v>42701</v>
      </c>
      <c r="O610" s="2" t="s">
        <v>6030</v>
      </c>
      <c r="P610" s="2" t="s">
        <v>6031</v>
      </c>
      <c r="Q610" s="2"/>
      <c r="R610" s="2"/>
      <c r="S610" s="62" t="s">
        <v>6032</v>
      </c>
      <c r="T610" s="2"/>
      <c r="U610" s="7" t="s">
        <v>6033</v>
      </c>
      <c r="V610" s="7" t="s">
        <v>6034</v>
      </c>
      <c r="W610" s="2"/>
      <c r="X610" s="56"/>
      <c r="Y610" s="7" t="s">
        <v>6035</v>
      </c>
      <c r="Z610" s="7" t="s">
        <v>6036</v>
      </c>
      <c r="AA610" s="2" t="s">
        <v>6037</v>
      </c>
      <c r="AB610" s="2" t="s">
        <v>6038</v>
      </c>
      <c r="AC610" s="6" t="s">
        <v>6039</v>
      </c>
      <c r="AE610" t="str" cm="1">
        <f t="array" ref="AE610">AddGsmComma(D610)</f>
        <v>98/2% COTTON/SPARK POLYESTER SPARKLING FLEECE ,251 GSM</v>
      </c>
    </row>
    <row r="611" spans="1:31" ht="100" customHeight="1" x14ac:dyDescent="0.35">
      <c r="A611" s="4" t="s">
        <v>5916</v>
      </c>
      <c r="B611" s="2" t="s">
        <v>6040</v>
      </c>
      <c r="C611" s="2"/>
      <c r="D611" s="2" t="s">
        <v>47939</v>
      </c>
      <c r="E611" s="2">
        <v>964</v>
      </c>
      <c r="F611" s="2" t="s">
        <v>0</v>
      </c>
      <c r="G611" s="2"/>
      <c r="H611" s="2"/>
      <c r="I611" s="2" t="s">
        <v>2264</v>
      </c>
      <c r="J611" s="2" t="s">
        <v>6028</v>
      </c>
      <c r="K611" s="2">
        <v>233</v>
      </c>
      <c r="L611" s="2" t="s">
        <v>6041</v>
      </c>
      <c r="M611" s="2"/>
      <c r="N611" s="2" t="s">
        <v>42701</v>
      </c>
      <c r="O611" s="2" t="s">
        <v>6042</v>
      </c>
      <c r="P611" s="2" t="s">
        <v>6043</v>
      </c>
      <c r="Q611" s="2"/>
      <c r="R611" s="2"/>
      <c r="S611" s="62" t="s">
        <v>6044</v>
      </c>
      <c r="T611" s="7" t="s">
        <v>6045</v>
      </c>
      <c r="U611" s="7" t="s">
        <v>6046</v>
      </c>
      <c r="V611" s="7" t="s">
        <v>6034</v>
      </c>
      <c r="W611" s="2"/>
      <c r="X611" s="56"/>
      <c r="Y611" s="7" t="s">
        <v>6047</v>
      </c>
      <c r="Z611" s="7" t="s">
        <v>44899</v>
      </c>
      <c r="AA611" s="2" t="s">
        <v>6048</v>
      </c>
      <c r="AB611" s="2" t="s">
        <v>6049</v>
      </c>
      <c r="AC611" s="6" t="s">
        <v>6050</v>
      </c>
      <c r="AE611" t="str" cm="1">
        <f t="array" ref="AE611">AddGsmComma(D611)</f>
        <v>66/34% COTTON/LUREX SPARKLING FLEECE ,233 GSM</v>
      </c>
    </row>
    <row r="612" spans="1:31" ht="100" customHeight="1" x14ac:dyDescent="0.35">
      <c r="A612" s="4" t="s">
        <v>5916</v>
      </c>
      <c r="B612" s="2" t="s">
        <v>6051</v>
      </c>
      <c r="C612" s="2"/>
      <c r="D612" s="2" t="s">
        <v>47940</v>
      </c>
      <c r="E612" s="2">
        <v>361</v>
      </c>
      <c r="F612" s="2" t="s">
        <v>460</v>
      </c>
      <c r="G612" s="2"/>
      <c r="H612" s="2"/>
      <c r="I612" s="2" t="s">
        <v>4446</v>
      </c>
      <c r="J612" s="2" t="s">
        <v>6052</v>
      </c>
      <c r="K612" s="2">
        <v>305</v>
      </c>
      <c r="L612" s="2" t="s">
        <v>6053</v>
      </c>
      <c r="M612" s="2" t="s">
        <v>1540</v>
      </c>
      <c r="N612" s="2" t="s">
        <v>42701</v>
      </c>
      <c r="O612" s="2" t="s">
        <v>6054</v>
      </c>
      <c r="P612" s="2" t="s">
        <v>6055</v>
      </c>
      <c r="Q612" s="2"/>
      <c r="R612" s="2"/>
      <c r="S612" s="62" t="s">
        <v>6056</v>
      </c>
      <c r="T612" s="7" t="s">
        <v>6057</v>
      </c>
      <c r="U612" s="7" t="s">
        <v>6058</v>
      </c>
      <c r="V612" s="7" t="s">
        <v>6059</v>
      </c>
      <c r="W612" s="2"/>
      <c r="X612" s="192" t="s">
        <v>6060</v>
      </c>
      <c r="Y612" s="7" t="s">
        <v>6061</v>
      </c>
      <c r="Z612" s="7" t="s">
        <v>6062</v>
      </c>
      <c r="AA612" s="2" t="s">
        <v>6063</v>
      </c>
      <c r="AB612" s="2" t="s">
        <v>6064</v>
      </c>
      <c r="AC612" s="6" t="s">
        <v>2251</v>
      </c>
      <c r="AD612" s="71">
        <v>14</v>
      </c>
      <c r="AE612" t="str" cm="1">
        <f t="array" ref="AE612">AddGsmComma(D612)</f>
        <v>61/34/5% POLYESTER/COTTON/ELASTANE LUREX DOUBLE FACE PONTE-DE-ROMA ,305 GSM</v>
      </c>
    </row>
    <row r="613" spans="1:31" ht="100" customHeight="1" x14ac:dyDescent="0.35">
      <c r="A613" s="4" t="s">
        <v>5916</v>
      </c>
      <c r="B613" s="2" t="s">
        <v>6065</v>
      </c>
      <c r="C613" s="2"/>
      <c r="D613" s="2" t="s">
        <v>47941</v>
      </c>
      <c r="E613" s="2" t="s">
        <v>6066</v>
      </c>
      <c r="F613" s="2" t="s">
        <v>1066</v>
      </c>
      <c r="G613" s="2"/>
      <c r="H613" s="2"/>
      <c r="I613" s="2" t="s">
        <v>3356</v>
      </c>
      <c r="J613" s="2" t="s">
        <v>6067</v>
      </c>
      <c r="K613" s="2">
        <v>290</v>
      </c>
      <c r="L613" s="2" t="s">
        <v>6068</v>
      </c>
      <c r="M613" s="2" t="s">
        <v>193</v>
      </c>
      <c r="N613" s="2" t="s">
        <v>42701</v>
      </c>
      <c r="O613" s="2" t="s">
        <v>44900</v>
      </c>
      <c r="P613" s="2" t="s">
        <v>44901</v>
      </c>
      <c r="Q613" s="2"/>
      <c r="R613" s="2"/>
      <c r="S613" s="62" t="s">
        <v>6069</v>
      </c>
      <c r="T613" s="7"/>
      <c r="U613" s="7" t="s">
        <v>6070</v>
      </c>
      <c r="V613" s="7" t="s">
        <v>6071</v>
      </c>
      <c r="W613" s="2"/>
      <c r="X613" s="192"/>
      <c r="Y613" s="7" t="s">
        <v>6072</v>
      </c>
      <c r="Z613" s="7" t="s">
        <v>6073</v>
      </c>
      <c r="AA613" s="2" t="s">
        <v>6074</v>
      </c>
      <c r="AB613" s="2" t="s">
        <v>6075</v>
      </c>
      <c r="AC613" s="6" t="s">
        <v>3236</v>
      </c>
      <c r="AE613" t="str" cm="1">
        <f t="array" ref="AE613">AddGsmComma(D613)</f>
        <v>75/25% NYLON/ELASTANE COOL-TOUCH NYLON STR JERSEY ,290 GSM</v>
      </c>
    </row>
    <row r="614" spans="1:31" ht="100" customHeight="1" x14ac:dyDescent="0.35">
      <c r="A614" s="4" t="s">
        <v>5916</v>
      </c>
      <c r="B614" s="2" t="s">
        <v>6076</v>
      </c>
      <c r="C614" s="2"/>
      <c r="D614" s="2" t="s">
        <v>47942</v>
      </c>
      <c r="E614" s="2" t="s">
        <v>6077</v>
      </c>
      <c r="F614" s="2" t="s">
        <v>1820</v>
      </c>
      <c r="G614" s="2"/>
      <c r="H614" s="2"/>
      <c r="I614" s="2" t="s">
        <v>3063</v>
      </c>
      <c r="J614" s="2" t="s">
        <v>6078</v>
      </c>
      <c r="K614" s="2">
        <v>210</v>
      </c>
      <c r="L614" s="2" t="s">
        <v>6079</v>
      </c>
      <c r="M614" s="2" t="s">
        <v>362</v>
      </c>
      <c r="N614" s="2" t="s">
        <v>42701</v>
      </c>
      <c r="O614" s="2" t="s">
        <v>44902</v>
      </c>
      <c r="P614" s="2" t="s">
        <v>44903</v>
      </c>
      <c r="Q614" s="2"/>
      <c r="R614" s="2"/>
      <c r="S614" s="62" t="s">
        <v>6080</v>
      </c>
      <c r="T614" s="7" t="s">
        <v>6081</v>
      </c>
      <c r="U614" s="7" t="s">
        <v>6082</v>
      </c>
      <c r="V614" s="7" t="s">
        <v>6083</v>
      </c>
      <c r="W614" s="2"/>
      <c r="X614" s="192"/>
      <c r="Y614" s="7"/>
      <c r="Z614" s="7" t="s">
        <v>6084</v>
      </c>
      <c r="AA614" s="2" t="s">
        <v>6085</v>
      </c>
      <c r="AB614" s="2" t="s">
        <v>6086</v>
      </c>
      <c r="AC614" s="6" t="s">
        <v>6087</v>
      </c>
      <c r="AE614" t="str" cm="1">
        <f t="array" ref="AE614">AddGsmComma(D614)</f>
        <v>85/15% POLYESTER/ELASTANE HIGH STRETCH BRUSHED JERSEY ,210 GSM</v>
      </c>
    </row>
    <row r="615" spans="1:31" ht="100" customHeight="1" x14ac:dyDescent="0.35">
      <c r="A615" s="4" t="s">
        <v>5916</v>
      </c>
      <c r="B615" s="2" t="s">
        <v>6088</v>
      </c>
      <c r="C615" s="2"/>
      <c r="D615" s="2" t="s">
        <v>47943</v>
      </c>
      <c r="E615" s="2" t="s">
        <v>6089</v>
      </c>
      <c r="F615" s="2" t="s">
        <v>1066</v>
      </c>
      <c r="G615" s="2"/>
      <c r="H615" s="2"/>
      <c r="I615" s="2" t="s">
        <v>6090</v>
      </c>
      <c r="J615" s="2" t="s">
        <v>6091</v>
      </c>
      <c r="K615" s="2">
        <v>260</v>
      </c>
      <c r="L615" s="2" t="s">
        <v>6092</v>
      </c>
      <c r="M615" s="2"/>
      <c r="N615" s="2" t="s">
        <v>42701</v>
      </c>
      <c r="O615" s="2" t="s">
        <v>6093</v>
      </c>
      <c r="P615" s="2" t="s">
        <v>6094</v>
      </c>
      <c r="Q615" s="2"/>
      <c r="R615" s="2"/>
      <c r="S615" s="62" t="s">
        <v>6095</v>
      </c>
      <c r="T615" s="7" t="s">
        <v>6096</v>
      </c>
      <c r="U615" s="7" t="s">
        <v>6097</v>
      </c>
      <c r="V615" s="7" t="s">
        <v>6098</v>
      </c>
      <c r="W615" s="2"/>
      <c r="X615" s="192"/>
      <c r="Y615" s="7"/>
      <c r="Z615" s="7" t="s">
        <v>6099</v>
      </c>
      <c r="AA615" s="2" t="s">
        <v>6100</v>
      </c>
      <c r="AB615" s="2" t="s">
        <v>3850</v>
      </c>
      <c r="AC615" s="6" t="s">
        <v>4093</v>
      </c>
      <c r="AE615" t="str" cm="1">
        <f t="array" ref="AE615">AddGsmComma(D615)</f>
        <v>70/15/10/5% COTTON/POLYESTER/METALLIC/ELASTANE LUREX LOOPBACK STRETCH TERRY ,260 GSM</v>
      </c>
    </row>
    <row r="616" spans="1:31" ht="100" customHeight="1" x14ac:dyDescent="0.35">
      <c r="A616" s="4" t="s">
        <v>5916</v>
      </c>
      <c r="B616" s="2" t="s">
        <v>6101</v>
      </c>
      <c r="C616" s="2"/>
      <c r="D616" s="2" t="s">
        <v>47944</v>
      </c>
      <c r="E616" s="2">
        <v>90</v>
      </c>
      <c r="F616" s="2" t="s">
        <v>1549</v>
      </c>
      <c r="G616" s="2"/>
      <c r="H616" s="2"/>
      <c r="I616" s="2" t="s">
        <v>2810</v>
      </c>
      <c r="J616" s="2" t="s">
        <v>6102</v>
      </c>
      <c r="K616" s="2">
        <v>190</v>
      </c>
      <c r="L616" s="2" t="s">
        <v>101</v>
      </c>
      <c r="M616" s="2"/>
      <c r="N616" s="2" t="s">
        <v>42701</v>
      </c>
      <c r="O616" s="2" t="s">
        <v>6103</v>
      </c>
      <c r="P616" s="2" t="s">
        <v>6104</v>
      </c>
      <c r="Q616" s="2"/>
      <c r="R616" s="2"/>
      <c r="S616" s="62" t="s">
        <v>6105</v>
      </c>
      <c r="T616" s="7" t="s">
        <v>6106</v>
      </c>
      <c r="U616" s="7" t="s">
        <v>6107</v>
      </c>
      <c r="V616" s="7" t="s">
        <v>6108</v>
      </c>
      <c r="W616" s="2"/>
      <c r="X616" s="56"/>
      <c r="Y616" s="7" t="s">
        <v>6109</v>
      </c>
      <c r="Z616" s="7" t="s">
        <v>6110</v>
      </c>
      <c r="AA616" s="2" t="s">
        <v>6111</v>
      </c>
      <c r="AB616" s="2" t="s">
        <v>2577</v>
      </c>
      <c r="AC616" s="6" t="s">
        <v>2251</v>
      </c>
      <c r="AD616" s="71">
        <v>12</v>
      </c>
      <c r="AE616" t="str" cm="1">
        <f t="array" ref="AE616">AddGsmComma(D616)</f>
        <v>60/40% COTTON/POLYESTER 2X2 GLITTER RIB ,190 GSM</v>
      </c>
    </row>
    <row r="617" spans="1:31" ht="100" customHeight="1" x14ac:dyDescent="0.35">
      <c r="A617" s="4" t="s">
        <v>5916</v>
      </c>
      <c r="B617" s="2" t="s">
        <v>6112</v>
      </c>
      <c r="C617" s="2"/>
      <c r="D617" s="2" t="s">
        <v>47945</v>
      </c>
      <c r="E617" s="2" t="s">
        <v>6113</v>
      </c>
      <c r="F617" s="2" t="s">
        <v>1090</v>
      </c>
      <c r="G617" s="2" t="s">
        <v>6114</v>
      </c>
      <c r="H617" s="2"/>
      <c r="I617" s="2" t="s">
        <v>2810</v>
      </c>
      <c r="J617" s="2" t="s">
        <v>6115</v>
      </c>
      <c r="K617" s="2">
        <v>250</v>
      </c>
      <c r="L617" s="2" t="s">
        <v>6116</v>
      </c>
      <c r="M617" s="2" t="s">
        <v>193</v>
      </c>
      <c r="N617" s="2" t="s">
        <v>42735</v>
      </c>
      <c r="O617" s="2" t="s">
        <v>6117</v>
      </c>
      <c r="P617" s="2" t="s">
        <v>6118</v>
      </c>
      <c r="Q617" s="2"/>
      <c r="R617" s="2"/>
      <c r="S617" s="62" t="s">
        <v>6119</v>
      </c>
      <c r="T617" s="7" t="s">
        <v>6120</v>
      </c>
      <c r="U617" s="7" t="s">
        <v>6121</v>
      </c>
      <c r="V617" s="7" t="s">
        <v>6122</v>
      </c>
      <c r="W617" s="7" t="s">
        <v>6123</v>
      </c>
      <c r="X617" s="192" t="s">
        <v>6124</v>
      </c>
      <c r="Y617" s="7" t="s">
        <v>6125</v>
      </c>
      <c r="Z617" s="7" t="s">
        <v>6126</v>
      </c>
      <c r="AA617" s="2" t="s">
        <v>6127</v>
      </c>
      <c r="AB617" s="2" t="s">
        <v>6128</v>
      </c>
      <c r="AC617" s="6" t="s">
        <v>3236</v>
      </c>
      <c r="AE617" t="str" cm="1">
        <f t="array" ref="AE617">AddGsmComma(D617)</f>
        <v>90/10% COTTON/LUREX LUREX PIQUE INTERLOCK ,250 GSM</v>
      </c>
    </row>
    <row r="618" spans="1:31" ht="100" customHeight="1" x14ac:dyDescent="0.35">
      <c r="A618" s="4" t="s">
        <v>5916</v>
      </c>
      <c r="B618" s="2" t="s">
        <v>6129</v>
      </c>
      <c r="C618" s="2"/>
      <c r="D618" s="2" t="s">
        <v>47946</v>
      </c>
      <c r="E618" s="2">
        <v>1010</v>
      </c>
      <c r="F618" s="2"/>
      <c r="G618" s="2"/>
      <c r="H618" s="2"/>
      <c r="I618" s="2" t="s">
        <v>4569</v>
      </c>
      <c r="J618" s="2" t="s">
        <v>6130</v>
      </c>
      <c r="K618" s="2">
        <v>130</v>
      </c>
      <c r="L618" s="2" t="s">
        <v>6131</v>
      </c>
      <c r="M618" s="2" t="s">
        <v>3465</v>
      </c>
      <c r="N618" s="2" t="s">
        <v>42701</v>
      </c>
      <c r="O618" s="2"/>
      <c r="P618" s="2"/>
      <c r="Q618" s="2"/>
      <c r="R618" s="2"/>
      <c r="S618" s="62" t="s">
        <v>6132</v>
      </c>
      <c r="T618" s="2"/>
      <c r="U618" s="7" t="s">
        <v>6133</v>
      </c>
      <c r="V618" s="2"/>
      <c r="W618" s="2"/>
      <c r="X618" s="56"/>
      <c r="Y618" s="7" t="s">
        <v>6134</v>
      </c>
      <c r="Z618" s="2"/>
      <c r="AA618" s="2" t="s">
        <v>6135</v>
      </c>
      <c r="AB618" s="2" t="s">
        <v>6136</v>
      </c>
      <c r="AC618" s="6" t="s">
        <v>6137</v>
      </c>
      <c r="AD618" s="71">
        <v>11</v>
      </c>
      <c r="AE618" t="str" cm="1">
        <f t="array" ref="AE618">AddGsmComma(D618)</f>
        <v>73/13/14% COTTON/VISCOSE/LUREX LUREX PRICK DESIGN SINGLE JERSEY ,130 GSM</v>
      </c>
    </row>
    <row r="619" spans="1:31" ht="100" customHeight="1" x14ac:dyDescent="0.35">
      <c r="A619" s="4" t="s">
        <v>5916</v>
      </c>
      <c r="B619" s="2" t="s">
        <v>6138</v>
      </c>
      <c r="C619" s="2"/>
      <c r="D619" s="2" t="s">
        <v>47947</v>
      </c>
      <c r="E619" s="2" t="s">
        <v>6139</v>
      </c>
      <c r="F619" s="2" t="s">
        <v>1090</v>
      </c>
      <c r="G619" s="2"/>
      <c r="H619" s="2"/>
      <c r="I619" s="2" t="s">
        <v>51</v>
      </c>
      <c r="J619" s="2" t="s">
        <v>6140</v>
      </c>
      <c r="K619" s="2">
        <v>185</v>
      </c>
      <c r="L619" s="2" t="s">
        <v>6141</v>
      </c>
      <c r="M619" s="2" t="s">
        <v>699</v>
      </c>
      <c r="N619" s="2" t="s">
        <v>42701</v>
      </c>
      <c r="O619" s="2" t="s">
        <v>6142</v>
      </c>
      <c r="P619" s="2" t="s">
        <v>6143</v>
      </c>
      <c r="Q619" s="2"/>
      <c r="R619" s="2"/>
      <c r="S619" s="62" t="s">
        <v>6144</v>
      </c>
      <c r="T619" s="2"/>
      <c r="U619" s="7" t="s">
        <v>6145</v>
      </c>
      <c r="V619" s="7" t="s">
        <v>6146</v>
      </c>
      <c r="W619" s="2"/>
      <c r="X619" s="56"/>
      <c r="Y619" s="7" t="s">
        <v>6147</v>
      </c>
      <c r="Z619" s="7" t="s">
        <v>6148</v>
      </c>
      <c r="AA619" s="2" t="s">
        <v>6149</v>
      </c>
      <c r="AB619" s="2" t="s">
        <v>6150</v>
      </c>
      <c r="AC619" s="6" t="s">
        <v>6151</v>
      </c>
      <c r="AE619" t="str" cm="1">
        <f t="array" ref="AE619">AddGsmComma(D619)</f>
        <v>70/10/15% COTTON/POLYESTER/LUREX LUREX PLAITED STRIPE JERSEY ,185 GSM</v>
      </c>
    </row>
    <row r="620" spans="1:31" ht="100" customHeight="1" x14ac:dyDescent="0.35">
      <c r="A620" s="4" t="s">
        <v>5916</v>
      </c>
      <c r="B620" s="2" t="s">
        <v>6152</v>
      </c>
      <c r="C620" s="2"/>
      <c r="D620" s="2" t="s">
        <v>47948</v>
      </c>
      <c r="E620" s="2" t="s">
        <v>6153</v>
      </c>
      <c r="F620" s="2" t="s">
        <v>6154</v>
      </c>
      <c r="G620" s="2"/>
      <c r="H620" s="2"/>
      <c r="I620" s="2" t="s">
        <v>2810</v>
      </c>
      <c r="J620" s="2" t="s">
        <v>6155</v>
      </c>
      <c r="K620" s="2">
        <v>150</v>
      </c>
      <c r="L620" s="2" t="s">
        <v>6156</v>
      </c>
      <c r="M620" s="2" t="s">
        <v>986</v>
      </c>
      <c r="N620" s="2" t="s">
        <v>42739</v>
      </c>
      <c r="O620" s="2" t="s">
        <v>6157</v>
      </c>
      <c r="P620" s="2" t="s">
        <v>6158</v>
      </c>
      <c r="Q620" s="2"/>
      <c r="R620" s="2"/>
      <c r="S620" s="62" t="s">
        <v>6159</v>
      </c>
      <c r="T620" s="7" t="s">
        <v>6160</v>
      </c>
      <c r="U620" s="7" t="s">
        <v>6161</v>
      </c>
      <c r="V620" s="7" t="s">
        <v>6162</v>
      </c>
      <c r="W620" s="7" t="s">
        <v>6163</v>
      </c>
      <c r="X620" s="192" t="s">
        <v>6164</v>
      </c>
      <c r="Y620" s="7" t="s">
        <v>6165</v>
      </c>
      <c r="Z620" s="7" t="s">
        <v>6166</v>
      </c>
      <c r="AA620" s="2" t="s">
        <v>6167</v>
      </c>
      <c r="AB620" s="2" t="s">
        <v>6168</v>
      </c>
      <c r="AC620" s="6"/>
      <c r="AD620" s="71">
        <v>15</v>
      </c>
      <c r="AE620" t="str" cm="1">
        <f t="array" ref="AE620">AddGsmComma(D620)</f>
        <v>60/18/18/4% POLYESTER/NYLON/ LUREX/ ELASTANE LUREX STRIPE DESIGN RIB ,150 GSM</v>
      </c>
    </row>
    <row r="621" spans="1:31" ht="100" customHeight="1" x14ac:dyDescent="0.35">
      <c r="A621" s="4" t="s">
        <v>5916</v>
      </c>
      <c r="B621" s="2" t="s">
        <v>6169</v>
      </c>
      <c r="C621" s="2"/>
      <c r="D621" s="2" t="s">
        <v>47949</v>
      </c>
      <c r="E621" s="2"/>
      <c r="F621" s="2" t="s">
        <v>387</v>
      </c>
      <c r="G621" s="2" t="s">
        <v>6170</v>
      </c>
      <c r="H621" s="2"/>
      <c r="I621" s="2" t="s">
        <v>4569</v>
      </c>
      <c r="J621" s="2" t="s">
        <v>6171</v>
      </c>
      <c r="K621" s="2">
        <v>160</v>
      </c>
      <c r="L621" s="2" t="s">
        <v>6172</v>
      </c>
      <c r="M621" s="2"/>
      <c r="N621" s="2" t="s">
        <v>42701</v>
      </c>
      <c r="O621" s="2"/>
      <c r="P621" s="2"/>
      <c r="Q621" s="2"/>
      <c r="R621" s="2"/>
      <c r="S621" s="62" t="s">
        <v>6173</v>
      </c>
      <c r="T621" s="2"/>
      <c r="U621" s="7" t="s">
        <v>6174</v>
      </c>
      <c r="V621" s="2"/>
      <c r="W621" s="2"/>
      <c r="X621" s="56"/>
      <c r="Y621" s="2"/>
      <c r="Z621" s="2"/>
      <c r="AA621" s="2" t="s">
        <v>6175</v>
      </c>
      <c r="AB621" s="2" t="s">
        <v>6176</v>
      </c>
      <c r="AC621" s="6" t="s">
        <v>49</v>
      </c>
      <c r="AE621" t="str" cm="1">
        <f t="array" ref="AE621">AddGsmComma(D621)</f>
        <v>92/8% COTTON/LUREX OA-52441/ GYMBOREE ,160 GSM</v>
      </c>
    </row>
    <row r="622" spans="1:31" ht="100" customHeight="1" x14ac:dyDescent="0.35">
      <c r="A622" s="4" t="s">
        <v>5916</v>
      </c>
      <c r="B622" s="2" t="s">
        <v>6177</v>
      </c>
      <c r="C622" s="2"/>
      <c r="D622" s="2" t="s">
        <v>47950</v>
      </c>
      <c r="E622" s="2"/>
      <c r="F622" s="2"/>
      <c r="G622" s="2"/>
      <c r="H622" s="2"/>
      <c r="I622" s="2" t="s">
        <v>2810</v>
      </c>
      <c r="J622" s="2" t="s">
        <v>6178</v>
      </c>
      <c r="K622" s="2">
        <v>200</v>
      </c>
      <c r="L622" s="2" t="s">
        <v>6179</v>
      </c>
      <c r="M622" s="2"/>
      <c r="N622" s="2" t="s">
        <v>42701</v>
      </c>
      <c r="O622" s="2"/>
      <c r="P622" s="2"/>
      <c r="Q622" s="2"/>
      <c r="R622" s="2"/>
      <c r="S622" s="62" t="s">
        <v>6180</v>
      </c>
      <c r="T622" s="2"/>
      <c r="U622" s="7" t="s">
        <v>6181</v>
      </c>
      <c r="V622" s="2"/>
      <c r="W622" s="2"/>
      <c r="X622" s="56"/>
      <c r="Y622" s="2"/>
      <c r="Z622" s="2"/>
      <c r="AA622" s="2" t="s">
        <v>6175</v>
      </c>
      <c r="AB622" s="2" t="s">
        <v>6176</v>
      </c>
      <c r="AC622" s="6" t="s">
        <v>49</v>
      </c>
      <c r="AE622" t="str" cm="1">
        <f t="array" ref="AE622">AddGsmComma(D622)</f>
        <v>98/2% COTTON/LUREX LUREX WAFFEL/MNGO ,200 GSM</v>
      </c>
    </row>
    <row r="623" spans="1:31" ht="100" customHeight="1" x14ac:dyDescent="0.35">
      <c r="A623" s="4" t="s">
        <v>5916</v>
      </c>
      <c r="B623" s="2" t="s">
        <v>6182</v>
      </c>
      <c r="C623" s="2"/>
      <c r="D623" s="2" t="s">
        <v>47951</v>
      </c>
      <c r="E623" s="2"/>
      <c r="F623" s="2"/>
      <c r="G623" s="2"/>
      <c r="H623" s="2"/>
      <c r="I623" s="2" t="s">
        <v>51</v>
      </c>
      <c r="J623" s="2" t="s">
        <v>6183</v>
      </c>
      <c r="K623" s="2">
        <v>140</v>
      </c>
      <c r="L623" s="2" t="s">
        <v>6184</v>
      </c>
      <c r="M623" s="2"/>
      <c r="N623" s="2" t="s">
        <v>42701</v>
      </c>
      <c r="O623" s="2"/>
      <c r="P623" s="2"/>
      <c r="Q623" s="2"/>
      <c r="R623" s="2"/>
      <c r="S623" s="62" t="s">
        <v>6185</v>
      </c>
      <c r="T623" s="2"/>
      <c r="U623" s="7" t="s">
        <v>6186</v>
      </c>
      <c r="V623" s="2"/>
      <c r="W623" s="2"/>
      <c r="X623" s="56"/>
      <c r="Y623" s="2"/>
      <c r="Z623" s="2"/>
      <c r="AA623" s="2" t="s">
        <v>6187</v>
      </c>
      <c r="AB623" s="2" t="s">
        <v>6188</v>
      </c>
      <c r="AC623" s="6" t="s">
        <v>6189</v>
      </c>
      <c r="AE623" t="str" cm="1">
        <f t="array" ref="AE623">AddGsmComma(D623)</f>
        <v>65/33/2% POLYESTER//VISCOSE/SPARKLING POLYESTER SPARK SINGLE JERSEY ,140 GSM</v>
      </c>
    </row>
    <row r="624" spans="1:31" ht="100" customHeight="1" x14ac:dyDescent="0.35">
      <c r="A624" s="4" t="s">
        <v>5916</v>
      </c>
      <c r="B624" s="2" t="s">
        <v>6190</v>
      </c>
      <c r="C624" s="2"/>
      <c r="D624" s="2" t="s">
        <v>47952</v>
      </c>
      <c r="E624" s="2"/>
      <c r="F624" s="2" t="s">
        <v>154</v>
      </c>
      <c r="G624" s="2" t="s">
        <v>6191</v>
      </c>
      <c r="H624" s="2"/>
      <c r="I624" s="2" t="s">
        <v>51</v>
      </c>
      <c r="J624" s="2" t="s">
        <v>6192</v>
      </c>
      <c r="K624" s="2">
        <v>150</v>
      </c>
      <c r="L624" s="2" t="s">
        <v>6193</v>
      </c>
      <c r="M624" s="2"/>
      <c r="N624" s="2" t="s">
        <v>42701</v>
      </c>
      <c r="O624" s="2" t="s">
        <v>6194</v>
      </c>
      <c r="P624" s="2" t="s">
        <v>6195</v>
      </c>
      <c r="Q624" s="2"/>
      <c r="R624" s="2"/>
      <c r="S624" s="62" t="s">
        <v>6196</v>
      </c>
      <c r="T624" s="2"/>
      <c r="U624" s="7" t="s">
        <v>6197</v>
      </c>
      <c r="V624" s="7" t="s">
        <v>6198</v>
      </c>
      <c r="W624" s="2"/>
      <c r="X624" s="56"/>
      <c r="Y624" s="2"/>
      <c r="Z624" s="2"/>
      <c r="AA624" s="2" t="s">
        <v>6199</v>
      </c>
      <c r="AB624" s="2" t="s">
        <v>3784</v>
      </c>
      <c r="AC624" s="6" t="s">
        <v>6200</v>
      </c>
      <c r="AE624" t="str" cm="1">
        <f t="array" ref="AE624">AddGsmComma(D624)</f>
        <v>60/40% POLYESTER/VISCOSE(SPARKLE) SPARK POLY SINGLE JERSEY ,150 GSM</v>
      </c>
    </row>
    <row r="625" spans="1:31" ht="100" customHeight="1" x14ac:dyDescent="0.35">
      <c r="A625" s="4" t="s">
        <v>5916</v>
      </c>
      <c r="B625" s="2" t="s">
        <v>6201</v>
      </c>
      <c r="C625" s="2"/>
      <c r="D625" s="2" t="s">
        <v>47953</v>
      </c>
      <c r="E625" s="2"/>
      <c r="F625" s="2"/>
      <c r="G625" s="2"/>
      <c r="H625" s="2"/>
      <c r="I625" s="2" t="s">
        <v>37</v>
      </c>
      <c r="J625" s="2" t="s">
        <v>6202</v>
      </c>
      <c r="K625" s="2">
        <v>310</v>
      </c>
      <c r="L625" s="2" t="s">
        <v>6203</v>
      </c>
      <c r="M625" s="2"/>
      <c r="N625" s="2" t="s">
        <v>42701</v>
      </c>
      <c r="O625" s="2"/>
      <c r="P625" s="2"/>
      <c r="Q625" s="2"/>
      <c r="R625" s="2"/>
      <c r="S625" s="62" t="s">
        <v>6204</v>
      </c>
      <c r="T625" s="2"/>
      <c r="U625" s="7" t="s">
        <v>6205</v>
      </c>
      <c r="V625" s="2"/>
      <c r="W625" s="2"/>
      <c r="X625" s="56"/>
      <c r="Y625" s="2"/>
      <c r="Z625" s="2"/>
      <c r="AA625" s="2" t="s">
        <v>6206</v>
      </c>
      <c r="AB625" s="2" t="s">
        <v>6207</v>
      </c>
      <c r="AC625" s="6" t="s">
        <v>44904</v>
      </c>
      <c r="AE625" t="str" cm="1">
        <f t="array" ref="AE625">AddGsmComma(D625)</f>
        <v>100% COTTON-LUREX LUREX BACK STRETCH TERRY ,310 GSM</v>
      </c>
    </row>
    <row r="626" spans="1:31" ht="100" customHeight="1" x14ac:dyDescent="0.35">
      <c r="A626" s="4" t="s">
        <v>5916</v>
      </c>
      <c r="B626" s="2" t="s">
        <v>6208</v>
      </c>
      <c r="C626" s="2"/>
      <c r="D626" s="2" t="s">
        <v>47954</v>
      </c>
      <c r="E626" s="2"/>
      <c r="F626" s="2"/>
      <c r="G626" s="2"/>
      <c r="H626" s="2"/>
      <c r="I626" s="2" t="s">
        <v>51</v>
      </c>
      <c r="J626" s="2" t="s">
        <v>2198</v>
      </c>
      <c r="K626" s="2">
        <v>160</v>
      </c>
      <c r="L626" s="2" t="s">
        <v>6203</v>
      </c>
      <c r="M626" s="2"/>
      <c r="N626" s="2" t="s">
        <v>42701</v>
      </c>
      <c r="O626" s="2"/>
      <c r="P626" s="2"/>
      <c r="Q626" s="2"/>
      <c r="R626" s="2"/>
      <c r="S626" s="62" t="s">
        <v>6209</v>
      </c>
      <c r="T626" s="2"/>
      <c r="U626" s="7" t="s">
        <v>6210</v>
      </c>
      <c r="V626" s="2"/>
      <c r="W626" s="2"/>
      <c r="X626" s="56"/>
      <c r="Y626" s="2"/>
      <c r="Z626" s="2"/>
      <c r="AA626" s="2" t="s">
        <v>6187</v>
      </c>
      <c r="AB626" s="2"/>
      <c r="AC626" s="6" t="s">
        <v>44905</v>
      </c>
      <c r="AE626" t="str" cm="1">
        <f t="array" ref="AE626">AddGsmComma(D626)</f>
        <v>100% COTTON-LUREX FEEDER STRIPE SINGLE JERSEY ,160 GSM</v>
      </c>
    </row>
    <row r="627" spans="1:31" ht="100" customHeight="1" x14ac:dyDescent="0.35">
      <c r="A627" s="4" t="s">
        <v>5916</v>
      </c>
      <c r="B627" s="2" t="s">
        <v>6211</v>
      </c>
      <c r="C627" s="2"/>
      <c r="D627" s="2" t="s">
        <v>47955</v>
      </c>
      <c r="E627" s="2">
        <v>12577</v>
      </c>
      <c r="F627" s="2"/>
      <c r="G627" s="2"/>
      <c r="H627" s="2"/>
      <c r="I627" s="2" t="s">
        <v>51</v>
      </c>
      <c r="J627" s="2" t="s">
        <v>2198</v>
      </c>
      <c r="K627" s="2">
        <v>170</v>
      </c>
      <c r="L627" s="2" t="s">
        <v>6203</v>
      </c>
      <c r="M627" s="2"/>
      <c r="N627" s="2" t="s">
        <v>42701</v>
      </c>
      <c r="O627" s="2"/>
      <c r="P627" s="2"/>
      <c r="Q627" s="2"/>
      <c r="R627" s="2"/>
      <c r="S627" s="62" t="s">
        <v>6212</v>
      </c>
      <c r="T627" s="2"/>
      <c r="U627" s="7" t="s">
        <v>6213</v>
      </c>
      <c r="V627" s="2"/>
      <c r="W627" s="2"/>
      <c r="X627" s="56"/>
      <c r="Y627" s="7" t="s">
        <v>6214</v>
      </c>
      <c r="Z627" s="7" t="s">
        <v>6215</v>
      </c>
      <c r="AA627" s="2" t="s">
        <v>6187</v>
      </c>
      <c r="AB627" s="2" t="s">
        <v>6216</v>
      </c>
      <c r="AC627" s="6" t="s">
        <v>44904</v>
      </c>
      <c r="AE627" t="str" cm="1">
        <f t="array" ref="AE627">AddGsmComma(D627)</f>
        <v>100% COTTON-LUREX FEEDER STRIPE SINGLE JERSEY ,170 GSM</v>
      </c>
    </row>
    <row r="628" spans="1:31" ht="100" customHeight="1" x14ac:dyDescent="0.35">
      <c r="A628" s="4" t="s">
        <v>5916</v>
      </c>
      <c r="B628" s="2" t="s">
        <v>6217</v>
      </c>
      <c r="C628" s="2"/>
      <c r="D628" s="2" t="s">
        <v>47954</v>
      </c>
      <c r="E628" s="2"/>
      <c r="F628" s="2"/>
      <c r="G628" s="2"/>
      <c r="H628" s="2"/>
      <c r="I628" s="2" t="s">
        <v>51</v>
      </c>
      <c r="J628" s="2" t="s">
        <v>2198</v>
      </c>
      <c r="K628" s="2">
        <v>160</v>
      </c>
      <c r="L628" s="2" t="s">
        <v>6203</v>
      </c>
      <c r="M628" s="2"/>
      <c r="N628" s="2" t="s">
        <v>42701</v>
      </c>
      <c r="O628" s="2"/>
      <c r="P628" s="2"/>
      <c r="Q628" s="2"/>
      <c r="R628" s="2"/>
      <c r="S628" s="62" t="s">
        <v>6218</v>
      </c>
      <c r="T628" s="2"/>
      <c r="U628" s="7" t="s">
        <v>6219</v>
      </c>
      <c r="V628" s="2"/>
      <c r="W628" s="2"/>
      <c r="X628" s="56"/>
      <c r="Y628" s="2"/>
      <c r="Z628" s="2"/>
      <c r="AA628" s="2" t="s">
        <v>6187</v>
      </c>
      <c r="AB628" s="2"/>
      <c r="AC628" s="6" t="s">
        <v>44904</v>
      </c>
      <c r="AE628" t="str" cm="1">
        <f t="array" ref="AE628">AddGsmComma(D628)</f>
        <v>100% COTTON-LUREX FEEDER STRIPE SINGLE JERSEY ,160 GSM</v>
      </c>
    </row>
    <row r="629" spans="1:31" ht="100" customHeight="1" x14ac:dyDescent="0.35">
      <c r="A629" s="4" t="s">
        <v>5916</v>
      </c>
      <c r="B629" s="2" t="s">
        <v>6220</v>
      </c>
      <c r="C629" s="2"/>
      <c r="D629" s="2" t="s">
        <v>47956</v>
      </c>
      <c r="E629" s="2"/>
      <c r="F629" s="2"/>
      <c r="G629" s="2"/>
      <c r="H629" s="2"/>
      <c r="I629" s="2" t="s">
        <v>51</v>
      </c>
      <c r="J629" s="2" t="s">
        <v>2198</v>
      </c>
      <c r="K629" s="2">
        <v>215</v>
      </c>
      <c r="L629" s="2" t="s">
        <v>6203</v>
      </c>
      <c r="M629" s="2"/>
      <c r="N629" s="2" t="s">
        <v>42701</v>
      </c>
      <c r="O629" s="2"/>
      <c r="P629" s="2"/>
      <c r="Q629" s="2"/>
      <c r="R629" s="2"/>
      <c r="S629" s="62" t="s">
        <v>6221</v>
      </c>
      <c r="T629" s="2"/>
      <c r="U629" s="7" t="s">
        <v>6222</v>
      </c>
      <c r="V629" s="2"/>
      <c r="W629" s="2"/>
      <c r="X629" s="56"/>
      <c r="Y629" s="2"/>
      <c r="Z629" s="2"/>
      <c r="AA629" s="2" t="s">
        <v>6187</v>
      </c>
      <c r="AB629" s="2" t="s">
        <v>6223</v>
      </c>
      <c r="AC629" s="6" t="s">
        <v>44906</v>
      </c>
      <c r="AE629" t="str" cm="1">
        <f t="array" ref="AE629">AddGsmComma(D629)</f>
        <v>100% COTTON-LUREX FEEDER STRIPE SINGLE JERSEY ,215 GSM</v>
      </c>
    </row>
    <row r="630" spans="1:31" ht="100" customHeight="1" x14ac:dyDescent="0.35">
      <c r="A630" s="4" t="s">
        <v>5916</v>
      </c>
      <c r="B630" s="2" t="s">
        <v>6224</v>
      </c>
      <c r="C630" s="2"/>
      <c r="D630" s="2" t="s">
        <v>47957</v>
      </c>
      <c r="E630" s="2">
        <v>474</v>
      </c>
      <c r="F630" s="2" t="s">
        <v>557</v>
      </c>
      <c r="G630" s="2"/>
      <c r="H630" s="2"/>
      <c r="I630" s="2" t="s">
        <v>51</v>
      </c>
      <c r="J630" s="2" t="s">
        <v>6225</v>
      </c>
      <c r="K630" s="2">
        <v>175</v>
      </c>
      <c r="L630" s="2" t="s">
        <v>6226</v>
      </c>
      <c r="M630" s="2"/>
      <c r="N630" s="2" t="s">
        <v>42701</v>
      </c>
      <c r="O630" s="2" t="s">
        <v>6227</v>
      </c>
      <c r="P630" s="2"/>
      <c r="Q630" s="2"/>
      <c r="R630" s="2"/>
      <c r="S630" s="62" t="s">
        <v>6228</v>
      </c>
      <c r="T630" s="2"/>
      <c r="U630" s="7" t="s">
        <v>6229</v>
      </c>
      <c r="V630" s="7" t="s">
        <v>6230</v>
      </c>
      <c r="W630" s="2"/>
      <c r="X630" s="56"/>
      <c r="Y630" s="7" t="s">
        <v>6231</v>
      </c>
      <c r="Z630" s="2"/>
      <c r="AA630" s="2" t="s">
        <v>6232</v>
      </c>
      <c r="AB630" s="2" t="s">
        <v>6233</v>
      </c>
      <c r="AC630" s="6" t="s">
        <v>6234</v>
      </c>
      <c r="AE630" t="str" cm="1">
        <f t="array" ref="AE630">AddGsmComma(D630)</f>
        <v>56/30/10/4% COTTON/POLYESTER/METALLIC/ELASTANE LUREX STRIPE STRETCH SINGLE JERSEY ,175 GSM</v>
      </c>
    </row>
    <row r="631" spans="1:31" ht="100" customHeight="1" x14ac:dyDescent="0.35">
      <c r="A631" s="4" t="s">
        <v>5916</v>
      </c>
      <c r="B631" s="2" t="s">
        <v>6235</v>
      </c>
      <c r="C631" s="2"/>
      <c r="D631" s="2" t="s">
        <v>47958</v>
      </c>
      <c r="E631" s="2" t="s">
        <v>44907</v>
      </c>
      <c r="F631" s="2" t="s">
        <v>5295</v>
      </c>
      <c r="G631" s="2" t="s">
        <v>6236</v>
      </c>
      <c r="H631" s="2"/>
      <c r="I631" s="2" t="s">
        <v>51</v>
      </c>
      <c r="J631" s="2" t="s">
        <v>6225</v>
      </c>
      <c r="K631" s="2">
        <v>170</v>
      </c>
      <c r="L631" s="2" t="s">
        <v>6226</v>
      </c>
      <c r="M631" s="2"/>
      <c r="N631" s="2" t="s">
        <v>42701</v>
      </c>
      <c r="O631" s="2" t="s">
        <v>6237</v>
      </c>
      <c r="P631" s="2" t="s">
        <v>6238</v>
      </c>
      <c r="Q631" s="2"/>
      <c r="R631" s="2"/>
      <c r="S631" s="62" t="s">
        <v>6239</v>
      </c>
      <c r="T631" s="7" t="s">
        <v>6240</v>
      </c>
      <c r="U631" s="7" t="s">
        <v>6241</v>
      </c>
      <c r="V631" s="7" t="s">
        <v>6242</v>
      </c>
      <c r="W631" s="2"/>
      <c r="X631" s="56"/>
      <c r="Y631" s="7" t="s">
        <v>6243</v>
      </c>
      <c r="Z631" s="7" t="s">
        <v>6244</v>
      </c>
      <c r="AA631" s="2" t="s">
        <v>4018</v>
      </c>
      <c r="AB631" s="2" t="s">
        <v>3850</v>
      </c>
      <c r="AC631" s="6" t="s">
        <v>4093</v>
      </c>
      <c r="AE631" t="str" cm="1">
        <f t="array" ref="AE631">AddGsmComma(D631)</f>
        <v>56/30/10/4% COTTON/POLYESTER/METALLIC/ELASTANE LUREX PIN STRIPE STRETCH SINGLE JERSEY ,170 GSM</v>
      </c>
    </row>
    <row r="632" spans="1:31" ht="100" customHeight="1" x14ac:dyDescent="0.35">
      <c r="A632" s="4" t="s">
        <v>5916</v>
      </c>
      <c r="B632" s="2" t="s">
        <v>6245</v>
      </c>
      <c r="C632" s="2"/>
      <c r="D632" s="2" t="s">
        <v>47959</v>
      </c>
      <c r="E632" s="2">
        <v>600</v>
      </c>
      <c r="F632" s="2" t="s">
        <v>6246</v>
      </c>
      <c r="G632" s="2" t="s">
        <v>6247</v>
      </c>
      <c r="H632" s="2"/>
      <c r="I632" s="2" t="s">
        <v>51</v>
      </c>
      <c r="J632" s="2" t="s">
        <v>6248</v>
      </c>
      <c r="K632" s="2">
        <v>230</v>
      </c>
      <c r="L632" s="2" t="s">
        <v>6249</v>
      </c>
      <c r="M632" s="2"/>
      <c r="N632" s="2" t="s">
        <v>42702</v>
      </c>
      <c r="O632" s="2" t="s">
        <v>6250</v>
      </c>
      <c r="P632" s="2"/>
      <c r="Q632" s="2"/>
      <c r="R632" s="2"/>
      <c r="S632" s="62" t="s">
        <v>6251</v>
      </c>
      <c r="T632" s="7" t="s">
        <v>6252</v>
      </c>
      <c r="U632" s="7" t="s">
        <v>6253</v>
      </c>
      <c r="V632" s="7" t="s">
        <v>6254</v>
      </c>
      <c r="W632" s="7" t="s">
        <v>6255</v>
      </c>
      <c r="X632" s="56"/>
      <c r="Y632" s="7" t="s">
        <v>1435</v>
      </c>
      <c r="Z632" s="2"/>
      <c r="AA632" s="2" t="s">
        <v>6256</v>
      </c>
      <c r="AB632" s="2" t="s">
        <v>6216</v>
      </c>
      <c r="AC632" s="6" t="s">
        <v>44904</v>
      </c>
      <c r="AD632" s="71">
        <v>11</v>
      </c>
      <c r="AE632" t="str" cm="1">
        <f t="array" ref="AE632">AddGsmComma(D632)</f>
        <v>66/16/7/6/5% VISCOSE/POLYESTER/LUREX/NYLON/ELASTANE LUREX SINGLE JERSEY ,230 GSM</v>
      </c>
    </row>
    <row r="633" spans="1:31" ht="100" customHeight="1" x14ac:dyDescent="0.35">
      <c r="A633" s="4" t="s">
        <v>5916</v>
      </c>
      <c r="B633" s="2" t="s">
        <v>6257</v>
      </c>
      <c r="C633" s="2"/>
      <c r="D633" s="2" t="s">
        <v>47960</v>
      </c>
      <c r="E633" s="2">
        <v>607</v>
      </c>
      <c r="F633" s="2" t="s">
        <v>6246</v>
      </c>
      <c r="G633" s="2" t="s">
        <v>6258</v>
      </c>
      <c r="H633" s="2"/>
      <c r="I633" s="2" t="s">
        <v>2239</v>
      </c>
      <c r="J633" s="2" t="s">
        <v>6259</v>
      </c>
      <c r="K633" s="2">
        <v>330</v>
      </c>
      <c r="L633" s="2" t="s">
        <v>6260</v>
      </c>
      <c r="M633" s="2" t="s">
        <v>561</v>
      </c>
      <c r="N633" s="2" t="s">
        <v>42701</v>
      </c>
      <c r="O633" s="2"/>
      <c r="P633" s="2"/>
      <c r="Q633" s="2"/>
      <c r="R633" s="2"/>
      <c r="S633" s="62" t="s">
        <v>6261</v>
      </c>
      <c r="T633" s="2"/>
      <c r="U633" s="7" t="s">
        <v>6262</v>
      </c>
      <c r="V633" s="2"/>
      <c r="W633" s="2"/>
      <c r="X633" s="192" t="s">
        <v>6263</v>
      </c>
      <c r="Y633" s="7" t="s">
        <v>6264</v>
      </c>
      <c r="Z633" s="7" t="s">
        <v>6265</v>
      </c>
      <c r="AA633" s="2" t="s">
        <v>6266</v>
      </c>
      <c r="AB633" s="2" t="s">
        <v>6267</v>
      </c>
      <c r="AC633" s="6" t="s">
        <v>3453</v>
      </c>
      <c r="AE633" t="str" cm="1">
        <f t="array" ref="AE633">AddGsmComma(D633)</f>
        <v>92/4/2/2% COTTON/ELASTANE/POLYESTER/LUREX 2-THREAD LUREX TERRY ,330 GSM</v>
      </c>
    </row>
    <row r="634" spans="1:31" ht="100" customHeight="1" x14ac:dyDescent="0.35">
      <c r="A634" s="4" t="s">
        <v>5916</v>
      </c>
      <c r="B634" s="2" t="s">
        <v>6268</v>
      </c>
      <c r="C634" s="2"/>
      <c r="D634" s="2" t="s">
        <v>47961</v>
      </c>
      <c r="E634" s="2" t="s">
        <v>6269</v>
      </c>
      <c r="F634" s="2" t="s">
        <v>6246</v>
      </c>
      <c r="G634" s="2" t="s">
        <v>6270</v>
      </c>
      <c r="H634" s="2"/>
      <c r="I634" s="2" t="s">
        <v>2239</v>
      </c>
      <c r="J634" s="2" t="s">
        <v>6259</v>
      </c>
      <c r="K634" s="2">
        <v>260</v>
      </c>
      <c r="L634" s="2" t="s">
        <v>6260</v>
      </c>
      <c r="M634" s="2" t="s">
        <v>6271</v>
      </c>
      <c r="N634" s="2" t="s">
        <v>42702</v>
      </c>
      <c r="O634" s="2" t="s">
        <v>6272</v>
      </c>
      <c r="P634" s="2"/>
      <c r="Q634" s="2"/>
      <c r="R634" s="2"/>
      <c r="S634" s="62" t="s">
        <v>6273</v>
      </c>
      <c r="T634" s="7" t="s">
        <v>6274</v>
      </c>
      <c r="U634" s="7" t="s">
        <v>6275</v>
      </c>
      <c r="V634" s="7" t="s">
        <v>6276</v>
      </c>
      <c r="W634" s="7" t="s">
        <v>6277</v>
      </c>
      <c r="X634" s="192" t="s">
        <v>6263</v>
      </c>
      <c r="Y634" s="7" t="s">
        <v>6278</v>
      </c>
      <c r="Z634" s="7" t="s">
        <v>6279</v>
      </c>
      <c r="AA634" s="2" t="s">
        <v>6280</v>
      </c>
      <c r="AB634" s="2" t="s">
        <v>6281</v>
      </c>
      <c r="AC634" s="6" t="s">
        <v>6282</v>
      </c>
      <c r="AE634" t="str" cm="1">
        <f t="array" ref="AE634">AddGsmComma(D634)</f>
        <v>92/4/2/2% COTTON/ELASTANE/POLYESTER/LUREX 2-THREAD LUREX TERRY ,260 GSM</v>
      </c>
    </row>
    <row r="635" spans="1:31" ht="100" customHeight="1" x14ac:dyDescent="0.35">
      <c r="A635" s="50" t="s">
        <v>5916</v>
      </c>
      <c r="B635" s="36" t="s">
        <v>6283</v>
      </c>
      <c r="C635" s="36"/>
      <c r="D635" s="36" t="s">
        <v>47962</v>
      </c>
      <c r="E635" s="36"/>
      <c r="F635" s="36"/>
      <c r="G635" s="36"/>
      <c r="H635" s="36"/>
      <c r="I635" s="36" t="s">
        <v>6284</v>
      </c>
      <c r="J635" s="36" t="s">
        <v>6285</v>
      </c>
      <c r="K635" s="36">
        <v>270</v>
      </c>
      <c r="L635" s="36" t="s">
        <v>6286</v>
      </c>
      <c r="M635" s="36"/>
      <c r="N635" s="36" t="s">
        <v>42701</v>
      </c>
      <c r="O635" s="36" t="s">
        <v>6287</v>
      </c>
      <c r="P635" s="36" t="s">
        <v>6288</v>
      </c>
      <c r="Q635" s="2"/>
      <c r="R635" s="2"/>
      <c r="S635" s="62" t="s">
        <v>6289</v>
      </c>
      <c r="T635" s="36"/>
      <c r="U635" s="51" t="s">
        <v>6290</v>
      </c>
      <c r="V635" s="36"/>
      <c r="W635" s="2"/>
      <c r="X635" s="193"/>
      <c r="Y635" s="36"/>
      <c r="Z635" s="51" t="s">
        <v>6291</v>
      </c>
      <c r="AA635" s="2" t="s">
        <v>6292</v>
      </c>
      <c r="AB635" s="36" t="s">
        <v>6009</v>
      </c>
      <c r="AC635" s="21" t="s">
        <v>6293</v>
      </c>
      <c r="AE635" t="str" cm="1">
        <f t="array" ref="AE635">AddGsmComma(D635)</f>
        <v>95/5% COTTON/NYLON-LUREX LUREX ENGINEERING STRIPE TERRY ,270 GSM</v>
      </c>
    </row>
    <row r="636" spans="1:31" ht="100" customHeight="1" x14ac:dyDescent="0.35">
      <c r="A636" s="4" t="s">
        <v>4557</v>
      </c>
      <c r="B636" s="2" t="s">
        <v>6294</v>
      </c>
      <c r="C636" s="2"/>
      <c r="D636" s="2" t="s">
        <v>44908</v>
      </c>
      <c r="E636" s="2" t="s">
        <v>6295</v>
      </c>
      <c r="F636" s="2" t="s">
        <v>6296</v>
      </c>
      <c r="G636" s="2" t="s">
        <v>6297</v>
      </c>
      <c r="H636" s="2"/>
      <c r="I636" s="2" t="s">
        <v>51</v>
      </c>
      <c r="J636" s="2" t="s">
        <v>89</v>
      </c>
      <c r="K636" s="2">
        <v>175</v>
      </c>
      <c r="L636" s="2" t="s">
        <v>6298</v>
      </c>
      <c r="M636" s="2" t="s">
        <v>362</v>
      </c>
      <c r="N636" s="2" t="s">
        <v>42757</v>
      </c>
      <c r="O636" s="2" t="s">
        <v>44909</v>
      </c>
      <c r="P636" s="2" t="s">
        <v>44910</v>
      </c>
      <c r="S636" s="62" t="s">
        <v>6299</v>
      </c>
      <c r="T636" s="7"/>
      <c r="U636" s="7" t="s">
        <v>6300</v>
      </c>
      <c r="V636" s="7"/>
      <c r="W636" s="7" t="s">
        <v>6301</v>
      </c>
      <c r="X636" s="192"/>
      <c r="Y636" s="7" t="s">
        <v>6302</v>
      </c>
      <c r="Z636" s="7" t="s">
        <v>6303</v>
      </c>
      <c r="AA636" s="1" t="s">
        <v>5321</v>
      </c>
      <c r="AB636" s="2" t="s">
        <v>6304</v>
      </c>
      <c r="AC636" s="2" t="s">
        <v>4734</v>
      </c>
      <c r="AD636" s="2"/>
      <c r="AE636" t="str" cm="1">
        <f t="array" ref="AE636">AddGsmComma(D636)</f>
        <v>100% MERCERISED SUPIMA COTTON (COMBED COMPACT) MERCERIZED SINGLE JERSEY 175</v>
      </c>
    </row>
    <row r="637" spans="1:31" ht="100" customHeight="1" x14ac:dyDescent="0.35">
      <c r="A637" s="12" t="s">
        <v>4557</v>
      </c>
      <c r="B637" s="13" t="s">
        <v>6305</v>
      </c>
      <c r="C637" s="13"/>
      <c r="D637" s="13" t="s">
        <v>47963</v>
      </c>
      <c r="E637" s="13" t="s">
        <v>6306</v>
      </c>
      <c r="F637" s="13" t="s">
        <v>154</v>
      </c>
      <c r="G637" s="13"/>
      <c r="H637" s="13"/>
      <c r="I637" s="13" t="s">
        <v>51</v>
      </c>
      <c r="J637" s="13" t="s">
        <v>6307</v>
      </c>
      <c r="K637" s="13">
        <v>150</v>
      </c>
      <c r="L637" s="13" t="s">
        <v>6308</v>
      </c>
      <c r="M637" s="13" t="s">
        <v>673</v>
      </c>
      <c r="N637" s="13" t="s">
        <v>42701</v>
      </c>
      <c r="O637" s="13" t="s">
        <v>6309</v>
      </c>
      <c r="P637" s="13" t="s">
        <v>6310</v>
      </c>
      <c r="Q637" s="2"/>
      <c r="R637" s="2"/>
      <c r="S637" s="62" t="s">
        <v>6311</v>
      </c>
      <c r="T637" s="13"/>
      <c r="U637" s="14" t="s">
        <v>6312</v>
      </c>
      <c r="V637" s="14" t="s">
        <v>6313</v>
      </c>
      <c r="W637" s="2"/>
      <c r="X637" s="191"/>
      <c r="Y637" s="14" t="s">
        <v>6314</v>
      </c>
      <c r="Z637" s="14" t="s">
        <v>6315</v>
      </c>
      <c r="AA637" s="2" t="s">
        <v>6316</v>
      </c>
      <c r="AB637" s="13" t="s">
        <v>6317</v>
      </c>
      <c r="AC637" s="23" t="s">
        <v>3236</v>
      </c>
      <c r="AE637" t="str" cm="1">
        <f t="array" ref="AE637">AddGsmComma(D637)</f>
        <v>100% POLYESTER FILAMENT QUICK-DRY FINISHED JERSEY ,150 GSM</v>
      </c>
    </row>
    <row r="638" spans="1:31" ht="100" customHeight="1" x14ac:dyDescent="0.35">
      <c r="A638" s="4" t="s">
        <v>6318</v>
      </c>
      <c r="B638" s="2" t="s">
        <v>6319</v>
      </c>
      <c r="C638" s="2"/>
      <c r="D638" s="2" t="s">
        <v>47964</v>
      </c>
      <c r="E638" s="2" t="s">
        <v>6320</v>
      </c>
      <c r="F638" s="2"/>
      <c r="G638" s="2"/>
      <c r="H638" s="2"/>
      <c r="I638" s="2" t="s">
        <v>51</v>
      </c>
      <c r="J638" s="2" t="s">
        <v>6321</v>
      </c>
      <c r="K638" s="2">
        <v>130</v>
      </c>
      <c r="L638" s="2" t="s">
        <v>6322</v>
      </c>
      <c r="M638" s="2" t="s">
        <v>206</v>
      </c>
      <c r="N638" s="2" t="s">
        <v>42761</v>
      </c>
      <c r="O638" s="2" t="s">
        <v>44911</v>
      </c>
      <c r="P638" s="2" t="s">
        <v>44912</v>
      </c>
      <c r="Q638" s="2"/>
      <c r="R638" s="2"/>
      <c r="S638" s="62" t="s">
        <v>6323</v>
      </c>
      <c r="T638" s="2"/>
      <c r="U638" s="7" t="s">
        <v>6324</v>
      </c>
      <c r="V638" s="2"/>
      <c r="W638" s="7" t="s">
        <v>6325</v>
      </c>
      <c r="X638" s="56"/>
      <c r="Y638" s="7" t="s">
        <v>6326</v>
      </c>
      <c r="Z638" s="7" t="s">
        <v>6327</v>
      </c>
      <c r="AA638" s="2" t="s">
        <v>6328</v>
      </c>
      <c r="AB638" s="2" t="s">
        <v>6329</v>
      </c>
      <c r="AC638" s="6" t="s">
        <v>6330</v>
      </c>
      <c r="AE638" t="str" cm="1">
        <f t="array" ref="AE638">AddGsmComma(D638)</f>
        <v>90/10% NYLON/ELASTANE NYLON STRETCH SINGLE JERSEY ,130 GSM</v>
      </c>
    </row>
    <row r="639" spans="1:31" ht="100" customHeight="1" x14ac:dyDescent="0.35">
      <c r="A639" s="4" t="s">
        <v>6318</v>
      </c>
      <c r="B639" s="2" t="s">
        <v>6331</v>
      </c>
      <c r="C639" s="2"/>
      <c r="D639" s="2" t="s">
        <v>47965</v>
      </c>
      <c r="E639" s="2"/>
      <c r="F639" s="2"/>
      <c r="G639" s="2"/>
      <c r="H639" s="2"/>
      <c r="I639" s="2" t="s">
        <v>51</v>
      </c>
      <c r="J639" s="2" t="s">
        <v>6332</v>
      </c>
      <c r="K639" s="2">
        <v>200</v>
      </c>
      <c r="L639" s="2" t="s">
        <v>6333</v>
      </c>
      <c r="M639" s="2" t="s">
        <v>6334</v>
      </c>
      <c r="N639" s="2" t="s">
        <v>42701</v>
      </c>
      <c r="O639" s="2"/>
      <c r="P639" s="2"/>
      <c r="Q639" s="2"/>
      <c r="R639" s="2"/>
      <c r="S639" s="62" t="s">
        <v>6335</v>
      </c>
      <c r="T639" s="2"/>
      <c r="U639" s="7" t="s">
        <v>6336</v>
      </c>
      <c r="V639" s="2"/>
      <c r="W639" s="2"/>
      <c r="X639" s="56"/>
      <c r="Y639" s="2"/>
      <c r="Z639" s="7" t="s">
        <v>6337</v>
      </c>
      <c r="AA639" s="2" t="s">
        <v>6338</v>
      </c>
      <c r="AB639" s="2" t="s">
        <v>6339</v>
      </c>
      <c r="AC639" s="6" t="s">
        <v>6340</v>
      </c>
      <c r="AE639" t="str" cm="1">
        <f t="array" ref="AE639">AddGsmComma(D639)</f>
        <v>90/10% POLYESTER(FILAMENT)/ELASTANE SPADE DYED SINGLE JERSEY ,200 GSM</v>
      </c>
    </row>
    <row r="640" spans="1:31" ht="100" customHeight="1" x14ac:dyDescent="0.35">
      <c r="A640" s="50" t="s">
        <v>6318</v>
      </c>
      <c r="B640" s="36" t="s">
        <v>6341</v>
      </c>
      <c r="C640" s="36"/>
      <c r="D640" s="36" t="s">
        <v>47965</v>
      </c>
      <c r="E640" s="36"/>
      <c r="F640" s="36"/>
      <c r="G640" s="36"/>
      <c r="H640" s="36"/>
      <c r="I640" s="36" t="s">
        <v>51</v>
      </c>
      <c r="J640" s="36" t="s">
        <v>6332</v>
      </c>
      <c r="K640" s="36">
        <v>200</v>
      </c>
      <c r="L640" s="36" t="s">
        <v>6333</v>
      </c>
      <c r="M640" s="36" t="s">
        <v>6334</v>
      </c>
      <c r="N640" s="36" t="s">
        <v>42701</v>
      </c>
      <c r="O640" s="36"/>
      <c r="P640" s="36"/>
      <c r="Q640" s="2"/>
      <c r="R640" s="2"/>
      <c r="S640" s="62" t="s">
        <v>6342</v>
      </c>
      <c r="T640" s="36"/>
      <c r="U640" s="51" t="s">
        <v>6343</v>
      </c>
      <c r="V640" s="36"/>
      <c r="W640" s="2"/>
      <c r="X640" s="193"/>
      <c r="Y640" s="36"/>
      <c r="Z640" s="36"/>
      <c r="AA640" s="2" t="s">
        <v>6338</v>
      </c>
      <c r="AB640" s="36" t="s">
        <v>6339</v>
      </c>
      <c r="AC640" s="21" t="s">
        <v>6340</v>
      </c>
      <c r="AE640" t="str" cm="1">
        <f t="array" ref="AE640">AddGsmComma(D640)</f>
        <v>90/10% POLYESTER(FILAMENT)/ELASTANE SPADE DYED SINGLE JERSEY ,200 GSM</v>
      </c>
    </row>
    <row r="641" spans="1:31" ht="100" customHeight="1" x14ac:dyDescent="0.35">
      <c r="A641" s="50" t="s">
        <v>6318</v>
      </c>
      <c r="B641" s="2" t="s">
        <v>6344</v>
      </c>
      <c r="C641" s="2"/>
      <c r="D641" s="2" t="s">
        <v>44913</v>
      </c>
      <c r="E641" s="2" t="s">
        <v>6345</v>
      </c>
      <c r="F641" s="2" t="s">
        <v>6346</v>
      </c>
      <c r="G641" s="2" t="s">
        <v>6347</v>
      </c>
      <c r="H641" s="2"/>
      <c r="I641" s="2" t="s">
        <v>51</v>
      </c>
      <c r="J641" s="2" t="s">
        <v>6348</v>
      </c>
      <c r="K641" s="2">
        <v>220</v>
      </c>
      <c r="L641" s="2" t="s">
        <v>6322</v>
      </c>
      <c r="M641" s="2" t="s">
        <v>652</v>
      </c>
      <c r="N641" s="2" t="s">
        <v>42757</v>
      </c>
      <c r="O641" s="2" t="s">
        <v>44914</v>
      </c>
      <c r="P641" s="2" t="s">
        <v>44915</v>
      </c>
      <c r="S641" s="62" t="s">
        <v>6349</v>
      </c>
      <c r="T641" s="7" t="s">
        <v>6350</v>
      </c>
      <c r="U641" s="7" t="s">
        <v>6351</v>
      </c>
      <c r="V641" s="7" t="s">
        <v>6352</v>
      </c>
      <c r="W641" s="7" t="s">
        <v>6353</v>
      </c>
      <c r="X641" s="192"/>
      <c r="Y641" s="7"/>
      <c r="Z641" s="7" t="s">
        <v>6354</v>
      </c>
      <c r="AA641" s="1" t="s">
        <v>6355</v>
      </c>
      <c r="AB641" s="2" t="s">
        <v>6086</v>
      </c>
      <c r="AC641" s="2" t="s">
        <v>6356</v>
      </c>
      <c r="AD641" s="2"/>
      <c r="AE641" t="str" cm="1">
        <f t="array" ref="AE641">AddGsmComma(D641)</f>
        <v>90/10% NYLON/ELASTANE NYLON HIGH STRETCH JERSEY 220</v>
      </c>
    </row>
    <row r="642" spans="1:31" ht="100" customHeight="1" x14ac:dyDescent="0.35">
      <c r="A642" s="50" t="s">
        <v>6318</v>
      </c>
      <c r="B642" s="2" t="s">
        <v>6357</v>
      </c>
      <c r="C642" s="2"/>
      <c r="D642" s="2" t="s">
        <v>44916</v>
      </c>
      <c r="E642" s="2" t="s">
        <v>6358</v>
      </c>
      <c r="F642" s="2" t="s">
        <v>333</v>
      </c>
      <c r="G642" s="2"/>
      <c r="H642" s="2"/>
      <c r="I642" s="2" t="s">
        <v>51</v>
      </c>
      <c r="J642" s="2" t="s">
        <v>6359</v>
      </c>
      <c r="K642" s="2">
        <v>150</v>
      </c>
      <c r="L642" s="2" t="s">
        <v>6360</v>
      </c>
      <c r="M642" s="2" t="s">
        <v>561</v>
      </c>
      <c r="N642" s="2" t="s">
        <v>42708</v>
      </c>
      <c r="O642" s="2" t="s">
        <v>44917</v>
      </c>
      <c r="P642" s="2" t="s">
        <v>44918</v>
      </c>
      <c r="S642" s="62" t="s">
        <v>6361</v>
      </c>
      <c r="T642" s="7"/>
      <c r="U642" s="7" t="s">
        <v>6362</v>
      </c>
      <c r="V642" s="7" t="s">
        <v>6363</v>
      </c>
      <c r="W642" s="7" t="s">
        <v>6364</v>
      </c>
      <c r="X642" s="192"/>
      <c r="Y642" s="7" t="s">
        <v>6365</v>
      </c>
      <c r="Z642" s="7" t="s">
        <v>6366</v>
      </c>
      <c r="AA642" s="1" t="s">
        <v>6367</v>
      </c>
      <c r="AB642" s="2" t="s">
        <v>6368</v>
      </c>
      <c r="AC642" s="2" t="s">
        <v>6369</v>
      </c>
      <c r="AD642" s="2"/>
      <c r="AE642" t="str" cm="1">
        <f t="array" ref="AE642">AddGsmComma(D642)</f>
        <v>40/52/8% NYLON/POLYESTER/ELASTANE CD POLY-NYLON MELANGE JERSEY  150</v>
      </c>
    </row>
    <row r="643" spans="1:31" ht="100" customHeight="1" x14ac:dyDescent="0.35">
      <c r="A643" s="50" t="s">
        <v>6318</v>
      </c>
      <c r="B643" s="2" t="s">
        <v>6370</v>
      </c>
      <c r="C643" s="2"/>
      <c r="D643" s="2" t="s">
        <v>44919</v>
      </c>
      <c r="E643" s="2" t="s">
        <v>6371</v>
      </c>
      <c r="F643" s="2" t="s">
        <v>333</v>
      </c>
      <c r="G643" s="2"/>
      <c r="H643" s="2"/>
      <c r="I643" s="2" t="s">
        <v>51</v>
      </c>
      <c r="J643" s="2" t="s">
        <v>6372</v>
      </c>
      <c r="K643" s="2">
        <v>160</v>
      </c>
      <c r="L643" s="2" t="s">
        <v>1363</v>
      </c>
      <c r="M643" s="2" t="s">
        <v>193</v>
      </c>
      <c r="N643" s="2" t="s">
        <v>42841</v>
      </c>
      <c r="O643" s="2" t="s">
        <v>44920</v>
      </c>
      <c r="P643" s="2" t="s">
        <v>44921</v>
      </c>
      <c r="S643" s="62" t="s">
        <v>6373</v>
      </c>
      <c r="T643" s="7"/>
      <c r="U643" s="7" t="s">
        <v>6374</v>
      </c>
      <c r="V643" s="7"/>
      <c r="W643" s="7" t="s">
        <v>6375</v>
      </c>
      <c r="X643" s="192"/>
      <c r="Y643" s="7" t="s">
        <v>6376</v>
      </c>
      <c r="Z643" s="7" t="s">
        <v>6377</v>
      </c>
      <c r="AA643" s="1" t="s">
        <v>6378</v>
      </c>
      <c r="AB643" s="2" t="s">
        <v>6379</v>
      </c>
      <c r="AC643" s="2" t="s">
        <v>3236</v>
      </c>
      <c r="AD643" s="2"/>
      <c r="AE643" t="str" cm="1">
        <f t="array" ref="AE643">AddGsmComma(D643)</f>
        <v>100% POLYESTER POLYESTER PLAITED JERSEY 160</v>
      </c>
    </row>
    <row r="644" spans="1:31" ht="100" customHeight="1" x14ac:dyDescent="0.35">
      <c r="A644" s="50" t="s">
        <v>6318</v>
      </c>
      <c r="B644" s="2" t="s">
        <v>6380</v>
      </c>
      <c r="C644" s="2"/>
      <c r="D644" s="2" t="s">
        <v>44922</v>
      </c>
      <c r="E644" s="2" t="s">
        <v>6381</v>
      </c>
      <c r="F644" s="2" t="s">
        <v>333</v>
      </c>
      <c r="G644" s="2"/>
      <c r="H644" s="2"/>
      <c r="I644" s="2" t="s">
        <v>51</v>
      </c>
      <c r="J644" s="2" t="s">
        <v>6382</v>
      </c>
      <c r="K644" s="2">
        <v>150</v>
      </c>
      <c r="L644" s="2" t="s">
        <v>6383</v>
      </c>
      <c r="M644" s="2" t="s">
        <v>428</v>
      </c>
      <c r="N644" s="2" t="s">
        <v>42762</v>
      </c>
      <c r="O644" s="2" t="s">
        <v>44923</v>
      </c>
      <c r="P644" s="2" t="s">
        <v>44924</v>
      </c>
      <c r="S644" s="62" t="s">
        <v>6384</v>
      </c>
      <c r="T644" s="7"/>
      <c r="U644" s="7" t="s">
        <v>6385</v>
      </c>
      <c r="V644" s="7"/>
      <c r="W644" s="7" t="s">
        <v>6386</v>
      </c>
      <c r="X644" s="192"/>
      <c r="Y644" s="7" t="s">
        <v>6387</v>
      </c>
      <c r="Z644" s="7" t="s">
        <v>6388</v>
      </c>
      <c r="AA644" s="1" t="s">
        <v>6389</v>
      </c>
      <c r="AB644" s="2" t="s">
        <v>6086</v>
      </c>
      <c r="AC644" s="2" t="s">
        <v>6356</v>
      </c>
      <c r="AD644" s="2"/>
      <c r="AE644" t="str" cm="1">
        <f t="array" ref="AE644">AddGsmComma(D644)</f>
        <v>88/12% POLYESTER/ELASTANE HIGH STRETCH SYNTHETIC S/J 150</v>
      </c>
    </row>
    <row r="645" spans="1:31" ht="100" customHeight="1" x14ac:dyDescent="0.35">
      <c r="A645" s="50" t="s">
        <v>6318</v>
      </c>
      <c r="B645" s="2" t="s">
        <v>6390</v>
      </c>
      <c r="C645" s="2"/>
      <c r="D645" s="2" t="s">
        <v>44925</v>
      </c>
      <c r="E645" s="2" t="s">
        <v>6391</v>
      </c>
      <c r="F645" s="2" t="s">
        <v>333</v>
      </c>
      <c r="G645" s="2"/>
      <c r="H645" s="2"/>
      <c r="I645" s="2" t="s">
        <v>2634</v>
      </c>
      <c r="J645" s="2" t="s">
        <v>6392</v>
      </c>
      <c r="K645" s="2">
        <v>135</v>
      </c>
      <c r="L645" s="2" t="s">
        <v>6393</v>
      </c>
      <c r="M645" s="2" t="s">
        <v>206</v>
      </c>
      <c r="N645" s="2" t="s">
        <v>42701</v>
      </c>
      <c r="O645" s="2" t="s">
        <v>44926</v>
      </c>
      <c r="P645" s="2" t="s">
        <v>44927</v>
      </c>
      <c r="S645" s="62" t="s">
        <v>6394</v>
      </c>
      <c r="T645" s="7" t="s">
        <v>6395</v>
      </c>
      <c r="U645" s="7" t="s">
        <v>6396</v>
      </c>
      <c r="V645" s="7" t="s">
        <v>6397</v>
      </c>
      <c r="W645" s="189"/>
      <c r="X645" s="192"/>
      <c r="Y645" s="7" t="s">
        <v>6398</v>
      </c>
      <c r="Z645" s="7" t="s">
        <v>6399</v>
      </c>
      <c r="AA645" s="1" t="s">
        <v>6400</v>
      </c>
      <c r="AB645" s="2" t="s">
        <v>6401</v>
      </c>
      <c r="AC645" s="2" t="s">
        <v>3236</v>
      </c>
      <c r="AD645" s="2"/>
      <c r="AE645" t="str" cm="1">
        <f t="array" ref="AE645">AddGsmComma(D645)</f>
        <v>86/14% POLYESTER/ELASTANE SEE-THROUGH STRIPE JERSEY 135</v>
      </c>
    </row>
    <row r="646" spans="1:31" ht="100" customHeight="1" x14ac:dyDescent="0.35">
      <c r="A646" s="50" t="s">
        <v>6318</v>
      </c>
      <c r="B646" s="2" t="s">
        <v>6402</v>
      </c>
      <c r="C646" s="2"/>
      <c r="D646" s="2" t="s">
        <v>44928</v>
      </c>
      <c r="E646" s="2" t="s">
        <v>6403</v>
      </c>
      <c r="F646" s="2" t="s">
        <v>333</v>
      </c>
      <c r="G646" s="2"/>
      <c r="H646" s="2"/>
      <c r="I646" s="2" t="s">
        <v>51</v>
      </c>
      <c r="J646" s="2" t="s">
        <v>6307</v>
      </c>
      <c r="K646" s="2">
        <v>90</v>
      </c>
      <c r="L646" s="2" t="s">
        <v>6308</v>
      </c>
      <c r="M646" s="2" t="s">
        <v>1157</v>
      </c>
      <c r="N646" s="2" t="s">
        <v>42701</v>
      </c>
      <c r="O646" s="2" t="s">
        <v>44929</v>
      </c>
      <c r="P646" s="2" t="s">
        <v>44930</v>
      </c>
      <c r="S646" s="62" t="s">
        <v>6404</v>
      </c>
      <c r="T646" s="7"/>
      <c r="U646" s="7" t="s">
        <v>6405</v>
      </c>
      <c r="V646" s="7" t="s">
        <v>6406</v>
      </c>
      <c r="W646" s="189"/>
      <c r="X646" s="192"/>
      <c r="Y646" s="7" t="s">
        <v>6407</v>
      </c>
      <c r="Z646" s="7" t="s">
        <v>6408</v>
      </c>
      <c r="AA646" s="1" t="s">
        <v>6316</v>
      </c>
      <c r="AB646" s="2" t="s">
        <v>6317</v>
      </c>
      <c r="AC646" s="2" t="s">
        <v>3236</v>
      </c>
      <c r="AD646" s="2"/>
      <c r="AE646" t="str" cm="1">
        <f t="array" ref="AE646">AddGsmComma(D646)</f>
        <v>100% POLYESTER FILAMENT QUICK-DRY FINISHED JERSEY 90</v>
      </c>
    </row>
    <row r="647" spans="1:31" ht="100" customHeight="1" x14ac:dyDescent="0.35">
      <c r="A647" s="12" t="s">
        <v>6318</v>
      </c>
      <c r="B647" s="13" t="s">
        <v>6409</v>
      </c>
      <c r="C647" s="13"/>
      <c r="D647" s="13" t="s">
        <v>47966</v>
      </c>
      <c r="E647" s="13"/>
      <c r="F647" s="13"/>
      <c r="G647" s="13"/>
      <c r="H647" s="13"/>
      <c r="I647" s="13" t="s">
        <v>4569</v>
      </c>
      <c r="J647" s="13" t="s">
        <v>2634</v>
      </c>
      <c r="K647" s="13">
        <v>129</v>
      </c>
      <c r="L647" s="13" t="s">
        <v>6410</v>
      </c>
      <c r="M647" s="13"/>
      <c r="N647" s="13" t="s">
        <v>42701</v>
      </c>
      <c r="O647" s="13"/>
      <c r="P647" s="13"/>
      <c r="Q647" s="2"/>
      <c r="R647" s="2"/>
      <c r="S647" s="62" t="s">
        <v>6411</v>
      </c>
      <c r="T647" s="14" t="s">
        <v>6412</v>
      </c>
      <c r="U647" s="14" t="s">
        <v>6413</v>
      </c>
      <c r="V647" s="13"/>
      <c r="W647" s="2"/>
      <c r="X647" s="196" t="s">
        <v>6414</v>
      </c>
      <c r="Y647" s="13"/>
      <c r="Z647" s="13"/>
      <c r="AA647" s="2" t="s">
        <v>6415</v>
      </c>
      <c r="AB647" s="13" t="s">
        <v>6416</v>
      </c>
      <c r="AC647" s="23" t="s">
        <v>49</v>
      </c>
      <c r="AE647" t="str" cm="1">
        <f t="array" ref="AE647">AddGsmComma(D647)</f>
        <v>100% POLYESTER(FILAMENT) DESIGN SINGLE JERSEY ,129 GSM</v>
      </c>
    </row>
    <row r="648" spans="1:31" ht="100" customHeight="1" x14ac:dyDescent="0.35">
      <c r="A648" s="4" t="s">
        <v>6318</v>
      </c>
      <c r="B648" s="2" t="s">
        <v>6417</v>
      </c>
      <c r="C648" s="2"/>
      <c r="D648" s="2" t="s">
        <v>47967</v>
      </c>
      <c r="E648" s="2">
        <v>222</v>
      </c>
      <c r="F648" s="2"/>
      <c r="G648" s="2"/>
      <c r="H648" s="2"/>
      <c r="I648" s="2" t="s">
        <v>4569</v>
      </c>
      <c r="J648" s="2" t="s">
        <v>6418</v>
      </c>
      <c r="K648" s="2">
        <v>191</v>
      </c>
      <c r="L648" s="2" t="s">
        <v>6419</v>
      </c>
      <c r="M648" s="2"/>
      <c r="N648" s="2" t="s">
        <v>42701</v>
      </c>
      <c r="O648" s="2"/>
      <c r="P648" s="2"/>
      <c r="Q648" s="2"/>
      <c r="R648" s="2"/>
      <c r="S648" s="62" t="s">
        <v>6420</v>
      </c>
      <c r="T648" s="7" t="s">
        <v>6421</v>
      </c>
      <c r="U648" s="7" t="s">
        <v>6422</v>
      </c>
      <c r="V648" s="7" t="s">
        <v>6423</v>
      </c>
      <c r="W648" s="2"/>
      <c r="X648" s="192" t="s">
        <v>6424</v>
      </c>
      <c r="Y648" s="7" t="s">
        <v>6425</v>
      </c>
      <c r="Z648" s="7" t="s">
        <v>6426</v>
      </c>
      <c r="AA648" s="2" t="s">
        <v>6427</v>
      </c>
      <c r="AB648" s="2" t="s">
        <v>6428</v>
      </c>
      <c r="AC648" s="6" t="s">
        <v>49</v>
      </c>
      <c r="AE648" t="str" cm="1">
        <f t="array" ref="AE648">AddGsmComma(D648)</f>
        <v>98/2% POLYESTER/ELASTANE COUNT MIX DESIGN SINGLE JERSEY ,191 GSM</v>
      </c>
    </row>
    <row r="649" spans="1:31" ht="100" customHeight="1" x14ac:dyDescent="0.35">
      <c r="A649" s="4" t="s">
        <v>6318</v>
      </c>
      <c r="B649" s="2" t="s">
        <v>6429</v>
      </c>
      <c r="C649" s="2"/>
      <c r="D649" s="2" t="s">
        <v>47968</v>
      </c>
      <c r="E649" s="2">
        <v>888</v>
      </c>
      <c r="F649" s="2" t="s">
        <v>6430</v>
      </c>
      <c r="G649" s="2"/>
      <c r="H649" s="2"/>
      <c r="I649" s="2" t="s">
        <v>4569</v>
      </c>
      <c r="J649" s="2" t="s">
        <v>6431</v>
      </c>
      <c r="K649" s="2">
        <v>200</v>
      </c>
      <c r="L649" s="2" t="s">
        <v>1363</v>
      </c>
      <c r="M649" s="2" t="s">
        <v>6432</v>
      </c>
      <c r="N649" s="2" t="s">
        <v>42745</v>
      </c>
      <c r="O649" s="2" t="s">
        <v>6433</v>
      </c>
      <c r="P649" s="2" t="s">
        <v>6434</v>
      </c>
      <c r="Q649" s="2"/>
      <c r="R649" s="2"/>
      <c r="S649" s="62" t="s">
        <v>6435</v>
      </c>
      <c r="T649" s="7" t="s">
        <v>6436</v>
      </c>
      <c r="U649" s="7" t="s">
        <v>6437</v>
      </c>
      <c r="V649" s="7" t="s">
        <v>6438</v>
      </c>
      <c r="W649" s="7" t="s">
        <v>6439</v>
      </c>
      <c r="X649" s="192" t="s">
        <v>6440</v>
      </c>
      <c r="Y649" s="7" t="s">
        <v>6441</v>
      </c>
      <c r="Z649" s="7" t="s">
        <v>6442</v>
      </c>
      <c r="AA649" s="2" t="s">
        <v>6443</v>
      </c>
      <c r="AB649" s="2" t="s">
        <v>6444</v>
      </c>
      <c r="AC649" s="6" t="s">
        <v>49</v>
      </c>
      <c r="AD649" s="71" t="s">
        <v>6445</v>
      </c>
      <c r="AE649" t="str" cm="1">
        <f t="array" ref="AE649">AddGsmComma(D649)</f>
        <v>100% POLYESTER BUBBLE SINGLE JERSEY ,200 GSM</v>
      </c>
    </row>
    <row r="650" spans="1:31" ht="100" customHeight="1" x14ac:dyDescent="0.35">
      <c r="A650" s="4" t="s">
        <v>6318</v>
      </c>
      <c r="B650" s="2" t="s">
        <v>6446</v>
      </c>
      <c r="C650" s="2"/>
      <c r="D650" s="2" t="s">
        <v>47968</v>
      </c>
      <c r="E650" s="2">
        <v>887</v>
      </c>
      <c r="F650" s="2" t="s">
        <v>6430</v>
      </c>
      <c r="G650" s="2"/>
      <c r="H650" s="2"/>
      <c r="I650" s="2" t="s">
        <v>4569</v>
      </c>
      <c r="J650" s="2" t="s">
        <v>6431</v>
      </c>
      <c r="K650" s="2">
        <v>200</v>
      </c>
      <c r="L650" s="2" t="s">
        <v>1363</v>
      </c>
      <c r="M650" s="2" t="s">
        <v>501</v>
      </c>
      <c r="N650" s="2" t="s">
        <v>42745</v>
      </c>
      <c r="O650" s="2" t="s">
        <v>6447</v>
      </c>
      <c r="P650" s="2" t="s">
        <v>6448</v>
      </c>
      <c r="Q650" s="2"/>
      <c r="R650" s="2"/>
      <c r="S650" s="62" t="s">
        <v>6449</v>
      </c>
      <c r="T650" s="7" t="s">
        <v>6436</v>
      </c>
      <c r="U650" s="7" t="s">
        <v>6450</v>
      </c>
      <c r="V650" s="7" t="s">
        <v>6438</v>
      </c>
      <c r="W650" s="7" t="s">
        <v>6451</v>
      </c>
      <c r="X650" s="192" t="s">
        <v>6440</v>
      </c>
      <c r="Y650" s="2"/>
      <c r="Z650" s="7" t="s">
        <v>6452</v>
      </c>
      <c r="AA650" s="2" t="s">
        <v>6443</v>
      </c>
      <c r="AB650" s="2" t="s">
        <v>6444</v>
      </c>
      <c r="AC650" s="6" t="s">
        <v>49</v>
      </c>
      <c r="AD650" s="71" t="s">
        <v>6445</v>
      </c>
      <c r="AE650" t="str" cm="1">
        <f t="array" ref="AE650">AddGsmComma(D650)</f>
        <v>100% POLYESTER BUBBLE SINGLE JERSEY ,200 GSM</v>
      </c>
    </row>
    <row r="651" spans="1:31" ht="100" customHeight="1" x14ac:dyDescent="0.35">
      <c r="A651" s="4" t="s">
        <v>6318</v>
      </c>
      <c r="B651" s="2" t="s">
        <v>6453</v>
      </c>
      <c r="C651" s="2"/>
      <c r="D651" s="2" t="s">
        <v>47969</v>
      </c>
      <c r="E651" s="2">
        <v>379</v>
      </c>
      <c r="F651" s="2"/>
      <c r="G651" s="2"/>
      <c r="H651" s="2"/>
      <c r="I651" s="2" t="s">
        <v>4569</v>
      </c>
      <c r="J651" s="2" t="s">
        <v>6454</v>
      </c>
      <c r="K651" s="2">
        <v>104</v>
      </c>
      <c r="L651" s="2" t="s">
        <v>6410</v>
      </c>
      <c r="M651" s="2"/>
      <c r="N651" s="2" t="s">
        <v>42701</v>
      </c>
      <c r="O651" s="2"/>
      <c r="P651" s="2"/>
      <c r="Q651" s="2"/>
      <c r="R651" s="2"/>
      <c r="S651" s="62" t="s">
        <v>6455</v>
      </c>
      <c r="T651" s="2"/>
      <c r="U651" s="7" t="s">
        <v>6456</v>
      </c>
      <c r="V651" s="7" t="s">
        <v>6457</v>
      </c>
      <c r="W651" s="2"/>
      <c r="X651" s="56"/>
      <c r="Y651" s="7" t="s">
        <v>6458</v>
      </c>
      <c r="Z651" s="2"/>
      <c r="AA651" s="2" t="s">
        <v>6459</v>
      </c>
      <c r="AB651" s="2" t="s">
        <v>545</v>
      </c>
      <c r="AC651" s="6" t="s">
        <v>546</v>
      </c>
      <c r="AE651" t="str" cm="1">
        <f t="array" ref="AE651">AddGsmComma(D651)</f>
        <v>100% POLYESTER(FILAMENT) DOUBLE DOT DESIGN ,104 GSM</v>
      </c>
    </row>
    <row r="652" spans="1:31" ht="100" customHeight="1" x14ac:dyDescent="0.35">
      <c r="A652" s="4" t="s">
        <v>6318</v>
      </c>
      <c r="B652" s="2" t="s">
        <v>6460</v>
      </c>
      <c r="C652" s="2"/>
      <c r="D652" s="2" t="s">
        <v>47970</v>
      </c>
      <c r="E652" s="2">
        <v>380</v>
      </c>
      <c r="F652" s="2"/>
      <c r="G652" s="2"/>
      <c r="H652" s="2"/>
      <c r="I652" s="2" t="s">
        <v>4569</v>
      </c>
      <c r="J652" s="2" t="s">
        <v>6461</v>
      </c>
      <c r="K652" s="2">
        <v>115</v>
      </c>
      <c r="L652" s="2" t="s">
        <v>6410</v>
      </c>
      <c r="M652" s="2"/>
      <c r="N652" s="2" t="s">
        <v>42701</v>
      </c>
      <c r="O652" s="2" t="s">
        <v>6462</v>
      </c>
      <c r="P652" s="2" t="s">
        <v>6463</v>
      </c>
      <c r="Q652" s="2"/>
      <c r="R652" s="2"/>
      <c r="S652" s="62" t="s">
        <v>6464</v>
      </c>
      <c r="T652" s="2"/>
      <c r="U652" s="7" t="s">
        <v>6465</v>
      </c>
      <c r="V652" s="7" t="s">
        <v>6457</v>
      </c>
      <c r="W652" s="2"/>
      <c r="X652" s="56"/>
      <c r="Y652" s="7" t="s">
        <v>6466</v>
      </c>
      <c r="Z652" s="7" t="s">
        <v>6467</v>
      </c>
      <c r="AA652" s="2" t="s">
        <v>6459</v>
      </c>
      <c r="AB652" s="2" t="s">
        <v>545</v>
      </c>
      <c r="AC652" s="6" t="s">
        <v>546</v>
      </c>
      <c r="AE652" t="str" cm="1">
        <f t="array" ref="AE652">AddGsmComma(D652)</f>
        <v>100% POLYESTER(FILAMENT) MARBLE DESIGN ,115 GSM</v>
      </c>
    </row>
    <row r="653" spans="1:31" ht="100" customHeight="1" x14ac:dyDescent="0.35">
      <c r="A653" s="4" t="s">
        <v>6318</v>
      </c>
      <c r="B653" s="2" t="s">
        <v>6468</v>
      </c>
      <c r="C653" s="2"/>
      <c r="D653" s="2" t="s">
        <v>47971</v>
      </c>
      <c r="E653" s="2">
        <v>250</v>
      </c>
      <c r="F653" s="2"/>
      <c r="G653" s="2"/>
      <c r="H653" s="2"/>
      <c r="I653" s="2" t="s">
        <v>4569</v>
      </c>
      <c r="J653" s="2" t="s">
        <v>6469</v>
      </c>
      <c r="K653" s="2">
        <v>85</v>
      </c>
      <c r="L653" s="2" t="s">
        <v>6410</v>
      </c>
      <c r="M653" s="2"/>
      <c r="N653" s="2" t="s">
        <v>42701</v>
      </c>
      <c r="O653" s="2"/>
      <c r="P653" s="2"/>
      <c r="Q653" s="2"/>
      <c r="R653" s="2"/>
      <c r="S653" s="62" t="s">
        <v>6470</v>
      </c>
      <c r="T653" s="7" t="s">
        <v>6471</v>
      </c>
      <c r="U653" s="7" t="s">
        <v>6472</v>
      </c>
      <c r="V653" s="2"/>
      <c r="W653" s="2"/>
      <c r="X653" s="56"/>
      <c r="Y653" s="7" t="s">
        <v>6473</v>
      </c>
      <c r="Z653" s="2"/>
      <c r="AA653" s="2" t="s">
        <v>6474</v>
      </c>
      <c r="AB653" s="2" t="s">
        <v>6475</v>
      </c>
      <c r="AC653" s="6" t="s">
        <v>49</v>
      </c>
      <c r="AE653" t="str" cm="1">
        <f t="array" ref="AE653">AddGsmComma(D653)</f>
        <v>100% POLYESTER(FILAMENT) MULTI EFFECT DESIGN ,85 GSM</v>
      </c>
    </row>
    <row r="654" spans="1:31" ht="100" customHeight="1" x14ac:dyDescent="0.35">
      <c r="A654" s="4" t="s">
        <v>6318</v>
      </c>
      <c r="B654" s="2" t="s">
        <v>6476</v>
      </c>
      <c r="C654" s="2"/>
      <c r="D654" s="2" t="s">
        <v>47972</v>
      </c>
      <c r="E654" s="2">
        <v>1492</v>
      </c>
      <c r="F654" s="2" t="s">
        <v>0</v>
      </c>
      <c r="G654" s="2"/>
      <c r="H654" s="2"/>
      <c r="I654" s="2" t="s">
        <v>4569</v>
      </c>
      <c r="J654" s="2" t="s">
        <v>6477</v>
      </c>
      <c r="K654" s="2">
        <v>150</v>
      </c>
      <c r="L654" s="2" t="s">
        <v>6410</v>
      </c>
      <c r="M654" s="2" t="s">
        <v>699</v>
      </c>
      <c r="N654" s="2" t="s">
        <v>42701</v>
      </c>
      <c r="O654" s="2" t="s">
        <v>6478</v>
      </c>
      <c r="P654" s="2" t="s">
        <v>6479</v>
      </c>
      <c r="Q654" s="2"/>
      <c r="R654" s="2"/>
      <c r="S654" s="62" t="s">
        <v>6480</v>
      </c>
      <c r="T654" s="7" t="s">
        <v>6481</v>
      </c>
      <c r="U654" s="7" t="s">
        <v>6482</v>
      </c>
      <c r="V654" s="7" t="s">
        <v>6483</v>
      </c>
      <c r="W654" s="2"/>
      <c r="X654" s="192" t="s">
        <v>6484</v>
      </c>
      <c r="Y654" s="7" t="s">
        <v>6485</v>
      </c>
      <c r="Z654" s="7" t="s">
        <v>6486</v>
      </c>
      <c r="AA654" s="2" t="s">
        <v>6487</v>
      </c>
      <c r="AB654" s="2" t="s">
        <v>6488</v>
      </c>
      <c r="AC654" s="6" t="s">
        <v>6489</v>
      </c>
      <c r="AE654" t="str" cm="1">
        <f t="array" ref="AE654">AddGsmComma(D654)</f>
        <v>100% POLYESTER(FILAMENT) BENZENE SINGLE JERSEY ,150 GSM</v>
      </c>
    </row>
    <row r="655" spans="1:31" ht="100" customHeight="1" x14ac:dyDescent="0.35">
      <c r="A655" s="4" t="s">
        <v>6318</v>
      </c>
      <c r="B655" s="2" t="s">
        <v>6490</v>
      </c>
      <c r="C655" s="2"/>
      <c r="D655" s="2" t="s">
        <v>47973</v>
      </c>
      <c r="E655" s="2">
        <v>123</v>
      </c>
      <c r="F655" s="2" t="s">
        <v>0</v>
      </c>
      <c r="G655" s="2"/>
      <c r="H655" s="2"/>
      <c r="I655" s="2" t="s">
        <v>4569</v>
      </c>
      <c r="J655" s="2" t="s">
        <v>6491</v>
      </c>
      <c r="K655" s="2">
        <v>180</v>
      </c>
      <c r="L655" s="2" t="s">
        <v>6492</v>
      </c>
      <c r="M655" s="2" t="s">
        <v>4561</v>
      </c>
      <c r="N655" s="2" t="s">
        <v>42701</v>
      </c>
      <c r="O655" s="2" t="s">
        <v>6493</v>
      </c>
      <c r="P655" s="2" t="s">
        <v>6494</v>
      </c>
      <c r="Q655" s="2"/>
      <c r="R655" s="2"/>
      <c r="S655" s="62" t="s">
        <v>6495</v>
      </c>
      <c r="T655" s="7" t="s">
        <v>6496</v>
      </c>
      <c r="U655" s="7" t="s">
        <v>6497</v>
      </c>
      <c r="V655" s="7" t="s">
        <v>6498</v>
      </c>
      <c r="W655" s="2"/>
      <c r="X655" s="192" t="s">
        <v>6499</v>
      </c>
      <c r="Y655" s="7" t="s">
        <v>6500</v>
      </c>
      <c r="Z655" s="7" t="s">
        <v>6501</v>
      </c>
      <c r="AA655" s="2" t="s">
        <v>44931</v>
      </c>
      <c r="AB655" s="2" t="s">
        <v>6502</v>
      </c>
      <c r="AC655" s="6" t="s">
        <v>6503</v>
      </c>
      <c r="AD655" s="71">
        <v>10</v>
      </c>
      <c r="AE655" t="str" cm="1">
        <f t="array" ref="AE655">AddGsmComma(D655)</f>
        <v>50/50% CD/SD POLYESTER(FILAMENT) MESH SINGLE JERSEY ,180 GSM</v>
      </c>
    </row>
    <row r="656" spans="1:31" ht="100" customHeight="1" x14ac:dyDescent="0.35">
      <c r="A656" s="4" t="s">
        <v>6318</v>
      </c>
      <c r="B656" s="2" t="s">
        <v>6504</v>
      </c>
      <c r="C656" s="2"/>
      <c r="D656" s="2" t="s">
        <v>47974</v>
      </c>
      <c r="E656" s="2">
        <v>2066</v>
      </c>
      <c r="F656" s="2" t="s">
        <v>0</v>
      </c>
      <c r="G656" s="2"/>
      <c r="H656" s="2"/>
      <c r="I656" s="2" t="s">
        <v>51</v>
      </c>
      <c r="J656" s="2" t="s">
        <v>6505</v>
      </c>
      <c r="K656" s="2">
        <v>135</v>
      </c>
      <c r="L656" s="2" t="s">
        <v>6506</v>
      </c>
      <c r="M656" s="2" t="s">
        <v>699</v>
      </c>
      <c r="N656" s="2" t="s">
        <v>42701</v>
      </c>
      <c r="O656" s="2" t="s">
        <v>6507</v>
      </c>
      <c r="P656" s="2" t="s">
        <v>6508</v>
      </c>
      <c r="Q656" s="2"/>
      <c r="R656" s="2"/>
      <c r="S656" s="62" t="s">
        <v>6509</v>
      </c>
      <c r="T656" s="2"/>
      <c r="U656" s="7" t="s">
        <v>6510</v>
      </c>
      <c r="V656" s="7" t="s">
        <v>6511</v>
      </c>
      <c r="W656" s="2"/>
      <c r="X656" s="56"/>
      <c r="Y656" s="7" t="s">
        <v>6512</v>
      </c>
      <c r="Z656" s="7" t="s">
        <v>6513</v>
      </c>
      <c r="AA656" s="2" t="s">
        <v>6514</v>
      </c>
      <c r="AB656" s="2" t="s">
        <v>6515</v>
      </c>
      <c r="AC656" s="6" t="s">
        <v>315</v>
      </c>
      <c r="AE656" t="str" cm="1">
        <f t="array" ref="AE656">AddGsmComma(D656)</f>
        <v>95/5% POLYESTER/ELASTANE FILAMENT STRETCH SINGLE JERSEY ,135 GSM</v>
      </c>
    </row>
    <row r="657" spans="1:31" ht="100" customHeight="1" x14ac:dyDescent="0.35">
      <c r="A657" s="4" t="s">
        <v>6318</v>
      </c>
      <c r="B657" s="2" t="s">
        <v>6516</v>
      </c>
      <c r="C657" s="2"/>
      <c r="D657" s="2" t="s">
        <v>47975</v>
      </c>
      <c r="E657" s="2">
        <v>2100</v>
      </c>
      <c r="F657" s="2" t="s">
        <v>0</v>
      </c>
      <c r="G657" s="2"/>
      <c r="H657" s="2"/>
      <c r="I657" s="2" t="s">
        <v>51</v>
      </c>
      <c r="J657" s="2" t="s">
        <v>6505</v>
      </c>
      <c r="K657" s="2">
        <v>100</v>
      </c>
      <c r="L657" s="2" t="s">
        <v>6506</v>
      </c>
      <c r="M657" s="2" t="s">
        <v>699</v>
      </c>
      <c r="N657" s="2" t="s">
        <v>42701</v>
      </c>
      <c r="O657" s="2" t="s">
        <v>6507</v>
      </c>
      <c r="P657" s="2" t="s">
        <v>6508</v>
      </c>
      <c r="Q657" s="2"/>
      <c r="R657" s="2"/>
      <c r="S657" s="62" t="s">
        <v>6517</v>
      </c>
      <c r="T657" s="2"/>
      <c r="U657" s="7" t="s">
        <v>6518</v>
      </c>
      <c r="V657" s="7" t="s">
        <v>6511</v>
      </c>
      <c r="W657" s="2"/>
      <c r="X657" s="56"/>
      <c r="Y657" s="7" t="s">
        <v>6519</v>
      </c>
      <c r="Z657" s="7" t="s">
        <v>6520</v>
      </c>
      <c r="AA657" s="2" t="s">
        <v>6514</v>
      </c>
      <c r="AB657" s="2" t="s">
        <v>6515</v>
      </c>
      <c r="AC657" s="6" t="s">
        <v>315</v>
      </c>
      <c r="AD657" s="71">
        <v>6</v>
      </c>
      <c r="AE657" t="str" cm="1">
        <f t="array" ref="AE657">AddGsmComma(D657)</f>
        <v>95/5% POLYESTER/ELASTANE FILAMENT STRETCH SINGLE JERSEY ,100 GSM</v>
      </c>
    </row>
    <row r="658" spans="1:31" ht="100" customHeight="1" x14ac:dyDescent="0.35">
      <c r="A658" s="4" t="s">
        <v>6318</v>
      </c>
      <c r="B658" s="2" t="s">
        <v>6521</v>
      </c>
      <c r="C658" s="2"/>
      <c r="D658" s="2" t="s">
        <v>47976</v>
      </c>
      <c r="E658" s="2"/>
      <c r="F658" s="2" t="s">
        <v>205</v>
      </c>
      <c r="G658" s="2"/>
      <c r="H658" s="2"/>
      <c r="I658" s="2" t="s">
        <v>51</v>
      </c>
      <c r="J658" s="2" t="s">
        <v>6505</v>
      </c>
      <c r="K658" s="2">
        <v>135</v>
      </c>
      <c r="L658" s="2" t="s">
        <v>6506</v>
      </c>
      <c r="M658" s="2" t="s">
        <v>686</v>
      </c>
      <c r="N658" s="2" t="s">
        <v>42701</v>
      </c>
      <c r="O658" s="2" t="s">
        <v>6522</v>
      </c>
      <c r="P658" s="2" t="s">
        <v>6523</v>
      </c>
      <c r="Q658" s="2"/>
      <c r="R658" s="2"/>
      <c r="S658" s="62" t="s">
        <v>6524</v>
      </c>
      <c r="T658" s="2"/>
      <c r="U658" s="24" t="s">
        <v>6525</v>
      </c>
      <c r="V658" s="7" t="s">
        <v>44932</v>
      </c>
      <c r="W658" s="2"/>
      <c r="X658" s="56"/>
      <c r="Y658" s="7"/>
      <c r="Z658" s="7" t="s">
        <v>6526</v>
      </c>
      <c r="AA658" s="2" t="s">
        <v>44933</v>
      </c>
      <c r="AB658" s="2" t="s">
        <v>44934</v>
      </c>
      <c r="AC658" s="6" t="s">
        <v>315</v>
      </c>
      <c r="AE658" t="str" cm="1">
        <f t="array" ref="AE658">AddGsmComma(D658)</f>
        <v>95/5% POLYESTER/ELASTANE FILAMENT STRETCH SINGLE JERSEY ,135 GSM WICKING FINISHED YARN</v>
      </c>
    </row>
    <row r="659" spans="1:31" ht="100" customHeight="1" x14ac:dyDescent="0.35">
      <c r="A659" s="4" t="s">
        <v>6318</v>
      </c>
      <c r="B659" s="2" t="s">
        <v>6527</v>
      </c>
      <c r="C659" s="2"/>
      <c r="D659" s="2" t="s">
        <v>47977</v>
      </c>
      <c r="E659" s="2">
        <v>323</v>
      </c>
      <c r="F659" s="2" t="s">
        <v>205</v>
      </c>
      <c r="G659" s="2"/>
      <c r="H659" s="2"/>
      <c r="I659" s="2" t="s">
        <v>51</v>
      </c>
      <c r="J659" s="2" t="s">
        <v>6505</v>
      </c>
      <c r="K659" s="2">
        <v>120</v>
      </c>
      <c r="L659" s="2" t="s">
        <v>5364</v>
      </c>
      <c r="M659" s="2" t="s">
        <v>428</v>
      </c>
      <c r="N659" s="2" t="s">
        <v>42701</v>
      </c>
      <c r="O659" s="2" t="s">
        <v>6528</v>
      </c>
      <c r="P659" s="2" t="s">
        <v>6529</v>
      </c>
      <c r="Q659" s="2"/>
      <c r="R659" s="2"/>
      <c r="S659" s="62" t="s">
        <v>6530</v>
      </c>
      <c r="T659" s="2"/>
      <c r="U659" s="7" t="s">
        <v>6531</v>
      </c>
      <c r="V659" s="7" t="s">
        <v>44932</v>
      </c>
      <c r="W659" s="2"/>
      <c r="X659" s="56"/>
      <c r="Y659" s="7" t="s">
        <v>6532</v>
      </c>
      <c r="Z659" s="7" t="s">
        <v>6533</v>
      </c>
      <c r="AA659" s="2" t="s">
        <v>44933</v>
      </c>
      <c r="AB659" s="2" t="s">
        <v>44934</v>
      </c>
      <c r="AC659" s="6" t="s">
        <v>315</v>
      </c>
      <c r="AD659" s="71">
        <v>15</v>
      </c>
      <c r="AE659" t="str" cm="1">
        <f t="array" ref="AE659">AddGsmComma(D659)</f>
        <v>100% POLYESTER(FILAMENT)(COOLMAX) FILAMENT STRETCH SINGLE JERSEY ,120 GSM WICKING FINISHED YARN</v>
      </c>
    </row>
    <row r="660" spans="1:31" ht="100" customHeight="1" x14ac:dyDescent="0.35">
      <c r="A660" s="4" t="s">
        <v>6318</v>
      </c>
      <c r="B660" s="2" t="s">
        <v>6534</v>
      </c>
      <c r="C660" s="2"/>
      <c r="D660" s="2" t="s">
        <v>47978</v>
      </c>
      <c r="E660" s="2">
        <v>330</v>
      </c>
      <c r="F660" s="2" t="s">
        <v>205</v>
      </c>
      <c r="G660" s="2"/>
      <c r="H660" s="2"/>
      <c r="I660" s="2" t="s">
        <v>51</v>
      </c>
      <c r="J660" s="2" t="s">
        <v>6505</v>
      </c>
      <c r="K660" s="2">
        <v>110</v>
      </c>
      <c r="L660" s="2" t="s">
        <v>6506</v>
      </c>
      <c r="M660" s="2" t="s">
        <v>896</v>
      </c>
      <c r="N660" s="2" t="s">
        <v>42701</v>
      </c>
      <c r="O660" s="2" t="s">
        <v>6535</v>
      </c>
      <c r="P660" s="2" t="s">
        <v>6536</v>
      </c>
      <c r="Q660" s="2"/>
      <c r="R660" s="2"/>
      <c r="S660" s="62" t="s">
        <v>6537</v>
      </c>
      <c r="T660" s="2"/>
      <c r="U660" s="7" t="s">
        <v>6538</v>
      </c>
      <c r="V660" s="7" t="s">
        <v>44932</v>
      </c>
      <c r="W660" s="2"/>
      <c r="X660" s="56"/>
      <c r="Y660" s="7" t="s">
        <v>6539</v>
      </c>
      <c r="Z660" s="7" t="s">
        <v>6540</v>
      </c>
      <c r="AA660" s="2" t="s">
        <v>44935</v>
      </c>
      <c r="AB660" s="2" t="s">
        <v>6541</v>
      </c>
      <c r="AC660" s="6" t="s">
        <v>315</v>
      </c>
      <c r="AD660" s="71">
        <v>10</v>
      </c>
      <c r="AE660" t="str" cm="1">
        <f t="array" ref="AE660">AddGsmComma(D660)</f>
        <v xml:space="preserve">95/5% POLYESTER/ELASTANE FILAMENT STRETCH SINGLE JERSEY ,110 GSM WICKING FINISHED
</v>
      </c>
    </row>
    <row r="661" spans="1:31" ht="100" customHeight="1" x14ac:dyDescent="0.35">
      <c r="A661" s="4" t="s">
        <v>6318</v>
      </c>
      <c r="B661" s="2" t="s">
        <v>6542</v>
      </c>
      <c r="C661" s="2"/>
      <c r="D661" s="2" t="s">
        <v>47979</v>
      </c>
      <c r="E661" s="2">
        <v>441</v>
      </c>
      <c r="F661" s="2" t="s">
        <v>154</v>
      </c>
      <c r="G661" s="2"/>
      <c r="H661" s="2"/>
      <c r="I661" s="2" t="s">
        <v>51</v>
      </c>
      <c r="J661" s="2" t="s">
        <v>6543</v>
      </c>
      <c r="K661" s="2">
        <v>50</v>
      </c>
      <c r="L661" s="2" t="s">
        <v>6544</v>
      </c>
      <c r="M661" s="2" t="s">
        <v>450</v>
      </c>
      <c r="N661" s="2" t="s">
        <v>42708</v>
      </c>
      <c r="O661" s="2" t="s">
        <v>6545</v>
      </c>
      <c r="P661" s="2" t="s">
        <v>6546</v>
      </c>
      <c r="Q661" s="2" t="s">
        <v>6547</v>
      </c>
      <c r="R661" s="2"/>
      <c r="S661" s="62" t="s">
        <v>6548</v>
      </c>
      <c r="T661" s="2"/>
      <c r="U661" s="7" t="s">
        <v>6549</v>
      </c>
      <c r="V661" s="7" t="s">
        <v>6550</v>
      </c>
      <c r="W661" s="7" t="s">
        <v>6551</v>
      </c>
      <c r="X661" s="56"/>
      <c r="Y661" s="7" t="s">
        <v>6552</v>
      </c>
      <c r="Z661" s="7" t="s">
        <v>6553</v>
      </c>
      <c r="AA661" s="2" t="s">
        <v>6554</v>
      </c>
      <c r="AB661" s="2" t="s">
        <v>44936</v>
      </c>
      <c r="AC661" s="6" t="s">
        <v>6555</v>
      </c>
      <c r="AE661" t="str" cm="1">
        <f t="array" ref="AE661">AddGsmComma(D661)</f>
        <v>100% NYLON(FILAMENT)-6 NYLON SINGLE JERSEY ,50 GSM</v>
      </c>
    </row>
    <row r="662" spans="1:31" ht="100" customHeight="1" x14ac:dyDescent="0.35">
      <c r="A662" s="4" t="s">
        <v>6318</v>
      </c>
      <c r="B662" s="2" t="s">
        <v>6556</v>
      </c>
      <c r="C662" s="2"/>
      <c r="D662" s="2" t="s">
        <v>47980</v>
      </c>
      <c r="E662" s="2">
        <v>440</v>
      </c>
      <c r="F662" s="2" t="s">
        <v>154</v>
      </c>
      <c r="G662" s="2"/>
      <c r="H662" s="2"/>
      <c r="I662" s="2" t="s">
        <v>51</v>
      </c>
      <c r="J662" s="2" t="s">
        <v>6543</v>
      </c>
      <c r="K662" s="2">
        <v>170</v>
      </c>
      <c r="L662" s="2" t="s">
        <v>6557</v>
      </c>
      <c r="M662" s="2" t="s">
        <v>1869</v>
      </c>
      <c r="N662" s="2" t="s">
        <v>42841</v>
      </c>
      <c r="O662" s="2" t="s">
        <v>6558</v>
      </c>
      <c r="P662" s="2"/>
      <c r="Q662" s="2" t="s">
        <v>6559</v>
      </c>
      <c r="R662" s="2"/>
      <c r="S662" s="62" t="s">
        <v>6560</v>
      </c>
      <c r="T662" s="7" t="s">
        <v>6561</v>
      </c>
      <c r="U662" s="7" t="s">
        <v>6562</v>
      </c>
      <c r="V662" s="7" t="s">
        <v>6563</v>
      </c>
      <c r="W662" s="7" t="s">
        <v>6564</v>
      </c>
      <c r="X662" s="56"/>
      <c r="Y662" s="7" t="s">
        <v>6565</v>
      </c>
      <c r="Z662" s="7" t="s">
        <v>6566</v>
      </c>
      <c r="AA662" s="2" t="s">
        <v>6567</v>
      </c>
      <c r="AB662" s="2" t="s">
        <v>44936</v>
      </c>
      <c r="AC662" s="6" t="s">
        <v>6568</v>
      </c>
      <c r="AE662" t="str" cm="1">
        <f t="array" ref="AE662">AddGsmComma(D662)</f>
        <v>92/8% NYLON(FILAMENT)/ELASTANE NYLON SINGLE JERSEY ,170 GSM</v>
      </c>
    </row>
    <row r="663" spans="1:31" ht="100" customHeight="1" x14ac:dyDescent="0.35">
      <c r="A663" s="4" t="s">
        <v>6318</v>
      </c>
      <c r="B663" s="2" t="s">
        <v>6569</v>
      </c>
      <c r="C663" s="2"/>
      <c r="D663" s="2" t="s">
        <v>47981</v>
      </c>
      <c r="E663" s="2">
        <v>1122</v>
      </c>
      <c r="F663" s="2" t="s">
        <v>0</v>
      </c>
      <c r="G663" s="2"/>
      <c r="H663" s="2"/>
      <c r="I663" s="2" t="s">
        <v>4569</v>
      </c>
      <c r="J663" s="2" t="s">
        <v>6570</v>
      </c>
      <c r="K663" s="2">
        <v>215</v>
      </c>
      <c r="L663" s="2" t="s">
        <v>6571</v>
      </c>
      <c r="M663" s="2" t="s">
        <v>1869</v>
      </c>
      <c r="N663" s="2" t="s">
        <v>42701</v>
      </c>
      <c r="O663" s="2" t="s">
        <v>6572</v>
      </c>
      <c r="P663" s="2"/>
      <c r="Q663" s="2"/>
      <c r="R663" s="2"/>
      <c r="S663" s="62" t="s">
        <v>6573</v>
      </c>
      <c r="T663" s="7" t="s">
        <v>6574</v>
      </c>
      <c r="U663" s="7" t="s">
        <v>6575</v>
      </c>
      <c r="V663" s="7" t="s">
        <v>6576</v>
      </c>
      <c r="W663" s="2"/>
      <c r="X663" s="192" t="s">
        <v>6577</v>
      </c>
      <c r="Y663" s="7" t="s">
        <v>6578</v>
      </c>
      <c r="Z663" s="7" t="s">
        <v>6579</v>
      </c>
      <c r="AA663" s="2" t="s">
        <v>6580</v>
      </c>
      <c r="AB663" s="2" t="s">
        <v>6581</v>
      </c>
      <c r="AC663" s="6" t="s">
        <v>2251</v>
      </c>
      <c r="AE663" t="str" cm="1">
        <f t="array" ref="AE663">AddGsmComma(D663)</f>
        <v>68/30/2% POLYESTER(SPUN)/POLYESTER(FILAMENT)/ELASTAN DESIGN CHIFFON JERSEY ,215 GSM</v>
      </c>
    </row>
    <row r="664" spans="1:31" ht="100" customHeight="1" x14ac:dyDescent="0.35">
      <c r="A664" s="4" t="s">
        <v>6318</v>
      </c>
      <c r="B664" s="2" t="s">
        <v>6582</v>
      </c>
      <c r="C664" s="2"/>
      <c r="D664" s="2" t="s">
        <v>47982</v>
      </c>
      <c r="E664" s="2">
        <v>4</v>
      </c>
      <c r="F664" s="2" t="s">
        <v>0</v>
      </c>
      <c r="G664" s="2"/>
      <c r="H664" s="2"/>
      <c r="I664" s="2" t="s">
        <v>4569</v>
      </c>
      <c r="J664" s="2" t="s">
        <v>6570</v>
      </c>
      <c r="K664" s="2">
        <v>115</v>
      </c>
      <c r="L664" s="2" t="s">
        <v>3572</v>
      </c>
      <c r="M664" s="2" t="s">
        <v>80</v>
      </c>
      <c r="N664" s="2" t="s">
        <v>42701</v>
      </c>
      <c r="O664" s="2" t="s">
        <v>6583</v>
      </c>
      <c r="P664" s="2"/>
      <c r="Q664" s="2"/>
      <c r="R664" s="2"/>
      <c r="S664" s="62" t="s">
        <v>6584</v>
      </c>
      <c r="T664" s="7" t="s">
        <v>6574</v>
      </c>
      <c r="U664" s="7" t="s">
        <v>6585</v>
      </c>
      <c r="V664" s="7" t="s">
        <v>6586</v>
      </c>
      <c r="W664" s="2"/>
      <c r="X664" s="192" t="s">
        <v>6577</v>
      </c>
      <c r="Y664" s="2"/>
      <c r="Z664" s="7" t="s">
        <v>6587</v>
      </c>
      <c r="AA664" s="2" t="s">
        <v>6588</v>
      </c>
      <c r="AB664" s="2" t="s">
        <v>6589</v>
      </c>
      <c r="AC664" s="6" t="s">
        <v>3339</v>
      </c>
      <c r="AD664" s="71">
        <v>5</v>
      </c>
      <c r="AE664" t="str" cm="1">
        <f t="array" ref="AE664">AddGsmComma(D664)</f>
        <v>70/30% COTTON/POLYESTER DESIGN CHIFFON JERSEY ,115 GSM</v>
      </c>
    </row>
    <row r="665" spans="1:31" ht="100" customHeight="1" x14ac:dyDescent="0.35">
      <c r="A665" s="50" t="s">
        <v>6318</v>
      </c>
      <c r="B665" s="36" t="s">
        <v>6590</v>
      </c>
      <c r="C665" s="36"/>
      <c r="D665" s="36" t="s">
        <v>47983</v>
      </c>
      <c r="E665" s="36"/>
      <c r="F665" s="36" t="s">
        <v>0</v>
      </c>
      <c r="G665" s="36"/>
      <c r="H665" s="36"/>
      <c r="I665" s="36" t="s">
        <v>4569</v>
      </c>
      <c r="J665" s="36" t="s">
        <v>6570</v>
      </c>
      <c r="K665" s="36">
        <v>75</v>
      </c>
      <c r="L665" s="36" t="s">
        <v>6410</v>
      </c>
      <c r="M665" s="36" t="s">
        <v>265</v>
      </c>
      <c r="N665" s="36" t="s">
        <v>42701</v>
      </c>
      <c r="O665" s="36" t="s">
        <v>6591</v>
      </c>
      <c r="P665" s="36" t="s">
        <v>6592</v>
      </c>
      <c r="Q665" s="2"/>
      <c r="R665" s="2"/>
      <c r="S665" s="62" t="s">
        <v>6593</v>
      </c>
      <c r="T665" s="51" t="s">
        <v>6574</v>
      </c>
      <c r="U665" s="51" t="s">
        <v>6594</v>
      </c>
      <c r="V665" s="51" t="s">
        <v>6586</v>
      </c>
      <c r="W665" s="2"/>
      <c r="X665" s="194" t="s">
        <v>6577</v>
      </c>
      <c r="Y665" s="36"/>
      <c r="Z665" s="36"/>
      <c r="AA665" s="2" t="s">
        <v>6595</v>
      </c>
      <c r="AB665" s="36" t="s">
        <v>6595</v>
      </c>
      <c r="AC665" s="21" t="s">
        <v>2251</v>
      </c>
      <c r="AE665" t="str" cm="1">
        <f t="array" ref="AE665">AddGsmComma(D665)</f>
        <v>100% POLYESTER(FILAMENT) DESIGN CHIFFON JERSEY ,75 GSM</v>
      </c>
    </row>
    <row r="666" spans="1:31" ht="100" customHeight="1" x14ac:dyDescent="0.35">
      <c r="A666" s="50" t="s">
        <v>6318</v>
      </c>
      <c r="B666" s="2" t="s">
        <v>6596</v>
      </c>
      <c r="C666" s="2"/>
      <c r="D666" s="2" t="s">
        <v>44937</v>
      </c>
      <c r="E666" s="2" t="s">
        <v>6597</v>
      </c>
      <c r="F666" s="2" t="s">
        <v>5174</v>
      </c>
      <c r="G666" s="2"/>
      <c r="H666" s="2"/>
      <c r="I666" s="2" t="s">
        <v>51</v>
      </c>
      <c r="J666" s="2" t="s">
        <v>6598</v>
      </c>
      <c r="K666" s="2">
        <v>80</v>
      </c>
      <c r="L666" s="2" t="s">
        <v>6599</v>
      </c>
      <c r="M666" s="2" t="s">
        <v>252</v>
      </c>
      <c r="N666" s="2" t="s">
        <v>42701</v>
      </c>
      <c r="O666" s="2" t="s">
        <v>44938</v>
      </c>
      <c r="P666" s="2" t="s">
        <v>44939</v>
      </c>
      <c r="S666" s="62" t="s">
        <v>6600</v>
      </c>
      <c r="T666" s="7"/>
      <c r="U666" s="7" t="s">
        <v>6601</v>
      </c>
      <c r="V666" s="7"/>
      <c r="W666" s="189"/>
      <c r="X666" s="192"/>
      <c r="Y666" s="7" t="s">
        <v>6602</v>
      </c>
      <c r="Z666" s="7" t="s">
        <v>6603</v>
      </c>
      <c r="AA666" s="1" t="s">
        <v>6604</v>
      </c>
      <c r="AB666" s="2" t="s">
        <v>6605</v>
      </c>
      <c r="AC666" s="2" t="s">
        <v>6606</v>
      </c>
      <c r="AD666" s="2"/>
      <c r="AE666" t="str" cm="1">
        <f t="array" ref="AE666">AddGsmComma(D666)</f>
        <v>100% POLYESTER FILAMENT (50D+150D) GLOW IN THE DARK STRIPE JERSEY 80</v>
      </c>
    </row>
    <row r="667" spans="1:31" ht="100" customHeight="1" x14ac:dyDescent="0.35">
      <c r="A667" s="50" t="s">
        <v>6318</v>
      </c>
      <c r="B667" s="2" t="s">
        <v>6607</v>
      </c>
      <c r="C667" s="2"/>
      <c r="D667" s="2" t="s">
        <v>44940</v>
      </c>
      <c r="E667" s="2" t="s">
        <v>6608</v>
      </c>
      <c r="F667" s="2" t="s">
        <v>333</v>
      </c>
      <c r="G667" s="2"/>
      <c r="H667" s="2"/>
      <c r="I667" s="2" t="s">
        <v>51</v>
      </c>
      <c r="J667" s="2" t="s">
        <v>5974</v>
      </c>
      <c r="K667" s="2">
        <v>170</v>
      </c>
      <c r="L667" s="2" t="s">
        <v>5975</v>
      </c>
      <c r="M667" s="2" t="s">
        <v>3506</v>
      </c>
      <c r="N667" s="2" t="s">
        <v>42702</v>
      </c>
      <c r="O667" s="2" t="s">
        <v>44941</v>
      </c>
      <c r="P667" s="2" t="s">
        <v>44942</v>
      </c>
      <c r="S667" s="62" t="s">
        <v>6609</v>
      </c>
      <c r="T667" s="7"/>
      <c r="U667" s="7" t="s">
        <v>6610</v>
      </c>
      <c r="V667" s="7" t="s">
        <v>6611</v>
      </c>
      <c r="W667" s="7" t="s">
        <v>5981</v>
      </c>
      <c r="X667" s="192"/>
      <c r="Y667" s="7" t="s">
        <v>6612</v>
      </c>
      <c r="Z667" s="7" t="s">
        <v>6613</v>
      </c>
      <c r="AA667" s="1" t="s">
        <v>5984</v>
      </c>
      <c r="AB667" s="2" t="s">
        <v>5985</v>
      </c>
      <c r="AC667" s="2" t="s">
        <v>5986</v>
      </c>
      <c r="AD667" s="2"/>
      <c r="AE667" t="str" cm="1">
        <f t="array" ref="AE667">AddGsmComma(D667)</f>
        <v>90/10% POLYESTER/ELASTANE CREPE-LOOK SYNTHETIC JERSEY 170</v>
      </c>
    </row>
    <row r="668" spans="1:31" ht="100" customHeight="1" thickBot="1" x14ac:dyDescent="0.4">
      <c r="A668" s="12" t="s">
        <v>6318</v>
      </c>
      <c r="B668" s="13" t="s">
        <v>6614</v>
      </c>
      <c r="C668" s="13"/>
      <c r="D668" s="13" t="s">
        <v>44943</v>
      </c>
      <c r="E668" s="13" t="s">
        <v>6615</v>
      </c>
      <c r="F668" s="13" t="s">
        <v>0</v>
      </c>
      <c r="G668" s="13"/>
      <c r="H668" s="13"/>
      <c r="I668" s="13" t="s">
        <v>51</v>
      </c>
      <c r="J668" s="59" t="s">
        <v>6616</v>
      </c>
      <c r="K668" s="13">
        <v>180</v>
      </c>
      <c r="L668" s="13" t="s">
        <v>5622</v>
      </c>
      <c r="M668" s="1" t="s">
        <v>2997</v>
      </c>
      <c r="N668" s="13" t="s">
        <v>42763</v>
      </c>
      <c r="O668" s="13" t="s">
        <v>44944</v>
      </c>
      <c r="P668" s="13" t="s">
        <v>44945</v>
      </c>
      <c r="Q668" s="2"/>
      <c r="R668" s="2"/>
      <c r="S668" s="62" t="s">
        <v>6617</v>
      </c>
      <c r="T668" s="14"/>
      <c r="U668" s="14" t="s">
        <v>6618</v>
      </c>
      <c r="V668" s="14"/>
      <c r="W668" s="7" t="s">
        <v>6619</v>
      </c>
      <c r="X668" s="196"/>
      <c r="Y668" s="14" t="s">
        <v>6620</v>
      </c>
      <c r="Z668" s="14" t="s">
        <v>6621</v>
      </c>
      <c r="AA668" s="2" t="s">
        <v>6622</v>
      </c>
      <c r="AB668" s="13" t="s">
        <v>6623</v>
      </c>
      <c r="AC668" s="23" t="s">
        <v>6356</v>
      </c>
      <c r="AE668" t="str" cm="1">
        <f t="array" ref="AE668">AddGsmComma(D668)</f>
        <v>92/8% POLYESTER/ELASTANEFINER STRETCH SYNTHETIC JERSEY
180 GSM</v>
      </c>
    </row>
    <row r="669" spans="1:31" ht="100" customHeight="1" x14ac:dyDescent="0.35">
      <c r="A669" s="4" t="s">
        <v>6318</v>
      </c>
      <c r="B669" s="2" t="s">
        <v>6624</v>
      </c>
      <c r="C669" s="2"/>
      <c r="D669" s="2" t="s">
        <v>44946</v>
      </c>
      <c r="E669" s="2"/>
      <c r="F669" s="2"/>
      <c r="G669" s="2"/>
      <c r="H669" s="2"/>
      <c r="I669" s="2" t="s">
        <v>51</v>
      </c>
      <c r="J669" s="2" t="s">
        <v>6616</v>
      </c>
      <c r="K669" s="2">
        <v>190</v>
      </c>
      <c r="L669" s="2" t="s">
        <v>6625</v>
      </c>
      <c r="M669" s="33" t="s">
        <v>2123</v>
      </c>
      <c r="N669" s="2" t="s">
        <v>42701</v>
      </c>
      <c r="O669" s="2" t="s">
        <v>44947</v>
      </c>
      <c r="P669" s="2" t="s">
        <v>44948</v>
      </c>
      <c r="Q669" s="2"/>
      <c r="R669" s="2"/>
      <c r="S669" s="62" t="s">
        <v>6626</v>
      </c>
      <c r="T669" s="7"/>
      <c r="U669" s="7" t="s">
        <v>6627</v>
      </c>
      <c r="V669" s="7"/>
      <c r="W669" s="2"/>
      <c r="X669" s="192"/>
      <c r="Y669" s="7" t="s">
        <v>6628</v>
      </c>
      <c r="Z669" s="7" t="s">
        <v>6629</v>
      </c>
      <c r="AA669" s="2" t="s">
        <v>6622</v>
      </c>
      <c r="AB669" s="2" t="s">
        <v>6623</v>
      </c>
      <c r="AC669" s="6" t="s">
        <v>6356</v>
      </c>
      <c r="AE669" t="str" cm="1">
        <f t="array" ref="AE669">AddGsmComma(D669)</f>
        <v xml:space="preserve">83/17% POLYESTER/ELASTANEFINER STRETCH SYNTHETIC JERSEY
190 GSM </v>
      </c>
    </row>
    <row r="670" spans="1:31" ht="100" customHeight="1" x14ac:dyDescent="0.35">
      <c r="A670" s="4" t="s">
        <v>6318</v>
      </c>
      <c r="B670" s="2" t="s">
        <v>6630</v>
      </c>
      <c r="C670" s="2"/>
      <c r="D670" s="2" t="s">
        <v>47984</v>
      </c>
      <c r="E670" s="2">
        <v>577</v>
      </c>
      <c r="F670" s="2"/>
      <c r="G670" s="2"/>
      <c r="H670" s="2"/>
      <c r="I670" s="2" t="s">
        <v>4569</v>
      </c>
      <c r="J670" s="2" t="s">
        <v>6631</v>
      </c>
      <c r="K670" s="2">
        <v>119</v>
      </c>
      <c r="L670" s="2" t="s">
        <v>1363</v>
      </c>
      <c r="M670" s="2"/>
      <c r="N670" s="2" t="s">
        <v>42701</v>
      </c>
      <c r="O670" s="2"/>
      <c r="P670" s="2"/>
      <c r="Q670" s="2"/>
      <c r="R670" s="2"/>
      <c r="S670" s="62" t="s">
        <v>6632</v>
      </c>
      <c r="T670" s="7" t="s">
        <v>6633</v>
      </c>
      <c r="U670" s="7" t="s">
        <v>6634</v>
      </c>
      <c r="V670" s="2"/>
      <c r="W670" s="2"/>
      <c r="X670" s="56"/>
      <c r="Y670" s="7" t="s">
        <v>6635</v>
      </c>
      <c r="Z670" s="2"/>
      <c r="AA670" s="2" t="s">
        <v>6636</v>
      </c>
      <c r="AB670" s="2"/>
      <c r="AC670" s="6" t="s">
        <v>49</v>
      </c>
      <c r="AE670" t="str" cm="1">
        <f t="array" ref="AE670">AddGsmComma(D670)</f>
        <v>100% POLYESTER LOOSE LIGHT PLAITED JERSEY ,119 GSM</v>
      </c>
    </row>
    <row r="671" spans="1:31" ht="100" customHeight="1" x14ac:dyDescent="0.35">
      <c r="A671" s="4" t="s">
        <v>6318</v>
      </c>
      <c r="B671" s="2" t="s">
        <v>6637</v>
      </c>
      <c r="C671" s="2"/>
      <c r="D671" s="2" t="s">
        <v>47985</v>
      </c>
      <c r="E671" s="2"/>
      <c r="F671" s="2"/>
      <c r="G671" s="2"/>
      <c r="H671" s="2"/>
      <c r="I671" s="2" t="s">
        <v>51</v>
      </c>
      <c r="J671" s="2" t="s">
        <v>6505</v>
      </c>
      <c r="K671" s="2">
        <v>275</v>
      </c>
      <c r="L671" s="2" t="s">
        <v>6638</v>
      </c>
      <c r="M671" s="2" t="s">
        <v>561</v>
      </c>
      <c r="N671" s="2" t="s">
        <v>42701</v>
      </c>
      <c r="O671" s="2"/>
      <c r="P671" s="2"/>
      <c r="Q671" s="2"/>
      <c r="R671" s="2"/>
      <c r="S671" s="62" t="s">
        <v>6639</v>
      </c>
      <c r="T671" s="7" t="s">
        <v>6640</v>
      </c>
      <c r="U671" s="7" t="s">
        <v>6641</v>
      </c>
      <c r="V671" s="2"/>
      <c r="W671" s="2"/>
      <c r="X671" s="56"/>
      <c r="Y671" s="2"/>
      <c r="Z671" s="7" t="s">
        <v>6642</v>
      </c>
      <c r="AA671" s="2" t="s">
        <v>6643</v>
      </c>
      <c r="AB671" s="2" t="s">
        <v>6644</v>
      </c>
      <c r="AC671" s="6" t="s">
        <v>6645</v>
      </c>
      <c r="AE671" t="str" cm="1">
        <f t="array" ref="AE671">AddGsmComma(D671)</f>
        <v>95/5% POLYESTER(FILAMENT-NIM/ELASTANE FILAMENT STRETCH SINGLE JERSEY ,275 GSM</v>
      </c>
    </row>
    <row r="672" spans="1:31" ht="100" customHeight="1" x14ac:dyDescent="0.35">
      <c r="A672" s="4" t="s">
        <v>6318</v>
      </c>
      <c r="B672" s="2" t="s">
        <v>6646</v>
      </c>
      <c r="C672" s="2"/>
      <c r="D672" s="2" t="s">
        <v>47986</v>
      </c>
      <c r="E672" s="2"/>
      <c r="F672" s="2" t="s">
        <v>1090</v>
      </c>
      <c r="G672" s="2"/>
      <c r="H672" s="2"/>
      <c r="I672" s="2" t="s">
        <v>51</v>
      </c>
      <c r="J672" s="2" t="s">
        <v>6505</v>
      </c>
      <c r="K672" s="2">
        <v>270</v>
      </c>
      <c r="L672" s="2" t="s">
        <v>6638</v>
      </c>
      <c r="M672" s="2" t="s">
        <v>561</v>
      </c>
      <c r="N672" s="2" t="s">
        <v>42764</v>
      </c>
      <c r="O672" s="2" t="s">
        <v>6647</v>
      </c>
      <c r="P672" s="2"/>
      <c r="Q672" s="2"/>
      <c r="R672" s="2"/>
      <c r="S672" s="62" t="s">
        <v>6648</v>
      </c>
      <c r="T672" s="7" t="s">
        <v>6640</v>
      </c>
      <c r="U672" s="7" t="s">
        <v>6649</v>
      </c>
      <c r="V672" s="7" t="s">
        <v>6650</v>
      </c>
      <c r="W672" s="7" t="s">
        <v>6651</v>
      </c>
      <c r="X672" s="56"/>
      <c r="Y672" s="2"/>
      <c r="Z672" s="7" t="s">
        <v>6652</v>
      </c>
      <c r="AA672" s="2" t="s">
        <v>6643</v>
      </c>
      <c r="AB672" s="2" t="s">
        <v>6644</v>
      </c>
      <c r="AC672" s="6" t="s">
        <v>6645</v>
      </c>
      <c r="AE672" t="str" cm="1">
        <f t="array" ref="AE672">AddGsmComma(D672)</f>
        <v>95/5% POLYESTER(FILAMENT-NIM/ELASTANE FILAMENT STRETCH SINGLE JERSEY ,270 GSM</v>
      </c>
    </row>
    <row r="673" spans="1:31" ht="100" customHeight="1" x14ac:dyDescent="0.35">
      <c r="A673" s="4" t="s">
        <v>6318</v>
      </c>
      <c r="B673" s="2" t="s">
        <v>6653</v>
      </c>
      <c r="C673" s="2"/>
      <c r="D673" s="2" t="s">
        <v>47987</v>
      </c>
      <c r="E673" s="2">
        <v>451</v>
      </c>
      <c r="F673" s="2" t="s">
        <v>460</v>
      </c>
      <c r="G673" s="2"/>
      <c r="H673" s="2"/>
      <c r="I673" s="2" t="s">
        <v>51</v>
      </c>
      <c r="J673" s="2" t="s">
        <v>6654</v>
      </c>
      <c r="K673" s="2">
        <v>250</v>
      </c>
      <c r="L673" s="2" t="s">
        <v>6638</v>
      </c>
      <c r="M673" s="2" t="s">
        <v>561</v>
      </c>
      <c r="N673" s="2" t="s">
        <v>42718</v>
      </c>
      <c r="O673" s="2" t="s">
        <v>6655</v>
      </c>
      <c r="P673" s="2"/>
      <c r="Q673" s="2"/>
      <c r="R673" s="2"/>
      <c r="S673" s="62" t="s">
        <v>6656</v>
      </c>
      <c r="T673" s="7" t="s">
        <v>1542</v>
      </c>
      <c r="U673" s="7" t="s">
        <v>6657</v>
      </c>
      <c r="V673" s="7" t="s">
        <v>6658</v>
      </c>
      <c r="W673" s="7" t="s">
        <v>6659</v>
      </c>
      <c r="X673" s="56"/>
      <c r="Y673" s="7" t="s">
        <v>6660</v>
      </c>
      <c r="Z673" s="7" t="s">
        <v>6661</v>
      </c>
      <c r="AA673" s="2" t="s">
        <v>6662</v>
      </c>
      <c r="AB673" s="2" t="s">
        <v>6663</v>
      </c>
      <c r="AC673" s="6" t="s">
        <v>2108</v>
      </c>
      <c r="AD673" s="71">
        <v>11</v>
      </c>
      <c r="AE673" t="str" cm="1">
        <f t="array" ref="AE673">AddGsmComma(D673)</f>
        <v>95/5% POLYESTER(FILAMENT-NIM/ELASTANE BACK BRUSH FILAMENT SINGLE JERSEY ,250 GSM</v>
      </c>
    </row>
    <row r="674" spans="1:31" ht="100" customHeight="1" x14ac:dyDescent="0.35">
      <c r="A674" s="4" t="s">
        <v>6318</v>
      </c>
      <c r="B674" s="2" t="s">
        <v>6664</v>
      </c>
      <c r="C674" s="2"/>
      <c r="D674" s="2" t="s">
        <v>47988</v>
      </c>
      <c r="E674" s="2">
        <v>476</v>
      </c>
      <c r="F674" s="2" t="s">
        <v>460</v>
      </c>
      <c r="G674" s="2"/>
      <c r="H674" s="2"/>
      <c r="I674" s="2" t="s">
        <v>51</v>
      </c>
      <c r="J674" s="2" t="s">
        <v>51</v>
      </c>
      <c r="K674" s="2">
        <v>260</v>
      </c>
      <c r="L674" s="2" t="s">
        <v>6665</v>
      </c>
      <c r="M674" s="2" t="s">
        <v>561</v>
      </c>
      <c r="N674" s="2" t="s">
        <v>42718</v>
      </c>
      <c r="O674" s="2" t="s">
        <v>6666</v>
      </c>
      <c r="P674" s="2" t="s">
        <v>6667</v>
      </c>
      <c r="Q674" s="2"/>
      <c r="R674" s="2"/>
      <c r="S674" s="62" t="s">
        <v>6668</v>
      </c>
      <c r="T674" s="7" t="s">
        <v>6669</v>
      </c>
      <c r="U674" s="7" t="s">
        <v>6670</v>
      </c>
      <c r="V674" s="7" t="s">
        <v>6671</v>
      </c>
      <c r="W674" s="7" t="s">
        <v>6672</v>
      </c>
      <c r="X674" s="56"/>
      <c r="Y674" s="7" t="s">
        <v>6673</v>
      </c>
      <c r="Z674" s="2"/>
      <c r="AA674" s="2" t="s">
        <v>6674</v>
      </c>
      <c r="AB674" s="2" t="s">
        <v>6675</v>
      </c>
      <c r="AC674" s="6" t="s">
        <v>1597</v>
      </c>
      <c r="AE674" t="str" cm="1">
        <f t="array" ref="AE674">AddGsmComma(D674)</f>
        <v>95/5% POLYESTER(FILAMENT)(HIM)/ELASTANE SINGLE JERSEY ,260 GSM</v>
      </c>
    </row>
    <row r="675" spans="1:31" ht="100" customHeight="1" x14ac:dyDescent="0.35">
      <c r="A675" s="4" t="s">
        <v>6318</v>
      </c>
      <c r="B675" s="2" t="s">
        <v>6676</v>
      </c>
      <c r="C675" s="2"/>
      <c r="D675" s="2" t="s">
        <v>47989</v>
      </c>
      <c r="E675" s="2" t="s">
        <v>6677</v>
      </c>
      <c r="F675" s="2" t="s">
        <v>6678</v>
      </c>
      <c r="G675" s="2" t="s">
        <v>6679</v>
      </c>
      <c r="H675" s="2"/>
      <c r="I675" s="2" t="s">
        <v>51</v>
      </c>
      <c r="J675" s="2" t="s">
        <v>6680</v>
      </c>
      <c r="K675" s="2">
        <v>300</v>
      </c>
      <c r="L675" s="2" t="s">
        <v>1363</v>
      </c>
      <c r="M675" s="2" t="s">
        <v>362</v>
      </c>
      <c r="N675" s="2" t="s">
        <v>42765</v>
      </c>
      <c r="O675" s="2" t="s">
        <v>44949</v>
      </c>
      <c r="P675" s="2" t="s">
        <v>44950</v>
      </c>
      <c r="Q675" s="2"/>
      <c r="R675" s="2"/>
      <c r="S675" s="62" t="s">
        <v>6681</v>
      </c>
      <c r="T675" s="7"/>
      <c r="U675" s="7" t="s">
        <v>6682</v>
      </c>
      <c r="V675" s="7" t="s">
        <v>6683</v>
      </c>
      <c r="W675" s="7" t="s">
        <v>6684</v>
      </c>
      <c r="X675" s="56"/>
      <c r="Y675" s="7" t="s">
        <v>6685</v>
      </c>
      <c r="Z675" s="7" t="s">
        <v>6686</v>
      </c>
      <c r="AA675" s="2" t="s">
        <v>6687</v>
      </c>
      <c r="AB675" s="2" t="s">
        <v>6688</v>
      </c>
      <c r="AC675" s="6" t="s">
        <v>6689</v>
      </c>
      <c r="AE675" t="str" cm="1">
        <f t="array" ref="AE675">AddGsmComma(D675)</f>
        <v>100% POLYESTER BRUSHBACK PLAITED SINGLE JERSEY: ,300 GSM</v>
      </c>
    </row>
    <row r="676" spans="1:31" ht="100" customHeight="1" x14ac:dyDescent="0.35">
      <c r="A676" s="4" t="s">
        <v>6318</v>
      </c>
      <c r="B676" s="2" t="s">
        <v>6690</v>
      </c>
      <c r="C676" s="2"/>
      <c r="D676" s="2" t="s">
        <v>47990</v>
      </c>
      <c r="E676" s="2" t="s">
        <v>6691</v>
      </c>
      <c r="F676" s="2" t="s">
        <v>1090</v>
      </c>
      <c r="G676" s="2"/>
      <c r="H676" s="2"/>
      <c r="I676" s="2" t="s">
        <v>6692</v>
      </c>
      <c r="J676" s="2" t="s">
        <v>6693</v>
      </c>
      <c r="K676" s="2">
        <v>375</v>
      </c>
      <c r="L676" s="2" t="s">
        <v>6308</v>
      </c>
      <c r="M676" s="2" t="s">
        <v>1202</v>
      </c>
      <c r="N676" s="2" t="s">
        <v>42766</v>
      </c>
      <c r="O676" s="2" t="s">
        <v>6694</v>
      </c>
      <c r="P676" s="2" t="s">
        <v>6695</v>
      </c>
      <c r="Q676" s="2"/>
      <c r="R676" s="2"/>
      <c r="S676" s="62" t="s">
        <v>6696</v>
      </c>
      <c r="T676" s="7" t="s">
        <v>6697</v>
      </c>
      <c r="U676" s="7" t="s">
        <v>6698</v>
      </c>
      <c r="V676" s="7" t="s">
        <v>6699</v>
      </c>
      <c r="W676" s="7" t="s">
        <v>6700</v>
      </c>
      <c r="X676" s="56"/>
      <c r="Y676" s="29" t="s">
        <v>6701</v>
      </c>
      <c r="Z676" s="7" t="s">
        <v>6702</v>
      </c>
      <c r="AA676" s="2" t="s">
        <v>6703</v>
      </c>
      <c r="AB676" s="2" t="s">
        <v>3251</v>
      </c>
      <c r="AC676" s="6" t="s">
        <v>2172</v>
      </c>
      <c r="AE676" t="str" cm="1">
        <f t="array" ref="AE676">AddGsmComma(D676)</f>
        <v>100% POLYESTER FILAMENT COMPACT DESIGN INTERLOCK ,375 GSM</v>
      </c>
    </row>
    <row r="677" spans="1:31" ht="100" customHeight="1" x14ac:dyDescent="0.35">
      <c r="A677" s="4" t="s">
        <v>6318</v>
      </c>
      <c r="B677" s="2" t="s">
        <v>6704</v>
      </c>
      <c r="C677" s="2"/>
      <c r="D677" s="2" t="s">
        <v>47991</v>
      </c>
      <c r="E677" s="2" t="s">
        <v>6705</v>
      </c>
      <c r="F677" s="2" t="s">
        <v>6430</v>
      </c>
      <c r="G677" s="2" t="s">
        <v>6706</v>
      </c>
      <c r="H677" s="2"/>
      <c r="I677" s="2" t="s">
        <v>3163</v>
      </c>
      <c r="J677" s="2" t="s">
        <v>6707</v>
      </c>
      <c r="K677" s="2">
        <v>135</v>
      </c>
      <c r="L677" s="2" t="s">
        <v>6308</v>
      </c>
      <c r="M677" s="2" t="s">
        <v>1157</v>
      </c>
      <c r="N677" s="2" t="s">
        <v>42701</v>
      </c>
      <c r="O677" s="2" t="s">
        <v>6694</v>
      </c>
      <c r="P677" s="2" t="s">
        <v>6695</v>
      </c>
      <c r="Q677" s="2"/>
      <c r="R677" s="2"/>
      <c r="S677" s="62" t="s">
        <v>6708</v>
      </c>
      <c r="T677" s="7" t="s">
        <v>6709</v>
      </c>
      <c r="U677" s="7" t="s">
        <v>6710</v>
      </c>
      <c r="V677" s="7"/>
      <c r="W677" s="189"/>
      <c r="X677" s="192" t="s">
        <v>6711</v>
      </c>
      <c r="Y677" s="7" t="s">
        <v>6712</v>
      </c>
      <c r="Z677" s="7" t="s">
        <v>6713</v>
      </c>
      <c r="AA677" s="2" t="s">
        <v>6714</v>
      </c>
      <c r="AB677" s="2" t="s">
        <v>6715</v>
      </c>
      <c r="AC677" s="6" t="s">
        <v>6716</v>
      </c>
      <c r="AE677" t="str" cm="1">
        <f t="array" ref="AE677">AddGsmComma(D677)</f>
        <v>100% POLYESTER FILAMENT FINER INTERLOCK ,135 GSM</v>
      </c>
    </row>
    <row r="678" spans="1:31" ht="100" customHeight="1" x14ac:dyDescent="0.35">
      <c r="A678" s="4" t="s">
        <v>6318</v>
      </c>
      <c r="B678" s="2" t="s">
        <v>6717</v>
      </c>
      <c r="C678" s="2"/>
      <c r="D678" s="2" t="s">
        <v>47992</v>
      </c>
      <c r="E678" s="2">
        <v>1840</v>
      </c>
      <c r="F678" s="2" t="s">
        <v>1549</v>
      </c>
      <c r="G678" s="2" t="s">
        <v>6718</v>
      </c>
      <c r="H678" s="2"/>
      <c r="I678" s="2" t="s">
        <v>684</v>
      </c>
      <c r="J678" s="2" t="s">
        <v>6505</v>
      </c>
      <c r="K678" s="2">
        <v>215</v>
      </c>
      <c r="L678" s="2" t="s">
        <v>6333</v>
      </c>
      <c r="M678" s="2"/>
      <c r="N678" s="2" t="s">
        <v>42701</v>
      </c>
      <c r="O678" s="2" t="s">
        <v>6719</v>
      </c>
      <c r="P678" s="2"/>
      <c r="Q678" s="2"/>
      <c r="R678" s="2"/>
      <c r="S678" s="62" t="s">
        <v>6720</v>
      </c>
      <c r="T678" s="7" t="s">
        <v>6721</v>
      </c>
      <c r="U678" s="7" t="s">
        <v>6722</v>
      </c>
      <c r="V678" s="7" t="s">
        <v>6723</v>
      </c>
      <c r="W678" s="2"/>
      <c r="X678" s="56"/>
      <c r="Y678" s="7" t="s">
        <v>6724</v>
      </c>
      <c r="Z678" s="7" t="s">
        <v>6725</v>
      </c>
      <c r="AA678" s="2" t="s">
        <v>6726</v>
      </c>
      <c r="AB678" s="2" t="s">
        <v>6727</v>
      </c>
      <c r="AC678" s="6" t="s">
        <v>6728</v>
      </c>
      <c r="AE678" t="str" cm="1">
        <f t="array" ref="AE678">AddGsmComma(D678)</f>
        <v>90/10% POLYESTER(FILAMENT)/ELASTANE FILAMENT STRETCH SINGLE JERSEY ,215 GSM</v>
      </c>
    </row>
    <row r="679" spans="1:31" ht="100" customHeight="1" x14ac:dyDescent="0.35">
      <c r="A679" s="4" t="s">
        <v>6318</v>
      </c>
      <c r="B679" s="2" t="s">
        <v>6729</v>
      </c>
      <c r="C679" s="2"/>
      <c r="D679" s="2" t="s">
        <v>47993</v>
      </c>
      <c r="E679" s="2" t="s">
        <v>6730</v>
      </c>
      <c r="F679" s="2" t="s">
        <v>0</v>
      </c>
      <c r="G679" s="2"/>
      <c r="H679" s="2"/>
      <c r="I679" s="2" t="s">
        <v>51</v>
      </c>
      <c r="J679" s="2" t="s">
        <v>6731</v>
      </c>
      <c r="K679" s="2">
        <v>165</v>
      </c>
      <c r="L679" s="2" t="s">
        <v>6732</v>
      </c>
      <c r="M679" s="2" t="s">
        <v>652</v>
      </c>
      <c r="N679" s="2" t="s">
        <v>42715</v>
      </c>
      <c r="O679" s="2" t="s">
        <v>6719</v>
      </c>
      <c r="P679" s="2" t="s">
        <v>6733</v>
      </c>
      <c r="Q679" s="2"/>
      <c r="R679" s="2"/>
      <c r="S679" s="62" t="s">
        <v>6734</v>
      </c>
      <c r="T679" s="7"/>
      <c r="U679" s="7" t="s">
        <v>6735</v>
      </c>
      <c r="V679" s="7" t="s">
        <v>6736</v>
      </c>
      <c r="W679" s="7" t="s">
        <v>6737</v>
      </c>
      <c r="X679" s="56"/>
      <c r="Y679" s="7" t="s">
        <v>6738</v>
      </c>
      <c r="Z679" s="7" t="s">
        <v>6739</v>
      </c>
      <c r="AA679" s="2" t="s">
        <v>6740</v>
      </c>
      <c r="AB679" s="2" t="s">
        <v>6741</v>
      </c>
      <c r="AC679" s="6" t="s">
        <v>6742</v>
      </c>
      <c r="AE679" t="str" cm="1">
        <f t="array" ref="AE679">AddGsmComma(D679)</f>
        <v>82/18% POLYESTER/ELASTANE HIGH STRETCH SINGLE JERSEY ,165 GSM</v>
      </c>
    </row>
    <row r="680" spans="1:31" ht="100" customHeight="1" x14ac:dyDescent="0.35">
      <c r="A680" s="4" t="s">
        <v>6318</v>
      </c>
      <c r="B680" s="2" t="s">
        <v>6743</v>
      </c>
      <c r="C680" s="2"/>
      <c r="D680" s="2" t="s">
        <v>47994</v>
      </c>
      <c r="E680" s="2" t="s">
        <v>6744</v>
      </c>
      <c r="F680" s="2" t="s">
        <v>0</v>
      </c>
      <c r="G680" s="2"/>
      <c r="H680" s="2"/>
      <c r="I680" s="2" t="s">
        <v>51</v>
      </c>
      <c r="J680" s="2" t="s">
        <v>6745</v>
      </c>
      <c r="K680" s="2">
        <v>250</v>
      </c>
      <c r="L680" s="2" t="s">
        <v>6732</v>
      </c>
      <c r="M680" s="2" t="s">
        <v>362</v>
      </c>
      <c r="N680" s="2" t="s">
        <v>42715</v>
      </c>
      <c r="O680" s="2" t="s">
        <v>6746</v>
      </c>
      <c r="P680" s="2" t="s">
        <v>6747</v>
      </c>
      <c r="Q680" s="2"/>
      <c r="R680" s="2"/>
      <c r="S680" s="62" t="s">
        <v>6748</v>
      </c>
      <c r="T680" s="7"/>
      <c r="U680" s="7" t="s">
        <v>6749</v>
      </c>
      <c r="V680" s="7" t="s">
        <v>6736</v>
      </c>
      <c r="W680" s="7" t="s">
        <v>6750</v>
      </c>
      <c r="X680" s="56"/>
      <c r="Y680" s="7" t="s">
        <v>6751</v>
      </c>
      <c r="Z680" s="7" t="s">
        <v>6752</v>
      </c>
      <c r="AA680" s="2" t="s">
        <v>6753</v>
      </c>
      <c r="AB680" s="2" t="s">
        <v>6754</v>
      </c>
      <c r="AC680" s="6" t="s">
        <v>6742</v>
      </c>
      <c r="AE680" t="str" cm="1">
        <f t="array" ref="AE680">AddGsmComma(D680)</f>
        <v>80/20% POLYESTER/ELASTANE SYNTHETIC SINGLE JERSEY ,250 GSM</v>
      </c>
    </row>
    <row r="681" spans="1:31" ht="100" customHeight="1" x14ac:dyDescent="0.35">
      <c r="A681" s="4" t="s">
        <v>6318</v>
      </c>
      <c r="B681" s="2" t="s">
        <v>6755</v>
      </c>
      <c r="C681" s="2"/>
      <c r="D681" s="2" t="s">
        <v>47995</v>
      </c>
      <c r="E681" s="2" t="s">
        <v>6756</v>
      </c>
      <c r="F681" s="2" t="s">
        <v>1066</v>
      </c>
      <c r="G681" s="2" t="s">
        <v>6757</v>
      </c>
      <c r="H681" s="2"/>
      <c r="I681" s="2" t="s">
        <v>51</v>
      </c>
      <c r="J681" s="2" t="s">
        <v>6758</v>
      </c>
      <c r="K681" s="2">
        <v>220</v>
      </c>
      <c r="L681" s="2" t="s">
        <v>6383</v>
      </c>
      <c r="M681" s="2" t="s">
        <v>652</v>
      </c>
      <c r="N681" s="2" t="s">
        <v>42718</v>
      </c>
      <c r="O681" s="2" t="s">
        <v>44951</v>
      </c>
      <c r="P681" s="2" t="s">
        <v>44952</v>
      </c>
      <c r="Q681" s="2"/>
      <c r="R681" s="2"/>
      <c r="S681" s="62" t="s">
        <v>6759</v>
      </c>
      <c r="T681" s="7" t="s">
        <v>6760</v>
      </c>
      <c r="U681" s="7" t="s">
        <v>6761</v>
      </c>
      <c r="V681" s="7" t="s">
        <v>6762</v>
      </c>
      <c r="W681" s="7" t="s">
        <v>6763</v>
      </c>
      <c r="X681" s="56"/>
      <c r="Y681" s="7" t="s">
        <v>6764</v>
      </c>
      <c r="Z681" s="7" t="s">
        <v>6765</v>
      </c>
      <c r="AA681" s="2" t="s">
        <v>6622</v>
      </c>
      <c r="AB681" s="2" t="s">
        <v>6086</v>
      </c>
      <c r="AC681" s="6" t="s">
        <v>6356</v>
      </c>
      <c r="AE681" t="str" cm="1">
        <f t="array" ref="AE681">AddGsmComma(D681)</f>
        <v>88/12% POLYESTER/ELASTANE HIGH STRETCH SYNTHETIC SJ ,220 GSM</v>
      </c>
    </row>
    <row r="682" spans="1:31" ht="100" customHeight="1" x14ac:dyDescent="0.35">
      <c r="A682" s="4" t="s">
        <v>6318</v>
      </c>
      <c r="B682" s="2" t="s">
        <v>6766</v>
      </c>
      <c r="C682" s="2"/>
      <c r="D682" s="2" t="s">
        <v>47996</v>
      </c>
      <c r="E682" s="2" t="s">
        <v>6756</v>
      </c>
      <c r="F682" s="2" t="s">
        <v>1066</v>
      </c>
      <c r="G682" s="2" t="s">
        <v>6757</v>
      </c>
      <c r="H682" s="2"/>
      <c r="I682" s="2" t="s">
        <v>51</v>
      </c>
      <c r="J682" s="2" t="s">
        <v>6758</v>
      </c>
      <c r="K682" s="2">
        <v>175</v>
      </c>
      <c r="L682" s="2" t="s">
        <v>6383</v>
      </c>
      <c r="M682" s="2" t="s">
        <v>80</v>
      </c>
      <c r="N682" s="2" t="s">
        <v>42701</v>
      </c>
      <c r="O682" s="2" t="s">
        <v>44951</v>
      </c>
      <c r="P682" s="2" t="s">
        <v>44952</v>
      </c>
      <c r="Q682" s="2"/>
      <c r="R682" s="2"/>
      <c r="S682" s="62" t="s">
        <v>6767</v>
      </c>
      <c r="T682" s="7" t="s">
        <v>6760</v>
      </c>
      <c r="U682" s="7" t="s">
        <v>6768</v>
      </c>
      <c r="V682" s="7"/>
      <c r="W682" s="189"/>
      <c r="X682" s="56"/>
      <c r="Y682" s="7" t="s">
        <v>6769</v>
      </c>
      <c r="Z682" s="7" t="s">
        <v>6770</v>
      </c>
      <c r="AA682" s="2" t="s">
        <v>6622</v>
      </c>
      <c r="AB682" s="2" t="s">
        <v>6086</v>
      </c>
      <c r="AC682" s="6" t="s">
        <v>6356</v>
      </c>
      <c r="AE682" t="str" cm="1">
        <f t="array" ref="AE682">AddGsmComma(D682)</f>
        <v>88/12% POLYESTER/ELASTANE HIGH STRETCH SYNTHETIC SJ ,175 GSM</v>
      </c>
    </row>
    <row r="683" spans="1:31" ht="100" customHeight="1" x14ac:dyDescent="0.35">
      <c r="A683" s="4" t="s">
        <v>6318</v>
      </c>
      <c r="B683" s="2" t="s">
        <v>6771</v>
      </c>
      <c r="C683" s="2"/>
      <c r="D683" s="2" t="s">
        <v>47997</v>
      </c>
      <c r="E683" s="2" t="s">
        <v>6756</v>
      </c>
      <c r="F683" s="2" t="s">
        <v>1066</v>
      </c>
      <c r="G683" s="2" t="s">
        <v>6757</v>
      </c>
      <c r="H683" s="2"/>
      <c r="I683" s="2" t="s">
        <v>51</v>
      </c>
      <c r="J683" s="2" t="s">
        <v>6772</v>
      </c>
      <c r="K683" s="2">
        <v>175</v>
      </c>
      <c r="L683" s="2" t="s">
        <v>6773</v>
      </c>
      <c r="M683" s="2">
        <v>59</v>
      </c>
      <c r="N683" s="2" t="s">
        <v>42701</v>
      </c>
      <c r="O683" s="2" t="s">
        <v>6774</v>
      </c>
      <c r="P683" s="2" t="s">
        <v>44953</v>
      </c>
      <c r="Q683" s="2"/>
      <c r="R683" s="2"/>
      <c r="S683" s="62" t="s">
        <v>6775</v>
      </c>
      <c r="T683" s="7" t="s">
        <v>6760</v>
      </c>
      <c r="U683" s="7" t="s">
        <v>6776</v>
      </c>
      <c r="V683" s="7" t="s">
        <v>6762</v>
      </c>
      <c r="W683" s="189"/>
      <c r="X683" s="56"/>
      <c r="Y683" s="7" t="s">
        <v>6777</v>
      </c>
      <c r="Z683" s="7" t="s">
        <v>6778</v>
      </c>
      <c r="AA683" s="2" t="s">
        <v>6622</v>
      </c>
      <c r="AB683" s="2" t="s">
        <v>6086</v>
      </c>
      <c r="AC683" s="6" t="s">
        <v>6356</v>
      </c>
      <c r="AE683" t="str" cm="1">
        <f t="array" ref="AE683">AddGsmComma(D683)</f>
        <v>87/13% POLYESTER/ELASTANE HIGH STRETCH SYNTHETIC SJ ,175 GSM</v>
      </c>
    </row>
    <row r="684" spans="1:31" ht="100" customHeight="1" x14ac:dyDescent="0.35">
      <c r="A684" s="4" t="s">
        <v>6318</v>
      </c>
      <c r="B684" s="2" t="s">
        <v>6779</v>
      </c>
      <c r="C684" s="2"/>
      <c r="D684" s="2" t="s">
        <v>47998</v>
      </c>
      <c r="E684" s="2" t="s">
        <v>6780</v>
      </c>
      <c r="F684" s="2" t="s">
        <v>3764</v>
      </c>
      <c r="G684" s="2" t="s">
        <v>6781</v>
      </c>
      <c r="H684" s="2"/>
      <c r="I684" s="2" t="s">
        <v>51</v>
      </c>
      <c r="J684" s="2" t="s">
        <v>6382</v>
      </c>
      <c r="K684" s="2">
        <v>230</v>
      </c>
      <c r="L684" s="2" t="s">
        <v>6732</v>
      </c>
      <c r="M684" s="2"/>
      <c r="N684" s="2" t="s">
        <v>42701</v>
      </c>
      <c r="O684" s="2" t="s">
        <v>44954</v>
      </c>
      <c r="P684" s="2" t="s">
        <v>44955</v>
      </c>
      <c r="Q684" s="2"/>
      <c r="R684" s="2"/>
      <c r="S684" s="62" t="s">
        <v>6782</v>
      </c>
      <c r="T684" s="7" t="s">
        <v>6783</v>
      </c>
      <c r="U684" s="7" t="s">
        <v>6784</v>
      </c>
      <c r="V684" s="7" t="s">
        <v>6785</v>
      </c>
      <c r="W684" s="189"/>
      <c r="X684" s="56"/>
      <c r="Y684" s="7"/>
      <c r="Z684" s="7" t="s">
        <v>6786</v>
      </c>
      <c r="AA684" s="2" t="s">
        <v>6389</v>
      </c>
      <c r="AB684" s="2" t="s">
        <v>6086</v>
      </c>
      <c r="AC684" s="6" t="s">
        <v>6356</v>
      </c>
      <c r="AE684" t="str" cm="1">
        <f t="array" ref="AE684">AddGsmComma(D684)</f>
        <v>80/20% POLYESTER/ELASTANE HIGH STRETCH SYNTHETIC S/J ,230 GSM</v>
      </c>
    </row>
    <row r="685" spans="1:31" ht="100" customHeight="1" x14ac:dyDescent="0.35">
      <c r="A685" s="4" t="s">
        <v>6318</v>
      </c>
      <c r="B685" s="2" t="s">
        <v>6787</v>
      </c>
      <c r="C685" s="2"/>
      <c r="D685" s="2" t="s">
        <v>47999</v>
      </c>
      <c r="E685" s="2" t="s">
        <v>6780</v>
      </c>
      <c r="F685" s="2" t="s">
        <v>3764</v>
      </c>
      <c r="G685" s="2" t="s">
        <v>6781</v>
      </c>
      <c r="H685" s="2"/>
      <c r="I685" s="2" t="s">
        <v>51</v>
      </c>
      <c r="J685" s="2" t="s">
        <v>6382</v>
      </c>
      <c r="K685" s="2">
        <v>290</v>
      </c>
      <c r="L685" s="2" t="s">
        <v>6079</v>
      </c>
      <c r="M685" s="2"/>
      <c r="N685" s="2" t="s">
        <v>42701</v>
      </c>
      <c r="O685" s="2" t="s">
        <v>44956</v>
      </c>
      <c r="P685" s="2" t="s">
        <v>44957</v>
      </c>
      <c r="Q685" s="2"/>
      <c r="R685" s="2"/>
      <c r="S685" s="62" t="s">
        <v>6788</v>
      </c>
      <c r="T685" s="7" t="s">
        <v>6783</v>
      </c>
      <c r="U685" s="7" t="s">
        <v>6789</v>
      </c>
      <c r="V685" s="7" t="s">
        <v>6785</v>
      </c>
      <c r="W685" s="189"/>
      <c r="X685" s="56"/>
      <c r="Y685" s="7"/>
      <c r="Z685" s="7" t="s">
        <v>6790</v>
      </c>
      <c r="AA685" s="2" t="s">
        <v>6389</v>
      </c>
      <c r="AB685" s="2" t="s">
        <v>6086</v>
      </c>
      <c r="AC685" s="6" t="s">
        <v>6356</v>
      </c>
      <c r="AE685" t="str" cm="1">
        <f t="array" ref="AE685">AddGsmComma(D685)</f>
        <v>85/15% POLYESTER/ELASTANE HIGH STRETCH SYNTHETIC S/J ,290 GSM</v>
      </c>
    </row>
    <row r="686" spans="1:31" ht="100" customHeight="1" x14ac:dyDescent="0.35">
      <c r="A686" s="4" t="s">
        <v>6318</v>
      </c>
      <c r="B686" s="2" t="s">
        <v>6791</v>
      </c>
      <c r="C686" s="2"/>
      <c r="D686" s="2" t="s">
        <v>48000</v>
      </c>
      <c r="E686" s="2" t="s">
        <v>6792</v>
      </c>
      <c r="F686" s="2" t="s">
        <v>3764</v>
      </c>
      <c r="G686" s="2" t="s">
        <v>6781</v>
      </c>
      <c r="H686" s="2"/>
      <c r="I686" s="2" t="s">
        <v>51</v>
      </c>
      <c r="J686" s="2" t="s">
        <v>6793</v>
      </c>
      <c r="K686" s="2">
        <v>290</v>
      </c>
      <c r="L686" s="2" t="s">
        <v>6079</v>
      </c>
      <c r="M686" s="2" t="s">
        <v>80</v>
      </c>
      <c r="N686" s="2" t="s">
        <v>42701</v>
      </c>
      <c r="O686" s="2" t="s">
        <v>44956</v>
      </c>
      <c r="P686" s="2" t="s">
        <v>44958</v>
      </c>
      <c r="Q686" s="2"/>
      <c r="R686" s="2"/>
      <c r="S686" s="62" t="s">
        <v>6794</v>
      </c>
      <c r="T686" s="7" t="s">
        <v>6783</v>
      </c>
      <c r="U686" s="7" t="s">
        <v>6795</v>
      </c>
      <c r="V686" s="7" t="s">
        <v>6785</v>
      </c>
      <c r="W686" s="189"/>
      <c r="X686" s="56"/>
      <c r="Y686" s="7"/>
      <c r="Z686" s="7" t="s">
        <v>6796</v>
      </c>
      <c r="AA686" s="2" t="s">
        <v>6622</v>
      </c>
      <c r="AB686" s="2" t="s">
        <v>6797</v>
      </c>
      <c r="AC686" s="6" t="s">
        <v>6798</v>
      </c>
      <c r="AE686" t="str" cm="1">
        <f t="array" ref="AE686">AddGsmComma(D686)</f>
        <v>85/15% POLYESTER/ELASTANE HIGH STRETCH SYNTHETIC JERSEY ,290 GSM</v>
      </c>
    </row>
    <row r="687" spans="1:31" ht="100" customHeight="1" x14ac:dyDescent="0.35">
      <c r="A687" s="4" t="s">
        <v>6318</v>
      </c>
      <c r="B687" s="2" t="s">
        <v>6799</v>
      </c>
      <c r="C687" s="2"/>
      <c r="D687" s="2" t="s">
        <v>48000</v>
      </c>
      <c r="E687" s="2" t="s">
        <v>6792</v>
      </c>
      <c r="F687" s="2" t="s">
        <v>3764</v>
      </c>
      <c r="G687" s="2" t="s">
        <v>6781</v>
      </c>
      <c r="H687" s="2"/>
      <c r="I687" s="2" t="s">
        <v>51</v>
      </c>
      <c r="J687" s="2" t="s">
        <v>6793</v>
      </c>
      <c r="K687" s="2">
        <v>290</v>
      </c>
      <c r="L687" s="2" t="s">
        <v>6079</v>
      </c>
      <c r="M687" s="2" t="s">
        <v>80</v>
      </c>
      <c r="N687" s="2" t="s">
        <v>42701</v>
      </c>
      <c r="O687" s="2" t="s">
        <v>44956</v>
      </c>
      <c r="P687" s="2" t="s">
        <v>44958</v>
      </c>
      <c r="Q687" s="2"/>
      <c r="R687" s="2"/>
      <c r="S687" s="62" t="s">
        <v>6800</v>
      </c>
      <c r="T687" s="7" t="s">
        <v>6783</v>
      </c>
      <c r="U687" s="7" t="s">
        <v>6801</v>
      </c>
      <c r="V687" s="7" t="s">
        <v>6785</v>
      </c>
      <c r="W687" s="189"/>
      <c r="X687" s="56"/>
      <c r="Y687" s="7"/>
      <c r="Z687" s="7" t="s">
        <v>6802</v>
      </c>
      <c r="AA687" s="2" t="s">
        <v>6622</v>
      </c>
      <c r="AB687" s="2" t="s">
        <v>6803</v>
      </c>
      <c r="AC687" s="6" t="s">
        <v>6798</v>
      </c>
      <c r="AE687" t="str" cm="1">
        <f t="array" ref="AE687">AddGsmComma(D687)</f>
        <v>85/15% POLYESTER/ELASTANE HIGH STRETCH SYNTHETIC JERSEY ,290 GSM</v>
      </c>
    </row>
    <row r="688" spans="1:31" ht="100" customHeight="1" x14ac:dyDescent="0.35">
      <c r="A688" s="4" t="s">
        <v>6318</v>
      </c>
      <c r="B688" s="2" t="s">
        <v>6804</v>
      </c>
      <c r="C688" s="2"/>
      <c r="D688" s="2" t="s">
        <v>48001</v>
      </c>
      <c r="E688" s="2" t="s">
        <v>6805</v>
      </c>
      <c r="F688" s="2" t="s">
        <v>6806</v>
      </c>
      <c r="G688" s="2"/>
      <c r="H688" s="2"/>
      <c r="I688" s="2" t="s">
        <v>51</v>
      </c>
      <c r="J688" s="2" t="s">
        <v>6382</v>
      </c>
      <c r="K688" s="2">
        <v>170</v>
      </c>
      <c r="L688" s="2" t="s">
        <v>6773</v>
      </c>
      <c r="M688" s="2" t="s">
        <v>2199</v>
      </c>
      <c r="N688" s="2" t="s">
        <v>42762</v>
      </c>
      <c r="O688" s="2" t="s">
        <v>44959</v>
      </c>
      <c r="P688" s="2" t="s">
        <v>44960</v>
      </c>
      <c r="Q688" s="2"/>
      <c r="R688" s="2"/>
      <c r="S688" s="62" t="s">
        <v>6807</v>
      </c>
      <c r="T688" s="7" t="s">
        <v>6808</v>
      </c>
      <c r="U688" s="7" t="s">
        <v>6809</v>
      </c>
      <c r="V688" s="7" t="s">
        <v>6810</v>
      </c>
      <c r="W688" s="7" t="s">
        <v>6811</v>
      </c>
      <c r="X688" s="56"/>
      <c r="Y688" s="7" t="s">
        <v>6812</v>
      </c>
      <c r="Z688" s="7" t="s">
        <v>6813</v>
      </c>
      <c r="AA688" s="2" t="s">
        <v>6389</v>
      </c>
      <c r="AB688" s="2" t="s">
        <v>6086</v>
      </c>
      <c r="AC688" s="6" t="s">
        <v>6356</v>
      </c>
      <c r="AE688" t="str" cm="1">
        <f t="array" ref="AE688">AddGsmComma(D688)</f>
        <v>87/13% POLYESTER/ELASTANE HIGH STRETCH SYNTHETIC S/J ,170 GSM</v>
      </c>
    </row>
    <row r="689" spans="1:31" ht="100" customHeight="1" x14ac:dyDescent="0.35">
      <c r="A689" s="4" t="s">
        <v>6318</v>
      </c>
      <c r="B689" s="2" t="s">
        <v>6814</v>
      </c>
      <c r="C689" s="2"/>
      <c r="D689" s="2" t="s">
        <v>48002</v>
      </c>
      <c r="E689" s="2" t="s">
        <v>6815</v>
      </c>
      <c r="F689" s="2" t="s">
        <v>6806</v>
      </c>
      <c r="G689" s="2"/>
      <c r="H689" s="2"/>
      <c r="I689" s="2" t="s">
        <v>51</v>
      </c>
      <c r="J689" s="2" t="s">
        <v>6382</v>
      </c>
      <c r="K689" s="2">
        <v>165</v>
      </c>
      <c r="L689" s="2" t="s">
        <v>6816</v>
      </c>
      <c r="M689" s="2" t="s">
        <v>362</v>
      </c>
      <c r="N689" s="2" t="s">
        <v>42762</v>
      </c>
      <c r="O689" s="2" t="s">
        <v>44961</v>
      </c>
      <c r="P689" s="2" t="s">
        <v>44962</v>
      </c>
      <c r="Q689" s="2"/>
      <c r="R689" s="2"/>
      <c r="S689" s="62" t="s">
        <v>6817</v>
      </c>
      <c r="T689" s="7"/>
      <c r="U689" s="7" t="s">
        <v>6818</v>
      </c>
      <c r="V689" s="7"/>
      <c r="W689" s="7" t="s">
        <v>6819</v>
      </c>
      <c r="X689" s="192" t="s">
        <v>6820</v>
      </c>
      <c r="Y689" s="7" t="s">
        <v>6821</v>
      </c>
      <c r="Z689" s="7" t="s">
        <v>6822</v>
      </c>
      <c r="AA689" s="2" t="s">
        <v>6389</v>
      </c>
      <c r="AB689" s="2" t="s">
        <v>6086</v>
      </c>
      <c r="AC689" s="6" t="s">
        <v>6356</v>
      </c>
      <c r="AE689" t="str" cm="1">
        <f t="array" ref="AE689">AddGsmComma(D689)</f>
        <v>94/6% POLYESTER/ELASTANE HIGH STRETCH SYNTHETIC S/J ,165 GSM</v>
      </c>
    </row>
    <row r="690" spans="1:31" ht="100" customHeight="1" x14ac:dyDescent="0.35">
      <c r="A690" s="4" t="s">
        <v>6318</v>
      </c>
      <c r="B690" s="2" t="s">
        <v>6823</v>
      </c>
      <c r="C690" s="2"/>
      <c r="D690" s="2" t="s">
        <v>48003</v>
      </c>
      <c r="E690" s="2">
        <v>23</v>
      </c>
      <c r="F690" s="2" t="s">
        <v>1066</v>
      </c>
      <c r="G690" s="2"/>
      <c r="H690" s="2"/>
      <c r="I690" s="2" t="s">
        <v>51</v>
      </c>
      <c r="J690" s="2" t="s">
        <v>6824</v>
      </c>
      <c r="K690" s="2">
        <v>300</v>
      </c>
      <c r="L690" s="2" t="s">
        <v>6410</v>
      </c>
      <c r="M690" s="2" t="s">
        <v>4561</v>
      </c>
      <c r="N690" s="2" t="s">
        <v>42701</v>
      </c>
      <c r="O690" s="2" t="s">
        <v>6825</v>
      </c>
      <c r="P690" s="2" t="s">
        <v>6826</v>
      </c>
      <c r="Q690" s="2"/>
      <c r="R690" s="2"/>
      <c r="S690" s="62" t="s">
        <v>6827</v>
      </c>
      <c r="T690" s="7" t="s">
        <v>6828</v>
      </c>
      <c r="U690" s="7" t="s">
        <v>6829</v>
      </c>
      <c r="V690" s="7" t="s">
        <v>6830</v>
      </c>
      <c r="W690" s="2"/>
      <c r="X690" s="56"/>
      <c r="Y690" s="7" t="s">
        <v>6831</v>
      </c>
      <c r="Z690" s="7" t="s">
        <v>6832</v>
      </c>
      <c r="AA690" s="2" t="s">
        <v>6833</v>
      </c>
      <c r="AB690" s="2" t="s">
        <v>6834</v>
      </c>
      <c r="AC690" s="6" t="s">
        <v>6728</v>
      </c>
      <c r="AE690" t="str" cm="1">
        <f t="array" ref="AE690">AddGsmComma(D690)</f>
        <v xml:space="preserve">100% POLYESTER(FILAMENT) FILAMENT SINGLE JERSEY ,300 GSM
</v>
      </c>
    </row>
    <row r="691" spans="1:31" ht="100" customHeight="1" x14ac:dyDescent="0.35">
      <c r="A691" s="4" t="s">
        <v>6318</v>
      </c>
      <c r="B691" s="2" t="s">
        <v>6835</v>
      </c>
      <c r="C691" s="2"/>
      <c r="D691" s="2" t="s">
        <v>48004</v>
      </c>
      <c r="E691" s="2"/>
      <c r="F691" s="2" t="s">
        <v>1066</v>
      </c>
      <c r="G691" s="2"/>
      <c r="H691" s="2"/>
      <c r="I691" s="2" t="s">
        <v>4569</v>
      </c>
      <c r="J691" s="2" t="s">
        <v>6836</v>
      </c>
      <c r="K691" s="2">
        <v>175</v>
      </c>
      <c r="L691" s="2" t="s">
        <v>6837</v>
      </c>
      <c r="M691" s="2" t="s">
        <v>1869</v>
      </c>
      <c r="N691" s="2" t="s">
        <v>42701</v>
      </c>
      <c r="O691" s="2" t="s">
        <v>6838</v>
      </c>
      <c r="P691" s="2"/>
      <c r="Q691" s="2"/>
      <c r="R691" s="2"/>
      <c r="S691" s="62" t="s">
        <v>6839</v>
      </c>
      <c r="T691" s="2"/>
      <c r="U691" s="7" t="s">
        <v>6840</v>
      </c>
      <c r="V691" s="7" t="s">
        <v>6841</v>
      </c>
      <c r="W691" s="2"/>
      <c r="X691" s="56"/>
      <c r="Y691" s="2"/>
      <c r="Z691" s="7" t="s">
        <v>6842</v>
      </c>
      <c r="AA691" s="2" t="s">
        <v>6843</v>
      </c>
      <c r="AB691" s="2" t="s">
        <v>545</v>
      </c>
      <c r="AC691" s="6" t="s">
        <v>546</v>
      </c>
      <c r="AE691" t="str" cm="1">
        <f t="array" ref="AE691">AddGsmComma(D691)</f>
        <v>95/5% POLYESTER(FILAMENT)/ELASTANE MARBLE DESIGN SINGLE JERSEY ,175 GSM</v>
      </c>
    </row>
    <row r="692" spans="1:31" ht="100" customHeight="1" x14ac:dyDescent="0.35">
      <c r="A692" s="4" t="s">
        <v>6318</v>
      </c>
      <c r="B692" s="2" t="s">
        <v>6844</v>
      </c>
      <c r="C692" s="2"/>
      <c r="D692" s="2" t="s">
        <v>48005</v>
      </c>
      <c r="E692" s="2"/>
      <c r="F692" s="2" t="s">
        <v>1066</v>
      </c>
      <c r="G692" s="2"/>
      <c r="H692" s="2"/>
      <c r="I692" s="2" t="s">
        <v>4569</v>
      </c>
      <c r="J692" s="2" t="s">
        <v>6845</v>
      </c>
      <c r="K692" s="2">
        <v>165</v>
      </c>
      <c r="L692" s="2" t="s">
        <v>6837</v>
      </c>
      <c r="M692" s="2" t="s">
        <v>450</v>
      </c>
      <c r="N692" s="2" t="s">
        <v>42701</v>
      </c>
      <c r="O692" s="2" t="s">
        <v>6846</v>
      </c>
      <c r="P692" s="2"/>
      <c r="Q692" s="2"/>
      <c r="R692" s="2"/>
      <c r="S692" s="62" t="s">
        <v>6847</v>
      </c>
      <c r="T692" s="2"/>
      <c r="U692" s="7" t="s">
        <v>6848</v>
      </c>
      <c r="V692" s="7" t="s">
        <v>6849</v>
      </c>
      <c r="W692" s="2"/>
      <c r="X692" s="192" t="s">
        <v>6850</v>
      </c>
      <c r="Y692" s="7" t="s">
        <v>6851</v>
      </c>
      <c r="Z692" s="7" t="s">
        <v>6852</v>
      </c>
      <c r="AA692" s="2" t="s">
        <v>6853</v>
      </c>
      <c r="AB692" s="2" t="s">
        <v>6854</v>
      </c>
      <c r="AC692" s="6" t="s">
        <v>2108</v>
      </c>
      <c r="AE692" t="str" cm="1">
        <f t="array" ref="AE692">AddGsmComma(D692)</f>
        <v xml:space="preserve">95/5% POLYESTER(FILAMENT)/ELASTANE MARQUISE DESIGN JERSEY ,165 GSM
</v>
      </c>
    </row>
    <row r="693" spans="1:31" ht="100" customHeight="1" x14ac:dyDescent="0.35">
      <c r="A693" s="4" t="s">
        <v>6318</v>
      </c>
      <c r="B693" s="2" t="s">
        <v>6855</v>
      </c>
      <c r="C693" s="2"/>
      <c r="D693" s="2" t="s">
        <v>48006</v>
      </c>
      <c r="E693" s="2" t="s">
        <v>6856</v>
      </c>
      <c r="F693" s="2" t="s">
        <v>1066</v>
      </c>
      <c r="G693" s="2" t="s">
        <v>6857</v>
      </c>
      <c r="H693" s="2"/>
      <c r="I693" s="2" t="s">
        <v>2879</v>
      </c>
      <c r="J693" s="2" t="s">
        <v>6858</v>
      </c>
      <c r="K693" s="2">
        <v>250</v>
      </c>
      <c r="L693" s="2" t="s">
        <v>5622</v>
      </c>
      <c r="M693" s="2" t="s">
        <v>1186</v>
      </c>
      <c r="N693" s="2" t="s">
        <v>42735</v>
      </c>
      <c r="O693" s="2" t="s">
        <v>44963</v>
      </c>
      <c r="P693" s="2" t="s">
        <v>44964</v>
      </c>
      <c r="Q693" s="2"/>
      <c r="R693" s="2"/>
      <c r="S693" s="62" t="s">
        <v>6859</v>
      </c>
      <c r="T693" s="7" t="s">
        <v>6860</v>
      </c>
      <c r="U693" s="7" t="s">
        <v>6861</v>
      </c>
      <c r="V693" s="7" t="s">
        <v>6862</v>
      </c>
      <c r="W693" s="7" t="s">
        <v>6863</v>
      </c>
      <c r="X693" s="192"/>
      <c r="Y693" s="7" t="s">
        <v>6864</v>
      </c>
      <c r="Z693" s="7" t="s">
        <v>6865</v>
      </c>
      <c r="AA693" s="2" t="s">
        <v>6866</v>
      </c>
      <c r="AB693" s="2" t="s">
        <v>6867</v>
      </c>
      <c r="AC693" s="6" t="s">
        <v>6868</v>
      </c>
      <c r="AE693" t="str" cm="1">
        <f t="array" ref="AE693">AddGsmComma(D693)</f>
        <v>92/8% POLYESTER/ELASTANE 4X2 STRETCH NEEDLE DROP RIB ,250 GSM</v>
      </c>
    </row>
    <row r="694" spans="1:31" ht="100" customHeight="1" x14ac:dyDescent="0.35">
      <c r="A694" s="4" t="s">
        <v>6318</v>
      </c>
      <c r="B694" s="2" t="s">
        <v>6869</v>
      </c>
      <c r="C694" s="2"/>
      <c r="D694" s="2" t="s">
        <v>48007</v>
      </c>
      <c r="E694" s="2" t="s">
        <v>6870</v>
      </c>
      <c r="F694" s="2" t="s">
        <v>1066</v>
      </c>
      <c r="G694" s="2" t="s">
        <v>6857</v>
      </c>
      <c r="H694" s="2"/>
      <c r="I694" s="2" t="s">
        <v>2879</v>
      </c>
      <c r="J694" s="2" t="s">
        <v>6871</v>
      </c>
      <c r="K694" s="2">
        <v>250</v>
      </c>
      <c r="L694" s="2" t="s">
        <v>5622</v>
      </c>
      <c r="M694" s="2" t="s">
        <v>1186</v>
      </c>
      <c r="N694" s="2" t="s">
        <v>42735</v>
      </c>
      <c r="O694" s="2" t="s">
        <v>44963</v>
      </c>
      <c r="P694" s="2" t="s">
        <v>44964</v>
      </c>
      <c r="Q694" s="2"/>
      <c r="R694" s="2"/>
      <c r="S694" s="62" t="s">
        <v>6872</v>
      </c>
      <c r="T694" s="7" t="s">
        <v>6860</v>
      </c>
      <c r="U694" s="7" t="s">
        <v>6873</v>
      </c>
      <c r="V694" s="7" t="s">
        <v>6862</v>
      </c>
      <c r="W694" s="7" t="s">
        <v>6863</v>
      </c>
      <c r="X694" s="192"/>
      <c r="Y694" s="7" t="s">
        <v>6864</v>
      </c>
      <c r="Z694" s="7" t="s">
        <v>6874</v>
      </c>
      <c r="AA694" s="2" t="s">
        <v>6875</v>
      </c>
      <c r="AB694" s="2" t="s">
        <v>6876</v>
      </c>
      <c r="AC694" s="6" t="s">
        <v>6877</v>
      </c>
      <c r="AE694" t="str" cm="1">
        <f t="array" ref="AE694">AddGsmComma(D694)</f>
        <v>92/8% POLYESTER/ELASTANE 4x2 STRETCH NEEDLE DROP RIB ,250 GSM</v>
      </c>
    </row>
    <row r="695" spans="1:31" ht="100" customHeight="1" x14ac:dyDescent="0.35">
      <c r="A695" s="4" t="s">
        <v>6318</v>
      </c>
      <c r="B695" s="2" t="s">
        <v>6878</v>
      </c>
      <c r="C695" s="2"/>
      <c r="D695" s="2" t="s">
        <v>48008</v>
      </c>
      <c r="E695" s="2" t="s">
        <v>6879</v>
      </c>
      <c r="F695" s="2"/>
      <c r="G695" s="2"/>
      <c r="H695" s="2"/>
      <c r="I695" s="2" t="s">
        <v>4569</v>
      </c>
      <c r="J695" s="2" t="s">
        <v>6880</v>
      </c>
      <c r="K695" s="2">
        <v>98</v>
      </c>
      <c r="L695" s="2" t="s">
        <v>1363</v>
      </c>
      <c r="M695" s="2" t="s">
        <v>1869</v>
      </c>
      <c r="N695" s="2" t="s">
        <v>42701</v>
      </c>
      <c r="O695" s="2"/>
      <c r="P695" s="2" t="s">
        <v>5912</v>
      </c>
      <c r="Q695" s="2"/>
      <c r="R695" s="2"/>
      <c r="S695" s="62" t="s">
        <v>6881</v>
      </c>
      <c r="T695" s="7" t="s">
        <v>6882</v>
      </c>
      <c r="U695" s="7" t="s">
        <v>6883</v>
      </c>
      <c r="V695" s="2"/>
      <c r="W695" s="2"/>
      <c r="X695" s="56"/>
      <c r="Y695" s="7" t="s">
        <v>6884</v>
      </c>
      <c r="Z695" s="2"/>
      <c r="AA695" s="2" t="s">
        <v>6885</v>
      </c>
      <c r="AB695" s="2" t="s">
        <v>6886</v>
      </c>
      <c r="AC695" s="6" t="s">
        <v>633</v>
      </c>
      <c r="AE695" t="str" cm="1">
        <f t="array" ref="AE695">AddGsmComma(D695)</f>
        <v>100% POLYESTER DOUBLE CROSS MISS(BIRDS EYE) ,98 GSM</v>
      </c>
    </row>
    <row r="696" spans="1:31" ht="100" customHeight="1" x14ac:dyDescent="0.35">
      <c r="A696" s="4" t="s">
        <v>6318</v>
      </c>
      <c r="B696" s="2" t="s">
        <v>6887</v>
      </c>
      <c r="C696" s="2"/>
      <c r="D696" s="2" t="s">
        <v>44965</v>
      </c>
      <c r="E696" s="2">
        <v>2409</v>
      </c>
      <c r="F696" s="2"/>
      <c r="G696" s="2"/>
      <c r="H696" s="2"/>
      <c r="I696" s="2" t="s">
        <v>4569</v>
      </c>
      <c r="J696" s="2" t="s">
        <v>6888</v>
      </c>
      <c r="K696" s="2">
        <v>150</v>
      </c>
      <c r="L696" s="2" t="s">
        <v>6837</v>
      </c>
      <c r="M696" s="2" t="s">
        <v>501</v>
      </c>
      <c r="N696" s="2" t="s">
        <v>42701</v>
      </c>
      <c r="O696" s="2"/>
      <c r="P696" s="2"/>
      <c r="Q696" s="2"/>
      <c r="R696" s="2"/>
      <c r="S696" s="62" t="s">
        <v>6889</v>
      </c>
      <c r="T696" s="7" t="s">
        <v>6890</v>
      </c>
      <c r="U696" s="7" t="s">
        <v>6891</v>
      </c>
      <c r="V696" s="2"/>
      <c r="W696" s="2"/>
      <c r="X696" s="56"/>
      <c r="Y696" s="7" t="s">
        <v>6892</v>
      </c>
      <c r="Z696" s="2"/>
      <c r="AA696" s="2" t="s">
        <v>6459</v>
      </c>
      <c r="AB696" s="2" t="s">
        <v>545</v>
      </c>
      <c r="AC696" s="6" t="s">
        <v>546</v>
      </c>
      <c r="AE696" t="str" cm="1">
        <f t="array" ref="AE696">AddGsmComma(D696)</f>
        <v>95/5% POLYESTER(FILAMENT)/ELASTANE FREED STRETCH SINGLE JERSEY 150 JERSEY
150</v>
      </c>
    </row>
    <row r="697" spans="1:31" ht="100" customHeight="1" x14ac:dyDescent="0.35">
      <c r="A697" s="4" t="s">
        <v>6318</v>
      </c>
      <c r="B697" s="2" t="s">
        <v>6893</v>
      </c>
      <c r="C697" s="2"/>
      <c r="D697" s="2" t="s">
        <v>48009</v>
      </c>
      <c r="E697" s="2" t="s">
        <v>6894</v>
      </c>
      <c r="F697" s="2" t="s">
        <v>952</v>
      </c>
      <c r="G697" s="31" t="s">
        <v>6895</v>
      </c>
      <c r="H697" s="2"/>
      <c r="I697" s="2" t="s">
        <v>3163</v>
      </c>
      <c r="J697" s="2" t="s">
        <v>6896</v>
      </c>
      <c r="K697" s="2">
        <v>230</v>
      </c>
      <c r="L697" s="2" t="s">
        <v>6816</v>
      </c>
      <c r="M697" s="2" t="s">
        <v>193</v>
      </c>
      <c r="N697" s="2" t="s">
        <v>42766</v>
      </c>
      <c r="O697" s="2" t="s">
        <v>6897</v>
      </c>
      <c r="P697" s="2" t="s">
        <v>44966</v>
      </c>
      <c r="Q697" s="2"/>
      <c r="R697" s="2"/>
      <c r="S697" s="62" t="s">
        <v>6898</v>
      </c>
      <c r="T697" s="7" t="s">
        <v>6899</v>
      </c>
      <c r="U697" s="7" t="s">
        <v>6900</v>
      </c>
      <c r="V697" s="7" t="s">
        <v>6901</v>
      </c>
      <c r="W697" s="7" t="s">
        <v>6902</v>
      </c>
      <c r="X697" s="56"/>
      <c r="Y697" s="7" t="s">
        <v>6903</v>
      </c>
      <c r="Z697" s="7" t="s">
        <v>6904</v>
      </c>
      <c r="AA697" s="2" t="s">
        <v>6905</v>
      </c>
      <c r="AB697" s="2" t="s">
        <v>6906</v>
      </c>
      <c r="AC697" s="6" t="s">
        <v>3236</v>
      </c>
      <c r="AE697" t="str" cm="1">
        <f t="array" ref="AE697">AddGsmComma(D697)</f>
        <v>94/6% POLYESTER/ELASTANE STRETCH POLYESTER INTERLOCK ,230 GSM</v>
      </c>
    </row>
    <row r="698" spans="1:31" ht="100" customHeight="1" x14ac:dyDescent="0.35">
      <c r="A698" s="4" t="s">
        <v>4557</v>
      </c>
      <c r="B698" s="2" t="s">
        <v>6907</v>
      </c>
      <c r="C698" s="2"/>
      <c r="D698" s="2" t="s">
        <v>48010</v>
      </c>
      <c r="E698" s="2" t="s">
        <v>6908</v>
      </c>
      <c r="F698" s="2" t="s">
        <v>154</v>
      </c>
      <c r="G698" s="31"/>
      <c r="H698" s="2"/>
      <c r="I698" s="2" t="s">
        <v>2711</v>
      </c>
      <c r="J698" s="2" t="s">
        <v>6909</v>
      </c>
      <c r="K698" s="2">
        <v>140</v>
      </c>
      <c r="L698" s="2" t="s">
        <v>6308</v>
      </c>
      <c r="M698" s="2" t="s">
        <v>252</v>
      </c>
      <c r="N698" s="2" t="s">
        <v>42701</v>
      </c>
      <c r="O698" s="2" t="s">
        <v>6910</v>
      </c>
      <c r="P698" s="2" t="s">
        <v>6911</v>
      </c>
      <c r="Q698" s="2"/>
      <c r="R698" s="2"/>
      <c r="S698" s="62" t="s">
        <v>6912</v>
      </c>
      <c r="T698" s="7"/>
      <c r="U698" s="7" t="s">
        <v>6913</v>
      </c>
      <c r="V698" s="7"/>
      <c r="W698" s="189"/>
      <c r="X698" s="56"/>
      <c r="Y698" s="7" t="s">
        <v>6914</v>
      </c>
      <c r="Z698" s="7" t="s">
        <v>6915</v>
      </c>
      <c r="AA698" s="2" t="s">
        <v>6916</v>
      </c>
      <c r="AB698" s="2" t="s">
        <v>6917</v>
      </c>
      <c r="AC698" s="6" t="s">
        <v>3236</v>
      </c>
      <c r="AE698" t="str" cm="1">
        <f t="array" ref="AE698">AddGsmComma(D698)</f>
        <v>100% POLYESTER FILAMENT QUICK-DRY FINISH INTERLOCK ,140 GSM</v>
      </c>
    </row>
    <row r="699" spans="1:31" ht="100" customHeight="1" x14ac:dyDescent="0.35">
      <c r="A699" s="4" t="s">
        <v>4557</v>
      </c>
      <c r="B699" s="2" t="s">
        <v>6918</v>
      </c>
      <c r="C699" s="2"/>
      <c r="D699" s="2" t="s">
        <v>48011</v>
      </c>
      <c r="E699" s="2" t="s">
        <v>6919</v>
      </c>
      <c r="F699" s="2" t="s">
        <v>154</v>
      </c>
      <c r="G699" s="31"/>
      <c r="H699" s="2"/>
      <c r="I699" s="2" t="s">
        <v>2711</v>
      </c>
      <c r="J699" s="2" t="s">
        <v>6909</v>
      </c>
      <c r="K699" s="2">
        <v>200</v>
      </c>
      <c r="L699" s="2" t="s">
        <v>6308</v>
      </c>
      <c r="M699" s="2" t="s">
        <v>252</v>
      </c>
      <c r="N699" s="2" t="s">
        <v>42701</v>
      </c>
      <c r="O699" s="2" t="s">
        <v>6920</v>
      </c>
      <c r="P699" s="2" t="s">
        <v>6921</v>
      </c>
      <c r="Q699" s="2"/>
      <c r="R699" s="2"/>
      <c r="S699" s="62" t="s">
        <v>6922</v>
      </c>
      <c r="T699" s="7"/>
      <c r="U699" s="7" t="s">
        <v>6923</v>
      </c>
      <c r="V699" s="7"/>
      <c r="W699" s="189"/>
      <c r="X699" s="56"/>
      <c r="Y699" s="7"/>
      <c r="Z699" s="7" t="s">
        <v>6924</v>
      </c>
      <c r="AA699" s="2" t="s">
        <v>6916</v>
      </c>
      <c r="AB699" s="2" t="s">
        <v>6917</v>
      </c>
      <c r="AC699" s="6" t="s">
        <v>3236</v>
      </c>
      <c r="AE699" t="str" cm="1">
        <f t="array" ref="AE699">AddGsmComma(D699)</f>
        <v>100% POLYESTER FILAMENT QUICK-DRY FINISH INTERLOCK ,280 GSM</v>
      </c>
    </row>
    <row r="700" spans="1:31" ht="100" customHeight="1" x14ac:dyDescent="0.35">
      <c r="A700" s="4" t="s">
        <v>6318</v>
      </c>
      <c r="B700" s="2" t="s">
        <v>6925</v>
      </c>
      <c r="C700" s="2"/>
      <c r="D700" s="2" t="s">
        <v>48012</v>
      </c>
      <c r="E700" s="2">
        <v>991</v>
      </c>
      <c r="F700" s="2" t="s">
        <v>62</v>
      </c>
      <c r="G700" s="2" t="s">
        <v>6926</v>
      </c>
      <c r="H700" s="2"/>
      <c r="I700" s="2" t="s">
        <v>51</v>
      </c>
      <c r="J700" s="2" t="s">
        <v>6927</v>
      </c>
      <c r="K700" s="2">
        <v>175</v>
      </c>
      <c r="L700" s="2" t="s">
        <v>6928</v>
      </c>
      <c r="M700" s="2"/>
      <c r="N700" s="2" t="s">
        <v>42701</v>
      </c>
      <c r="O700" s="2" t="s">
        <v>6929</v>
      </c>
      <c r="P700" s="2" t="s">
        <v>6930</v>
      </c>
      <c r="Q700" s="2"/>
      <c r="R700" s="2"/>
      <c r="S700" s="62" t="s">
        <v>6931</v>
      </c>
      <c r="T700" s="2"/>
      <c r="U700" s="7" t="s">
        <v>6932</v>
      </c>
      <c r="V700" s="7" t="s">
        <v>6933</v>
      </c>
      <c r="W700" s="2"/>
      <c r="X700" s="56"/>
      <c r="Y700" s="7" t="s">
        <v>6934</v>
      </c>
      <c r="Z700" s="7" t="s">
        <v>6935</v>
      </c>
      <c r="AA700" s="2" t="s">
        <v>6936</v>
      </c>
      <c r="AB700" s="2" t="s">
        <v>6937</v>
      </c>
      <c r="AC700" s="6" t="s">
        <v>6938</v>
      </c>
      <c r="AE700" t="str" cm="1">
        <f t="array" ref="AE700">AddGsmComma(D700)</f>
        <v>100% POLYESTER(SPUN) SPUN POLY SINGLE JERSEY ,175 GSM</v>
      </c>
    </row>
    <row r="701" spans="1:31" ht="100" customHeight="1" x14ac:dyDescent="0.35">
      <c r="A701" s="4" t="s">
        <v>6318</v>
      </c>
      <c r="B701" s="2" t="s">
        <v>6939</v>
      </c>
      <c r="C701" s="2"/>
      <c r="D701" s="2" t="s">
        <v>48013</v>
      </c>
      <c r="E701" s="2">
        <v>245</v>
      </c>
      <c r="F701" s="2" t="s">
        <v>62</v>
      </c>
      <c r="G701" s="2" t="s">
        <v>6926</v>
      </c>
      <c r="H701" s="2"/>
      <c r="I701" s="2" t="s">
        <v>51</v>
      </c>
      <c r="J701" s="2" t="s">
        <v>684</v>
      </c>
      <c r="K701" s="2">
        <v>240</v>
      </c>
      <c r="L701" s="2" t="s">
        <v>6837</v>
      </c>
      <c r="M701" s="2" t="s">
        <v>193</v>
      </c>
      <c r="N701" s="2" t="s">
        <v>42701</v>
      </c>
      <c r="O701" s="2" t="s">
        <v>6940</v>
      </c>
      <c r="P701" s="2"/>
      <c r="Q701" s="2"/>
      <c r="R701" s="2"/>
      <c r="S701" s="62" t="s">
        <v>6941</v>
      </c>
      <c r="T701" s="2"/>
      <c r="U701" s="7" t="s">
        <v>6942</v>
      </c>
      <c r="V701" s="7" t="s">
        <v>6943</v>
      </c>
      <c r="W701" s="2"/>
      <c r="X701" s="56"/>
      <c r="Y701" s="7" t="s">
        <v>6944</v>
      </c>
      <c r="Z701" s="7" t="s">
        <v>6945</v>
      </c>
      <c r="AA701" s="2" t="s">
        <v>44967</v>
      </c>
      <c r="AB701" s="2" t="s">
        <v>44968</v>
      </c>
      <c r="AC701" s="6" t="s">
        <v>546</v>
      </c>
      <c r="AE701" t="str" cm="1">
        <f t="array" ref="AE701">AddGsmComma(D701)</f>
        <v>95/5% POLYESTER(FILAMENT)/ELASTANE STRETCH SINGLE JERSEY ,240 GSM</v>
      </c>
    </row>
    <row r="702" spans="1:31" ht="100" customHeight="1" x14ac:dyDescent="0.35">
      <c r="A702" s="4" t="s">
        <v>6318</v>
      </c>
      <c r="B702" s="2" t="s">
        <v>6946</v>
      </c>
      <c r="C702" s="2"/>
      <c r="D702" s="2" t="s">
        <v>48014</v>
      </c>
      <c r="E702" s="2" t="s">
        <v>6947</v>
      </c>
      <c r="F702" s="2" t="s">
        <v>154</v>
      </c>
      <c r="G702" s="2"/>
      <c r="H702" s="2"/>
      <c r="I702" s="2" t="s">
        <v>2264</v>
      </c>
      <c r="J702" s="2" t="s">
        <v>6948</v>
      </c>
      <c r="K702" s="2">
        <v>350</v>
      </c>
      <c r="L702" s="2" t="s">
        <v>6308</v>
      </c>
      <c r="M702" s="2" t="s">
        <v>64</v>
      </c>
      <c r="N702" s="2" t="s">
        <v>42701</v>
      </c>
      <c r="O702" s="2" t="s">
        <v>44969</v>
      </c>
      <c r="P702" s="2" t="s">
        <v>44970</v>
      </c>
      <c r="Q702" s="2"/>
      <c r="R702" s="2"/>
      <c r="S702" s="62" t="s">
        <v>6949</v>
      </c>
      <c r="T702" s="2"/>
      <c r="U702" s="7" t="s">
        <v>6950</v>
      </c>
      <c r="V702" s="7" t="s">
        <v>6951</v>
      </c>
      <c r="W702" s="2"/>
      <c r="X702" s="56"/>
      <c r="Y702" s="7" t="s">
        <v>6952</v>
      </c>
      <c r="Z702" s="7" t="s">
        <v>6953</v>
      </c>
      <c r="AA702" s="2" t="s">
        <v>6954</v>
      </c>
      <c r="AB702" s="2" t="s">
        <v>6955</v>
      </c>
      <c r="AC702" s="6" t="s">
        <v>3236</v>
      </c>
      <c r="AE702" t="str" cm="1">
        <f t="array" ref="AE702">AddGsmComma(D702)</f>
        <v>100% POLYESTER FILAMENT COOLMAX LOOPBACK FLEECE ,350 GSM</v>
      </c>
    </row>
    <row r="703" spans="1:31" ht="100" customHeight="1" x14ac:dyDescent="0.35">
      <c r="A703" s="4" t="s">
        <v>6318</v>
      </c>
      <c r="B703" s="2" t="s">
        <v>6956</v>
      </c>
      <c r="C703" s="2"/>
      <c r="D703" s="2" t="s">
        <v>48015</v>
      </c>
      <c r="E703" s="2"/>
      <c r="F703" s="2"/>
      <c r="G703" s="2"/>
      <c r="H703" s="2"/>
      <c r="I703" s="2" t="s">
        <v>6957</v>
      </c>
      <c r="J703" s="2" t="s">
        <v>6958</v>
      </c>
      <c r="K703" s="2">
        <v>220</v>
      </c>
      <c r="L703" s="2" t="s">
        <v>6333</v>
      </c>
      <c r="M703" s="2"/>
      <c r="N703" s="2" t="s">
        <v>42701</v>
      </c>
      <c r="O703" s="2" t="s">
        <v>6959</v>
      </c>
      <c r="P703" s="2" t="s">
        <v>6960</v>
      </c>
      <c r="Q703" s="2"/>
      <c r="R703" s="2"/>
      <c r="S703" s="62" t="s">
        <v>6961</v>
      </c>
      <c r="T703" s="2"/>
      <c r="U703" s="7" t="s">
        <v>6962</v>
      </c>
      <c r="V703" s="2"/>
      <c r="W703" s="2"/>
      <c r="X703" s="56"/>
      <c r="Y703" s="2"/>
      <c r="Z703" s="2"/>
      <c r="AA703" s="2" t="s">
        <v>6963</v>
      </c>
      <c r="AB703" s="2" t="s">
        <v>6964</v>
      </c>
      <c r="AC703" s="6" t="s">
        <v>6965</v>
      </c>
      <c r="AE703" t="str" cm="1">
        <f t="array" ref="AE703">AddGsmComma(D703)</f>
        <v>90/10% POLYESTER(FILAMENT)/ELASTANE WARP KNIT JERSEY ,220 GSM</v>
      </c>
    </row>
    <row r="704" spans="1:31" ht="100" customHeight="1" x14ac:dyDescent="0.35">
      <c r="A704" s="4" t="s">
        <v>6318</v>
      </c>
      <c r="B704" s="2" t="s">
        <v>6966</v>
      </c>
      <c r="C704" s="2"/>
      <c r="D704" s="2" t="s">
        <v>48016</v>
      </c>
      <c r="E704" s="2" t="s">
        <v>6967</v>
      </c>
      <c r="F704" s="2"/>
      <c r="G704" s="2"/>
      <c r="H704" s="2"/>
      <c r="I704" s="2" t="s">
        <v>6957</v>
      </c>
      <c r="J704" s="2" t="s">
        <v>6958</v>
      </c>
      <c r="K704" s="2">
        <v>75</v>
      </c>
      <c r="L704" s="2" t="s">
        <v>6333</v>
      </c>
      <c r="M704" s="2"/>
      <c r="N704" s="2" t="s">
        <v>42701</v>
      </c>
      <c r="O704" s="2" t="s">
        <v>6968</v>
      </c>
      <c r="P704" s="2" t="s">
        <v>6969</v>
      </c>
      <c r="Q704" s="2"/>
      <c r="R704" s="2"/>
      <c r="S704" s="62" t="s">
        <v>6970</v>
      </c>
      <c r="T704" s="2"/>
      <c r="U704" s="7" t="s">
        <v>6971</v>
      </c>
      <c r="V704" s="2"/>
      <c r="W704" s="2"/>
      <c r="X704" s="56"/>
      <c r="Y704" s="2"/>
      <c r="Z704" s="7" t="s">
        <v>6972</v>
      </c>
      <c r="AA704" s="2" t="s">
        <v>6963</v>
      </c>
      <c r="AB704" s="2" t="s">
        <v>6964</v>
      </c>
      <c r="AC704" s="6" t="s">
        <v>6965</v>
      </c>
      <c r="AE704" t="str" cm="1">
        <f t="array" ref="AE704">AddGsmComma(D704)</f>
        <v>90/10% POLYESTER(FILAMENT)/ELASTANE WARP KNIT JERSEY ,75 GSM</v>
      </c>
    </row>
    <row r="705" spans="1:31" ht="100" customHeight="1" x14ac:dyDescent="0.35">
      <c r="A705" s="4" t="s">
        <v>6318</v>
      </c>
      <c r="B705" s="2" t="s">
        <v>6973</v>
      </c>
      <c r="C705" s="2"/>
      <c r="D705" s="2" t="s">
        <v>48017</v>
      </c>
      <c r="E705" s="2"/>
      <c r="F705" s="2"/>
      <c r="G705" s="2"/>
      <c r="H705" s="2"/>
      <c r="I705" s="2" t="s">
        <v>6957</v>
      </c>
      <c r="J705" s="2" t="s">
        <v>6958</v>
      </c>
      <c r="K705" s="2">
        <v>195</v>
      </c>
      <c r="L705" s="2" t="s">
        <v>6410</v>
      </c>
      <c r="M705" s="2"/>
      <c r="N705" s="2" t="s">
        <v>42701</v>
      </c>
      <c r="O705" s="2"/>
      <c r="P705" s="2"/>
      <c r="Q705" s="2"/>
      <c r="R705" s="2"/>
      <c r="S705" s="62" t="s">
        <v>6974</v>
      </c>
      <c r="T705" s="2"/>
      <c r="U705" s="7" t="s">
        <v>6975</v>
      </c>
      <c r="V705" s="2"/>
      <c r="W705" s="2"/>
      <c r="X705" s="56"/>
      <c r="Y705" s="2"/>
      <c r="Z705" s="2"/>
      <c r="AA705" s="2" t="s">
        <v>6976</v>
      </c>
      <c r="AB705" s="2" t="s">
        <v>6964</v>
      </c>
      <c r="AC705" s="6" t="s">
        <v>6965</v>
      </c>
      <c r="AE705" t="str" cm="1">
        <f t="array" ref="AE705">AddGsmComma(D705)</f>
        <v>100% POLYESTER(FILAMENT) WARP KNIT JERSEY ,195 GSM</v>
      </c>
    </row>
    <row r="706" spans="1:31" ht="100" customHeight="1" x14ac:dyDescent="0.35">
      <c r="A706" s="4" t="s">
        <v>6318</v>
      </c>
      <c r="B706" s="2" t="s">
        <v>6977</v>
      </c>
      <c r="C706" s="2"/>
      <c r="D706" s="2" t="s">
        <v>48018</v>
      </c>
      <c r="E706" s="2"/>
      <c r="F706" s="2"/>
      <c r="G706" s="2"/>
      <c r="H706" s="2"/>
      <c r="I706" s="2" t="s">
        <v>6957</v>
      </c>
      <c r="J706" s="2" t="s">
        <v>6978</v>
      </c>
      <c r="K706" s="2">
        <v>150</v>
      </c>
      <c r="L706" s="2" t="s">
        <v>6410</v>
      </c>
      <c r="M706" s="2"/>
      <c r="N706" s="2" t="s">
        <v>42701</v>
      </c>
      <c r="O706" s="2"/>
      <c r="P706" s="2"/>
      <c r="Q706" s="2"/>
      <c r="R706" s="2"/>
      <c r="S706" s="62" t="s">
        <v>6979</v>
      </c>
      <c r="T706" s="2"/>
      <c r="U706" s="7" t="s">
        <v>6980</v>
      </c>
      <c r="V706" s="2"/>
      <c r="W706" s="2"/>
      <c r="X706" s="56"/>
      <c r="Y706" s="2"/>
      <c r="Z706" s="7" t="s">
        <v>6981</v>
      </c>
      <c r="AA706" s="2" t="s">
        <v>6976</v>
      </c>
      <c r="AB706" s="2" t="s">
        <v>6964</v>
      </c>
      <c r="AC706" s="6" t="s">
        <v>6965</v>
      </c>
      <c r="AE706" t="str" cm="1">
        <f t="array" ref="AE706">AddGsmComma(D706)</f>
        <v>100% POLYESTER(FILAMENT) MESH WARP KNIT JERSEY ,150 GSM</v>
      </c>
    </row>
    <row r="707" spans="1:31" ht="100" customHeight="1" x14ac:dyDescent="0.35">
      <c r="A707" s="4" t="s">
        <v>6318</v>
      </c>
      <c r="B707" s="2">
        <v>20061301090</v>
      </c>
      <c r="C707" s="2"/>
      <c r="D707" s="2" t="s">
        <v>48019</v>
      </c>
      <c r="E707" s="2">
        <v>850</v>
      </c>
      <c r="F707" s="2"/>
      <c r="G707" s="2"/>
      <c r="H707" s="2"/>
      <c r="I707" s="2" t="s">
        <v>4569</v>
      </c>
      <c r="J707" s="2" t="s">
        <v>2634</v>
      </c>
      <c r="K707" s="2">
        <v>215</v>
      </c>
      <c r="L707" s="2" t="s">
        <v>6410</v>
      </c>
      <c r="M707" s="2" t="s">
        <v>2581</v>
      </c>
      <c r="N707" s="2" t="s">
        <v>42702</v>
      </c>
      <c r="O707" s="2"/>
      <c r="P707" s="2"/>
      <c r="Q707" s="2"/>
      <c r="R707" s="2"/>
      <c r="S707" s="62" t="s">
        <v>6982</v>
      </c>
      <c r="T707" s="2"/>
      <c r="U707" s="7" t="s">
        <v>6983</v>
      </c>
      <c r="V707" s="2"/>
      <c r="W707" s="7" t="s">
        <v>6984</v>
      </c>
      <c r="X707" s="56"/>
      <c r="Y707" s="7" t="s">
        <v>6985</v>
      </c>
      <c r="Z707" s="7" t="s">
        <v>6986</v>
      </c>
      <c r="AA707" s="2" t="s">
        <v>6987</v>
      </c>
      <c r="AB707" s="2" t="s">
        <v>6988</v>
      </c>
      <c r="AC707" s="6" t="s">
        <v>6989</v>
      </c>
      <c r="AE707" t="str" cm="1">
        <f t="array" ref="AE707">AddGsmComma(D707)</f>
        <v>100% POLYESTER(FILAMENT) DESIGN SINGLE JERSEY ,215 GSM</v>
      </c>
    </row>
    <row r="708" spans="1:31" ht="100" customHeight="1" x14ac:dyDescent="0.35">
      <c r="A708" s="4" t="s">
        <v>6990</v>
      </c>
      <c r="B708" s="2" t="s">
        <v>6991</v>
      </c>
      <c r="C708" s="2"/>
      <c r="D708" s="2" t="s">
        <v>48020</v>
      </c>
      <c r="E708" s="2">
        <v>1028</v>
      </c>
      <c r="F708" s="2" t="s">
        <v>78</v>
      </c>
      <c r="G708" s="2"/>
      <c r="H708" s="2"/>
      <c r="I708" s="2" t="s">
        <v>4817</v>
      </c>
      <c r="J708" s="2" t="s">
        <v>6992</v>
      </c>
      <c r="K708" s="2">
        <v>220</v>
      </c>
      <c r="L708" s="2" t="s">
        <v>6993</v>
      </c>
      <c r="M708" s="2" t="s">
        <v>896</v>
      </c>
      <c r="N708" s="2" t="s">
        <v>42701</v>
      </c>
      <c r="O708" s="2" t="s">
        <v>6994</v>
      </c>
      <c r="P708" s="2" t="s">
        <v>6995</v>
      </c>
      <c r="Q708" s="2"/>
      <c r="R708" s="2"/>
      <c r="S708" s="62" t="s">
        <v>6996</v>
      </c>
      <c r="T708" s="7" t="s">
        <v>6997</v>
      </c>
      <c r="U708" s="7" t="s">
        <v>6998</v>
      </c>
      <c r="V708" s="7" t="s">
        <v>6999</v>
      </c>
      <c r="W708" s="2"/>
      <c r="X708" s="56"/>
      <c r="Y708" s="7" t="s">
        <v>7000</v>
      </c>
      <c r="Z708" s="7" t="s">
        <v>7001</v>
      </c>
      <c r="AA708" s="2" t="s">
        <v>7002</v>
      </c>
      <c r="AB708" s="2" t="s">
        <v>7003</v>
      </c>
      <c r="AC708" s="6" t="s">
        <v>49</v>
      </c>
      <c r="AE708" t="str" cm="1">
        <f t="array" ref="AE708">AddGsmComma(D708)</f>
        <v>61/34/5% POLYESTER/VISCOSE/ELASTANE LIGHT STRETCH NEON FRENCH TERRY ,220 GSM</v>
      </c>
    </row>
    <row r="709" spans="1:31" ht="100" customHeight="1" x14ac:dyDescent="0.35">
      <c r="A709" s="4" t="s">
        <v>6990</v>
      </c>
      <c r="B709" s="2" t="s">
        <v>7004</v>
      </c>
      <c r="C709" s="2"/>
      <c r="D709" s="2" t="s">
        <v>48021</v>
      </c>
      <c r="E709" s="2" t="s">
        <v>7005</v>
      </c>
      <c r="F709" s="2"/>
      <c r="G709" s="2"/>
      <c r="H709" s="2"/>
      <c r="I709" s="2" t="s">
        <v>4569</v>
      </c>
      <c r="J709" s="2" t="s">
        <v>7006</v>
      </c>
      <c r="K709" s="2">
        <v>265</v>
      </c>
      <c r="L709" s="2" t="s">
        <v>7007</v>
      </c>
      <c r="M709" s="2"/>
      <c r="N709" s="2" t="s">
        <v>42701</v>
      </c>
      <c r="O709" s="2"/>
      <c r="P709" s="2"/>
      <c r="Q709" s="2"/>
      <c r="R709" s="2"/>
      <c r="S709" s="62" t="s">
        <v>7008</v>
      </c>
      <c r="T709" s="2"/>
      <c r="U709" s="7" t="s">
        <v>7009</v>
      </c>
      <c r="V709" s="2"/>
      <c r="W709" s="2"/>
      <c r="X709" s="56"/>
      <c r="Y709" s="7" t="s">
        <v>7010</v>
      </c>
      <c r="Z709" s="7" t="s">
        <v>7011</v>
      </c>
      <c r="AA709" s="2" t="s">
        <v>7012</v>
      </c>
      <c r="AB709" s="2" t="s">
        <v>774</v>
      </c>
      <c r="AC709" s="6" t="s">
        <v>7013</v>
      </c>
      <c r="AE709" t="str" cm="1">
        <f t="array" ref="AE709">AddGsmComma(D709)</f>
        <v>52/48% POLYESTER/COTTON PLAITED DESIGN ,265 GSM</v>
      </c>
    </row>
    <row r="710" spans="1:31" ht="100" customHeight="1" x14ac:dyDescent="0.35">
      <c r="A710" s="4" t="s">
        <v>6990</v>
      </c>
      <c r="B710" s="2" t="s">
        <v>7014</v>
      </c>
      <c r="C710" s="2"/>
      <c r="D710" s="2" t="s">
        <v>48022</v>
      </c>
      <c r="E710" s="2">
        <v>888</v>
      </c>
      <c r="F710" s="2" t="s">
        <v>0</v>
      </c>
      <c r="G710" s="2"/>
      <c r="H710" s="2"/>
      <c r="I710" s="2" t="s">
        <v>4569</v>
      </c>
      <c r="J710" s="2" t="s">
        <v>7015</v>
      </c>
      <c r="K710" s="2">
        <v>140</v>
      </c>
      <c r="L710" s="2" t="s">
        <v>7016</v>
      </c>
      <c r="M710" s="2" t="s">
        <v>7017</v>
      </c>
      <c r="N710" s="2" t="s">
        <v>42701</v>
      </c>
      <c r="O710" s="2" t="s">
        <v>7018</v>
      </c>
      <c r="P710" s="2"/>
      <c r="Q710" s="2"/>
      <c r="R710" s="2"/>
      <c r="S710" s="62" t="s">
        <v>7019</v>
      </c>
      <c r="T710" s="2"/>
      <c r="U710" s="7" t="s">
        <v>7020</v>
      </c>
      <c r="V710" s="7" t="s">
        <v>7021</v>
      </c>
      <c r="W710" s="2"/>
      <c r="X710" s="192" t="s">
        <v>7022</v>
      </c>
      <c r="Y710" s="7" t="s">
        <v>7023</v>
      </c>
      <c r="Z710" s="7" t="s">
        <v>7024</v>
      </c>
      <c r="AA710" s="2" t="s">
        <v>7025</v>
      </c>
      <c r="AB710" s="2" t="s">
        <v>7026</v>
      </c>
      <c r="AC710" s="6" t="s">
        <v>49</v>
      </c>
      <c r="AE710" t="str" cm="1">
        <f t="array" ref="AE710">AddGsmComma(D710)</f>
        <v>50/50% COTTON/POLYESTER RAINBOW VERTICAL STRIPE ,140 GSM</v>
      </c>
    </row>
    <row r="711" spans="1:31" ht="100" customHeight="1" x14ac:dyDescent="0.35">
      <c r="A711" s="4" t="s">
        <v>6990</v>
      </c>
      <c r="B711" s="2" t="s">
        <v>7027</v>
      </c>
      <c r="C711" s="2"/>
      <c r="D711" s="2" t="s">
        <v>48023</v>
      </c>
      <c r="E711" s="2">
        <v>1074</v>
      </c>
      <c r="F711" s="2" t="s">
        <v>0</v>
      </c>
      <c r="G711" s="2"/>
      <c r="H711" s="2"/>
      <c r="I711" s="2" t="s">
        <v>4569</v>
      </c>
      <c r="J711" s="2" t="s">
        <v>7028</v>
      </c>
      <c r="K711" s="2">
        <v>120</v>
      </c>
      <c r="L711" s="2" t="s">
        <v>7029</v>
      </c>
      <c r="M711" s="2" t="s">
        <v>7030</v>
      </c>
      <c r="N711" s="2" t="s">
        <v>42701</v>
      </c>
      <c r="O711" s="2" t="s">
        <v>7031</v>
      </c>
      <c r="P711" s="2" t="s">
        <v>7032</v>
      </c>
      <c r="Q711" s="2"/>
      <c r="R711" s="2"/>
      <c r="S711" s="62" t="s">
        <v>7033</v>
      </c>
      <c r="T711" s="7" t="s">
        <v>5954</v>
      </c>
      <c r="U711" s="7" t="s">
        <v>7034</v>
      </c>
      <c r="V711" s="7" t="s">
        <v>5956</v>
      </c>
      <c r="W711" s="2"/>
      <c r="X711" s="192" t="s">
        <v>5957</v>
      </c>
      <c r="Y711" s="7" t="s">
        <v>7035</v>
      </c>
      <c r="Z711" s="2"/>
      <c r="AA711" s="2" t="s">
        <v>7036</v>
      </c>
      <c r="AB711" s="2" t="s">
        <v>4265</v>
      </c>
      <c r="AC711" s="6" t="s">
        <v>49</v>
      </c>
      <c r="AD711" s="71">
        <v>8</v>
      </c>
      <c r="AE711" t="str" cm="1">
        <f t="array" ref="AE711">AddGsmComma(D711)</f>
        <v>65/35% COTTON/POLYESTER(FILAMENT) VERTICAL STRIPE SINGLE JERSEY ,120 GSM</v>
      </c>
    </row>
    <row r="712" spans="1:31" ht="100" customHeight="1" x14ac:dyDescent="0.35">
      <c r="A712" s="4" t="s">
        <v>6990</v>
      </c>
      <c r="B712" s="2" t="s">
        <v>7037</v>
      </c>
      <c r="C712" s="2"/>
      <c r="D712" s="2" t="s">
        <v>48024</v>
      </c>
      <c r="E712" s="2">
        <v>307</v>
      </c>
      <c r="F712" s="2" t="s">
        <v>154</v>
      </c>
      <c r="G712" s="2" t="s">
        <v>7038</v>
      </c>
      <c r="H712" s="2"/>
      <c r="I712" s="2" t="s">
        <v>7039</v>
      </c>
      <c r="J712" s="2" t="s">
        <v>7040</v>
      </c>
      <c r="K712" s="2">
        <v>180</v>
      </c>
      <c r="L712" s="2" t="s">
        <v>748</v>
      </c>
      <c r="M712" s="2" t="s">
        <v>699</v>
      </c>
      <c r="N712" s="2" t="s">
        <v>42702</v>
      </c>
      <c r="O712" s="2" t="s">
        <v>7041</v>
      </c>
      <c r="P712" s="2" t="s">
        <v>7042</v>
      </c>
      <c r="Q712" s="2"/>
      <c r="R712" s="2"/>
      <c r="S712" s="62" t="s">
        <v>7043</v>
      </c>
      <c r="T712" s="2"/>
      <c r="U712" s="7" t="s">
        <v>7044</v>
      </c>
      <c r="V712" s="7" t="s">
        <v>7045</v>
      </c>
      <c r="W712" s="7" t="s">
        <v>7046</v>
      </c>
      <c r="X712" s="56"/>
      <c r="Y712" s="7" t="s">
        <v>7047</v>
      </c>
      <c r="Z712" s="7" t="s">
        <v>7048</v>
      </c>
      <c r="AA712" s="2" t="s">
        <v>7049</v>
      </c>
      <c r="AB712" s="2" t="s">
        <v>7003</v>
      </c>
      <c r="AC712" s="6" t="s">
        <v>49</v>
      </c>
      <c r="AE712" t="str" cm="1">
        <f t="array" ref="AE712">AddGsmComma(D712)</f>
        <v>95/5% COTTON/ELASTANE LIGHT STRETCH  FRENCH TERRY ,180 GSM</v>
      </c>
    </row>
    <row r="713" spans="1:31" ht="100" customHeight="1" x14ac:dyDescent="0.35">
      <c r="A713" s="4" t="s">
        <v>6990</v>
      </c>
      <c r="B713" s="2" t="s">
        <v>7050</v>
      </c>
      <c r="C713" s="2"/>
      <c r="D713" s="2" t="s">
        <v>48025</v>
      </c>
      <c r="E713" s="2">
        <v>945</v>
      </c>
      <c r="F713" s="2" t="s">
        <v>0</v>
      </c>
      <c r="G713" s="2"/>
      <c r="H713" s="2"/>
      <c r="I713" s="2" t="s">
        <v>4446</v>
      </c>
      <c r="J713" s="2" t="s">
        <v>7051</v>
      </c>
      <c r="K713" s="2">
        <v>250</v>
      </c>
      <c r="L713" s="2" t="s">
        <v>6410</v>
      </c>
      <c r="M713" s="2" t="s">
        <v>7052</v>
      </c>
      <c r="N713" s="2" t="s">
        <v>42701</v>
      </c>
      <c r="O713" s="2" t="s">
        <v>7053</v>
      </c>
      <c r="P713" s="2"/>
      <c r="Q713" s="2"/>
      <c r="R713" s="2"/>
      <c r="S713" s="62" t="s">
        <v>7054</v>
      </c>
      <c r="T713" s="7" t="s">
        <v>7055</v>
      </c>
      <c r="U713" s="7" t="s">
        <v>7056</v>
      </c>
      <c r="V713" s="7" t="s">
        <v>7057</v>
      </c>
      <c r="W713" s="2"/>
      <c r="X713" s="192" t="s">
        <v>7058</v>
      </c>
      <c r="Y713" s="7" t="s">
        <v>7059</v>
      </c>
      <c r="Z713" s="2"/>
      <c r="AA713" s="2" t="s">
        <v>7060</v>
      </c>
      <c r="AB713" s="2" t="s">
        <v>3494</v>
      </c>
      <c r="AC713" s="6" t="s">
        <v>49</v>
      </c>
      <c r="AD713" s="71" t="s">
        <v>7061</v>
      </c>
      <c r="AE713" t="str" cm="1">
        <f t="array" ref="AE713">AddGsmComma(D713)</f>
        <v>100% POLYESTER(FILAMENT) BACK WAVY INTERLOCK DERIVATIVES ,250 GSM</v>
      </c>
    </row>
    <row r="714" spans="1:31" ht="100" customHeight="1" x14ac:dyDescent="0.35">
      <c r="A714" s="4" t="s">
        <v>6990</v>
      </c>
      <c r="B714" s="2" t="s">
        <v>7062</v>
      </c>
      <c r="C714" s="2"/>
      <c r="D714" s="2" t="s">
        <v>48026</v>
      </c>
      <c r="E714" s="2">
        <v>1013</v>
      </c>
      <c r="F714" s="2" t="s">
        <v>0</v>
      </c>
      <c r="G714" s="2"/>
      <c r="H714" s="2"/>
      <c r="I714" s="2" t="s">
        <v>3163</v>
      </c>
      <c r="J714" s="2" t="s">
        <v>7063</v>
      </c>
      <c r="K714" s="2">
        <v>200</v>
      </c>
      <c r="L714" s="2" t="s">
        <v>101</v>
      </c>
      <c r="M714" s="2" t="s">
        <v>1202</v>
      </c>
      <c r="N714" s="2" t="s">
        <v>42701</v>
      </c>
      <c r="O714" s="2" t="s">
        <v>7064</v>
      </c>
      <c r="P714" s="2"/>
      <c r="Q714" s="2"/>
      <c r="R714" s="2"/>
      <c r="S714" s="62" t="s">
        <v>7065</v>
      </c>
      <c r="T714" s="2"/>
      <c r="U714" s="7" t="s">
        <v>7066</v>
      </c>
      <c r="V714" s="7" t="s">
        <v>7067</v>
      </c>
      <c r="W714" s="2"/>
      <c r="X714" s="56"/>
      <c r="Y714" s="7" t="s">
        <v>7068</v>
      </c>
      <c r="Z714" s="2"/>
      <c r="AA714" s="2" t="s">
        <v>7069</v>
      </c>
      <c r="AB714" s="2" t="s">
        <v>7070</v>
      </c>
      <c r="AC714" s="6" t="s">
        <v>7071</v>
      </c>
      <c r="AE714" t="str" cm="1">
        <f t="array" ref="AE714">AddGsmComma(D714)</f>
        <v>60/40% COTTON/POLYESTER COTTON-POLYESTER STRIPE INTERLOCK ,200 GSM</v>
      </c>
    </row>
    <row r="715" spans="1:31" ht="100" customHeight="1" x14ac:dyDescent="0.35">
      <c r="A715" s="4" t="s">
        <v>6990</v>
      </c>
      <c r="B715" s="2" t="s">
        <v>7072</v>
      </c>
      <c r="C715" s="2"/>
      <c r="D715" s="2" t="s">
        <v>48027</v>
      </c>
      <c r="E715" s="2">
        <v>220</v>
      </c>
      <c r="F715" s="2" t="s">
        <v>1549</v>
      </c>
      <c r="G715" s="2"/>
      <c r="H715" s="2"/>
      <c r="I715" s="2" t="s">
        <v>7073</v>
      </c>
      <c r="J715" s="2" t="s">
        <v>684</v>
      </c>
      <c r="K715" s="2">
        <v>220</v>
      </c>
      <c r="L715" s="2" t="s">
        <v>7074</v>
      </c>
      <c r="M715" s="2" t="s">
        <v>362</v>
      </c>
      <c r="N715" s="2" t="s">
        <v>42701</v>
      </c>
      <c r="O715" s="2" t="s">
        <v>7075</v>
      </c>
      <c r="P715" s="2" t="s">
        <v>7076</v>
      </c>
      <c r="Q715" s="2"/>
      <c r="R715" s="2"/>
      <c r="S715" s="62" t="s">
        <v>7077</v>
      </c>
      <c r="T715" s="7" t="s">
        <v>7078</v>
      </c>
      <c r="U715" s="7" t="s">
        <v>7079</v>
      </c>
      <c r="V715" s="7" t="s">
        <v>7080</v>
      </c>
      <c r="W715" s="2"/>
      <c r="X715" s="56"/>
      <c r="Y715" s="7" t="s">
        <v>7081</v>
      </c>
      <c r="Z715" s="7" t="s">
        <v>7082</v>
      </c>
      <c r="AA715" s="2" t="s">
        <v>44971</v>
      </c>
      <c r="AB715" s="2" t="s">
        <v>7083</v>
      </c>
      <c r="AC715" s="6" t="s">
        <v>49</v>
      </c>
      <c r="AE715" t="str" cm="1">
        <f t="array" ref="AE715">AddGsmComma(D715)</f>
        <v>48/48/4% POLYESTER/VISCOSE/ELASTANE STRETCH SINGLE JERSEY ,220 GSM</v>
      </c>
    </row>
    <row r="716" spans="1:31" ht="100" customHeight="1" x14ac:dyDescent="0.35">
      <c r="A716" s="4" t="s">
        <v>6990</v>
      </c>
      <c r="B716" s="2" t="s">
        <v>7084</v>
      </c>
      <c r="C716" s="2"/>
      <c r="D716" s="2" t="s">
        <v>48028</v>
      </c>
      <c r="E716" s="2">
        <v>116</v>
      </c>
      <c r="F716" s="2" t="s">
        <v>1015</v>
      </c>
      <c r="G716" s="2"/>
      <c r="H716" s="2"/>
      <c r="I716" s="2" t="s">
        <v>684</v>
      </c>
      <c r="J716" s="2" t="s">
        <v>684</v>
      </c>
      <c r="K716" s="2">
        <v>180</v>
      </c>
      <c r="L716" s="2" t="s">
        <v>7085</v>
      </c>
      <c r="M716" s="2" t="s">
        <v>206</v>
      </c>
      <c r="N716" s="2" t="s">
        <v>42715</v>
      </c>
      <c r="O716" s="2" t="s">
        <v>7086</v>
      </c>
      <c r="P716" s="2" t="s">
        <v>7087</v>
      </c>
      <c r="Q716" s="2"/>
      <c r="R716" s="2"/>
      <c r="S716" s="62" t="s">
        <v>7088</v>
      </c>
      <c r="T716" s="7" t="s">
        <v>7089</v>
      </c>
      <c r="U716" s="7" t="s">
        <v>7090</v>
      </c>
      <c r="V716" s="7" t="s">
        <v>7091</v>
      </c>
      <c r="W716" s="7" t="s">
        <v>7092</v>
      </c>
      <c r="X716" s="56"/>
      <c r="Y716" s="7" t="s">
        <v>7093</v>
      </c>
      <c r="Z716" s="2"/>
      <c r="AA716" s="2" t="s">
        <v>7094</v>
      </c>
      <c r="AB716" s="2" t="s">
        <v>7095</v>
      </c>
      <c r="AC716" s="6" t="s">
        <v>410</v>
      </c>
      <c r="AE716" t="str" cm="1">
        <f t="array" ref="AE716">AddGsmComma(D716)</f>
        <v>74/18/8% POLYESTER/TENCIL/ELASTANE STRETCH SINGLE JERSEY ,180 GSM</v>
      </c>
    </row>
    <row r="717" spans="1:31" ht="100" customHeight="1" x14ac:dyDescent="0.35">
      <c r="A717" s="4" t="s">
        <v>6990</v>
      </c>
      <c r="B717" s="2" t="s">
        <v>7096</v>
      </c>
      <c r="C717" s="2"/>
      <c r="D717" s="2" t="s">
        <v>48029</v>
      </c>
      <c r="E717" s="2">
        <v>656</v>
      </c>
      <c r="F717" s="2"/>
      <c r="G717" s="2"/>
      <c r="H717" s="2"/>
      <c r="I717" s="2" t="s">
        <v>4446</v>
      </c>
      <c r="J717" s="2" t="s">
        <v>7097</v>
      </c>
      <c r="K717" s="2">
        <v>191</v>
      </c>
      <c r="L717" s="2" t="s">
        <v>6410</v>
      </c>
      <c r="M717" s="2" t="s">
        <v>1540</v>
      </c>
      <c r="N717" s="2" t="s">
        <v>42701</v>
      </c>
      <c r="O717" s="2" t="s">
        <v>6410</v>
      </c>
      <c r="P717" s="2"/>
      <c r="Q717" s="2"/>
      <c r="R717" s="2"/>
      <c r="S717" s="62" t="s">
        <v>7098</v>
      </c>
      <c r="T717" s="2"/>
      <c r="U717" s="7" t="s">
        <v>7099</v>
      </c>
      <c r="V717" s="2"/>
      <c r="W717" s="2"/>
      <c r="X717" s="56"/>
      <c r="Y717" s="7" t="s">
        <v>7100</v>
      </c>
      <c r="Z717" s="7" t="s">
        <v>7101</v>
      </c>
      <c r="AA717" s="2" t="s">
        <v>7102</v>
      </c>
      <c r="AB717" s="2" t="s">
        <v>7103</v>
      </c>
      <c r="AC717" s="6" t="s">
        <v>2251</v>
      </c>
      <c r="AD717" s="71" t="s">
        <v>7104</v>
      </c>
      <c r="AE717" t="str" cm="1">
        <f t="array" ref="AE717">AddGsmComma(D717)</f>
        <v>100% POLYESTER(FILAMENT) MESH/ALTERNATIVE BIRDS EYE INTERLOCK ,191 GSM</v>
      </c>
    </row>
    <row r="718" spans="1:31" ht="100" customHeight="1" x14ac:dyDescent="0.35">
      <c r="A718" s="4" t="s">
        <v>6990</v>
      </c>
      <c r="B718" s="2" t="s">
        <v>7105</v>
      </c>
      <c r="C718" s="2"/>
      <c r="D718" s="2" t="s">
        <v>48030</v>
      </c>
      <c r="E718" s="2">
        <v>125</v>
      </c>
      <c r="F718" s="2" t="s">
        <v>557</v>
      </c>
      <c r="G718" s="2"/>
      <c r="H718" s="2"/>
      <c r="I718" s="2" t="s">
        <v>4569</v>
      </c>
      <c r="J718" s="2" t="s">
        <v>2226</v>
      </c>
      <c r="K718" s="2">
        <v>175</v>
      </c>
      <c r="L718" s="2" t="s">
        <v>7106</v>
      </c>
      <c r="M718" s="2" t="s">
        <v>652</v>
      </c>
      <c r="N718" s="2" t="s">
        <v>42701</v>
      </c>
      <c r="O718" s="2" t="s">
        <v>7107</v>
      </c>
      <c r="P718" s="2" t="s">
        <v>7108</v>
      </c>
      <c r="Q718" s="2"/>
      <c r="R718" s="2"/>
      <c r="S718" s="62" t="s">
        <v>7109</v>
      </c>
      <c r="T718" s="7" t="s">
        <v>7110</v>
      </c>
      <c r="U718" s="7" t="s">
        <v>7111</v>
      </c>
      <c r="V718" s="7" t="s">
        <v>7112</v>
      </c>
      <c r="W718" s="2"/>
      <c r="X718" s="56"/>
      <c r="Y718" s="7" t="s">
        <v>7113</v>
      </c>
      <c r="Z718" s="7" t="s">
        <v>7114</v>
      </c>
      <c r="AA718" s="2" t="s">
        <v>5541</v>
      </c>
      <c r="AB718" s="2" t="s">
        <v>5542</v>
      </c>
      <c r="AC718" s="6" t="s">
        <v>49</v>
      </c>
      <c r="AD718" s="71">
        <v>14</v>
      </c>
      <c r="AE718" t="str" cm="1">
        <f t="array" ref="AE718">AddGsmComma(D718)</f>
        <v>48/47/5% COTTON/POLYESTER/ELASTANE PIN STRIPE SINGLE JERSEY ,175 GSM</v>
      </c>
    </row>
    <row r="719" spans="1:31" ht="100" customHeight="1" x14ac:dyDescent="0.35">
      <c r="A719" s="4" t="s">
        <v>6990</v>
      </c>
      <c r="B719" s="2" t="s">
        <v>7115</v>
      </c>
      <c r="C719" s="2"/>
      <c r="D719" s="2" t="s">
        <v>48031</v>
      </c>
      <c r="E719" s="2"/>
      <c r="F719" s="2" t="s">
        <v>557</v>
      </c>
      <c r="G719" s="2"/>
      <c r="H719" s="2"/>
      <c r="I719" s="2" t="s">
        <v>4817</v>
      </c>
      <c r="J719" s="2" t="s">
        <v>7116</v>
      </c>
      <c r="K719" s="2">
        <v>180</v>
      </c>
      <c r="L719" s="2" t="s">
        <v>7117</v>
      </c>
      <c r="M719" s="2"/>
      <c r="N719" s="2" t="s">
        <v>42701</v>
      </c>
      <c r="O719" s="2" t="s">
        <v>7118</v>
      </c>
      <c r="P719" s="2" t="s">
        <v>7119</v>
      </c>
      <c r="Q719" s="2"/>
      <c r="R719" s="2"/>
      <c r="S719" s="62" t="s">
        <v>7120</v>
      </c>
      <c r="T719" s="7" t="s">
        <v>7121</v>
      </c>
      <c r="U719" s="7" t="s">
        <v>7122</v>
      </c>
      <c r="V719" s="7" t="s">
        <v>7123</v>
      </c>
      <c r="W719" s="2"/>
      <c r="X719" s="56"/>
      <c r="Y719" s="2"/>
      <c r="Z719" s="2"/>
      <c r="AA719" s="2" t="s">
        <v>7124</v>
      </c>
      <c r="AB719" s="2" t="s">
        <v>7125</v>
      </c>
      <c r="AC719" s="6" t="s">
        <v>7126</v>
      </c>
      <c r="AE719" t="str" cm="1">
        <f t="array" ref="AE719">AddGsmComma(D719)</f>
        <v>58/35/7% POLYESTER/COTTON/VISCOSE FLUORESCENT LOOP FRENCH ,180 GSM</v>
      </c>
    </row>
    <row r="720" spans="1:31" ht="100" customHeight="1" x14ac:dyDescent="0.35">
      <c r="A720" s="4" t="s">
        <v>6990</v>
      </c>
      <c r="B720" s="2" t="s">
        <v>7127</v>
      </c>
      <c r="C720" s="2"/>
      <c r="D720" s="2" t="s">
        <v>48032</v>
      </c>
      <c r="E720" s="2"/>
      <c r="F720" s="2" t="s">
        <v>557</v>
      </c>
      <c r="G720" s="2"/>
      <c r="H720" s="2"/>
      <c r="I720" s="2" t="s">
        <v>4817</v>
      </c>
      <c r="J720" s="2" t="s">
        <v>2794</v>
      </c>
      <c r="K720" s="2">
        <v>240</v>
      </c>
      <c r="L720" s="2" t="s">
        <v>7128</v>
      </c>
      <c r="M720" s="2"/>
      <c r="N720" s="2" t="s">
        <v>42701</v>
      </c>
      <c r="O720" s="2" t="s">
        <v>7129</v>
      </c>
      <c r="P720" s="2" t="s">
        <v>7130</v>
      </c>
      <c r="Q720" s="2"/>
      <c r="R720" s="2"/>
      <c r="S720" s="62" t="s">
        <v>7131</v>
      </c>
      <c r="T720" s="7" t="s">
        <v>7132</v>
      </c>
      <c r="U720" s="7" t="s">
        <v>7133</v>
      </c>
      <c r="V720" s="7" t="s">
        <v>7134</v>
      </c>
      <c r="W720" s="2"/>
      <c r="X720" s="56"/>
      <c r="Y720" s="2"/>
      <c r="Z720" s="2"/>
      <c r="AA720" s="2" t="s">
        <v>7135</v>
      </c>
      <c r="AB720" s="2" t="s">
        <v>7136</v>
      </c>
      <c r="AC720" s="6" t="s">
        <v>7126</v>
      </c>
      <c r="AE720" t="str" cm="1">
        <f t="array" ref="AE720">AddGsmComma(D720)</f>
        <v>80/20% POLYESTER/COTTON FRENCH TERRY ,240 GSM</v>
      </c>
    </row>
    <row r="721" spans="1:31" ht="100" customHeight="1" x14ac:dyDescent="0.35">
      <c r="A721" s="4" t="s">
        <v>6990</v>
      </c>
      <c r="B721" s="2" t="s">
        <v>7137</v>
      </c>
      <c r="C721" s="2"/>
      <c r="D721" s="2" t="s">
        <v>48033</v>
      </c>
      <c r="E721" s="2"/>
      <c r="F721" s="2" t="s">
        <v>557</v>
      </c>
      <c r="G721" s="2"/>
      <c r="H721" s="2"/>
      <c r="I721" s="2" t="s">
        <v>4446</v>
      </c>
      <c r="J721" s="2" t="s">
        <v>7138</v>
      </c>
      <c r="K721" s="2">
        <v>220</v>
      </c>
      <c r="L721" s="2" t="s">
        <v>1363</v>
      </c>
      <c r="M721" s="2"/>
      <c r="N721" s="2" t="s">
        <v>42701</v>
      </c>
      <c r="O721" s="2" t="s">
        <v>7139</v>
      </c>
      <c r="P721" s="2"/>
      <c r="Q721" s="2"/>
      <c r="R721" s="2"/>
      <c r="S721" s="62" t="s">
        <v>7140</v>
      </c>
      <c r="T721" s="7" t="s">
        <v>7141</v>
      </c>
      <c r="U721" s="7" t="s">
        <v>7142</v>
      </c>
      <c r="V721" s="7" t="s">
        <v>7143</v>
      </c>
      <c r="W721" s="2"/>
      <c r="X721" s="192" t="s">
        <v>7144</v>
      </c>
      <c r="Y721" s="2"/>
      <c r="Z721" s="7" t="s">
        <v>7145</v>
      </c>
      <c r="AA721" s="2" t="s">
        <v>7146</v>
      </c>
      <c r="AB721" s="2" t="s">
        <v>7147</v>
      </c>
      <c r="AC721" s="6" t="s">
        <v>7148</v>
      </c>
      <c r="AE721" t="str" cm="1">
        <f t="array" ref="AE721">AddGsmComma(D721)</f>
        <v>100% POLYESTER FANCY INTERLOCK ,220 GSM</v>
      </c>
    </row>
    <row r="722" spans="1:31" ht="100" customHeight="1" x14ac:dyDescent="0.35">
      <c r="A722" s="4" t="s">
        <v>7149</v>
      </c>
      <c r="B722" s="2" t="s">
        <v>7150</v>
      </c>
      <c r="C722" s="2"/>
      <c r="D722" s="2" t="s">
        <v>48034</v>
      </c>
      <c r="E722" s="2">
        <v>584</v>
      </c>
      <c r="F722" s="2" t="s">
        <v>683</v>
      </c>
      <c r="G722" s="2"/>
      <c r="H722" s="2"/>
      <c r="I722" s="2" t="s">
        <v>51</v>
      </c>
      <c r="J722" s="2" t="s">
        <v>7151</v>
      </c>
      <c r="K722" s="2">
        <v>225</v>
      </c>
      <c r="L722" s="2" t="s">
        <v>53</v>
      </c>
      <c r="M722" s="2" t="s">
        <v>206</v>
      </c>
      <c r="N722" s="2" t="s">
        <v>42735</v>
      </c>
      <c r="O722" s="2"/>
      <c r="P722" s="2"/>
      <c r="Q722" s="2"/>
      <c r="R722" s="2"/>
      <c r="S722" s="62" t="s">
        <v>7152</v>
      </c>
      <c r="T722" s="7" t="s">
        <v>7153</v>
      </c>
      <c r="U722" s="7" t="s">
        <v>7154</v>
      </c>
      <c r="V722" s="7" t="s">
        <v>7155</v>
      </c>
      <c r="W722" s="7" t="s">
        <v>7156</v>
      </c>
      <c r="X722" s="56"/>
      <c r="Y722" s="7" t="s">
        <v>7157</v>
      </c>
      <c r="Z722" s="2"/>
      <c r="AA722" s="2" t="s">
        <v>7158</v>
      </c>
      <c r="AB722" s="2" t="s">
        <v>7159</v>
      </c>
      <c r="AC722" s="6" t="s">
        <v>710</v>
      </c>
      <c r="AD722" s="71">
        <v>18</v>
      </c>
      <c r="AE722" t="str" cm="1">
        <f t="array" ref="AE722">AddGsmComma(D722)</f>
        <v>100% COTTON HEAVY SINGLE JERSEY(2 PLY) ,225 GSM</v>
      </c>
    </row>
    <row r="723" spans="1:31" ht="100" customHeight="1" x14ac:dyDescent="0.35">
      <c r="A723" s="4" t="s">
        <v>7149</v>
      </c>
      <c r="B723" s="2" t="s">
        <v>7160</v>
      </c>
      <c r="C723" s="2"/>
      <c r="D723" s="2" t="s">
        <v>48035</v>
      </c>
      <c r="E723" s="2">
        <v>24</v>
      </c>
      <c r="F723" s="2"/>
      <c r="G723" s="2"/>
      <c r="H723" s="2"/>
      <c r="I723" s="2" t="s">
        <v>51</v>
      </c>
      <c r="J723" s="2" t="s">
        <v>7073</v>
      </c>
      <c r="K723" s="2">
        <v>255</v>
      </c>
      <c r="L723" s="2" t="s">
        <v>4760</v>
      </c>
      <c r="M723" s="2" t="s">
        <v>1202</v>
      </c>
      <c r="N723" s="2" t="s">
        <v>42701</v>
      </c>
      <c r="O723" s="2"/>
      <c r="P723" s="2"/>
      <c r="Q723" s="2"/>
      <c r="R723" s="2"/>
      <c r="S723" s="62" t="s">
        <v>7161</v>
      </c>
      <c r="T723" s="7" t="s">
        <v>7162</v>
      </c>
      <c r="U723" s="7" t="s">
        <v>7163</v>
      </c>
      <c r="V723" s="2"/>
      <c r="W723" s="2"/>
      <c r="X723" s="56"/>
      <c r="Y723" s="7" t="s">
        <v>7164</v>
      </c>
      <c r="Z723" s="2"/>
      <c r="AA723" s="2" t="s">
        <v>7165</v>
      </c>
      <c r="AB723" s="2" t="s">
        <v>4386</v>
      </c>
      <c r="AC723" s="6" t="s">
        <v>2089</v>
      </c>
      <c r="AE723" t="str" cm="1">
        <f t="array" ref="AE723">AddGsmComma(D723)</f>
        <v>75/25% COTTON/POLYESTER TWISTED SINGLE JERSEY ,255 GSM</v>
      </c>
    </row>
    <row r="724" spans="1:31" ht="100" customHeight="1" x14ac:dyDescent="0.35">
      <c r="A724" s="4" t="s">
        <v>7149</v>
      </c>
      <c r="B724" s="2" t="s">
        <v>7166</v>
      </c>
      <c r="C724" s="2"/>
      <c r="D724" s="2" t="s">
        <v>48036</v>
      </c>
      <c r="E724" s="2"/>
      <c r="F724" s="2"/>
      <c r="G724" s="2"/>
      <c r="H724" s="2"/>
      <c r="I724" s="2" t="s">
        <v>4569</v>
      </c>
      <c r="J724" s="2" t="s">
        <v>7167</v>
      </c>
      <c r="K724" s="2">
        <v>315</v>
      </c>
      <c r="L724" s="2" t="s">
        <v>4507</v>
      </c>
      <c r="M724" s="2"/>
      <c r="N724" s="2" t="s">
        <v>42701</v>
      </c>
      <c r="O724" s="2" t="s">
        <v>7168</v>
      </c>
      <c r="P724" s="2" t="s">
        <v>7169</v>
      </c>
      <c r="Q724" s="2"/>
      <c r="R724" s="2"/>
      <c r="S724" s="62" t="s">
        <v>7170</v>
      </c>
      <c r="T724" s="7" t="s">
        <v>7171</v>
      </c>
      <c r="U724" s="7" t="s">
        <v>7172</v>
      </c>
      <c r="V724" s="7" t="s">
        <v>7173</v>
      </c>
      <c r="W724" s="2"/>
      <c r="X724" s="56"/>
      <c r="Y724" s="2"/>
      <c r="Z724" s="2"/>
      <c r="AA724" s="2" t="s">
        <v>7174</v>
      </c>
      <c r="AB724" s="2" t="s">
        <v>7175</v>
      </c>
      <c r="AC724" s="6" t="s">
        <v>6050</v>
      </c>
      <c r="AE724" t="str" cm="1">
        <f t="array" ref="AE724">AddGsmComma(D724)</f>
        <v>84/16% COTTON/POLYESTER PLAITED SINGLE LACOSTE ,315 GSM</v>
      </c>
    </row>
    <row r="725" spans="1:31" ht="100" customHeight="1" x14ac:dyDescent="0.35">
      <c r="A725" s="50" t="s">
        <v>7149</v>
      </c>
      <c r="B725" s="36" t="s">
        <v>7176</v>
      </c>
      <c r="C725" s="36"/>
      <c r="D725" s="36" t="s">
        <v>48037</v>
      </c>
      <c r="E725" s="36">
        <v>448</v>
      </c>
      <c r="F725" s="36"/>
      <c r="G725" s="36"/>
      <c r="H725" s="36"/>
      <c r="I725" s="36" t="s">
        <v>7177</v>
      </c>
      <c r="J725" s="36" t="s">
        <v>5738</v>
      </c>
      <c r="K725" s="36">
        <v>260</v>
      </c>
      <c r="L725" s="36" t="s">
        <v>7178</v>
      </c>
      <c r="M725" s="36" t="s">
        <v>226</v>
      </c>
      <c r="N725" s="36" t="s">
        <v>42701</v>
      </c>
      <c r="O725" s="36" t="s">
        <v>7179</v>
      </c>
      <c r="P725" s="36" t="s">
        <v>7180</v>
      </c>
      <c r="Q725" s="2"/>
      <c r="R725" s="2"/>
      <c r="S725" s="62" t="s">
        <v>7181</v>
      </c>
      <c r="T725" s="36"/>
      <c r="U725" s="51" t="s">
        <v>7182</v>
      </c>
      <c r="V725" s="36"/>
      <c r="W725" s="2"/>
      <c r="X725" s="193"/>
      <c r="Y725" s="51" t="s">
        <v>7183</v>
      </c>
      <c r="Z725" s="51" t="s">
        <v>7184</v>
      </c>
      <c r="AA725" s="2" t="s">
        <v>7185</v>
      </c>
      <c r="AB725" s="36" t="s">
        <v>7186</v>
      </c>
      <c r="AC725" s="21" t="s">
        <v>49</v>
      </c>
      <c r="AE725" t="str" cm="1">
        <f t="array" ref="AE725">AddGsmComma(D725)</f>
        <v>50/50% POLYESTER/COTTON PLAITED SINGLE JERSEY ,260 GSM</v>
      </c>
    </row>
    <row r="726" spans="1:31" ht="100" customHeight="1" x14ac:dyDescent="0.35">
      <c r="A726" s="50" t="s">
        <v>7149</v>
      </c>
      <c r="B726" s="2" t="s">
        <v>7187</v>
      </c>
      <c r="C726" s="2"/>
      <c r="D726" s="2" t="s">
        <v>44972</v>
      </c>
      <c r="E726" s="2" t="s">
        <v>7188</v>
      </c>
      <c r="F726" s="2" t="s">
        <v>333</v>
      </c>
      <c r="G726" s="2"/>
      <c r="H726" s="2"/>
      <c r="I726" s="2" t="s">
        <v>51</v>
      </c>
      <c r="J726" s="2" t="s">
        <v>7189</v>
      </c>
      <c r="K726" s="2">
        <v>230</v>
      </c>
      <c r="L726" s="2" t="s">
        <v>3572</v>
      </c>
      <c r="M726" s="2" t="s">
        <v>1077</v>
      </c>
      <c r="N726" s="2" t="s">
        <v>42702</v>
      </c>
      <c r="O726" s="2" t="s">
        <v>44973</v>
      </c>
      <c r="P726" s="2" t="s">
        <v>44974</v>
      </c>
      <c r="S726" s="62" t="s">
        <v>7190</v>
      </c>
      <c r="T726" s="7"/>
      <c r="U726" s="7" t="s">
        <v>7191</v>
      </c>
      <c r="V726" s="7"/>
      <c r="W726" s="7" t="s">
        <v>7192</v>
      </c>
      <c r="X726" s="192"/>
      <c r="Y726" s="7" t="s">
        <v>7193</v>
      </c>
      <c r="Z726" s="7" t="s">
        <v>7194</v>
      </c>
      <c r="AA726" s="1" t="s">
        <v>7195</v>
      </c>
      <c r="AB726" s="2" t="s">
        <v>7196</v>
      </c>
      <c r="AC726" s="2" t="s">
        <v>3236</v>
      </c>
      <c r="AD726" s="2"/>
      <c r="AE726" t="str" cm="1">
        <f t="array" ref="AE726">AddGsmComma(D726)</f>
        <v>70/30% COTTON/POLYESTER THERMOLITE PLAITED JERSEY 230</v>
      </c>
    </row>
    <row r="727" spans="1:31" ht="100" customHeight="1" x14ac:dyDescent="0.35">
      <c r="A727" s="50" t="s">
        <v>7149</v>
      </c>
      <c r="B727" s="2" t="s">
        <v>7197</v>
      </c>
      <c r="C727" s="2"/>
      <c r="D727" s="2" t="s">
        <v>44975</v>
      </c>
      <c r="E727" s="2" t="s">
        <v>7198</v>
      </c>
      <c r="F727" s="2" t="s">
        <v>333</v>
      </c>
      <c r="G727" s="2" t="s">
        <v>7199</v>
      </c>
      <c r="H727" s="2"/>
      <c r="I727" s="2" t="s">
        <v>51</v>
      </c>
      <c r="J727" s="2" t="s">
        <v>7200</v>
      </c>
      <c r="K727" s="2">
        <v>220</v>
      </c>
      <c r="L727" s="2" t="s">
        <v>7201</v>
      </c>
      <c r="M727" s="2" t="s">
        <v>1157</v>
      </c>
      <c r="N727" s="2" t="s">
        <v>42767</v>
      </c>
      <c r="O727" s="2" t="s">
        <v>44976</v>
      </c>
      <c r="P727" s="2" t="s">
        <v>44977</v>
      </c>
      <c r="S727" s="62" t="s">
        <v>7202</v>
      </c>
      <c r="T727" s="7" t="s">
        <v>7203</v>
      </c>
      <c r="U727" s="7" t="s">
        <v>7204</v>
      </c>
      <c r="V727" s="7" t="s">
        <v>7205</v>
      </c>
      <c r="W727" s="7" t="s">
        <v>7206</v>
      </c>
      <c r="X727" s="192"/>
      <c r="Y727" s="7" t="s">
        <v>7207</v>
      </c>
      <c r="Z727" s="7" t="s">
        <v>7208</v>
      </c>
      <c r="AA727" s="1" t="s">
        <v>7209</v>
      </c>
      <c r="AB727" s="2" t="s">
        <v>7210</v>
      </c>
      <c r="AC727" s="2" t="s">
        <v>7211</v>
      </c>
      <c r="AD727" s="2"/>
      <c r="AE727" t="str" cm="1">
        <f t="array" ref="AE727">AddGsmComma(D727)</f>
        <v>78/22% COTTON/POLYESTER SEE-THOURGH TWISTED SLUB SJ 220</v>
      </c>
    </row>
    <row r="728" spans="1:31" ht="100" customHeight="1" x14ac:dyDescent="0.35">
      <c r="A728" s="12" t="s">
        <v>7149</v>
      </c>
      <c r="B728" s="13" t="s">
        <v>7212</v>
      </c>
      <c r="C728" s="13"/>
      <c r="D728" s="13" t="s">
        <v>48038</v>
      </c>
      <c r="E728" s="13">
        <v>1039</v>
      </c>
      <c r="F728" s="13" t="s">
        <v>0</v>
      </c>
      <c r="G728" s="13"/>
      <c r="H728" s="13"/>
      <c r="I728" s="13" t="s">
        <v>7177</v>
      </c>
      <c r="J728" s="13" t="s">
        <v>5738</v>
      </c>
      <c r="K728" s="13">
        <v>290</v>
      </c>
      <c r="L728" s="13" t="s">
        <v>7178</v>
      </c>
      <c r="M728" s="13" t="s">
        <v>2734</v>
      </c>
      <c r="N728" s="13" t="s">
        <v>42701</v>
      </c>
      <c r="O728" s="13" t="s">
        <v>7213</v>
      </c>
      <c r="P728" s="13"/>
      <c r="Q728" s="2"/>
      <c r="R728" s="2"/>
      <c r="S728" s="62" t="s">
        <v>7214</v>
      </c>
      <c r="T728" s="14" t="s">
        <v>6471</v>
      </c>
      <c r="U728" s="14" t="s">
        <v>7215</v>
      </c>
      <c r="V728" s="14" t="s">
        <v>7216</v>
      </c>
      <c r="W728" s="2"/>
      <c r="X728" s="191"/>
      <c r="Y728" s="14" t="s">
        <v>7217</v>
      </c>
      <c r="Z728" s="13"/>
      <c r="AA728" s="2" t="s">
        <v>7012</v>
      </c>
      <c r="AB728" s="13" t="s">
        <v>774</v>
      </c>
      <c r="AC728" s="23" t="s">
        <v>7218</v>
      </c>
      <c r="AE728" t="str" cm="1">
        <f t="array" ref="AE728">AddGsmComma(D728)</f>
        <v>50/50% POLYESTER/COTTON PLAITED SINGLE JERSEY ,290 GSM</v>
      </c>
    </row>
    <row r="729" spans="1:31" ht="100" customHeight="1" x14ac:dyDescent="0.35">
      <c r="A729" s="4" t="s">
        <v>7149</v>
      </c>
      <c r="B729" s="2" t="s">
        <v>7219</v>
      </c>
      <c r="C729" s="2"/>
      <c r="D729" s="2" t="s">
        <v>48039</v>
      </c>
      <c r="E729" s="2" t="s">
        <v>7220</v>
      </c>
      <c r="F729" s="2" t="s">
        <v>7221</v>
      </c>
      <c r="G729" s="2"/>
      <c r="H729" s="2"/>
      <c r="I729" s="2" t="s">
        <v>51</v>
      </c>
      <c r="J729" s="2" t="s">
        <v>5738</v>
      </c>
      <c r="K729" s="2">
        <v>200</v>
      </c>
      <c r="L729" s="2" t="s">
        <v>4532</v>
      </c>
      <c r="M729" s="2" t="s">
        <v>362</v>
      </c>
      <c r="N729" s="2" t="s">
        <v>42768</v>
      </c>
      <c r="O729" s="2" t="s">
        <v>7222</v>
      </c>
      <c r="P729" s="2" t="s">
        <v>7223</v>
      </c>
      <c r="Q729" s="2"/>
      <c r="R729" s="2"/>
      <c r="S729" s="62" t="s">
        <v>7224</v>
      </c>
      <c r="T729" s="7"/>
      <c r="U729" s="7" t="s">
        <v>7225</v>
      </c>
      <c r="V729" s="7"/>
      <c r="W729" s="7" t="s">
        <v>7226</v>
      </c>
      <c r="X729" s="56"/>
      <c r="Y729" s="7" t="s">
        <v>7227</v>
      </c>
      <c r="Z729" s="7" t="s">
        <v>7184</v>
      </c>
      <c r="AA729" s="2" t="s">
        <v>7228</v>
      </c>
      <c r="AB729" s="2" t="s">
        <v>7229</v>
      </c>
      <c r="AC729" s="6" t="s">
        <v>7230</v>
      </c>
      <c r="AE729" t="str" cm="1">
        <f t="array" ref="AE729">AddGsmComma(D729)</f>
        <v>65/35% COTTON/POLYESTER PLAITED SINGLE JERSEY ,200 GSM</v>
      </c>
    </row>
    <row r="730" spans="1:31" ht="100" customHeight="1" x14ac:dyDescent="0.35">
      <c r="A730" s="4" t="s">
        <v>7149</v>
      </c>
      <c r="B730" s="2" t="s">
        <v>7231</v>
      </c>
      <c r="C730" s="2"/>
      <c r="D730" s="2" t="s">
        <v>48040</v>
      </c>
      <c r="E730" s="2"/>
      <c r="F730" s="2"/>
      <c r="G730" s="2"/>
      <c r="H730" s="2"/>
      <c r="I730" s="2" t="s">
        <v>51</v>
      </c>
      <c r="J730" s="2" t="s">
        <v>7232</v>
      </c>
      <c r="K730" s="2">
        <v>165</v>
      </c>
      <c r="L730" s="2" t="s">
        <v>4760</v>
      </c>
      <c r="M730" s="2"/>
      <c r="N730" s="2" t="s">
        <v>42701</v>
      </c>
      <c r="O730" s="2"/>
      <c r="P730" s="2"/>
      <c r="Q730" s="2"/>
      <c r="R730" s="2"/>
      <c r="S730" s="62" t="s">
        <v>7233</v>
      </c>
      <c r="T730" s="2"/>
      <c r="U730" s="7" t="s">
        <v>7234</v>
      </c>
      <c r="V730" s="2"/>
      <c r="W730" s="2"/>
      <c r="X730" s="56"/>
      <c r="Y730" s="2"/>
      <c r="Z730" s="2"/>
      <c r="AA730" s="2" t="s">
        <v>7235</v>
      </c>
      <c r="AB730" s="2" t="s">
        <v>7236</v>
      </c>
      <c r="AC730" s="6" t="s">
        <v>680</v>
      </c>
      <c r="AE730" t="str" cm="1">
        <f t="array" ref="AE730">AddGsmComma(D730)</f>
        <v>75/25% COTTON/POLYESTER PLAITED SLUB SINGLE JERSEY ,165 GSM</v>
      </c>
    </row>
    <row r="731" spans="1:31" ht="100" customHeight="1" x14ac:dyDescent="0.35">
      <c r="A731" s="4" t="s">
        <v>7149</v>
      </c>
      <c r="B731" s="2" t="s">
        <v>7237</v>
      </c>
      <c r="C731" s="2"/>
      <c r="D731" s="2" t="s">
        <v>48041</v>
      </c>
      <c r="E731" s="2">
        <v>554</v>
      </c>
      <c r="F731" s="2"/>
      <c r="G731" s="2"/>
      <c r="H731" s="2"/>
      <c r="I731" s="2" t="s">
        <v>37</v>
      </c>
      <c r="J731" s="2" t="s">
        <v>7238</v>
      </c>
      <c r="K731" s="2">
        <v>237</v>
      </c>
      <c r="L731" s="2" t="s">
        <v>4165</v>
      </c>
      <c r="M731" s="2"/>
      <c r="N731" s="2" t="s">
        <v>42701</v>
      </c>
      <c r="O731" s="2"/>
      <c r="P731" s="2"/>
      <c r="Q731" s="2"/>
      <c r="R731" s="2"/>
      <c r="S731" s="62" t="s">
        <v>7239</v>
      </c>
      <c r="T731" s="7" t="s">
        <v>6633</v>
      </c>
      <c r="U731" s="7" t="s">
        <v>7240</v>
      </c>
      <c r="V731" s="2"/>
      <c r="W731" s="2"/>
      <c r="X731" s="56"/>
      <c r="Y731" s="7" t="s">
        <v>7241</v>
      </c>
      <c r="Z731" s="2"/>
      <c r="AA731" s="2" t="s">
        <v>7242</v>
      </c>
      <c r="AB731" s="2" t="s">
        <v>7243</v>
      </c>
      <c r="AC731" s="6" t="s">
        <v>49</v>
      </c>
      <c r="AE731" t="str" cm="1">
        <f t="array" ref="AE731">AddGsmComma(D731)</f>
        <v>100% COTTON(Y/D) CROSS Y/D PLAITED JERSEY ,237 GSM</v>
      </c>
    </row>
    <row r="732" spans="1:31" ht="100" customHeight="1" x14ac:dyDescent="0.35">
      <c r="A732" s="4" t="s">
        <v>7149</v>
      </c>
      <c r="B732" s="2" t="s">
        <v>7244</v>
      </c>
      <c r="C732" s="2"/>
      <c r="D732" s="2" t="s">
        <v>48042</v>
      </c>
      <c r="E732" s="2" t="s">
        <v>7245</v>
      </c>
      <c r="F732" s="2"/>
      <c r="G732" s="2"/>
      <c r="H732" s="2"/>
      <c r="I732" s="2" t="s">
        <v>51</v>
      </c>
      <c r="J732" s="2" t="s">
        <v>5738</v>
      </c>
      <c r="K732" s="2">
        <v>220</v>
      </c>
      <c r="L732" s="2" t="s">
        <v>7246</v>
      </c>
      <c r="M732" s="2" t="s">
        <v>2734</v>
      </c>
      <c r="N732" s="2" t="s">
        <v>42701</v>
      </c>
      <c r="O732" s="2"/>
      <c r="P732" s="2"/>
      <c r="Q732" s="2"/>
      <c r="R732" s="2"/>
      <c r="S732" s="62" t="s">
        <v>7247</v>
      </c>
      <c r="T732" s="7" t="s">
        <v>7248</v>
      </c>
      <c r="U732" s="7" t="s">
        <v>7249</v>
      </c>
      <c r="V732" s="2"/>
      <c r="W732" s="2"/>
      <c r="X732" s="56"/>
      <c r="Y732" s="2"/>
      <c r="Z732" s="2"/>
      <c r="AA732" s="2" t="s">
        <v>7250</v>
      </c>
      <c r="AB732" s="2" t="s">
        <v>7251</v>
      </c>
      <c r="AC732" s="6" t="s">
        <v>7252</v>
      </c>
      <c r="AD732" s="71">
        <v>21</v>
      </c>
      <c r="AE732" t="str" cm="1">
        <f t="array" ref="AE732">AddGsmComma(D732)</f>
        <v>65/35% VISCOSE/POLYESTER PLAITED SINGLE JERSEY ,220 GSM</v>
      </c>
    </row>
    <row r="733" spans="1:31" ht="100" customHeight="1" x14ac:dyDescent="0.35">
      <c r="A733" s="4" t="s">
        <v>7149</v>
      </c>
      <c r="B733" s="2" t="s">
        <v>7253</v>
      </c>
      <c r="C733" s="2"/>
      <c r="D733" s="2" t="s">
        <v>48043</v>
      </c>
      <c r="E733" s="2">
        <v>473</v>
      </c>
      <c r="F733" s="2" t="s">
        <v>78</v>
      </c>
      <c r="G733" s="2"/>
      <c r="H733" s="2"/>
      <c r="I733" s="2" t="s">
        <v>51</v>
      </c>
      <c r="J733" s="2" t="s">
        <v>5738</v>
      </c>
      <c r="K733" s="2">
        <v>230</v>
      </c>
      <c r="L733" s="2" t="s">
        <v>7254</v>
      </c>
      <c r="M733" s="2" t="s">
        <v>2734</v>
      </c>
      <c r="N733" s="2" t="s">
        <v>42702</v>
      </c>
      <c r="O733" s="2"/>
      <c r="P733" s="2"/>
      <c r="Q733" s="2"/>
      <c r="R733" s="2"/>
      <c r="S733" s="62" t="s">
        <v>7255</v>
      </c>
      <c r="T733" s="7" t="s">
        <v>7256</v>
      </c>
      <c r="U733" s="7" t="s">
        <v>7257</v>
      </c>
      <c r="V733" s="2"/>
      <c r="W733" s="7" t="s">
        <v>7258</v>
      </c>
      <c r="X733" s="56"/>
      <c r="Y733" s="7" t="s">
        <v>7259</v>
      </c>
      <c r="Z733" s="7" t="s">
        <v>7260</v>
      </c>
      <c r="AA733" s="2" t="s">
        <v>7250</v>
      </c>
      <c r="AB733" s="2" t="s">
        <v>7251</v>
      </c>
      <c r="AC733" s="6" t="s">
        <v>7252</v>
      </c>
      <c r="AD733" s="71">
        <v>15</v>
      </c>
      <c r="AE733" t="str" cm="1">
        <f t="array" ref="AE733">AddGsmComma(D733)</f>
        <v>67/33% VISCOSE/POLYESTER PLAITED SINGLE JERSEY ,230 GSM</v>
      </c>
    </row>
    <row r="734" spans="1:31" ht="100" customHeight="1" x14ac:dyDescent="0.35">
      <c r="A734" s="4" t="s">
        <v>7149</v>
      </c>
      <c r="B734" s="2" t="s">
        <v>7261</v>
      </c>
      <c r="C734" s="2"/>
      <c r="D734" s="2" t="s">
        <v>48044</v>
      </c>
      <c r="E734" s="2" t="s">
        <v>7262</v>
      </c>
      <c r="F734" s="2" t="s">
        <v>2849</v>
      </c>
      <c r="G734" s="2"/>
      <c r="H734" s="2"/>
      <c r="I734" s="2" t="s">
        <v>51</v>
      </c>
      <c r="J734" s="2" t="s">
        <v>7263</v>
      </c>
      <c r="K734" s="2">
        <v>180</v>
      </c>
      <c r="L734" s="2" t="s">
        <v>7264</v>
      </c>
      <c r="M734" s="2" t="s">
        <v>673</v>
      </c>
      <c r="N734" s="2" t="s">
        <v>42715</v>
      </c>
      <c r="O734" s="2" t="s">
        <v>44978</v>
      </c>
      <c r="P734" s="2" t="s">
        <v>44979</v>
      </c>
      <c r="Q734" s="2"/>
      <c r="R734" s="2"/>
      <c r="S734" s="62" t="s">
        <v>7265</v>
      </c>
      <c r="T734" s="7" t="s">
        <v>7266</v>
      </c>
      <c r="U734" s="7" t="s">
        <v>7267</v>
      </c>
      <c r="V734" s="7" t="s">
        <v>7268</v>
      </c>
      <c r="W734" s="7" t="s">
        <v>7269</v>
      </c>
      <c r="X734" s="56"/>
      <c r="Y734" s="7" t="s">
        <v>7270</v>
      </c>
      <c r="Z734" s="7" t="s">
        <v>7271</v>
      </c>
      <c r="AA734" s="2" t="s">
        <v>7272</v>
      </c>
      <c r="AB734" s="2" t="s">
        <v>6379</v>
      </c>
      <c r="AC734" s="6" t="s">
        <v>3236</v>
      </c>
      <c r="AE734" t="str" cm="1">
        <f t="array" ref="AE734">AddGsmComma(D734)</f>
        <v>65/35% MODAL/POLYESTER MODAL-POLY PLAITED JERSEY ,180 GSM</v>
      </c>
    </row>
    <row r="735" spans="1:31" ht="100" customHeight="1" x14ac:dyDescent="0.35">
      <c r="A735" s="4" t="s">
        <v>7149</v>
      </c>
      <c r="B735" s="2" t="s">
        <v>7273</v>
      </c>
      <c r="C735" s="2"/>
      <c r="D735" s="2" t="s">
        <v>48045</v>
      </c>
      <c r="E735" s="2" t="s">
        <v>7274</v>
      </c>
      <c r="F735" s="2" t="s">
        <v>0</v>
      </c>
      <c r="G735" s="2"/>
      <c r="H735" s="2"/>
      <c r="I735" s="2" t="s">
        <v>51</v>
      </c>
      <c r="J735" s="2" t="s">
        <v>5738</v>
      </c>
      <c r="K735" s="2">
        <v>210</v>
      </c>
      <c r="L735" s="2" t="s">
        <v>7275</v>
      </c>
      <c r="M735" s="2" t="s">
        <v>206</v>
      </c>
      <c r="N735" s="2" t="s">
        <v>42701</v>
      </c>
      <c r="O735" s="2" t="s">
        <v>7276</v>
      </c>
      <c r="P735" s="2" t="s">
        <v>7277</v>
      </c>
      <c r="Q735" s="2"/>
      <c r="R735" s="2"/>
      <c r="S735" s="62" t="s">
        <v>7278</v>
      </c>
      <c r="T735" s="7"/>
      <c r="U735" s="7" t="s">
        <v>7279</v>
      </c>
      <c r="V735" s="7" t="s">
        <v>7280</v>
      </c>
      <c r="W735" s="189"/>
      <c r="X735" s="56"/>
      <c r="Y735" s="7" t="s">
        <v>7281</v>
      </c>
      <c r="Z735" s="7" t="s">
        <v>7282</v>
      </c>
      <c r="AA735" s="2" t="s">
        <v>7283</v>
      </c>
      <c r="AB735" s="2" t="s">
        <v>6379</v>
      </c>
      <c r="AC735" s="6" t="s">
        <v>7284</v>
      </c>
      <c r="AE735" t="str" cm="1">
        <f t="array" ref="AE735">AddGsmComma(D735)</f>
        <v>64/36% COTTON/POLYESTER(T400) PLAITED SINGLE JERSEY ,210 GSM</v>
      </c>
    </row>
    <row r="736" spans="1:31" ht="100" customHeight="1" x14ac:dyDescent="0.35">
      <c r="A736" s="4" t="s">
        <v>7149</v>
      </c>
      <c r="B736" s="2" t="s">
        <v>7285</v>
      </c>
      <c r="C736" s="2"/>
      <c r="D736" s="2" t="s">
        <v>48046</v>
      </c>
      <c r="E736" s="2" t="s">
        <v>7286</v>
      </c>
      <c r="F736" s="2" t="s">
        <v>4742</v>
      </c>
      <c r="G736" s="2"/>
      <c r="H736" s="2"/>
      <c r="I736" s="2" t="s">
        <v>684</v>
      </c>
      <c r="J736" s="2" t="s">
        <v>7287</v>
      </c>
      <c r="K736" s="2">
        <v>230</v>
      </c>
      <c r="L736" s="2" t="s">
        <v>6506</v>
      </c>
      <c r="M736" s="2"/>
      <c r="N736" s="2" t="s">
        <v>42701</v>
      </c>
      <c r="O736" s="2" t="s">
        <v>7288</v>
      </c>
      <c r="P736" s="2"/>
      <c r="Q736" s="2"/>
      <c r="R736" s="2"/>
      <c r="S736" s="62" t="s">
        <v>7289</v>
      </c>
      <c r="T736" s="7" t="s">
        <v>7290</v>
      </c>
      <c r="U736" s="7" t="s">
        <v>7291</v>
      </c>
      <c r="V736" s="7" t="s">
        <v>7292</v>
      </c>
      <c r="W736" s="2"/>
      <c r="X736" s="56"/>
      <c r="Y736" s="2"/>
      <c r="Z736" s="7" t="s">
        <v>7293</v>
      </c>
      <c r="AA736" s="2" t="s">
        <v>7294</v>
      </c>
      <c r="AB736" s="2" t="s">
        <v>7295</v>
      </c>
      <c r="AC736" s="6" t="s">
        <v>7296</v>
      </c>
      <c r="AE736" t="str" cm="1">
        <f t="array" ref="AE736">AddGsmComma(D736)</f>
        <v>95/5% POLYESTER/ELASTANE TWISTED YARN SINGLE JERSEY ,230 GSM</v>
      </c>
    </row>
    <row r="737" spans="1:31" ht="100" customHeight="1" x14ac:dyDescent="0.35">
      <c r="A737" s="4" t="s">
        <v>7149</v>
      </c>
      <c r="B737" s="2" t="s">
        <v>7297</v>
      </c>
      <c r="C737" s="2"/>
      <c r="D737" s="2" t="s">
        <v>48047</v>
      </c>
      <c r="E737" s="2">
        <v>1840</v>
      </c>
      <c r="F737" s="2" t="s">
        <v>1549</v>
      </c>
      <c r="G737" s="2"/>
      <c r="H737" s="2"/>
      <c r="I737" s="2" t="s">
        <v>51</v>
      </c>
      <c r="J737" s="2" t="s">
        <v>7298</v>
      </c>
      <c r="K737" s="2">
        <v>275</v>
      </c>
      <c r="L737" s="2" t="s">
        <v>7299</v>
      </c>
      <c r="M737" s="2" t="s">
        <v>40</v>
      </c>
      <c r="N737" s="2" t="s">
        <v>42701</v>
      </c>
      <c r="O737" s="2" t="s">
        <v>7300</v>
      </c>
      <c r="P737" s="2" t="s">
        <v>7301</v>
      </c>
      <c r="Q737" s="2"/>
      <c r="R737" s="2"/>
      <c r="S737" s="62" t="s">
        <v>7302</v>
      </c>
      <c r="T737" s="2"/>
      <c r="U737" s="7" t="s">
        <v>7303</v>
      </c>
      <c r="V737" s="7" t="s">
        <v>7304</v>
      </c>
      <c r="W737" s="2"/>
      <c r="X737" s="56"/>
      <c r="Y737" s="7" t="s">
        <v>7305</v>
      </c>
      <c r="Z737" s="7" t="s">
        <v>7306</v>
      </c>
      <c r="AA737" s="2" t="s">
        <v>7307</v>
      </c>
      <c r="AB737" s="2" t="s">
        <v>7308</v>
      </c>
      <c r="AC737" s="6" t="s">
        <v>7309</v>
      </c>
      <c r="AE737" t="str" cm="1">
        <f t="array" ref="AE737">AddGsmComma(D737)</f>
        <v>73/22/5% VISCOSE/POLYESTER/ELASTANE 3-PLY SINGLE JERSEY ,275 GSM</v>
      </c>
    </row>
    <row r="738" spans="1:31" ht="100" customHeight="1" x14ac:dyDescent="0.35">
      <c r="A738" s="4" t="s">
        <v>7149</v>
      </c>
      <c r="B738" s="2" t="s">
        <v>7310</v>
      </c>
      <c r="C738" s="2"/>
      <c r="D738" s="2" t="s">
        <v>48048</v>
      </c>
      <c r="E738" s="2">
        <v>2451</v>
      </c>
      <c r="F738" s="2" t="s">
        <v>460</v>
      </c>
      <c r="G738" s="2"/>
      <c r="H738" s="2"/>
      <c r="I738" s="2" t="s">
        <v>684</v>
      </c>
      <c r="J738" s="2" t="s">
        <v>7298</v>
      </c>
      <c r="K738" s="2">
        <v>280</v>
      </c>
      <c r="L738" s="2" t="s">
        <v>7311</v>
      </c>
      <c r="M738" s="2"/>
      <c r="N738" s="2" t="s">
        <v>42701</v>
      </c>
      <c r="O738" s="2" t="s">
        <v>7312</v>
      </c>
      <c r="P738" s="2" t="s">
        <v>7313</v>
      </c>
      <c r="Q738" s="2"/>
      <c r="R738" s="2"/>
      <c r="S738" s="62" t="s">
        <v>7314</v>
      </c>
      <c r="T738" s="7" t="s">
        <v>7315</v>
      </c>
      <c r="U738" s="7" t="s">
        <v>7316</v>
      </c>
      <c r="V738" s="7" t="s">
        <v>7317</v>
      </c>
      <c r="W738" s="2"/>
      <c r="X738" s="56"/>
      <c r="Y738" s="7" t="s">
        <v>7318</v>
      </c>
      <c r="Z738" s="2"/>
      <c r="AA738" s="2" t="s">
        <v>7307</v>
      </c>
      <c r="AB738" s="2" t="s">
        <v>7308</v>
      </c>
      <c r="AC738" s="6" t="s">
        <v>7319</v>
      </c>
      <c r="AE738" t="str" cm="1">
        <f t="array" ref="AE738">AddGsmComma(D738)</f>
        <v>75/20/5% VISCOSE/POLYESTER/ELASTANE 3-PLY SINGLE JERSEY ,280 GSM</v>
      </c>
    </row>
    <row r="739" spans="1:31" ht="100" customHeight="1" x14ac:dyDescent="0.35">
      <c r="A739" s="4" t="s">
        <v>7149</v>
      </c>
      <c r="B739" s="2" t="s">
        <v>7320</v>
      </c>
      <c r="C739" s="2"/>
      <c r="D739" s="2" t="s">
        <v>48049</v>
      </c>
      <c r="E739" s="2">
        <v>107</v>
      </c>
      <c r="F739" s="2" t="s">
        <v>0</v>
      </c>
      <c r="G739" s="2"/>
      <c r="H739" s="2"/>
      <c r="I739" s="2" t="s">
        <v>684</v>
      </c>
      <c r="J739" s="2" t="s">
        <v>7298</v>
      </c>
      <c r="K739" s="2">
        <v>240</v>
      </c>
      <c r="L739" s="2" t="s">
        <v>7321</v>
      </c>
      <c r="M739" s="2" t="s">
        <v>450</v>
      </c>
      <c r="N739" s="2" t="s">
        <v>42722</v>
      </c>
      <c r="O739" s="2" t="s">
        <v>7322</v>
      </c>
      <c r="P739" s="2" t="s">
        <v>7323</v>
      </c>
      <c r="Q739" s="2"/>
      <c r="R739" s="2"/>
      <c r="S739" s="62" t="s">
        <v>7324</v>
      </c>
      <c r="T739" s="2"/>
      <c r="U739" s="7" t="s">
        <v>7325</v>
      </c>
      <c r="V739" s="7" t="s">
        <v>7326</v>
      </c>
      <c r="W739" s="7" t="s">
        <v>7327</v>
      </c>
      <c r="X739" s="56"/>
      <c r="Y739" s="7" t="s">
        <v>7328</v>
      </c>
      <c r="Z739" s="7" t="s">
        <v>7329</v>
      </c>
      <c r="AA739" s="2" t="s">
        <v>7330</v>
      </c>
      <c r="AB739" s="2" t="s">
        <v>7331</v>
      </c>
      <c r="AC739" s="6" t="s">
        <v>7319</v>
      </c>
      <c r="AE739" t="str" cm="1">
        <f t="array" ref="AE739">AddGsmComma(D739)</f>
        <v>73/22/5% COTTON/POLYESTER/ELASTANE 3-PLY SINGLE JERSEY ,240 GSM</v>
      </c>
    </row>
    <row r="740" spans="1:31" ht="100" customHeight="1" x14ac:dyDescent="0.35">
      <c r="A740" s="4" t="s">
        <v>7149</v>
      </c>
      <c r="B740" s="2" t="s">
        <v>7332</v>
      </c>
      <c r="C740" s="2"/>
      <c r="D740" s="2" t="s">
        <v>48050</v>
      </c>
      <c r="E740" s="2">
        <v>324</v>
      </c>
      <c r="F740" s="2" t="s">
        <v>7221</v>
      </c>
      <c r="G740" s="2"/>
      <c r="H740" s="2"/>
      <c r="I740" s="2" t="s">
        <v>51</v>
      </c>
      <c r="J740" s="2" t="s">
        <v>7333</v>
      </c>
      <c r="K740" s="2">
        <v>138</v>
      </c>
      <c r="L740" s="2" t="s">
        <v>7334</v>
      </c>
      <c r="M740" s="2" t="s">
        <v>7335</v>
      </c>
      <c r="N740" s="2" t="s">
        <v>42769</v>
      </c>
      <c r="O740" s="2" t="s">
        <v>7336</v>
      </c>
      <c r="P740" s="2" t="s">
        <v>7337</v>
      </c>
      <c r="Q740" s="2"/>
      <c r="R740" s="2"/>
      <c r="S740" s="62" t="s">
        <v>7338</v>
      </c>
      <c r="T740" s="2"/>
      <c r="U740" s="7" t="s">
        <v>7339</v>
      </c>
      <c r="V740" s="7" t="s">
        <v>7340</v>
      </c>
      <c r="W740" s="7" t="s">
        <v>7341</v>
      </c>
      <c r="X740" s="56"/>
      <c r="Y740" s="7" t="s">
        <v>7342</v>
      </c>
      <c r="Z740" s="7" t="s">
        <v>7343</v>
      </c>
      <c r="AA740" s="2" t="s">
        <v>44980</v>
      </c>
      <c r="AB740" s="2" t="s">
        <v>7308</v>
      </c>
      <c r="AC740" s="6" t="s">
        <v>7344</v>
      </c>
      <c r="AE740" t="str" cm="1">
        <f t="array" ref="AE740">AddGsmComma(D740)</f>
        <v>70/25/5% VISCOSE/POLYESTER/ELASTANE 3-PLY STRETCH SINGLE JERSEY ,138 GSM</v>
      </c>
    </row>
    <row r="741" spans="1:31" ht="100" customHeight="1" x14ac:dyDescent="0.35">
      <c r="A741" s="4" t="s">
        <v>7149</v>
      </c>
      <c r="B741" s="2" t="s">
        <v>7345</v>
      </c>
      <c r="C741" s="2"/>
      <c r="D741" s="2" t="s">
        <v>48051</v>
      </c>
      <c r="E741" s="2">
        <v>610</v>
      </c>
      <c r="F741" s="2"/>
      <c r="G741" s="2"/>
      <c r="H741" s="2"/>
      <c r="I741" s="2" t="s">
        <v>51</v>
      </c>
      <c r="J741" s="2" t="s">
        <v>7333</v>
      </c>
      <c r="K741" s="2">
        <v>235</v>
      </c>
      <c r="L741" s="2" t="s">
        <v>7346</v>
      </c>
      <c r="M741" s="2" t="s">
        <v>1656</v>
      </c>
      <c r="N741" s="2" t="s">
        <v>42770</v>
      </c>
      <c r="O741" s="2"/>
      <c r="P741" s="2"/>
      <c r="Q741" s="2"/>
      <c r="R741" s="2"/>
      <c r="S741" s="62" t="s">
        <v>7347</v>
      </c>
      <c r="T741" s="2"/>
      <c r="U741" s="7" t="s">
        <v>7348</v>
      </c>
      <c r="V741" s="2"/>
      <c r="W741" s="7" t="s">
        <v>7349</v>
      </c>
      <c r="X741" s="56"/>
      <c r="Y741" s="7" t="s">
        <v>7350</v>
      </c>
      <c r="Z741" s="7" t="s">
        <v>7351</v>
      </c>
      <c r="AA741" s="2" t="s">
        <v>44981</v>
      </c>
      <c r="AB741" s="2" t="s">
        <v>7308</v>
      </c>
      <c r="AC741" s="6" t="s">
        <v>7344</v>
      </c>
      <c r="AE741" t="str" cm="1">
        <f t="array" ref="AE741">AddGsmComma(D741)</f>
        <v>75/20/5% VISCOSE/ACRYLIC/ELASTANE 3-PLY STRETCH SINGLE JERSEY ,235 GSM</v>
      </c>
    </row>
    <row r="742" spans="1:31" ht="100" customHeight="1" x14ac:dyDescent="0.35">
      <c r="A742" s="4" t="s">
        <v>7149</v>
      </c>
      <c r="B742" s="2" t="s">
        <v>7352</v>
      </c>
      <c r="C742" s="2"/>
      <c r="D742" s="2" t="s">
        <v>48051</v>
      </c>
      <c r="E742" s="2">
        <v>610</v>
      </c>
      <c r="F742" s="2" t="s">
        <v>1679</v>
      </c>
      <c r="G742" s="2"/>
      <c r="H742" s="2"/>
      <c r="I742" s="2" t="s">
        <v>51</v>
      </c>
      <c r="J742" s="2" t="s">
        <v>7333</v>
      </c>
      <c r="K742" s="2">
        <v>235</v>
      </c>
      <c r="L742" s="2" t="s">
        <v>7346</v>
      </c>
      <c r="M742" s="2" t="s">
        <v>1656</v>
      </c>
      <c r="N742" s="2" t="s">
        <v>42770</v>
      </c>
      <c r="O742" s="2"/>
      <c r="P742" s="2"/>
      <c r="Q742" s="2"/>
      <c r="R742" s="2"/>
      <c r="S742" s="62" t="s">
        <v>7353</v>
      </c>
      <c r="T742" s="2"/>
      <c r="U742" s="7" t="s">
        <v>7354</v>
      </c>
      <c r="V742" s="7" t="s">
        <v>7355</v>
      </c>
      <c r="W742" s="7" t="s">
        <v>7349</v>
      </c>
      <c r="X742" s="56"/>
      <c r="Y742" s="7" t="s">
        <v>7356</v>
      </c>
      <c r="Z742" s="7" t="s">
        <v>7357</v>
      </c>
      <c r="AA742" s="2" t="s">
        <v>44981</v>
      </c>
      <c r="AB742" s="2" t="s">
        <v>7308</v>
      </c>
      <c r="AC742" s="6" t="s">
        <v>7344</v>
      </c>
      <c r="AE742" t="str" cm="1">
        <f t="array" ref="AE742">AddGsmComma(D742)</f>
        <v>75/20/5% VISCOSE/ACRYLIC/ELASTANE 3-PLY STRETCH SINGLE JERSEY ,235 GSM</v>
      </c>
    </row>
    <row r="743" spans="1:31" ht="100" customHeight="1" x14ac:dyDescent="0.35">
      <c r="A743" s="4" t="s">
        <v>7149</v>
      </c>
      <c r="B743" s="2" t="s">
        <v>7358</v>
      </c>
      <c r="C743" s="2"/>
      <c r="D743" s="2" t="s">
        <v>48052</v>
      </c>
      <c r="E743" s="2" t="s">
        <v>7359</v>
      </c>
      <c r="F743" s="2" t="s">
        <v>154</v>
      </c>
      <c r="G743" s="2"/>
      <c r="H743" s="2"/>
      <c r="I743" s="2" t="s">
        <v>51</v>
      </c>
      <c r="J743" s="2" t="s">
        <v>7360</v>
      </c>
      <c r="K743" s="2">
        <v>210</v>
      </c>
      <c r="L743" s="2" t="s">
        <v>7361</v>
      </c>
      <c r="M743" s="2" t="s">
        <v>415</v>
      </c>
      <c r="N743" s="2" t="s">
        <v>42770</v>
      </c>
      <c r="O743" s="2" t="s">
        <v>44982</v>
      </c>
      <c r="P743" s="2" t="s">
        <v>44983</v>
      </c>
      <c r="Q743" s="2"/>
      <c r="R743" s="2"/>
      <c r="S743" s="62" t="s">
        <v>7362</v>
      </c>
      <c r="T743" s="7" t="s">
        <v>7363</v>
      </c>
      <c r="U743" s="7" t="s">
        <v>7364</v>
      </c>
      <c r="V743" s="7" t="s">
        <v>7365</v>
      </c>
      <c r="W743" s="7" t="s">
        <v>7366</v>
      </c>
      <c r="X743" s="56"/>
      <c r="Y743" s="7" t="s">
        <v>7367</v>
      </c>
      <c r="Z743" s="7" t="s">
        <v>7368</v>
      </c>
      <c r="AA743" s="2" t="s">
        <v>7369</v>
      </c>
      <c r="AB743" s="2" t="s">
        <v>7370</v>
      </c>
      <c r="AC743" s="6" t="s">
        <v>7371</v>
      </c>
      <c r="AE743" t="str" cm="1">
        <f t="array" ref="AE743">AddGsmComma(D743)</f>
        <v>81/17/2% VISCOSE/POLYESTER/ELASTANE 3-PLY HACCHI BRUSH STR JERSEY ,210 GSM</v>
      </c>
    </row>
    <row r="744" spans="1:31" ht="100" customHeight="1" x14ac:dyDescent="0.35">
      <c r="A744" s="4" t="s">
        <v>7149</v>
      </c>
      <c r="B744" s="2" t="s">
        <v>7372</v>
      </c>
      <c r="C744" s="2"/>
      <c r="D744" s="2" t="s">
        <v>48053</v>
      </c>
      <c r="E744" s="2">
        <v>612</v>
      </c>
      <c r="F744" s="2" t="s">
        <v>154</v>
      </c>
      <c r="G744" s="2"/>
      <c r="H744" s="2"/>
      <c r="I744" s="2" t="s">
        <v>51</v>
      </c>
      <c r="J744" s="2" t="s">
        <v>7373</v>
      </c>
      <c r="K744" s="2">
        <v>310</v>
      </c>
      <c r="L744" s="2" t="s">
        <v>7374</v>
      </c>
      <c r="M744" s="2" t="s">
        <v>1656</v>
      </c>
      <c r="N744" s="2" t="s">
        <v>42771</v>
      </c>
      <c r="O744" s="2" t="s">
        <v>7336</v>
      </c>
      <c r="P744" s="2" t="s">
        <v>7375</v>
      </c>
      <c r="Q744" s="2"/>
      <c r="R744" s="2"/>
      <c r="S744" s="62" t="s">
        <v>7376</v>
      </c>
      <c r="T744" s="2"/>
      <c r="U744" s="7" t="s">
        <v>7377</v>
      </c>
      <c r="V744" s="7" t="s">
        <v>7378</v>
      </c>
      <c r="W744" s="7" t="s">
        <v>7379</v>
      </c>
      <c r="X744" s="56"/>
      <c r="Y744" s="2"/>
      <c r="Z744" s="7" t="s">
        <v>7380</v>
      </c>
      <c r="AA744" s="2" t="s">
        <v>44981</v>
      </c>
      <c r="AB744" s="2" t="s">
        <v>7308</v>
      </c>
      <c r="AC744" s="6" t="s">
        <v>7381</v>
      </c>
      <c r="AE744" t="str" cm="1">
        <f t="array" ref="AE744">AddGsmComma(D744)</f>
        <v>75/22/3% VISCOSE/POLYESTER/ELASTANE 3-PLY ENGINEERING STRIPE SINGLE JERSEY ,310 GSM</v>
      </c>
    </row>
    <row r="745" spans="1:31" ht="100" customHeight="1" x14ac:dyDescent="0.35">
      <c r="A745" s="4" t="s">
        <v>7149</v>
      </c>
      <c r="B745" s="2" t="s">
        <v>7382</v>
      </c>
      <c r="C745" s="2"/>
      <c r="D745" s="2" t="s">
        <v>48054</v>
      </c>
      <c r="E745" s="2"/>
      <c r="F745" s="2"/>
      <c r="G745" s="2"/>
      <c r="H745" s="2"/>
      <c r="I745" s="2" t="s">
        <v>51</v>
      </c>
      <c r="J745" s="2" t="s">
        <v>7298</v>
      </c>
      <c r="K745" s="2">
        <v>310</v>
      </c>
      <c r="L745" s="2" t="s">
        <v>7383</v>
      </c>
      <c r="M745" s="2" t="s">
        <v>40</v>
      </c>
      <c r="N745" s="2" t="s">
        <v>42701</v>
      </c>
      <c r="O745" s="2"/>
      <c r="P745" s="2"/>
      <c r="Q745" s="2"/>
      <c r="R745" s="2"/>
      <c r="S745" s="62" t="s">
        <v>7384</v>
      </c>
      <c r="T745" s="2"/>
      <c r="U745" s="7" t="s">
        <v>7385</v>
      </c>
      <c r="V745" s="2"/>
      <c r="W745" s="2"/>
      <c r="X745" s="56"/>
      <c r="Y745" s="2"/>
      <c r="Z745" s="2"/>
      <c r="AA745" s="2" t="s">
        <v>7386</v>
      </c>
      <c r="AB745" s="2" t="s">
        <v>7308</v>
      </c>
      <c r="AC745" s="6" t="s">
        <v>6728</v>
      </c>
      <c r="AE745" t="str" cm="1">
        <f t="array" ref="AE745">AddGsmComma(D745)</f>
        <v>75/25% VISCOSE/POLYESTER 3-PLY SINGLE JERSEY ,310 GSM</v>
      </c>
    </row>
    <row r="746" spans="1:31" ht="100" customHeight="1" x14ac:dyDescent="0.35">
      <c r="A746" s="4" t="s">
        <v>7149</v>
      </c>
      <c r="B746" s="2" t="s">
        <v>7387</v>
      </c>
      <c r="C746" s="2"/>
      <c r="D746" s="2" t="s">
        <v>48055</v>
      </c>
      <c r="E746" s="2" t="s">
        <v>7388</v>
      </c>
      <c r="F746" s="2" t="s">
        <v>7389</v>
      </c>
      <c r="G746" s="2"/>
      <c r="H746" s="2"/>
      <c r="I746" s="2" t="s">
        <v>51</v>
      </c>
      <c r="J746" s="2" t="s">
        <v>7298</v>
      </c>
      <c r="K746" s="2">
        <v>280</v>
      </c>
      <c r="L746" s="2" t="s">
        <v>7390</v>
      </c>
      <c r="M746" s="2"/>
      <c r="N746" s="2" t="s">
        <v>42701</v>
      </c>
      <c r="O746" s="2" t="s">
        <v>7391</v>
      </c>
      <c r="P746" s="2" t="s">
        <v>7392</v>
      </c>
      <c r="Q746" s="2"/>
      <c r="R746" s="2"/>
      <c r="S746" s="7" t="s">
        <v>7393</v>
      </c>
      <c r="T746" s="7" t="s">
        <v>7394</v>
      </c>
      <c r="U746" s="7" t="s">
        <v>7395</v>
      </c>
      <c r="V746" s="7" t="s">
        <v>7396</v>
      </c>
      <c r="W746" s="189"/>
      <c r="X746" s="56"/>
      <c r="Y746" s="7" t="s">
        <v>7397</v>
      </c>
      <c r="Z746" s="7"/>
      <c r="AA746" s="2" t="s">
        <v>44984</v>
      </c>
      <c r="AB746" s="2" t="s">
        <v>7398</v>
      </c>
      <c r="AC746" s="6" t="s">
        <v>7399</v>
      </c>
      <c r="AE746" t="str" cm="1">
        <f t="array" ref="AE746">AddGsmComma(D746)</f>
        <v>80/20% VISCOSE/POLYESTER 3-PLY SINGLE JERSEY ,280 GSM</v>
      </c>
    </row>
    <row r="747" spans="1:31" ht="100" customHeight="1" x14ac:dyDescent="0.35">
      <c r="A747" s="4" t="s">
        <v>7149</v>
      </c>
      <c r="B747" s="2" t="s">
        <v>7400</v>
      </c>
      <c r="C747" s="2"/>
      <c r="D747" s="2" t="s">
        <v>48056</v>
      </c>
      <c r="E747" s="2" t="s">
        <v>7401</v>
      </c>
      <c r="F747" s="2" t="s">
        <v>7402</v>
      </c>
      <c r="G747" s="2"/>
      <c r="H747" s="2"/>
      <c r="I747" s="2" t="s">
        <v>51</v>
      </c>
      <c r="J747" s="2" t="s">
        <v>7403</v>
      </c>
      <c r="K747" s="2">
        <v>170</v>
      </c>
      <c r="L747" s="2" t="s">
        <v>7404</v>
      </c>
      <c r="M747" s="2" t="s">
        <v>2199</v>
      </c>
      <c r="N747" s="2" t="s">
        <v>42730</v>
      </c>
      <c r="O747" s="2" t="s">
        <v>7405</v>
      </c>
      <c r="P747" s="2" t="s">
        <v>7406</v>
      </c>
      <c r="Q747" s="2"/>
      <c r="R747" s="2"/>
      <c r="S747" s="62" t="s">
        <v>7407</v>
      </c>
      <c r="T747" s="7" t="s">
        <v>7408</v>
      </c>
      <c r="U747" s="7" t="s">
        <v>7409</v>
      </c>
      <c r="V747" s="7" t="s">
        <v>7410</v>
      </c>
      <c r="W747" s="7" t="s">
        <v>7411</v>
      </c>
      <c r="X747" s="56"/>
      <c r="Y747" s="7" t="s">
        <v>7412</v>
      </c>
      <c r="Z747" s="7" t="s">
        <v>7413</v>
      </c>
      <c r="AA747" s="2" t="s">
        <v>7414</v>
      </c>
      <c r="AB747" s="2" t="s">
        <v>7415</v>
      </c>
      <c r="AC747" s="6" t="s">
        <v>2876</v>
      </c>
      <c r="AE747" t="str" cm="1">
        <f t="array" ref="AE747">AddGsmComma(D747)</f>
        <v>75/25% VISCOSE/NYLON 2-PLY SINGLE JERSEY ,170 GSM</v>
      </c>
    </row>
    <row r="748" spans="1:31" ht="100" customHeight="1" x14ac:dyDescent="0.35">
      <c r="A748" s="4" t="s">
        <v>7149</v>
      </c>
      <c r="B748" s="2" t="s">
        <v>7416</v>
      </c>
      <c r="C748" s="2"/>
      <c r="D748" s="2" t="s">
        <v>48057</v>
      </c>
      <c r="E748" s="2" t="s">
        <v>7417</v>
      </c>
      <c r="F748" s="2" t="s">
        <v>7418</v>
      </c>
      <c r="G748" s="2"/>
      <c r="H748" s="2"/>
      <c r="I748" s="2" t="s">
        <v>51</v>
      </c>
      <c r="J748" s="2" t="s">
        <v>7298</v>
      </c>
      <c r="K748" s="2">
        <v>250</v>
      </c>
      <c r="L748" s="2" t="s">
        <v>7334</v>
      </c>
      <c r="M748" s="2" t="s">
        <v>7419</v>
      </c>
      <c r="N748" s="2" t="s">
        <v>42772</v>
      </c>
      <c r="O748" s="2" t="s">
        <v>7420</v>
      </c>
      <c r="P748" s="2" t="s">
        <v>7421</v>
      </c>
      <c r="Q748" s="2" t="s">
        <v>7422</v>
      </c>
      <c r="R748" s="2" t="s">
        <v>7423</v>
      </c>
      <c r="S748" s="62" t="s">
        <v>7424</v>
      </c>
      <c r="T748" s="7" t="s">
        <v>7425</v>
      </c>
      <c r="U748" s="7" t="s">
        <v>7426</v>
      </c>
      <c r="V748" s="7" t="s">
        <v>7427</v>
      </c>
      <c r="W748" s="7" t="s">
        <v>7428</v>
      </c>
      <c r="X748" s="56"/>
      <c r="Y748" s="7" t="s">
        <v>7429</v>
      </c>
      <c r="Z748" s="7" t="s">
        <v>7430</v>
      </c>
      <c r="AA748" s="2" t="s">
        <v>7431</v>
      </c>
      <c r="AB748" s="2" t="s">
        <v>7432</v>
      </c>
      <c r="AC748" s="6" t="s">
        <v>3202</v>
      </c>
      <c r="AE748" t="str" cm="1">
        <f t="array" ref="AE748">AddGsmComma(D748)</f>
        <v>70/25/5% VISCOSE/POLYESTER/ELASTANE 3-PLY LOOSE KNITTED STR SINGLE JERSEY BRUSH ,250 GSM</v>
      </c>
    </row>
    <row r="749" spans="1:31" ht="100" customHeight="1" x14ac:dyDescent="0.35">
      <c r="A749" s="4" t="s">
        <v>7149</v>
      </c>
      <c r="B749" s="2" t="s">
        <v>7433</v>
      </c>
      <c r="C749" s="2"/>
      <c r="D749" s="2" t="s">
        <v>48058</v>
      </c>
      <c r="E749" s="2" t="s">
        <v>7434</v>
      </c>
      <c r="F749" s="2" t="s">
        <v>6154</v>
      </c>
      <c r="G749" s="2" t="s">
        <v>7435</v>
      </c>
      <c r="H749" s="2"/>
      <c r="I749" s="2" t="s">
        <v>51</v>
      </c>
      <c r="J749" s="2" t="s">
        <v>7436</v>
      </c>
      <c r="K749" s="2">
        <v>250</v>
      </c>
      <c r="L749" s="2" t="s">
        <v>7437</v>
      </c>
      <c r="M749" s="2" t="s">
        <v>1540</v>
      </c>
      <c r="N749" s="2" t="s">
        <v>42701</v>
      </c>
      <c r="O749" s="2" t="s">
        <v>44985</v>
      </c>
      <c r="P749" s="2" t="s">
        <v>44986</v>
      </c>
      <c r="Q749" s="2"/>
      <c r="R749" s="2"/>
      <c r="S749" s="62" t="s">
        <v>7438</v>
      </c>
      <c r="T749" s="7" t="s">
        <v>7439</v>
      </c>
      <c r="U749" s="7" t="s">
        <v>7440</v>
      </c>
      <c r="V749" s="7" t="s">
        <v>7441</v>
      </c>
      <c r="W749" s="189"/>
      <c r="X749" s="56"/>
      <c r="Y749" s="7" t="s">
        <v>7442</v>
      </c>
      <c r="Z749" s="7" t="s">
        <v>7443</v>
      </c>
      <c r="AA749" s="2" t="s">
        <v>7444</v>
      </c>
      <c r="AB749" s="2" t="s">
        <v>7445</v>
      </c>
      <c r="AC749" s="6" t="s">
        <v>2172</v>
      </c>
      <c r="AE749" t="str" cm="1">
        <f t="array" ref="AE749">AddGsmComma(D749)</f>
        <v>78/19/3% VISCOSE/ POLYESTER/ELASTANE 2-PLY LOOSE KNITTED STR S/J BRUSH ,250 GSM</v>
      </c>
    </row>
    <row r="750" spans="1:31" ht="100" customHeight="1" x14ac:dyDescent="0.35">
      <c r="A750" s="4" t="s">
        <v>7149</v>
      </c>
      <c r="B750" s="2" t="s">
        <v>7446</v>
      </c>
      <c r="C750" s="2"/>
      <c r="D750" s="2" t="s">
        <v>44987</v>
      </c>
      <c r="E750" s="2" t="s">
        <v>7447</v>
      </c>
      <c r="F750" s="2"/>
      <c r="G750" s="2"/>
      <c r="H750" s="2"/>
      <c r="I750" s="2" t="s">
        <v>51</v>
      </c>
      <c r="J750" s="2" t="s">
        <v>7448</v>
      </c>
      <c r="K750" s="2">
        <v>275</v>
      </c>
      <c r="L750" s="2" t="s">
        <v>7449</v>
      </c>
      <c r="M750" s="2" t="s">
        <v>7450</v>
      </c>
      <c r="N750" s="2" t="s">
        <v>42701</v>
      </c>
      <c r="O750" s="2" t="s">
        <v>7451</v>
      </c>
      <c r="P750" s="2" t="s">
        <v>44988</v>
      </c>
      <c r="Q750" s="2"/>
      <c r="R750" s="2"/>
      <c r="S750" s="62" t="s">
        <v>7452</v>
      </c>
      <c r="T750" s="7" t="s">
        <v>7453</v>
      </c>
      <c r="U750" s="7" t="s">
        <v>7454</v>
      </c>
      <c r="V750" s="7" t="s">
        <v>7455</v>
      </c>
      <c r="W750" s="189"/>
      <c r="X750" s="56"/>
      <c r="Y750" s="7" t="s">
        <v>7456</v>
      </c>
      <c r="Z750" s="7" t="s">
        <v>7457</v>
      </c>
      <c r="AA750" s="2" t="s">
        <v>7431</v>
      </c>
      <c r="AB750" s="2" t="s">
        <v>7445</v>
      </c>
      <c r="AC750" s="6" t="s">
        <v>2172</v>
      </c>
      <c r="AE750" t="str" cm="1">
        <f t="array" ref="AE750">AddGsmComma(D750)</f>
        <v xml:space="preserve">50/50% POLYESTER/VISCOSE
4-PLY TWISTED LOOSE BRUSHED S/J
275 GSM </v>
      </c>
    </row>
    <row r="751" spans="1:31" ht="100" customHeight="1" x14ac:dyDescent="0.35">
      <c r="A751" s="4" t="s">
        <v>7149</v>
      </c>
      <c r="B751" s="2" t="s">
        <v>7458</v>
      </c>
      <c r="C751" s="2"/>
      <c r="D751" s="2" t="s">
        <v>44989</v>
      </c>
      <c r="E751" s="2" t="s">
        <v>7459</v>
      </c>
      <c r="F751" s="2" t="s">
        <v>7460</v>
      </c>
      <c r="G751" s="2"/>
      <c r="H751" s="2"/>
      <c r="I751" s="2" t="s">
        <v>51</v>
      </c>
      <c r="J751" s="2" t="s">
        <v>7461</v>
      </c>
      <c r="K751" s="2">
        <v>240</v>
      </c>
      <c r="L751" s="2" t="s">
        <v>7462</v>
      </c>
      <c r="M751" s="2" t="s">
        <v>7463</v>
      </c>
      <c r="N751" s="2" t="s">
        <v>42727</v>
      </c>
      <c r="O751" s="2" t="s">
        <v>44990</v>
      </c>
      <c r="P751" s="2" t="s">
        <v>44991</v>
      </c>
      <c r="Q751" s="2"/>
      <c r="R751" s="2"/>
      <c r="S751" s="62" t="s">
        <v>7464</v>
      </c>
      <c r="T751" s="7"/>
      <c r="U751" s="7" t="s">
        <v>7465</v>
      </c>
      <c r="V751" s="7"/>
      <c r="W751" s="7" t="s">
        <v>7466</v>
      </c>
      <c r="X751" s="56"/>
      <c r="Y751" s="7"/>
      <c r="Z751" s="7" t="s">
        <v>7467</v>
      </c>
      <c r="AA751" s="2" t="s">
        <v>7431</v>
      </c>
      <c r="AB751" s="2" t="s">
        <v>7468</v>
      </c>
      <c r="AC751" s="6" t="s">
        <v>2172</v>
      </c>
      <c r="AE751" t="str" cm="1">
        <f t="array" ref="AE751">AddGsmComma(D751)</f>
        <v xml:space="preserve">54/13/30/3% COTTON/VISCOSE/POLYESTER/ELASTANE
3-PLY TWISTED HACCHI BRUSH S/J
240 GSM </v>
      </c>
    </row>
    <row r="752" spans="1:31" ht="100" customHeight="1" x14ac:dyDescent="0.35">
      <c r="A752" s="4" t="s">
        <v>7149</v>
      </c>
      <c r="B752" s="2" t="s">
        <v>7469</v>
      </c>
      <c r="C752" s="2"/>
      <c r="D752" s="2" t="s">
        <v>48059</v>
      </c>
      <c r="E752" s="2">
        <v>504</v>
      </c>
      <c r="F752" s="2"/>
      <c r="G752" s="2"/>
      <c r="H752" s="2"/>
      <c r="I752" s="2" t="s">
        <v>51</v>
      </c>
      <c r="J752" s="2" t="s">
        <v>7470</v>
      </c>
      <c r="K752" s="2">
        <v>280</v>
      </c>
      <c r="L752" s="2" t="s">
        <v>53</v>
      </c>
      <c r="M752" s="2"/>
      <c r="N752" s="2" t="s">
        <v>42701</v>
      </c>
      <c r="O752" s="2"/>
      <c r="P752" s="2"/>
      <c r="Q752" s="2"/>
      <c r="R752" s="2"/>
      <c r="S752" s="62" t="s">
        <v>7471</v>
      </c>
      <c r="T752" s="2"/>
      <c r="U752" s="7" t="s">
        <v>7472</v>
      </c>
      <c r="V752" s="2"/>
      <c r="W752" s="2"/>
      <c r="X752" s="56"/>
      <c r="Y752" s="7" t="s">
        <v>7473</v>
      </c>
      <c r="Z752" s="2"/>
      <c r="AA752" s="2" t="s">
        <v>7474</v>
      </c>
      <c r="AB752" s="2" t="s">
        <v>7475</v>
      </c>
      <c r="AC752" s="6" t="s">
        <v>7476</v>
      </c>
      <c r="AE752" t="str" cm="1">
        <f t="array" ref="AE752">AddGsmComma(D752)</f>
        <v>100% COTTON TWISTED HEAVY SINGLE JERSEY ,280 GSM</v>
      </c>
    </row>
    <row r="753" spans="1:31" ht="100" customHeight="1" x14ac:dyDescent="0.35">
      <c r="A753" s="4" t="s">
        <v>7149</v>
      </c>
      <c r="B753" s="2" t="s">
        <v>7477</v>
      </c>
      <c r="C753" s="2"/>
      <c r="D753" s="2" t="s">
        <v>48060</v>
      </c>
      <c r="E753" s="2"/>
      <c r="F753" s="2" t="s">
        <v>5645</v>
      </c>
      <c r="G753" s="2"/>
      <c r="H753" s="2"/>
      <c r="I753" s="2" t="s">
        <v>5738</v>
      </c>
      <c r="J753" s="2" t="s">
        <v>7478</v>
      </c>
      <c r="K753" s="2">
        <v>270</v>
      </c>
      <c r="L753" s="2" t="s">
        <v>7479</v>
      </c>
      <c r="M753" s="2"/>
      <c r="N753" s="2" t="s">
        <v>42701</v>
      </c>
      <c r="O753" s="2" t="s">
        <v>7480</v>
      </c>
      <c r="P753" s="2" t="s">
        <v>7481</v>
      </c>
      <c r="Q753" s="2"/>
      <c r="R753" s="2"/>
      <c r="S753" s="62" t="s">
        <v>7482</v>
      </c>
      <c r="T753" s="7" t="s">
        <v>7483</v>
      </c>
      <c r="U753" s="7" t="s">
        <v>7484</v>
      </c>
      <c r="V753" s="7" t="s">
        <v>7485</v>
      </c>
      <c r="W753" s="2"/>
      <c r="X753" s="56"/>
      <c r="Y753" s="2"/>
      <c r="Z753" s="7" t="s">
        <v>7486</v>
      </c>
      <c r="AA753" s="2" t="s">
        <v>7487</v>
      </c>
      <c r="AB753" s="2" t="s">
        <v>44992</v>
      </c>
      <c r="AC753" s="6" t="s">
        <v>7488</v>
      </c>
      <c r="AE753" t="str" cm="1">
        <f t="array" ref="AE753">AddGsmComma(D753)</f>
        <v>58/37/5% VISCOSE(SLUB)/POLYESTER/ELASTANE 2-PLY STRETCH SINGLE JERSEY ,270 GSM</v>
      </c>
    </row>
    <row r="754" spans="1:31" ht="100" customHeight="1" x14ac:dyDescent="0.35">
      <c r="A754" s="4" t="s">
        <v>7149</v>
      </c>
      <c r="B754" s="2" t="s">
        <v>7489</v>
      </c>
      <c r="C754" s="2"/>
      <c r="D754" s="2" t="s">
        <v>48061</v>
      </c>
      <c r="E754" s="2">
        <v>424</v>
      </c>
      <c r="F754" s="2" t="s">
        <v>460</v>
      </c>
      <c r="G754" s="2"/>
      <c r="H754" s="2"/>
      <c r="I754" s="2" t="s">
        <v>684</v>
      </c>
      <c r="J754" s="2" t="s">
        <v>7478</v>
      </c>
      <c r="K754" s="2">
        <v>185</v>
      </c>
      <c r="L754" s="2" t="s">
        <v>7490</v>
      </c>
      <c r="M754" s="2" t="s">
        <v>3712</v>
      </c>
      <c r="N754" s="2" t="s">
        <v>42723</v>
      </c>
      <c r="O754" s="2" t="s">
        <v>7491</v>
      </c>
      <c r="P754" s="2" t="s">
        <v>7492</v>
      </c>
      <c r="Q754" s="2"/>
      <c r="R754" s="2"/>
      <c r="S754" s="62" t="s">
        <v>7493</v>
      </c>
      <c r="T754" s="7" t="s">
        <v>7494</v>
      </c>
      <c r="U754" s="7" t="s">
        <v>7495</v>
      </c>
      <c r="V754" s="7" t="s">
        <v>7496</v>
      </c>
      <c r="W754" s="7" t="s">
        <v>7497</v>
      </c>
      <c r="X754" s="56"/>
      <c r="Y754" s="7" t="s">
        <v>7498</v>
      </c>
      <c r="Z754" s="7" t="s">
        <v>7499</v>
      </c>
      <c r="AA754" s="2" t="s">
        <v>44993</v>
      </c>
      <c r="AB754" s="2" t="s">
        <v>7500</v>
      </c>
      <c r="AC754" s="6" t="s">
        <v>6728</v>
      </c>
      <c r="AE754" t="str" cm="1">
        <f t="array" ref="AE754">AddGsmComma(D754)</f>
        <v>77/18/5% POLYESTER/VISCOSE/ELASTANE 2-PLY STRETCH SINGLE JERSEY ,185 GSM</v>
      </c>
    </row>
    <row r="755" spans="1:31" ht="100" customHeight="1" x14ac:dyDescent="0.35">
      <c r="A755" s="4" t="s">
        <v>7149</v>
      </c>
      <c r="B755" s="2" t="s">
        <v>7501</v>
      </c>
      <c r="C755" s="2"/>
      <c r="D755" s="2" t="s">
        <v>48062</v>
      </c>
      <c r="E755" s="2"/>
      <c r="F755" s="2" t="s">
        <v>460</v>
      </c>
      <c r="G755" s="2"/>
      <c r="H755" s="2"/>
      <c r="I755" s="2" t="s">
        <v>684</v>
      </c>
      <c r="J755" s="2" t="s">
        <v>7478</v>
      </c>
      <c r="K755" s="2">
        <v>175</v>
      </c>
      <c r="L755" s="2" t="s">
        <v>7502</v>
      </c>
      <c r="M755" s="2" t="s">
        <v>3712</v>
      </c>
      <c r="N755" s="2" t="s">
        <v>42723</v>
      </c>
      <c r="O755" s="2" t="s">
        <v>7503</v>
      </c>
      <c r="P755" s="2" t="s">
        <v>7504</v>
      </c>
      <c r="Q755" s="2"/>
      <c r="R755" s="2"/>
      <c r="S755" s="62" t="s">
        <v>7505</v>
      </c>
      <c r="T755" s="7" t="s">
        <v>7494</v>
      </c>
      <c r="U755" s="7" t="s">
        <v>7506</v>
      </c>
      <c r="V755" s="7" t="s">
        <v>7496</v>
      </c>
      <c r="W755" s="7" t="s">
        <v>7497</v>
      </c>
      <c r="X755" s="56"/>
      <c r="Y755" s="2"/>
      <c r="Z755" s="7" t="s">
        <v>7507</v>
      </c>
      <c r="AA755" s="2" t="s">
        <v>44993</v>
      </c>
      <c r="AB755" s="2" t="s">
        <v>7508</v>
      </c>
      <c r="AC755" s="6" t="s">
        <v>6728</v>
      </c>
      <c r="AE755" t="str" cm="1">
        <f t="array" ref="AE755">AddGsmComma(D755)</f>
        <v>48/38/9/5% COTTON/POLYESTER/ 2-PLY STRETCH SINGLE JERSEY ,175 GSM</v>
      </c>
    </row>
    <row r="756" spans="1:31" ht="100" customHeight="1" x14ac:dyDescent="0.35">
      <c r="A756" s="4" t="s">
        <v>7149</v>
      </c>
      <c r="B756" s="2" t="s">
        <v>7509</v>
      </c>
      <c r="C756" s="2"/>
      <c r="D756" s="2" t="s">
        <v>48063</v>
      </c>
      <c r="E756" s="2">
        <v>284</v>
      </c>
      <c r="F756" s="2" t="s">
        <v>5645</v>
      </c>
      <c r="G756" s="2"/>
      <c r="H756" s="2"/>
      <c r="I756" s="2" t="s">
        <v>4569</v>
      </c>
      <c r="J756" s="2" t="s">
        <v>7510</v>
      </c>
      <c r="K756" s="2">
        <v>220</v>
      </c>
      <c r="L756" s="2" t="s">
        <v>7511</v>
      </c>
      <c r="M756" s="2" t="s">
        <v>111</v>
      </c>
      <c r="N756" s="2" t="s">
        <v>42773</v>
      </c>
      <c r="O756" s="2" t="s">
        <v>7512</v>
      </c>
      <c r="P756" s="2" t="s">
        <v>7481</v>
      </c>
      <c r="Q756" s="2"/>
      <c r="R756" s="2"/>
      <c r="S756" s="62" t="s">
        <v>7513</v>
      </c>
      <c r="T756" s="2"/>
      <c r="U756" s="7" t="s">
        <v>7514</v>
      </c>
      <c r="V756" s="7" t="s">
        <v>7515</v>
      </c>
      <c r="W756" s="7" t="s">
        <v>7516</v>
      </c>
      <c r="X756" s="56"/>
      <c r="Y756" s="7" t="s">
        <v>7517</v>
      </c>
      <c r="Z756" s="7" t="s">
        <v>7518</v>
      </c>
      <c r="AA756" s="2" t="s">
        <v>7519</v>
      </c>
      <c r="AB756" s="2" t="s">
        <v>44992</v>
      </c>
      <c r="AC756" s="6" t="s">
        <v>2458</v>
      </c>
      <c r="AE756" t="str" cm="1">
        <f t="array" ref="AE756">AddGsmComma(D756)</f>
        <v>58/37/5%VISCOSE(SLUB)/POLYESTER/ELASTANE PLAITED STRETCH SINGLE JERSEY ,220 GSM</v>
      </c>
    </row>
    <row r="757" spans="1:31" ht="100" customHeight="1" x14ac:dyDescent="0.35">
      <c r="A757" s="4" t="s">
        <v>7149</v>
      </c>
      <c r="B757" s="2" t="s">
        <v>7520</v>
      </c>
      <c r="C757" s="2"/>
      <c r="D757" s="2" t="s">
        <v>48064</v>
      </c>
      <c r="E757" s="2" t="s">
        <v>7521</v>
      </c>
      <c r="F757" s="2" t="s">
        <v>7522</v>
      </c>
      <c r="G757" s="2"/>
      <c r="H757" s="2"/>
      <c r="I757" s="2" t="s">
        <v>51</v>
      </c>
      <c r="J757" s="2" t="s">
        <v>7523</v>
      </c>
      <c r="K757" s="2">
        <v>370</v>
      </c>
      <c r="L757" s="2" t="s">
        <v>53</v>
      </c>
      <c r="M757" s="2" t="s">
        <v>347</v>
      </c>
      <c r="N757" s="2" t="s">
        <v>42722</v>
      </c>
      <c r="O757" s="2" t="s">
        <v>7524</v>
      </c>
      <c r="P757" s="2" t="s">
        <v>7525</v>
      </c>
      <c r="Q757" s="2"/>
      <c r="R757" s="2"/>
      <c r="S757" s="62" t="s">
        <v>7526</v>
      </c>
      <c r="T757" s="7" t="s">
        <v>7527</v>
      </c>
      <c r="U757" s="7" t="s">
        <v>7528</v>
      </c>
      <c r="V757" s="7" t="s">
        <v>7529</v>
      </c>
      <c r="W757" s="7" t="s">
        <v>7530</v>
      </c>
      <c r="X757" s="56"/>
      <c r="Y757" s="7" t="s">
        <v>7531</v>
      </c>
      <c r="Z757" s="7" t="s">
        <v>7532</v>
      </c>
      <c r="AA757" s="2" t="s">
        <v>7533</v>
      </c>
      <c r="AB757" s="2" t="s">
        <v>7534</v>
      </c>
      <c r="AC757" s="6" t="s">
        <v>7535</v>
      </c>
      <c r="AE757" t="str" cm="1">
        <f t="array" ref="AE757">AddGsmComma(D757)</f>
        <v>100% COTTON LOOSE KNIT PLAITED SLUB SINGLE JERSEY ,370 GSM</v>
      </c>
    </row>
    <row r="758" spans="1:31" ht="100" customHeight="1" thickBot="1" x14ac:dyDescent="0.4">
      <c r="A758" s="4" t="s">
        <v>7149</v>
      </c>
      <c r="B758" s="2" t="s">
        <v>7536</v>
      </c>
      <c r="C758" s="2"/>
      <c r="D758" s="2" t="s">
        <v>44994</v>
      </c>
      <c r="E758" s="2" t="s">
        <v>7537</v>
      </c>
      <c r="F758" s="2" t="s">
        <v>3035</v>
      </c>
      <c r="G758" s="2"/>
      <c r="H758" s="2"/>
      <c r="I758" s="2" t="s">
        <v>51</v>
      </c>
      <c r="J758" s="2" t="s">
        <v>7538</v>
      </c>
      <c r="K758" s="2">
        <v>445</v>
      </c>
      <c r="L758" s="2" t="s">
        <v>3572</v>
      </c>
      <c r="M758" s="2" t="s">
        <v>7450</v>
      </c>
      <c r="N758" s="2" t="s">
        <v>42767</v>
      </c>
      <c r="O758" s="2" t="s">
        <v>44995</v>
      </c>
      <c r="P758" s="2" t="s">
        <v>44996</v>
      </c>
      <c r="Q758" s="2"/>
      <c r="R758" s="2"/>
      <c r="S758" s="62" t="s">
        <v>7539</v>
      </c>
      <c r="T758" s="7" t="s">
        <v>7540</v>
      </c>
      <c r="U758" s="7" t="s">
        <v>7541</v>
      </c>
      <c r="V758" s="7" t="s">
        <v>7542</v>
      </c>
      <c r="W758" s="7" t="s">
        <v>7543</v>
      </c>
      <c r="X758" s="56"/>
      <c r="Y758" s="7" t="s">
        <v>7544</v>
      </c>
      <c r="Z758" s="7" t="s">
        <v>7545</v>
      </c>
      <c r="AA758" s="2" t="s">
        <v>7546</v>
      </c>
      <c r="AB758" s="2" t="s">
        <v>7534</v>
      </c>
      <c r="AC758" s="6" t="s">
        <v>2172</v>
      </c>
      <c r="AE758" t="str" cm="1">
        <f t="array" ref="AE758">AddGsmComma(D758)</f>
        <v xml:space="preserve">70/30% COTTON/POLYESTER
CTN-POLY LOOSE KNIT PLAITED H/J
445 GSM </v>
      </c>
    </row>
    <row r="759" spans="1:31" ht="100" customHeight="1" thickBot="1" x14ac:dyDescent="0.4">
      <c r="A759" s="4" t="s">
        <v>7149</v>
      </c>
      <c r="B759" s="2" t="s">
        <v>7547</v>
      </c>
      <c r="C759" s="2"/>
      <c r="D759" s="2" t="s">
        <v>44997</v>
      </c>
      <c r="E759" s="38" t="s">
        <v>7548</v>
      </c>
      <c r="F759" s="2" t="s">
        <v>3035</v>
      </c>
      <c r="G759" s="2"/>
      <c r="H759" s="2"/>
      <c r="I759" s="2" t="s">
        <v>51</v>
      </c>
      <c r="J759" s="2" t="s">
        <v>7538</v>
      </c>
      <c r="K759" s="2">
        <v>300</v>
      </c>
      <c r="L759" s="2" t="s">
        <v>7201</v>
      </c>
      <c r="M759" s="2" t="s">
        <v>3553</v>
      </c>
      <c r="N759" s="2" t="s">
        <v>42767</v>
      </c>
      <c r="O759" s="2" t="s">
        <v>44998</v>
      </c>
      <c r="P759" s="2" t="s">
        <v>44999</v>
      </c>
      <c r="Q759" s="2"/>
      <c r="R759" s="2"/>
      <c r="S759" s="62" t="s">
        <v>7549</v>
      </c>
      <c r="T759" s="7"/>
      <c r="U759" s="7" t="s">
        <v>7550</v>
      </c>
      <c r="V759" s="7" t="s">
        <v>7542</v>
      </c>
      <c r="W759" s="7" t="s">
        <v>7551</v>
      </c>
      <c r="X759" s="56"/>
      <c r="Y759" s="7" t="s">
        <v>7552</v>
      </c>
      <c r="Z759" s="7" t="s">
        <v>7553</v>
      </c>
      <c r="AA759" s="2" t="s">
        <v>7546</v>
      </c>
      <c r="AB759" s="2" t="s">
        <v>7534</v>
      </c>
      <c r="AC759" s="6" t="s">
        <v>2172</v>
      </c>
      <c r="AE759" t="str" cm="1">
        <f t="array" ref="AE759">AddGsmComma(D759)</f>
        <v xml:space="preserve">78/22% COTTON/POLYESTER
CTN-POLY LOOSE KNIT PLAITED H/J
300 GSM </v>
      </c>
    </row>
    <row r="760" spans="1:31" ht="100" customHeight="1" x14ac:dyDescent="0.35">
      <c r="A760" s="4" t="s">
        <v>7149</v>
      </c>
      <c r="B760" s="2" t="s">
        <v>7554</v>
      </c>
      <c r="C760" s="2"/>
      <c r="D760" s="2" t="s">
        <v>48065</v>
      </c>
      <c r="E760" s="2">
        <v>1407</v>
      </c>
      <c r="F760" s="2"/>
      <c r="G760" s="2"/>
      <c r="H760" s="2"/>
      <c r="I760" s="2" t="s">
        <v>5738</v>
      </c>
      <c r="J760" s="2" t="s">
        <v>7555</v>
      </c>
      <c r="K760" s="2">
        <v>140</v>
      </c>
      <c r="L760" s="2" t="s">
        <v>5740</v>
      </c>
      <c r="M760" s="2" t="s">
        <v>226</v>
      </c>
      <c r="N760" s="2" t="s">
        <v>42701</v>
      </c>
      <c r="O760" s="2"/>
      <c r="P760" s="2"/>
      <c r="Q760" s="2"/>
      <c r="R760" s="2"/>
      <c r="S760" s="62" t="s">
        <v>7556</v>
      </c>
      <c r="T760" s="2"/>
      <c r="U760" s="7" t="s">
        <v>7557</v>
      </c>
      <c r="V760" s="7" t="s">
        <v>7558</v>
      </c>
      <c r="W760" s="2"/>
      <c r="X760" s="56"/>
      <c r="Y760" s="7" t="s">
        <v>7559</v>
      </c>
      <c r="Z760" s="7" t="s">
        <v>7560</v>
      </c>
      <c r="AA760" s="2" t="s">
        <v>5747</v>
      </c>
      <c r="AB760" s="2" t="s">
        <v>5748</v>
      </c>
      <c r="AC760" s="6" t="s">
        <v>5749</v>
      </c>
      <c r="AE760" t="str" cm="1">
        <f t="array" ref="AE760">AddGsmComma(D760)</f>
        <v>68/32% COTTON/POLYESTER PLAITED PIN STRIPE JERSEY ,140 GSM</v>
      </c>
    </row>
    <row r="761" spans="1:31" ht="100" customHeight="1" x14ac:dyDescent="0.35">
      <c r="A761" s="4" t="s">
        <v>7149</v>
      </c>
      <c r="B761" s="2" t="s">
        <v>7561</v>
      </c>
      <c r="C761" s="2"/>
      <c r="D761" s="2" t="s">
        <v>48066</v>
      </c>
      <c r="E761" s="2"/>
      <c r="F761" s="2" t="s">
        <v>7562</v>
      </c>
      <c r="G761" s="2"/>
      <c r="H761" s="2"/>
      <c r="I761" s="2" t="s">
        <v>51</v>
      </c>
      <c r="J761" s="2" t="s">
        <v>7563</v>
      </c>
      <c r="K761" s="2">
        <v>235</v>
      </c>
      <c r="L761" s="2" t="s">
        <v>63</v>
      </c>
      <c r="M761" s="2"/>
      <c r="N761" s="2" t="s">
        <v>42701</v>
      </c>
      <c r="O761" s="2" t="s">
        <v>7564</v>
      </c>
      <c r="P761" s="2" t="s">
        <v>183</v>
      </c>
      <c r="Q761" s="2"/>
      <c r="R761" s="2"/>
      <c r="S761" s="62" t="s">
        <v>7565</v>
      </c>
      <c r="T761" s="7" t="s">
        <v>7566</v>
      </c>
      <c r="U761" s="7" t="s">
        <v>7567</v>
      </c>
      <c r="V761" s="7" t="s">
        <v>7568</v>
      </c>
      <c r="W761" s="2"/>
      <c r="X761" s="56"/>
      <c r="Y761" s="2"/>
      <c r="Z761" s="2"/>
      <c r="AA761" s="2" t="s">
        <v>7569</v>
      </c>
      <c r="AB761" s="2" t="s">
        <v>7570</v>
      </c>
      <c r="AC761" s="6" t="s">
        <v>7571</v>
      </c>
      <c r="AE761" t="str" cm="1">
        <f t="array" ref="AE761">AddGsmComma(D761)</f>
        <v>100% VISCOSE LOOSE KNITTED FAKE MELANGE SINGLE JERSEY ,235 GSM</v>
      </c>
    </row>
    <row r="762" spans="1:31" ht="100" customHeight="1" x14ac:dyDescent="0.35">
      <c r="A762" s="4" t="s">
        <v>7149</v>
      </c>
      <c r="B762" s="2" t="s">
        <v>7572</v>
      </c>
      <c r="C762" s="2"/>
      <c r="D762" s="2" t="s">
        <v>48067</v>
      </c>
      <c r="E762" s="2">
        <v>12</v>
      </c>
      <c r="F762" s="2" t="s">
        <v>398</v>
      </c>
      <c r="G762" s="2"/>
      <c r="H762" s="2"/>
      <c r="I762" s="2" t="s">
        <v>51</v>
      </c>
      <c r="J762" s="2" t="s">
        <v>5738</v>
      </c>
      <c r="K762" s="2">
        <v>220</v>
      </c>
      <c r="L762" s="2" t="s">
        <v>7573</v>
      </c>
      <c r="M762" s="2" t="s">
        <v>415</v>
      </c>
      <c r="N762" s="2" t="s">
        <v>42701</v>
      </c>
      <c r="O762" s="2" t="s">
        <v>7574</v>
      </c>
      <c r="P762" s="2" t="s">
        <v>7575</v>
      </c>
      <c r="Q762" s="2"/>
      <c r="R762" s="2"/>
      <c r="S762" s="62" t="s">
        <v>7576</v>
      </c>
      <c r="T762" s="7" t="s">
        <v>7577</v>
      </c>
      <c r="U762" s="7" t="s">
        <v>7578</v>
      </c>
      <c r="V762" s="7" t="s">
        <v>7579</v>
      </c>
      <c r="W762" s="2"/>
      <c r="X762" s="56"/>
      <c r="Y762" s="7" t="s">
        <v>7580</v>
      </c>
      <c r="Z762" s="2"/>
      <c r="AA762" s="2" t="s">
        <v>3394</v>
      </c>
      <c r="AB762" s="2" t="s">
        <v>7581</v>
      </c>
      <c r="AC762" s="6" t="s">
        <v>7582</v>
      </c>
      <c r="AE762" t="str" cm="1">
        <f t="array" ref="AE762">AddGsmComma(D762)</f>
        <v>70/30% MODAL/POLYESTER PLAITED SINGLE JERSEY ,220 GSM</v>
      </c>
    </row>
    <row r="763" spans="1:31" ht="100" customHeight="1" x14ac:dyDescent="0.35">
      <c r="A763" s="4" t="s">
        <v>7149</v>
      </c>
      <c r="B763" s="2" t="s">
        <v>7583</v>
      </c>
      <c r="C763" s="2"/>
      <c r="D763" s="2" t="s">
        <v>48068</v>
      </c>
      <c r="E763" s="2">
        <v>315</v>
      </c>
      <c r="F763" s="2" t="s">
        <v>557</v>
      </c>
      <c r="G763" s="2"/>
      <c r="H763" s="2"/>
      <c r="I763" s="2" t="s">
        <v>51</v>
      </c>
      <c r="J763" s="2" t="s">
        <v>7298</v>
      </c>
      <c r="K763" s="2">
        <v>140</v>
      </c>
      <c r="L763" s="2" t="s">
        <v>7584</v>
      </c>
      <c r="M763" s="2" t="s">
        <v>7585</v>
      </c>
      <c r="N763" s="2" t="s">
        <v>42774</v>
      </c>
      <c r="O763" s="2" t="s">
        <v>7586</v>
      </c>
      <c r="P763" s="2" t="s">
        <v>7587</v>
      </c>
      <c r="Q763" s="2"/>
      <c r="R763" s="2"/>
      <c r="S763" s="62" t="s">
        <v>7588</v>
      </c>
      <c r="T763" s="2"/>
      <c r="U763" s="7" t="s">
        <v>7589</v>
      </c>
      <c r="V763" s="7" t="s">
        <v>7590</v>
      </c>
      <c r="W763" s="7" t="s">
        <v>7591</v>
      </c>
      <c r="X763" s="56"/>
      <c r="Y763" s="7" t="s">
        <v>7592</v>
      </c>
      <c r="Z763" s="7" t="s">
        <v>7593</v>
      </c>
      <c r="AA763" s="2" t="s">
        <v>44980</v>
      </c>
      <c r="AB763" s="2" t="s">
        <v>7308</v>
      </c>
      <c r="AC763" s="6" t="s">
        <v>7344</v>
      </c>
      <c r="AE763" t="str" cm="1">
        <f t="array" ref="AE763">AddGsmComma(D763)</f>
        <v>50/50% VISCOSE (SLUB)/POLYESTER 3-PLY SINGLE JERSEY ,140 GSM</v>
      </c>
    </row>
    <row r="764" spans="1:31" ht="100" customHeight="1" x14ac:dyDescent="0.35">
      <c r="A764" s="50" t="s">
        <v>7149</v>
      </c>
      <c r="B764" s="36" t="s">
        <v>7594</v>
      </c>
      <c r="C764" s="36"/>
      <c r="D764" s="36" t="s">
        <v>48069</v>
      </c>
      <c r="E764" s="36">
        <v>33</v>
      </c>
      <c r="F764" s="36" t="s">
        <v>0</v>
      </c>
      <c r="G764" s="36"/>
      <c r="H764" s="36"/>
      <c r="I764" s="36" t="s">
        <v>51</v>
      </c>
      <c r="J764" s="36" t="s">
        <v>7595</v>
      </c>
      <c r="K764" s="36">
        <v>130</v>
      </c>
      <c r="L764" s="36" t="s">
        <v>7596</v>
      </c>
      <c r="M764" s="36" t="s">
        <v>193</v>
      </c>
      <c r="N764" s="36" t="s">
        <v>42701</v>
      </c>
      <c r="O764" s="36" t="s">
        <v>7597</v>
      </c>
      <c r="P764" s="36"/>
      <c r="Q764" s="2"/>
      <c r="R764" s="2"/>
      <c r="S764" s="62" t="s">
        <v>7598</v>
      </c>
      <c r="T764" s="51" t="s">
        <v>7599</v>
      </c>
      <c r="U764" s="51" t="s">
        <v>7600</v>
      </c>
      <c r="V764" s="51" t="s">
        <v>7601</v>
      </c>
      <c r="W764" s="2"/>
      <c r="X764" s="193"/>
      <c r="Y764" s="51" t="s">
        <v>7602</v>
      </c>
      <c r="Z764" s="36"/>
      <c r="AA764" s="2" t="s">
        <v>7603</v>
      </c>
      <c r="AB764" s="36" t="s">
        <v>7604</v>
      </c>
      <c r="AC764" s="21" t="s">
        <v>7605</v>
      </c>
      <c r="AD764" s="71">
        <v>10</v>
      </c>
      <c r="AE764" t="str" cm="1">
        <f t="array" ref="AE764">AddGsmComma(D764)</f>
        <v>65/35% COTTON/VISCOSE RANDOM STRIPE SINGLE JERSEY ,130 GSM</v>
      </c>
    </row>
    <row r="765" spans="1:31" ht="100" customHeight="1" x14ac:dyDescent="0.35">
      <c r="A765" s="50" t="s">
        <v>7149</v>
      </c>
      <c r="B765" s="2" t="s">
        <v>7606</v>
      </c>
      <c r="C765" s="2"/>
      <c r="D765" s="2" t="s">
        <v>45000</v>
      </c>
      <c r="E765" s="2" t="s">
        <v>7607</v>
      </c>
      <c r="F765" s="2" t="s">
        <v>333</v>
      </c>
      <c r="G765" s="2"/>
      <c r="H765" s="2"/>
      <c r="I765" s="2" t="s">
        <v>51</v>
      </c>
      <c r="J765" s="2" t="s">
        <v>7608</v>
      </c>
      <c r="K765" s="2">
        <v>215</v>
      </c>
      <c r="L765" s="2" t="s">
        <v>7609</v>
      </c>
      <c r="M765" s="2" t="s">
        <v>80</v>
      </c>
      <c r="N765" s="2" t="s">
        <v>42743</v>
      </c>
      <c r="O765" s="2" t="s">
        <v>45001</v>
      </c>
      <c r="P765" s="2" t="s">
        <v>45002</v>
      </c>
      <c r="S765" s="62" t="s">
        <v>7610</v>
      </c>
      <c r="T765" s="7"/>
      <c r="U765" s="7" t="s">
        <v>7611</v>
      </c>
      <c r="V765" s="7"/>
      <c r="W765" s="7" t="s">
        <v>7612</v>
      </c>
      <c r="X765" s="192"/>
      <c r="Y765" s="7" t="s">
        <v>7613</v>
      </c>
      <c r="Z765" s="7" t="s">
        <v>7614</v>
      </c>
      <c r="AA765" s="1" t="s">
        <v>7615</v>
      </c>
      <c r="AB765" s="2" t="s">
        <v>6379</v>
      </c>
      <c r="AC765" s="2" t="s">
        <v>7616</v>
      </c>
      <c r="AD765" s="2"/>
      <c r="AE765" t="str" cm="1">
        <f t="array" ref="AE765">AddGsmComma(D765)</f>
        <v>42/29/29% POLYESTER/COTTON(SLUB)/VISCOSE LOOSE KNIT PLAITED SLUB JERSEY 215</v>
      </c>
    </row>
    <row r="766" spans="1:31" ht="100" customHeight="1" x14ac:dyDescent="0.35">
      <c r="A766" s="50" t="s">
        <v>7149</v>
      </c>
      <c r="B766" s="2" t="s">
        <v>7617</v>
      </c>
      <c r="C766" s="2"/>
      <c r="D766" s="2" t="s">
        <v>45003</v>
      </c>
      <c r="E766" s="2" t="s">
        <v>7618</v>
      </c>
      <c r="F766" s="2" t="s">
        <v>7619</v>
      </c>
      <c r="G766" s="2" t="s">
        <v>7620</v>
      </c>
      <c r="H766" s="2"/>
      <c r="I766" s="2" t="s">
        <v>51</v>
      </c>
      <c r="J766" s="2" t="s">
        <v>7608</v>
      </c>
      <c r="K766" s="2">
        <v>235</v>
      </c>
      <c r="L766" s="2" t="s">
        <v>7621</v>
      </c>
      <c r="M766" s="2" t="s">
        <v>1202</v>
      </c>
      <c r="N766" s="2" t="s">
        <v>42736</v>
      </c>
      <c r="O766" s="2" t="s">
        <v>45004</v>
      </c>
      <c r="P766" s="2" t="s">
        <v>45005</v>
      </c>
      <c r="Q766" s="56"/>
      <c r="R766" s="22"/>
      <c r="S766" s="62" t="s">
        <v>7622</v>
      </c>
      <c r="T766" s="7" t="s">
        <v>7623</v>
      </c>
      <c r="U766" s="7" t="s">
        <v>7624</v>
      </c>
      <c r="V766" s="7" t="s">
        <v>7625</v>
      </c>
      <c r="W766" s="7" t="s">
        <v>7626</v>
      </c>
      <c r="X766" s="56"/>
      <c r="Y766" s="7" t="s">
        <v>7627</v>
      </c>
      <c r="Z766" s="7" t="s">
        <v>7628</v>
      </c>
      <c r="AA766" s="57" t="s">
        <v>7615</v>
      </c>
      <c r="AB766" s="2" t="s">
        <v>6379</v>
      </c>
      <c r="AC766" s="2" t="s">
        <v>3236</v>
      </c>
      <c r="AD766" s="73"/>
      <c r="AE766" t="str" cm="1">
        <f t="array" ref="AE766">AddGsmComma(D766)</f>
        <v>46/27/27% POLYESTER(R)/COTTON(SLUB)/VISCOSE LOOSE KNIT PLAITED SLUB JERSEY 235</v>
      </c>
    </row>
    <row r="767" spans="1:31" ht="100" customHeight="1" x14ac:dyDescent="0.35">
      <c r="A767" s="12" t="s">
        <v>7149</v>
      </c>
      <c r="B767" s="13" t="s">
        <v>7629</v>
      </c>
      <c r="C767" s="13"/>
      <c r="D767" s="13" t="s">
        <v>48070</v>
      </c>
      <c r="E767" s="13">
        <v>84</v>
      </c>
      <c r="F767" s="13" t="s">
        <v>0</v>
      </c>
      <c r="G767" s="13"/>
      <c r="H767" s="13"/>
      <c r="I767" s="13" t="s">
        <v>7630</v>
      </c>
      <c r="J767" s="13" t="s">
        <v>7631</v>
      </c>
      <c r="K767" s="13">
        <v>270</v>
      </c>
      <c r="L767" s="13" t="s">
        <v>53</v>
      </c>
      <c r="M767" s="13" t="s">
        <v>265</v>
      </c>
      <c r="N767" s="13" t="s">
        <v>42701</v>
      </c>
      <c r="O767" s="13" t="s">
        <v>7632</v>
      </c>
      <c r="P767" s="13" t="s">
        <v>417</v>
      </c>
      <c r="Q767" s="2"/>
      <c r="R767" s="2"/>
      <c r="S767" s="62" t="s">
        <v>7633</v>
      </c>
      <c r="T767" s="14" t="s">
        <v>7634</v>
      </c>
      <c r="U767" s="14" t="s">
        <v>7635</v>
      </c>
      <c r="V767" s="14" t="s">
        <v>7636</v>
      </c>
      <c r="W767" s="2"/>
      <c r="X767" s="191"/>
      <c r="Y767" s="14" t="s">
        <v>7637</v>
      </c>
      <c r="Z767" s="13"/>
      <c r="AA767" s="2" t="s">
        <v>7638</v>
      </c>
      <c r="AB767" s="13" t="s">
        <v>7639</v>
      </c>
      <c r="AC767" s="23" t="s">
        <v>7640</v>
      </c>
      <c r="AE767" t="str" cm="1">
        <f t="array" ref="AE767">AddGsmComma(D767)</f>
        <v>100% COTTON LOOSE PLAITED JERSEY ,270 GSM</v>
      </c>
    </row>
    <row r="768" spans="1:31" ht="100" customHeight="1" x14ac:dyDescent="0.35">
      <c r="A768" s="4" t="s">
        <v>7149</v>
      </c>
      <c r="B768" s="2" t="s">
        <v>7641</v>
      </c>
      <c r="C768" s="2"/>
      <c r="D768" s="2" t="s">
        <v>48071</v>
      </c>
      <c r="E768" s="2"/>
      <c r="F768" s="2"/>
      <c r="G768" s="2"/>
      <c r="H768" s="2"/>
      <c r="I768" s="2" t="s">
        <v>5738</v>
      </c>
      <c r="J768" s="2" t="s">
        <v>7642</v>
      </c>
      <c r="K768" s="2">
        <v>125</v>
      </c>
      <c r="L768" s="2" t="s">
        <v>101</v>
      </c>
      <c r="M768" s="2"/>
      <c r="N768" s="2" t="s">
        <v>42701</v>
      </c>
      <c r="O768" s="2"/>
      <c r="P768" s="2"/>
      <c r="Q768" s="2"/>
      <c r="R768" s="2"/>
      <c r="S768" s="62" t="s">
        <v>7643</v>
      </c>
      <c r="T768" s="2"/>
      <c r="U768" s="7" t="s">
        <v>7644</v>
      </c>
      <c r="V768" s="2"/>
      <c r="W768" s="2"/>
      <c r="X768" s="56"/>
      <c r="Y768" s="2"/>
      <c r="Z768" s="2"/>
      <c r="AA768" s="2" t="s">
        <v>7645</v>
      </c>
      <c r="AB768" s="2" t="s">
        <v>7646</v>
      </c>
      <c r="AC768" s="6" t="s">
        <v>7647</v>
      </c>
      <c r="AE768" t="str" cm="1">
        <f t="array" ref="AE768">AddGsmComma(D768)</f>
        <v>60/40% COTTON/POLYESTER FAKE LINEN PLAITED JERSEY ,125 GSM</v>
      </c>
    </row>
    <row r="769" spans="1:31" ht="100" customHeight="1" x14ac:dyDescent="0.35">
      <c r="A769" s="4" t="s">
        <v>7648</v>
      </c>
      <c r="B769" s="2" t="s">
        <v>7649</v>
      </c>
      <c r="C769" s="2"/>
      <c r="D769" s="2" t="s">
        <v>48072</v>
      </c>
      <c r="E769" s="2">
        <v>595</v>
      </c>
      <c r="F769" s="2" t="s">
        <v>683</v>
      </c>
      <c r="G769" s="2"/>
      <c r="H769" s="2"/>
      <c r="I769" s="2" t="s">
        <v>7650</v>
      </c>
      <c r="J769" s="2" t="s">
        <v>7650</v>
      </c>
      <c r="K769" s="2">
        <v>225</v>
      </c>
      <c r="L769" s="2" t="s">
        <v>53</v>
      </c>
      <c r="M769" s="2" t="s">
        <v>7651</v>
      </c>
      <c r="N769" s="2" t="s">
        <v>42709</v>
      </c>
      <c r="O769" s="2"/>
      <c r="P769" s="2" t="s">
        <v>54</v>
      </c>
      <c r="Q769" s="2"/>
      <c r="R769" s="2"/>
      <c r="S769" s="62" t="s">
        <v>7652</v>
      </c>
      <c r="T769" s="7" t="s">
        <v>7653</v>
      </c>
      <c r="U769" s="7" t="s">
        <v>7654</v>
      </c>
      <c r="V769" s="7" t="s">
        <v>7655</v>
      </c>
      <c r="W769" s="7" t="s">
        <v>7656</v>
      </c>
      <c r="X769" s="56"/>
      <c r="Y769" s="7" t="s">
        <v>7657</v>
      </c>
      <c r="Z769" s="2"/>
      <c r="AA769" s="2" t="s">
        <v>1446</v>
      </c>
      <c r="AB769" s="2" t="s">
        <v>7658</v>
      </c>
      <c r="AC769" s="6" t="s">
        <v>614</v>
      </c>
      <c r="AE769" t="str" cm="1">
        <f t="array" ref="AE769">AddGsmComma(D769)</f>
        <v>100% COTTON 1'S LACOSTE JERSEY ,225 GSM</v>
      </c>
    </row>
    <row r="770" spans="1:31" ht="100" customHeight="1" x14ac:dyDescent="0.35">
      <c r="A770" s="4" t="s">
        <v>7648</v>
      </c>
      <c r="B770" s="2" t="s">
        <v>7659</v>
      </c>
      <c r="C770" s="2"/>
      <c r="D770" s="2" t="s">
        <v>48073</v>
      </c>
      <c r="E770" s="2">
        <v>461</v>
      </c>
      <c r="F770" s="2"/>
      <c r="G770" s="2"/>
      <c r="H770" s="2"/>
      <c r="I770" s="2" t="s">
        <v>37</v>
      </c>
      <c r="J770" s="2" t="s">
        <v>5100</v>
      </c>
      <c r="K770" s="2">
        <v>178</v>
      </c>
      <c r="L770" s="2" t="s">
        <v>217</v>
      </c>
      <c r="M770" s="2" t="s">
        <v>1896</v>
      </c>
      <c r="N770" s="2" t="s">
        <v>42701</v>
      </c>
      <c r="O770" s="2"/>
      <c r="P770" s="2"/>
      <c r="Q770" s="2"/>
      <c r="R770" s="2"/>
      <c r="S770" s="62" t="s">
        <v>7660</v>
      </c>
      <c r="T770" s="2"/>
      <c r="U770" s="7" t="s">
        <v>7661</v>
      </c>
      <c r="V770" s="2"/>
      <c r="W770" s="2"/>
      <c r="X770" s="56"/>
      <c r="Y770" s="7" t="s">
        <v>7662</v>
      </c>
      <c r="Z770" s="2"/>
      <c r="AA770" s="2" t="s">
        <v>7663</v>
      </c>
      <c r="AB770" s="2" t="s">
        <v>800</v>
      </c>
      <c r="AC770" s="6" t="s">
        <v>49</v>
      </c>
      <c r="AE770" t="str" cm="1">
        <f t="array" ref="AE770">AddGsmComma(D770)</f>
        <v>100% COTTON(COMPACT) POLO PIQUE ,178 GSM</v>
      </c>
    </row>
    <row r="771" spans="1:31" ht="100" customHeight="1" x14ac:dyDescent="0.35">
      <c r="A771" s="50" t="s">
        <v>7648</v>
      </c>
      <c r="B771" s="36" t="s">
        <v>7664</v>
      </c>
      <c r="C771" s="36"/>
      <c r="D771" s="36" t="s">
        <v>45006</v>
      </c>
      <c r="E771" s="36"/>
      <c r="F771" s="36"/>
      <c r="G771" s="36"/>
      <c r="H771" s="36"/>
      <c r="I771" s="36" t="s">
        <v>37</v>
      </c>
      <c r="J771" s="33" t="s">
        <v>7665</v>
      </c>
      <c r="K771" s="36">
        <v>200</v>
      </c>
      <c r="L771" s="36" t="s">
        <v>1337</v>
      </c>
      <c r="M771" s="36" t="s">
        <v>7666</v>
      </c>
      <c r="N771" s="36" t="s">
        <v>42768</v>
      </c>
      <c r="O771" s="36" t="s">
        <v>45007</v>
      </c>
      <c r="P771" s="36" t="s">
        <v>45008</v>
      </c>
      <c r="Q771" s="2"/>
      <c r="R771" s="2"/>
      <c r="S771" s="62" t="s">
        <v>7667</v>
      </c>
      <c r="T771" s="51" t="s">
        <v>7668</v>
      </c>
      <c r="U771" s="51" t="s">
        <v>7669</v>
      </c>
      <c r="V771" s="51" t="s">
        <v>7670</v>
      </c>
      <c r="W771" s="7" t="s">
        <v>7671</v>
      </c>
      <c r="X771" s="194" t="s">
        <v>7672</v>
      </c>
      <c r="Y771" s="51" t="s">
        <v>7673</v>
      </c>
      <c r="Z771" s="51" t="s">
        <v>7674</v>
      </c>
      <c r="AA771" s="2" t="s">
        <v>7675</v>
      </c>
      <c r="AB771" s="36" t="s">
        <v>7676</v>
      </c>
      <c r="AC771" s="21" t="s">
        <v>2172</v>
      </c>
      <c r="AE771" t="str" cm="1">
        <f t="array" ref="AE771">AddGsmComma(D771)</f>
        <v xml:space="preserve">100% COTTON(BCI)
VERTICAL STRIPE LACOSTE
200 GSM </v>
      </c>
    </row>
    <row r="772" spans="1:31" ht="100" customHeight="1" x14ac:dyDescent="0.35">
      <c r="A772" s="50" t="s">
        <v>7648</v>
      </c>
      <c r="B772" s="2" t="s">
        <v>7677</v>
      </c>
      <c r="C772" s="2"/>
      <c r="D772" s="2" t="s">
        <v>45009</v>
      </c>
      <c r="E772" s="2" t="s">
        <v>7678</v>
      </c>
      <c r="F772" s="2" t="s">
        <v>333</v>
      </c>
      <c r="G772" s="2"/>
      <c r="H772" s="2"/>
      <c r="I772" s="2" t="s">
        <v>3063</v>
      </c>
      <c r="J772" s="2" t="s">
        <v>7679</v>
      </c>
      <c r="K772" s="2">
        <v>80</v>
      </c>
      <c r="L772" s="2" t="s">
        <v>7680</v>
      </c>
      <c r="M772" s="2" t="s">
        <v>3066</v>
      </c>
      <c r="N772" s="2" t="s">
        <v>42706</v>
      </c>
      <c r="O772" s="2" t="s">
        <v>45010</v>
      </c>
      <c r="P772" s="2" t="s">
        <v>45011</v>
      </c>
      <c r="S772" s="62" t="s">
        <v>7681</v>
      </c>
      <c r="T772" s="7"/>
      <c r="U772" s="7" t="s">
        <v>7682</v>
      </c>
      <c r="V772" s="7" t="s">
        <v>7683</v>
      </c>
      <c r="W772" s="7" t="s">
        <v>7684</v>
      </c>
      <c r="X772" s="192"/>
      <c r="Y772" s="7" t="s">
        <v>7685</v>
      </c>
      <c r="Z772" s="7" t="s">
        <v>7686</v>
      </c>
      <c r="AA772" s="1" t="s">
        <v>7687</v>
      </c>
      <c r="AB772" s="2" t="s">
        <v>7688</v>
      </c>
      <c r="AC772" s="2" t="s">
        <v>2935</v>
      </c>
      <c r="AD772" s="2"/>
      <c r="AE772" t="str" cm="1">
        <f t="array" ref="AE772">AddGsmComma(D772)</f>
        <v>100% COTTON (80s) VERY FINE MICRO LACOSTE 80</v>
      </c>
    </row>
    <row r="773" spans="1:31" ht="100" customHeight="1" x14ac:dyDescent="0.35">
      <c r="A773" s="50" t="s">
        <v>7648</v>
      </c>
      <c r="B773" s="2" t="s">
        <v>7689</v>
      </c>
      <c r="C773" s="2"/>
      <c r="D773" s="2" t="s">
        <v>45012</v>
      </c>
      <c r="E773" s="2" t="s">
        <v>7690</v>
      </c>
      <c r="F773" s="2" t="s">
        <v>333</v>
      </c>
      <c r="G773" s="2"/>
      <c r="H773" s="2"/>
      <c r="I773" s="2" t="s">
        <v>3063</v>
      </c>
      <c r="J773" s="2" t="s">
        <v>7691</v>
      </c>
      <c r="K773" s="2">
        <v>80</v>
      </c>
      <c r="L773" s="2" t="s">
        <v>7680</v>
      </c>
      <c r="M773" s="2" t="s">
        <v>3066</v>
      </c>
      <c r="N773" s="2" t="s">
        <v>42706</v>
      </c>
      <c r="O773" s="2" t="s">
        <v>45010</v>
      </c>
      <c r="P773" s="2" t="s">
        <v>45011</v>
      </c>
      <c r="S773" s="62" t="s">
        <v>7692</v>
      </c>
      <c r="T773" s="7"/>
      <c r="U773" s="7" t="s">
        <v>7693</v>
      </c>
      <c r="V773" s="7" t="s">
        <v>7694</v>
      </c>
      <c r="W773" s="7" t="s">
        <v>7695</v>
      </c>
      <c r="X773" s="192"/>
      <c r="Y773" s="7" t="s">
        <v>7696</v>
      </c>
      <c r="Z773" s="7" t="s">
        <v>7697</v>
      </c>
      <c r="AA773" s="1" t="s">
        <v>7698</v>
      </c>
      <c r="AB773" s="2" t="s">
        <v>7688</v>
      </c>
      <c r="AC773" s="2" t="s">
        <v>3561</v>
      </c>
      <c r="AD773" s="2"/>
      <c r="AE773" t="str" cm="1">
        <f t="array" ref="AE773">AddGsmComma(D773)</f>
        <v>100% COTTON (80s) VERY FINE MICRO POLO PIQUE 80</v>
      </c>
    </row>
    <row r="774" spans="1:31" ht="100" customHeight="1" x14ac:dyDescent="0.35">
      <c r="A774" s="50" t="s">
        <v>7648</v>
      </c>
      <c r="B774" s="2" t="s">
        <v>7699</v>
      </c>
      <c r="C774" s="2"/>
      <c r="D774" s="2" t="s">
        <v>45013</v>
      </c>
      <c r="E774" s="2" t="s">
        <v>7700</v>
      </c>
      <c r="F774" s="2" t="s">
        <v>333</v>
      </c>
      <c r="G774" s="2"/>
      <c r="H774" s="2"/>
      <c r="I774" s="2" t="s">
        <v>3550</v>
      </c>
      <c r="J774" s="2" t="s">
        <v>7701</v>
      </c>
      <c r="K774" s="2">
        <v>210</v>
      </c>
      <c r="L774" s="2" t="s">
        <v>3572</v>
      </c>
      <c r="M774" s="2" t="s">
        <v>896</v>
      </c>
      <c r="N774" s="2" t="s">
        <v>42714</v>
      </c>
      <c r="O774" s="2" t="s">
        <v>45014</v>
      </c>
      <c r="P774" s="2" t="s">
        <v>45015</v>
      </c>
      <c r="S774" s="62" t="s">
        <v>7702</v>
      </c>
      <c r="T774" s="7"/>
      <c r="U774" s="7" t="s">
        <v>7703</v>
      </c>
      <c r="V774" s="7"/>
      <c r="W774" s="7" t="s">
        <v>7704</v>
      </c>
      <c r="X774" s="192"/>
      <c r="Y774" s="7" t="s">
        <v>7705</v>
      </c>
      <c r="Z774" s="7" t="s">
        <v>7706</v>
      </c>
      <c r="AA774" s="1" t="s">
        <v>7707</v>
      </c>
      <c r="AB774" s="2" t="s">
        <v>7708</v>
      </c>
      <c r="AC774" s="2" t="s">
        <v>2274</v>
      </c>
      <c r="AD774" s="2"/>
      <c r="AE774" t="str" cm="1">
        <f t="array" ref="AE774">AddGsmComma(D774)</f>
        <v>70/30% COTTON/POLYESTER MICRO POLO PIQUE 210</v>
      </c>
    </row>
    <row r="775" spans="1:31" ht="100" customHeight="1" x14ac:dyDescent="0.35">
      <c r="A775" s="12" t="s">
        <v>7648</v>
      </c>
      <c r="B775" s="13" t="s">
        <v>7709</v>
      </c>
      <c r="C775" s="13"/>
      <c r="D775" s="13" t="s">
        <v>45016</v>
      </c>
      <c r="E775" s="13" t="s">
        <v>45017</v>
      </c>
      <c r="F775" s="13" t="s">
        <v>154</v>
      </c>
      <c r="G775" s="13"/>
      <c r="H775" s="13"/>
      <c r="I775" s="13" t="s">
        <v>51</v>
      </c>
      <c r="J775" s="61" t="s">
        <v>7710</v>
      </c>
      <c r="K775" s="13">
        <v>200</v>
      </c>
      <c r="L775" s="13" t="s">
        <v>7711</v>
      </c>
      <c r="M775" s="13" t="s">
        <v>7712</v>
      </c>
      <c r="N775" s="13" t="s">
        <v>42709</v>
      </c>
      <c r="O775" s="13" t="s">
        <v>45018</v>
      </c>
      <c r="P775" s="13" t="s">
        <v>45019</v>
      </c>
      <c r="Q775" s="2"/>
      <c r="R775" s="2"/>
      <c r="S775" s="62" t="s">
        <v>7713</v>
      </c>
      <c r="T775" s="13"/>
      <c r="U775" s="14" t="s">
        <v>7714</v>
      </c>
      <c r="V775" s="14" t="s">
        <v>7715</v>
      </c>
      <c r="W775" s="7" t="s">
        <v>7716</v>
      </c>
      <c r="X775" s="196"/>
      <c r="Y775" s="14" t="s">
        <v>7717</v>
      </c>
      <c r="Z775" s="14" t="s">
        <v>7718</v>
      </c>
      <c r="AA775" s="2" t="s">
        <v>7719</v>
      </c>
      <c r="AB775" s="13" t="s">
        <v>7720</v>
      </c>
      <c r="AC775" s="23" t="s">
        <v>7721</v>
      </c>
      <c r="AE775" t="str" cm="1">
        <f t="array" ref="AE775">AddGsmComma(D775)</f>
        <v xml:space="preserve">100% COTTON (26s/1)
S-Z TWISTED DOUBLE LACOSTE
200 GSM </v>
      </c>
    </row>
    <row r="776" spans="1:31" ht="100" customHeight="1" x14ac:dyDescent="0.35">
      <c r="A776" s="4" t="s">
        <v>7648</v>
      </c>
      <c r="B776" s="2" t="s">
        <v>7722</v>
      </c>
      <c r="C776" s="2"/>
      <c r="D776" s="2" t="s">
        <v>48074</v>
      </c>
      <c r="E776" s="2">
        <v>782</v>
      </c>
      <c r="F776" s="2"/>
      <c r="G776" s="2"/>
      <c r="H776" s="2"/>
      <c r="I776" s="2" t="s">
        <v>37</v>
      </c>
      <c r="J776" s="2" t="s">
        <v>7723</v>
      </c>
      <c r="K776" s="2">
        <v>240</v>
      </c>
      <c r="L776" s="2" t="s">
        <v>53</v>
      </c>
      <c r="M776" s="2" t="s">
        <v>1869</v>
      </c>
      <c r="N776" s="2" t="s">
        <v>42701</v>
      </c>
      <c r="O776" s="2"/>
      <c r="P776" s="2"/>
      <c r="Q776" s="2"/>
      <c r="R776" s="2"/>
      <c r="S776" s="62" t="s">
        <v>7724</v>
      </c>
      <c r="T776" s="2"/>
      <c r="U776" s="7" t="s">
        <v>4640</v>
      </c>
      <c r="V776" s="2"/>
      <c r="W776" s="2"/>
      <c r="X776" s="56"/>
      <c r="Y776" s="7" t="s">
        <v>7725</v>
      </c>
      <c r="Z776" s="7" t="s">
        <v>7726</v>
      </c>
      <c r="AA776" s="2" t="s">
        <v>4642</v>
      </c>
      <c r="AB776" s="2" t="s">
        <v>7727</v>
      </c>
      <c r="AC776" s="6" t="s">
        <v>7728</v>
      </c>
      <c r="AE776" t="str" cm="1">
        <f t="array" ref="AE776">AddGsmComma(D776)</f>
        <v>100% COTTON HEAVY POLO PIQUE, 2 PLY, 12 GG ,240 GSM</v>
      </c>
    </row>
    <row r="777" spans="1:31" ht="100" customHeight="1" x14ac:dyDescent="0.35">
      <c r="A777" s="4" t="s">
        <v>7648</v>
      </c>
      <c r="B777" s="2" t="s">
        <v>7729</v>
      </c>
      <c r="C777" s="2"/>
      <c r="D777" s="2" t="s">
        <v>45020</v>
      </c>
      <c r="E777" s="2" t="s">
        <v>7730</v>
      </c>
      <c r="F777" s="2" t="s">
        <v>154</v>
      </c>
      <c r="G777" s="2"/>
      <c r="H777" s="2"/>
      <c r="I777" s="2" t="s">
        <v>37</v>
      </c>
      <c r="J777" s="2" t="s">
        <v>7731</v>
      </c>
      <c r="K777" s="33">
        <v>215</v>
      </c>
      <c r="L777" s="2" t="s">
        <v>53</v>
      </c>
      <c r="M777" s="2" t="s">
        <v>2422</v>
      </c>
      <c r="N777" s="2" t="s">
        <v>42709</v>
      </c>
      <c r="O777" s="2" t="s">
        <v>7732</v>
      </c>
      <c r="P777" s="2" t="s">
        <v>45021</v>
      </c>
      <c r="Q777" s="2"/>
      <c r="R777" s="2"/>
      <c r="S777" s="62" t="s">
        <v>7733</v>
      </c>
      <c r="T777" s="2"/>
      <c r="U777" s="7" t="s">
        <v>7734</v>
      </c>
      <c r="V777" s="2"/>
      <c r="W777" s="7" t="s">
        <v>7735</v>
      </c>
      <c r="X777" s="56"/>
      <c r="Y777" s="7" t="s">
        <v>7736</v>
      </c>
      <c r="Z777" s="7" t="s">
        <v>7737</v>
      </c>
      <c r="AA777" s="2" t="s">
        <v>7738</v>
      </c>
      <c r="AB777" s="2" t="s">
        <v>7739</v>
      </c>
      <c r="AC777" s="6" t="s">
        <v>7740</v>
      </c>
      <c r="AE777" t="str" cm="1">
        <f t="array" ref="AE777">AddGsmComma(D777)</f>
        <v xml:space="preserve">100% COTTON
2PLY HEAVY POLO PIQUE
215 GSM </v>
      </c>
    </row>
    <row r="778" spans="1:31" ht="100" customHeight="1" x14ac:dyDescent="0.35">
      <c r="A778" s="4" t="s">
        <v>7648</v>
      </c>
      <c r="B778" s="2" t="s">
        <v>7741</v>
      </c>
      <c r="C778" s="2"/>
      <c r="D778" s="2" t="s">
        <v>48074</v>
      </c>
      <c r="E778" s="2"/>
      <c r="F778" s="2" t="s">
        <v>78</v>
      </c>
      <c r="G778" s="2"/>
      <c r="H778" s="2"/>
      <c r="I778" s="2" t="s">
        <v>37</v>
      </c>
      <c r="J778" s="2" t="s">
        <v>7723</v>
      </c>
      <c r="K778" s="2">
        <v>240</v>
      </c>
      <c r="L778" s="2" t="s">
        <v>53</v>
      </c>
      <c r="M778" s="2" t="s">
        <v>1869</v>
      </c>
      <c r="N778" s="2" t="s">
        <v>42701</v>
      </c>
      <c r="O778" s="2" t="s">
        <v>7742</v>
      </c>
      <c r="P778" s="2" t="s">
        <v>417</v>
      </c>
      <c r="Q778" s="2"/>
      <c r="R778" s="2"/>
      <c r="S778" s="62" t="s">
        <v>7743</v>
      </c>
      <c r="T778" s="2"/>
      <c r="U778" s="7" t="s">
        <v>7744</v>
      </c>
      <c r="V778" s="7" t="s">
        <v>7745</v>
      </c>
      <c r="W778" s="2"/>
      <c r="X778" s="56"/>
      <c r="Y778" s="2"/>
      <c r="Z778" s="7" t="s">
        <v>7746</v>
      </c>
      <c r="AA778" s="2" t="s">
        <v>4642</v>
      </c>
      <c r="AB778" s="2" t="s">
        <v>7727</v>
      </c>
      <c r="AC778" s="6" t="s">
        <v>7728</v>
      </c>
      <c r="AE778" t="str" cm="1">
        <f t="array" ref="AE778">AddGsmComma(D778)</f>
        <v>100% COTTON HEAVY POLO PIQUE, 2 PLY, 12 GG ,240 GSM</v>
      </c>
    </row>
    <row r="779" spans="1:31" ht="100" customHeight="1" x14ac:dyDescent="0.35">
      <c r="A779" s="4" t="s">
        <v>7648</v>
      </c>
      <c r="B779" s="2" t="s">
        <v>7747</v>
      </c>
      <c r="C779" s="2"/>
      <c r="D779" s="2" t="s">
        <v>48075</v>
      </c>
      <c r="E779" s="2">
        <v>277</v>
      </c>
      <c r="F779" s="2" t="s">
        <v>154</v>
      </c>
      <c r="G779" s="2" t="s">
        <v>7748</v>
      </c>
      <c r="H779" s="2"/>
      <c r="I779" s="2" t="s">
        <v>37</v>
      </c>
      <c r="J779" s="2" t="s">
        <v>7749</v>
      </c>
      <c r="K779" s="2">
        <v>195</v>
      </c>
      <c r="L779" s="2" t="s">
        <v>53</v>
      </c>
      <c r="M779" s="2" t="s">
        <v>252</v>
      </c>
      <c r="N779" s="2" t="s">
        <v>42701</v>
      </c>
      <c r="O779" s="2" t="s">
        <v>7750</v>
      </c>
      <c r="P779" s="2" t="s">
        <v>208</v>
      </c>
      <c r="Q779" s="2"/>
      <c r="R779" s="2"/>
      <c r="S779" s="62" t="s">
        <v>7751</v>
      </c>
      <c r="T779" s="2"/>
      <c r="U779" s="7" t="s">
        <v>7752</v>
      </c>
      <c r="V779" s="7" t="s">
        <v>45022</v>
      </c>
      <c r="W779" s="7" t="s">
        <v>7753</v>
      </c>
      <c r="X779" s="56"/>
      <c r="Y779" s="7" t="s">
        <v>7754</v>
      </c>
      <c r="Z779" s="7" t="s">
        <v>7755</v>
      </c>
      <c r="AA779" s="2" t="s">
        <v>4642</v>
      </c>
      <c r="AB779" s="2" t="s">
        <v>7756</v>
      </c>
      <c r="AC779" s="6" t="s">
        <v>4851</v>
      </c>
      <c r="AE779" t="str" cm="1">
        <f t="array" ref="AE779">AddGsmComma(D779)</f>
        <v>100% COTTON HEAVY POLO PIQUE, 2 PLY ,195 GSM</v>
      </c>
    </row>
    <row r="780" spans="1:31" ht="100" customHeight="1" x14ac:dyDescent="0.35">
      <c r="A780" s="4" t="s">
        <v>7648</v>
      </c>
      <c r="B780" s="2" t="s">
        <v>7757</v>
      </c>
      <c r="C780" s="2"/>
      <c r="D780" s="2" t="s">
        <v>48076</v>
      </c>
      <c r="E780" s="2">
        <v>278</v>
      </c>
      <c r="F780" s="2" t="s">
        <v>154</v>
      </c>
      <c r="G780" s="2" t="s">
        <v>7748</v>
      </c>
      <c r="H780" s="2"/>
      <c r="I780" s="2" t="s">
        <v>37</v>
      </c>
      <c r="J780" s="2" t="s">
        <v>7749</v>
      </c>
      <c r="K780" s="2">
        <v>190</v>
      </c>
      <c r="L780" s="2" t="s">
        <v>53</v>
      </c>
      <c r="M780" s="2" t="s">
        <v>252</v>
      </c>
      <c r="N780" s="2" t="s">
        <v>42701</v>
      </c>
      <c r="O780" s="2" t="s">
        <v>7750</v>
      </c>
      <c r="P780" s="2" t="s">
        <v>208</v>
      </c>
      <c r="Q780" s="2"/>
      <c r="R780" s="2"/>
      <c r="S780" s="62" t="s">
        <v>7758</v>
      </c>
      <c r="T780" s="2"/>
      <c r="U780" s="7" t="s">
        <v>7759</v>
      </c>
      <c r="V780" s="7" t="s">
        <v>45022</v>
      </c>
      <c r="W780" s="7" t="s">
        <v>7753</v>
      </c>
      <c r="X780" s="56"/>
      <c r="Y780" s="7" t="s">
        <v>7760</v>
      </c>
      <c r="Z780" s="7" t="s">
        <v>7755</v>
      </c>
      <c r="AA780" s="2" t="s">
        <v>4642</v>
      </c>
      <c r="AB780" s="2" t="s">
        <v>7756</v>
      </c>
      <c r="AC780" s="6" t="s">
        <v>4851</v>
      </c>
      <c r="AE780" t="str" cm="1">
        <f t="array" ref="AE780">AddGsmComma(D780)</f>
        <v>100% COTTON HEAVY POLO PIQUE, 2 PLY ,190 GSM</v>
      </c>
    </row>
    <row r="781" spans="1:31" ht="100" customHeight="1" x14ac:dyDescent="0.35">
      <c r="A781" s="4" t="s">
        <v>7648</v>
      </c>
      <c r="B781" s="2" t="s">
        <v>7761</v>
      </c>
      <c r="C781" s="2"/>
      <c r="D781" s="2" t="s">
        <v>48076</v>
      </c>
      <c r="E781" s="2">
        <v>279</v>
      </c>
      <c r="F781" s="2" t="s">
        <v>154</v>
      </c>
      <c r="G781" s="2" t="s">
        <v>7748</v>
      </c>
      <c r="H781" s="2"/>
      <c r="I781" s="2" t="s">
        <v>37</v>
      </c>
      <c r="J781" s="2" t="s">
        <v>7749</v>
      </c>
      <c r="K781" s="2">
        <v>190</v>
      </c>
      <c r="L781" s="2" t="s">
        <v>53</v>
      </c>
      <c r="M781" s="2" t="s">
        <v>252</v>
      </c>
      <c r="N781" s="2" t="s">
        <v>42701</v>
      </c>
      <c r="O781" s="2" t="s">
        <v>7750</v>
      </c>
      <c r="P781" s="2" t="s">
        <v>208</v>
      </c>
      <c r="Q781" s="2"/>
      <c r="R781" s="2"/>
      <c r="S781" s="62" t="s">
        <v>7762</v>
      </c>
      <c r="T781" s="2"/>
      <c r="U781" s="7" t="s">
        <v>7763</v>
      </c>
      <c r="V781" s="7" t="s">
        <v>45022</v>
      </c>
      <c r="W781" s="7" t="s">
        <v>7753</v>
      </c>
      <c r="X781" s="56"/>
      <c r="Y781" s="7" t="s">
        <v>7764</v>
      </c>
      <c r="Z781" s="7" t="s">
        <v>7755</v>
      </c>
      <c r="AA781" s="2" t="s">
        <v>4642</v>
      </c>
      <c r="AB781" s="2" t="s">
        <v>7756</v>
      </c>
      <c r="AC781" s="6" t="s">
        <v>4851</v>
      </c>
      <c r="AE781" t="str" cm="1">
        <f t="array" ref="AE781">AddGsmComma(D781)</f>
        <v>100% COTTON HEAVY POLO PIQUE, 2 PLY ,190 GSM</v>
      </c>
    </row>
    <row r="782" spans="1:31" ht="100" customHeight="1" x14ac:dyDescent="0.35">
      <c r="A782" s="4" t="s">
        <v>7648</v>
      </c>
      <c r="B782" s="2" t="s">
        <v>7765</v>
      </c>
      <c r="C782" s="2"/>
      <c r="D782" s="2" t="s">
        <v>48077</v>
      </c>
      <c r="E782" s="2" t="s">
        <v>7766</v>
      </c>
      <c r="F782" s="2" t="s">
        <v>7767</v>
      </c>
      <c r="G782" s="2"/>
      <c r="H782" s="2"/>
      <c r="I782" s="2" t="s">
        <v>37</v>
      </c>
      <c r="J782" s="2" t="s">
        <v>7768</v>
      </c>
      <c r="K782" s="2">
        <v>146</v>
      </c>
      <c r="L782" s="2" t="s">
        <v>53</v>
      </c>
      <c r="M782" s="2" t="s">
        <v>5950</v>
      </c>
      <c r="N782" s="2" t="s">
        <v>42701</v>
      </c>
      <c r="O782" s="2"/>
      <c r="P782" s="2"/>
      <c r="Q782" s="2"/>
      <c r="R782" s="2"/>
      <c r="S782" s="62" t="s">
        <v>7769</v>
      </c>
      <c r="T782" s="2"/>
      <c r="U782" s="7" t="s">
        <v>7770</v>
      </c>
      <c r="V782" s="2"/>
      <c r="W782" s="2"/>
      <c r="X782" s="56"/>
      <c r="Y782" s="7" t="s">
        <v>7771</v>
      </c>
      <c r="Z782" s="7" t="s">
        <v>7726</v>
      </c>
      <c r="AA782" s="2" t="s">
        <v>7772</v>
      </c>
      <c r="AB782" s="2" t="s">
        <v>7727</v>
      </c>
      <c r="AC782" s="6" t="s">
        <v>7773</v>
      </c>
      <c r="AD782" s="71">
        <v>10</v>
      </c>
      <c r="AE782" t="str" cm="1">
        <f t="array" ref="AE782">AddGsmComma(D782)</f>
        <v>100% COTTON HEAVY POLO PIQUE, 12 GG ,146 GSM</v>
      </c>
    </row>
    <row r="783" spans="1:31" ht="100" customHeight="1" x14ac:dyDescent="0.35">
      <c r="A783" s="4" t="s">
        <v>7648</v>
      </c>
      <c r="B783" s="2" t="s">
        <v>7774</v>
      </c>
      <c r="C783" s="2"/>
      <c r="D783" s="2" t="s">
        <v>48078</v>
      </c>
      <c r="E783" s="2">
        <v>783</v>
      </c>
      <c r="F783" s="2"/>
      <c r="G783" s="2"/>
      <c r="H783" s="2"/>
      <c r="I783" s="2" t="s">
        <v>4569</v>
      </c>
      <c r="J783" s="2" t="s">
        <v>7775</v>
      </c>
      <c r="K783" s="2">
        <v>298</v>
      </c>
      <c r="L783" s="2" t="s">
        <v>748</v>
      </c>
      <c r="M783" s="2" t="s">
        <v>1869</v>
      </c>
      <c r="N783" s="2" t="s">
        <v>42701</v>
      </c>
      <c r="O783" s="2" t="s">
        <v>7776</v>
      </c>
      <c r="P783" s="2" t="s">
        <v>7777</v>
      </c>
      <c r="Q783" s="2"/>
      <c r="R783" s="2"/>
      <c r="S783" s="62" t="s">
        <v>7778</v>
      </c>
      <c r="T783" s="7" t="s">
        <v>7779</v>
      </c>
      <c r="U783" s="7" t="s">
        <v>7780</v>
      </c>
      <c r="V783" s="7" t="s">
        <v>7781</v>
      </c>
      <c r="W783" s="2"/>
      <c r="X783" s="56"/>
      <c r="Y783" s="7" t="s">
        <v>7782</v>
      </c>
      <c r="Z783" s="7" t="s">
        <v>7726</v>
      </c>
      <c r="AA783" s="2" t="s">
        <v>7772</v>
      </c>
      <c r="AB783" s="2" t="s">
        <v>7727</v>
      </c>
      <c r="AC783" s="6" t="s">
        <v>7773</v>
      </c>
      <c r="AE783" t="str" cm="1">
        <f t="array" ref="AE783">AddGsmComma(D783)</f>
        <v>95/5% COTTON/ELASTANE STRETCH HEAVY POLO PIQUE, 12 GG ,298 GSM</v>
      </c>
    </row>
    <row r="784" spans="1:31" ht="100" customHeight="1" x14ac:dyDescent="0.35">
      <c r="A784" s="4" t="s">
        <v>7648</v>
      </c>
      <c r="B784" s="2" t="s">
        <v>7783</v>
      </c>
      <c r="C784" s="2"/>
      <c r="D784" s="2" t="s">
        <v>48079</v>
      </c>
      <c r="E784" s="2" t="s">
        <v>7784</v>
      </c>
      <c r="F784" s="2" t="s">
        <v>5295</v>
      </c>
      <c r="G784" s="2" t="s">
        <v>7785</v>
      </c>
      <c r="H784" s="2"/>
      <c r="I784" s="2" t="s">
        <v>4569</v>
      </c>
      <c r="J784" s="2" t="s">
        <v>7786</v>
      </c>
      <c r="K784" s="2">
        <v>285</v>
      </c>
      <c r="L784" s="2" t="s">
        <v>53</v>
      </c>
      <c r="M784" s="2" t="s">
        <v>3066</v>
      </c>
      <c r="N784" s="2" t="s">
        <v>42727</v>
      </c>
      <c r="O784" s="2" t="s">
        <v>45023</v>
      </c>
      <c r="P784" s="2" t="s">
        <v>45024</v>
      </c>
      <c r="Q784" s="2"/>
      <c r="R784" s="2"/>
      <c r="S784" s="62" t="s">
        <v>7787</v>
      </c>
      <c r="T784" s="7" t="s">
        <v>7788</v>
      </c>
      <c r="U784" s="7" t="s">
        <v>7789</v>
      </c>
      <c r="V784" s="7" t="s">
        <v>7790</v>
      </c>
      <c r="W784" s="7" t="s">
        <v>7791</v>
      </c>
      <c r="X784" s="192" t="s">
        <v>7792</v>
      </c>
      <c r="Y784" s="7" t="s">
        <v>7793</v>
      </c>
      <c r="Z784" s="7" t="s">
        <v>7794</v>
      </c>
      <c r="AA784" s="2" t="s">
        <v>7795</v>
      </c>
      <c r="AB784" s="2" t="s">
        <v>7796</v>
      </c>
      <c r="AC784" s="6" t="s">
        <v>2172</v>
      </c>
      <c r="AE784" t="str" cm="1">
        <f t="array" ref="AE784">AddGsmComma(D784)</f>
        <v>100% COTTON HEAVY POLO PIQUE ,285 GSM</v>
      </c>
    </row>
    <row r="785" spans="1:31" ht="100" customHeight="1" x14ac:dyDescent="0.35">
      <c r="A785" s="4" t="s">
        <v>7648</v>
      </c>
      <c r="B785" s="2" t="s">
        <v>7797</v>
      </c>
      <c r="C785" s="2"/>
      <c r="D785" s="2" t="s">
        <v>45025</v>
      </c>
      <c r="E785" s="2" t="s">
        <v>7798</v>
      </c>
      <c r="F785" s="2"/>
      <c r="G785" s="2"/>
      <c r="H785" s="2"/>
      <c r="I785" s="2" t="s">
        <v>4569</v>
      </c>
      <c r="J785" s="2" t="s">
        <v>2188</v>
      </c>
      <c r="K785" s="2">
        <v>160</v>
      </c>
      <c r="L785" s="2" t="s">
        <v>6410</v>
      </c>
      <c r="M785" s="2" t="s">
        <v>686</v>
      </c>
      <c r="N785" s="2" t="s">
        <v>42701</v>
      </c>
      <c r="O785" s="2"/>
      <c r="P785" s="2" t="s">
        <v>5912</v>
      </c>
      <c r="Q785" s="2"/>
      <c r="R785" s="2"/>
      <c r="S785" s="62" t="s">
        <v>7799</v>
      </c>
      <c r="T785" s="2"/>
      <c r="U785" s="7" t="s">
        <v>7800</v>
      </c>
      <c r="V785" s="2"/>
      <c r="W785" s="2"/>
      <c r="X785" s="56"/>
      <c r="Y785" s="7" t="s">
        <v>7801</v>
      </c>
      <c r="Z785" s="7" t="s">
        <v>7802</v>
      </c>
      <c r="AA785" s="2" t="s">
        <v>7803</v>
      </c>
      <c r="AB785" s="2" t="s">
        <v>7804</v>
      </c>
      <c r="AC785" s="6" t="s">
        <v>7805</v>
      </c>
      <c r="AD785" s="71">
        <v>10</v>
      </c>
      <c r="AE785" t="str" cm="1">
        <f t="array" ref="AE785">AddGsmComma(D785)</f>
        <v>100% POLYESTER(FILAMENT) SINGLE LACOSTE 160 256</v>
      </c>
    </row>
    <row r="786" spans="1:31" ht="100" customHeight="1" x14ac:dyDescent="0.35">
      <c r="A786" s="4" t="s">
        <v>7648</v>
      </c>
      <c r="B786" s="2" t="s">
        <v>7806</v>
      </c>
      <c r="C786" s="2"/>
      <c r="D786" s="2" t="s">
        <v>48080</v>
      </c>
      <c r="E786" s="2">
        <v>256</v>
      </c>
      <c r="F786" s="2"/>
      <c r="G786" s="2"/>
      <c r="H786" s="2"/>
      <c r="I786" s="2" t="s">
        <v>4569</v>
      </c>
      <c r="J786" s="2" t="s">
        <v>2188</v>
      </c>
      <c r="K786" s="2">
        <v>160</v>
      </c>
      <c r="L786" s="2" t="s">
        <v>6410</v>
      </c>
      <c r="M786" s="2" t="s">
        <v>686</v>
      </c>
      <c r="N786" s="2" t="s">
        <v>42701</v>
      </c>
      <c r="O786" s="2"/>
      <c r="P786" s="2" t="s">
        <v>5912</v>
      </c>
      <c r="Q786" s="2"/>
      <c r="R786" s="2"/>
      <c r="S786" s="62" t="s">
        <v>7807</v>
      </c>
      <c r="T786" s="2"/>
      <c r="U786" s="7" t="s">
        <v>7808</v>
      </c>
      <c r="V786" s="2"/>
      <c r="W786" s="2"/>
      <c r="X786" s="56"/>
      <c r="Y786" s="7" t="s">
        <v>7809</v>
      </c>
      <c r="Z786" s="7" t="s">
        <v>7802</v>
      </c>
      <c r="AA786" s="2" t="s">
        <v>45026</v>
      </c>
      <c r="AB786" s="2" t="s">
        <v>7804</v>
      </c>
      <c r="AC786" s="6" t="s">
        <v>7805</v>
      </c>
      <c r="AE786" t="str" cm="1">
        <f t="array" ref="AE786">AddGsmComma(D786)</f>
        <v>100% POLYESTER(FILAMENT) SINGLE LACOSTE ,160 GSM</v>
      </c>
    </row>
    <row r="787" spans="1:31" ht="100" customHeight="1" x14ac:dyDescent="0.35">
      <c r="A787" s="4" t="s">
        <v>7648</v>
      </c>
      <c r="B787" s="2" t="s">
        <v>7810</v>
      </c>
      <c r="C787" s="2"/>
      <c r="D787" s="2" t="s">
        <v>48081</v>
      </c>
      <c r="E787" s="2">
        <v>238</v>
      </c>
      <c r="F787" s="2" t="s">
        <v>7811</v>
      </c>
      <c r="G787" s="2"/>
      <c r="H787" s="2"/>
      <c r="I787" s="2" t="s">
        <v>4569</v>
      </c>
      <c r="J787" s="2" t="s">
        <v>2188</v>
      </c>
      <c r="K787" s="2">
        <v>200</v>
      </c>
      <c r="L787" s="2" t="s">
        <v>6410</v>
      </c>
      <c r="M787" s="2" t="s">
        <v>1157</v>
      </c>
      <c r="N787" s="2" t="s">
        <v>42758</v>
      </c>
      <c r="O787" s="2" t="s">
        <v>7812</v>
      </c>
      <c r="P787" s="2" t="s">
        <v>7813</v>
      </c>
      <c r="Q787" s="2"/>
      <c r="R787" s="2"/>
      <c r="S787" s="62" t="s">
        <v>7814</v>
      </c>
      <c r="T787" s="2"/>
      <c r="U787" s="7" t="s">
        <v>7815</v>
      </c>
      <c r="V787" s="7" t="s">
        <v>7816</v>
      </c>
      <c r="W787" s="7" t="s">
        <v>7817</v>
      </c>
      <c r="X787" s="56"/>
      <c r="Y787" s="7" t="s">
        <v>7818</v>
      </c>
      <c r="Z787" s="7" t="s">
        <v>7802</v>
      </c>
      <c r="AA787" s="2" t="s">
        <v>7803</v>
      </c>
      <c r="AB787" s="2" t="s">
        <v>7804</v>
      </c>
      <c r="AC787" s="6" t="s">
        <v>7805</v>
      </c>
      <c r="AE787" t="str" cm="1">
        <f t="array" ref="AE787">AddGsmComma(D787)</f>
        <v>100% POLYESTER(FILAMENT) SINGLE LACOSTE ,200 GSM</v>
      </c>
    </row>
    <row r="788" spans="1:31" ht="100" customHeight="1" x14ac:dyDescent="0.35">
      <c r="A788" s="4" t="s">
        <v>7648</v>
      </c>
      <c r="B788" s="2" t="s">
        <v>7819</v>
      </c>
      <c r="C788" s="2"/>
      <c r="D788" s="2" t="s">
        <v>48082</v>
      </c>
      <c r="E788" s="2">
        <v>263</v>
      </c>
      <c r="F788" s="2" t="s">
        <v>154</v>
      </c>
      <c r="G788" s="2" t="s">
        <v>7820</v>
      </c>
      <c r="H788" s="2"/>
      <c r="I788" s="2" t="s">
        <v>37</v>
      </c>
      <c r="J788" s="2" t="s">
        <v>2188</v>
      </c>
      <c r="K788" s="2">
        <v>170</v>
      </c>
      <c r="L788" s="2" t="s">
        <v>53</v>
      </c>
      <c r="M788" s="2" t="s">
        <v>1202</v>
      </c>
      <c r="N788" s="2" t="s">
        <v>42701</v>
      </c>
      <c r="O788" s="2" t="s">
        <v>5043</v>
      </c>
      <c r="P788" s="2" t="s">
        <v>1318</v>
      </c>
      <c r="Q788" s="2"/>
      <c r="R788" s="2"/>
      <c r="S788" s="62" t="s">
        <v>7821</v>
      </c>
      <c r="T788" s="2"/>
      <c r="U788" s="24" t="s">
        <v>7822</v>
      </c>
      <c r="V788" s="24" t="s">
        <v>7823</v>
      </c>
      <c r="W788" s="2"/>
      <c r="X788" s="56"/>
      <c r="Y788" s="7" t="s">
        <v>7824</v>
      </c>
      <c r="Z788" s="7" t="s">
        <v>45027</v>
      </c>
      <c r="AA788" s="2" t="s">
        <v>7803</v>
      </c>
      <c r="AB788" s="2" t="s">
        <v>120</v>
      </c>
      <c r="AC788" s="6" t="s">
        <v>7825</v>
      </c>
      <c r="AE788" t="str" cm="1">
        <f t="array" ref="AE788">AddGsmComma(D788)</f>
        <v>100% COTTON SINGLE LACOSTE ,170 GSM</v>
      </c>
    </row>
    <row r="789" spans="1:31" ht="100" customHeight="1" x14ac:dyDescent="0.35">
      <c r="A789" s="4" t="s">
        <v>7648</v>
      </c>
      <c r="B789" s="2" t="s">
        <v>7826</v>
      </c>
      <c r="C789" s="2"/>
      <c r="D789" s="2" t="s">
        <v>48083</v>
      </c>
      <c r="E789" s="2">
        <v>262</v>
      </c>
      <c r="F789" s="2" t="s">
        <v>154</v>
      </c>
      <c r="G789" s="2" t="s">
        <v>7820</v>
      </c>
      <c r="H789" s="2"/>
      <c r="I789" s="2" t="s">
        <v>37</v>
      </c>
      <c r="J789" s="2" t="s">
        <v>2188</v>
      </c>
      <c r="K789" s="2">
        <v>180</v>
      </c>
      <c r="L789" s="2" t="s">
        <v>53</v>
      </c>
      <c r="M789" s="2" t="s">
        <v>686</v>
      </c>
      <c r="N789" s="2" t="s">
        <v>42702</v>
      </c>
      <c r="O789" s="2" t="s">
        <v>5043</v>
      </c>
      <c r="P789" s="2" t="s">
        <v>1318</v>
      </c>
      <c r="Q789" s="2"/>
      <c r="R789" s="2"/>
      <c r="S789" s="62" t="s">
        <v>7827</v>
      </c>
      <c r="T789" s="2"/>
      <c r="U789" s="7" t="s">
        <v>7828</v>
      </c>
      <c r="V789" s="7" t="s">
        <v>7823</v>
      </c>
      <c r="W789" s="7" t="s">
        <v>7829</v>
      </c>
      <c r="X789" s="56"/>
      <c r="Y789" s="7" t="s">
        <v>7830</v>
      </c>
      <c r="Z789" s="7" t="s">
        <v>45027</v>
      </c>
      <c r="AA789" s="2" t="s">
        <v>7803</v>
      </c>
      <c r="AB789" s="2" t="s">
        <v>120</v>
      </c>
      <c r="AC789" s="6" t="s">
        <v>7825</v>
      </c>
      <c r="AE789" t="str" cm="1">
        <f t="array" ref="AE789">AddGsmComma(D789)</f>
        <v>100% COTTON SINGLE LACOSTE ,180 GSM</v>
      </c>
    </row>
    <row r="790" spans="1:31" ht="100" customHeight="1" x14ac:dyDescent="0.35">
      <c r="A790" s="4" t="s">
        <v>7648</v>
      </c>
      <c r="B790" s="2" t="s">
        <v>7831</v>
      </c>
      <c r="C790" s="2"/>
      <c r="D790" s="2" t="s">
        <v>45028</v>
      </c>
      <c r="E790" s="2" t="s">
        <v>7832</v>
      </c>
      <c r="F790" s="2" t="s">
        <v>7833</v>
      </c>
      <c r="G790" s="2" t="s">
        <v>7834</v>
      </c>
      <c r="H790" s="2"/>
      <c r="I790" s="2" t="s">
        <v>37</v>
      </c>
      <c r="J790" s="2" t="s">
        <v>7835</v>
      </c>
      <c r="K790" s="2">
        <v>225</v>
      </c>
      <c r="L790" s="2" t="s">
        <v>3190</v>
      </c>
      <c r="M790" s="2" t="s">
        <v>673</v>
      </c>
      <c r="N790" s="2" t="s">
        <v>42736</v>
      </c>
      <c r="O790" s="2" t="s">
        <v>7836</v>
      </c>
      <c r="P790" s="2" t="s">
        <v>7837</v>
      </c>
      <c r="Q790" s="2"/>
      <c r="R790" s="2"/>
      <c r="S790" s="62" t="s">
        <v>7838</v>
      </c>
      <c r="T790" s="7" t="s">
        <v>7839</v>
      </c>
      <c r="U790" s="7" t="s">
        <v>7840</v>
      </c>
      <c r="V790" s="7" t="s">
        <v>7841</v>
      </c>
      <c r="W790" s="7" t="s">
        <v>7842</v>
      </c>
      <c r="X790" s="56"/>
      <c r="Y790" s="7" t="s">
        <v>7843</v>
      </c>
      <c r="Z790" s="7" t="s">
        <v>7844</v>
      </c>
      <c r="AA790" s="2" t="s">
        <v>7845</v>
      </c>
      <c r="AB790" s="2" t="s">
        <v>7846</v>
      </c>
      <c r="AC790" s="6" t="s">
        <v>5643</v>
      </c>
      <c r="AE790" t="str" cm="1">
        <f t="array" ref="AE790">AddGsmComma(D790)</f>
        <v>100% COTTON (BCI) TWISTED SINGLE LACOSTE225 GSM</v>
      </c>
    </row>
    <row r="791" spans="1:31" ht="100" customHeight="1" x14ac:dyDescent="0.35">
      <c r="A791" s="4" t="s">
        <v>7648</v>
      </c>
      <c r="B791" s="2" t="s">
        <v>7847</v>
      </c>
      <c r="C791" s="2"/>
      <c r="D791" s="2" t="s">
        <v>48084</v>
      </c>
      <c r="E791" s="2" t="s">
        <v>7848</v>
      </c>
      <c r="F791" s="2" t="s">
        <v>0</v>
      </c>
      <c r="G791" s="2"/>
      <c r="H791" s="2"/>
      <c r="I791" s="2" t="s">
        <v>4569</v>
      </c>
      <c r="J791" s="2" t="s">
        <v>2174</v>
      </c>
      <c r="K791" s="2">
        <v>420</v>
      </c>
      <c r="L791" s="2" t="s">
        <v>7849</v>
      </c>
      <c r="M791" s="2" t="s">
        <v>428</v>
      </c>
      <c r="N791" s="2" t="s">
        <v>42712</v>
      </c>
      <c r="O791" s="2" t="s">
        <v>7850</v>
      </c>
      <c r="P791" s="2" t="s">
        <v>7850</v>
      </c>
      <c r="Q791" s="2" t="s">
        <v>7851</v>
      </c>
      <c r="R791" s="2" t="s">
        <v>7852</v>
      </c>
      <c r="S791" s="62" t="s">
        <v>7853</v>
      </c>
      <c r="T791" s="2"/>
      <c r="U791" s="7" t="s">
        <v>7854</v>
      </c>
      <c r="V791" s="7" t="s">
        <v>7855</v>
      </c>
      <c r="W791" s="7" t="s">
        <v>7856</v>
      </c>
      <c r="X791" s="56"/>
      <c r="Y791" s="7" t="s">
        <v>7857</v>
      </c>
      <c r="Z791" s="7" t="s">
        <v>7858</v>
      </c>
      <c r="AA791" s="2" t="s">
        <v>7859</v>
      </c>
      <c r="AB791" s="2" t="s">
        <v>7860</v>
      </c>
      <c r="AC791" s="6" t="s">
        <v>5643</v>
      </c>
      <c r="AE791" t="str" cm="1">
        <f t="array" ref="AE791">AddGsmComma(D791)</f>
        <v>73/21/6% COTTON/POLYESTER (T400)/ELASTANE DOUBLE LACOSTE ,420 GSM</v>
      </c>
    </row>
    <row r="792" spans="1:31" ht="100" customHeight="1" x14ac:dyDescent="0.35">
      <c r="A792" s="4" t="s">
        <v>7648</v>
      </c>
      <c r="B792" s="2" t="s">
        <v>7861</v>
      </c>
      <c r="C792" s="2"/>
      <c r="D792" s="2" t="s">
        <v>48085</v>
      </c>
      <c r="E792" s="2">
        <v>268</v>
      </c>
      <c r="F792" s="2" t="s">
        <v>154</v>
      </c>
      <c r="G792" s="2" t="s">
        <v>7862</v>
      </c>
      <c r="H792" s="2"/>
      <c r="I792" s="2" t="s">
        <v>37</v>
      </c>
      <c r="J792" s="2" t="s">
        <v>5100</v>
      </c>
      <c r="K792" s="2">
        <v>145</v>
      </c>
      <c r="L792" s="2" t="s">
        <v>53</v>
      </c>
      <c r="M792" s="2" t="s">
        <v>794</v>
      </c>
      <c r="N792" s="2" t="s">
        <v>42702</v>
      </c>
      <c r="O792" s="2" t="s">
        <v>5395</v>
      </c>
      <c r="P792" s="2" t="s">
        <v>417</v>
      </c>
      <c r="Q792" s="2"/>
      <c r="R792" s="2"/>
      <c r="S792" s="62" t="s">
        <v>7863</v>
      </c>
      <c r="T792" s="2"/>
      <c r="U792" s="7" t="s">
        <v>7864</v>
      </c>
      <c r="V792" s="7" t="s">
        <v>7865</v>
      </c>
      <c r="W792" s="7" t="s">
        <v>7866</v>
      </c>
      <c r="X792" s="56"/>
      <c r="Y792" s="7" t="s">
        <v>7867</v>
      </c>
      <c r="Z792" s="7" t="s">
        <v>45029</v>
      </c>
      <c r="AA792" s="2" t="s">
        <v>7803</v>
      </c>
      <c r="AB792" s="2" t="s">
        <v>120</v>
      </c>
      <c r="AC792" s="6" t="s">
        <v>7805</v>
      </c>
      <c r="AE792" t="str" cm="1">
        <f t="array" ref="AE792">AddGsmComma(D792)</f>
        <v>100% COTTON POLO PIQUE ,145 GSM</v>
      </c>
    </row>
    <row r="793" spans="1:31" ht="100" customHeight="1" x14ac:dyDescent="0.35">
      <c r="A793" s="4" t="s">
        <v>7648</v>
      </c>
      <c r="B793" s="2" t="s">
        <v>7868</v>
      </c>
      <c r="C793" s="2"/>
      <c r="D793" s="2" t="s">
        <v>48086</v>
      </c>
      <c r="E793" s="2">
        <v>269</v>
      </c>
      <c r="F793" s="2" t="s">
        <v>154</v>
      </c>
      <c r="G793" s="2" t="s">
        <v>7862</v>
      </c>
      <c r="H793" s="2"/>
      <c r="I793" s="2" t="s">
        <v>37</v>
      </c>
      <c r="J793" s="2" t="s">
        <v>5100</v>
      </c>
      <c r="K793" s="2">
        <v>180</v>
      </c>
      <c r="L793" s="2" t="s">
        <v>53</v>
      </c>
      <c r="M793" s="2" t="s">
        <v>686</v>
      </c>
      <c r="N793" s="2" t="s">
        <v>42701</v>
      </c>
      <c r="O793" s="2" t="s">
        <v>5395</v>
      </c>
      <c r="P793" s="2" t="s">
        <v>417</v>
      </c>
      <c r="Q793" s="2"/>
      <c r="R793" s="2"/>
      <c r="S793" s="62" t="s">
        <v>7869</v>
      </c>
      <c r="T793" s="2"/>
      <c r="U793" s="7" t="s">
        <v>7870</v>
      </c>
      <c r="V793" s="7" t="s">
        <v>7865</v>
      </c>
      <c r="W793" s="2"/>
      <c r="X793" s="56"/>
      <c r="Y793" s="7" t="s">
        <v>7871</v>
      </c>
      <c r="Z793" s="7" t="s">
        <v>45029</v>
      </c>
      <c r="AA793" s="2" t="s">
        <v>7803</v>
      </c>
      <c r="AB793" s="2" t="s">
        <v>120</v>
      </c>
      <c r="AC793" s="6" t="s">
        <v>7825</v>
      </c>
      <c r="AE793" t="str" cm="1">
        <f t="array" ref="AE793">AddGsmComma(D793)</f>
        <v>100% COTTON POLO PIQUE ,180 GSM</v>
      </c>
    </row>
    <row r="794" spans="1:31" ht="100" customHeight="1" x14ac:dyDescent="0.35">
      <c r="A794" s="50" t="s">
        <v>7648</v>
      </c>
      <c r="B794" s="36" t="s">
        <v>7872</v>
      </c>
      <c r="C794" s="36"/>
      <c r="D794" s="36" t="s">
        <v>7873</v>
      </c>
      <c r="E794" s="36" t="s">
        <v>7874</v>
      </c>
      <c r="F794" s="36" t="s">
        <v>2120</v>
      </c>
      <c r="G794" s="36"/>
      <c r="H794" s="36"/>
      <c r="I794" s="36" t="s">
        <v>37</v>
      </c>
      <c r="J794" s="36" t="s">
        <v>5100</v>
      </c>
      <c r="K794" s="36">
        <v>165</v>
      </c>
      <c r="L794" s="36" t="s">
        <v>7875</v>
      </c>
      <c r="M794" s="60" t="s">
        <v>3553</v>
      </c>
      <c r="N794" s="36" t="s">
        <v>42758</v>
      </c>
      <c r="O794" s="36" t="s">
        <v>7876</v>
      </c>
      <c r="P794" s="36" t="s">
        <v>45030</v>
      </c>
      <c r="Q794" s="2"/>
      <c r="R794" s="2"/>
      <c r="S794" s="62" t="s">
        <v>7877</v>
      </c>
      <c r="T794" s="51" t="s">
        <v>7878</v>
      </c>
      <c r="U794" s="51" t="s">
        <v>7879</v>
      </c>
      <c r="V794" s="51" t="s">
        <v>7880</v>
      </c>
      <c r="W794" s="7" t="s">
        <v>7881</v>
      </c>
      <c r="X794" s="193"/>
      <c r="Y794" s="51" t="s">
        <v>7882</v>
      </c>
      <c r="Z794" s="51" t="s">
        <v>7883</v>
      </c>
      <c r="AA794" s="2" t="s">
        <v>7884</v>
      </c>
      <c r="AB794" s="36" t="s">
        <v>7885</v>
      </c>
      <c r="AC794" s="21" t="s">
        <v>7886</v>
      </c>
      <c r="AE794" t="str" cm="1">
        <f t="array" ref="AE794">AddGsmComma(D794)</f>
        <v xml:space="preserve">100% COTTON (30s/1)
POLO PIQUE
165 GSM </v>
      </c>
    </row>
    <row r="795" spans="1:31" ht="100" customHeight="1" x14ac:dyDescent="0.35">
      <c r="A795" s="50" t="s">
        <v>7648</v>
      </c>
      <c r="B795" s="2" t="s">
        <v>7887</v>
      </c>
      <c r="C795" s="2"/>
      <c r="D795" s="2" t="s">
        <v>45031</v>
      </c>
      <c r="E795" s="2" t="s">
        <v>7888</v>
      </c>
      <c r="F795" s="2" t="s">
        <v>333</v>
      </c>
      <c r="G795" s="2"/>
      <c r="H795" s="2"/>
      <c r="I795" s="2" t="s">
        <v>3063</v>
      </c>
      <c r="J795" s="2" t="s">
        <v>5100</v>
      </c>
      <c r="K795" s="2">
        <v>185</v>
      </c>
      <c r="L795" s="2" t="s">
        <v>7889</v>
      </c>
      <c r="M795" s="2" t="s">
        <v>3573</v>
      </c>
      <c r="N795" s="36" t="s">
        <v>42702</v>
      </c>
      <c r="O795" s="2" t="s">
        <v>45032</v>
      </c>
      <c r="P795" s="2" t="s">
        <v>45033</v>
      </c>
      <c r="S795" s="62" t="s">
        <v>7890</v>
      </c>
      <c r="T795" s="7"/>
      <c r="U795" s="7" t="s">
        <v>7891</v>
      </c>
      <c r="V795" s="7"/>
      <c r="W795" s="7" t="s">
        <v>7892</v>
      </c>
      <c r="X795" s="192"/>
      <c r="Y795" s="7" t="s">
        <v>7893</v>
      </c>
      <c r="Z795" s="7" t="s">
        <v>7894</v>
      </c>
      <c r="AA795" s="1" t="s">
        <v>7884</v>
      </c>
      <c r="AB795" s="2" t="s">
        <v>7885</v>
      </c>
      <c r="AC795" s="2" t="s">
        <v>7886</v>
      </c>
      <c r="AD795" s="2"/>
      <c r="AE795" t="str" cm="1">
        <f t="array" ref="AE795">AddGsmComma(D795)</f>
        <v>100% COTTON (26s) POLO PIQUE 185</v>
      </c>
    </row>
    <row r="796" spans="1:31" ht="100" customHeight="1" x14ac:dyDescent="0.35">
      <c r="A796" s="50" t="s">
        <v>7648</v>
      </c>
      <c r="B796" s="2" t="s">
        <v>7895</v>
      </c>
      <c r="C796" s="2"/>
      <c r="D796" s="2" t="s">
        <v>45034</v>
      </c>
      <c r="E796" s="2" t="s">
        <v>7896</v>
      </c>
      <c r="F796" s="2" t="s">
        <v>333</v>
      </c>
      <c r="G796" s="2"/>
      <c r="H796" s="2"/>
      <c r="I796" s="2" t="s">
        <v>3063</v>
      </c>
      <c r="J796" s="2" t="s">
        <v>7897</v>
      </c>
      <c r="K796" s="2">
        <v>210</v>
      </c>
      <c r="L796" s="2" t="s">
        <v>7898</v>
      </c>
      <c r="M796" s="2" t="s">
        <v>1896</v>
      </c>
      <c r="N796" s="2" t="s">
        <v>42709</v>
      </c>
      <c r="O796" s="2" t="s">
        <v>45035</v>
      </c>
      <c r="P796" s="2" t="s">
        <v>45036</v>
      </c>
      <c r="S796" s="62" t="s">
        <v>7899</v>
      </c>
      <c r="T796" s="7" t="s">
        <v>7900</v>
      </c>
      <c r="U796" s="7" t="s">
        <v>7901</v>
      </c>
      <c r="V796" s="7" t="s">
        <v>7902</v>
      </c>
      <c r="W796" s="7" t="s">
        <v>7903</v>
      </c>
      <c r="X796" s="192"/>
      <c r="Y796" s="7" t="s">
        <v>7904</v>
      </c>
      <c r="Z796" s="7" t="s">
        <v>7905</v>
      </c>
      <c r="AA796" s="1" t="s">
        <v>7906</v>
      </c>
      <c r="AB796" s="2" t="s">
        <v>7907</v>
      </c>
      <c r="AC796" s="2" t="s">
        <v>7908</v>
      </c>
      <c r="AD796" s="2"/>
      <c r="AE796" t="str" cm="1">
        <f t="array" ref="AE796">AddGsmComma(D796)</f>
        <v>48/47/5% COTTON/MODAL/ELASTANE COTTON-MODAL SINGLE LACOSTE 210</v>
      </c>
    </row>
    <row r="797" spans="1:31" ht="100" customHeight="1" x14ac:dyDescent="0.35">
      <c r="A797" s="50" t="s">
        <v>7648</v>
      </c>
      <c r="B797" s="2" t="s">
        <v>7909</v>
      </c>
      <c r="C797" s="2"/>
      <c r="D797" s="2" t="s">
        <v>45037</v>
      </c>
      <c r="E797" s="2" t="s">
        <v>7910</v>
      </c>
      <c r="F797" s="2" t="s">
        <v>7911</v>
      </c>
      <c r="G797" s="2">
        <v>2213903</v>
      </c>
      <c r="H797" s="2"/>
      <c r="I797" s="2" t="s">
        <v>3063</v>
      </c>
      <c r="J797" s="2" t="s">
        <v>7912</v>
      </c>
      <c r="K797" s="2">
        <v>160</v>
      </c>
      <c r="L797" s="2" t="s">
        <v>7913</v>
      </c>
      <c r="M797" s="2" t="s">
        <v>673</v>
      </c>
      <c r="N797" s="2" t="s">
        <v>42701</v>
      </c>
      <c r="O797" s="2" t="s">
        <v>45038</v>
      </c>
      <c r="P797" s="2" t="s">
        <v>45039</v>
      </c>
      <c r="S797" s="62" t="s">
        <v>7914</v>
      </c>
      <c r="T797" s="7" t="s">
        <v>7915</v>
      </c>
      <c r="U797" s="7" t="s">
        <v>7916</v>
      </c>
      <c r="V797" s="7" t="s">
        <v>7917</v>
      </c>
      <c r="W797" s="189"/>
      <c r="X797" s="192"/>
      <c r="Y797" s="7" t="s">
        <v>7918</v>
      </c>
      <c r="Z797" s="7" t="s">
        <v>7919</v>
      </c>
      <c r="AA797" s="1" t="s">
        <v>7920</v>
      </c>
      <c r="AB797" s="2" t="s">
        <v>7907</v>
      </c>
      <c r="AC797" s="2" t="s">
        <v>7921</v>
      </c>
      <c r="AD797" s="2"/>
      <c r="AE797" t="str" cm="1">
        <f t="array" ref="AE797">AddGsmComma(D797)</f>
        <v>100% COTTON (30s) PIN STRIPE SINGLE LACOSTE 160</v>
      </c>
    </row>
    <row r="798" spans="1:31" ht="100" customHeight="1" x14ac:dyDescent="0.35">
      <c r="A798" s="50" t="s">
        <v>7648</v>
      </c>
      <c r="B798" s="2" t="s">
        <v>7922</v>
      </c>
      <c r="C798" s="2"/>
      <c r="D798" s="2" t="s">
        <v>45040</v>
      </c>
      <c r="E798" s="2" t="s">
        <v>7923</v>
      </c>
      <c r="F798" s="2" t="s">
        <v>7911</v>
      </c>
      <c r="G798" s="2">
        <v>2213903</v>
      </c>
      <c r="H798" s="2"/>
      <c r="I798" s="2" t="s">
        <v>3063</v>
      </c>
      <c r="J798" s="2" t="s">
        <v>7912</v>
      </c>
      <c r="K798" s="2">
        <v>170</v>
      </c>
      <c r="L798" s="2" t="s">
        <v>7924</v>
      </c>
      <c r="M798" s="2" t="s">
        <v>252</v>
      </c>
      <c r="N798" s="2" t="s">
        <v>42701</v>
      </c>
      <c r="O798" s="2" t="s">
        <v>45041</v>
      </c>
      <c r="P798" s="2" t="s">
        <v>45042</v>
      </c>
      <c r="S798" s="62" t="s">
        <v>7925</v>
      </c>
      <c r="T798" s="7" t="s">
        <v>7915</v>
      </c>
      <c r="U798" s="7" t="s">
        <v>7926</v>
      </c>
      <c r="V798" s="7" t="s">
        <v>7917</v>
      </c>
      <c r="W798" s="189"/>
      <c r="X798" s="192"/>
      <c r="Y798" s="7" t="s">
        <v>7927</v>
      </c>
      <c r="Z798" s="7" t="s">
        <v>7928</v>
      </c>
      <c r="AA798" s="1" t="s">
        <v>7920</v>
      </c>
      <c r="AB798" s="2" t="s">
        <v>7907</v>
      </c>
      <c r="AC798" s="2" t="s">
        <v>7921</v>
      </c>
      <c r="AD798" s="2"/>
      <c r="AE798" t="str" cm="1">
        <f t="array" ref="AE798">AddGsmComma(D798)</f>
        <v>100% COTTON (28s) PIN STRIPE SINGLE LACOSTE 170</v>
      </c>
    </row>
    <row r="799" spans="1:31" ht="100" customHeight="1" x14ac:dyDescent="0.35">
      <c r="A799" s="50" t="s">
        <v>7648</v>
      </c>
      <c r="B799" s="2" t="s">
        <v>7929</v>
      </c>
      <c r="C799" s="2"/>
      <c r="D799" s="2" t="s">
        <v>45043</v>
      </c>
      <c r="E799" s="2" t="s">
        <v>7930</v>
      </c>
      <c r="F799" s="2" t="s">
        <v>3239</v>
      </c>
      <c r="G799" s="2" t="s">
        <v>7931</v>
      </c>
      <c r="H799" s="2"/>
      <c r="I799" s="2" t="s">
        <v>51</v>
      </c>
      <c r="J799" s="2" t="s">
        <v>7932</v>
      </c>
      <c r="K799" s="2">
        <v>220</v>
      </c>
      <c r="L799" s="2" t="s">
        <v>7933</v>
      </c>
      <c r="M799" s="2" t="s">
        <v>561</v>
      </c>
      <c r="N799" s="2" t="s">
        <v>42709</v>
      </c>
      <c r="O799" s="2" t="s">
        <v>45044</v>
      </c>
      <c r="P799" s="2" t="s">
        <v>45045</v>
      </c>
      <c r="S799" s="62" t="s">
        <v>7934</v>
      </c>
      <c r="T799" s="7" t="s">
        <v>7935</v>
      </c>
      <c r="U799" s="7" t="s">
        <v>7936</v>
      </c>
      <c r="V799" s="7" t="s">
        <v>7937</v>
      </c>
      <c r="W799" s="7" t="s">
        <v>7938</v>
      </c>
      <c r="X799" s="192" t="s">
        <v>7939</v>
      </c>
      <c r="Y799" s="7" t="s">
        <v>7940</v>
      </c>
      <c r="Z799" s="7" t="s">
        <v>7941</v>
      </c>
      <c r="AA799" s="1" t="s">
        <v>7942</v>
      </c>
      <c r="AB799" s="2" t="s">
        <v>3251</v>
      </c>
      <c r="AC799" s="2" t="s">
        <v>7943</v>
      </c>
      <c r="AD799" s="2"/>
      <c r="AE799" t="str" cm="1">
        <f t="array" ref="AE799">AddGsmComma(D799)</f>
        <v>65/35% POLYESTER(RECYCLED)/VISCOSE TEXTURED SINGLE JERSEY 220</v>
      </c>
    </row>
    <row r="800" spans="1:31" ht="100" customHeight="1" x14ac:dyDescent="0.35">
      <c r="A800" s="50" t="s">
        <v>7648</v>
      </c>
      <c r="B800" s="2" t="s">
        <v>7944</v>
      </c>
      <c r="C800" s="2"/>
      <c r="D800" s="2" t="s">
        <v>45046</v>
      </c>
      <c r="E800" s="2" t="s">
        <v>7945</v>
      </c>
      <c r="F800" s="2" t="s">
        <v>3239</v>
      </c>
      <c r="G800" s="2" t="s">
        <v>7931</v>
      </c>
      <c r="H800" s="2"/>
      <c r="I800" s="2" t="s">
        <v>51</v>
      </c>
      <c r="J800" s="2" t="s">
        <v>7932</v>
      </c>
      <c r="K800" s="2">
        <v>190</v>
      </c>
      <c r="L800" s="2" t="s">
        <v>7933</v>
      </c>
      <c r="M800" s="2" t="s">
        <v>193</v>
      </c>
      <c r="N800" s="2" t="s">
        <v>42709</v>
      </c>
      <c r="O800" s="2" t="s">
        <v>45044</v>
      </c>
      <c r="P800" s="2" t="s">
        <v>45045</v>
      </c>
      <c r="S800" s="62" t="s">
        <v>7946</v>
      </c>
      <c r="T800" s="7" t="s">
        <v>7935</v>
      </c>
      <c r="U800" s="7" t="s">
        <v>7947</v>
      </c>
      <c r="V800" s="7" t="s">
        <v>7937</v>
      </c>
      <c r="W800" s="7" t="s">
        <v>7938</v>
      </c>
      <c r="X800" s="192" t="s">
        <v>7939</v>
      </c>
      <c r="Y800" s="7" t="s">
        <v>7948</v>
      </c>
      <c r="Z800" s="7" t="s">
        <v>7949</v>
      </c>
      <c r="AA800" s="1" t="s">
        <v>7942</v>
      </c>
      <c r="AB800" s="2" t="s">
        <v>3251</v>
      </c>
      <c r="AC800" s="2" t="s">
        <v>7943</v>
      </c>
      <c r="AD800" s="2"/>
      <c r="AE800" t="str" cm="1">
        <f t="array" ref="AE800">AddGsmComma(D800)</f>
        <v>65/35% POLYESTER(RECYCLED)/VISCOSE TEXTURED SINGLE JERSEY 190</v>
      </c>
    </row>
    <row r="801" spans="1:31" ht="100" customHeight="1" x14ac:dyDescent="0.35">
      <c r="A801" s="12" t="s">
        <v>7648</v>
      </c>
      <c r="B801" s="13" t="s">
        <v>7950</v>
      </c>
      <c r="C801" s="13"/>
      <c r="D801" s="13" t="s">
        <v>45047</v>
      </c>
      <c r="E801" s="13" t="s">
        <v>7951</v>
      </c>
      <c r="F801" s="13" t="s">
        <v>2120</v>
      </c>
      <c r="G801" s="13"/>
      <c r="H801" s="13"/>
      <c r="I801" s="13" t="s">
        <v>37</v>
      </c>
      <c r="J801" s="13" t="s">
        <v>5100</v>
      </c>
      <c r="K801" s="13">
        <v>180</v>
      </c>
      <c r="L801" s="13" t="s">
        <v>7924</v>
      </c>
      <c r="M801" s="33" t="s">
        <v>7952</v>
      </c>
      <c r="N801" s="36" t="s">
        <v>42702</v>
      </c>
      <c r="O801" s="13" t="s">
        <v>7732</v>
      </c>
      <c r="P801" s="13" t="s">
        <v>45048</v>
      </c>
      <c r="Q801" s="2"/>
      <c r="R801" s="2"/>
      <c r="S801" s="62" t="s">
        <v>7953</v>
      </c>
      <c r="T801" s="13"/>
      <c r="U801" s="14" t="s">
        <v>7954</v>
      </c>
      <c r="V801" s="14" t="s">
        <v>7880</v>
      </c>
      <c r="W801" s="7" t="s">
        <v>7892</v>
      </c>
      <c r="X801" s="191"/>
      <c r="Y801" s="14" t="s">
        <v>7955</v>
      </c>
      <c r="Z801" s="14" t="s">
        <v>7956</v>
      </c>
      <c r="AA801" s="2" t="s">
        <v>7884</v>
      </c>
      <c r="AB801" s="13" t="s">
        <v>7885</v>
      </c>
      <c r="AC801" s="23" t="s">
        <v>7886</v>
      </c>
      <c r="AE801" t="str" cm="1">
        <f t="array" ref="AE801">AddGsmComma(D801)</f>
        <v xml:space="preserve">100% COTTON (28s)
POLO PIQUE
180 GSM </v>
      </c>
    </row>
    <row r="802" spans="1:31" ht="100" customHeight="1" x14ac:dyDescent="0.35">
      <c r="A802" s="4" t="s">
        <v>7648</v>
      </c>
      <c r="B802" s="2" t="s">
        <v>7957</v>
      </c>
      <c r="C802" s="2"/>
      <c r="D802" s="2" t="s">
        <v>48087</v>
      </c>
      <c r="E802" s="2" t="s">
        <v>7958</v>
      </c>
      <c r="F802" s="2" t="s">
        <v>154</v>
      </c>
      <c r="G802" s="2"/>
      <c r="H802" s="2"/>
      <c r="I802" s="2" t="s">
        <v>37</v>
      </c>
      <c r="J802" s="2" t="s">
        <v>7959</v>
      </c>
      <c r="K802" s="33">
        <v>150</v>
      </c>
      <c r="L802" s="2" t="s">
        <v>53</v>
      </c>
      <c r="M802" s="33" t="s">
        <v>7960</v>
      </c>
      <c r="N802" s="2" t="s">
        <v>42706</v>
      </c>
      <c r="O802" s="2" t="s">
        <v>7961</v>
      </c>
      <c r="P802" s="33" t="s">
        <v>7962</v>
      </c>
      <c r="Q802" s="2"/>
      <c r="R802" s="2"/>
      <c r="S802" s="62" t="s">
        <v>7963</v>
      </c>
      <c r="T802" s="2"/>
      <c r="U802" s="7" t="s">
        <v>7964</v>
      </c>
      <c r="V802" s="7" t="s">
        <v>7965</v>
      </c>
      <c r="W802" s="7" t="s">
        <v>7966</v>
      </c>
      <c r="X802" s="56"/>
      <c r="Y802" s="7" t="s">
        <v>7967</v>
      </c>
      <c r="Z802" s="7" t="s">
        <v>7968</v>
      </c>
      <c r="AA802" s="2" t="s">
        <v>7969</v>
      </c>
      <c r="AB802" s="2" t="s">
        <v>7688</v>
      </c>
      <c r="AC802" s="6" t="s">
        <v>2172</v>
      </c>
      <c r="AE802" t="str" cm="1">
        <f t="array" ref="AE802">AddGsmComma(D802)</f>
        <v>100% COTTON TWISTED MICRO POLO PIQUE ,150 GSM</v>
      </c>
    </row>
    <row r="803" spans="1:31" ht="100" customHeight="1" x14ac:dyDescent="0.35">
      <c r="A803" s="4" t="s">
        <v>7648</v>
      </c>
      <c r="B803" s="2" t="s">
        <v>7970</v>
      </c>
      <c r="C803" s="2"/>
      <c r="D803" s="2" t="s">
        <v>48088</v>
      </c>
      <c r="E803" s="2">
        <v>267</v>
      </c>
      <c r="F803" s="2" t="s">
        <v>154</v>
      </c>
      <c r="G803" s="2" t="s">
        <v>7971</v>
      </c>
      <c r="H803" s="2"/>
      <c r="I803" s="2" t="s">
        <v>37</v>
      </c>
      <c r="J803" s="2" t="s">
        <v>2174</v>
      </c>
      <c r="K803" s="2">
        <v>185</v>
      </c>
      <c r="L803" s="2" t="s">
        <v>53</v>
      </c>
      <c r="M803" s="2" t="s">
        <v>428</v>
      </c>
      <c r="N803" s="2" t="s">
        <v>42701</v>
      </c>
      <c r="O803" s="2" t="s">
        <v>5043</v>
      </c>
      <c r="P803" s="2" t="s">
        <v>1318</v>
      </c>
      <c r="Q803" s="2"/>
      <c r="R803" s="2"/>
      <c r="S803" s="62" t="s">
        <v>7972</v>
      </c>
      <c r="T803" s="2"/>
      <c r="U803" s="7" t="s">
        <v>7973</v>
      </c>
      <c r="V803" s="7" t="s">
        <v>7974</v>
      </c>
      <c r="W803" s="2"/>
      <c r="X803" s="56"/>
      <c r="Y803" s="7" t="s">
        <v>7975</v>
      </c>
      <c r="Z803" s="7" t="s">
        <v>45049</v>
      </c>
      <c r="AA803" s="2" t="s">
        <v>7803</v>
      </c>
      <c r="AB803" s="2" t="s">
        <v>120</v>
      </c>
      <c r="AC803" s="6" t="s">
        <v>7976</v>
      </c>
      <c r="AE803" t="str" cm="1">
        <f t="array" ref="AE803">AddGsmComma(D803)</f>
        <v>100% COTTON DOUBLE LACOSTE ,185 GSM</v>
      </c>
    </row>
    <row r="804" spans="1:31" ht="100" customHeight="1" x14ac:dyDescent="0.35">
      <c r="A804" s="4" t="s">
        <v>7648</v>
      </c>
      <c r="B804" s="2" t="s">
        <v>7977</v>
      </c>
      <c r="C804" s="2"/>
      <c r="D804" s="2" t="s">
        <v>48089</v>
      </c>
      <c r="E804" s="2">
        <v>266</v>
      </c>
      <c r="F804" s="2" t="s">
        <v>154</v>
      </c>
      <c r="G804" s="2" t="s">
        <v>7971</v>
      </c>
      <c r="H804" s="2"/>
      <c r="I804" s="2" t="s">
        <v>37</v>
      </c>
      <c r="J804" s="2" t="s">
        <v>2174</v>
      </c>
      <c r="K804" s="2">
        <v>180</v>
      </c>
      <c r="L804" s="2" t="s">
        <v>53</v>
      </c>
      <c r="M804" s="2" t="s">
        <v>1540</v>
      </c>
      <c r="N804" s="2" t="s">
        <v>42702</v>
      </c>
      <c r="O804" s="2" t="s">
        <v>5043</v>
      </c>
      <c r="P804" s="2" t="s">
        <v>1318</v>
      </c>
      <c r="Q804" s="2"/>
      <c r="R804" s="2"/>
      <c r="S804" s="62" t="s">
        <v>7978</v>
      </c>
      <c r="T804" s="2"/>
      <c r="U804" s="7" t="s">
        <v>7979</v>
      </c>
      <c r="V804" s="7" t="s">
        <v>7974</v>
      </c>
      <c r="W804" s="7" t="s">
        <v>7980</v>
      </c>
      <c r="X804" s="56"/>
      <c r="Y804" s="7" t="s">
        <v>7981</v>
      </c>
      <c r="Z804" s="7" t="s">
        <v>45049</v>
      </c>
      <c r="AA804" s="2" t="s">
        <v>7803</v>
      </c>
      <c r="AB804" s="2" t="s">
        <v>120</v>
      </c>
      <c r="AC804" s="6" t="s">
        <v>7976</v>
      </c>
      <c r="AE804" t="str" cm="1">
        <f t="array" ref="AE804">AddGsmComma(D804)</f>
        <v>100% COTTON DOUBLE LACOSTE ,180 GSM</v>
      </c>
    </row>
    <row r="805" spans="1:31" ht="100" customHeight="1" x14ac:dyDescent="0.35">
      <c r="A805" s="4" t="s">
        <v>7648</v>
      </c>
      <c r="B805" s="2" t="s">
        <v>7982</v>
      </c>
      <c r="C805" s="2"/>
      <c r="D805" s="2" t="s">
        <v>48090</v>
      </c>
      <c r="E805" s="2" t="s">
        <v>45050</v>
      </c>
      <c r="F805" s="2" t="s">
        <v>1505</v>
      </c>
      <c r="G805" s="2" t="s">
        <v>7912</v>
      </c>
      <c r="H805" s="2"/>
      <c r="I805" s="2" t="s">
        <v>37</v>
      </c>
      <c r="J805" s="2" t="s">
        <v>7912</v>
      </c>
      <c r="K805" s="2">
        <v>200</v>
      </c>
      <c r="L805" s="2" t="s">
        <v>3190</v>
      </c>
      <c r="M805" s="2" t="s">
        <v>252</v>
      </c>
      <c r="N805" s="2" t="s">
        <v>42701</v>
      </c>
      <c r="O805" s="2" t="s">
        <v>7983</v>
      </c>
      <c r="P805" s="2" t="s">
        <v>7984</v>
      </c>
      <c r="Q805" s="2"/>
      <c r="R805" s="2"/>
      <c r="S805" s="62" t="s">
        <v>7985</v>
      </c>
      <c r="T805" s="7" t="s">
        <v>7986</v>
      </c>
      <c r="U805" s="7" t="s">
        <v>7987</v>
      </c>
      <c r="V805" s="7" t="s">
        <v>7988</v>
      </c>
      <c r="W805" s="189"/>
      <c r="X805" s="56"/>
      <c r="Y805" s="7" t="s">
        <v>7989</v>
      </c>
      <c r="Z805" s="7" t="s">
        <v>7990</v>
      </c>
      <c r="AA805" s="2" t="s">
        <v>7991</v>
      </c>
      <c r="AB805" s="2" t="s">
        <v>7992</v>
      </c>
      <c r="AC805" s="6" t="s">
        <v>308</v>
      </c>
      <c r="AE805" t="str" cm="1">
        <f t="array" ref="AE805">AddGsmComma(D805)</f>
        <v>100% COTTON (BCI) PIN STRIPE SINGLE LACOSTE ,200 GSM</v>
      </c>
    </row>
    <row r="806" spans="1:31" ht="100" customHeight="1" x14ac:dyDescent="0.35">
      <c r="A806" s="4" t="s">
        <v>7648</v>
      </c>
      <c r="B806" s="2" t="s">
        <v>7993</v>
      </c>
      <c r="C806" s="2"/>
      <c r="D806" s="2" t="s">
        <v>48091</v>
      </c>
      <c r="E806" s="2" t="s">
        <v>7994</v>
      </c>
      <c r="F806" s="2" t="s">
        <v>5295</v>
      </c>
      <c r="G806" s="2" t="s">
        <v>7995</v>
      </c>
      <c r="H806" s="2"/>
      <c r="I806" s="2" t="s">
        <v>37</v>
      </c>
      <c r="J806" s="2" t="s">
        <v>7912</v>
      </c>
      <c r="K806" s="2">
        <v>160</v>
      </c>
      <c r="L806" s="2" t="s">
        <v>7996</v>
      </c>
      <c r="M806" s="2" t="s">
        <v>4334</v>
      </c>
      <c r="N806" s="2" t="s">
        <v>42710</v>
      </c>
      <c r="O806" s="2" t="s">
        <v>7997</v>
      </c>
      <c r="P806" s="2" t="s">
        <v>7998</v>
      </c>
      <c r="Q806" s="2"/>
      <c r="R806" s="2"/>
      <c r="S806" s="62" t="s">
        <v>7999</v>
      </c>
      <c r="T806" s="7" t="s">
        <v>8000</v>
      </c>
      <c r="U806" s="7" t="s">
        <v>8001</v>
      </c>
      <c r="W806" s="7" t="s">
        <v>8002</v>
      </c>
      <c r="X806" s="192" t="s">
        <v>8003</v>
      </c>
      <c r="Y806" s="7" t="s">
        <v>8004</v>
      </c>
      <c r="Z806" s="7" t="s">
        <v>8005</v>
      </c>
      <c r="AA806" s="2" t="s">
        <v>8006</v>
      </c>
      <c r="AB806" s="2" t="s">
        <v>8007</v>
      </c>
      <c r="AC806" s="6" t="s">
        <v>8008</v>
      </c>
      <c r="AE806" t="str" cm="1">
        <f t="array" ref="AE806">AddGsmComma(D806)</f>
        <v>100% COTTON (SLUB) PIN STRIPE SINGLE LACOSTE ,160 GSM</v>
      </c>
    </row>
    <row r="807" spans="1:31" ht="100" customHeight="1" x14ac:dyDescent="0.35">
      <c r="A807" s="4" t="s">
        <v>7648</v>
      </c>
      <c r="B807" s="2" t="s">
        <v>8009</v>
      </c>
      <c r="C807" s="2"/>
      <c r="D807" s="2" t="s">
        <v>48092</v>
      </c>
      <c r="E807" s="2">
        <v>430</v>
      </c>
      <c r="F807" s="2" t="s">
        <v>8010</v>
      </c>
      <c r="G807" s="2"/>
      <c r="H807" s="2"/>
      <c r="I807" s="2" t="s">
        <v>4569</v>
      </c>
      <c r="J807" s="2" t="s">
        <v>8011</v>
      </c>
      <c r="K807" s="2">
        <v>315</v>
      </c>
      <c r="L807" s="2" t="s">
        <v>8012</v>
      </c>
      <c r="M807" s="2" t="s">
        <v>362</v>
      </c>
      <c r="N807" s="2" t="s">
        <v>42752</v>
      </c>
      <c r="O807" s="2" t="s">
        <v>8013</v>
      </c>
      <c r="P807" s="2" t="s">
        <v>8014</v>
      </c>
      <c r="Q807" s="2"/>
      <c r="R807" s="2"/>
      <c r="S807" s="62" t="s">
        <v>8015</v>
      </c>
      <c r="T807" s="2"/>
      <c r="U807" s="7" t="s">
        <v>8016</v>
      </c>
      <c r="V807" s="7" t="s">
        <v>8017</v>
      </c>
      <c r="W807" s="7" t="s">
        <v>8018</v>
      </c>
      <c r="X807" s="56"/>
      <c r="Y807" s="7" t="s">
        <v>8019</v>
      </c>
      <c r="Z807" s="7" t="s">
        <v>8020</v>
      </c>
      <c r="AA807" s="2" t="s">
        <v>8021</v>
      </c>
      <c r="AB807" s="2" t="s">
        <v>8022</v>
      </c>
      <c r="AC807" s="6" t="s">
        <v>49</v>
      </c>
      <c r="AE807" t="str" cm="1">
        <f t="array" ref="AE807">AddGsmComma(D807)</f>
        <v>95/5% COTTON/VISCOSE HEAVY SINGLE LACOSTE BACK BRUSH ,315 GSM</v>
      </c>
    </row>
    <row r="808" spans="1:31" ht="100" customHeight="1" x14ac:dyDescent="0.35">
      <c r="A808" s="4" t="s">
        <v>7648</v>
      </c>
      <c r="B808" s="2" t="s">
        <v>8023</v>
      </c>
      <c r="C808" s="2"/>
      <c r="D808" s="2" t="s">
        <v>48093</v>
      </c>
      <c r="E808" s="2" t="s">
        <v>8024</v>
      </c>
      <c r="F808" s="2" t="s">
        <v>8025</v>
      </c>
      <c r="G808" s="2"/>
      <c r="H808" s="2"/>
      <c r="I808" s="2" t="s">
        <v>3063</v>
      </c>
      <c r="J808" s="2" t="s">
        <v>8026</v>
      </c>
      <c r="K808" s="2">
        <v>210</v>
      </c>
      <c r="L808" s="2" t="s">
        <v>8027</v>
      </c>
      <c r="M808" s="2" t="s">
        <v>1896</v>
      </c>
      <c r="N808" s="2" t="s">
        <v>42709</v>
      </c>
      <c r="O808" s="2" t="s">
        <v>45051</v>
      </c>
      <c r="P808" s="2" t="s">
        <v>45052</v>
      </c>
      <c r="Q808" s="2"/>
      <c r="R808" s="2"/>
      <c r="S808" s="62" t="s">
        <v>8028</v>
      </c>
      <c r="T808" s="2"/>
      <c r="U808" s="7" t="s">
        <v>8029</v>
      </c>
      <c r="V808" s="7"/>
      <c r="W808" s="7" t="s">
        <v>8030</v>
      </c>
      <c r="X808" s="56"/>
      <c r="Y808" s="7"/>
      <c r="Z808" s="7" t="s">
        <v>8031</v>
      </c>
      <c r="AA808" s="2" t="s">
        <v>8032</v>
      </c>
      <c r="AB808" s="2" t="s">
        <v>7907</v>
      </c>
      <c r="AC808" s="6" t="s">
        <v>8033</v>
      </c>
      <c r="AE808" t="str" cm="1">
        <f t="array" ref="AE808">AddGsmComma(D808)</f>
        <v>57/38/5% COTTON/MODAL/ELASTANE COTTON-MODAL STRETCH LACOSTE ,210 GSM</v>
      </c>
    </row>
    <row r="809" spans="1:31" ht="100" customHeight="1" x14ac:dyDescent="0.35">
      <c r="A809" s="4" t="s">
        <v>7648</v>
      </c>
      <c r="B809" s="2" t="s">
        <v>8034</v>
      </c>
      <c r="C809" s="2"/>
      <c r="D809" s="2" t="s">
        <v>48094</v>
      </c>
      <c r="E809" s="2" t="s">
        <v>8035</v>
      </c>
      <c r="F809" s="2" t="s">
        <v>8036</v>
      </c>
      <c r="G809" s="2"/>
      <c r="H809" s="2"/>
      <c r="I809" s="2" t="s">
        <v>3063</v>
      </c>
      <c r="J809" s="2" t="s">
        <v>8037</v>
      </c>
      <c r="K809" s="2">
        <v>210</v>
      </c>
      <c r="L809" s="2" t="s">
        <v>8038</v>
      </c>
      <c r="M809" s="2" t="s">
        <v>252</v>
      </c>
      <c r="N809" s="2" t="s">
        <v>42709</v>
      </c>
      <c r="O809" s="2" t="s">
        <v>45053</v>
      </c>
      <c r="P809" s="2" t="s">
        <v>45054</v>
      </c>
      <c r="Q809" s="2"/>
      <c r="R809" s="2"/>
      <c r="S809" s="62" t="s">
        <v>8039</v>
      </c>
      <c r="T809" s="2"/>
      <c r="U809" s="7" t="s">
        <v>8040</v>
      </c>
      <c r="V809" s="7" t="s">
        <v>8041</v>
      </c>
      <c r="W809" s="7" t="s">
        <v>8042</v>
      </c>
      <c r="X809" s="56"/>
      <c r="Y809" s="7" t="s">
        <v>8043</v>
      </c>
      <c r="Z809" s="7" t="s">
        <v>8044</v>
      </c>
      <c r="AA809" s="2" t="s">
        <v>8045</v>
      </c>
      <c r="AB809" s="2" t="s">
        <v>7907</v>
      </c>
      <c r="AC809" s="6" t="s">
        <v>8046</v>
      </c>
      <c r="AE809" t="str" cm="1">
        <f t="array" ref="AE809">AddGsmComma(D809)</f>
        <v>96/4% COTTON/ELASTANE STRETCH SINGLE LACOSTE ,210 GSM</v>
      </c>
    </row>
    <row r="810" spans="1:31" ht="100" customHeight="1" x14ac:dyDescent="0.35">
      <c r="A810" s="4" t="s">
        <v>7648</v>
      </c>
      <c r="B810" s="2" t="s">
        <v>8047</v>
      </c>
      <c r="C810" s="2"/>
      <c r="D810" s="2" t="s">
        <v>48094</v>
      </c>
      <c r="E810" s="2" t="s">
        <v>8048</v>
      </c>
      <c r="F810" s="2" t="s">
        <v>8049</v>
      </c>
      <c r="G810" s="2"/>
      <c r="H810" s="2"/>
      <c r="I810" s="2" t="s">
        <v>3063</v>
      </c>
      <c r="J810" s="2" t="s">
        <v>8037</v>
      </c>
      <c r="K810" s="2">
        <v>210</v>
      </c>
      <c r="L810" s="2" t="s">
        <v>8038</v>
      </c>
      <c r="M810" s="2" t="s">
        <v>2199</v>
      </c>
      <c r="N810" s="2" t="s">
        <v>42775</v>
      </c>
      <c r="O810" s="2" t="s">
        <v>45053</v>
      </c>
      <c r="P810" s="2" t="s">
        <v>45054</v>
      </c>
      <c r="Q810" s="2"/>
      <c r="R810" s="2"/>
      <c r="S810" s="62" t="s">
        <v>8050</v>
      </c>
      <c r="T810" s="2"/>
      <c r="U810" s="7" t="s">
        <v>8051</v>
      </c>
      <c r="V810" s="7" t="s">
        <v>8041</v>
      </c>
      <c r="W810" s="7" t="s">
        <v>8052</v>
      </c>
      <c r="X810" s="56"/>
      <c r="Y810" s="7" t="s">
        <v>8053</v>
      </c>
      <c r="Z810" s="7" t="s">
        <v>8054</v>
      </c>
      <c r="AA810" s="2" t="s">
        <v>8045</v>
      </c>
      <c r="AB810" s="2" t="s">
        <v>7907</v>
      </c>
      <c r="AC810" s="6" t="s">
        <v>8046</v>
      </c>
      <c r="AE810" t="str" cm="1">
        <f t="array" ref="AE810">AddGsmComma(D810)</f>
        <v>96/4% COTTON/ELASTANE STRETCH SINGLE LACOSTE ,210 GSM</v>
      </c>
    </row>
    <row r="811" spans="1:31" ht="100" customHeight="1" x14ac:dyDescent="0.35">
      <c r="A811" s="4" t="s">
        <v>7648</v>
      </c>
      <c r="B811" s="2" t="s">
        <v>8055</v>
      </c>
      <c r="C811" s="2"/>
      <c r="D811" s="2" t="s">
        <v>48095</v>
      </c>
      <c r="E811" s="2">
        <v>341</v>
      </c>
      <c r="F811" s="2" t="s">
        <v>6678</v>
      </c>
      <c r="G811" s="2"/>
      <c r="H811" s="2"/>
      <c r="I811" s="2" t="s">
        <v>37</v>
      </c>
      <c r="J811" s="2" t="s">
        <v>8056</v>
      </c>
      <c r="K811" s="2">
        <v>285</v>
      </c>
      <c r="L811" s="2" t="s">
        <v>53</v>
      </c>
      <c r="M811" s="2" t="s">
        <v>1896</v>
      </c>
      <c r="N811" s="2" t="s">
        <v>42714</v>
      </c>
      <c r="O811" s="2" t="s">
        <v>8057</v>
      </c>
      <c r="P811" s="2" t="s">
        <v>208</v>
      </c>
      <c r="Q811" s="2"/>
      <c r="R811" s="2"/>
      <c r="S811" s="62" t="s">
        <v>8058</v>
      </c>
      <c r="T811" s="2"/>
      <c r="U811" s="7" t="s">
        <v>8059</v>
      </c>
      <c r="V811" s="7" t="s">
        <v>8060</v>
      </c>
      <c r="W811" s="7" t="s">
        <v>8061</v>
      </c>
      <c r="X811" s="56"/>
      <c r="Y811" s="7" t="s">
        <v>8062</v>
      </c>
      <c r="Z811" s="7" t="s">
        <v>8063</v>
      </c>
      <c r="AA811" s="2" t="s">
        <v>45055</v>
      </c>
      <c r="AB811" s="2" t="s">
        <v>424</v>
      </c>
      <c r="AC811" s="6" t="s">
        <v>8064</v>
      </c>
      <c r="AE811" t="str" cm="1">
        <f t="array" ref="AE811">AddGsmComma(D811)</f>
        <v>100% COTTON TWISTED DOUBLE LACOSTE ,285 GSM</v>
      </c>
    </row>
    <row r="812" spans="1:31" ht="100" customHeight="1" x14ac:dyDescent="0.35">
      <c r="A812" s="4" t="s">
        <v>7648</v>
      </c>
      <c r="B812" s="2" t="s">
        <v>8065</v>
      </c>
      <c r="C812" s="2"/>
      <c r="D812" s="2" t="s">
        <v>48096</v>
      </c>
      <c r="E812" s="2">
        <v>597</v>
      </c>
      <c r="F812" s="2" t="s">
        <v>5099</v>
      </c>
      <c r="G812" s="2"/>
      <c r="H812" s="2"/>
      <c r="I812" s="2" t="s">
        <v>4569</v>
      </c>
      <c r="J812" s="2" t="s">
        <v>5100</v>
      </c>
      <c r="K812" s="2">
        <v>240</v>
      </c>
      <c r="L812" s="2" t="s">
        <v>101</v>
      </c>
      <c r="M812" s="2" t="s">
        <v>2277</v>
      </c>
      <c r="N812" s="36" t="s">
        <v>42702</v>
      </c>
      <c r="O812" s="2" t="s">
        <v>8066</v>
      </c>
      <c r="P812" s="2" t="s">
        <v>8067</v>
      </c>
      <c r="Q812" s="2"/>
      <c r="R812" s="2"/>
      <c r="S812" s="62" t="s">
        <v>8068</v>
      </c>
      <c r="T812" s="7" t="s">
        <v>8069</v>
      </c>
      <c r="U812" s="7" t="s">
        <v>8070</v>
      </c>
      <c r="V812" s="7" t="s">
        <v>8071</v>
      </c>
      <c r="W812" s="7" t="s">
        <v>45056</v>
      </c>
      <c r="X812" s="192" t="s">
        <v>8072</v>
      </c>
      <c r="Y812" s="7" t="s">
        <v>8073</v>
      </c>
      <c r="Z812" s="7" t="s">
        <v>8074</v>
      </c>
      <c r="AA812" s="2" t="s">
        <v>8075</v>
      </c>
      <c r="AB812" s="2" t="s">
        <v>8076</v>
      </c>
      <c r="AC812" s="6" t="s">
        <v>5111</v>
      </c>
      <c r="AE812" t="str" cm="1">
        <f t="array" ref="AE812">AddGsmComma(D812)</f>
        <v>60/40% COTTON/POLYESTER POLO PIQUE ,240 GSM</v>
      </c>
    </row>
    <row r="813" spans="1:31" ht="100" customHeight="1" x14ac:dyDescent="0.35">
      <c r="A813" s="4" t="s">
        <v>7648</v>
      </c>
      <c r="B813" s="2" t="s">
        <v>8077</v>
      </c>
      <c r="C813" s="2"/>
      <c r="D813" s="2" t="s">
        <v>48097</v>
      </c>
      <c r="E813" s="2">
        <v>596</v>
      </c>
      <c r="F813" s="2" t="s">
        <v>5099</v>
      </c>
      <c r="G813" s="2"/>
      <c r="H813" s="2"/>
      <c r="I813" s="2" t="s">
        <v>4569</v>
      </c>
      <c r="J813" s="2" t="s">
        <v>5100</v>
      </c>
      <c r="K813" s="2">
        <v>245</v>
      </c>
      <c r="L813" s="2" t="s">
        <v>101</v>
      </c>
      <c r="M813" s="2" t="s">
        <v>347</v>
      </c>
      <c r="N813" s="36" t="s">
        <v>42702</v>
      </c>
      <c r="O813" s="2" t="s">
        <v>8066</v>
      </c>
      <c r="P813" s="2" t="s">
        <v>8067</v>
      </c>
      <c r="Q813" s="2"/>
      <c r="R813" s="2"/>
      <c r="S813" s="62" t="s">
        <v>8078</v>
      </c>
      <c r="T813" s="7" t="s">
        <v>8069</v>
      </c>
      <c r="U813" s="7" t="s">
        <v>8079</v>
      </c>
      <c r="V813" s="7" t="s">
        <v>8071</v>
      </c>
      <c r="W813" s="7" t="s">
        <v>45056</v>
      </c>
      <c r="X813" s="192" t="s">
        <v>8072</v>
      </c>
      <c r="Y813" s="2"/>
      <c r="Z813" s="7" t="s">
        <v>8080</v>
      </c>
      <c r="AA813" s="2" t="s">
        <v>8081</v>
      </c>
      <c r="AB813" s="2" t="s">
        <v>5110</v>
      </c>
      <c r="AC813" s="6" t="s">
        <v>5111</v>
      </c>
      <c r="AD813" s="71" t="s">
        <v>8082</v>
      </c>
      <c r="AE813" t="str" cm="1">
        <f t="array" ref="AE813">AddGsmComma(D813)</f>
        <v>60/40% COTTON/POLYESTER POLO PIQUE ,245 GSM</v>
      </c>
    </row>
    <row r="814" spans="1:31" ht="100" customHeight="1" x14ac:dyDescent="0.35">
      <c r="A814" s="4" t="s">
        <v>7648</v>
      </c>
      <c r="B814" s="2" t="s">
        <v>8083</v>
      </c>
      <c r="C814" s="2"/>
      <c r="D814" s="2" t="s">
        <v>45057</v>
      </c>
      <c r="E814" s="2" t="s">
        <v>8084</v>
      </c>
      <c r="F814" s="2" t="s">
        <v>3764</v>
      </c>
      <c r="G814" s="2"/>
      <c r="H814" s="2"/>
      <c r="I814" s="2" t="s">
        <v>3550</v>
      </c>
      <c r="J814" s="2" t="s">
        <v>8085</v>
      </c>
      <c r="K814" s="2">
        <v>210</v>
      </c>
      <c r="L814" s="2" t="s">
        <v>8086</v>
      </c>
      <c r="M814" s="2" t="s">
        <v>428</v>
      </c>
      <c r="N814" s="2" t="s">
        <v>42758</v>
      </c>
      <c r="O814" s="2" t="s">
        <v>45058</v>
      </c>
      <c r="P814" s="2" t="s">
        <v>45059</v>
      </c>
      <c r="Q814" s="2"/>
      <c r="R814" s="2"/>
      <c r="S814" s="62" t="s">
        <v>8087</v>
      </c>
      <c r="T814" s="7" t="s">
        <v>8088</v>
      </c>
      <c r="U814" s="7" t="s">
        <v>8089</v>
      </c>
      <c r="V814" s="7" t="s">
        <v>8090</v>
      </c>
      <c r="W814" s="7" t="s">
        <v>8091</v>
      </c>
      <c r="X814" s="192" t="s">
        <v>8092</v>
      </c>
      <c r="Y814" s="7" t="s">
        <v>8093</v>
      </c>
      <c r="Z814" s="7" t="s">
        <v>8094</v>
      </c>
      <c r="AA814" s="2" t="s">
        <v>7707</v>
      </c>
      <c r="AB814" s="2" t="s">
        <v>7708</v>
      </c>
      <c r="AC814" s="6" t="s">
        <v>2274</v>
      </c>
      <c r="AE814" t="str" cm="1">
        <f t="array" ref="AE814">AddGsmComma(D814)</f>
        <v>74/26% COTTON/POLYESTER(RECYCLE) 2PLY POLO PIQUE 210 gsm</v>
      </c>
    </row>
    <row r="815" spans="1:31" ht="100" customHeight="1" thickBot="1" x14ac:dyDescent="0.4">
      <c r="A815" s="4" t="s">
        <v>7648</v>
      </c>
      <c r="B815" s="2" t="s">
        <v>8095</v>
      </c>
      <c r="C815" s="2"/>
      <c r="D815" s="2" t="s">
        <v>45060</v>
      </c>
      <c r="E815" s="2" t="s">
        <v>8096</v>
      </c>
      <c r="F815" s="2" t="s">
        <v>6678</v>
      </c>
      <c r="G815" s="2"/>
      <c r="H815" s="2"/>
      <c r="I815" s="2" t="s">
        <v>4569</v>
      </c>
      <c r="J815" s="2" t="s">
        <v>8097</v>
      </c>
      <c r="K815" s="2"/>
      <c r="L815" s="2" t="s">
        <v>8098</v>
      </c>
      <c r="M815" s="2" t="s">
        <v>3553</v>
      </c>
      <c r="N815" s="2" t="s">
        <v>42701</v>
      </c>
      <c r="O815" s="2" t="s">
        <v>45061</v>
      </c>
      <c r="P815" s="2" t="s">
        <v>45062</v>
      </c>
      <c r="Q815" s="2"/>
      <c r="R815" s="2"/>
      <c r="S815" s="62" t="s">
        <v>8099</v>
      </c>
      <c r="T815" s="7"/>
      <c r="U815" s="7" t="s">
        <v>8100</v>
      </c>
      <c r="V815" s="7" t="s">
        <v>8101</v>
      </c>
      <c r="W815" s="189"/>
      <c r="X815" s="192"/>
      <c r="Y815" s="7" t="s">
        <v>8102</v>
      </c>
      <c r="Z815" s="7" t="s">
        <v>8103</v>
      </c>
      <c r="AA815" s="2" t="s">
        <v>8104</v>
      </c>
      <c r="AB815" s="2" t="s">
        <v>3251</v>
      </c>
      <c r="AC815" s="6" t="s">
        <v>2172</v>
      </c>
      <c r="AE815" t="str" cm="1">
        <f t="array" ref="AE815">AddGsmComma(D815)</f>
        <v>50/50% COTTON/POLYESTER (24s/1)
LOOSE KNIT SIRO SINGLE LACOSTE</v>
      </c>
    </row>
    <row r="816" spans="1:31" ht="100" customHeight="1" thickBot="1" x14ac:dyDescent="0.4">
      <c r="A816" s="4" t="s">
        <v>7648</v>
      </c>
      <c r="B816" s="2" t="s">
        <v>8105</v>
      </c>
      <c r="C816" s="2"/>
      <c r="D816" s="2" t="s">
        <v>45063</v>
      </c>
      <c r="E816" s="2" t="s">
        <v>8106</v>
      </c>
      <c r="F816" s="2" t="s">
        <v>6678</v>
      </c>
      <c r="G816" s="2"/>
      <c r="H816" s="2"/>
      <c r="I816" s="2" t="s">
        <v>4569</v>
      </c>
      <c r="J816" s="38" t="s">
        <v>8097</v>
      </c>
      <c r="K816" s="2">
        <v>160</v>
      </c>
      <c r="L816" s="2" t="s">
        <v>3385</v>
      </c>
      <c r="M816" s="2" t="s">
        <v>2422</v>
      </c>
      <c r="N816" s="2" t="s">
        <v>42736</v>
      </c>
      <c r="O816" s="2" t="s">
        <v>45064</v>
      </c>
      <c r="P816" s="2" t="s">
        <v>45065</v>
      </c>
      <c r="Q816" s="2"/>
      <c r="R816" s="2"/>
      <c r="S816" s="62" t="s">
        <v>8107</v>
      </c>
      <c r="T816" s="7"/>
      <c r="U816" s="7" t="s">
        <v>8108</v>
      </c>
      <c r="V816" s="7" t="s">
        <v>8109</v>
      </c>
      <c r="W816" s="7" t="s">
        <v>8110</v>
      </c>
      <c r="X816" s="192" t="s">
        <v>8111</v>
      </c>
      <c r="Y816" s="7" t="s">
        <v>8112</v>
      </c>
      <c r="Z816" s="7" t="s">
        <v>8113</v>
      </c>
      <c r="AA816" s="2" t="s">
        <v>8104</v>
      </c>
      <c r="AB816" s="2" t="s">
        <v>3251</v>
      </c>
      <c r="AC816" s="6" t="s">
        <v>2172</v>
      </c>
      <c r="AE816" t="str" cm="1">
        <f t="array" ref="AE816">AddGsmComma(D816)</f>
        <v xml:space="preserve">80/20% COTTON/POLYESTER
LOOSE KNIT SIRO SINGLE LACOSTE
160 GSM </v>
      </c>
    </row>
    <row r="817" spans="1:31" ht="100" customHeight="1" x14ac:dyDescent="0.35">
      <c r="A817" s="4" t="s">
        <v>7648</v>
      </c>
      <c r="B817" s="2" t="s">
        <v>8114</v>
      </c>
      <c r="C817" s="2"/>
      <c r="D817" s="2" t="s">
        <v>48098</v>
      </c>
      <c r="E817" s="2">
        <v>946</v>
      </c>
      <c r="F817" s="2" t="s">
        <v>5645</v>
      </c>
      <c r="G817" s="2"/>
      <c r="H817" s="2"/>
      <c r="I817" s="2" t="s">
        <v>37</v>
      </c>
      <c r="J817" s="2" t="s">
        <v>8115</v>
      </c>
      <c r="K817" s="2">
        <v>165</v>
      </c>
      <c r="L817" s="2" t="s">
        <v>53</v>
      </c>
      <c r="M817" s="2" t="s">
        <v>8116</v>
      </c>
      <c r="N817" s="2" t="s">
        <v>42701</v>
      </c>
      <c r="O817" s="2"/>
      <c r="P817" s="2"/>
      <c r="Q817" s="2"/>
      <c r="R817" s="2"/>
      <c r="S817" s="62" t="s">
        <v>8117</v>
      </c>
      <c r="T817" s="7" t="s">
        <v>8118</v>
      </c>
      <c r="U817" s="7" t="s">
        <v>8119</v>
      </c>
      <c r="V817" s="2"/>
      <c r="W817" s="2"/>
      <c r="X817" s="56"/>
      <c r="Y817" s="7" t="s">
        <v>8120</v>
      </c>
      <c r="Z817" s="2"/>
      <c r="AA817" s="2" t="s">
        <v>8121</v>
      </c>
      <c r="AB817" s="2" t="s">
        <v>3494</v>
      </c>
      <c r="AC817" s="6" t="s">
        <v>49</v>
      </c>
      <c r="AE817" t="str" cm="1">
        <f t="array" ref="AE817">AddGsmComma(D817)</f>
        <v>100% COTTON LINE LACOSTE SINGLE JERSEY ,165 GSM</v>
      </c>
    </row>
    <row r="818" spans="1:31" ht="100" customHeight="1" x14ac:dyDescent="0.35">
      <c r="A818" s="4" t="s">
        <v>7648</v>
      </c>
      <c r="B818" s="2" t="s">
        <v>8122</v>
      </c>
      <c r="C818" s="2"/>
      <c r="D818" s="2" t="s">
        <v>48099</v>
      </c>
      <c r="E818" s="2">
        <v>171</v>
      </c>
      <c r="F818" s="2" t="s">
        <v>387</v>
      </c>
      <c r="G818" s="2"/>
      <c r="H818" s="2"/>
      <c r="I818" s="2" t="s">
        <v>4569</v>
      </c>
      <c r="J818" s="2" t="s">
        <v>7912</v>
      </c>
      <c r="K818" s="2">
        <v>215</v>
      </c>
      <c r="L818" s="2" t="s">
        <v>748</v>
      </c>
      <c r="M818" s="2" t="s">
        <v>673</v>
      </c>
      <c r="N818" s="2" t="s">
        <v>42701</v>
      </c>
      <c r="O818" s="2" t="s">
        <v>8123</v>
      </c>
      <c r="P818" s="2"/>
      <c r="Q818" s="2"/>
      <c r="R818" s="2"/>
      <c r="S818" s="62" t="s">
        <v>8124</v>
      </c>
      <c r="T818" s="7" t="s">
        <v>8125</v>
      </c>
      <c r="U818" s="7" t="s">
        <v>8126</v>
      </c>
      <c r="V818" s="7" t="s">
        <v>8127</v>
      </c>
      <c r="W818" s="2"/>
      <c r="X818" s="56"/>
      <c r="Y818" s="7" t="s">
        <v>8128</v>
      </c>
      <c r="Z818" s="7" t="s">
        <v>8129</v>
      </c>
      <c r="AA818" s="2" t="s">
        <v>45066</v>
      </c>
      <c r="AB818" s="2" t="s">
        <v>5542</v>
      </c>
      <c r="AC818" s="6" t="s">
        <v>8130</v>
      </c>
      <c r="AD818" s="71">
        <v>20</v>
      </c>
      <c r="AE818" t="str" cm="1">
        <f t="array" ref="AE818">AddGsmComma(D818)</f>
        <v>95/5% COTTON/ELASTANE PIN STRIPE SINGLE LACOSTE ,215 GSM</v>
      </c>
    </row>
    <row r="819" spans="1:31" ht="100" customHeight="1" x14ac:dyDescent="0.35">
      <c r="A819" s="4" t="s">
        <v>7648</v>
      </c>
      <c r="B819" s="2" t="s">
        <v>8131</v>
      </c>
      <c r="C819" s="2"/>
      <c r="D819" s="2" t="s">
        <v>48100</v>
      </c>
      <c r="E819" s="2">
        <v>272</v>
      </c>
      <c r="F819" s="2" t="s">
        <v>154</v>
      </c>
      <c r="G819" s="2" t="s">
        <v>4310</v>
      </c>
      <c r="H819" s="2"/>
      <c r="I819" s="2" t="s">
        <v>37</v>
      </c>
      <c r="J819" s="2" t="s">
        <v>3516</v>
      </c>
      <c r="K819" s="2">
        <v>240</v>
      </c>
      <c r="L819" s="2" t="s">
        <v>53</v>
      </c>
      <c r="M819" s="2" t="s">
        <v>2199</v>
      </c>
      <c r="N819" s="2" t="s">
        <v>42741</v>
      </c>
      <c r="O819" s="2" t="s">
        <v>8132</v>
      </c>
      <c r="P819" s="2" t="s">
        <v>8133</v>
      </c>
      <c r="Q819" s="2"/>
      <c r="R819" s="2"/>
      <c r="S819" s="62" t="s">
        <v>8134</v>
      </c>
      <c r="T819" s="2"/>
      <c r="U819" s="7" t="s">
        <v>8135</v>
      </c>
      <c r="V819" s="7" t="s">
        <v>8136</v>
      </c>
      <c r="W819" s="7" t="s">
        <v>8137</v>
      </c>
      <c r="X819" s="56"/>
      <c r="Y819" s="7" t="s">
        <v>8138</v>
      </c>
      <c r="Z819" s="7" t="s">
        <v>8139</v>
      </c>
      <c r="AA819" s="2" t="s">
        <v>44749</v>
      </c>
      <c r="AB819" s="2" t="s">
        <v>8140</v>
      </c>
      <c r="AC819" s="6" t="s">
        <v>3339</v>
      </c>
      <c r="AE819" t="str" cm="1">
        <f t="array" ref="AE819">AddGsmComma(D819)</f>
        <v>100% COTTON TRIPLE LACOSTE JERSEY ,240 GSM</v>
      </c>
    </row>
    <row r="820" spans="1:31" ht="100" customHeight="1" x14ac:dyDescent="0.35">
      <c r="A820" s="4" t="s">
        <v>7648</v>
      </c>
      <c r="B820" s="2" t="s">
        <v>8141</v>
      </c>
      <c r="C820" s="2"/>
      <c r="D820" s="2" t="s">
        <v>48101</v>
      </c>
      <c r="E820" s="2"/>
      <c r="F820" s="2" t="s">
        <v>6678</v>
      </c>
      <c r="G820" s="2" t="s">
        <v>8142</v>
      </c>
      <c r="H820" s="2"/>
      <c r="I820" s="2" t="s">
        <v>4569</v>
      </c>
      <c r="J820" s="2" t="s">
        <v>8143</v>
      </c>
      <c r="K820" s="2">
        <v>300</v>
      </c>
      <c r="L820" s="2" t="s">
        <v>8012</v>
      </c>
      <c r="M820" s="2"/>
      <c r="N820" s="2" t="s">
        <v>42701</v>
      </c>
      <c r="O820" s="2"/>
      <c r="P820" s="2"/>
      <c r="Q820" s="2"/>
      <c r="R820" s="2"/>
      <c r="S820" s="62" t="s">
        <v>8144</v>
      </c>
      <c r="T820" s="7" t="s">
        <v>8145</v>
      </c>
      <c r="U820" s="7" t="s">
        <v>8146</v>
      </c>
      <c r="V820" s="2"/>
      <c r="W820" s="2"/>
      <c r="X820" s="192" t="s">
        <v>8147</v>
      </c>
      <c r="Y820" s="2"/>
      <c r="Z820" s="2"/>
      <c r="AA820" s="2" t="s">
        <v>8148</v>
      </c>
      <c r="AB820" s="2" t="s">
        <v>8149</v>
      </c>
      <c r="AC820" s="6" t="s">
        <v>2251</v>
      </c>
      <c r="AE820" t="str" cm="1">
        <f t="array" ref="AE820">AddGsmComma(D820)</f>
        <v>95/5% COTTON/VISCOSE TRIPLE LACOSTE ML4Q31 OSTIN ,300 GSM</v>
      </c>
    </row>
    <row r="821" spans="1:31" ht="100" customHeight="1" x14ac:dyDescent="0.35">
      <c r="A821" s="4" t="s">
        <v>7648</v>
      </c>
      <c r="B821" s="2" t="s">
        <v>8150</v>
      </c>
      <c r="C821" s="2"/>
      <c r="D821" s="2" t="s">
        <v>48102</v>
      </c>
      <c r="E821" s="2" t="s">
        <v>8151</v>
      </c>
      <c r="F821" s="2" t="s">
        <v>6154</v>
      </c>
      <c r="G821" s="2"/>
      <c r="H821" s="2"/>
      <c r="I821" s="2" t="s">
        <v>4569</v>
      </c>
      <c r="J821" s="2" t="s">
        <v>8152</v>
      </c>
      <c r="K821" s="2">
        <v>300</v>
      </c>
      <c r="L821" s="2" t="s">
        <v>8153</v>
      </c>
      <c r="M821" s="2"/>
      <c r="N821" s="2" t="s">
        <v>42741</v>
      </c>
      <c r="O821" s="2" t="s">
        <v>8154</v>
      </c>
      <c r="P821" s="2" t="s">
        <v>8155</v>
      </c>
      <c r="Q821" s="2"/>
      <c r="R821" s="2"/>
      <c r="S821" s="62" t="s">
        <v>8156</v>
      </c>
      <c r="T821" s="7"/>
      <c r="U821" s="7" t="s">
        <v>8157</v>
      </c>
      <c r="V821" s="2"/>
      <c r="W821" s="7" t="s">
        <v>8158</v>
      </c>
      <c r="X821" s="192" t="s">
        <v>8159</v>
      </c>
      <c r="Y821" s="2"/>
      <c r="Z821" s="7" t="s">
        <v>8160</v>
      </c>
      <c r="AA821" s="2" t="s">
        <v>8161</v>
      </c>
      <c r="AB821" s="2" t="s">
        <v>7398</v>
      </c>
      <c r="AC821" s="6" t="s">
        <v>7399</v>
      </c>
      <c r="AE821" t="str" cm="1">
        <f t="array" ref="AE821">AddGsmComma(D821)</f>
        <v>50/50% COTTON(ORGANIC)/POLYESTER TRIPLE  LACOSTE SINGLE JERSEY ,300 GSM</v>
      </c>
    </row>
    <row r="822" spans="1:31" ht="100" customHeight="1" x14ac:dyDescent="0.35">
      <c r="A822" s="4" t="s">
        <v>7648</v>
      </c>
      <c r="B822" s="2" t="s">
        <v>8162</v>
      </c>
      <c r="C822" s="2"/>
      <c r="D822" s="2" t="s">
        <v>48103</v>
      </c>
      <c r="E822" s="2">
        <v>457</v>
      </c>
      <c r="F822" s="2" t="s">
        <v>557</v>
      </c>
      <c r="G822" s="2" t="s">
        <v>8163</v>
      </c>
      <c r="H822" s="2"/>
      <c r="I822" s="2" t="s">
        <v>4569</v>
      </c>
      <c r="J822" s="2" t="s">
        <v>8164</v>
      </c>
      <c r="K822" s="2">
        <v>230</v>
      </c>
      <c r="L822" s="2" t="s">
        <v>8012</v>
      </c>
      <c r="M822" s="2" t="s">
        <v>347</v>
      </c>
      <c r="N822" s="2" t="s">
        <v>42714</v>
      </c>
      <c r="O822" s="2" t="s">
        <v>8165</v>
      </c>
      <c r="P822" s="2"/>
      <c r="Q822" s="2"/>
      <c r="R822" s="2"/>
      <c r="S822" s="62" t="s">
        <v>8166</v>
      </c>
      <c r="T822" s="7" t="s">
        <v>8167</v>
      </c>
      <c r="U822" s="7" t="s">
        <v>8168</v>
      </c>
      <c r="V822" s="7" t="s">
        <v>8169</v>
      </c>
      <c r="W822" s="7" t="s">
        <v>8170</v>
      </c>
      <c r="X822" s="192" t="s">
        <v>8171</v>
      </c>
      <c r="Y822" s="7" t="s">
        <v>8172</v>
      </c>
      <c r="Z822" s="2"/>
      <c r="AA822" s="2" t="s">
        <v>8173</v>
      </c>
      <c r="AB822" s="2" t="s">
        <v>2919</v>
      </c>
      <c r="AC822" s="6" t="s">
        <v>8174</v>
      </c>
      <c r="AE822" t="str" cm="1">
        <f t="array" ref="AE822">AddGsmComma(D822)</f>
        <v>95/5% COTTON/VISCOSE DESIGN PIQUE JERSEY ,230 GSM</v>
      </c>
    </row>
    <row r="823" spans="1:31" ht="100" customHeight="1" x14ac:dyDescent="0.35">
      <c r="A823" s="4" t="s">
        <v>8175</v>
      </c>
      <c r="B823" s="2" t="s">
        <v>8176</v>
      </c>
      <c r="C823" s="2"/>
      <c r="D823" s="2" t="s">
        <v>48104</v>
      </c>
      <c r="E823" s="2" t="s">
        <v>8177</v>
      </c>
      <c r="F823" s="2" t="s">
        <v>2849</v>
      </c>
      <c r="G823" s="2">
        <v>61932017</v>
      </c>
      <c r="H823" s="2"/>
      <c r="I823" s="2" t="s">
        <v>4569</v>
      </c>
      <c r="J823" s="2" t="s">
        <v>8178</v>
      </c>
      <c r="K823" s="2">
        <v>240</v>
      </c>
      <c r="L823" s="2" t="s">
        <v>5486</v>
      </c>
      <c r="M823" s="2" t="s">
        <v>896</v>
      </c>
      <c r="N823" s="2" t="s">
        <v>42718</v>
      </c>
      <c r="O823" s="2" t="s">
        <v>45067</v>
      </c>
      <c r="P823" s="2" t="s">
        <v>45068</v>
      </c>
      <c r="Q823" s="2"/>
      <c r="R823" s="2"/>
      <c r="S823" s="62" t="s">
        <v>8179</v>
      </c>
      <c r="T823" s="7" t="s">
        <v>8180</v>
      </c>
      <c r="U823" s="7" t="s">
        <v>8181</v>
      </c>
      <c r="V823" s="7" t="s">
        <v>8182</v>
      </c>
      <c r="W823" s="7" t="s">
        <v>8183</v>
      </c>
      <c r="X823" s="192" t="s">
        <v>8184</v>
      </c>
      <c r="Y823" s="7" t="s">
        <v>8185</v>
      </c>
      <c r="Z823" s="7" t="s">
        <v>8186</v>
      </c>
      <c r="AA823" s="2" t="s">
        <v>4149</v>
      </c>
      <c r="AB823" s="2" t="s">
        <v>4150</v>
      </c>
      <c r="AC823" s="6" t="s">
        <v>3236</v>
      </c>
      <c r="AE823" t="str" cm="1">
        <f t="array" ref="AE823">AddGsmComma(D823)</f>
        <v>70/25/5% COTTON/POLYESTER/ELASTANE COTTON-POLY STR TWILL JERSEY ,240 GSM</v>
      </c>
    </row>
    <row r="824" spans="1:31" ht="100" customHeight="1" x14ac:dyDescent="0.35">
      <c r="A824" s="4" t="s">
        <v>8175</v>
      </c>
      <c r="B824" s="2" t="s">
        <v>8187</v>
      </c>
      <c r="C824" s="2"/>
      <c r="D824" s="2" t="s">
        <v>45069</v>
      </c>
      <c r="E824" s="2" t="s">
        <v>8188</v>
      </c>
      <c r="F824" s="2" t="s">
        <v>557</v>
      </c>
      <c r="G824" s="2"/>
      <c r="H824" s="2"/>
      <c r="I824" s="2" t="s">
        <v>4569</v>
      </c>
      <c r="J824" s="2" t="s">
        <v>8189</v>
      </c>
      <c r="K824" s="2">
        <v>170</v>
      </c>
      <c r="L824" s="2" t="s">
        <v>8190</v>
      </c>
      <c r="M824" s="2" t="s">
        <v>8191</v>
      </c>
      <c r="N824" s="2" t="s">
        <v>42701</v>
      </c>
      <c r="O824" s="2" t="s">
        <v>45070</v>
      </c>
      <c r="P824" s="2" t="s">
        <v>45071</v>
      </c>
      <c r="Q824" s="2"/>
      <c r="R824" s="2"/>
      <c r="S824" s="62" t="s">
        <v>8192</v>
      </c>
      <c r="T824" s="7" t="s">
        <v>8193</v>
      </c>
      <c r="U824" s="7" t="s">
        <v>8194</v>
      </c>
      <c r="V824" s="7" t="s">
        <v>8195</v>
      </c>
      <c r="W824" s="189"/>
      <c r="X824" s="192" t="s">
        <v>8196</v>
      </c>
      <c r="Y824" s="7" t="s">
        <v>8197</v>
      </c>
      <c r="Z824" s="7" t="s">
        <v>8198</v>
      </c>
      <c r="AA824" s="2" t="s">
        <v>8199</v>
      </c>
      <c r="AB824" s="2" t="s">
        <v>8200</v>
      </c>
      <c r="AC824" s="6" t="s">
        <v>3694</v>
      </c>
      <c r="AE824" t="str" cm="1">
        <f t="array" ref="AE824">AddGsmComma(D824)</f>
        <v xml:space="preserve">100% COTTON (ORGANIC, BCI)
YARN DYED STRIPE DIAGONAL TERRY
170 GSM </v>
      </c>
    </row>
    <row r="825" spans="1:31" ht="100" customHeight="1" x14ac:dyDescent="0.35">
      <c r="A825" s="50" t="s">
        <v>8175</v>
      </c>
      <c r="B825" s="36" t="s">
        <v>8201</v>
      </c>
      <c r="C825" s="36"/>
      <c r="D825" s="36" t="s">
        <v>45072</v>
      </c>
      <c r="E825" s="36" t="s">
        <v>8202</v>
      </c>
      <c r="F825" s="36" t="s">
        <v>3239</v>
      </c>
      <c r="G825" s="36"/>
      <c r="H825" s="36"/>
      <c r="I825" s="36" t="s">
        <v>2634</v>
      </c>
      <c r="J825" s="36" t="s">
        <v>8203</v>
      </c>
      <c r="K825" s="36">
        <v>240</v>
      </c>
      <c r="L825" s="36" t="s">
        <v>101</v>
      </c>
      <c r="M825" s="36">
        <v>69.5</v>
      </c>
      <c r="N825" s="36" t="s">
        <v>42709</v>
      </c>
      <c r="O825" s="36" t="s">
        <v>8204</v>
      </c>
      <c r="P825" s="36" t="s">
        <v>8205</v>
      </c>
      <c r="Q825" s="2"/>
      <c r="R825" s="2"/>
      <c r="S825" s="62" t="s">
        <v>8206</v>
      </c>
      <c r="T825" s="51" t="s">
        <v>8207</v>
      </c>
      <c r="U825" s="51" t="s">
        <v>8208</v>
      </c>
      <c r="V825" s="51" t="s">
        <v>8209</v>
      </c>
      <c r="W825" s="7" t="s">
        <v>8210</v>
      </c>
      <c r="X825" s="194" t="s">
        <v>8211</v>
      </c>
      <c r="Y825" s="51" t="s">
        <v>8212</v>
      </c>
      <c r="Z825" s="51" t="s">
        <v>8213</v>
      </c>
      <c r="AA825" s="2" t="s">
        <v>8214</v>
      </c>
      <c r="AB825" s="36" t="s">
        <v>3251</v>
      </c>
      <c r="AC825" s="21" t="s">
        <v>8215</v>
      </c>
      <c r="AE825" t="str" cm="1">
        <f t="array" ref="AE825">AddGsmComma(D825)</f>
        <v>60/40% COTTON/POLYESTER DESIGN SINGLE JERSEY240 GSM</v>
      </c>
    </row>
    <row r="826" spans="1:31" ht="100" customHeight="1" x14ac:dyDescent="0.35">
      <c r="A826" s="50" t="s">
        <v>8175</v>
      </c>
      <c r="B826" s="2" t="s">
        <v>8216</v>
      </c>
      <c r="C826" s="2"/>
      <c r="D826" s="2" t="s">
        <v>45073</v>
      </c>
      <c r="E826" s="2" t="s">
        <v>8217</v>
      </c>
      <c r="F826" s="2" t="s">
        <v>3035</v>
      </c>
      <c r="G826" s="2" t="s">
        <v>8218</v>
      </c>
      <c r="H826" s="2"/>
      <c r="I826" s="2" t="s">
        <v>3063</v>
      </c>
      <c r="J826" s="2" t="s">
        <v>8219</v>
      </c>
      <c r="K826" s="2">
        <v>350</v>
      </c>
      <c r="L826" s="2" t="s">
        <v>53</v>
      </c>
      <c r="M826" s="2" t="s">
        <v>1896</v>
      </c>
      <c r="N826" s="2" t="s">
        <v>42743</v>
      </c>
      <c r="O826" s="2" t="s">
        <v>45074</v>
      </c>
      <c r="P826" s="2" t="s">
        <v>45075</v>
      </c>
      <c r="S826" s="62" t="s">
        <v>8220</v>
      </c>
      <c r="T826" s="7" t="s">
        <v>8221</v>
      </c>
      <c r="U826" s="7" t="s">
        <v>8222</v>
      </c>
      <c r="V826" s="7" t="s">
        <v>8223</v>
      </c>
      <c r="W826" s="7" t="s">
        <v>8224</v>
      </c>
      <c r="X826" s="192" t="s">
        <v>8225</v>
      </c>
      <c r="Y826" s="7" t="s">
        <v>8226</v>
      </c>
      <c r="Z826" s="7" t="s">
        <v>8227</v>
      </c>
      <c r="AA826" s="1" t="s">
        <v>8228</v>
      </c>
      <c r="AB826" s="2" t="s">
        <v>3251</v>
      </c>
      <c r="AC826" s="2" t="s">
        <v>2172</v>
      </c>
      <c r="AD826" s="2"/>
      <c r="AE826" t="str" cm="1">
        <f t="array" ref="AE826">AddGsmComma(D826)</f>
        <v>100% COTTON BACK BOX LOOK CREPE JERSEY 350</v>
      </c>
    </row>
    <row r="827" spans="1:31" ht="100" customHeight="1" x14ac:dyDescent="0.35">
      <c r="A827" s="50" t="s">
        <v>8175</v>
      </c>
      <c r="B827" s="2" t="s">
        <v>8229</v>
      </c>
      <c r="C827" s="2"/>
      <c r="D827" s="2" t="s">
        <v>45076</v>
      </c>
      <c r="E827" s="2" t="s">
        <v>8230</v>
      </c>
      <c r="F827" s="2" t="s">
        <v>557</v>
      </c>
      <c r="G827" s="2" t="s">
        <v>45077</v>
      </c>
      <c r="H827" s="2"/>
      <c r="I827" s="2" t="s">
        <v>3063</v>
      </c>
      <c r="J827" s="2" t="s">
        <v>8231</v>
      </c>
      <c r="K827" s="2">
        <v>235</v>
      </c>
      <c r="L827" s="2" t="s">
        <v>475</v>
      </c>
      <c r="M827" s="2" t="s">
        <v>362</v>
      </c>
      <c r="N827" s="2" t="s">
        <v>42736</v>
      </c>
      <c r="O827" s="2" t="s">
        <v>45078</v>
      </c>
      <c r="P827" s="2" t="s">
        <v>45079</v>
      </c>
      <c r="S827" s="62" t="s">
        <v>8232</v>
      </c>
      <c r="T827" s="7"/>
      <c r="U827" s="7" t="s">
        <v>8233</v>
      </c>
      <c r="V827" s="7"/>
      <c r="W827" s="7" t="s">
        <v>8234</v>
      </c>
      <c r="X827" s="192"/>
      <c r="Y827" s="7" t="s">
        <v>8235</v>
      </c>
      <c r="Z827" s="7" t="s">
        <v>8236</v>
      </c>
      <c r="AA827" s="1" t="s">
        <v>8237</v>
      </c>
      <c r="AB827" s="2" t="s">
        <v>8238</v>
      </c>
      <c r="AC827" s="2" t="s">
        <v>2172</v>
      </c>
      <c r="AD827" s="2"/>
      <c r="AE827" t="str" cm="1">
        <f t="array" ref="AE827">AddGsmComma(D827)</f>
        <v>50/50% COTTON/POLYESTER BACK TWILL ROPE JERSEY 235</v>
      </c>
    </row>
    <row r="828" spans="1:31" ht="100" customHeight="1" x14ac:dyDescent="0.35">
      <c r="A828" s="12" t="s">
        <v>8175</v>
      </c>
      <c r="B828" s="13" t="s">
        <v>8239</v>
      </c>
      <c r="C828" s="13"/>
      <c r="D828" s="13" t="s">
        <v>48105</v>
      </c>
      <c r="E828" s="13">
        <v>2243</v>
      </c>
      <c r="F828" s="13"/>
      <c r="G828" s="13"/>
      <c r="H828" s="13"/>
      <c r="I828" s="13" t="s">
        <v>37</v>
      </c>
      <c r="J828" s="13" t="s">
        <v>8240</v>
      </c>
      <c r="K828" s="13">
        <v>150</v>
      </c>
      <c r="L828" s="13" t="s">
        <v>53</v>
      </c>
      <c r="M828" s="13" t="s">
        <v>3640</v>
      </c>
      <c r="N828" s="13" t="s">
        <v>42701</v>
      </c>
      <c r="O828" s="13"/>
      <c r="P828" s="13"/>
      <c r="Q828" s="2"/>
      <c r="R828" s="2"/>
      <c r="S828" s="62" t="s">
        <v>8241</v>
      </c>
      <c r="T828" s="13"/>
      <c r="U828" s="14" t="s">
        <v>8242</v>
      </c>
      <c r="V828" s="13"/>
      <c r="W828" s="2"/>
      <c r="X828" s="191"/>
      <c r="Y828" s="14" t="s">
        <v>8243</v>
      </c>
      <c r="Z828" s="13"/>
      <c r="AA828" s="2" t="s">
        <v>8244</v>
      </c>
      <c r="AB828" s="13" t="s">
        <v>8245</v>
      </c>
      <c r="AC828" s="23" t="s">
        <v>8246</v>
      </c>
      <c r="AE828" t="str" cm="1">
        <f t="array" ref="AE828">AddGsmComma(D828)</f>
        <v>100% COTTON DOUBLE TUCK SINGLE JERSEY ,150 GSM</v>
      </c>
    </row>
    <row r="829" spans="1:31" ht="100" customHeight="1" x14ac:dyDescent="0.35">
      <c r="A829" s="4" t="s">
        <v>8175</v>
      </c>
      <c r="B829" s="2" t="s">
        <v>8247</v>
      </c>
      <c r="C829" s="2"/>
      <c r="D829" s="2" t="s">
        <v>48106</v>
      </c>
      <c r="E829" s="2">
        <v>198</v>
      </c>
      <c r="F829" s="2"/>
      <c r="G829" s="2"/>
      <c r="H829" s="2"/>
      <c r="I829" s="2" t="s">
        <v>37</v>
      </c>
      <c r="J829" s="2" t="s">
        <v>2634</v>
      </c>
      <c r="K829" s="2">
        <v>172</v>
      </c>
      <c r="L829" s="2" t="s">
        <v>53</v>
      </c>
      <c r="M829" s="2"/>
      <c r="N829" s="2" t="s">
        <v>42701</v>
      </c>
      <c r="O829" s="2"/>
      <c r="P829" s="2"/>
      <c r="Q829" s="2"/>
      <c r="R829" s="2"/>
      <c r="S829" s="62" t="s">
        <v>8248</v>
      </c>
      <c r="T829" s="7" t="s">
        <v>6412</v>
      </c>
      <c r="U829" s="7" t="s">
        <v>8249</v>
      </c>
      <c r="V829" s="2"/>
      <c r="W829" s="2"/>
      <c r="X829" s="56"/>
      <c r="Y829" s="7" t="s">
        <v>8250</v>
      </c>
      <c r="Z829" s="2"/>
      <c r="AA829" s="2" t="s">
        <v>8251</v>
      </c>
      <c r="AB829" s="2" t="s">
        <v>6416</v>
      </c>
      <c r="AC829" s="6" t="s">
        <v>49</v>
      </c>
      <c r="AE829" t="str" cm="1">
        <f t="array" ref="AE829">AddGsmComma(D829)</f>
        <v>100% COTTON DESIGN SINGLE JERSEY ,172 GSM</v>
      </c>
    </row>
    <row r="830" spans="1:31" ht="100" customHeight="1" x14ac:dyDescent="0.35">
      <c r="A830" s="4" t="s">
        <v>8175</v>
      </c>
      <c r="B830" s="2" t="s">
        <v>8252</v>
      </c>
      <c r="C830" s="2"/>
      <c r="D830" s="2" t="s">
        <v>48107</v>
      </c>
      <c r="E830" s="2">
        <v>197</v>
      </c>
      <c r="F830" s="2"/>
      <c r="G830" s="2"/>
      <c r="H830" s="2"/>
      <c r="I830" s="2" t="s">
        <v>4569</v>
      </c>
      <c r="J830" s="2" t="s">
        <v>2634</v>
      </c>
      <c r="K830" s="2">
        <v>129</v>
      </c>
      <c r="L830" s="2" t="s">
        <v>8253</v>
      </c>
      <c r="M830" s="2"/>
      <c r="N830" s="2" t="s">
        <v>42701</v>
      </c>
      <c r="O830" s="2"/>
      <c r="P830" s="2"/>
      <c r="Q830" s="2"/>
      <c r="R830" s="2"/>
      <c r="S830" s="62" t="s">
        <v>8254</v>
      </c>
      <c r="T830" s="7" t="s">
        <v>6412</v>
      </c>
      <c r="U830" s="7" t="s">
        <v>8255</v>
      </c>
      <c r="V830" s="2"/>
      <c r="W830" s="2"/>
      <c r="X830" s="56"/>
      <c r="Y830" s="7" t="s">
        <v>8256</v>
      </c>
      <c r="Z830" s="2"/>
      <c r="AA830" s="2" t="s">
        <v>8257</v>
      </c>
      <c r="AB830" s="2" t="s">
        <v>6416</v>
      </c>
      <c r="AC830" s="6" t="s">
        <v>49</v>
      </c>
      <c r="AE830" t="str" cm="1">
        <f t="array" ref="AE830">AddGsmComma(D830)</f>
        <v>60/40% COTTON/POLYESTER(FILAMENT) DESIGN SINGLE JERSEY ,129 GSM</v>
      </c>
    </row>
    <row r="831" spans="1:31" ht="100" customHeight="1" x14ac:dyDescent="0.35">
      <c r="A831" s="4" t="s">
        <v>8175</v>
      </c>
      <c r="B831" s="2" t="s">
        <v>8258</v>
      </c>
      <c r="C831" s="2"/>
      <c r="D831" s="2" t="s">
        <v>48108</v>
      </c>
      <c r="E831" s="2">
        <v>239</v>
      </c>
      <c r="F831" s="2"/>
      <c r="G831" s="2"/>
      <c r="H831" s="2"/>
      <c r="I831" s="2" t="s">
        <v>4569</v>
      </c>
      <c r="J831" s="2" t="s">
        <v>8259</v>
      </c>
      <c r="K831" s="2">
        <v>160</v>
      </c>
      <c r="L831" s="2" t="s">
        <v>8260</v>
      </c>
      <c r="M831" s="2"/>
      <c r="N831" s="2" t="s">
        <v>42701</v>
      </c>
      <c r="O831" s="2" t="s">
        <v>8261</v>
      </c>
      <c r="P831" s="2" t="s">
        <v>8262</v>
      </c>
      <c r="Q831" s="2"/>
      <c r="R831" s="2"/>
      <c r="S831" s="62" t="s">
        <v>8263</v>
      </c>
      <c r="T831" s="7" t="s">
        <v>8264</v>
      </c>
      <c r="U831" s="7" t="s">
        <v>8265</v>
      </c>
      <c r="V831" s="7" t="s">
        <v>8266</v>
      </c>
      <c r="W831" s="2"/>
      <c r="X831" s="192" t="s">
        <v>8267</v>
      </c>
      <c r="Y831" s="7" t="s">
        <v>8268</v>
      </c>
      <c r="Z831" s="7" t="s">
        <v>8269</v>
      </c>
      <c r="AA831" s="2" t="s">
        <v>8270</v>
      </c>
      <c r="AB831" s="2" t="s">
        <v>8271</v>
      </c>
      <c r="AC831" s="6" t="s">
        <v>49</v>
      </c>
      <c r="AE831" t="str" cm="1">
        <f t="array" ref="AE831">AddGsmComma(D831)</f>
        <v>50/50% COTTON/POLYESTER Y/D CHESS-SQR DESIGN ,160 GSM</v>
      </c>
    </row>
    <row r="832" spans="1:31" ht="100" customHeight="1" x14ac:dyDescent="0.35">
      <c r="A832" s="4" t="s">
        <v>8175</v>
      </c>
      <c r="B832" s="2" t="s">
        <v>8272</v>
      </c>
      <c r="C832" s="2"/>
      <c r="D832" s="2" t="s">
        <v>48109</v>
      </c>
      <c r="E832" s="2">
        <v>527</v>
      </c>
      <c r="F832" s="2"/>
      <c r="G832" s="2"/>
      <c r="H832" s="2"/>
      <c r="I832" s="2" t="s">
        <v>4569</v>
      </c>
      <c r="J832" s="2" t="s">
        <v>8273</v>
      </c>
      <c r="K832" s="2">
        <v>255</v>
      </c>
      <c r="L832" s="2" t="s">
        <v>3225</v>
      </c>
      <c r="M832" s="2"/>
      <c r="N832" s="2" t="s">
        <v>42701</v>
      </c>
      <c r="O832" s="2"/>
      <c r="P832" s="2"/>
      <c r="Q832" s="2"/>
      <c r="R832" s="2"/>
      <c r="S832" s="62" t="s">
        <v>8274</v>
      </c>
      <c r="T832" s="2"/>
      <c r="U832" s="7" t="s">
        <v>8275</v>
      </c>
      <c r="V832" s="2"/>
      <c r="W832" s="2"/>
      <c r="X832" s="56"/>
      <c r="Y832" s="7" t="s">
        <v>8276</v>
      </c>
      <c r="Z832" s="2"/>
      <c r="AA832" s="2" t="s">
        <v>909</v>
      </c>
      <c r="AB832" s="2" t="s">
        <v>8277</v>
      </c>
      <c r="AC832" s="6" t="s">
        <v>49</v>
      </c>
      <c r="AE832" t="str" cm="1">
        <f t="array" ref="AE832">AddGsmComma(D832)</f>
        <v>90/10% COTTON/POLYESTER SLUB TWILL HEAVY JERSEY ,255 GSM</v>
      </c>
    </row>
    <row r="833" spans="1:31" ht="100" customHeight="1" x14ac:dyDescent="0.35">
      <c r="A833" s="4" t="s">
        <v>8175</v>
      </c>
      <c r="B833" s="2" t="s">
        <v>8278</v>
      </c>
      <c r="C833" s="2"/>
      <c r="D833" s="2" t="s">
        <v>48110</v>
      </c>
      <c r="E833" s="2">
        <v>528</v>
      </c>
      <c r="F833" s="2"/>
      <c r="G833" s="2"/>
      <c r="H833" s="2"/>
      <c r="I833" s="2" t="s">
        <v>4569</v>
      </c>
      <c r="J833" s="2" t="s">
        <v>8279</v>
      </c>
      <c r="K833" s="2">
        <v>245</v>
      </c>
      <c r="L833" s="2" t="s">
        <v>8280</v>
      </c>
      <c r="M833" s="2"/>
      <c r="N833" s="2" t="s">
        <v>42701</v>
      </c>
      <c r="O833" s="2"/>
      <c r="P833" s="2"/>
      <c r="Q833" s="2"/>
      <c r="R833" s="2"/>
      <c r="S833" s="62" t="s">
        <v>8281</v>
      </c>
      <c r="T833" s="2"/>
      <c r="U833" s="7" t="s">
        <v>8282</v>
      </c>
      <c r="V833" s="2"/>
      <c r="W833" s="2"/>
      <c r="X833" s="56"/>
      <c r="Y833" s="7" t="s">
        <v>8283</v>
      </c>
      <c r="Z833" s="2"/>
      <c r="AA833" s="2" t="s">
        <v>8284</v>
      </c>
      <c r="AB833" s="2" t="s">
        <v>8285</v>
      </c>
      <c r="AC833" s="6" t="s">
        <v>8286</v>
      </c>
      <c r="AE833" t="str" cm="1">
        <f t="array" ref="AE833">AddGsmComma(D833)</f>
        <v>87/13% COTTON/POLYESTER(FILAMENT) ZIG-ZAG HEAVY JERSEY ,245 GSM</v>
      </c>
    </row>
    <row r="834" spans="1:31" ht="100" customHeight="1" x14ac:dyDescent="0.35">
      <c r="A834" s="4" t="s">
        <v>8175</v>
      </c>
      <c r="B834" s="2" t="s">
        <v>8287</v>
      </c>
      <c r="C834" s="2"/>
      <c r="D834" s="2" t="s">
        <v>48111</v>
      </c>
      <c r="E834" s="2"/>
      <c r="F834" s="2" t="s">
        <v>0</v>
      </c>
      <c r="G834" s="2"/>
      <c r="H834" s="2"/>
      <c r="I834" s="2" t="s">
        <v>684</v>
      </c>
      <c r="J834" s="2" t="s">
        <v>8288</v>
      </c>
      <c r="K834" s="2">
        <v>170</v>
      </c>
      <c r="L834" s="2" t="s">
        <v>748</v>
      </c>
      <c r="M834" s="2" t="s">
        <v>1202</v>
      </c>
      <c r="N834" s="2" t="s">
        <v>42701</v>
      </c>
      <c r="O834" s="2" t="s">
        <v>8289</v>
      </c>
      <c r="P834" s="2"/>
      <c r="Q834" s="2"/>
      <c r="R834" s="2"/>
      <c r="S834" s="62" t="s">
        <v>8290</v>
      </c>
      <c r="T834" s="2"/>
      <c r="U834" s="7" t="s">
        <v>8291</v>
      </c>
      <c r="V834" s="2"/>
      <c r="W834" s="2"/>
      <c r="X834" s="56"/>
      <c r="Y834" s="2"/>
      <c r="Z834" s="7" t="s">
        <v>8292</v>
      </c>
      <c r="AA834" s="2" t="s">
        <v>8293</v>
      </c>
      <c r="AB834" s="2" t="s">
        <v>8294</v>
      </c>
      <c r="AC834" s="6" t="s">
        <v>49</v>
      </c>
      <c r="AE834" t="str" cm="1">
        <f t="array" ref="AE834">AddGsmComma(D834)</f>
        <v>95/5% COTTON/ELASTANE BACK CORD STRETCH SINGLE JERSEY ,170 GSM</v>
      </c>
    </row>
    <row r="835" spans="1:31" ht="100" customHeight="1" x14ac:dyDescent="0.35">
      <c r="A835" s="4" t="s">
        <v>8175</v>
      </c>
      <c r="B835" s="2" t="s">
        <v>8295</v>
      </c>
      <c r="C835" s="2"/>
      <c r="D835" s="2" t="s">
        <v>48112</v>
      </c>
      <c r="E835" s="2"/>
      <c r="F835" s="2"/>
      <c r="G835" s="2"/>
      <c r="H835" s="2"/>
      <c r="I835" s="2" t="s">
        <v>4569</v>
      </c>
      <c r="J835" s="2" t="s">
        <v>8296</v>
      </c>
      <c r="K835" s="2">
        <v>239</v>
      </c>
      <c r="L835" s="2" t="s">
        <v>748</v>
      </c>
      <c r="M835" s="2" t="s">
        <v>1039</v>
      </c>
      <c r="N835" s="2" t="s">
        <v>42701</v>
      </c>
      <c r="O835" s="2"/>
      <c r="P835" s="2"/>
      <c r="Q835" s="2"/>
      <c r="R835" s="2"/>
      <c r="S835" s="62" t="s">
        <v>8297</v>
      </c>
      <c r="T835" s="2"/>
      <c r="U835" s="7" t="s">
        <v>8298</v>
      </c>
      <c r="V835" s="2"/>
      <c r="W835" s="2"/>
      <c r="X835" s="56"/>
      <c r="Y835" s="2"/>
      <c r="Z835" s="2"/>
      <c r="AA835" s="2" t="s">
        <v>6580</v>
      </c>
      <c r="AB835" s="2" t="s">
        <v>6581</v>
      </c>
      <c r="AC835" s="6" t="s">
        <v>2251</v>
      </c>
      <c r="AE835" t="str" cm="1">
        <f t="array" ref="AE835">AddGsmComma(D835)</f>
        <v>95/5% COTTON/ELASTANE STRETCH X-JERSEY ,239 GSM</v>
      </c>
    </row>
    <row r="836" spans="1:31" ht="100" customHeight="1" x14ac:dyDescent="0.35">
      <c r="A836" s="4" t="s">
        <v>8175</v>
      </c>
      <c r="B836" s="2" t="s">
        <v>8299</v>
      </c>
      <c r="C836" s="2"/>
      <c r="D836" s="2" t="s">
        <v>48113</v>
      </c>
      <c r="E836" s="2">
        <v>73</v>
      </c>
      <c r="F836" s="2" t="s">
        <v>3651</v>
      </c>
      <c r="G836" s="2"/>
      <c r="H836" s="2"/>
      <c r="I836" s="2" t="s">
        <v>37</v>
      </c>
      <c r="J836" s="2" t="s">
        <v>8300</v>
      </c>
      <c r="K836" s="2">
        <v>165</v>
      </c>
      <c r="L836" s="2" t="s">
        <v>53</v>
      </c>
      <c r="M836" s="2" t="s">
        <v>193</v>
      </c>
      <c r="N836" s="2" t="s">
        <v>42745</v>
      </c>
      <c r="O836" s="2" t="s">
        <v>5395</v>
      </c>
      <c r="P836" s="2" t="s">
        <v>417</v>
      </c>
      <c r="Q836" s="2"/>
      <c r="R836" s="2"/>
      <c r="S836" s="62" t="s">
        <v>8301</v>
      </c>
      <c r="T836" s="7" t="s">
        <v>8302</v>
      </c>
      <c r="U836" s="7" t="s">
        <v>8303</v>
      </c>
      <c r="V836" s="7" t="s">
        <v>8304</v>
      </c>
      <c r="W836" s="7" t="s">
        <v>8305</v>
      </c>
      <c r="X836" s="192" t="s">
        <v>8306</v>
      </c>
      <c r="Y836" s="7" t="s">
        <v>8307</v>
      </c>
      <c r="Z836" s="2"/>
      <c r="AA836" s="2" t="s">
        <v>8308</v>
      </c>
      <c r="AB836" s="2" t="s">
        <v>8309</v>
      </c>
      <c r="AC836" s="6" t="s">
        <v>8310</v>
      </c>
      <c r="AE836" t="str" cm="1">
        <f t="array" ref="AE836">AddGsmComma(D836)</f>
        <v>100% COTTON WINDOW FEEDER STRIPE SINGLE JERSEY ,165 GSM</v>
      </c>
    </row>
    <row r="837" spans="1:31" ht="100" customHeight="1" x14ac:dyDescent="0.35">
      <c r="A837" s="4" t="s">
        <v>8175</v>
      </c>
      <c r="B837" s="36" t="s">
        <v>8311</v>
      </c>
      <c r="C837" s="36"/>
      <c r="D837" s="36" t="s">
        <v>45080</v>
      </c>
      <c r="E837" s="36" t="s">
        <v>8312</v>
      </c>
      <c r="F837" s="36" t="s">
        <v>8313</v>
      </c>
      <c r="G837" s="36" t="s">
        <v>8314</v>
      </c>
      <c r="H837" s="36"/>
      <c r="I837" s="36" t="s">
        <v>8315</v>
      </c>
      <c r="J837" s="36" t="s">
        <v>8316</v>
      </c>
      <c r="K837" s="36">
        <v>235</v>
      </c>
      <c r="L837" s="36" t="s">
        <v>8317</v>
      </c>
      <c r="M837" s="36" t="s">
        <v>561</v>
      </c>
      <c r="N837" s="36" t="s">
        <v>42701</v>
      </c>
      <c r="O837" s="36" t="s">
        <v>45081</v>
      </c>
      <c r="P837" s="36" t="s">
        <v>45082</v>
      </c>
      <c r="S837" s="62" t="s">
        <v>8318</v>
      </c>
      <c r="T837" s="51"/>
      <c r="U837" s="51" t="s">
        <v>8319</v>
      </c>
      <c r="V837" s="51"/>
      <c r="W837" s="189"/>
      <c r="X837" s="194"/>
      <c r="Y837" s="51" t="s">
        <v>8320</v>
      </c>
      <c r="Z837" s="51" t="s">
        <v>8321</v>
      </c>
      <c r="AA837" s="1" t="s">
        <v>4149</v>
      </c>
      <c r="AB837" s="36" t="s">
        <v>4150</v>
      </c>
      <c r="AC837" s="36" t="s">
        <v>8322</v>
      </c>
      <c r="AD837" s="1"/>
      <c r="AE837" t="str" cm="1">
        <f t="array" ref="AE837">AddGsmComma(D837)</f>
        <v>49/21/25/5% CTN(BCI)/CTN(RECYCL)/POLYESTER/ELAST COTTON-POLY STR TWILL TERRY 235</v>
      </c>
    </row>
    <row r="838" spans="1:31" ht="100" customHeight="1" x14ac:dyDescent="0.35">
      <c r="A838" s="4" t="s">
        <v>8175</v>
      </c>
      <c r="B838" s="2" t="s">
        <v>8323</v>
      </c>
      <c r="C838" s="2"/>
      <c r="D838" s="2" t="s">
        <v>45083</v>
      </c>
      <c r="E838" s="2" t="s">
        <v>8324</v>
      </c>
      <c r="F838" s="2" t="s">
        <v>8313</v>
      </c>
      <c r="G838" s="2" t="s">
        <v>8314</v>
      </c>
      <c r="H838" s="2"/>
      <c r="I838" s="2" t="s">
        <v>8315</v>
      </c>
      <c r="J838" s="2" t="s">
        <v>8316</v>
      </c>
      <c r="K838" s="2">
        <v>250</v>
      </c>
      <c r="L838" s="2" t="s">
        <v>8317</v>
      </c>
      <c r="M838" s="2" t="s">
        <v>80</v>
      </c>
      <c r="N838" s="2" t="s">
        <v>42701</v>
      </c>
      <c r="O838" s="2" t="s">
        <v>45081</v>
      </c>
      <c r="P838" s="2" t="s">
        <v>45082</v>
      </c>
      <c r="S838" s="62" t="s">
        <v>8325</v>
      </c>
      <c r="T838" s="7"/>
      <c r="U838" s="7" t="s">
        <v>8326</v>
      </c>
      <c r="V838" s="7"/>
      <c r="W838" s="189"/>
      <c r="X838" s="192"/>
      <c r="Y838" s="7" t="s">
        <v>8327</v>
      </c>
      <c r="Z838" s="7" t="s">
        <v>8328</v>
      </c>
      <c r="AA838" s="1" t="s">
        <v>4149</v>
      </c>
      <c r="AB838" s="2" t="s">
        <v>4150</v>
      </c>
      <c r="AC838" s="2" t="s">
        <v>8322</v>
      </c>
      <c r="AD838" s="2"/>
      <c r="AE838" t="str" cm="1">
        <f t="array" ref="AE838">AddGsmComma(D838)</f>
        <v>49/21/25/5% CTN(BCI)/CTN(RECYCL)/POLYESTER/ELAST COTTON-POLY STR TWILL TERRY 250</v>
      </c>
    </row>
    <row r="839" spans="1:31" ht="100" customHeight="1" x14ac:dyDescent="0.35">
      <c r="A839" s="4" t="s">
        <v>8175</v>
      </c>
      <c r="B839" s="2" t="s">
        <v>8329</v>
      </c>
      <c r="C839" s="2"/>
      <c r="D839" s="2" t="s">
        <v>45084</v>
      </c>
      <c r="E839" s="2" t="s">
        <v>8330</v>
      </c>
      <c r="F839" s="2" t="s">
        <v>8313</v>
      </c>
      <c r="G839" s="2" t="s">
        <v>8314</v>
      </c>
      <c r="H839" s="2"/>
      <c r="I839" s="2" t="s">
        <v>8315</v>
      </c>
      <c r="J839" s="2" t="s">
        <v>8316</v>
      </c>
      <c r="K839" s="2">
        <v>300</v>
      </c>
      <c r="L839" s="2" t="s">
        <v>8317</v>
      </c>
      <c r="M839" s="2" t="s">
        <v>501</v>
      </c>
      <c r="N839" s="2" t="s">
        <v>42709</v>
      </c>
      <c r="O839" s="2" t="s">
        <v>45085</v>
      </c>
      <c r="P839" s="2" t="s">
        <v>45086</v>
      </c>
      <c r="S839" s="62" t="s">
        <v>8331</v>
      </c>
      <c r="T839" s="7"/>
      <c r="U839" s="7" t="s">
        <v>8332</v>
      </c>
      <c r="V839" s="7" t="s">
        <v>8333</v>
      </c>
      <c r="W839" s="7" t="s">
        <v>8334</v>
      </c>
      <c r="X839" s="192"/>
      <c r="Y839" s="7" t="s">
        <v>8335</v>
      </c>
      <c r="Z839" s="7" t="s">
        <v>8336</v>
      </c>
      <c r="AA839" s="1" t="s">
        <v>4149</v>
      </c>
      <c r="AB839" s="2" t="s">
        <v>4150</v>
      </c>
      <c r="AC839" s="2" t="s">
        <v>8322</v>
      </c>
      <c r="AD839" s="2"/>
      <c r="AE839" t="str" cm="1">
        <f t="array" ref="AE839">AddGsmComma(D839)</f>
        <v>49/21/25/5% CTN(BCI)/CTN(RECYCL)/POLYESTER/ELAST COTTON-POLY STR TWILL TERRY 300</v>
      </c>
    </row>
    <row r="840" spans="1:31" ht="100" customHeight="1" x14ac:dyDescent="0.35">
      <c r="A840" s="4" t="s">
        <v>8175</v>
      </c>
      <c r="B840" s="2" t="s">
        <v>8337</v>
      </c>
      <c r="C840" s="2"/>
      <c r="D840" s="2" t="s">
        <v>45083</v>
      </c>
      <c r="E840" s="2" t="s">
        <v>8338</v>
      </c>
      <c r="F840" s="2" t="s">
        <v>8313</v>
      </c>
      <c r="G840" s="2" t="s">
        <v>8314</v>
      </c>
      <c r="H840" s="2"/>
      <c r="I840" s="2" t="s">
        <v>8315</v>
      </c>
      <c r="J840" s="2" t="s">
        <v>8316</v>
      </c>
      <c r="K840" s="2">
        <v>250</v>
      </c>
      <c r="L840" s="2" t="s">
        <v>8317</v>
      </c>
      <c r="M840" s="2" t="s">
        <v>226</v>
      </c>
      <c r="N840" s="2" t="s">
        <v>42709</v>
      </c>
      <c r="O840" s="2" t="s">
        <v>45081</v>
      </c>
      <c r="P840" s="2" t="s">
        <v>45082</v>
      </c>
      <c r="S840" s="62" t="s">
        <v>8339</v>
      </c>
      <c r="T840" s="7" t="s">
        <v>8340</v>
      </c>
      <c r="U840" s="7" t="s">
        <v>8341</v>
      </c>
      <c r="V840" s="7" t="s">
        <v>8342</v>
      </c>
      <c r="W840" s="7" t="s">
        <v>8343</v>
      </c>
      <c r="X840" s="192"/>
      <c r="Y840" s="7" t="s">
        <v>8344</v>
      </c>
      <c r="Z840" s="7" t="s">
        <v>8345</v>
      </c>
      <c r="AA840" s="1" t="s">
        <v>4149</v>
      </c>
      <c r="AB840" s="2" t="s">
        <v>4150</v>
      </c>
      <c r="AC840" s="2" t="s">
        <v>8322</v>
      </c>
      <c r="AD840" s="2"/>
      <c r="AE840" t="str" cm="1">
        <f t="array" ref="AE840">AddGsmComma(D840)</f>
        <v>49/21/25/5% CTN(BCI)/CTN(RECYCL)/POLYESTER/ELAST COTTON-POLY STR TWILL TERRY 250</v>
      </c>
    </row>
    <row r="841" spans="1:31" ht="100" customHeight="1" x14ac:dyDescent="0.35">
      <c r="A841" s="4" t="s">
        <v>8175</v>
      </c>
      <c r="B841" s="2" t="s">
        <v>8346</v>
      </c>
      <c r="C841" s="2"/>
      <c r="D841" s="2" t="s">
        <v>45087</v>
      </c>
      <c r="E841" s="2" t="s">
        <v>8347</v>
      </c>
      <c r="F841" s="2" t="s">
        <v>557</v>
      </c>
      <c r="G841" s="2">
        <v>2207003</v>
      </c>
      <c r="H841" s="2"/>
      <c r="I841" s="2" t="s">
        <v>2634</v>
      </c>
      <c r="J841" s="2" t="s">
        <v>8348</v>
      </c>
      <c r="K841" s="2">
        <v>225</v>
      </c>
      <c r="L841" s="2" t="s">
        <v>8153</v>
      </c>
      <c r="M841" s="2" t="s">
        <v>501</v>
      </c>
      <c r="N841" s="2" t="s">
        <v>42701</v>
      </c>
      <c r="O841" s="2" t="s">
        <v>45088</v>
      </c>
      <c r="P841" s="2" t="s">
        <v>45089</v>
      </c>
      <c r="S841" s="62" t="s">
        <v>8349</v>
      </c>
      <c r="T841" s="7" t="s">
        <v>8350</v>
      </c>
      <c r="U841" s="7" t="s">
        <v>8351</v>
      </c>
      <c r="V841" s="7" t="s">
        <v>8352</v>
      </c>
      <c r="W841" s="189"/>
      <c r="X841" s="192" t="s">
        <v>8353</v>
      </c>
      <c r="Y841" s="7" t="s">
        <v>8354</v>
      </c>
      <c r="Z841" s="7" t="s">
        <v>8355</v>
      </c>
      <c r="AA841" s="1" t="s">
        <v>8356</v>
      </c>
      <c r="AB841" s="2" t="s">
        <v>3251</v>
      </c>
      <c r="AC841" s="2" t="s">
        <v>2620</v>
      </c>
      <c r="AD841" s="2"/>
      <c r="AE841" t="str" cm="1">
        <f t="array" ref="AE841">AddGsmComma(D841)</f>
        <v>50/50% COTTON(ORGANIC)/POLYESTER BACK TWILL ROPE SINGLE JERSEY 225</v>
      </c>
    </row>
    <row r="842" spans="1:31" ht="100" customHeight="1" x14ac:dyDescent="0.35">
      <c r="A842" s="4" t="s">
        <v>8175</v>
      </c>
      <c r="B842" s="2" t="s">
        <v>8357</v>
      </c>
      <c r="C842" s="2"/>
      <c r="D842" s="2" t="s">
        <v>45090</v>
      </c>
      <c r="E842" s="2" t="s">
        <v>8358</v>
      </c>
      <c r="F842" s="2" t="s">
        <v>7911</v>
      </c>
      <c r="G842" s="2" t="s">
        <v>45091</v>
      </c>
      <c r="H842" s="2"/>
      <c r="I842" s="2" t="s">
        <v>8359</v>
      </c>
      <c r="J842" s="2" t="s">
        <v>8360</v>
      </c>
      <c r="K842" s="2">
        <v>225</v>
      </c>
      <c r="L842" s="2" t="s">
        <v>53</v>
      </c>
      <c r="M842" s="2" t="s">
        <v>1540</v>
      </c>
      <c r="N842" s="2" t="s">
        <v>42701</v>
      </c>
      <c r="O842" s="2" t="s">
        <v>45092</v>
      </c>
      <c r="P842" s="2" t="s">
        <v>45093</v>
      </c>
      <c r="S842" s="62" t="s">
        <v>8361</v>
      </c>
      <c r="T842" s="7" t="s">
        <v>8362</v>
      </c>
      <c r="U842" s="7" t="s">
        <v>8363</v>
      </c>
      <c r="V842" s="7" t="s">
        <v>8364</v>
      </c>
      <c r="W842" s="189"/>
      <c r="X842" s="192"/>
      <c r="Y842" s="7" t="s">
        <v>8365</v>
      </c>
      <c r="Z842" s="7" t="s">
        <v>8366</v>
      </c>
      <c r="AA842" s="1" t="s">
        <v>8367</v>
      </c>
      <c r="AB842" s="2" t="s">
        <v>8368</v>
      </c>
      <c r="AC842" s="2" t="s">
        <v>2172</v>
      </c>
      <c r="AD842" s="2"/>
      <c r="AE842" t="str" cm="1">
        <f t="array" ref="AE842">AddGsmComma(D842)</f>
        <v>100% COTTON BACK ROPE JACQUARD JERSEY 225</v>
      </c>
    </row>
    <row r="843" spans="1:31" ht="100" customHeight="1" x14ac:dyDescent="0.35">
      <c r="A843" s="4" t="s">
        <v>8175</v>
      </c>
      <c r="B843" s="2" t="s">
        <v>8369</v>
      </c>
      <c r="C843" s="2"/>
      <c r="D843" s="2" t="s">
        <v>45094</v>
      </c>
      <c r="E843" s="2" t="s">
        <v>8370</v>
      </c>
      <c r="F843" s="2" t="s">
        <v>333</v>
      </c>
      <c r="G843" s="2"/>
      <c r="H843" s="2"/>
      <c r="I843" s="2" t="s">
        <v>3063</v>
      </c>
      <c r="J843" s="2" t="s">
        <v>8371</v>
      </c>
      <c r="K843" s="2">
        <v>130</v>
      </c>
      <c r="L843" s="2" t="s">
        <v>1363</v>
      </c>
      <c r="M843" s="2" t="s">
        <v>193</v>
      </c>
      <c r="N843" s="2" t="s">
        <v>42757</v>
      </c>
      <c r="O843" s="2" t="s">
        <v>45095</v>
      </c>
      <c r="P843" s="2" t="s">
        <v>45096</v>
      </c>
      <c r="S843" s="62" t="s">
        <v>8372</v>
      </c>
      <c r="T843" s="7"/>
      <c r="U843" s="7" t="s">
        <v>8373</v>
      </c>
      <c r="V843" s="7" t="s">
        <v>8374</v>
      </c>
      <c r="W843" s="7" t="s">
        <v>8375</v>
      </c>
      <c r="X843" s="192" t="s">
        <v>8376</v>
      </c>
      <c r="Y843" s="7" t="s">
        <v>8377</v>
      </c>
      <c r="Z843" s="7" t="s">
        <v>8378</v>
      </c>
      <c r="AA843" s="1" t="s">
        <v>8379</v>
      </c>
      <c r="AB843" s="2" t="s">
        <v>8380</v>
      </c>
      <c r="AC843" s="2" t="s">
        <v>8381</v>
      </c>
      <c r="AD843" s="2"/>
      <c r="AE843" t="str" cm="1">
        <f t="array" ref="AE843">AddGsmComma(D843)</f>
        <v>100% POLYESTER WATER SOLUBLE MESH JERSEY 130</v>
      </c>
    </row>
    <row r="844" spans="1:31" ht="100" customHeight="1" x14ac:dyDescent="0.35">
      <c r="A844" s="12" t="s">
        <v>8175</v>
      </c>
      <c r="B844" s="13" t="s">
        <v>8382</v>
      </c>
      <c r="C844" s="13"/>
      <c r="D844" s="13" t="s">
        <v>48114</v>
      </c>
      <c r="E844" s="13"/>
      <c r="F844" s="13" t="s">
        <v>8010</v>
      </c>
      <c r="G844" s="13"/>
      <c r="H844" s="13"/>
      <c r="I844" s="13" t="s">
        <v>4569</v>
      </c>
      <c r="J844" s="13" t="s">
        <v>8300</v>
      </c>
      <c r="K844" s="13">
        <v>190</v>
      </c>
      <c r="L844" s="13" t="s">
        <v>8383</v>
      </c>
      <c r="M844" s="13"/>
      <c r="N844" s="36" t="s">
        <v>42702</v>
      </c>
      <c r="O844" s="13"/>
      <c r="P844" s="13"/>
      <c r="Q844" s="2"/>
      <c r="R844" s="2"/>
      <c r="S844" s="62" t="s">
        <v>8384</v>
      </c>
      <c r="T844" s="14" t="s">
        <v>8385</v>
      </c>
      <c r="U844" s="13"/>
      <c r="V844" s="13"/>
      <c r="W844" s="7" t="s">
        <v>8386</v>
      </c>
      <c r="X844" s="191"/>
      <c r="Y844" s="14" t="s">
        <v>8387</v>
      </c>
      <c r="Z844" s="14" t="str">
        <f>HYPERLINK("S:\R&amp;D_Database\Masco Fabric Strength By RND\ALL COSTING\RND MBT-13A  Price.xls")</f>
        <v>S:\R&amp;D_Database\Masco Fabric Strength By RND\ALL COSTING\RND MBT-13A  Price.xls</v>
      </c>
      <c r="AA844" s="2" t="s">
        <v>8308</v>
      </c>
      <c r="AB844" s="13"/>
      <c r="AC844" s="23"/>
      <c r="AE844" t="str" cm="1">
        <f t="array" ref="AE844">AddGsmComma(D844)</f>
        <v>99.5/0.5% COTTON/VISCOSE WINDOW FEEDER STRIPE SINGLE JERSEY ,190 GSM</v>
      </c>
    </row>
    <row r="845" spans="1:31" ht="100" customHeight="1" x14ac:dyDescent="0.35">
      <c r="A845" s="4" t="s">
        <v>8175</v>
      </c>
      <c r="B845" s="2" t="s">
        <v>8388</v>
      </c>
      <c r="C845" s="2"/>
      <c r="D845" s="2" t="s">
        <v>48115</v>
      </c>
      <c r="E845" s="2" t="s">
        <v>8389</v>
      </c>
      <c r="F845" s="2" t="s">
        <v>5295</v>
      </c>
      <c r="G845" s="2" t="s">
        <v>8390</v>
      </c>
      <c r="H845" s="2"/>
      <c r="I845" s="2" t="s">
        <v>4569</v>
      </c>
      <c r="J845" s="2" t="s">
        <v>8391</v>
      </c>
      <c r="K845" s="2">
        <v>200</v>
      </c>
      <c r="L845" s="2" t="s">
        <v>53</v>
      </c>
      <c r="M845" s="2" t="s">
        <v>1157</v>
      </c>
      <c r="N845" s="2" t="s">
        <v>42745</v>
      </c>
      <c r="O845" s="2" t="s">
        <v>53</v>
      </c>
      <c r="P845" s="2" t="s">
        <v>1710</v>
      </c>
      <c r="Q845" s="2"/>
      <c r="R845" s="2"/>
      <c r="S845" s="62" t="s">
        <v>8392</v>
      </c>
      <c r="T845" s="7" t="s">
        <v>8393</v>
      </c>
      <c r="U845" s="7" t="s">
        <v>8394</v>
      </c>
      <c r="V845" s="7" t="s">
        <v>8395</v>
      </c>
      <c r="W845" s="7" t="s">
        <v>8396</v>
      </c>
      <c r="X845" s="192" t="s">
        <v>8397</v>
      </c>
      <c r="Y845" s="7" t="s">
        <v>8398</v>
      </c>
      <c r="Z845" s="7" t="s">
        <v>8399</v>
      </c>
      <c r="AA845" s="2" t="s">
        <v>8400</v>
      </c>
      <c r="AB845" s="2" t="s">
        <v>8401</v>
      </c>
      <c r="AC845" s="6" t="s">
        <v>8402</v>
      </c>
      <c r="AE845" t="str" cm="1">
        <f t="array" ref="AE845">AddGsmComma(D845)</f>
        <v>100% COTTON WINDOW FEEDER STRIPE S/J ,200 GSM</v>
      </c>
    </row>
    <row r="846" spans="1:31" ht="100" customHeight="1" x14ac:dyDescent="0.35">
      <c r="A846" s="4" t="s">
        <v>8175</v>
      </c>
      <c r="B846" s="2" t="s">
        <v>8403</v>
      </c>
      <c r="C846" s="2"/>
      <c r="D846" s="2" t="s">
        <v>48116</v>
      </c>
      <c r="E846" s="2">
        <v>130</v>
      </c>
      <c r="F846" s="2" t="s">
        <v>460</v>
      </c>
      <c r="G846" s="2"/>
      <c r="H846" s="2"/>
      <c r="I846" s="2" t="s">
        <v>51</v>
      </c>
      <c r="J846" s="2" t="s">
        <v>8404</v>
      </c>
      <c r="K846" s="2">
        <v>235</v>
      </c>
      <c r="L846" s="2" t="s">
        <v>53</v>
      </c>
      <c r="M846" s="2" t="s">
        <v>8405</v>
      </c>
      <c r="N846" s="2" t="s">
        <v>42714</v>
      </c>
      <c r="O846" s="2" t="s">
        <v>5395</v>
      </c>
      <c r="P846" s="2" t="s">
        <v>417</v>
      </c>
      <c r="Q846" s="2"/>
      <c r="R846" s="2"/>
      <c r="S846" s="62" t="s">
        <v>8406</v>
      </c>
      <c r="T846" s="7" t="s">
        <v>8407</v>
      </c>
      <c r="U846" s="7" t="s">
        <v>8408</v>
      </c>
      <c r="V846" s="7" t="s">
        <v>8409</v>
      </c>
      <c r="W846" s="7" t="s">
        <v>8410</v>
      </c>
      <c r="X846" s="56"/>
      <c r="Y846" s="7" t="s">
        <v>8411</v>
      </c>
      <c r="Z846" s="2"/>
      <c r="AA846" s="2" t="s">
        <v>8412</v>
      </c>
      <c r="AB846" s="2" t="s">
        <v>5697</v>
      </c>
      <c r="AC846" s="6" t="s">
        <v>8413</v>
      </c>
      <c r="AD846" s="71">
        <v>18</v>
      </c>
      <c r="AE846" t="str" cm="1">
        <f t="array" ref="AE846">AddGsmComma(D846)</f>
        <v>100% COTTON DOBBY KNIT JERSEY ,235 GSM</v>
      </c>
    </row>
    <row r="847" spans="1:31" ht="100" customHeight="1" x14ac:dyDescent="0.35">
      <c r="A847" s="4" t="s">
        <v>8175</v>
      </c>
      <c r="B847" s="2" t="s">
        <v>8414</v>
      </c>
      <c r="C847" s="2"/>
      <c r="D847" s="2" t="s">
        <v>48117</v>
      </c>
      <c r="E847" s="2">
        <v>236</v>
      </c>
      <c r="F847" s="2" t="s">
        <v>1529</v>
      </c>
      <c r="G847" s="2"/>
      <c r="H847" s="2"/>
      <c r="I847" s="2" t="s">
        <v>4569</v>
      </c>
      <c r="J847" s="2" t="s">
        <v>2634</v>
      </c>
      <c r="K847" s="2">
        <v>135</v>
      </c>
      <c r="L847" s="2" t="s">
        <v>3572</v>
      </c>
      <c r="M847" s="2" t="s">
        <v>7030</v>
      </c>
      <c r="N847" s="2" t="s">
        <v>42745</v>
      </c>
      <c r="O847" s="2" t="s">
        <v>6583</v>
      </c>
      <c r="P847" s="2" t="s">
        <v>8415</v>
      </c>
      <c r="Q847" s="2"/>
      <c r="R847" s="2"/>
      <c r="S847" s="62" t="s">
        <v>8416</v>
      </c>
      <c r="T847" s="7" t="s">
        <v>8417</v>
      </c>
      <c r="U847" s="7" t="s">
        <v>8418</v>
      </c>
      <c r="V847" s="7" t="s">
        <v>8419</v>
      </c>
      <c r="W847" s="7" t="s">
        <v>8420</v>
      </c>
      <c r="X847" s="192" t="s">
        <v>8421</v>
      </c>
      <c r="Y847" s="7" t="s">
        <v>8422</v>
      </c>
      <c r="Z847" s="7" t="s">
        <v>8423</v>
      </c>
      <c r="AA847" s="2" t="s">
        <v>45097</v>
      </c>
      <c r="AB847" s="2" t="s">
        <v>8424</v>
      </c>
      <c r="AC847" s="6" t="s">
        <v>6050</v>
      </c>
      <c r="AE847" t="str" cm="1">
        <f t="array" ref="AE847">AddGsmComma(D847)</f>
        <v>70/30% COTTON/POLYESTER DESIGN SINGLE JERSEY ,135 GSM</v>
      </c>
    </row>
    <row r="848" spans="1:31" ht="100" customHeight="1" x14ac:dyDescent="0.35">
      <c r="A848" s="4" t="s">
        <v>8175</v>
      </c>
      <c r="B848" s="2" t="s">
        <v>8425</v>
      </c>
      <c r="C848" s="2"/>
      <c r="D848" s="2" t="s">
        <v>48118</v>
      </c>
      <c r="E848" s="2">
        <v>298</v>
      </c>
      <c r="F848" s="2" t="s">
        <v>460</v>
      </c>
      <c r="G848" s="2">
        <v>16638166</v>
      </c>
      <c r="H848" s="2"/>
      <c r="I848" s="2" t="s">
        <v>37</v>
      </c>
      <c r="J848" s="2" t="s">
        <v>2634</v>
      </c>
      <c r="K848" s="2">
        <v>145</v>
      </c>
      <c r="L848" s="2" t="s">
        <v>53</v>
      </c>
      <c r="M848" s="2" t="s">
        <v>1039</v>
      </c>
      <c r="N848" s="2" t="s">
        <v>42701</v>
      </c>
      <c r="O848" s="2" t="s">
        <v>8426</v>
      </c>
      <c r="P848" s="2" t="s">
        <v>8427</v>
      </c>
      <c r="Q848" s="2"/>
      <c r="R848" s="2"/>
      <c r="S848" s="62" t="s">
        <v>8428</v>
      </c>
      <c r="T848" s="7" t="s">
        <v>8429</v>
      </c>
      <c r="U848" s="7" t="s">
        <v>8430</v>
      </c>
      <c r="V848" s="7" t="s">
        <v>8431</v>
      </c>
      <c r="W848" s="2"/>
      <c r="X848" s="192" t="s">
        <v>8432</v>
      </c>
      <c r="Y848" s="7" t="s">
        <v>8433</v>
      </c>
      <c r="Z848" s="7" t="s">
        <v>8434</v>
      </c>
      <c r="AA848" s="2" t="s">
        <v>8435</v>
      </c>
      <c r="AB848" s="2" t="s">
        <v>8309</v>
      </c>
      <c r="AC848" s="6" t="s">
        <v>8310</v>
      </c>
      <c r="AD848" s="71" t="s">
        <v>8436</v>
      </c>
      <c r="AE848" t="str" cm="1">
        <f t="array" ref="AE848">AddGsmComma(D848)</f>
        <v>100% COTTON DESIGN SINGLE JERSEY ,145 GSM</v>
      </c>
    </row>
    <row r="849" spans="1:31" ht="100" customHeight="1" x14ac:dyDescent="0.35">
      <c r="A849" s="4" t="s">
        <v>8175</v>
      </c>
      <c r="B849" s="2" t="s">
        <v>8437</v>
      </c>
      <c r="C849" s="2" t="s">
        <v>8438</v>
      </c>
      <c r="D849" s="2" t="s">
        <v>48119</v>
      </c>
      <c r="E849" s="2" t="s">
        <v>8439</v>
      </c>
      <c r="F849" s="2" t="s">
        <v>8440</v>
      </c>
      <c r="G849" s="2" t="s">
        <v>8441</v>
      </c>
      <c r="H849" s="2"/>
      <c r="I849" s="2" t="s">
        <v>3550</v>
      </c>
      <c r="J849" s="2" t="s">
        <v>8442</v>
      </c>
      <c r="K849" s="2">
        <v>180</v>
      </c>
      <c r="L849" s="2" t="s">
        <v>8443</v>
      </c>
      <c r="M849" s="2" t="s">
        <v>686</v>
      </c>
      <c r="N849" s="2" t="s">
        <v>42709</v>
      </c>
      <c r="O849" s="2" t="s">
        <v>8444</v>
      </c>
      <c r="P849" s="2" t="s">
        <v>8445</v>
      </c>
      <c r="Q849" s="2"/>
      <c r="R849" s="2"/>
      <c r="S849" s="62" t="s">
        <v>8446</v>
      </c>
      <c r="T849" s="7" t="s">
        <v>8447</v>
      </c>
      <c r="U849" s="7" t="s">
        <v>8448</v>
      </c>
      <c r="V849" s="7" t="s">
        <v>8449</v>
      </c>
      <c r="W849" s="7" t="s">
        <v>8450</v>
      </c>
      <c r="X849" s="192" t="s">
        <v>8451</v>
      </c>
      <c r="Y849" s="7" t="s">
        <v>8452</v>
      </c>
      <c r="Z849" s="7" t="s">
        <v>8453</v>
      </c>
      <c r="AA849" s="2" t="s">
        <v>8454</v>
      </c>
      <c r="AB849" s="2" t="s">
        <v>3251</v>
      </c>
      <c r="AC849" s="6" t="s">
        <v>3561</v>
      </c>
      <c r="AE849" t="str" cm="1">
        <f t="array" ref="AE849">AddGsmComma(D849)</f>
        <v>98/2% COTTON/POLYESTER INJECT LACOSTE-JERSEY STRIPE ,180 GSM</v>
      </c>
    </row>
    <row r="850" spans="1:31" ht="100" customHeight="1" x14ac:dyDescent="0.35">
      <c r="A850" s="4" t="s">
        <v>8175</v>
      </c>
      <c r="B850" s="2" t="s">
        <v>8455</v>
      </c>
      <c r="C850" s="2"/>
      <c r="D850" s="2" t="s">
        <v>48120</v>
      </c>
      <c r="E850" s="2"/>
      <c r="F850" s="2"/>
      <c r="G850" s="2"/>
      <c r="H850" s="2"/>
      <c r="I850" s="2" t="s">
        <v>4569</v>
      </c>
      <c r="J850" s="2" t="s">
        <v>2634</v>
      </c>
      <c r="K850" s="2">
        <v>160</v>
      </c>
      <c r="L850" s="2" t="s">
        <v>389</v>
      </c>
      <c r="M850" s="2"/>
      <c r="N850" s="2" t="s">
        <v>42701</v>
      </c>
      <c r="O850" s="2"/>
      <c r="P850" s="2"/>
      <c r="Q850" s="2"/>
      <c r="R850" s="2"/>
      <c r="S850" s="62" t="s">
        <v>8456</v>
      </c>
      <c r="T850" s="2"/>
      <c r="U850" s="7" t="s">
        <v>8457</v>
      </c>
      <c r="V850" s="2"/>
      <c r="W850" s="2"/>
      <c r="X850" s="56"/>
      <c r="Y850" s="2"/>
      <c r="Z850" s="2"/>
      <c r="AA850" s="2" t="s">
        <v>8458</v>
      </c>
      <c r="AB850" s="2" t="s">
        <v>8459</v>
      </c>
      <c r="AC850" s="6" t="s">
        <v>49</v>
      </c>
      <c r="AE850" t="str" cm="1">
        <f t="array" ref="AE850">AddGsmComma(D850)</f>
        <v>65/35% POLYESTER/COTTON DESIGN SINGLE JERSEY ,160 GSM</v>
      </c>
    </row>
    <row r="851" spans="1:31" ht="100" customHeight="1" x14ac:dyDescent="0.35">
      <c r="A851" s="4" t="s">
        <v>8175</v>
      </c>
      <c r="B851" s="2" t="s">
        <v>8460</v>
      </c>
      <c r="C851" s="2"/>
      <c r="D851" s="2" t="s">
        <v>48121</v>
      </c>
      <c r="E851" s="2"/>
      <c r="F851" s="2"/>
      <c r="G851" s="2"/>
      <c r="H851" s="2"/>
      <c r="I851" s="2" t="s">
        <v>4569</v>
      </c>
      <c r="J851" s="2" t="s">
        <v>8461</v>
      </c>
      <c r="K851" s="2">
        <v>145</v>
      </c>
      <c r="L851" s="2" t="s">
        <v>8462</v>
      </c>
      <c r="M851" s="2"/>
      <c r="N851" s="2" t="s">
        <v>42701</v>
      </c>
      <c r="O851" s="2"/>
      <c r="P851" s="2"/>
      <c r="Q851" s="2"/>
      <c r="R851" s="2"/>
      <c r="S851" s="62" t="s">
        <v>8463</v>
      </c>
      <c r="T851" s="2"/>
      <c r="U851" s="7" t="s">
        <v>8464</v>
      </c>
      <c r="V851" s="2"/>
      <c r="W851" s="2"/>
      <c r="X851" s="56"/>
      <c r="Y851" s="2"/>
      <c r="Z851" s="2"/>
      <c r="AA851" s="2" t="s">
        <v>8465</v>
      </c>
      <c r="AB851" s="2" t="s">
        <v>8466</v>
      </c>
      <c r="AC851" s="6" t="s">
        <v>1696</v>
      </c>
      <c r="AE851" t="str" cm="1">
        <f t="array" ref="AE851">AddGsmComma(D851)</f>
        <v>87/13% COTTON/POLYESTER PRICK DESGN SINGLE JERSEY ,145 GSM</v>
      </c>
    </row>
    <row r="852" spans="1:31" ht="100" customHeight="1" x14ac:dyDescent="0.35">
      <c r="A852" s="4" t="s">
        <v>8175</v>
      </c>
      <c r="B852" s="2" t="s">
        <v>8467</v>
      </c>
      <c r="C852" s="2"/>
      <c r="D852" s="2" t="s">
        <v>48122</v>
      </c>
      <c r="E852" s="2"/>
      <c r="F852" s="2"/>
      <c r="G852" s="2"/>
      <c r="H852" s="2"/>
      <c r="I852" s="2" t="s">
        <v>4569</v>
      </c>
      <c r="J852" s="2" t="s">
        <v>8461</v>
      </c>
      <c r="K852" s="2">
        <v>110</v>
      </c>
      <c r="L852" s="2" t="s">
        <v>4507</v>
      </c>
      <c r="M852" s="2"/>
      <c r="N852" s="2" t="s">
        <v>42701</v>
      </c>
      <c r="O852" s="2"/>
      <c r="P852" s="2"/>
      <c r="Q852" s="2"/>
      <c r="R852" s="2"/>
      <c r="S852" s="62" t="s">
        <v>8468</v>
      </c>
      <c r="T852" s="2"/>
      <c r="U852" s="7" t="s">
        <v>8469</v>
      </c>
      <c r="V852" s="2"/>
      <c r="W852" s="2"/>
      <c r="X852" s="56"/>
      <c r="Y852" s="2"/>
      <c r="Z852" s="2"/>
      <c r="AA852" s="2" t="s">
        <v>8465</v>
      </c>
      <c r="AB852" s="2" t="s">
        <v>8470</v>
      </c>
      <c r="AC852" s="6" t="s">
        <v>1696</v>
      </c>
      <c r="AE852" t="str" cm="1">
        <f t="array" ref="AE852">AddGsmComma(D852)</f>
        <v>84/16% COTTON/POLYESTER PRICK DESGN SINGLE JERSEY ,110 GSM</v>
      </c>
    </row>
    <row r="853" spans="1:31" ht="100" customHeight="1" x14ac:dyDescent="0.35">
      <c r="A853" s="4" t="s">
        <v>8175</v>
      </c>
      <c r="B853" s="2" t="s">
        <v>8471</v>
      </c>
      <c r="C853" s="2"/>
      <c r="D853" s="2" t="s">
        <v>48123</v>
      </c>
      <c r="E853" s="2"/>
      <c r="F853" s="2"/>
      <c r="G853" s="2"/>
      <c r="H853" s="2"/>
      <c r="I853" s="2" t="s">
        <v>4569</v>
      </c>
      <c r="J853" s="2" t="s">
        <v>8461</v>
      </c>
      <c r="K853" s="2">
        <v>125</v>
      </c>
      <c r="L853" s="2" t="s">
        <v>8472</v>
      </c>
      <c r="M853" s="2" t="s">
        <v>699</v>
      </c>
      <c r="N853" s="2" t="s">
        <v>42701</v>
      </c>
      <c r="O853" s="2"/>
      <c r="P853" s="2"/>
      <c r="Q853" s="2"/>
      <c r="R853" s="2"/>
      <c r="S853" s="62" t="s">
        <v>8473</v>
      </c>
      <c r="T853" s="2"/>
      <c r="U853" s="7" t="s">
        <v>8474</v>
      </c>
      <c r="V853" s="2"/>
      <c r="W853" s="2"/>
      <c r="X853" s="56"/>
      <c r="Y853" s="2"/>
      <c r="Z853" s="2"/>
      <c r="AA853" s="2" t="s">
        <v>8465</v>
      </c>
      <c r="AB853" s="2" t="s">
        <v>3494</v>
      </c>
      <c r="AC853" s="6" t="s">
        <v>1696</v>
      </c>
      <c r="AE853" t="str" cm="1">
        <f t="array" ref="AE853">AddGsmComma(D853)</f>
        <v>73/13/14% COTTON/VISCOSE/POLYESTER PRICK DESGN SINGLE JERSEY ,125 GSM</v>
      </c>
    </row>
    <row r="854" spans="1:31" ht="100" customHeight="1" x14ac:dyDescent="0.35">
      <c r="A854" s="4" t="s">
        <v>8175</v>
      </c>
      <c r="B854" s="2" t="s">
        <v>8475</v>
      </c>
      <c r="C854" s="2"/>
      <c r="D854" s="2" t="s">
        <v>48124</v>
      </c>
      <c r="E854" s="2"/>
      <c r="F854" s="2"/>
      <c r="G854" s="2"/>
      <c r="H854" s="2"/>
      <c r="I854" s="2" t="s">
        <v>4569</v>
      </c>
      <c r="J854" s="2" t="s">
        <v>8461</v>
      </c>
      <c r="K854" s="2">
        <v>130</v>
      </c>
      <c r="L854" s="2" t="s">
        <v>8476</v>
      </c>
      <c r="M854" s="2"/>
      <c r="N854" s="2" t="s">
        <v>42701</v>
      </c>
      <c r="O854" s="2"/>
      <c r="P854" s="2"/>
      <c r="Q854" s="2"/>
      <c r="R854" s="2"/>
      <c r="S854" s="62" t="s">
        <v>8477</v>
      </c>
      <c r="T854" s="2"/>
      <c r="U854" s="7" t="s">
        <v>8478</v>
      </c>
      <c r="V854" s="2"/>
      <c r="W854" s="2"/>
      <c r="X854" s="56"/>
      <c r="Y854" s="2"/>
      <c r="Z854" s="2"/>
      <c r="AA854" s="2" t="s">
        <v>8465</v>
      </c>
      <c r="AB854" s="2" t="s">
        <v>8479</v>
      </c>
      <c r="AC854" s="6" t="s">
        <v>1696</v>
      </c>
      <c r="AE854" t="str" cm="1">
        <f t="array" ref="AE854">AddGsmComma(D854)</f>
        <v>78/14/8% COTTON/VISCOSE/POLYESTER PRICK DESGN SINGLE JERSEY ,130 GSM</v>
      </c>
    </row>
    <row r="855" spans="1:31" ht="100" customHeight="1" x14ac:dyDescent="0.35">
      <c r="A855" s="4" t="s">
        <v>8175</v>
      </c>
      <c r="B855" s="2" t="s">
        <v>8480</v>
      </c>
      <c r="C855" s="2"/>
      <c r="D855" s="2" t="s">
        <v>48125</v>
      </c>
      <c r="E855" s="2">
        <v>393</v>
      </c>
      <c r="F855" s="2"/>
      <c r="G855" s="2"/>
      <c r="H855" s="2"/>
      <c r="I855" s="2" t="s">
        <v>4569</v>
      </c>
      <c r="J855" s="2" t="s">
        <v>8461</v>
      </c>
      <c r="K855" s="2">
        <v>160</v>
      </c>
      <c r="L855" s="2" t="s">
        <v>3225</v>
      </c>
      <c r="M855" s="2" t="s">
        <v>181</v>
      </c>
      <c r="N855" s="2" t="s">
        <v>42701</v>
      </c>
      <c r="O855" s="2"/>
      <c r="P855" s="2"/>
      <c r="Q855" s="2"/>
      <c r="R855" s="2"/>
      <c r="S855" s="62" t="s">
        <v>8481</v>
      </c>
      <c r="T855" s="2"/>
      <c r="U855" s="7" t="s">
        <v>8482</v>
      </c>
      <c r="V855" s="2"/>
      <c r="W855" s="2"/>
      <c r="X855" s="56"/>
      <c r="Y855" s="7" t="s">
        <v>8483</v>
      </c>
      <c r="Z855" s="2"/>
      <c r="AA855" s="2" t="s">
        <v>8484</v>
      </c>
      <c r="AB855" s="2" t="s">
        <v>8485</v>
      </c>
      <c r="AC855" s="6" t="s">
        <v>2458</v>
      </c>
      <c r="AD855" s="71">
        <v>23</v>
      </c>
      <c r="AE855" t="str" cm="1">
        <f t="array" ref="AE855">AddGsmComma(D855)</f>
        <v>90/10% COTTON/POLYESTER PRICK DESGN SINGLE JERSEY ,160 GSM</v>
      </c>
    </row>
    <row r="856" spans="1:31" ht="100" customHeight="1" x14ac:dyDescent="0.35">
      <c r="A856" s="4" t="s">
        <v>8175</v>
      </c>
      <c r="B856" s="2" t="s">
        <v>8486</v>
      </c>
      <c r="C856" s="2"/>
      <c r="D856" s="2" t="s">
        <v>48126</v>
      </c>
      <c r="E856" s="2">
        <v>879</v>
      </c>
      <c r="F856" s="2" t="s">
        <v>0</v>
      </c>
      <c r="G856" s="2"/>
      <c r="H856" s="2"/>
      <c r="I856" s="2" t="s">
        <v>4569</v>
      </c>
      <c r="J856" s="2" t="s">
        <v>8461</v>
      </c>
      <c r="K856" s="2">
        <v>246</v>
      </c>
      <c r="L856" s="2" t="s">
        <v>8487</v>
      </c>
      <c r="M856" s="2" t="s">
        <v>699</v>
      </c>
      <c r="N856" s="2" t="s">
        <v>42701</v>
      </c>
      <c r="O856" s="2" t="s">
        <v>8488</v>
      </c>
      <c r="P856" s="2" t="s">
        <v>8489</v>
      </c>
      <c r="Q856" s="2"/>
      <c r="R856" s="2"/>
      <c r="S856" s="62" t="s">
        <v>8490</v>
      </c>
      <c r="T856" s="2"/>
      <c r="U856" s="7" t="s">
        <v>8491</v>
      </c>
      <c r="V856" s="7" t="s">
        <v>8492</v>
      </c>
      <c r="W856" s="2"/>
      <c r="X856" s="56"/>
      <c r="Y856" s="7" t="s">
        <v>8493</v>
      </c>
      <c r="Z856" s="2"/>
      <c r="AA856" s="2" t="s">
        <v>8484</v>
      </c>
      <c r="AB856" s="2" t="s">
        <v>8494</v>
      </c>
      <c r="AC856" s="6" t="s">
        <v>49</v>
      </c>
      <c r="AE856" t="str" cm="1">
        <f t="array" ref="AE856">AddGsmComma(D856)</f>
        <v>95/5% COTTON/POLYESTER PRICK DESGN SINGLE JERSEY ,246 GSM</v>
      </c>
    </row>
    <row r="857" spans="1:31" ht="100" customHeight="1" x14ac:dyDescent="0.35">
      <c r="A857" s="4" t="s">
        <v>8175</v>
      </c>
      <c r="B857" s="2" t="s">
        <v>8495</v>
      </c>
      <c r="C857" s="2"/>
      <c r="D857" s="2" t="s">
        <v>48127</v>
      </c>
      <c r="E857" s="2">
        <v>5286</v>
      </c>
      <c r="F857" s="2"/>
      <c r="G857" s="2"/>
      <c r="H857" s="2"/>
      <c r="I857" s="2" t="s">
        <v>37</v>
      </c>
      <c r="J857" s="2" t="s">
        <v>2634</v>
      </c>
      <c r="K857" s="2">
        <v>120</v>
      </c>
      <c r="L857" s="25" t="s">
        <v>53</v>
      </c>
      <c r="M857" s="2" t="s">
        <v>3506</v>
      </c>
      <c r="N857" s="2" t="s">
        <v>42702</v>
      </c>
      <c r="O857" s="2"/>
      <c r="P857" s="2" t="s">
        <v>54</v>
      </c>
      <c r="Q857" s="2"/>
      <c r="R857" s="2"/>
      <c r="S857" s="62" t="s">
        <v>8496</v>
      </c>
      <c r="T857" s="2"/>
      <c r="U857" s="7" t="s">
        <v>8497</v>
      </c>
      <c r="V857" s="2"/>
      <c r="W857" s="7" t="s">
        <v>8498</v>
      </c>
      <c r="X857" s="56"/>
      <c r="Y857" s="7" t="s">
        <v>8499</v>
      </c>
      <c r="Z857" s="7" t="s">
        <v>8500</v>
      </c>
      <c r="AA857" s="2" t="s">
        <v>8501</v>
      </c>
      <c r="AB857" s="2" t="s">
        <v>45098</v>
      </c>
      <c r="AC857" s="6" t="s">
        <v>2458</v>
      </c>
      <c r="AE857" t="str" cm="1">
        <f t="array" ref="AE857">AddGsmComma(D857)</f>
        <v>100% COTTON DESIGN SINGLE JERSEY ,120 GSM</v>
      </c>
    </row>
    <row r="858" spans="1:31" ht="100" customHeight="1" x14ac:dyDescent="0.35">
      <c r="A858" s="4" t="s">
        <v>8175</v>
      </c>
      <c r="B858" s="2" t="s">
        <v>8502</v>
      </c>
      <c r="C858" s="2"/>
      <c r="D858" s="2" t="s">
        <v>48128</v>
      </c>
      <c r="E858" s="2">
        <v>5308</v>
      </c>
      <c r="F858" s="2"/>
      <c r="G858" s="2"/>
      <c r="H858" s="2"/>
      <c r="I858" s="2" t="s">
        <v>4569</v>
      </c>
      <c r="J858" s="2" t="s">
        <v>2634</v>
      </c>
      <c r="K858" s="2">
        <v>110</v>
      </c>
      <c r="L858" s="2" t="s">
        <v>475</v>
      </c>
      <c r="M858" s="2" t="s">
        <v>7017</v>
      </c>
      <c r="N858" s="2" t="s">
        <v>42701</v>
      </c>
      <c r="O858" s="2"/>
      <c r="P858" s="2"/>
      <c r="Q858" s="2"/>
      <c r="R858" s="2"/>
      <c r="S858" s="62" t="s">
        <v>8503</v>
      </c>
      <c r="T858" s="2"/>
      <c r="U858" s="7" t="s">
        <v>8504</v>
      </c>
      <c r="V858" s="2"/>
      <c r="W858" s="2"/>
      <c r="X858" s="56"/>
      <c r="Y858" s="7" t="s">
        <v>8505</v>
      </c>
      <c r="Z858" s="7" t="s">
        <v>8506</v>
      </c>
      <c r="AA858" s="2" t="s">
        <v>8501</v>
      </c>
      <c r="AB858" s="2" t="s">
        <v>45098</v>
      </c>
      <c r="AC858" s="6" t="s">
        <v>2458</v>
      </c>
      <c r="AE858" t="str" cm="1">
        <f t="array" ref="AE858">AddGsmComma(D858)</f>
        <v>50/50% COTTON/POLYESTER DESIGN SINGLE JERSEY ,110 GSM</v>
      </c>
    </row>
    <row r="859" spans="1:31" ht="100" customHeight="1" x14ac:dyDescent="0.35">
      <c r="A859" s="4" t="s">
        <v>8175</v>
      </c>
      <c r="B859" s="2" t="s">
        <v>8507</v>
      </c>
      <c r="C859" s="2"/>
      <c r="D859" s="2" t="s">
        <v>48129</v>
      </c>
      <c r="E859" s="2"/>
      <c r="F859" s="2"/>
      <c r="G859" s="2"/>
      <c r="H859" s="2"/>
      <c r="I859" s="2" t="s">
        <v>37</v>
      </c>
      <c r="J859" s="2" t="s">
        <v>2634</v>
      </c>
      <c r="K859" s="2">
        <v>160</v>
      </c>
      <c r="L859" s="2" t="s">
        <v>53</v>
      </c>
      <c r="M859" s="2"/>
      <c r="N859" s="2" t="s">
        <v>42701</v>
      </c>
      <c r="O859" s="2"/>
      <c r="P859" s="2" t="s">
        <v>54</v>
      </c>
      <c r="Q859" s="2"/>
      <c r="R859" s="2"/>
      <c r="S859" s="62" t="s">
        <v>8508</v>
      </c>
      <c r="T859" s="2"/>
      <c r="U859" s="7" t="s">
        <v>8509</v>
      </c>
      <c r="V859" s="2"/>
      <c r="W859" s="2"/>
      <c r="X859" s="56"/>
      <c r="Y859" s="2"/>
      <c r="Z859" s="2"/>
      <c r="AA859" s="2" t="s">
        <v>8510</v>
      </c>
      <c r="AB859" s="2" t="s">
        <v>8511</v>
      </c>
      <c r="AC859" s="6" t="s">
        <v>49</v>
      </c>
      <c r="AE859" t="str" cm="1">
        <f t="array" ref="AE859">AddGsmComma(D859)</f>
        <v>100% COTTON DESIGN SINGLE JERSEY ,160 GSM</v>
      </c>
    </row>
    <row r="860" spans="1:31" ht="100" customHeight="1" x14ac:dyDescent="0.35">
      <c r="A860" s="4" t="s">
        <v>8175</v>
      </c>
      <c r="B860" s="2" t="s">
        <v>8512</v>
      </c>
      <c r="C860" s="2"/>
      <c r="D860" s="2" t="s">
        <v>48130</v>
      </c>
      <c r="E860" s="2">
        <v>327</v>
      </c>
      <c r="F860" s="2" t="s">
        <v>5645</v>
      </c>
      <c r="G860" s="2"/>
      <c r="H860" s="2"/>
      <c r="I860" s="2" t="s">
        <v>37</v>
      </c>
      <c r="J860" s="2" t="s">
        <v>8513</v>
      </c>
      <c r="K860" s="2">
        <v>165</v>
      </c>
      <c r="L860" s="2" t="s">
        <v>53</v>
      </c>
      <c r="M860" s="2" t="s">
        <v>652</v>
      </c>
      <c r="N860" s="2" t="s">
        <v>42701</v>
      </c>
      <c r="O860" s="2" t="s">
        <v>8514</v>
      </c>
      <c r="P860" s="2" t="s">
        <v>537</v>
      </c>
      <c r="Q860" s="2"/>
      <c r="R860" s="2"/>
      <c r="S860" s="62" t="s">
        <v>8515</v>
      </c>
      <c r="T860" s="7" t="s">
        <v>8516</v>
      </c>
      <c r="U860" s="7" t="s">
        <v>8517</v>
      </c>
      <c r="V860" s="7" t="s">
        <v>8518</v>
      </c>
      <c r="W860" s="2"/>
      <c r="X860" s="56"/>
      <c r="Y860" s="7" t="s">
        <v>8519</v>
      </c>
      <c r="Z860" s="7" t="s">
        <v>8520</v>
      </c>
      <c r="AA860" s="2" t="s">
        <v>8521</v>
      </c>
      <c r="AB860" s="2" t="s">
        <v>8522</v>
      </c>
      <c r="AC860" s="6" t="s">
        <v>4851</v>
      </c>
      <c r="AE860" t="str" cm="1">
        <f t="array" ref="AE860">AddGsmComma(D860)</f>
        <v>100% COTTON SEMI JACQUARD SINGLE JERSEY ,165 GSM</v>
      </c>
    </row>
    <row r="861" spans="1:31" ht="100" customHeight="1" x14ac:dyDescent="0.35">
      <c r="A861" s="4" t="s">
        <v>8175</v>
      </c>
      <c r="B861" s="2" t="s">
        <v>8523</v>
      </c>
      <c r="C861" s="2"/>
      <c r="D861" s="2" t="s">
        <v>48131</v>
      </c>
      <c r="E861" s="2" t="s">
        <v>8524</v>
      </c>
      <c r="F861" s="2" t="s">
        <v>1090</v>
      </c>
      <c r="G861" s="2"/>
      <c r="H861" s="2"/>
      <c r="I861" s="2" t="s">
        <v>3063</v>
      </c>
      <c r="J861" s="2" t="s">
        <v>8525</v>
      </c>
      <c r="K861" s="2">
        <v>185</v>
      </c>
      <c r="L861" s="2" t="s">
        <v>53</v>
      </c>
      <c r="M861" s="2" t="s">
        <v>1540</v>
      </c>
      <c r="N861" s="2" t="s">
        <v>42702</v>
      </c>
      <c r="O861" s="2" t="s">
        <v>8526</v>
      </c>
      <c r="P861" s="2" t="s">
        <v>8527</v>
      </c>
      <c r="Q861" s="2"/>
      <c r="R861" s="2"/>
      <c r="S861" s="62" t="s">
        <v>8528</v>
      </c>
      <c r="T861" s="7" t="s">
        <v>8529</v>
      </c>
      <c r="U861" s="7" t="s">
        <v>8530</v>
      </c>
      <c r="V861" s="7" t="s">
        <v>8531</v>
      </c>
      <c r="W861" s="7" t="s">
        <v>8532</v>
      </c>
      <c r="X861" s="192" t="s">
        <v>8533</v>
      </c>
      <c r="Y861" s="7" t="s">
        <v>8534</v>
      </c>
      <c r="Z861" s="7" t="s">
        <v>8535</v>
      </c>
      <c r="AA861" s="2" t="s">
        <v>8536</v>
      </c>
      <c r="AB861" s="2" t="s">
        <v>8537</v>
      </c>
      <c r="AC861" s="6" t="s">
        <v>2935</v>
      </c>
      <c r="AE861" t="str" cm="1">
        <f t="array" ref="AE861">AddGsmComma(D861)</f>
        <v>100% COTTON SLUB BACK CORD STRIPE SLUB JERSEY ,185 GSM</v>
      </c>
    </row>
    <row r="862" spans="1:31" ht="100" customHeight="1" x14ac:dyDescent="0.35">
      <c r="A862" s="4" t="s">
        <v>8175</v>
      </c>
      <c r="B862" s="2" t="s">
        <v>8538</v>
      </c>
      <c r="C862" s="2"/>
      <c r="D862" s="2" t="s">
        <v>48132</v>
      </c>
      <c r="E862" s="2"/>
      <c r="F862" s="2" t="s">
        <v>5645</v>
      </c>
      <c r="G862" s="2" t="s">
        <v>8539</v>
      </c>
      <c r="H862" s="2"/>
      <c r="I862" s="2" t="s">
        <v>37</v>
      </c>
      <c r="J862" s="2" t="s">
        <v>8540</v>
      </c>
      <c r="K862" s="2">
        <v>225</v>
      </c>
      <c r="L862" s="2" t="s">
        <v>8541</v>
      </c>
      <c r="M862" s="2" t="s">
        <v>2581</v>
      </c>
      <c r="N862" s="2" t="s">
        <v>42701</v>
      </c>
      <c r="O862" s="2" t="s">
        <v>45099</v>
      </c>
      <c r="P862" s="2" t="s">
        <v>45100</v>
      </c>
      <c r="Q862" s="2"/>
      <c r="R862" s="2"/>
      <c r="S862" s="62" t="s">
        <v>8542</v>
      </c>
      <c r="T862" s="7" t="s">
        <v>8543</v>
      </c>
      <c r="U862" s="7" t="s">
        <v>8544</v>
      </c>
      <c r="V862" s="7" t="s">
        <v>8545</v>
      </c>
      <c r="W862" s="2"/>
      <c r="X862" s="192" t="s">
        <v>8546</v>
      </c>
      <c r="Y862" s="7" t="s">
        <v>8547</v>
      </c>
      <c r="Z862" s="7" t="s">
        <v>8548</v>
      </c>
      <c r="AA862" s="2" t="s">
        <v>8549</v>
      </c>
      <c r="AB862" s="2" t="s">
        <v>8550</v>
      </c>
      <c r="AC862" s="6" t="s">
        <v>3236</v>
      </c>
      <c r="AE862" t="str" cm="1">
        <f t="array" ref="AE862">AddGsmComma(D862)</f>
        <v xml:space="preserve">60/40% COTTON/POLY DIAGONAL TWILL S/J ,225 GSM </v>
      </c>
    </row>
    <row r="863" spans="1:31" ht="100" customHeight="1" x14ac:dyDescent="0.35">
      <c r="A863" s="4" t="s">
        <v>8175</v>
      </c>
      <c r="B863" s="2" t="s">
        <v>8551</v>
      </c>
      <c r="C863" s="2"/>
      <c r="D863" s="2" t="s">
        <v>48133</v>
      </c>
      <c r="E863" s="2"/>
      <c r="F863" s="2"/>
      <c r="G863" s="2"/>
      <c r="H863" s="2"/>
      <c r="I863" s="2" t="s">
        <v>37</v>
      </c>
      <c r="J863" s="2" t="s">
        <v>8552</v>
      </c>
      <c r="K863" s="2">
        <v>160</v>
      </c>
      <c r="L863" s="2" t="s">
        <v>53</v>
      </c>
      <c r="M863" s="2"/>
      <c r="N863" s="2" t="s">
        <v>42701</v>
      </c>
      <c r="O863" s="2" t="s">
        <v>8553</v>
      </c>
      <c r="P863" s="2" t="s">
        <v>537</v>
      </c>
      <c r="Q863" s="2"/>
      <c r="R863" s="2"/>
      <c r="S863" s="62" t="s">
        <v>8554</v>
      </c>
      <c r="T863" s="7" t="s">
        <v>8555</v>
      </c>
      <c r="U863" s="7" t="s">
        <v>8556</v>
      </c>
      <c r="V863" s="2"/>
      <c r="W863" s="2"/>
      <c r="X863" s="192" t="s">
        <v>8557</v>
      </c>
      <c r="Y863" s="2"/>
      <c r="Z863" s="2"/>
      <c r="AA863" s="2" t="s">
        <v>8558</v>
      </c>
      <c r="AB863" s="2" t="s">
        <v>8559</v>
      </c>
      <c r="AC863" s="6" t="s">
        <v>8560</v>
      </c>
      <c r="AE863" t="str" cm="1">
        <f t="array" ref="AE863">AddGsmComma(D863)</f>
        <v>100% COTTON ALL DOT SINGLE JERSEY ,160 GSM</v>
      </c>
    </row>
    <row r="864" spans="1:31" ht="100" customHeight="1" x14ac:dyDescent="0.35">
      <c r="A864" s="4" t="s">
        <v>8175</v>
      </c>
      <c r="B864" s="2" t="s">
        <v>8561</v>
      </c>
      <c r="C864" s="2"/>
      <c r="D864" s="2" t="s">
        <v>48134</v>
      </c>
      <c r="E864" s="2">
        <v>13791</v>
      </c>
      <c r="F864" s="2" t="s">
        <v>8010</v>
      </c>
      <c r="G864" s="2"/>
      <c r="H864" s="2"/>
      <c r="I864" s="2" t="s">
        <v>37</v>
      </c>
      <c r="J864" s="2" t="s">
        <v>8562</v>
      </c>
      <c r="K864" s="2">
        <v>185</v>
      </c>
      <c r="L864" s="2" t="s">
        <v>53</v>
      </c>
      <c r="M864" s="2" t="s">
        <v>415</v>
      </c>
      <c r="N864" s="2" t="s">
        <v>42745</v>
      </c>
      <c r="O864" s="2" t="s">
        <v>8563</v>
      </c>
      <c r="P864" s="2" t="s">
        <v>537</v>
      </c>
      <c r="Q864" s="2"/>
      <c r="R864" s="2"/>
      <c r="S864" s="62" t="s">
        <v>8564</v>
      </c>
      <c r="T864" s="7" t="s">
        <v>8565</v>
      </c>
      <c r="U864" s="7" t="s">
        <v>8566</v>
      </c>
      <c r="V864" s="2"/>
      <c r="W864" s="7" t="s">
        <v>8567</v>
      </c>
      <c r="X864" s="192" t="s">
        <v>8568</v>
      </c>
      <c r="Y864" s="7" t="s">
        <v>8569</v>
      </c>
      <c r="Z864" s="7" t="s">
        <v>8570</v>
      </c>
      <c r="AA864" s="2" t="s">
        <v>8571</v>
      </c>
      <c r="AB864" s="2" t="s">
        <v>8572</v>
      </c>
      <c r="AC864" s="6" t="s">
        <v>8560</v>
      </c>
      <c r="AE864" t="str" cm="1">
        <f t="array" ref="AE864">AddGsmComma(D864)</f>
        <v>100% COTTON ANIMAL NOSE SINGLE JERSEY ,185 GSM</v>
      </c>
    </row>
    <row r="865" spans="1:31" ht="100" customHeight="1" x14ac:dyDescent="0.35">
      <c r="A865" s="4" t="s">
        <v>8175</v>
      </c>
      <c r="B865" s="2" t="s">
        <v>8573</v>
      </c>
      <c r="C865" s="2"/>
      <c r="D865" s="2" t="s">
        <v>48135</v>
      </c>
      <c r="E865" s="2" t="s">
        <v>8574</v>
      </c>
      <c r="F865" s="2" t="s">
        <v>7911</v>
      </c>
      <c r="G865" s="2"/>
      <c r="H865" s="2"/>
      <c r="I865" s="2" t="s">
        <v>3063</v>
      </c>
      <c r="J865" s="2" t="s">
        <v>8575</v>
      </c>
      <c r="K865" s="2">
        <v>190</v>
      </c>
      <c r="L865" s="2" t="s">
        <v>1710</v>
      </c>
      <c r="M865" s="2">
        <v>62</v>
      </c>
      <c r="N865" s="2" t="s">
        <v>42709</v>
      </c>
      <c r="O865" s="2" t="s">
        <v>8576</v>
      </c>
      <c r="P865" s="2" t="s">
        <v>8577</v>
      </c>
      <c r="Q865" s="2"/>
      <c r="R865" s="2"/>
      <c r="S865" s="62" t="s">
        <v>8578</v>
      </c>
      <c r="T865" s="7" t="s">
        <v>8579</v>
      </c>
      <c r="U865" s="7" t="s">
        <v>8580</v>
      </c>
      <c r="V865" s="7" t="s">
        <v>8581</v>
      </c>
      <c r="W865" s="7" t="s">
        <v>8582</v>
      </c>
      <c r="X865" s="192" t="s">
        <v>8583</v>
      </c>
      <c r="Y865" s="7" t="s">
        <v>8584</v>
      </c>
      <c r="Z865" s="7" t="s">
        <v>8585</v>
      </c>
      <c r="AA865" s="2" t="s">
        <v>8586</v>
      </c>
      <c r="AB865" s="2" t="s">
        <v>3972</v>
      </c>
      <c r="AC865" s="6" t="s">
        <v>8587</v>
      </c>
      <c r="AE865" t="str" cm="1">
        <f t="array" ref="AE865">AddGsmComma(D865)</f>
        <v>100% COTTON  ANIMAL NOSE DESIGN JERSEY ,190 GSM</v>
      </c>
    </row>
    <row r="866" spans="1:31" ht="100" customHeight="1" x14ac:dyDescent="0.35">
      <c r="A866" s="4" t="s">
        <v>8175</v>
      </c>
      <c r="B866" s="2" t="s">
        <v>8588</v>
      </c>
      <c r="C866" s="2"/>
      <c r="D866" s="2" t="s">
        <v>48136</v>
      </c>
      <c r="E866" s="2">
        <v>1014</v>
      </c>
      <c r="F866" s="2"/>
      <c r="G866" s="2"/>
      <c r="H866" s="2"/>
      <c r="I866" s="2" t="s">
        <v>37</v>
      </c>
      <c r="J866" s="2" t="s">
        <v>8461</v>
      </c>
      <c r="K866" s="2">
        <v>130</v>
      </c>
      <c r="L866" s="2" t="s">
        <v>53</v>
      </c>
      <c r="M866" s="2" t="s">
        <v>450</v>
      </c>
      <c r="N866" s="2" t="s">
        <v>42701</v>
      </c>
      <c r="O866" s="2" t="s">
        <v>8589</v>
      </c>
      <c r="P866" s="2" t="s">
        <v>8590</v>
      </c>
      <c r="Q866" s="2"/>
      <c r="R866" s="2"/>
      <c r="S866" s="62" t="s">
        <v>8591</v>
      </c>
      <c r="T866" s="2"/>
      <c r="U866" s="7" t="s">
        <v>8592</v>
      </c>
      <c r="V866" s="2"/>
      <c r="W866" s="2"/>
      <c r="X866" s="56"/>
      <c r="Y866" s="2"/>
      <c r="Z866" s="7" t="s">
        <v>8593</v>
      </c>
      <c r="AA866" s="2" t="s">
        <v>8594</v>
      </c>
      <c r="AB866" s="2" t="s">
        <v>8595</v>
      </c>
      <c r="AC866" s="6" t="s">
        <v>49</v>
      </c>
      <c r="AD866" s="71">
        <v>6</v>
      </c>
      <c r="AE866" t="str" cm="1">
        <f t="array" ref="AE866">AddGsmComma(D866)</f>
        <v>100% COTTON PRICK DESGN SINGLE JERSEY ,130 GSM</v>
      </c>
    </row>
    <row r="867" spans="1:31" ht="100" customHeight="1" x14ac:dyDescent="0.35">
      <c r="A867" s="4" t="s">
        <v>8175</v>
      </c>
      <c r="B867" s="2" t="s">
        <v>8596</v>
      </c>
      <c r="C867" s="2"/>
      <c r="D867" s="2" t="s">
        <v>48137</v>
      </c>
      <c r="E867" s="2" t="s">
        <v>8597</v>
      </c>
      <c r="F867" s="2" t="s">
        <v>3398</v>
      </c>
      <c r="G867" s="2"/>
      <c r="H867" s="2"/>
      <c r="I867" s="2" t="s">
        <v>3550</v>
      </c>
      <c r="J867" s="2" t="s">
        <v>8598</v>
      </c>
      <c r="K867" s="2">
        <v>190</v>
      </c>
      <c r="L867" s="2" t="s">
        <v>1337</v>
      </c>
      <c r="M867" s="2" t="s">
        <v>1933</v>
      </c>
      <c r="N867" s="2" t="s">
        <v>42753</v>
      </c>
      <c r="O867" s="2" t="s">
        <v>8599</v>
      </c>
      <c r="P867" s="2" t="s">
        <v>8600</v>
      </c>
      <c r="Q867" s="2"/>
      <c r="R867" s="2"/>
      <c r="S867" s="62" t="s">
        <v>8601</v>
      </c>
      <c r="T867" s="7" t="s">
        <v>8602</v>
      </c>
      <c r="U867" s="7" t="s">
        <v>8603</v>
      </c>
      <c r="V867" s="7" t="s">
        <v>8604</v>
      </c>
      <c r="W867" s="7" t="s">
        <v>8605</v>
      </c>
      <c r="X867" s="192" t="s">
        <v>8606</v>
      </c>
      <c r="Y867" s="7" t="s">
        <v>8607</v>
      </c>
      <c r="Z867" s="7" t="s">
        <v>8608</v>
      </c>
      <c r="AA867" s="2" t="s">
        <v>8609</v>
      </c>
      <c r="AB867" s="2" t="s">
        <v>8610</v>
      </c>
      <c r="AC867" s="6" t="s">
        <v>2172</v>
      </c>
      <c r="AE867" t="str" cm="1">
        <f t="array" ref="AE867">AddGsmComma(D867)</f>
        <v>100% COTTON(BCI) MULTIFEEDER BUBBLE-JERSEY STRIPE ,190 GSM</v>
      </c>
    </row>
    <row r="868" spans="1:31" ht="100" customHeight="1" x14ac:dyDescent="0.35">
      <c r="A868" s="4" t="s">
        <v>8175</v>
      </c>
      <c r="B868" s="2" t="s">
        <v>8611</v>
      </c>
      <c r="C868" s="2"/>
      <c r="D868" s="2" t="s">
        <v>48138</v>
      </c>
      <c r="E868" s="2" t="s">
        <v>8612</v>
      </c>
      <c r="F868" s="2"/>
      <c r="G868" s="2"/>
      <c r="H868" s="2"/>
      <c r="I868" s="2" t="s">
        <v>37</v>
      </c>
      <c r="J868" s="2" t="s">
        <v>8613</v>
      </c>
      <c r="K868" s="2">
        <v>145</v>
      </c>
      <c r="L868" s="2" t="s">
        <v>53</v>
      </c>
      <c r="M868" s="2" t="s">
        <v>501</v>
      </c>
      <c r="N868" s="2" t="s">
        <v>42701</v>
      </c>
      <c r="O868" s="2"/>
      <c r="P868" s="2" t="s">
        <v>54</v>
      </c>
      <c r="Q868" s="2"/>
      <c r="R868" s="2"/>
      <c r="S868" s="62" t="s">
        <v>8614</v>
      </c>
      <c r="T868" s="2"/>
      <c r="U868" s="7" t="s">
        <v>8615</v>
      </c>
      <c r="V868" s="2"/>
      <c r="W868" s="2"/>
      <c r="X868" s="56"/>
      <c r="Y868" s="7" t="s">
        <v>8616</v>
      </c>
      <c r="Z868" s="2"/>
      <c r="AA868" s="2" t="s">
        <v>8617</v>
      </c>
      <c r="AB868" s="2" t="s">
        <v>8618</v>
      </c>
      <c r="AC868" s="6" t="s">
        <v>4839</v>
      </c>
      <c r="AE868" t="str" cm="1">
        <f t="array" ref="AE868">AddGsmComma(D868)</f>
        <v>100% COTTON DESIGN STRIPE SINGLE JERSEY ,145 GSM</v>
      </c>
    </row>
    <row r="869" spans="1:31" ht="100" customHeight="1" x14ac:dyDescent="0.35">
      <c r="A869" s="4" t="s">
        <v>8175</v>
      </c>
      <c r="B869" s="2" t="s">
        <v>8619</v>
      </c>
      <c r="C869" s="2"/>
      <c r="D869" s="2" t="s">
        <v>48139</v>
      </c>
      <c r="E869" s="2" t="s">
        <v>8620</v>
      </c>
      <c r="F869" s="2"/>
      <c r="G869" s="2"/>
      <c r="H869" s="2"/>
      <c r="I869" s="2" t="s">
        <v>37</v>
      </c>
      <c r="J869" s="2" t="s">
        <v>8613</v>
      </c>
      <c r="K869" s="2">
        <v>165</v>
      </c>
      <c r="L869" s="2" t="s">
        <v>53</v>
      </c>
      <c r="M869" s="2"/>
      <c r="N869" s="2" t="s">
        <v>42701</v>
      </c>
      <c r="O869" s="2"/>
      <c r="P869" s="2" t="s">
        <v>54</v>
      </c>
      <c r="Q869" s="2"/>
      <c r="R869" s="2"/>
      <c r="S869" s="62" t="s">
        <v>8621</v>
      </c>
      <c r="T869" s="2"/>
      <c r="U869" s="7" t="s">
        <v>8622</v>
      </c>
      <c r="V869" s="2"/>
      <c r="W869" s="2"/>
      <c r="X869" s="56"/>
      <c r="Y869" s="2"/>
      <c r="Z869" s="2"/>
      <c r="AA869" s="2" t="s">
        <v>8623</v>
      </c>
      <c r="AB869" s="2" t="s">
        <v>8624</v>
      </c>
      <c r="AC869" s="6" t="s">
        <v>680</v>
      </c>
      <c r="AE869" t="str" cm="1">
        <f t="array" ref="AE869">AddGsmComma(D869)</f>
        <v>100% COTTON DESIGN STRIPE SINGLE JERSEY ,165 GSM</v>
      </c>
    </row>
    <row r="870" spans="1:31" ht="100" customHeight="1" x14ac:dyDescent="0.35">
      <c r="A870" s="4" t="s">
        <v>8175</v>
      </c>
      <c r="B870" s="2" t="s">
        <v>8625</v>
      </c>
      <c r="C870" s="2"/>
      <c r="D870" s="2" t="s">
        <v>48140</v>
      </c>
      <c r="E870" s="2"/>
      <c r="F870" s="2" t="s">
        <v>7522</v>
      </c>
      <c r="G870" s="2" t="s">
        <v>8626</v>
      </c>
      <c r="H870" s="2"/>
      <c r="I870" s="2" t="s">
        <v>4569</v>
      </c>
      <c r="J870" s="2" t="s">
        <v>8627</v>
      </c>
      <c r="K870" s="2">
        <v>190</v>
      </c>
      <c r="L870" s="2" t="s">
        <v>8628</v>
      </c>
      <c r="M870" s="2"/>
      <c r="N870" s="2" t="s">
        <v>42701</v>
      </c>
      <c r="O870" s="2"/>
      <c r="P870" s="2" t="s">
        <v>8629</v>
      </c>
      <c r="Q870" s="2"/>
      <c r="R870" s="2"/>
      <c r="S870" s="62" t="s">
        <v>8630</v>
      </c>
      <c r="T870" s="2"/>
      <c r="U870" s="7" t="s">
        <v>8631</v>
      </c>
      <c r="V870" s="7" t="s">
        <v>45101</v>
      </c>
      <c r="W870" s="2"/>
      <c r="X870" s="56"/>
      <c r="Y870" s="2"/>
      <c r="Z870" s="2"/>
      <c r="AA870" s="2" t="s">
        <v>8632</v>
      </c>
      <c r="AB870" s="2" t="s">
        <v>8633</v>
      </c>
      <c r="AC870" s="6" t="s">
        <v>8634</v>
      </c>
      <c r="AE870" t="str" cm="1">
        <f t="array" ref="AE870">AddGsmComma(D870)</f>
        <v>90/10% COTTON/VISCOSE BROKEN LINE STRIPE JERSEY ,190 GSM</v>
      </c>
    </row>
    <row r="871" spans="1:31" ht="100" customHeight="1" x14ac:dyDescent="0.35">
      <c r="A871" s="4" t="s">
        <v>4557</v>
      </c>
      <c r="B871" s="2" t="s">
        <v>8635</v>
      </c>
      <c r="C871" s="2"/>
      <c r="D871" s="2" t="s">
        <v>48141</v>
      </c>
      <c r="E871" s="2">
        <v>395</v>
      </c>
      <c r="F871" s="2" t="s">
        <v>557</v>
      </c>
      <c r="G871" s="2" t="s">
        <v>8636</v>
      </c>
      <c r="H871" s="2"/>
      <c r="I871" s="2" t="s">
        <v>4569</v>
      </c>
      <c r="J871" s="2" t="s">
        <v>2198</v>
      </c>
      <c r="K871" s="2">
        <v>190</v>
      </c>
      <c r="L871" s="2" t="s">
        <v>3572</v>
      </c>
      <c r="M871" s="2" t="s">
        <v>896</v>
      </c>
      <c r="N871" s="2" t="s">
        <v>42776</v>
      </c>
      <c r="O871" s="2" t="s">
        <v>8637</v>
      </c>
      <c r="P871" s="2" t="s">
        <v>8638</v>
      </c>
      <c r="Q871" s="2"/>
      <c r="R871" s="2"/>
      <c r="S871" s="62" t="s">
        <v>8639</v>
      </c>
      <c r="T871" s="2"/>
      <c r="U871" s="7" t="s">
        <v>8640</v>
      </c>
      <c r="V871" s="7" t="s">
        <v>8641</v>
      </c>
      <c r="W871" s="7" t="s">
        <v>8642</v>
      </c>
      <c r="X871" s="192" t="s">
        <v>8643</v>
      </c>
      <c r="Y871" s="7" t="s">
        <v>8644</v>
      </c>
      <c r="Z871" s="7" t="s">
        <v>8645</v>
      </c>
      <c r="AA871" s="2" t="s">
        <v>8646</v>
      </c>
      <c r="AB871" s="2" t="s">
        <v>8309</v>
      </c>
      <c r="AC871" s="6" t="s">
        <v>8647</v>
      </c>
      <c r="AE871" t="str" cm="1">
        <f t="array" ref="AE871">AddGsmComma(D871)</f>
        <v>70/30% COTTON/POLYESTER FEEDER STRIPE SINGLE JERSEY ,190 GSM</v>
      </c>
    </row>
    <row r="872" spans="1:31" ht="100" customHeight="1" x14ac:dyDescent="0.35">
      <c r="A872" s="4" t="s">
        <v>8175</v>
      </c>
      <c r="B872" s="2" t="s">
        <v>8648</v>
      </c>
      <c r="C872" s="2"/>
      <c r="D872" s="2" t="s">
        <v>48142</v>
      </c>
      <c r="E872" s="2" t="s">
        <v>8649</v>
      </c>
      <c r="F872" s="2" t="s">
        <v>1090</v>
      </c>
      <c r="G872" s="2" t="s">
        <v>8650</v>
      </c>
      <c r="H872" s="2"/>
      <c r="I872" s="2" t="s">
        <v>37</v>
      </c>
      <c r="J872" s="2" t="s">
        <v>4325</v>
      </c>
      <c r="K872" s="2">
        <v>190</v>
      </c>
      <c r="L872" s="2" t="s">
        <v>53</v>
      </c>
      <c r="M872" s="2" t="s">
        <v>699</v>
      </c>
      <c r="N872" s="2" t="s">
        <v>42710</v>
      </c>
      <c r="O872" s="2" t="s">
        <v>8651</v>
      </c>
      <c r="P872" s="2" t="s">
        <v>8652</v>
      </c>
      <c r="Q872" s="2"/>
      <c r="R872" s="2"/>
      <c r="S872" s="62" t="s">
        <v>8653</v>
      </c>
      <c r="T872" s="7" t="s">
        <v>8654</v>
      </c>
      <c r="U872" s="7" t="s">
        <v>8655</v>
      </c>
      <c r="V872" s="7" t="s">
        <v>8656</v>
      </c>
      <c r="W872" s="7" t="s">
        <v>8657</v>
      </c>
      <c r="X872" s="192" t="s">
        <v>8658</v>
      </c>
      <c r="Y872" s="7" t="s">
        <v>8659</v>
      </c>
      <c r="Z872" s="2"/>
      <c r="AA872" s="2" t="s">
        <v>8646</v>
      </c>
      <c r="AB872" s="2" t="s">
        <v>8660</v>
      </c>
      <c r="AC872" s="6" t="s">
        <v>8647</v>
      </c>
      <c r="AE872" t="str" cm="1">
        <f t="array" ref="AE872">AddGsmComma(D872)</f>
        <v>100% COTTON ENGINEERING STRIPE SINGLE JERSEY ,190 GSM</v>
      </c>
    </row>
    <row r="873" spans="1:31" ht="100" customHeight="1" x14ac:dyDescent="0.35">
      <c r="A873" s="4" t="s">
        <v>8175</v>
      </c>
      <c r="B873" s="2" t="s">
        <v>8661</v>
      </c>
      <c r="C873" s="2"/>
      <c r="D873" s="2" t="s">
        <v>48143</v>
      </c>
      <c r="E873" s="2"/>
      <c r="F873" s="2" t="s">
        <v>3535</v>
      </c>
      <c r="G873" s="2" t="s">
        <v>8662</v>
      </c>
      <c r="H873" s="2"/>
      <c r="I873" s="2" t="s">
        <v>4569</v>
      </c>
      <c r="J873" s="2" t="s">
        <v>8663</v>
      </c>
      <c r="K873" s="2">
        <v>110</v>
      </c>
      <c r="L873" s="2" t="s">
        <v>6410</v>
      </c>
      <c r="M873" s="2"/>
      <c r="N873" s="2" t="s">
        <v>42701</v>
      </c>
      <c r="O873" s="2" t="s">
        <v>8664</v>
      </c>
      <c r="P873" s="2"/>
      <c r="Q873" s="2"/>
      <c r="R873" s="2"/>
      <c r="S873" s="62" t="s">
        <v>8665</v>
      </c>
      <c r="T873" s="7" t="s">
        <v>655</v>
      </c>
      <c r="U873" s="7" t="s">
        <v>8666</v>
      </c>
      <c r="V873" s="7" t="s">
        <v>8667</v>
      </c>
      <c r="W873" s="2"/>
      <c r="X873" s="192" t="s">
        <v>8668</v>
      </c>
      <c r="Y873" s="2"/>
      <c r="Z873" s="7" t="s">
        <v>8669</v>
      </c>
      <c r="AA873" s="2" t="s">
        <v>8670</v>
      </c>
      <c r="AB873" s="2" t="s">
        <v>8671</v>
      </c>
      <c r="AC873" s="6" t="s">
        <v>8672</v>
      </c>
      <c r="AE873" t="str" cm="1">
        <f t="array" ref="AE873">AddGsmComma(D873)</f>
        <v>100% POLYESTER(FILAMENT) STITCHING SINGLE JERSEY ,110 GSM</v>
      </c>
    </row>
    <row r="874" spans="1:31" ht="100" customHeight="1" x14ac:dyDescent="0.35">
      <c r="A874" s="4" t="s">
        <v>8175</v>
      </c>
      <c r="B874" s="2" t="s">
        <v>8673</v>
      </c>
      <c r="C874" s="2"/>
      <c r="D874" s="2" t="s">
        <v>48144</v>
      </c>
      <c r="E874" s="2"/>
      <c r="F874" s="2" t="s">
        <v>557</v>
      </c>
      <c r="G874" s="2"/>
      <c r="H874" s="2"/>
      <c r="I874" s="2" t="s">
        <v>37</v>
      </c>
      <c r="J874" s="2" t="s">
        <v>2634</v>
      </c>
      <c r="K874" s="2">
        <v>155</v>
      </c>
      <c r="L874" s="2" t="s">
        <v>53</v>
      </c>
      <c r="M874" s="2"/>
      <c r="N874" s="2" t="s">
        <v>42745</v>
      </c>
      <c r="O874" s="2" t="s">
        <v>8674</v>
      </c>
      <c r="P874" s="2" t="s">
        <v>8675</v>
      </c>
      <c r="Q874" s="2"/>
      <c r="R874" s="2"/>
      <c r="S874" s="62" t="s">
        <v>8676</v>
      </c>
      <c r="T874" s="7" t="s">
        <v>8677</v>
      </c>
      <c r="U874" s="7" t="s">
        <v>8678</v>
      </c>
      <c r="V874" s="7" t="s">
        <v>8679</v>
      </c>
      <c r="W874" s="7" t="s">
        <v>8680</v>
      </c>
      <c r="X874" s="192" t="s">
        <v>8681</v>
      </c>
      <c r="Y874" s="2"/>
      <c r="Z874" s="2"/>
      <c r="AA874" s="2" t="s">
        <v>8646</v>
      </c>
      <c r="AB874" s="2" t="s">
        <v>8682</v>
      </c>
      <c r="AC874" s="6" t="s">
        <v>8683</v>
      </c>
      <c r="AE874" t="str" cm="1">
        <f t="array" ref="AE874">AddGsmComma(D874)</f>
        <v>100% COTTON DESIGN SINGLE JERSEY ,155 GSM</v>
      </c>
    </row>
    <row r="875" spans="1:31" ht="100" customHeight="1" x14ac:dyDescent="0.35">
      <c r="A875" s="4" t="s">
        <v>8175</v>
      </c>
      <c r="B875" s="2" t="s">
        <v>8684</v>
      </c>
      <c r="C875" s="2"/>
      <c r="D875" s="2" t="s">
        <v>48145</v>
      </c>
      <c r="E875" s="2"/>
      <c r="F875" s="2"/>
      <c r="G875" s="2"/>
      <c r="H875" s="2"/>
      <c r="I875" s="2" t="s">
        <v>4569</v>
      </c>
      <c r="J875" s="2" t="s">
        <v>8300</v>
      </c>
      <c r="K875" s="2">
        <v>175</v>
      </c>
      <c r="L875" s="2" t="s">
        <v>8685</v>
      </c>
      <c r="M875" s="2"/>
      <c r="N875" s="2" t="s">
        <v>42701</v>
      </c>
      <c r="O875" s="2" t="s">
        <v>8686</v>
      </c>
      <c r="P875" s="2" t="s">
        <v>8687</v>
      </c>
      <c r="Q875" s="2"/>
      <c r="R875" s="2"/>
      <c r="S875" s="62" t="s">
        <v>8688</v>
      </c>
      <c r="T875" s="2"/>
      <c r="U875" s="2"/>
      <c r="V875" s="2"/>
      <c r="W875" s="2"/>
      <c r="X875" s="192" t="s">
        <v>8689</v>
      </c>
      <c r="Y875" s="2"/>
      <c r="Z875" s="2"/>
      <c r="AA875" s="2" t="s">
        <v>8690</v>
      </c>
      <c r="AB875" s="2"/>
      <c r="AC875" s="6"/>
      <c r="AE875" t="str" cm="1">
        <f t="array" ref="AE875">AddGsmComma(D875)</f>
        <v>COTTON-MALANGE &amp; POLYESTER WINDOW FEEDER STRIPE SINGLE JERSEY ,175 GSM</v>
      </c>
    </row>
    <row r="876" spans="1:31" ht="100" customHeight="1" x14ac:dyDescent="0.35">
      <c r="A876" s="4" t="s">
        <v>8175</v>
      </c>
      <c r="B876" s="2" t="s">
        <v>8691</v>
      </c>
      <c r="C876" s="2"/>
      <c r="D876" s="2" t="s">
        <v>48146</v>
      </c>
      <c r="E876" s="2"/>
      <c r="F876" s="2"/>
      <c r="G876" s="2"/>
      <c r="H876" s="2"/>
      <c r="I876" s="2" t="s">
        <v>37</v>
      </c>
      <c r="J876" s="2" t="s">
        <v>8300</v>
      </c>
      <c r="K876" s="2">
        <v>175</v>
      </c>
      <c r="L876" s="2" t="s">
        <v>53</v>
      </c>
      <c r="M876" s="2"/>
      <c r="N876" s="2" t="s">
        <v>42701</v>
      </c>
      <c r="O876" s="2" t="s">
        <v>8692</v>
      </c>
      <c r="P876" s="2" t="s">
        <v>8693</v>
      </c>
      <c r="Q876" s="2"/>
      <c r="R876" s="2"/>
      <c r="S876" s="62" t="s">
        <v>8694</v>
      </c>
      <c r="T876" s="7" t="s">
        <v>8695</v>
      </c>
      <c r="U876" s="7" t="s">
        <v>8696</v>
      </c>
      <c r="V876" s="2"/>
      <c r="W876" s="2"/>
      <c r="X876" s="192" t="s">
        <v>8689</v>
      </c>
      <c r="Y876" s="2"/>
      <c r="Z876" s="2"/>
      <c r="AA876" s="2" t="s">
        <v>8690</v>
      </c>
      <c r="AB876" s="2" t="s">
        <v>7147</v>
      </c>
      <c r="AC876" s="6" t="s">
        <v>8697</v>
      </c>
      <c r="AE876" t="str" cm="1">
        <f t="array" ref="AE876">AddGsmComma(D876)</f>
        <v>100% COTTON WINDOW FEEDER STRIPE SINGLE JERSEY ,175 GSM</v>
      </c>
    </row>
    <row r="877" spans="1:31" ht="100" customHeight="1" x14ac:dyDescent="0.35">
      <c r="A877" s="4" t="s">
        <v>8175</v>
      </c>
      <c r="B877" s="2" t="s">
        <v>8698</v>
      </c>
      <c r="C877" s="2"/>
      <c r="D877" s="2" t="s">
        <v>48147</v>
      </c>
      <c r="E877" s="2"/>
      <c r="F877" s="2"/>
      <c r="G877" s="2"/>
      <c r="H877" s="2"/>
      <c r="I877" s="2" t="s">
        <v>37</v>
      </c>
      <c r="J877" s="2" t="s">
        <v>8699</v>
      </c>
      <c r="K877" s="2">
        <v>175</v>
      </c>
      <c r="L877" s="2" t="s">
        <v>53</v>
      </c>
      <c r="M877" s="2" t="s">
        <v>80</v>
      </c>
      <c r="N877" s="2" t="s">
        <v>42701</v>
      </c>
      <c r="O877" s="2" t="s">
        <v>8700</v>
      </c>
      <c r="P877" s="2" t="s">
        <v>8701</v>
      </c>
      <c r="Q877" s="2"/>
      <c r="R877" s="2"/>
      <c r="S877" s="62" t="s">
        <v>8702</v>
      </c>
      <c r="T877" s="7" t="s">
        <v>8703</v>
      </c>
      <c r="U877" s="7" t="s">
        <v>8704</v>
      </c>
      <c r="V877" s="2"/>
      <c r="W877" s="2"/>
      <c r="X877" s="192" t="s">
        <v>8705</v>
      </c>
      <c r="Y877" s="2"/>
      <c r="Z877" s="2"/>
      <c r="AA877" s="2" t="s">
        <v>8706</v>
      </c>
      <c r="AB877" s="2" t="s">
        <v>8707</v>
      </c>
      <c r="AC877" s="6" t="s">
        <v>4950</v>
      </c>
      <c r="AE877" t="str" cm="1">
        <f t="array" ref="AE877">AddGsmComma(D877)</f>
        <v>100% COTTON LACE STRIPE SINGLE JERSEY ,175 GSM</v>
      </c>
    </row>
    <row r="878" spans="1:31" ht="100" customHeight="1" x14ac:dyDescent="0.35">
      <c r="A878" s="4" t="s">
        <v>8175</v>
      </c>
      <c r="B878" s="2" t="s">
        <v>8708</v>
      </c>
      <c r="C878" s="2"/>
      <c r="D878" s="2" t="s">
        <v>48148</v>
      </c>
      <c r="E878" s="2">
        <v>860</v>
      </c>
      <c r="F878" s="2" t="s">
        <v>557</v>
      </c>
      <c r="G878" s="2"/>
      <c r="H878" s="2"/>
      <c r="I878" s="2" t="s">
        <v>37</v>
      </c>
      <c r="J878" s="2" t="s">
        <v>8709</v>
      </c>
      <c r="K878" s="2">
        <v>210</v>
      </c>
      <c r="L878" s="2" t="s">
        <v>53</v>
      </c>
      <c r="M878" s="2" t="s">
        <v>362</v>
      </c>
      <c r="N878" s="2" t="s">
        <v>42739</v>
      </c>
      <c r="O878" s="2" t="s">
        <v>8710</v>
      </c>
      <c r="P878" s="2" t="s">
        <v>8711</v>
      </c>
      <c r="Q878" s="2"/>
      <c r="R878" s="2"/>
      <c r="S878" s="62" t="s">
        <v>8712</v>
      </c>
      <c r="T878" s="7" t="s">
        <v>8713</v>
      </c>
      <c r="U878" s="7" t="s">
        <v>8714</v>
      </c>
      <c r="V878" s="7" t="s">
        <v>8715</v>
      </c>
      <c r="W878" s="7" t="s">
        <v>8716</v>
      </c>
      <c r="X878" s="192" t="s">
        <v>8717</v>
      </c>
      <c r="Y878" s="7" t="s">
        <v>8718</v>
      </c>
      <c r="Z878" s="7" t="s">
        <v>8719</v>
      </c>
      <c r="AA878" s="2" t="s">
        <v>8720</v>
      </c>
      <c r="AB878" s="2" t="s">
        <v>8721</v>
      </c>
      <c r="AC878" s="6" t="s">
        <v>8722</v>
      </c>
      <c r="AE878" t="str" cm="1">
        <f t="array" ref="AE878">AddGsmComma(D878)</f>
        <v>100% COTTON BRAID SINGLE JERSEY ,210 GSM</v>
      </c>
    </row>
    <row r="879" spans="1:31" ht="100" customHeight="1" x14ac:dyDescent="0.35">
      <c r="A879" s="4" t="s">
        <v>8175</v>
      </c>
      <c r="B879" s="2" t="s">
        <v>8723</v>
      </c>
      <c r="C879" s="2"/>
      <c r="D879" s="2" t="s">
        <v>48149</v>
      </c>
      <c r="E879" s="2" t="s">
        <v>8724</v>
      </c>
      <c r="F879" s="2" t="s">
        <v>4742</v>
      </c>
      <c r="G879" s="2"/>
      <c r="H879" s="2"/>
      <c r="I879" s="2" t="s">
        <v>37</v>
      </c>
      <c r="J879" s="2" t="s">
        <v>8709</v>
      </c>
      <c r="K879" s="2">
        <v>200</v>
      </c>
      <c r="L879" s="2" t="s">
        <v>53</v>
      </c>
      <c r="M879" s="2" t="s">
        <v>1202</v>
      </c>
      <c r="N879" s="2" t="s">
        <v>42701</v>
      </c>
      <c r="O879" s="2" t="s">
        <v>8132</v>
      </c>
      <c r="P879" s="2" t="s">
        <v>8133</v>
      </c>
      <c r="Q879" s="2"/>
      <c r="R879" s="2"/>
      <c r="S879" s="62" t="s">
        <v>8725</v>
      </c>
      <c r="T879" s="7" t="s">
        <v>8726</v>
      </c>
      <c r="U879" s="7" t="s">
        <v>8727</v>
      </c>
      <c r="V879" s="7" t="s">
        <v>8728</v>
      </c>
      <c r="W879" s="2"/>
      <c r="X879" s="192" t="s">
        <v>8729</v>
      </c>
      <c r="Y879" s="2"/>
      <c r="Z879" s="7" t="s">
        <v>8730</v>
      </c>
      <c r="AA879" s="2" t="s">
        <v>8720</v>
      </c>
      <c r="AB879" s="2" t="s">
        <v>8731</v>
      </c>
      <c r="AC879" s="6" t="s">
        <v>8697</v>
      </c>
      <c r="AE879" t="str" cm="1">
        <f t="array" ref="AE879">AddGsmComma(D879)</f>
        <v>100% COTTON BRAID SINGLE JERSEY ,200 GSM</v>
      </c>
    </row>
    <row r="880" spans="1:31" ht="100" customHeight="1" x14ac:dyDescent="0.35">
      <c r="A880" s="4" t="s">
        <v>8175</v>
      </c>
      <c r="B880" s="2" t="s">
        <v>8732</v>
      </c>
      <c r="C880" s="2"/>
      <c r="D880" s="2" t="s">
        <v>48150</v>
      </c>
      <c r="E880" s="2">
        <v>1989</v>
      </c>
      <c r="F880" s="2" t="s">
        <v>3398</v>
      </c>
      <c r="G880" s="2" t="s">
        <v>8733</v>
      </c>
      <c r="H880" s="2"/>
      <c r="I880" s="2" t="s">
        <v>37</v>
      </c>
      <c r="J880" s="2" t="s">
        <v>8734</v>
      </c>
      <c r="K880" s="2">
        <v>185</v>
      </c>
      <c r="L880" s="2" t="s">
        <v>53</v>
      </c>
      <c r="M880" s="2" t="s">
        <v>64</v>
      </c>
      <c r="N880" s="2" t="s">
        <v>42701</v>
      </c>
      <c r="O880" s="2" t="s">
        <v>8686</v>
      </c>
      <c r="P880" s="2"/>
      <c r="Q880" s="2"/>
      <c r="R880" s="2"/>
      <c r="S880" s="62" t="s">
        <v>8735</v>
      </c>
      <c r="T880" s="7" t="s">
        <v>8736</v>
      </c>
      <c r="U880" s="2"/>
      <c r="V880" s="2"/>
      <c r="W880" s="2"/>
      <c r="X880" s="56"/>
      <c r="Y880" s="7" t="s">
        <v>8737</v>
      </c>
      <c r="Z880" s="2"/>
      <c r="AA880" s="2" t="s">
        <v>8738</v>
      </c>
      <c r="AB880" s="2"/>
      <c r="AC880" s="6"/>
      <c r="AE880" t="str" cm="1">
        <f t="array" ref="AE880">AddGsmComma(D880)</f>
        <v>100% COTTON FANCY STRIPE SINGLE JERSEY ,185 GSM</v>
      </c>
    </row>
    <row r="881" spans="1:31" ht="100" customHeight="1" x14ac:dyDescent="0.35">
      <c r="A881" s="4" t="s">
        <v>8175</v>
      </c>
      <c r="B881" s="2" t="s">
        <v>8739</v>
      </c>
      <c r="C881" s="2"/>
      <c r="D881" s="2" t="s">
        <v>48151</v>
      </c>
      <c r="E881" s="2">
        <v>295</v>
      </c>
      <c r="F881" s="2" t="s">
        <v>1015</v>
      </c>
      <c r="G881" s="2"/>
      <c r="H881" s="2"/>
      <c r="I881" s="2" t="s">
        <v>4806</v>
      </c>
      <c r="J881" s="2" t="s">
        <v>8740</v>
      </c>
      <c r="K881" s="2">
        <v>215</v>
      </c>
      <c r="L881" s="2" t="s">
        <v>748</v>
      </c>
      <c r="M881" s="2" t="s">
        <v>8741</v>
      </c>
      <c r="N881" s="2" t="s">
        <v>42701</v>
      </c>
      <c r="O881" s="2" t="s">
        <v>8742</v>
      </c>
      <c r="P881" s="2" t="s">
        <v>8743</v>
      </c>
      <c r="Q881" s="2"/>
      <c r="R881" s="2"/>
      <c r="S881" s="62" t="s">
        <v>8744</v>
      </c>
      <c r="T881" s="7" t="s">
        <v>8745</v>
      </c>
      <c r="U881" s="7" t="s">
        <v>8746</v>
      </c>
      <c r="V881" s="7" t="s">
        <v>4968</v>
      </c>
      <c r="W881" s="2"/>
      <c r="X881" s="192" t="s">
        <v>8747</v>
      </c>
      <c r="Y881" s="7" t="s">
        <v>8748</v>
      </c>
      <c r="Z881" s="7" t="s">
        <v>8749</v>
      </c>
      <c r="AA881" s="2" t="s">
        <v>8750</v>
      </c>
      <c r="AB881" s="2" t="s">
        <v>4566</v>
      </c>
      <c r="AC881" s="6" t="s">
        <v>8751</v>
      </c>
      <c r="AD881" s="71">
        <v>18</v>
      </c>
      <c r="AE881" t="str" cm="1">
        <f t="array" ref="AE881">AddGsmComma(D881)</f>
        <v>95/5% COTTON/ELASTANE STRETCH TWILL FRENCH TERRY ,215 GSM</v>
      </c>
    </row>
    <row r="882" spans="1:31" ht="100" customHeight="1" x14ac:dyDescent="0.35">
      <c r="A882" s="4" t="s">
        <v>8175</v>
      </c>
      <c r="B882" s="2" t="s">
        <v>8752</v>
      </c>
      <c r="C882" s="2"/>
      <c r="D882" s="2" t="s">
        <v>48152</v>
      </c>
      <c r="E882" s="2" t="s">
        <v>8753</v>
      </c>
      <c r="F882" s="2" t="s">
        <v>78</v>
      </c>
      <c r="G882" s="2"/>
      <c r="H882" s="2"/>
      <c r="I882" s="2" t="s">
        <v>4569</v>
      </c>
      <c r="J882" s="2" t="s">
        <v>8754</v>
      </c>
      <c r="K882" s="2">
        <v>215</v>
      </c>
      <c r="L882" s="2" t="s">
        <v>8755</v>
      </c>
      <c r="M882" s="2" t="s">
        <v>450</v>
      </c>
      <c r="N882" s="2" t="s">
        <v>42701</v>
      </c>
      <c r="O882" s="2"/>
      <c r="P882" s="2"/>
      <c r="Q882" s="2"/>
      <c r="R882" s="2"/>
      <c r="S882" s="62" t="s">
        <v>8756</v>
      </c>
      <c r="T882" s="7" t="s">
        <v>8757</v>
      </c>
      <c r="U882" s="7" t="s">
        <v>8758</v>
      </c>
      <c r="V882" s="2"/>
      <c r="W882" s="2"/>
      <c r="X882" s="192" t="s">
        <v>8759</v>
      </c>
      <c r="Y882" s="7" t="s">
        <v>8760</v>
      </c>
      <c r="Z882" s="2"/>
      <c r="AA882" s="2" t="s">
        <v>8761</v>
      </c>
      <c r="AB882" s="2" t="s">
        <v>4566</v>
      </c>
      <c r="AC882" s="6" t="s">
        <v>2251</v>
      </c>
      <c r="AD882" s="71">
        <v>12</v>
      </c>
      <c r="AE882" t="str" cm="1">
        <f t="array" ref="AE882">AddGsmComma(D882)</f>
        <v>63/30/5% COTTON/POLYESTER(FILAMENT)/ELASTANE COTTON POLYESTER STRETCH TWILL FRENCH TERRY ,215 GSM</v>
      </c>
    </row>
    <row r="883" spans="1:31" ht="100" customHeight="1" x14ac:dyDescent="0.35">
      <c r="A883" s="4" t="s">
        <v>8175</v>
      </c>
      <c r="B883" s="2" t="s">
        <v>8762</v>
      </c>
      <c r="C883" s="2"/>
      <c r="D883" s="2" t="s">
        <v>48153</v>
      </c>
      <c r="E883" s="2">
        <v>1168</v>
      </c>
      <c r="F883" s="2" t="s">
        <v>78</v>
      </c>
      <c r="G883" s="2"/>
      <c r="H883" s="2"/>
      <c r="I883" s="2" t="s">
        <v>4569</v>
      </c>
      <c r="J883" s="2" t="s">
        <v>8754</v>
      </c>
      <c r="K883" s="2">
        <v>185</v>
      </c>
      <c r="L883" s="2" t="s">
        <v>8763</v>
      </c>
      <c r="M883" s="2" t="s">
        <v>1380</v>
      </c>
      <c r="N883" s="2" t="s">
        <v>42701</v>
      </c>
      <c r="O883" s="2"/>
      <c r="P883" s="2"/>
      <c r="Q883" s="2"/>
      <c r="R883" s="2"/>
      <c r="S883" s="62" t="s">
        <v>8764</v>
      </c>
      <c r="T883" s="7" t="s">
        <v>8765</v>
      </c>
      <c r="U883" s="7" t="s">
        <v>8766</v>
      </c>
      <c r="V883" s="2"/>
      <c r="W883" s="2"/>
      <c r="X883" s="192" t="s">
        <v>8759</v>
      </c>
      <c r="Y883" s="7" t="s">
        <v>8767</v>
      </c>
      <c r="Z883" s="2"/>
      <c r="AA883" s="2" t="s">
        <v>8761</v>
      </c>
      <c r="AB883" s="2" t="s">
        <v>4566</v>
      </c>
      <c r="AC883" s="6" t="s">
        <v>2251</v>
      </c>
      <c r="AE883" t="str" cm="1">
        <f t="array" ref="AE883">AddGsmComma(D883)</f>
        <v>75/22/3% COTTON/POLYESTER(FILAMENT)/ELASTANE COTTON POLYESTER STRETCH TWILL FRENCH TERRY ,185 GSM</v>
      </c>
    </row>
    <row r="884" spans="1:31" ht="100" customHeight="1" x14ac:dyDescent="0.35">
      <c r="A884" s="4" t="s">
        <v>8768</v>
      </c>
      <c r="B884" s="2" t="s">
        <v>8769</v>
      </c>
      <c r="C884" s="2"/>
      <c r="D884" s="2" t="s">
        <v>48154</v>
      </c>
      <c r="E884" s="2">
        <v>872</v>
      </c>
      <c r="F884" s="2"/>
      <c r="G884" s="2"/>
      <c r="H884" s="2"/>
      <c r="I884" s="2" t="s">
        <v>37</v>
      </c>
      <c r="J884" s="2" t="s">
        <v>8770</v>
      </c>
      <c r="K884" s="2">
        <v>200</v>
      </c>
      <c r="L884" s="2" t="s">
        <v>53</v>
      </c>
      <c r="M884" s="2" t="s">
        <v>1077</v>
      </c>
      <c r="N884" s="2" t="s">
        <v>42701</v>
      </c>
      <c r="O884" s="2" t="s">
        <v>8771</v>
      </c>
      <c r="P884" s="2" t="s">
        <v>8772</v>
      </c>
      <c r="Q884" s="2"/>
      <c r="R884" s="2"/>
      <c r="S884" s="62" t="s">
        <v>8773</v>
      </c>
      <c r="T884" s="2"/>
      <c r="U884" s="7" t="s">
        <v>8774</v>
      </c>
      <c r="V884" s="2"/>
      <c r="W884" s="2"/>
      <c r="X884" s="192" t="s">
        <v>8775</v>
      </c>
      <c r="Y884" s="2"/>
      <c r="Z884" s="2"/>
      <c r="AA884" s="2" t="s">
        <v>8776</v>
      </c>
      <c r="AB884" s="2" t="s">
        <v>5594</v>
      </c>
      <c r="AC884" s="6" t="s">
        <v>2400</v>
      </c>
      <c r="AE884" t="str" cm="1">
        <f t="array" ref="AE884">AddGsmComma(D884)</f>
        <v>100% COTTON ILLUSION DESIGN SINGLE JERSEY ,200 GSM</v>
      </c>
    </row>
    <row r="885" spans="1:31" ht="100" customHeight="1" x14ac:dyDescent="0.35">
      <c r="A885" s="4" t="s">
        <v>8768</v>
      </c>
      <c r="B885" s="2" t="s">
        <v>8777</v>
      </c>
      <c r="C885" s="2"/>
      <c r="D885" s="2" t="s">
        <v>48154</v>
      </c>
      <c r="E885" s="2">
        <v>872</v>
      </c>
      <c r="F885" s="2"/>
      <c r="G885" s="2"/>
      <c r="H885" s="2"/>
      <c r="I885" s="2" t="s">
        <v>37</v>
      </c>
      <c r="J885" s="2" t="s">
        <v>8770</v>
      </c>
      <c r="K885" s="2">
        <v>200</v>
      </c>
      <c r="L885" s="2" t="s">
        <v>53</v>
      </c>
      <c r="M885" s="2" t="s">
        <v>1077</v>
      </c>
      <c r="N885" s="2" t="s">
        <v>42701</v>
      </c>
      <c r="O885" s="2" t="s">
        <v>8771</v>
      </c>
      <c r="P885" s="2" t="s">
        <v>8772</v>
      </c>
      <c r="Q885" s="2"/>
      <c r="R885" s="2"/>
      <c r="S885" s="62" t="s">
        <v>8778</v>
      </c>
      <c r="T885" s="2"/>
      <c r="U885" s="7" t="s">
        <v>8779</v>
      </c>
      <c r="V885" s="2"/>
      <c r="W885" s="2"/>
      <c r="X885" s="192" t="s">
        <v>8775</v>
      </c>
      <c r="Y885" s="2"/>
      <c r="Z885" s="7" t="s">
        <v>8780</v>
      </c>
      <c r="AA885" s="2" t="s">
        <v>8776</v>
      </c>
      <c r="AB885" s="2" t="s">
        <v>5594</v>
      </c>
      <c r="AC885" s="6" t="s">
        <v>2400</v>
      </c>
      <c r="AE885" t="str" cm="1">
        <f t="array" ref="AE885">AddGsmComma(D885)</f>
        <v>100% COTTON ILLUSION DESIGN SINGLE JERSEY ,200 GSM</v>
      </c>
    </row>
    <row r="886" spans="1:31" ht="100" customHeight="1" x14ac:dyDescent="0.35">
      <c r="A886" s="4" t="s">
        <v>8768</v>
      </c>
      <c r="B886" s="2" t="s">
        <v>8781</v>
      </c>
      <c r="C886" s="2"/>
      <c r="D886" s="2" t="s">
        <v>48154</v>
      </c>
      <c r="E886" s="2">
        <v>872</v>
      </c>
      <c r="F886" s="2"/>
      <c r="G886" s="2"/>
      <c r="H886" s="2"/>
      <c r="I886" s="2" t="s">
        <v>37</v>
      </c>
      <c r="J886" s="2" t="s">
        <v>8770</v>
      </c>
      <c r="K886" s="2">
        <v>200</v>
      </c>
      <c r="L886" s="2" t="s">
        <v>53</v>
      </c>
      <c r="M886" s="2" t="s">
        <v>1077</v>
      </c>
      <c r="N886" s="2" t="s">
        <v>42701</v>
      </c>
      <c r="O886" s="2" t="s">
        <v>8771</v>
      </c>
      <c r="P886" s="2" t="s">
        <v>8772</v>
      </c>
      <c r="Q886" s="2"/>
      <c r="R886" s="2"/>
      <c r="S886" s="62" t="s">
        <v>8782</v>
      </c>
      <c r="T886" s="2"/>
      <c r="U886" s="7" t="s">
        <v>8783</v>
      </c>
      <c r="V886" s="2"/>
      <c r="W886" s="2"/>
      <c r="X886" s="192" t="s">
        <v>8775</v>
      </c>
      <c r="Y886" s="2"/>
      <c r="Z886" s="7" t="s">
        <v>8784</v>
      </c>
      <c r="AA886" s="2" t="s">
        <v>8776</v>
      </c>
      <c r="AB886" s="2" t="s">
        <v>5594</v>
      </c>
      <c r="AC886" s="6" t="s">
        <v>2400</v>
      </c>
      <c r="AE886" t="str" cm="1">
        <f t="array" ref="AE886">AddGsmComma(D886)</f>
        <v>100% COTTON ILLUSION DESIGN SINGLE JERSEY ,200 GSM</v>
      </c>
    </row>
    <row r="887" spans="1:31" ht="100" customHeight="1" x14ac:dyDescent="0.35">
      <c r="A887" s="4" t="s">
        <v>8768</v>
      </c>
      <c r="B887" s="2" t="s">
        <v>8785</v>
      </c>
      <c r="C887" s="2"/>
      <c r="D887" s="2" t="s">
        <v>45102</v>
      </c>
      <c r="E887" s="2" t="s">
        <v>8786</v>
      </c>
      <c r="F887" s="2" t="s">
        <v>8787</v>
      </c>
      <c r="G887" s="2"/>
      <c r="H887" s="2"/>
      <c r="I887" s="2" t="s">
        <v>3356</v>
      </c>
      <c r="J887" s="2" t="s">
        <v>8788</v>
      </c>
      <c r="K887" s="2">
        <v>200</v>
      </c>
      <c r="L887" s="39" t="s">
        <v>8789</v>
      </c>
      <c r="M887" s="2" t="s">
        <v>8790</v>
      </c>
      <c r="N887" s="2" t="s">
        <v>42709</v>
      </c>
      <c r="O887" s="2" t="s">
        <v>8791</v>
      </c>
      <c r="P887" s="2" t="s">
        <v>45103</v>
      </c>
      <c r="Q887" s="2"/>
      <c r="R887" s="2"/>
      <c r="S887" s="62" t="s">
        <v>8792</v>
      </c>
      <c r="T887" s="7" t="s">
        <v>8793</v>
      </c>
      <c r="U887" s="7" t="s">
        <v>8794</v>
      </c>
      <c r="V887" s="7" t="s">
        <v>8795</v>
      </c>
      <c r="W887" s="7" t="s">
        <v>8796</v>
      </c>
      <c r="X887" s="192" t="s">
        <v>8797</v>
      </c>
      <c r="Y887" s="7" t="s">
        <v>8798</v>
      </c>
      <c r="Z887" s="7" t="s">
        <v>8799</v>
      </c>
      <c r="AA887" s="2" t="s">
        <v>8800</v>
      </c>
      <c r="AB887" s="2" t="s">
        <v>8801</v>
      </c>
      <c r="AC887" s="6" t="s">
        <v>8802</v>
      </c>
      <c r="AE887" t="str" cm="1">
        <f t="array" ref="AE887">AddGsmComma(D887)</f>
        <v xml:space="preserve">100% COTTON (ORGANIC)KNIT SEER SUCKER SINGLE JERSEY
200 GSM 
</v>
      </c>
    </row>
    <row r="888" spans="1:31" ht="100" customHeight="1" x14ac:dyDescent="0.35">
      <c r="A888" s="4" t="s">
        <v>8768</v>
      </c>
      <c r="B888" s="2" t="s">
        <v>8803</v>
      </c>
      <c r="C888" s="2"/>
      <c r="D888" s="2" t="s">
        <v>45104</v>
      </c>
      <c r="E888" s="2" t="s">
        <v>8804</v>
      </c>
      <c r="F888" s="2" t="s">
        <v>8787</v>
      </c>
      <c r="G888" s="2"/>
      <c r="H888" s="2"/>
      <c r="I888" s="2" t="s">
        <v>3550</v>
      </c>
      <c r="J888" s="2" t="s">
        <v>8788</v>
      </c>
      <c r="K888" s="2" t="s">
        <v>8805</v>
      </c>
      <c r="L888" s="35" t="s">
        <v>8806</v>
      </c>
      <c r="M888" s="2" t="s">
        <v>8807</v>
      </c>
      <c r="N888" s="2" t="s">
        <v>42709</v>
      </c>
      <c r="O888" s="2" t="s">
        <v>45105</v>
      </c>
      <c r="P888" s="2" t="s">
        <v>45106</v>
      </c>
      <c r="Q888" s="2"/>
      <c r="R888" s="2"/>
      <c r="S888" s="62" t="s">
        <v>8808</v>
      </c>
      <c r="T888" s="2"/>
      <c r="U888" s="7" t="s">
        <v>8809</v>
      </c>
      <c r="V888" s="7"/>
      <c r="W888" s="7" t="s">
        <v>8810</v>
      </c>
      <c r="X888" s="192"/>
      <c r="Y888" s="7" t="s">
        <v>8811</v>
      </c>
      <c r="Z888" s="7" t="s">
        <v>8812</v>
      </c>
      <c r="AA888" s="2" t="s">
        <v>8800</v>
      </c>
      <c r="AB888" s="2" t="s">
        <v>8813</v>
      </c>
      <c r="AC888" s="6" t="s">
        <v>2172</v>
      </c>
      <c r="AE888" t="str" cm="1">
        <f t="array" ref="AE888">AddGsmComma(D888)</f>
        <v xml:space="preserve">70/25/5% COTTON(ORG)/POLYESTER(REC)/ELASTANE
KNIT SEER SUCKER SINGLE JERSEY
230 GSM </v>
      </c>
    </row>
    <row r="889" spans="1:31" ht="100" customHeight="1" x14ac:dyDescent="0.35">
      <c r="A889" s="4" t="s">
        <v>8768</v>
      </c>
      <c r="B889" s="2" t="s">
        <v>8814</v>
      </c>
      <c r="C889" s="2"/>
      <c r="D889" s="2" t="s">
        <v>48155</v>
      </c>
      <c r="E889" s="2" t="s">
        <v>8815</v>
      </c>
      <c r="F889" s="2" t="s">
        <v>8816</v>
      </c>
      <c r="G889" s="2" t="s">
        <v>8817</v>
      </c>
      <c r="H889" s="2"/>
      <c r="I889" s="2" t="s">
        <v>51</v>
      </c>
      <c r="J889" s="2" t="s">
        <v>8788</v>
      </c>
      <c r="K889" s="2">
        <v>125</v>
      </c>
      <c r="L889" s="2" t="s">
        <v>8818</v>
      </c>
      <c r="M889" s="2" t="s">
        <v>501</v>
      </c>
      <c r="N889" s="2" t="s">
        <v>42757</v>
      </c>
      <c r="O889" s="2" t="s">
        <v>8819</v>
      </c>
      <c r="P889" s="2" t="s">
        <v>45107</v>
      </c>
      <c r="Q889" s="2"/>
      <c r="R889" s="2"/>
      <c r="S889" s="62" t="s">
        <v>8820</v>
      </c>
      <c r="T889" s="7" t="s">
        <v>8821</v>
      </c>
      <c r="U889" s="7" t="s">
        <v>8822</v>
      </c>
      <c r="V889" s="7" t="s">
        <v>8823</v>
      </c>
      <c r="W889" s="7" t="s">
        <v>8824</v>
      </c>
      <c r="X889" s="192"/>
      <c r="Y889" s="7" t="s">
        <v>8825</v>
      </c>
      <c r="Z889" s="7" t="s">
        <v>8826</v>
      </c>
      <c r="AA889" s="2" t="s">
        <v>8800</v>
      </c>
      <c r="AB889" s="2" t="s">
        <v>8827</v>
      </c>
      <c r="AC889" s="6" t="s">
        <v>2172</v>
      </c>
      <c r="AE889" t="str" cm="1">
        <f t="array" ref="AE889">AddGsmComma(D889)</f>
        <v>68/27/5% COTTON/POLYESTER/ELASTANE KNIT SEER SUCKER SINGLE JERSEY ,125 GSM</v>
      </c>
    </row>
    <row r="890" spans="1:31" ht="100" customHeight="1" x14ac:dyDescent="0.35">
      <c r="A890" s="4" t="s">
        <v>8768</v>
      </c>
      <c r="B890" s="2" t="s">
        <v>8828</v>
      </c>
      <c r="C890" s="2"/>
      <c r="D890" s="2" t="s">
        <v>48156</v>
      </c>
      <c r="E890" s="2" t="s">
        <v>8829</v>
      </c>
      <c r="F890" s="2" t="s">
        <v>8816</v>
      </c>
      <c r="G890" s="2" t="s">
        <v>8830</v>
      </c>
      <c r="H890" s="2"/>
      <c r="I890" s="2" t="s">
        <v>51</v>
      </c>
      <c r="J890" s="2" t="s">
        <v>8788</v>
      </c>
      <c r="K890" s="2">
        <v>150</v>
      </c>
      <c r="L890" s="2" t="s">
        <v>8831</v>
      </c>
      <c r="M890" s="2" t="s">
        <v>501</v>
      </c>
      <c r="N890" s="2" t="s">
        <v>42757</v>
      </c>
      <c r="O890" s="2" t="s">
        <v>45108</v>
      </c>
      <c r="P890" s="2" t="s">
        <v>8832</v>
      </c>
      <c r="Q890" s="2"/>
      <c r="R890" s="2"/>
      <c r="S890" s="62" t="s">
        <v>8833</v>
      </c>
      <c r="T890" s="7" t="s">
        <v>8821</v>
      </c>
      <c r="U890" s="7" t="s">
        <v>8834</v>
      </c>
      <c r="V890" s="7" t="s">
        <v>8823</v>
      </c>
      <c r="W890" s="7" t="s">
        <v>8835</v>
      </c>
      <c r="X890" s="192" t="s">
        <v>8836</v>
      </c>
      <c r="Y890" s="7" t="s">
        <v>8837</v>
      </c>
      <c r="Z890" s="7" t="s">
        <v>8838</v>
      </c>
      <c r="AA890" s="2" t="s">
        <v>8800</v>
      </c>
      <c r="AB890" s="2" t="s">
        <v>8827</v>
      </c>
      <c r="AC890" s="6" t="s">
        <v>2172</v>
      </c>
      <c r="AE890" t="str" cm="1">
        <f t="array" ref="AE890">AddGsmComma(D890)</f>
        <v>60/35/5% COTTON/POLYESTER(RECYCLE)/ELASTANE KNIT SEER SUCKER SINGLE JERSEY ,150 GSM</v>
      </c>
    </row>
    <row r="891" spans="1:31" ht="100" customHeight="1" x14ac:dyDescent="0.35">
      <c r="A891" s="4" t="s">
        <v>8768</v>
      </c>
      <c r="B891" s="2" t="s">
        <v>8839</v>
      </c>
      <c r="C891" s="2"/>
      <c r="D891" s="2" t="s">
        <v>48157</v>
      </c>
      <c r="E891" s="2">
        <v>640</v>
      </c>
      <c r="F891" s="2"/>
      <c r="G891" s="2"/>
      <c r="H891" s="2"/>
      <c r="I891" s="2" t="s">
        <v>51</v>
      </c>
      <c r="J891" s="2" t="s">
        <v>8840</v>
      </c>
      <c r="K891" s="2">
        <v>145</v>
      </c>
      <c r="L891" s="2" t="s">
        <v>63</v>
      </c>
      <c r="M891" s="2" t="s">
        <v>699</v>
      </c>
      <c r="N891" s="2" t="s">
        <v>42745</v>
      </c>
      <c r="O891" s="2" t="s">
        <v>8841</v>
      </c>
      <c r="P891" s="2" t="s">
        <v>8842</v>
      </c>
      <c r="Q891" s="2"/>
      <c r="R891" s="2"/>
      <c r="S891" s="62" t="s">
        <v>8843</v>
      </c>
      <c r="T891" s="2"/>
      <c r="U891" s="7" t="s">
        <v>8844</v>
      </c>
      <c r="V891" s="2"/>
      <c r="W891" s="7" t="s">
        <v>8845</v>
      </c>
      <c r="X891" s="56"/>
      <c r="Y891" s="7" t="s">
        <v>45109</v>
      </c>
      <c r="Z891" s="7" t="s">
        <v>8846</v>
      </c>
      <c r="AA891" s="2" t="s">
        <v>8847</v>
      </c>
      <c r="AB891" s="2" t="s">
        <v>8848</v>
      </c>
      <c r="AC891" s="6" t="s">
        <v>8849</v>
      </c>
      <c r="AE891" t="str" cm="1">
        <f t="array" ref="AE891">AddGsmComma(D891)</f>
        <v>100% VISCOSE SEER SUCKER SINGLE JERSEY ,145 GSM</v>
      </c>
    </row>
    <row r="892" spans="1:31" ht="100" customHeight="1" x14ac:dyDescent="0.35">
      <c r="A892" s="4" t="s">
        <v>8768</v>
      </c>
      <c r="B892" s="2" t="s">
        <v>8850</v>
      </c>
      <c r="C892" s="2"/>
      <c r="D892" s="2" t="s">
        <v>48158</v>
      </c>
      <c r="E892" s="2"/>
      <c r="F892" s="2" t="s">
        <v>78</v>
      </c>
      <c r="G892" s="2"/>
      <c r="H892" s="2"/>
      <c r="I892" s="2" t="s">
        <v>51</v>
      </c>
      <c r="J892" s="2" t="s">
        <v>8788</v>
      </c>
      <c r="K892" s="2">
        <v>150</v>
      </c>
      <c r="L892" s="2" t="s">
        <v>535</v>
      </c>
      <c r="M892" s="2"/>
      <c r="N892" s="2" t="s">
        <v>42701</v>
      </c>
      <c r="O892" s="2" t="s">
        <v>8851</v>
      </c>
      <c r="P892" s="2" t="s">
        <v>8852</v>
      </c>
      <c r="Q892" s="2"/>
      <c r="R892" s="2"/>
      <c r="S892" s="62" t="s">
        <v>8853</v>
      </c>
      <c r="T892" s="7" t="s">
        <v>8854</v>
      </c>
      <c r="U892" s="7" t="s">
        <v>8855</v>
      </c>
      <c r="V892" s="7" t="s">
        <v>8856</v>
      </c>
      <c r="W892" s="2"/>
      <c r="X892" s="56"/>
      <c r="Y892" s="2"/>
      <c r="Z892" s="7" t="s">
        <v>8857</v>
      </c>
      <c r="AA892" s="2" t="s">
        <v>8858</v>
      </c>
      <c r="AB892" s="2" t="s">
        <v>5594</v>
      </c>
      <c r="AC892" s="6" t="s">
        <v>8859</v>
      </c>
      <c r="AE892" t="str" cm="1">
        <f t="array" ref="AE892">AddGsmComma(D892)</f>
        <v>100% COTTON(COMBED COMPACT) KNIT SEER SUCKER SINGLE JERSEY ,150 GSM</v>
      </c>
    </row>
    <row r="893" spans="1:31" ht="100" customHeight="1" x14ac:dyDescent="0.35">
      <c r="A893" s="4" t="s">
        <v>8768</v>
      </c>
      <c r="B893" s="2" t="s">
        <v>8860</v>
      </c>
      <c r="C893" s="2"/>
      <c r="D893" s="2" t="s">
        <v>48159</v>
      </c>
      <c r="E893" s="2" t="s">
        <v>8861</v>
      </c>
      <c r="F893" s="2"/>
      <c r="G893" s="2"/>
      <c r="H893" s="2"/>
      <c r="I893" s="2" t="s">
        <v>51</v>
      </c>
      <c r="J893" s="2" t="s">
        <v>8788</v>
      </c>
      <c r="K893" s="2">
        <v>165</v>
      </c>
      <c r="L893" s="2" t="s">
        <v>53</v>
      </c>
      <c r="M893" s="2" t="s">
        <v>1186</v>
      </c>
      <c r="N893" s="2" t="s">
        <v>42701</v>
      </c>
      <c r="O893" s="2" t="s">
        <v>8862</v>
      </c>
      <c r="P893" s="2" t="s">
        <v>8863</v>
      </c>
      <c r="Q893" s="2"/>
      <c r="R893" s="2"/>
      <c r="S893" s="62" t="s">
        <v>8864</v>
      </c>
      <c r="T893" s="7" t="s">
        <v>8865</v>
      </c>
      <c r="U893" s="7" t="s">
        <v>8866</v>
      </c>
      <c r="V893" s="7" t="s">
        <v>8867</v>
      </c>
      <c r="W893" s="2"/>
      <c r="X893" s="192" t="s">
        <v>8868</v>
      </c>
      <c r="Y893" s="7" t="s">
        <v>8869</v>
      </c>
      <c r="Z893" s="7" t="s">
        <v>8870</v>
      </c>
      <c r="AA893" s="2" t="s">
        <v>8800</v>
      </c>
      <c r="AB893" s="2" t="s">
        <v>8871</v>
      </c>
      <c r="AC893" s="6" t="s">
        <v>3561</v>
      </c>
      <c r="AE893" t="str" cm="1">
        <f t="array" ref="AE893">AddGsmComma(D893)</f>
        <v>100% COTTON KNIT SEER SUCKER SINGLE JERSEY ,165 GSM</v>
      </c>
    </row>
    <row r="894" spans="1:31" ht="100" customHeight="1" x14ac:dyDescent="0.35">
      <c r="A894" s="4" t="s">
        <v>8768</v>
      </c>
      <c r="B894" s="2" t="s">
        <v>8872</v>
      </c>
      <c r="C894" s="2"/>
      <c r="D894" s="2" t="s">
        <v>48160</v>
      </c>
      <c r="E894" s="2">
        <v>1904</v>
      </c>
      <c r="F894" s="2"/>
      <c r="G894" s="2"/>
      <c r="H894" s="2"/>
      <c r="I894" s="2" t="s">
        <v>37</v>
      </c>
      <c r="J894" s="2" t="s">
        <v>8873</v>
      </c>
      <c r="K894" s="2">
        <v>210</v>
      </c>
      <c r="L894" s="2" t="s">
        <v>53</v>
      </c>
      <c r="M894" s="2" t="s">
        <v>8874</v>
      </c>
      <c r="N894" s="2" t="s">
        <v>42701</v>
      </c>
      <c r="O894" s="2" t="s">
        <v>8875</v>
      </c>
      <c r="P894" s="2" t="s">
        <v>91</v>
      </c>
      <c r="Q894" s="2"/>
      <c r="R894" s="2"/>
      <c r="S894" s="62" t="s">
        <v>8876</v>
      </c>
      <c r="T894" s="7" t="s">
        <v>8877</v>
      </c>
      <c r="U894" s="7" t="s">
        <v>8878</v>
      </c>
      <c r="V894" s="2"/>
      <c r="W894" s="2"/>
      <c r="X894" s="192" t="s">
        <v>8879</v>
      </c>
      <c r="Y894" s="7" t="s">
        <v>8880</v>
      </c>
      <c r="Z894" s="2"/>
      <c r="AA894" s="2" t="s">
        <v>8881</v>
      </c>
      <c r="AB894" s="2" t="s">
        <v>3494</v>
      </c>
      <c r="AC894" s="6" t="s">
        <v>49</v>
      </c>
      <c r="AE894" t="str" cm="1">
        <f t="array" ref="AE894">AddGsmComma(D894)</f>
        <v>100% COTTON VERTICAL LACOSTE JERSEY ,210 GSM</v>
      </c>
    </row>
    <row r="895" spans="1:31" ht="100" customHeight="1" x14ac:dyDescent="0.35">
      <c r="A895" s="4" t="s">
        <v>8768</v>
      </c>
      <c r="B895" s="2" t="s">
        <v>8882</v>
      </c>
      <c r="C895" s="2"/>
      <c r="D895" s="2" t="s">
        <v>48161</v>
      </c>
      <c r="E895" s="2"/>
      <c r="F895" s="2"/>
      <c r="G895" s="2"/>
      <c r="H895" s="2"/>
      <c r="I895" s="2" t="s">
        <v>37</v>
      </c>
      <c r="J895" s="2" t="s">
        <v>8883</v>
      </c>
      <c r="K895" s="2">
        <v>155</v>
      </c>
      <c r="L895" s="2" t="s">
        <v>4165</v>
      </c>
      <c r="M895" s="2"/>
      <c r="N895" s="2" t="s">
        <v>42701</v>
      </c>
      <c r="O895" s="2"/>
      <c r="P895" s="2" t="s">
        <v>54</v>
      </c>
      <c r="Q895" s="2"/>
      <c r="R895" s="2"/>
      <c r="S895" s="62" t="s">
        <v>8884</v>
      </c>
      <c r="T895" s="2"/>
      <c r="U895" s="7" t="s">
        <v>8885</v>
      </c>
      <c r="V895" s="2"/>
      <c r="W895" s="2"/>
      <c r="X895" s="56"/>
      <c r="Y895" s="2"/>
      <c r="Z895" s="2"/>
      <c r="AA895" s="2" t="s">
        <v>8886</v>
      </c>
      <c r="AB895" s="2" t="s">
        <v>8887</v>
      </c>
      <c r="AC895" s="6" t="s">
        <v>6050</v>
      </c>
      <c r="AE895" t="str" cm="1">
        <f t="array" ref="AE895">AddGsmComma(D895)</f>
        <v>100% COTTON(Y/D) DERIVATIVES-24 Y/D SINGLE JERSEY ,155 GSM</v>
      </c>
    </row>
    <row r="896" spans="1:31" ht="100" customHeight="1" x14ac:dyDescent="0.35">
      <c r="A896" s="4" t="s">
        <v>8768</v>
      </c>
      <c r="B896" s="2" t="s">
        <v>8888</v>
      </c>
      <c r="C896" s="2"/>
      <c r="D896" s="2" t="s">
        <v>48161</v>
      </c>
      <c r="E896" s="2"/>
      <c r="F896" s="2"/>
      <c r="G896" s="2"/>
      <c r="H896" s="2"/>
      <c r="I896" s="2" t="s">
        <v>37</v>
      </c>
      <c r="J896" s="2" t="s">
        <v>8883</v>
      </c>
      <c r="K896" s="2">
        <v>155</v>
      </c>
      <c r="L896" s="2" t="s">
        <v>4165</v>
      </c>
      <c r="M896" s="2"/>
      <c r="N896" s="2" t="s">
        <v>42701</v>
      </c>
      <c r="O896" s="2"/>
      <c r="P896" s="2" t="s">
        <v>54</v>
      </c>
      <c r="Q896" s="2"/>
      <c r="R896" s="2"/>
      <c r="S896" s="62" t="s">
        <v>8889</v>
      </c>
      <c r="T896" s="2"/>
      <c r="U896" s="7" t="s">
        <v>8885</v>
      </c>
      <c r="V896" s="2"/>
      <c r="W896" s="2"/>
      <c r="X896" s="56"/>
      <c r="Y896" s="2"/>
      <c r="Z896" s="2"/>
      <c r="AA896" s="2" t="s">
        <v>8886</v>
      </c>
      <c r="AB896" s="2" t="s">
        <v>8887</v>
      </c>
      <c r="AC896" s="6" t="s">
        <v>6050</v>
      </c>
      <c r="AE896" t="str" cm="1">
        <f t="array" ref="AE896">AddGsmComma(D896)</f>
        <v>100% COTTON(Y/D) DERIVATIVES-24 Y/D SINGLE JERSEY ,155 GSM</v>
      </c>
    </row>
    <row r="897" spans="1:31" ht="100" customHeight="1" x14ac:dyDescent="0.35">
      <c r="A897" s="4" t="s">
        <v>8768</v>
      </c>
      <c r="B897" s="2" t="s">
        <v>8890</v>
      </c>
      <c r="C897" s="2"/>
      <c r="D897" s="2" t="s">
        <v>48162</v>
      </c>
      <c r="E897" s="2"/>
      <c r="F897" s="2"/>
      <c r="G897" s="2"/>
      <c r="H897" s="2"/>
      <c r="I897" s="2" t="s">
        <v>4569</v>
      </c>
      <c r="J897" s="2" t="s">
        <v>2634</v>
      </c>
      <c r="K897" s="2">
        <v>146</v>
      </c>
      <c r="L897" s="2" t="s">
        <v>101</v>
      </c>
      <c r="M897" s="2"/>
      <c r="N897" s="2" t="s">
        <v>42701</v>
      </c>
      <c r="O897" s="2"/>
      <c r="P897" s="2"/>
      <c r="Q897" s="2"/>
      <c r="R897" s="2"/>
      <c r="S897" s="62" t="s">
        <v>8891</v>
      </c>
      <c r="T897" s="7" t="s">
        <v>8892</v>
      </c>
      <c r="U897" s="7" t="s">
        <v>8893</v>
      </c>
      <c r="V897" s="2"/>
      <c r="W897" s="2"/>
      <c r="X897" s="56"/>
      <c r="Y897" s="2"/>
      <c r="Z897" s="2"/>
      <c r="AA897" s="2" t="s">
        <v>8894</v>
      </c>
      <c r="AB897" s="2" t="s">
        <v>8887</v>
      </c>
      <c r="AC897" s="6" t="s">
        <v>49</v>
      </c>
      <c r="AE897" t="str" cm="1">
        <f t="array" ref="AE897">AddGsmComma(D897)</f>
        <v>60/40% COTTON/POLYESTER DESIGN SINGLE JERSEY ,146 GSM</v>
      </c>
    </row>
    <row r="898" spans="1:31" ht="100" customHeight="1" x14ac:dyDescent="0.35">
      <c r="A898" s="4" t="s">
        <v>8768</v>
      </c>
      <c r="B898" s="2" t="s">
        <v>8895</v>
      </c>
      <c r="C898" s="2"/>
      <c r="D898" s="2" t="s">
        <v>48163</v>
      </c>
      <c r="E898" s="2" t="s">
        <v>8896</v>
      </c>
      <c r="F898" s="2" t="s">
        <v>0</v>
      </c>
      <c r="G898" s="2"/>
      <c r="H898" s="2"/>
      <c r="I898" s="2" t="s">
        <v>51</v>
      </c>
      <c r="J898" s="2" t="s">
        <v>8897</v>
      </c>
      <c r="K898" s="2">
        <v>135</v>
      </c>
      <c r="L898" s="2" t="s">
        <v>53</v>
      </c>
      <c r="M898" s="2" t="s">
        <v>226</v>
      </c>
      <c r="N898" s="2" t="s">
        <v>42701</v>
      </c>
      <c r="O898" s="2" t="s">
        <v>5395</v>
      </c>
      <c r="P898" s="2" t="s">
        <v>54</v>
      </c>
      <c r="Q898" s="2"/>
      <c r="R898" s="2"/>
      <c r="S898" s="62" t="s">
        <v>8898</v>
      </c>
      <c r="T898" s="7" t="s">
        <v>8899</v>
      </c>
      <c r="U898" s="7" t="s">
        <v>8900</v>
      </c>
      <c r="V898" s="7" t="s">
        <v>8901</v>
      </c>
      <c r="W898" s="2"/>
      <c r="X898" s="56"/>
      <c r="Y898" s="7" t="s">
        <v>8902</v>
      </c>
      <c r="Z898" s="7" t="s">
        <v>8903</v>
      </c>
      <c r="AA898" s="2" t="s">
        <v>8904</v>
      </c>
      <c r="AB898" s="2" t="s">
        <v>8905</v>
      </c>
      <c r="AC898" s="6" t="s">
        <v>8906</v>
      </c>
      <c r="AD898" s="71">
        <v>12</v>
      </c>
      <c r="AE898" t="str" cm="1">
        <f t="array" ref="AE898">AddGsmComma(D898)</f>
        <v>100% COTTON NEEDLE DROP SINGLE JERSEY ,135 GSM</v>
      </c>
    </row>
    <row r="899" spans="1:31" ht="100" customHeight="1" x14ac:dyDescent="0.35">
      <c r="A899" s="4" t="s">
        <v>8768</v>
      </c>
      <c r="B899" s="2" t="s">
        <v>8907</v>
      </c>
      <c r="C899" s="2"/>
      <c r="D899" s="2" t="s">
        <v>48164</v>
      </c>
      <c r="E899" s="2" t="s">
        <v>8908</v>
      </c>
      <c r="F899" s="2" t="s">
        <v>1015</v>
      </c>
      <c r="G899" s="2" t="s">
        <v>8909</v>
      </c>
      <c r="H899" s="2"/>
      <c r="I899" s="2" t="s">
        <v>51</v>
      </c>
      <c r="J899" s="2" t="s">
        <v>8910</v>
      </c>
      <c r="K899" s="2">
        <v>185</v>
      </c>
      <c r="L899" s="2" t="s">
        <v>8911</v>
      </c>
      <c r="M899" s="2" t="s">
        <v>561</v>
      </c>
      <c r="N899" s="2" t="s">
        <v>42708</v>
      </c>
      <c r="O899" s="2" t="s">
        <v>8912</v>
      </c>
      <c r="P899" s="2" t="s">
        <v>45110</v>
      </c>
      <c r="Q899" s="2"/>
      <c r="R899" s="2"/>
      <c r="S899" s="62" t="s">
        <v>8913</v>
      </c>
      <c r="T899" s="7" t="s">
        <v>8914</v>
      </c>
      <c r="U899" s="7" t="s">
        <v>8915</v>
      </c>
      <c r="V899" s="7" t="s">
        <v>8916</v>
      </c>
      <c r="W899" s="7" t="s">
        <v>8917</v>
      </c>
      <c r="X899" s="56"/>
      <c r="Y899" s="7" t="s">
        <v>8918</v>
      </c>
      <c r="Z899" s="7" t="s">
        <v>8919</v>
      </c>
      <c r="AA899" s="2" t="s">
        <v>8920</v>
      </c>
      <c r="AB899" s="2" t="s">
        <v>8921</v>
      </c>
      <c r="AC899" s="6" t="s">
        <v>8922</v>
      </c>
      <c r="AE899" t="str" cm="1">
        <f t="array" ref="AE899">AddGsmComma(D899)</f>
        <v>92/8% MODAL/ELASTANE NEEDLE DROP STRETCH SJ ,185 GSM</v>
      </c>
    </row>
    <row r="900" spans="1:31" ht="100" customHeight="1" x14ac:dyDescent="0.35">
      <c r="A900" s="4" t="s">
        <v>8768</v>
      </c>
      <c r="B900" s="2" t="s">
        <v>8923</v>
      </c>
      <c r="C900" s="2"/>
      <c r="D900" s="2" t="s">
        <v>48165</v>
      </c>
      <c r="E900" s="2" t="s">
        <v>8924</v>
      </c>
      <c r="F900" s="2"/>
      <c r="G900" s="2"/>
      <c r="H900" s="2"/>
      <c r="I900" s="2" t="s">
        <v>37</v>
      </c>
      <c r="J900" s="2" t="s">
        <v>8925</v>
      </c>
      <c r="K900" s="2">
        <v>135</v>
      </c>
      <c r="L900" s="2" t="s">
        <v>53</v>
      </c>
      <c r="M900" s="2"/>
      <c r="N900" s="2" t="s">
        <v>42701</v>
      </c>
      <c r="O900" s="2" t="s">
        <v>5184</v>
      </c>
      <c r="P900" s="2" t="s">
        <v>5185</v>
      </c>
      <c r="Q900" s="2"/>
      <c r="R900" s="2"/>
      <c r="S900" s="62" t="s">
        <v>8926</v>
      </c>
      <c r="T900" s="7" t="s">
        <v>8927</v>
      </c>
      <c r="U900" s="7" t="s">
        <v>8928</v>
      </c>
      <c r="V900" s="2"/>
      <c r="W900" s="2"/>
      <c r="X900" s="56"/>
      <c r="Y900" s="7" t="s">
        <v>8929</v>
      </c>
      <c r="Z900" s="7" t="s">
        <v>45111</v>
      </c>
      <c r="AA900" s="2" t="s">
        <v>8930</v>
      </c>
      <c r="AB900" s="2" t="s">
        <v>8931</v>
      </c>
      <c r="AC900" s="6" t="s">
        <v>2251</v>
      </c>
      <c r="AE900" t="str" cm="1">
        <f t="array" ref="AE900">AddGsmComma(D900)</f>
        <v>100% COTTON HASH DESIGN ,135 GSM</v>
      </c>
    </row>
    <row r="901" spans="1:31" ht="100" customHeight="1" x14ac:dyDescent="0.35">
      <c r="A901" s="4" t="s">
        <v>8768</v>
      </c>
      <c r="B901" s="2" t="s">
        <v>8932</v>
      </c>
      <c r="C901" s="2"/>
      <c r="D901" s="2" t="s">
        <v>48166</v>
      </c>
      <c r="E901" s="2">
        <v>184</v>
      </c>
      <c r="F901" s="2"/>
      <c r="G901" s="2"/>
      <c r="H901" s="2"/>
      <c r="I901" s="2" t="s">
        <v>37</v>
      </c>
      <c r="J901" s="2" t="s">
        <v>8925</v>
      </c>
      <c r="K901" s="2">
        <v>135</v>
      </c>
      <c r="L901" s="2" t="s">
        <v>4165</v>
      </c>
      <c r="M901" s="2"/>
      <c r="N901" s="2" t="s">
        <v>42701</v>
      </c>
      <c r="O901" s="2"/>
      <c r="P901" s="2" t="s">
        <v>54</v>
      </c>
      <c r="Q901" s="2"/>
      <c r="R901" s="2"/>
      <c r="S901" s="62" t="s">
        <v>8933</v>
      </c>
      <c r="T901" s="7" t="s">
        <v>8927</v>
      </c>
      <c r="U901" s="7" t="s">
        <v>8934</v>
      </c>
      <c r="V901" s="2"/>
      <c r="W901" s="2"/>
      <c r="X901" s="56"/>
      <c r="Y901" s="7" t="s">
        <v>8935</v>
      </c>
      <c r="Z901" s="7" t="s">
        <v>45111</v>
      </c>
      <c r="AA901" s="2" t="s">
        <v>8930</v>
      </c>
      <c r="AB901" s="2" t="s">
        <v>8931</v>
      </c>
      <c r="AC901" s="6" t="s">
        <v>2251</v>
      </c>
      <c r="AE901" t="str" cm="1">
        <f t="array" ref="AE901">AddGsmComma(D901)</f>
        <v>100% COTTON(Y/D) HASH DESIGN ,135 GSM</v>
      </c>
    </row>
    <row r="902" spans="1:31" ht="100" customHeight="1" x14ac:dyDescent="0.35">
      <c r="A902" s="4" t="s">
        <v>8768</v>
      </c>
      <c r="B902" s="2" t="s">
        <v>8936</v>
      </c>
      <c r="C902" s="2"/>
      <c r="D902" s="2" t="s">
        <v>45112</v>
      </c>
      <c r="E902" s="2">
        <v>200</v>
      </c>
      <c r="F902" s="2"/>
      <c r="G902" s="2"/>
      <c r="H902" s="2"/>
      <c r="I902" s="2" t="s">
        <v>4569</v>
      </c>
      <c r="J902" s="2" t="s">
        <v>8925</v>
      </c>
      <c r="K902" s="2"/>
      <c r="L902" s="2" t="s">
        <v>3006</v>
      </c>
      <c r="M902" s="2"/>
      <c r="N902" s="2" t="s">
        <v>42701</v>
      </c>
      <c r="O902" s="2"/>
      <c r="P902" s="2"/>
      <c r="Q902" s="2"/>
      <c r="R902" s="2"/>
      <c r="S902" s="62" t="s">
        <v>8937</v>
      </c>
      <c r="T902" s="7" t="s">
        <v>8927</v>
      </c>
      <c r="U902" s="7" t="s">
        <v>8938</v>
      </c>
      <c r="V902" s="2"/>
      <c r="W902" s="2"/>
      <c r="X902" s="56"/>
      <c r="Y902" s="7" t="s">
        <v>8939</v>
      </c>
      <c r="Z902" s="7" t="s">
        <v>45111</v>
      </c>
      <c r="AA902" s="2" t="s">
        <v>8930</v>
      </c>
      <c r="AB902" s="2" t="s">
        <v>8931</v>
      </c>
      <c r="AC902" s="6" t="s">
        <v>2251</v>
      </c>
      <c r="AE902" t="str" cm="1">
        <f t="array" ref="AE902">AddGsmComma(D902)</f>
        <v>77/23% COTTON/POLYESTER HASH DESIGN  GSM</v>
      </c>
    </row>
    <row r="903" spans="1:31" ht="100" customHeight="1" x14ac:dyDescent="0.35">
      <c r="A903" s="4" t="s">
        <v>8768</v>
      </c>
      <c r="B903" s="2" t="s">
        <v>8940</v>
      </c>
      <c r="C903" s="2"/>
      <c r="D903" s="2" t="s">
        <v>48167</v>
      </c>
      <c r="E903" s="2">
        <v>324</v>
      </c>
      <c r="F903" s="2"/>
      <c r="G903" s="2"/>
      <c r="H903" s="2"/>
      <c r="I903" s="2" t="s">
        <v>37</v>
      </c>
      <c r="J903" s="2" t="s">
        <v>8941</v>
      </c>
      <c r="K903" s="2">
        <v>156</v>
      </c>
      <c r="L903" s="2" t="s">
        <v>4165</v>
      </c>
      <c r="M903" s="2"/>
      <c r="N903" s="2" t="s">
        <v>42701</v>
      </c>
      <c r="O903" s="2"/>
      <c r="P903" s="2" t="s">
        <v>54</v>
      </c>
      <c r="Q903" s="2"/>
      <c r="R903" s="2"/>
      <c r="S903" s="62" t="s">
        <v>8942</v>
      </c>
      <c r="T903" s="7" t="s">
        <v>8943</v>
      </c>
      <c r="U903" s="7" t="s">
        <v>8944</v>
      </c>
      <c r="V903" s="2"/>
      <c r="W903" s="2"/>
      <c r="X903" s="56"/>
      <c r="Y903" s="7" t="s">
        <v>8945</v>
      </c>
      <c r="Z903" s="2"/>
      <c r="AA903" s="2" t="s">
        <v>8894</v>
      </c>
      <c r="AB903" s="2" t="s">
        <v>545</v>
      </c>
      <c r="AC903" s="6" t="s">
        <v>8946</v>
      </c>
      <c r="AE903" t="str" cm="1">
        <f t="array" ref="AE903">AddGsmComma(D903)</f>
        <v>100% COTTON(Y/D) CHECK SUPER FANCY ,156 GSM</v>
      </c>
    </row>
    <row r="904" spans="1:31" ht="100" customHeight="1" x14ac:dyDescent="0.35">
      <c r="A904" s="4" t="s">
        <v>8768</v>
      </c>
      <c r="B904" s="2" t="s">
        <v>8947</v>
      </c>
      <c r="C904" s="2"/>
      <c r="D904" s="2" t="s">
        <v>48168</v>
      </c>
      <c r="E904" s="2">
        <v>325</v>
      </c>
      <c r="F904" s="2"/>
      <c r="G904" s="2"/>
      <c r="H904" s="2"/>
      <c r="I904" s="2" t="s">
        <v>37</v>
      </c>
      <c r="J904" s="2" t="s">
        <v>8948</v>
      </c>
      <c r="K904" s="2">
        <v>119</v>
      </c>
      <c r="L904" s="2" t="s">
        <v>4165</v>
      </c>
      <c r="M904" s="2"/>
      <c r="N904" s="2" t="s">
        <v>42701</v>
      </c>
      <c r="O904" s="2"/>
      <c r="P904" s="2" t="s">
        <v>54</v>
      </c>
      <c r="Q904" s="2"/>
      <c r="R904" s="2"/>
      <c r="S904" s="62" t="s">
        <v>8949</v>
      </c>
      <c r="T904" s="7" t="s">
        <v>8950</v>
      </c>
      <c r="U904" s="7" t="s">
        <v>8951</v>
      </c>
      <c r="V904" s="2"/>
      <c r="W904" s="2"/>
      <c r="X904" s="56"/>
      <c r="Y904" s="7" t="s">
        <v>8952</v>
      </c>
      <c r="Z904" s="7" t="s">
        <v>8953</v>
      </c>
      <c r="AA904" s="2" t="s">
        <v>8954</v>
      </c>
      <c r="AB904" s="2" t="s">
        <v>8955</v>
      </c>
      <c r="AC904" s="6" t="s">
        <v>8956</v>
      </c>
      <c r="AE904" t="str" cm="1">
        <f t="array" ref="AE904">AddGsmComma(D904)</f>
        <v>100% COTTON(Y/D) CHESS-CROSS DESIGN ,119 GSM</v>
      </c>
    </row>
    <row r="905" spans="1:31" ht="100" customHeight="1" x14ac:dyDescent="0.35">
      <c r="A905" s="4" t="s">
        <v>8768</v>
      </c>
      <c r="B905" s="2" t="s">
        <v>8957</v>
      </c>
      <c r="C905" s="2"/>
      <c r="D905" s="2" t="s">
        <v>48169</v>
      </c>
      <c r="E905" s="2">
        <v>328</v>
      </c>
      <c r="F905" s="2"/>
      <c r="G905" s="2"/>
      <c r="H905" s="2"/>
      <c r="I905" s="2" t="s">
        <v>4569</v>
      </c>
      <c r="J905" s="2" t="s">
        <v>8948</v>
      </c>
      <c r="K905" s="2">
        <v>111</v>
      </c>
      <c r="L905" s="2" t="s">
        <v>8958</v>
      </c>
      <c r="M905" s="2"/>
      <c r="N905" s="2" t="s">
        <v>42701</v>
      </c>
      <c r="O905" s="2"/>
      <c r="P905" s="2"/>
      <c r="Q905" s="2"/>
      <c r="R905" s="2"/>
      <c r="S905" s="62" t="s">
        <v>8959</v>
      </c>
      <c r="T905" s="7" t="s">
        <v>8950</v>
      </c>
      <c r="U905" s="7" t="s">
        <v>8960</v>
      </c>
      <c r="V905" s="2"/>
      <c r="W905" s="2"/>
      <c r="X905" s="56"/>
      <c r="Y905" s="7" t="s">
        <v>8961</v>
      </c>
      <c r="Z905" s="2"/>
      <c r="AA905" s="2" t="s">
        <v>8954</v>
      </c>
      <c r="AB905" s="2" t="s">
        <v>8955</v>
      </c>
      <c r="AC905" s="6" t="s">
        <v>8962</v>
      </c>
      <c r="AE905" t="str" cm="1">
        <f t="array" ref="AE905">AddGsmComma(D905)</f>
        <v>50/50% COTTON/POLYESTER(SPUN) Y/D CHESS-CROSS DESIGN ,111 GSM</v>
      </c>
    </row>
    <row r="906" spans="1:31" ht="100" customHeight="1" x14ac:dyDescent="0.35">
      <c r="A906" s="4" t="s">
        <v>8768</v>
      </c>
      <c r="B906" s="2" t="s">
        <v>8963</v>
      </c>
      <c r="C906" s="2"/>
      <c r="D906" s="2" t="s">
        <v>48170</v>
      </c>
      <c r="E906" s="2">
        <v>329</v>
      </c>
      <c r="F906" s="2"/>
      <c r="G906" s="2"/>
      <c r="H906" s="2"/>
      <c r="I906" s="2" t="s">
        <v>4569</v>
      </c>
      <c r="J906" s="2" t="s">
        <v>8948</v>
      </c>
      <c r="K906" s="2">
        <v>162</v>
      </c>
      <c r="L906" s="2" t="s">
        <v>8964</v>
      </c>
      <c r="M906" s="2"/>
      <c r="N906" s="2" t="s">
        <v>42701</v>
      </c>
      <c r="O906" s="2"/>
      <c r="P906" s="2"/>
      <c r="Q906" s="2"/>
      <c r="R906" s="2"/>
      <c r="S906" s="62" t="s">
        <v>8965</v>
      </c>
      <c r="T906" s="7" t="s">
        <v>8950</v>
      </c>
      <c r="U906" s="7" t="s">
        <v>8966</v>
      </c>
      <c r="V906" s="2"/>
      <c r="W906" s="2"/>
      <c r="X906" s="56"/>
      <c r="Y906" s="7" t="s">
        <v>8967</v>
      </c>
      <c r="Z906" s="2"/>
      <c r="AA906" s="2" t="s">
        <v>8954</v>
      </c>
      <c r="AB906" s="2" t="s">
        <v>8955</v>
      </c>
      <c r="AC906" s="6" t="s">
        <v>8962</v>
      </c>
      <c r="AE906" t="str" cm="1">
        <f t="array" ref="AE906">AddGsmComma(D906)</f>
        <v>58/42% POLYESTER/COTTON Y/D CHESS-CROSS DESIGN ,162 GSM</v>
      </c>
    </row>
    <row r="907" spans="1:31" ht="100" customHeight="1" x14ac:dyDescent="0.35">
      <c r="A907" s="4" t="s">
        <v>8768</v>
      </c>
      <c r="B907" s="2" t="s">
        <v>8968</v>
      </c>
      <c r="C907" s="2"/>
      <c r="D907" s="2" t="s">
        <v>48171</v>
      </c>
      <c r="E907" s="2" t="s">
        <v>8969</v>
      </c>
      <c r="F907" s="2"/>
      <c r="G907" s="2"/>
      <c r="H907" s="2"/>
      <c r="I907" s="2" t="s">
        <v>37</v>
      </c>
      <c r="J907" s="2" t="s">
        <v>8970</v>
      </c>
      <c r="K907" s="2">
        <v>172</v>
      </c>
      <c r="L907" s="2" t="s">
        <v>4165</v>
      </c>
      <c r="M907" s="2"/>
      <c r="N907" s="2" t="s">
        <v>42701</v>
      </c>
      <c r="O907" s="2"/>
      <c r="P907" s="2"/>
      <c r="Q907" s="2"/>
      <c r="R907" s="2"/>
      <c r="S907" s="62" t="s">
        <v>8971</v>
      </c>
      <c r="T907" s="7" t="s">
        <v>8972</v>
      </c>
      <c r="U907" s="7" t="s">
        <v>8973</v>
      </c>
      <c r="V907" s="2"/>
      <c r="W907" s="2"/>
      <c r="X907" s="192" t="s">
        <v>8974</v>
      </c>
      <c r="Y907" s="7" t="s">
        <v>8975</v>
      </c>
      <c r="Z907" s="7" t="s">
        <v>8269</v>
      </c>
      <c r="AA907" s="2" t="s">
        <v>8976</v>
      </c>
      <c r="AB907" s="2" t="s">
        <v>8955</v>
      </c>
      <c r="AC907" s="6" t="s">
        <v>8962</v>
      </c>
      <c r="AE907" t="str" cm="1">
        <f t="array" ref="AE907">AddGsmComma(D907)</f>
        <v>100% COTTON(Y/D) CHESS-SINGLE LACOSTE DESIGN ,172 GSM</v>
      </c>
    </row>
    <row r="908" spans="1:31" ht="100" customHeight="1" x14ac:dyDescent="0.35">
      <c r="A908" s="4" t="s">
        <v>8768</v>
      </c>
      <c r="B908" s="2" t="s">
        <v>8977</v>
      </c>
      <c r="C908" s="2"/>
      <c r="D908" s="2" t="s">
        <v>48172</v>
      </c>
      <c r="E908" s="2">
        <v>238</v>
      </c>
      <c r="F908" s="2"/>
      <c r="G908" s="2"/>
      <c r="H908" s="2"/>
      <c r="I908" s="2" t="s">
        <v>4569</v>
      </c>
      <c r="J908" s="2" t="s">
        <v>8970</v>
      </c>
      <c r="K908" s="2">
        <v>126</v>
      </c>
      <c r="L908" s="2" t="s">
        <v>8978</v>
      </c>
      <c r="M908" s="2"/>
      <c r="N908" s="2" t="s">
        <v>42701</v>
      </c>
      <c r="O908" s="2" t="s">
        <v>8979</v>
      </c>
      <c r="P908" s="2" t="s">
        <v>8980</v>
      </c>
      <c r="Q908" s="2"/>
      <c r="R908" s="2"/>
      <c r="S908" s="62" t="s">
        <v>8981</v>
      </c>
      <c r="T908" s="7" t="s">
        <v>8972</v>
      </c>
      <c r="U908" s="7" t="s">
        <v>8982</v>
      </c>
      <c r="V908" s="2"/>
      <c r="W908" s="2"/>
      <c r="X908" s="192" t="s">
        <v>8974</v>
      </c>
      <c r="Y908" s="7" t="s">
        <v>8983</v>
      </c>
      <c r="Z908" s="7" t="s">
        <v>8269</v>
      </c>
      <c r="AA908" s="2" t="s">
        <v>8976</v>
      </c>
      <c r="AB908" s="2" t="s">
        <v>8955</v>
      </c>
      <c r="AC908" s="6" t="s">
        <v>8962</v>
      </c>
      <c r="AE908" t="str" cm="1">
        <f t="array" ref="AE908">AddGsmComma(D908)</f>
        <v>60/40% COTTON/POLYESTER Y/D CHESS-SINGLE LACOSTE DESIGN ,126 GSM</v>
      </c>
    </row>
    <row r="909" spans="1:31" ht="100" customHeight="1" x14ac:dyDescent="0.35">
      <c r="A909" s="4" t="s">
        <v>8768</v>
      </c>
      <c r="B909" s="2" t="s">
        <v>8984</v>
      </c>
      <c r="C909" s="2"/>
      <c r="D909" s="2" t="s">
        <v>48173</v>
      </c>
      <c r="E909" s="2">
        <v>327</v>
      </c>
      <c r="F909" s="2"/>
      <c r="G909" s="2"/>
      <c r="H909" s="2"/>
      <c r="I909" s="2" t="s">
        <v>37</v>
      </c>
      <c r="J909" s="2" t="s">
        <v>6469</v>
      </c>
      <c r="K909" s="2">
        <v>160</v>
      </c>
      <c r="L909" s="2" t="s">
        <v>53</v>
      </c>
      <c r="M909" s="2"/>
      <c r="N909" s="2" t="s">
        <v>42701</v>
      </c>
      <c r="O909" s="2"/>
      <c r="P909" s="2" t="s">
        <v>54</v>
      </c>
      <c r="Q909" s="2"/>
      <c r="R909" s="2"/>
      <c r="S909" s="62" t="s">
        <v>8985</v>
      </c>
      <c r="T909" s="7" t="s">
        <v>6471</v>
      </c>
      <c r="U909" s="7" t="s">
        <v>8986</v>
      </c>
      <c r="V909" s="2"/>
      <c r="W909" s="2"/>
      <c r="X909" s="56"/>
      <c r="Y909" s="7" t="s">
        <v>8987</v>
      </c>
      <c r="Z909" s="2"/>
      <c r="AA909" s="2" t="s">
        <v>6474</v>
      </c>
      <c r="AB909" s="2" t="s">
        <v>6475</v>
      </c>
      <c r="AC909" s="6" t="s">
        <v>49</v>
      </c>
      <c r="AE909" t="str" cm="1">
        <f t="array" ref="AE909">AddGsmComma(D909)</f>
        <v>100% COTTON MULTI EFFECT DESIGN ,160 GSM</v>
      </c>
    </row>
    <row r="910" spans="1:31" ht="100" customHeight="1" x14ac:dyDescent="0.35">
      <c r="A910" s="4" t="s">
        <v>8768</v>
      </c>
      <c r="B910" s="2" t="s">
        <v>8988</v>
      </c>
      <c r="C910" s="2"/>
      <c r="D910" s="2" t="s">
        <v>48174</v>
      </c>
      <c r="E910" s="2">
        <v>889</v>
      </c>
      <c r="F910" s="2" t="s">
        <v>0</v>
      </c>
      <c r="G910" s="2"/>
      <c r="H910" s="2"/>
      <c r="I910" s="2" t="s">
        <v>37</v>
      </c>
      <c r="J910" s="2" t="s">
        <v>8989</v>
      </c>
      <c r="K910" s="2">
        <v>160</v>
      </c>
      <c r="L910" s="2" t="s">
        <v>53</v>
      </c>
      <c r="M910" s="2" t="s">
        <v>450</v>
      </c>
      <c r="N910" s="2" t="s">
        <v>42701</v>
      </c>
      <c r="O910" s="2" t="s">
        <v>8990</v>
      </c>
      <c r="P910" s="2" t="s">
        <v>417</v>
      </c>
      <c r="Q910" s="2"/>
      <c r="R910" s="2"/>
      <c r="S910" s="62" t="s">
        <v>8991</v>
      </c>
      <c r="T910" s="7" t="s">
        <v>8992</v>
      </c>
      <c r="U910" s="7" t="s">
        <v>8993</v>
      </c>
      <c r="V910" s="7" t="s">
        <v>8994</v>
      </c>
      <c r="W910" s="2"/>
      <c r="X910" s="192" t="s">
        <v>8995</v>
      </c>
      <c r="Y910" s="7" t="s">
        <v>8996</v>
      </c>
      <c r="Z910" s="7" t="s">
        <v>8997</v>
      </c>
      <c r="AA910" s="2" t="s">
        <v>8998</v>
      </c>
      <c r="AB910" s="2" t="s">
        <v>7026</v>
      </c>
      <c r="AC910" s="6" t="s">
        <v>7026</v>
      </c>
      <c r="AE910" t="str" cm="1">
        <f t="array" ref="AE910">AddGsmComma(D910)</f>
        <v>100% COTTON VERTICAL DOUBLE LACOSTE SINGLE JERSEY STRIPE ,160 GSM</v>
      </c>
    </row>
    <row r="911" spans="1:31" ht="100" customHeight="1" x14ac:dyDescent="0.35">
      <c r="A911" s="4" t="s">
        <v>8768</v>
      </c>
      <c r="B911" s="2" t="s">
        <v>8999</v>
      </c>
      <c r="C911" s="2"/>
      <c r="D911" s="2" t="s">
        <v>48175</v>
      </c>
      <c r="E911" s="2">
        <v>895</v>
      </c>
      <c r="F911" s="2" t="s">
        <v>0</v>
      </c>
      <c r="G911" s="2"/>
      <c r="H911" s="2"/>
      <c r="I911" s="2" t="s">
        <v>4569</v>
      </c>
      <c r="J911" s="2" t="s">
        <v>8989</v>
      </c>
      <c r="K911" s="2">
        <v>166</v>
      </c>
      <c r="L911" s="2" t="s">
        <v>475</v>
      </c>
      <c r="M911" s="2" t="s">
        <v>7017</v>
      </c>
      <c r="N911" s="2" t="s">
        <v>42701</v>
      </c>
      <c r="O911" s="2" t="s">
        <v>9000</v>
      </c>
      <c r="P911" s="2" t="s">
        <v>9001</v>
      </c>
      <c r="Q911" s="2"/>
      <c r="R911" s="2"/>
      <c r="S911" s="62" t="s">
        <v>9002</v>
      </c>
      <c r="T911" s="7" t="s">
        <v>8992</v>
      </c>
      <c r="U911" s="7" t="s">
        <v>9003</v>
      </c>
      <c r="V911" s="7" t="s">
        <v>8994</v>
      </c>
      <c r="W911" s="2"/>
      <c r="X911" s="192" t="s">
        <v>8995</v>
      </c>
      <c r="Y911" s="7" t="s">
        <v>9004</v>
      </c>
      <c r="Z911" s="7" t="s">
        <v>9005</v>
      </c>
      <c r="AA911" s="2" t="s">
        <v>9006</v>
      </c>
      <c r="AB911" s="2" t="s">
        <v>9007</v>
      </c>
      <c r="AC911" s="6" t="s">
        <v>9008</v>
      </c>
      <c r="AE911" t="str" cm="1">
        <f t="array" ref="AE911">AddGsmComma(D911)</f>
        <v>50/50% COTTON/POLYESTER VERTICAL DOUBLE LACOSTE SINGLE JERSEY STRIPE ,166 GSM</v>
      </c>
    </row>
    <row r="912" spans="1:31" ht="100" customHeight="1" x14ac:dyDescent="0.35">
      <c r="A912" s="4" t="s">
        <v>8768</v>
      </c>
      <c r="B912" s="2" t="s">
        <v>9009</v>
      </c>
      <c r="C912" s="2"/>
      <c r="D912" s="2" t="s">
        <v>48176</v>
      </c>
      <c r="E912" s="2">
        <v>856</v>
      </c>
      <c r="F912" s="2" t="s">
        <v>0</v>
      </c>
      <c r="G912" s="2"/>
      <c r="H912" s="2"/>
      <c r="I912" s="2" t="s">
        <v>4569</v>
      </c>
      <c r="J912" s="2" t="s">
        <v>9010</v>
      </c>
      <c r="K912" s="2">
        <v>190</v>
      </c>
      <c r="L912" s="2" t="s">
        <v>748</v>
      </c>
      <c r="M912" s="2" t="s">
        <v>1039</v>
      </c>
      <c r="N912" s="2" t="s">
        <v>42701</v>
      </c>
      <c r="O912" s="2" t="s">
        <v>9011</v>
      </c>
      <c r="P912" s="2" t="s">
        <v>9012</v>
      </c>
      <c r="Q912" s="2"/>
      <c r="R912" s="2"/>
      <c r="S912" s="62" t="s">
        <v>9013</v>
      </c>
      <c r="T912" s="7" t="s">
        <v>9014</v>
      </c>
      <c r="U912" s="7" t="s">
        <v>9015</v>
      </c>
      <c r="V912" s="7" t="s">
        <v>9016</v>
      </c>
      <c r="W912" s="2"/>
      <c r="X912" s="192" t="s">
        <v>9017</v>
      </c>
      <c r="Y912" s="7" t="s">
        <v>9018</v>
      </c>
      <c r="Z912" s="7" t="s">
        <v>9019</v>
      </c>
      <c r="AA912" s="2" t="s">
        <v>9020</v>
      </c>
      <c r="AB912" s="2" t="s">
        <v>7026</v>
      </c>
      <c r="AC912" s="6" t="s">
        <v>49</v>
      </c>
      <c r="AE912" t="str" cm="1">
        <f t="array" ref="AE912">AddGsmComma(D912)</f>
        <v>95/5% COTTON/ELASTANE MULTI COLOR VERTICAL PIN STRIPE ,190 GSM</v>
      </c>
    </row>
    <row r="913" spans="1:31" ht="100" customHeight="1" x14ac:dyDescent="0.35">
      <c r="A913" s="4" t="s">
        <v>8768</v>
      </c>
      <c r="B913" s="2" t="s">
        <v>9021</v>
      </c>
      <c r="C913" s="2"/>
      <c r="D913" s="2" t="s">
        <v>48177</v>
      </c>
      <c r="E913" s="2">
        <v>876</v>
      </c>
      <c r="F913" s="2" t="s">
        <v>0</v>
      </c>
      <c r="G913" s="2"/>
      <c r="H913" s="2"/>
      <c r="I913" s="2" t="s">
        <v>4569</v>
      </c>
      <c r="J913" s="2" t="s">
        <v>9022</v>
      </c>
      <c r="K913" s="2">
        <v>190</v>
      </c>
      <c r="L913" s="2" t="s">
        <v>748</v>
      </c>
      <c r="M913" s="2" t="s">
        <v>450</v>
      </c>
      <c r="N913" s="2" t="s">
        <v>42701</v>
      </c>
      <c r="O913" s="2" t="s">
        <v>9011</v>
      </c>
      <c r="P913" s="2" t="s">
        <v>9012</v>
      </c>
      <c r="Q913" s="2"/>
      <c r="R913" s="2"/>
      <c r="S913" s="62" t="s">
        <v>9023</v>
      </c>
      <c r="T913" s="2"/>
      <c r="U913" s="7" t="s">
        <v>9024</v>
      </c>
      <c r="V913" s="7" t="s">
        <v>7021</v>
      </c>
      <c r="W913" s="2"/>
      <c r="X913" s="192" t="s">
        <v>7022</v>
      </c>
      <c r="Y913" s="7" t="s">
        <v>9025</v>
      </c>
      <c r="Z913" s="7" t="s">
        <v>9026</v>
      </c>
      <c r="AA913" s="2" t="s">
        <v>9027</v>
      </c>
      <c r="AB913" s="2" t="s">
        <v>7026</v>
      </c>
      <c r="AC913" s="6" t="s">
        <v>49</v>
      </c>
      <c r="AE913" t="str" cm="1">
        <f t="array" ref="AE913">AddGsmComma(D913)</f>
        <v>95/5% COTTON/ELASTANE STRETCH MULTICOLOR VERTICAL STRIPE ,190 GSM</v>
      </c>
    </row>
    <row r="914" spans="1:31" ht="100" customHeight="1" x14ac:dyDescent="0.35">
      <c r="A914" s="50" t="s">
        <v>8768</v>
      </c>
      <c r="B914" s="36" t="s">
        <v>9028</v>
      </c>
      <c r="C914" s="36"/>
      <c r="D914" s="36" t="s">
        <v>48178</v>
      </c>
      <c r="E914" s="36">
        <v>1075</v>
      </c>
      <c r="F914" s="36" t="s">
        <v>0</v>
      </c>
      <c r="G914" s="36"/>
      <c r="H914" s="36"/>
      <c r="I914" s="36" t="s">
        <v>4569</v>
      </c>
      <c r="J914" s="36" t="s">
        <v>9029</v>
      </c>
      <c r="K914" s="36">
        <v>115</v>
      </c>
      <c r="L914" s="36" t="s">
        <v>7029</v>
      </c>
      <c r="M914" s="36" t="s">
        <v>111</v>
      </c>
      <c r="N914" s="36" t="s">
        <v>42701</v>
      </c>
      <c r="O914" s="36" t="s">
        <v>9030</v>
      </c>
      <c r="P914" s="36" t="s">
        <v>9031</v>
      </c>
      <c r="Q914" s="2"/>
      <c r="R914" s="2"/>
      <c r="S914" s="62" t="s">
        <v>9032</v>
      </c>
      <c r="T914" s="51" t="s">
        <v>5954</v>
      </c>
      <c r="U914" s="51" t="s">
        <v>9033</v>
      </c>
      <c r="V914" s="51" t="s">
        <v>5956</v>
      </c>
      <c r="W914" s="2"/>
      <c r="X914" s="194" t="s">
        <v>5957</v>
      </c>
      <c r="Y914" s="51" t="s">
        <v>9034</v>
      </c>
      <c r="Z914" s="51" t="s">
        <v>9035</v>
      </c>
      <c r="AA914" s="2" t="s">
        <v>9036</v>
      </c>
      <c r="AB914" s="36" t="s">
        <v>4265</v>
      </c>
      <c r="AC914" s="21" t="s">
        <v>49</v>
      </c>
      <c r="AE914" t="str" cm="1">
        <f t="array" ref="AE914">AddGsmComma(D914)</f>
        <v>65/35% COTTON/POLYESTER(FILAMENT) VERTICAL PIN STRIPE SINGLE JERSEY ,115 GSM</v>
      </c>
    </row>
    <row r="915" spans="1:31" ht="100" customHeight="1" x14ac:dyDescent="0.35">
      <c r="A915" s="50" t="s">
        <v>8768</v>
      </c>
      <c r="B915" s="2" t="s">
        <v>9037</v>
      </c>
      <c r="C915" s="2"/>
      <c r="D915" s="2" t="s">
        <v>45113</v>
      </c>
      <c r="E915" s="2" t="s">
        <v>45114</v>
      </c>
      <c r="F915" s="2" t="s">
        <v>557</v>
      </c>
      <c r="G915" s="2"/>
      <c r="H915" s="2"/>
      <c r="I915" s="2" t="s">
        <v>3063</v>
      </c>
      <c r="J915" s="2" t="s">
        <v>9038</v>
      </c>
      <c r="K915" s="2">
        <v>165</v>
      </c>
      <c r="L915" s="2" t="s">
        <v>9039</v>
      </c>
      <c r="M915" s="2" t="s">
        <v>415</v>
      </c>
      <c r="N915" s="2" t="s">
        <v>42709</v>
      </c>
      <c r="O915" s="2" t="s">
        <v>45115</v>
      </c>
      <c r="P915" s="2" t="s">
        <v>45116</v>
      </c>
      <c r="S915" s="62" t="s">
        <v>9040</v>
      </c>
      <c r="T915" s="7" t="s">
        <v>9041</v>
      </c>
      <c r="U915" s="7" t="s">
        <v>9042</v>
      </c>
      <c r="V915" s="7" t="s">
        <v>9043</v>
      </c>
      <c r="W915" s="7" t="s">
        <v>9044</v>
      </c>
      <c r="X915" s="192" t="s">
        <v>9045</v>
      </c>
      <c r="Y915" s="7" t="s">
        <v>9046</v>
      </c>
      <c r="Z915" s="7" t="s">
        <v>9047</v>
      </c>
      <c r="AA915" s="1" t="s">
        <v>9048</v>
      </c>
      <c r="AB915" s="2" t="s">
        <v>3251</v>
      </c>
      <c r="AC915" s="2" t="s">
        <v>3236</v>
      </c>
      <c r="AD915" s="2"/>
      <c r="AE915" t="str" cm="1">
        <f t="array" ref="AE915">AddGsmComma(D915)</f>
        <v>66/27/7% COTTON(BCI)/POLYESTER/ELASTANE VERTICAL STRIPE CREPE SEERSUCKER 165</v>
      </c>
    </row>
    <row r="916" spans="1:31" ht="100" customHeight="1" x14ac:dyDescent="0.35">
      <c r="A916" s="12" t="s">
        <v>8768</v>
      </c>
      <c r="B916" s="13" t="s">
        <v>9049</v>
      </c>
      <c r="C916" s="13"/>
      <c r="D916" s="13" t="s">
        <v>48179</v>
      </c>
      <c r="E916" s="13" t="s">
        <v>9050</v>
      </c>
      <c r="F916" s="13"/>
      <c r="G916" s="13"/>
      <c r="H916" s="13"/>
      <c r="I916" s="13" t="s">
        <v>4569</v>
      </c>
      <c r="J916" s="13" t="s">
        <v>9051</v>
      </c>
      <c r="K916" s="13">
        <v>245</v>
      </c>
      <c r="L916" s="13" t="s">
        <v>5605</v>
      </c>
      <c r="M916" s="13" t="s">
        <v>80</v>
      </c>
      <c r="N916" s="13" t="s">
        <v>42761</v>
      </c>
      <c r="O916" s="13" t="s">
        <v>45117</v>
      </c>
      <c r="P916" s="13" t="s">
        <v>45118</v>
      </c>
      <c r="Q916" s="2"/>
      <c r="R916" s="2"/>
      <c r="S916" s="62" t="s">
        <v>9052</v>
      </c>
      <c r="T916" s="14"/>
      <c r="U916" s="14" t="s">
        <v>9053</v>
      </c>
      <c r="V916" s="14"/>
      <c r="W916" s="7" t="s">
        <v>9054</v>
      </c>
      <c r="X916" s="196"/>
      <c r="Y916" s="14" t="s">
        <v>9055</v>
      </c>
      <c r="Z916" s="14" t="s">
        <v>9056</v>
      </c>
      <c r="AA916" s="2" t="s">
        <v>9057</v>
      </c>
      <c r="AB916" s="13" t="s">
        <v>3251</v>
      </c>
      <c r="AC916" s="23" t="s">
        <v>9058</v>
      </c>
      <c r="AE916" t="str" cm="1">
        <f t="array" ref="AE916">AddGsmComma(D916)</f>
        <v>95/5% COTTON(BCI)/ELASTANE VERTICAL CREPE LOOK STRIPE JERSEY ,245 GSM</v>
      </c>
    </row>
    <row r="917" spans="1:31" ht="100" customHeight="1" x14ac:dyDescent="0.35">
      <c r="A917" s="4" t="s">
        <v>8768</v>
      </c>
      <c r="B917" s="2" t="s">
        <v>9059</v>
      </c>
      <c r="C917" s="2"/>
      <c r="D917" s="2" t="s">
        <v>48180</v>
      </c>
      <c r="E917" s="2" t="s">
        <v>9060</v>
      </c>
      <c r="F917" s="2" t="s">
        <v>952</v>
      </c>
      <c r="G917" s="2"/>
      <c r="H917" s="2"/>
      <c r="I917" s="2" t="s">
        <v>4569</v>
      </c>
      <c r="J917" s="2" t="s">
        <v>9061</v>
      </c>
      <c r="K917" s="2">
        <v>300</v>
      </c>
      <c r="L917" s="2" t="s">
        <v>9062</v>
      </c>
      <c r="M917" s="2" t="s">
        <v>9063</v>
      </c>
      <c r="N917" s="2" t="s">
        <v>42701</v>
      </c>
      <c r="O917" s="2" t="s">
        <v>45119</v>
      </c>
      <c r="P917" s="2" t="s">
        <v>45120</v>
      </c>
      <c r="Q917" s="2"/>
      <c r="R917" s="2"/>
      <c r="S917" s="62" t="s">
        <v>9064</v>
      </c>
      <c r="T917" s="7"/>
      <c r="U917" s="7" t="s">
        <v>9065</v>
      </c>
      <c r="V917" s="7"/>
      <c r="W917" s="189"/>
      <c r="X917" s="192" t="s">
        <v>9066</v>
      </c>
      <c r="Y917" s="7" t="s">
        <v>9067</v>
      </c>
      <c r="Z917" s="7" t="s">
        <v>9068</v>
      </c>
      <c r="AA917" s="2" t="s">
        <v>9069</v>
      </c>
      <c r="AB917" s="2" t="s">
        <v>3251</v>
      </c>
      <c r="AC917" s="6" t="s">
        <v>2172</v>
      </c>
      <c r="AE917" t="str" cm="1">
        <f t="array" ref="AE917">AddGsmComma(D917)</f>
        <v>57/38/5% VISCOSE/POLYESTER/ELASTANE DESIGN VERTICAL STRIPE SJ ,300 GSM</v>
      </c>
    </row>
    <row r="918" spans="1:31" ht="100" customHeight="1" x14ac:dyDescent="0.35">
      <c r="A918" s="4" t="s">
        <v>8768</v>
      </c>
      <c r="B918" s="2" t="s">
        <v>9070</v>
      </c>
      <c r="C918" s="2"/>
      <c r="D918" s="2" t="s">
        <v>48181</v>
      </c>
      <c r="E918" s="2">
        <v>1991</v>
      </c>
      <c r="F918" s="2" t="s">
        <v>1549</v>
      </c>
      <c r="G918" s="2"/>
      <c r="H918" s="2"/>
      <c r="I918" s="2" t="s">
        <v>3063</v>
      </c>
      <c r="J918" s="2" t="s">
        <v>9071</v>
      </c>
      <c r="K918" s="2">
        <v>270</v>
      </c>
      <c r="L918" s="2" t="s">
        <v>9072</v>
      </c>
      <c r="M918" s="2" t="s">
        <v>9073</v>
      </c>
      <c r="N918" s="2" t="s">
        <v>42701</v>
      </c>
      <c r="O918" s="2" t="s">
        <v>9074</v>
      </c>
      <c r="P918" s="2" t="s">
        <v>9075</v>
      </c>
      <c r="Q918" s="2"/>
      <c r="R918" s="2"/>
      <c r="S918" s="62" t="s">
        <v>9076</v>
      </c>
      <c r="T918" s="7" t="s">
        <v>9077</v>
      </c>
      <c r="U918" s="7" t="s">
        <v>9078</v>
      </c>
      <c r="V918" s="7"/>
      <c r="W918" s="2"/>
      <c r="X918" s="192" t="s">
        <v>9079</v>
      </c>
      <c r="Y918" s="7" t="s">
        <v>9080</v>
      </c>
      <c r="Z918" s="7" t="s">
        <v>9081</v>
      </c>
      <c r="AA918" s="2" t="s">
        <v>9082</v>
      </c>
      <c r="AB918" s="2" t="s">
        <v>9083</v>
      </c>
      <c r="AC918" s="6" t="s">
        <v>3709</v>
      </c>
      <c r="AE918" t="str" cm="1">
        <f t="array" ref="AE918">AddGsmComma(D918)</f>
        <v>76/23/1% COTTON/POLYESTER/ELASTANE DESIGN VERTICAL STRIPE SINGLE JERSEY ,270 GSM</v>
      </c>
    </row>
    <row r="919" spans="1:31" ht="100" customHeight="1" x14ac:dyDescent="0.35">
      <c r="A919" s="4" t="s">
        <v>8768</v>
      </c>
      <c r="B919" s="2" t="s">
        <v>9084</v>
      </c>
      <c r="C919" s="2"/>
      <c r="D919" s="2" t="s">
        <v>48182</v>
      </c>
      <c r="E919" s="2">
        <v>1983</v>
      </c>
      <c r="F919" s="2" t="s">
        <v>1549</v>
      </c>
      <c r="G919" s="2"/>
      <c r="H919" s="2"/>
      <c r="I919" s="2" t="s">
        <v>3063</v>
      </c>
      <c r="J919" s="2" t="s">
        <v>9071</v>
      </c>
      <c r="K919" s="2">
        <v>220</v>
      </c>
      <c r="L919" s="2" t="s">
        <v>9085</v>
      </c>
      <c r="M919" s="2" t="s">
        <v>7335</v>
      </c>
      <c r="N919" s="2" t="s">
        <v>42701</v>
      </c>
      <c r="O919" s="2" t="s">
        <v>9086</v>
      </c>
      <c r="P919" s="2" t="s">
        <v>9087</v>
      </c>
      <c r="Q919" s="2"/>
      <c r="R919" s="2"/>
      <c r="S919" s="62" t="s">
        <v>9088</v>
      </c>
      <c r="T919" s="7" t="s">
        <v>9089</v>
      </c>
      <c r="U919" s="7" t="s">
        <v>9090</v>
      </c>
      <c r="V919" s="7"/>
      <c r="W919" s="2"/>
      <c r="X919" s="192" t="s">
        <v>9091</v>
      </c>
      <c r="Y919" s="7" t="s">
        <v>9080</v>
      </c>
      <c r="Z919" s="7" t="s">
        <v>9092</v>
      </c>
      <c r="AA919" s="2" t="s">
        <v>9082</v>
      </c>
      <c r="AB919" s="2" t="s">
        <v>9083</v>
      </c>
      <c r="AC919" s="6" t="s">
        <v>546</v>
      </c>
      <c r="AE919" t="str" cm="1">
        <f t="array" ref="AE919">AddGsmComma(D919)</f>
        <v>89/19/1% COTTON/POLYESTER/ELASTANE DESIGN VERTICAL STRIPE SINGLE JERSEY ,220 GSM</v>
      </c>
    </row>
    <row r="920" spans="1:31" ht="100" customHeight="1" x14ac:dyDescent="0.35">
      <c r="A920" s="4" t="s">
        <v>8768</v>
      </c>
      <c r="B920" s="2" t="s">
        <v>9093</v>
      </c>
      <c r="C920" s="2"/>
      <c r="D920" s="2" t="s">
        <v>48183</v>
      </c>
      <c r="E920" s="2">
        <v>691</v>
      </c>
      <c r="F920" s="2" t="s">
        <v>0</v>
      </c>
      <c r="G920" s="2"/>
      <c r="H920" s="2"/>
      <c r="I920" s="2" t="s">
        <v>4569</v>
      </c>
      <c r="J920" s="2" t="s">
        <v>9071</v>
      </c>
      <c r="K920" s="2">
        <v>200</v>
      </c>
      <c r="L920" s="2" t="s">
        <v>9094</v>
      </c>
      <c r="M920" s="2" t="s">
        <v>2012</v>
      </c>
      <c r="N920" s="2" t="s">
        <v>42702</v>
      </c>
      <c r="O920" s="2" t="s">
        <v>9095</v>
      </c>
      <c r="P920" s="2"/>
      <c r="Q920" s="2"/>
      <c r="R920" s="2"/>
      <c r="S920" s="62" t="s">
        <v>9096</v>
      </c>
      <c r="T920" s="7" t="s">
        <v>9097</v>
      </c>
      <c r="U920" s="7" t="s">
        <v>9098</v>
      </c>
      <c r="V920" s="7" t="s">
        <v>9099</v>
      </c>
      <c r="W920" s="7" t="s">
        <v>9100</v>
      </c>
      <c r="X920" s="192" t="s">
        <v>9101</v>
      </c>
      <c r="Y920" s="7" t="s">
        <v>9102</v>
      </c>
      <c r="Z920" s="7" t="s">
        <v>9103</v>
      </c>
      <c r="AA920" s="2" t="s">
        <v>9082</v>
      </c>
      <c r="AB920" s="2" t="s">
        <v>9083</v>
      </c>
      <c r="AC920" s="6" t="s">
        <v>9104</v>
      </c>
      <c r="AD920" s="71" t="s">
        <v>9105</v>
      </c>
      <c r="AE920" t="str" cm="1">
        <f t="array" ref="AE920">AddGsmComma(D920)</f>
        <v>70/29/1% COTTON/POLYESTER/ELASTANE DESIGN VERTICAL STRIPE SINGLE JERSEY ,200 GSM</v>
      </c>
    </row>
    <row r="921" spans="1:31" ht="100" customHeight="1" x14ac:dyDescent="0.35">
      <c r="A921" s="4" t="s">
        <v>8768</v>
      </c>
      <c r="B921" s="2" t="s">
        <v>9106</v>
      </c>
      <c r="C921" s="2"/>
      <c r="D921" s="2" t="s">
        <v>48184</v>
      </c>
      <c r="E921" s="2"/>
      <c r="F921" s="2"/>
      <c r="G921" s="2"/>
      <c r="H921" s="2"/>
      <c r="I921" s="2" t="s">
        <v>4569</v>
      </c>
      <c r="J921" s="2" t="s">
        <v>9071</v>
      </c>
      <c r="K921" s="2">
        <v>235</v>
      </c>
      <c r="L921" s="2" t="s">
        <v>9094</v>
      </c>
      <c r="M921" s="2" t="s">
        <v>9073</v>
      </c>
      <c r="N921" s="2" t="s">
        <v>42701</v>
      </c>
      <c r="O921" s="2"/>
      <c r="P921" s="2"/>
      <c r="Q921" s="2"/>
      <c r="R921" s="2"/>
      <c r="S921" s="62" t="s">
        <v>9107</v>
      </c>
      <c r="T921" s="2"/>
      <c r="U921" s="7" t="s">
        <v>9108</v>
      </c>
      <c r="V921" s="2"/>
      <c r="W921" s="2"/>
      <c r="X921" s="56"/>
      <c r="Y921" s="2"/>
      <c r="Z921" s="7" t="s">
        <v>9109</v>
      </c>
      <c r="AA921" s="2" t="s">
        <v>9082</v>
      </c>
      <c r="AB921" s="2" t="s">
        <v>9083</v>
      </c>
      <c r="AC921" s="6" t="s">
        <v>9104</v>
      </c>
      <c r="AE921" t="str" cm="1">
        <f t="array" ref="AE921">AddGsmComma(D921)</f>
        <v>70/29/1% COTTON/POLYESTER/ELASTANE DESIGN VERTICAL STRIPE SINGLE JERSEY ,235 GSM</v>
      </c>
    </row>
    <row r="922" spans="1:31" ht="100" customHeight="1" x14ac:dyDescent="0.35">
      <c r="A922" s="4" t="s">
        <v>8768</v>
      </c>
      <c r="B922" s="2" t="s">
        <v>9110</v>
      </c>
      <c r="C922" s="2"/>
      <c r="D922" s="2" t="s">
        <v>48184</v>
      </c>
      <c r="E922" s="2" t="s">
        <v>9111</v>
      </c>
      <c r="F922" s="2"/>
      <c r="G922" s="2"/>
      <c r="H922" s="2"/>
      <c r="I922" s="2" t="s">
        <v>4569</v>
      </c>
      <c r="J922" s="2" t="s">
        <v>9071</v>
      </c>
      <c r="K922" s="2">
        <v>235</v>
      </c>
      <c r="L922" s="2" t="s">
        <v>9094</v>
      </c>
      <c r="M922" s="2" t="s">
        <v>9073</v>
      </c>
      <c r="N922" s="2" t="s">
        <v>42701</v>
      </c>
      <c r="O922" s="2" t="s">
        <v>9112</v>
      </c>
      <c r="P922" s="2"/>
      <c r="Q922" s="2"/>
      <c r="R922" s="2"/>
      <c r="S922" s="62" t="s">
        <v>9113</v>
      </c>
      <c r="T922" s="2"/>
      <c r="U922" s="7" t="s">
        <v>9114</v>
      </c>
      <c r="V922" s="2"/>
      <c r="W922" s="2"/>
      <c r="X922" s="192" t="s">
        <v>9115</v>
      </c>
      <c r="Y922" s="7" t="s">
        <v>9116</v>
      </c>
      <c r="Z922" s="7" t="s">
        <v>9117</v>
      </c>
      <c r="AA922" s="2" t="s">
        <v>9082</v>
      </c>
      <c r="AB922" s="2" t="s">
        <v>9083</v>
      </c>
      <c r="AC922" s="6" t="s">
        <v>9104</v>
      </c>
      <c r="AE922" t="str" cm="1">
        <f t="array" ref="AE922">AddGsmComma(D922)</f>
        <v>70/29/1% COTTON/POLYESTER/ELASTANE DESIGN VERTICAL STRIPE SINGLE JERSEY ,235 GSM</v>
      </c>
    </row>
    <row r="923" spans="1:31" ht="100" customHeight="1" x14ac:dyDescent="0.35">
      <c r="A923" s="4" t="s">
        <v>8768</v>
      </c>
      <c r="B923" s="2" t="s">
        <v>9118</v>
      </c>
      <c r="C923" s="2"/>
      <c r="D923" s="2" t="s">
        <v>48185</v>
      </c>
      <c r="E923" s="2" t="s">
        <v>9111</v>
      </c>
      <c r="F923" s="2"/>
      <c r="G923" s="2"/>
      <c r="H923" s="2"/>
      <c r="I923" s="2" t="s">
        <v>4569</v>
      </c>
      <c r="J923" s="2" t="s">
        <v>9071</v>
      </c>
      <c r="K923" s="2">
        <v>234</v>
      </c>
      <c r="L923" s="2" t="s">
        <v>9094</v>
      </c>
      <c r="M923" s="2" t="s">
        <v>9073</v>
      </c>
      <c r="N923" s="2" t="s">
        <v>42701</v>
      </c>
      <c r="O923" s="2" t="s">
        <v>9112</v>
      </c>
      <c r="P923" s="2"/>
      <c r="Q923" s="2"/>
      <c r="R923" s="2"/>
      <c r="S923" s="62" t="s">
        <v>9119</v>
      </c>
      <c r="T923" s="7" t="s">
        <v>9120</v>
      </c>
      <c r="U923" s="7" t="s">
        <v>9121</v>
      </c>
      <c r="V923" s="2"/>
      <c r="W923" s="2"/>
      <c r="X923" s="192" t="s">
        <v>9115</v>
      </c>
      <c r="Y923" s="7" t="s">
        <v>9116</v>
      </c>
      <c r="Z923" s="7" t="s">
        <v>9122</v>
      </c>
      <c r="AA923" s="2" t="s">
        <v>9082</v>
      </c>
      <c r="AB923" s="2" t="s">
        <v>9083</v>
      </c>
      <c r="AC923" s="6" t="s">
        <v>9104</v>
      </c>
      <c r="AE923" t="str" cm="1">
        <f t="array" ref="AE923">AddGsmComma(D923)</f>
        <v>70/29/1% COTTON/POLYESTER/ELASTANE DESIGN VERTICAL STRIPE SINGLE JERSEY ,234 GSM</v>
      </c>
    </row>
    <row r="924" spans="1:31" ht="100" customHeight="1" x14ac:dyDescent="0.35">
      <c r="A924" s="4" t="s">
        <v>8768</v>
      </c>
      <c r="B924" s="2" t="s">
        <v>9123</v>
      </c>
      <c r="C924" s="2"/>
      <c r="D924" s="2" t="s">
        <v>48186</v>
      </c>
      <c r="E924" s="2" t="s">
        <v>9124</v>
      </c>
      <c r="F924" s="2" t="s">
        <v>9125</v>
      </c>
      <c r="G924" s="2"/>
      <c r="H924" s="2"/>
      <c r="I924" s="2" t="s">
        <v>4569</v>
      </c>
      <c r="J924" s="2" t="s">
        <v>9071</v>
      </c>
      <c r="K924" s="2">
        <v>300</v>
      </c>
      <c r="L924" s="2" t="s">
        <v>9062</v>
      </c>
      <c r="M924" s="2" t="s">
        <v>7335</v>
      </c>
      <c r="N924" s="2" t="s">
        <v>42702</v>
      </c>
      <c r="O924" s="2" t="s">
        <v>9126</v>
      </c>
      <c r="P924" s="2" t="s">
        <v>9127</v>
      </c>
      <c r="Q924" s="2"/>
      <c r="R924" s="2"/>
      <c r="S924" s="62" t="s">
        <v>9128</v>
      </c>
      <c r="T924" s="7"/>
      <c r="U924" s="7" t="s">
        <v>9129</v>
      </c>
      <c r="V924" s="2"/>
      <c r="W924" s="7" t="s">
        <v>9130</v>
      </c>
      <c r="X924" s="192" t="s">
        <v>9066</v>
      </c>
      <c r="Y924" s="7" t="s">
        <v>9131</v>
      </c>
      <c r="Z924" s="7" t="s">
        <v>9132</v>
      </c>
      <c r="AA924" s="2" t="s">
        <v>9069</v>
      </c>
      <c r="AB924" s="2" t="s">
        <v>3251</v>
      </c>
      <c r="AC924" s="6" t="s">
        <v>9133</v>
      </c>
      <c r="AE924" t="str" cm="1">
        <f t="array" ref="AE924">AddGsmComma(D924)</f>
        <v>57/38/5% VISCOSE/POLYESTER/ELASTANE DESIGN VERTICAL STRIPE SINGLE JERSEY ,300 GSM</v>
      </c>
    </row>
    <row r="925" spans="1:31" ht="100" customHeight="1" x14ac:dyDescent="0.35">
      <c r="A925" s="4" t="s">
        <v>8768</v>
      </c>
      <c r="B925" s="2" t="s">
        <v>9134</v>
      </c>
      <c r="C925" s="2"/>
      <c r="D925" s="2" t="s">
        <v>48187</v>
      </c>
      <c r="E925" s="2">
        <v>659</v>
      </c>
      <c r="F925" s="2"/>
      <c r="G925" s="2"/>
      <c r="H925" s="2"/>
      <c r="I925" s="2" t="s">
        <v>37</v>
      </c>
      <c r="J925" s="2" t="s">
        <v>9135</v>
      </c>
      <c r="K925" s="2">
        <v>168</v>
      </c>
      <c r="L925" s="2" t="s">
        <v>4165</v>
      </c>
      <c r="M925" s="2" t="s">
        <v>193</v>
      </c>
      <c r="N925" s="2" t="s">
        <v>42701</v>
      </c>
      <c r="O925" s="2" t="s">
        <v>5395</v>
      </c>
      <c r="P925" s="2" t="s">
        <v>54</v>
      </c>
      <c r="Q925" s="2"/>
      <c r="R925" s="2"/>
      <c r="S925" s="62" t="s">
        <v>9136</v>
      </c>
      <c r="T925" s="7" t="s">
        <v>9137</v>
      </c>
      <c r="U925" s="7" t="s">
        <v>9138</v>
      </c>
      <c r="V925" s="2"/>
      <c r="W925" s="2"/>
      <c r="X925" s="192" t="s">
        <v>45121</v>
      </c>
      <c r="Y925" s="7" t="s">
        <v>9139</v>
      </c>
      <c r="Z925" s="7" t="s">
        <v>45122</v>
      </c>
      <c r="AA925" s="2" t="s">
        <v>9140</v>
      </c>
      <c r="AB925" s="2" t="s">
        <v>9141</v>
      </c>
      <c r="AC925" s="6" t="s">
        <v>4723</v>
      </c>
      <c r="AE925" t="str" cm="1">
        <f t="array" ref="AE925">AddGsmComma(D925)</f>
        <v>100% COTTON(Y/D) CHECK DOUBLE LACOSTE 34C 24 N ,168 GSM</v>
      </c>
    </row>
    <row r="926" spans="1:31" ht="100" customHeight="1" x14ac:dyDescent="0.35">
      <c r="A926" s="4" t="s">
        <v>8768</v>
      </c>
      <c r="B926" s="2" t="s">
        <v>9142</v>
      </c>
      <c r="C926" s="2"/>
      <c r="D926" s="2" t="s">
        <v>48188</v>
      </c>
      <c r="E926" s="2">
        <v>658</v>
      </c>
      <c r="F926" s="2"/>
      <c r="G926" s="2"/>
      <c r="H926" s="2"/>
      <c r="I926" s="2" t="s">
        <v>4569</v>
      </c>
      <c r="J926" s="2" t="s">
        <v>9135</v>
      </c>
      <c r="K926" s="2">
        <v>114</v>
      </c>
      <c r="L926" s="2" t="s">
        <v>7016</v>
      </c>
      <c r="M926" s="2" t="s">
        <v>501</v>
      </c>
      <c r="N926" s="2" t="s">
        <v>42701</v>
      </c>
      <c r="O926" s="2"/>
      <c r="P926" s="2"/>
      <c r="Q926" s="2"/>
      <c r="R926" s="2"/>
      <c r="S926" s="62" t="s">
        <v>9143</v>
      </c>
      <c r="T926" s="7" t="s">
        <v>9137</v>
      </c>
      <c r="U926" s="7" t="s">
        <v>9144</v>
      </c>
      <c r="V926" s="2"/>
      <c r="W926" s="2"/>
      <c r="X926" s="192" t="s">
        <v>45121</v>
      </c>
      <c r="Y926" s="7" t="s">
        <v>9145</v>
      </c>
      <c r="Z926" s="7" t="s">
        <v>45122</v>
      </c>
      <c r="AA926" s="2" t="s">
        <v>9140</v>
      </c>
      <c r="AB926" s="2" t="s">
        <v>9141</v>
      </c>
      <c r="AC926" s="6" t="s">
        <v>4723</v>
      </c>
      <c r="AE926" t="str" cm="1">
        <f t="array" ref="AE926">AddGsmComma(D926)</f>
        <v>COTTON/POLYESTER CHECK DOUBLE LACOSTE 34C 24 N ,114 GSM</v>
      </c>
    </row>
    <row r="927" spans="1:31" ht="100" customHeight="1" x14ac:dyDescent="0.35">
      <c r="A927" s="4" t="s">
        <v>8768</v>
      </c>
      <c r="B927" s="2" t="s">
        <v>9146</v>
      </c>
      <c r="C927" s="2"/>
      <c r="D927" s="2" t="s">
        <v>48189</v>
      </c>
      <c r="E927" s="2">
        <v>661</v>
      </c>
      <c r="F927" s="2"/>
      <c r="G927" s="2"/>
      <c r="H927" s="2"/>
      <c r="I927" s="2" t="s">
        <v>37</v>
      </c>
      <c r="J927" s="2" t="s">
        <v>9135</v>
      </c>
      <c r="K927" s="2">
        <v>185</v>
      </c>
      <c r="L927" s="2" t="s">
        <v>53</v>
      </c>
      <c r="M927" s="2" t="s">
        <v>699</v>
      </c>
      <c r="N927" s="2" t="s">
        <v>42701</v>
      </c>
      <c r="O927" s="2" t="s">
        <v>5395</v>
      </c>
      <c r="P927" s="2" t="s">
        <v>54</v>
      </c>
      <c r="Q927" s="2"/>
      <c r="R927" s="2"/>
      <c r="S927" s="62" t="s">
        <v>9147</v>
      </c>
      <c r="T927" s="7" t="s">
        <v>9137</v>
      </c>
      <c r="U927" s="7" t="s">
        <v>9148</v>
      </c>
      <c r="V927" s="2"/>
      <c r="W927" s="2"/>
      <c r="X927" s="192" t="s">
        <v>45121</v>
      </c>
      <c r="Y927" s="7" t="s">
        <v>9149</v>
      </c>
      <c r="Z927" s="7" t="s">
        <v>45122</v>
      </c>
      <c r="AA927" s="2" t="s">
        <v>9150</v>
      </c>
      <c r="AB927" s="2" t="s">
        <v>9141</v>
      </c>
      <c r="AC927" s="6" t="s">
        <v>4723</v>
      </c>
      <c r="AE927" t="str" cm="1">
        <f t="array" ref="AE927">AddGsmComma(D927)</f>
        <v>100% COTTON CHECK DOUBLE LACOSTE 34C 24 N ,185 GSM</v>
      </c>
    </row>
    <row r="928" spans="1:31" ht="100" customHeight="1" x14ac:dyDescent="0.35">
      <c r="A928" s="4" t="s">
        <v>8768</v>
      </c>
      <c r="B928" s="2" t="s">
        <v>9151</v>
      </c>
      <c r="C928" s="2"/>
      <c r="D928" s="2" t="s">
        <v>48190</v>
      </c>
      <c r="E928" s="2"/>
      <c r="F928" s="2"/>
      <c r="G928" s="2"/>
      <c r="H928" s="2"/>
      <c r="I928" s="2" t="s">
        <v>4569</v>
      </c>
      <c r="J928" s="2" t="s">
        <v>7028</v>
      </c>
      <c r="K928" s="2">
        <v>210</v>
      </c>
      <c r="L928" s="2" t="s">
        <v>748</v>
      </c>
      <c r="M928" s="2"/>
      <c r="N928" s="2" t="s">
        <v>42701</v>
      </c>
      <c r="O928" s="2"/>
      <c r="P928" s="2" t="s">
        <v>749</v>
      </c>
      <c r="Q928" s="2"/>
      <c r="R928" s="2"/>
      <c r="S928" s="62" t="s">
        <v>9152</v>
      </c>
      <c r="T928" s="2"/>
      <c r="U928" s="7" t="s">
        <v>9153</v>
      </c>
      <c r="V928" s="2"/>
      <c r="W928" s="2"/>
      <c r="X928" s="56"/>
      <c r="Y928" s="2"/>
      <c r="Z928" s="2"/>
      <c r="AA928" s="2" t="s">
        <v>9154</v>
      </c>
      <c r="AB928" s="2" t="s">
        <v>9155</v>
      </c>
      <c r="AC928" s="6" t="s">
        <v>9156</v>
      </c>
      <c r="AE928" t="str" cm="1">
        <f t="array" ref="AE928">AddGsmComma(D928)</f>
        <v>95/5% COTTON/ELASTANE VERTICAL STRIPE SINGLE JERSEY ,210 GSM</v>
      </c>
    </row>
    <row r="929" spans="1:31" ht="100" customHeight="1" x14ac:dyDescent="0.35">
      <c r="A929" s="4" t="s">
        <v>8768</v>
      </c>
      <c r="B929" s="2" t="s">
        <v>9157</v>
      </c>
      <c r="C929" s="2"/>
      <c r="D929" s="2" t="s">
        <v>48191</v>
      </c>
      <c r="E929" s="2"/>
      <c r="F929" s="2"/>
      <c r="G929" s="2"/>
      <c r="H929" s="2"/>
      <c r="I929" s="2" t="s">
        <v>51</v>
      </c>
      <c r="J929" s="2" t="s">
        <v>9158</v>
      </c>
      <c r="K929" s="2">
        <v>165</v>
      </c>
      <c r="L929" s="2" t="s">
        <v>389</v>
      </c>
      <c r="M929" s="2"/>
      <c r="N929" s="2" t="s">
        <v>42701</v>
      </c>
      <c r="O929" s="2"/>
      <c r="P929" s="2"/>
      <c r="Q929" s="2"/>
      <c r="R929" s="2"/>
      <c r="S929" s="62" t="s">
        <v>9159</v>
      </c>
      <c r="T929" s="2"/>
      <c r="U929" s="7" t="s">
        <v>9160</v>
      </c>
      <c r="V929" s="2"/>
      <c r="W929" s="2"/>
      <c r="X929" s="56"/>
      <c r="Y929" s="2"/>
      <c r="Z929" s="2"/>
      <c r="AA929" s="2" t="s">
        <v>9161</v>
      </c>
      <c r="AB929" s="2" t="s">
        <v>9162</v>
      </c>
      <c r="AC929" s="6" t="s">
        <v>9163</v>
      </c>
      <c r="AE929" t="str" cm="1">
        <f t="array" ref="AE929">AddGsmComma(D929)</f>
        <v>65/35% POLYESTER/COTTON DROP NEEDLE SINGLE JERSEY ,165 GSM</v>
      </c>
    </row>
    <row r="930" spans="1:31" ht="100" customHeight="1" x14ac:dyDescent="0.35">
      <c r="A930" s="4" t="s">
        <v>8768</v>
      </c>
      <c r="B930" s="2" t="s">
        <v>9164</v>
      </c>
      <c r="C930" s="2"/>
      <c r="D930" s="2" t="s">
        <v>48192</v>
      </c>
      <c r="E930" s="2">
        <v>12703</v>
      </c>
      <c r="F930" s="2"/>
      <c r="G930" s="2"/>
      <c r="H930" s="2"/>
      <c r="I930" s="2" t="s">
        <v>37</v>
      </c>
      <c r="J930" s="2" t="s">
        <v>9165</v>
      </c>
      <c r="K930" s="2">
        <v>155</v>
      </c>
      <c r="L930" s="2" t="s">
        <v>53</v>
      </c>
      <c r="M930" s="2" t="s">
        <v>501</v>
      </c>
      <c r="N930" s="2" t="s">
        <v>42701</v>
      </c>
      <c r="O930" s="2" t="s">
        <v>5395</v>
      </c>
      <c r="P930" s="2" t="s">
        <v>417</v>
      </c>
      <c r="Q930" s="2"/>
      <c r="R930" s="2"/>
      <c r="S930" s="62" t="s">
        <v>9166</v>
      </c>
      <c r="T930" s="7" t="s">
        <v>9167</v>
      </c>
      <c r="U930" s="7" t="s">
        <v>9168</v>
      </c>
      <c r="V930" s="2"/>
      <c r="W930" s="2"/>
      <c r="X930" s="192" t="s">
        <v>9169</v>
      </c>
      <c r="Y930" s="7" t="s">
        <v>9170</v>
      </c>
      <c r="Z930" s="7" t="s">
        <v>9171</v>
      </c>
      <c r="AA930" s="2" t="s">
        <v>9172</v>
      </c>
      <c r="AB930" s="2" t="s">
        <v>5594</v>
      </c>
      <c r="AC930" s="6" t="s">
        <v>8560</v>
      </c>
      <c r="AE930" t="str" cm="1">
        <f t="array" ref="AE930">AddGsmComma(D930)</f>
        <v>100% COTTON VERTICAL STRUCTURAL SINGLE JERSEY ,155 GSM</v>
      </c>
    </row>
    <row r="931" spans="1:31" ht="100" customHeight="1" x14ac:dyDescent="0.35">
      <c r="A931" s="4" t="s">
        <v>8768</v>
      </c>
      <c r="B931" s="2" t="s">
        <v>9173</v>
      </c>
      <c r="C931" s="2"/>
      <c r="D931" s="2" t="s">
        <v>48193</v>
      </c>
      <c r="E931" s="2" t="s">
        <v>9174</v>
      </c>
      <c r="F931" s="2" t="s">
        <v>3398</v>
      </c>
      <c r="G931" s="2"/>
      <c r="H931" s="2"/>
      <c r="I931" s="2" t="s">
        <v>4569</v>
      </c>
      <c r="J931" s="2" t="s">
        <v>2634</v>
      </c>
      <c r="K931" s="2">
        <v>190</v>
      </c>
      <c r="L931" s="2" t="s">
        <v>5740</v>
      </c>
      <c r="M931" s="2"/>
      <c r="N931" s="2" t="s">
        <v>42702</v>
      </c>
      <c r="O931" s="2" t="s">
        <v>9175</v>
      </c>
      <c r="P931" s="2" t="s">
        <v>9176</v>
      </c>
      <c r="Q931" s="2"/>
      <c r="R931" s="2"/>
      <c r="S931" s="62" t="s">
        <v>9177</v>
      </c>
      <c r="T931" s="7" t="s">
        <v>9178</v>
      </c>
      <c r="U931" s="7" t="s">
        <v>9179</v>
      </c>
      <c r="V931" s="2"/>
      <c r="W931" s="7" t="s">
        <v>9180</v>
      </c>
      <c r="X931" s="192" t="s">
        <v>9181</v>
      </c>
      <c r="Y931" s="7"/>
      <c r="Z931" s="7" t="s">
        <v>9182</v>
      </c>
      <c r="AA931" s="2" t="s">
        <v>9183</v>
      </c>
      <c r="AB931" s="2" t="s">
        <v>4344</v>
      </c>
      <c r="AC931" s="6" t="s">
        <v>9184</v>
      </c>
      <c r="AE931" t="str" cm="1">
        <f t="array" ref="AE931">AddGsmComma(D931)</f>
        <v>68/32% COTTON/POLYESTER DESIGN SINGLE JERSEY ,190 GSM</v>
      </c>
    </row>
    <row r="932" spans="1:31" ht="100" customHeight="1" x14ac:dyDescent="0.35">
      <c r="A932" s="4" t="s">
        <v>8768</v>
      </c>
      <c r="B932" s="2" t="s">
        <v>9185</v>
      </c>
      <c r="C932" s="2"/>
      <c r="D932" s="2" t="s">
        <v>48194</v>
      </c>
      <c r="E932" s="2"/>
      <c r="F932" s="2"/>
      <c r="G932" s="2"/>
      <c r="H932" s="2"/>
      <c r="I932" s="2" t="s">
        <v>4569</v>
      </c>
      <c r="J932" s="2" t="s">
        <v>9186</v>
      </c>
      <c r="K932" s="2">
        <v>210</v>
      </c>
      <c r="L932" s="2" t="s">
        <v>9187</v>
      </c>
      <c r="M932" s="2"/>
      <c r="N932" s="2" t="s">
        <v>42701</v>
      </c>
      <c r="O932" s="2"/>
      <c r="P932" s="2"/>
      <c r="Q932" s="2"/>
      <c r="R932" s="2"/>
      <c r="S932" s="62" t="s">
        <v>9188</v>
      </c>
      <c r="T932" s="7" t="s">
        <v>9189</v>
      </c>
      <c r="U932" s="7" t="s">
        <v>9190</v>
      </c>
      <c r="V932" s="2"/>
      <c r="W932" s="2"/>
      <c r="X932" s="56"/>
      <c r="Y932" s="2"/>
      <c r="Z932" s="2"/>
      <c r="AA932" s="2" t="s">
        <v>9191</v>
      </c>
      <c r="AB932" s="2" t="s">
        <v>9192</v>
      </c>
      <c r="AC932" s="6" t="s">
        <v>6189</v>
      </c>
      <c r="AE932" t="str" cm="1">
        <f t="array" ref="AE932">AddGsmComma(D932)</f>
        <v>94/5/1% VISCOSE/POLYESTER/ELASTANE STRETCH VERTICAL STRIPE SINGLE JERSEY ,210 GSM</v>
      </c>
    </row>
    <row r="933" spans="1:31" ht="100" customHeight="1" x14ac:dyDescent="0.35">
      <c r="A933" s="4" t="s">
        <v>9193</v>
      </c>
      <c r="B933" s="2" t="s">
        <v>9194</v>
      </c>
      <c r="C933" s="2"/>
      <c r="D933" s="2" t="s">
        <v>48195</v>
      </c>
      <c r="E933" s="2"/>
      <c r="F933" s="2"/>
      <c r="G933" s="2"/>
      <c r="H933" s="2"/>
      <c r="I933" s="2" t="s">
        <v>37</v>
      </c>
      <c r="J933" s="2" t="s">
        <v>6431</v>
      </c>
      <c r="K933" s="2">
        <v>195</v>
      </c>
      <c r="L933" s="2" t="s">
        <v>53</v>
      </c>
      <c r="M933" s="2"/>
      <c r="N933" s="2" t="s">
        <v>42701</v>
      </c>
      <c r="O933" s="2" t="s">
        <v>5395</v>
      </c>
      <c r="P933" s="2" t="s">
        <v>417</v>
      </c>
      <c r="Q933" s="2"/>
      <c r="R933" s="2"/>
      <c r="S933" s="62" t="s">
        <v>9195</v>
      </c>
      <c r="T933" s="7" t="s">
        <v>9196</v>
      </c>
      <c r="U933" s="7" t="s">
        <v>9197</v>
      </c>
      <c r="V933" s="7" t="s">
        <v>9198</v>
      </c>
      <c r="W933" s="2"/>
      <c r="X933" s="192" t="s">
        <v>9199</v>
      </c>
      <c r="Y933" s="2"/>
      <c r="Z933" s="7" t="s">
        <v>9200</v>
      </c>
      <c r="AA933" s="2" t="s">
        <v>6443</v>
      </c>
      <c r="AB933" s="2" t="s">
        <v>9201</v>
      </c>
      <c r="AC933" s="6" t="s">
        <v>2458</v>
      </c>
      <c r="AE933" t="str" cm="1">
        <f t="array" ref="AE933">AddGsmComma(D933)</f>
        <v>100% COTTON BUBBLE SINGLE JERSEY ,195 GSM</v>
      </c>
    </row>
    <row r="934" spans="1:31" ht="100" customHeight="1" x14ac:dyDescent="0.35">
      <c r="A934" s="50" t="s">
        <v>9193</v>
      </c>
      <c r="B934" s="36" t="s">
        <v>9202</v>
      </c>
      <c r="C934" s="36"/>
      <c r="D934" s="36" t="s">
        <v>48196</v>
      </c>
      <c r="E934" s="36">
        <v>3962</v>
      </c>
      <c r="F934" s="36" t="s">
        <v>1549</v>
      </c>
      <c r="G934" s="36"/>
      <c r="H934" s="36"/>
      <c r="I934" s="36" t="s">
        <v>37</v>
      </c>
      <c r="J934" s="36" t="s">
        <v>6431</v>
      </c>
      <c r="K934" s="36">
        <v>175</v>
      </c>
      <c r="L934" s="36" t="s">
        <v>53</v>
      </c>
      <c r="M934" s="36"/>
      <c r="N934" s="36" t="s">
        <v>42701</v>
      </c>
      <c r="O934" s="36"/>
      <c r="P934" s="36" t="s">
        <v>54</v>
      </c>
      <c r="Q934" s="2"/>
      <c r="R934" s="2"/>
      <c r="S934" s="62" t="s">
        <v>9203</v>
      </c>
      <c r="T934" s="36"/>
      <c r="U934" s="51" t="s">
        <v>9204</v>
      </c>
      <c r="V934" s="36"/>
      <c r="W934" s="2"/>
      <c r="X934" s="193"/>
      <c r="Y934" s="51" t="s">
        <v>9205</v>
      </c>
      <c r="Z934" s="36"/>
      <c r="AA934" s="2" t="s">
        <v>6443</v>
      </c>
      <c r="AB934" s="36" t="s">
        <v>4850</v>
      </c>
      <c r="AC934" s="21" t="s">
        <v>49</v>
      </c>
      <c r="AE934" t="str" cm="1">
        <f t="array" ref="AE934">AddGsmComma(D934)</f>
        <v>100% COTTON BUBBLE SINGLE JERSEY ,175 GSM</v>
      </c>
    </row>
    <row r="935" spans="1:31" ht="100" customHeight="1" x14ac:dyDescent="0.35">
      <c r="A935" s="50" t="s">
        <v>9193</v>
      </c>
      <c r="B935" s="2" t="s">
        <v>9206</v>
      </c>
      <c r="C935" s="2"/>
      <c r="D935" s="2" t="s">
        <v>45123</v>
      </c>
      <c r="E935" s="2" t="s">
        <v>9207</v>
      </c>
      <c r="F935" s="2" t="s">
        <v>9208</v>
      </c>
      <c r="G935" s="2"/>
      <c r="H935" s="2"/>
      <c r="I935" s="2" t="s">
        <v>3063</v>
      </c>
      <c r="J935" s="2" t="s">
        <v>9209</v>
      </c>
      <c r="K935" s="2">
        <v>270</v>
      </c>
      <c r="L935" s="2" t="s">
        <v>101</v>
      </c>
      <c r="M935" s="2" t="s">
        <v>1202</v>
      </c>
      <c r="N935" s="2" t="s">
        <v>42701</v>
      </c>
      <c r="O935" s="2" t="s">
        <v>45124</v>
      </c>
      <c r="P935" s="2" t="s">
        <v>45125</v>
      </c>
      <c r="S935" s="62" t="s">
        <v>9210</v>
      </c>
      <c r="T935" s="7" t="s">
        <v>9211</v>
      </c>
      <c r="U935" s="7" t="s">
        <v>9212</v>
      </c>
      <c r="V935" s="7" t="s">
        <v>9213</v>
      </c>
      <c r="W935" s="189"/>
      <c r="X935" s="192" t="s">
        <v>9214</v>
      </c>
      <c r="Y935" s="7" t="s">
        <v>9215</v>
      </c>
      <c r="Z935" s="7" t="s">
        <v>9216</v>
      </c>
      <c r="AA935" s="1" t="s">
        <v>9217</v>
      </c>
      <c r="AB935" s="2" t="s">
        <v>9218</v>
      </c>
      <c r="AC935" s="2" t="s">
        <v>2172</v>
      </c>
      <c r="AD935" s="2"/>
      <c r="AE935" t="str" cm="1">
        <f t="array" ref="AE935">AddGsmComma(D935)</f>
        <v>60/40% COTTON/POLYESTER CORD STRIPE DESIGN JERSEY 270</v>
      </c>
    </row>
    <row r="936" spans="1:31" ht="100" customHeight="1" x14ac:dyDescent="0.35">
      <c r="A936" s="12" t="s">
        <v>9193</v>
      </c>
      <c r="B936" s="13" t="s">
        <v>9219</v>
      </c>
      <c r="C936" s="13"/>
      <c r="D936" s="13" t="s">
        <v>48197</v>
      </c>
      <c r="E936" s="13">
        <v>299</v>
      </c>
      <c r="F936" s="13" t="s">
        <v>1549</v>
      </c>
      <c r="G936" s="13"/>
      <c r="H936" s="13"/>
      <c r="I936" s="13" t="s">
        <v>37</v>
      </c>
      <c r="J936" s="13" t="s">
        <v>6431</v>
      </c>
      <c r="K936" s="13">
        <v>170</v>
      </c>
      <c r="L936" s="13" t="s">
        <v>53</v>
      </c>
      <c r="M936" s="13" t="s">
        <v>193</v>
      </c>
      <c r="N936" s="13" t="s">
        <v>42701</v>
      </c>
      <c r="O936" s="13"/>
      <c r="P936" s="13" t="s">
        <v>54</v>
      </c>
      <c r="Q936" s="2"/>
      <c r="R936" s="2"/>
      <c r="S936" s="62" t="s">
        <v>9220</v>
      </c>
      <c r="T936" s="13"/>
      <c r="U936" s="14" t="s">
        <v>9221</v>
      </c>
      <c r="V936" s="13"/>
      <c r="W936" s="2"/>
      <c r="X936" s="191"/>
      <c r="Y936" s="14" t="s">
        <v>9222</v>
      </c>
      <c r="Z936" s="13"/>
      <c r="AA936" s="2" t="s">
        <v>6443</v>
      </c>
      <c r="AB936" s="13" t="s">
        <v>4850</v>
      </c>
      <c r="AC936" s="23" t="s">
        <v>49</v>
      </c>
      <c r="AE936" t="str" cm="1">
        <f t="array" ref="AE936">AddGsmComma(D936)</f>
        <v>100% COTTON BUBBLE SINGLE JERSEY ,170 GSM</v>
      </c>
    </row>
    <row r="937" spans="1:31" ht="100" customHeight="1" x14ac:dyDescent="0.35">
      <c r="A937" s="4" t="s">
        <v>9193</v>
      </c>
      <c r="B937" s="2" t="s">
        <v>9223</v>
      </c>
      <c r="C937" s="2"/>
      <c r="D937" s="2" t="s">
        <v>48198</v>
      </c>
      <c r="E937" s="2" t="s">
        <v>9224</v>
      </c>
      <c r="F937" s="2" t="s">
        <v>0</v>
      </c>
      <c r="G937" s="2"/>
      <c r="H937" s="2"/>
      <c r="I937" s="2" t="s">
        <v>4569</v>
      </c>
      <c r="J937" s="2" t="s">
        <v>6431</v>
      </c>
      <c r="K937" s="2">
        <v>140</v>
      </c>
      <c r="L937" s="2" t="s">
        <v>9225</v>
      </c>
      <c r="M937" s="2"/>
      <c r="N937" s="2" t="s">
        <v>42701</v>
      </c>
      <c r="O937" s="2" t="s">
        <v>9226</v>
      </c>
      <c r="P937" s="2" t="s">
        <v>9227</v>
      </c>
      <c r="Q937" s="2"/>
      <c r="R937" s="2"/>
      <c r="S937" s="62" t="s">
        <v>9228</v>
      </c>
      <c r="T937" s="7" t="s">
        <v>6436</v>
      </c>
      <c r="U937" s="7" t="s">
        <v>9229</v>
      </c>
      <c r="V937" s="7" t="s">
        <v>9230</v>
      </c>
      <c r="W937" s="2"/>
      <c r="X937" s="192" t="s">
        <v>9231</v>
      </c>
      <c r="Y937" s="7" t="s">
        <v>9232</v>
      </c>
      <c r="Z937" s="2"/>
      <c r="AA937" s="2" t="s">
        <v>6443</v>
      </c>
      <c r="AB937" s="2" t="s">
        <v>4850</v>
      </c>
      <c r="AC937" s="6" t="s">
        <v>49</v>
      </c>
      <c r="AE937" t="str" cm="1">
        <f t="array" ref="AE937">AddGsmComma(D937)</f>
        <v>54/46% POLYESTER/COTTON BUBBLE SINGLE JERSEY ,140 GSM</v>
      </c>
    </row>
    <row r="938" spans="1:31" ht="100" customHeight="1" x14ac:dyDescent="0.35">
      <c r="A938" s="4" t="s">
        <v>9193</v>
      </c>
      <c r="B938" s="2" t="s">
        <v>9233</v>
      </c>
      <c r="C938" s="2"/>
      <c r="D938" s="2" t="s">
        <v>48195</v>
      </c>
      <c r="E938" s="2"/>
      <c r="F938" s="2" t="s">
        <v>1549</v>
      </c>
      <c r="G938" s="2" t="s">
        <v>9234</v>
      </c>
      <c r="H938" s="2"/>
      <c r="I938" s="2" t="s">
        <v>37</v>
      </c>
      <c r="J938" s="2" t="s">
        <v>6431</v>
      </c>
      <c r="K938" s="2">
        <v>195</v>
      </c>
      <c r="L938" s="2" t="s">
        <v>53</v>
      </c>
      <c r="M938" s="2"/>
      <c r="N938" s="2" t="s">
        <v>42701</v>
      </c>
      <c r="O938" s="2" t="s">
        <v>9235</v>
      </c>
      <c r="P938" s="2" t="s">
        <v>9236</v>
      </c>
      <c r="Q938" s="2"/>
      <c r="R938" s="2"/>
      <c r="S938" s="62" t="s">
        <v>9203</v>
      </c>
      <c r="T938" s="7" t="s">
        <v>9237</v>
      </c>
      <c r="U938" s="7" t="s">
        <v>9238</v>
      </c>
      <c r="V938" s="7" t="s">
        <v>9231</v>
      </c>
      <c r="W938" s="2"/>
      <c r="X938" s="192" t="s">
        <v>9239</v>
      </c>
      <c r="Y938" s="2"/>
      <c r="Z938" s="2"/>
      <c r="AA938" s="2" t="s">
        <v>6443</v>
      </c>
      <c r="AB938" s="2" t="s">
        <v>4850</v>
      </c>
      <c r="AC938" s="6" t="s">
        <v>1696</v>
      </c>
      <c r="AE938" t="str" cm="1">
        <f t="array" ref="AE938">AddGsmComma(D938)</f>
        <v>100% COTTON BUBBLE SINGLE JERSEY ,195 GSM</v>
      </c>
    </row>
    <row r="939" spans="1:31" ht="100" customHeight="1" x14ac:dyDescent="0.35">
      <c r="A939" s="4" t="s">
        <v>9193</v>
      </c>
      <c r="B939" s="2" t="s">
        <v>9240</v>
      </c>
      <c r="C939" s="2"/>
      <c r="D939" s="2" t="s">
        <v>48199</v>
      </c>
      <c r="E939" s="2">
        <v>612</v>
      </c>
      <c r="F939" s="2"/>
      <c r="G939" s="2"/>
      <c r="H939" s="2"/>
      <c r="I939" s="2" t="s">
        <v>37</v>
      </c>
      <c r="J939" s="2" t="s">
        <v>9241</v>
      </c>
      <c r="K939" s="2">
        <v>224</v>
      </c>
      <c r="L939" s="2" t="s">
        <v>4165</v>
      </c>
      <c r="M939" s="2" t="s">
        <v>206</v>
      </c>
      <c r="N939" s="2" t="s">
        <v>42701</v>
      </c>
      <c r="O939" s="2" t="s">
        <v>5184</v>
      </c>
      <c r="P939" s="2" t="s">
        <v>5185</v>
      </c>
      <c r="Q939" s="2"/>
      <c r="R939" s="2"/>
      <c r="S939" s="62" t="s">
        <v>9242</v>
      </c>
      <c r="T939" s="2"/>
      <c r="U939" s="7" t="s">
        <v>9243</v>
      </c>
      <c r="V939" s="7" t="s">
        <v>6457</v>
      </c>
      <c r="W939" s="2"/>
      <c r="X939" s="56"/>
      <c r="Y939" s="7" t="s">
        <v>9244</v>
      </c>
      <c r="Z939" s="2"/>
      <c r="AA939" s="2" t="s">
        <v>9245</v>
      </c>
      <c r="AB939" s="2" t="s">
        <v>545</v>
      </c>
      <c r="AC939" s="6" t="s">
        <v>9246</v>
      </c>
      <c r="AE939" t="str" cm="1">
        <f t="array" ref="AE939">AddGsmComma(D939)</f>
        <v>100% COTTON(Y/D) S-Z DOUBLE DOT DESIGN ,224 GSM</v>
      </c>
    </row>
    <row r="940" spans="1:31" ht="100" customHeight="1" x14ac:dyDescent="0.35">
      <c r="A940" s="4" t="s">
        <v>9193</v>
      </c>
      <c r="B940" s="2" t="s">
        <v>9247</v>
      </c>
      <c r="C940" s="2"/>
      <c r="D940" s="2" t="s">
        <v>48200</v>
      </c>
      <c r="E940" s="2">
        <v>611</v>
      </c>
      <c r="F940" s="2"/>
      <c r="G940" s="2"/>
      <c r="H940" s="2"/>
      <c r="I940" s="2" t="s">
        <v>37</v>
      </c>
      <c r="J940" s="2" t="s">
        <v>9241</v>
      </c>
      <c r="K940" s="2">
        <v>144</v>
      </c>
      <c r="L940" s="2" t="s">
        <v>4165</v>
      </c>
      <c r="M940" s="2" t="s">
        <v>1039</v>
      </c>
      <c r="N940" s="2" t="s">
        <v>42701</v>
      </c>
      <c r="O940" s="2"/>
      <c r="P940" s="2"/>
      <c r="Q940" s="2"/>
      <c r="R940" s="2"/>
      <c r="S940" s="62" t="s">
        <v>9248</v>
      </c>
      <c r="T940" s="2"/>
      <c r="U940" s="7" t="s">
        <v>9249</v>
      </c>
      <c r="V940" s="7" t="s">
        <v>6457</v>
      </c>
      <c r="W940" s="2"/>
      <c r="X940" s="56"/>
      <c r="Y940" s="7" t="s">
        <v>9250</v>
      </c>
      <c r="Z940" s="2"/>
      <c r="AA940" s="2" t="s">
        <v>9251</v>
      </c>
      <c r="AB940" s="2" t="s">
        <v>545</v>
      </c>
      <c r="AC940" s="6" t="s">
        <v>9246</v>
      </c>
      <c r="AE940" t="str" cm="1">
        <f t="array" ref="AE940">AddGsmComma(D940)</f>
        <v>100% COTTON(Y/D) S-Z DOUBLE DOT DESIGN ,144 GSM</v>
      </c>
    </row>
    <row r="941" spans="1:31" ht="100" customHeight="1" x14ac:dyDescent="0.35">
      <c r="A941" s="4" t="s">
        <v>9193</v>
      </c>
      <c r="B941" s="2" t="s">
        <v>9252</v>
      </c>
      <c r="C941" s="2"/>
      <c r="D941" s="2" t="s">
        <v>48201</v>
      </c>
      <c r="E941" s="2">
        <v>251</v>
      </c>
      <c r="F941" s="2"/>
      <c r="G941" s="2"/>
      <c r="H941" s="2"/>
      <c r="I941" s="2" t="s">
        <v>4569</v>
      </c>
      <c r="J941" s="2" t="s">
        <v>6469</v>
      </c>
      <c r="K941" s="2">
        <v>175</v>
      </c>
      <c r="L941" s="2" t="s">
        <v>9253</v>
      </c>
      <c r="M941" s="2"/>
      <c r="N941" s="2" t="s">
        <v>42701</v>
      </c>
      <c r="O941" s="2"/>
      <c r="P941" s="2"/>
      <c r="Q941" s="2"/>
      <c r="R941" s="2"/>
      <c r="S941" s="62" t="s">
        <v>9254</v>
      </c>
      <c r="T941" s="7" t="s">
        <v>6471</v>
      </c>
      <c r="U941" s="7" t="s">
        <v>9255</v>
      </c>
      <c r="V941" s="2"/>
      <c r="W941" s="2"/>
      <c r="X941" s="56"/>
      <c r="Y941" s="7" t="s">
        <v>9256</v>
      </c>
      <c r="Z941" s="2"/>
      <c r="AA941" s="2" t="s">
        <v>8257</v>
      </c>
      <c r="AB941" s="2" t="s">
        <v>9257</v>
      </c>
      <c r="AC941" s="6" t="s">
        <v>49</v>
      </c>
      <c r="AE941" t="str" cm="1">
        <f t="array" ref="AE941">AddGsmComma(D941)</f>
        <v>76/24% COTTON/POLYESTER(FILAMENT) MULTI EFFECT DESIGN ,175 GSM</v>
      </c>
    </row>
    <row r="942" spans="1:31" ht="100" customHeight="1" x14ac:dyDescent="0.35">
      <c r="A942" s="4" t="s">
        <v>9193</v>
      </c>
      <c r="B942" s="2" t="s">
        <v>9258</v>
      </c>
      <c r="C942" s="2"/>
      <c r="D942" s="2" t="s">
        <v>48202</v>
      </c>
      <c r="E942" s="2" t="s">
        <v>45126</v>
      </c>
      <c r="F942" s="2" t="s">
        <v>557</v>
      </c>
      <c r="G942" s="2">
        <v>2188515</v>
      </c>
      <c r="H942" s="2"/>
      <c r="I942" s="2" t="s">
        <v>4569</v>
      </c>
      <c r="J942" s="2" t="s">
        <v>8348</v>
      </c>
      <c r="K942" s="2">
        <v>250</v>
      </c>
      <c r="L942" s="2" t="s">
        <v>101</v>
      </c>
      <c r="M942" s="2" t="s">
        <v>1077</v>
      </c>
      <c r="N942" s="2" t="s">
        <v>42702</v>
      </c>
      <c r="O942" s="2" t="s">
        <v>9259</v>
      </c>
      <c r="P942" s="2" t="s">
        <v>9260</v>
      </c>
      <c r="Q942" s="2"/>
      <c r="R942" s="2"/>
      <c r="S942" s="62" t="s">
        <v>9261</v>
      </c>
      <c r="T942" s="7" t="s">
        <v>9262</v>
      </c>
      <c r="U942" s="7" t="s">
        <v>9263</v>
      </c>
      <c r="V942" s="2"/>
      <c r="W942" s="7" t="s">
        <v>9264</v>
      </c>
      <c r="X942" s="192" t="s">
        <v>9265</v>
      </c>
      <c r="Y942" s="7" t="s">
        <v>9266</v>
      </c>
      <c r="Z942" s="7" t="s">
        <v>9267</v>
      </c>
      <c r="AA942" s="2" t="s">
        <v>9268</v>
      </c>
      <c r="AB942" s="2" t="s">
        <v>3251</v>
      </c>
      <c r="AC942" s="6" t="s">
        <v>9269</v>
      </c>
      <c r="AE942" t="str" cm="1">
        <f t="array" ref="AE942">AddGsmComma(D942)</f>
        <v>60/40% COTTON/POLYESTER BACK TWILL ROPE SINGLE JERSEY ,250 GSM</v>
      </c>
    </row>
    <row r="943" spans="1:31" ht="100" customHeight="1" x14ac:dyDescent="0.35">
      <c r="A943" s="4" t="s">
        <v>9193</v>
      </c>
      <c r="B943" s="2" t="s">
        <v>9270</v>
      </c>
      <c r="C943" s="2"/>
      <c r="D943" s="2" t="s">
        <v>48203</v>
      </c>
      <c r="E943" s="2">
        <v>93</v>
      </c>
      <c r="F943" s="2" t="s">
        <v>0</v>
      </c>
      <c r="G943" s="2"/>
      <c r="H943" s="2"/>
      <c r="I943" s="2" t="s">
        <v>4569</v>
      </c>
      <c r="J943" s="2" t="s">
        <v>9271</v>
      </c>
      <c r="K943" s="2">
        <v>170</v>
      </c>
      <c r="L943" s="2" t="s">
        <v>3385</v>
      </c>
      <c r="M943" s="2" t="s">
        <v>181</v>
      </c>
      <c r="N943" s="2" t="s">
        <v>42745</v>
      </c>
      <c r="O943" s="2" t="s">
        <v>9272</v>
      </c>
      <c r="P943" s="2" t="s">
        <v>9273</v>
      </c>
      <c r="Q943" s="2"/>
      <c r="R943" s="2"/>
      <c r="S943" s="62" t="s">
        <v>9274</v>
      </c>
      <c r="T943" s="7" t="s">
        <v>9275</v>
      </c>
      <c r="U943" s="7" t="s">
        <v>9276</v>
      </c>
      <c r="V943" s="7" t="s">
        <v>6498</v>
      </c>
      <c r="W943" s="7" t="s">
        <v>9277</v>
      </c>
      <c r="X943" s="192" t="s">
        <v>6499</v>
      </c>
      <c r="Y943" s="7" t="s">
        <v>9278</v>
      </c>
      <c r="Z943" s="2"/>
      <c r="AA943" s="2" t="s">
        <v>9279</v>
      </c>
      <c r="AB943" s="2" t="s">
        <v>6502</v>
      </c>
      <c r="AC943" s="6" t="s">
        <v>9280</v>
      </c>
      <c r="AD943" s="71">
        <v>12</v>
      </c>
      <c r="AE943" t="str" cm="1">
        <f t="array" ref="AE943">AddGsmComma(D943)</f>
        <v>80/20% COTTON/POLYESTER FAKE SLUB JERSEY ,170 GSM</v>
      </c>
    </row>
    <row r="944" spans="1:31" ht="100" customHeight="1" x14ac:dyDescent="0.35">
      <c r="A944" s="4" t="s">
        <v>9193</v>
      </c>
      <c r="B944" s="2" t="s">
        <v>9281</v>
      </c>
      <c r="C944" s="2"/>
      <c r="D944" s="2" t="s">
        <v>48204</v>
      </c>
      <c r="E944" s="2">
        <v>627</v>
      </c>
      <c r="F944" s="2" t="s">
        <v>0</v>
      </c>
      <c r="G944" s="2"/>
      <c r="H944" s="2"/>
      <c r="I944" s="2" t="s">
        <v>4569</v>
      </c>
      <c r="J944" s="2" t="s">
        <v>9282</v>
      </c>
      <c r="K944" s="2">
        <v>160</v>
      </c>
      <c r="L944" s="2" t="s">
        <v>748</v>
      </c>
      <c r="M944" s="2" t="s">
        <v>2581</v>
      </c>
      <c r="N944" s="2" t="s">
        <v>42777</v>
      </c>
      <c r="O944" s="2" t="s">
        <v>9283</v>
      </c>
      <c r="P944" s="2" t="s">
        <v>9284</v>
      </c>
      <c r="Q944" s="2"/>
      <c r="R944" s="2"/>
      <c r="S944" s="62" t="s">
        <v>9285</v>
      </c>
      <c r="T944" s="7" t="s">
        <v>9286</v>
      </c>
      <c r="U944" s="7" t="s">
        <v>9287</v>
      </c>
      <c r="V944" s="7" t="s">
        <v>9288</v>
      </c>
      <c r="W944" s="7" t="s">
        <v>9289</v>
      </c>
      <c r="X944" s="192" t="s">
        <v>9290</v>
      </c>
      <c r="Y944" s="7" t="s">
        <v>9291</v>
      </c>
      <c r="Z944" s="7" t="s">
        <v>9292</v>
      </c>
      <c r="AA944" s="2" t="s">
        <v>9293</v>
      </c>
      <c r="AB944" s="2" t="s">
        <v>9294</v>
      </c>
      <c r="AC944" s="6" t="s">
        <v>546</v>
      </c>
      <c r="AD944" s="71">
        <v>15</v>
      </c>
      <c r="AE944" t="str" cm="1">
        <f t="array" ref="AE944">AddGsmComma(D944)</f>
        <v>95/5% COTTON/ELASTANE MOTIF LYCRA SINGLE JERSEY ,160 GSM</v>
      </c>
    </row>
    <row r="945" spans="1:31" ht="100" customHeight="1" x14ac:dyDescent="0.35">
      <c r="A945" s="4" t="s">
        <v>9193</v>
      </c>
      <c r="B945" s="2" t="s">
        <v>9295</v>
      </c>
      <c r="C945" s="2"/>
      <c r="D945" s="2" t="s">
        <v>48205</v>
      </c>
      <c r="E945" s="2">
        <v>104</v>
      </c>
      <c r="F945" s="2" t="s">
        <v>557</v>
      </c>
      <c r="G945" s="2"/>
      <c r="H945" s="2"/>
      <c r="I945" s="2" t="s">
        <v>37</v>
      </c>
      <c r="J945" s="2" t="s">
        <v>9296</v>
      </c>
      <c r="K945" s="2">
        <v>220</v>
      </c>
      <c r="L945" s="2" t="s">
        <v>53</v>
      </c>
      <c r="M945" s="2" t="s">
        <v>428</v>
      </c>
      <c r="N945" s="2" t="s">
        <v>42701</v>
      </c>
      <c r="O945" s="2" t="s">
        <v>9297</v>
      </c>
      <c r="P945" s="2" t="s">
        <v>8133</v>
      </c>
      <c r="Q945" s="2"/>
      <c r="R945" s="2"/>
      <c r="S945" s="62" t="s">
        <v>9298</v>
      </c>
      <c r="T945" s="7" t="s">
        <v>9299</v>
      </c>
      <c r="U945" s="7" t="s">
        <v>9300</v>
      </c>
      <c r="V945" s="7" t="s">
        <v>9301</v>
      </c>
      <c r="W945" s="2"/>
      <c r="X945" s="192" t="s">
        <v>9302</v>
      </c>
      <c r="Y945" s="7" t="s">
        <v>9303</v>
      </c>
      <c r="Z945" s="7" t="s">
        <v>9304</v>
      </c>
      <c r="AA945" s="2" t="s">
        <v>9305</v>
      </c>
      <c r="AB945" s="2" t="s">
        <v>9306</v>
      </c>
      <c r="AC945" s="6" t="s">
        <v>4723</v>
      </c>
      <c r="AE945" t="str" cm="1">
        <f t="array" ref="AE945">AddGsmComma(D945)</f>
        <v>100% COTTON DOUBLE LACOSTE SINGLE JERSEY STRIPE ,220 GSM</v>
      </c>
    </row>
    <row r="946" spans="1:31" ht="100" customHeight="1" x14ac:dyDescent="0.35">
      <c r="A946" s="4" t="s">
        <v>9193</v>
      </c>
      <c r="B946" s="2" t="s">
        <v>9307</v>
      </c>
      <c r="C946" s="2"/>
      <c r="D946" s="2" t="s">
        <v>48206</v>
      </c>
      <c r="E946" s="2">
        <v>201</v>
      </c>
      <c r="F946" s="2"/>
      <c r="G946" s="2"/>
      <c r="H946" s="2"/>
      <c r="I946" s="2" t="s">
        <v>37</v>
      </c>
      <c r="J946" s="2" t="s">
        <v>9296</v>
      </c>
      <c r="K946" s="2">
        <v>170</v>
      </c>
      <c r="L946" s="2" t="s">
        <v>53</v>
      </c>
      <c r="M946" s="2"/>
      <c r="N946" s="2" t="s">
        <v>42701</v>
      </c>
      <c r="O946" s="2"/>
      <c r="P946" s="2"/>
      <c r="Q946" s="2"/>
      <c r="R946" s="2"/>
      <c r="S946" s="62" t="s">
        <v>9308</v>
      </c>
      <c r="T946" s="7" t="s">
        <v>4718</v>
      </c>
      <c r="U946" s="7" t="s">
        <v>9309</v>
      </c>
      <c r="V946" s="2"/>
      <c r="W946" s="2"/>
      <c r="X946" s="192" t="s">
        <v>9310</v>
      </c>
      <c r="Y946" s="7" t="s">
        <v>9311</v>
      </c>
      <c r="Z946" s="2"/>
      <c r="AA946" s="2" t="s">
        <v>9312</v>
      </c>
      <c r="AB946" s="2" t="s">
        <v>9313</v>
      </c>
      <c r="AC946" s="6" t="s">
        <v>4723</v>
      </c>
      <c r="AE946" t="str" cm="1">
        <f t="array" ref="AE946">AddGsmComma(D946)</f>
        <v>100% COTTON DOUBLE LACOSTE SINGLE JERSEY STRIPE ,170 GSM</v>
      </c>
    </row>
    <row r="947" spans="1:31" ht="100" customHeight="1" x14ac:dyDescent="0.35">
      <c r="A947" s="4" t="s">
        <v>9193</v>
      </c>
      <c r="B947" s="2" t="s">
        <v>9314</v>
      </c>
      <c r="C947" s="2"/>
      <c r="D947" s="2" t="s">
        <v>48207</v>
      </c>
      <c r="E947" s="2" t="s">
        <v>9315</v>
      </c>
      <c r="F947" s="2" t="s">
        <v>9316</v>
      </c>
      <c r="G947" s="2"/>
      <c r="H947" s="2"/>
      <c r="I947" s="2" t="s">
        <v>3550</v>
      </c>
      <c r="J947" s="2" t="s">
        <v>9317</v>
      </c>
      <c r="K947" s="2">
        <v>230</v>
      </c>
      <c r="L947" s="2" t="s">
        <v>53</v>
      </c>
      <c r="M947" s="2" t="s">
        <v>206</v>
      </c>
      <c r="N947" s="2" t="s">
        <v>42701</v>
      </c>
      <c r="O947" s="2" t="s">
        <v>9318</v>
      </c>
      <c r="P947" s="2" t="s">
        <v>9319</v>
      </c>
      <c r="Q947" s="2"/>
      <c r="R947" s="2"/>
      <c r="S947" s="62" t="s">
        <v>9320</v>
      </c>
      <c r="T947" s="7" t="s">
        <v>9321</v>
      </c>
      <c r="U947" s="7" t="s">
        <v>9322</v>
      </c>
      <c r="V947" s="7" t="s">
        <v>9323</v>
      </c>
      <c r="W947" s="2"/>
      <c r="X947" s="192" t="s">
        <v>9324</v>
      </c>
      <c r="Y947" s="7" t="s">
        <v>9325</v>
      </c>
      <c r="Z947" s="7" t="s">
        <v>9326</v>
      </c>
      <c r="AA947" s="2" t="s">
        <v>9327</v>
      </c>
      <c r="AB947" s="2" t="s">
        <v>9328</v>
      </c>
      <c r="AC947" s="6" t="s">
        <v>9329</v>
      </c>
      <c r="AE947" t="str" cm="1">
        <f t="array" ref="AE947">AddGsmComma(D947)</f>
        <v>100% COTTON STRIPE CREPE DESIGN JERSEY ,230 GSM</v>
      </c>
    </row>
    <row r="948" spans="1:31" ht="100" customHeight="1" x14ac:dyDescent="0.35">
      <c r="A948" s="4" t="s">
        <v>9193</v>
      </c>
      <c r="B948" s="2" t="s">
        <v>9330</v>
      </c>
      <c r="C948" s="2"/>
      <c r="D948" s="2" t="s">
        <v>48208</v>
      </c>
      <c r="E948" s="2"/>
      <c r="F948" s="2" t="s">
        <v>3651</v>
      </c>
      <c r="G948" s="2"/>
      <c r="H948" s="2"/>
      <c r="I948" s="2" t="s">
        <v>37</v>
      </c>
      <c r="J948" s="2" t="s">
        <v>4333</v>
      </c>
      <c r="K948" s="2">
        <v>165</v>
      </c>
      <c r="L948" s="2" t="s">
        <v>1218</v>
      </c>
      <c r="M948" s="2" t="s">
        <v>9331</v>
      </c>
      <c r="N948" s="2" t="s">
        <v>42701</v>
      </c>
      <c r="O948" s="2" t="s">
        <v>9332</v>
      </c>
      <c r="P948" s="2" t="s">
        <v>9333</v>
      </c>
      <c r="Q948" s="2"/>
      <c r="R948" s="2"/>
      <c r="S948" s="62" t="s">
        <v>9334</v>
      </c>
      <c r="T948" s="7" t="s">
        <v>9335</v>
      </c>
      <c r="U948" s="7" t="s">
        <v>9336</v>
      </c>
      <c r="V948" s="7" t="s">
        <v>9337</v>
      </c>
      <c r="W948" s="2"/>
      <c r="X948" s="192" t="s">
        <v>9338</v>
      </c>
      <c r="Y948" s="2"/>
      <c r="Z948" s="7" t="s">
        <v>9339</v>
      </c>
      <c r="AA948" s="2" t="s">
        <v>9340</v>
      </c>
      <c r="AB948" s="2" t="s">
        <v>9341</v>
      </c>
      <c r="AC948" s="6" t="s">
        <v>4851</v>
      </c>
      <c r="AE948" t="str" cm="1">
        <f t="array" ref="AE948">AddGsmComma(D948)</f>
        <v>100% COTTON(SLUB) LACOSTE SINGLE JERSEY STRIPE ,165 GSM</v>
      </c>
    </row>
    <row r="949" spans="1:31" ht="100" customHeight="1" x14ac:dyDescent="0.35">
      <c r="A949" s="4" t="s">
        <v>9193</v>
      </c>
      <c r="B949" s="2" t="s">
        <v>9342</v>
      </c>
      <c r="C949" s="2"/>
      <c r="D949" s="2" t="s">
        <v>48209</v>
      </c>
      <c r="E949" s="2">
        <v>364</v>
      </c>
      <c r="F949" s="2" t="s">
        <v>460</v>
      </c>
      <c r="G949" s="2"/>
      <c r="H949" s="2"/>
      <c r="I949" s="2" t="s">
        <v>2239</v>
      </c>
      <c r="J949" s="2" t="s">
        <v>9343</v>
      </c>
      <c r="K949" s="2">
        <v>145</v>
      </c>
      <c r="L949" s="2" t="s">
        <v>748</v>
      </c>
      <c r="M949" s="2" t="s">
        <v>450</v>
      </c>
      <c r="N949" s="2" t="s">
        <v>42701</v>
      </c>
      <c r="O949" s="2" t="s">
        <v>9344</v>
      </c>
      <c r="P949" s="2" t="s">
        <v>9345</v>
      </c>
      <c r="Q949" s="2"/>
      <c r="R949" s="2"/>
      <c r="S949" s="62" t="s">
        <v>9346</v>
      </c>
      <c r="T949" s="7" t="s">
        <v>9347</v>
      </c>
      <c r="U949" s="7" t="s">
        <v>9348</v>
      </c>
      <c r="V949" s="7" t="s">
        <v>9349</v>
      </c>
      <c r="W949" s="2"/>
      <c r="X949" s="192" t="s">
        <v>9350</v>
      </c>
      <c r="Y949" s="7" t="s">
        <v>9351</v>
      </c>
      <c r="Z949" s="7" t="s">
        <v>9352</v>
      </c>
      <c r="AA949" s="2" t="s">
        <v>45127</v>
      </c>
      <c r="AB949" s="2" t="s">
        <v>9353</v>
      </c>
      <c r="AC949" s="6" t="s">
        <v>2458</v>
      </c>
      <c r="AE949" t="str" cm="1">
        <f t="array" ref="AE949">AddGsmComma(D949)</f>
        <v>95/5% COTTON/ELASTANE STRETCH JACQUARD DIAGONAL TERRY ,145 GSM</v>
      </c>
    </row>
    <row r="950" spans="1:31" ht="100" customHeight="1" x14ac:dyDescent="0.35">
      <c r="A950" s="4" t="s">
        <v>9193</v>
      </c>
      <c r="B950" s="2" t="s">
        <v>9354</v>
      </c>
      <c r="C950" s="2"/>
      <c r="D950" s="2" t="s">
        <v>48210</v>
      </c>
      <c r="E950" s="2">
        <v>313</v>
      </c>
      <c r="F950" s="2"/>
      <c r="G950" s="2"/>
      <c r="H950" s="2"/>
      <c r="I950" s="2" t="s">
        <v>2634</v>
      </c>
      <c r="J950" s="2" t="s">
        <v>9355</v>
      </c>
      <c r="K950" s="2">
        <v>135</v>
      </c>
      <c r="L950" s="2" t="s">
        <v>9356</v>
      </c>
      <c r="M950" s="2" t="s">
        <v>137</v>
      </c>
      <c r="N950" s="2" t="s">
        <v>42701</v>
      </c>
      <c r="O950" s="2"/>
      <c r="P950" s="2"/>
      <c r="Q950" s="2"/>
      <c r="R950" s="2"/>
      <c r="S950" s="62" t="s">
        <v>9357</v>
      </c>
      <c r="T950" s="2"/>
      <c r="U950" s="7" t="s">
        <v>9358</v>
      </c>
      <c r="V950" s="7" t="s">
        <v>9359</v>
      </c>
      <c r="W950" s="2"/>
      <c r="X950" s="56"/>
      <c r="Y950" s="7" t="s">
        <v>9360</v>
      </c>
      <c r="Z950" s="2"/>
      <c r="AA950" s="2" t="s">
        <v>9361</v>
      </c>
      <c r="AB950" s="2" t="s">
        <v>9362</v>
      </c>
      <c r="AC950" s="6" t="s">
        <v>1547</v>
      </c>
      <c r="AD950" s="71">
        <v>10</v>
      </c>
      <c r="AE950" t="str" cm="1">
        <f t="array" ref="AE950">AddGsmComma(D950)</f>
        <v>70/28/2% COTTON/POLYESTER/ELASTANE REAL SMOGGING JERSEY ,135 GSM</v>
      </c>
    </row>
    <row r="951" spans="1:31" ht="100" customHeight="1" x14ac:dyDescent="0.35">
      <c r="A951" s="4" t="s">
        <v>9193</v>
      </c>
      <c r="B951" s="2" t="s">
        <v>9363</v>
      </c>
      <c r="C951" s="2"/>
      <c r="D951" s="2" t="s">
        <v>48211</v>
      </c>
      <c r="E951" s="2">
        <v>195</v>
      </c>
      <c r="F951" s="2" t="s">
        <v>1066</v>
      </c>
      <c r="G951" s="2"/>
      <c r="H951" s="2"/>
      <c r="I951" s="2" t="s">
        <v>37</v>
      </c>
      <c r="J951" s="2" t="s">
        <v>9364</v>
      </c>
      <c r="K951" s="2">
        <v>165</v>
      </c>
      <c r="L951" s="2" t="s">
        <v>53</v>
      </c>
      <c r="M951" s="2" t="s">
        <v>2581</v>
      </c>
      <c r="N951" s="2" t="s">
        <v>42730</v>
      </c>
      <c r="O951" s="2" t="s">
        <v>5043</v>
      </c>
      <c r="P951" s="2" t="s">
        <v>1318</v>
      </c>
      <c r="Q951" s="2"/>
      <c r="R951" s="2"/>
      <c r="S951" s="62" t="s">
        <v>9365</v>
      </c>
      <c r="T951" s="7" t="s">
        <v>9366</v>
      </c>
      <c r="U951" s="7" t="s">
        <v>9367</v>
      </c>
      <c r="V951" s="7" t="s">
        <v>9368</v>
      </c>
      <c r="W951" s="7" t="s">
        <v>9369</v>
      </c>
      <c r="X951" s="192" t="s">
        <v>9370</v>
      </c>
      <c r="Y951" s="7" t="s">
        <v>9371</v>
      </c>
      <c r="Z951" s="7" t="s">
        <v>9372</v>
      </c>
      <c r="AA951" s="2" t="s">
        <v>45128</v>
      </c>
      <c r="AB951" s="2" t="s">
        <v>9373</v>
      </c>
      <c r="AC951" s="6" t="s">
        <v>49</v>
      </c>
      <c r="AD951" s="71">
        <v>14</v>
      </c>
      <c r="AE951" t="str" cm="1">
        <f t="array" ref="AE951">AddGsmComma(D951)</f>
        <v>100% COTTON BACK CORD SINGLE JERSEY ,165 GSM</v>
      </c>
    </row>
    <row r="952" spans="1:31" ht="100" customHeight="1" x14ac:dyDescent="0.35">
      <c r="A952" s="4" t="s">
        <v>9193</v>
      </c>
      <c r="B952" s="2" t="s">
        <v>9374</v>
      </c>
      <c r="C952" s="2"/>
      <c r="D952" s="2" t="s">
        <v>48212</v>
      </c>
      <c r="E952" s="2">
        <v>419</v>
      </c>
      <c r="F952" s="2" t="s">
        <v>8010</v>
      </c>
      <c r="G952" s="2" t="s">
        <v>9375</v>
      </c>
      <c r="H952" s="2"/>
      <c r="I952" s="2" t="s">
        <v>37</v>
      </c>
      <c r="J952" s="2" t="s">
        <v>2198</v>
      </c>
      <c r="K952" s="2">
        <v>175</v>
      </c>
      <c r="L952" s="2" t="s">
        <v>53</v>
      </c>
      <c r="M952" s="2" t="s">
        <v>652</v>
      </c>
      <c r="N952" s="2" t="s">
        <v>42745</v>
      </c>
      <c r="O952" s="2" t="s">
        <v>8563</v>
      </c>
      <c r="P952" s="2" t="s">
        <v>537</v>
      </c>
      <c r="Q952" s="2"/>
      <c r="R952" s="2"/>
      <c r="S952" s="62" t="s">
        <v>9376</v>
      </c>
      <c r="T952" s="7" t="s">
        <v>9377</v>
      </c>
      <c r="U952" s="7" t="s">
        <v>9378</v>
      </c>
      <c r="V952" s="7" t="s">
        <v>9379</v>
      </c>
      <c r="W952" s="7" t="s">
        <v>9380</v>
      </c>
      <c r="X952" s="192" t="s">
        <v>9381</v>
      </c>
      <c r="Y952" s="7" t="s">
        <v>9382</v>
      </c>
      <c r="Z952" s="7" t="s">
        <v>9383</v>
      </c>
      <c r="AA952" s="2" t="s">
        <v>8646</v>
      </c>
      <c r="AB952" s="2" t="s">
        <v>8309</v>
      </c>
      <c r="AC952" s="6" t="s">
        <v>8683</v>
      </c>
      <c r="AE952" t="str" cm="1">
        <f t="array" ref="AE952">AddGsmComma(D952)</f>
        <v>100% COTTON FEEDER STRIPE SINGLE JERSEY ,175 GSM</v>
      </c>
    </row>
    <row r="953" spans="1:31" ht="100" customHeight="1" x14ac:dyDescent="0.35">
      <c r="A953" s="4" t="s">
        <v>9193</v>
      </c>
      <c r="B953" s="2" t="s">
        <v>9384</v>
      </c>
      <c r="C953" s="2"/>
      <c r="D953" s="2" t="s">
        <v>48213</v>
      </c>
      <c r="E953" s="2"/>
      <c r="F953" s="2" t="s">
        <v>1549</v>
      </c>
      <c r="G953" s="2"/>
      <c r="H953" s="2"/>
      <c r="I953" s="2" t="s">
        <v>37</v>
      </c>
      <c r="J953" s="2" t="s">
        <v>2198</v>
      </c>
      <c r="K953" s="2">
        <v>140</v>
      </c>
      <c r="L953" s="2" t="s">
        <v>53</v>
      </c>
      <c r="M953" s="2"/>
      <c r="N953" s="2" t="s">
        <v>42702</v>
      </c>
      <c r="O953" s="2" t="s">
        <v>5395</v>
      </c>
      <c r="P953" s="2" t="s">
        <v>417</v>
      </c>
      <c r="Q953" s="2"/>
      <c r="R953" s="2"/>
      <c r="S953" s="62" t="s">
        <v>9385</v>
      </c>
      <c r="T953" s="7" t="s">
        <v>9386</v>
      </c>
      <c r="U953" s="7" t="s">
        <v>9387</v>
      </c>
      <c r="V953" s="7" t="s">
        <v>9388</v>
      </c>
      <c r="W953" s="7" t="s">
        <v>9389</v>
      </c>
      <c r="X953" s="192" t="s">
        <v>9390</v>
      </c>
      <c r="Y953" s="2"/>
      <c r="Z953" s="2"/>
      <c r="AA953" s="2" t="s">
        <v>8646</v>
      </c>
      <c r="AB953" s="2" t="s">
        <v>8309</v>
      </c>
      <c r="AC953" s="6" t="s">
        <v>8683</v>
      </c>
      <c r="AE953" t="str" cm="1">
        <f t="array" ref="AE953">AddGsmComma(D953)</f>
        <v>100% COTTON FEEDER STRIPE SINGLE JERSEY ,140 GSM</v>
      </c>
    </row>
    <row r="954" spans="1:31" ht="100" customHeight="1" x14ac:dyDescent="0.35">
      <c r="A954" s="4" t="s">
        <v>9193</v>
      </c>
      <c r="B954" s="2" t="s">
        <v>9391</v>
      </c>
      <c r="C954" s="2"/>
      <c r="D954" s="2" t="s">
        <v>45129</v>
      </c>
      <c r="E954" s="2" t="s">
        <v>9392</v>
      </c>
      <c r="F954" s="2"/>
      <c r="G954" s="2"/>
      <c r="H954" s="2"/>
      <c r="I954" s="2" t="s">
        <v>3550</v>
      </c>
      <c r="J954" s="2" t="s">
        <v>9393</v>
      </c>
      <c r="K954" s="2">
        <v>200</v>
      </c>
      <c r="L954" s="2" t="s">
        <v>1337</v>
      </c>
      <c r="M954" s="2" t="s">
        <v>9394</v>
      </c>
      <c r="N954" s="2" t="s">
        <v>42701</v>
      </c>
      <c r="O954" s="2" t="s">
        <v>9395</v>
      </c>
      <c r="P954" s="2" t="s">
        <v>45130</v>
      </c>
      <c r="Q954" s="2"/>
      <c r="R954" s="2"/>
      <c r="S954" s="62" t="s">
        <v>9396</v>
      </c>
      <c r="T954" s="7" t="s">
        <v>9397</v>
      </c>
      <c r="U954" s="7" t="s">
        <v>9398</v>
      </c>
      <c r="V954" s="7" t="s">
        <v>9399</v>
      </c>
      <c r="W954" s="189"/>
      <c r="X954" s="192" t="s">
        <v>9400</v>
      </c>
      <c r="Y954" s="7" t="s">
        <v>9401</v>
      </c>
      <c r="Z954" s="7" t="s">
        <v>9402</v>
      </c>
      <c r="AA954" s="2" t="s">
        <v>9403</v>
      </c>
      <c r="AB954" s="2" t="s">
        <v>3251</v>
      </c>
      <c r="AC954" s="6" t="s">
        <v>1696</v>
      </c>
      <c r="AE954" t="str" cm="1">
        <f t="array" ref="AE954">AddGsmComma(D954)</f>
        <v xml:space="preserve">100% COTTON(BCI)
MULTIFEEDER LACOSTE-JERSEY STRIPE
200 GSM </v>
      </c>
    </row>
    <row r="955" spans="1:31" ht="100" customHeight="1" x14ac:dyDescent="0.35">
      <c r="A955" s="4" t="s">
        <v>9193</v>
      </c>
      <c r="B955" s="2" t="s">
        <v>9404</v>
      </c>
      <c r="C955" s="2"/>
      <c r="D955" s="2" t="s">
        <v>48214</v>
      </c>
      <c r="E955" s="2">
        <v>947</v>
      </c>
      <c r="F955" s="2" t="s">
        <v>0</v>
      </c>
      <c r="G955" s="2"/>
      <c r="H955" s="2"/>
      <c r="I955" s="2" t="s">
        <v>4569</v>
      </c>
      <c r="J955" s="2" t="s">
        <v>9405</v>
      </c>
      <c r="K955" s="2">
        <v>170</v>
      </c>
      <c r="L955" s="2" t="s">
        <v>389</v>
      </c>
      <c r="M955" s="2" t="s">
        <v>6271</v>
      </c>
      <c r="N955" s="2" t="s">
        <v>42701</v>
      </c>
      <c r="O955" s="2" t="s">
        <v>9406</v>
      </c>
      <c r="P955" s="2" t="s">
        <v>9407</v>
      </c>
      <c r="Q955" s="2"/>
      <c r="R955" s="2"/>
      <c r="S955" s="62" t="s">
        <v>9408</v>
      </c>
      <c r="T955" s="7" t="s">
        <v>9409</v>
      </c>
      <c r="U955" s="7" t="s">
        <v>9410</v>
      </c>
      <c r="V955" s="7" t="s">
        <v>9411</v>
      </c>
      <c r="W955" s="2"/>
      <c r="X955" s="192" t="s">
        <v>9412</v>
      </c>
      <c r="Y955" s="7" t="s">
        <v>9413</v>
      </c>
      <c r="Z955" s="7" t="s">
        <v>9414</v>
      </c>
      <c r="AA955" s="2" t="s">
        <v>9415</v>
      </c>
      <c r="AB955" s="2" t="s">
        <v>3494</v>
      </c>
      <c r="AC955" s="6" t="s">
        <v>1696</v>
      </c>
      <c r="AE955" t="str" cm="1">
        <f t="array" ref="AE955">AddGsmComma(D955)</f>
        <v>65/35% POLYESTER/COTTON BUBBLE JERSEY FANCY FABRIC ,170 GSM</v>
      </c>
    </row>
    <row r="956" spans="1:31" ht="100" customHeight="1" x14ac:dyDescent="0.35">
      <c r="A956" s="4" t="s">
        <v>9193</v>
      </c>
      <c r="B956" s="2" t="s">
        <v>9416</v>
      </c>
      <c r="C956" s="2"/>
      <c r="D956" s="2" t="s">
        <v>48215</v>
      </c>
      <c r="E956" s="2" t="s">
        <v>9417</v>
      </c>
      <c r="F956" s="2" t="s">
        <v>0</v>
      </c>
      <c r="G956" s="2"/>
      <c r="H956" s="2"/>
      <c r="I956" s="2" t="s">
        <v>37</v>
      </c>
      <c r="J956" s="2" t="s">
        <v>9418</v>
      </c>
      <c r="K956" s="2">
        <v>150</v>
      </c>
      <c r="L956" s="2" t="s">
        <v>53</v>
      </c>
      <c r="M956" s="2" t="s">
        <v>1186</v>
      </c>
      <c r="N956" s="2" t="s">
        <v>42701</v>
      </c>
      <c r="O956" s="2" t="s">
        <v>5395</v>
      </c>
      <c r="P956" s="2" t="s">
        <v>417</v>
      </c>
      <c r="Q956" s="2"/>
      <c r="R956" s="2"/>
      <c r="S956" s="62" t="s">
        <v>9419</v>
      </c>
      <c r="T956" s="7" t="s">
        <v>9420</v>
      </c>
      <c r="U956" s="7" t="s">
        <v>9421</v>
      </c>
      <c r="V956" s="7" t="s">
        <v>9422</v>
      </c>
      <c r="W956" s="2"/>
      <c r="X956" s="192" t="s">
        <v>9423</v>
      </c>
      <c r="Y956" s="2"/>
      <c r="Z956" s="2"/>
      <c r="AA956" s="2" t="s">
        <v>9424</v>
      </c>
      <c r="AB956" s="2" t="s">
        <v>9341</v>
      </c>
      <c r="AC956" s="6" t="s">
        <v>9425</v>
      </c>
      <c r="AD956" s="71">
        <v>15</v>
      </c>
      <c r="AE956" t="str" cm="1">
        <f t="array" ref="AE956">AddGsmComma(D956)</f>
        <v>100% COTTON LIGHT LACOSTE-PIQUE STRIPE JERSEY ,150 GSM</v>
      </c>
    </row>
    <row r="957" spans="1:31" ht="100" customHeight="1" x14ac:dyDescent="0.35">
      <c r="A957" s="4" t="s">
        <v>9193</v>
      </c>
      <c r="B957" s="2" t="s">
        <v>9426</v>
      </c>
      <c r="C957" s="2"/>
      <c r="D957" s="2" t="s">
        <v>48146</v>
      </c>
      <c r="E957" s="2">
        <v>179</v>
      </c>
      <c r="F957" s="2" t="s">
        <v>387</v>
      </c>
      <c r="G957" s="2"/>
      <c r="H957" s="2"/>
      <c r="I957" s="2" t="s">
        <v>37</v>
      </c>
      <c r="J957" s="2" t="s">
        <v>8300</v>
      </c>
      <c r="K957" s="2">
        <v>175</v>
      </c>
      <c r="L957" s="2" t="s">
        <v>53</v>
      </c>
      <c r="M957" s="2" t="s">
        <v>501</v>
      </c>
      <c r="N957" s="2" t="s">
        <v>42719</v>
      </c>
      <c r="O957" s="2" t="s">
        <v>5043</v>
      </c>
      <c r="P957" s="2" t="s">
        <v>1318</v>
      </c>
      <c r="Q957" s="2"/>
      <c r="R957" s="2"/>
      <c r="S957" s="62" t="s">
        <v>9427</v>
      </c>
      <c r="T957" s="7" t="s">
        <v>9428</v>
      </c>
      <c r="U957" s="7" t="s">
        <v>9429</v>
      </c>
      <c r="V957" s="7" t="s">
        <v>9430</v>
      </c>
      <c r="W957" s="7" t="s">
        <v>9431</v>
      </c>
      <c r="X957" s="56"/>
      <c r="Y957" s="7" t="s">
        <v>9432</v>
      </c>
      <c r="Z957" s="2"/>
      <c r="AA957" s="2" t="s">
        <v>8308</v>
      </c>
      <c r="AB957" s="2" t="s">
        <v>8309</v>
      </c>
      <c r="AC957" s="6" t="s">
        <v>8310</v>
      </c>
      <c r="AD957" s="71" t="s">
        <v>9433</v>
      </c>
      <c r="AE957" t="str" cm="1">
        <f t="array" ref="AE957">AddGsmComma(D957)</f>
        <v>100% COTTON WINDOW FEEDER STRIPE SINGLE JERSEY ,175 GSM</v>
      </c>
    </row>
    <row r="958" spans="1:31" ht="100" customHeight="1" x14ac:dyDescent="0.35">
      <c r="A958" s="4" t="s">
        <v>9193</v>
      </c>
      <c r="B958" s="2" t="s">
        <v>9434</v>
      </c>
      <c r="C958" s="2"/>
      <c r="D958" s="2" t="s">
        <v>48216</v>
      </c>
      <c r="E958" s="2"/>
      <c r="F958" s="2" t="s">
        <v>557</v>
      </c>
      <c r="G958" s="2" t="s">
        <v>9435</v>
      </c>
      <c r="H958" s="2"/>
      <c r="I958" s="2" t="s">
        <v>4569</v>
      </c>
      <c r="J958" s="2" t="s">
        <v>8699</v>
      </c>
      <c r="K958" s="2">
        <v>150</v>
      </c>
      <c r="L958" s="2" t="s">
        <v>3564</v>
      </c>
      <c r="M958" s="2"/>
      <c r="N958" s="2" t="s">
        <v>42745</v>
      </c>
      <c r="O958" s="2" t="s">
        <v>9436</v>
      </c>
      <c r="P958" s="2" t="s">
        <v>9437</v>
      </c>
      <c r="Q958" s="2"/>
      <c r="R958" s="2"/>
      <c r="S958" s="62" t="s">
        <v>9438</v>
      </c>
      <c r="T958" s="7" t="s">
        <v>9439</v>
      </c>
      <c r="U958" s="7" t="s">
        <v>9440</v>
      </c>
      <c r="V958" s="2"/>
      <c r="W958" s="7" t="s">
        <v>9441</v>
      </c>
      <c r="X958" s="192" t="s">
        <v>9442</v>
      </c>
      <c r="Y958" s="2"/>
      <c r="Z958" s="7" t="s">
        <v>9443</v>
      </c>
      <c r="AA958" s="2" t="s">
        <v>9444</v>
      </c>
      <c r="AB958" s="2" t="s">
        <v>9445</v>
      </c>
      <c r="AC958" s="6" t="s">
        <v>4851</v>
      </c>
      <c r="AE958" t="str" cm="1">
        <f t="array" ref="AE958">AddGsmComma(D958)</f>
        <v>98/2% COTTON/ELASTANE LACE STRIPE SINGLE JERSEY ,150 GSM</v>
      </c>
    </row>
    <row r="959" spans="1:31" ht="100" customHeight="1" x14ac:dyDescent="0.35">
      <c r="A959" s="4" t="s">
        <v>9193</v>
      </c>
      <c r="B959" s="2" t="s">
        <v>9446</v>
      </c>
      <c r="C959" s="2"/>
      <c r="D959" s="2" t="s">
        <v>48217</v>
      </c>
      <c r="E959" s="2" t="s">
        <v>9447</v>
      </c>
      <c r="F959" s="2" t="s">
        <v>1932</v>
      </c>
      <c r="G959" s="2" t="s">
        <v>9448</v>
      </c>
      <c r="H959" s="2"/>
      <c r="I959" s="2" t="s">
        <v>4569</v>
      </c>
      <c r="J959" s="2" t="s">
        <v>8699</v>
      </c>
      <c r="K959" s="2">
        <v>190</v>
      </c>
      <c r="L959" s="2" t="s">
        <v>53</v>
      </c>
      <c r="M959" s="2" t="s">
        <v>265</v>
      </c>
      <c r="N959" s="2" t="s">
        <v>42702</v>
      </c>
      <c r="O959" s="2" t="s">
        <v>9449</v>
      </c>
      <c r="P959" s="2" t="s">
        <v>9450</v>
      </c>
      <c r="Q959" s="2"/>
      <c r="R959" s="2"/>
      <c r="S959" s="62" t="s">
        <v>9451</v>
      </c>
      <c r="T959" s="7" t="s">
        <v>9452</v>
      </c>
      <c r="U959" s="7" t="s">
        <v>9453</v>
      </c>
      <c r="V959" s="7"/>
      <c r="W959" s="7" t="s">
        <v>9454</v>
      </c>
      <c r="X959" s="192" t="s">
        <v>9455</v>
      </c>
      <c r="Y959" s="7" t="s">
        <v>9456</v>
      </c>
      <c r="Z959" s="7" t="s">
        <v>9457</v>
      </c>
      <c r="AA959" s="2" t="s">
        <v>9458</v>
      </c>
      <c r="AB959" s="2" t="s">
        <v>5594</v>
      </c>
      <c r="AC959" s="6" t="s">
        <v>8402</v>
      </c>
      <c r="AE959" t="str" cm="1">
        <f t="array" ref="AE959">AddGsmComma(D959)</f>
        <v>100% COTTON LACE STRIPE SINGLE JERSEY ,190 GSM</v>
      </c>
    </row>
    <row r="960" spans="1:31" ht="100" customHeight="1" x14ac:dyDescent="0.35">
      <c r="A960" s="4" t="s">
        <v>9193</v>
      </c>
      <c r="B960" s="2" t="s">
        <v>9459</v>
      </c>
      <c r="C960" s="2"/>
      <c r="D960" s="2" t="s">
        <v>48218</v>
      </c>
      <c r="E960" s="2" t="s">
        <v>9460</v>
      </c>
      <c r="F960" s="2" t="s">
        <v>557</v>
      </c>
      <c r="G960" s="2"/>
      <c r="H960" s="2"/>
      <c r="I960" s="2" t="s">
        <v>37</v>
      </c>
      <c r="J960" s="2" t="s">
        <v>9461</v>
      </c>
      <c r="K960" s="2">
        <v>185</v>
      </c>
      <c r="L960" s="2" t="s">
        <v>53</v>
      </c>
      <c r="M960" s="2" t="s">
        <v>2277</v>
      </c>
      <c r="N960" s="2" t="s">
        <v>42745</v>
      </c>
      <c r="O960" s="2" t="s">
        <v>8862</v>
      </c>
      <c r="P960" s="2" t="s">
        <v>537</v>
      </c>
      <c r="Q960" s="2"/>
      <c r="R960" s="2"/>
      <c r="S960" s="62" t="s">
        <v>9462</v>
      </c>
      <c r="T960" s="7" t="s">
        <v>9463</v>
      </c>
      <c r="U960" s="7" t="s">
        <v>9464</v>
      </c>
      <c r="V960" s="7" t="s">
        <v>9465</v>
      </c>
      <c r="W960" s="7" t="s">
        <v>45131</v>
      </c>
      <c r="X960" s="192" t="s">
        <v>9466</v>
      </c>
      <c r="Y960" s="7" t="s">
        <v>9467</v>
      </c>
      <c r="Z960" s="7" t="s">
        <v>9468</v>
      </c>
      <c r="AA960" s="2" t="s">
        <v>9469</v>
      </c>
      <c r="AB960" s="2" t="s">
        <v>9470</v>
      </c>
      <c r="AC960" s="6" t="s">
        <v>2108</v>
      </c>
      <c r="AE960" t="str" cm="1">
        <f t="array" ref="AE960">AddGsmComma(D960)</f>
        <v>100% COTTON FEEDER STRIPE DESIGN JERSEY ,185 GSM</v>
      </c>
    </row>
    <row r="961" spans="1:31" ht="100" customHeight="1" x14ac:dyDescent="0.35">
      <c r="A961" s="4" t="s">
        <v>9193</v>
      </c>
      <c r="B961" s="2" t="s">
        <v>9471</v>
      </c>
      <c r="C961" s="2"/>
      <c r="D961" s="2" t="s">
        <v>48219</v>
      </c>
      <c r="E961" s="2"/>
      <c r="F961" s="2"/>
      <c r="G961" s="2" t="s">
        <v>9472</v>
      </c>
      <c r="H961" s="2"/>
      <c r="I961" s="2" t="s">
        <v>37</v>
      </c>
      <c r="J961" s="2" t="s">
        <v>9473</v>
      </c>
      <c r="K961" s="2">
        <v>125</v>
      </c>
      <c r="L961" s="2" t="s">
        <v>53</v>
      </c>
      <c r="M961" s="2" t="s">
        <v>80</v>
      </c>
      <c r="N961" s="2" t="s">
        <v>42745</v>
      </c>
      <c r="O961" s="2" t="s">
        <v>5395</v>
      </c>
      <c r="P961" s="2" t="s">
        <v>417</v>
      </c>
      <c r="Q961" s="2"/>
      <c r="R961" s="2"/>
      <c r="S961" s="62" t="s">
        <v>9474</v>
      </c>
      <c r="T961" s="7" t="s">
        <v>9475</v>
      </c>
      <c r="U961" s="7" t="s">
        <v>9476</v>
      </c>
      <c r="V961" s="2"/>
      <c r="W961" s="7" t="s">
        <v>9477</v>
      </c>
      <c r="X961" s="192" t="s">
        <v>9478</v>
      </c>
      <c r="Y961" s="2"/>
      <c r="Z961" s="7" t="s">
        <v>9479</v>
      </c>
      <c r="AA961" s="2" t="s">
        <v>9480</v>
      </c>
      <c r="AB961" s="2" t="s">
        <v>9481</v>
      </c>
      <c r="AC961" s="6" t="s">
        <v>2251</v>
      </c>
      <c r="AE961" t="str" cm="1">
        <f t="array" ref="AE961">AddGsmComma(D961)</f>
        <v>100% COTTON STRUCTURAL SINGLE JERSEY ,125 GSM</v>
      </c>
    </row>
    <row r="962" spans="1:31" ht="100" customHeight="1" x14ac:dyDescent="0.35">
      <c r="A962" s="4" t="s">
        <v>9193</v>
      </c>
      <c r="B962" s="2" t="s">
        <v>9482</v>
      </c>
      <c r="C962" s="2"/>
      <c r="D962" s="2" t="s">
        <v>48220</v>
      </c>
      <c r="E962" s="2"/>
      <c r="F962" s="2"/>
      <c r="G962" s="2"/>
      <c r="H962" s="2"/>
      <c r="I962" s="2" t="s">
        <v>37</v>
      </c>
      <c r="J962" s="2" t="s">
        <v>9483</v>
      </c>
      <c r="K962" s="2">
        <v>175</v>
      </c>
      <c r="L962" s="2" t="s">
        <v>53</v>
      </c>
      <c r="M962" s="2"/>
      <c r="N962" s="2" t="s">
        <v>42745</v>
      </c>
      <c r="O962" s="2" t="s">
        <v>9484</v>
      </c>
      <c r="P962" s="2" t="s">
        <v>9485</v>
      </c>
      <c r="Q962" s="2"/>
      <c r="R962" s="2"/>
      <c r="S962" s="62" t="s">
        <v>9486</v>
      </c>
      <c r="T962" s="7" t="s">
        <v>9487</v>
      </c>
      <c r="U962" s="7" t="s">
        <v>9488</v>
      </c>
      <c r="V962" s="2"/>
      <c r="W962" s="7" t="s">
        <v>9489</v>
      </c>
      <c r="X962" s="192" t="s">
        <v>9490</v>
      </c>
      <c r="Y962" s="2"/>
      <c r="Z962" s="2"/>
      <c r="AA962" s="2" t="s">
        <v>8571</v>
      </c>
      <c r="AB962" s="2" t="s">
        <v>8572</v>
      </c>
      <c r="AC962" s="6" t="s">
        <v>8560</v>
      </c>
      <c r="AE962" t="str" cm="1">
        <f t="array" ref="AE962">AddGsmComma(D962)</f>
        <v>100% COTTON DUAL DESIGN SINGLE JERSEY ,175 GSM</v>
      </c>
    </row>
    <row r="963" spans="1:31" ht="100" customHeight="1" x14ac:dyDescent="0.35">
      <c r="A963" s="4" t="s">
        <v>9193</v>
      </c>
      <c r="B963" s="2" t="s">
        <v>9491</v>
      </c>
      <c r="C963" s="2"/>
      <c r="D963" s="2" t="s">
        <v>48221</v>
      </c>
      <c r="E963" s="2"/>
      <c r="F963" s="2"/>
      <c r="G963" s="2"/>
      <c r="H963" s="2"/>
      <c r="I963" s="2" t="s">
        <v>37</v>
      </c>
      <c r="J963" s="2" t="s">
        <v>9492</v>
      </c>
      <c r="K963" s="2">
        <v>150</v>
      </c>
      <c r="L963" s="2" t="s">
        <v>53</v>
      </c>
      <c r="M963" s="2" t="s">
        <v>80</v>
      </c>
      <c r="N963" s="2" t="s">
        <v>42701</v>
      </c>
      <c r="O963" s="2"/>
      <c r="P963" s="2" t="s">
        <v>54</v>
      </c>
      <c r="Q963" s="2"/>
      <c r="R963" s="2"/>
      <c r="S963" s="62" t="s">
        <v>9493</v>
      </c>
      <c r="T963" s="2"/>
      <c r="U963" s="7" t="s">
        <v>9494</v>
      </c>
      <c r="V963" s="2"/>
      <c r="W963" s="2"/>
      <c r="X963" s="56"/>
      <c r="Y963" s="2"/>
      <c r="Z963" s="2"/>
      <c r="AA963" s="2" t="s">
        <v>9495</v>
      </c>
      <c r="AB963" s="2" t="s">
        <v>9496</v>
      </c>
      <c r="AC963" s="6" t="s">
        <v>9497</v>
      </c>
      <c r="AE963" t="str" cm="1">
        <f t="array" ref="AE963">AddGsmComma(D963)</f>
        <v>100% COTTON TRI DESIGN JERSEY ,150 GSM</v>
      </c>
    </row>
    <row r="964" spans="1:31" ht="100" customHeight="1" x14ac:dyDescent="0.35">
      <c r="A964" s="4" t="s">
        <v>9193</v>
      </c>
      <c r="B964" s="2" t="s">
        <v>9498</v>
      </c>
      <c r="C964" s="2"/>
      <c r="D964" s="2" t="s">
        <v>48221</v>
      </c>
      <c r="E964" s="2"/>
      <c r="F964" s="2"/>
      <c r="G964" s="2"/>
      <c r="H964" s="2"/>
      <c r="I964" s="2" t="s">
        <v>37</v>
      </c>
      <c r="J964" s="2" t="s">
        <v>9492</v>
      </c>
      <c r="K964" s="2">
        <v>150</v>
      </c>
      <c r="L964" s="2" t="s">
        <v>53</v>
      </c>
      <c r="M964" s="2" t="s">
        <v>80</v>
      </c>
      <c r="N964" s="2" t="s">
        <v>42701</v>
      </c>
      <c r="O964" s="2"/>
      <c r="P964" s="2" t="s">
        <v>54</v>
      </c>
      <c r="Q964" s="2"/>
      <c r="R964" s="2"/>
      <c r="S964" s="62" t="s">
        <v>9499</v>
      </c>
      <c r="T964" s="2"/>
      <c r="U964" s="7" t="s">
        <v>9500</v>
      </c>
      <c r="V964" s="2"/>
      <c r="W964" s="2"/>
      <c r="X964" s="56"/>
      <c r="Y964" s="2"/>
      <c r="Z964" s="2"/>
      <c r="AA964" s="2" t="s">
        <v>9495</v>
      </c>
      <c r="AB964" s="2" t="s">
        <v>9496</v>
      </c>
      <c r="AC964" s="6" t="s">
        <v>9497</v>
      </c>
      <c r="AE964" t="str" cm="1">
        <f t="array" ref="AE964">AddGsmComma(D964)</f>
        <v>100% COTTON TRI DESIGN JERSEY ,150 GSM</v>
      </c>
    </row>
    <row r="965" spans="1:31" ht="100" customHeight="1" x14ac:dyDescent="0.35">
      <c r="A965" s="4" t="s">
        <v>9193</v>
      </c>
      <c r="B965" s="2" t="s">
        <v>9501</v>
      </c>
      <c r="C965" s="2"/>
      <c r="D965" s="2" t="s">
        <v>48221</v>
      </c>
      <c r="E965" s="2"/>
      <c r="F965" s="2"/>
      <c r="G965" s="2"/>
      <c r="H965" s="2"/>
      <c r="I965" s="2" t="s">
        <v>37</v>
      </c>
      <c r="J965" s="2" t="s">
        <v>9492</v>
      </c>
      <c r="K965" s="2">
        <v>150</v>
      </c>
      <c r="L965" s="2" t="s">
        <v>53</v>
      </c>
      <c r="M965" s="2" t="s">
        <v>80</v>
      </c>
      <c r="N965" s="2" t="s">
        <v>42701</v>
      </c>
      <c r="O965" s="2"/>
      <c r="P965" s="2" t="s">
        <v>54</v>
      </c>
      <c r="Q965" s="2"/>
      <c r="R965" s="2"/>
      <c r="S965" s="62" t="s">
        <v>9502</v>
      </c>
      <c r="T965" s="2"/>
      <c r="U965" s="7" t="s">
        <v>9503</v>
      </c>
      <c r="V965" s="2"/>
      <c r="W965" s="2"/>
      <c r="X965" s="56"/>
      <c r="Y965" s="2"/>
      <c r="Z965" s="2"/>
      <c r="AA965" s="2" t="s">
        <v>9495</v>
      </c>
      <c r="AB965" s="2" t="s">
        <v>9496</v>
      </c>
      <c r="AC965" s="6" t="s">
        <v>9497</v>
      </c>
      <c r="AE965" t="str" cm="1">
        <f t="array" ref="AE965">AddGsmComma(D965)</f>
        <v>100% COTTON TRI DESIGN JERSEY ,150 GSM</v>
      </c>
    </row>
    <row r="966" spans="1:31" ht="100" customHeight="1" x14ac:dyDescent="0.35">
      <c r="A966" s="4" t="s">
        <v>9193</v>
      </c>
      <c r="B966" s="2" t="s">
        <v>9504</v>
      </c>
      <c r="C966" s="2"/>
      <c r="D966" s="2" t="s">
        <v>48221</v>
      </c>
      <c r="E966" s="2"/>
      <c r="F966" s="2" t="s">
        <v>557</v>
      </c>
      <c r="G966" s="2"/>
      <c r="H966" s="2"/>
      <c r="I966" s="2" t="s">
        <v>37</v>
      </c>
      <c r="J966" s="2" t="s">
        <v>9492</v>
      </c>
      <c r="K966" s="2">
        <v>150</v>
      </c>
      <c r="L966" s="2" t="s">
        <v>53</v>
      </c>
      <c r="M966" s="2" t="s">
        <v>80</v>
      </c>
      <c r="N966" s="2" t="s">
        <v>42701</v>
      </c>
      <c r="O966" s="2" t="s">
        <v>9505</v>
      </c>
      <c r="P966" s="2" t="s">
        <v>54</v>
      </c>
      <c r="Q966" s="2"/>
      <c r="R966" s="2"/>
      <c r="S966" s="62" t="s">
        <v>9506</v>
      </c>
      <c r="T966" s="7" t="s">
        <v>9507</v>
      </c>
      <c r="U966" s="7" t="s">
        <v>9508</v>
      </c>
      <c r="V966" s="7" t="s">
        <v>9509</v>
      </c>
      <c r="W966" s="2"/>
      <c r="X966" s="56"/>
      <c r="Y966" s="2"/>
      <c r="Z966" s="2"/>
      <c r="AA966" s="2" t="s">
        <v>9495</v>
      </c>
      <c r="AB966" s="2" t="s">
        <v>9496</v>
      </c>
      <c r="AC966" s="6" t="s">
        <v>9497</v>
      </c>
      <c r="AE966" t="str" cm="1">
        <f t="array" ref="AE966">AddGsmComma(D966)</f>
        <v>100% COTTON TRI DESIGN JERSEY ,150 GSM</v>
      </c>
    </row>
    <row r="967" spans="1:31" ht="100" customHeight="1" x14ac:dyDescent="0.35">
      <c r="A967" s="4" t="s">
        <v>9193</v>
      </c>
      <c r="B967" s="2" t="s">
        <v>9510</v>
      </c>
      <c r="C967" s="2"/>
      <c r="D967" s="2" t="s">
        <v>48222</v>
      </c>
      <c r="E967" s="2"/>
      <c r="F967" s="2" t="s">
        <v>557</v>
      </c>
      <c r="G967" s="2" t="s">
        <v>9511</v>
      </c>
      <c r="H967" s="2"/>
      <c r="I967" s="2" t="s">
        <v>37</v>
      </c>
      <c r="J967" s="2" t="s">
        <v>9512</v>
      </c>
      <c r="K967" s="2">
        <v>180</v>
      </c>
      <c r="L967" s="2" t="s">
        <v>53</v>
      </c>
      <c r="M967" s="2"/>
      <c r="N967" s="2" t="s">
        <v>42701</v>
      </c>
      <c r="O967" s="2" t="s">
        <v>9513</v>
      </c>
      <c r="P967" s="2" t="s">
        <v>662</v>
      </c>
      <c r="Q967" s="2"/>
      <c r="R967" s="2"/>
      <c r="S967" s="62" t="s">
        <v>9514</v>
      </c>
      <c r="T967" s="7" t="s">
        <v>9515</v>
      </c>
      <c r="U967" s="7" t="s">
        <v>9516</v>
      </c>
      <c r="V967" s="7" t="s">
        <v>9517</v>
      </c>
      <c r="W967" s="2"/>
      <c r="X967" s="192" t="s">
        <v>9518</v>
      </c>
      <c r="Y967" s="2"/>
      <c r="Z967" s="2"/>
      <c r="AA967" s="2" t="s">
        <v>9519</v>
      </c>
      <c r="AB967" s="2" t="s">
        <v>4850</v>
      </c>
      <c r="AC967" s="6" t="s">
        <v>4851</v>
      </c>
      <c r="AE967" t="str" cm="1">
        <f t="array" ref="AE967">AddGsmComma(D967)</f>
        <v>100% COTTON DIAGONAL STRIPE SINGLE JERSEY ,180 GSM</v>
      </c>
    </row>
    <row r="968" spans="1:31" ht="100" customHeight="1" x14ac:dyDescent="0.35">
      <c r="A968" s="4" t="s">
        <v>9193</v>
      </c>
      <c r="B968" s="2" t="s">
        <v>9520</v>
      </c>
      <c r="C968" s="2"/>
      <c r="D968" s="2" t="s">
        <v>48141</v>
      </c>
      <c r="E968" s="2" t="s">
        <v>9521</v>
      </c>
      <c r="F968" s="2" t="s">
        <v>1090</v>
      </c>
      <c r="G968" s="2"/>
      <c r="H968" s="2"/>
      <c r="I968" s="2" t="s">
        <v>4569</v>
      </c>
      <c r="J968" s="2" t="s">
        <v>2198</v>
      </c>
      <c r="K968" s="2">
        <v>190</v>
      </c>
      <c r="L968" s="2" t="s">
        <v>3572</v>
      </c>
      <c r="M968" s="2" t="s">
        <v>501</v>
      </c>
      <c r="N968" s="2" t="s">
        <v>42710</v>
      </c>
      <c r="O968" s="2"/>
      <c r="P968" s="2"/>
      <c r="Q968" s="2"/>
      <c r="R968" s="2"/>
      <c r="S968" s="62" t="s">
        <v>9522</v>
      </c>
      <c r="T968" s="2"/>
      <c r="U968" s="7" t="s">
        <v>9523</v>
      </c>
      <c r="V968" s="2"/>
      <c r="W968" s="7" t="s">
        <v>9524</v>
      </c>
      <c r="X968" s="56"/>
      <c r="Y968" s="7" t="s">
        <v>9525</v>
      </c>
      <c r="Z968" s="2"/>
      <c r="AA968" s="2" t="s">
        <v>8646</v>
      </c>
      <c r="AB968" s="2" t="s">
        <v>8309</v>
      </c>
      <c r="AC968" s="6" t="s">
        <v>8647</v>
      </c>
      <c r="AE968" t="str" cm="1">
        <f t="array" ref="AE968">AddGsmComma(D968)</f>
        <v>70/30% COTTON/POLYESTER FEEDER STRIPE SINGLE JERSEY ,190 GSM</v>
      </c>
    </row>
    <row r="969" spans="1:31" ht="100" customHeight="1" x14ac:dyDescent="0.35">
      <c r="A969" s="4" t="s">
        <v>9193</v>
      </c>
      <c r="B969" s="2" t="s">
        <v>9526</v>
      </c>
      <c r="C969" s="2"/>
      <c r="D969" s="2" t="s">
        <v>48223</v>
      </c>
      <c r="E969" s="2" t="s">
        <v>9527</v>
      </c>
      <c r="F969" s="2" t="s">
        <v>557</v>
      </c>
      <c r="G969" s="2"/>
      <c r="H969" s="2"/>
      <c r="I969" s="2" t="s">
        <v>37</v>
      </c>
      <c r="J969" s="2" t="s">
        <v>9528</v>
      </c>
      <c r="K969" s="2">
        <v>195</v>
      </c>
      <c r="L969" s="2" t="s">
        <v>53</v>
      </c>
      <c r="M969" s="2" t="s">
        <v>181</v>
      </c>
      <c r="N969" s="2" t="s">
        <v>42745</v>
      </c>
      <c r="O969" s="2" t="s">
        <v>9529</v>
      </c>
      <c r="P969" s="2" t="s">
        <v>91</v>
      </c>
      <c r="Q969" s="2"/>
      <c r="R969" s="2"/>
      <c r="S969" s="62" t="s">
        <v>9530</v>
      </c>
      <c r="T969" s="2"/>
      <c r="U969" s="7" t="s">
        <v>9531</v>
      </c>
      <c r="V969" s="7" t="s">
        <v>9532</v>
      </c>
      <c r="W969" s="7" t="s">
        <v>9533</v>
      </c>
      <c r="X969" s="192" t="s">
        <v>9534</v>
      </c>
      <c r="Y969" s="7" t="s">
        <v>9535</v>
      </c>
      <c r="Z969" s="7" t="s">
        <v>9536</v>
      </c>
      <c r="AA969" s="2" t="s">
        <v>9537</v>
      </c>
      <c r="AB969" s="2" t="s">
        <v>9538</v>
      </c>
      <c r="AC969" s="6" t="s">
        <v>9539</v>
      </c>
      <c r="AE969" t="str" cm="1">
        <f t="array" ref="AE969">AddGsmComma(D969)</f>
        <v>100% COTTON MULTI DESIGN SINGLE JERSEY ,195 GSM</v>
      </c>
    </row>
    <row r="970" spans="1:31" ht="100" customHeight="1" x14ac:dyDescent="0.35">
      <c r="A970" s="4" t="s">
        <v>9540</v>
      </c>
      <c r="B970" s="2" t="s">
        <v>9541</v>
      </c>
      <c r="C970" s="2"/>
      <c r="D970" s="2" t="s">
        <v>48224</v>
      </c>
      <c r="E970" s="2" t="s">
        <v>9542</v>
      </c>
      <c r="F970" s="2" t="s">
        <v>8036</v>
      </c>
      <c r="G970" s="2" t="s">
        <v>9543</v>
      </c>
      <c r="H970" s="2"/>
      <c r="I970" s="2" t="s">
        <v>37</v>
      </c>
      <c r="J970" s="2" t="s">
        <v>8203</v>
      </c>
      <c r="K970" s="2">
        <v>245</v>
      </c>
      <c r="L970" s="2" t="s">
        <v>53</v>
      </c>
      <c r="M970" s="2" t="s">
        <v>193</v>
      </c>
      <c r="N970" s="2" t="s">
        <v>42726</v>
      </c>
      <c r="O970" s="2" t="s">
        <v>9544</v>
      </c>
      <c r="P970" s="2" t="s">
        <v>9545</v>
      </c>
      <c r="Q970" s="2"/>
      <c r="R970" s="2"/>
      <c r="S970" s="62" t="s">
        <v>9546</v>
      </c>
      <c r="T970" s="7" t="s">
        <v>9547</v>
      </c>
      <c r="U970" s="7" t="s">
        <v>9548</v>
      </c>
      <c r="V970" s="7" t="s">
        <v>9549</v>
      </c>
      <c r="W970" s="7" t="s">
        <v>9550</v>
      </c>
      <c r="X970" s="192" t="s">
        <v>9551</v>
      </c>
      <c r="Y970" s="7" t="s">
        <v>9552</v>
      </c>
      <c r="Z970" s="7" t="s">
        <v>9553</v>
      </c>
      <c r="AA970" s="2" t="s">
        <v>8214</v>
      </c>
      <c r="AB970" s="2" t="s">
        <v>3251</v>
      </c>
      <c r="AC970" s="6" t="s">
        <v>1516</v>
      </c>
      <c r="AE970" t="str" cm="1">
        <f t="array" ref="AE970">AddGsmComma(D970)</f>
        <v>100% COTTON CROSS BACK DESIGN JERSEY ,245 GSM</v>
      </c>
    </row>
    <row r="971" spans="1:31" ht="100" customHeight="1" x14ac:dyDescent="0.35">
      <c r="A971" s="4" t="s">
        <v>9540</v>
      </c>
      <c r="B971" s="2" t="s">
        <v>9554</v>
      </c>
      <c r="C971" s="2"/>
      <c r="D971" s="2" t="s">
        <v>48225</v>
      </c>
      <c r="E971" s="2">
        <v>1303</v>
      </c>
      <c r="F971" s="2" t="s">
        <v>0</v>
      </c>
      <c r="G971" s="2"/>
      <c r="H971" s="2"/>
      <c r="I971" s="2" t="s">
        <v>4569</v>
      </c>
      <c r="J971" s="2" t="s">
        <v>9555</v>
      </c>
      <c r="K971" s="2">
        <v>240</v>
      </c>
      <c r="L971" s="2" t="s">
        <v>3050</v>
      </c>
      <c r="M971" s="2" t="s">
        <v>450</v>
      </c>
      <c r="N971" s="2" t="s">
        <v>42701</v>
      </c>
      <c r="O971" s="2" t="s">
        <v>9556</v>
      </c>
      <c r="P971" s="2" t="s">
        <v>9557</v>
      </c>
      <c r="Q971" s="2"/>
      <c r="R971" s="2"/>
      <c r="S971" s="62" t="s">
        <v>9558</v>
      </c>
      <c r="T971" s="7" t="s">
        <v>9559</v>
      </c>
      <c r="U971" s="7" t="s">
        <v>9560</v>
      </c>
      <c r="V971" s="7" t="s">
        <v>9561</v>
      </c>
      <c r="W971" s="2"/>
      <c r="X971" s="192" t="s">
        <v>9562</v>
      </c>
      <c r="Y971" s="7" t="s">
        <v>9563</v>
      </c>
      <c r="Z971" s="7" t="s">
        <v>9564</v>
      </c>
      <c r="AA971" s="2" t="s">
        <v>9565</v>
      </c>
      <c r="AB971" s="2" t="s">
        <v>9566</v>
      </c>
      <c r="AC971" s="6" t="s">
        <v>9567</v>
      </c>
      <c r="AE971" t="str" cm="1">
        <f t="array" ref="AE971">AddGsmComma(D971)</f>
        <v>97/3% COTTON/ELASTANE PYRAMIDAL SINGLE JERSEY ,240 GSM</v>
      </c>
    </row>
    <row r="972" spans="1:31" ht="100" customHeight="1" x14ac:dyDescent="0.35">
      <c r="A972" s="4" t="s">
        <v>9540</v>
      </c>
      <c r="B972" s="2" t="s">
        <v>9568</v>
      </c>
      <c r="C972" s="2"/>
      <c r="D972" s="2" t="s">
        <v>48226</v>
      </c>
      <c r="E972" s="2">
        <v>221</v>
      </c>
      <c r="F972" s="2"/>
      <c r="G972" s="2"/>
      <c r="H972" s="2"/>
      <c r="I972" s="2" t="s">
        <v>4569</v>
      </c>
      <c r="J972" s="2" t="s">
        <v>9569</v>
      </c>
      <c r="K972" s="2">
        <v>145</v>
      </c>
      <c r="L972" s="2" t="s">
        <v>3564</v>
      </c>
      <c r="M972" s="2"/>
      <c r="N972" s="2" t="s">
        <v>42701</v>
      </c>
      <c r="O972" s="2" t="s">
        <v>9570</v>
      </c>
      <c r="P972" s="2" t="s">
        <v>9571</v>
      </c>
      <c r="Q972" s="2"/>
      <c r="R972" s="2"/>
      <c r="S972" s="62" t="s">
        <v>9572</v>
      </c>
      <c r="T972" s="7" t="s">
        <v>6421</v>
      </c>
      <c r="U972" s="7" t="s">
        <v>9573</v>
      </c>
      <c r="V972" s="7" t="s">
        <v>6423</v>
      </c>
      <c r="W972" s="2"/>
      <c r="X972" s="192" t="s">
        <v>6424</v>
      </c>
      <c r="Y972" s="7" t="s">
        <v>9574</v>
      </c>
      <c r="Z972" s="7" t="s">
        <v>9575</v>
      </c>
      <c r="AA972" s="2" t="s">
        <v>9576</v>
      </c>
      <c r="AB972" s="2" t="s">
        <v>9577</v>
      </c>
      <c r="AC972" s="6" t="s">
        <v>49</v>
      </c>
      <c r="AE972" t="str" cm="1">
        <f t="array" ref="AE972">AddGsmComma(D972)</f>
        <v>98/2% COTTON/ELASTANE COUNT MIX DESIGN ,145 GSM</v>
      </c>
    </row>
    <row r="973" spans="1:31" ht="100" customHeight="1" x14ac:dyDescent="0.35">
      <c r="A973" s="4" t="s">
        <v>9540</v>
      </c>
      <c r="B973" s="2" t="s">
        <v>9578</v>
      </c>
      <c r="C973" s="2"/>
      <c r="D973" s="2" t="s">
        <v>45132</v>
      </c>
      <c r="E973" s="2" t="s">
        <v>9579</v>
      </c>
      <c r="F973" s="2" t="s">
        <v>5295</v>
      </c>
      <c r="G973" s="2"/>
      <c r="H973" s="2"/>
      <c r="I973" s="2" t="s">
        <v>4569</v>
      </c>
      <c r="J973" s="2" t="s">
        <v>9580</v>
      </c>
      <c r="K973" s="2">
        <v>275</v>
      </c>
      <c r="L973" s="2" t="s">
        <v>9581</v>
      </c>
      <c r="M973" s="2" t="s">
        <v>4892</v>
      </c>
      <c r="N973" s="2" t="s">
        <v>42709</v>
      </c>
      <c r="O973" s="2" t="s">
        <v>45133</v>
      </c>
      <c r="P973" s="2" t="s">
        <v>45134</v>
      </c>
      <c r="Q973" s="2"/>
      <c r="R973" s="2"/>
      <c r="S973" s="62" t="s">
        <v>9582</v>
      </c>
      <c r="T973" s="7" t="s">
        <v>9583</v>
      </c>
      <c r="U973" s="7" t="s">
        <v>9584</v>
      </c>
      <c r="V973" s="7" t="s">
        <v>9585</v>
      </c>
      <c r="W973" s="7" t="s">
        <v>9586</v>
      </c>
      <c r="X973" s="192" t="s">
        <v>9587</v>
      </c>
      <c r="Y973" s="7" t="s">
        <v>9588</v>
      </c>
      <c r="Z973" s="7" t="s">
        <v>9589</v>
      </c>
      <c r="AA973" s="2" t="s">
        <v>9590</v>
      </c>
      <c r="AB973" s="2" t="s">
        <v>9591</v>
      </c>
      <c r="AC973" s="6" t="s">
        <v>2935</v>
      </c>
      <c r="AE973" t="str" cm="1">
        <f t="array" ref="AE973">AddGsmComma(D973)</f>
        <v xml:space="preserve">49/49/2% COTTON/POLYESTER/ELASTANE
BUBBLE DESIGN SINGLE JERSEY
275 GSM </v>
      </c>
    </row>
    <row r="974" spans="1:31" ht="100" customHeight="1" x14ac:dyDescent="0.35">
      <c r="A974" s="4" t="s">
        <v>9540</v>
      </c>
      <c r="B974" s="2" t="s">
        <v>9592</v>
      </c>
      <c r="C974" s="2"/>
      <c r="D974" s="2" t="s">
        <v>45135</v>
      </c>
      <c r="E974" s="2" t="s">
        <v>9593</v>
      </c>
      <c r="F974" s="2" t="s">
        <v>3239</v>
      </c>
      <c r="G974" s="2"/>
      <c r="H974" s="2"/>
      <c r="I974" s="2" t="s">
        <v>4569</v>
      </c>
      <c r="J974" s="2" t="s">
        <v>6431</v>
      </c>
      <c r="K974" s="2"/>
      <c r="L974" s="2" t="s">
        <v>9594</v>
      </c>
      <c r="M974" s="2" t="s">
        <v>9595</v>
      </c>
      <c r="N974" s="2" t="s">
        <v>42768</v>
      </c>
      <c r="O974" s="2" t="s">
        <v>45136</v>
      </c>
      <c r="P974" s="2" t="s">
        <v>45137</v>
      </c>
      <c r="Q974" s="2"/>
      <c r="R974" s="2"/>
      <c r="S974" s="62" t="s">
        <v>9596</v>
      </c>
      <c r="T974" s="7" t="s">
        <v>9597</v>
      </c>
      <c r="U974" s="7" t="s">
        <v>9598</v>
      </c>
      <c r="V974" s="7" t="s">
        <v>9599</v>
      </c>
      <c r="W974" s="7" t="s">
        <v>9600</v>
      </c>
      <c r="X974" s="192" t="s">
        <v>9601</v>
      </c>
      <c r="Y974" s="7" t="s">
        <v>9602</v>
      </c>
      <c r="Z974" s="7" t="s">
        <v>9603</v>
      </c>
      <c r="AA974" s="2" t="s">
        <v>9590</v>
      </c>
      <c r="AB974" s="2" t="s">
        <v>9591</v>
      </c>
      <c r="AC974" s="6" t="s">
        <v>2172</v>
      </c>
      <c r="AE974" t="str" cm="1">
        <f t="array" ref="AE974">AddGsmComma(D974)</f>
        <v>57/39/4% POLYESTER/COTTON/ELASTANE
BUBBLE SINGLE JERSEY</v>
      </c>
    </row>
    <row r="975" spans="1:31" ht="100" customHeight="1" x14ac:dyDescent="0.35">
      <c r="A975" s="4" t="s">
        <v>9540</v>
      </c>
      <c r="B975" s="2" t="s">
        <v>9604</v>
      </c>
      <c r="C975" s="2"/>
      <c r="D975" s="2" t="s">
        <v>48227</v>
      </c>
      <c r="E975" s="2"/>
      <c r="F975" s="2" t="s">
        <v>3239</v>
      </c>
      <c r="G975" s="2"/>
      <c r="H975" s="2"/>
      <c r="I975" s="2" t="s">
        <v>3063</v>
      </c>
      <c r="J975" s="2" t="s">
        <v>9605</v>
      </c>
      <c r="K975" s="2">
        <v>225</v>
      </c>
      <c r="L975" s="2" t="s">
        <v>9606</v>
      </c>
      <c r="M975" s="2" t="s">
        <v>64</v>
      </c>
      <c r="N975" s="2" t="s">
        <v>42761</v>
      </c>
      <c r="O975" s="2" t="s">
        <v>9606</v>
      </c>
      <c r="P975" s="2" t="s">
        <v>45138</v>
      </c>
      <c r="Q975" s="2"/>
      <c r="R975" s="2"/>
      <c r="S975" s="62" t="s">
        <v>9607</v>
      </c>
      <c r="T975" s="7" t="s">
        <v>9608</v>
      </c>
      <c r="U975" s="7" t="s">
        <v>9609</v>
      </c>
      <c r="V975" s="7" t="s">
        <v>9610</v>
      </c>
      <c r="W975" s="7" t="s">
        <v>9611</v>
      </c>
      <c r="X975" s="192" t="s">
        <v>9612</v>
      </c>
      <c r="Y975" s="7" t="s">
        <v>9613</v>
      </c>
      <c r="Z975" s="7" t="s">
        <v>9614</v>
      </c>
      <c r="AA975" s="2" t="s">
        <v>9615</v>
      </c>
      <c r="AB975" s="2" t="s">
        <v>9591</v>
      </c>
      <c r="AC975" s="6" t="s">
        <v>2935</v>
      </c>
      <c r="AE975" t="str" cm="1">
        <f t="array" ref="AE975">AddGsmComma(D975)</f>
        <v>58/38/4% POLYESTER/COTTON/ELASTANE MELANGE BUBBLE DESIGN JERSEY ,255 GSM</v>
      </c>
    </row>
    <row r="976" spans="1:31" ht="100" customHeight="1" x14ac:dyDescent="0.35">
      <c r="A976" s="4" t="s">
        <v>9540</v>
      </c>
      <c r="B976" s="2" t="s">
        <v>9616</v>
      </c>
      <c r="C976" s="2"/>
      <c r="D976" s="2" t="s">
        <v>48228</v>
      </c>
      <c r="E976" s="2">
        <v>13162</v>
      </c>
      <c r="F976" s="2" t="s">
        <v>3651</v>
      </c>
      <c r="G976" s="2"/>
      <c r="H976" s="2"/>
      <c r="I976" s="2" t="s">
        <v>37</v>
      </c>
      <c r="J976" s="2" t="s">
        <v>9617</v>
      </c>
      <c r="K976" s="2">
        <v>150</v>
      </c>
      <c r="L976" s="2" t="s">
        <v>53</v>
      </c>
      <c r="M976" s="2" t="s">
        <v>501</v>
      </c>
      <c r="N976" s="2" t="s">
        <v>42701</v>
      </c>
      <c r="O976" s="2"/>
      <c r="P976" s="2" t="s">
        <v>54</v>
      </c>
      <c r="Q976" s="2"/>
      <c r="R976" s="2"/>
      <c r="S976" s="62" t="s">
        <v>9618</v>
      </c>
      <c r="T976" s="2"/>
      <c r="U976" s="7" t="s">
        <v>9619</v>
      </c>
      <c r="V976" s="2"/>
      <c r="W976" s="2"/>
      <c r="X976" s="56"/>
      <c r="Y976" s="2"/>
      <c r="Z976" s="7" t="s">
        <v>9620</v>
      </c>
      <c r="AA976" s="2" t="s">
        <v>6443</v>
      </c>
      <c r="AB976" s="2" t="s">
        <v>9201</v>
      </c>
      <c r="AC976" s="6" t="s">
        <v>2458</v>
      </c>
      <c r="AE976" t="str" cm="1">
        <f t="array" ref="AE976">AddGsmComma(D976)</f>
        <v>100% COTTON LIGHT BUBBLE SINGLE JERSEY ,150 GSM</v>
      </c>
    </row>
    <row r="977" spans="1:31" ht="100" customHeight="1" x14ac:dyDescent="0.35">
      <c r="A977" s="4" t="s">
        <v>9540</v>
      </c>
      <c r="B977" s="2" t="s">
        <v>9621</v>
      </c>
      <c r="C977" s="2"/>
      <c r="D977" s="2" t="s">
        <v>48229</v>
      </c>
      <c r="E977" s="2"/>
      <c r="F977" s="2"/>
      <c r="G977" s="2"/>
      <c r="H977" s="2"/>
      <c r="I977" s="2" t="s">
        <v>37</v>
      </c>
      <c r="J977" s="2" t="s">
        <v>9622</v>
      </c>
      <c r="K977" s="2">
        <v>180</v>
      </c>
      <c r="L977" s="2" t="s">
        <v>53</v>
      </c>
      <c r="M977" s="2"/>
      <c r="N977" s="2" t="s">
        <v>42701</v>
      </c>
      <c r="O977" s="2" t="s">
        <v>9623</v>
      </c>
      <c r="P977" s="2" t="s">
        <v>1318</v>
      </c>
      <c r="Q977" s="2"/>
      <c r="R977" s="2"/>
      <c r="S977" s="62" t="s">
        <v>9624</v>
      </c>
      <c r="T977" s="7" t="s">
        <v>9625</v>
      </c>
      <c r="U977" s="7" t="s">
        <v>9626</v>
      </c>
      <c r="V977" s="2"/>
      <c r="W977" s="2"/>
      <c r="X977" s="192" t="s">
        <v>9627</v>
      </c>
      <c r="Y977" s="2"/>
      <c r="Z977" s="2"/>
      <c r="AA977" s="2" t="s">
        <v>9628</v>
      </c>
      <c r="AB977" s="2" t="s">
        <v>4850</v>
      </c>
      <c r="AC977" s="6" t="s">
        <v>49</v>
      </c>
      <c r="AE977" t="str" cm="1">
        <f t="array" ref="AE977">AddGsmComma(D977)</f>
        <v>100% COTTON YARN DYED BUBBLE SINGLE JERSEY ,180 GSM</v>
      </c>
    </row>
    <row r="978" spans="1:31" ht="100" customHeight="1" x14ac:dyDescent="0.35">
      <c r="A978" s="4" t="s">
        <v>9540</v>
      </c>
      <c r="B978" s="2" t="s">
        <v>9629</v>
      </c>
      <c r="C978" s="2"/>
      <c r="D978" s="2" t="s">
        <v>48230</v>
      </c>
      <c r="E978" s="2" t="s">
        <v>9630</v>
      </c>
      <c r="F978" s="2" t="s">
        <v>3398</v>
      </c>
      <c r="G978" s="2"/>
      <c r="H978" s="2"/>
      <c r="I978" s="2" t="s">
        <v>4569</v>
      </c>
      <c r="J978" s="2" t="s">
        <v>6431</v>
      </c>
      <c r="K978" s="2">
        <v>195</v>
      </c>
      <c r="L978" s="2" t="s">
        <v>101</v>
      </c>
      <c r="M978" s="2" t="s">
        <v>80</v>
      </c>
      <c r="N978" s="2" t="s">
        <v>42745</v>
      </c>
      <c r="O978" s="2" t="s">
        <v>3975</v>
      </c>
      <c r="P978" s="2" t="s">
        <v>3976</v>
      </c>
      <c r="Q978" s="2"/>
      <c r="R978" s="2"/>
      <c r="S978" s="62" t="s">
        <v>9631</v>
      </c>
      <c r="T978" s="7" t="s">
        <v>9632</v>
      </c>
      <c r="U978" s="7" t="s">
        <v>9633</v>
      </c>
      <c r="V978" s="2"/>
      <c r="W978" s="7" t="s">
        <v>9634</v>
      </c>
      <c r="X978" s="192" t="s">
        <v>9635</v>
      </c>
      <c r="Y978" s="7" t="s">
        <v>9636</v>
      </c>
      <c r="Z978" s="7" t="s">
        <v>9637</v>
      </c>
      <c r="AA978" s="2" t="s">
        <v>9638</v>
      </c>
      <c r="AB978" s="2" t="s">
        <v>9591</v>
      </c>
      <c r="AC978" s="6" t="s">
        <v>2458</v>
      </c>
      <c r="AE978" t="str" cm="1">
        <f t="array" ref="AE978">AddGsmComma(D978)</f>
        <v>60/40% COTTON/POLYESTER BUBBLE SINGLE JERSEY ,195 GSM</v>
      </c>
    </row>
    <row r="979" spans="1:31" ht="100" customHeight="1" x14ac:dyDescent="0.35">
      <c r="A979" s="4" t="s">
        <v>9540</v>
      </c>
      <c r="B979" s="2" t="s">
        <v>9639</v>
      </c>
      <c r="C979" s="2"/>
      <c r="D979" s="2" t="s">
        <v>48231</v>
      </c>
      <c r="E979" s="2" t="s">
        <v>9640</v>
      </c>
      <c r="F979" s="2" t="s">
        <v>3239</v>
      </c>
      <c r="G979" s="2"/>
      <c r="H979" s="2"/>
      <c r="I979" s="2" t="s">
        <v>37</v>
      </c>
      <c r="J979" s="2" t="s">
        <v>9641</v>
      </c>
      <c r="K979" s="2">
        <v>205</v>
      </c>
      <c r="L979" s="2" t="s">
        <v>9642</v>
      </c>
      <c r="M979" s="2" t="s">
        <v>1157</v>
      </c>
      <c r="N979" s="2" t="s">
        <v>42709</v>
      </c>
      <c r="O979" s="2" t="s">
        <v>8576</v>
      </c>
      <c r="P979" s="2" t="s">
        <v>8577</v>
      </c>
      <c r="Q979" s="2"/>
      <c r="R979" s="2"/>
      <c r="S979" s="62" t="s">
        <v>9643</v>
      </c>
      <c r="T979" s="7"/>
      <c r="U979" s="7" t="s">
        <v>9644</v>
      </c>
      <c r="V979" s="7" t="s">
        <v>9645</v>
      </c>
      <c r="W979" s="7" t="s">
        <v>9646</v>
      </c>
      <c r="X979" s="192" t="s">
        <v>9647</v>
      </c>
      <c r="Y979" s="7" t="s">
        <v>9648</v>
      </c>
      <c r="Z979" s="7" t="s">
        <v>9649</v>
      </c>
      <c r="AA979" s="2" t="s">
        <v>9590</v>
      </c>
      <c r="AB979" s="2" t="s">
        <v>9591</v>
      </c>
      <c r="AC979" s="6" t="s">
        <v>9650</v>
      </c>
      <c r="AE979" t="str" cm="1">
        <f t="array" ref="AE979">AddGsmComma(D979)</f>
        <v>100% COTTON BUBBLE  SINGLE JERSEY ,205 GSM</v>
      </c>
    </row>
    <row r="980" spans="1:31" ht="100" customHeight="1" x14ac:dyDescent="0.35">
      <c r="A980" s="4" t="s">
        <v>9540</v>
      </c>
      <c r="B980" s="2" t="s">
        <v>9651</v>
      </c>
      <c r="C980" s="2"/>
      <c r="D980" s="2" t="s">
        <v>47970</v>
      </c>
      <c r="E980" s="2">
        <v>580</v>
      </c>
      <c r="F980" s="2" t="s">
        <v>78</v>
      </c>
      <c r="G980" s="2"/>
      <c r="H980" s="2"/>
      <c r="I980" s="2" t="s">
        <v>4569</v>
      </c>
      <c r="J980" s="2" t="s">
        <v>6461</v>
      </c>
      <c r="K980" s="2">
        <v>115</v>
      </c>
      <c r="L980" s="2" t="s">
        <v>6410</v>
      </c>
      <c r="M980" s="2"/>
      <c r="N980" s="2" t="s">
        <v>42701</v>
      </c>
      <c r="O980" s="2" t="s">
        <v>5395</v>
      </c>
      <c r="P980" s="2"/>
      <c r="Q980" s="2"/>
      <c r="R980" s="2"/>
      <c r="S980" s="62" t="s">
        <v>9652</v>
      </c>
      <c r="T980" s="2"/>
      <c r="U980" s="2"/>
      <c r="V980" s="2"/>
      <c r="W980" s="2"/>
      <c r="X980" s="56"/>
      <c r="Y980" s="7" t="s">
        <v>9653</v>
      </c>
      <c r="Z980" s="2"/>
      <c r="AA980" s="2" t="s">
        <v>6459</v>
      </c>
      <c r="AB980" s="2"/>
      <c r="AC980" s="6"/>
      <c r="AE980" t="str" cm="1">
        <f t="array" ref="AE980">AddGsmComma(D980)</f>
        <v>100% POLYESTER(FILAMENT) MARBLE DESIGN ,115 GSM</v>
      </c>
    </row>
    <row r="981" spans="1:31" ht="100" customHeight="1" x14ac:dyDescent="0.35">
      <c r="A981" s="4" t="s">
        <v>9540</v>
      </c>
      <c r="B981" s="2" t="s">
        <v>9654</v>
      </c>
      <c r="C981" s="2"/>
      <c r="D981" s="2" t="s">
        <v>48232</v>
      </c>
      <c r="E981" s="2">
        <v>641</v>
      </c>
      <c r="F981" s="2" t="s">
        <v>0</v>
      </c>
      <c r="G981" s="2"/>
      <c r="H981" s="2"/>
      <c r="I981" s="2" t="s">
        <v>4569</v>
      </c>
      <c r="J981" s="2" t="s">
        <v>9655</v>
      </c>
      <c r="K981" s="2">
        <v>570</v>
      </c>
      <c r="L981" s="2" t="s">
        <v>9656</v>
      </c>
      <c r="M981" s="2" t="s">
        <v>1039</v>
      </c>
      <c r="N981" s="2" t="s">
        <v>42701</v>
      </c>
      <c r="O981" s="2" t="s">
        <v>9657</v>
      </c>
      <c r="P981" s="2" t="s">
        <v>9658</v>
      </c>
      <c r="Q981" s="2"/>
      <c r="R981" s="2"/>
      <c r="S981" s="62" t="s">
        <v>9659</v>
      </c>
      <c r="T981" s="7" t="s">
        <v>9660</v>
      </c>
      <c r="U981" s="7" t="s">
        <v>9661</v>
      </c>
      <c r="V981" s="7" t="s">
        <v>9662</v>
      </c>
      <c r="W981" s="2"/>
      <c r="X981" s="192" t="s">
        <v>9663</v>
      </c>
      <c r="Y981" s="7" t="s">
        <v>9664</v>
      </c>
      <c r="Z981" s="7" t="s">
        <v>9665</v>
      </c>
      <c r="AA981" s="2" t="s">
        <v>9666</v>
      </c>
      <c r="AB981" s="2" t="s">
        <v>9667</v>
      </c>
      <c r="AC981" s="6" t="s">
        <v>546</v>
      </c>
      <c r="AE981" t="str" cm="1">
        <f t="array" ref="AE981">AddGsmComma(D981)</f>
        <v>97/3% VISCOSE/ELASTANE CORAL SINGLE JERSEY ,570 GSM</v>
      </c>
    </row>
    <row r="982" spans="1:31" ht="100" customHeight="1" x14ac:dyDescent="0.35">
      <c r="A982" s="4" t="s">
        <v>9540</v>
      </c>
      <c r="B982" s="2" t="s">
        <v>9668</v>
      </c>
      <c r="C982" s="2"/>
      <c r="D982" s="2" t="s">
        <v>48233</v>
      </c>
      <c r="E982" s="2">
        <v>727</v>
      </c>
      <c r="F982" s="2" t="s">
        <v>0</v>
      </c>
      <c r="G982" s="2"/>
      <c r="H982" s="2"/>
      <c r="I982" s="2" t="s">
        <v>37</v>
      </c>
      <c r="J982" s="2" t="s">
        <v>9669</v>
      </c>
      <c r="K982" s="2">
        <v>165</v>
      </c>
      <c r="L982" s="2" t="s">
        <v>53</v>
      </c>
      <c r="M982" s="2" t="s">
        <v>206</v>
      </c>
      <c r="N982" s="36" t="s">
        <v>42702</v>
      </c>
      <c r="O982" s="2" t="s">
        <v>9235</v>
      </c>
      <c r="P982" s="2" t="s">
        <v>417</v>
      </c>
      <c r="Q982" s="2"/>
      <c r="R982" s="2"/>
      <c r="S982" s="62" t="s">
        <v>9670</v>
      </c>
      <c r="T982" s="7" t="s">
        <v>9671</v>
      </c>
      <c r="U982" s="7" t="s">
        <v>9672</v>
      </c>
      <c r="V982" s="7" t="s">
        <v>9673</v>
      </c>
      <c r="W982" s="7" t="s">
        <v>9674</v>
      </c>
      <c r="X982" s="192" t="s">
        <v>9675</v>
      </c>
      <c r="Y982" s="7" t="s">
        <v>9676</v>
      </c>
      <c r="Z982" s="7" t="s">
        <v>9677</v>
      </c>
      <c r="AA982" s="2" t="s">
        <v>9678</v>
      </c>
      <c r="AB982" s="2" t="s">
        <v>9667</v>
      </c>
      <c r="AC982" s="6" t="s">
        <v>3709</v>
      </c>
      <c r="AE982" t="str" cm="1">
        <f t="array" ref="AE982">AddGsmComma(D982)</f>
        <v>100% COTTON POPCORN SINGLE JERSEY STRIPE ,165 GSM</v>
      </c>
    </row>
    <row r="983" spans="1:31" ht="100" customHeight="1" x14ac:dyDescent="0.35">
      <c r="A983" s="4" t="s">
        <v>9540</v>
      </c>
      <c r="B983" s="2" t="s">
        <v>9679</v>
      </c>
      <c r="C983" s="2"/>
      <c r="D983" s="2" t="s">
        <v>48234</v>
      </c>
      <c r="E983" s="2" t="s">
        <v>9680</v>
      </c>
      <c r="F983" s="2" t="s">
        <v>557</v>
      </c>
      <c r="G983" s="2" t="s">
        <v>9681</v>
      </c>
      <c r="H983" s="2"/>
      <c r="I983" s="2" t="s">
        <v>2634</v>
      </c>
      <c r="J983" s="2" t="s">
        <v>9682</v>
      </c>
      <c r="K983" s="2">
        <v>170</v>
      </c>
      <c r="L983" s="2" t="s">
        <v>53</v>
      </c>
      <c r="M983" s="2" t="s">
        <v>4561</v>
      </c>
      <c r="N983" s="2" t="s">
        <v>42745</v>
      </c>
      <c r="O983" s="2" t="s">
        <v>9683</v>
      </c>
      <c r="P983" s="2" t="s">
        <v>417</v>
      </c>
      <c r="Q983" s="2"/>
      <c r="R983" s="2"/>
      <c r="S983" s="62" t="s">
        <v>9684</v>
      </c>
      <c r="T983" s="7" t="s">
        <v>9685</v>
      </c>
      <c r="U983" s="7" t="s">
        <v>9686</v>
      </c>
      <c r="V983" s="7" t="s">
        <v>9687</v>
      </c>
      <c r="W983" s="7" t="s">
        <v>9688</v>
      </c>
      <c r="X983" s="192" t="s">
        <v>9689</v>
      </c>
      <c r="Y983" s="7" t="s">
        <v>9690</v>
      </c>
      <c r="Z983" s="7" t="s">
        <v>9691</v>
      </c>
      <c r="AA983" s="2" t="s">
        <v>9692</v>
      </c>
      <c r="AB983" s="2" t="s">
        <v>3251</v>
      </c>
      <c r="AC983" s="22" t="s">
        <v>1929</v>
      </c>
      <c r="AE983" t="str" cm="1">
        <f t="array" ref="AE983">AddGsmComma(D983)</f>
        <v>100% COTTON POPCORN SINGLE JERSEY ,170 GSM</v>
      </c>
    </row>
    <row r="984" spans="1:31" ht="100" customHeight="1" x14ac:dyDescent="0.35">
      <c r="A984" s="4" t="s">
        <v>9540</v>
      </c>
      <c r="B984" s="2" t="s">
        <v>9693</v>
      </c>
      <c r="C984" s="2"/>
      <c r="D984" s="2" t="s">
        <v>48235</v>
      </c>
      <c r="E984" s="2">
        <v>835</v>
      </c>
      <c r="F984" s="2" t="s">
        <v>154</v>
      </c>
      <c r="G984" s="2"/>
      <c r="H984" s="2"/>
      <c r="I984" s="2" t="s">
        <v>37</v>
      </c>
      <c r="J984" s="2" t="s">
        <v>9694</v>
      </c>
      <c r="K984" s="2">
        <v>185</v>
      </c>
      <c r="L984" s="2" t="s">
        <v>53</v>
      </c>
      <c r="M984" s="2" t="s">
        <v>2581</v>
      </c>
      <c r="N984" s="2" t="s">
        <v>42702</v>
      </c>
      <c r="O984" s="2" t="s">
        <v>9695</v>
      </c>
      <c r="P984" s="2" t="s">
        <v>9696</v>
      </c>
      <c r="Q984" s="2"/>
      <c r="R984" s="2"/>
      <c r="S984" s="62" t="s">
        <v>9697</v>
      </c>
      <c r="T984" s="7" t="s">
        <v>9698</v>
      </c>
      <c r="U984" s="7" t="s">
        <v>9699</v>
      </c>
      <c r="V984" s="7" t="s">
        <v>9700</v>
      </c>
      <c r="W984" s="7" t="s">
        <v>9701</v>
      </c>
      <c r="X984" s="192" t="s">
        <v>9702</v>
      </c>
      <c r="Y984" s="7" t="s">
        <v>9703</v>
      </c>
      <c r="Z984" s="7" t="s">
        <v>9704</v>
      </c>
      <c r="AA984" s="2" t="s">
        <v>9705</v>
      </c>
      <c r="AB984" s="2" t="s">
        <v>9706</v>
      </c>
      <c r="AC984" s="2" t="s">
        <v>4851</v>
      </c>
      <c r="AE984" t="str" cm="1">
        <f t="array" ref="AE984">AddGsmComma(D984)</f>
        <v>100% COTTON HORNET'S NEST SINGLE JERSEY ,185 GSM</v>
      </c>
    </row>
    <row r="985" spans="1:31" ht="100" customHeight="1" x14ac:dyDescent="0.35">
      <c r="A985" s="4" t="s">
        <v>9540</v>
      </c>
      <c r="B985" s="2" t="s">
        <v>9707</v>
      </c>
      <c r="C985" s="2"/>
      <c r="D985" s="2" t="s">
        <v>48236</v>
      </c>
      <c r="E985" s="2">
        <v>777</v>
      </c>
      <c r="F985" s="2"/>
      <c r="G985" s="2"/>
      <c r="H985" s="2"/>
      <c r="I985" s="2" t="s">
        <v>37</v>
      </c>
      <c r="J985" s="2" t="s">
        <v>9708</v>
      </c>
      <c r="K985" s="2">
        <v>129</v>
      </c>
      <c r="L985" s="2" t="s">
        <v>53</v>
      </c>
      <c r="M985" s="2" t="s">
        <v>80</v>
      </c>
      <c r="N985" s="2" t="s">
        <v>42701</v>
      </c>
      <c r="O985" s="2" t="s">
        <v>5184</v>
      </c>
      <c r="P985" s="2" t="s">
        <v>5185</v>
      </c>
      <c r="Q985" s="2"/>
      <c r="R985" s="2"/>
      <c r="S985" s="62" t="s">
        <v>9709</v>
      </c>
      <c r="T985" s="2"/>
      <c r="U985" s="7" t="s">
        <v>9710</v>
      </c>
      <c r="V985" s="7" t="s">
        <v>9711</v>
      </c>
      <c r="W985" s="2"/>
      <c r="X985" s="192" t="s">
        <v>9712</v>
      </c>
      <c r="Y985" s="7" t="s">
        <v>9713</v>
      </c>
      <c r="Z985" s="7" t="s">
        <v>9714</v>
      </c>
      <c r="AA985" s="2" t="s">
        <v>9715</v>
      </c>
      <c r="AB985" s="2" t="s">
        <v>9716</v>
      </c>
      <c r="AC985" s="6" t="s">
        <v>4723</v>
      </c>
      <c r="AE985" t="str" cm="1">
        <f t="array" ref="AE985">AddGsmComma(D985)</f>
        <v>100% COTTON X-JERSEY ,129 GSM</v>
      </c>
    </row>
    <row r="986" spans="1:31" ht="100" customHeight="1" x14ac:dyDescent="0.35">
      <c r="A986" s="4" t="s">
        <v>9540</v>
      </c>
      <c r="B986" s="2" t="s">
        <v>9717</v>
      </c>
      <c r="C986" s="2"/>
      <c r="D986" s="2" t="s">
        <v>48237</v>
      </c>
      <c r="E986" s="2" t="s">
        <v>45139</v>
      </c>
      <c r="F986" s="2" t="s">
        <v>557</v>
      </c>
      <c r="G986" s="2" t="s">
        <v>9718</v>
      </c>
      <c r="H986" s="2"/>
      <c r="I986" s="2" t="s">
        <v>2634</v>
      </c>
      <c r="J986" s="2" t="s">
        <v>9719</v>
      </c>
      <c r="K986" s="2">
        <v>165</v>
      </c>
      <c r="L986" s="2" t="s">
        <v>53</v>
      </c>
      <c r="M986" s="2" t="s">
        <v>193</v>
      </c>
      <c r="N986" s="2" t="s">
        <v>42702</v>
      </c>
      <c r="O986" s="2" t="s">
        <v>9720</v>
      </c>
      <c r="P986" s="2" t="s">
        <v>9721</v>
      </c>
      <c r="Q986" s="2"/>
      <c r="R986" s="2"/>
      <c r="S986" s="62" t="s">
        <v>9722</v>
      </c>
      <c r="T986" s="2"/>
      <c r="U986" s="7" t="s">
        <v>9723</v>
      </c>
      <c r="V986" s="7"/>
      <c r="W986" s="7" t="s">
        <v>9724</v>
      </c>
      <c r="X986" s="192"/>
      <c r="Y986" s="7" t="s">
        <v>9725</v>
      </c>
      <c r="Z986" s="7" t="s">
        <v>9726</v>
      </c>
      <c r="AA986" s="2" t="s">
        <v>9727</v>
      </c>
      <c r="AB986" s="2" t="s">
        <v>9728</v>
      </c>
      <c r="AC986" s="6" t="s">
        <v>2172</v>
      </c>
      <c r="AE986" t="str" cm="1">
        <f t="array" ref="AE986">AddGsmComma(D986)</f>
        <v>100% COTTON PUFF-UP JACQUARD SINGLE JERSEY ,165 GSM</v>
      </c>
    </row>
    <row r="987" spans="1:31" ht="100" customHeight="1" x14ac:dyDescent="0.35">
      <c r="A987" s="4" t="s">
        <v>9540</v>
      </c>
      <c r="B987" s="2" t="s">
        <v>9729</v>
      </c>
      <c r="C987" s="2"/>
      <c r="D987" s="2" t="s">
        <v>48238</v>
      </c>
      <c r="E987" s="2" t="s">
        <v>9730</v>
      </c>
      <c r="F987" s="2" t="s">
        <v>2849</v>
      </c>
      <c r="G987" s="2" t="s">
        <v>9731</v>
      </c>
      <c r="H987" s="2"/>
      <c r="I987" s="2" t="s">
        <v>2634</v>
      </c>
      <c r="J987" s="2" t="s">
        <v>9732</v>
      </c>
      <c r="K987" s="2">
        <v>215</v>
      </c>
      <c r="L987" s="2" t="s">
        <v>9733</v>
      </c>
      <c r="M987" s="2" t="s">
        <v>226</v>
      </c>
      <c r="N987" s="2" t="s">
        <v>42709</v>
      </c>
      <c r="O987" s="2" t="s">
        <v>45140</v>
      </c>
      <c r="P987" s="2" t="s">
        <v>45141</v>
      </c>
      <c r="Q987" s="2"/>
      <c r="R987" s="2"/>
      <c r="S987" s="62" t="s">
        <v>9734</v>
      </c>
      <c r="T987" s="7" t="s">
        <v>9735</v>
      </c>
      <c r="U987" s="7" t="s">
        <v>9736</v>
      </c>
      <c r="V987" s="7" t="s">
        <v>9737</v>
      </c>
      <c r="W987" s="7" t="s">
        <v>9738</v>
      </c>
      <c r="X987" s="192" t="s">
        <v>9739</v>
      </c>
      <c r="Y987" s="7" t="s">
        <v>9740</v>
      </c>
      <c r="Z987" s="7" t="s">
        <v>9741</v>
      </c>
      <c r="AA987" s="2" t="s">
        <v>9742</v>
      </c>
      <c r="AB987" s="2" t="s">
        <v>9743</v>
      </c>
      <c r="AC987" s="6" t="s">
        <v>2172</v>
      </c>
      <c r="AE987" t="str" cm="1">
        <f t="array" ref="AE987">AddGsmComma(D987)</f>
        <v>65/32/3% POLYESTER/VISCOSE/ELASTANE BUBBLE STRIPE SINGLE JERSEY ,215 GSM</v>
      </c>
    </row>
    <row r="988" spans="1:31" ht="100" customHeight="1" x14ac:dyDescent="0.35">
      <c r="A988" s="4" t="s">
        <v>9540</v>
      </c>
      <c r="B988" s="2" t="s">
        <v>9744</v>
      </c>
      <c r="C988" s="2"/>
      <c r="D988" s="2" t="s">
        <v>48239</v>
      </c>
      <c r="E988" s="2"/>
      <c r="F988" s="2" t="s">
        <v>1549</v>
      </c>
      <c r="G988" s="2" t="s">
        <v>9745</v>
      </c>
      <c r="H988" s="2"/>
      <c r="I988" s="2" t="s">
        <v>2634</v>
      </c>
      <c r="J988" s="2" t="s">
        <v>9746</v>
      </c>
      <c r="K988" s="2">
        <v>200</v>
      </c>
      <c r="L988" s="2" t="s">
        <v>53</v>
      </c>
      <c r="M988" s="2" t="s">
        <v>3506</v>
      </c>
      <c r="N988" s="2" t="s">
        <v>42701</v>
      </c>
      <c r="O988" s="2" t="s">
        <v>9747</v>
      </c>
      <c r="P988" s="2" t="s">
        <v>91</v>
      </c>
      <c r="Q988" s="2"/>
      <c r="R988" s="2"/>
      <c r="S988" s="62" t="s">
        <v>9748</v>
      </c>
      <c r="T988" s="7" t="s">
        <v>9749</v>
      </c>
      <c r="U988" s="7" t="s">
        <v>9750</v>
      </c>
      <c r="V988" s="7" t="s">
        <v>9751</v>
      </c>
      <c r="W988" s="2"/>
      <c r="X988" s="192" t="s">
        <v>45142</v>
      </c>
      <c r="Y988" s="2"/>
      <c r="Z988" s="2"/>
      <c r="AA988" s="2" t="s">
        <v>9752</v>
      </c>
      <c r="AB988" s="2" t="s">
        <v>9753</v>
      </c>
      <c r="AC988" s="6" t="s">
        <v>4873</v>
      </c>
      <c r="AE988" t="str" cm="1">
        <f t="array" ref="AE988">AddGsmComma(D988)</f>
        <v>100% COTTON ZIG ZAG SINGLE JERSEY ,200 GSM</v>
      </c>
    </row>
    <row r="989" spans="1:31" ht="100" customHeight="1" x14ac:dyDescent="0.35">
      <c r="A989" s="4" t="s">
        <v>9540</v>
      </c>
      <c r="B989" s="2" t="s">
        <v>9754</v>
      </c>
      <c r="C989" s="2"/>
      <c r="D989" s="2" t="s">
        <v>48240</v>
      </c>
      <c r="E989" s="2"/>
      <c r="F989" s="2" t="s">
        <v>1549</v>
      </c>
      <c r="G989" s="2" t="s">
        <v>9745</v>
      </c>
      <c r="H989" s="2"/>
      <c r="I989" s="2" t="s">
        <v>2634</v>
      </c>
      <c r="J989" s="2" t="s">
        <v>9746</v>
      </c>
      <c r="K989" s="2">
        <v>210</v>
      </c>
      <c r="L989" s="2" t="s">
        <v>53</v>
      </c>
      <c r="M989" s="2" t="s">
        <v>3506</v>
      </c>
      <c r="N989" s="2" t="s">
        <v>42701</v>
      </c>
      <c r="O989" s="2" t="s">
        <v>9747</v>
      </c>
      <c r="P989" s="2" t="s">
        <v>91</v>
      </c>
      <c r="Q989" s="2"/>
      <c r="R989" s="2"/>
      <c r="S989" s="62" t="s">
        <v>9755</v>
      </c>
      <c r="T989" s="7" t="s">
        <v>9749</v>
      </c>
      <c r="U989" s="7" t="s">
        <v>9756</v>
      </c>
      <c r="V989" s="7" t="s">
        <v>9751</v>
      </c>
      <c r="W989" s="2"/>
      <c r="X989" s="192" t="s">
        <v>45143</v>
      </c>
      <c r="Y989" s="2"/>
      <c r="Z989" s="2"/>
      <c r="AA989" s="2" t="s">
        <v>9752</v>
      </c>
      <c r="AB989" s="2" t="s">
        <v>9753</v>
      </c>
      <c r="AC989" s="6" t="s">
        <v>4873</v>
      </c>
      <c r="AE989" t="str" cm="1">
        <f t="array" ref="AE989">AddGsmComma(D989)</f>
        <v>100% COTTON ZIG ZAG SINGLE JERSEY ,210 GSM</v>
      </c>
    </row>
    <row r="990" spans="1:31" ht="100" customHeight="1" x14ac:dyDescent="0.35">
      <c r="A990" s="4" t="s">
        <v>9540</v>
      </c>
      <c r="B990" s="2" t="s">
        <v>9757</v>
      </c>
      <c r="C990" s="2"/>
      <c r="D990" s="2" t="s">
        <v>48241</v>
      </c>
      <c r="E990" s="2"/>
      <c r="F990" s="2"/>
      <c r="G990" s="2"/>
      <c r="H990" s="2"/>
      <c r="I990" s="2" t="s">
        <v>2634</v>
      </c>
      <c r="J990" s="2" t="s">
        <v>9746</v>
      </c>
      <c r="K990" s="2">
        <v>160</v>
      </c>
      <c r="L990" s="2" t="s">
        <v>53</v>
      </c>
      <c r="M990" s="2" t="s">
        <v>1380</v>
      </c>
      <c r="N990" s="2" t="s">
        <v>42701</v>
      </c>
      <c r="O990" s="2"/>
      <c r="P990" s="2" t="s">
        <v>54</v>
      </c>
      <c r="Q990" s="2"/>
      <c r="R990" s="2"/>
      <c r="S990" s="62" t="s">
        <v>9758</v>
      </c>
      <c r="T990" s="2"/>
      <c r="U990" s="7" t="s">
        <v>9759</v>
      </c>
      <c r="V990" s="2"/>
      <c r="W990" s="2"/>
      <c r="X990" s="56"/>
      <c r="Y990" s="2"/>
      <c r="Z990" s="2"/>
      <c r="AA990" s="2" t="s">
        <v>9760</v>
      </c>
      <c r="AB990" s="2" t="s">
        <v>9753</v>
      </c>
      <c r="AC990" s="6" t="s">
        <v>4873</v>
      </c>
      <c r="AE990" t="str" cm="1">
        <f t="array" ref="AE990">AddGsmComma(D990)</f>
        <v>100% COTTON ZIG ZAG SINGLE JERSEY ,160 GSM</v>
      </c>
    </row>
    <row r="991" spans="1:31" ht="100" customHeight="1" x14ac:dyDescent="0.35">
      <c r="A991" s="4" t="s">
        <v>9540</v>
      </c>
      <c r="B991" s="2" t="s">
        <v>9761</v>
      </c>
      <c r="C991" s="2"/>
      <c r="D991" s="2" t="s">
        <v>48242</v>
      </c>
      <c r="E991" s="2">
        <v>3960</v>
      </c>
      <c r="F991" s="2"/>
      <c r="G991" s="2"/>
      <c r="H991" s="2"/>
      <c r="I991" s="2" t="s">
        <v>2634</v>
      </c>
      <c r="J991" s="2" t="s">
        <v>9746</v>
      </c>
      <c r="K991" s="2">
        <v>170</v>
      </c>
      <c r="L991" s="2" t="s">
        <v>53</v>
      </c>
      <c r="M991" s="2" t="s">
        <v>3506</v>
      </c>
      <c r="N991" s="2" t="s">
        <v>42701</v>
      </c>
      <c r="O991" s="2"/>
      <c r="P991" s="2" t="s">
        <v>54</v>
      </c>
      <c r="Q991" s="2"/>
      <c r="R991" s="2"/>
      <c r="S991" s="62" t="s">
        <v>9762</v>
      </c>
      <c r="T991" s="2"/>
      <c r="U991" s="7" t="s">
        <v>9763</v>
      </c>
      <c r="V991" s="2"/>
      <c r="W991" s="2"/>
      <c r="X991" s="56"/>
      <c r="Y991" s="7" t="s">
        <v>9764</v>
      </c>
      <c r="Z991" s="2"/>
      <c r="AA991" s="2" t="s">
        <v>9765</v>
      </c>
      <c r="AB991" s="2" t="s">
        <v>9753</v>
      </c>
      <c r="AC991" s="6" t="s">
        <v>4873</v>
      </c>
      <c r="AE991" t="str" cm="1">
        <f t="array" ref="AE991">AddGsmComma(D991)</f>
        <v>100% COTTON ZIG ZAG SINGLE JERSEY ,170 GSM</v>
      </c>
    </row>
    <row r="992" spans="1:31" ht="100" customHeight="1" x14ac:dyDescent="0.35">
      <c r="A992" s="4" t="s">
        <v>9540</v>
      </c>
      <c r="B992" s="2" t="s">
        <v>9766</v>
      </c>
      <c r="C992" s="2"/>
      <c r="D992" s="2" t="s">
        <v>48243</v>
      </c>
      <c r="E992" s="2">
        <v>193</v>
      </c>
      <c r="F992" s="2" t="s">
        <v>5645</v>
      </c>
      <c r="G992" s="2"/>
      <c r="H992" s="2"/>
      <c r="I992" s="2" t="s">
        <v>4569</v>
      </c>
      <c r="J992" s="2" t="s">
        <v>3484</v>
      </c>
      <c r="K992" s="2">
        <v>200</v>
      </c>
      <c r="L992" s="2" t="s">
        <v>748</v>
      </c>
      <c r="M992" s="2" t="s">
        <v>3465</v>
      </c>
      <c r="N992" s="2" t="s">
        <v>42701</v>
      </c>
      <c r="O992" s="2" t="s">
        <v>9767</v>
      </c>
      <c r="P992" s="2" t="s">
        <v>9768</v>
      </c>
      <c r="Q992" s="2"/>
      <c r="R992" s="2"/>
      <c r="S992" s="62" t="s">
        <v>9769</v>
      </c>
      <c r="T992" s="7" t="s">
        <v>9770</v>
      </c>
      <c r="U992" s="7" t="s">
        <v>9771</v>
      </c>
      <c r="V992" s="7" t="s">
        <v>9772</v>
      </c>
      <c r="W992" s="2"/>
      <c r="X992" s="192" t="s">
        <v>9773</v>
      </c>
      <c r="Y992" s="7" t="s">
        <v>9774</v>
      </c>
      <c r="Z992" s="7" t="s">
        <v>9775</v>
      </c>
      <c r="AA992" s="2" t="s">
        <v>3493</v>
      </c>
      <c r="AB992" s="2" t="s">
        <v>9776</v>
      </c>
      <c r="AC992" s="6" t="s">
        <v>2458</v>
      </c>
      <c r="AE992" t="str" cm="1">
        <f t="array" ref="AE992">AddGsmComma(D992)</f>
        <v>95/5% COTTON/ELASTANE PUFF UP SINGLE JERSEY ,200 GSM</v>
      </c>
    </row>
    <row r="993" spans="1:31" ht="100" customHeight="1" x14ac:dyDescent="0.35">
      <c r="A993" s="4" t="s">
        <v>9540</v>
      </c>
      <c r="B993" s="2" t="s">
        <v>9777</v>
      </c>
      <c r="C993" s="2"/>
      <c r="D993" s="2" t="s">
        <v>48244</v>
      </c>
      <c r="E993" s="2">
        <v>197</v>
      </c>
      <c r="F993" s="2" t="s">
        <v>78</v>
      </c>
      <c r="G993" s="2"/>
      <c r="H993" s="2"/>
      <c r="I993" s="2" t="s">
        <v>37</v>
      </c>
      <c r="J993" s="2" t="s">
        <v>3484</v>
      </c>
      <c r="K993" s="2">
        <v>155</v>
      </c>
      <c r="L993" s="2" t="s">
        <v>53</v>
      </c>
      <c r="M993" s="2" t="s">
        <v>6271</v>
      </c>
      <c r="N993" s="2" t="s">
        <v>42745</v>
      </c>
      <c r="O993" s="2" t="s">
        <v>9778</v>
      </c>
      <c r="P993" s="2" t="s">
        <v>1465</v>
      </c>
      <c r="Q993" s="2"/>
      <c r="R993" s="2"/>
      <c r="S993" s="62" t="s">
        <v>9779</v>
      </c>
      <c r="T993" s="7" t="s">
        <v>9780</v>
      </c>
      <c r="U993" s="7" t="s">
        <v>9781</v>
      </c>
      <c r="V993" s="7" t="s">
        <v>9782</v>
      </c>
      <c r="W993" s="7" t="s">
        <v>9783</v>
      </c>
      <c r="X993" s="192" t="s">
        <v>9784</v>
      </c>
      <c r="Y993" s="7" t="s">
        <v>9785</v>
      </c>
      <c r="Z993" s="7" t="s">
        <v>9786</v>
      </c>
      <c r="AA993" s="2" t="s">
        <v>3493</v>
      </c>
      <c r="AB993" s="2" t="s">
        <v>9776</v>
      </c>
      <c r="AC993" s="6" t="s">
        <v>2458</v>
      </c>
      <c r="AE993" t="str" cm="1">
        <f t="array" ref="AE993">AddGsmComma(D993)</f>
        <v>100% COTTON PUFF UP SINGLE JERSEY ,155 GSM</v>
      </c>
    </row>
    <row r="994" spans="1:31" ht="100" customHeight="1" x14ac:dyDescent="0.35">
      <c r="A994" s="4" t="s">
        <v>9540</v>
      </c>
      <c r="B994" s="2" t="s">
        <v>9787</v>
      </c>
      <c r="C994" s="2"/>
      <c r="D994" s="2" t="s">
        <v>48245</v>
      </c>
      <c r="E994" s="2" t="s">
        <v>9788</v>
      </c>
      <c r="F994" s="2" t="s">
        <v>557</v>
      </c>
      <c r="G994" s="2" t="s">
        <v>9789</v>
      </c>
      <c r="H994" s="2"/>
      <c r="I994" s="2" t="s">
        <v>2634</v>
      </c>
      <c r="J994" s="2" t="s">
        <v>9790</v>
      </c>
      <c r="K994" s="2">
        <v>200</v>
      </c>
      <c r="L994" s="2" t="s">
        <v>3050</v>
      </c>
      <c r="M994" s="2" t="s">
        <v>4561</v>
      </c>
      <c r="N994" s="2" t="s">
        <v>42701</v>
      </c>
      <c r="O994" s="2" t="s">
        <v>45144</v>
      </c>
      <c r="P994" s="2" t="s">
        <v>45145</v>
      </c>
      <c r="Q994" s="2"/>
      <c r="R994" s="2"/>
      <c r="S994" s="62" t="s">
        <v>9791</v>
      </c>
      <c r="T994" s="7"/>
      <c r="U994" s="7" t="s">
        <v>9792</v>
      </c>
      <c r="V994" s="7" t="s">
        <v>9793</v>
      </c>
      <c r="W994" s="189"/>
      <c r="X994" s="192" t="s">
        <v>9794</v>
      </c>
      <c r="Y994" s="7" t="s">
        <v>9795</v>
      </c>
      <c r="Z994" s="7" t="s">
        <v>9796</v>
      </c>
      <c r="AA994" s="2" t="s">
        <v>9797</v>
      </c>
      <c r="AB994" s="2" t="s">
        <v>9798</v>
      </c>
      <c r="AC994" s="6" t="s">
        <v>9799</v>
      </c>
      <c r="AE994" t="str" cm="1">
        <f t="array" ref="AE994">AddGsmComma(D994)</f>
        <v>97/3% COTTON/ELASTANE PUFF UP STRETCH SINGLE JERSEY ,200 GSM</v>
      </c>
    </row>
    <row r="995" spans="1:31" ht="100" customHeight="1" x14ac:dyDescent="0.35">
      <c r="A995" s="4" t="s">
        <v>9540</v>
      </c>
      <c r="B995" s="2" t="s">
        <v>9800</v>
      </c>
      <c r="C995" s="2"/>
      <c r="D995" s="2" t="s">
        <v>48246</v>
      </c>
      <c r="E995" s="2">
        <v>286</v>
      </c>
      <c r="F995" s="2" t="s">
        <v>1066</v>
      </c>
      <c r="G995" s="2"/>
      <c r="H995" s="2"/>
      <c r="I995" s="2" t="s">
        <v>37</v>
      </c>
      <c r="J995" s="2" t="s">
        <v>3484</v>
      </c>
      <c r="K995" s="2">
        <v>320</v>
      </c>
      <c r="L995" s="2" t="s">
        <v>53</v>
      </c>
      <c r="M995" s="2" t="s">
        <v>9801</v>
      </c>
      <c r="N995" s="2" t="s">
        <v>42701</v>
      </c>
      <c r="O995" s="2" t="s">
        <v>9802</v>
      </c>
      <c r="P995" s="2" t="s">
        <v>208</v>
      </c>
      <c r="Q995" s="2"/>
      <c r="R995" s="2"/>
      <c r="S995" s="62" t="s">
        <v>9803</v>
      </c>
      <c r="T995" s="7" t="s">
        <v>9804</v>
      </c>
      <c r="U995" s="7" t="s">
        <v>9805</v>
      </c>
      <c r="V995" s="7" t="s">
        <v>9806</v>
      </c>
      <c r="W995" s="2"/>
      <c r="X995" s="192" t="s">
        <v>9807</v>
      </c>
      <c r="Y995" s="7" t="s">
        <v>9808</v>
      </c>
      <c r="Z995" s="7" t="s">
        <v>9809</v>
      </c>
      <c r="AA995" s="2" t="s">
        <v>9810</v>
      </c>
      <c r="AB995" s="2" t="s">
        <v>45146</v>
      </c>
      <c r="AC995" s="6" t="s">
        <v>2458</v>
      </c>
      <c r="AD995" s="1" t="s">
        <v>45147</v>
      </c>
      <c r="AE995" t="str" cm="1">
        <f t="array" ref="AE995">AddGsmComma(D995)</f>
        <v>100% COTTON PUFF UP SINGLE JERSEY ,320 GSM</v>
      </c>
    </row>
    <row r="996" spans="1:31" ht="100" customHeight="1" x14ac:dyDescent="0.35">
      <c r="A996" s="4" t="s">
        <v>9540</v>
      </c>
      <c r="B996" s="2" t="s">
        <v>9811</v>
      </c>
      <c r="C996" s="2"/>
      <c r="D996" s="2" t="s">
        <v>48247</v>
      </c>
      <c r="E996" s="2"/>
      <c r="F996" s="2" t="s">
        <v>1015</v>
      </c>
      <c r="G996" s="2"/>
      <c r="H996" s="2"/>
      <c r="I996" s="2" t="s">
        <v>4569</v>
      </c>
      <c r="J996" s="2" t="s">
        <v>8300</v>
      </c>
      <c r="K996" s="2">
        <v>160</v>
      </c>
      <c r="L996" s="2" t="s">
        <v>8487</v>
      </c>
      <c r="M996" s="2" t="s">
        <v>450</v>
      </c>
      <c r="N996" s="36" t="s">
        <v>42702</v>
      </c>
      <c r="O996" s="2" t="s">
        <v>9812</v>
      </c>
      <c r="P996" s="2" t="s">
        <v>9813</v>
      </c>
      <c r="Q996" s="2"/>
      <c r="R996" s="2"/>
      <c r="S996" s="62" t="s">
        <v>9814</v>
      </c>
      <c r="T996" s="2"/>
      <c r="U996" s="7" t="s">
        <v>9815</v>
      </c>
      <c r="V996" s="7" t="s">
        <v>9816</v>
      </c>
      <c r="W996" s="7" t="s">
        <v>9817</v>
      </c>
      <c r="X996" s="56"/>
      <c r="Y996" s="2"/>
      <c r="Z996" s="2"/>
      <c r="AA996" s="2" t="s">
        <v>9818</v>
      </c>
      <c r="AB996" s="2" t="s">
        <v>7147</v>
      </c>
      <c r="AC996" s="6" t="s">
        <v>9819</v>
      </c>
      <c r="AE996" t="str" cm="1">
        <f t="array" ref="AE996">AddGsmComma(D996)</f>
        <v>95/5% COTTON/POLYESTER WINDOW FEEDER STRIPE SINGLE JERSEY ,160 GSM</v>
      </c>
    </row>
    <row r="997" spans="1:31" ht="100" customHeight="1" x14ac:dyDescent="0.35">
      <c r="A997" s="4" t="s">
        <v>9540</v>
      </c>
      <c r="B997" s="2" t="s">
        <v>9820</v>
      </c>
      <c r="C997" s="2"/>
      <c r="D997" s="2" t="s">
        <v>48248</v>
      </c>
      <c r="E997" s="2" t="s">
        <v>9821</v>
      </c>
      <c r="F997" s="2" t="s">
        <v>557</v>
      </c>
      <c r="G997" s="2"/>
      <c r="H997" s="2"/>
      <c r="I997" s="2" t="s">
        <v>37</v>
      </c>
      <c r="J997" s="2" t="s">
        <v>9822</v>
      </c>
      <c r="K997" s="2">
        <v>195</v>
      </c>
      <c r="L997" s="2" t="s">
        <v>53</v>
      </c>
      <c r="M997" s="2" t="s">
        <v>181</v>
      </c>
      <c r="N997" s="2" t="s">
        <v>42745</v>
      </c>
      <c r="O997" s="2" t="s">
        <v>8875</v>
      </c>
      <c r="P997" s="2" t="s">
        <v>91</v>
      </c>
      <c r="Q997" s="2"/>
      <c r="R997" s="2"/>
      <c r="S997" s="62" t="s">
        <v>9823</v>
      </c>
      <c r="T997" s="7" t="s">
        <v>9824</v>
      </c>
      <c r="U997" s="7" t="s">
        <v>9825</v>
      </c>
      <c r="V997" s="7" t="s">
        <v>9532</v>
      </c>
      <c r="W997" s="7" t="s">
        <v>9826</v>
      </c>
      <c r="X997" s="192" t="s">
        <v>9827</v>
      </c>
      <c r="Y997" s="7" t="s">
        <v>9828</v>
      </c>
      <c r="Z997" s="2"/>
      <c r="AA997" s="2" t="s">
        <v>9537</v>
      </c>
      <c r="AB997" s="2" t="s">
        <v>9538</v>
      </c>
      <c r="AC997" s="6" t="s">
        <v>9539</v>
      </c>
      <c r="AE997" t="str" cm="1">
        <f t="array" ref="AE997">AddGsmComma(D997)</f>
        <v>100% COTTON MULTI-DESIGN SINGLE JERSEY ,195 GSM</v>
      </c>
    </row>
    <row r="998" spans="1:31" ht="100" customHeight="1" x14ac:dyDescent="0.35">
      <c r="A998" s="4" t="s">
        <v>9540</v>
      </c>
      <c r="B998" s="2" t="s">
        <v>9829</v>
      </c>
      <c r="C998" s="2"/>
      <c r="D998" s="2" t="s">
        <v>48249</v>
      </c>
      <c r="E998" s="2" t="s">
        <v>9830</v>
      </c>
      <c r="F998" s="2"/>
      <c r="G998" s="2"/>
      <c r="H998" s="2"/>
      <c r="I998" s="2" t="s">
        <v>37</v>
      </c>
      <c r="J998" s="2" t="s">
        <v>9831</v>
      </c>
      <c r="K998" s="2">
        <v>175</v>
      </c>
      <c r="L998" s="2" t="s">
        <v>53</v>
      </c>
      <c r="M998" s="2" t="s">
        <v>181</v>
      </c>
      <c r="N998" s="2" t="s">
        <v>42701</v>
      </c>
      <c r="O998" s="2" t="s">
        <v>9832</v>
      </c>
      <c r="P998" s="2" t="s">
        <v>9833</v>
      </c>
      <c r="Q998" s="2"/>
      <c r="R998" s="2"/>
      <c r="S998" s="62" t="s">
        <v>9834</v>
      </c>
      <c r="T998" s="7"/>
      <c r="U998" s="7" t="s">
        <v>9835</v>
      </c>
      <c r="V998" s="7"/>
      <c r="W998" s="189"/>
      <c r="X998" s="192" t="s">
        <v>9836</v>
      </c>
      <c r="Y998" s="7"/>
      <c r="Z998" s="2"/>
      <c r="AA998" s="2" t="s">
        <v>9837</v>
      </c>
      <c r="AB998" s="2" t="s">
        <v>9838</v>
      </c>
      <c r="AC998" s="6" t="s">
        <v>2009</v>
      </c>
      <c r="AD998" s="71">
        <v>19</v>
      </c>
      <c r="AE998" t="str" cm="1">
        <f t="array" ref="AE998">AddGsmComma(D998)</f>
        <v>100% COTTON CROCODILE SKIN SINGLE JERSEY ,175 GSM</v>
      </c>
    </row>
    <row r="999" spans="1:31" ht="100" customHeight="1" x14ac:dyDescent="0.35">
      <c r="A999" s="4" t="s">
        <v>9540</v>
      </c>
      <c r="B999" s="2" t="s">
        <v>9839</v>
      </c>
      <c r="C999" s="2"/>
      <c r="D999" s="2" t="s">
        <v>48250</v>
      </c>
      <c r="E999" s="2"/>
      <c r="F999" s="2"/>
      <c r="G999" s="2"/>
      <c r="H999" s="2"/>
      <c r="I999" s="2" t="s">
        <v>37</v>
      </c>
      <c r="J999" s="2" t="s">
        <v>9831</v>
      </c>
      <c r="K999" s="2">
        <v>190</v>
      </c>
      <c r="L999" s="2" t="s">
        <v>53</v>
      </c>
      <c r="M999" s="2"/>
      <c r="N999" s="2" t="s">
        <v>42701</v>
      </c>
      <c r="O999" s="2"/>
      <c r="P999" s="2"/>
      <c r="Q999" s="2"/>
      <c r="R999" s="2"/>
      <c r="S999" s="62" t="s">
        <v>9840</v>
      </c>
      <c r="T999" s="7" t="s">
        <v>9841</v>
      </c>
      <c r="U999" s="7" t="s">
        <v>9842</v>
      </c>
      <c r="V999" s="2"/>
      <c r="W999" s="2"/>
      <c r="X999" s="192" t="s">
        <v>9836</v>
      </c>
      <c r="Y999" s="2"/>
      <c r="Z999" s="7" t="s">
        <v>9843</v>
      </c>
      <c r="AA999" s="2" t="s">
        <v>9837</v>
      </c>
      <c r="AB999" s="2" t="s">
        <v>9838</v>
      </c>
      <c r="AC999" s="6" t="s">
        <v>2009</v>
      </c>
      <c r="AE999" t="str" cm="1">
        <f t="array" ref="AE999">AddGsmComma(D999)</f>
        <v>100% COTTON CROCODILE SKIN SINGLE JERSEY ,190 GSM</v>
      </c>
    </row>
    <row r="1000" spans="1:31" ht="100" customHeight="1" x14ac:dyDescent="0.35">
      <c r="A1000" s="4" t="s">
        <v>9540</v>
      </c>
      <c r="B1000" s="2" t="s">
        <v>9844</v>
      </c>
      <c r="C1000" s="2"/>
      <c r="D1000" s="2" t="s">
        <v>48251</v>
      </c>
      <c r="E1000" s="2"/>
      <c r="F1000" s="2" t="s">
        <v>78</v>
      </c>
      <c r="G1000" s="2"/>
      <c r="H1000" s="2"/>
      <c r="I1000" s="2" t="s">
        <v>4569</v>
      </c>
      <c r="J1000" s="2" t="s">
        <v>9831</v>
      </c>
      <c r="K1000" s="2">
        <v>175</v>
      </c>
      <c r="L1000" s="2" t="s">
        <v>9845</v>
      </c>
      <c r="M1000" s="2" t="s">
        <v>181</v>
      </c>
      <c r="N1000" s="2" t="s">
        <v>42701</v>
      </c>
      <c r="O1000" s="2" t="s">
        <v>9846</v>
      </c>
      <c r="P1000" s="2" t="s">
        <v>9847</v>
      </c>
      <c r="Q1000" s="2"/>
      <c r="R1000" s="2"/>
      <c r="S1000" s="62" t="s">
        <v>9848</v>
      </c>
      <c r="T1000" s="7" t="s">
        <v>9841</v>
      </c>
      <c r="U1000" s="7" t="s">
        <v>9849</v>
      </c>
      <c r="V1000" s="7" t="s">
        <v>9850</v>
      </c>
      <c r="W1000" s="2"/>
      <c r="X1000" s="192" t="s">
        <v>9836</v>
      </c>
      <c r="Y1000" s="2"/>
      <c r="Z1000" s="2"/>
      <c r="AA1000" s="2" t="s">
        <v>9837</v>
      </c>
      <c r="AB1000" s="2" t="s">
        <v>9838</v>
      </c>
      <c r="AC1000" s="6" t="s">
        <v>2009</v>
      </c>
      <c r="AE1000" t="str" cm="1">
        <f t="array" ref="AE1000">AddGsmComma(D1000)</f>
        <v>80/20% COTTON CROCODILE SKIN SINGLE JERSEY ,175 GSM</v>
      </c>
    </row>
    <row r="1001" spans="1:31" ht="100" customHeight="1" x14ac:dyDescent="0.35">
      <c r="A1001" s="4" t="s">
        <v>9851</v>
      </c>
      <c r="B1001" s="2" t="s">
        <v>9852</v>
      </c>
      <c r="C1001" s="2"/>
      <c r="D1001" s="2" t="s">
        <v>48252</v>
      </c>
      <c r="E1001" s="2" t="s">
        <v>9853</v>
      </c>
      <c r="F1001" s="2" t="s">
        <v>1090</v>
      </c>
      <c r="G1001" s="2" t="s">
        <v>9854</v>
      </c>
      <c r="H1001" s="2"/>
      <c r="I1001" s="2" t="s">
        <v>37</v>
      </c>
      <c r="J1001" s="2" t="s">
        <v>9855</v>
      </c>
      <c r="K1001" s="2">
        <v>335</v>
      </c>
      <c r="L1001" s="2" t="s">
        <v>9856</v>
      </c>
      <c r="M1001" s="2" t="s">
        <v>1077</v>
      </c>
      <c r="N1001" s="2" t="s">
        <v>42714</v>
      </c>
      <c r="O1001" s="2" t="s">
        <v>9857</v>
      </c>
      <c r="P1001" s="2" t="s">
        <v>9857</v>
      </c>
      <c r="Q1001" s="2" t="s">
        <v>9858</v>
      </c>
      <c r="R1001" s="2" t="s">
        <v>9859</v>
      </c>
      <c r="S1001" s="62" t="s">
        <v>9860</v>
      </c>
      <c r="T1001" s="7" t="s">
        <v>9861</v>
      </c>
      <c r="U1001" s="7" t="s">
        <v>9862</v>
      </c>
      <c r="V1001" s="7" t="s">
        <v>9863</v>
      </c>
      <c r="W1001" s="7" t="s">
        <v>9864</v>
      </c>
      <c r="X1001" s="192" t="s">
        <v>9865</v>
      </c>
      <c r="Y1001" s="7" t="s">
        <v>9866</v>
      </c>
      <c r="Z1001" s="7" t="s">
        <v>9867</v>
      </c>
      <c r="AA1001" s="2" t="s">
        <v>9868</v>
      </c>
      <c r="AB1001" s="2" t="s">
        <v>3251</v>
      </c>
      <c r="AC1001" s="6" t="s">
        <v>1516</v>
      </c>
      <c r="AD1001" s="71">
        <v>16</v>
      </c>
      <c r="AE1001" t="str" cm="1">
        <f t="array" ref="AE1001">AddGsmComma(D1001)</f>
        <v>100% COTTON (COMBED) 2-PLY TWILL SINGLE JERSEY ,335 GSM</v>
      </c>
    </row>
    <row r="1002" spans="1:31" ht="100" customHeight="1" x14ac:dyDescent="0.35">
      <c r="A1002" s="4" t="s">
        <v>9851</v>
      </c>
      <c r="B1002" s="2" t="s">
        <v>9869</v>
      </c>
      <c r="C1002" s="2"/>
      <c r="D1002" s="2" t="s">
        <v>48253</v>
      </c>
      <c r="E1002" s="2">
        <v>2399</v>
      </c>
      <c r="F1002" s="2" t="s">
        <v>3666</v>
      </c>
      <c r="G1002" s="2"/>
      <c r="H1002" s="2"/>
      <c r="I1002" s="2" t="s">
        <v>4569</v>
      </c>
      <c r="J1002" s="2" t="s">
        <v>2592</v>
      </c>
      <c r="K1002" s="2">
        <v>175</v>
      </c>
      <c r="L1002" s="2" t="s">
        <v>1363</v>
      </c>
      <c r="M1002" s="2" t="s">
        <v>1540</v>
      </c>
      <c r="N1002" s="2" t="s">
        <v>42701</v>
      </c>
      <c r="O1002" s="2" t="s">
        <v>9870</v>
      </c>
      <c r="P1002" s="2" t="s">
        <v>9871</v>
      </c>
      <c r="Q1002" s="2"/>
      <c r="R1002" s="2"/>
      <c r="S1002" s="62" t="s">
        <v>9872</v>
      </c>
      <c r="T1002" s="7" t="s">
        <v>9873</v>
      </c>
      <c r="U1002" s="7" t="s">
        <v>7669</v>
      </c>
      <c r="V1002" s="7" t="s">
        <v>9874</v>
      </c>
      <c r="W1002" s="2"/>
      <c r="X1002" s="192" t="s">
        <v>9875</v>
      </c>
      <c r="Y1002" s="7" t="s">
        <v>9876</v>
      </c>
      <c r="Z1002" s="2"/>
      <c r="AA1002" s="2" t="s">
        <v>7675</v>
      </c>
      <c r="AB1002" s="2" t="s">
        <v>9877</v>
      </c>
      <c r="AC1002" s="6" t="s">
        <v>49</v>
      </c>
      <c r="AD1002" s="71">
        <v>9</v>
      </c>
      <c r="AE1002" t="str" cm="1">
        <f t="array" ref="AE1002">AddGsmComma(D1002)</f>
        <v>100% POLYESTER CREPE SINGLE JERSEY ,175 GSM</v>
      </c>
    </row>
    <row r="1003" spans="1:31" ht="100" customHeight="1" x14ac:dyDescent="0.35">
      <c r="A1003" s="4" t="s">
        <v>9851</v>
      </c>
      <c r="B1003" s="2" t="s">
        <v>9878</v>
      </c>
      <c r="C1003" s="2"/>
      <c r="D1003" s="2" t="s">
        <v>48254</v>
      </c>
      <c r="E1003" s="2">
        <v>15</v>
      </c>
      <c r="F1003" s="2"/>
      <c r="G1003" s="2"/>
      <c r="H1003" s="2"/>
      <c r="I1003" s="2" t="s">
        <v>4569</v>
      </c>
      <c r="J1003" s="2" t="s">
        <v>9879</v>
      </c>
      <c r="K1003" s="2">
        <v>200</v>
      </c>
      <c r="L1003" s="2" t="s">
        <v>1038</v>
      </c>
      <c r="M1003" s="2" t="s">
        <v>80</v>
      </c>
      <c r="N1003" s="2" t="s">
        <v>42701</v>
      </c>
      <c r="O1003" s="2" t="s">
        <v>9880</v>
      </c>
      <c r="P1003" s="2" t="s">
        <v>9881</v>
      </c>
      <c r="Q1003" s="2"/>
      <c r="R1003" s="2"/>
      <c r="S1003" s="62" t="s">
        <v>9882</v>
      </c>
      <c r="T1003" s="7" t="s">
        <v>9883</v>
      </c>
      <c r="U1003" s="7" t="s">
        <v>9884</v>
      </c>
      <c r="V1003" s="2"/>
      <c r="W1003" s="2"/>
      <c r="X1003" s="192" t="s">
        <v>9885</v>
      </c>
      <c r="Y1003" s="7" t="s">
        <v>9886</v>
      </c>
      <c r="Z1003" s="2"/>
      <c r="AA1003" s="2" t="s">
        <v>9887</v>
      </c>
      <c r="AB1003" s="2" t="s">
        <v>9888</v>
      </c>
      <c r="AC1003" s="6" t="s">
        <v>49</v>
      </c>
      <c r="AE1003" t="str" cm="1">
        <f t="array" ref="AE1003">AddGsmComma(D1003)</f>
        <v>48/48/4% COTTON/MODAL/ELASTANE CREPE STRETCH SINGLE JERSEY ,200 GSM</v>
      </c>
    </row>
    <row r="1004" spans="1:31" ht="100" customHeight="1" x14ac:dyDescent="0.35">
      <c r="A1004" s="4" t="s">
        <v>9851</v>
      </c>
      <c r="B1004" s="2" t="s">
        <v>9889</v>
      </c>
      <c r="C1004" s="2"/>
      <c r="D1004" s="2" t="s">
        <v>48255</v>
      </c>
      <c r="E1004" s="2"/>
      <c r="F1004" s="2" t="s">
        <v>78</v>
      </c>
      <c r="G1004" s="2"/>
      <c r="H1004" s="2"/>
      <c r="I1004" s="2" t="s">
        <v>4569</v>
      </c>
      <c r="J1004" s="2" t="s">
        <v>9890</v>
      </c>
      <c r="K1004" s="2">
        <v>205</v>
      </c>
      <c r="L1004" s="2" t="s">
        <v>9891</v>
      </c>
      <c r="M1004" s="2" t="s">
        <v>501</v>
      </c>
      <c r="N1004" s="2" t="s">
        <v>42701</v>
      </c>
      <c r="O1004" s="2" t="s">
        <v>9892</v>
      </c>
      <c r="P1004" s="2" t="s">
        <v>9893</v>
      </c>
      <c r="Q1004" s="2"/>
      <c r="R1004" s="2"/>
      <c r="S1004" s="62" t="s">
        <v>9894</v>
      </c>
      <c r="T1004" s="7" t="s">
        <v>9895</v>
      </c>
      <c r="U1004" s="7" t="s">
        <v>9896</v>
      </c>
      <c r="V1004" s="7" t="s">
        <v>9897</v>
      </c>
      <c r="W1004" s="2"/>
      <c r="X1004" s="56"/>
      <c r="Y1004" s="2"/>
      <c r="Z1004" s="2"/>
      <c r="AA1004" s="2" t="s">
        <v>9898</v>
      </c>
      <c r="AB1004" s="2" t="s">
        <v>9888</v>
      </c>
      <c r="AC1004" s="6" t="s">
        <v>49</v>
      </c>
      <c r="AE1004" t="str" cm="1">
        <f t="array" ref="AE1004">AddGsmComma(D1004)</f>
        <v>74/21/5% VISCOSE/POLYESTER/ELASTANE Y/D CREPE STRETCH SINGLE JERSEY ,205 GSM</v>
      </c>
    </row>
    <row r="1005" spans="1:31" ht="100" customHeight="1" x14ac:dyDescent="0.35">
      <c r="A1005" s="4" t="s">
        <v>9851</v>
      </c>
      <c r="B1005" s="2" t="s">
        <v>9899</v>
      </c>
      <c r="C1005" s="2"/>
      <c r="D1005" s="2" t="s">
        <v>45148</v>
      </c>
      <c r="E1005" s="2" t="s">
        <v>9900</v>
      </c>
      <c r="F1005" s="2" t="s">
        <v>297</v>
      </c>
      <c r="G1005" s="2"/>
      <c r="H1005" s="2"/>
      <c r="I1005" s="2" t="s">
        <v>3063</v>
      </c>
      <c r="J1005" s="2" t="s">
        <v>9879</v>
      </c>
      <c r="K1005" s="2">
        <v>210</v>
      </c>
      <c r="L1005" s="2" t="s">
        <v>9901</v>
      </c>
      <c r="M1005" s="2" t="s">
        <v>9902</v>
      </c>
      <c r="N1005" s="2" t="s">
        <v>42701</v>
      </c>
      <c r="O1005" s="2" t="s">
        <v>45149</v>
      </c>
      <c r="P1005" s="2" t="s">
        <v>45150</v>
      </c>
      <c r="Q1005" s="2"/>
      <c r="R1005" s="2"/>
      <c r="S1005" s="62" t="s">
        <v>9903</v>
      </c>
      <c r="T1005" s="7" t="s">
        <v>9904</v>
      </c>
      <c r="U1005" s="7" t="s">
        <v>9905</v>
      </c>
      <c r="V1005" s="7" t="s">
        <v>9906</v>
      </c>
      <c r="W1005" s="2"/>
      <c r="X1005" s="192" t="s">
        <v>9907</v>
      </c>
      <c r="Y1005" s="7" t="s">
        <v>9908</v>
      </c>
      <c r="Z1005" s="7" t="s">
        <v>9909</v>
      </c>
      <c r="AA1005" s="2" t="s">
        <v>9910</v>
      </c>
      <c r="AB1005" s="2" t="s">
        <v>9911</v>
      </c>
      <c r="AC1005" s="6" t="s">
        <v>2935</v>
      </c>
      <c r="AE1005" t="str" cm="1">
        <f t="array" ref="AE1005">AddGsmComma(D1005)</f>
        <v xml:space="preserve">95/5% VISCOSE/ELASTANE
CREPE STRETCH SINGLE JERSEY
210 GSM </v>
      </c>
    </row>
    <row r="1006" spans="1:31" ht="100" customHeight="1" x14ac:dyDescent="0.35">
      <c r="A1006" s="4" t="s">
        <v>9851</v>
      </c>
      <c r="B1006" s="2" t="s">
        <v>9912</v>
      </c>
      <c r="C1006" s="2"/>
      <c r="D1006" s="2" t="s">
        <v>48256</v>
      </c>
      <c r="E1006" s="2" t="s">
        <v>9913</v>
      </c>
      <c r="F1006" s="2" t="s">
        <v>1090</v>
      </c>
      <c r="G1006" s="2" t="s">
        <v>9914</v>
      </c>
      <c r="H1006" s="2"/>
      <c r="I1006" s="2" t="s">
        <v>4569</v>
      </c>
      <c r="J1006" s="2" t="s">
        <v>9879</v>
      </c>
      <c r="K1006" s="2">
        <v>160</v>
      </c>
      <c r="L1006" s="2" t="s">
        <v>9901</v>
      </c>
      <c r="M1006" s="2" t="s">
        <v>699</v>
      </c>
      <c r="N1006" s="2" t="s">
        <v>42745</v>
      </c>
      <c r="O1006" s="2" t="s">
        <v>45151</v>
      </c>
      <c r="P1006" s="2" t="s">
        <v>45152</v>
      </c>
      <c r="Q1006" s="2"/>
      <c r="R1006" s="2"/>
      <c r="S1006" s="62" t="s">
        <v>9915</v>
      </c>
      <c r="T1006" s="7" t="s">
        <v>9916</v>
      </c>
      <c r="U1006" s="7" t="s">
        <v>9917</v>
      </c>
      <c r="V1006" s="7" t="s">
        <v>9918</v>
      </c>
      <c r="W1006" s="7" t="s">
        <v>9919</v>
      </c>
      <c r="X1006" s="192" t="s">
        <v>9920</v>
      </c>
      <c r="Y1006" s="7" t="s">
        <v>9921</v>
      </c>
      <c r="Z1006" s="7" t="s">
        <v>9922</v>
      </c>
      <c r="AA1006" s="2" t="s">
        <v>9910</v>
      </c>
      <c r="AB1006" s="2" t="s">
        <v>9911</v>
      </c>
      <c r="AC1006" s="6" t="s">
        <v>7943</v>
      </c>
      <c r="AE1006" t="str" cm="1">
        <f t="array" ref="AE1006">AddGsmComma(D1006)</f>
        <v>95/5% VISCOSE/ELASTANE CREPE STRETCH SINGLE JERSEY ,160 GSM</v>
      </c>
    </row>
    <row r="1007" spans="1:31" ht="100" customHeight="1" x14ac:dyDescent="0.35">
      <c r="A1007" s="4" t="s">
        <v>9851</v>
      </c>
      <c r="B1007" s="2" t="s">
        <v>9923</v>
      </c>
      <c r="C1007" s="2"/>
      <c r="D1007" s="2" t="s">
        <v>48257</v>
      </c>
      <c r="E1007" s="2">
        <v>1011</v>
      </c>
      <c r="F1007" s="2"/>
      <c r="G1007" s="2"/>
      <c r="H1007" s="2"/>
      <c r="I1007" s="2" t="s">
        <v>37</v>
      </c>
      <c r="J1007" s="2" t="s">
        <v>9924</v>
      </c>
      <c r="K1007" s="2">
        <v>185</v>
      </c>
      <c r="L1007" s="2" t="s">
        <v>53</v>
      </c>
      <c r="M1007" s="2"/>
      <c r="N1007" s="2" t="s">
        <v>42701</v>
      </c>
      <c r="O1007" s="2"/>
      <c r="P1007" s="2" t="s">
        <v>54</v>
      </c>
      <c r="Q1007" s="2"/>
      <c r="R1007" s="2"/>
      <c r="S1007" s="62" t="s">
        <v>9925</v>
      </c>
      <c r="T1007" s="2"/>
      <c r="U1007" s="7" t="s">
        <v>9926</v>
      </c>
      <c r="V1007" s="2"/>
      <c r="W1007" s="2"/>
      <c r="X1007" s="56"/>
      <c r="Y1007" s="7" t="s">
        <v>9927</v>
      </c>
      <c r="Z1007" s="7" t="s">
        <v>9928</v>
      </c>
      <c r="AA1007" s="2" t="s">
        <v>9929</v>
      </c>
      <c r="AB1007" s="2" t="s">
        <v>7739</v>
      </c>
      <c r="AC1007" s="6" t="s">
        <v>2089</v>
      </c>
      <c r="AE1007" t="str" cm="1">
        <f t="array" ref="AE1007">AddGsmComma(D1007)</f>
        <v>100% COTTON POPCORN BLACK DENIM JERSEY ,185 GSM</v>
      </c>
    </row>
    <row r="1008" spans="1:31" ht="100" customHeight="1" x14ac:dyDescent="0.35">
      <c r="A1008" s="4" t="s">
        <v>9851</v>
      </c>
      <c r="B1008" s="2" t="s">
        <v>9930</v>
      </c>
      <c r="C1008" s="2"/>
      <c r="D1008" s="2" t="s">
        <v>48258</v>
      </c>
      <c r="E1008" s="2">
        <v>1604</v>
      </c>
      <c r="F1008" s="2" t="s">
        <v>0</v>
      </c>
      <c r="G1008" s="2"/>
      <c r="H1008" s="2"/>
      <c r="I1008" s="2" t="s">
        <v>4569</v>
      </c>
      <c r="J1008" s="2" t="s">
        <v>9931</v>
      </c>
      <c r="K1008" s="2">
        <v>170</v>
      </c>
      <c r="L1008" s="2" t="s">
        <v>3006</v>
      </c>
      <c r="M1008" s="2" t="s">
        <v>7017</v>
      </c>
      <c r="N1008" s="2" t="s">
        <v>42701</v>
      </c>
      <c r="O1008" s="2" t="s">
        <v>9932</v>
      </c>
      <c r="P1008" s="2" t="s">
        <v>9933</v>
      </c>
      <c r="Q1008" s="2"/>
      <c r="R1008" s="2"/>
      <c r="S1008" s="62" t="s">
        <v>9934</v>
      </c>
      <c r="T1008" s="7" t="s">
        <v>9935</v>
      </c>
      <c r="U1008" s="7" t="s">
        <v>9936</v>
      </c>
      <c r="V1008" s="7" t="s">
        <v>9937</v>
      </c>
      <c r="W1008" s="2"/>
      <c r="X1008" s="192" t="s">
        <v>9938</v>
      </c>
      <c r="Y1008" s="7" t="s">
        <v>9939</v>
      </c>
      <c r="Z1008" s="7" t="s">
        <v>9940</v>
      </c>
      <c r="AA1008" s="2" t="s">
        <v>9941</v>
      </c>
      <c r="AB1008" s="2" t="s">
        <v>9942</v>
      </c>
      <c r="AC1008" s="6" t="s">
        <v>2458</v>
      </c>
      <c r="AD1008" s="71">
        <v>5</v>
      </c>
      <c r="AE1008" t="str" cm="1">
        <f t="array" ref="AE1008">AddGsmComma(D1008)</f>
        <v>77/23% COTTON/POLYESTER BACK ROPE JERSEY ,170 GSM</v>
      </c>
    </row>
    <row r="1009" spans="1:31" ht="100" customHeight="1" x14ac:dyDescent="0.35">
      <c r="A1009" s="4" t="s">
        <v>9851</v>
      </c>
      <c r="B1009" s="2" t="s">
        <v>9943</v>
      </c>
      <c r="C1009" s="2"/>
      <c r="D1009" s="2" t="s">
        <v>48259</v>
      </c>
      <c r="E1009" s="2" t="s">
        <v>9944</v>
      </c>
      <c r="F1009" s="2" t="s">
        <v>557</v>
      </c>
      <c r="G1009" s="2"/>
      <c r="H1009" s="2"/>
      <c r="I1009" s="2" t="s">
        <v>37</v>
      </c>
      <c r="J1009" s="2" t="s">
        <v>8348</v>
      </c>
      <c r="K1009" s="2">
        <v>235</v>
      </c>
      <c r="L1009" s="2" t="s">
        <v>53</v>
      </c>
      <c r="M1009" s="2" t="s">
        <v>1869</v>
      </c>
      <c r="N1009" s="2" t="s">
        <v>42701</v>
      </c>
      <c r="O1009" s="2" t="s">
        <v>9945</v>
      </c>
      <c r="P1009" s="2" t="s">
        <v>8652</v>
      </c>
      <c r="Q1009" s="2"/>
      <c r="R1009" s="2"/>
      <c r="S1009" s="62" t="s">
        <v>9946</v>
      </c>
      <c r="T1009" s="7" t="s">
        <v>9947</v>
      </c>
      <c r="U1009" s="7" t="s">
        <v>9948</v>
      </c>
      <c r="V1009" s="7" t="s">
        <v>9949</v>
      </c>
      <c r="W1009" s="2"/>
      <c r="X1009" s="192" t="s">
        <v>9950</v>
      </c>
      <c r="Y1009" s="7" t="s">
        <v>9951</v>
      </c>
      <c r="Z1009" s="7" t="s">
        <v>9952</v>
      </c>
      <c r="AA1009" s="2" t="s">
        <v>8367</v>
      </c>
      <c r="AB1009" s="2" t="s">
        <v>3251</v>
      </c>
      <c r="AC1009" s="6" t="s">
        <v>7230</v>
      </c>
      <c r="AE1009" t="str" cm="1">
        <f t="array" ref="AE1009">AddGsmComma(D1009)</f>
        <v>100% COTTON BACK TWILL ROPE SINGLE JERSEY ,235 GSM</v>
      </c>
    </row>
    <row r="1010" spans="1:31" ht="100" customHeight="1" x14ac:dyDescent="0.35">
      <c r="A1010" s="4" t="s">
        <v>9851</v>
      </c>
      <c r="B1010" s="2" t="s">
        <v>9953</v>
      </c>
      <c r="C1010" s="2"/>
      <c r="D1010" s="2" t="s">
        <v>48260</v>
      </c>
      <c r="E1010" s="2" t="s">
        <v>9954</v>
      </c>
      <c r="F1010" s="2" t="s">
        <v>154</v>
      </c>
      <c r="G1010" s="2"/>
      <c r="H1010" s="2"/>
      <c r="I1010" s="2" t="s">
        <v>2634</v>
      </c>
      <c r="J1010" s="2" t="s">
        <v>8348</v>
      </c>
      <c r="K1010" s="2">
        <v>205</v>
      </c>
      <c r="L1010" s="2" t="s">
        <v>101</v>
      </c>
      <c r="M1010" s="2" t="s">
        <v>80</v>
      </c>
      <c r="N1010" s="2" t="s">
        <v>42709</v>
      </c>
      <c r="O1010" s="2" t="s">
        <v>9955</v>
      </c>
      <c r="P1010" s="2" t="s">
        <v>9956</v>
      </c>
      <c r="Q1010" s="2"/>
      <c r="R1010" s="2"/>
      <c r="S1010" s="62" t="s">
        <v>9957</v>
      </c>
      <c r="T1010" s="7"/>
      <c r="U1010" s="7" t="s">
        <v>9958</v>
      </c>
      <c r="V1010" s="7" t="s">
        <v>9959</v>
      </c>
      <c r="W1010" s="7" t="s">
        <v>9960</v>
      </c>
      <c r="X1010" s="192"/>
      <c r="Y1010" s="7" t="s">
        <v>9961</v>
      </c>
      <c r="Z1010" s="7" t="s">
        <v>9962</v>
      </c>
      <c r="AA1010" s="2" t="s">
        <v>9268</v>
      </c>
      <c r="AB1010" s="2" t="s">
        <v>3251</v>
      </c>
      <c r="AC1010" s="6" t="s">
        <v>7230</v>
      </c>
      <c r="AE1010" t="str" cm="1">
        <f t="array" ref="AE1010">AddGsmComma(D1010)</f>
        <v>IND TR/B-5968/23799 BACK TWILL ROPE SINGLE JERSEY ,205 GSM</v>
      </c>
    </row>
    <row r="1011" spans="1:31" ht="100" customHeight="1" x14ac:dyDescent="0.35">
      <c r="A1011" s="4" t="s">
        <v>9851</v>
      </c>
      <c r="B1011" s="2" t="s">
        <v>9963</v>
      </c>
      <c r="C1011" s="2"/>
      <c r="D1011" s="2" t="s">
        <v>48261</v>
      </c>
      <c r="E1011" s="2" t="s">
        <v>9964</v>
      </c>
      <c r="F1011" s="2" t="s">
        <v>78</v>
      </c>
      <c r="G1011" s="2"/>
      <c r="H1011" s="2"/>
      <c r="I1011" s="2" t="s">
        <v>3063</v>
      </c>
      <c r="J1011" s="2" t="s">
        <v>8231</v>
      </c>
      <c r="K1011" s="2">
        <v>230</v>
      </c>
      <c r="L1011" s="2" t="s">
        <v>53</v>
      </c>
      <c r="M1011" s="2" t="s">
        <v>501</v>
      </c>
      <c r="N1011" s="2" t="s">
        <v>42701</v>
      </c>
      <c r="O1011" s="2" t="s">
        <v>9965</v>
      </c>
      <c r="P1011" s="2" t="s">
        <v>9966</v>
      </c>
      <c r="Q1011" s="2"/>
      <c r="R1011" s="2"/>
      <c r="S1011" s="62" t="s">
        <v>9967</v>
      </c>
      <c r="T1011" s="7" t="s">
        <v>9968</v>
      </c>
      <c r="U1011" s="7" t="s">
        <v>9969</v>
      </c>
      <c r="V1011" s="7" t="s">
        <v>9970</v>
      </c>
      <c r="W1011" s="2"/>
      <c r="X1011" s="192" t="s">
        <v>9971</v>
      </c>
      <c r="Y1011" s="7" t="s">
        <v>9972</v>
      </c>
      <c r="Z1011" s="7" t="s">
        <v>9973</v>
      </c>
      <c r="AA1011" s="2" t="s">
        <v>9974</v>
      </c>
      <c r="AB1011" s="2" t="s">
        <v>9975</v>
      </c>
      <c r="AC1011" s="6" t="s">
        <v>3514</v>
      </c>
      <c r="AE1011" t="str" cm="1">
        <f t="array" ref="AE1011">AddGsmComma(D1011)</f>
        <v>100% COTTON BACK TWILL ROPE JERSEY ,230 GSM</v>
      </c>
    </row>
    <row r="1012" spans="1:31" ht="100" customHeight="1" x14ac:dyDescent="0.35">
      <c r="A1012" s="4" t="s">
        <v>9851</v>
      </c>
      <c r="B1012" s="2" t="s">
        <v>9976</v>
      </c>
      <c r="C1012" s="2"/>
      <c r="D1012" s="2" t="s">
        <v>48262</v>
      </c>
      <c r="E1012" s="2">
        <v>1160</v>
      </c>
      <c r="F1012" s="2" t="s">
        <v>0</v>
      </c>
      <c r="G1012" s="2"/>
      <c r="H1012" s="2"/>
      <c r="I1012" s="2" t="s">
        <v>37</v>
      </c>
      <c r="J1012" s="2" t="s">
        <v>9977</v>
      </c>
      <c r="K1012" s="2">
        <v>165</v>
      </c>
      <c r="L1012" s="2" t="s">
        <v>53</v>
      </c>
      <c r="M1012" s="2" t="s">
        <v>64</v>
      </c>
      <c r="N1012" s="2" t="s">
        <v>42701</v>
      </c>
      <c r="O1012" s="2" t="s">
        <v>9623</v>
      </c>
      <c r="P1012" s="2" t="s">
        <v>9978</v>
      </c>
      <c r="Q1012" s="2"/>
      <c r="R1012" s="2"/>
      <c r="S1012" s="62" t="s">
        <v>9979</v>
      </c>
      <c r="T1012" s="2"/>
      <c r="U1012" s="7" t="s">
        <v>9980</v>
      </c>
      <c r="V1012" s="7" t="s">
        <v>9981</v>
      </c>
      <c r="W1012" s="2"/>
      <c r="X1012" s="192" t="s">
        <v>9982</v>
      </c>
      <c r="Y1012" s="7" t="s">
        <v>9983</v>
      </c>
      <c r="Z1012" s="2"/>
      <c r="AA1012" s="2" t="s">
        <v>9984</v>
      </c>
      <c r="AB1012" s="2" t="s">
        <v>4265</v>
      </c>
      <c r="AC1012" s="6" t="s">
        <v>49</v>
      </c>
      <c r="AD1012" s="71" t="s">
        <v>9985</v>
      </c>
      <c r="AE1012" t="str" cm="1">
        <f t="array" ref="AE1012">AddGsmComma(D1012)</f>
        <v>100% COTTON ENGINEERING DEFORMED STRIPE SINGLE JERSEY ,165 GSM</v>
      </c>
    </row>
    <row r="1013" spans="1:31" ht="100" customHeight="1" x14ac:dyDescent="0.35">
      <c r="A1013" s="4" t="s">
        <v>9851</v>
      </c>
      <c r="B1013" s="2" t="s">
        <v>9986</v>
      </c>
      <c r="C1013" s="2"/>
      <c r="D1013" s="2" t="s">
        <v>48263</v>
      </c>
      <c r="E1013" s="2">
        <v>12091</v>
      </c>
      <c r="F1013" s="2" t="s">
        <v>6678</v>
      </c>
      <c r="G1013" s="2"/>
      <c r="H1013" s="2"/>
      <c r="I1013" s="2" t="s">
        <v>4569</v>
      </c>
      <c r="J1013" s="2" t="s">
        <v>9987</v>
      </c>
      <c r="K1013" s="2">
        <v>285</v>
      </c>
      <c r="L1013" s="2" t="s">
        <v>9988</v>
      </c>
      <c r="M1013" s="2" t="s">
        <v>652</v>
      </c>
      <c r="N1013" s="2" t="s">
        <v>42702</v>
      </c>
      <c r="O1013" s="2" t="s">
        <v>9989</v>
      </c>
      <c r="P1013" s="2" t="s">
        <v>9990</v>
      </c>
      <c r="Q1013" s="2"/>
      <c r="R1013" s="2"/>
      <c r="S1013" s="62" t="s">
        <v>9991</v>
      </c>
      <c r="T1013" s="7" t="s">
        <v>9992</v>
      </c>
      <c r="U1013" s="7" t="s">
        <v>9993</v>
      </c>
      <c r="V1013" s="2"/>
      <c r="W1013" s="7" t="s">
        <v>9994</v>
      </c>
      <c r="X1013" s="192" t="s">
        <v>9995</v>
      </c>
      <c r="Y1013" s="2"/>
      <c r="Z1013" s="2"/>
      <c r="AA1013" s="2" t="s">
        <v>9996</v>
      </c>
      <c r="AB1013" s="2" t="s">
        <v>8076</v>
      </c>
      <c r="AC1013" s="6" t="s">
        <v>5111</v>
      </c>
      <c r="AE1013" t="str" cm="1">
        <f t="array" ref="AE1013">AddGsmComma(D1013)</f>
        <v>85/12/3% VISCOSE/POLYESTER/ELASTANE VERTICAL CREPE SINGLE JERSEY ,285 GSM</v>
      </c>
    </row>
    <row r="1014" spans="1:31" ht="100" customHeight="1" x14ac:dyDescent="0.35">
      <c r="A1014" s="4" t="s">
        <v>9851</v>
      </c>
      <c r="B1014" s="2" t="s">
        <v>9997</v>
      </c>
      <c r="C1014" s="2"/>
      <c r="D1014" s="2" t="s">
        <v>48264</v>
      </c>
      <c r="E1014" s="2" t="s">
        <v>9998</v>
      </c>
      <c r="F1014" s="2" t="s">
        <v>78</v>
      </c>
      <c r="G1014" s="2"/>
      <c r="H1014" s="2"/>
      <c r="I1014" s="2" t="s">
        <v>4569</v>
      </c>
      <c r="J1014" s="2" t="s">
        <v>9987</v>
      </c>
      <c r="K1014" s="2">
        <v>200</v>
      </c>
      <c r="L1014" s="2" t="s">
        <v>9999</v>
      </c>
      <c r="M1014" s="2" t="s">
        <v>3712</v>
      </c>
      <c r="N1014" s="2" t="s">
        <v>42701</v>
      </c>
      <c r="O1014" s="2"/>
      <c r="P1014" s="2"/>
      <c r="Q1014" s="2"/>
      <c r="R1014" s="2"/>
      <c r="S1014" s="62" t="s">
        <v>10000</v>
      </c>
      <c r="T1014" s="7"/>
      <c r="U1014" s="7" t="s">
        <v>10001</v>
      </c>
      <c r="V1014" s="2"/>
      <c r="W1014" s="189"/>
      <c r="X1014" s="192" t="s">
        <v>10002</v>
      </c>
      <c r="Y1014" s="2"/>
      <c r="Z1014" s="2"/>
      <c r="AA1014" s="2" t="s">
        <v>9996</v>
      </c>
      <c r="AB1014" s="2" t="s">
        <v>10003</v>
      </c>
      <c r="AC1014" s="6" t="s">
        <v>5111</v>
      </c>
      <c r="AE1014" t="str" cm="1">
        <f t="array" ref="AE1014">AddGsmComma(D1014)</f>
        <v>85/14/1% COTTON/POLYESTER/ELASTANE VERTICAL CREPE SINGLE JERSEY ,200 GSM</v>
      </c>
    </row>
    <row r="1015" spans="1:31" ht="100" customHeight="1" x14ac:dyDescent="0.35">
      <c r="A1015" s="4" t="s">
        <v>9851</v>
      </c>
      <c r="B1015" s="2" t="s">
        <v>10004</v>
      </c>
      <c r="C1015" s="2"/>
      <c r="D1015" s="2" t="s">
        <v>48265</v>
      </c>
      <c r="E1015" s="2" t="s">
        <v>9998</v>
      </c>
      <c r="F1015" s="2" t="s">
        <v>78</v>
      </c>
      <c r="G1015" s="2"/>
      <c r="H1015" s="2"/>
      <c r="I1015" s="2" t="s">
        <v>4569</v>
      </c>
      <c r="J1015" s="2" t="s">
        <v>9987</v>
      </c>
      <c r="K1015" s="2">
        <v>195</v>
      </c>
      <c r="L1015" s="2" t="s">
        <v>9999</v>
      </c>
      <c r="M1015" s="2" t="s">
        <v>111</v>
      </c>
      <c r="N1015" s="2" t="s">
        <v>42701</v>
      </c>
      <c r="O1015" s="2"/>
      <c r="P1015" s="2"/>
      <c r="Q1015" s="2"/>
      <c r="R1015" s="2"/>
      <c r="S1015" s="62" t="s">
        <v>10005</v>
      </c>
      <c r="T1015" s="7"/>
      <c r="U1015" s="7" t="s">
        <v>10006</v>
      </c>
      <c r="V1015" s="2"/>
      <c r="W1015" s="189"/>
      <c r="X1015" s="192" t="s">
        <v>10002</v>
      </c>
      <c r="Y1015" s="7" t="s">
        <v>10007</v>
      </c>
      <c r="Z1015" s="7" t="s">
        <v>10008</v>
      </c>
      <c r="AA1015" s="2" t="s">
        <v>9996</v>
      </c>
      <c r="AB1015" s="2" t="s">
        <v>10003</v>
      </c>
      <c r="AC1015" s="6" t="s">
        <v>5111</v>
      </c>
      <c r="AE1015" t="str" cm="1">
        <f t="array" ref="AE1015">AddGsmComma(D1015)</f>
        <v>85/14/1% COTTON/POLYESTER/ELASTANE VERTICAL CREPE SINGLE JERSEY ,195 GSM</v>
      </c>
    </row>
    <row r="1016" spans="1:31" ht="100" customHeight="1" x14ac:dyDescent="0.35">
      <c r="A1016" s="4" t="s">
        <v>9851</v>
      </c>
      <c r="B1016" s="2" t="s">
        <v>10009</v>
      </c>
      <c r="C1016" s="2"/>
      <c r="D1016" s="2" t="s">
        <v>48266</v>
      </c>
      <c r="E1016" s="2" t="s">
        <v>10010</v>
      </c>
      <c r="F1016" s="2" t="s">
        <v>78</v>
      </c>
      <c r="G1016" s="2"/>
      <c r="H1016" s="2"/>
      <c r="I1016" s="2" t="s">
        <v>4569</v>
      </c>
      <c r="J1016" s="2" t="s">
        <v>9987</v>
      </c>
      <c r="K1016" s="2">
        <v>345</v>
      </c>
      <c r="L1016" s="2" t="s">
        <v>9999</v>
      </c>
      <c r="M1016" s="2" t="s">
        <v>1656</v>
      </c>
      <c r="N1016" s="2" t="s">
        <v>42701</v>
      </c>
      <c r="O1016" s="2"/>
      <c r="P1016" s="2"/>
      <c r="Q1016" s="2"/>
      <c r="R1016" s="2"/>
      <c r="S1016" s="62" t="s">
        <v>10011</v>
      </c>
      <c r="T1016" s="7"/>
      <c r="U1016" s="7" t="s">
        <v>10012</v>
      </c>
      <c r="V1016" s="2"/>
      <c r="W1016" s="189"/>
      <c r="X1016" s="192" t="s">
        <v>10002</v>
      </c>
      <c r="Y1016" s="2"/>
      <c r="Z1016" s="7" t="s">
        <v>10013</v>
      </c>
      <c r="AA1016" s="2" t="s">
        <v>9996</v>
      </c>
      <c r="AB1016" s="2" t="s">
        <v>10003</v>
      </c>
      <c r="AC1016" s="6" t="s">
        <v>5111</v>
      </c>
      <c r="AE1016" t="str" cm="1">
        <f t="array" ref="AE1016">AddGsmComma(D1016)</f>
        <v>85/14/1% COTTON/POLYESTER/ELASTANE VERTICAL CREPE SINGLE JERSEY ,345 GSM</v>
      </c>
    </row>
    <row r="1017" spans="1:31" ht="100" customHeight="1" x14ac:dyDescent="0.35">
      <c r="A1017" s="4" t="s">
        <v>9851</v>
      </c>
      <c r="B1017" s="2" t="s">
        <v>10014</v>
      </c>
      <c r="C1017" s="2"/>
      <c r="D1017" s="2" t="s">
        <v>48267</v>
      </c>
      <c r="E1017" s="2" t="s">
        <v>10015</v>
      </c>
      <c r="F1017" s="2" t="s">
        <v>78</v>
      </c>
      <c r="G1017" s="2"/>
      <c r="H1017" s="2"/>
      <c r="I1017" s="2" t="s">
        <v>4569</v>
      </c>
      <c r="J1017" s="2" t="s">
        <v>9987</v>
      </c>
      <c r="K1017" s="2">
        <v>300</v>
      </c>
      <c r="L1017" s="2" t="s">
        <v>10016</v>
      </c>
      <c r="M1017" s="2" t="s">
        <v>7030</v>
      </c>
      <c r="N1017" s="2" t="s">
        <v>42745</v>
      </c>
      <c r="O1017" s="2" t="s">
        <v>10017</v>
      </c>
      <c r="P1017" s="2"/>
      <c r="Q1017" s="2"/>
      <c r="R1017" s="2"/>
      <c r="S1017" s="62" t="s">
        <v>10018</v>
      </c>
      <c r="T1017" s="7"/>
      <c r="U1017" s="7" t="s">
        <v>10019</v>
      </c>
      <c r="V1017" s="2"/>
      <c r="W1017" s="7" t="s">
        <v>10020</v>
      </c>
      <c r="X1017" s="192" t="s">
        <v>10002</v>
      </c>
      <c r="Y1017" s="7" t="s">
        <v>10021</v>
      </c>
      <c r="Z1017" s="2"/>
      <c r="AA1017" s="2" t="s">
        <v>9996</v>
      </c>
      <c r="AB1017" s="2" t="s">
        <v>10003</v>
      </c>
      <c r="AC1017" s="6" t="s">
        <v>5111</v>
      </c>
      <c r="AE1017" t="str" cm="1">
        <f t="array" ref="AE1017">AddGsmComma(D1017)</f>
        <v>99/1% POLYESTER/ELASTANE VERTICAL CREPE SINGLE JERSEY ,300 GSM</v>
      </c>
    </row>
    <row r="1018" spans="1:31" ht="100" customHeight="1" x14ac:dyDescent="0.35">
      <c r="A1018" s="4" t="s">
        <v>9851</v>
      </c>
      <c r="B1018" s="2" t="s">
        <v>10022</v>
      </c>
      <c r="C1018" s="2"/>
      <c r="D1018" s="2" t="s">
        <v>48268</v>
      </c>
      <c r="E1018" s="2" t="s">
        <v>10023</v>
      </c>
      <c r="F1018" s="2" t="s">
        <v>78</v>
      </c>
      <c r="G1018" s="2"/>
      <c r="H1018" s="2"/>
      <c r="I1018" s="2" t="s">
        <v>4569</v>
      </c>
      <c r="J1018" s="2" t="s">
        <v>9987</v>
      </c>
      <c r="K1018" s="2">
        <v>260</v>
      </c>
      <c r="L1018" s="2" t="s">
        <v>10016</v>
      </c>
      <c r="M1018" s="2" t="s">
        <v>1656</v>
      </c>
      <c r="N1018" s="2" t="s">
        <v>42745</v>
      </c>
      <c r="O1018" s="2" t="s">
        <v>10017</v>
      </c>
      <c r="P1018" s="2"/>
      <c r="Q1018" s="2"/>
      <c r="R1018" s="2"/>
      <c r="S1018" s="62" t="s">
        <v>10024</v>
      </c>
      <c r="T1018" s="7"/>
      <c r="U1018" s="7" t="s">
        <v>10025</v>
      </c>
      <c r="V1018" s="2"/>
      <c r="W1018" s="7" t="s">
        <v>10020</v>
      </c>
      <c r="X1018" s="192" t="s">
        <v>10002</v>
      </c>
      <c r="Y1018" s="2"/>
      <c r="Z1018" s="7" t="s">
        <v>10026</v>
      </c>
      <c r="AA1018" s="2" t="s">
        <v>9996</v>
      </c>
      <c r="AB1018" s="2" t="s">
        <v>10003</v>
      </c>
      <c r="AC1018" s="6" t="s">
        <v>5111</v>
      </c>
      <c r="AE1018" t="str" cm="1">
        <f t="array" ref="AE1018">AddGsmComma(D1018)</f>
        <v>99/1% POLYESTER/ELASTANE VERTICAL CREPE SINGLE JERSEY ,260 GSM</v>
      </c>
    </row>
    <row r="1019" spans="1:31" ht="100" customHeight="1" x14ac:dyDescent="0.35">
      <c r="A1019" s="4" t="s">
        <v>9851</v>
      </c>
      <c r="B1019" s="2" t="s">
        <v>10027</v>
      </c>
      <c r="C1019" s="2"/>
      <c r="D1019" s="2" t="s">
        <v>48269</v>
      </c>
      <c r="E1019" s="2">
        <v>223</v>
      </c>
      <c r="F1019" s="2" t="s">
        <v>1036</v>
      </c>
      <c r="G1019" s="2" t="s">
        <v>10028</v>
      </c>
      <c r="H1019" s="2"/>
      <c r="I1019" s="2" t="s">
        <v>37</v>
      </c>
      <c r="J1019" s="2" t="s">
        <v>1148</v>
      </c>
      <c r="K1019" s="2">
        <v>180</v>
      </c>
      <c r="L1019" s="2" t="s">
        <v>53</v>
      </c>
      <c r="M1019" s="2"/>
      <c r="N1019" s="2" t="s">
        <v>42701</v>
      </c>
      <c r="O1019" s="2" t="s">
        <v>10029</v>
      </c>
      <c r="P1019" s="2" t="s">
        <v>662</v>
      </c>
      <c r="Q1019" s="2"/>
      <c r="R1019" s="2"/>
      <c r="S1019" s="62" t="s">
        <v>10030</v>
      </c>
      <c r="T1019" s="7" t="s">
        <v>10031</v>
      </c>
      <c r="U1019" s="7" t="s">
        <v>10032</v>
      </c>
      <c r="V1019" s="7" t="s">
        <v>10033</v>
      </c>
      <c r="W1019" s="2"/>
      <c r="X1019" s="56"/>
      <c r="Y1019" s="7" t="s">
        <v>10034</v>
      </c>
      <c r="Z1019" s="2"/>
      <c r="AA1019" s="2" t="s">
        <v>10035</v>
      </c>
      <c r="AB1019" s="2" t="s">
        <v>8309</v>
      </c>
      <c r="AC1019" s="6" t="s">
        <v>8310</v>
      </c>
      <c r="AE1019" t="str" cm="1">
        <f t="array" ref="AE1019">AddGsmComma(D1019)</f>
        <v>100% COTTON STRIPE SINGLE JERSEY ,180 GSM</v>
      </c>
    </row>
    <row r="1020" spans="1:31" ht="100" customHeight="1" x14ac:dyDescent="0.35">
      <c r="A1020" s="4" t="s">
        <v>9851</v>
      </c>
      <c r="B1020" s="2" t="s">
        <v>10036</v>
      </c>
      <c r="C1020" s="2"/>
      <c r="D1020" s="2" t="s">
        <v>48270</v>
      </c>
      <c r="E1020" s="2">
        <v>505</v>
      </c>
      <c r="F1020" s="2" t="s">
        <v>1015</v>
      </c>
      <c r="G1020" s="2"/>
      <c r="H1020" s="2"/>
      <c r="I1020" s="2" t="s">
        <v>2634</v>
      </c>
      <c r="J1020" s="2" t="s">
        <v>9355</v>
      </c>
      <c r="K1020" s="2">
        <v>150</v>
      </c>
      <c r="L1020" s="2" t="s">
        <v>10037</v>
      </c>
      <c r="M1020" s="2" t="s">
        <v>137</v>
      </c>
      <c r="N1020" s="2" t="s">
        <v>42701</v>
      </c>
      <c r="O1020" s="2" t="s">
        <v>10038</v>
      </c>
      <c r="P1020" s="2" t="s">
        <v>10039</v>
      </c>
      <c r="Q1020" s="2"/>
      <c r="R1020" s="2"/>
      <c r="S1020" s="62" t="s">
        <v>10040</v>
      </c>
      <c r="T1020" s="7" t="s">
        <v>10041</v>
      </c>
      <c r="U1020" s="7" t="s">
        <v>10042</v>
      </c>
      <c r="V1020" s="7" t="s">
        <v>10043</v>
      </c>
      <c r="W1020" s="2"/>
      <c r="X1020" s="192" t="s">
        <v>10044</v>
      </c>
      <c r="Y1020" s="7" t="s">
        <v>10045</v>
      </c>
      <c r="Z1020" s="2"/>
      <c r="AA1020" s="2" t="s">
        <v>10046</v>
      </c>
      <c r="AB1020" s="2" t="s">
        <v>10047</v>
      </c>
      <c r="AC1020" s="6" t="s">
        <v>1547</v>
      </c>
      <c r="AE1020" t="str" cm="1">
        <f t="array" ref="AE1020">AddGsmComma(D1020)</f>
        <v>80/18/2% COTTON/POLYESTER/ELASTANE REAL SMOGGING JERSEY ,150 GSM</v>
      </c>
    </row>
    <row r="1021" spans="1:31" ht="100" customHeight="1" x14ac:dyDescent="0.35">
      <c r="A1021" s="4" t="s">
        <v>9851</v>
      </c>
      <c r="B1021" s="2" t="s">
        <v>10048</v>
      </c>
      <c r="C1021" s="2"/>
      <c r="D1021" s="2" t="s">
        <v>48271</v>
      </c>
      <c r="E1021" s="2"/>
      <c r="F1021" s="2" t="s">
        <v>557</v>
      </c>
      <c r="G1021" s="2"/>
      <c r="H1021" s="2"/>
      <c r="I1021" s="2" t="s">
        <v>2634</v>
      </c>
      <c r="J1021" s="2" t="s">
        <v>9355</v>
      </c>
      <c r="K1021" s="2">
        <v>185</v>
      </c>
      <c r="L1021" s="2" t="s">
        <v>10049</v>
      </c>
      <c r="M1021" s="2" t="s">
        <v>7030</v>
      </c>
      <c r="N1021" s="2" t="s">
        <v>42745</v>
      </c>
      <c r="O1021" s="2" t="s">
        <v>10050</v>
      </c>
      <c r="P1021" s="2" t="s">
        <v>10051</v>
      </c>
      <c r="Q1021" s="2"/>
      <c r="R1021" s="2"/>
      <c r="S1021" s="62" t="s">
        <v>10052</v>
      </c>
      <c r="T1021" s="2"/>
      <c r="U1021" s="7" t="s">
        <v>10053</v>
      </c>
      <c r="V1021" s="7" t="s">
        <v>10054</v>
      </c>
      <c r="W1021" s="7" t="s">
        <v>10055</v>
      </c>
      <c r="X1021" s="192" t="s">
        <v>10056</v>
      </c>
      <c r="Y1021" s="2"/>
      <c r="Z1021" s="2"/>
      <c r="AA1021" s="2" t="s">
        <v>9361</v>
      </c>
      <c r="AB1021" s="2" t="s">
        <v>9362</v>
      </c>
      <c r="AC1021" s="6" t="s">
        <v>2251</v>
      </c>
      <c r="AE1021" t="str" cm="1">
        <f t="array" ref="AE1021">AddGsmComma(D1021)</f>
        <v>75/23/2% COTTON/POLYESTER/ELASTANE REAL SMOGGING JERSEY ,185 GSM</v>
      </c>
    </row>
    <row r="1022" spans="1:31" ht="100" customHeight="1" x14ac:dyDescent="0.35">
      <c r="A1022" s="4" t="s">
        <v>9851</v>
      </c>
      <c r="B1022" s="2" t="s">
        <v>10057</v>
      </c>
      <c r="C1022" s="2"/>
      <c r="D1022" s="2" t="s">
        <v>48210</v>
      </c>
      <c r="E1022" s="2">
        <v>1621</v>
      </c>
      <c r="F1022" s="2" t="s">
        <v>557</v>
      </c>
      <c r="G1022" s="2"/>
      <c r="H1022" s="2"/>
      <c r="I1022" s="2" t="s">
        <v>2634</v>
      </c>
      <c r="J1022" s="2" t="s">
        <v>9355</v>
      </c>
      <c r="K1022" s="2">
        <v>135</v>
      </c>
      <c r="L1022" s="2" t="s">
        <v>9356</v>
      </c>
      <c r="M1022" s="2" t="s">
        <v>137</v>
      </c>
      <c r="N1022" s="2" t="s">
        <v>42701</v>
      </c>
      <c r="O1022" s="2" t="s">
        <v>10058</v>
      </c>
      <c r="P1022" s="2" t="s">
        <v>10059</v>
      </c>
      <c r="Q1022" s="2"/>
      <c r="R1022" s="2"/>
      <c r="S1022" s="62" t="s">
        <v>10060</v>
      </c>
      <c r="T1022" s="7" t="s">
        <v>10061</v>
      </c>
      <c r="U1022" s="7" t="s">
        <v>10062</v>
      </c>
      <c r="V1022" s="7" t="s">
        <v>10063</v>
      </c>
      <c r="W1022" s="2"/>
      <c r="X1022" s="192" t="s">
        <v>10064</v>
      </c>
      <c r="Y1022" s="7" t="s">
        <v>10065</v>
      </c>
      <c r="Z1022" s="7" t="s">
        <v>45153</v>
      </c>
      <c r="AA1022" s="2" t="s">
        <v>10066</v>
      </c>
      <c r="AB1022" s="2" t="s">
        <v>9362</v>
      </c>
      <c r="AC1022" s="6" t="s">
        <v>1547</v>
      </c>
      <c r="AD1022" s="71">
        <v>5</v>
      </c>
      <c r="AE1022" t="str" cm="1">
        <f t="array" ref="AE1022">AddGsmComma(D1022)</f>
        <v>70/28/2% COTTON/POLYESTER/ELASTANE REAL SMOGGING JERSEY ,135 GSM</v>
      </c>
    </row>
    <row r="1023" spans="1:31" ht="100" customHeight="1" x14ac:dyDescent="0.35">
      <c r="A1023" s="4" t="s">
        <v>9851</v>
      </c>
      <c r="B1023" s="2" t="s">
        <v>10067</v>
      </c>
      <c r="C1023" s="2"/>
      <c r="D1023" s="2" t="s">
        <v>48272</v>
      </c>
      <c r="E1023" s="2">
        <v>862</v>
      </c>
      <c r="F1023" s="2" t="s">
        <v>154</v>
      </c>
      <c r="G1023" s="2"/>
      <c r="H1023" s="2"/>
      <c r="I1023" s="2" t="s">
        <v>2634</v>
      </c>
      <c r="J1023" s="2" t="s">
        <v>9355</v>
      </c>
      <c r="K1023" s="2">
        <v>170</v>
      </c>
      <c r="L1023" s="2" t="s">
        <v>10068</v>
      </c>
      <c r="M1023" s="2" t="s">
        <v>10069</v>
      </c>
      <c r="N1023" s="2" t="s">
        <v>42701</v>
      </c>
      <c r="O1023" s="2" t="s">
        <v>10070</v>
      </c>
      <c r="P1023" s="2" t="s">
        <v>10071</v>
      </c>
      <c r="Q1023" s="2"/>
      <c r="R1023" s="2"/>
      <c r="S1023" s="62" t="s">
        <v>10072</v>
      </c>
      <c r="T1023" s="2"/>
      <c r="U1023" s="7" t="s">
        <v>10073</v>
      </c>
      <c r="V1023" s="7"/>
      <c r="W1023" s="2"/>
      <c r="X1023" s="192" t="s">
        <v>10074</v>
      </c>
      <c r="Y1023" s="7" t="s">
        <v>10075</v>
      </c>
      <c r="Z1023" s="2"/>
      <c r="AA1023" s="2" t="s">
        <v>9361</v>
      </c>
      <c r="AB1023" s="2" t="s">
        <v>9362</v>
      </c>
      <c r="AC1023" s="6" t="s">
        <v>10076</v>
      </c>
      <c r="AE1023" t="str" cm="1">
        <f t="array" ref="AE1023">AddGsmComma(D1023)</f>
        <v>75/24/1% COTTON/POLYESTER/ELASTANE REAL SMOGGING JERSEY ,170 GSM</v>
      </c>
    </row>
    <row r="1024" spans="1:31" ht="100" customHeight="1" x14ac:dyDescent="0.35">
      <c r="A1024" s="4" t="s">
        <v>9851</v>
      </c>
      <c r="B1024" s="2" t="s">
        <v>10077</v>
      </c>
      <c r="C1024" s="2"/>
      <c r="D1024" s="2" t="s">
        <v>48273</v>
      </c>
      <c r="E1024" s="2">
        <v>862</v>
      </c>
      <c r="F1024" s="2" t="s">
        <v>154</v>
      </c>
      <c r="G1024" s="2"/>
      <c r="H1024" s="2"/>
      <c r="I1024" s="2" t="s">
        <v>2634</v>
      </c>
      <c r="J1024" s="2" t="s">
        <v>9355</v>
      </c>
      <c r="K1024" s="2">
        <v>190</v>
      </c>
      <c r="L1024" s="2" t="s">
        <v>10068</v>
      </c>
      <c r="M1024" s="2" t="s">
        <v>10069</v>
      </c>
      <c r="N1024" s="2" t="s">
        <v>42701</v>
      </c>
      <c r="O1024" s="2" t="s">
        <v>10070</v>
      </c>
      <c r="P1024" s="2" t="s">
        <v>10071</v>
      </c>
      <c r="Q1024" s="2"/>
      <c r="R1024" s="2"/>
      <c r="S1024" s="62" t="s">
        <v>10078</v>
      </c>
      <c r="T1024" s="2"/>
      <c r="U1024" s="7" t="s">
        <v>10079</v>
      </c>
      <c r="V1024" s="7"/>
      <c r="W1024" s="2"/>
      <c r="X1024" s="192" t="s">
        <v>10074</v>
      </c>
      <c r="Y1024" s="7" t="s">
        <v>10080</v>
      </c>
      <c r="Z1024" s="2"/>
      <c r="AA1024" s="2" t="s">
        <v>9361</v>
      </c>
      <c r="AB1024" s="2" t="s">
        <v>9362</v>
      </c>
      <c r="AC1024" s="6" t="s">
        <v>10076</v>
      </c>
      <c r="AE1024" t="str" cm="1">
        <f t="array" ref="AE1024">AddGsmComma(D1024)</f>
        <v>75/24/1% COTTON/POLYESTER/ELASTANE REAL SMOGGING JERSEY ,190 GSM</v>
      </c>
    </row>
    <row r="1025" spans="1:31" ht="100" customHeight="1" x14ac:dyDescent="0.35">
      <c r="A1025" s="4" t="s">
        <v>9851</v>
      </c>
      <c r="B1025" s="2" t="s">
        <v>10081</v>
      </c>
      <c r="C1025" s="2"/>
      <c r="D1025" s="2" t="s">
        <v>48274</v>
      </c>
      <c r="E1025" s="2" t="s">
        <v>10082</v>
      </c>
      <c r="F1025" s="2" t="s">
        <v>3398</v>
      </c>
      <c r="G1025" s="2"/>
      <c r="H1025" s="2"/>
      <c r="I1025" s="2" t="s">
        <v>2634</v>
      </c>
      <c r="J1025" s="2" t="s">
        <v>9355</v>
      </c>
      <c r="K1025" s="2">
        <v>175</v>
      </c>
      <c r="L1025" s="2" t="s">
        <v>10068</v>
      </c>
      <c r="M1025" s="2" t="s">
        <v>10069</v>
      </c>
      <c r="N1025" s="2" t="s">
        <v>42745</v>
      </c>
      <c r="O1025" s="2" t="s">
        <v>10083</v>
      </c>
      <c r="P1025" s="2" t="s">
        <v>10084</v>
      </c>
      <c r="Q1025" s="2"/>
      <c r="R1025" s="2"/>
      <c r="S1025" s="62" t="s">
        <v>10085</v>
      </c>
      <c r="T1025" s="2"/>
      <c r="U1025" s="7" t="s">
        <v>10086</v>
      </c>
      <c r="V1025" s="7"/>
      <c r="W1025" s="7" t="s">
        <v>10087</v>
      </c>
      <c r="X1025" s="192" t="s">
        <v>10088</v>
      </c>
      <c r="Y1025" s="2"/>
      <c r="Z1025" s="2"/>
      <c r="AA1025" s="2" t="s">
        <v>9361</v>
      </c>
      <c r="AB1025" s="2" t="s">
        <v>9362</v>
      </c>
      <c r="AC1025" s="6" t="s">
        <v>10076</v>
      </c>
      <c r="AE1025" t="str" cm="1">
        <f t="array" ref="AE1025">AddGsmComma(D1025)</f>
        <v>75/24/1% COTTON/POLYESTER/ELASTANE REAL SMOGGING JERSEY ,175 GSM</v>
      </c>
    </row>
    <row r="1026" spans="1:31" ht="100" customHeight="1" x14ac:dyDescent="0.35">
      <c r="A1026" s="4" t="s">
        <v>9851</v>
      </c>
      <c r="B1026" s="2" t="s">
        <v>10089</v>
      </c>
      <c r="C1026" s="2"/>
      <c r="D1026" s="2" t="s">
        <v>48275</v>
      </c>
      <c r="E1026" s="2"/>
      <c r="F1026" s="2" t="s">
        <v>1066</v>
      </c>
      <c r="G1026" s="2"/>
      <c r="H1026" s="2"/>
      <c r="I1026" s="2" t="s">
        <v>4569</v>
      </c>
      <c r="J1026" s="2" t="s">
        <v>9355</v>
      </c>
      <c r="K1026" s="2">
        <v>180</v>
      </c>
      <c r="L1026" s="2" t="s">
        <v>10068</v>
      </c>
      <c r="M1026" s="2" t="s">
        <v>10069</v>
      </c>
      <c r="N1026" s="2" t="s">
        <v>42745</v>
      </c>
      <c r="O1026" s="2" t="s">
        <v>10090</v>
      </c>
      <c r="P1026" s="2" t="s">
        <v>10091</v>
      </c>
      <c r="Q1026" s="2"/>
      <c r="R1026" s="2"/>
      <c r="S1026" s="62" t="s">
        <v>10092</v>
      </c>
      <c r="T1026" s="2"/>
      <c r="U1026" s="7" t="s">
        <v>10093</v>
      </c>
      <c r="V1026" s="7"/>
      <c r="W1026" s="7" t="s">
        <v>10094</v>
      </c>
      <c r="X1026" s="192" t="s">
        <v>10088</v>
      </c>
      <c r="Y1026" s="7" t="s">
        <v>10095</v>
      </c>
      <c r="Z1026" s="7" t="s">
        <v>10096</v>
      </c>
      <c r="AA1026" s="2" t="s">
        <v>9361</v>
      </c>
      <c r="AB1026" s="2" t="s">
        <v>10097</v>
      </c>
      <c r="AC1026" s="6" t="s">
        <v>10076</v>
      </c>
      <c r="AE1026" t="str" cm="1">
        <f t="array" ref="AE1026">AddGsmComma(D1026)</f>
        <v>75/24/1% COTTON/POLYESTER/ELASTANE REAL SMOGGING JERSEY ,180 GSM</v>
      </c>
    </row>
    <row r="1027" spans="1:31" ht="100" customHeight="1" x14ac:dyDescent="0.35">
      <c r="A1027" s="4" t="s">
        <v>9851</v>
      </c>
      <c r="B1027" s="2" t="s">
        <v>10098</v>
      </c>
      <c r="C1027" s="2"/>
      <c r="D1027" s="2" t="s">
        <v>48276</v>
      </c>
      <c r="E1027" s="2"/>
      <c r="F1027" s="2" t="s">
        <v>6154</v>
      </c>
      <c r="G1027" s="2"/>
      <c r="H1027" s="2"/>
      <c r="I1027" s="2" t="s">
        <v>2634</v>
      </c>
      <c r="J1027" s="2" t="s">
        <v>9355</v>
      </c>
      <c r="K1027" s="2">
        <v>195</v>
      </c>
      <c r="L1027" s="2" t="s">
        <v>10068</v>
      </c>
      <c r="M1027" s="2"/>
      <c r="N1027" s="2" t="s">
        <v>42701</v>
      </c>
      <c r="O1027" s="2" t="s">
        <v>10083</v>
      </c>
      <c r="P1027" s="2" t="s">
        <v>10084</v>
      </c>
      <c r="Q1027" s="2"/>
      <c r="R1027" s="2"/>
      <c r="S1027" s="62" t="s">
        <v>10099</v>
      </c>
      <c r="T1027" s="2"/>
      <c r="U1027" s="7" t="s">
        <v>10100</v>
      </c>
      <c r="V1027" s="7"/>
      <c r="W1027" s="189"/>
      <c r="X1027" s="192"/>
      <c r="Y1027" s="2"/>
      <c r="Z1027" s="7" t="s">
        <v>10101</v>
      </c>
      <c r="AA1027" s="2" t="s">
        <v>9361</v>
      </c>
      <c r="AB1027" s="2" t="s">
        <v>10102</v>
      </c>
      <c r="AC1027" s="6" t="s">
        <v>3514</v>
      </c>
      <c r="AE1027" t="str" cm="1">
        <f t="array" ref="AE1027">AddGsmComma(D1027)</f>
        <v>75/24/1% COTTON/POLYESTER/ELASTANE REAL SMOGGING JERSEY ,195 GSM</v>
      </c>
    </row>
    <row r="1028" spans="1:31" ht="100" customHeight="1" x14ac:dyDescent="0.35">
      <c r="A1028" s="4" t="s">
        <v>9851</v>
      </c>
      <c r="B1028" s="2" t="s">
        <v>10103</v>
      </c>
      <c r="C1028" s="2"/>
      <c r="D1028" s="2" t="s">
        <v>48277</v>
      </c>
      <c r="E1028" s="2" t="s">
        <v>10104</v>
      </c>
      <c r="F1028" s="2" t="s">
        <v>1066</v>
      </c>
      <c r="G1028" s="2"/>
      <c r="H1028" s="2"/>
      <c r="I1028" s="2" t="s">
        <v>2634</v>
      </c>
      <c r="J1028" s="2" t="s">
        <v>9355</v>
      </c>
      <c r="K1028" s="2">
        <v>215</v>
      </c>
      <c r="L1028" s="2" t="s">
        <v>10049</v>
      </c>
      <c r="M1028" s="2" t="s">
        <v>1656</v>
      </c>
      <c r="N1028" s="2" t="s">
        <v>42709</v>
      </c>
      <c r="O1028" s="2" t="s">
        <v>45154</v>
      </c>
      <c r="P1028" s="2" t="s">
        <v>45155</v>
      </c>
      <c r="Q1028" s="2"/>
      <c r="R1028" s="2"/>
      <c r="S1028" s="62" t="s">
        <v>10105</v>
      </c>
      <c r="T1028" s="2"/>
      <c r="U1028" s="7" t="s">
        <v>10106</v>
      </c>
      <c r="V1028" s="7"/>
      <c r="W1028" s="7" t="s">
        <v>10107</v>
      </c>
      <c r="X1028" s="192"/>
      <c r="Y1028" s="7" t="s">
        <v>10108</v>
      </c>
      <c r="Z1028" s="7" t="s">
        <v>10109</v>
      </c>
      <c r="AA1028" s="2" t="s">
        <v>10110</v>
      </c>
      <c r="AB1028" s="2" t="s">
        <v>10111</v>
      </c>
      <c r="AC1028" s="6" t="s">
        <v>2172</v>
      </c>
      <c r="AE1028" t="str" cm="1">
        <f t="array" ref="AE1028">AddGsmComma(D1028)</f>
        <v>75/23/2% COTTON/POLYESTER/ELASTANE REAL SMOGGING JERSEY ,215 GSM</v>
      </c>
    </row>
    <row r="1029" spans="1:31" ht="100" customHeight="1" x14ac:dyDescent="0.35">
      <c r="A1029" s="4" t="s">
        <v>9851</v>
      </c>
      <c r="B1029" s="2" t="s">
        <v>10112</v>
      </c>
      <c r="C1029" s="2"/>
      <c r="D1029" s="2" t="s">
        <v>48278</v>
      </c>
      <c r="E1029" s="2" t="s">
        <v>10113</v>
      </c>
      <c r="F1029" s="2"/>
      <c r="G1029" s="2"/>
      <c r="H1029" s="2"/>
      <c r="I1029" s="2" t="s">
        <v>2634</v>
      </c>
      <c r="J1029" s="2" t="s">
        <v>10114</v>
      </c>
      <c r="K1029" s="2">
        <v>150</v>
      </c>
      <c r="L1029" s="2" t="s">
        <v>6419</v>
      </c>
      <c r="M1029" s="2" t="s">
        <v>450</v>
      </c>
      <c r="N1029" s="2" t="s">
        <v>42701</v>
      </c>
      <c r="O1029" s="2" t="s">
        <v>10115</v>
      </c>
      <c r="P1029" s="2" t="s">
        <v>45156</v>
      </c>
      <c r="Q1029" s="2"/>
      <c r="R1029" s="2"/>
      <c r="S1029" s="62" t="s">
        <v>10116</v>
      </c>
      <c r="T1029" s="2"/>
      <c r="U1029" s="7" t="s">
        <v>10117</v>
      </c>
      <c r="V1029" s="7" t="s">
        <v>10118</v>
      </c>
      <c r="W1029" s="189"/>
      <c r="X1029" s="192" t="s">
        <v>10119</v>
      </c>
      <c r="Y1029" s="7" t="s">
        <v>10120</v>
      </c>
      <c r="Z1029" s="7" t="s">
        <v>10121</v>
      </c>
      <c r="AA1029" s="2" t="s">
        <v>10110</v>
      </c>
      <c r="AB1029" s="2" t="s">
        <v>10122</v>
      </c>
      <c r="AC1029" s="6" t="s">
        <v>2172</v>
      </c>
      <c r="AE1029" t="str" cm="1">
        <f t="array" ref="AE1029">AddGsmComma(D1029)</f>
        <v>98/2% POLYESTER/ELASTANE REAL SMOGGING SYNTHETIC JERSEY ,150 GSM</v>
      </c>
    </row>
    <row r="1030" spans="1:31" ht="100" customHeight="1" x14ac:dyDescent="0.35">
      <c r="A1030" s="4" t="s">
        <v>9851</v>
      </c>
      <c r="B1030" s="2" t="s">
        <v>10123</v>
      </c>
      <c r="C1030" s="2"/>
      <c r="D1030" s="2" t="s">
        <v>45157</v>
      </c>
      <c r="E1030" s="2"/>
      <c r="F1030" s="2"/>
      <c r="G1030" s="2"/>
      <c r="H1030" s="2"/>
      <c r="I1030" s="2" t="s">
        <v>2634</v>
      </c>
      <c r="J1030" s="2" t="s">
        <v>10124</v>
      </c>
      <c r="K1030" s="2"/>
      <c r="L1030" s="2" t="s">
        <v>10125</v>
      </c>
      <c r="M1030" s="2"/>
      <c r="N1030" s="2" t="s">
        <v>42701</v>
      </c>
      <c r="O1030" s="2" t="s">
        <v>10126</v>
      </c>
      <c r="P1030" s="2" t="s">
        <v>10127</v>
      </c>
      <c r="Q1030" s="2"/>
      <c r="R1030" s="2"/>
      <c r="S1030" s="62" t="s">
        <v>10128</v>
      </c>
      <c r="T1030" s="7" t="s">
        <v>10129</v>
      </c>
      <c r="U1030" s="7" t="s">
        <v>10130</v>
      </c>
      <c r="V1030" s="2"/>
      <c r="W1030" s="2"/>
      <c r="X1030" s="192" t="s">
        <v>10064</v>
      </c>
      <c r="Y1030" s="2"/>
      <c r="Z1030" s="7" t="s">
        <v>45158</v>
      </c>
      <c r="AA1030" s="2" t="s">
        <v>10131</v>
      </c>
      <c r="AB1030" s="2" t="s">
        <v>9362</v>
      </c>
      <c r="AC1030" s="6" t="s">
        <v>1547</v>
      </c>
      <c r="AE1030" t="str" cm="1">
        <f t="array" ref="AE1030">AddGsmComma(D1030)</f>
        <v>90/7/3% COTTON/POLYESTER/ELASTANE SMOGGING JERSEY  GSM</v>
      </c>
    </row>
    <row r="1031" spans="1:31" ht="100" customHeight="1" x14ac:dyDescent="0.35">
      <c r="A1031" s="4" t="s">
        <v>9851</v>
      </c>
      <c r="B1031" s="2" t="s">
        <v>10132</v>
      </c>
      <c r="C1031" s="2"/>
      <c r="D1031" s="2" t="s">
        <v>48279</v>
      </c>
      <c r="E1031" s="2" t="s">
        <v>10133</v>
      </c>
      <c r="F1031" s="2" t="s">
        <v>154</v>
      </c>
      <c r="G1031" s="2" t="s">
        <v>10134</v>
      </c>
      <c r="H1031" s="2"/>
      <c r="I1031" s="2" t="s">
        <v>2634</v>
      </c>
      <c r="J1031" s="2" t="s">
        <v>9355</v>
      </c>
      <c r="K1031" s="2">
        <v>180</v>
      </c>
      <c r="L1031" s="2" t="s">
        <v>10135</v>
      </c>
      <c r="M1031" s="2" t="s">
        <v>1039</v>
      </c>
      <c r="N1031" s="2" t="s">
        <v>42702</v>
      </c>
      <c r="O1031" s="2" t="s">
        <v>45159</v>
      </c>
      <c r="P1031" s="2" t="s">
        <v>45160</v>
      </c>
      <c r="Q1031" s="2"/>
      <c r="R1031" s="2"/>
      <c r="S1031" s="62" t="s">
        <v>10136</v>
      </c>
      <c r="T1031" s="7"/>
      <c r="U1031" s="7" t="s">
        <v>10137</v>
      </c>
      <c r="V1031" s="7" t="s">
        <v>10138</v>
      </c>
      <c r="W1031" s="7" t="s">
        <v>10139</v>
      </c>
      <c r="X1031" s="192" t="s">
        <v>10140</v>
      </c>
      <c r="Y1031" s="7" t="s">
        <v>10120</v>
      </c>
      <c r="Z1031" s="7" t="s">
        <v>10141</v>
      </c>
      <c r="AA1031" s="2" t="s">
        <v>10110</v>
      </c>
      <c r="AB1031" s="2" t="s">
        <v>10122</v>
      </c>
      <c r="AC1031" s="6" t="s">
        <v>2172</v>
      </c>
      <c r="AE1031" t="str" cm="1">
        <f t="array" ref="AE1031">AddGsmComma(D1031)</f>
        <v>97/1/2% COTTON/POLYESTER/ELASTANE REAL SMOGGING JERSEY ,180 GSM</v>
      </c>
    </row>
    <row r="1032" spans="1:31" ht="100" customHeight="1" x14ac:dyDescent="0.35">
      <c r="A1032" s="4" t="s">
        <v>9851</v>
      </c>
      <c r="B1032" s="2" t="s">
        <v>10142</v>
      </c>
      <c r="C1032" s="2"/>
      <c r="D1032" s="2" t="s">
        <v>48280</v>
      </c>
      <c r="E1032" s="2" t="s">
        <v>10143</v>
      </c>
      <c r="F1032" s="2" t="s">
        <v>154</v>
      </c>
      <c r="G1032" s="2"/>
      <c r="H1032" s="2"/>
      <c r="I1032" s="2" t="s">
        <v>2634</v>
      </c>
      <c r="J1032" s="2" t="s">
        <v>10144</v>
      </c>
      <c r="K1032" s="2">
        <v>175</v>
      </c>
      <c r="L1032" s="2" t="s">
        <v>10145</v>
      </c>
      <c r="M1032" s="2" t="s">
        <v>450</v>
      </c>
      <c r="N1032" s="2" t="s">
        <v>42701</v>
      </c>
      <c r="O1032" s="2" t="s">
        <v>45161</v>
      </c>
      <c r="P1032" s="2" t="s">
        <v>45162</v>
      </c>
      <c r="Q1032" s="2"/>
      <c r="R1032" s="2"/>
      <c r="S1032" s="62" t="s">
        <v>10146</v>
      </c>
      <c r="T1032" s="7"/>
      <c r="U1032" s="7" t="s">
        <v>10147</v>
      </c>
      <c r="V1032" s="7"/>
      <c r="W1032" s="189"/>
      <c r="X1032" s="192"/>
      <c r="Y1032" s="7" t="s">
        <v>10148</v>
      </c>
      <c r="Z1032" s="7" t="s">
        <v>10149</v>
      </c>
      <c r="AA1032" s="2" t="s">
        <v>10110</v>
      </c>
      <c r="AB1032" s="2" t="s">
        <v>10150</v>
      </c>
      <c r="AC1032" s="6" t="s">
        <v>3561</v>
      </c>
      <c r="AE1032" t="str" cm="1">
        <f t="array" ref="AE1032">AddGsmComma(D1032)</f>
        <v>99/1% COTTON/ELASTANE CREPE DESIGN SMOGGING JERSEY ,175 GSM</v>
      </c>
    </row>
    <row r="1033" spans="1:31" ht="100" customHeight="1" x14ac:dyDescent="0.35">
      <c r="A1033" s="4" t="s">
        <v>9851</v>
      </c>
      <c r="B1033" s="2" t="s">
        <v>10151</v>
      </c>
      <c r="C1033" s="2"/>
      <c r="D1033" s="2" t="s">
        <v>48281</v>
      </c>
      <c r="E1033" s="2" t="s">
        <v>10152</v>
      </c>
      <c r="F1033" s="2" t="s">
        <v>557</v>
      </c>
      <c r="G1033" s="2" t="s">
        <v>10153</v>
      </c>
      <c r="H1033" s="2"/>
      <c r="I1033" s="2" t="s">
        <v>2634</v>
      </c>
      <c r="J1033" s="2" t="s">
        <v>9355</v>
      </c>
      <c r="K1033" s="2">
        <v>170</v>
      </c>
      <c r="L1033" s="2" t="s">
        <v>10154</v>
      </c>
      <c r="M1033" s="2" t="s">
        <v>111</v>
      </c>
      <c r="N1033" s="2" t="s">
        <v>42701</v>
      </c>
      <c r="O1033" s="2" t="s">
        <v>10155</v>
      </c>
      <c r="P1033" s="2" t="s">
        <v>45163</v>
      </c>
      <c r="Q1033" s="2"/>
      <c r="R1033" s="2"/>
      <c r="S1033" s="62" t="s">
        <v>10156</v>
      </c>
      <c r="T1033" s="7" t="s">
        <v>10157</v>
      </c>
      <c r="U1033" s="7" t="s">
        <v>10158</v>
      </c>
      <c r="V1033" s="7" t="s">
        <v>10159</v>
      </c>
      <c r="W1033" s="205" t="s">
        <v>42884</v>
      </c>
      <c r="X1033" s="192" t="s">
        <v>10160</v>
      </c>
      <c r="Y1033" s="7" t="s">
        <v>10161</v>
      </c>
      <c r="Z1033" s="7" t="s">
        <v>10162</v>
      </c>
      <c r="AA1033" s="2" t="s">
        <v>10110</v>
      </c>
      <c r="AB1033" s="2" t="s">
        <v>10163</v>
      </c>
      <c r="AC1033" s="6" t="s">
        <v>7943</v>
      </c>
      <c r="AE1033" t="str" cm="1">
        <f t="array" ref="AE1033">AddGsmComma(D1033)</f>
        <v>96/3/1% COTTON/POLYESTER/ELASTANE REAL SMOGGING JERSEY ,170 GSM</v>
      </c>
    </row>
    <row r="1034" spans="1:31" ht="100" customHeight="1" x14ac:dyDescent="0.35">
      <c r="A1034" s="4" t="s">
        <v>9851</v>
      </c>
      <c r="B1034" s="2" t="s">
        <v>10164</v>
      </c>
      <c r="C1034" s="2"/>
      <c r="D1034" s="2" t="s">
        <v>48282</v>
      </c>
      <c r="E1034" s="2" t="s">
        <v>10165</v>
      </c>
      <c r="F1034" s="2" t="s">
        <v>557</v>
      </c>
      <c r="G1034" s="2"/>
      <c r="H1034" s="2"/>
      <c r="I1034" s="2" t="s">
        <v>2634</v>
      </c>
      <c r="J1034" s="2" t="s">
        <v>10166</v>
      </c>
      <c r="K1034" s="2">
        <v>180</v>
      </c>
      <c r="L1034" s="2" t="s">
        <v>10167</v>
      </c>
      <c r="M1034" s="2" t="s">
        <v>137</v>
      </c>
      <c r="N1034" s="2" t="s">
        <v>42709</v>
      </c>
      <c r="O1034" s="2" t="s">
        <v>45164</v>
      </c>
      <c r="P1034" s="2" t="s">
        <v>45165</v>
      </c>
      <c r="Q1034" s="2"/>
      <c r="R1034" s="2"/>
      <c r="S1034" s="62" t="s">
        <v>10168</v>
      </c>
      <c r="T1034" s="7" t="s">
        <v>10169</v>
      </c>
      <c r="U1034" s="7" t="s">
        <v>10170</v>
      </c>
      <c r="V1034" s="7" t="s">
        <v>10171</v>
      </c>
      <c r="W1034" s="7" t="s">
        <v>10172</v>
      </c>
      <c r="X1034" s="192" t="s">
        <v>10173</v>
      </c>
      <c r="Y1034" s="7" t="s">
        <v>10174</v>
      </c>
      <c r="Z1034" s="7" t="s">
        <v>10175</v>
      </c>
      <c r="AA1034" s="2" t="s">
        <v>10110</v>
      </c>
      <c r="AB1034" s="2" t="s">
        <v>45166</v>
      </c>
      <c r="AC1034" s="6" t="s">
        <v>2172</v>
      </c>
      <c r="AE1034" t="str" cm="1">
        <f t="array" ref="AE1034">AddGsmComma(D1034)</f>
        <v>95/3/2% COTTON/POLYESTER/ELASTANE SMOGGING SINGLE JERSEY ,180 GSM</v>
      </c>
    </row>
    <row r="1035" spans="1:31" ht="100" customHeight="1" x14ac:dyDescent="0.35">
      <c r="A1035" s="4" t="s">
        <v>9851</v>
      </c>
      <c r="B1035" s="2" t="s">
        <v>10176</v>
      </c>
      <c r="C1035" s="2"/>
      <c r="D1035" s="2" t="s">
        <v>48283</v>
      </c>
      <c r="E1035" s="2" t="s">
        <v>10177</v>
      </c>
      <c r="F1035" s="2" t="s">
        <v>78</v>
      </c>
      <c r="G1035" s="2"/>
      <c r="H1035" s="2"/>
      <c r="I1035" s="2" t="s">
        <v>2634</v>
      </c>
      <c r="J1035" s="2" t="s">
        <v>9355</v>
      </c>
      <c r="K1035" s="2">
        <v>190</v>
      </c>
      <c r="L1035" s="2" t="s">
        <v>10178</v>
      </c>
      <c r="M1035" s="2" t="s">
        <v>7030</v>
      </c>
      <c r="N1035" s="2" t="s">
        <v>42709</v>
      </c>
      <c r="O1035" s="2" t="s">
        <v>10179</v>
      </c>
      <c r="P1035" s="2" t="s">
        <v>10180</v>
      </c>
      <c r="Q1035" s="2"/>
      <c r="R1035" s="2"/>
      <c r="S1035" s="62" t="s">
        <v>10181</v>
      </c>
      <c r="T1035" s="7" t="s">
        <v>10182</v>
      </c>
      <c r="U1035" s="7" t="s">
        <v>10183</v>
      </c>
      <c r="V1035" s="7" t="s">
        <v>10184</v>
      </c>
      <c r="W1035" s="7" t="s">
        <v>10185</v>
      </c>
      <c r="X1035" s="192" t="s">
        <v>10186</v>
      </c>
      <c r="Y1035" s="7" t="s">
        <v>10187</v>
      </c>
      <c r="Z1035" s="7" t="s">
        <v>10188</v>
      </c>
      <c r="AA1035" s="2" t="s">
        <v>10110</v>
      </c>
      <c r="AB1035" s="2" t="s">
        <v>10163</v>
      </c>
      <c r="AC1035" s="6" t="s">
        <v>7943</v>
      </c>
      <c r="AE1035" t="str" cm="1">
        <f t="array" ref="AE1035">AddGsmComma(D1035)</f>
        <v>95/4/1% COTTON/POLYESTER/ELASTANE SMOGGING JERSEY ,190 GSM</v>
      </c>
    </row>
    <row r="1036" spans="1:31" ht="100" customHeight="1" x14ac:dyDescent="0.35">
      <c r="A1036" s="4" t="s">
        <v>9851</v>
      </c>
      <c r="B1036" s="2" t="s">
        <v>10189</v>
      </c>
      <c r="C1036" s="2"/>
      <c r="D1036" s="2" t="s">
        <v>48284</v>
      </c>
      <c r="E1036" s="2" t="s">
        <v>10190</v>
      </c>
      <c r="F1036" s="2" t="s">
        <v>154</v>
      </c>
      <c r="G1036" s="2"/>
      <c r="H1036" s="2"/>
      <c r="I1036" s="2" t="s">
        <v>2634</v>
      </c>
      <c r="J1036" s="2" t="s">
        <v>10191</v>
      </c>
      <c r="K1036" s="1">
        <v>215</v>
      </c>
      <c r="L1036" s="2" t="s">
        <v>10192</v>
      </c>
      <c r="M1036" s="2" t="s">
        <v>265</v>
      </c>
      <c r="N1036" s="2" t="s">
        <v>42702</v>
      </c>
      <c r="O1036" s="2" t="s">
        <v>45167</v>
      </c>
      <c r="P1036" s="2" t="s">
        <v>45168</v>
      </c>
      <c r="Q1036" s="2"/>
      <c r="R1036" s="2"/>
      <c r="S1036" s="62" t="s">
        <v>10193</v>
      </c>
      <c r="T1036" s="7"/>
      <c r="U1036" s="7" t="s">
        <v>10194</v>
      </c>
      <c r="V1036" s="7" t="s">
        <v>10195</v>
      </c>
      <c r="W1036" s="7" t="s">
        <v>10196</v>
      </c>
      <c r="X1036" s="192" t="s">
        <v>10197</v>
      </c>
      <c r="Y1036" s="7" t="s">
        <v>10198</v>
      </c>
      <c r="Z1036" s="7" t="s">
        <v>10199</v>
      </c>
      <c r="AA1036" s="2" t="s">
        <v>10200</v>
      </c>
      <c r="AB1036" s="2" t="s">
        <v>10201</v>
      </c>
      <c r="AC1036" s="6" t="s">
        <v>3561</v>
      </c>
      <c r="AE1036" t="str" cm="1">
        <f t="array" ref="AE1036">AddGsmComma(D1036)</f>
        <v>52/43/4/1% HEMP/COTTON/POLYESTER/ELASTANE HEMP SMOGGING JERSEY ,215 GSM</v>
      </c>
    </row>
    <row r="1037" spans="1:31" ht="100" customHeight="1" x14ac:dyDescent="0.35">
      <c r="A1037" s="4" t="s">
        <v>9851</v>
      </c>
      <c r="B1037" s="2" t="s">
        <v>10202</v>
      </c>
      <c r="C1037" s="2"/>
      <c r="D1037" s="2" t="s">
        <v>45169</v>
      </c>
      <c r="E1037" s="2" t="s">
        <v>10203</v>
      </c>
      <c r="F1037" s="2" t="s">
        <v>6678</v>
      </c>
      <c r="G1037" s="2"/>
      <c r="H1037" s="2"/>
      <c r="I1037" s="2" t="s">
        <v>2634</v>
      </c>
      <c r="J1037" s="2" t="s">
        <v>9355</v>
      </c>
      <c r="K1037" s="33">
        <v>150</v>
      </c>
      <c r="L1037" s="2" t="s">
        <v>10204</v>
      </c>
      <c r="M1037" s="2" t="s">
        <v>10205</v>
      </c>
      <c r="N1037" s="2" t="s">
        <v>42709</v>
      </c>
      <c r="O1037" s="2" t="s">
        <v>45170</v>
      </c>
      <c r="P1037" s="2" t="s">
        <v>45171</v>
      </c>
      <c r="Q1037" s="2"/>
      <c r="R1037" s="2"/>
      <c r="S1037" s="62" t="s">
        <v>10206</v>
      </c>
      <c r="T1037" s="7"/>
      <c r="U1037" s="7" t="s">
        <v>10207</v>
      </c>
      <c r="V1037" s="7" t="s">
        <v>10208</v>
      </c>
      <c r="W1037" s="7" t="s">
        <v>10209</v>
      </c>
      <c r="X1037" s="192" t="s">
        <v>10210</v>
      </c>
      <c r="Y1037" s="7" t="s">
        <v>10211</v>
      </c>
      <c r="Z1037" s="7" t="s">
        <v>10212</v>
      </c>
      <c r="AA1037" s="2" t="s">
        <v>10213</v>
      </c>
      <c r="AB1037" s="2" t="s">
        <v>10214</v>
      </c>
      <c r="AC1037" s="6" t="s">
        <v>3694</v>
      </c>
      <c r="AE1037" t="str" cm="1">
        <f t="array" ref="AE1037">AddGsmComma(D1037)</f>
        <v xml:space="preserve">57/42/1% COTTON/POLYESTER/ELASTANE
REAL SMOGGING JERSEY
150 GSM </v>
      </c>
    </row>
    <row r="1038" spans="1:31" ht="100" customHeight="1" x14ac:dyDescent="0.35">
      <c r="A1038" s="4" t="s">
        <v>9851</v>
      </c>
      <c r="B1038" s="2" t="s">
        <v>10215</v>
      </c>
      <c r="C1038" s="2"/>
      <c r="D1038" s="2" t="s">
        <v>45172</v>
      </c>
      <c r="E1038" s="2" t="s">
        <v>10216</v>
      </c>
      <c r="F1038" s="2"/>
      <c r="G1038" s="2"/>
      <c r="H1038" s="2"/>
      <c r="I1038" s="2" t="s">
        <v>2634</v>
      </c>
      <c r="J1038" s="2" t="s">
        <v>9355</v>
      </c>
      <c r="K1038" s="2">
        <v>200</v>
      </c>
      <c r="L1038" s="2" t="s">
        <v>10016</v>
      </c>
      <c r="M1038" s="2" t="s">
        <v>10217</v>
      </c>
      <c r="N1038" s="2" t="s">
        <v>42701</v>
      </c>
      <c r="O1038" s="2" t="s">
        <v>45173</v>
      </c>
      <c r="P1038" s="2" t="s">
        <v>45174</v>
      </c>
      <c r="Q1038" s="2"/>
      <c r="R1038" s="2"/>
      <c r="S1038" s="62" t="s">
        <v>10218</v>
      </c>
      <c r="T1038" s="7"/>
      <c r="U1038" s="7" t="s">
        <v>10219</v>
      </c>
      <c r="V1038" s="7"/>
      <c r="W1038" s="2"/>
      <c r="X1038" s="192"/>
      <c r="Y1038" s="7" t="s">
        <v>10220</v>
      </c>
      <c r="Z1038" s="7" t="s">
        <v>10221</v>
      </c>
      <c r="AA1038" s="2" t="s">
        <v>10110</v>
      </c>
      <c r="AB1038" s="2" t="s">
        <v>10222</v>
      </c>
      <c r="AC1038" s="6" t="s">
        <v>2935</v>
      </c>
      <c r="AE1038" t="str" cm="1">
        <f t="array" ref="AE1038">AddGsmComma(D1038)</f>
        <v xml:space="preserve">99/1% POLYESTER/ELASTANE
REAL SMOGGING JERSEY
200 GSM </v>
      </c>
    </row>
    <row r="1039" spans="1:31" ht="100" customHeight="1" x14ac:dyDescent="0.35">
      <c r="A1039" s="4" t="s">
        <v>9851</v>
      </c>
      <c r="B1039" s="2" t="s">
        <v>10223</v>
      </c>
      <c r="C1039" s="2"/>
      <c r="D1039" s="2" t="s">
        <v>45175</v>
      </c>
      <c r="E1039" s="2" t="s">
        <v>10224</v>
      </c>
      <c r="F1039" s="2"/>
      <c r="G1039" s="2"/>
      <c r="H1039" s="2"/>
      <c r="I1039" s="2" t="s">
        <v>2634</v>
      </c>
      <c r="J1039" s="2" t="s">
        <v>9355</v>
      </c>
      <c r="K1039" s="2">
        <v>190</v>
      </c>
      <c r="L1039" s="2" t="s">
        <v>10016</v>
      </c>
      <c r="M1039" s="2" t="s">
        <v>2997</v>
      </c>
      <c r="N1039" s="2" t="s">
        <v>42701</v>
      </c>
      <c r="O1039" s="2" t="s">
        <v>45173</v>
      </c>
      <c r="P1039" s="2" t="s">
        <v>45176</v>
      </c>
      <c r="Q1039" s="2"/>
      <c r="R1039" s="2"/>
      <c r="S1039" s="62" t="s">
        <v>10225</v>
      </c>
      <c r="T1039" s="7"/>
      <c r="U1039" s="7" t="s">
        <v>10226</v>
      </c>
      <c r="V1039" s="7"/>
      <c r="W1039" s="2"/>
      <c r="X1039" s="192"/>
      <c r="Y1039" s="7" t="s">
        <v>10220</v>
      </c>
      <c r="Z1039" s="7" t="s">
        <v>10227</v>
      </c>
      <c r="AA1039" s="2" t="s">
        <v>10110</v>
      </c>
      <c r="AB1039" s="2" t="s">
        <v>10228</v>
      </c>
      <c r="AC1039" s="6" t="s">
        <v>2172</v>
      </c>
      <c r="AE1039" t="str" cm="1">
        <f t="array" ref="AE1039">AddGsmComma(D1039)</f>
        <v>99/1% POLYESTER/ELASTANE
REAL SMOGGING JERSEY
190 GSM</v>
      </c>
    </row>
    <row r="1040" spans="1:31" ht="100" customHeight="1" thickBot="1" x14ac:dyDescent="0.4">
      <c r="A1040" s="4" t="s">
        <v>9851</v>
      </c>
      <c r="B1040" s="2" t="s">
        <v>10229</v>
      </c>
      <c r="C1040" s="2"/>
      <c r="D1040" s="2" t="s">
        <v>45177</v>
      </c>
      <c r="E1040" s="2" t="s">
        <v>10230</v>
      </c>
      <c r="F1040" s="2" t="s">
        <v>581</v>
      </c>
      <c r="G1040" s="2"/>
      <c r="H1040" s="2"/>
      <c r="I1040" s="2" t="s">
        <v>2634</v>
      </c>
      <c r="J1040" s="2" t="s">
        <v>9355</v>
      </c>
      <c r="K1040" s="2" t="s">
        <v>10231</v>
      </c>
      <c r="L1040" s="2" t="s">
        <v>10232</v>
      </c>
      <c r="M1040" s="2" t="s">
        <v>10233</v>
      </c>
      <c r="N1040" s="2" t="s">
        <v>42766</v>
      </c>
      <c r="O1040" s="2" t="s">
        <v>45178</v>
      </c>
      <c r="P1040" s="2" t="s">
        <v>45179</v>
      </c>
      <c r="Q1040" s="2"/>
      <c r="R1040" s="2"/>
      <c r="S1040" s="62" t="s">
        <v>10234</v>
      </c>
      <c r="T1040" s="7" t="s">
        <v>10235</v>
      </c>
      <c r="U1040" s="7" t="s">
        <v>10236</v>
      </c>
      <c r="V1040" s="7" t="s">
        <v>10237</v>
      </c>
      <c r="W1040" s="7" t="s">
        <v>10238</v>
      </c>
      <c r="X1040" s="192" t="s">
        <v>10239</v>
      </c>
      <c r="Y1040" s="7" t="s">
        <v>10240</v>
      </c>
      <c r="Z1040" s="7" t="s">
        <v>10241</v>
      </c>
      <c r="AA1040" s="2" t="s">
        <v>10110</v>
      </c>
      <c r="AB1040" s="2" t="s">
        <v>10242</v>
      </c>
      <c r="AC1040" s="6" t="s">
        <v>3561</v>
      </c>
      <c r="AE1040" t="str" cm="1">
        <f t="array" ref="AE1040">AddGsmComma(D1040)</f>
        <v xml:space="preserve">92/5/3% COTTON/POLYESTER(RECYCLE)/ELASTANE
REAL SMOGGING JERSEY
215 GSM </v>
      </c>
    </row>
    <row r="1041" spans="1:31" ht="100" customHeight="1" thickBot="1" x14ac:dyDescent="0.4">
      <c r="A1041" s="4" t="s">
        <v>9851</v>
      </c>
      <c r="B1041" s="2" t="s">
        <v>10243</v>
      </c>
      <c r="C1041" s="2"/>
      <c r="D1041" s="2" t="s">
        <v>45180</v>
      </c>
      <c r="E1041" s="2" t="s">
        <v>10244</v>
      </c>
      <c r="F1041" s="2" t="s">
        <v>581</v>
      </c>
      <c r="G1041" s="2"/>
      <c r="H1041" s="2"/>
      <c r="I1041" s="2" t="s">
        <v>2634</v>
      </c>
      <c r="J1041" s="2" t="s">
        <v>9355</v>
      </c>
      <c r="K1041" s="2" t="s">
        <v>10245</v>
      </c>
      <c r="L1041" s="2" t="s">
        <v>10246</v>
      </c>
      <c r="M1041" s="41" t="s">
        <v>10247</v>
      </c>
      <c r="N1041" s="2" t="s">
        <v>42766</v>
      </c>
      <c r="O1041" s="2" t="s">
        <v>45181</v>
      </c>
      <c r="P1041" s="2" t="s">
        <v>45182</v>
      </c>
      <c r="Q1041" s="2"/>
      <c r="R1041" s="2"/>
      <c r="S1041" s="62" t="s">
        <v>10248</v>
      </c>
      <c r="T1041" s="7" t="s">
        <v>10235</v>
      </c>
      <c r="U1041" s="7" t="s">
        <v>10249</v>
      </c>
      <c r="V1041" s="7" t="s">
        <v>10237</v>
      </c>
      <c r="W1041" s="7" t="s">
        <v>10250</v>
      </c>
      <c r="X1041" s="192" t="s">
        <v>10239</v>
      </c>
      <c r="Y1041" s="7" t="s">
        <v>10251</v>
      </c>
      <c r="Z1041" s="7" t="s">
        <v>10252</v>
      </c>
      <c r="AA1041" s="2" t="s">
        <v>10253</v>
      </c>
      <c r="AB1041" s="42" t="s">
        <v>10242</v>
      </c>
      <c r="AC1041" s="6" t="s">
        <v>3561</v>
      </c>
      <c r="AE1041" t="str" cm="1">
        <f t="array" ref="AE1041">AddGsmComma(D1041)</f>
        <v xml:space="preserve">46/18/33/3% US COTTON/REC. COTTON/REC. POLYESTER/ELASTANE
REAL SMOGGING JERSEY
220 GSM </v>
      </c>
    </row>
    <row r="1042" spans="1:31" ht="100" customHeight="1" x14ac:dyDescent="0.35">
      <c r="A1042" s="4" t="s">
        <v>9851</v>
      </c>
      <c r="B1042" s="2" t="s">
        <v>10254</v>
      </c>
      <c r="C1042" s="2"/>
      <c r="D1042" s="2" t="s">
        <v>48285</v>
      </c>
      <c r="E1042" s="2"/>
      <c r="F1042" s="2"/>
      <c r="G1042" s="2"/>
      <c r="H1042" s="2"/>
      <c r="I1042" s="2"/>
      <c r="J1042" s="2"/>
      <c r="K1042" s="2">
        <v>200</v>
      </c>
      <c r="L1042" s="2"/>
      <c r="M1042" s="41" t="s">
        <v>10255</v>
      </c>
      <c r="N1042" s="2" t="s">
        <v>42701</v>
      </c>
      <c r="O1042" s="2" t="s">
        <v>45183</v>
      </c>
      <c r="P1042" s="2" t="s">
        <v>45184</v>
      </c>
      <c r="Q1042" s="2"/>
      <c r="R1042" s="2"/>
      <c r="S1042" s="62" t="s">
        <v>10256</v>
      </c>
      <c r="T1042" s="7" t="s">
        <v>10257</v>
      </c>
      <c r="U1042" s="7" t="s">
        <v>10258</v>
      </c>
      <c r="V1042" s="7" t="s">
        <v>10259</v>
      </c>
      <c r="W1042" s="189"/>
      <c r="X1042" s="192" t="s">
        <v>10260</v>
      </c>
      <c r="Y1042" s="7" t="s">
        <v>10261</v>
      </c>
      <c r="Z1042" s="7" t="s">
        <v>10262</v>
      </c>
      <c r="AA1042" s="2" t="s">
        <v>10110</v>
      </c>
      <c r="AB1042" s="45" t="s">
        <v>45166</v>
      </c>
      <c r="AC1042" s="6" t="s">
        <v>10263</v>
      </c>
      <c r="AE1042" t="str" cm="1">
        <f t="array" ref="AE1042">AddGsmComma(D1042)</f>
        <v>87/8/5% COTTON/POLYESTER/ELASTANE SMOGGING SINGLE JERSEY ,200 GSM</v>
      </c>
    </row>
    <row r="1043" spans="1:31" ht="100" customHeight="1" x14ac:dyDescent="0.35">
      <c r="A1043" s="4" t="s">
        <v>9851</v>
      </c>
      <c r="B1043" s="2" t="s">
        <v>10264</v>
      </c>
      <c r="C1043" s="2"/>
      <c r="D1043" s="2" t="s">
        <v>48286</v>
      </c>
      <c r="E1043" s="2" t="s">
        <v>10265</v>
      </c>
      <c r="F1043" s="2" t="s">
        <v>154</v>
      </c>
      <c r="G1043" s="2"/>
      <c r="H1043" s="2"/>
      <c r="I1043" s="2" t="s">
        <v>2634</v>
      </c>
      <c r="J1043" s="2" t="s">
        <v>10166</v>
      </c>
      <c r="K1043" s="2">
        <v>190</v>
      </c>
      <c r="L1043" s="2" t="s">
        <v>10266</v>
      </c>
      <c r="M1043" s="41" t="s">
        <v>10255</v>
      </c>
      <c r="N1043" s="2" t="s">
        <v>42701</v>
      </c>
      <c r="O1043" s="2" t="s">
        <v>45185</v>
      </c>
      <c r="P1043" s="2" t="s">
        <v>45186</v>
      </c>
      <c r="Q1043" s="2"/>
      <c r="R1043" s="2"/>
      <c r="S1043" s="62" t="s">
        <v>10267</v>
      </c>
      <c r="T1043" s="7"/>
      <c r="U1043" s="7" t="s">
        <v>10268</v>
      </c>
      <c r="V1043" s="7"/>
      <c r="W1043" s="189"/>
      <c r="X1043" s="192"/>
      <c r="Y1043" s="7" t="s">
        <v>10261</v>
      </c>
      <c r="Z1043" s="7" t="s">
        <v>10269</v>
      </c>
      <c r="AA1043" s="2" t="s">
        <v>10110</v>
      </c>
      <c r="AB1043" s="45" t="s">
        <v>45166</v>
      </c>
      <c r="AC1043" s="6" t="s">
        <v>10263</v>
      </c>
      <c r="AE1043" t="str" cm="1">
        <f t="array" ref="AE1043">AddGsmComma(D1043)</f>
        <v>87/8/5% COTTON/POLYESTER/ELASTANE SMOGGING SINGLE JERSEY ,190 GSM</v>
      </c>
    </row>
    <row r="1044" spans="1:31" ht="100" customHeight="1" x14ac:dyDescent="0.35">
      <c r="A1044" s="4" t="s">
        <v>9851</v>
      </c>
      <c r="B1044" s="2" t="s">
        <v>10270</v>
      </c>
      <c r="C1044" s="2"/>
      <c r="D1044" s="2" t="s">
        <v>48287</v>
      </c>
      <c r="E1044" s="2">
        <v>429</v>
      </c>
      <c r="F1044" s="2" t="s">
        <v>8010</v>
      </c>
      <c r="G1044" s="2" t="s">
        <v>10271</v>
      </c>
      <c r="H1044" s="2"/>
      <c r="I1044" s="2" t="s">
        <v>37</v>
      </c>
      <c r="J1044" s="2" t="s">
        <v>2198</v>
      </c>
      <c r="K1044" s="2">
        <v>185</v>
      </c>
      <c r="L1044" s="2" t="s">
        <v>53</v>
      </c>
      <c r="M1044" s="2" t="s">
        <v>501</v>
      </c>
      <c r="N1044" s="2" t="s">
        <v>42702</v>
      </c>
      <c r="O1044" s="2" t="s">
        <v>10272</v>
      </c>
      <c r="P1044" s="2" t="s">
        <v>537</v>
      </c>
      <c r="Q1044" s="2"/>
      <c r="R1044" s="2"/>
      <c r="S1044" s="62" t="s">
        <v>10273</v>
      </c>
      <c r="T1044" s="2"/>
      <c r="U1044" s="7" t="s">
        <v>10274</v>
      </c>
      <c r="V1044" s="7" t="s">
        <v>10275</v>
      </c>
      <c r="W1044" s="7" t="s">
        <v>10276</v>
      </c>
      <c r="X1044" s="56"/>
      <c r="Y1044" s="7" t="s">
        <v>10277</v>
      </c>
      <c r="Z1044" s="7" t="s">
        <v>10278</v>
      </c>
      <c r="AA1044" s="2" t="s">
        <v>8646</v>
      </c>
      <c r="AB1044" s="2" t="s">
        <v>8309</v>
      </c>
      <c r="AC1044" s="6" t="s">
        <v>10279</v>
      </c>
      <c r="AE1044" t="str" cm="1">
        <f t="array" ref="AE1044">AddGsmComma(D1044)</f>
        <v>100% COTTON FEEDER STRIPE SINGLE JERSEY ,185 GSM</v>
      </c>
    </row>
    <row r="1045" spans="1:31" ht="100" customHeight="1" x14ac:dyDescent="0.35">
      <c r="A1045" s="4" t="s">
        <v>9851</v>
      </c>
      <c r="B1045" s="2" t="s">
        <v>10280</v>
      </c>
      <c r="C1045" s="2"/>
      <c r="D1045" s="2" t="s">
        <v>48288</v>
      </c>
      <c r="E1045" s="2" t="s">
        <v>10281</v>
      </c>
      <c r="F1045" s="2" t="s">
        <v>557</v>
      </c>
      <c r="G1045" s="2"/>
      <c r="H1045" s="2"/>
      <c r="I1045" s="2" t="s">
        <v>3063</v>
      </c>
      <c r="J1045" s="2" t="s">
        <v>10282</v>
      </c>
      <c r="K1045" s="2">
        <v>200</v>
      </c>
      <c r="L1045" s="2" t="s">
        <v>3190</v>
      </c>
      <c r="M1045" s="2" t="s">
        <v>1202</v>
      </c>
      <c r="N1045" s="2" t="s">
        <v>42709</v>
      </c>
      <c r="O1045" s="2" t="s">
        <v>10283</v>
      </c>
      <c r="P1045" s="2" t="s">
        <v>10284</v>
      </c>
      <c r="Q1045" s="2"/>
      <c r="R1045" s="2"/>
      <c r="S1045" s="62" t="s">
        <v>10285</v>
      </c>
      <c r="T1045" s="7" t="s">
        <v>10286</v>
      </c>
      <c r="U1045" s="7" t="s">
        <v>10287</v>
      </c>
      <c r="V1045" s="7" t="s">
        <v>10288</v>
      </c>
      <c r="W1045" s="7" t="s">
        <v>10289</v>
      </c>
      <c r="X1045" s="192" t="s">
        <v>10290</v>
      </c>
      <c r="Y1045" s="7" t="s">
        <v>10291</v>
      </c>
      <c r="Z1045" s="7" t="s">
        <v>10292</v>
      </c>
      <c r="AA1045" s="2" t="s">
        <v>10293</v>
      </c>
      <c r="AB1045" s="2" t="s">
        <v>3251</v>
      </c>
      <c r="AC1045" s="6" t="s">
        <v>2172</v>
      </c>
      <c r="AE1045" t="str" cm="1">
        <f t="array" ref="AE1045">AddGsmComma(D1045)</f>
        <v>100% COTTON (BCI) PUFF UP BUBBLE KNIT SINGLE JERSEY ,200 GSM</v>
      </c>
    </row>
    <row r="1046" spans="1:31" ht="100" customHeight="1" x14ac:dyDescent="0.35">
      <c r="A1046" s="4" t="s">
        <v>9851</v>
      </c>
      <c r="B1046" s="2" t="s">
        <v>10294</v>
      </c>
      <c r="C1046" s="2"/>
      <c r="D1046" s="2" t="s">
        <v>48243</v>
      </c>
      <c r="E1046" s="2">
        <v>956</v>
      </c>
      <c r="F1046" s="2" t="s">
        <v>1015</v>
      </c>
      <c r="G1046" s="2"/>
      <c r="H1046" s="2"/>
      <c r="I1046" s="2" t="s">
        <v>4569</v>
      </c>
      <c r="J1046" s="2" t="s">
        <v>3484</v>
      </c>
      <c r="K1046" s="2">
        <v>200</v>
      </c>
      <c r="L1046" s="2" t="s">
        <v>748</v>
      </c>
      <c r="M1046" s="2" t="s">
        <v>3465</v>
      </c>
      <c r="N1046" s="2" t="s">
        <v>42701</v>
      </c>
      <c r="O1046" s="2" t="s">
        <v>10295</v>
      </c>
      <c r="P1046" s="2"/>
      <c r="Q1046" s="2"/>
      <c r="R1046" s="2"/>
      <c r="S1046" s="62" t="s">
        <v>10296</v>
      </c>
      <c r="T1046" s="7" t="s">
        <v>10297</v>
      </c>
      <c r="U1046" s="7" t="s">
        <v>10298</v>
      </c>
      <c r="V1046" s="7" t="s">
        <v>10299</v>
      </c>
      <c r="W1046" s="2"/>
      <c r="X1046" s="56"/>
      <c r="Y1046" s="7" t="s">
        <v>10300</v>
      </c>
      <c r="Z1046" s="2"/>
      <c r="AA1046" s="2" t="s">
        <v>3493</v>
      </c>
      <c r="AB1046" s="2" t="s">
        <v>3494</v>
      </c>
      <c r="AC1046" s="6" t="s">
        <v>49</v>
      </c>
      <c r="AE1046" t="str" cm="1">
        <f t="array" ref="AE1046">AddGsmComma(D1046)</f>
        <v>95/5% COTTON/ELASTANE PUFF UP SINGLE JERSEY ,200 GSM</v>
      </c>
    </row>
    <row r="1047" spans="1:31" ht="100" customHeight="1" x14ac:dyDescent="0.35">
      <c r="A1047" s="4" t="s">
        <v>9851</v>
      </c>
      <c r="B1047" s="2" t="s">
        <v>10301</v>
      </c>
      <c r="C1047" s="2"/>
      <c r="D1047" s="2" t="s">
        <v>48289</v>
      </c>
      <c r="E1047" s="2">
        <v>346</v>
      </c>
      <c r="F1047" s="2"/>
      <c r="G1047" s="2"/>
      <c r="H1047" s="2"/>
      <c r="I1047" s="2" t="s">
        <v>4569</v>
      </c>
      <c r="J1047" s="2" t="s">
        <v>10302</v>
      </c>
      <c r="K1047" s="2">
        <v>165</v>
      </c>
      <c r="L1047" s="2" t="s">
        <v>10303</v>
      </c>
      <c r="M1047" s="2" t="s">
        <v>2277</v>
      </c>
      <c r="N1047" s="2" t="s">
        <v>42701</v>
      </c>
      <c r="O1047" s="2" t="s">
        <v>10304</v>
      </c>
      <c r="P1047" s="2" t="s">
        <v>10305</v>
      </c>
      <c r="Q1047" s="2"/>
      <c r="R1047" s="2"/>
      <c r="S1047" s="62" t="s">
        <v>10306</v>
      </c>
      <c r="T1047" s="2"/>
      <c r="U1047" s="7" t="s">
        <v>10307</v>
      </c>
      <c r="V1047" s="7" t="s">
        <v>10308</v>
      </c>
      <c r="W1047" s="2"/>
      <c r="X1047" s="192" t="s">
        <v>10309</v>
      </c>
      <c r="Y1047" s="7" t="s">
        <v>10310</v>
      </c>
      <c r="Z1047" s="7" t="s">
        <v>10311</v>
      </c>
      <c r="AA1047" s="2" t="s">
        <v>9444</v>
      </c>
      <c r="AB1047" s="2" t="s">
        <v>10312</v>
      </c>
      <c r="AC1047" s="6" t="s">
        <v>4851</v>
      </c>
      <c r="AE1047" t="str" cm="1">
        <f t="array" ref="AE1047">AddGsmComma(D1047)</f>
        <v>94/6% COTTON(SLUB)/POLYESTER LACE STRIPE SINGLE JERSEY(MULTI FEEDER) ,165 GSM</v>
      </c>
    </row>
    <row r="1048" spans="1:31" ht="100" customHeight="1" x14ac:dyDescent="0.35">
      <c r="A1048" s="4" t="s">
        <v>9851</v>
      </c>
      <c r="B1048" s="2" t="s">
        <v>10313</v>
      </c>
      <c r="C1048" s="2"/>
      <c r="D1048" s="2" t="s">
        <v>48290</v>
      </c>
      <c r="E1048" s="2">
        <v>464</v>
      </c>
      <c r="F1048" s="2" t="s">
        <v>8010</v>
      </c>
      <c r="G1048" s="2"/>
      <c r="H1048" s="2"/>
      <c r="I1048" s="2" t="s">
        <v>4569</v>
      </c>
      <c r="J1048" s="2" t="s">
        <v>10302</v>
      </c>
      <c r="K1048" s="2">
        <v>200</v>
      </c>
      <c r="L1048" s="2" t="s">
        <v>10303</v>
      </c>
      <c r="M1048" s="2" t="s">
        <v>2277</v>
      </c>
      <c r="N1048" s="2" t="s">
        <v>42710</v>
      </c>
      <c r="O1048" s="2" t="s">
        <v>10314</v>
      </c>
      <c r="P1048" s="2" t="s">
        <v>10305</v>
      </c>
      <c r="Q1048" s="2"/>
      <c r="R1048" s="2"/>
      <c r="S1048" s="62" t="s">
        <v>10315</v>
      </c>
      <c r="T1048" s="2"/>
      <c r="U1048" s="7" t="s">
        <v>10316</v>
      </c>
      <c r="V1048" s="7" t="s">
        <v>10317</v>
      </c>
      <c r="W1048" s="7" t="s">
        <v>10318</v>
      </c>
      <c r="X1048" s="192" t="s">
        <v>10319</v>
      </c>
      <c r="Y1048" s="7" t="s">
        <v>10320</v>
      </c>
      <c r="Z1048" s="7" t="s">
        <v>10321</v>
      </c>
      <c r="AA1048" s="2" t="s">
        <v>9444</v>
      </c>
      <c r="AB1048" s="2" t="s">
        <v>10312</v>
      </c>
      <c r="AC1048" s="6" t="s">
        <v>4851</v>
      </c>
      <c r="AE1048" t="str" cm="1">
        <f t="array" ref="AE1048">AddGsmComma(D1048)</f>
        <v>94/6% COTTON(SLUB)/POLYESTER LACE STRIPE SINGLE JERSEY(MULTI FEEDER) ,200 GSM</v>
      </c>
    </row>
    <row r="1049" spans="1:31" ht="100" customHeight="1" x14ac:dyDescent="0.35">
      <c r="A1049" s="4" t="s">
        <v>9851</v>
      </c>
      <c r="B1049" s="2" t="s">
        <v>10322</v>
      </c>
      <c r="C1049" s="2"/>
      <c r="D1049" s="2" t="s">
        <v>48291</v>
      </c>
      <c r="E1049" s="2" t="s">
        <v>10323</v>
      </c>
      <c r="F1049" s="2" t="s">
        <v>557</v>
      </c>
      <c r="G1049" s="2" t="s">
        <v>10324</v>
      </c>
      <c r="H1049" s="2"/>
      <c r="I1049" s="2" t="s">
        <v>4569</v>
      </c>
      <c r="J1049" s="2" t="s">
        <v>10325</v>
      </c>
      <c r="K1049" s="2">
        <v>210</v>
      </c>
      <c r="L1049" s="2" t="s">
        <v>53</v>
      </c>
      <c r="M1049" s="2" t="s">
        <v>265</v>
      </c>
      <c r="N1049" s="2" t="s">
        <v>42702</v>
      </c>
      <c r="O1049" s="2" t="s">
        <v>8576</v>
      </c>
      <c r="P1049" s="2" t="s">
        <v>8577</v>
      </c>
      <c r="Q1049" s="2"/>
      <c r="R1049" s="2"/>
      <c r="S1049" s="62" t="s">
        <v>10326</v>
      </c>
      <c r="T1049" s="7" t="s">
        <v>10327</v>
      </c>
      <c r="U1049" s="7" t="s">
        <v>10328</v>
      </c>
      <c r="V1049" s="7" t="s">
        <v>10329</v>
      </c>
      <c r="W1049" s="7" t="s">
        <v>10330</v>
      </c>
      <c r="X1049" s="192" t="s">
        <v>10331</v>
      </c>
      <c r="Y1049" s="7" t="s">
        <v>10332</v>
      </c>
      <c r="Z1049" s="7" t="s">
        <v>10333</v>
      </c>
      <c r="AA1049" s="2" t="s">
        <v>9217</v>
      </c>
      <c r="AB1049" s="2" t="s">
        <v>45187</v>
      </c>
      <c r="AC1049" s="6" t="s">
        <v>3694</v>
      </c>
      <c r="AE1049" t="str" cm="1">
        <f t="array" ref="AE1049">AddGsmComma(D1049)</f>
        <v>100% COTTON LACE STRIPE DESIGN JERSEY ,210 GSM</v>
      </c>
    </row>
    <row r="1050" spans="1:31" ht="100" customHeight="1" x14ac:dyDescent="0.35">
      <c r="A1050" s="4" t="s">
        <v>9851</v>
      </c>
      <c r="B1050" s="2" t="s">
        <v>10334</v>
      </c>
      <c r="C1050" s="2"/>
      <c r="D1050" s="2" t="s">
        <v>48292</v>
      </c>
      <c r="E1050" s="2" t="s">
        <v>10335</v>
      </c>
      <c r="F1050" s="2" t="s">
        <v>8816</v>
      </c>
      <c r="G1050" s="2"/>
      <c r="H1050" s="2"/>
      <c r="I1050" s="2" t="s">
        <v>3063</v>
      </c>
      <c r="J1050" s="2" t="s">
        <v>10336</v>
      </c>
      <c r="K1050" s="2">
        <v>210</v>
      </c>
      <c r="L1050" s="2" t="s">
        <v>10337</v>
      </c>
      <c r="M1050" s="2" t="s">
        <v>699</v>
      </c>
      <c r="N1050" s="2" t="s">
        <v>42709</v>
      </c>
      <c r="O1050" s="2" t="s">
        <v>45188</v>
      </c>
      <c r="P1050" s="2" t="s">
        <v>45189</v>
      </c>
      <c r="Q1050" s="2"/>
      <c r="R1050" s="2"/>
      <c r="S1050" s="62" t="s">
        <v>10338</v>
      </c>
      <c r="T1050" s="7"/>
      <c r="U1050" s="7" t="s">
        <v>10339</v>
      </c>
      <c r="V1050" s="7" t="s">
        <v>10340</v>
      </c>
      <c r="W1050" s="7" t="s">
        <v>10341</v>
      </c>
      <c r="X1050" s="192"/>
      <c r="Y1050" s="7" t="s">
        <v>10342</v>
      </c>
      <c r="Z1050" s="7" t="s">
        <v>10343</v>
      </c>
      <c r="AA1050" s="2" t="s">
        <v>10344</v>
      </c>
      <c r="AB1050" s="2" t="s">
        <v>9218</v>
      </c>
      <c r="AC1050" s="6" t="s">
        <v>3236</v>
      </c>
      <c r="AE1050" t="str" cm="1">
        <f t="array" ref="AE1050">AddGsmComma(D1050)</f>
        <v>90/8/2% COTTON/POLYESTER/ELASTANE CORD LOOK DESIGN JERSEY ,210 GSM</v>
      </c>
    </row>
    <row r="1051" spans="1:31" ht="100" customHeight="1" x14ac:dyDescent="0.35">
      <c r="A1051" s="4" t="s">
        <v>9851</v>
      </c>
      <c r="B1051" s="2" t="s">
        <v>10345</v>
      </c>
      <c r="C1051" s="2"/>
      <c r="D1051" s="2" t="s">
        <v>45190</v>
      </c>
      <c r="E1051" s="2" t="s">
        <v>10346</v>
      </c>
      <c r="F1051" s="2" t="s">
        <v>8025</v>
      </c>
      <c r="G1051" s="2"/>
      <c r="H1051" s="2"/>
      <c r="I1051" s="2" t="s">
        <v>3063</v>
      </c>
      <c r="J1051" s="2" t="s">
        <v>10347</v>
      </c>
      <c r="K1051" s="2" t="s">
        <v>10348</v>
      </c>
      <c r="L1051" s="2" t="s">
        <v>53</v>
      </c>
      <c r="M1051" s="2" t="s">
        <v>64</v>
      </c>
      <c r="N1051" s="2" t="s">
        <v>42701</v>
      </c>
      <c r="O1051" s="2" t="s">
        <v>9544</v>
      </c>
      <c r="P1051" s="2" t="s">
        <v>9545</v>
      </c>
      <c r="Q1051" s="2"/>
      <c r="R1051" s="2"/>
      <c r="S1051" s="62" t="s">
        <v>10349</v>
      </c>
      <c r="T1051" s="7" t="s">
        <v>10350</v>
      </c>
      <c r="U1051" s="7" t="s">
        <v>10351</v>
      </c>
      <c r="V1051" s="7"/>
      <c r="W1051" s="189"/>
      <c r="X1051" s="192" t="s">
        <v>10352</v>
      </c>
      <c r="Y1051" s="7" t="s">
        <v>10353</v>
      </c>
      <c r="Z1051" s="7" t="s">
        <v>10354</v>
      </c>
      <c r="AA1051" s="2" t="s">
        <v>9217</v>
      </c>
      <c r="AB1051" s="2" t="s">
        <v>8537</v>
      </c>
      <c r="AC1051" s="6" t="s">
        <v>2172</v>
      </c>
      <c r="AE1051" t="str" cm="1">
        <f t="array" ref="AE1051">AddGsmComma(D1051)</f>
        <v>100% COTTON BACK LACE CORD STRIPE JERSEY 160(B/W), 170(A/W)</v>
      </c>
    </row>
    <row r="1052" spans="1:31" ht="100" customHeight="1" x14ac:dyDescent="0.35">
      <c r="A1052" s="4" t="s">
        <v>9851</v>
      </c>
      <c r="B1052" s="2" t="s">
        <v>10355</v>
      </c>
      <c r="C1052" s="2"/>
      <c r="D1052" s="2" t="s">
        <v>48293</v>
      </c>
      <c r="E1052" s="2" t="s">
        <v>10356</v>
      </c>
      <c r="F1052" s="2" t="s">
        <v>1015</v>
      </c>
      <c r="G1052" s="2"/>
      <c r="H1052" s="2"/>
      <c r="I1052" s="2" t="s">
        <v>4569</v>
      </c>
      <c r="J1052" s="2" t="s">
        <v>8300</v>
      </c>
      <c r="K1052" s="2">
        <v>160</v>
      </c>
      <c r="L1052" s="2" t="s">
        <v>3225</v>
      </c>
      <c r="M1052" s="2" t="s">
        <v>450</v>
      </c>
      <c r="N1052" s="2" t="s">
        <v>42701</v>
      </c>
      <c r="O1052" s="2" t="s">
        <v>10357</v>
      </c>
      <c r="P1052" s="2" t="s">
        <v>10358</v>
      </c>
      <c r="Q1052" s="2"/>
      <c r="R1052" s="2"/>
      <c r="S1052" s="62" t="s">
        <v>10359</v>
      </c>
      <c r="T1052" s="2"/>
      <c r="U1052" s="7" t="s">
        <v>10360</v>
      </c>
      <c r="V1052" s="7" t="s">
        <v>10361</v>
      </c>
      <c r="W1052" s="2"/>
      <c r="X1052" s="56"/>
      <c r="Y1052" s="7" t="s">
        <v>10362</v>
      </c>
      <c r="Z1052" s="2"/>
      <c r="AA1052" s="2" t="s">
        <v>9818</v>
      </c>
      <c r="AB1052" s="2" t="s">
        <v>7147</v>
      </c>
      <c r="AC1052" s="6" t="s">
        <v>10363</v>
      </c>
      <c r="AE1052" t="str" cm="1">
        <f t="array" ref="AE1052">AddGsmComma(D1052)</f>
        <v>90/10% COTTON/POLYESTER WINDOW FEEDER STRIPE SINGLE JERSEY ,160 GSM</v>
      </c>
    </row>
    <row r="1053" spans="1:31" ht="100" customHeight="1" x14ac:dyDescent="0.35">
      <c r="A1053" s="4" t="s">
        <v>9851</v>
      </c>
      <c r="B1053" s="2" t="s">
        <v>10364</v>
      </c>
      <c r="C1053" s="2"/>
      <c r="D1053" s="2" t="s">
        <v>48294</v>
      </c>
      <c r="E1053" s="2">
        <v>124</v>
      </c>
      <c r="F1053" s="2" t="s">
        <v>1015</v>
      </c>
      <c r="G1053" s="2"/>
      <c r="H1053" s="2"/>
      <c r="I1053" s="2" t="s">
        <v>4569</v>
      </c>
      <c r="J1053" s="2" t="s">
        <v>8300</v>
      </c>
      <c r="K1053" s="2">
        <v>150</v>
      </c>
      <c r="L1053" s="2" t="s">
        <v>8487</v>
      </c>
      <c r="M1053" s="2"/>
      <c r="N1053" s="2" t="s">
        <v>42702</v>
      </c>
      <c r="O1053" s="2"/>
      <c r="P1053" s="2" t="s">
        <v>10365</v>
      </c>
      <c r="Q1053" s="2"/>
      <c r="R1053" s="2"/>
      <c r="S1053" s="62" t="s">
        <v>10366</v>
      </c>
      <c r="T1053" s="2"/>
      <c r="U1053" s="7" t="s">
        <v>10367</v>
      </c>
      <c r="V1053" s="7" t="s">
        <v>10368</v>
      </c>
      <c r="W1053" s="7" t="s">
        <v>10369</v>
      </c>
      <c r="X1053" s="56"/>
      <c r="Y1053" s="7" t="s">
        <v>10370</v>
      </c>
      <c r="Z1053" s="7" t="s">
        <v>10371</v>
      </c>
      <c r="AA1053" s="2" t="s">
        <v>9818</v>
      </c>
      <c r="AB1053" s="2" t="s">
        <v>7147</v>
      </c>
      <c r="AC1053" s="6" t="s">
        <v>10363</v>
      </c>
      <c r="AE1053" t="str" cm="1">
        <f t="array" ref="AE1053">AddGsmComma(D1053)</f>
        <v>95/5% COTTON/POLYESTER WINDOW FEEDER STRIPE SINGLE JERSEY ,150 GSM</v>
      </c>
    </row>
    <row r="1054" spans="1:31" ht="100" customHeight="1" x14ac:dyDescent="0.35">
      <c r="A1054" s="4" t="s">
        <v>9851</v>
      </c>
      <c r="B1054" s="2" t="s">
        <v>10372</v>
      </c>
      <c r="C1054" s="2"/>
      <c r="D1054" s="2" t="s">
        <v>48295</v>
      </c>
      <c r="E1054" s="2"/>
      <c r="F1054" s="2" t="s">
        <v>557</v>
      </c>
      <c r="G1054" s="2"/>
      <c r="H1054" s="2"/>
      <c r="I1054" s="2" t="s">
        <v>37</v>
      </c>
      <c r="J1054" s="2" t="s">
        <v>8300</v>
      </c>
      <c r="K1054" s="2">
        <v>145</v>
      </c>
      <c r="L1054" s="2" t="s">
        <v>53</v>
      </c>
      <c r="M1054" s="2"/>
      <c r="N1054" s="2" t="s">
        <v>42701</v>
      </c>
      <c r="O1054" s="2"/>
      <c r="P1054" s="2" t="s">
        <v>10373</v>
      </c>
      <c r="Q1054" s="2"/>
      <c r="R1054" s="2"/>
      <c r="S1054" s="62" t="s">
        <v>10374</v>
      </c>
      <c r="T1054" s="7" t="s">
        <v>10375</v>
      </c>
      <c r="U1054" s="7" t="s">
        <v>10376</v>
      </c>
      <c r="V1054" s="7" t="s">
        <v>10377</v>
      </c>
      <c r="W1054" s="2"/>
      <c r="X1054" s="56"/>
      <c r="Y1054" s="2"/>
      <c r="Z1054" s="7" t="s">
        <v>10378</v>
      </c>
      <c r="AA1054" s="2" t="s">
        <v>8690</v>
      </c>
      <c r="AB1054" s="2" t="s">
        <v>7147</v>
      </c>
      <c r="AC1054" s="6" t="s">
        <v>10363</v>
      </c>
      <c r="AE1054" t="str" cm="1">
        <f t="array" ref="AE1054">AddGsmComma(D1054)</f>
        <v>100% COTTON WINDOW FEEDER STRIPE SINGLE JERSEY ,145 GSM</v>
      </c>
    </row>
    <row r="1055" spans="1:31" ht="100" customHeight="1" x14ac:dyDescent="0.35">
      <c r="A1055" s="4" t="s">
        <v>9851</v>
      </c>
      <c r="B1055" s="2" t="s">
        <v>10379</v>
      </c>
      <c r="C1055" s="2"/>
      <c r="D1055" s="2" t="s">
        <v>48146</v>
      </c>
      <c r="E1055" s="2">
        <v>228</v>
      </c>
      <c r="F1055" s="2"/>
      <c r="G1055" s="2"/>
      <c r="H1055" s="2"/>
      <c r="I1055" s="2" t="s">
        <v>37</v>
      </c>
      <c r="J1055" s="2" t="s">
        <v>8300</v>
      </c>
      <c r="K1055" s="2">
        <v>175</v>
      </c>
      <c r="L1055" s="2" t="s">
        <v>53</v>
      </c>
      <c r="M1055" s="2" t="s">
        <v>80</v>
      </c>
      <c r="N1055" s="2" t="s">
        <v>42701</v>
      </c>
      <c r="O1055" s="2" t="s">
        <v>10380</v>
      </c>
      <c r="P1055" s="2" t="s">
        <v>8133</v>
      </c>
      <c r="Q1055" s="2"/>
      <c r="R1055" s="2"/>
      <c r="S1055" s="62" t="s">
        <v>10381</v>
      </c>
      <c r="T1055" s="7" t="s">
        <v>10382</v>
      </c>
      <c r="U1055" s="7" t="s">
        <v>10383</v>
      </c>
      <c r="V1055" s="2"/>
      <c r="W1055" s="2"/>
      <c r="X1055" s="192" t="s">
        <v>10384</v>
      </c>
      <c r="Y1055" s="7" t="s">
        <v>10385</v>
      </c>
      <c r="Z1055" s="7" t="s">
        <v>10386</v>
      </c>
      <c r="AA1055" s="2" t="s">
        <v>8257</v>
      </c>
      <c r="AB1055" s="2" t="s">
        <v>7147</v>
      </c>
      <c r="AC1055" s="6" t="s">
        <v>10387</v>
      </c>
      <c r="AE1055" t="str" cm="1">
        <f t="array" ref="AE1055">AddGsmComma(D1055)</f>
        <v>100% COTTON WINDOW FEEDER STRIPE SINGLE JERSEY ,175 GSM</v>
      </c>
    </row>
    <row r="1056" spans="1:31" ht="100" customHeight="1" x14ac:dyDescent="0.35">
      <c r="A1056" s="4" t="s">
        <v>9851</v>
      </c>
      <c r="B1056" s="2" t="s">
        <v>10388</v>
      </c>
      <c r="C1056" s="2"/>
      <c r="D1056" s="2" t="s">
        <v>48296</v>
      </c>
      <c r="E1056" s="2"/>
      <c r="F1056" s="2"/>
      <c r="G1056" s="2"/>
      <c r="H1056" s="2"/>
      <c r="I1056" s="2" t="s">
        <v>37</v>
      </c>
      <c r="J1056" s="2" t="s">
        <v>10389</v>
      </c>
      <c r="K1056" s="2">
        <v>275</v>
      </c>
      <c r="L1056" s="2" t="s">
        <v>53</v>
      </c>
      <c r="M1056" s="2" t="s">
        <v>226</v>
      </c>
      <c r="N1056" s="2" t="s">
        <v>42701</v>
      </c>
      <c r="O1056" s="2"/>
      <c r="P1056" s="2"/>
      <c r="Q1056" s="2"/>
      <c r="R1056" s="2"/>
      <c r="S1056" s="62" t="s">
        <v>10390</v>
      </c>
      <c r="T1056" s="2"/>
      <c r="U1056" s="7" t="s">
        <v>10391</v>
      </c>
      <c r="V1056" s="2"/>
      <c r="W1056" s="2"/>
      <c r="X1056" s="192" t="s">
        <v>10392</v>
      </c>
      <c r="Y1056" s="2"/>
      <c r="Z1056" s="2"/>
      <c r="AA1056" s="2" t="s">
        <v>10393</v>
      </c>
      <c r="AB1056" s="2" t="s">
        <v>7147</v>
      </c>
      <c r="AC1056" s="6" t="s">
        <v>8697</v>
      </c>
      <c r="AE1056" t="str" cm="1">
        <f t="array" ref="AE1056">AddGsmComma(D1056)</f>
        <v>100% COTTON WINDOW 4 COLOR STRIPE SINGLE JERSEY ,275 GSM</v>
      </c>
    </row>
    <row r="1057" spans="1:31" ht="100" customHeight="1" x14ac:dyDescent="0.35">
      <c r="A1057" s="4" t="s">
        <v>9851</v>
      </c>
      <c r="B1057" s="2" t="s">
        <v>10394</v>
      </c>
      <c r="C1057" s="2"/>
      <c r="D1057" s="2" t="s">
        <v>48297</v>
      </c>
      <c r="E1057" s="2">
        <v>227</v>
      </c>
      <c r="F1057" s="2"/>
      <c r="G1057" s="2"/>
      <c r="H1057" s="2"/>
      <c r="I1057" s="2" t="s">
        <v>37</v>
      </c>
      <c r="J1057" s="2" t="s">
        <v>10389</v>
      </c>
      <c r="K1057" s="2">
        <v>240</v>
      </c>
      <c r="L1057" s="2" t="s">
        <v>53</v>
      </c>
      <c r="M1057" s="2" t="s">
        <v>226</v>
      </c>
      <c r="N1057" s="2" t="s">
        <v>42701</v>
      </c>
      <c r="O1057" s="2" t="s">
        <v>10395</v>
      </c>
      <c r="P1057" s="2" t="s">
        <v>10396</v>
      </c>
      <c r="Q1057" s="2"/>
      <c r="R1057" s="2"/>
      <c r="S1057" s="62" t="s">
        <v>10397</v>
      </c>
      <c r="T1057" s="7" t="s">
        <v>10398</v>
      </c>
      <c r="U1057" s="7" t="s">
        <v>10399</v>
      </c>
      <c r="V1057" s="2"/>
      <c r="W1057" s="2"/>
      <c r="X1057" s="192" t="s">
        <v>10400</v>
      </c>
      <c r="Y1057" s="7" t="s">
        <v>10401</v>
      </c>
      <c r="Z1057" s="7" t="s">
        <v>10402</v>
      </c>
      <c r="AA1057" s="2" t="s">
        <v>10393</v>
      </c>
      <c r="AB1057" s="2" t="s">
        <v>7147</v>
      </c>
      <c r="AC1057" s="6" t="s">
        <v>8697</v>
      </c>
      <c r="AD1057" s="71">
        <v>2</v>
      </c>
      <c r="AE1057" t="str" cm="1">
        <f t="array" ref="AE1057">AddGsmComma(D1057)</f>
        <v>100% COTTON WINDOW 4 COLOR STRIPE SINGLE JERSEY ,240 GSM</v>
      </c>
    </row>
    <row r="1058" spans="1:31" ht="100" customHeight="1" x14ac:dyDescent="0.35">
      <c r="A1058" s="4" t="s">
        <v>8768</v>
      </c>
      <c r="B1058" s="2" t="s">
        <v>10403</v>
      </c>
      <c r="C1058" s="2"/>
      <c r="D1058" s="2" t="s">
        <v>48298</v>
      </c>
      <c r="E1058" s="2"/>
      <c r="F1058" s="2" t="s">
        <v>78</v>
      </c>
      <c r="G1058" s="2"/>
      <c r="H1058" s="2"/>
      <c r="I1058" s="2" t="s">
        <v>4569</v>
      </c>
      <c r="J1058" s="2" t="s">
        <v>10404</v>
      </c>
      <c r="K1058" s="2">
        <v>150</v>
      </c>
      <c r="L1058" s="2" t="s">
        <v>8253</v>
      </c>
      <c r="M1058" s="2"/>
      <c r="N1058" s="2" t="s">
        <v>42701</v>
      </c>
      <c r="O1058" s="2" t="s">
        <v>10405</v>
      </c>
      <c r="P1058" s="2"/>
      <c r="Q1058" s="2"/>
      <c r="R1058" s="2"/>
      <c r="S1058" s="62" t="s">
        <v>10406</v>
      </c>
      <c r="T1058" s="2"/>
      <c r="U1058" s="7" t="s">
        <v>10407</v>
      </c>
      <c r="V1058" s="7" t="s">
        <v>10408</v>
      </c>
      <c r="W1058" s="2"/>
      <c r="X1058" s="192" t="s">
        <v>10408</v>
      </c>
      <c r="Y1058" s="2"/>
      <c r="Z1058" s="2"/>
      <c r="AA1058" s="2" t="s">
        <v>10409</v>
      </c>
      <c r="AB1058" s="2" t="s">
        <v>10410</v>
      </c>
      <c r="AC1058" s="6" t="s">
        <v>8859</v>
      </c>
      <c r="AE1058" t="str" cm="1">
        <f t="array" ref="AE1058">AddGsmComma(D1058)</f>
        <v>60/40% COTTON/POLYESTER(FILAMENT) CREPE KNIT SEER SUCKER CHECK SINGLE JERSEY ,150 GSM</v>
      </c>
    </row>
    <row r="1059" spans="1:31" ht="100" customHeight="1" x14ac:dyDescent="0.35">
      <c r="A1059" s="4" t="s">
        <v>10411</v>
      </c>
      <c r="B1059" s="2" t="s">
        <v>10412</v>
      </c>
      <c r="C1059" s="2"/>
      <c r="D1059" s="2" t="s">
        <v>48299</v>
      </c>
      <c r="E1059" s="2" t="s">
        <v>10413</v>
      </c>
      <c r="F1059" s="2" t="s">
        <v>10414</v>
      </c>
      <c r="G1059" s="2"/>
      <c r="H1059" s="2"/>
      <c r="I1059" s="2" t="s">
        <v>3550</v>
      </c>
      <c r="J1059" s="2" t="s">
        <v>8788</v>
      </c>
      <c r="K1059" s="2">
        <v>140</v>
      </c>
      <c r="L1059" s="2" t="s">
        <v>4241</v>
      </c>
      <c r="M1059" s="2" t="s">
        <v>80</v>
      </c>
      <c r="N1059" s="2" t="s">
        <v>42718</v>
      </c>
      <c r="O1059" s="2" t="s">
        <v>10415</v>
      </c>
      <c r="P1059" s="2" t="s">
        <v>45191</v>
      </c>
      <c r="Q1059" s="2"/>
      <c r="R1059" s="2"/>
      <c r="S1059" s="62" t="s">
        <v>10416</v>
      </c>
      <c r="T1059" s="7" t="s">
        <v>10417</v>
      </c>
      <c r="U1059" s="7" t="s">
        <v>10418</v>
      </c>
      <c r="V1059" s="7" t="s">
        <v>10419</v>
      </c>
      <c r="W1059" s="7" t="s">
        <v>10420</v>
      </c>
      <c r="X1059" s="192" t="s">
        <v>10421</v>
      </c>
      <c r="Y1059" s="7" t="s">
        <v>10422</v>
      </c>
      <c r="Z1059" s="7" t="s">
        <v>10423</v>
      </c>
      <c r="AA1059" s="2" t="s">
        <v>10424</v>
      </c>
      <c r="AB1059" s="2" t="s">
        <v>8827</v>
      </c>
      <c r="AC1059" s="6" t="s">
        <v>10425</v>
      </c>
      <c r="AE1059" t="str" cm="1">
        <f t="array" ref="AE1059">AddGsmComma(D1059)</f>
        <v>57/38/5% COTTON/POLYESTER/ELASTANE KNIT SEER SUCKER SINGLE JERSEY ,140 GSM</v>
      </c>
    </row>
    <row r="1060" spans="1:31" ht="100" customHeight="1" x14ac:dyDescent="0.35">
      <c r="A1060" s="4" t="s">
        <v>10411</v>
      </c>
      <c r="B1060" s="2" t="s">
        <v>10426</v>
      </c>
      <c r="C1060" s="2"/>
      <c r="D1060" s="2" t="s">
        <v>48300</v>
      </c>
      <c r="E1060" s="2" t="s">
        <v>10427</v>
      </c>
      <c r="F1060" s="2" t="s">
        <v>10428</v>
      </c>
      <c r="G1060" s="2"/>
      <c r="H1060" s="2"/>
      <c r="I1060" s="2" t="s">
        <v>3063</v>
      </c>
      <c r="J1060" s="2" t="s">
        <v>10429</v>
      </c>
      <c r="K1060" s="2">
        <v>190</v>
      </c>
      <c r="L1060" s="2" t="s">
        <v>10145</v>
      </c>
      <c r="M1060" s="2" t="s">
        <v>561</v>
      </c>
      <c r="N1060" s="2" t="s">
        <v>42709</v>
      </c>
      <c r="O1060" s="2" t="s">
        <v>10430</v>
      </c>
      <c r="P1060" s="2" t="s">
        <v>45192</v>
      </c>
      <c r="Q1060" s="2"/>
      <c r="R1060" s="2"/>
      <c r="S1060" s="62" t="s">
        <v>10431</v>
      </c>
      <c r="T1060" s="7" t="s">
        <v>10432</v>
      </c>
      <c r="U1060" s="7" t="s">
        <v>10433</v>
      </c>
      <c r="V1060" s="7" t="s">
        <v>10434</v>
      </c>
      <c r="W1060" s="7" t="s">
        <v>10435</v>
      </c>
      <c r="X1060" s="192"/>
      <c r="Y1060" s="7"/>
      <c r="Z1060" s="7" t="s">
        <v>10436</v>
      </c>
      <c r="AA1060" s="2" t="s">
        <v>10437</v>
      </c>
      <c r="AB1060" s="2" t="s">
        <v>10438</v>
      </c>
      <c r="AC1060" s="6" t="s">
        <v>3561</v>
      </c>
      <c r="AE1060" t="str" cm="1">
        <f t="array" ref="AE1060">AddGsmComma(D1060)</f>
        <v>99/1% COTTON/ELASTANE BOX-CREPE DESIGN JERSEY ,190 GSM</v>
      </c>
    </row>
    <row r="1061" spans="1:31" ht="100" customHeight="1" x14ac:dyDescent="0.35">
      <c r="A1061" s="4" t="s">
        <v>10411</v>
      </c>
      <c r="B1061" s="2" t="s">
        <v>10439</v>
      </c>
      <c r="C1061" s="2"/>
      <c r="D1061" s="2" t="s">
        <v>48301</v>
      </c>
      <c r="E1061" s="2">
        <v>2059</v>
      </c>
      <c r="F1061" s="2" t="s">
        <v>0</v>
      </c>
      <c r="G1061" s="2"/>
      <c r="H1061" s="2"/>
      <c r="I1061" s="2" t="s">
        <v>37</v>
      </c>
      <c r="J1061" s="2" t="s">
        <v>10440</v>
      </c>
      <c r="K1061" s="2">
        <v>170</v>
      </c>
      <c r="L1061" s="2" t="s">
        <v>53</v>
      </c>
      <c r="M1061" s="2" t="s">
        <v>450</v>
      </c>
      <c r="N1061" s="2" t="s">
        <v>42701</v>
      </c>
      <c r="O1061" s="2" t="s">
        <v>10441</v>
      </c>
      <c r="P1061" s="2" t="s">
        <v>1318</v>
      </c>
      <c r="Q1061" s="2"/>
      <c r="R1061" s="2"/>
      <c r="S1061" s="62" t="s">
        <v>10442</v>
      </c>
      <c r="T1061" s="7" t="s">
        <v>10443</v>
      </c>
      <c r="U1061" s="7" t="s">
        <v>10444</v>
      </c>
      <c r="V1061" s="7" t="s">
        <v>10445</v>
      </c>
      <c r="W1061" s="2"/>
      <c r="X1061" s="192" t="s">
        <v>10446</v>
      </c>
      <c r="Y1061" s="7" t="s">
        <v>10447</v>
      </c>
      <c r="Z1061" s="7" t="s">
        <v>10448</v>
      </c>
      <c r="AA1061" s="2" t="s">
        <v>10449</v>
      </c>
      <c r="AB1061" s="2" t="s">
        <v>2107</v>
      </c>
      <c r="AC1061" s="6" t="s">
        <v>10450</v>
      </c>
      <c r="AE1061" t="str" cm="1">
        <f t="array" ref="AE1061">AddGsmComma(D1061)</f>
        <v>100% COTTON BALL JACQUARD SINGLE JERSEY ,170 GSM</v>
      </c>
    </row>
    <row r="1062" spans="1:31" ht="100" customHeight="1" x14ac:dyDescent="0.35">
      <c r="A1062" s="4" t="s">
        <v>10411</v>
      </c>
      <c r="B1062" s="2" t="s">
        <v>10451</v>
      </c>
      <c r="C1062" s="2"/>
      <c r="D1062" s="2" t="s">
        <v>48302</v>
      </c>
      <c r="E1062" s="2"/>
      <c r="F1062" s="2" t="s">
        <v>0</v>
      </c>
      <c r="G1062" s="2"/>
      <c r="H1062" s="2"/>
      <c r="I1062" s="2" t="s">
        <v>37</v>
      </c>
      <c r="J1062" s="2" t="s">
        <v>10452</v>
      </c>
      <c r="K1062" s="2">
        <v>160</v>
      </c>
      <c r="L1062" s="2" t="s">
        <v>53</v>
      </c>
      <c r="M1062" s="2" t="s">
        <v>450</v>
      </c>
      <c r="N1062" s="2" t="s">
        <v>42701</v>
      </c>
      <c r="O1062" s="2" t="s">
        <v>10453</v>
      </c>
      <c r="P1062" s="2" t="s">
        <v>91</v>
      </c>
      <c r="Q1062" s="2"/>
      <c r="R1062" s="2"/>
      <c r="S1062" s="62" t="s">
        <v>10454</v>
      </c>
      <c r="T1062" s="7" t="s">
        <v>10455</v>
      </c>
      <c r="U1062" s="7" t="s">
        <v>10456</v>
      </c>
      <c r="V1062" s="7" t="s">
        <v>10457</v>
      </c>
      <c r="W1062" s="2"/>
      <c r="X1062" s="192" t="s">
        <v>2103</v>
      </c>
      <c r="Y1062" s="2"/>
      <c r="Z1062" s="7" t="s">
        <v>10458</v>
      </c>
      <c r="AA1062" s="2" t="s">
        <v>2106</v>
      </c>
      <c r="AB1062" s="2" t="s">
        <v>2107</v>
      </c>
      <c r="AC1062" s="6" t="s">
        <v>10450</v>
      </c>
      <c r="AE1062" t="str" cm="1">
        <f t="array" ref="AE1062">AddGsmComma(D1062)</f>
        <v>100% COTTON SQUARE JACQUARD SINGLE JERSEY ,160 GSM</v>
      </c>
    </row>
    <row r="1063" spans="1:31" ht="100" customHeight="1" x14ac:dyDescent="0.35">
      <c r="A1063" s="4" t="s">
        <v>10411</v>
      </c>
      <c r="B1063" s="2" t="s">
        <v>10459</v>
      </c>
      <c r="C1063" s="2"/>
      <c r="D1063" s="2" t="s">
        <v>48303</v>
      </c>
      <c r="E1063" s="2">
        <v>72</v>
      </c>
      <c r="F1063" s="2" t="s">
        <v>0</v>
      </c>
      <c r="G1063" s="2"/>
      <c r="H1063" s="2"/>
      <c r="I1063" s="2" t="s">
        <v>4569</v>
      </c>
      <c r="J1063" s="2" t="s">
        <v>10460</v>
      </c>
      <c r="K1063" s="2">
        <v>210</v>
      </c>
      <c r="L1063" s="2" t="s">
        <v>10461</v>
      </c>
      <c r="M1063" s="2" t="s">
        <v>1656</v>
      </c>
      <c r="N1063" s="2" t="s">
        <v>42701</v>
      </c>
      <c r="O1063" s="2"/>
      <c r="P1063" s="2" t="s">
        <v>10462</v>
      </c>
      <c r="Q1063" s="2"/>
      <c r="R1063" s="2"/>
      <c r="S1063" s="62" t="s">
        <v>10463</v>
      </c>
      <c r="T1063" s="7" t="s">
        <v>10464</v>
      </c>
      <c r="U1063" s="7" t="s">
        <v>10465</v>
      </c>
      <c r="V1063" s="7" t="s">
        <v>10466</v>
      </c>
      <c r="W1063" s="2"/>
      <c r="X1063" s="192" t="s">
        <v>10467</v>
      </c>
      <c r="Y1063" s="7" t="s">
        <v>10468</v>
      </c>
      <c r="Z1063" s="7" t="s">
        <v>10469</v>
      </c>
      <c r="AA1063" s="2" t="s">
        <v>10470</v>
      </c>
      <c r="AB1063" s="2" t="s">
        <v>9942</v>
      </c>
      <c r="AC1063" s="6" t="s">
        <v>49</v>
      </c>
      <c r="AE1063" t="str" cm="1">
        <f t="array" ref="AE1063">AddGsmComma(D1063)</f>
        <v>80/18/2% COTTON/POLYESTERE/ELASTANE VERTICAL ROPE JERSEY ,210 GSM</v>
      </c>
    </row>
    <row r="1064" spans="1:31" ht="100" customHeight="1" x14ac:dyDescent="0.35">
      <c r="A1064" s="4" t="s">
        <v>10411</v>
      </c>
      <c r="B1064" s="2" t="s">
        <v>10471</v>
      </c>
      <c r="C1064" s="2"/>
      <c r="D1064" s="2" t="s">
        <v>48304</v>
      </c>
      <c r="E1064" s="2" t="s">
        <v>10472</v>
      </c>
      <c r="F1064" s="2" t="s">
        <v>0</v>
      </c>
      <c r="G1064" s="2"/>
      <c r="H1064" s="2"/>
      <c r="I1064" s="2" t="s">
        <v>4569</v>
      </c>
      <c r="J1064" s="2" t="s">
        <v>10473</v>
      </c>
      <c r="K1064" s="2">
        <v>225</v>
      </c>
      <c r="L1064" s="2" t="s">
        <v>101</v>
      </c>
      <c r="M1064" s="2" t="s">
        <v>1846</v>
      </c>
      <c r="N1064" s="2" t="s">
        <v>42702</v>
      </c>
      <c r="O1064" s="2" t="s">
        <v>10474</v>
      </c>
      <c r="P1064" s="2" t="s">
        <v>10475</v>
      </c>
      <c r="Q1064" s="2"/>
      <c r="R1064" s="2"/>
      <c r="S1064" s="62" t="s">
        <v>10476</v>
      </c>
      <c r="T1064" s="7" t="s">
        <v>10477</v>
      </c>
      <c r="U1064" s="7" t="s">
        <v>10478</v>
      </c>
      <c r="V1064" s="7" t="s">
        <v>10479</v>
      </c>
      <c r="W1064" s="7" t="s">
        <v>10480</v>
      </c>
      <c r="X1064" s="192" t="s">
        <v>10481</v>
      </c>
      <c r="Y1064" s="7" t="s">
        <v>10482</v>
      </c>
      <c r="Z1064" s="7" t="s">
        <v>10483</v>
      </c>
      <c r="AA1064" s="2" t="s">
        <v>10484</v>
      </c>
      <c r="AB1064" s="2" t="s">
        <v>10485</v>
      </c>
      <c r="AC1064" s="6" t="s">
        <v>6151</v>
      </c>
      <c r="AE1064" t="str" cm="1">
        <f t="array" ref="AE1064">AddGsmComma(D1064)</f>
        <v>60/40% COTTON/POLYESTER JACQUARD STRIPE LACE JERSEY ,225 GSM</v>
      </c>
    </row>
    <row r="1065" spans="1:31" ht="100" customHeight="1" x14ac:dyDescent="0.35">
      <c r="A1065" s="4" t="s">
        <v>10411</v>
      </c>
      <c r="B1065" s="2" t="s">
        <v>10486</v>
      </c>
      <c r="C1065" s="2"/>
      <c r="D1065" s="2" t="s">
        <v>48305</v>
      </c>
      <c r="E1065" s="2" t="s">
        <v>10487</v>
      </c>
      <c r="F1065" s="2" t="s">
        <v>557</v>
      </c>
      <c r="G1065" s="2">
        <v>2081283</v>
      </c>
      <c r="H1065" s="2"/>
      <c r="I1065" s="2" t="s">
        <v>4569</v>
      </c>
      <c r="J1065" s="2" t="s">
        <v>10488</v>
      </c>
      <c r="K1065" s="2">
        <v>160</v>
      </c>
      <c r="L1065" s="2" t="s">
        <v>8444</v>
      </c>
      <c r="M1065" s="2" t="s">
        <v>896</v>
      </c>
      <c r="N1065" s="2" t="s">
        <v>42701</v>
      </c>
      <c r="O1065" s="2" t="s">
        <v>10489</v>
      </c>
      <c r="P1065" s="2" t="s">
        <v>10490</v>
      </c>
      <c r="Q1065" s="2"/>
      <c r="R1065" s="2"/>
      <c r="S1065" s="62" t="s">
        <v>10491</v>
      </c>
      <c r="T1065" s="7" t="s">
        <v>10492</v>
      </c>
      <c r="U1065" s="7" t="s">
        <v>10493</v>
      </c>
      <c r="V1065" s="7" t="s">
        <v>10494</v>
      </c>
      <c r="W1065" s="2"/>
      <c r="X1065" s="192" t="s">
        <v>10495</v>
      </c>
      <c r="Y1065" s="7" t="s">
        <v>10496</v>
      </c>
      <c r="Z1065" s="7" t="s">
        <v>10497</v>
      </c>
      <c r="AA1065" s="2" t="s">
        <v>10498</v>
      </c>
      <c r="AB1065" s="2" t="s">
        <v>10499</v>
      </c>
      <c r="AC1065" s="6" t="s">
        <v>10500</v>
      </c>
      <c r="AE1065" t="str" cm="1">
        <f t="array" ref="AE1065">AddGsmComma(D1065)</f>
        <v>98/2% COTTON/POLYESTER DESIGN LACE SINGLE JERSEY ,160 GSM</v>
      </c>
    </row>
    <row r="1066" spans="1:31" ht="100" customHeight="1" x14ac:dyDescent="0.35">
      <c r="A1066" s="4" t="s">
        <v>10411</v>
      </c>
      <c r="B1066" s="2" t="s">
        <v>10501</v>
      </c>
      <c r="C1066" s="2"/>
      <c r="D1066" s="2" t="s">
        <v>48306</v>
      </c>
      <c r="E1066" s="2">
        <v>869</v>
      </c>
      <c r="F1066" s="2" t="s">
        <v>557</v>
      </c>
      <c r="G1066" s="2">
        <v>2081283</v>
      </c>
      <c r="H1066" s="2"/>
      <c r="I1066" s="2" t="s">
        <v>4569</v>
      </c>
      <c r="J1066" s="2" t="s">
        <v>10488</v>
      </c>
      <c r="K1066" s="2">
        <v>165</v>
      </c>
      <c r="L1066" s="2" t="s">
        <v>8444</v>
      </c>
      <c r="M1066" s="2"/>
      <c r="N1066" s="2" t="s">
        <v>42702</v>
      </c>
      <c r="O1066" s="2" t="s">
        <v>10502</v>
      </c>
      <c r="P1066" s="2" t="s">
        <v>10503</v>
      </c>
      <c r="Q1066" s="2"/>
      <c r="R1066" s="2"/>
      <c r="S1066" s="62" t="s">
        <v>10504</v>
      </c>
      <c r="T1066" s="7" t="s">
        <v>10492</v>
      </c>
      <c r="U1066" s="7" t="s">
        <v>10505</v>
      </c>
      <c r="V1066" s="7" t="s">
        <v>10494</v>
      </c>
      <c r="W1066" s="7" t="s">
        <v>10506</v>
      </c>
      <c r="X1066" s="192" t="s">
        <v>10495</v>
      </c>
      <c r="Y1066" s="7" t="s">
        <v>10507</v>
      </c>
      <c r="Z1066" s="7" t="s">
        <v>10508</v>
      </c>
      <c r="AA1066" s="2" t="s">
        <v>10498</v>
      </c>
      <c r="AB1066" s="2" t="s">
        <v>10499</v>
      </c>
      <c r="AC1066" s="6" t="s">
        <v>10500</v>
      </c>
      <c r="AE1066" t="str" cm="1">
        <f t="array" ref="AE1066">AddGsmComma(D1066)</f>
        <v>98/2% COTTON/POLYESTER DESIGN LACE SINGLE JERSEY ,165 GSM</v>
      </c>
    </row>
    <row r="1067" spans="1:31" ht="100" customHeight="1" x14ac:dyDescent="0.35">
      <c r="A1067" s="4" t="s">
        <v>10411</v>
      </c>
      <c r="B1067" s="2" t="s">
        <v>10509</v>
      </c>
      <c r="C1067" s="2"/>
      <c r="D1067" s="2" t="s">
        <v>48307</v>
      </c>
      <c r="E1067" s="2">
        <v>1932</v>
      </c>
      <c r="F1067" s="2" t="s">
        <v>0</v>
      </c>
      <c r="G1067" s="2"/>
      <c r="H1067" s="2"/>
      <c r="I1067" s="2" t="s">
        <v>4569</v>
      </c>
      <c r="J1067" s="2" t="s">
        <v>10510</v>
      </c>
      <c r="K1067" s="2">
        <v>490</v>
      </c>
      <c r="L1067" s="2" t="s">
        <v>389</v>
      </c>
      <c r="M1067" s="2" t="s">
        <v>415</v>
      </c>
      <c r="N1067" s="2" t="s">
        <v>42701</v>
      </c>
      <c r="O1067" s="2" t="s">
        <v>10511</v>
      </c>
      <c r="P1067" s="2" t="s">
        <v>9407</v>
      </c>
      <c r="Q1067" s="2"/>
      <c r="R1067" s="2"/>
      <c r="S1067" s="62" t="s">
        <v>10512</v>
      </c>
      <c r="T1067" s="7" t="s">
        <v>10513</v>
      </c>
      <c r="U1067" s="7" t="s">
        <v>10514</v>
      </c>
      <c r="V1067" s="7" t="s">
        <v>10515</v>
      </c>
      <c r="W1067" s="2"/>
      <c r="X1067" s="192" t="s">
        <v>10516</v>
      </c>
      <c r="Y1067" s="7" t="s">
        <v>10517</v>
      </c>
      <c r="Z1067" s="7" t="s">
        <v>10518</v>
      </c>
      <c r="AA1067" s="2" t="s">
        <v>10519</v>
      </c>
      <c r="AB1067" s="2" t="s">
        <v>10520</v>
      </c>
      <c r="AC1067" s="6" t="s">
        <v>10521</v>
      </c>
      <c r="AE1067" t="str" cm="1">
        <f t="array" ref="AE1067">AddGsmComma(D1067)</f>
        <v>65/35% POLYESTER/COTTON GATHERING LACE SINGLE JERSEY ,490 GSM</v>
      </c>
    </row>
    <row r="1068" spans="1:31" ht="100" customHeight="1" x14ac:dyDescent="0.35">
      <c r="A1068" s="4" t="s">
        <v>10411</v>
      </c>
      <c r="B1068" s="2" t="s">
        <v>10522</v>
      </c>
      <c r="C1068" s="2"/>
      <c r="D1068" s="2" t="s">
        <v>48308</v>
      </c>
      <c r="E1068" s="2">
        <v>1947</v>
      </c>
      <c r="F1068" s="2" t="s">
        <v>0</v>
      </c>
      <c r="G1068" s="2"/>
      <c r="H1068" s="2"/>
      <c r="I1068" s="2" t="s">
        <v>4569</v>
      </c>
      <c r="J1068" s="2" t="s">
        <v>10510</v>
      </c>
      <c r="K1068" s="2">
        <v>520</v>
      </c>
      <c r="L1068" s="2" t="s">
        <v>1363</v>
      </c>
      <c r="M1068" s="2" t="s">
        <v>3506</v>
      </c>
      <c r="N1068" s="2" t="s">
        <v>42701</v>
      </c>
      <c r="O1068" s="2" t="s">
        <v>10523</v>
      </c>
      <c r="P1068" s="2" t="s">
        <v>10524</v>
      </c>
      <c r="Q1068" s="2"/>
      <c r="R1068" s="2"/>
      <c r="S1068" s="62" t="s">
        <v>10525</v>
      </c>
      <c r="T1068" s="7" t="s">
        <v>10513</v>
      </c>
      <c r="U1068" s="7" t="s">
        <v>10526</v>
      </c>
      <c r="V1068" s="7" t="s">
        <v>10527</v>
      </c>
      <c r="W1068" s="2"/>
      <c r="X1068" s="192" t="s">
        <v>10516</v>
      </c>
      <c r="Y1068" s="7" t="s">
        <v>10528</v>
      </c>
      <c r="Z1068" s="7" t="s">
        <v>10529</v>
      </c>
      <c r="AA1068" s="2" t="s">
        <v>10519</v>
      </c>
      <c r="AB1068" s="2" t="s">
        <v>10520</v>
      </c>
      <c r="AC1068" s="6" t="s">
        <v>10521</v>
      </c>
      <c r="AE1068" t="str" cm="1">
        <f t="array" ref="AE1068">AddGsmComma(D1068)</f>
        <v>100% POLYESTER GATHERING LACE SINGLE JERSEY ,520 GSM</v>
      </c>
    </row>
    <row r="1069" spans="1:31" ht="100" customHeight="1" x14ac:dyDescent="0.35">
      <c r="A1069" s="4" t="s">
        <v>10411</v>
      </c>
      <c r="B1069" s="2" t="s">
        <v>10530</v>
      </c>
      <c r="C1069" s="2"/>
      <c r="D1069" s="2" t="s">
        <v>48309</v>
      </c>
      <c r="E1069" s="2" t="s">
        <v>10531</v>
      </c>
      <c r="F1069" s="2"/>
      <c r="G1069" s="2"/>
      <c r="H1069" s="2"/>
      <c r="I1069" s="2" t="s">
        <v>4569</v>
      </c>
      <c r="J1069" s="2" t="s">
        <v>10510</v>
      </c>
      <c r="K1069" s="2">
        <v>190</v>
      </c>
      <c r="L1069" s="2" t="s">
        <v>101</v>
      </c>
      <c r="M1069" s="2" t="s">
        <v>1039</v>
      </c>
      <c r="N1069" s="2" t="s">
        <v>42701</v>
      </c>
      <c r="O1069" s="2"/>
      <c r="P1069" s="2"/>
      <c r="Q1069" s="2"/>
      <c r="R1069" s="2"/>
      <c r="S1069" s="62" t="s">
        <v>10532</v>
      </c>
      <c r="T1069" s="2"/>
      <c r="U1069" s="7" t="s">
        <v>10533</v>
      </c>
      <c r="V1069" s="2"/>
      <c r="W1069" s="2"/>
      <c r="X1069" s="56"/>
      <c r="Y1069" s="7" t="s">
        <v>10534</v>
      </c>
      <c r="Z1069" s="7" t="s">
        <v>10535</v>
      </c>
      <c r="AA1069" s="2" t="s">
        <v>9444</v>
      </c>
      <c r="AB1069" s="2" t="s">
        <v>10520</v>
      </c>
      <c r="AC1069" s="6" t="s">
        <v>10536</v>
      </c>
      <c r="AE1069" t="str" cm="1">
        <f t="array" ref="AE1069">AddGsmComma(D1069)</f>
        <v>60/40% COTTON/POLYESTER GATHERING LACE SINGLE JERSEY ,190 GSM</v>
      </c>
    </row>
    <row r="1070" spans="1:31" ht="100" customHeight="1" x14ac:dyDescent="0.35">
      <c r="A1070" s="4" t="s">
        <v>10411</v>
      </c>
      <c r="B1070" s="2" t="s">
        <v>10537</v>
      </c>
      <c r="C1070" s="2"/>
      <c r="D1070" s="2" t="s">
        <v>48309</v>
      </c>
      <c r="E1070" s="2" t="s">
        <v>10538</v>
      </c>
      <c r="F1070" s="2"/>
      <c r="G1070" s="2"/>
      <c r="H1070" s="2"/>
      <c r="I1070" s="2" t="s">
        <v>4569</v>
      </c>
      <c r="J1070" s="2" t="s">
        <v>10510</v>
      </c>
      <c r="K1070" s="2">
        <v>190</v>
      </c>
      <c r="L1070" s="2" t="s">
        <v>101</v>
      </c>
      <c r="M1070" s="2" t="s">
        <v>1039</v>
      </c>
      <c r="N1070" s="2" t="s">
        <v>42701</v>
      </c>
      <c r="O1070" s="2" t="s">
        <v>10539</v>
      </c>
      <c r="P1070" s="2" t="s">
        <v>9260</v>
      </c>
      <c r="Q1070" s="2"/>
      <c r="R1070" s="2"/>
      <c r="S1070" s="62" t="s">
        <v>10540</v>
      </c>
      <c r="T1070" s="2"/>
      <c r="U1070" s="7" t="s">
        <v>10541</v>
      </c>
      <c r="V1070" s="2"/>
      <c r="W1070" s="2"/>
      <c r="X1070" s="192" t="s">
        <v>10542</v>
      </c>
      <c r="Y1070" s="7" t="s">
        <v>10543</v>
      </c>
      <c r="Z1070" s="7" t="s">
        <v>10544</v>
      </c>
      <c r="AA1070" s="2" t="s">
        <v>10545</v>
      </c>
      <c r="AB1070" s="2" t="s">
        <v>10520</v>
      </c>
      <c r="AC1070" s="6" t="s">
        <v>10536</v>
      </c>
      <c r="AE1070" t="str" cm="1">
        <f t="array" ref="AE1070">AddGsmComma(D1070)</f>
        <v>60/40% COTTON/POLYESTER GATHERING LACE SINGLE JERSEY ,190 GSM</v>
      </c>
    </row>
    <row r="1071" spans="1:31" ht="100" customHeight="1" x14ac:dyDescent="0.35">
      <c r="A1071" s="4" t="s">
        <v>10411</v>
      </c>
      <c r="B1071" s="2" t="s">
        <v>10546</v>
      </c>
      <c r="C1071" s="2"/>
      <c r="D1071" s="2" t="s">
        <v>48309</v>
      </c>
      <c r="E1071" s="2" t="s">
        <v>10547</v>
      </c>
      <c r="F1071" s="2"/>
      <c r="G1071" s="2"/>
      <c r="H1071" s="2"/>
      <c r="I1071" s="2" t="s">
        <v>4569</v>
      </c>
      <c r="J1071" s="2" t="s">
        <v>10510</v>
      </c>
      <c r="K1071" s="2">
        <v>190</v>
      </c>
      <c r="L1071" s="2" t="s">
        <v>101</v>
      </c>
      <c r="M1071" s="2" t="s">
        <v>3465</v>
      </c>
      <c r="N1071" s="2" t="s">
        <v>42701</v>
      </c>
      <c r="O1071" s="2" t="s">
        <v>10539</v>
      </c>
      <c r="P1071" s="2" t="s">
        <v>9260</v>
      </c>
      <c r="Q1071" s="2"/>
      <c r="R1071" s="2"/>
      <c r="S1071" s="62" t="s">
        <v>10548</v>
      </c>
      <c r="T1071" s="2"/>
      <c r="U1071" s="7" t="s">
        <v>10549</v>
      </c>
      <c r="V1071" s="2"/>
      <c r="W1071" s="2"/>
      <c r="X1071" s="192" t="s">
        <v>10550</v>
      </c>
      <c r="Y1071" s="7" t="s">
        <v>10551</v>
      </c>
      <c r="Z1071" s="7" t="s">
        <v>10552</v>
      </c>
      <c r="AA1071" s="2" t="s">
        <v>10545</v>
      </c>
      <c r="AB1071" s="2" t="s">
        <v>10553</v>
      </c>
      <c r="AC1071" s="6" t="s">
        <v>10536</v>
      </c>
      <c r="AE1071" t="str" cm="1">
        <f t="array" ref="AE1071">AddGsmComma(D1071)</f>
        <v>60/40% COTTON/POLYESTER GATHERING LACE SINGLE JERSEY ,190 GSM</v>
      </c>
    </row>
    <row r="1072" spans="1:31" ht="100" customHeight="1" x14ac:dyDescent="0.35">
      <c r="A1072" s="4" t="s">
        <v>10411</v>
      </c>
      <c r="B1072" s="2" t="s">
        <v>10554</v>
      </c>
      <c r="C1072" s="2"/>
      <c r="D1072" s="2" t="s">
        <v>48310</v>
      </c>
      <c r="E1072" s="2"/>
      <c r="F1072" s="2" t="s">
        <v>557</v>
      </c>
      <c r="G1072" s="2"/>
      <c r="H1072" s="2"/>
      <c r="I1072" s="2" t="s">
        <v>37</v>
      </c>
      <c r="J1072" s="2" t="s">
        <v>10510</v>
      </c>
      <c r="K1072" s="2">
        <v>190</v>
      </c>
      <c r="L1072" s="2" t="s">
        <v>53</v>
      </c>
      <c r="M1072" s="2" t="s">
        <v>3465</v>
      </c>
      <c r="N1072" s="2" t="s">
        <v>42701</v>
      </c>
      <c r="O1072" s="2" t="s">
        <v>5395</v>
      </c>
      <c r="P1072" s="2" t="s">
        <v>417</v>
      </c>
      <c r="Q1072" s="2"/>
      <c r="R1072" s="2"/>
      <c r="S1072" s="62" t="s">
        <v>10555</v>
      </c>
      <c r="T1072" s="7" t="s">
        <v>10556</v>
      </c>
      <c r="U1072" s="7" t="s">
        <v>10557</v>
      </c>
      <c r="V1072" s="2"/>
      <c r="W1072" s="2"/>
      <c r="X1072" s="192" t="s">
        <v>10558</v>
      </c>
      <c r="Y1072" s="2"/>
      <c r="Z1072" s="7" t="s">
        <v>10559</v>
      </c>
      <c r="AA1072" s="2" t="s">
        <v>10545</v>
      </c>
      <c r="AB1072" s="2" t="s">
        <v>10553</v>
      </c>
      <c r="AC1072" s="6" t="s">
        <v>10536</v>
      </c>
      <c r="AE1072" t="str" cm="1">
        <f t="array" ref="AE1072">AddGsmComma(D1072)</f>
        <v>100% COTTON GATHERING LACE SINGLE JERSEY ,190 GSM</v>
      </c>
    </row>
    <row r="1073" spans="1:31" ht="100" customHeight="1" x14ac:dyDescent="0.35">
      <c r="A1073" s="4" t="s">
        <v>10411</v>
      </c>
      <c r="B1073" s="2" t="s">
        <v>10560</v>
      </c>
      <c r="C1073" s="2"/>
      <c r="D1073" s="2" t="s">
        <v>48309</v>
      </c>
      <c r="E1073" s="2"/>
      <c r="F1073" s="2" t="s">
        <v>78</v>
      </c>
      <c r="G1073" s="2"/>
      <c r="H1073" s="2"/>
      <c r="I1073" s="2" t="s">
        <v>4569</v>
      </c>
      <c r="J1073" s="2" t="s">
        <v>10510</v>
      </c>
      <c r="K1073" s="2">
        <v>190</v>
      </c>
      <c r="L1073" s="2" t="s">
        <v>101</v>
      </c>
      <c r="M1073" s="2" t="s">
        <v>3465</v>
      </c>
      <c r="N1073" s="2" t="s">
        <v>42701</v>
      </c>
      <c r="O1073" s="2" t="s">
        <v>10539</v>
      </c>
      <c r="P1073" s="2" t="s">
        <v>9260</v>
      </c>
      <c r="Q1073" s="2"/>
      <c r="R1073" s="2"/>
      <c r="S1073" s="62" t="s">
        <v>10561</v>
      </c>
      <c r="T1073" s="2"/>
      <c r="U1073" s="7" t="s">
        <v>10562</v>
      </c>
      <c r="V1073" s="7" t="s">
        <v>10563</v>
      </c>
      <c r="W1073" s="2"/>
      <c r="X1073" s="192" t="s">
        <v>10564</v>
      </c>
      <c r="Y1073" s="2"/>
      <c r="Z1073" s="2"/>
      <c r="AA1073" s="2" t="s">
        <v>10545</v>
      </c>
      <c r="AB1073" s="2" t="s">
        <v>10553</v>
      </c>
      <c r="AC1073" s="6" t="s">
        <v>10536</v>
      </c>
      <c r="AE1073" t="str" cm="1">
        <f t="array" ref="AE1073">AddGsmComma(D1073)</f>
        <v>60/40% COTTON/POLYESTER GATHERING LACE SINGLE JERSEY ,190 GSM</v>
      </c>
    </row>
    <row r="1074" spans="1:31" ht="100" customHeight="1" x14ac:dyDescent="0.35">
      <c r="A1074" s="4" t="s">
        <v>10411</v>
      </c>
      <c r="B1074" s="2" t="s">
        <v>10565</v>
      </c>
      <c r="C1074" s="2"/>
      <c r="D1074" s="2" t="s">
        <v>48311</v>
      </c>
      <c r="E1074" s="2" t="s">
        <v>10566</v>
      </c>
      <c r="F1074" s="2" t="s">
        <v>0</v>
      </c>
      <c r="G1074" s="2"/>
      <c r="H1074" s="2"/>
      <c r="I1074" s="2" t="s">
        <v>4569</v>
      </c>
      <c r="J1074" s="2" t="s">
        <v>10567</v>
      </c>
      <c r="K1074" s="2">
        <v>160</v>
      </c>
      <c r="L1074" s="2" t="s">
        <v>101</v>
      </c>
      <c r="M1074" s="2" t="s">
        <v>1039</v>
      </c>
      <c r="N1074" s="36" t="s">
        <v>42702</v>
      </c>
      <c r="O1074" s="2" t="s">
        <v>10502</v>
      </c>
      <c r="P1074" s="2" t="s">
        <v>10568</v>
      </c>
      <c r="Q1074" s="2"/>
      <c r="R1074" s="2"/>
      <c r="S1074" s="62" t="s">
        <v>10569</v>
      </c>
      <c r="T1074" s="7" t="s">
        <v>10570</v>
      </c>
      <c r="U1074" s="7" t="s">
        <v>10571</v>
      </c>
      <c r="V1074" s="7" t="s">
        <v>10572</v>
      </c>
      <c r="W1074" s="7" t="s">
        <v>10573</v>
      </c>
      <c r="X1074" s="192" t="s">
        <v>10574</v>
      </c>
      <c r="Y1074" s="7" t="s">
        <v>10575</v>
      </c>
      <c r="Z1074" s="7" t="s">
        <v>10576</v>
      </c>
      <c r="AA1074" s="2" t="s">
        <v>10577</v>
      </c>
      <c r="AB1074" s="2" t="s">
        <v>10578</v>
      </c>
      <c r="AC1074" s="6" t="s">
        <v>3709</v>
      </c>
      <c r="AD1074" s="71">
        <v>10</v>
      </c>
      <c r="AE1074" t="str" cm="1">
        <f t="array" ref="AE1074">AddGsmComma(D1074)</f>
        <v>60/40% COTTON/POLYESTER MOTIF SINGLE JERSEY ,160 GSM</v>
      </c>
    </row>
    <row r="1075" spans="1:31" ht="100" customHeight="1" x14ac:dyDescent="0.35">
      <c r="A1075" s="4" t="s">
        <v>10411</v>
      </c>
      <c r="B1075" s="2" t="s">
        <v>10579</v>
      </c>
      <c r="C1075" s="2"/>
      <c r="D1075" s="2" t="s">
        <v>48312</v>
      </c>
      <c r="E1075" s="2">
        <v>723</v>
      </c>
      <c r="F1075" s="2" t="s">
        <v>0</v>
      </c>
      <c r="G1075" s="2"/>
      <c r="H1075" s="2"/>
      <c r="I1075" s="2" t="s">
        <v>37</v>
      </c>
      <c r="J1075" s="2" t="s">
        <v>10580</v>
      </c>
      <c r="K1075" s="2">
        <v>170</v>
      </c>
      <c r="L1075" s="2" t="s">
        <v>53</v>
      </c>
      <c r="M1075" s="2" t="s">
        <v>699</v>
      </c>
      <c r="N1075" s="36" t="s">
        <v>42702</v>
      </c>
      <c r="O1075" s="2" t="s">
        <v>9623</v>
      </c>
      <c r="P1075" s="2" t="s">
        <v>1318</v>
      </c>
      <c r="Q1075" s="2"/>
      <c r="R1075" s="2"/>
      <c r="S1075" s="62" t="s">
        <v>10581</v>
      </c>
      <c r="T1075" s="2"/>
      <c r="U1075" s="7" t="s">
        <v>10582</v>
      </c>
      <c r="V1075" s="7" t="s">
        <v>10583</v>
      </c>
      <c r="W1075" s="7" t="s">
        <v>10584</v>
      </c>
      <c r="X1075" s="192" t="s">
        <v>10585</v>
      </c>
      <c r="Y1075" s="7" t="s">
        <v>10586</v>
      </c>
      <c r="Z1075" s="7" t="s">
        <v>10587</v>
      </c>
      <c r="AA1075" s="2" t="s">
        <v>10588</v>
      </c>
      <c r="AB1075" s="2" t="s">
        <v>10589</v>
      </c>
      <c r="AC1075" s="6" t="s">
        <v>4851</v>
      </c>
      <c r="AE1075" t="str" cm="1">
        <f t="array" ref="AE1075">AddGsmComma(D1075)</f>
        <v>100% COTTON YARN DYED NAKSHI SINGLE JERSEY ,170 GSM</v>
      </c>
    </row>
    <row r="1076" spans="1:31" ht="100" customHeight="1" x14ac:dyDescent="0.35">
      <c r="A1076" s="4" t="s">
        <v>10411</v>
      </c>
      <c r="B1076" s="2" t="s">
        <v>10590</v>
      </c>
      <c r="C1076" s="2"/>
      <c r="D1076" s="2" t="s">
        <v>48313</v>
      </c>
      <c r="E1076" s="2">
        <v>724</v>
      </c>
      <c r="F1076" s="2" t="s">
        <v>0</v>
      </c>
      <c r="G1076" s="2"/>
      <c r="H1076" s="2"/>
      <c r="I1076" s="2" t="s">
        <v>4569</v>
      </c>
      <c r="J1076" s="2" t="s">
        <v>10591</v>
      </c>
      <c r="K1076" s="2">
        <v>235</v>
      </c>
      <c r="L1076" s="2" t="s">
        <v>10592</v>
      </c>
      <c r="M1076" s="2" t="s">
        <v>64</v>
      </c>
      <c r="N1076" s="2" t="s">
        <v>42702</v>
      </c>
      <c r="O1076" s="2" t="s">
        <v>10593</v>
      </c>
      <c r="P1076" s="2"/>
      <c r="Q1076" s="2"/>
      <c r="R1076" s="2"/>
      <c r="S1076" s="62" t="s">
        <v>10594</v>
      </c>
      <c r="T1076" s="7" t="s">
        <v>10595</v>
      </c>
      <c r="U1076" s="7" t="s">
        <v>10596</v>
      </c>
      <c r="V1076" s="7" t="s">
        <v>10597</v>
      </c>
      <c r="W1076" s="7" t="s">
        <v>10598</v>
      </c>
      <c r="X1076" s="192" t="s">
        <v>10585</v>
      </c>
      <c r="Y1076" s="7" t="s">
        <v>10599</v>
      </c>
      <c r="Z1076" s="7" t="s">
        <v>10600</v>
      </c>
      <c r="AA1076" s="2" t="s">
        <v>10588</v>
      </c>
      <c r="AB1076" s="2" t="s">
        <v>10589</v>
      </c>
      <c r="AC1076" s="6" t="s">
        <v>2108</v>
      </c>
      <c r="AD1076" s="71">
        <v>14</v>
      </c>
      <c r="AE1076" t="str" cm="1">
        <f t="array" ref="AE1076">AddGsmComma(D1076)</f>
        <v>61/39% polyester/ cotton NAKSHI SINGLE JERSEY ,235 GSM</v>
      </c>
    </row>
    <row r="1077" spans="1:31" ht="100" customHeight="1" x14ac:dyDescent="0.35">
      <c r="A1077" s="4" t="s">
        <v>10411</v>
      </c>
      <c r="B1077" s="2" t="s">
        <v>10601</v>
      </c>
      <c r="C1077" s="2"/>
      <c r="D1077" s="2" t="s">
        <v>48314</v>
      </c>
      <c r="E1077" s="2">
        <v>742</v>
      </c>
      <c r="F1077" s="2" t="s">
        <v>0</v>
      </c>
      <c r="G1077" s="2"/>
      <c r="H1077" s="2"/>
      <c r="I1077" s="2" t="s">
        <v>4569</v>
      </c>
      <c r="J1077" s="2" t="s">
        <v>10602</v>
      </c>
      <c r="K1077" s="2">
        <v>160</v>
      </c>
      <c r="L1077" s="2" t="s">
        <v>10603</v>
      </c>
      <c r="M1077" s="2" t="s">
        <v>450</v>
      </c>
      <c r="N1077" s="2" t="s">
        <v>42745</v>
      </c>
      <c r="O1077" s="2" t="s">
        <v>10604</v>
      </c>
      <c r="P1077" s="2" t="s">
        <v>10605</v>
      </c>
      <c r="Q1077" s="2"/>
      <c r="R1077" s="2"/>
      <c r="S1077" s="62" t="s">
        <v>10606</v>
      </c>
      <c r="T1077" s="2"/>
      <c r="U1077" s="7" t="s">
        <v>10607</v>
      </c>
      <c r="V1077" s="7" t="s">
        <v>10608</v>
      </c>
      <c r="W1077" s="7" t="s">
        <v>10609</v>
      </c>
      <c r="X1077" s="192" t="s">
        <v>10610</v>
      </c>
      <c r="Y1077" s="7" t="s">
        <v>10611</v>
      </c>
      <c r="Z1077" s="2"/>
      <c r="AA1077" s="2" t="s">
        <v>10612</v>
      </c>
      <c r="AB1077" s="2" t="s">
        <v>9706</v>
      </c>
      <c r="AC1077" s="6" t="s">
        <v>4851</v>
      </c>
      <c r="AE1077" t="str" cm="1">
        <f t="array" ref="AE1077">AddGsmComma(D1077)</f>
        <v>80/17/5% ECOVERO VISCOSE/POLYESTER/ELASTANE BUTTERFLY SINGLE JERSEY ,160 GSM</v>
      </c>
    </row>
    <row r="1078" spans="1:31" ht="100" customHeight="1" x14ac:dyDescent="0.35">
      <c r="A1078" s="4" t="s">
        <v>10411</v>
      </c>
      <c r="B1078" s="2" t="s">
        <v>10613</v>
      </c>
      <c r="C1078" s="2"/>
      <c r="D1078" s="2" t="s">
        <v>48315</v>
      </c>
      <c r="E1078" s="2">
        <v>742</v>
      </c>
      <c r="F1078" s="2" t="s">
        <v>0</v>
      </c>
      <c r="G1078" s="2"/>
      <c r="H1078" s="2"/>
      <c r="I1078" s="2" t="s">
        <v>4569</v>
      </c>
      <c r="J1078" s="2" t="s">
        <v>10602</v>
      </c>
      <c r="K1078" s="2">
        <v>135</v>
      </c>
      <c r="L1078" s="2" t="s">
        <v>10614</v>
      </c>
      <c r="M1078" s="2" t="s">
        <v>450</v>
      </c>
      <c r="N1078" s="2" t="s">
        <v>42702</v>
      </c>
      <c r="O1078" s="2" t="s">
        <v>10615</v>
      </c>
      <c r="P1078" s="2" t="s">
        <v>10616</v>
      </c>
      <c r="Q1078" s="2"/>
      <c r="R1078" s="2"/>
      <c r="S1078" s="62" t="s">
        <v>10617</v>
      </c>
      <c r="T1078" s="7" t="s">
        <v>10618</v>
      </c>
      <c r="U1078" s="7" t="s">
        <v>10619</v>
      </c>
      <c r="V1078" s="7" t="s">
        <v>10608</v>
      </c>
      <c r="W1078" s="7" t="s">
        <v>10620</v>
      </c>
      <c r="X1078" s="192" t="s">
        <v>10621</v>
      </c>
      <c r="Y1078" s="2"/>
      <c r="Z1078" s="7" t="s">
        <v>10622</v>
      </c>
      <c r="AA1078" s="2" t="s">
        <v>10612</v>
      </c>
      <c r="AB1078" s="2" t="s">
        <v>9706</v>
      </c>
      <c r="AC1078" s="6" t="s">
        <v>4851</v>
      </c>
      <c r="AE1078" t="str" cm="1">
        <f t="array" ref="AE1078">AddGsmComma(D1078)</f>
        <v>95/5% ECOVERO VISCOSE/ELASTANE BUTTERFLY SINGLE JERSEY ,135 GSM</v>
      </c>
    </row>
    <row r="1079" spans="1:31" ht="100" customHeight="1" x14ac:dyDescent="0.35">
      <c r="A1079" s="4" t="s">
        <v>10411</v>
      </c>
      <c r="B1079" s="2" t="s">
        <v>10623</v>
      </c>
      <c r="C1079" s="2"/>
      <c r="D1079" s="2" t="s">
        <v>48316</v>
      </c>
      <c r="E1079" s="2">
        <v>805</v>
      </c>
      <c r="F1079" s="2" t="s">
        <v>0</v>
      </c>
      <c r="G1079" s="2"/>
      <c r="H1079" s="2"/>
      <c r="I1079" s="2" t="s">
        <v>37</v>
      </c>
      <c r="J1079" s="2" t="s">
        <v>10624</v>
      </c>
      <c r="K1079" s="2">
        <v>150</v>
      </c>
      <c r="L1079" s="2" t="s">
        <v>53</v>
      </c>
      <c r="M1079" s="2" t="s">
        <v>181</v>
      </c>
      <c r="N1079" s="2" t="s">
        <v>42701</v>
      </c>
      <c r="O1079" s="2" t="s">
        <v>10625</v>
      </c>
      <c r="P1079" s="2" t="s">
        <v>417</v>
      </c>
      <c r="Q1079" s="2"/>
      <c r="R1079" s="2"/>
      <c r="S1079" s="62" t="s">
        <v>10626</v>
      </c>
      <c r="T1079" s="7" t="s">
        <v>10627</v>
      </c>
      <c r="U1079" s="7" t="s">
        <v>10628</v>
      </c>
      <c r="V1079" s="7" t="s">
        <v>10629</v>
      </c>
      <c r="W1079" s="2"/>
      <c r="X1079" s="192" t="s">
        <v>10630</v>
      </c>
      <c r="Y1079" s="7" t="s">
        <v>10631</v>
      </c>
      <c r="Z1079" s="2"/>
      <c r="AA1079" s="2" t="s">
        <v>10632</v>
      </c>
      <c r="AB1079" s="2" t="s">
        <v>9706</v>
      </c>
      <c r="AC1079" s="6" t="s">
        <v>4851</v>
      </c>
      <c r="AE1079" t="str" cm="1">
        <f t="array" ref="AE1079">AddGsmComma(D1079)</f>
        <v>100% COTTON TETRIS SINGLE JERSEY ,150 GSM</v>
      </c>
    </row>
    <row r="1080" spans="1:31" ht="100" customHeight="1" x14ac:dyDescent="0.35">
      <c r="A1080" s="4" t="s">
        <v>10411</v>
      </c>
      <c r="B1080" s="2" t="s">
        <v>10633</v>
      </c>
      <c r="C1080" s="2"/>
      <c r="D1080" s="2" t="s">
        <v>48316</v>
      </c>
      <c r="E1080" s="2">
        <v>805</v>
      </c>
      <c r="F1080" s="2" t="s">
        <v>0</v>
      </c>
      <c r="G1080" s="2"/>
      <c r="H1080" s="2"/>
      <c r="I1080" s="2" t="s">
        <v>37</v>
      </c>
      <c r="J1080" s="2" t="s">
        <v>10624</v>
      </c>
      <c r="K1080" s="2">
        <v>150</v>
      </c>
      <c r="L1080" s="2" t="s">
        <v>53</v>
      </c>
      <c r="M1080" s="2" t="s">
        <v>450</v>
      </c>
      <c r="N1080" s="36" t="s">
        <v>42702</v>
      </c>
      <c r="O1080" s="2" t="s">
        <v>10634</v>
      </c>
      <c r="P1080" s="2" t="s">
        <v>417</v>
      </c>
      <c r="Q1080" s="2"/>
      <c r="R1080" s="2"/>
      <c r="S1080" s="62" t="s">
        <v>10635</v>
      </c>
      <c r="T1080" s="7" t="s">
        <v>10627</v>
      </c>
      <c r="U1080" s="7" t="s">
        <v>10636</v>
      </c>
      <c r="V1080" s="7" t="s">
        <v>10629</v>
      </c>
      <c r="W1080" s="7" t="s">
        <v>10637</v>
      </c>
      <c r="X1080" s="192" t="s">
        <v>10630</v>
      </c>
      <c r="Y1080" s="7" t="s">
        <v>10638</v>
      </c>
      <c r="Z1080" s="7" t="s">
        <v>10639</v>
      </c>
      <c r="AA1080" s="2" t="s">
        <v>10632</v>
      </c>
      <c r="AB1080" s="2" t="s">
        <v>9706</v>
      </c>
      <c r="AC1080" s="6" t="s">
        <v>4851</v>
      </c>
      <c r="AE1080" t="str" cm="1">
        <f t="array" ref="AE1080">AddGsmComma(D1080)</f>
        <v>100% COTTON TETRIS SINGLE JERSEY ,150 GSM</v>
      </c>
    </row>
    <row r="1081" spans="1:31" ht="100" customHeight="1" x14ac:dyDescent="0.35">
      <c r="A1081" s="4" t="s">
        <v>10411</v>
      </c>
      <c r="B1081" s="2" t="s">
        <v>10640</v>
      </c>
      <c r="C1081" s="2"/>
      <c r="D1081" s="2" t="s">
        <v>48317</v>
      </c>
      <c r="E1081" s="2">
        <v>788</v>
      </c>
      <c r="F1081" s="2" t="s">
        <v>5174</v>
      </c>
      <c r="G1081" s="2"/>
      <c r="H1081" s="2"/>
      <c r="I1081" s="2" t="s">
        <v>4569</v>
      </c>
      <c r="J1081" s="2" t="s">
        <v>10641</v>
      </c>
      <c r="K1081" s="2">
        <v>150</v>
      </c>
      <c r="L1081" s="2" t="s">
        <v>10642</v>
      </c>
      <c r="M1081" s="2" t="s">
        <v>64</v>
      </c>
      <c r="N1081" s="2" t="s">
        <v>42701</v>
      </c>
      <c r="O1081" s="2" t="s">
        <v>10643</v>
      </c>
      <c r="P1081" s="2" t="s">
        <v>10644</v>
      </c>
      <c r="Q1081" s="2"/>
      <c r="R1081" s="2"/>
      <c r="S1081" s="62" t="s">
        <v>10645</v>
      </c>
      <c r="T1081" s="7" t="s">
        <v>10646</v>
      </c>
      <c r="U1081" s="7" t="s">
        <v>10647</v>
      </c>
      <c r="V1081" s="7" t="s">
        <v>10648</v>
      </c>
      <c r="W1081" s="2"/>
      <c r="X1081" s="192" t="s">
        <v>10649</v>
      </c>
      <c r="Y1081" s="7" t="s">
        <v>10650</v>
      </c>
      <c r="Z1081" s="7" t="s">
        <v>10651</v>
      </c>
      <c r="AA1081" s="2" t="s">
        <v>10652</v>
      </c>
      <c r="AB1081" s="2" t="s">
        <v>10653</v>
      </c>
      <c r="AC1081" s="6" t="s">
        <v>4851</v>
      </c>
      <c r="AE1081" t="str" cm="1">
        <f t="array" ref="AE1081">AddGsmComma(D1081)</f>
        <v>60/40% COTTON/POLYESTER(Y/D WITH FLUORO HITE INJECT) BINARY CODING SINGLE JERSEY ,150 GSM</v>
      </c>
    </row>
    <row r="1082" spans="1:31" ht="100" customHeight="1" x14ac:dyDescent="0.35">
      <c r="A1082" s="4" t="s">
        <v>10411</v>
      </c>
      <c r="B1082" s="2" t="s">
        <v>10654</v>
      </c>
      <c r="C1082" s="2"/>
      <c r="D1082" s="2" t="s">
        <v>48318</v>
      </c>
      <c r="E1082" s="2">
        <v>5</v>
      </c>
      <c r="F1082" s="2" t="s">
        <v>0</v>
      </c>
      <c r="G1082" s="2"/>
      <c r="H1082" s="2"/>
      <c r="I1082" s="2" t="s">
        <v>4569</v>
      </c>
      <c r="J1082" s="2" t="s">
        <v>5962</v>
      </c>
      <c r="K1082" s="2">
        <v>150</v>
      </c>
      <c r="L1082" s="2" t="s">
        <v>4532</v>
      </c>
      <c r="M1082" s="2" t="s">
        <v>501</v>
      </c>
      <c r="N1082" s="2" t="s">
        <v>42701</v>
      </c>
      <c r="O1082" s="2" t="s">
        <v>10655</v>
      </c>
      <c r="P1082" s="2" t="s">
        <v>10656</v>
      </c>
      <c r="Q1082" s="2"/>
      <c r="R1082" s="2"/>
      <c r="S1082" s="62" t="s">
        <v>10657</v>
      </c>
      <c r="T1082" s="2"/>
      <c r="U1082" s="7" t="s">
        <v>10658</v>
      </c>
      <c r="V1082" s="7" t="s">
        <v>10659</v>
      </c>
      <c r="W1082" s="2"/>
      <c r="X1082" s="192" t="s">
        <v>10660</v>
      </c>
      <c r="Y1082" s="7" t="s">
        <v>10661</v>
      </c>
      <c r="Z1082" s="7" t="s">
        <v>10662</v>
      </c>
      <c r="AA1082" s="2" t="s">
        <v>10663</v>
      </c>
      <c r="AB1082" s="2" t="s">
        <v>5971</v>
      </c>
      <c r="AC1082" s="6" t="s">
        <v>2251</v>
      </c>
      <c r="AE1082" t="str" cm="1">
        <f t="array" ref="AE1082">AddGsmComma(D1082)</f>
        <v>65/35% COTTON/POLYESTER EXCL. STRIPE SINGLE JERSEY ,150 GSM</v>
      </c>
    </row>
    <row r="1083" spans="1:31" ht="100" customHeight="1" x14ac:dyDescent="0.35">
      <c r="A1083" s="4" t="s">
        <v>10411</v>
      </c>
      <c r="B1083" s="2" t="s">
        <v>10664</v>
      </c>
      <c r="C1083" s="2"/>
      <c r="D1083" s="2" t="s">
        <v>48319</v>
      </c>
      <c r="E1083" s="2" t="s">
        <v>10665</v>
      </c>
      <c r="F1083" s="2" t="s">
        <v>1015</v>
      </c>
      <c r="G1083" s="2" t="s">
        <v>10666</v>
      </c>
      <c r="H1083" s="2"/>
      <c r="I1083" s="2" t="s">
        <v>2634</v>
      </c>
      <c r="J1083" s="2" t="s">
        <v>10667</v>
      </c>
      <c r="K1083" s="2">
        <v>180</v>
      </c>
      <c r="L1083" s="2" t="s">
        <v>53</v>
      </c>
      <c r="M1083" s="2" t="s">
        <v>1157</v>
      </c>
      <c r="N1083" s="2" t="s">
        <v>42702</v>
      </c>
      <c r="O1083" s="2" t="s">
        <v>3164</v>
      </c>
      <c r="P1083" s="2" t="s">
        <v>4335</v>
      </c>
      <c r="Q1083" s="2"/>
      <c r="R1083" s="2"/>
      <c r="S1083" s="62" t="s">
        <v>10668</v>
      </c>
      <c r="T1083" s="7" t="s">
        <v>10669</v>
      </c>
      <c r="U1083" s="7" t="s">
        <v>10670</v>
      </c>
      <c r="V1083" s="7" t="s">
        <v>10671</v>
      </c>
      <c r="W1083" s="7" t="s">
        <v>10672</v>
      </c>
      <c r="X1083" s="192"/>
      <c r="Y1083" s="7" t="s">
        <v>10673</v>
      </c>
      <c r="Z1083" s="7" t="s">
        <v>10674</v>
      </c>
      <c r="AA1083" s="2" t="s">
        <v>10675</v>
      </c>
      <c r="AB1083" s="2" t="s">
        <v>3251</v>
      </c>
      <c r="AC1083" s="6" t="s">
        <v>6868</v>
      </c>
      <c r="AE1083" t="str" cm="1">
        <f t="array" ref="AE1083">AddGsmComma(D1083)</f>
        <v>100% COTTON POINTELLE JACQUARD SINGLE JERSEY ,180 GSM</v>
      </c>
    </row>
    <row r="1084" spans="1:31" ht="100" customHeight="1" x14ac:dyDescent="0.35">
      <c r="A1084" s="4" t="s">
        <v>10411</v>
      </c>
      <c r="B1084" s="2" t="s">
        <v>10676</v>
      </c>
      <c r="C1084" s="2"/>
      <c r="D1084" s="2" t="s">
        <v>48320</v>
      </c>
      <c r="E1084" s="2" t="s">
        <v>10677</v>
      </c>
      <c r="F1084" s="2"/>
      <c r="G1084" s="2"/>
      <c r="H1084" s="2"/>
      <c r="I1084" s="2" t="s">
        <v>4569</v>
      </c>
      <c r="J1084" s="2" t="s">
        <v>10678</v>
      </c>
      <c r="K1084" s="2">
        <v>180</v>
      </c>
      <c r="L1084" s="2" t="s">
        <v>53</v>
      </c>
      <c r="M1084" s="2">
        <v>80</v>
      </c>
      <c r="N1084" s="2" t="s">
        <v>42702</v>
      </c>
      <c r="O1084" s="2" t="s">
        <v>7983</v>
      </c>
      <c r="P1084" s="2" t="s">
        <v>10679</v>
      </c>
      <c r="Q1084" s="2"/>
      <c r="R1084" s="2"/>
      <c r="S1084" s="62" t="s">
        <v>10680</v>
      </c>
      <c r="T1084" s="7"/>
      <c r="U1084" s="7" t="s">
        <v>10681</v>
      </c>
      <c r="V1084" s="7"/>
      <c r="W1084" s="7" t="s">
        <v>10672</v>
      </c>
      <c r="X1084" s="192"/>
      <c r="Y1084" s="7" t="s">
        <v>10682</v>
      </c>
      <c r="Z1084" s="7" t="s">
        <v>10683</v>
      </c>
      <c r="AA1084" s="2" t="s">
        <v>10684</v>
      </c>
      <c r="AB1084" s="2" t="s">
        <v>3251</v>
      </c>
      <c r="AC1084" s="6" t="s">
        <v>10685</v>
      </c>
      <c r="AE1084" t="str" cm="1">
        <f t="array" ref="AE1084">AddGsmComma(D1084)</f>
        <v>100% COTTON POINTELLE DESIGN SINGLE JERSEY ,180 GSM</v>
      </c>
    </row>
    <row r="1085" spans="1:31" ht="100" customHeight="1" x14ac:dyDescent="0.35">
      <c r="A1085" s="4" t="s">
        <v>10411</v>
      </c>
      <c r="B1085" s="2" t="s">
        <v>10686</v>
      </c>
      <c r="C1085" s="2"/>
      <c r="D1085" s="2" t="s">
        <v>48321</v>
      </c>
      <c r="E1085" s="2" t="s">
        <v>10687</v>
      </c>
      <c r="F1085" s="2"/>
      <c r="G1085" s="2"/>
      <c r="H1085" s="2"/>
      <c r="I1085" s="2" t="s">
        <v>2634</v>
      </c>
      <c r="J1085" s="2" t="s">
        <v>10667</v>
      </c>
      <c r="K1085" s="2">
        <v>140</v>
      </c>
      <c r="L1085" s="2" t="s">
        <v>53</v>
      </c>
      <c r="M1085" s="2" t="s">
        <v>1933</v>
      </c>
      <c r="N1085" s="2" t="s">
        <v>42701</v>
      </c>
      <c r="O1085" s="2" t="s">
        <v>9945</v>
      </c>
      <c r="P1085" s="2" t="s">
        <v>8652</v>
      </c>
      <c r="Q1085" s="2"/>
      <c r="R1085" s="2"/>
      <c r="S1085" s="62" t="s">
        <v>10688</v>
      </c>
      <c r="T1085" s="7"/>
      <c r="U1085" s="7" t="s">
        <v>10689</v>
      </c>
      <c r="V1085" s="7"/>
      <c r="W1085" s="189"/>
      <c r="X1085" s="192"/>
      <c r="Y1085" s="7" t="s">
        <v>10690</v>
      </c>
      <c r="Z1085" s="7" t="s">
        <v>10691</v>
      </c>
      <c r="AA1085" s="2" t="s">
        <v>10675</v>
      </c>
      <c r="AB1085" s="2" t="s">
        <v>3251</v>
      </c>
      <c r="AC1085" s="6" t="s">
        <v>10692</v>
      </c>
      <c r="AE1085" t="str" cm="1">
        <f t="array" ref="AE1085">AddGsmComma(D1085)</f>
        <v>100% COTTON POINTELLE JACQUARD SINGLE JERSEY ,140 GSM</v>
      </c>
    </row>
    <row r="1086" spans="1:31" ht="100" customHeight="1" x14ac:dyDescent="0.35">
      <c r="A1086" s="4" t="s">
        <v>10411</v>
      </c>
      <c r="B1086" s="2" t="s">
        <v>10693</v>
      </c>
      <c r="C1086" s="2"/>
      <c r="D1086" s="2" t="s">
        <v>48322</v>
      </c>
      <c r="E1086" s="2" t="s">
        <v>10694</v>
      </c>
      <c r="F1086" s="2" t="s">
        <v>557</v>
      </c>
      <c r="G1086" s="2"/>
      <c r="H1086" s="2"/>
      <c r="I1086" s="2" t="s">
        <v>4569</v>
      </c>
      <c r="J1086" s="2" t="s">
        <v>10695</v>
      </c>
      <c r="K1086" s="2">
        <v>130</v>
      </c>
      <c r="L1086" s="2" t="s">
        <v>3190</v>
      </c>
      <c r="M1086" s="2" t="s">
        <v>699</v>
      </c>
      <c r="N1086" s="2" t="s">
        <v>42702</v>
      </c>
      <c r="O1086" s="2" t="s">
        <v>10696</v>
      </c>
      <c r="P1086" s="2" t="s">
        <v>10697</v>
      </c>
      <c r="Q1086" s="2"/>
      <c r="R1086" s="2"/>
      <c r="S1086" s="62" t="s">
        <v>10698</v>
      </c>
      <c r="T1086" s="7"/>
      <c r="U1086" s="7" t="s">
        <v>10699</v>
      </c>
      <c r="V1086" s="7"/>
      <c r="W1086" s="7" t="s">
        <v>10700</v>
      </c>
      <c r="X1086" s="192"/>
      <c r="Y1086" s="7" t="s">
        <v>10701</v>
      </c>
      <c r="Z1086" s="7" t="s">
        <v>10702</v>
      </c>
      <c r="AA1086" s="2" t="s">
        <v>10703</v>
      </c>
      <c r="AB1086" s="2" t="s">
        <v>9728</v>
      </c>
      <c r="AC1086" s="6" t="s">
        <v>10704</v>
      </c>
      <c r="AE1086" t="str" cm="1">
        <f t="array" ref="AE1086">AddGsmComma(D1086)</f>
        <v>X-SHAPED JACQUARD SINGLE JERSEY ,130 GSM</v>
      </c>
    </row>
    <row r="1087" spans="1:31" ht="100" customHeight="1" x14ac:dyDescent="0.35">
      <c r="A1087" s="4" t="s">
        <v>10411</v>
      </c>
      <c r="B1087" s="2" t="s">
        <v>10705</v>
      </c>
      <c r="C1087" s="2"/>
      <c r="D1087" s="2" t="s">
        <v>48323</v>
      </c>
      <c r="E1087" s="2">
        <v>1099</v>
      </c>
      <c r="F1087" s="2"/>
      <c r="G1087" s="2"/>
      <c r="H1087" s="2"/>
      <c r="I1087" s="2" t="s">
        <v>4569</v>
      </c>
      <c r="J1087" s="2" t="s">
        <v>7238</v>
      </c>
      <c r="K1087" s="2">
        <v>150</v>
      </c>
      <c r="L1087" s="2" t="s">
        <v>3225</v>
      </c>
      <c r="M1087" s="2" t="s">
        <v>10706</v>
      </c>
      <c r="N1087" s="2" t="s">
        <v>42701</v>
      </c>
      <c r="O1087" s="2" t="s">
        <v>10655</v>
      </c>
      <c r="P1087" s="2" t="s">
        <v>10707</v>
      </c>
      <c r="Q1087" s="2"/>
      <c r="R1087" s="2"/>
      <c r="S1087" s="62" t="s">
        <v>10708</v>
      </c>
      <c r="T1087" s="7" t="s">
        <v>10709</v>
      </c>
      <c r="U1087" s="7" t="s">
        <v>10710</v>
      </c>
      <c r="V1087" s="2"/>
      <c r="W1087" s="2"/>
      <c r="X1087" s="192" t="s">
        <v>10711</v>
      </c>
      <c r="Y1087" s="7" t="s">
        <v>10712</v>
      </c>
      <c r="Z1087" s="2"/>
      <c r="AA1087" s="2" t="s">
        <v>10713</v>
      </c>
      <c r="AB1087" s="2" t="s">
        <v>10714</v>
      </c>
      <c r="AC1087" s="6" t="s">
        <v>49</v>
      </c>
      <c r="AE1087" t="str" cm="1">
        <f t="array" ref="AE1087">AddGsmComma(D1087)</f>
        <v>90/10% COTTON/POLYESTER CROSS Y/D PLAITED JERSEY ,150 GSM</v>
      </c>
    </row>
    <row r="1088" spans="1:31" ht="100" customHeight="1" x14ac:dyDescent="0.35">
      <c r="A1088" s="4" t="s">
        <v>10411</v>
      </c>
      <c r="B1088" s="2" t="s">
        <v>10715</v>
      </c>
      <c r="C1088" s="2"/>
      <c r="D1088" s="2" t="s">
        <v>48324</v>
      </c>
      <c r="E1088" s="2">
        <v>250</v>
      </c>
      <c r="F1088" s="2" t="s">
        <v>1529</v>
      </c>
      <c r="G1088" s="2"/>
      <c r="H1088" s="2"/>
      <c r="I1088" s="2" t="s">
        <v>37</v>
      </c>
      <c r="J1088" s="2" t="s">
        <v>10716</v>
      </c>
      <c r="K1088" s="2">
        <v>240</v>
      </c>
      <c r="L1088" s="2" t="s">
        <v>53</v>
      </c>
      <c r="M1088" s="2" t="s">
        <v>415</v>
      </c>
      <c r="N1088" s="2" t="s">
        <v>42701</v>
      </c>
      <c r="O1088" s="2" t="s">
        <v>10717</v>
      </c>
      <c r="P1088" s="2" t="s">
        <v>10718</v>
      </c>
      <c r="Q1088" s="2"/>
      <c r="R1088" s="2"/>
      <c r="S1088" s="62" t="s">
        <v>10719</v>
      </c>
      <c r="T1088" s="7" t="s">
        <v>10720</v>
      </c>
      <c r="U1088" s="7" t="s">
        <v>10721</v>
      </c>
      <c r="V1088" s="7" t="s">
        <v>45193</v>
      </c>
      <c r="W1088" s="2"/>
      <c r="X1088" s="192" t="s">
        <v>45194</v>
      </c>
      <c r="Y1088" s="7" t="s">
        <v>10722</v>
      </c>
      <c r="Z1088" s="7" t="s">
        <v>10723</v>
      </c>
      <c r="AA1088" s="2" t="s">
        <v>45195</v>
      </c>
      <c r="AB1088" s="2" t="s">
        <v>10724</v>
      </c>
      <c r="AC1088" s="6" t="s">
        <v>49</v>
      </c>
      <c r="AE1088" t="str" cm="1">
        <f t="array" ref="AE1088">AddGsmComma(D1088)</f>
        <v>100% COTTON CREPE SLUB SINGLE JERSEY ,240 GSM</v>
      </c>
    </row>
    <row r="1089" spans="1:31" ht="100" customHeight="1" x14ac:dyDescent="0.35">
      <c r="A1089" s="4" t="s">
        <v>10411</v>
      </c>
      <c r="B1089" s="2" t="s">
        <v>10725</v>
      </c>
      <c r="C1089" s="2"/>
      <c r="D1089" s="2" t="s">
        <v>48325</v>
      </c>
      <c r="E1089" s="2">
        <v>781</v>
      </c>
      <c r="F1089" s="2" t="s">
        <v>154</v>
      </c>
      <c r="G1089" s="2"/>
      <c r="H1089" s="2"/>
      <c r="I1089" s="2" t="s">
        <v>37</v>
      </c>
      <c r="J1089" s="2" t="s">
        <v>10716</v>
      </c>
      <c r="K1089" s="2">
        <v>330</v>
      </c>
      <c r="L1089" s="2" t="s">
        <v>53</v>
      </c>
      <c r="M1089" s="2" t="s">
        <v>1039</v>
      </c>
      <c r="N1089" s="2" t="s">
        <v>42730</v>
      </c>
      <c r="O1089" s="2" t="s">
        <v>8132</v>
      </c>
      <c r="P1089" s="2" t="s">
        <v>8133</v>
      </c>
      <c r="Q1089" s="2"/>
      <c r="R1089" s="2"/>
      <c r="S1089" s="62" t="s">
        <v>10726</v>
      </c>
      <c r="T1089" s="7" t="s">
        <v>10727</v>
      </c>
      <c r="U1089" s="7" t="s">
        <v>10728</v>
      </c>
      <c r="V1089" s="7" t="s">
        <v>10729</v>
      </c>
      <c r="W1089" s="7" t="s">
        <v>10730</v>
      </c>
      <c r="X1089" s="192" t="s">
        <v>10731</v>
      </c>
      <c r="Y1089" s="7" t="s">
        <v>10732</v>
      </c>
      <c r="Z1089" s="2"/>
      <c r="AA1089" s="2" t="s">
        <v>45195</v>
      </c>
      <c r="AB1089" s="2" t="s">
        <v>10724</v>
      </c>
      <c r="AC1089" s="6" t="s">
        <v>49</v>
      </c>
      <c r="AE1089" t="str" cm="1">
        <f t="array" ref="AE1089">AddGsmComma(D1089)</f>
        <v>100% COTTON CREPE SLUB SINGLE JERSEY ,330 GSM</v>
      </c>
    </row>
    <row r="1090" spans="1:31" ht="100" customHeight="1" x14ac:dyDescent="0.35">
      <c r="A1090" s="4" t="s">
        <v>10411</v>
      </c>
      <c r="B1090" s="2" t="s">
        <v>10733</v>
      </c>
      <c r="C1090" s="2"/>
      <c r="D1090" s="2" t="s">
        <v>48326</v>
      </c>
      <c r="E1090" s="2">
        <v>410</v>
      </c>
      <c r="F1090" s="2" t="s">
        <v>1679</v>
      </c>
      <c r="G1090" s="2"/>
      <c r="H1090" s="2"/>
      <c r="I1090" s="2" t="s">
        <v>37</v>
      </c>
      <c r="J1090" s="2" t="s">
        <v>10716</v>
      </c>
      <c r="K1090" s="2">
        <v>225</v>
      </c>
      <c r="L1090" s="2" t="s">
        <v>53</v>
      </c>
      <c r="M1090" s="2" t="s">
        <v>137</v>
      </c>
      <c r="N1090" s="2" t="s">
        <v>42776</v>
      </c>
      <c r="O1090" s="2" t="s">
        <v>10734</v>
      </c>
      <c r="P1090" s="2" t="s">
        <v>10735</v>
      </c>
      <c r="Q1090" s="2"/>
      <c r="R1090" s="2"/>
      <c r="S1090" s="62" t="s">
        <v>10736</v>
      </c>
      <c r="T1090" s="2"/>
      <c r="U1090" s="7" t="s">
        <v>10737</v>
      </c>
      <c r="V1090" s="7" t="s">
        <v>10738</v>
      </c>
      <c r="W1090" s="7" t="s">
        <v>10739</v>
      </c>
      <c r="X1090" s="192" t="s">
        <v>10740</v>
      </c>
      <c r="Y1090" s="7" t="s">
        <v>10741</v>
      </c>
      <c r="Z1090" s="7" t="s">
        <v>10742</v>
      </c>
      <c r="AA1090" s="2" t="s">
        <v>45195</v>
      </c>
      <c r="AB1090" s="2" t="s">
        <v>10724</v>
      </c>
      <c r="AC1090" s="6" t="s">
        <v>2458</v>
      </c>
      <c r="AE1090" t="str" cm="1">
        <f t="array" ref="AE1090">AddGsmComma(D1090)</f>
        <v>100% COTTON CREPE SLUB SINGLE JERSEY ,225 GSM</v>
      </c>
    </row>
    <row r="1091" spans="1:31" ht="100" customHeight="1" x14ac:dyDescent="0.35">
      <c r="A1091" s="4" t="s">
        <v>10411</v>
      </c>
      <c r="B1091" s="2" t="s">
        <v>10743</v>
      </c>
      <c r="C1091" s="2"/>
      <c r="D1091" s="2" t="s">
        <v>48327</v>
      </c>
      <c r="E1091" s="2">
        <v>14673</v>
      </c>
      <c r="F1091" s="2" t="s">
        <v>557</v>
      </c>
      <c r="G1091" s="2"/>
      <c r="H1091" s="2"/>
      <c r="I1091" s="2" t="s">
        <v>37</v>
      </c>
      <c r="J1091" s="2" t="s">
        <v>2592</v>
      </c>
      <c r="K1091" s="2">
        <v>230</v>
      </c>
      <c r="L1091" s="2" t="s">
        <v>53</v>
      </c>
      <c r="M1091" s="2" t="s">
        <v>137</v>
      </c>
      <c r="N1091" s="2" t="s">
        <v>42701</v>
      </c>
      <c r="O1091" s="2" t="s">
        <v>10744</v>
      </c>
      <c r="P1091" s="2" t="s">
        <v>10745</v>
      </c>
      <c r="Q1091" s="2"/>
      <c r="R1091" s="2"/>
      <c r="S1091" s="62" t="s">
        <v>10746</v>
      </c>
      <c r="T1091" s="7" t="s">
        <v>10747</v>
      </c>
      <c r="U1091" s="7" t="s">
        <v>10748</v>
      </c>
      <c r="V1091" s="7" t="s">
        <v>10749</v>
      </c>
      <c r="W1091" s="2"/>
      <c r="X1091" s="192" t="s">
        <v>10750</v>
      </c>
      <c r="Y1091" s="7" t="s">
        <v>10751</v>
      </c>
      <c r="Z1091" s="2"/>
      <c r="AA1091" s="2" t="s">
        <v>45195</v>
      </c>
      <c r="AB1091" s="2" t="s">
        <v>10724</v>
      </c>
      <c r="AC1091" s="6" t="s">
        <v>2458</v>
      </c>
      <c r="AE1091" t="str" cm="1">
        <f t="array" ref="AE1091">AddGsmComma(D1091)</f>
        <v>100% COTTON CREPE SINGLE JERSEY ,230 GSM</v>
      </c>
    </row>
    <row r="1092" spans="1:31" ht="100" customHeight="1" x14ac:dyDescent="0.35">
      <c r="A1092" s="4" t="s">
        <v>10411</v>
      </c>
      <c r="B1092" s="2" t="s">
        <v>10752</v>
      </c>
      <c r="C1092" s="2"/>
      <c r="D1092" s="2" t="s">
        <v>48328</v>
      </c>
      <c r="E1092" s="2"/>
      <c r="F1092" s="2" t="s">
        <v>557</v>
      </c>
      <c r="G1092" s="2"/>
      <c r="H1092" s="2"/>
      <c r="I1092" s="2" t="s">
        <v>37</v>
      </c>
      <c r="J1092" s="2" t="s">
        <v>2592</v>
      </c>
      <c r="K1092" s="2">
        <v>280</v>
      </c>
      <c r="L1092" s="2" t="s">
        <v>53</v>
      </c>
      <c r="M1092" s="2" t="s">
        <v>137</v>
      </c>
      <c r="N1092" s="2" t="s">
        <v>42714</v>
      </c>
      <c r="O1092" s="2" t="s">
        <v>10753</v>
      </c>
      <c r="P1092" s="2" t="s">
        <v>8133</v>
      </c>
      <c r="Q1092" s="2"/>
      <c r="R1092" s="2"/>
      <c r="S1092" s="62" t="s">
        <v>10754</v>
      </c>
      <c r="T1092" s="7" t="s">
        <v>10755</v>
      </c>
      <c r="U1092" s="7" t="s">
        <v>10756</v>
      </c>
      <c r="V1092" s="7" t="s">
        <v>10757</v>
      </c>
      <c r="W1092" s="7" t="s">
        <v>10758</v>
      </c>
      <c r="X1092" s="192" t="s">
        <v>10759</v>
      </c>
      <c r="Y1092" s="2"/>
      <c r="Z1092" s="2"/>
      <c r="AA1092" s="2" t="s">
        <v>45195</v>
      </c>
      <c r="AB1092" s="2" t="s">
        <v>10724</v>
      </c>
      <c r="AC1092" s="6" t="s">
        <v>2458</v>
      </c>
      <c r="AE1092" t="str" cm="1">
        <f t="array" ref="AE1092">AddGsmComma(D1092)</f>
        <v>100% COTTON CREPE SINGLE JERSEY ,280 GSM</v>
      </c>
    </row>
    <row r="1093" spans="1:31" ht="100" customHeight="1" x14ac:dyDescent="0.35">
      <c r="A1093" s="4" t="s">
        <v>10411</v>
      </c>
      <c r="B1093" s="2" t="s">
        <v>10760</v>
      </c>
      <c r="C1093" s="2"/>
      <c r="D1093" s="2" t="s">
        <v>48329</v>
      </c>
      <c r="E1093" s="2"/>
      <c r="F1093" s="2" t="s">
        <v>78</v>
      </c>
      <c r="G1093" s="2" t="s">
        <v>10761</v>
      </c>
      <c r="H1093" s="2"/>
      <c r="I1093" s="2" t="s">
        <v>4569</v>
      </c>
      <c r="J1093" s="2" t="s">
        <v>10762</v>
      </c>
      <c r="K1093" s="2">
        <v>350</v>
      </c>
      <c r="L1093" s="2" t="s">
        <v>101</v>
      </c>
      <c r="M1093" s="2"/>
      <c r="N1093" s="2" t="s">
        <v>42714</v>
      </c>
      <c r="O1093" s="2" t="s">
        <v>10763</v>
      </c>
      <c r="P1093" s="2"/>
      <c r="Q1093" s="2"/>
      <c r="R1093" s="2"/>
      <c r="S1093" s="62" t="s">
        <v>10764</v>
      </c>
      <c r="T1093" s="7" t="s">
        <v>10765</v>
      </c>
      <c r="U1093" s="7" t="s">
        <v>10766</v>
      </c>
      <c r="V1093" s="7" t="s">
        <v>10767</v>
      </c>
      <c r="W1093" s="7" t="s">
        <v>10768</v>
      </c>
      <c r="X1093" s="192" t="s">
        <v>10769</v>
      </c>
      <c r="Y1093" s="2"/>
      <c r="Z1093" s="7" t="s">
        <v>10770</v>
      </c>
      <c r="AA1093" s="2" t="s">
        <v>45196</v>
      </c>
      <c r="AB1093" s="2" t="s">
        <v>10724</v>
      </c>
      <c r="AC1093" s="6" t="s">
        <v>2458</v>
      </c>
      <c r="AE1093" t="str" cm="1">
        <f t="array" ref="AE1093">AddGsmComma(D1093)</f>
        <v>60/40% COTTON/POLYESTER TWISTED CREPE SINGLE JERSEY ,350 GSM</v>
      </c>
    </row>
    <row r="1094" spans="1:31" ht="100" customHeight="1" x14ac:dyDescent="0.35">
      <c r="A1094" s="4" t="s">
        <v>10411</v>
      </c>
      <c r="B1094" s="2" t="s">
        <v>10771</v>
      </c>
      <c r="C1094" s="2"/>
      <c r="D1094" s="2" t="s">
        <v>48330</v>
      </c>
      <c r="E1094" s="2" t="s">
        <v>10772</v>
      </c>
      <c r="F1094" s="2" t="s">
        <v>1932</v>
      </c>
      <c r="G1094" s="2" t="s">
        <v>10773</v>
      </c>
      <c r="H1094" s="2"/>
      <c r="I1094" s="2" t="s">
        <v>4569</v>
      </c>
      <c r="J1094" s="2" t="s">
        <v>2592</v>
      </c>
      <c r="K1094" s="2">
        <v>225</v>
      </c>
      <c r="L1094" s="2" t="s">
        <v>53</v>
      </c>
      <c r="M1094" s="2" t="s">
        <v>362</v>
      </c>
      <c r="N1094" s="2" t="s">
        <v>42701</v>
      </c>
      <c r="O1094" s="2" t="s">
        <v>5184</v>
      </c>
      <c r="P1094" s="2" t="s">
        <v>5185</v>
      </c>
      <c r="Q1094" s="2"/>
      <c r="R1094" s="2"/>
      <c r="S1094" s="62" t="s">
        <v>10774</v>
      </c>
      <c r="T1094" s="7" t="s">
        <v>10775</v>
      </c>
      <c r="U1094" s="7" t="s">
        <v>10776</v>
      </c>
      <c r="V1094" s="7"/>
      <c r="W1094" s="189"/>
      <c r="X1094" s="192" t="s">
        <v>10777</v>
      </c>
      <c r="Y1094" s="7" t="s">
        <v>10778</v>
      </c>
      <c r="Z1094" s="7" t="s">
        <v>10779</v>
      </c>
      <c r="AA1094" s="2" t="s">
        <v>10780</v>
      </c>
      <c r="AB1094" s="2" t="s">
        <v>10781</v>
      </c>
      <c r="AC1094" s="6" t="s">
        <v>10782</v>
      </c>
      <c r="AE1094" t="str" cm="1">
        <f t="array" ref="AE1094">AddGsmComma(D1094)</f>
        <v>100% COTTON CREPE SINGLE JERSEY ,225 GSM</v>
      </c>
    </row>
    <row r="1095" spans="1:31" ht="100" customHeight="1" x14ac:dyDescent="0.35">
      <c r="A1095" s="4" t="s">
        <v>10411</v>
      </c>
      <c r="B1095" s="2" t="s">
        <v>10783</v>
      </c>
      <c r="C1095" s="2"/>
      <c r="D1095" s="2" t="s">
        <v>48331</v>
      </c>
      <c r="E1095" s="2" t="s">
        <v>10784</v>
      </c>
      <c r="F1095" s="2" t="s">
        <v>1932</v>
      </c>
      <c r="G1095" s="2"/>
      <c r="H1095" s="2"/>
      <c r="I1095" s="2" t="s">
        <v>37</v>
      </c>
      <c r="J1095" s="2" t="s">
        <v>2592</v>
      </c>
      <c r="K1095" s="2">
        <v>235</v>
      </c>
      <c r="L1095" s="2" t="s">
        <v>53</v>
      </c>
      <c r="M1095" s="2" t="s">
        <v>137</v>
      </c>
      <c r="N1095" s="2" t="s">
        <v>42702</v>
      </c>
      <c r="O1095" s="2" t="s">
        <v>10785</v>
      </c>
      <c r="P1095" s="2" t="s">
        <v>10786</v>
      </c>
      <c r="Q1095" s="2"/>
      <c r="R1095" s="2"/>
      <c r="S1095" s="62" t="s">
        <v>10787</v>
      </c>
      <c r="T1095" s="7" t="s">
        <v>10788</v>
      </c>
      <c r="U1095" s="7" t="s">
        <v>10789</v>
      </c>
      <c r="V1095" s="7" t="s">
        <v>10790</v>
      </c>
      <c r="W1095" s="7" t="s">
        <v>10791</v>
      </c>
      <c r="X1095" s="192" t="s">
        <v>10792</v>
      </c>
      <c r="Y1095" s="7" t="s">
        <v>10793</v>
      </c>
      <c r="Z1095" s="7" t="s">
        <v>10794</v>
      </c>
      <c r="AA1095" s="2" t="s">
        <v>10780</v>
      </c>
      <c r="AB1095" s="2" t="s">
        <v>10781</v>
      </c>
      <c r="AC1095" s="6" t="s">
        <v>2172</v>
      </c>
      <c r="AE1095" t="str" cm="1">
        <f t="array" ref="AE1095">AddGsmComma(D1095)</f>
        <v>100% COTTON CREPE SINGLE JERSEY ,235 GSM</v>
      </c>
    </row>
    <row r="1096" spans="1:31" ht="100" customHeight="1" x14ac:dyDescent="0.35">
      <c r="A1096" s="4" t="s">
        <v>10411</v>
      </c>
      <c r="B1096" s="2" t="s">
        <v>10795</v>
      </c>
      <c r="C1096" s="2"/>
      <c r="D1096" s="2" t="s">
        <v>48332</v>
      </c>
      <c r="E1096" s="2" t="s">
        <v>10796</v>
      </c>
      <c r="F1096" s="2" t="s">
        <v>557</v>
      </c>
      <c r="G1096" s="2" t="s">
        <v>10797</v>
      </c>
      <c r="H1096" s="2"/>
      <c r="I1096" s="2" t="s">
        <v>37</v>
      </c>
      <c r="J1096" s="2" t="s">
        <v>10798</v>
      </c>
      <c r="K1096" s="2">
        <v>230</v>
      </c>
      <c r="L1096" s="2" t="s">
        <v>53</v>
      </c>
      <c r="M1096" s="2" t="s">
        <v>501</v>
      </c>
      <c r="N1096" s="2" t="s">
        <v>42710</v>
      </c>
      <c r="O1096" s="2" t="s">
        <v>10799</v>
      </c>
      <c r="P1096" s="2" t="s">
        <v>10800</v>
      </c>
      <c r="Q1096" s="2"/>
      <c r="R1096" s="2"/>
      <c r="S1096" s="62" t="s">
        <v>10801</v>
      </c>
      <c r="T1096" s="7" t="s">
        <v>10802</v>
      </c>
      <c r="U1096" s="7" t="s">
        <v>10803</v>
      </c>
      <c r="V1096" s="7" t="s">
        <v>10804</v>
      </c>
      <c r="W1096" s="7" t="s">
        <v>10805</v>
      </c>
      <c r="X1096" s="192" t="s">
        <v>10806</v>
      </c>
      <c r="Y1096" s="7" t="s">
        <v>10807</v>
      </c>
      <c r="Z1096" s="7" t="s">
        <v>10808</v>
      </c>
      <c r="AA1096" s="2" t="s">
        <v>10809</v>
      </c>
      <c r="AB1096" s="2" t="s">
        <v>3235</v>
      </c>
      <c r="AC1096" s="6" t="s">
        <v>2172</v>
      </c>
      <c r="AE1096" t="str" cm="1">
        <f t="array" ref="AE1096">AddGsmComma(D1096)</f>
        <v>100% COTTON Y/D CREPE SINGLE JERSEY ,230 GSM</v>
      </c>
    </row>
    <row r="1097" spans="1:31" ht="100" customHeight="1" x14ac:dyDescent="0.35">
      <c r="A1097" s="4" t="s">
        <v>10411</v>
      </c>
      <c r="B1097" s="2" t="s">
        <v>10810</v>
      </c>
      <c r="C1097" s="2"/>
      <c r="D1097" s="2" t="s">
        <v>48333</v>
      </c>
      <c r="E1097" s="2" t="s">
        <v>10811</v>
      </c>
      <c r="F1097" s="2" t="s">
        <v>557</v>
      </c>
      <c r="G1097" s="2" t="s">
        <v>10812</v>
      </c>
      <c r="H1097" s="2"/>
      <c r="I1097" s="2" t="s">
        <v>37</v>
      </c>
      <c r="J1097" s="2" t="s">
        <v>2592</v>
      </c>
      <c r="K1097" s="2">
        <v>240</v>
      </c>
      <c r="L1097" s="2" t="s">
        <v>53</v>
      </c>
      <c r="M1097" s="2" t="s">
        <v>1039</v>
      </c>
      <c r="N1097" s="2" t="s">
        <v>42711</v>
      </c>
      <c r="O1097" s="2" t="s">
        <v>10799</v>
      </c>
      <c r="P1097" s="2" t="s">
        <v>10800</v>
      </c>
      <c r="Q1097" s="2"/>
      <c r="R1097" s="2"/>
      <c r="S1097" s="62" t="s">
        <v>10813</v>
      </c>
      <c r="T1097" s="7" t="s">
        <v>10802</v>
      </c>
      <c r="U1097" s="7" t="s">
        <v>10814</v>
      </c>
      <c r="V1097" s="7" t="s">
        <v>10804</v>
      </c>
      <c r="W1097" s="7" t="s">
        <v>10815</v>
      </c>
      <c r="X1097" s="192" t="s">
        <v>10806</v>
      </c>
      <c r="Y1097" s="7" t="s">
        <v>10816</v>
      </c>
      <c r="Z1097" s="7" t="s">
        <v>10817</v>
      </c>
      <c r="AA1097" s="2" t="s">
        <v>10780</v>
      </c>
      <c r="AB1097" s="2" t="s">
        <v>3235</v>
      </c>
      <c r="AC1097" s="6" t="s">
        <v>2172</v>
      </c>
      <c r="AE1097" t="str" cm="1">
        <f t="array" ref="AE1097">AddGsmComma(D1097)</f>
        <v>100% COTTON CREPE SINGLE JERSEY ,240 GSM</v>
      </c>
    </row>
    <row r="1098" spans="1:31" ht="100" customHeight="1" x14ac:dyDescent="0.35">
      <c r="A1098" s="4" t="s">
        <v>10411</v>
      </c>
      <c r="B1098" s="2" t="s">
        <v>10818</v>
      </c>
      <c r="C1098" s="2"/>
      <c r="D1098" s="2" t="s">
        <v>48326</v>
      </c>
      <c r="E1098" s="2" t="s">
        <v>10819</v>
      </c>
      <c r="F1098" s="2" t="s">
        <v>1932</v>
      </c>
      <c r="G1098" s="2" t="s">
        <v>10820</v>
      </c>
      <c r="H1098" s="2"/>
      <c r="I1098" s="2" t="s">
        <v>37</v>
      </c>
      <c r="J1098" s="2" t="s">
        <v>2592</v>
      </c>
      <c r="K1098" s="2">
        <v>225</v>
      </c>
      <c r="L1098" s="2" t="s">
        <v>53</v>
      </c>
      <c r="M1098" s="2" t="s">
        <v>9073</v>
      </c>
      <c r="N1098" s="2" t="s">
        <v>42745</v>
      </c>
      <c r="O1098" s="2" t="s">
        <v>10821</v>
      </c>
      <c r="P1098" s="2" t="s">
        <v>10822</v>
      </c>
      <c r="Q1098" s="2"/>
      <c r="R1098" s="2"/>
      <c r="S1098" s="62" t="s">
        <v>10823</v>
      </c>
      <c r="T1098" s="7" t="s">
        <v>10824</v>
      </c>
      <c r="U1098" s="7" t="s">
        <v>10825</v>
      </c>
      <c r="V1098" s="7" t="s">
        <v>10826</v>
      </c>
      <c r="W1098" s="7" t="s">
        <v>10827</v>
      </c>
      <c r="X1098" s="192" t="s">
        <v>10828</v>
      </c>
      <c r="Y1098" s="7" t="s">
        <v>10829</v>
      </c>
      <c r="Z1098" s="7" t="s">
        <v>10830</v>
      </c>
      <c r="AA1098" s="2" t="s">
        <v>10780</v>
      </c>
      <c r="AB1098" s="2" t="s">
        <v>10781</v>
      </c>
      <c r="AC1098" s="6" t="s">
        <v>3202</v>
      </c>
      <c r="AE1098" t="str" cm="1">
        <f t="array" ref="AE1098">AddGsmComma(D1098)</f>
        <v>100% COTTON CREPE SLUB SINGLE JERSEY ,225 GSM</v>
      </c>
    </row>
    <row r="1099" spans="1:31" ht="100" customHeight="1" x14ac:dyDescent="0.35">
      <c r="A1099" s="4" t="s">
        <v>10411</v>
      </c>
      <c r="B1099" s="2" t="s">
        <v>10831</v>
      </c>
      <c r="C1099" s="2"/>
      <c r="D1099" s="2" t="s">
        <v>48334</v>
      </c>
      <c r="E1099" s="2"/>
      <c r="F1099" s="2"/>
      <c r="G1099" s="2"/>
      <c r="H1099" s="2"/>
      <c r="I1099" s="2" t="s">
        <v>37</v>
      </c>
      <c r="J1099" s="2" t="s">
        <v>10716</v>
      </c>
      <c r="K1099" s="2">
        <v>210</v>
      </c>
      <c r="L1099" s="2" t="s">
        <v>53</v>
      </c>
      <c r="M1099" s="2" t="s">
        <v>415</v>
      </c>
      <c r="N1099" s="2" t="s">
        <v>42701</v>
      </c>
      <c r="O1099" s="2"/>
      <c r="P1099" s="2" t="s">
        <v>54</v>
      </c>
      <c r="Q1099" s="2"/>
      <c r="R1099" s="2"/>
      <c r="S1099" s="62" t="s">
        <v>10832</v>
      </c>
      <c r="T1099" s="2"/>
      <c r="U1099" s="7" t="s">
        <v>10833</v>
      </c>
      <c r="V1099" s="2"/>
      <c r="W1099" s="2"/>
      <c r="X1099" s="56"/>
      <c r="Y1099" s="2"/>
      <c r="Z1099" s="2"/>
      <c r="AA1099" s="2" t="s">
        <v>45195</v>
      </c>
      <c r="AB1099" s="2" t="s">
        <v>10724</v>
      </c>
      <c r="AC1099" s="6" t="s">
        <v>49</v>
      </c>
      <c r="AE1099" t="str" cm="1">
        <f t="array" ref="AE1099">AddGsmComma(D1099)</f>
        <v>100% COTTON CREPE SLUB SINGLE JERSEY ,210 GSM</v>
      </c>
    </row>
    <row r="1100" spans="1:31" ht="100" customHeight="1" x14ac:dyDescent="0.35">
      <c r="A1100" s="4" t="s">
        <v>10411</v>
      </c>
      <c r="B1100" s="2" t="s">
        <v>10834</v>
      </c>
      <c r="C1100" s="2"/>
      <c r="D1100" s="2" t="s">
        <v>48334</v>
      </c>
      <c r="E1100" s="2"/>
      <c r="F1100" s="2"/>
      <c r="G1100" s="2"/>
      <c r="H1100" s="2"/>
      <c r="I1100" s="2" t="s">
        <v>37</v>
      </c>
      <c r="J1100" s="2" t="s">
        <v>10716</v>
      </c>
      <c r="K1100" s="2">
        <v>210</v>
      </c>
      <c r="L1100" s="2" t="s">
        <v>53</v>
      </c>
      <c r="M1100" s="2" t="s">
        <v>415</v>
      </c>
      <c r="N1100" s="2" t="s">
        <v>42701</v>
      </c>
      <c r="O1100" s="2" t="s">
        <v>9778</v>
      </c>
      <c r="P1100" s="2" t="s">
        <v>1465</v>
      </c>
      <c r="Q1100" s="2"/>
      <c r="R1100" s="2"/>
      <c r="S1100" s="62" t="s">
        <v>10835</v>
      </c>
      <c r="T1100" s="2"/>
      <c r="U1100" s="7" t="s">
        <v>10836</v>
      </c>
      <c r="V1100" s="2"/>
      <c r="W1100" s="2"/>
      <c r="X1100" s="192" t="s">
        <v>10837</v>
      </c>
      <c r="Y1100" s="2"/>
      <c r="Z1100" s="2"/>
      <c r="AA1100" s="2" t="s">
        <v>45195</v>
      </c>
      <c r="AB1100" s="2" t="s">
        <v>10724</v>
      </c>
      <c r="AC1100" s="6" t="s">
        <v>49</v>
      </c>
      <c r="AE1100" t="str" cm="1">
        <f t="array" ref="AE1100">AddGsmComma(D1100)</f>
        <v>100% COTTON CREPE SLUB SINGLE JERSEY ,210 GSM</v>
      </c>
    </row>
    <row r="1101" spans="1:31" ht="100" customHeight="1" x14ac:dyDescent="0.35">
      <c r="A1101" s="4" t="s">
        <v>10411</v>
      </c>
      <c r="B1101" s="2" t="s">
        <v>10838</v>
      </c>
      <c r="C1101" s="2"/>
      <c r="D1101" s="2" t="s">
        <v>48324</v>
      </c>
      <c r="E1101" s="2"/>
      <c r="F1101" s="2" t="s">
        <v>1529</v>
      </c>
      <c r="G1101" s="2"/>
      <c r="H1101" s="2"/>
      <c r="I1101" s="2" t="s">
        <v>37</v>
      </c>
      <c r="J1101" s="2" t="s">
        <v>10716</v>
      </c>
      <c r="K1101" s="2">
        <v>240</v>
      </c>
      <c r="L1101" s="2" t="s">
        <v>53</v>
      </c>
      <c r="M1101" s="2" t="s">
        <v>415</v>
      </c>
      <c r="N1101" s="2" t="s">
        <v>42776</v>
      </c>
      <c r="O1101" s="2" t="s">
        <v>10717</v>
      </c>
      <c r="P1101" s="2" t="s">
        <v>10718</v>
      </c>
      <c r="Q1101" s="2"/>
      <c r="R1101" s="2"/>
      <c r="S1101" s="62" t="s">
        <v>10839</v>
      </c>
      <c r="T1101" s="7" t="s">
        <v>10720</v>
      </c>
      <c r="U1101" s="7" t="s">
        <v>10840</v>
      </c>
      <c r="V1101" s="7" t="s">
        <v>45193</v>
      </c>
      <c r="W1101" s="7" t="s">
        <v>10841</v>
      </c>
      <c r="X1101" s="192" t="s">
        <v>45194</v>
      </c>
      <c r="Y1101" s="2"/>
      <c r="Z1101" s="7" t="s">
        <v>10723</v>
      </c>
      <c r="AA1101" s="2" t="s">
        <v>45195</v>
      </c>
      <c r="AB1101" s="2" t="s">
        <v>10724</v>
      </c>
      <c r="AC1101" s="6" t="s">
        <v>4175</v>
      </c>
      <c r="AE1101" t="str" cm="1">
        <f t="array" ref="AE1101">AddGsmComma(D1101)</f>
        <v>100% COTTON CREPE SLUB SINGLE JERSEY ,240 GSM</v>
      </c>
    </row>
    <row r="1102" spans="1:31" ht="100" customHeight="1" x14ac:dyDescent="0.35">
      <c r="A1102" s="4" t="s">
        <v>10411</v>
      </c>
      <c r="B1102" s="2" t="s">
        <v>10842</v>
      </c>
      <c r="C1102" s="2"/>
      <c r="D1102" s="2" t="s">
        <v>48335</v>
      </c>
      <c r="E1102" s="2" t="s">
        <v>10843</v>
      </c>
      <c r="F1102" s="2" t="s">
        <v>557</v>
      </c>
      <c r="G1102" s="2">
        <v>2168702</v>
      </c>
      <c r="H1102" s="2"/>
      <c r="I1102" s="2" t="s">
        <v>37</v>
      </c>
      <c r="J1102" s="2" t="s">
        <v>2592</v>
      </c>
      <c r="K1102" s="2">
        <v>250</v>
      </c>
      <c r="L1102" s="2" t="s">
        <v>53</v>
      </c>
      <c r="M1102" s="2" t="s">
        <v>1077</v>
      </c>
      <c r="N1102" s="2" t="s">
        <v>42766</v>
      </c>
      <c r="O1102" s="2" t="s">
        <v>9945</v>
      </c>
      <c r="P1102" s="2" t="s">
        <v>8652</v>
      </c>
      <c r="Q1102" s="2"/>
      <c r="R1102" s="2"/>
      <c r="S1102" s="62" t="s">
        <v>10844</v>
      </c>
      <c r="T1102" s="7" t="s">
        <v>10845</v>
      </c>
      <c r="U1102" s="7" t="s">
        <v>10846</v>
      </c>
      <c r="V1102" s="7" t="s">
        <v>10847</v>
      </c>
      <c r="W1102" s="7" t="s">
        <v>10848</v>
      </c>
      <c r="X1102" s="192" t="s">
        <v>10849</v>
      </c>
      <c r="Y1102" s="7" t="s">
        <v>10850</v>
      </c>
      <c r="Z1102" s="7" t="s">
        <v>10851</v>
      </c>
      <c r="AA1102" s="2" t="s">
        <v>10780</v>
      </c>
      <c r="AB1102" s="2" t="s">
        <v>10781</v>
      </c>
      <c r="AC1102" s="6" t="s">
        <v>7943</v>
      </c>
      <c r="AE1102" t="str" cm="1">
        <f t="array" ref="AE1102">AddGsmComma(D1102)</f>
        <v>100% COTTON CREPE SINGLE JERSEY ,250 GSM</v>
      </c>
    </row>
    <row r="1103" spans="1:31" ht="100" customHeight="1" x14ac:dyDescent="0.35">
      <c r="A1103" s="4" t="s">
        <v>10411</v>
      </c>
      <c r="B1103" s="2" t="s">
        <v>10852</v>
      </c>
      <c r="C1103" s="2"/>
      <c r="D1103" s="2" t="s">
        <v>48336</v>
      </c>
      <c r="E1103" s="2" t="s">
        <v>10853</v>
      </c>
      <c r="F1103" s="2" t="s">
        <v>557</v>
      </c>
      <c r="G1103" s="2">
        <v>2168671</v>
      </c>
      <c r="H1103" s="2"/>
      <c r="I1103" s="2" t="s">
        <v>37</v>
      </c>
      <c r="J1103" s="2" t="s">
        <v>10854</v>
      </c>
      <c r="K1103" s="2">
        <v>255</v>
      </c>
      <c r="L1103" s="2" t="s">
        <v>53</v>
      </c>
      <c r="M1103" s="2" t="s">
        <v>193</v>
      </c>
      <c r="N1103" s="2" t="s">
        <v>42702</v>
      </c>
      <c r="O1103" s="2" t="s">
        <v>10855</v>
      </c>
      <c r="P1103" s="2" t="s">
        <v>10856</v>
      </c>
      <c r="Q1103" s="2"/>
      <c r="R1103" s="2"/>
      <c r="S1103" s="62" t="s">
        <v>10857</v>
      </c>
      <c r="T1103" s="7" t="s">
        <v>10858</v>
      </c>
      <c r="U1103" s="7" t="s">
        <v>10859</v>
      </c>
      <c r="V1103" s="7" t="s">
        <v>10860</v>
      </c>
      <c r="W1103" s="7" t="s">
        <v>10861</v>
      </c>
      <c r="X1103" s="192" t="s">
        <v>10862</v>
      </c>
      <c r="Y1103" s="7" t="s">
        <v>10863</v>
      </c>
      <c r="Z1103" s="7" t="s">
        <v>10864</v>
      </c>
      <c r="AA1103" s="2" t="s">
        <v>10780</v>
      </c>
      <c r="AB1103" s="2" t="s">
        <v>10781</v>
      </c>
      <c r="AC1103" s="6" t="s">
        <v>3561</v>
      </c>
      <c r="AE1103" t="str" cm="1">
        <f t="array" ref="AE1103">AddGsmComma(D1103)</f>
        <v>100% COTTON CREPE STRIPE SINGLE JERSEY ,255 GSM</v>
      </c>
    </row>
    <row r="1104" spans="1:31" ht="100" customHeight="1" x14ac:dyDescent="0.35">
      <c r="A1104" s="4" t="s">
        <v>10411</v>
      </c>
      <c r="B1104" s="2" t="s">
        <v>10865</v>
      </c>
      <c r="C1104" s="2"/>
      <c r="D1104" s="2" t="s">
        <v>48337</v>
      </c>
      <c r="E1104" s="2" t="s">
        <v>10866</v>
      </c>
      <c r="F1104" s="2" t="s">
        <v>1090</v>
      </c>
      <c r="G1104" s="2" t="s">
        <v>10867</v>
      </c>
      <c r="H1104" s="2"/>
      <c r="I1104" s="2" t="s">
        <v>37</v>
      </c>
      <c r="J1104" s="2" t="s">
        <v>10868</v>
      </c>
      <c r="K1104" s="2">
        <v>215</v>
      </c>
      <c r="L1104" s="2" t="s">
        <v>53</v>
      </c>
      <c r="M1104" s="2" t="s">
        <v>652</v>
      </c>
      <c r="N1104" s="2" t="s">
        <v>42745</v>
      </c>
      <c r="O1104" s="2" t="s">
        <v>10869</v>
      </c>
      <c r="P1104" s="2" t="s">
        <v>10870</v>
      </c>
      <c r="Q1104" s="2"/>
      <c r="R1104" s="2"/>
      <c r="S1104" s="62" t="s">
        <v>10871</v>
      </c>
      <c r="T1104" s="7" t="s">
        <v>10872</v>
      </c>
      <c r="U1104" s="7" t="s">
        <v>10873</v>
      </c>
      <c r="V1104" s="7" t="s">
        <v>10874</v>
      </c>
      <c r="W1104" s="7" t="s">
        <v>10875</v>
      </c>
      <c r="X1104" s="192" t="s">
        <v>10876</v>
      </c>
      <c r="Y1104" s="7" t="s">
        <v>10877</v>
      </c>
      <c r="Z1104" s="7" t="s">
        <v>10878</v>
      </c>
      <c r="AA1104" s="2" t="s">
        <v>45197</v>
      </c>
      <c r="AB1104" s="2" t="s">
        <v>10879</v>
      </c>
      <c r="AC1104" s="6" t="s">
        <v>10880</v>
      </c>
      <c r="AE1104" t="str" cm="1">
        <f t="array" ref="AE1104">AddGsmComma(D1104)</f>
        <v>100% COTTON BACK OTTOMAN JERSEY ,215 GSM</v>
      </c>
    </row>
    <row r="1105" spans="1:31" ht="100" customHeight="1" x14ac:dyDescent="0.35">
      <c r="A1105" s="4" t="s">
        <v>10411</v>
      </c>
      <c r="B1105" s="2" t="s">
        <v>10881</v>
      </c>
      <c r="C1105" s="2"/>
      <c r="D1105" s="2" t="s">
        <v>48338</v>
      </c>
      <c r="E1105" s="2" t="s">
        <v>10882</v>
      </c>
      <c r="F1105" s="2" t="s">
        <v>154</v>
      </c>
      <c r="G1105" s="2"/>
      <c r="H1105" s="2"/>
      <c r="I1105" s="2" t="s">
        <v>37</v>
      </c>
      <c r="J1105" s="2" t="s">
        <v>10883</v>
      </c>
      <c r="K1105" s="2">
        <v>150</v>
      </c>
      <c r="L1105" s="2" t="s">
        <v>10884</v>
      </c>
      <c r="M1105" s="2" t="s">
        <v>652</v>
      </c>
      <c r="N1105" s="2" t="s">
        <v>42745</v>
      </c>
      <c r="O1105" s="2" t="s">
        <v>10885</v>
      </c>
      <c r="P1105" s="2" t="s">
        <v>10886</v>
      </c>
      <c r="Q1105" s="2"/>
      <c r="R1105" s="2"/>
      <c r="S1105" s="62" t="s">
        <v>10887</v>
      </c>
      <c r="T1105" s="2"/>
      <c r="U1105" s="7" t="s">
        <v>8491</v>
      </c>
      <c r="V1105" s="7" t="s">
        <v>10888</v>
      </c>
      <c r="W1105" s="7" t="s">
        <v>10889</v>
      </c>
      <c r="X1105" s="192" t="s">
        <v>10890</v>
      </c>
      <c r="Y1105" s="7" t="s">
        <v>10891</v>
      </c>
      <c r="Z1105" s="7" t="s">
        <v>10892</v>
      </c>
      <c r="AA1105" s="2" t="s">
        <v>8484</v>
      </c>
      <c r="AB1105" s="2" t="s">
        <v>10893</v>
      </c>
      <c r="AC1105" s="6" t="s">
        <v>2458</v>
      </c>
      <c r="AE1105" t="str" cm="1">
        <f t="array" ref="AE1105">AddGsmComma(D1105)</f>
        <v>100% COTTON(AFTER WET PROCESS) NET SINGLE JERSEY ,150 GSM</v>
      </c>
    </row>
    <row r="1106" spans="1:31" ht="100" customHeight="1" x14ac:dyDescent="0.35">
      <c r="A1106" s="4" t="s">
        <v>10411</v>
      </c>
      <c r="B1106" s="2" t="s">
        <v>10894</v>
      </c>
      <c r="C1106" s="2"/>
      <c r="D1106" s="2" t="s">
        <v>48339</v>
      </c>
      <c r="E1106" s="2" t="s">
        <v>10895</v>
      </c>
      <c r="F1106" s="2" t="s">
        <v>0</v>
      </c>
      <c r="G1106" s="2"/>
      <c r="H1106" s="2"/>
      <c r="I1106" s="2" t="s">
        <v>4569</v>
      </c>
      <c r="J1106" s="2" t="s">
        <v>3484</v>
      </c>
      <c r="K1106" s="2">
        <v>190</v>
      </c>
      <c r="L1106" s="2" t="s">
        <v>748</v>
      </c>
      <c r="M1106" s="2" t="s">
        <v>652</v>
      </c>
      <c r="N1106" s="2" t="s">
        <v>42701</v>
      </c>
      <c r="O1106" s="2" t="s">
        <v>10896</v>
      </c>
      <c r="P1106" s="2" t="s">
        <v>10897</v>
      </c>
      <c r="Q1106" s="2"/>
      <c r="R1106" s="2"/>
      <c r="S1106" s="62" t="s">
        <v>10898</v>
      </c>
      <c r="T1106" s="7" t="s">
        <v>10899</v>
      </c>
      <c r="U1106" s="7" t="s">
        <v>10900</v>
      </c>
      <c r="V1106" s="7" t="s">
        <v>10901</v>
      </c>
      <c r="W1106" s="189"/>
      <c r="X1106" s="192" t="s">
        <v>10902</v>
      </c>
      <c r="Y1106" s="7" t="s">
        <v>10903</v>
      </c>
      <c r="Z1106" s="7" t="s">
        <v>10904</v>
      </c>
      <c r="AA1106" s="2" t="s">
        <v>10905</v>
      </c>
      <c r="AB1106" s="2" t="s">
        <v>10906</v>
      </c>
      <c r="AC1106" s="6" t="s">
        <v>9799</v>
      </c>
      <c r="AD1106" s="71">
        <v>12</v>
      </c>
      <c r="AE1106" t="str" cm="1">
        <f t="array" ref="AE1106">AddGsmComma(D1106)</f>
        <v>95/5% COTTON/ELASTANE PUFF UP SINGLE JERSEY ,190 GSM</v>
      </c>
    </row>
    <row r="1107" spans="1:31" ht="100" customHeight="1" x14ac:dyDescent="0.35">
      <c r="A1107" s="4" t="s">
        <v>10411</v>
      </c>
      <c r="B1107" s="2" t="s">
        <v>10907</v>
      </c>
      <c r="C1107" s="2"/>
      <c r="D1107" s="2" t="s">
        <v>48340</v>
      </c>
      <c r="E1107" s="2" t="s">
        <v>10908</v>
      </c>
      <c r="F1107" s="2" t="s">
        <v>8816</v>
      </c>
      <c r="G1107" s="2"/>
      <c r="H1107" s="2"/>
      <c r="I1107" s="2" t="s">
        <v>3063</v>
      </c>
      <c r="J1107" s="2" t="s">
        <v>10909</v>
      </c>
      <c r="K1107" s="2">
        <v>240</v>
      </c>
      <c r="L1107" s="2" t="s">
        <v>10178</v>
      </c>
      <c r="M1107" s="2" t="s">
        <v>206</v>
      </c>
      <c r="N1107" s="2" t="s">
        <v>42701</v>
      </c>
      <c r="O1107" s="2" t="s">
        <v>45198</v>
      </c>
      <c r="P1107" s="2" t="s">
        <v>45199</v>
      </c>
      <c r="Q1107" s="2"/>
      <c r="R1107" s="2"/>
      <c r="S1107" s="62" t="s">
        <v>10910</v>
      </c>
      <c r="T1107" s="7" t="s">
        <v>10911</v>
      </c>
      <c r="U1107" s="7" t="s">
        <v>10912</v>
      </c>
      <c r="V1107" s="7" t="s">
        <v>10913</v>
      </c>
      <c r="W1107" s="189"/>
      <c r="X1107" s="192" t="s">
        <v>10914</v>
      </c>
      <c r="Y1107" s="7" t="s">
        <v>10915</v>
      </c>
      <c r="Z1107" s="7" t="s">
        <v>10916</v>
      </c>
      <c r="AA1107" s="2" t="s">
        <v>10917</v>
      </c>
      <c r="AB1107" s="2" t="s">
        <v>10918</v>
      </c>
      <c r="AC1107" s="6" t="s">
        <v>10919</v>
      </c>
      <c r="AE1107" t="str" cm="1">
        <f t="array" ref="AE1107">AddGsmComma(D1107)</f>
        <v>95/4/1% COTTON/POLYESTER/ELASTANE STRIPE BUBBLE KNIT JERSEY ,240 GSM</v>
      </c>
    </row>
    <row r="1108" spans="1:31" ht="100" customHeight="1" x14ac:dyDescent="0.35">
      <c r="A1108" s="4" t="s">
        <v>10411</v>
      </c>
      <c r="B1108" s="2" t="s">
        <v>10920</v>
      </c>
      <c r="C1108" s="2"/>
      <c r="D1108" s="2" t="s">
        <v>48341</v>
      </c>
      <c r="E1108" s="2" t="s">
        <v>10921</v>
      </c>
      <c r="F1108" s="2" t="s">
        <v>2225</v>
      </c>
      <c r="G1108" s="2"/>
      <c r="H1108" s="2"/>
      <c r="I1108" s="2" t="s">
        <v>4569</v>
      </c>
      <c r="J1108" s="2" t="s">
        <v>10922</v>
      </c>
      <c r="K1108" s="2">
        <v>175</v>
      </c>
      <c r="L1108" s="2" t="s">
        <v>10923</v>
      </c>
      <c r="M1108" s="2" t="s">
        <v>2199</v>
      </c>
      <c r="N1108" s="2" t="s">
        <v>42701</v>
      </c>
      <c r="O1108" s="2" t="s">
        <v>10924</v>
      </c>
      <c r="P1108" s="2" t="s">
        <v>45200</v>
      </c>
      <c r="Q1108" s="2"/>
      <c r="R1108" s="2"/>
      <c r="S1108" s="62" t="s">
        <v>10925</v>
      </c>
      <c r="T1108" s="7"/>
      <c r="U1108" s="7" t="s">
        <v>10926</v>
      </c>
      <c r="V1108" s="7" t="s">
        <v>10927</v>
      </c>
      <c r="W1108" s="189"/>
      <c r="X1108" s="192" t="s">
        <v>10928</v>
      </c>
      <c r="Y1108" s="7" t="s">
        <v>10929</v>
      </c>
      <c r="Z1108" s="7" t="s">
        <v>10930</v>
      </c>
      <c r="AA1108" s="2" t="s">
        <v>10931</v>
      </c>
      <c r="AB1108" s="2" t="s">
        <v>10932</v>
      </c>
      <c r="AC1108" s="6" t="s">
        <v>2172</v>
      </c>
      <c r="AE1108" t="str" cm="1">
        <f t="array" ref="AE1108">AddGsmComma(D1108)</f>
        <v>SEMI JACQUARD DESIGN S/J ,175 GSM</v>
      </c>
    </row>
    <row r="1109" spans="1:31" ht="100" customHeight="1" x14ac:dyDescent="0.35">
      <c r="A1109" s="4" t="s">
        <v>10411</v>
      </c>
      <c r="B1109" s="2" t="s">
        <v>10933</v>
      </c>
      <c r="C1109" s="2"/>
      <c r="D1109" s="2" t="s">
        <v>48342</v>
      </c>
      <c r="E1109" s="2" t="s">
        <v>10934</v>
      </c>
      <c r="F1109" s="2" t="s">
        <v>10935</v>
      </c>
      <c r="G1109" s="2"/>
      <c r="H1109" s="2"/>
      <c r="I1109" s="2" t="s">
        <v>2634</v>
      </c>
      <c r="J1109" s="2" t="s">
        <v>10936</v>
      </c>
      <c r="K1109" s="2">
        <v>80</v>
      </c>
      <c r="L1109" s="2" t="s">
        <v>10937</v>
      </c>
      <c r="M1109" s="2" t="s">
        <v>181</v>
      </c>
      <c r="N1109" s="2" t="s">
        <v>42709</v>
      </c>
      <c r="O1109" s="2" t="s">
        <v>45201</v>
      </c>
      <c r="P1109" s="2" t="s">
        <v>45202</v>
      </c>
      <c r="Q1109" s="2"/>
      <c r="R1109" s="2"/>
      <c r="S1109" s="62" t="s">
        <v>10938</v>
      </c>
      <c r="T1109" s="7"/>
      <c r="U1109" s="7" t="s">
        <v>10939</v>
      </c>
      <c r="V1109" s="7" t="s">
        <v>10940</v>
      </c>
      <c r="W1109" s="7" t="s">
        <v>10941</v>
      </c>
      <c r="X1109" s="192" t="s">
        <v>10942</v>
      </c>
      <c r="Y1109" s="7" t="s">
        <v>10943</v>
      </c>
      <c r="Z1109" s="7" t="s">
        <v>10944</v>
      </c>
      <c r="AA1109" s="2" t="s">
        <v>10945</v>
      </c>
      <c r="AB1109" s="2" t="s">
        <v>3251</v>
      </c>
      <c r="AC1109" s="6" t="s">
        <v>3236</v>
      </c>
      <c r="AE1109" t="str" cm="1">
        <f t="array" ref="AE1109">AddGsmComma(D1109)</f>
        <v>75/20/5% COTTON/NYLON/ELASTANE MARQUISE MESH-LOOK JERSEY ,80 GSM</v>
      </c>
    </row>
    <row r="1110" spans="1:31" ht="100" customHeight="1" x14ac:dyDescent="0.35">
      <c r="A1110" s="4" t="s">
        <v>10411</v>
      </c>
      <c r="B1110" s="2" t="s">
        <v>10946</v>
      </c>
      <c r="C1110" s="2"/>
      <c r="D1110" s="2" t="s">
        <v>48343</v>
      </c>
      <c r="E1110" s="2">
        <v>479</v>
      </c>
      <c r="F1110" s="2" t="s">
        <v>387</v>
      </c>
      <c r="G1110" s="2"/>
      <c r="H1110" s="2"/>
      <c r="I1110" s="2" t="s">
        <v>4569</v>
      </c>
      <c r="J1110" s="2" t="s">
        <v>10947</v>
      </c>
      <c r="K1110" s="2">
        <v>250</v>
      </c>
      <c r="L1110" s="2" t="s">
        <v>8012</v>
      </c>
      <c r="M1110" s="2" t="s">
        <v>1933</v>
      </c>
      <c r="N1110" s="2" t="s">
        <v>42778</v>
      </c>
      <c r="O1110" s="2" t="s">
        <v>10948</v>
      </c>
      <c r="P1110" s="2" t="s">
        <v>10949</v>
      </c>
      <c r="Q1110" s="2"/>
      <c r="R1110" s="2"/>
      <c r="S1110" s="62" t="s">
        <v>10950</v>
      </c>
      <c r="T1110" s="7" t="s">
        <v>10951</v>
      </c>
      <c r="U1110" s="7" t="s">
        <v>10952</v>
      </c>
      <c r="V1110" s="7" t="s">
        <v>10953</v>
      </c>
      <c r="W1110" s="7" t="s">
        <v>10954</v>
      </c>
      <c r="X1110" s="192" t="s">
        <v>10955</v>
      </c>
      <c r="Y1110" s="7" t="s">
        <v>10956</v>
      </c>
      <c r="Z1110" s="7" t="s">
        <v>10957</v>
      </c>
      <c r="AA1110" s="2" t="s">
        <v>10958</v>
      </c>
      <c r="AB1110" s="2" t="s">
        <v>10959</v>
      </c>
      <c r="AC1110" s="6" t="s">
        <v>4413</v>
      </c>
      <c r="AE1110" t="str" cm="1">
        <f t="array" ref="AE1110">AddGsmComma(D1110)</f>
        <v>95/5% COTTON/VISCOSE HEAVY LOOK DESIGN STRIPE SINGLE JERSEY ,250 GSM</v>
      </c>
    </row>
    <row r="1111" spans="1:31" ht="100" customHeight="1" x14ac:dyDescent="0.35">
      <c r="A1111" s="4" t="s">
        <v>10411</v>
      </c>
      <c r="B1111" s="2" t="s">
        <v>10960</v>
      </c>
      <c r="C1111" s="2"/>
      <c r="D1111" s="2" t="s">
        <v>48344</v>
      </c>
      <c r="E1111" s="2" t="s">
        <v>10961</v>
      </c>
      <c r="F1111" s="2" t="s">
        <v>1090</v>
      </c>
      <c r="G1111" s="2"/>
      <c r="H1111" s="2"/>
      <c r="I1111" s="2" t="s">
        <v>4569</v>
      </c>
      <c r="J1111" s="2" t="s">
        <v>10488</v>
      </c>
      <c r="K1111" s="2">
        <v>225</v>
      </c>
      <c r="L1111" s="2" t="s">
        <v>10962</v>
      </c>
      <c r="M1111" s="2" t="s">
        <v>1039</v>
      </c>
      <c r="N1111" s="2" t="s">
        <v>42701</v>
      </c>
      <c r="O1111" s="2" t="s">
        <v>10963</v>
      </c>
      <c r="P1111" s="2" t="s">
        <v>10964</v>
      </c>
      <c r="Q1111" s="2"/>
      <c r="R1111" s="2"/>
      <c r="S1111" s="62" t="s">
        <v>10965</v>
      </c>
      <c r="T1111" s="7" t="s">
        <v>10966</v>
      </c>
      <c r="U1111" s="7" t="s">
        <v>10967</v>
      </c>
      <c r="V1111" s="7" t="s">
        <v>10968</v>
      </c>
      <c r="W1111" s="189"/>
      <c r="X1111" s="192" t="s">
        <v>10969</v>
      </c>
      <c r="Y1111" s="7" t="s">
        <v>10970</v>
      </c>
      <c r="Z1111" s="7" t="s">
        <v>10971</v>
      </c>
      <c r="AA1111" s="2" t="s">
        <v>10972</v>
      </c>
      <c r="AB1111" s="2" t="s">
        <v>10485</v>
      </c>
      <c r="AC1111" s="6" t="s">
        <v>10973</v>
      </c>
      <c r="AD1111" s="71">
        <v>17</v>
      </c>
      <c r="AE1111" t="str" cm="1">
        <f t="array" ref="AE1111">AddGsmComma(D1111)</f>
        <v>50/50% LYOCELL/COTTON DESIGN LACE SINGLE JERSEY ,225 GSM</v>
      </c>
    </row>
    <row r="1112" spans="1:31" ht="100" customHeight="1" x14ac:dyDescent="0.35">
      <c r="A1112" s="4" t="s">
        <v>10411</v>
      </c>
      <c r="B1112" s="2" t="s">
        <v>10974</v>
      </c>
      <c r="C1112" s="2"/>
      <c r="D1112" s="2" t="s">
        <v>48345</v>
      </c>
      <c r="E1112" s="2"/>
      <c r="F1112" s="2"/>
      <c r="G1112" s="2"/>
      <c r="H1112" s="2"/>
      <c r="I1112" s="2" t="s">
        <v>37</v>
      </c>
      <c r="J1112" s="2" t="s">
        <v>10975</v>
      </c>
      <c r="K1112" s="2">
        <v>160</v>
      </c>
      <c r="L1112" s="2" t="s">
        <v>53</v>
      </c>
      <c r="M1112" s="2" t="s">
        <v>501</v>
      </c>
      <c r="N1112" s="2" t="s">
        <v>42701</v>
      </c>
      <c r="O1112" s="2" t="s">
        <v>10976</v>
      </c>
      <c r="P1112" s="2" t="s">
        <v>537</v>
      </c>
      <c r="Q1112" s="2"/>
      <c r="R1112" s="2"/>
      <c r="S1112" s="62" t="s">
        <v>10977</v>
      </c>
      <c r="T1112" s="7" t="s">
        <v>10978</v>
      </c>
      <c r="U1112" s="7" t="s">
        <v>10979</v>
      </c>
      <c r="V1112" s="2"/>
      <c r="W1112" s="2"/>
      <c r="X1112" s="192" t="s">
        <v>10980</v>
      </c>
      <c r="Y1112" s="2"/>
      <c r="Z1112" s="7" t="s">
        <v>10981</v>
      </c>
      <c r="AA1112" s="2" t="s">
        <v>8558</v>
      </c>
      <c r="AB1112" s="2" t="s">
        <v>8559</v>
      </c>
      <c r="AC1112" s="6" t="s">
        <v>8560</v>
      </c>
      <c r="AE1112" t="str" cm="1">
        <f t="array" ref="AE1112">AddGsmComma(D1112)</f>
        <v>100% COTTON DECO WINDOW SINGLE JERSEY ,160 GSM</v>
      </c>
    </row>
    <row r="1113" spans="1:31" ht="100" customHeight="1" x14ac:dyDescent="0.35">
      <c r="A1113" s="4" t="s">
        <v>10411</v>
      </c>
      <c r="B1113" s="2" t="s">
        <v>10982</v>
      </c>
      <c r="C1113" s="2"/>
      <c r="D1113" s="2" t="s">
        <v>48346</v>
      </c>
      <c r="E1113" s="2" t="s">
        <v>10983</v>
      </c>
      <c r="F1113" s="2" t="s">
        <v>1090</v>
      </c>
      <c r="G1113" s="2"/>
      <c r="H1113" s="2"/>
      <c r="I1113" s="2" t="s">
        <v>37</v>
      </c>
      <c r="J1113" s="2" t="s">
        <v>2634</v>
      </c>
      <c r="K1113" s="2">
        <v>200</v>
      </c>
      <c r="L1113" s="2" t="s">
        <v>53</v>
      </c>
      <c r="M1113" s="2" t="s">
        <v>652</v>
      </c>
      <c r="N1113" s="2" t="s">
        <v>42714</v>
      </c>
      <c r="O1113" s="2" t="s">
        <v>3164</v>
      </c>
      <c r="P1113" s="2" t="s">
        <v>91</v>
      </c>
      <c r="Q1113" s="2"/>
      <c r="R1113" s="2"/>
      <c r="S1113" s="62" t="s">
        <v>10984</v>
      </c>
      <c r="T1113" s="7" t="s">
        <v>10985</v>
      </c>
      <c r="U1113" s="7" t="s">
        <v>10986</v>
      </c>
      <c r="V1113" s="7" t="s">
        <v>10987</v>
      </c>
      <c r="W1113" s="7" t="s">
        <v>10988</v>
      </c>
      <c r="X1113" s="192" t="s">
        <v>10989</v>
      </c>
      <c r="Y1113" s="7" t="s">
        <v>10990</v>
      </c>
      <c r="Z1113" s="7" t="s">
        <v>10991</v>
      </c>
      <c r="AA1113" s="2" t="s">
        <v>10992</v>
      </c>
      <c r="AB1113" s="2" t="s">
        <v>3075</v>
      </c>
      <c r="AC1113" s="6" t="s">
        <v>3339</v>
      </c>
      <c r="AE1113" t="str" cm="1">
        <f t="array" ref="AE1113">AddGsmComma(D1113)</f>
        <v>100% COTTON SEMI JACQUARD DESIGN SINGLE JERSEY ,200 GSM</v>
      </c>
    </row>
    <row r="1114" spans="1:31" ht="100" customHeight="1" x14ac:dyDescent="0.35">
      <c r="A1114" s="4" t="s">
        <v>10411</v>
      </c>
      <c r="B1114" s="2" t="s">
        <v>10993</v>
      </c>
      <c r="C1114" s="2"/>
      <c r="D1114" s="2" t="s">
        <v>48347</v>
      </c>
      <c r="E1114" s="2" t="s">
        <v>10983</v>
      </c>
      <c r="F1114" s="2" t="s">
        <v>1090</v>
      </c>
      <c r="G1114" s="2"/>
      <c r="H1114" s="2"/>
      <c r="I1114" s="2" t="s">
        <v>37</v>
      </c>
      <c r="J1114" s="2" t="s">
        <v>2634</v>
      </c>
      <c r="K1114" s="2">
        <v>190</v>
      </c>
      <c r="L1114" s="2" t="s">
        <v>53</v>
      </c>
      <c r="M1114" s="2" t="s">
        <v>652</v>
      </c>
      <c r="N1114" s="2" t="s">
        <v>42701</v>
      </c>
      <c r="O1114" s="2" t="s">
        <v>10994</v>
      </c>
      <c r="P1114" s="2" t="s">
        <v>8133</v>
      </c>
      <c r="Q1114" s="2"/>
      <c r="R1114" s="2"/>
      <c r="S1114" s="62" t="s">
        <v>10995</v>
      </c>
      <c r="T1114" s="7" t="s">
        <v>10996</v>
      </c>
      <c r="U1114" s="7" t="s">
        <v>10997</v>
      </c>
      <c r="V1114" s="7" t="s">
        <v>10987</v>
      </c>
      <c r="W1114" s="2"/>
      <c r="X1114" s="192" t="s">
        <v>10998</v>
      </c>
      <c r="Y1114" s="7" t="s">
        <v>10999</v>
      </c>
      <c r="Z1114" s="7" t="s">
        <v>11000</v>
      </c>
      <c r="AA1114" s="2" t="s">
        <v>10992</v>
      </c>
      <c r="AB1114" s="2" t="s">
        <v>3075</v>
      </c>
      <c r="AC1114" s="6" t="s">
        <v>3561</v>
      </c>
      <c r="AE1114" t="str" cm="1">
        <f t="array" ref="AE1114">AddGsmComma(D1114)</f>
        <v>100% COTTON SEMI JACQUARD DESIGN SINGLE JERSEY ,190 GSM</v>
      </c>
    </row>
    <row r="1115" spans="1:31" ht="100" customHeight="1" x14ac:dyDescent="0.35">
      <c r="A1115" s="4" t="s">
        <v>10411</v>
      </c>
      <c r="B1115" s="2" t="s">
        <v>11001</v>
      </c>
      <c r="C1115" s="2"/>
      <c r="D1115" s="2" t="s">
        <v>48348</v>
      </c>
      <c r="E1115" s="2" t="s">
        <v>11002</v>
      </c>
      <c r="F1115" s="2" t="s">
        <v>1679</v>
      </c>
      <c r="G1115" s="2"/>
      <c r="H1115" s="2"/>
      <c r="I1115" s="2" t="s">
        <v>3063</v>
      </c>
      <c r="J1115" s="2" t="s">
        <v>11003</v>
      </c>
      <c r="K1115" s="2">
        <v>255</v>
      </c>
      <c r="L1115" s="2" t="s">
        <v>11004</v>
      </c>
      <c r="M1115" s="2" t="s">
        <v>7651</v>
      </c>
      <c r="N1115" s="2" t="s">
        <v>42767</v>
      </c>
      <c r="O1115" s="2" t="s">
        <v>45203</v>
      </c>
      <c r="P1115" s="2" t="s">
        <v>45204</v>
      </c>
      <c r="Q1115" s="2"/>
      <c r="R1115" s="2"/>
      <c r="S1115" s="62" t="s">
        <v>11005</v>
      </c>
      <c r="T1115" s="7" t="s">
        <v>11006</v>
      </c>
      <c r="U1115" s="7" t="s">
        <v>11007</v>
      </c>
      <c r="V1115" s="7" t="s">
        <v>11008</v>
      </c>
      <c r="W1115" s="7" t="s">
        <v>11009</v>
      </c>
      <c r="X1115" s="192" t="s">
        <v>11010</v>
      </c>
      <c r="Y1115" s="7" t="s">
        <v>11011</v>
      </c>
      <c r="Z1115" s="7" t="s">
        <v>11012</v>
      </c>
      <c r="AA1115" s="2" t="s">
        <v>11013</v>
      </c>
      <c r="AB1115" s="2" t="s">
        <v>11014</v>
      </c>
      <c r="AC1115" s="6" t="s">
        <v>11015</v>
      </c>
      <c r="AE1115" t="str" cm="1">
        <f t="array" ref="AE1115">AddGsmComma(D1115)</f>
        <v>65/33/2% POLYESTER/COTTON/ELASTANE COARSER STRIPE CHAIN JERSEY   ,225 GSM</v>
      </c>
    </row>
    <row r="1116" spans="1:31" ht="100" customHeight="1" x14ac:dyDescent="0.35">
      <c r="A1116" s="4" t="s">
        <v>10411</v>
      </c>
      <c r="B1116" s="2" t="s">
        <v>11016</v>
      </c>
      <c r="C1116" s="2"/>
      <c r="D1116" s="2" t="s">
        <v>48349</v>
      </c>
      <c r="E1116" s="2">
        <v>552</v>
      </c>
      <c r="F1116" s="2"/>
      <c r="G1116" s="2"/>
      <c r="H1116" s="2"/>
      <c r="I1116" s="2" t="s">
        <v>37</v>
      </c>
      <c r="J1116" s="2" t="s">
        <v>11017</v>
      </c>
      <c r="K1116" s="2">
        <v>255</v>
      </c>
      <c r="L1116" s="2" t="s">
        <v>11018</v>
      </c>
      <c r="M1116" s="2"/>
      <c r="N1116" s="2" t="s">
        <v>42701</v>
      </c>
      <c r="O1116" s="2" t="s">
        <v>11019</v>
      </c>
      <c r="P1116" s="2" t="s">
        <v>11020</v>
      </c>
      <c r="Q1116" s="2"/>
      <c r="R1116" s="2"/>
      <c r="S1116" s="62" t="s">
        <v>11021</v>
      </c>
      <c r="T1116" s="7" t="s">
        <v>11022</v>
      </c>
      <c r="U1116" s="7" t="s">
        <v>11023</v>
      </c>
      <c r="V1116" s="2"/>
      <c r="W1116" s="2"/>
      <c r="X1116" s="192" t="s">
        <v>11024</v>
      </c>
      <c r="Y1116" s="7" t="s">
        <v>11025</v>
      </c>
      <c r="Z1116" s="2"/>
      <c r="AA1116" s="2" t="s">
        <v>11026</v>
      </c>
      <c r="AB1116" s="2" t="s">
        <v>11027</v>
      </c>
      <c r="AC1116" s="6" t="s">
        <v>11028</v>
      </c>
      <c r="AE1116" t="str" cm="1">
        <f t="array" ref="AE1116">AddGsmComma(D1116)</f>
        <v>100% COTTON Y/D COUNT MIX DESIGN JERSEY ,255 GSM</v>
      </c>
    </row>
    <row r="1117" spans="1:31" ht="100" customHeight="1" x14ac:dyDescent="0.35">
      <c r="A1117" s="4" t="s">
        <v>11029</v>
      </c>
      <c r="B1117" s="2" t="s">
        <v>11030</v>
      </c>
      <c r="C1117" s="2"/>
      <c r="D1117" s="2" t="s">
        <v>48350</v>
      </c>
      <c r="E1117" s="2" t="s">
        <v>11031</v>
      </c>
      <c r="F1117" s="2"/>
      <c r="G1117" s="2"/>
      <c r="H1117" s="2"/>
      <c r="I1117" s="2" t="s">
        <v>2264</v>
      </c>
      <c r="J1117" s="2" t="s">
        <v>11032</v>
      </c>
      <c r="K1117" s="2">
        <v>270</v>
      </c>
      <c r="L1117" s="2" t="s">
        <v>53</v>
      </c>
      <c r="M1117" s="2"/>
      <c r="N1117" s="2" t="s">
        <v>42701</v>
      </c>
      <c r="O1117" s="2"/>
      <c r="P1117" s="2"/>
      <c r="Q1117" s="2"/>
      <c r="R1117" s="2"/>
      <c r="S1117" s="62" t="s">
        <v>11033</v>
      </c>
      <c r="T1117" s="2"/>
      <c r="U1117" s="7" t="s">
        <v>11034</v>
      </c>
      <c r="V1117" s="2"/>
      <c r="W1117" s="2"/>
      <c r="X1117" s="56"/>
      <c r="Y1117" s="7" t="s">
        <v>11035</v>
      </c>
      <c r="Z1117" s="2"/>
      <c r="AA1117" s="2" t="s">
        <v>11036</v>
      </c>
      <c r="AB1117" s="2" t="s">
        <v>11037</v>
      </c>
      <c r="AC1117" s="6" t="s">
        <v>2251</v>
      </c>
      <c r="AE1117" t="str" cm="1">
        <f t="array" ref="AE1117">AddGsmComma(D1117)</f>
        <v>100% COTTON FANCY FLEECE JERSEY ,270 GSM</v>
      </c>
    </row>
    <row r="1118" spans="1:31" ht="100" customHeight="1" x14ac:dyDescent="0.35">
      <c r="A1118" s="4" t="s">
        <v>11029</v>
      </c>
      <c r="B1118" s="2" t="s">
        <v>11038</v>
      </c>
      <c r="C1118" s="2"/>
      <c r="D1118" s="2" t="s">
        <v>48351</v>
      </c>
      <c r="E1118" s="2" t="s">
        <v>11039</v>
      </c>
      <c r="F1118" s="2" t="s">
        <v>557</v>
      </c>
      <c r="G1118" s="2"/>
      <c r="H1118" s="2"/>
      <c r="I1118" s="2" t="s">
        <v>2607</v>
      </c>
      <c r="J1118" s="2" t="s">
        <v>11040</v>
      </c>
      <c r="K1118" s="2">
        <v>275</v>
      </c>
      <c r="L1118" s="2" t="s">
        <v>4532</v>
      </c>
      <c r="M1118" s="2" t="s">
        <v>7030</v>
      </c>
      <c r="N1118" s="2" t="s">
        <v>42779</v>
      </c>
      <c r="O1118" s="2" t="s">
        <v>11041</v>
      </c>
      <c r="P1118" s="2" t="s">
        <v>11042</v>
      </c>
      <c r="Q1118" s="2"/>
      <c r="R1118" s="2"/>
      <c r="S1118" s="62" t="s">
        <v>11043</v>
      </c>
      <c r="T1118" s="7" t="s">
        <v>11044</v>
      </c>
      <c r="U1118" s="7" t="s">
        <v>11045</v>
      </c>
      <c r="V1118" s="7" t="s">
        <v>11046</v>
      </c>
      <c r="W1118" s="7" t="s">
        <v>11047</v>
      </c>
      <c r="X1118" s="192" t="s">
        <v>11048</v>
      </c>
      <c r="Y1118" s="7" t="s">
        <v>11049</v>
      </c>
      <c r="Z1118" s="7" t="s">
        <v>11050</v>
      </c>
      <c r="AA1118" s="2" t="s">
        <v>45205</v>
      </c>
      <c r="AB1118" s="2" t="s">
        <v>11051</v>
      </c>
      <c r="AC1118" s="6" t="s">
        <v>3339</v>
      </c>
      <c r="AE1118" t="str" cm="1">
        <f t="array" ref="AE1118">AddGsmComma(D1118)</f>
        <v>65/35% COTTON/POLYESTER ZIG-ZAG 3-THREAD FLEECE ,275 GSM</v>
      </c>
    </row>
    <row r="1119" spans="1:31" ht="100" customHeight="1" x14ac:dyDescent="0.35">
      <c r="A1119" s="4" t="s">
        <v>11029</v>
      </c>
      <c r="B1119" s="2" t="s">
        <v>11052</v>
      </c>
      <c r="C1119" s="2"/>
      <c r="D1119" s="2" t="s">
        <v>48352</v>
      </c>
      <c r="E1119" s="2"/>
      <c r="F1119" s="2"/>
      <c r="G1119" s="2"/>
      <c r="H1119" s="2"/>
      <c r="I1119" s="2" t="s">
        <v>2607</v>
      </c>
      <c r="J1119" s="2" t="s">
        <v>11040</v>
      </c>
      <c r="K1119" s="2">
        <v>345</v>
      </c>
      <c r="L1119" s="2" t="s">
        <v>53</v>
      </c>
      <c r="M1119" s="2" t="s">
        <v>837</v>
      </c>
      <c r="N1119" s="2" t="s">
        <v>42701</v>
      </c>
      <c r="O1119" s="2" t="s">
        <v>11053</v>
      </c>
      <c r="P1119" s="2" t="s">
        <v>11054</v>
      </c>
      <c r="Q1119" s="2"/>
      <c r="R1119" s="2"/>
      <c r="S1119" s="62" t="s">
        <v>11055</v>
      </c>
      <c r="T1119" s="2"/>
      <c r="U1119" s="7" t="s">
        <v>11056</v>
      </c>
      <c r="V1119" s="2"/>
      <c r="W1119" s="2"/>
      <c r="X1119" s="192" t="s">
        <v>11057</v>
      </c>
      <c r="Y1119" s="2"/>
      <c r="Z1119" s="7" t="s">
        <v>11058</v>
      </c>
      <c r="AA1119" s="2" t="s">
        <v>45205</v>
      </c>
      <c r="AB1119" s="2" t="s">
        <v>11051</v>
      </c>
      <c r="AC1119" s="6" t="s">
        <v>2251</v>
      </c>
      <c r="AE1119" t="str" cm="1">
        <f t="array" ref="AE1119">AddGsmComma(D1119)</f>
        <v>100% COTTON ZIG-ZAG 3-THREAD FLEECE ,345 GSM</v>
      </c>
    </row>
    <row r="1120" spans="1:31" ht="100" customHeight="1" x14ac:dyDescent="0.35">
      <c r="A1120" s="4" t="s">
        <v>11029</v>
      </c>
      <c r="B1120" s="2" t="s">
        <v>11059</v>
      </c>
      <c r="C1120" s="2"/>
      <c r="D1120" s="2" t="s">
        <v>48353</v>
      </c>
      <c r="E1120" s="2" t="s">
        <v>11060</v>
      </c>
      <c r="F1120" s="2" t="s">
        <v>557</v>
      </c>
      <c r="G1120" s="2">
        <v>2166417</v>
      </c>
      <c r="H1120" s="2"/>
      <c r="I1120" s="2" t="s">
        <v>2607</v>
      </c>
      <c r="J1120" s="2" t="s">
        <v>11040</v>
      </c>
      <c r="K1120" s="2">
        <v>260</v>
      </c>
      <c r="L1120" s="2" t="s">
        <v>11061</v>
      </c>
      <c r="M1120" s="2" t="s">
        <v>347</v>
      </c>
      <c r="N1120" s="2" t="s">
        <v>42743</v>
      </c>
      <c r="O1120" s="2" t="s">
        <v>11062</v>
      </c>
      <c r="P1120" s="2" t="s">
        <v>45206</v>
      </c>
      <c r="Q1120" s="2"/>
      <c r="R1120" s="2"/>
      <c r="S1120" s="62" t="s">
        <v>11063</v>
      </c>
      <c r="T1120" s="7" t="s">
        <v>11064</v>
      </c>
      <c r="U1120" s="7" t="s">
        <v>11065</v>
      </c>
      <c r="V1120" s="7" t="s">
        <v>11066</v>
      </c>
      <c r="W1120" s="7" t="s">
        <v>11067</v>
      </c>
      <c r="X1120" s="192" t="s">
        <v>11068</v>
      </c>
      <c r="Y1120" s="7" t="s">
        <v>11069</v>
      </c>
      <c r="Z1120" s="7" t="s">
        <v>11070</v>
      </c>
      <c r="AA1120" s="2" t="s">
        <v>11071</v>
      </c>
      <c r="AB1120" s="2" t="s">
        <v>11072</v>
      </c>
      <c r="AC1120" s="6" t="s">
        <v>3694</v>
      </c>
      <c r="AE1120" t="str" cm="1">
        <f t="array" ref="AE1120">AddGsmComma(D1120)</f>
        <v>99/1% COTTON/VISCOSE (MELANGE) ZIG-ZAG 3-THREAD FLEECE ,260 GSM</v>
      </c>
    </row>
    <row r="1121" spans="1:31" ht="100" customHeight="1" x14ac:dyDescent="0.35">
      <c r="A1121" s="4" t="s">
        <v>11029</v>
      </c>
      <c r="B1121" s="2" t="s">
        <v>11073</v>
      </c>
      <c r="C1121" s="2"/>
      <c r="D1121" s="2" t="s">
        <v>48354</v>
      </c>
      <c r="E1121" s="2" t="s">
        <v>11074</v>
      </c>
      <c r="F1121" s="2" t="s">
        <v>557</v>
      </c>
      <c r="G1121" s="2"/>
      <c r="H1121" s="2"/>
      <c r="I1121" s="2" t="s">
        <v>2607</v>
      </c>
      <c r="J1121" s="2" t="s">
        <v>11075</v>
      </c>
      <c r="K1121" s="2">
        <v>220</v>
      </c>
      <c r="L1121" s="2" t="s">
        <v>53</v>
      </c>
      <c r="M1121" s="2" t="s">
        <v>686</v>
      </c>
      <c r="N1121" s="2" t="s">
        <v>42780</v>
      </c>
      <c r="O1121" s="2" t="s">
        <v>11076</v>
      </c>
      <c r="P1121" s="2" t="s">
        <v>11077</v>
      </c>
      <c r="Q1121" s="2"/>
      <c r="R1121" s="2"/>
      <c r="S1121" s="62" t="s">
        <v>11078</v>
      </c>
      <c r="T1121" s="7" t="s">
        <v>11079</v>
      </c>
      <c r="U1121" s="7" t="s">
        <v>11080</v>
      </c>
      <c r="V1121" s="2"/>
      <c r="W1121" s="7" t="s">
        <v>11081</v>
      </c>
      <c r="X1121" s="192" t="s">
        <v>11082</v>
      </c>
      <c r="Y1121" s="7" t="s">
        <v>11083</v>
      </c>
      <c r="Z1121" s="7" t="s">
        <v>11084</v>
      </c>
      <c r="AA1121" s="2" t="s">
        <v>45207</v>
      </c>
      <c r="AB1121" s="2" t="s">
        <v>11085</v>
      </c>
      <c r="AC1121" s="6" t="s">
        <v>3339</v>
      </c>
      <c r="AE1121" t="str" cm="1">
        <f t="array" ref="AE1121">AddGsmComma(D1121)</f>
        <v>100% COTTON HORIZONTAL HERRINZBONE TERRY ,220 GSM</v>
      </c>
    </row>
    <row r="1122" spans="1:31" ht="100" customHeight="1" x14ac:dyDescent="0.35">
      <c r="A1122" s="4" t="s">
        <v>11029</v>
      </c>
      <c r="B1122" s="2" t="s">
        <v>11086</v>
      </c>
      <c r="C1122" s="2"/>
      <c r="D1122" s="2" t="s">
        <v>48355</v>
      </c>
      <c r="E1122" s="2" t="s">
        <v>11087</v>
      </c>
      <c r="F1122" s="2" t="s">
        <v>557</v>
      </c>
      <c r="G1122" s="2"/>
      <c r="H1122" s="2"/>
      <c r="I1122" s="2" t="s">
        <v>2607</v>
      </c>
      <c r="J1122" s="2" t="s">
        <v>11075</v>
      </c>
      <c r="K1122" s="2">
        <v>235</v>
      </c>
      <c r="L1122" s="2" t="s">
        <v>53</v>
      </c>
      <c r="M1122" s="2" t="s">
        <v>206</v>
      </c>
      <c r="N1122" s="2" t="s">
        <v>42780</v>
      </c>
      <c r="O1122" s="2" t="s">
        <v>11088</v>
      </c>
      <c r="P1122" s="2" t="s">
        <v>11089</v>
      </c>
      <c r="Q1122" s="2"/>
      <c r="R1122" s="2"/>
      <c r="S1122" s="62" t="s">
        <v>11090</v>
      </c>
      <c r="T1122" s="7" t="s">
        <v>11079</v>
      </c>
      <c r="U1122" s="7" t="s">
        <v>11091</v>
      </c>
      <c r="V1122" s="2"/>
      <c r="W1122" s="7" t="s">
        <v>11081</v>
      </c>
      <c r="X1122" s="192" t="s">
        <v>11082</v>
      </c>
      <c r="Y1122" s="7" t="s">
        <v>11092</v>
      </c>
      <c r="Z1122" s="7" t="s">
        <v>11093</v>
      </c>
      <c r="AA1122" s="2" t="s">
        <v>45207</v>
      </c>
      <c r="AB1122" s="2" t="s">
        <v>11085</v>
      </c>
      <c r="AC1122" s="6" t="s">
        <v>3339</v>
      </c>
      <c r="AE1122" t="str" cm="1">
        <f t="array" ref="AE1122">AddGsmComma(D1122)</f>
        <v>100% COTTON HORIZONTAL HERRINZBONE TERRY ,235 GSM</v>
      </c>
    </row>
    <row r="1123" spans="1:31" ht="100" customHeight="1" x14ac:dyDescent="0.35">
      <c r="A1123" s="4" t="s">
        <v>11029</v>
      </c>
      <c r="B1123" s="2" t="s">
        <v>11094</v>
      </c>
      <c r="C1123" s="2"/>
      <c r="D1123" s="2" t="s">
        <v>48356</v>
      </c>
      <c r="E1123" s="2" t="s">
        <v>11095</v>
      </c>
      <c r="F1123" s="2" t="s">
        <v>557</v>
      </c>
      <c r="G1123" s="2"/>
      <c r="H1123" s="2"/>
      <c r="I1123" s="2" t="s">
        <v>2607</v>
      </c>
      <c r="J1123" s="2" t="s">
        <v>11075</v>
      </c>
      <c r="K1123" s="2">
        <v>250</v>
      </c>
      <c r="L1123" s="2" t="s">
        <v>53</v>
      </c>
      <c r="M1123" s="2" t="s">
        <v>561</v>
      </c>
      <c r="N1123" s="2" t="s">
        <v>42780</v>
      </c>
      <c r="O1123" s="2" t="s">
        <v>11096</v>
      </c>
      <c r="P1123" s="2" t="s">
        <v>11097</v>
      </c>
      <c r="Q1123" s="2"/>
      <c r="R1123" s="2"/>
      <c r="S1123" s="62" t="s">
        <v>11098</v>
      </c>
      <c r="T1123" s="7" t="s">
        <v>11079</v>
      </c>
      <c r="U1123" s="7" t="s">
        <v>11099</v>
      </c>
      <c r="V1123" s="2"/>
      <c r="W1123" s="7" t="s">
        <v>11081</v>
      </c>
      <c r="X1123" s="192" t="s">
        <v>11082</v>
      </c>
      <c r="Y1123" s="7" t="s">
        <v>11100</v>
      </c>
      <c r="Z1123" s="7" t="s">
        <v>11101</v>
      </c>
      <c r="AA1123" s="2" t="s">
        <v>45208</v>
      </c>
      <c r="AB1123" s="2" t="s">
        <v>11085</v>
      </c>
      <c r="AC1123" s="6" t="s">
        <v>3339</v>
      </c>
      <c r="AE1123" t="str" cm="1">
        <f t="array" ref="AE1123">AddGsmComma(D1123)</f>
        <v>100% COTTON HORIZONTAL HERRINZBONE TERRY ,250 GSM</v>
      </c>
    </row>
    <row r="1124" spans="1:31" ht="100" customHeight="1" x14ac:dyDescent="0.35">
      <c r="A1124" s="4" t="s">
        <v>11029</v>
      </c>
      <c r="B1124" s="2" t="s">
        <v>11102</v>
      </c>
      <c r="C1124" s="2"/>
      <c r="D1124" s="2" t="s">
        <v>48357</v>
      </c>
      <c r="E1124" s="2" t="s">
        <v>11103</v>
      </c>
      <c r="F1124" s="2" t="s">
        <v>557</v>
      </c>
      <c r="G1124" s="2"/>
      <c r="H1124" s="2"/>
      <c r="I1124" s="2" t="s">
        <v>2607</v>
      </c>
      <c r="J1124" s="2" t="s">
        <v>11075</v>
      </c>
      <c r="K1124" s="2">
        <v>300</v>
      </c>
      <c r="L1124" s="2" t="s">
        <v>53</v>
      </c>
      <c r="M1124" s="2"/>
      <c r="N1124" s="2" t="s">
        <v>42714</v>
      </c>
      <c r="O1124" s="2" t="s">
        <v>11104</v>
      </c>
      <c r="P1124" s="2" t="s">
        <v>1761</v>
      </c>
      <c r="Q1124" s="2"/>
      <c r="R1124" s="2"/>
      <c r="S1124" s="62" t="s">
        <v>11105</v>
      </c>
      <c r="T1124" s="7" t="s">
        <v>11079</v>
      </c>
      <c r="U1124" s="7" t="s">
        <v>11106</v>
      </c>
      <c r="V1124" s="7" t="s">
        <v>11107</v>
      </c>
      <c r="W1124" s="7" t="s">
        <v>11108</v>
      </c>
      <c r="X1124" s="192" t="s">
        <v>11082</v>
      </c>
      <c r="Y1124" s="2"/>
      <c r="Z1124" s="7" t="s">
        <v>11109</v>
      </c>
      <c r="AA1124" s="2" t="s">
        <v>45208</v>
      </c>
      <c r="AB1124" s="2" t="s">
        <v>11085</v>
      </c>
      <c r="AC1124" s="6" t="s">
        <v>3339</v>
      </c>
      <c r="AE1124" t="str" cm="1">
        <f t="array" ref="AE1124">AddGsmComma(D1124)</f>
        <v>100% COTTON HORIZONTAL HERRINZBONE TERRY ,300 GSM</v>
      </c>
    </row>
    <row r="1125" spans="1:31" ht="100" customHeight="1" x14ac:dyDescent="0.35">
      <c r="A1125" s="4" t="s">
        <v>11029</v>
      </c>
      <c r="B1125" s="2" t="s">
        <v>11110</v>
      </c>
      <c r="C1125" s="2"/>
      <c r="D1125" s="2" t="s">
        <v>48358</v>
      </c>
      <c r="E1125" s="2"/>
      <c r="F1125" s="2"/>
      <c r="G1125" s="2"/>
      <c r="H1125" s="2"/>
      <c r="I1125" s="2" t="s">
        <v>4569</v>
      </c>
      <c r="J1125" s="2" t="s">
        <v>11111</v>
      </c>
      <c r="K1125" s="2">
        <v>180</v>
      </c>
      <c r="L1125" s="2" t="s">
        <v>4532</v>
      </c>
      <c r="M1125" s="2"/>
      <c r="N1125" s="2" t="s">
        <v>42701</v>
      </c>
      <c r="O1125" s="2"/>
      <c r="P1125" s="2"/>
      <c r="Q1125" s="2"/>
      <c r="R1125" s="2"/>
      <c r="S1125" s="62" t="s">
        <v>11112</v>
      </c>
      <c r="T1125" s="2"/>
      <c r="U1125" s="7" t="s">
        <v>11113</v>
      </c>
      <c r="V1125" s="2"/>
      <c r="W1125" s="2"/>
      <c r="X1125" s="56"/>
      <c r="Y1125" s="2"/>
      <c r="Z1125" s="2"/>
      <c r="AA1125" s="2" t="s">
        <v>11114</v>
      </c>
      <c r="AB1125" s="2" t="s">
        <v>11115</v>
      </c>
      <c r="AC1125" s="6" t="s">
        <v>11116</v>
      </c>
      <c r="AE1125" t="str" cm="1">
        <f t="array" ref="AE1125">AddGsmComma(D1125)</f>
        <v>65/35% COTTON/POLYESTER ZIG-ZAG 2-THREAD NEPS TERRY WITH BACK BRUSH ,180 GSM</v>
      </c>
    </row>
    <row r="1126" spans="1:31" ht="100" customHeight="1" x14ac:dyDescent="0.35">
      <c r="A1126" s="4" t="s">
        <v>11029</v>
      </c>
      <c r="B1126" s="2" t="s">
        <v>11117</v>
      </c>
      <c r="C1126" s="2"/>
      <c r="D1126" s="2" t="s">
        <v>48359</v>
      </c>
      <c r="E1126" s="2">
        <v>145</v>
      </c>
      <c r="F1126" s="2"/>
      <c r="G1126" s="2"/>
      <c r="H1126" s="2"/>
      <c r="I1126" s="2" t="s">
        <v>2607</v>
      </c>
      <c r="J1126" s="2" t="s">
        <v>11118</v>
      </c>
      <c r="K1126" s="2">
        <v>170</v>
      </c>
      <c r="L1126" s="2" t="s">
        <v>11018</v>
      </c>
      <c r="M1126" s="2" t="s">
        <v>206</v>
      </c>
      <c r="N1126" s="2" t="s">
        <v>42701</v>
      </c>
      <c r="O1126" s="2"/>
      <c r="P1126" s="2" t="s">
        <v>11119</v>
      </c>
      <c r="Q1126" s="2"/>
      <c r="R1126" s="2"/>
      <c r="S1126" s="62" t="s">
        <v>11120</v>
      </c>
      <c r="T1126" s="2"/>
      <c r="U1126" s="7" t="s">
        <v>11121</v>
      </c>
      <c r="V1126" s="2"/>
      <c r="W1126" s="2"/>
      <c r="X1126" s="192" t="s">
        <v>11122</v>
      </c>
      <c r="Y1126" s="7" t="s">
        <v>11123</v>
      </c>
      <c r="Z1126" s="2"/>
      <c r="AA1126" s="2" t="s">
        <v>11124</v>
      </c>
      <c r="AB1126" s="2" t="s">
        <v>11125</v>
      </c>
      <c r="AC1126" s="6" t="s">
        <v>2251</v>
      </c>
      <c r="AE1126" t="str" cm="1">
        <f t="array" ref="AE1126">AddGsmComma(D1126)</f>
        <v>100% COTTON Y/D ZIG-ZAG 2-THREAD TERRY ,170 GSM</v>
      </c>
    </row>
    <row r="1127" spans="1:31" ht="100" customHeight="1" x14ac:dyDescent="0.35">
      <c r="A1127" s="4" t="s">
        <v>11029</v>
      </c>
      <c r="B1127" s="2" t="s">
        <v>11126</v>
      </c>
      <c r="C1127" s="2"/>
      <c r="D1127" s="2" t="s">
        <v>48359</v>
      </c>
      <c r="E1127" s="2" t="s">
        <v>11127</v>
      </c>
      <c r="F1127" s="2" t="s">
        <v>1549</v>
      </c>
      <c r="G1127" s="2"/>
      <c r="H1127" s="2"/>
      <c r="I1127" s="2" t="s">
        <v>2607</v>
      </c>
      <c r="J1127" s="2" t="s">
        <v>11118</v>
      </c>
      <c r="K1127" s="2">
        <v>170</v>
      </c>
      <c r="L1127" s="2" t="s">
        <v>11018</v>
      </c>
      <c r="M1127" s="2" t="s">
        <v>206</v>
      </c>
      <c r="N1127" s="2" t="s">
        <v>42701</v>
      </c>
      <c r="O1127" s="2" t="s">
        <v>11128</v>
      </c>
      <c r="P1127" s="2" t="s">
        <v>11119</v>
      </c>
      <c r="Q1127" s="2"/>
      <c r="R1127" s="2"/>
      <c r="S1127" s="62" t="s">
        <v>11129</v>
      </c>
      <c r="T1127" s="2"/>
      <c r="U1127" s="7" t="s">
        <v>11130</v>
      </c>
      <c r="V1127" s="7" t="s">
        <v>11131</v>
      </c>
      <c r="W1127" s="2"/>
      <c r="X1127" s="192" t="s">
        <v>11132</v>
      </c>
      <c r="Y1127" s="7" t="s">
        <v>11133</v>
      </c>
      <c r="Z1127" s="2"/>
      <c r="AA1127" s="2" t="s">
        <v>11124</v>
      </c>
      <c r="AB1127" s="2" t="s">
        <v>11125</v>
      </c>
      <c r="AC1127" s="6" t="s">
        <v>2251</v>
      </c>
      <c r="AE1127" t="str" cm="1">
        <f t="array" ref="AE1127">AddGsmComma(D1127)</f>
        <v>100% COTTON Y/D ZIG-ZAG 2-THREAD TERRY ,170 GSM</v>
      </c>
    </row>
    <row r="1128" spans="1:31" ht="100" customHeight="1" x14ac:dyDescent="0.35">
      <c r="A1128" s="4" t="s">
        <v>11029</v>
      </c>
      <c r="B1128" s="2" t="s">
        <v>11134</v>
      </c>
      <c r="C1128" s="2"/>
      <c r="D1128" s="2" t="s">
        <v>48360</v>
      </c>
      <c r="E1128" s="2">
        <v>89</v>
      </c>
      <c r="F1128" s="2" t="s">
        <v>0</v>
      </c>
      <c r="G1128" s="2"/>
      <c r="H1128" s="2"/>
      <c r="I1128" s="2" t="s">
        <v>4817</v>
      </c>
      <c r="J1128" s="2" t="s">
        <v>11135</v>
      </c>
      <c r="K1128" s="2">
        <v>280</v>
      </c>
      <c r="L1128" s="2" t="s">
        <v>11136</v>
      </c>
      <c r="M1128" s="2"/>
      <c r="N1128" s="2" t="s">
        <v>42776</v>
      </c>
      <c r="O1128" s="2" t="s">
        <v>11137</v>
      </c>
      <c r="P1128" s="2" t="s">
        <v>11138</v>
      </c>
      <c r="Q1128" s="2"/>
      <c r="R1128" s="2"/>
      <c r="S1128" s="62" t="s">
        <v>11139</v>
      </c>
      <c r="T1128" s="2"/>
      <c r="U1128" s="7" t="s">
        <v>11140</v>
      </c>
      <c r="V1128" s="7" t="s">
        <v>11141</v>
      </c>
      <c r="W1128" s="7" t="s">
        <v>11142</v>
      </c>
      <c r="X1128" s="192" t="s">
        <v>11143</v>
      </c>
      <c r="Y1128" s="7" t="s">
        <v>11144</v>
      </c>
      <c r="Z1128" s="7" t="s">
        <v>11145</v>
      </c>
      <c r="AA1128" s="2" t="s">
        <v>11146</v>
      </c>
      <c r="AB1128" s="2" t="s">
        <v>11147</v>
      </c>
      <c r="AC1128" s="6" t="s">
        <v>11148</v>
      </c>
      <c r="AE1128" t="str" cm="1">
        <f t="array" ref="AE1128">AddGsmComma(D1128)</f>
        <v>98/2% COTTON/VISCOSE SINGLE LACOSTE BRUSH FLEECE ,280 GSM</v>
      </c>
    </row>
    <row r="1129" spans="1:31" ht="100" customHeight="1" x14ac:dyDescent="0.35">
      <c r="A1129" s="4" t="s">
        <v>11029</v>
      </c>
      <c r="B1129" s="2" t="s">
        <v>11149</v>
      </c>
      <c r="C1129" s="2"/>
      <c r="D1129" s="2" t="s">
        <v>45209</v>
      </c>
      <c r="E1129" s="2" t="s">
        <v>11150</v>
      </c>
      <c r="F1129" s="2" t="s">
        <v>5295</v>
      </c>
      <c r="G1129" s="2"/>
      <c r="H1129" s="2"/>
      <c r="I1129" s="2" t="s">
        <v>2607</v>
      </c>
      <c r="J1129" s="2" t="s">
        <v>11118</v>
      </c>
      <c r="K1129" s="2">
        <v>220</v>
      </c>
      <c r="L1129" s="2" t="s">
        <v>53</v>
      </c>
      <c r="M1129" s="2" t="s">
        <v>2984</v>
      </c>
      <c r="N1129" s="2" t="s">
        <v>42768</v>
      </c>
      <c r="O1129" s="2" t="s">
        <v>28077</v>
      </c>
      <c r="P1129" s="2" t="s">
        <v>28078</v>
      </c>
      <c r="Q1129" s="2"/>
      <c r="R1129" s="2"/>
      <c r="S1129" s="62" t="s">
        <v>11151</v>
      </c>
      <c r="T1129" s="7" t="s">
        <v>11152</v>
      </c>
      <c r="U1129" s="7" t="s">
        <v>11153</v>
      </c>
      <c r="V1129" s="7" t="s">
        <v>11154</v>
      </c>
      <c r="W1129" s="7" t="s">
        <v>11155</v>
      </c>
      <c r="X1129" s="192" t="s">
        <v>11156</v>
      </c>
      <c r="Y1129" s="7" t="s">
        <v>11157</v>
      </c>
      <c r="Z1129" s="7" t="s">
        <v>11158</v>
      </c>
      <c r="AA1129" s="2" t="s">
        <v>11159</v>
      </c>
      <c r="AB1129" s="2" t="s">
        <v>11160</v>
      </c>
      <c r="AC1129" s="6" t="s">
        <v>2251</v>
      </c>
      <c r="AE1129" t="str" cm="1">
        <f t="array" ref="AE1129">AddGsmComma(D1129)</f>
        <v xml:space="preserve">100% COTTON
ZIG-ZAG 2-THREAD TERRY
220 GSM </v>
      </c>
    </row>
    <row r="1130" spans="1:31" ht="100" customHeight="1" x14ac:dyDescent="0.35">
      <c r="A1130" s="4" t="s">
        <v>11029</v>
      </c>
      <c r="B1130" s="2" t="s">
        <v>11161</v>
      </c>
      <c r="C1130" s="2"/>
      <c r="D1130" s="2" t="s">
        <v>48361</v>
      </c>
      <c r="E1130" s="2" t="s">
        <v>11162</v>
      </c>
      <c r="F1130" s="2" t="s">
        <v>154</v>
      </c>
      <c r="G1130" s="2"/>
      <c r="H1130" s="2"/>
      <c r="I1130" s="2" t="s">
        <v>2264</v>
      </c>
      <c r="J1130" s="2" t="s">
        <v>11163</v>
      </c>
      <c r="K1130" s="2">
        <v>200</v>
      </c>
      <c r="L1130" s="2" t="s">
        <v>53</v>
      </c>
      <c r="M1130" s="2" t="s">
        <v>362</v>
      </c>
      <c r="N1130" s="2" t="s">
        <v>42767</v>
      </c>
      <c r="O1130" s="2" t="s">
        <v>45210</v>
      </c>
      <c r="P1130" s="2" t="s">
        <v>45211</v>
      </c>
      <c r="Q1130" s="2"/>
      <c r="R1130" s="2"/>
      <c r="S1130" s="62" t="s">
        <v>11164</v>
      </c>
      <c r="T1130" s="7"/>
      <c r="U1130" s="7" t="s">
        <v>11165</v>
      </c>
      <c r="V1130" s="7" t="s">
        <v>11166</v>
      </c>
      <c r="W1130" s="7" t="s">
        <v>11167</v>
      </c>
      <c r="X1130" s="192"/>
      <c r="Y1130" s="7" t="s">
        <v>11168</v>
      </c>
      <c r="Z1130" s="7" t="s">
        <v>11169</v>
      </c>
      <c r="AA1130" s="2" t="s">
        <v>11170</v>
      </c>
      <c r="AB1130" s="2" t="s">
        <v>11171</v>
      </c>
      <c r="AC1130" s="6" t="s">
        <v>3694</v>
      </c>
      <c r="AE1130" t="str" cm="1">
        <f t="array" ref="AE1130">AddGsmComma(D1130)</f>
        <v>100% COTTON VERY LOOSE COARSER FLEECE ,200 GSM</v>
      </c>
    </row>
    <row r="1131" spans="1:31" ht="100" customHeight="1" x14ac:dyDescent="0.35">
      <c r="A1131" s="4" t="s">
        <v>11029</v>
      </c>
      <c r="B1131" s="2" t="s">
        <v>11172</v>
      </c>
      <c r="C1131" s="2"/>
      <c r="D1131" s="2" t="s">
        <v>48362</v>
      </c>
      <c r="E1131" s="2" t="s">
        <v>11173</v>
      </c>
      <c r="F1131" s="2" t="s">
        <v>154</v>
      </c>
      <c r="G1131" s="2"/>
      <c r="H1131" s="2"/>
      <c r="I1131" s="2" t="s">
        <v>2264</v>
      </c>
      <c r="J1131" s="2" t="s">
        <v>11163</v>
      </c>
      <c r="K1131" s="2">
        <v>300</v>
      </c>
      <c r="L1131" s="2" t="s">
        <v>3264</v>
      </c>
      <c r="M1131" s="2" t="s">
        <v>265</v>
      </c>
      <c r="N1131" s="2" t="s">
        <v>42767</v>
      </c>
      <c r="O1131" s="2" t="s">
        <v>45212</v>
      </c>
      <c r="P1131" s="2" t="s">
        <v>45213</v>
      </c>
      <c r="Q1131" s="2"/>
      <c r="R1131" s="2"/>
      <c r="S1131" s="62" t="s">
        <v>11174</v>
      </c>
      <c r="T1131" s="7"/>
      <c r="U1131" s="7" t="s">
        <v>11175</v>
      </c>
      <c r="V1131" s="7" t="s">
        <v>11176</v>
      </c>
      <c r="W1131" s="7" t="s">
        <v>11177</v>
      </c>
      <c r="X1131" s="192"/>
      <c r="Y1131" s="7"/>
      <c r="Z1131" s="7" t="s">
        <v>11178</v>
      </c>
      <c r="AA1131" s="2" t="s">
        <v>11179</v>
      </c>
      <c r="AB1131" s="2" t="s">
        <v>11171</v>
      </c>
      <c r="AC1131" s="6" t="s">
        <v>2172</v>
      </c>
      <c r="AE1131" t="str" cm="1">
        <f t="array" ref="AE1131">AddGsmComma(D1131)</f>
        <v>85/15% COTTON/POLYESTER VERY LOOSE COARSER FLEECE ,300 GSM</v>
      </c>
    </row>
    <row r="1132" spans="1:31" ht="100" customHeight="1" x14ac:dyDescent="0.35">
      <c r="A1132" s="2" t="s">
        <v>11180</v>
      </c>
      <c r="B1132" s="2" t="s">
        <v>11181</v>
      </c>
      <c r="C1132" s="2"/>
      <c r="D1132" s="2" t="s">
        <v>48363</v>
      </c>
      <c r="E1132" s="2" t="s">
        <v>11182</v>
      </c>
      <c r="F1132" s="2" t="s">
        <v>154</v>
      </c>
      <c r="G1132" s="2"/>
      <c r="H1132" s="2"/>
      <c r="I1132" s="2" t="s">
        <v>2264</v>
      </c>
      <c r="J1132" s="2" t="s">
        <v>11163</v>
      </c>
      <c r="K1132" s="2">
        <v>240</v>
      </c>
      <c r="L1132" s="2" t="s">
        <v>5153</v>
      </c>
      <c r="M1132" s="2" t="s">
        <v>181</v>
      </c>
      <c r="N1132" s="2" t="s">
        <v>42701</v>
      </c>
      <c r="O1132" s="2" t="s">
        <v>45214</v>
      </c>
      <c r="P1132" s="2" t="s">
        <v>45215</v>
      </c>
      <c r="Q1132" s="2"/>
      <c r="R1132" s="2"/>
      <c r="S1132" s="62" t="s">
        <v>11183</v>
      </c>
      <c r="T1132" s="7"/>
      <c r="U1132" s="7" t="s">
        <v>11184</v>
      </c>
      <c r="V1132" s="7" t="s">
        <v>11185</v>
      </c>
      <c r="W1132" s="2"/>
      <c r="X1132" s="192"/>
      <c r="Y1132" s="7" t="s">
        <v>11186</v>
      </c>
      <c r="Z1132" s="7" t="s">
        <v>11187</v>
      </c>
      <c r="AA1132" s="2" t="s">
        <v>11188</v>
      </c>
      <c r="AB1132" s="2" t="s">
        <v>11171</v>
      </c>
      <c r="AC1132" s="6" t="s">
        <v>2172</v>
      </c>
      <c r="AE1132" t="str" cm="1">
        <f t="array" ref="AE1132">AddGsmComma(D1132)</f>
        <v>72/28% COTTON/POLYESTER VERY LOOSE COARSER FLEECE ,240 GSM</v>
      </c>
    </row>
    <row r="1133" spans="1:31" ht="100" customHeight="1" x14ac:dyDescent="0.35">
      <c r="A1133" s="4" t="s">
        <v>11029</v>
      </c>
      <c r="B1133" s="2" t="s">
        <v>11189</v>
      </c>
      <c r="C1133" s="2"/>
      <c r="D1133" s="2" t="s">
        <v>48364</v>
      </c>
      <c r="E1133" s="2">
        <v>389</v>
      </c>
      <c r="F1133" s="2" t="s">
        <v>8010</v>
      </c>
      <c r="G1133" s="2"/>
      <c r="H1133" s="2"/>
      <c r="I1133" s="2" t="s">
        <v>4569</v>
      </c>
      <c r="J1133" s="2" t="s">
        <v>11190</v>
      </c>
      <c r="K1133" s="2">
        <v>315</v>
      </c>
      <c r="L1133" s="2" t="s">
        <v>11191</v>
      </c>
      <c r="M1133" s="2" t="s">
        <v>1896</v>
      </c>
      <c r="N1133" s="2" t="s">
        <v>42701</v>
      </c>
      <c r="O1133" s="2" t="s">
        <v>11192</v>
      </c>
      <c r="P1133" s="2" t="s">
        <v>11193</v>
      </c>
      <c r="Q1133" s="2"/>
      <c r="R1133" s="2"/>
      <c r="S1133" s="62" t="s">
        <v>11194</v>
      </c>
      <c r="T1133" s="2"/>
      <c r="U1133" s="7" t="s">
        <v>11195</v>
      </c>
      <c r="V1133" s="7" t="s">
        <v>11196</v>
      </c>
      <c r="W1133" s="7" t="s">
        <v>11197</v>
      </c>
      <c r="X1133" s="56"/>
      <c r="Y1133" s="7" t="s">
        <v>11198</v>
      </c>
      <c r="Z1133" s="7" t="s">
        <v>11199</v>
      </c>
      <c r="AA1133" s="2" t="s">
        <v>11200</v>
      </c>
      <c r="AB1133" s="2" t="s">
        <v>11201</v>
      </c>
      <c r="AC1133" s="6" t="s">
        <v>775</v>
      </c>
      <c r="AD1133" s="71">
        <v>20</v>
      </c>
      <c r="AE1133" t="str" cm="1">
        <f t="array" ref="AE1133">AddGsmComma(D1133)</f>
        <v>95/5% COTTON/VISCOSE MARL 2-PLY SINGLE LACOSTE ,315 GSM</v>
      </c>
    </row>
    <row r="1134" spans="1:31" ht="100" customHeight="1" x14ac:dyDescent="0.35">
      <c r="A1134" s="4" t="s">
        <v>11029</v>
      </c>
      <c r="B1134" s="2" t="s">
        <v>11202</v>
      </c>
      <c r="C1134" s="2"/>
      <c r="D1134" s="2" t="s">
        <v>48365</v>
      </c>
      <c r="E1134" s="2" t="s">
        <v>11203</v>
      </c>
      <c r="F1134" s="2" t="s">
        <v>10414</v>
      </c>
      <c r="G1134" s="2"/>
      <c r="H1134" s="2"/>
      <c r="I1134" s="2" t="s">
        <v>3550</v>
      </c>
      <c r="J1134" s="2" t="s">
        <v>11204</v>
      </c>
      <c r="K1134" s="2">
        <v>270</v>
      </c>
      <c r="L1134" s="2" t="s">
        <v>11205</v>
      </c>
      <c r="M1134" s="2" t="s">
        <v>1202</v>
      </c>
      <c r="N1134" s="2" t="s">
        <v>42781</v>
      </c>
      <c r="O1134" s="2" t="s">
        <v>45216</v>
      </c>
      <c r="P1134" s="2" t="s">
        <v>45217</v>
      </c>
      <c r="Q1134" s="2"/>
      <c r="R1134" s="2"/>
      <c r="S1134" s="62" t="s">
        <v>11206</v>
      </c>
      <c r="T1134" s="2"/>
      <c r="U1134" s="7" t="s">
        <v>11207</v>
      </c>
      <c r="V1134" s="7"/>
      <c r="W1134" s="7" t="s">
        <v>11208</v>
      </c>
      <c r="X1134" s="56"/>
      <c r="Y1134" s="7"/>
      <c r="Z1134" s="7" t="s">
        <v>11209</v>
      </c>
      <c r="AA1134" s="2" t="s">
        <v>11210</v>
      </c>
      <c r="AB1134" s="2" t="s">
        <v>7846</v>
      </c>
      <c r="AC1134" s="6" t="s">
        <v>2935</v>
      </c>
      <c r="AE1134" t="str" cm="1">
        <f t="array" ref="AE1134">AddGsmComma(D1134)</f>
        <v>70/25/5% COTTON/POLYESTER/VISCOSE (MEL.) LACOSTE-LOOK BRUSHBACK JERSEY ,270 GSM</v>
      </c>
    </row>
    <row r="1135" spans="1:31" ht="100" customHeight="1" x14ac:dyDescent="0.35">
      <c r="A1135" s="4" t="s">
        <v>11029</v>
      </c>
      <c r="B1135" s="2" t="s">
        <v>11211</v>
      </c>
      <c r="C1135" s="2"/>
      <c r="D1135" s="2" t="s">
        <v>48366</v>
      </c>
      <c r="E1135" s="2"/>
      <c r="F1135" s="2" t="s">
        <v>1036</v>
      </c>
      <c r="G1135" s="2"/>
      <c r="H1135" s="2"/>
      <c r="I1135" s="2" t="s">
        <v>2264</v>
      </c>
      <c r="J1135" s="2" t="s">
        <v>11212</v>
      </c>
      <c r="K1135" s="2">
        <v>320</v>
      </c>
      <c r="L1135" s="2" t="s">
        <v>1327</v>
      </c>
      <c r="M1135" s="2"/>
      <c r="N1135" s="2" t="s">
        <v>42701</v>
      </c>
      <c r="O1135" s="2" t="s">
        <v>11213</v>
      </c>
      <c r="P1135" s="2" t="s">
        <v>11214</v>
      </c>
      <c r="Q1135" s="2"/>
      <c r="R1135" s="2"/>
      <c r="S1135" s="62" t="s">
        <v>11215</v>
      </c>
      <c r="T1135" s="2"/>
      <c r="U1135" s="7" t="s">
        <v>11216</v>
      </c>
      <c r="V1135" s="7" t="s">
        <v>11217</v>
      </c>
      <c r="W1135" s="2"/>
      <c r="X1135" s="56"/>
      <c r="Y1135" s="2"/>
      <c r="Z1135" s="2"/>
      <c r="AA1135" s="2" t="s">
        <v>11218</v>
      </c>
      <c r="AB1135" s="2" t="s">
        <v>11219</v>
      </c>
      <c r="AC1135" s="6" t="s">
        <v>49</v>
      </c>
      <c r="AE1135" t="str" cm="1">
        <f t="array" ref="AE1135">AddGsmComma(D1135)</f>
        <v>100% COTTON(ORGANIC) HEAVY DIAGONAL FLEECE ,320 GSM</v>
      </c>
    </row>
    <row r="1136" spans="1:31" ht="100" customHeight="1" x14ac:dyDescent="0.35">
      <c r="A1136" s="4" t="s">
        <v>11029</v>
      </c>
      <c r="B1136" s="2" t="s">
        <v>11220</v>
      </c>
      <c r="C1136" s="2"/>
      <c r="D1136" s="2" t="s">
        <v>48367</v>
      </c>
      <c r="E1136" s="2">
        <v>75</v>
      </c>
      <c r="F1136" s="2"/>
      <c r="G1136" s="2"/>
      <c r="H1136" s="2"/>
      <c r="I1136" s="2" t="s">
        <v>2607</v>
      </c>
      <c r="J1136" s="2" t="s">
        <v>11118</v>
      </c>
      <c r="K1136" s="2">
        <v>225</v>
      </c>
      <c r="L1136" s="2" t="s">
        <v>53</v>
      </c>
      <c r="M1136" s="2"/>
      <c r="N1136" s="2" t="s">
        <v>42701</v>
      </c>
      <c r="O1136" s="2" t="s">
        <v>11221</v>
      </c>
      <c r="P1136" s="2" t="s">
        <v>11222</v>
      </c>
      <c r="Q1136" s="2"/>
      <c r="R1136" s="2"/>
      <c r="S1136" s="62" t="s">
        <v>11223</v>
      </c>
      <c r="T1136" s="2"/>
      <c r="U1136" s="7" t="s">
        <v>11224</v>
      </c>
      <c r="V1136" s="2"/>
      <c r="W1136" s="2"/>
      <c r="X1136" s="192" t="s">
        <v>11225</v>
      </c>
      <c r="Y1136" s="7" t="s">
        <v>11226</v>
      </c>
      <c r="Z1136" s="7" t="s">
        <v>11227</v>
      </c>
      <c r="AA1136" s="2" t="s">
        <v>11228</v>
      </c>
      <c r="AB1136" s="2" t="s">
        <v>11125</v>
      </c>
      <c r="AC1136" s="6" t="s">
        <v>2251</v>
      </c>
      <c r="AE1136" t="str" cm="1">
        <f t="array" ref="AE1136">AddGsmComma(D1136)</f>
        <v>100% COTTON ZIG-ZAG 2-THREAD TERRY ,225 GSM</v>
      </c>
    </row>
    <row r="1137" spans="1:31" ht="100" customHeight="1" x14ac:dyDescent="0.35">
      <c r="A1137" s="4" t="s">
        <v>11029</v>
      </c>
      <c r="B1137" s="2" t="s">
        <v>11229</v>
      </c>
      <c r="C1137" s="2"/>
      <c r="D1137" s="2" t="s">
        <v>48368</v>
      </c>
      <c r="E1137" s="2">
        <v>6169</v>
      </c>
      <c r="F1137" s="2"/>
      <c r="G1137" s="2"/>
      <c r="H1137" s="2"/>
      <c r="I1137" s="2" t="s">
        <v>2607</v>
      </c>
      <c r="J1137" s="2" t="s">
        <v>11118</v>
      </c>
      <c r="K1137" s="2">
        <v>225</v>
      </c>
      <c r="L1137" s="2" t="s">
        <v>3225</v>
      </c>
      <c r="M1137" s="2"/>
      <c r="N1137" s="2" t="s">
        <v>42701</v>
      </c>
      <c r="O1137" s="2" t="s">
        <v>11230</v>
      </c>
      <c r="P1137" s="2" t="s">
        <v>11231</v>
      </c>
      <c r="Q1137" s="2"/>
      <c r="R1137" s="2"/>
      <c r="S1137" s="62" t="s">
        <v>11232</v>
      </c>
      <c r="T1137" s="7" t="s">
        <v>11233</v>
      </c>
      <c r="U1137" s="7" t="s">
        <v>11234</v>
      </c>
      <c r="V1137" s="2"/>
      <c r="W1137" s="2"/>
      <c r="X1137" s="56"/>
      <c r="Y1137" s="7" t="s">
        <v>11235</v>
      </c>
      <c r="Z1137" s="7" t="s">
        <v>11236</v>
      </c>
      <c r="AA1137" s="2" t="s">
        <v>11228</v>
      </c>
      <c r="AB1137" s="2" t="s">
        <v>11237</v>
      </c>
      <c r="AC1137" s="6" t="s">
        <v>2251</v>
      </c>
      <c r="AE1137" t="str" cm="1">
        <f t="array" ref="AE1137">AddGsmComma(D1137)</f>
        <v>90/10% COTTON/POLYESTER ZIG-ZAG 2-THREAD TERRY ,225 GSM</v>
      </c>
    </row>
    <row r="1138" spans="1:31" ht="100" customHeight="1" x14ac:dyDescent="0.35">
      <c r="A1138" s="4" t="s">
        <v>11029</v>
      </c>
      <c r="B1138" s="2" t="s">
        <v>11238</v>
      </c>
      <c r="C1138" s="2"/>
      <c r="D1138" s="2" t="s">
        <v>48369</v>
      </c>
      <c r="E1138" s="2">
        <v>436</v>
      </c>
      <c r="F1138" s="2" t="s">
        <v>1549</v>
      </c>
      <c r="G1138" s="2" t="s">
        <v>11239</v>
      </c>
      <c r="H1138" s="2"/>
      <c r="I1138" s="2" t="s">
        <v>4817</v>
      </c>
      <c r="J1138" s="2" t="s">
        <v>11240</v>
      </c>
      <c r="K1138" s="2">
        <v>210</v>
      </c>
      <c r="L1138" s="2" t="s">
        <v>53</v>
      </c>
      <c r="M1138" s="2"/>
      <c r="N1138" s="2" t="s">
        <v>42701</v>
      </c>
      <c r="O1138" s="2" t="s">
        <v>11241</v>
      </c>
      <c r="P1138" s="2"/>
      <c r="Q1138" s="2"/>
      <c r="R1138" s="2"/>
      <c r="S1138" s="62" t="s">
        <v>11242</v>
      </c>
      <c r="T1138" s="7" t="s">
        <v>11243</v>
      </c>
      <c r="U1138" s="7" t="s">
        <v>11244</v>
      </c>
      <c r="V1138" s="2"/>
      <c r="W1138" s="2"/>
      <c r="X1138" s="192" t="s">
        <v>11245</v>
      </c>
      <c r="Y1138" s="7" t="s">
        <v>11246</v>
      </c>
      <c r="Z1138" s="7" t="s">
        <v>11247</v>
      </c>
      <c r="AA1138" s="2" t="s">
        <v>11248</v>
      </c>
      <c r="AB1138" s="2" t="s">
        <v>11249</v>
      </c>
      <c r="AC1138" s="6" t="s">
        <v>2251</v>
      </c>
      <c r="AE1138" t="str" cm="1">
        <f t="array" ref="AE1138">AddGsmComma(D1138)</f>
        <v>100% COTTON DIAGONAL TERRY FLEECE ,210 GSM</v>
      </c>
    </row>
    <row r="1139" spans="1:31" ht="100" customHeight="1" x14ac:dyDescent="0.35">
      <c r="A1139" s="4" t="s">
        <v>11029</v>
      </c>
      <c r="B1139" s="2" t="s">
        <v>11250</v>
      </c>
      <c r="C1139" s="2"/>
      <c r="D1139" s="2" t="s">
        <v>48370</v>
      </c>
      <c r="E1139" s="2" t="s">
        <v>11251</v>
      </c>
      <c r="F1139" s="2" t="s">
        <v>1036</v>
      </c>
      <c r="G1139" s="2"/>
      <c r="H1139" s="2"/>
      <c r="I1139" s="2" t="s">
        <v>2634</v>
      </c>
      <c r="J1139" s="2" t="s">
        <v>11252</v>
      </c>
      <c r="K1139" s="2">
        <v>250</v>
      </c>
      <c r="L1139" s="2" t="s">
        <v>11253</v>
      </c>
      <c r="M1139" s="2"/>
      <c r="N1139" s="2" t="s">
        <v>42701</v>
      </c>
      <c r="O1139" s="2"/>
      <c r="P1139" s="2"/>
      <c r="Q1139" s="2"/>
      <c r="R1139" s="2"/>
      <c r="S1139" s="62" t="s">
        <v>11254</v>
      </c>
      <c r="T1139" s="2"/>
      <c r="U1139" s="7" t="s">
        <v>11255</v>
      </c>
      <c r="V1139" s="7" t="s">
        <v>11217</v>
      </c>
      <c r="W1139" s="2"/>
      <c r="X1139" s="192" t="s">
        <v>11256</v>
      </c>
      <c r="Y1139" s="2"/>
      <c r="Z1139" s="2"/>
      <c r="AA1139" s="2" t="s">
        <v>11257</v>
      </c>
      <c r="AB1139" s="2" t="s">
        <v>9753</v>
      </c>
      <c r="AC1139" s="6" t="s">
        <v>6728</v>
      </c>
      <c r="AE1139" t="str" cm="1">
        <f t="array" ref="AE1139">AddGsmComma(D1139)</f>
        <v>85/15% COTTON(ORGANIC)/VISCOSE ZIGZAG SINGLE JERSEY ,250 GSM</v>
      </c>
    </row>
    <row r="1140" spans="1:31" ht="100" customHeight="1" x14ac:dyDescent="0.35">
      <c r="A1140" s="4" t="s">
        <v>11029</v>
      </c>
      <c r="B1140" s="2" t="s">
        <v>11258</v>
      </c>
      <c r="C1140" s="2"/>
      <c r="D1140" s="2" t="s">
        <v>48371</v>
      </c>
      <c r="E1140" s="2" t="s">
        <v>11259</v>
      </c>
      <c r="F1140" s="2" t="s">
        <v>1036</v>
      </c>
      <c r="G1140" s="2"/>
      <c r="H1140" s="2"/>
      <c r="I1140" s="2" t="s">
        <v>2634</v>
      </c>
      <c r="J1140" s="2" t="s">
        <v>11252</v>
      </c>
      <c r="K1140" s="2">
        <v>260</v>
      </c>
      <c r="L1140" s="2" t="s">
        <v>11253</v>
      </c>
      <c r="M1140" s="2"/>
      <c r="N1140" s="2" t="s">
        <v>42701</v>
      </c>
      <c r="O1140" s="2"/>
      <c r="P1140" s="2"/>
      <c r="Q1140" s="2"/>
      <c r="R1140" s="2"/>
      <c r="S1140" s="62" t="s">
        <v>11260</v>
      </c>
      <c r="T1140" s="2"/>
      <c r="U1140" s="7" t="s">
        <v>11261</v>
      </c>
      <c r="V1140" s="7" t="s">
        <v>11217</v>
      </c>
      <c r="W1140" s="2"/>
      <c r="X1140" s="192" t="s">
        <v>11256</v>
      </c>
      <c r="Y1140" s="2"/>
      <c r="Z1140" s="2"/>
      <c r="AA1140" s="2" t="s">
        <v>11257</v>
      </c>
      <c r="AB1140" s="2" t="s">
        <v>9753</v>
      </c>
      <c r="AC1140" s="6" t="s">
        <v>6728</v>
      </c>
      <c r="AE1140" t="str" cm="1">
        <f t="array" ref="AE1140">AddGsmComma(D1140)</f>
        <v>85/15% COTTON(ORGANIC)/VISCOSE ZIGZAG SINGLE JERSEY ,260 GSM</v>
      </c>
    </row>
    <row r="1141" spans="1:31" ht="100" customHeight="1" x14ac:dyDescent="0.35">
      <c r="A1141" s="4" t="s">
        <v>11029</v>
      </c>
      <c r="B1141" s="2" t="s">
        <v>11262</v>
      </c>
      <c r="C1141" s="2"/>
      <c r="D1141" s="2" t="s">
        <v>48372</v>
      </c>
      <c r="E1141" s="2" t="s">
        <v>11263</v>
      </c>
      <c r="F1141" s="2" t="s">
        <v>3651</v>
      </c>
      <c r="G1141" s="2"/>
      <c r="H1141" s="2"/>
      <c r="I1141" s="2" t="s">
        <v>2634</v>
      </c>
      <c r="J1141" s="2" t="s">
        <v>9746</v>
      </c>
      <c r="K1141" s="2">
        <v>190</v>
      </c>
      <c r="L1141" s="2" t="s">
        <v>53</v>
      </c>
      <c r="M1141" s="2" t="s">
        <v>652</v>
      </c>
      <c r="N1141" s="2" t="s">
        <v>42745</v>
      </c>
      <c r="O1141" s="2" t="s">
        <v>5395</v>
      </c>
      <c r="P1141" s="2" t="s">
        <v>417</v>
      </c>
      <c r="Q1141" s="2"/>
      <c r="R1141" s="2"/>
      <c r="S1141" s="62" t="s">
        <v>11264</v>
      </c>
      <c r="T1141" s="7" t="s">
        <v>11265</v>
      </c>
      <c r="U1141" s="7" t="s">
        <v>11266</v>
      </c>
      <c r="V1141" s="2"/>
      <c r="W1141" s="7" t="s">
        <v>11267</v>
      </c>
      <c r="X1141" s="192" t="s">
        <v>11268</v>
      </c>
      <c r="Y1141" s="7" t="s">
        <v>11269</v>
      </c>
      <c r="Z1141" s="7" t="s">
        <v>11270</v>
      </c>
      <c r="AA1141" s="2" t="s">
        <v>11257</v>
      </c>
      <c r="AB1141" s="2" t="s">
        <v>9753</v>
      </c>
      <c r="AC1141" s="6" t="s">
        <v>6728</v>
      </c>
      <c r="AE1141" t="str" cm="1">
        <f t="array" ref="AE1141">AddGsmComma(D1141)</f>
        <v>100% COTTON ZIG ZAG SINGLE JERSEY ,190 GSM</v>
      </c>
    </row>
    <row r="1142" spans="1:31" ht="100" customHeight="1" x14ac:dyDescent="0.35">
      <c r="A1142" s="4" t="s">
        <v>11029</v>
      </c>
      <c r="B1142" s="2" t="s">
        <v>11271</v>
      </c>
      <c r="C1142" s="2"/>
      <c r="D1142" s="2" t="s">
        <v>48373</v>
      </c>
      <c r="E1142" s="2"/>
      <c r="F1142" s="2" t="s">
        <v>1549</v>
      </c>
      <c r="G1142" s="2"/>
      <c r="H1142" s="2"/>
      <c r="I1142" s="2" t="s">
        <v>2634</v>
      </c>
      <c r="J1142" s="2" t="s">
        <v>9746</v>
      </c>
      <c r="K1142" s="2">
        <v>250</v>
      </c>
      <c r="L1142" s="2" t="s">
        <v>11272</v>
      </c>
      <c r="M1142" s="2"/>
      <c r="N1142" s="2" t="s">
        <v>42745</v>
      </c>
      <c r="O1142" s="2" t="s">
        <v>11273</v>
      </c>
      <c r="P1142" s="2" t="s">
        <v>11274</v>
      </c>
      <c r="Q1142" s="2"/>
      <c r="R1142" s="2"/>
      <c r="S1142" s="62" t="s">
        <v>11275</v>
      </c>
      <c r="T1142" s="7" t="s">
        <v>11276</v>
      </c>
      <c r="U1142" s="7" t="s">
        <v>11277</v>
      </c>
      <c r="V1142" s="7" t="s">
        <v>11278</v>
      </c>
      <c r="W1142" s="7" t="s">
        <v>11279</v>
      </c>
      <c r="X1142" s="192" t="s">
        <v>11256</v>
      </c>
      <c r="Y1142" s="2"/>
      <c r="Z1142" s="7" t="s">
        <v>11280</v>
      </c>
      <c r="AA1142" s="2" t="s">
        <v>11257</v>
      </c>
      <c r="AB1142" s="2" t="s">
        <v>9753</v>
      </c>
      <c r="AC1142" s="6" t="s">
        <v>6728</v>
      </c>
      <c r="AE1142" t="str" cm="1">
        <f t="array" ref="AE1142">AddGsmComma(D1142)</f>
        <v>85/15% COTTON/VISCOSE ZIG ZAG SINGLE JERSEY ,250 GSM</v>
      </c>
    </row>
    <row r="1143" spans="1:31" ht="100" customHeight="1" x14ac:dyDescent="0.35">
      <c r="A1143" s="4" t="s">
        <v>11029</v>
      </c>
      <c r="B1143" s="2" t="s">
        <v>11281</v>
      </c>
      <c r="C1143" s="2"/>
      <c r="D1143" s="2" t="s">
        <v>48374</v>
      </c>
      <c r="E1143" s="2">
        <v>1</v>
      </c>
      <c r="F1143" s="2" t="s">
        <v>1549</v>
      </c>
      <c r="G1143" s="2"/>
      <c r="H1143" s="2"/>
      <c r="I1143" s="2" t="s">
        <v>2264</v>
      </c>
      <c r="J1143" s="2" t="s">
        <v>11282</v>
      </c>
      <c r="K1143" s="2">
        <v>285</v>
      </c>
      <c r="L1143" s="2" t="s">
        <v>3572</v>
      </c>
      <c r="M1143" s="2" t="s">
        <v>1540</v>
      </c>
      <c r="N1143" s="2" t="s">
        <v>42701</v>
      </c>
      <c r="O1143" s="2"/>
      <c r="P1143" s="2"/>
      <c r="Q1143" s="2"/>
      <c r="R1143" s="2"/>
      <c r="S1143" s="62" t="s">
        <v>11283</v>
      </c>
      <c r="T1143" s="7" t="s">
        <v>11284</v>
      </c>
      <c r="U1143" s="7" t="s">
        <v>11285</v>
      </c>
      <c r="V1143" s="7" t="s">
        <v>11286</v>
      </c>
      <c r="W1143" s="2"/>
      <c r="X1143" s="192" t="s">
        <v>11287</v>
      </c>
      <c r="Y1143" s="7" t="s">
        <v>11288</v>
      </c>
      <c r="Z1143" s="7" t="s">
        <v>11289</v>
      </c>
      <c r="AA1143" s="2" t="s">
        <v>11290</v>
      </c>
      <c r="AB1143" s="2" t="s">
        <v>11291</v>
      </c>
      <c r="AC1143" s="6" t="s">
        <v>2251</v>
      </c>
      <c r="AD1143" s="71">
        <v>15</v>
      </c>
      <c r="AE1143" t="str" cm="1">
        <f t="array" ref="AE1143">AddGsmComma(D1143)</f>
        <v>70/30% COTTON/POLYESTER ZIG-ZAG LOOP FLEECE ,285 GSM</v>
      </c>
    </row>
    <row r="1144" spans="1:31" ht="100" customHeight="1" x14ac:dyDescent="0.35">
      <c r="A1144" s="4" t="s">
        <v>11029</v>
      </c>
      <c r="B1144" s="2" t="s">
        <v>11292</v>
      </c>
      <c r="C1144" s="2"/>
      <c r="D1144" s="2" t="s">
        <v>48375</v>
      </c>
      <c r="E1144" s="2">
        <v>349</v>
      </c>
      <c r="F1144" s="2" t="s">
        <v>1549</v>
      </c>
      <c r="G1144" s="2"/>
      <c r="H1144" s="2"/>
      <c r="I1144" s="2" t="s">
        <v>2607</v>
      </c>
      <c r="J1144" s="2" t="s">
        <v>11293</v>
      </c>
      <c r="K1144" s="2">
        <v>300</v>
      </c>
      <c r="L1144" s="2" t="s">
        <v>11294</v>
      </c>
      <c r="M1144" s="2" t="s">
        <v>362</v>
      </c>
      <c r="N1144" s="2" t="s">
        <v>42745</v>
      </c>
      <c r="O1144" s="2" t="s">
        <v>11295</v>
      </c>
      <c r="P1144" s="2" t="s">
        <v>11296</v>
      </c>
      <c r="Q1144" s="2"/>
      <c r="R1144" s="2"/>
      <c r="S1144" s="62" t="s">
        <v>11297</v>
      </c>
      <c r="T1144" s="2"/>
      <c r="U1144" s="7" t="s">
        <v>11298</v>
      </c>
      <c r="V1144" s="7" t="s">
        <v>11299</v>
      </c>
      <c r="W1144" s="7" t="s">
        <v>11300</v>
      </c>
      <c r="X1144" s="192" t="s">
        <v>11301</v>
      </c>
      <c r="Y1144" s="7" t="s">
        <v>11302</v>
      </c>
      <c r="Z1144" s="7" t="s">
        <v>11303</v>
      </c>
      <c r="AA1144" s="2" t="s">
        <v>11304</v>
      </c>
      <c r="AB1144" s="2" t="s">
        <v>11305</v>
      </c>
      <c r="AC1144" s="6" t="s">
        <v>2251</v>
      </c>
      <c r="AE1144" t="str" cm="1">
        <f t="array" ref="AE1144">AddGsmComma(D1144)</f>
        <v>63/37% COTTON/POLYESTER BIGGER HARRINGBONE TERRY ,300 GSM</v>
      </c>
    </row>
    <row r="1145" spans="1:31" ht="100" customHeight="1" x14ac:dyDescent="0.35">
      <c r="A1145" s="4" t="s">
        <v>11029</v>
      </c>
      <c r="B1145" s="2" t="s">
        <v>11306</v>
      </c>
      <c r="C1145" s="2"/>
      <c r="D1145" s="2" t="s">
        <v>48375</v>
      </c>
      <c r="E1145" s="2">
        <v>350</v>
      </c>
      <c r="F1145" s="2"/>
      <c r="G1145" s="2"/>
      <c r="H1145" s="2"/>
      <c r="I1145" s="2" t="s">
        <v>2607</v>
      </c>
      <c r="J1145" s="2" t="s">
        <v>11293</v>
      </c>
      <c r="K1145" s="2">
        <v>300</v>
      </c>
      <c r="L1145" s="2" t="s">
        <v>11294</v>
      </c>
      <c r="M1145" s="2" t="s">
        <v>362</v>
      </c>
      <c r="N1145" s="2" t="s">
        <v>42714</v>
      </c>
      <c r="O1145" s="2"/>
      <c r="P1145" s="2"/>
      <c r="Q1145" s="2"/>
      <c r="R1145" s="2"/>
      <c r="S1145" s="62" t="s">
        <v>11307</v>
      </c>
      <c r="T1145" s="2"/>
      <c r="U1145" s="7" t="s">
        <v>11308</v>
      </c>
      <c r="V1145" s="2"/>
      <c r="W1145" s="7" t="s">
        <v>11309</v>
      </c>
      <c r="X1145" s="56"/>
      <c r="Y1145" s="7" t="s">
        <v>11310</v>
      </c>
      <c r="Z1145" s="7" t="s">
        <v>11303</v>
      </c>
      <c r="AA1145" s="2" t="s">
        <v>11304</v>
      </c>
      <c r="AB1145" s="2" t="s">
        <v>11305</v>
      </c>
      <c r="AC1145" s="6" t="s">
        <v>2251</v>
      </c>
      <c r="AD1145" s="71">
        <v>17</v>
      </c>
      <c r="AE1145" t="str" cm="1">
        <f t="array" ref="AE1145">AddGsmComma(D1145)</f>
        <v>63/37% COTTON/POLYESTER BIGGER HARRINGBONE TERRY ,300 GSM</v>
      </c>
    </row>
    <row r="1146" spans="1:31" ht="100" customHeight="1" x14ac:dyDescent="0.35">
      <c r="A1146" s="4" t="s">
        <v>11029</v>
      </c>
      <c r="B1146" s="2" t="s">
        <v>11311</v>
      </c>
      <c r="C1146" s="2"/>
      <c r="D1146" s="2" t="s">
        <v>48376</v>
      </c>
      <c r="E1146" s="2">
        <v>806</v>
      </c>
      <c r="F1146" s="2" t="s">
        <v>557</v>
      </c>
      <c r="G1146" s="2"/>
      <c r="H1146" s="2"/>
      <c r="I1146" s="2" t="s">
        <v>2607</v>
      </c>
      <c r="J1146" s="2" t="s">
        <v>11293</v>
      </c>
      <c r="K1146" s="2">
        <v>265</v>
      </c>
      <c r="L1146" s="2" t="s">
        <v>11136</v>
      </c>
      <c r="M1146" s="2" t="s">
        <v>699</v>
      </c>
      <c r="N1146" s="2" t="s">
        <v>42714</v>
      </c>
      <c r="O1146" s="2" t="s">
        <v>11312</v>
      </c>
      <c r="P1146" s="2" t="s">
        <v>11313</v>
      </c>
      <c r="Q1146" s="2"/>
      <c r="R1146" s="2"/>
      <c r="S1146" s="62" t="s">
        <v>11314</v>
      </c>
      <c r="T1146" s="7" t="s">
        <v>11315</v>
      </c>
      <c r="U1146" s="7" t="s">
        <v>11316</v>
      </c>
      <c r="V1146" s="7" t="s">
        <v>11317</v>
      </c>
      <c r="W1146" s="7" t="s">
        <v>11318</v>
      </c>
      <c r="X1146" s="192" t="s">
        <v>11319</v>
      </c>
      <c r="Y1146" s="7" t="s">
        <v>11320</v>
      </c>
      <c r="Z1146" s="7" t="s">
        <v>11321</v>
      </c>
      <c r="AA1146" s="2" t="s">
        <v>11304</v>
      </c>
      <c r="AB1146" s="2" t="s">
        <v>11305</v>
      </c>
      <c r="AC1146" s="6" t="s">
        <v>2251</v>
      </c>
      <c r="AE1146" t="str" cm="1">
        <f t="array" ref="AE1146">AddGsmComma(D1146)</f>
        <v>98/2% COTTON/VISCOSE BIGGER HARRINGBONE TERRY ,265 GSM</v>
      </c>
    </row>
    <row r="1147" spans="1:31" ht="100" customHeight="1" x14ac:dyDescent="0.35">
      <c r="A1147" s="4" t="s">
        <v>11029</v>
      </c>
      <c r="B1147" s="2" t="s">
        <v>11322</v>
      </c>
      <c r="C1147" s="2"/>
      <c r="D1147" s="2" t="s">
        <v>48376</v>
      </c>
      <c r="E1147" s="2"/>
      <c r="F1147" s="2" t="s">
        <v>557</v>
      </c>
      <c r="G1147" s="2"/>
      <c r="H1147" s="2"/>
      <c r="I1147" s="2" t="s">
        <v>2607</v>
      </c>
      <c r="J1147" s="2" t="s">
        <v>11293</v>
      </c>
      <c r="K1147" s="2">
        <v>265</v>
      </c>
      <c r="L1147" s="2" t="s">
        <v>11136</v>
      </c>
      <c r="M1147" s="2"/>
      <c r="N1147" s="2" t="s">
        <v>42701</v>
      </c>
      <c r="O1147" s="2" t="s">
        <v>11312</v>
      </c>
      <c r="P1147" s="2" t="s">
        <v>11313</v>
      </c>
      <c r="Q1147" s="2"/>
      <c r="R1147" s="2"/>
      <c r="S1147" s="62" t="s">
        <v>11323</v>
      </c>
      <c r="T1147" s="7"/>
      <c r="U1147" s="7" t="s">
        <v>11324</v>
      </c>
      <c r="V1147" s="7" t="s">
        <v>11325</v>
      </c>
      <c r="W1147" s="189"/>
      <c r="X1147" s="192" t="s">
        <v>11326</v>
      </c>
      <c r="Y1147" s="7"/>
      <c r="Z1147" s="2"/>
      <c r="AA1147" s="2" t="s">
        <v>11327</v>
      </c>
      <c r="AB1147" s="2" t="s">
        <v>11305</v>
      </c>
      <c r="AC1147" s="6" t="s">
        <v>2251</v>
      </c>
      <c r="AE1147" t="str" cm="1">
        <f t="array" ref="AE1147">AddGsmComma(D1147)</f>
        <v>98/2% COTTON/VISCOSE BIGGER HARRINGBONE TERRY ,265 GSM</v>
      </c>
    </row>
    <row r="1148" spans="1:31" ht="100" customHeight="1" x14ac:dyDescent="0.35">
      <c r="A1148" s="4" t="s">
        <v>11029</v>
      </c>
      <c r="B1148" s="2" t="s">
        <v>11328</v>
      </c>
      <c r="C1148" s="2"/>
      <c r="D1148" s="2" t="s">
        <v>48377</v>
      </c>
      <c r="E1148" s="2" t="s">
        <v>11329</v>
      </c>
      <c r="F1148" s="2" t="s">
        <v>5174</v>
      </c>
      <c r="G1148" s="2"/>
      <c r="H1148" s="2"/>
      <c r="I1148" s="2" t="s">
        <v>2607</v>
      </c>
      <c r="J1148" s="2" t="s">
        <v>11330</v>
      </c>
      <c r="K1148" s="2">
        <v>250</v>
      </c>
      <c r="L1148" s="2" t="s">
        <v>11294</v>
      </c>
      <c r="M1148" s="2" t="s">
        <v>193</v>
      </c>
      <c r="N1148" s="2" t="s">
        <v>42701</v>
      </c>
      <c r="O1148" s="2" t="s">
        <v>11331</v>
      </c>
      <c r="P1148" s="2" t="s">
        <v>11332</v>
      </c>
      <c r="Q1148" s="2"/>
      <c r="R1148" s="2"/>
      <c r="S1148" s="62" t="s">
        <v>11333</v>
      </c>
      <c r="T1148" s="7" t="s">
        <v>11334</v>
      </c>
      <c r="U1148" s="7" t="s">
        <v>11335</v>
      </c>
      <c r="V1148" s="7" t="s">
        <v>11336</v>
      </c>
      <c r="W1148" s="189"/>
      <c r="X1148" s="192" t="s">
        <v>11337</v>
      </c>
      <c r="Y1148" s="7" t="s">
        <v>11338</v>
      </c>
      <c r="Z1148" s="7" t="s">
        <v>11339</v>
      </c>
      <c r="AA1148" s="2" t="s">
        <v>11340</v>
      </c>
      <c r="AB1148" s="2" t="s">
        <v>11305</v>
      </c>
      <c r="AC1148" s="6" t="s">
        <v>11341</v>
      </c>
      <c r="AE1148" t="str" cm="1">
        <f t="array" ref="AE1148">AddGsmComma(D1148)</f>
        <v>63/37% COTTON/POLYESTER HERRINGBONE &amp; STRIPE LOOK TERRY ,250 GSM</v>
      </c>
    </row>
    <row r="1149" spans="1:31" ht="100" customHeight="1" x14ac:dyDescent="0.35">
      <c r="A1149" s="4" t="s">
        <v>11029</v>
      </c>
      <c r="B1149" s="2" t="s">
        <v>11342</v>
      </c>
      <c r="C1149" s="2"/>
      <c r="D1149" s="2" t="s">
        <v>48378</v>
      </c>
      <c r="E1149" s="2" t="s">
        <v>11343</v>
      </c>
      <c r="F1149" s="2" t="s">
        <v>1549</v>
      </c>
      <c r="G1149" s="2"/>
      <c r="H1149" s="2"/>
      <c r="I1149" s="2" t="s">
        <v>2607</v>
      </c>
      <c r="J1149" s="2" t="s">
        <v>11344</v>
      </c>
      <c r="K1149" s="2">
        <v>205</v>
      </c>
      <c r="L1149" s="2" t="s">
        <v>11345</v>
      </c>
      <c r="M1149" s="2" t="s">
        <v>362</v>
      </c>
      <c r="N1149" s="2" t="s">
        <v>42702</v>
      </c>
      <c r="O1149" s="2" t="s">
        <v>11346</v>
      </c>
      <c r="P1149" s="2" t="s">
        <v>11347</v>
      </c>
      <c r="Q1149" s="2"/>
      <c r="R1149" s="2"/>
      <c r="S1149" s="62" t="s">
        <v>11348</v>
      </c>
      <c r="T1149" s="7" t="s">
        <v>11349</v>
      </c>
      <c r="U1149" s="7" t="s">
        <v>11350</v>
      </c>
      <c r="V1149" s="7" t="s">
        <v>11351</v>
      </c>
      <c r="W1149" s="7" t="s">
        <v>11352</v>
      </c>
      <c r="X1149" s="192" t="s">
        <v>11353</v>
      </c>
      <c r="Y1149" s="7" t="s">
        <v>11354</v>
      </c>
      <c r="Z1149" s="7" t="s">
        <v>11355</v>
      </c>
      <c r="AA1149" s="2" t="s">
        <v>11356</v>
      </c>
      <c r="AB1149" s="2" t="s">
        <v>11305</v>
      </c>
      <c r="AC1149" s="6" t="s">
        <v>11357</v>
      </c>
      <c r="AE1149" t="str" cm="1">
        <f t="array" ref="AE1149">AddGsmComma(D1149)</f>
        <v>80/20% ORGANIC COTTON/RECYCLE POLYESTER SMALL HERRINGBONE TERRY ,205 GSM</v>
      </c>
    </row>
    <row r="1150" spans="1:31" ht="100" customHeight="1" x14ac:dyDescent="0.35">
      <c r="A1150" s="4" t="s">
        <v>11029</v>
      </c>
      <c r="B1150" s="2" t="s">
        <v>11358</v>
      </c>
      <c r="C1150" s="2"/>
      <c r="D1150" s="2" t="s">
        <v>48379</v>
      </c>
      <c r="E1150" s="2"/>
      <c r="F1150" s="2" t="s">
        <v>1549</v>
      </c>
      <c r="G1150" s="2"/>
      <c r="H1150" s="2"/>
      <c r="I1150" s="2" t="s">
        <v>2607</v>
      </c>
      <c r="J1150" s="2" t="s">
        <v>11293</v>
      </c>
      <c r="K1150" s="2">
        <v>230</v>
      </c>
      <c r="L1150" s="2" t="s">
        <v>4760</v>
      </c>
      <c r="M1150" s="2"/>
      <c r="N1150" s="2" t="s">
        <v>42745</v>
      </c>
      <c r="O1150" s="2" t="s">
        <v>11359</v>
      </c>
      <c r="P1150" s="2" t="s">
        <v>11360</v>
      </c>
      <c r="Q1150" s="2"/>
      <c r="R1150" s="2"/>
      <c r="S1150" s="62" t="s">
        <v>11361</v>
      </c>
      <c r="T1150" s="7" t="s">
        <v>11362</v>
      </c>
      <c r="U1150" s="7" t="s">
        <v>11363</v>
      </c>
      <c r="V1150" s="7" t="s">
        <v>11364</v>
      </c>
      <c r="W1150" s="7" t="s">
        <v>11365</v>
      </c>
      <c r="X1150" s="192" t="s">
        <v>11366</v>
      </c>
      <c r="Y1150" s="2"/>
      <c r="Z1150" s="7" t="s">
        <v>11367</v>
      </c>
      <c r="AA1150" s="2" t="s">
        <v>11304</v>
      </c>
      <c r="AB1150" s="2" t="s">
        <v>11305</v>
      </c>
      <c r="AC1150" s="6" t="s">
        <v>2251</v>
      </c>
      <c r="AE1150" t="str" cm="1">
        <f t="array" ref="AE1150">AddGsmComma(D1150)</f>
        <v>75/25% COTTON/POLYESTER BIGGER HARRINGBONE TERRY ,230 GSM</v>
      </c>
    </row>
    <row r="1151" spans="1:31" ht="100" customHeight="1" x14ac:dyDescent="0.35">
      <c r="A1151" s="4" t="s">
        <v>11029</v>
      </c>
      <c r="B1151" s="2" t="s">
        <v>11368</v>
      </c>
      <c r="C1151" s="2"/>
      <c r="D1151" s="2" t="s">
        <v>45218</v>
      </c>
      <c r="E1151" s="2" t="s">
        <v>11369</v>
      </c>
      <c r="F1151" s="2" t="s">
        <v>5295</v>
      </c>
      <c r="G1151" s="2" t="s">
        <v>11370</v>
      </c>
      <c r="H1151" s="2"/>
      <c r="I1151" s="2" t="s">
        <v>2607</v>
      </c>
      <c r="J1151" s="2" t="s">
        <v>11371</v>
      </c>
      <c r="K1151" s="2">
        <v>245</v>
      </c>
      <c r="L1151" s="2" t="s">
        <v>3190</v>
      </c>
      <c r="M1151" s="2" t="s">
        <v>11372</v>
      </c>
      <c r="N1151" s="2" t="s">
        <v>42709</v>
      </c>
      <c r="O1151" s="2" t="s">
        <v>45219</v>
      </c>
      <c r="P1151" s="2" t="s">
        <v>45220</v>
      </c>
      <c r="Q1151" s="2"/>
      <c r="R1151" s="2"/>
      <c r="S1151" s="62" t="s">
        <v>11373</v>
      </c>
      <c r="T1151" s="7" t="s">
        <v>11374</v>
      </c>
      <c r="U1151" s="7" t="s">
        <v>11375</v>
      </c>
      <c r="V1151" s="7" t="s">
        <v>11376</v>
      </c>
      <c r="W1151" s="7" t="s">
        <v>11377</v>
      </c>
      <c r="X1151" s="192" t="s">
        <v>11378</v>
      </c>
      <c r="Y1151" s="7" t="s">
        <v>11379</v>
      </c>
      <c r="Z1151" s="7" t="s">
        <v>11380</v>
      </c>
      <c r="AA1151" s="2" t="s">
        <v>45221</v>
      </c>
      <c r="AB1151" s="2" t="s">
        <v>3251</v>
      </c>
      <c r="AC1151" s="6" t="s">
        <v>2172</v>
      </c>
      <c r="AE1151" t="str" cm="1">
        <f t="array" ref="AE1151">AddGsmComma(D1151)</f>
        <v xml:space="preserve">100% COTTON (BCI)
LACOSTE DIAGONAL TERRY
245 GSM </v>
      </c>
    </row>
    <row r="1152" spans="1:31" ht="100" customHeight="1" x14ac:dyDescent="0.35">
      <c r="A1152" s="4" t="s">
        <v>11029</v>
      </c>
      <c r="B1152" s="2" t="s">
        <v>11381</v>
      </c>
      <c r="C1152" s="2"/>
      <c r="D1152" s="2" t="s">
        <v>48380</v>
      </c>
      <c r="E1152" s="2">
        <v>68</v>
      </c>
      <c r="F1152" s="2" t="s">
        <v>0</v>
      </c>
      <c r="G1152" s="2"/>
      <c r="H1152" s="2"/>
      <c r="I1152" s="2" t="s">
        <v>4817</v>
      </c>
      <c r="J1152" s="2" t="s">
        <v>11382</v>
      </c>
      <c r="K1152" s="2">
        <v>215</v>
      </c>
      <c r="L1152" s="2" t="s">
        <v>53</v>
      </c>
      <c r="M1152" s="2" t="s">
        <v>80</v>
      </c>
      <c r="N1152" s="2" t="s">
        <v>42701</v>
      </c>
      <c r="O1152" s="2" t="s">
        <v>11383</v>
      </c>
      <c r="P1152" s="2" t="s">
        <v>417</v>
      </c>
      <c r="Q1152" s="2"/>
      <c r="R1152" s="2"/>
      <c r="S1152" s="62" t="s">
        <v>11384</v>
      </c>
      <c r="T1152" s="7" t="s">
        <v>11385</v>
      </c>
      <c r="U1152" s="7" t="s">
        <v>11386</v>
      </c>
      <c r="V1152" s="7" t="s">
        <v>11387</v>
      </c>
      <c r="W1152" s="2"/>
      <c r="X1152" s="56"/>
      <c r="Y1152" s="7" t="s">
        <v>11388</v>
      </c>
      <c r="Z1152" s="7" t="s">
        <v>11389</v>
      </c>
      <c r="AA1152" s="2" t="s">
        <v>11390</v>
      </c>
      <c r="AB1152" s="2" t="s">
        <v>4276</v>
      </c>
      <c r="AC1152" s="6" t="s">
        <v>49</v>
      </c>
      <c r="AE1152" t="str" cm="1">
        <f t="array" ref="AE1152">AddGsmComma(D1152)</f>
        <v>100% COTTON STARLIT FRENCH TERRY ,215 GSM</v>
      </c>
    </row>
    <row r="1153" spans="1:31" ht="100" customHeight="1" x14ac:dyDescent="0.35">
      <c r="A1153" s="4" t="s">
        <v>11029</v>
      </c>
      <c r="B1153" s="2" t="s">
        <v>11391</v>
      </c>
      <c r="C1153" s="2"/>
      <c r="D1153" s="2" t="s">
        <v>48381</v>
      </c>
      <c r="E1153" s="2"/>
      <c r="F1153" s="2"/>
      <c r="G1153" s="2"/>
      <c r="H1153" s="2"/>
      <c r="I1153" s="2" t="s">
        <v>37</v>
      </c>
      <c r="J1153" s="2" t="s">
        <v>11392</v>
      </c>
      <c r="K1153" s="2">
        <v>220</v>
      </c>
      <c r="L1153" s="2" t="s">
        <v>53</v>
      </c>
      <c r="M1153" s="2" t="s">
        <v>206</v>
      </c>
      <c r="N1153" s="2" t="s">
        <v>42701</v>
      </c>
      <c r="O1153" s="2"/>
      <c r="P1153" s="2"/>
      <c r="Q1153" s="2"/>
      <c r="R1153" s="2"/>
      <c r="S1153" s="62" t="s">
        <v>11393</v>
      </c>
      <c r="T1153" s="7"/>
      <c r="U1153" s="7" t="s">
        <v>11394</v>
      </c>
      <c r="V1153" s="7"/>
      <c r="W1153" s="2"/>
      <c r="X1153" s="56"/>
      <c r="Y1153" s="7" t="s">
        <v>11395</v>
      </c>
      <c r="Z1153" s="7"/>
      <c r="AA1153" s="2" t="s">
        <v>11396</v>
      </c>
      <c r="AB1153" s="2" t="s">
        <v>11397</v>
      </c>
      <c r="AC1153" s="6" t="s">
        <v>11398</v>
      </c>
      <c r="AE1153" t="str" cm="1">
        <f t="array" ref="AE1153">AddGsmComma(D1153)</f>
        <v>100% COTTON VERTICAL DESIGN JERSEY ,220 GSM</v>
      </c>
    </row>
    <row r="1154" spans="1:31" ht="100" customHeight="1" x14ac:dyDescent="0.35">
      <c r="A1154" s="4" t="s">
        <v>11029</v>
      </c>
      <c r="B1154" s="2" t="s">
        <v>11399</v>
      </c>
      <c r="C1154" s="2"/>
      <c r="D1154" s="2" t="s">
        <v>48382</v>
      </c>
      <c r="E1154" s="2" t="s">
        <v>11400</v>
      </c>
      <c r="F1154" s="2" t="s">
        <v>1090</v>
      </c>
      <c r="G1154" s="2" t="s">
        <v>11401</v>
      </c>
      <c r="H1154" s="2"/>
      <c r="I1154" s="2" t="s">
        <v>2239</v>
      </c>
      <c r="J1154" s="2" t="s">
        <v>11402</v>
      </c>
      <c r="K1154" s="2">
        <v>220</v>
      </c>
      <c r="L1154" s="2" t="s">
        <v>53</v>
      </c>
      <c r="M1154" s="2" t="s">
        <v>2199</v>
      </c>
      <c r="N1154" s="2" t="s">
        <v>42701</v>
      </c>
      <c r="O1154" s="2" t="s">
        <v>11403</v>
      </c>
      <c r="P1154" s="2" t="s">
        <v>11404</v>
      </c>
      <c r="Q1154" s="2"/>
      <c r="R1154" s="2"/>
      <c r="S1154" s="62" t="s">
        <v>11405</v>
      </c>
      <c r="T1154" s="7" t="s">
        <v>11406</v>
      </c>
      <c r="U1154" s="7" t="s">
        <v>11407</v>
      </c>
      <c r="V1154" s="7" t="s">
        <v>11408</v>
      </c>
      <c r="W1154" s="2"/>
      <c r="X1154" s="56"/>
      <c r="Y1154" s="7" t="s">
        <v>11409</v>
      </c>
      <c r="Z1154" s="7" t="s">
        <v>11410</v>
      </c>
      <c r="AA1154" s="2" t="s">
        <v>11411</v>
      </c>
      <c r="AB1154" s="2" t="s">
        <v>11412</v>
      </c>
      <c r="AC1154" s="6" t="s">
        <v>680</v>
      </c>
      <c r="AE1154" t="str" cm="1">
        <f t="array" ref="AE1154">AddGsmComma(D1154)</f>
        <v>100% COTTON SLUB FRENCH TERRY ,220 GSM</v>
      </c>
    </row>
    <row r="1155" spans="1:31" ht="100" customHeight="1" x14ac:dyDescent="0.35">
      <c r="A1155" s="4" t="s">
        <v>11029</v>
      </c>
      <c r="B1155" s="2" t="s">
        <v>11413</v>
      </c>
      <c r="C1155" s="2"/>
      <c r="D1155" s="2" t="s">
        <v>48383</v>
      </c>
      <c r="E1155" s="2" t="s">
        <v>11414</v>
      </c>
      <c r="F1155" s="2" t="s">
        <v>1090</v>
      </c>
      <c r="G1155" s="2" t="s">
        <v>11415</v>
      </c>
      <c r="H1155" s="2"/>
      <c r="I1155" s="2" t="s">
        <v>2239</v>
      </c>
      <c r="J1155" s="2" t="s">
        <v>11416</v>
      </c>
      <c r="K1155" s="2">
        <v>190</v>
      </c>
      <c r="L1155" s="2" t="s">
        <v>53</v>
      </c>
      <c r="M1155" s="2" t="s">
        <v>252</v>
      </c>
      <c r="N1155" s="2" t="s">
        <v>42701</v>
      </c>
      <c r="O1155" s="2" t="s">
        <v>11417</v>
      </c>
      <c r="P1155" s="2" t="s">
        <v>11418</v>
      </c>
      <c r="Q1155" s="2"/>
      <c r="R1155" s="2"/>
      <c r="S1155" s="62" t="s">
        <v>11419</v>
      </c>
      <c r="T1155" s="7" t="s">
        <v>11420</v>
      </c>
      <c r="U1155" s="7" t="s">
        <v>11421</v>
      </c>
      <c r="V1155" s="7" t="s">
        <v>11422</v>
      </c>
      <c r="W1155" s="205" t="s">
        <v>42890</v>
      </c>
      <c r="X1155" s="192" t="s">
        <v>11423</v>
      </c>
      <c r="Y1155" s="7" t="s">
        <v>11424</v>
      </c>
      <c r="Z1155" s="7" t="s">
        <v>11425</v>
      </c>
      <c r="AA1155" s="2" t="s">
        <v>11426</v>
      </c>
      <c r="AB1155" s="2" t="s">
        <v>11427</v>
      </c>
      <c r="AC1155" s="6" t="s">
        <v>3694</v>
      </c>
      <c r="AE1155" t="str" cm="1">
        <f t="array" ref="AE1155">AddGsmComma(D1155)</f>
        <v>100% COTTON 2-PLY TWISTED LOOP DESIGN TERRY ,190 GSM</v>
      </c>
    </row>
    <row r="1156" spans="1:31" ht="100" customHeight="1" x14ac:dyDescent="0.35">
      <c r="A1156" s="4" t="s">
        <v>11029</v>
      </c>
      <c r="B1156" s="2" t="s">
        <v>11428</v>
      </c>
      <c r="C1156" s="2"/>
      <c r="D1156" s="2" t="s">
        <v>45222</v>
      </c>
      <c r="E1156" s="2" t="s">
        <v>11429</v>
      </c>
      <c r="F1156" s="2" t="s">
        <v>5295</v>
      </c>
      <c r="G1156" s="2" t="s">
        <v>11370</v>
      </c>
      <c r="H1156" s="2"/>
      <c r="I1156" s="2" t="s">
        <v>2239</v>
      </c>
      <c r="J1156" s="2" t="s">
        <v>11430</v>
      </c>
      <c r="K1156" s="2">
        <v>235</v>
      </c>
      <c r="L1156" s="2" t="s">
        <v>53</v>
      </c>
      <c r="M1156" s="2" t="s">
        <v>1724</v>
      </c>
      <c r="N1156" s="2" t="s">
        <v>42701</v>
      </c>
      <c r="O1156" s="2" t="s">
        <v>11431</v>
      </c>
      <c r="P1156" s="2" t="s">
        <v>11432</v>
      </c>
      <c r="Q1156" s="2"/>
      <c r="R1156" s="2"/>
      <c r="S1156" s="62" t="s">
        <v>11433</v>
      </c>
      <c r="T1156" s="7" t="s">
        <v>11434</v>
      </c>
      <c r="U1156" s="7" t="s">
        <v>11435</v>
      </c>
      <c r="V1156" s="7" t="s">
        <v>11436</v>
      </c>
      <c r="W1156" s="2"/>
      <c r="X1156" s="192" t="s">
        <v>11437</v>
      </c>
      <c r="Y1156" s="7" t="s">
        <v>11438</v>
      </c>
      <c r="Z1156" s="7" t="s">
        <v>11439</v>
      </c>
      <c r="AA1156" s="2" t="s">
        <v>11426</v>
      </c>
      <c r="AB1156" s="2" t="s">
        <v>11427</v>
      </c>
      <c r="AC1156" s="1" t="s">
        <v>11440</v>
      </c>
      <c r="AD1156" s="6"/>
      <c r="AE1156" t="str" cm="1">
        <f t="array" ref="AE1156">AddGsmComma(D1156)</f>
        <v>100% COTTON 2-PLY ZIGZAG LOOP DESIGN TERRY235 GSM</v>
      </c>
    </row>
    <row r="1157" spans="1:31" ht="100" customHeight="1" x14ac:dyDescent="0.35">
      <c r="A1157" s="4" t="s">
        <v>11029</v>
      </c>
      <c r="B1157" s="2" t="s">
        <v>11441</v>
      </c>
      <c r="C1157" s="2"/>
      <c r="D1157" s="2" t="s">
        <v>48384</v>
      </c>
      <c r="E1157" s="2">
        <v>541</v>
      </c>
      <c r="F1157" s="2" t="s">
        <v>5645</v>
      </c>
      <c r="G1157" s="2"/>
      <c r="H1157" s="2"/>
      <c r="I1157" s="2" t="s">
        <v>4817</v>
      </c>
      <c r="J1157" s="2" t="s">
        <v>11442</v>
      </c>
      <c r="K1157" s="2">
        <v>285</v>
      </c>
      <c r="L1157" s="2" t="s">
        <v>53</v>
      </c>
      <c r="M1157" s="2"/>
      <c r="N1157" s="2" t="s">
        <v>42782</v>
      </c>
      <c r="O1157" s="2" t="s">
        <v>11443</v>
      </c>
      <c r="P1157" s="2" t="s">
        <v>662</v>
      </c>
      <c r="Q1157" s="2"/>
      <c r="R1157" s="2"/>
      <c r="S1157" s="62" t="s">
        <v>11444</v>
      </c>
      <c r="T1157" s="7" t="s">
        <v>11445</v>
      </c>
      <c r="U1157" s="7" t="s">
        <v>11446</v>
      </c>
      <c r="V1157" s="7" t="s">
        <v>11447</v>
      </c>
      <c r="W1157" s="7" t="s">
        <v>11448</v>
      </c>
      <c r="X1157" s="192" t="s">
        <v>11449</v>
      </c>
      <c r="Y1157" s="2"/>
      <c r="Z1157" s="7" t="s">
        <v>11450</v>
      </c>
      <c r="AA1157" s="2" t="s">
        <v>11451</v>
      </c>
      <c r="AB1157" s="2" t="s">
        <v>11452</v>
      </c>
      <c r="AC1157" s="6" t="s">
        <v>680</v>
      </c>
      <c r="AD1157" s="71">
        <v>14</v>
      </c>
      <c r="AE1157" t="str" cm="1">
        <f t="array" ref="AE1157">AddGsmComma(D1157)</f>
        <v>100% COTTON BACK DESIGN TERRY ,285 GSM</v>
      </c>
    </row>
    <row r="1158" spans="1:31" ht="100" customHeight="1" x14ac:dyDescent="0.35">
      <c r="A1158" s="4" t="s">
        <v>11029</v>
      </c>
      <c r="B1158" s="2" t="s">
        <v>11453</v>
      </c>
      <c r="C1158" s="2"/>
      <c r="D1158" s="2" t="s">
        <v>48385</v>
      </c>
      <c r="E1158" s="2" t="s">
        <v>11454</v>
      </c>
      <c r="F1158" s="2" t="s">
        <v>557</v>
      </c>
      <c r="G1158" s="2"/>
      <c r="H1158" s="2"/>
      <c r="I1158" s="2" t="s">
        <v>2607</v>
      </c>
      <c r="J1158" s="2" t="s">
        <v>11455</v>
      </c>
      <c r="K1158" s="2">
        <v>320</v>
      </c>
      <c r="L1158" s="2" t="s">
        <v>53</v>
      </c>
      <c r="M1158" s="2" t="s">
        <v>1724</v>
      </c>
      <c r="N1158" s="2" t="s">
        <v>42701</v>
      </c>
      <c r="O1158" s="2" t="s">
        <v>11456</v>
      </c>
      <c r="P1158" s="2" t="s">
        <v>11457</v>
      </c>
      <c r="Q1158" s="2"/>
      <c r="R1158" s="2"/>
      <c r="S1158" s="62" t="s">
        <v>11458</v>
      </c>
      <c r="T1158" s="7" t="s">
        <v>11459</v>
      </c>
      <c r="U1158" s="7" t="s">
        <v>11460</v>
      </c>
      <c r="V1158" s="7" t="s">
        <v>11461</v>
      </c>
      <c r="W1158" s="189"/>
      <c r="X1158" s="192" t="s">
        <v>11462</v>
      </c>
      <c r="Y1158" s="7" t="s">
        <v>11463</v>
      </c>
      <c r="Z1158" s="7" t="s">
        <v>11464</v>
      </c>
      <c r="AA1158" s="2" t="s">
        <v>11465</v>
      </c>
      <c r="AB1158" s="2" t="s">
        <v>11466</v>
      </c>
      <c r="AC1158" s="6" t="s">
        <v>3561</v>
      </c>
      <c r="AD1158" s="71">
        <v>22</v>
      </c>
      <c r="AE1158" t="str" cm="1">
        <f t="array" ref="AE1158">AddGsmComma(D1158)</f>
        <v>100% COTTON HAZY LOOK FLEECE ,320 GSM</v>
      </c>
    </row>
    <row r="1159" spans="1:31" ht="100" customHeight="1" x14ac:dyDescent="0.35">
      <c r="A1159" s="4" t="s">
        <v>11467</v>
      </c>
      <c r="B1159" s="2">
        <v>20081201060</v>
      </c>
      <c r="C1159" s="2"/>
      <c r="D1159" s="2" t="s">
        <v>48386</v>
      </c>
      <c r="E1159" s="2" t="s">
        <v>11468</v>
      </c>
      <c r="F1159" s="2" t="s">
        <v>5174</v>
      </c>
      <c r="G1159" s="2"/>
      <c r="H1159" s="2"/>
      <c r="I1159" s="2" t="s">
        <v>2607</v>
      </c>
      <c r="J1159" s="2" t="s">
        <v>11469</v>
      </c>
      <c r="K1159" s="2">
        <v>310</v>
      </c>
      <c r="L1159" s="2" t="s">
        <v>3385</v>
      </c>
      <c r="M1159" s="2" t="s">
        <v>428</v>
      </c>
      <c r="N1159" s="2" t="s">
        <v>42745</v>
      </c>
      <c r="O1159" s="2" t="s">
        <v>11470</v>
      </c>
      <c r="P1159" s="2" t="s">
        <v>9273</v>
      </c>
      <c r="Q1159" s="2"/>
      <c r="R1159" s="2"/>
      <c r="S1159" s="62" t="s">
        <v>11471</v>
      </c>
      <c r="T1159" s="7"/>
      <c r="U1159" s="7" t="s">
        <v>11472</v>
      </c>
      <c r="V1159" s="7"/>
      <c r="W1159" s="7" t="s">
        <v>11473</v>
      </c>
      <c r="X1159" s="192"/>
      <c r="Y1159" s="7" t="s">
        <v>11474</v>
      </c>
      <c r="Z1159" s="7" t="s">
        <v>11475</v>
      </c>
      <c r="AA1159" s="2" t="s">
        <v>11476</v>
      </c>
      <c r="AB1159" s="2" t="s">
        <v>11477</v>
      </c>
      <c r="AC1159" s="6" t="s">
        <v>11478</v>
      </c>
      <c r="AD1159" s="71">
        <v>4</v>
      </c>
      <c r="AE1159" t="str" cm="1">
        <f t="array" ref="AE1159">AddGsmComma(D1159)</f>
        <v>80/20% COTTON/POLYESTER LACOSTE TERRY FLEECE ,310 GSM</v>
      </c>
    </row>
    <row r="1160" spans="1:31" ht="100" customHeight="1" x14ac:dyDescent="0.35">
      <c r="A1160" s="4" t="s">
        <v>11467</v>
      </c>
      <c r="B1160" s="2" t="s">
        <v>11479</v>
      </c>
      <c r="C1160" s="2"/>
      <c r="D1160" s="2" t="s">
        <v>48387</v>
      </c>
      <c r="E1160" s="2" t="s">
        <v>11480</v>
      </c>
      <c r="F1160" s="2"/>
      <c r="G1160" s="2"/>
      <c r="H1160" s="2"/>
      <c r="I1160" s="2" t="s">
        <v>11481</v>
      </c>
      <c r="J1160" s="2" t="s">
        <v>11482</v>
      </c>
      <c r="K1160" s="2">
        <v>250</v>
      </c>
      <c r="L1160" s="2" t="s">
        <v>11483</v>
      </c>
      <c r="M1160" s="2"/>
      <c r="N1160" s="2" t="s">
        <v>42701</v>
      </c>
      <c r="O1160" s="2"/>
      <c r="P1160" s="2"/>
      <c r="Q1160" s="2"/>
      <c r="R1160" s="2"/>
      <c r="S1160" s="62" t="s">
        <v>11484</v>
      </c>
      <c r="T1160" s="2"/>
      <c r="U1160" s="7" t="s">
        <v>11485</v>
      </c>
      <c r="V1160" s="2"/>
      <c r="W1160" s="2"/>
      <c r="X1160" s="56"/>
      <c r="Y1160" s="7" t="s">
        <v>11486</v>
      </c>
      <c r="Z1160" s="7" t="s">
        <v>11487</v>
      </c>
      <c r="AA1160" s="2" t="s">
        <v>11488</v>
      </c>
      <c r="AB1160" s="2" t="s">
        <v>11489</v>
      </c>
      <c r="AC1160" s="6" t="s">
        <v>2251</v>
      </c>
      <c r="AE1160" t="str" cm="1">
        <f t="array" ref="AE1160">AddGsmComma(D1160)</f>
        <v>95/5% COTTON(SLUB)/ELASTANE SLUB STRETCH FRENCH TERRY ,250 GSM</v>
      </c>
    </row>
    <row r="1161" spans="1:31" ht="100" customHeight="1" x14ac:dyDescent="0.35">
      <c r="A1161" s="4" t="s">
        <v>11467</v>
      </c>
      <c r="B1161" s="2" t="s">
        <v>11490</v>
      </c>
      <c r="C1161" s="2"/>
      <c r="D1161" s="2" t="s">
        <v>48388</v>
      </c>
      <c r="E1161" s="2">
        <v>1027</v>
      </c>
      <c r="F1161" s="2" t="s">
        <v>78</v>
      </c>
      <c r="G1161" s="2"/>
      <c r="H1161" s="2"/>
      <c r="I1161" s="2" t="s">
        <v>4817</v>
      </c>
      <c r="J1161" s="2" t="s">
        <v>11491</v>
      </c>
      <c r="K1161" s="2">
        <v>205</v>
      </c>
      <c r="L1161" s="2" t="s">
        <v>11492</v>
      </c>
      <c r="M1161" s="2" t="s">
        <v>11493</v>
      </c>
      <c r="N1161" s="2" t="s">
        <v>42701</v>
      </c>
      <c r="O1161" s="2" t="s">
        <v>11494</v>
      </c>
      <c r="P1161" s="2" t="s">
        <v>11495</v>
      </c>
      <c r="Q1161" s="2"/>
      <c r="R1161" s="2"/>
      <c r="S1161" s="62" t="s">
        <v>11496</v>
      </c>
      <c r="T1161" s="7" t="s">
        <v>11497</v>
      </c>
      <c r="U1161" s="7" t="s">
        <v>11498</v>
      </c>
      <c r="V1161" s="7" t="s">
        <v>11499</v>
      </c>
      <c r="W1161" s="2"/>
      <c r="X1161" s="56"/>
      <c r="Y1161" s="7" t="s">
        <v>11500</v>
      </c>
      <c r="Z1161" s="2"/>
      <c r="AA1161" s="2" t="s">
        <v>11501</v>
      </c>
      <c r="AB1161" s="2" t="s">
        <v>11502</v>
      </c>
      <c r="AC1161" s="6" t="s">
        <v>1696</v>
      </c>
      <c r="AE1161" t="str" cm="1">
        <f t="array" ref="AE1161">AddGsmComma(D1161)</f>
        <v>67/33% POLYESTER/COTTON LIGHT FRENCH TERRY ,205 GSM</v>
      </c>
    </row>
    <row r="1162" spans="1:31" ht="100" customHeight="1" x14ac:dyDescent="0.35">
      <c r="A1162" s="4" t="s">
        <v>11467</v>
      </c>
      <c r="B1162" s="2" t="s">
        <v>11503</v>
      </c>
      <c r="C1162" s="2"/>
      <c r="D1162" s="2" t="s">
        <v>48389</v>
      </c>
      <c r="E1162" s="2" t="s">
        <v>11504</v>
      </c>
      <c r="F1162" s="2"/>
      <c r="G1162" s="2"/>
      <c r="H1162" s="2"/>
      <c r="I1162" s="2" t="s">
        <v>4817</v>
      </c>
      <c r="J1162" s="2" t="s">
        <v>11505</v>
      </c>
      <c r="K1162" s="2">
        <v>215</v>
      </c>
      <c r="L1162" s="2" t="s">
        <v>53</v>
      </c>
      <c r="M1162" s="2" t="s">
        <v>686</v>
      </c>
      <c r="N1162" s="2" t="s">
        <v>42701</v>
      </c>
      <c r="O1162" s="2" t="s">
        <v>11506</v>
      </c>
      <c r="P1162" s="2" t="s">
        <v>11507</v>
      </c>
      <c r="Q1162" s="2"/>
      <c r="R1162" s="2"/>
      <c r="S1162" s="62" t="s">
        <v>11508</v>
      </c>
      <c r="T1162" s="2"/>
      <c r="U1162" s="7" t="s">
        <v>11509</v>
      </c>
      <c r="V1162" s="2"/>
      <c r="W1162" s="2"/>
      <c r="X1162" s="56"/>
      <c r="Y1162" s="2"/>
      <c r="Z1162" s="7" t="s">
        <v>45223</v>
      </c>
      <c r="AA1162" s="2" t="s">
        <v>11510</v>
      </c>
      <c r="AB1162" s="2" t="s">
        <v>11511</v>
      </c>
      <c r="AC1162" s="6" t="s">
        <v>11512</v>
      </c>
      <c r="AD1162" s="71">
        <v>18</v>
      </c>
      <c r="AE1162" t="str" cm="1">
        <f t="array" ref="AE1162">AddGsmComma(D1162)</f>
        <v>100% COTTON SLUB BACK 2-THREAD FLEECE ,215 GSM</v>
      </c>
    </row>
    <row r="1163" spans="1:31" ht="100" customHeight="1" x14ac:dyDescent="0.35">
      <c r="A1163" s="4" t="s">
        <v>11467</v>
      </c>
      <c r="B1163" s="2" t="s">
        <v>11513</v>
      </c>
      <c r="C1163" s="2"/>
      <c r="D1163" s="2" t="s">
        <v>48390</v>
      </c>
      <c r="E1163" s="2" t="s">
        <v>11514</v>
      </c>
      <c r="F1163" s="2" t="s">
        <v>1090</v>
      </c>
      <c r="G1163" s="2" t="s">
        <v>11515</v>
      </c>
      <c r="H1163" s="2"/>
      <c r="I1163" s="2" t="s">
        <v>4817</v>
      </c>
      <c r="J1163" s="2" t="s">
        <v>11516</v>
      </c>
      <c r="K1163" s="2">
        <v>170</v>
      </c>
      <c r="L1163" s="2" t="s">
        <v>53</v>
      </c>
      <c r="M1163" s="2" t="s">
        <v>1077</v>
      </c>
      <c r="N1163" s="2" t="s">
        <v>42714</v>
      </c>
      <c r="O1163" s="2" t="s">
        <v>11517</v>
      </c>
      <c r="P1163" s="2" t="s">
        <v>11518</v>
      </c>
      <c r="Q1163" s="2"/>
      <c r="R1163" s="2"/>
      <c r="S1163" s="62" t="s">
        <v>11519</v>
      </c>
      <c r="T1163" s="7" t="s">
        <v>11520</v>
      </c>
      <c r="U1163" s="7" t="s">
        <v>11521</v>
      </c>
      <c r="V1163" s="7" t="s">
        <v>11522</v>
      </c>
      <c r="W1163" s="7" t="s">
        <v>11523</v>
      </c>
      <c r="X1163" s="192" t="s">
        <v>11524</v>
      </c>
      <c r="Y1163" s="7" t="s">
        <v>11525</v>
      </c>
      <c r="Z1163" s="2"/>
      <c r="AA1163" s="2" t="s">
        <v>45205</v>
      </c>
      <c r="AB1163" s="2" t="s">
        <v>11526</v>
      </c>
      <c r="AC1163" s="6" t="s">
        <v>2251</v>
      </c>
      <c r="AE1163" t="str" cm="1">
        <f t="array" ref="AE1163">AddGsmComma(D1163)</f>
        <v>100% COTTON HORIZONTAL HERRINGBONE TERRY ,170 GSM</v>
      </c>
    </row>
    <row r="1164" spans="1:31" ht="100" customHeight="1" x14ac:dyDescent="0.35">
      <c r="A1164" s="4" t="s">
        <v>11467</v>
      </c>
      <c r="B1164" s="2" t="s">
        <v>11527</v>
      </c>
      <c r="C1164" s="2"/>
      <c r="D1164" s="2" t="s">
        <v>48391</v>
      </c>
      <c r="E1164" s="2">
        <v>365</v>
      </c>
      <c r="F1164" s="2"/>
      <c r="G1164" s="2"/>
      <c r="H1164" s="2"/>
      <c r="I1164" s="2" t="s">
        <v>2607</v>
      </c>
      <c r="J1164" s="2" t="s">
        <v>11528</v>
      </c>
      <c r="K1164" s="2">
        <v>260</v>
      </c>
      <c r="L1164" s="2" t="s">
        <v>53</v>
      </c>
      <c r="M1164" s="2" t="s">
        <v>2199</v>
      </c>
      <c r="N1164" s="2" t="s">
        <v>42701</v>
      </c>
      <c r="O1164" s="2" t="s">
        <v>11529</v>
      </c>
      <c r="P1164" s="2" t="s">
        <v>11530</v>
      </c>
      <c r="Q1164" s="2"/>
      <c r="R1164" s="2"/>
      <c r="S1164" s="62" t="s">
        <v>11531</v>
      </c>
      <c r="T1164" s="7" t="s">
        <v>11532</v>
      </c>
      <c r="U1164" s="7" t="s">
        <v>11533</v>
      </c>
      <c r="V1164" s="2"/>
      <c r="W1164" s="2"/>
      <c r="X1164" s="192" t="s">
        <v>11534</v>
      </c>
      <c r="Y1164" s="7" t="s">
        <v>11535</v>
      </c>
      <c r="Z1164" s="7" t="s">
        <v>11536</v>
      </c>
      <c r="AA1164" s="2" t="s">
        <v>45224</v>
      </c>
      <c r="AB1164" s="2" t="s">
        <v>4130</v>
      </c>
      <c r="AC1164" s="6" t="s">
        <v>49</v>
      </c>
      <c r="AD1164" s="71" t="s">
        <v>11537</v>
      </c>
      <c r="AE1164" t="str" cm="1">
        <f t="array" ref="AE1164">AddGsmComma(D1164)</f>
        <v>100% COTTON ENGINEERING STRIPE DIAGONAL TERRY ,260 GSM</v>
      </c>
    </row>
    <row r="1165" spans="1:31" ht="100" customHeight="1" x14ac:dyDescent="0.35">
      <c r="A1165" s="4" t="s">
        <v>11467</v>
      </c>
      <c r="B1165" s="2" t="s">
        <v>11538</v>
      </c>
      <c r="C1165" s="2"/>
      <c r="D1165" s="2" t="s">
        <v>48392</v>
      </c>
      <c r="E1165" s="2">
        <v>701</v>
      </c>
      <c r="F1165" s="2" t="s">
        <v>0</v>
      </c>
      <c r="G1165" s="2"/>
      <c r="H1165" s="2"/>
      <c r="I1165" s="2" t="s">
        <v>11539</v>
      </c>
      <c r="J1165" s="2" t="s">
        <v>11540</v>
      </c>
      <c r="K1165" s="2">
        <v>240</v>
      </c>
      <c r="L1165" s="2" t="s">
        <v>53</v>
      </c>
      <c r="M1165" s="2" t="s">
        <v>699</v>
      </c>
      <c r="N1165" s="2" t="s">
        <v>42714</v>
      </c>
      <c r="O1165" s="2" t="s">
        <v>11541</v>
      </c>
      <c r="P1165" s="2" t="s">
        <v>11542</v>
      </c>
      <c r="Q1165" s="2"/>
      <c r="R1165" s="2"/>
      <c r="S1165" s="62" t="s">
        <v>11543</v>
      </c>
      <c r="T1165" s="7" t="s">
        <v>11544</v>
      </c>
      <c r="U1165" s="7" t="s">
        <v>11545</v>
      </c>
      <c r="V1165" s="7" t="s">
        <v>11546</v>
      </c>
      <c r="W1165" s="7" t="s">
        <v>11547</v>
      </c>
      <c r="X1165" s="56"/>
      <c r="Y1165" s="7" t="s">
        <v>11548</v>
      </c>
      <c r="Z1165" s="7" t="s">
        <v>11549</v>
      </c>
      <c r="AA1165" s="2" t="s">
        <v>11550</v>
      </c>
      <c r="AB1165" s="2" t="s">
        <v>274</v>
      </c>
      <c r="AC1165" s="6" t="s">
        <v>11551</v>
      </c>
      <c r="AE1165" t="str" cm="1">
        <f t="array" ref="AE1165">AddGsmComma(D1165)</f>
        <v>100% COTTON LONG SLUB TERRY FLEECE ,240 GSM</v>
      </c>
    </row>
    <row r="1166" spans="1:31" ht="100" customHeight="1" x14ac:dyDescent="0.35">
      <c r="A1166" s="4" t="s">
        <v>11467</v>
      </c>
      <c r="B1166" s="2" t="s">
        <v>11552</v>
      </c>
      <c r="C1166" s="2"/>
      <c r="D1166" s="2" t="s">
        <v>48393</v>
      </c>
      <c r="E1166" s="2">
        <v>71</v>
      </c>
      <c r="F1166" s="2" t="s">
        <v>0</v>
      </c>
      <c r="G1166" s="2"/>
      <c r="H1166" s="2"/>
      <c r="I1166" s="2" t="s">
        <v>11539</v>
      </c>
      <c r="J1166" s="2" t="s">
        <v>11540</v>
      </c>
      <c r="K1166" s="2">
        <v>300</v>
      </c>
      <c r="L1166" s="2" t="s">
        <v>53</v>
      </c>
      <c r="M1166" s="2" t="s">
        <v>3573</v>
      </c>
      <c r="N1166" s="2" t="s">
        <v>42701</v>
      </c>
      <c r="O1166" s="2" t="s">
        <v>11553</v>
      </c>
      <c r="P1166" s="2" t="s">
        <v>11554</v>
      </c>
      <c r="Q1166" s="2"/>
      <c r="R1166" s="2"/>
      <c r="S1166" s="62" t="s">
        <v>11555</v>
      </c>
      <c r="T1166" s="2"/>
      <c r="U1166" s="7" t="s">
        <v>11556</v>
      </c>
      <c r="V1166" s="7" t="s">
        <v>11557</v>
      </c>
      <c r="W1166" s="2"/>
      <c r="X1166" s="56"/>
      <c r="Y1166" s="7" t="s">
        <v>11558</v>
      </c>
      <c r="Z1166" s="2"/>
      <c r="AA1166" s="2" t="s">
        <v>11559</v>
      </c>
      <c r="AB1166" s="2" t="s">
        <v>274</v>
      </c>
      <c r="AC1166" s="6" t="s">
        <v>11551</v>
      </c>
      <c r="AE1166" t="str" cm="1">
        <f t="array" ref="AE1166">AddGsmComma(D1166)</f>
        <v>100% COTTON LONG SLUB TERRY FLEECE ,300 GSM</v>
      </c>
    </row>
    <row r="1167" spans="1:31" ht="100" customHeight="1" x14ac:dyDescent="0.35">
      <c r="A1167" s="4" t="s">
        <v>11467</v>
      </c>
      <c r="B1167" s="2" t="s">
        <v>11560</v>
      </c>
      <c r="C1167" s="2"/>
      <c r="D1167" s="2" t="s">
        <v>48394</v>
      </c>
      <c r="E1167" s="2">
        <v>414</v>
      </c>
      <c r="F1167" s="2" t="s">
        <v>0</v>
      </c>
      <c r="G1167" s="2"/>
      <c r="H1167" s="2"/>
      <c r="I1167" s="2" t="s">
        <v>11561</v>
      </c>
      <c r="J1167" s="2" t="s">
        <v>11562</v>
      </c>
      <c r="K1167" s="2">
        <v>230</v>
      </c>
      <c r="L1167" s="2" t="s">
        <v>4760</v>
      </c>
      <c r="M1167" s="2" t="s">
        <v>181</v>
      </c>
      <c r="N1167" s="2" t="s">
        <v>42702</v>
      </c>
      <c r="O1167" s="2" t="s">
        <v>11563</v>
      </c>
      <c r="P1167" s="2" t="s">
        <v>11564</v>
      </c>
      <c r="Q1167" s="2"/>
      <c r="R1167" s="2"/>
      <c r="S1167" s="62" t="s">
        <v>11565</v>
      </c>
      <c r="T1167" s="7" t="s">
        <v>11566</v>
      </c>
      <c r="U1167" s="7" t="s">
        <v>11567</v>
      </c>
      <c r="V1167" s="7" t="s">
        <v>11568</v>
      </c>
      <c r="W1167" s="7" t="s">
        <v>11569</v>
      </c>
      <c r="X1167" s="192" t="s">
        <v>11570</v>
      </c>
      <c r="Y1167" s="7" t="s">
        <v>11571</v>
      </c>
      <c r="Z1167" s="7" t="s">
        <v>11572</v>
      </c>
      <c r="AA1167" s="2" t="s">
        <v>11573</v>
      </c>
      <c r="AB1167" s="2" t="s">
        <v>11574</v>
      </c>
      <c r="AC1167" s="6" t="s">
        <v>10387</v>
      </c>
      <c r="AD1167" s="71">
        <v>18</v>
      </c>
      <c r="AE1167" t="str" cm="1">
        <f t="array" ref="AE1167">AddGsmComma(D1167)</f>
        <v>75/25% COTTON/POLYESTER LOOP CUT ZIG-ZAG TERRY ,230 GSM</v>
      </c>
    </row>
    <row r="1168" spans="1:31" ht="100" customHeight="1" x14ac:dyDescent="0.35">
      <c r="A1168" s="4" t="s">
        <v>11467</v>
      </c>
      <c r="B1168" s="2" t="s">
        <v>11575</v>
      </c>
      <c r="C1168" s="2"/>
      <c r="D1168" s="2" t="s">
        <v>48395</v>
      </c>
      <c r="E1168" s="2" t="s">
        <v>11576</v>
      </c>
      <c r="F1168" s="2" t="s">
        <v>1090</v>
      </c>
      <c r="G1168" s="2" t="s">
        <v>11577</v>
      </c>
      <c r="H1168" s="2"/>
      <c r="I1168" s="2" t="s">
        <v>37</v>
      </c>
      <c r="J1168" s="2" t="s">
        <v>11578</v>
      </c>
      <c r="K1168" s="2">
        <v>210</v>
      </c>
      <c r="L1168" s="2" t="s">
        <v>53</v>
      </c>
      <c r="M1168" s="2" t="s">
        <v>64</v>
      </c>
      <c r="N1168" s="2" t="s">
        <v>42702</v>
      </c>
      <c r="O1168" s="2" t="s">
        <v>11579</v>
      </c>
      <c r="P1168" s="2" t="s">
        <v>11580</v>
      </c>
      <c r="Q1168" s="2"/>
      <c r="R1168" s="2"/>
      <c r="S1168" s="62" t="s">
        <v>11581</v>
      </c>
      <c r="T1168" s="7" t="s">
        <v>11582</v>
      </c>
      <c r="U1168" s="7" t="s">
        <v>11583</v>
      </c>
      <c r="V1168" s="7" t="s">
        <v>11584</v>
      </c>
      <c r="W1168" s="7" t="s">
        <v>11585</v>
      </c>
      <c r="X1168" s="192" t="s">
        <v>11586</v>
      </c>
      <c r="Y1168" s="7" t="s">
        <v>11587</v>
      </c>
      <c r="Z1168" s="7" t="s">
        <v>11588</v>
      </c>
      <c r="AA1168" s="2" t="s">
        <v>11589</v>
      </c>
      <c r="AB1168" s="2" t="s">
        <v>2875</v>
      </c>
      <c r="AC1168" s="6" t="s">
        <v>11590</v>
      </c>
      <c r="AE1168" t="str" cm="1">
        <f t="array" ref="AE1168">AddGsmComma(D1168)</f>
        <v>100% COTTON ZIG-ZAG STRIPE TERRY ,210 GSM</v>
      </c>
    </row>
    <row r="1169" spans="1:31" ht="100" customHeight="1" x14ac:dyDescent="0.35">
      <c r="A1169" s="4" t="s">
        <v>11467</v>
      </c>
      <c r="B1169" s="2" t="s">
        <v>11591</v>
      </c>
      <c r="C1169" s="2"/>
      <c r="D1169" s="2" t="s">
        <v>48396</v>
      </c>
      <c r="E1169" s="2">
        <v>406</v>
      </c>
      <c r="F1169" s="2" t="s">
        <v>154</v>
      </c>
      <c r="G1169" s="2" t="s">
        <v>45225</v>
      </c>
      <c r="H1169" s="2"/>
      <c r="I1169" s="2" t="s">
        <v>4817</v>
      </c>
      <c r="J1169" s="2" t="s">
        <v>11592</v>
      </c>
      <c r="K1169" s="2">
        <v>205</v>
      </c>
      <c r="L1169" s="2" t="s">
        <v>53</v>
      </c>
      <c r="M1169" s="2" t="s">
        <v>699</v>
      </c>
      <c r="N1169" s="2" t="s">
        <v>42701</v>
      </c>
      <c r="O1169" s="2" t="s">
        <v>11593</v>
      </c>
      <c r="P1169" s="2" t="s">
        <v>11594</v>
      </c>
      <c r="Q1169" s="2"/>
      <c r="R1169" s="2"/>
      <c r="S1169" s="62" t="s">
        <v>11595</v>
      </c>
      <c r="T1169" s="7" t="s">
        <v>11596</v>
      </c>
      <c r="U1169" s="7" t="s">
        <v>11597</v>
      </c>
      <c r="V1169" s="7" t="s">
        <v>11598</v>
      </c>
      <c r="W1169" s="2"/>
      <c r="X1169" s="192" t="s">
        <v>11599</v>
      </c>
      <c r="Y1169" s="7" t="s">
        <v>11600</v>
      </c>
      <c r="Z1169" s="7" t="s">
        <v>11601</v>
      </c>
      <c r="AA1169" s="2" t="s">
        <v>11602</v>
      </c>
      <c r="AB1169" s="2" t="s">
        <v>11603</v>
      </c>
      <c r="AC1169" s="6" t="s">
        <v>49</v>
      </c>
      <c r="AE1169" t="str" cm="1">
        <f t="array" ref="AE1169">AddGsmComma(D1169)</f>
        <v>100% COTTON CHECK TERRY ,205 GSM</v>
      </c>
    </row>
    <row r="1170" spans="1:31" ht="100" customHeight="1" x14ac:dyDescent="0.35">
      <c r="A1170" s="4" t="s">
        <v>11467</v>
      </c>
      <c r="B1170" s="2" t="s">
        <v>11604</v>
      </c>
      <c r="C1170" s="2"/>
      <c r="D1170" s="2" t="s">
        <v>48397</v>
      </c>
      <c r="E1170" s="2">
        <v>398</v>
      </c>
      <c r="F1170" s="2" t="s">
        <v>154</v>
      </c>
      <c r="G1170" s="2" t="s">
        <v>45226</v>
      </c>
      <c r="H1170" s="2"/>
      <c r="I1170" s="2" t="s">
        <v>4817</v>
      </c>
      <c r="J1170" s="2" t="s">
        <v>11605</v>
      </c>
      <c r="K1170" s="2">
        <v>195</v>
      </c>
      <c r="L1170" s="2" t="s">
        <v>53</v>
      </c>
      <c r="M1170" s="2" t="s">
        <v>699</v>
      </c>
      <c r="N1170" s="2" t="s">
        <v>42701</v>
      </c>
      <c r="O1170" s="2" t="s">
        <v>11593</v>
      </c>
      <c r="P1170" s="2" t="s">
        <v>11594</v>
      </c>
      <c r="Q1170" s="2"/>
      <c r="R1170" s="2"/>
      <c r="S1170" s="62" t="s">
        <v>11606</v>
      </c>
      <c r="T1170" s="7" t="s">
        <v>11596</v>
      </c>
      <c r="U1170" s="7" t="s">
        <v>11607</v>
      </c>
      <c r="V1170" s="7" t="s">
        <v>11598</v>
      </c>
      <c r="W1170" s="2"/>
      <c r="X1170" s="192" t="s">
        <v>11608</v>
      </c>
      <c r="Y1170" s="7" t="s">
        <v>11609</v>
      </c>
      <c r="Z1170" s="7" t="s">
        <v>11610</v>
      </c>
      <c r="AA1170" s="2" t="s">
        <v>11602</v>
      </c>
      <c r="AB1170" s="2" t="s">
        <v>11603</v>
      </c>
      <c r="AC1170" s="6" t="s">
        <v>49</v>
      </c>
      <c r="AE1170" t="str" cm="1">
        <f t="array" ref="AE1170">AddGsmComma(D1170)</f>
        <v>100% COTTON VERTICAL STRIPE TERRY ,195 GSM</v>
      </c>
    </row>
    <row r="1171" spans="1:31" ht="100" customHeight="1" x14ac:dyDescent="0.35">
      <c r="A1171" s="4" t="s">
        <v>11467</v>
      </c>
      <c r="B1171" s="2" t="s">
        <v>11611</v>
      </c>
      <c r="C1171" s="2"/>
      <c r="D1171" s="2" t="s">
        <v>48398</v>
      </c>
      <c r="E1171" s="2" t="s">
        <v>11612</v>
      </c>
      <c r="F1171" s="2" t="s">
        <v>557</v>
      </c>
      <c r="G1171" s="2" t="s">
        <v>11613</v>
      </c>
      <c r="H1171" s="2"/>
      <c r="I1171" s="2" t="s">
        <v>2239</v>
      </c>
      <c r="J1171" s="2" t="s">
        <v>11614</v>
      </c>
      <c r="K1171" s="2">
        <v>190</v>
      </c>
      <c r="L1171" s="2" t="s">
        <v>3050</v>
      </c>
      <c r="M1171" s="2" t="s">
        <v>561</v>
      </c>
      <c r="N1171" s="2" t="s">
        <v>42701</v>
      </c>
      <c r="O1171" s="2" t="s">
        <v>11615</v>
      </c>
      <c r="P1171" s="2" t="s">
        <v>11616</v>
      </c>
      <c r="Q1171" s="2"/>
      <c r="R1171" s="2"/>
      <c r="S1171" s="62" t="s">
        <v>11617</v>
      </c>
      <c r="T1171" s="7" t="s">
        <v>11618</v>
      </c>
      <c r="U1171" s="7" t="s">
        <v>11619</v>
      </c>
      <c r="V1171" s="7" t="s">
        <v>11620</v>
      </c>
      <c r="W1171" s="2"/>
      <c r="X1171" s="192" t="s">
        <v>11621</v>
      </c>
      <c r="Y1171" s="7" t="s">
        <v>11622</v>
      </c>
      <c r="Z1171" s="7" t="s">
        <v>11623</v>
      </c>
      <c r="AA1171" s="2" t="s">
        <v>11624</v>
      </c>
      <c r="AB1171" s="2" t="s">
        <v>11625</v>
      </c>
      <c r="AC1171" s="6" t="s">
        <v>3561</v>
      </c>
      <c r="AE1171" t="str" cm="1">
        <f t="array" ref="AE1171">AddGsmComma(D1171)</f>
        <v>97/3% COTTON/ELASTANE VERTICAL STRIPE STRETCH TERRY ,190 GSM</v>
      </c>
    </row>
    <row r="1172" spans="1:31" ht="100" customHeight="1" x14ac:dyDescent="0.35">
      <c r="A1172" s="4" t="s">
        <v>11467</v>
      </c>
      <c r="B1172" s="2" t="s">
        <v>11626</v>
      </c>
      <c r="C1172" s="2"/>
      <c r="D1172" s="2" t="s">
        <v>48399</v>
      </c>
      <c r="E1172" s="2" t="s">
        <v>11627</v>
      </c>
      <c r="F1172" s="2" t="s">
        <v>154</v>
      </c>
      <c r="G1172" s="2"/>
      <c r="H1172" s="2"/>
      <c r="I1172" s="2" t="s">
        <v>2239</v>
      </c>
      <c r="J1172" s="2" t="s">
        <v>11628</v>
      </c>
      <c r="K1172" s="2">
        <v>270</v>
      </c>
      <c r="L1172" s="2" t="s">
        <v>11629</v>
      </c>
      <c r="M1172" s="2" t="s">
        <v>1933</v>
      </c>
      <c r="N1172" s="2" t="s">
        <v>42783</v>
      </c>
      <c r="O1172" s="2" t="s">
        <v>45227</v>
      </c>
      <c r="P1172" s="2" t="s">
        <v>45228</v>
      </c>
      <c r="Q1172" s="2"/>
      <c r="R1172" s="2"/>
      <c r="S1172" s="62" t="s">
        <v>11630</v>
      </c>
      <c r="T1172" s="7"/>
      <c r="U1172" s="7" t="s">
        <v>11631</v>
      </c>
      <c r="V1172" s="7" t="s">
        <v>11632</v>
      </c>
      <c r="W1172" s="7" t="s">
        <v>11633</v>
      </c>
      <c r="X1172" s="192"/>
      <c r="Y1172" s="7" t="s">
        <v>11634</v>
      </c>
      <c r="Z1172" s="7" t="s">
        <v>11635</v>
      </c>
      <c r="AA1172" s="2" t="s">
        <v>11636</v>
      </c>
      <c r="AB1172" s="2" t="s">
        <v>11637</v>
      </c>
      <c r="AC1172" s="6" t="s">
        <v>3837</v>
      </c>
      <c r="AE1172" t="str" cm="1">
        <f t="array" ref="AE1172">AddGsmComma(D1172)</f>
        <v>58/42% POLYESTER/COTTON CENTIPEDE YARN HAIRY TERRY ,270 GSM</v>
      </c>
    </row>
    <row r="1173" spans="1:31" ht="100" customHeight="1" x14ac:dyDescent="0.35">
      <c r="A1173" s="4" t="s">
        <v>11467</v>
      </c>
      <c r="B1173" s="2" t="s">
        <v>11638</v>
      </c>
      <c r="C1173" s="2"/>
      <c r="D1173" s="2" t="s">
        <v>48400</v>
      </c>
      <c r="E1173" s="2">
        <v>660</v>
      </c>
      <c r="F1173" s="2" t="s">
        <v>154</v>
      </c>
      <c r="G1173" s="2"/>
      <c r="H1173" s="2"/>
      <c r="I1173" s="2" t="s">
        <v>4817</v>
      </c>
      <c r="J1173" s="2" t="s">
        <v>2607</v>
      </c>
      <c r="K1173" s="2">
        <v>215</v>
      </c>
      <c r="L1173" s="2" t="s">
        <v>11639</v>
      </c>
      <c r="M1173" s="2" t="s">
        <v>206</v>
      </c>
      <c r="N1173" s="2" t="s">
        <v>42713</v>
      </c>
      <c r="O1173" s="2"/>
      <c r="P1173" s="2"/>
      <c r="Q1173" s="2"/>
      <c r="R1173" s="2"/>
      <c r="S1173" s="62" t="s">
        <v>11640</v>
      </c>
      <c r="T1173" s="2"/>
      <c r="U1173" s="7" t="s">
        <v>11641</v>
      </c>
      <c r="V1173" s="7" t="s">
        <v>4254</v>
      </c>
      <c r="W1173" s="7" t="s">
        <v>609</v>
      </c>
      <c r="X1173" s="56"/>
      <c r="Y1173" s="7" t="s">
        <v>11642</v>
      </c>
      <c r="Z1173" s="2"/>
      <c r="AA1173" s="2" t="s">
        <v>612</v>
      </c>
      <c r="AB1173" s="2" t="s">
        <v>613</v>
      </c>
      <c r="AC1173" s="6" t="s">
        <v>614</v>
      </c>
      <c r="AE1173" t="str" cm="1">
        <f t="array" ref="AE1173">AddGsmComma(D1173)</f>
        <v>76/24% POLYESTER/COTTON(HUAFU-FIBRE DYED) TERRY FLEECE ,215 GSM</v>
      </c>
    </row>
    <row r="1174" spans="1:31" ht="100" customHeight="1" x14ac:dyDescent="0.35">
      <c r="A1174" s="4" t="s">
        <v>11467</v>
      </c>
      <c r="B1174" s="2" t="s">
        <v>11643</v>
      </c>
      <c r="C1174" s="2"/>
      <c r="D1174" s="2" t="s">
        <v>48401</v>
      </c>
      <c r="E1174" s="2">
        <v>391</v>
      </c>
      <c r="F1174" s="2" t="s">
        <v>8010</v>
      </c>
      <c r="G1174" s="2"/>
      <c r="H1174" s="2"/>
      <c r="I1174" s="2" t="s">
        <v>11644</v>
      </c>
      <c r="J1174" s="2" t="s">
        <v>11645</v>
      </c>
      <c r="K1174" s="2">
        <v>315</v>
      </c>
      <c r="L1174" s="2" t="s">
        <v>53</v>
      </c>
      <c r="M1174" s="2" t="s">
        <v>64</v>
      </c>
      <c r="N1174" s="2" t="s">
        <v>42701</v>
      </c>
      <c r="O1174" s="2" t="s">
        <v>11646</v>
      </c>
      <c r="P1174" s="2" t="s">
        <v>11647</v>
      </c>
      <c r="Q1174" s="2"/>
      <c r="R1174" s="2"/>
      <c r="S1174" s="62" t="s">
        <v>11648</v>
      </c>
      <c r="T1174" s="2"/>
      <c r="U1174" s="7" t="s">
        <v>11649</v>
      </c>
      <c r="V1174" s="7" t="s">
        <v>11650</v>
      </c>
      <c r="W1174" s="2"/>
      <c r="X1174" s="192" t="s">
        <v>11651</v>
      </c>
      <c r="Y1174" s="7" t="s">
        <v>11652</v>
      </c>
      <c r="Z1174" s="7" t="s">
        <v>11653</v>
      </c>
      <c r="AA1174" s="2" t="s">
        <v>45229</v>
      </c>
      <c r="AB1174" s="2" t="s">
        <v>45230</v>
      </c>
      <c r="AC1174" s="6" t="s">
        <v>11654</v>
      </c>
      <c r="AD1174" s="71">
        <v>15</v>
      </c>
      <c r="AE1174" t="str" cm="1">
        <f t="array" ref="AE1174">AddGsmComma(D1174)</f>
        <v>100% COTTON LOOSE KNITTED TERRY FLEECE ,315 GSM</v>
      </c>
    </row>
    <row r="1175" spans="1:31" ht="100" customHeight="1" x14ac:dyDescent="0.35">
      <c r="A1175" s="4" t="s">
        <v>11467</v>
      </c>
      <c r="B1175" s="2" t="s">
        <v>11655</v>
      </c>
      <c r="C1175" s="2"/>
      <c r="D1175" s="2" t="s">
        <v>48402</v>
      </c>
      <c r="E1175" s="2" t="s">
        <v>11656</v>
      </c>
      <c r="F1175" s="2" t="s">
        <v>557</v>
      </c>
      <c r="G1175" s="2"/>
      <c r="H1175" s="2"/>
      <c r="I1175" s="2" t="s">
        <v>2607</v>
      </c>
      <c r="J1175" s="2" t="s">
        <v>11657</v>
      </c>
      <c r="K1175" s="2">
        <v>265</v>
      </c>
      <c r="L1175" s="2" t="s">
        <v>53</v>
      </c>
      <c r="M1175" s="2" t="s">
        <v>1896</v>
      </c>
      <c r="N1175" s="2" t="s">
        <v>42727</v>
      </c>
      <c r="O1175" s="2" t="s">
        <v>11658</v>
      </c>
      <c r="P1175" s="2" t="s">
        <v>11659</v>
      </c>
      <c r="Q1175" s="2"/>
      <c r="R1175" s="2"/>
      <c r="S1175" s="62" t="s">
        <v>11660</v>
      </c>
      <c r="T1175" s="7" t="s">
        <v>11661</v>
      </c>
      <c r="U1175" s="7" t="s">
        <v>11662</v>
      </c>
      <c r="V1175" s="7" t="s">
        <v>11663</v>
      </c>
      <c r="W1175" s="7" t="s">
        <v>11664</v>
      </c>
      <c r="X1175" s="192" t="s">
        <v>11665</v>
      </c>
      <c r="Y1175" s="7" t="s">
        <v>11666</v>
      </c>
      <c r="Z1175" s="7" t="s">
        <v>11667</v>
      </c>
      <c r="AA1175" s="2" t="s">
        <v>11668</v>
      </c>
      <c r="AB1175" s="2" t="s">
        <v>11669</v>
      </c>
      <c r="AC1175" s="6" t="s">
        <v>11670</v>
      </c>
      <c r="AE1175" t="str" cm="1">
        <f t="array" ref="AE1175">AddGsmComma(D1175)</f>
        <v>100% COTTON LOOSE KNIT BRUSHED BACK TERRY ,265 GSM</v>
      </c>
    </row>
    <row r="1176" spans="1:31" ht="100" customHeight="1" x14ac:dyDescent="0.35">
      <c r="A1176" s="4" t="s">
        <v>11467</v>
      </c>
      <c r="B1176" s="2" t="s">
        <v>11671</v>
      </c>
      <c r="C1176" s="2"/>
      <c r="D1176" s="2" t="s">
        <v>48403</v>
      </c>
      <c r="E1176" s="2">
        <v>211</v>
      </c>
      <c r="F1176" s="2" t="s">
        <v>1036</v>
      </c>
      <c r="G1176" s="2" t="s">
        <v>11672</v>
      </c>
      <c r="H1176" s="2"/>
      <c r="I1176" s="2" t="s">
        <v>2607</v>
      </c>
      <c r="J1176" s="2" t="s">
        <v>11645</v>
      </c>
      <c r="K1176" s="2">
        <v>190</v>
      </c>
      <c r="L1176" s="2" t="s">
        <v>4760</v>
      </c>
      <c r="M1176" s="2" t="s">
        <v>137</v>
      </c>
      <c r="N1176" s="2" t="s">
        <v>42701</v>
      </c>
      <c r="O1176" s="2" t="s">
        <v>11673</v>
      </c>
      <c r="P1176" s="2" t="s">
        <v>11674</v>
      </c>
      <c r="Q1176" s="2"/>
      <c r="R1176" s="2"/>
      <c r="S1176" s="62" t="s">
        <v>11675</v>
      </c>
      <c r="T1176" s="2"/>
      <c r="U1176" s="7" t="s">
        <v>11676</v>
      </c>
      <c r="V1176" s="7" t="s">
        <v>11677</v>
      </c>
      <c r="W1176" s="2"/>
      <c r="X1176" s="56"/>
      <c r="Y1176" s="7" t="s">
        <v>11678</v>
      </c>
      <c r="Z1176" s="7" t="s">
        <v>11679</v>
      </c>
      <c r="AA1176" s="2" t="s">
        <v>11680</v>
      </c>
      <c r="AB1176" s="2" t="s">
        <v>45230</v>
      </c>
      <c r="AC1176" s="6" t="s">
        <v>11681</v>
      </c>
      <c r="AE1176" t="str" cm="1">
        <f t="array" ref="AE1176">AddGsmComma(D1176)</f>
        <v>75/25% COTTON/POLYESTER LOOSE KNITTED TERRY FLEECE ,190 GSM</v>
      </c>
    </row>
    <row r="1177" spans="1:31" ht="100" customHeight="1" x14ac:dyDescent="0.35">
      <c r="A1177" s="4" t="s">
        <v>11467</v>
      </c>
      <c r="B1177" s="2" t="s">
        <v>11682</v>
      </c>
      <c r="C1177" s="2"/>
      <c r="D1177" s="2" t="s">
        <v>48404</v>
      </c>
      <c r="E1177" s="2" t="s">
        <v>11683</v>
      </c>
      <c r="F1177" s="2" t="s">
        <v>557</v>
      </c>
      <c r="G1177" s="2"/>
      <c r="H1177" s="2"/>
      <c r="I1177" s="2" t="s">
        <v>6284</v>
      </c>
      <c r="J1177" s="2" t="s">
        <v>11684</v>
      </c>
      <c r="K1177" s="2">
        <v>275</v>
      </c>
      <c r="L1177" s="2" t="s">
        <v>53</v>
      </c>
      <c r="M1177" s="2" t="s">
        <v>362</v>
      </c>
      <c r="N1177" s="2" t="s">
        <v>42714</v>
      </c>
      <c r="O1177" s="2" t="s">
        <v>11685</v>
      </c>
      <c r="P1177" s="2" t="s">
        <v>11686</v>
      </c>
      <c r="Q1177" s="2"/>
      <c r="R1177" s="2"/>
      <c r="S1177" s="62" t="s">
        <v>11687</v>
      </c>
      <c r="T1177" s="7" t="s">
        <v>11688</v>
      </c>
      <c r="U1177" s="7" t="s">
        <v>11689</v>
      </c>
      <c r="V1177" s="7" t="s">
        <v>11690</v>
      </c>
      <c r="W1177" s="7" t="s">
        <v>11691</v>
      </c>
      <c r="X1177" s="56"/>
      <c r="Y1177" s="7" t="s">
        <v>11692</v>
      </c>
      <c r="Z1177" s="2"/>
      <c r="AA1177" s="2" t="s">
        <v>45231</v>
      </c>
      <c r="AB1177" s="2" t="s">
        <v>45230</v>
      </c>
      <c r="AC1177" s="6" t="s">
        <v>11654</v>
      </c>
      <c r="AE1177" t="str" cm="1">
        <f t="array" ref="AE1177">AddGsmComma(D1177)</f>
        <v>100% COTTON LOOSE KNITTED 2-PLY TERRY FLEECE ,275 GSM</v>
      </c>
    </row>
    <row r="1178" spans="1:31" ht="100" customHeight="1" x14ac:dyDescent="0.35">
      <c r="A1178" s="4" t="s">
        <v>11467</v>
      </c>
      <c r="B1178" s="2" t="s">
        <v>11693</v>
      </c>
      <c r="C1178" s="2"/>
      <c r="D1178" s="2" t="s">
        <v>48405</v>
      </c>
      <c r="E1178" s="2">
        <v>403</v>
      </c>
      <c r="F1178" s="2" t="s">
        <v>1036</v>
      </c>
      <c r="G1178" s="2"/>
      <c r="H1178" s="2"/>
      <c r="I1178" s="2" t="s">
        <v>2239</v>
      </c>
      <c r="J1178" s="2" t="s">
        <v>11694</v>
      </c>
      <c r="K1178" s="2">
        <v>205</v>
      </c>
      <c r="L1178" s="2" t="s">
        <v>5740</v>
      </c>
      <c r="M1178" s="2" t="s">
        <v>1157</v>
      </c>
      <c r="N1178" s="2" t="s">
        <v>42701</v>
      </c>
      <c r="O1178" s="2" t="s">
        <v>11695</v>
      </c>
      <c r="P1178" s="2" t="s">
        <v>11696</v>
      </c>
      <c r="Q1178" s="2"/>
      <c r="R1178" s="2"/>
      <c r="S1178" s="62" t="s">
        <v>11697</v>
      </c>
      <c r="T1178" s="7" t="s">
        <v>11698</v>
      </c>
      <c r="U1178" s="7" t="s">
        <v>11699</v>
      </c>
      <c r="V1178" s="7" t="s">
        <v>11700</v>
      </c>
      <c r="W1178" s="2"/>
      <c r="X1178" s="56"/>
      <c r="Y1178" s="2"/>
      <c r="Z1178" s="7" t="s">
        <v>11701</v>
      </c>
      <c r="AA1178" s="2" t="s">
        <v>11702</v>
      </c>
      <c r="AB1178" s="2" t="s">
        <v>11703</v>
      </c>
      <c r="AC1178" s="6" t="s">
        <v>775</v>
      </c>
      <c r="AE1178" t="str" cm="1">
        <f t="array" ref="AE1178">AddGsmComma(D1178)</f>
        <v>68/32% COTTON/POLYESTER FACE BRUSH TERRY FLEECE ,205 GSM</v>
      </c>
    </row>
    <row r="1179" spans="1:31" ht="100" customHeight="1" x14ac:dyDescent="0.35">
      <c r="A1179" s="4" t="s">
        <v>11467</v>
      </c>
      <c r="B1179" s="2" t="s">
        <v>11704</v>
      </c>
      <c r="C1179" s="2"/>
      <c r="D1179" s="2" t="s">
        <v>48406</v>
      </c>
      <c r="E1179" s="2">
        <v>1225</v>
      </c>
      <c r="F1179" s="2"/>
      <c r="G1179" s="2"/>
      <c r="H1179" s="2"/>
      <c r="I1179" s="2" t="s">
        <v>2634</v>
      </c>
      <c r="J1179" s="2" t="s">
        <v>11705</v>
      </c>
      <c r="K1179" s="2">
        <v>220</v>
      </c>
      <c r="L1179" s="2" t="s">
        <v>53</v>
      </c>
      <c r="M1179" s="2"/>
      <c r="N1179" s="2" t="s">
        <v>42701</v>
      </c>
      <c r="O1179" s="2" t="s">
        <v>11706</v>
      </c>
      <c r="P1179" s="2" t="s">
        <v>11707</v>
      </c>
      <c r="Q1179" s="2"/>
      <c r="R1179" s="2"/>
      <c r="S1179" s="62" t="s">
        <v>11708</v>
      </c>
      <c r="T1179" s="7" t="s">
        <v>11709</v>
      </c>
      <c r="U1179" s="7" t="s">
        <v>11710</v>
      </c>
      <c r="V1179" s="2"/>
      <c r="W1179" s="2"/>
      <c r="X1179" s="192" t="s">
        <v>11711</v>
      </c>
      <c r="Y1179" s="7" t="s">
        <v>11712</v>
      </c>
      <c r="Z1179" s="7" t="s">
        <v>11713</v>
      </c>
      <c r="AA1179" s="2" t="s">
        <v>11714</v>
      </c>
      <c r="AB1179" s="2" t="s">
        <v>11715</v>
      </c>
      <c r="AC1179" s="6" t="s">
        <v>2251</v>
      </c>
      <c r="AE1179" t="str" cm="1">
        <f t="array" ref="AE1179">AddGsmComma(D1179)</f>
        <v>100% COTTON STRAIGHT LOOP FRENCH TERRY ,220 GSM</v>
      </c>
    </row>
    <row r="1180" spans="1:31" ht="100" customHeight="1" x14ac:dyDescent="0.35">
      <c r="A1180" s="4" t="s">
        <v>11467</v>
      </c>
      <c r="B1180" s="2" t="s">
        <v>11716</v>
      </c>
      <c r="C1180" s="2"/>
      <c r="D1180" s="2" t="s">
        <v>48407</v>
      </c>
      <c r="E1180" s="2">
        <v>131</v>
      </c>
      <c r="F1180" s="2" t="s">
        <v>1066</v>
      </c>
      <c r="G1180" s="2"/>
      <c r="H1180" s="2"/>
      <c r="I1180" s="2" t="s">
        <v>2239</v>
      </c>
      <c r="J1180" s="2" t="s">
        <v>11717</v>
      </c>
      <c r="K1180" s="2">
        <v>190</v>
      </c>
      <c r="L1180" s="2" t="s">
        <v>11136</v>
      </c>
      <c r="M1180" s="2"/>
      <c r="N1180" s="2" t="s">
        <v>42701</v>
      </c>
      <c r="O1180" s="2" t="s">
        <v>11718</v>
      </c>
      <c r="P1180" s="2" t="s">
        <v>11719</v>
      </c>
      <c r="Q1180" s="2"/>
      <c r="R1180" s="2"/>
      <c r="S1180" s="62" t="s">
        <v>11720</v>
      </c>
      <c r="T1180" s="2"/>
      <c r="U1180" s="7" t="s">
        <v>11721</v>
      </c>
      <c r="V1180" s="7" t="s">
        <v>11722</v>
      </c>
      <c r="W1180" s="2"/>
      <c r="X1180" s="192" t="s">
        <v>11723</v>
      </c>
      <c r="Y1180" s="7" t="s">
        <v>11724</v>
      </c>
      <c r="Z1180" s="7" t="s">
        <v>11725</v>
      </c>
      <c r="AA1180" s="2" t="s">
        <v>11726</v>
      </c>
      <c r="AB1180" s="2" t="s">
        <v>2791</v>
      </c>
      <c r="AC1180" s="6" t="s">
        <v>11727</v>
      </c>
      <c r="AD1180" s="71">
        <v>6</v>
      </c>
      <c r="AE1180" t="str" cm="1">
        <f t="array" ref="AE1180">AddGsmComma(D1180)</f>
        <v>98/2% COTTON/VISCOSE DOT TERRY ,190 GSM</v>
      </c>
    </row>
    <row r="1181" spans="1:31" ht="100" customHeight="1" x14ac:dyDescent="0.35">
      <c r="A1181" s="4" t="s">
        <v>11467</v>
      </c>
      <c r="B1181" s="2" t="s">
        <v>11728</v>
      </c>
      <c r="C1181" s="2"/>
      <c r="D1181" s="2" t="s">
        <v>48408</v>
      </c>
      <c r="E1181" s="2" t="s">
        <v>11729</v>
      </c>
      <c r="F1181" s="2" t="s">
        <v>62</v>
      </c>
      <c r="G1181" s="2"/>
      <c r="H1181" s="2"/>
      <c r="I1181" s="2" t="s">
        <v>11730</v>
      </c>
      <c r="J1181" s="2" t="s">
        <v>6090</v>
      </c>
      <c r="K1181" s="2">
        <v>235</v>
      </c>
      <c r="L1181" s="2" t="s">
        <v>11731</v>
      </c>
      <c r="M1181" s="2" t="s">
        <v>193</v>
      </c>
      <c r="N1181" s="2" t="s">
        <v>42702</v>
      </c>
      <c r="O1181" s="2" t="s">
        <v>11732</v>
      </c>
      <c r="P1181" s="2" t="s">
        <v>11733</v>
      </c>
      <c r="Q1181" s="2"/>
      <c r="R1181" s="2"/>
      <c r="S1181" s="62" t="s">
        <v>11734</v>
      </c>
      <c r="T1181" s="7" t="s">
        <v>11735</v>
      </c>
      <c r="U1181" s="7" t="s">
        <v>11736</v>
      </c>
      <c r="V1181" s="7" t="s">
        <v>11737</v>
      </c>
      <c r="W1181" s="7" t="s">
        <v>11738</v>
      </c>
      <c r="X1181" s="192"/>
      <c r="Y1181" s="7" t="s">
        <v>11739</v>
      </c>
      <c r="Z1181" s="7" t="s">
        <v>11740</v>
      </c>
      <c r="AA1181" s="2" t="s">
        <v>11741</v>
      </c>
      <c r="AB1181" s="2" t="s">
        <v>11742</v>
      </c>
      <c r="AC1181" s="6" t="s">
        <v>11743</v>
      </c>
      <c r="AE1181" t="str" cm="1">
        <f t="array" ref="AE1181">AddGsmComma(D1181)</f>
        <v>95% MODAL 5% ELASTANE STRETCH TERRY ,235 GSM</v>
      </c>
    </row>
    <row r="1182" spans="1:31" ht="100" customHeight="1" x14ac:dyDescent="0.35">
      <c r="A1182" s="4" t="s">
        <v>11467</v>
      </c>
      <c r="B1182" s="2" t="s">
        <v>11744</v>
      </c>
      <c r="C1182" s="2"/>
      <c r="D1182" s="2" t="s">
        <v>48409</v>
      </c>
      <c r="E1182" s="2" t="s">
        <v>11729</v>
      </c>
      <c r="F1182" s="2" t="s">
        <v>62</v>
      </c>
      <c r="G1182" s="2"/>
      <c r="H1182" s="2"/>
      <c r="I1182" s="2" t="s">
        <v>11730</v>
      </c>
      <c r="J1182" s="2" t="s">
        <v>6090</v>
      </c>
      <c r="K1182" s="2">
        <v>370</v>
      </c>
      <c r="L1182" s="2" t="s">
        <v>11745</v>
      </c>
      <c r="M1182" s="2" t="s">
        <v>80</v>
      </c>
      <c r="N1182" s="2" t="s">
        <v>42701</v>
      </c>
      <c r="O1182" s="2" t="s">
        <v>11746</v>
      </c>
      <c r="P1182" s="2" t="s">
        <v>11747</v>
      </c>
      <c r="Q1182" s="2"/>
      <c r="R1182" s="2"/>
      <c r="S1182" s="62" t="s">
        <v>11748</v>
      </c>
      <c r="T1182" s="7" t="s">
        <v>11735</v>
      </c>
      <c r="U1182" s="7" t="s">
        <v>11749</v>
      </c>
      <c r="V1182" s="7" t="s">
        <v>11737</v>
      </c>
      <c r="W1182" s="2"/>
      <c r="X1182" s="192"/>
      <c r="Y1182" s="7" t="s">
        <v>11750</v>
      </c>
      <c r="Z1182" s="7" t="s">
        <v>11751</v>
      </c>
      <c r="AA1182" s="2" t="s">
        <v>11741</v>
      </c>
      <c r="AB1182" s="2" t="s">
        <v>11742</v>
      </c>
      <c r="AC1182" s="6" t="s">
        <v>11752</v>
      </c>
      <c r="AE1182" t="str" cm="1">
        <f t="array" ref="AE1182">AddGsmComma(D1182)</f>
        <v>95% RAYON 5% ELASTANE STRETCH TERRY ,370 GSM</v>
      </c>
    </row>
    <row r="1183" spans="1:31" ht="100" customHeight="1" x14ac:dyDescent="0.35">
      <c r="A1183" s="4" t="s">
        <v>11467</v>
      </c>
      <c r="B1183" s="2" t="s">
        <v>11753</v>
      </c>
      <c r="C1183" s="2"/>
      <c r="D1183" s="2" t="s">
        <v>48410</v>
      </c>
      <c r="E1183" s="2"/>
      <c r="F1183" s="2" t="s">
        <v>3764</v>
      </c>
      <c r="G1183" s="2"/>
      <c r="H1183" s="2"/>
      <c r="I1183" s="2" t="s">
        <v>4817</v>
      </c>
      <c r="J1183" s="2" t="s">
        <v>11754</v>
      </c>
      <c r="K1183" s="2">
        <v>330</v>
      </c>
      <c r="L1183" s="2" t="s">
        <v>101</v>
      </c>
      <c r="M1183" s="2"/>
      <c r="N1183" s="2" t="s">
        <v>42731</v>
      </c>
      <c r="O1183" s="2" t="s">
        <v>11755</v>
      </c>
      <c r="P1183" s="2" t="s">
        <v>11756</v>
      </c>
      <c r="Q1183" s="2"/>
      <c r="R1183" s="2"/>
      <c r="S1183" s="62" t="s">
        <v>11757</v>
      </c>
      <c r="T1183" s="7" t="s">
        <v>11758</v>
      </c>
      <c r="U1183" s="7" t="s">
        <v>11759</v>
      </c>
      <c r="V1183" s="7" t="s">
        <v>11760</v>
      </c>
      <c r="W1183" s="7" t="s">
        <v>11761</v>
      </c>
      <c r="X1183" s="192" t="s">
        <v>11762</v>
      </c>
      <c r="Y1183" s="2"/>
      <c r="Z1183" s="7" t="s">
        <v>11763</v>
      </c>
      <c r="AA1183" s="2" t="s">
        <v>11764</v>
      </c>
      <c r="AB1183" s="2" t="s">
        <v>11452</v>
      </c>
      <c r="AC1183" s="6" t="s">
        <v>680</v>
      </c>
      <c r="AE1183" t="str" cm="1">
        <f t="array" ref="AE1183">AddGsmComma(D1183)</f>
        <v>60/40% COTTON/POLYESTER BACK LOOP DESIGN TERRY ,330 GSM</v>
      </c>
    </row>
    <row r="1184" spans="1:31" ht="100" customHeight="1" x14ac:dyDescent="0.35">
      <c r="A1184" s="4" t="s">
        <v>11467</v>
      </c>
      <c r="B1184" s="2" t="s">
        <v>11765</v>
      </c>
      <c r="C1184" s="2"/>
      <c r="D1184" s="2" t="s">
        <v>48411</v>
      </c>
      <c r="E1184" s="2">
        <v>172</v>
      </c>
      <c r="F1184" s="2" t="s">
        <v>557</v>
      </c>
      <c r="G1184" s="2"/>
      <c r="H1184" s="2"/>
      <c r="I1184" s="2" t="s">
        <v>2782</v>
      </c>
      <c r="J1184" s="2" t="s">
        <v>2783</v>
      </c>
      <c r="K1184" s="2">
        <v>265</v>
      </c>
      <c r="L1184" s="2" t="s">
        <v>748</v>
      </c>
      <c r="M1184" s="2" t="s">
        <v>1039</v>
      </c>
      <c r="N1184" s="2" t="s">
        <v>42701</v>
      </c>
      <c r="O1184" s="2" t="s">
        <v>11766</v>
      </c>
      <c r="P1184" s="2" t="s">
        <v>11767</v>
      </c>
      <c r="Q1184" s="2"/>
      <c r="R1184" s="2"/>
      <c r="S1184" s="62" t="s">
        <v>11768</v>
      </c>
      <c r="T1184" s="2"/>
      <c r="U1184" s="7" t="s">
        <v>11769</v>
      </c>
      <c r="V1184" s="7" t="s">
        <v>45232</v>
      </c>
      <c r="W1184" s="2"/>
      <c r="X1184" s="56"/>
      <c r="Y1184" s="7" t="s">
        <v>11770</v>
      </c>
      <c r="Z1184" s="7" t="s">
        <v>11771</v>
      </c>
      <c r="AA1184" s="2" t="s">
        <v>11772</v>
      </c>
      <c r="AB1184" s="2" t="s">
        <v>2791</v>
      </c>
      <c r="AC1184" s="6" t="s">
        <v>11727</v>
      </c>
      <c r="AD1184" s="71">
        <v>5</v>
      </c>
      <c r="AE1184" t="str" cm="1">
        <f t="array" ref="AE1184">AddGsmComma(D1184)</f>
        <v>95/5% COTTON/ELASTANE DOT TERRY FLEECE ,265 GSM</v>
      </c>
    </row>
    <row r="1185" spans="1:31" ht="100" customHeight="1" x14ac:dyDescent="0.35">
      <c r="A1185" s="4" t="s">
        <v>11467</v>
      </c>
      <c r="B1185" s="2" t="s">
        <v>11773</v>
      </c>
      <c r="C1185" s="2"/>
      <c r="D1185" s="2" t="s">
        <v>48411</v>
      </c>
      <c r="E1185" s="2">
        <v>174</v>
      </c>
      <c r="F1185" s="2" t="s">
        <v>557</v>
      </c>
      <c r="G1185" s="2"/>
      <c r="H1185" s="2"/>
      <c r="I1185" s="2" t="s">
        <v>2782</v>
      </c>
      <c r="J1185" s="2" t="s">
        <v>2783</v>
      </c>
      <c r="K1185" s="2">
        <v>265</v>
      </c>
      <c r="L1185" s="2" t="s">
        <v>748</v>
      </c>
      <c r="M1185" s="2" t="s">
        <v>1039</v>
      </c>
      <c r="N1185" s="2" t="s">
        <v>42701</v>
      </c>
      <c r="O1185" s="2" t="s">
        <v>11766</v>
      </c>
      <c r="P1185" s="2" t="s">
        <v>11767</v>
      </c>
      <c r="Q1185" s="2"/>
      <c r="R1185" s="2"/>
      <c r="S1185" s="62" t="s">
        <v>11774</v>
      </c>
      <c r="T1185" s="7" t="s">
        <v>11775</v>
      </c>
      <c r="U1185" s="7" t="s">
        <v>11776</v>
      </c>
      <c r="V1185" s="7" t="s">
        <v>45232</v>
      </c>
      <c r="W1185" s="2"/>
      <c r="X1185" s="56"/>
      <c r="Y1185" s="7" t="s">
        <v>11777</v>
      </c>
      <c r="Z1185" s="7" t="s">
        <v>11778</v>
      </c>
      <c r="AA1185" s="2" t="s">
        <v>11772</v>
      </c>
      <c r="AB1185" s="2" t="s">
        <v>2791</v>
      </c>
      <c r="AC1185" s="6" t="s">
        <v>11727</v>
      </c>
      <c r="AE1185" t="str" cm="1">
        <f t="array" ref="AE1185">AddGsmComma(D1185)</f>
        <v>95/5% COTTON/ELASTANE DOT TERRY FLEECE ,265 GSM</v>
      </c>
    </row>
    <row r="1186" spans="1:31" ht="100" customHeight="1" x14ac:dyDescent="0.35">
      <c r="A1186" s="4" t="s">
        <v>11467</v>
      </c>
      <c r="B1186" s="2" t="s">
        <v>11779</v>
      </c>
      <c r="C1186" s="2"/>
      <c r="D1186" s="2" t="s">
        <v>48412</v>
      </c>
      <c r="E1186" s="2">
        <v>808</v>
      </c>
      <c r="F1186" s="2" t="s">
        <v>557</v>
      </c>
      <c r="G1186" s="2"/>
      <c r="H1186" s="2"/>
      <c r="I1186" s="2" t="s">
        <v>2239</v>
      </c>
      <c r="J1186" s="2" t="s">
        <v>11780</v>
      </c>
      <c r="K1186" s="2">
        <v>300</v>
      </c>
      <c r="L1186" s="2" t="s">
        <v>3385</v>
      </c>
      <c r="M1186" s="2" t="s">
        <v>193</v>
      </c>
      <c r="N1186" s="2" t="s">
        <v>42714</v>
      </c>
      <c r="O1186" s="2" t="s">
        <v>11781</v>
      </c>
      <c r="P1186" s="2" t="s">
        <v>11782</v>
      </c>
      <c r="Q1186" s="2"/>
      <c r="R1186" s="2"/>
      <c r="S1186" s="62" t="s">
        <v>11783</v>
      </c>
      <c r="T1186" s="7" t="s">
        <v>11784</v>
      </c>
      <c r="U1186" s="7" t="s">
        <v>11785</v>
      </c>
      <c r="V1186" s="7" t="s">
        <v>11786</v>
      </c>
      <c r="W1186" s="7" t="s">
        <v>11787</v>
      </c>
      <c r="X1186" s="192" t="s">
        <v>11788</v>
      </c>
      <c r="Y1186" s="7" t="s">
        <v>11789</v>
      </c>
      <c r="Z1186" s="7" t="s">
        <v>11790</v>
      </c>
      <c r="AA1186" s="2" t="s">
        <v>11791</v>
      </c>
      <c r="AB1186" s="2" t="s">
        <v>11792</v>
      </c>
      <c r="AC1186" s="6" t="s">
        <v>4413</v>
      </c>
      <c r="AE1186" t="str" cm="1">
        <f t="array" ref="AE1186">AddGsmComma(D1186)</f>
        <v>80/20% COTTON/POLYESTER TUCK V DESIGN TERRY ,300 GSM</v>
      </c>
    </row>
    <row r="1187" spans="1:31" ht="100" customHeight="1" x14ac:dyDescent="0.35">
      <c r="A1187" s="4" t="s">
        <v>11467</v>
      </c>
      <c r="B1187" s="2" t="s">
        <v>11793</v>
      </c>
      <c r="C1187" s="2"/>
      <c r="D1187" s="2" t="s">
        <v>48413</v>
      </c>
      <c r="E1187" s="2" t="s">
        <v>11794</v>
      </c>
      <c r="F1187" s="2" t="s">
        <v>557</v>
      </c>
      <c r="G1187" s="2"/>
      <c r="H1187" s="2"/>
      <c r="I1187" s="2" t="s">
        <v>2239</v>
      </c>
      <c r="J1187" s="2" t="s">
        <v>11780</v>
      </c>
      <c r="K1187" s="2">
        <v>260</v>
      </c>
      <c r="L1187" s="2" t="s">
        <v>53</v>
      </c>
      <c r="M1187" s="2" t="s">
        <v>428</v>
      </c>
      <c r="N1187" s="2" t="s">
        <v>42741</v>
      </c>
      <c r="O1187" s="2" t="s">
        <v>11795</v>
      </c>
      <c r="P1187" s="2" t="s">
        <v>11796</v>
      </c>
      <c r="Q1187" s="2" t="s">
        <v>45233</v>
      </c>
      <c r="R1187" s="2" t="s">
        <v>45234</v>
      </c>
      <c r="S1187" s="62" t="s">
        <v>11797</v>
      </c>
      <c r="T1187" s="7" t="s">
        <v>11798</v>
      </c>
      <c r="U1187" s="7" t="s">
        <v>11799</v>
      </c>
      <c r="V1187" s="7" t="s">
        <v>11800</v>
      </c>
      <c r="W1187" s="7" t="s">
        <v>11801</v>
      </c>
      <c r="X1187" s="192" t="s">
        <v>11802</v>
      </c>
      <c r="Y1187" s="7" t="s">
        <v>11803</v>
      </c>
      <c r="Z1187" s="7" t="s">
        <v>11804</v>
      </c>
      <c r="AA1187" s="2" t="s">
        <v>11791</v>
      </c>
      <c r="AB1187" s="2" t="s">
        <v>11805</v>
      </c>
      <c r="AC1187" s="6" t="s">
        <v>11806</v>
      </c>
      <c r="AD1187" s="71">
        <v>6</v>
      </c>
      <c r="AE1187" t="str" cm="1">
        <f t="array" ref="AE1187">AddGsmComma(D1187)</f>
        <v>100% COTTON TUCK VISIBLE DESIGN TERRY ,260 GSM</v>
      </c>
    </row>
    <row r="1188" spans="1:31" ht="100" customHeight="1" x14ac:dyDescent="0.35">
      <c r="A1188" s="4" t="s">
        <v>11467</v>
      </c>
      <c r="B1188" s="2" t="s">
        <v>11807</v>
      </c>
      <c r="C1188" s="2"/>
      <c r="D1188" s="2" t="s">
        <v>45235</v>
      </c>
      <c r="E1188" s="2" t="s">
        <v>11808</v>
      </c>
      <c r="F1188" s="2" t="s">
        <v>557</v>
      </c>
      <c r="G1188" s="2"/>
      <c r="H1188" s="2"/>
      <c r="I1188" s="2" t="s">
        <v>2239</v>
      </c>
      <c r="J1188" s="2" t="s">
        <v>11780</v>
      </c>
      <c r="K1188" s="2">
        <v>260</v>
      </c>
      <c r="L1188" s="2" t="s">
        <v>53</v>
      </c>
      <c r="M1188" s="2" t="s">
        <v>428</v>
      </c>
      <c r="N1188" s="2" t="s">
        <v>42741</v>
      </c>
      <c r="O1188" s="2" t="s">
        <v>11795</v>
      </c>
      <c r="P1188" s="2" t="s">
        <v>11796</v>
      </c>
      <c r="Q1188" s="2" t="s">
        <v>45233</v>
      </c>
      <c r="R1188" s="2" t="s">
        <v>45234</v>
      </c>
      <c r="S1188" s="62" t="s">
        <v>11809</v>
      </c>
      <c r="T1188" s="7" t="s">
        <v>11798</v>
      </c>
      <c r="U1188" s="7" t="s">
        <v>11810</v>
      </c>
      <c r="V1188" s="7" t="s">
        <v>11800</v>
      </c>
      <c r="W1188" s="7" t="s">
        <v>11801</v>
      </c>
      <c r="X1188" s="192" t="s">
        <v>11802</v>
      </c>
      <c r="Y1188" s="7" t="s">
        <v>11811</v>
      </c>
      <c r="Z1188" s="7" t="s">
        <v>11812</v>
      </c>
      <c r="AA1188" s="2" t="s">
        <v>11791</v>
      </c>
      <c r="AB1188" s="2" t="s">
        <v>11805</v>
      </c>
      <c r="AC1188" s="6" t="s">
        <v>11806</v>
      </c>
      <c r="AD1188" s="71">
        <v>6</v>
      </c>
      <c r="AE1188" t="str" cm="1">
        <f t="array" ref="AE1188">AddGsmComma(D1188)</f>
        <v>100% COTTON 
TUCK VISIBLE DESIGN TERRY 
260 GSM</v>
      </c>
    </row>
    <row r="1189" spans="1:31" ht="100" customHeight="1" x14ac:dyDescent="0.35">
      <c r="A1189" s="4" t="s">
        <v>11467</v>
      </c>
      <c r="B1189" s="2" t="s">
        <v>11813</v>
      </c>
      <c r="C1189" s="2"/>
      <c r="D1189" s="2" t="s">
        <v>45236</v>
      </c>
      <c r="E1189" s="2" t="s">
        <v>11814</v>
      </c>
      <c r="F1189" s="2" t="s">
        <v>333</v>
      </c>
      <c r="G1189" s="2"/>
      <c r="H1189" s="2"/>
      <c r="I1189" s="2" t="s">
        <v>2607</v>
      </c>
      <c r="J1189" s="2" t="s">
        <v>11815</v>
      </c>
      <c r="K1189" s="2">
        <v>270</v>
      </c>
      <c r="L1189" s="2" t="s">
        <v>11816</v>
      </c>
      <c r="M1189" s="2" t="s">
        <v>9902</v>
      </c>
      <c r="N1189" s="2" t="s">
        <v>42701</v>
      </c>
      <c r="O1189" s="2" t="s">
        <v>45237</v>
      </c>
      <c r="P1189" s="2" t="s">
        <v>45238</v>
      </c>
      <c r="Q1189" s="2"/>
      <c r="R1189" s="2"/>
      <c r="S1189" s="62" t="s">
        <v>11817</v>
      </c>
      <c r="T1189" s="7" t="s">
        <v>11818</v>
      </c>
      <c r="U1189" s="7" t="s">
        <v>11819</v>
      </c>
      <c r="V1189" s="7" t="s">
        <v>11820</v>
      </c>
      <c r="W1189" s="189"/>
      <c r="X1189" s="192"/>
      <c r="Y1189" s="7" t="s">
        <v>11821</v>
      </c>
      <c r="Z1189" s="7" t="s">
        <v>11822</v>
      </c>
      <c r="AA1189" s="2" t="s">
        <v>11823</v>
      </c>
      <c r="AB1189" s="2" t="s">
        <v>11824</v>
      </c>
      <c r="AC1189" s="6" t="s">
        <v>11825</v>
      </c>
      <c r="AE1189" t="str" cm="1">
        <f t="array" ref="AE1189">AddGsmComma(D1189)</f>
        <v xml:space="preserve">97/1/2% COTTON/VISCOSE/ELASTANE
TWISTED LOOPBACK STRIPE TERRY
270 GSM </v>
      </c>
    </row>
    <row r="1190" spans="1:31" ht="100" customHeight="1" x14ac:dyDescent="0.35">
      <c r="A1190" s="4" t="s">
        <v>11467</v>
      </c>
      <c r="B1190" s="2" t="s">
        <v>11826</v>
      </c>
      <c r="C1190" s="2"/>
      <c r="D1190" s="2" t="s">
        <v>45239</v>
      </c>
      <c r="E1190" s="2" t="s">
        <v>11827</v>
      </c>
      <c r="F1190" s="2" t="s">
        <v>333</v>
      </c>
      <c r="G1190" s="2"/>
      <c r="H1190" s="2"/>
      <c r="I1190" s="2" t="s">
        <v>2607</v>
      </c>
      <c r="J1190" s="2" t="s">
        <v>11815</v>
      </c>
      <c r="K1190" s="2">
        <v>270</v>
      </c>
      <c r="L1190" s="2" t="s">
        <v>11828</v>
      </c>
      <c r="M1190" s="2" t="s">
        <v>7666</v>
      </c>
      <c r="N1190" s="2" t="s">
        <v>42701</v>
      </c>
      <c r="O1190" s="2" t="s">
        <v>45240</v>
      </c>
      <c r="P1190" s="2" t="s">
        <v>45241</v>
      </c>
      <c r="Q1190" s="2"/>
      <c r="R1190" s="2"/>
      <c r="S1190" s="62" t="s">
        <v>11829</v>
      </c>
      <c r="T1190" s="7" t="s">
        <v>11830</v>
      </c>
      <c r="U1190" s="7" t="s">
        <v>11831</v>
      </c>
      <c r="V1190" s="7" t="s">
        <v>11820</v>
      </c>
      <c r="W1190" s="189"/>
      <c r="X1190" s="192"/>
      <c r="Y1190" s="7" t="s">
        <v>11832</v>
      </c>
      <c r="Z1190" s="7" t="s">
        <v>11833</v>
      </c>
      <c r="AA1190" s="2" t="s">
        <v>11823</v>
      </c>
      <c r="AB1190" s="2" t="s">
        <v>11824</v>
      </c>
      <c r="AC1190" s="6" t="s">
        <v>11825</v>
      </c>
      <c r="AE1190" t="str" cm="1">
        <f t="array" ref="AE1190">AddGsmComma(D1190)</f>
        <v xml:space="preserve">98/2% COTTON /ELASTANE
TWISTED LOOPBACK STRIPE TERRY
270 GSM </v>
      </c>
    </row>
    <row r="1191" spans="1:31" ht="100" customHeight="1" x14ac:dyDescent="0.35">
      <c r="A1191" s="4" t="s">
        <v>11467</v>
      </c>
      <c r="B1191" s="2" t="s">
        <v>11834</v>
      </c>
      <c r="C1191" s="2"/>
      <c r="D1191" s="2" t="s">
        <v>48414</v>
      </c>
      <c r="E1191" s="2"/>
      <c r="F1191" s="2"/>
      <c r="G1191" s="2"/>
      <c r="H1191" s="2"/>
      <c r="I1191" s="2" t="s">
        <v>11835</v>
      </c>
      <c r="J1191" s="2" t="s">
        <v>11836</v>
      </c>
      <c r="K1191" s="2">
        <v>240</v>
      </c>
      <c r="L1191" s="2" t="s">
        <v>11837</v>
      </c>
      <c r="M1191" s="2"/>
      <c r="N1191" s="2" t="s">
        <v>42701</v>
      </c>
      <c r="O1191" s="2"/>
      <c r="P1191" s="2"/>
      <c r="Q1191" s="2"/>
      <c r="R1191" s="2"/>
      <c r="S1191" s="62" t="s">
        <v>11838</v>
      </c>
      <c r="T1191" s="2"/>
      <c r="U1191" s="7" t="s">
        <v>11839</v>
      </c>
      <c r="V1191" s="2"/>
      <c r="W1191" s="2"/>
      <c r="X1191" s="56"/>
      <c r="Y1191" s="2"/>
      <c r="Z1191" s="2"/>
      <c r="AA1191" s="2" t="s">
        <v>8690</v>
      </c>
      <c r="AB1191" s="2" t="s">
        <v>11840</v>
      </c>
      <c r="AC1191" s="6" t="s">
        <v>49</v>
      </c>
      <c r="AE1191" t="str" cm="1">
        <f t="array" ref="AE1191">AddGsmComma(D1191)</f>
        <v>95/5% COTTON/VISCOSE MELANGE FREEDY ,240 GSM</v>
      </c>
    </row>
    <row r="1192" spans="1:31" ht="100" customHeight="1" x14ac:dyDescent="0.35">
      <c r="A1192" s="4" t="s">
        <v>11841</v>
      </c>
      <c r="B1192" s="2" t="s">
        <v>11842</v>
      </c>
      <c r="C1192" s="2"/>
      <c r="D1192" s="2" t="s">
        <v>48415</v>
      </c>
      <c r="E1192" s="2" t="s">
        <v>11843</v>
      </c>
      <c r="F1192" s="2" t="s">
        <v>683</v>
      </c>
      <c r="G1192" s="2"/>
      <c r="H1192" s="2"/>
      <c r="I1192" s="2" t="s">
        <v>2239</v>
      </c>
      <c r="J1192" s="2" t="s">
        <v>2239</v>
      </c>
      <c r="K1192" s="2">
        <v>205</v>
      </c>
      <c r="L1192" s="2" t="s">
        <v>53</v>
      </c>
      <c r="M1192" s="2" t="s">
        <v>428</v>
      </c>
      <c r="N1192" s="2" t="s">
        <v>42701</v>
      </c>
      <c r="O1192" s="2" t="s">
        <v>8563</v>
      </c>
      <c r="P1192" s="2" t="s">
        <v>537</v>
      </c>
      <c r="Q1192" s="2"/>
      <c r="R1192" s="2"/>
      <c r="S1192" s="62" t="s">
        <v>11844</v>
      </c>
      <c r="T1192" s="2"/>
      <c r="U1192" s="7" t="s">
        <v>11845</v>
      </c>
      <c r="V1192" s="2"/>
      <c r="W1192" s="2"/>
      <c r="X1192" s="56"/>
      <c r="Y1192" s="2"/>
      <c r="Z1192" s="7" t="s">
        <v>11846</v>
      </c>
      <c r="AA1192" s="2" t="s">
        <v>1446</v>
      </c>
      <c r="AB1192" s="2" t="s">
        <v>11847</v>
      </c>
      <c r="AC1192" s="6" t="s">
        <v>11848</v>
      </c>
      <c r="AE1192" t="str" cm="1">
        <f t="array" ref="AE1192">AddGsmComma(D1192)</f>
        <v>100% COTTON 2-THREAD TERRY ,205 GSM</v>
      </c>
    </row>
    <row r="1193" spans="1:31" ht="100" customHeight="1" x14ac:dyDescent="0.35">
      <c r="A1193" s="4" t="s">
        <v>11841</v>
      </c>
      <c r="B1193" s="2" t="s">
        <v>11849</v>
      </c>
      <c r="C1193" s="2"/>
      <c r="D1193" s="2" t="s">
        <v>48416</v>
      </c>
      <c r="E1193" s="2">
        <v>585</v>
      </c>
      <c r="F1193" s="2" t="s">
        <v>683</v>
      </c>
      <c r="G1193" s="2"/>
      <c r="H1193" s="2"/>
      <c r="I1193" s="2" t="s">
        <v>2794</v>
      </c>
      <c r="J1193" s="2" t="s">
        <v>2239</v>
      </c>
      <c r="K1193" s="2">
        <v>230</v>
      </c>
      <c r="L1193" s="2" t="s">
        <v>53</v>
      </c>
      <c r="M1193" s="2" t="s">
        <v>3573</v>
      </c>
      <c r="N1193" s="2" t="s">
        <v>42701</v>
      </c>
      <c r="O1193" s="2" t="s">
        <v>11850</v>
      </c>
      <c r="P1193" s="2"/>
      <c r="Q1193" s="2"/>
      <c r="R1193" s="2"/>
      <c r="S1193" s="62" t="s">
        <v>11851</v>
      </c>
      <c r="T1193" s="7" t="s">
        <v>11852</v>
      </c>
      <c r="U1193" s="7" t="s">
        <v>11853</v>
      </c>
      <c r="V1193" s="7" t="s">
        <v>11854</v>
      </c>
      <c r="W1193" s="2"/>
      <c r="X1193" s="56"/>
      <c r="Y1193" s="7" t="s">
        <v>11855</v>
      </c>
      <c r="Z1193" s="2"/>
      <c r="AA1193" s="2" t="s">
        <v>11856</v>
      </c>
      <c r="AB1193" s="2" t="s">
        <v>11847</v>
      </c>
      <c r="AC1193" s="6" t="s">
        <v>11848</v>
      </c>
      <c r="AD1193" s="71" t="s">
        <v>11857</v>
      </c>
      <c r="AE1193" t="str" cm="1">
        <f t="array" ref="AE1193">AddGsmComma(D1193)</f>
        <v>100% COTTON 2-THREAD TERRY ,230 GSM</v>
      </c>
    </row>
    <row r="1194" spans="1:31" ht="100" customHeight="1" x14ac:dyDescent="0.35">
      <c r="A1194" s="4" t="s">
        <v>11841</v>
      </c>
      <c r="B1194" s="2" t="s">
        <v>11858</v>
      </c>
      <c r="C1194" s="2"/>
      <c r="D1194" s="2" t="s">
        <v>48417</v>
      </c>
      <c r="E1194" s="2">
        <v>591</v>
      </c>
      <c r="F1194" s="2" t="s">
        <v>683</v>
      </c>
      <c r="G1194" s="2"/>
      <c r="H1194" s="2"/>
      <c r="I1194" s="2" t="s">
        <v>2239</v>
      </c>
      <c r="J1194" s="2" t="s">
        <v>11859</v>
      </c>
      <c r="K1194" s="2">
        <v>210</v>
      </c>
      <c r="L1194" s="2" t="s">
        <v>748</v>
      </c>
      <c r="M1194" s="2" t="s">
        <v>1157</v>
      </c>
      <c r="N1194" s="2" t="s">
        <v>42701</v>
      </c>
      <c r="O1194" s="2" t="s">
        <v>766</v>
      </c>
      <c r="P1194" s="2" t="s">
        <v>767</v>
      </c>
      <c r="Q1194" s="2"/>
      <c r="R1194" s="2"/>
      <c r="S1194" s="62" t="s">
        <v>11860</v>
      </c>
      <c r="T1194" s="7" t="s">
        <v>11861</v>
      </c>
      <c r="U1194" s="7" t="s">
        <v>11862</v>
      </c>
      <c r="V1194" s="7" t="s">
        <v>11863</v>
      </c>
      <c r="W1194" s="2"/>
      <c r="X1194" s="56"/>
      <c r="Y1194" s="7" t="s">
        <v>11864</v>
      </c>
      <c r="Z1194" s="2"/>
      <c r="AA1194" s="2" t="s">
        <v>720</v>
      </c>
      <c r="AB1194" s="2" t="s">
        <v>11865</v>
      </c>
      <c r="AC1194" s="6" t="s">
        <v>614</v>
      </c>
      <c r="AD1194" s="71" t="s">
        <v>11866</v>
      </c>
      <c r="AE1194" t="str" cm="1">
        <f t="array" ref="AE1194">AddGsmComma(D1194)</f>
        <v>95/5% COTTON/ELASTANE STRETCH 2-THREAD TERRY ,210 GSM</v>
      </c>
    </row>
    <row r="1195" spans="1:31" ht="100" customHeight="1" x14ac:dyDescent="0.35">
      <c r="A1195" s="4" t="s">
        <v>11841</v>
      </c>
      <c r="B1195" s="2" t="s">
        <v>11867</v>
      </c>
      <c r="C1195" s="2"/>
      <c r="D1195" s="2" t="s">
        <v>44830</v>
      </c>
      <c r="E1195" s="2"/>
      <c r="F1195" s="2" t="s">
        <v>78</v>
      </c>
      <c r="G1195" s="2"/>
      <c r="H1195" s="2"/>
      <c r="I1195" s="2" t="s">
        <v>37</v>
      </c>
      <c r="J1195" s="2" t="s">
        <v>2794</v>
      </c>
      <c r="K1195" s="2">
        <v>280</v>
      </c>
      <c r="L1195" s="2" t="s">
        <v>11868</v>
      </c>
      <c r="M1195" s="2"/>
      <c r="N1195" s="2" t="s">
        <v>42701</v>
      </c>
      <c r="O1195" s="2" t="s">
        <v>11869</v>
      </c>
      <c r="P1195" s="2" t="s">
        <v>11870</v>
      </c>
      <c r="Q1195" s="2"/>
      <c r="R1195" s="2"/>
      <c r="S1195" s="62" t="s">
        <v>11871</v>
      </c>
      <c r="T1195" s="7" t="s">
        <v>11872</v>
      </c>
      <c r="U1195" s="7" t="s">
        <v>11873</v>
      </c>
      <c r="V1195" s="7" t="s">
        <v>11874</v>
      </c>
      <c r="W1195" s="2"/>
      <c r="X1195" s="192" t="s">
        <v>45242</v>
      </c>
      <c r="Y1195" s="2"/>
      <c r="Z1195" s="2"/>
      <c r="AA1195" s="2" t="s">
        <v>11875</v>
      </c>
      <c r="AB1195" s="2" t="s">
        <v>11876</v>
      </c>
      <c r="AC1195" s="6" t="s">
        <v>614</v>
      </c>
      <c r="AE1195" t="str" cm="1">
        <f t="array" ref="AE1195">AddGsmComma(D1195)</f>
        <v xml:space="preserve">   GSM</v>
      </c>
    </row>
    <row r="1196" spans="1:31" ht="100" customHeight="1" x14ac:dyDescent="0.35">
      <c r="A1196" s="4" t="s">
        <v>11841</v>
      </c>
      <c r="B1196" s="2" t="s">
        <v>11877</v>
      </c>
      <c r="C1196" s="2"/>
      <c r="D1196" s="2" t="s">
        <v>48418</v>
      </c>
      <c r="E1196" s="2" t="s">
        <v>11878</v>
      </c>
      <c r="F1196" s="2" t="s">
        <v>1549</v>
      </c>
      <c r="G1196" s="2"/>
      <c r="H1196" s="2"/>
      <c r="I1196" s="2" t="s">
        <v>2794</v>
      </c>
      <c r="J1196" s="2" t="s">
        <v>11879</v>
      </c>
      <c r="K1196" s="2">
        <v>285</v>
      </c>
      <c r="L1196" s="2" t="s">
        <v>748</v>
      </c>
      <c r="M1196" s="2" t="s">
        <v>64</v>
      </c>
      <c r="N1196" s="2" t="s">
        <v>42701</v>
      </c>
      <c r="O1196" s="2" t="s">
        <v>11880</v>
      </c>
      <c r="P1196" s="2" t="s">
        <v>11881</v>
      </c>
      <c r="Q1196" s="2"/>
      <c r="R1196" s="2"/>
      <c r="S1196" s="62" t="s">
        <v>11882</v>
      </c>
      <c r="T1196" s="7" t="s">
        <v>11883</v>
      </c>
      <c r="U1196" s="7" t="s">
        <v>11884</v>
      </c>
      <c r="V1196" s="7" t="s">
        <v>11885</v>
      </c>
      <c r="W1196" s="2"/>
      <c r="X1196" s="192" t="s">
        <v>11886</v>
      </c>
      <c r="Y1196" s="7" t="s">
        <v>11887</v>
      </c>
      <c r="Z1196" s="2"/>
      <c r="AA1196" s="2" t="s">
        <v>11888</v>
      </c>
      <c r="AB1196" s="2" t="s">
        <v>11889</v>
      </c>
      <c r="AC1196" s="6" t="s">
        <v>2251</v>
      </c>
      <c r="AE1196" t="str" cm="1">
        <f t="array" ref="AE1196">AddGsmComma(D1196)</f>
        <v>95/5% COTTON/ELASTANE COTTON STRETCH TWILL FRENCH TERRY ,285 GSM</v>
      </c>
    </row>
    <row r="1197" spans="1:31" ht="100" customHeight="1" x14ac:dyDescent="0.35">
      <c r="A1197" s="4" t="s">
        <v>11841</v>
      </c>
      <c r="B1197" s="2" t="s">
        <v>11890</v>
      </c>
      <c r="C1197" s="2"/>
      <c r="D1197" s="2" t="s">
        <v>48419</v>
      </c>
      <c r="E1197" s="2" t="s">
        <v>11891</v>
      </c>
      <c r="F1197" s="2" t="s">
        <v>1549</v>
      </c>
      <c r="G1197" s="2"/>
      <c r="H1197" s="2"/>
      <c r="I1197" s="2" t="s">
        <v>2794</v>
      </c>
      <c r="J1197" s="2" t="s">
        <v>11879</v>
      </c>
      <c r="K1197" s="2">
        <v>255</v>
      </c>
      <c r="L1197" s="2" t="s">
        <v>748</v>
      </c>
      <c r="M1197" s="2" t="s">
        <v>1186</v>
      </c>
      <c r="N1197" s="2" t="s">
        <v>42701</v>
      </c>
      <c r="O1197" s="2" t="s">
        <v>11892</v>
      </c>
      <c r="P1197" s="2" t="s">
        <v>11893</v>
      </c>
      <c r="Q1197" s="2"/>
      <c r="R1197" s="2"/>
      <c r="S1197" s="62" t="s">
        <v>11894</v>
      </c>
      <c r="T1197" s="7" t="s">
        <v>11883</v>
      </c>
      <c r="U1197" s="7" t="s">
        <v>11895</v>
      </c>
      <c r="V1197" s="7" t="s">
        <v>11885</v>
      </c>
      <c r="W1197" s="2"/>
      <c r="X1197" s="192" t="s">
        <v>11886</v>
      </c>
      <c r="Y1197" s="7" t="s">
        <v>11896</v>
      </c>
      <c r="Z1197" s="2"/>
      <c r="AA1197" s="2" t="s">
        <v>11888</v>
      </c>
      <c r="AB1197" s="2" t="s">
        <v>11889</v>
      </c>
      <c r="AC1197" s="6" t="s">
        <v>2251</v>
      </c>
      <c r="AE1197" t="str" cm="1">
        <f t="array" ref="AE1197">AddGsmComma(D1197)</f>
        <v>95/5% COTTON/ELASTANE COTTON STRETCH TWILL FRENCH TERRY ,255 GSM</v>
      </c>
    </row>
    <row r="1198" spans="1:31" ht="100" customHeight="1" x14ac:dyDescent="0.35">
      <c r="A1198" s="4" t="s">
        <v>11841</v>
      </c>
      <c r="B1198" s="2" t="s">
        <v>11897</v>
      </c>
      <c r="C1198" s="2"/>
      <c r="D1198" s="2" t="s">
        <v>48420</v>
      </c>
      <c r="E1198" s="2" t="s">
        <v>11898</v>
      </c>
      <c r="F1198" s="2" t="s">
        <v>1549</v>
      </c>
      <c r="G1198" s="2"/>
      <c r="H1198" s="2"/>
      <c r="I1198" s="2" t="s">
        <v>2794</v>
      </c>
      <c r="J1198" s="2" t="s">
        <v>8754</v>
      </c>
      <c r="K1198" s="2">
        <v>220</v>
      </c>
      <c r="L1198" s="2" t="s">
        <v>11899</v>
      </c>
      <c r="M1198" s="2" t="s">
        <v>415</v>
      </c>
      <c r="N1198" s="2" t="s">
        <v>42745</v>
      </c>
      <c r="O1198" s="2" t="s">
        <v>11900</v>
      </c>
      <c r="P1198" s="2" t="s">
        <v>11901</v>
      </c>
      <c r="Q1198" s="2"/>
      <c r="R1198" s="2"/>
      <c r="S1198" s="62" t="s">
        <v>11902</v>
      </c>
      <c r="T1198" s="7" t="s">
        <v>11903</v>
      </c>
      <c r="U1198" s="7" t="s">
        <v>11904</v>
      </c>
      <c r="V1198" s="7" t="s">
        <v>11905</v>
      </c>
      <c r="W1198" s="7" t="s">
        <v>11906</v>
      </c>
      <c r="X1198" s="192" t="s">
        <v>11907</v>
      </c>
      <c r="Y1198" s="7" t="s">
        <v>11908</v>
      </c>
      <c r="Z1198" s="7" t="s">
        <v>11909</v>
      </c>
      <c r="AA1198" s="2" t="s">
        <v>11888</v>
      </c>
      <c r="AB1198" s="2" t="s">
        <v>11889</v>
      </c>
      <c r="AC1198" s="6" t="s">
        <v>2251</v>
      </c>
      <c r="AE1198" t="str" cm="1">
        <f t="array" ref="AE1198">AddGsmComma(D1198)</f>
        <v>65/30/5% COTTON/POLYESTER/ELASTANE COTTON POLYESTER STRETCH TWILL FRENCH TERRY ,220 GSM</v>
      </c>
    </row>
    <row r="1199" spans="1:31" ht="100" customHeight="1" x14ac:dyDescent="0.35">
      <c r="A1199" s="4" t="s">
        <v>11841</v>
      </c>
      <c r="B1199" s="2" t="s">
        <v>11910</v>
      </c>
      <c r="C1199" s="2"/>
      <c r="D1199" s="2" t="s">
        <v>48418</v>
      </c>
      <c r="E1199" s="2" t="s">
        <v>11911</v>
      </c>
      <c r="F1199" s="2" t="s">
        <v>1740</v>
      </c>
      <c r="G1199" s="2" t="s">
        <v>11912</v>
      </c>
      <c r="H1199" s="2"/>
      <c r="I1199" s="2" t="s">
        <v>2794</v>
      </c>
      <c r="J1199" s="2" t="s">
        <v>11879</v>
      </c>
      <c r="K1199" s="2">
        <v>285</v>
      </c>
      <c r="L1199" s="2" t="s">
        <v>748</v>
      </c>
      <c r="M1199" s="2" t="s">
        <v>699</v>
      </c>
      <c r="N1199" s="2" t="s">
        <v>42745</v>
      </c>
      <c r="O1199" s="2" t="s">
        <v>11913</v>
      </c>
      <c r="P1199" s="2" t="s">
        <v>11914</v>
      </c>
      <c r="Q1199" s="2"/>
      <c r="R1199" s="2"/>
      <c r="S1199" s="62" t="s">
        <v>11915</v>
      </c>
      <c r="T1199" s="7" t="s">
        <v>11916</v>
      </c>
      <c r="U1199" s="7" t="s">
        <v>11917</v>
      </c>
      <c r="V1199" s="7" t="s">
        <v>11918</v>
      </c>
      <c r="W1199" s="7" t="s">
        <v>11919</v>
      </c>
      <c r="X1199" s="192" t="s">
        <v>11920</v>
      </c>
      <c r="Y1199" s="7" t="s">
        <v>11921</v>
      </c>
      <c r="Z1199" s="7" t="s">
        <v>11922</v>
      </c>
      <c r="AA1199" s="2" t="s">
        <v>11923</v>
      </c>
      <c r="AB1199" s="2" t="s">
        <v>11924</v>
      </c>
      <c r="AC1199" s="6" t="s">
        <v>680</v>
      </c>
      <c r="AE1199" t="str" cm="1">
        <f t="array" ref="AE1199">AddGsmComma(D1199)</f>
        <v>95/5% COTTON/ELASTANE COTTON STRETCH TWILL FRENCH TERRY ,285 GSM</v>
      </c>
    </row>
    <row r="1200" spans="1:31" ht="100" customHeight="1" x14ac:dyDescent="0.35">
      <c r="A1200" s="4" t="s">
        <v>11841</v>
      </c>
      <c r="B1200" s="2" t="s">
        <v>11925</v>
      </c>
      <c r="C1200" s="2"/>
      <c r="D1200" s="2" t="s">
        <v>48421</v>
      </c>
      <c r="E1200" s="2" t="s">
        <v>11926</v>
      </c>
      <c r="F1200" s="2" t="s">
        <v>557</v>
      </c>
      <c r="G1200" s="2"/>
      <c r="H1200" s="2"/>
      <c r="I1200" s="2" t="s">
        <v>37</v>
      </c>
      <c r="J1200" s="2" t="s">
        <v>11927</v>
      </c>
      <c r="K1200" s="2">
        <v>210</v>
      </c>
      <c r="L1200" s="2" t="s">
        <v>11928</v>
      </c>
      <c r="M1200" s="2" t="s">
        <v>265</v>
      </c>
      <c r="N1200" s="2" t="s">
        <v>42784</v>
      </c>
      <c r="O1200" s="2" t="s">
        <v>11929</v>
      </c>
      <c r="P1200" s="2" t="s">
        <v>11930</v>
      </c>
      <c r="Q1200" s="2"/>
      <c r="R1200" s="2"/>
      <c r="S1200" s="62" t="s">
        <v>11931</v>
      </c>
      <c r="T1200" s="7" t="s">
        <v>11932</v>
      </c>
      <c r="U1200" s="7" t="s">
        <v>11933</v>
      </c>
      <c r="V1200" s="7" t="s">
        <v>11934</v>
      </c>
      <c r="W1200" s="7" t="s">
        <v>11935</v>
      </c>
      <c r="X1200" s="192" t="s">
        <v>11936</v>
      </c>
      <c r="Y1200" s="7" t="s">
        <v>11937</v>
      </c>
      <c r="Z1200" s="7" t="s">
        <v>11938</v>
      </c>
      <c r="AA1200" s="2" t="s">
        <v>11939</v>
      </c>
      <c r="AB1200" s="2" t="s">
        <v>11940</v>
      </c>
      <c r="AC1200" s="6" t="s">
        <v>2251</v>
      </c>
      <c r="AE1200" t="str" cm="1">
        <f t="array" ref="AE1200">AddGsmComma(D1200)</f>
        <v>40/55/5% ECO COOLMAX POLYESTER/COTTON/ELASTANE TWILL SINGLE JERSEY ,210 GSM</v>
      </c>
    </row>
    <row r="1201" spans="1:31" ht="100" customHeight="1" x14ac:dyDescent="0.35">
      <c r="A1201" s="4" t="s">
        <v>11841</v>
      </c>
      <c r="B1201" s="2" t="s">
        <v>11941</v>
      </c>
      <c r="C1201" s="2"/>
      <c r="D1201" s="2" t="s">
        <v>48422</v>
      </c>
      <c r="E1201" s="2"/>
      <c r="F1201" s="2" t="s">
        <v>78</v>
      </c>
      <c r="G1201" s="2"/>
      <c r="H1201" s="2"/>
      <c r="I1201" s="2" t="s">
        <v>4817</v>
      </c>
      <c r="J1201" s="2" t="s">
        <v>11481</v>
      </c>
      <c r="K1201" s="2">
        <v>180</v>
      </c>
      <c r="L1201" s="2" t="s">
        <v>11942</v>
      </c>
      <c r="M1201" s="2" t="s">
        <v>265</v>
      </c>
      <c r="N1201" s="2" t="s">
        <v>42701</v>
      </c>
      <c r="O1201" s="2" t="s">
        <v>11943</v>
      </c>
      <c r="P1201" s="2" t="s">
        <v>11944</v>
      </c>
      <c r="Q1201" s="2"/>
      <c r="R1201" s="2"/>
      <c r="S1201" s="62" t="s">
        <v>11945</v>
      </c>
      <c r="T1201" s="7" t="s">
        <v>11946</v>
      </c>
      <c r="U1201" s="7" t="s">
        <v>11947</v>
      </c>
      <c r="V1201" s="7" t="s">
        <v>11948</v>
      </c>
      <c r="W1201" s="2"/>
      <c r="X1201" s="56"/>
      <c r="Y1201" s="2"/>
      <c r="Z1201" s="2"/>
      <c r="AA1201" s="2" t="s">
        <v>11949</v>
      </c>
      <c r="AB1201" s="2" t="s">
        <v>11950</v>
      </c>
      <c r="AC1201" s="6" t="s">
        <v>49</v>
      </c>
      <c r="AE1201" t="str" cm="1">
        <f t="array" ref="AE1201">AddGsmComma(D1201)</f>
        <v>95/5% VISCOSE(1% BLACK VISCOSE)/ELASTANE STRETCH FRENCH TERRY ,180 GSM</v>
      </c>
    </row>
    <row r="1202" spans="1:31" ht="100" customHeight="1" x14ac:dyDescent="0.35">
      <c r="A1202" s="4" t="s">
        <v>11841</v>
      </c>
      <c r="B1202" s="2" t="s">
        <v>11951</v>
      </c>
      <c r="C1202" s="2"/>
      <c r="D1202" s="2" t="s">
        <v>48423</v>
      </c>
      <c r="E1202" s="2"/>
      <c r="F1202" s="2"/>
      <c r="G1202" s="2"/>
      <c r="H1202" s="2"/>
      <c r="I1202" s="2" t="s">
        <v>4817</v>
      </c>
      <c r="J1202" s="2" t="s">
        <v>11952</v>
      </c>
      <c r="K1202" s="2">
        <v>180</v>
      </c>
      <c r="L1202" s="2" t="s">
        <v>389</v>
      </c>
      <c r="M1202" s="2" t="s">
        <v>896</v>
      </c>
      <c r="N1202" s="2" t="s">
        <v>42701</v>
      </c>
      <c r="O1202" s="2"/>
      <c r="P1202" s="2"/>
      <c r="Q1202" s="2"/>
      <c r="R1202" s="2"/>
      <c r="S1202" s="62" t="s">
        <v>11953</v>
      </c>
      <c r="T1202" s="2"/>
      <c r="U1202" s="7" t="s">
        <v>11954</v>
      </c>
      <c r="V1202" s="2"/>
      <c r="W1202" s="2"/>
      <c r="X1202" s="56"/>
      <c r="Y1202" s="2"/>
      <c r="Z1202" s="7" t="s">
        <v>11955</v>
      </c>
      <c r="AA1202" s="2" t="s">
        <v>7002</v>
      </c>
      <c r="AB1202" s="2" t="s">
        <v>7003</v>
      </c>
      <c r="AC1202" s="6" t="s">
        <v>49</v>
      </c>
      <c r="AE1202" t="str" cm="1">
        <f t="array" ref="AE1202">AddGsmComma(D1202)</f>
        <v>65/35% POLYESTER/COTTON LIGHT STRETCH FRENCH TERRY ,180 GSM</v>
      </c>
    </row>
    <row r="1203" spans="1:31" ht="100" customHeight="1" x14ac:dyDescent="0.35">
      <c r="A1203" s="4" t="s">
        <v>11841</v>
      </c>
      <c r="B1203" s="2" t="s">
        <v>11956</v>
      </c>
      <c r="C1203" s="2"/>
      <c r="D1203" s="2" t="s">
        <v>48424</v>
      </c>
      <c r="E1203" s="2"/>
      <c r="F1203" s="2"/>
      <c r="G1203" s="2"/>
      <c r="H1203" s="2"/>
      <c r="I1203" s="2" t="s">
        <v>4817</v>
      </c>
      <c r="J1203" s="2" t="s">
        <v>11952</v>
      </c>
      <c r="K1203" s="2">
        <v>180</v>
      </c>
      <c r="L1203" s="2" t="s">
        <v>136</v>
      </c>
      <c r="M1203" s="2" t="s">
        <v>896</v>
      </c>
      <c r="N1203" s="2" t="s">
        <v>42701</v>
      </c>
      <c r="O1203" s="2"/>
      <c r="P1203" s="2"/>
      <c r="Q1203" s="2"/>
      <c r="R1203" s="2"/>
      <c r="S1203" s="62" t="s">
        <v>11957</v>
      </c>
      <c r="T1203" s="2"/>
      <c r="U1203" s="7" t="s">
        <v>11958</v>
      </c>
      <c r="V1203" s="2"/>
      <c r="W1203" s="2"/>
      <c r="X1203" s="56"/>
      <c r="Y1203" s="2"/>
      <c r="Z1203" s="7" t="s">
        <v>11959</v>
      </c>
      <c r="AA1203" s="2" t="s">
        <v>7002</v>
      </c>
      <c r="AB1203" s="2" t="s">
        <v>7003</v>
      </c>
      <c r="AC1203" s="6" t="s">
        <v>49</v>
      </c>
      <c r="AE1203" t="str" cm="1">
        <f t="array" ref="AE1203">AddGsmComma(D1203)</f>
        <v>50/50% COTTON/MODAL LIGHT STRETCH FRENCH TERRY ,180 GSM</v>
      </c>
    </row>
    <row r="1204" spans="1:31" ht="100" customHeight="1" x14ac:dyDescent="0.35">
      <c r="A1204" s="4" t="s">
        <v>11841</v>
      </c>
      <c r="B1204" s="2" t="s">
        <v>11960</v>
      </c>
      <c r="C1204" s="2"/>
      <c r="D1204" s="2" t="s">
        <v>48425</v>
      </c>
      <c r="E1204" s="2"/>
      <c r="F1204" s="2"/>
      <c r="G1204" s="2"/>
      <c r="H1204" s="2"/>
      <c r="I1204" s="2" t="s">
        <v>4817</v>
      </c>
      <c r="J1204" s="2" t="s">
        <v>11952</v>
      </c>
      <c r="K1204" s="2">
        <v>180</v>
      </c>
      <c r="L1204" s="2" t="s">
        <v>63</v>
      </c>
      <c r="M1204" s="2" t="s">
        <v>896</v>
      </c>
      <c r="N1204" s="2" t="s">
        <v>42701</v>
      </c>
      <c r="O1204" s="2"/>
      <c r="P1204" s="2"/>
      <c r="Q1204" s="2"/>
      <c r="R1204" s="2"/>
      <c r="S1204" s="62" t="s">
        <v>11961</v>
      </c>
      <c r="T1204" s="2"/>
      <c r="U1204" s="7" t="s">
        <v>11962</v>
      </c>
      <c r="V1204" s="2"/>
      <c r="W1204" s="2"/>
      <c r="X1204" s="56"/>
      <c r="Y1204" s="2"/>
      <c r="Z1204" s="2"/>
      <c r="AA1204" s="2" t="s">
        <v>7002</v>
      </c>
      <c r="AB1204" s="2" t="s">
        <v>7003</v>
      </c>
      <c r="AC1204" s="6" t="s">
        <v>49</v>
      </c>
      <c r="AE1204" t="str" cm="1">
        <f t="array" ref="AE1204">AddGsmComma(D1204)</f>
        <v>100% VISCOSE LIGHT STRETCH FRENCH TERRY ,180 GSM</v>
      </c>
    </row>
    <row r="1205" spans="1:31" ht="100" customHeight="1" x14ac:dyDescent="0.35">
      <c r="A1205" s="4" t="s">
        <v>11841</v>
      </c>
      <c r="B1205" s="2" t="s">
        <v>11963</v>
      </c>
      <c r="C1205" s="2"/>
      <c r="D1205" s="2" t="s">
        <v>48426</v>
      </c>
      <c r="E1205" s="2"/>
      <c r="F1205" s="2"/>
      <c r="G1205" s="2"/>
      <c r="H1205" s="2"/>
      <c r="I1205" s="2" t="s">
        <v>4817</v>
      </c>
      <c r="J1205" s="2" t="s">
        <v>11952</v>
      </c>
      <c r="K1205" s="2">
        <v>180</v>
      </c>
      <c r="L1205" s="2" t="s">
        <v>101</v>
      </c>
      <c r="M1205" s="2" t="s">
        <v>896</v>
      </c>
      <c r="N1205" s="2" t="s">
        <v>42701</v>
      </c>
      <c r="O1205" s="2"/>
      <c r="P1205" s="2"/>
      <c r="Q1205" s="2"/>
      <c r="R1205" s="2"/>
      <c r="S1205" s="62" t="s">
        <v>11964</v>
      </c>
      <c r="T1205" s="2"/>
      <c r="U1205" s="7" t="s">
        <v>11965</v>
      </c>
      <c r="V1205" s="2"/>
      <c r="W1205" s="2"/>
      <c r="X1205" s="56"/>
      <c r="Y1205" s="2"/>
      <c r="Z1205" s="2"/>
      <c r="AA1205" s="2" t="s">
        <v>7002</v>
      </c>
      <c r="AB1205" s="2" t="s">
        <v>7003</v>
      </c>
      <c r="AC1205" s="6" t="s">
        <v>49</v>
      </c>
      <c r="AE1205" t="str" cm="1">
        <f t="array" ref="AE1205">AddGsmComma(D1205)</f>
        <v>60/40% COTTON/POLYESTER LIGHT STRETCH FRENCH TERRY ,180 GSM</v>
      </c>
    </row>
    <row r="1206" spans="1:31" ht="100" customHeight="1" x14ac:dyDescent="0.35">
      <c r="A1206" s="4" t="s">
        <v>11841</v>
      </c>
      <c r="B1206" s="2" t="s">
        <v>11966</v>
      </c>
      <c r="C1206" s="2"/>
      <c r="D1206" s="2" t="s">
        <v>45243</v>
      </c>
      <c r="E1206" s="2" t="s">
        <v>11967</v>
      </c>
      <c r="F1206" s="2" t="s">
        <v>581</v>
      </c>
      <c r="G1206" s="2"/>
      <c r="H1206" s="2"/>
      <c r="I1206" s="2" t="s">
        <v>2239</v>
      </c>
      <c r="J1206" s="2" t="s">
        <v>11968</v>
      </c>
      <c r="K1206" s="2">
        <v>250</v>
      </c>
      <c r="L1206" s="2" t="s">
        <v>2122</v>
      </c>
      <c r="M1206" s="2" t="s">
        <v>9595</v>
      </c>
      <c r="N1206" s="2" t="s">
        <v>42702</v>
      </c>
      <c r="O1206" s="2" t="s">
        <v>2124</v>
      </c>
      <c r="P1206" s="2" t="s">
        <v>45244</v>
      </c>
      <c r="Q1206" s="2"/>
      <c r="R1206" s="2"/>
      <c r="S1206" s="62" t="s">
        <v>11969</v>
      </c>
      <c r="T1206" s="7" t="s">
        <v>11970</v>
      </c>
      <c r="U1206" s="7" t="s">
        <v>11971</v>
      </c>
      <c r="V1206" s="7" t="s">
        <v>11972</v>
      </c>
      <c r="W1206" s="7" t="s">
        <v>11973</v>
      </c>
      <c r="X1206" s="56"/>
      <c r="Y1206" s="7" t="s">
        <v>11974</v>
      </c>
      <c r="Z1206" s="7" t="s">
        <v>11975</v>
      </c>
      <c r="AA1206" s="2" t="s">
        <v>11976</v>
      </c>
      <c r="AB1206" s="2" t="s">
        <v>2143</v>
      </c>
      <c r="AC1206" s="6" t="s">
        <v>11977</v>
      </c>
      <c r="AE1206" t="str" cm="1">
        <f t="array" ref="AE1206">AddGsmComma(D1206)</f>
        <v xml:space="preserve">50/30/20% US COTTON/REC. POLYESTER/REC. COTTON
SUSTAINABLE LOOPBACK TERRY
250 GSM </v>
      </c>
    </row>
    <row r="1207" spans="1:31" ht="100" customHeight="1" x14ac:dyDescent="0.35">
      <c r="A1207" s="4" t="s">
        <v>11841</v>
      </c>
      <c r="B1207" s="2" t="s">
        <v>11978</v>
      </c>
      <c r="C1207" s="2"/>
      <c r="D1207" s="2" t="s">
        <v>48427</v>
      </c>
      <c r="E1207" s="2"/>
      <c r="F1207" s="2"/>
      <c r="G1207" s="2"/>
      <c r="H1207" s="2"/>
      <c r="I1207" s="2" t="s">
        <v>11539</v>
      </c>
      <c r="J1207" s="2" t="s">
        <v>2607</v>
      </c>
      <c r="K1207" s="2">
        <v>220</v>
      </c>
      <c r="L1207" s="2" t="s">
        <v>53</v>
      </c>
      <c r="M1207" s="2"/>
      <c r="N1207" s="2" t="s">
        <v>42701</v>
      </c>
      <c r="O1207" s="2"/>
      <c r="P1207" s="2" t="s">
        <v>54</v>
      </c>
      <c r="Q1207" s="2"/>
      <c r="R1207" s="2"/>
      <c r="S1207" s="62" t="s">
        <v>11979</v>
      </c>
      <c r="T1207" s="2"/>
      <c r="U1207" s="7" t="s">
        <v>11980</v>
      </c>
      <c r="V1207" s="2"/>
      <c r="W1207" s="2"/>
      <c r="X1207" s="56"/>
      <c r="Y1207" s="2"/>
      <c r="Z1207" s="2"/>
      <c r="AA1207" s="2" t="s">
        <v>11981</v>
      </c>
      <c r="AB1207" s="2" t="s">
        <v>11982</v>
      </c>
      <c r="AC1207" s="6" t="s">
        <v>11983</v>
      </c>
      <c r="AE1207" t="str" cm="1">
        <f t="array" ref="AE1207">AddGsmComma(D1207)</f>
        <v>100% COTTON TERRY FLEECE ,220 GSM</v>
      </c>
    </row>
    <row r="1208" spans="1:31" ht="100" customHeight="1" x14ac:dyDescent="0.35">
      <c r="A1208" s="4" t="s">
        <v>11841</v>
      </c>
      <c r="B1208" s="2" t="s">
        <v>11984</v>
      </c>
      <c r="C1208" s="2"/>
      <c r="D1208" s="2" t="s">
        <v>11985</v>
      </c>
      <c r="E1208" s="2" t="s">
        <v>11986</v>
      </c>
      <c r="F1208" s="2" t="s">
        <v>2849</v>
      </c>
      <c r="G1208" s="2">
        <v>51633066</v>
      </c>
      <c r="H1208" s="2"/>
      <c r="I1208" s="2" t="s">
        <v>2607</v>
      </c>
      <c r="J1208" s="2" t="s">
        <v>11987</v>
      </c>
      <c r="K1208" s="2">
        <v>260</v>
      </c>
      <c r="L1208" s="2" t="s">
        <v>11988</v>
      </c>
      <c r="M1208" s="2" t="s">
        <v>561</v>
      </c>
      <c r="N1208" s="2" t="s">
        <v>42709</v>
      </c>
      <c r="O1208" s="2" t="s">
        <v>11989</v>
      </c>
      <c r="P1208" s="2" t="s">
        <v>11990</v>
      </c>
      <c r="Q1208" s="2"/>
      <c r="R1208" s="2"/>
      <c r="S1208" s="62" t="s">
        <v>11991</v>
      </c>
      <c r="T1208" s="2"/>
      <c r="U1208" s="7" t="s">
        <v>11992</v>
      </c>
      <c r="V1208" s="2"/>
      <c r="W1208" s="7" t="s">
        <v>11993</v>
      </c>
      <c r="X1208" s="56"/>
      <c r="Y1208" s="7" t="s">
        <v>11994</v>
      </c>
      <c r="Z1208" s="7" t="s">
        <v>11995</v>
      </c>
      <c r="AA1208" s="2" t="s">
        <v>11741</v>
      </c>
      <c r="AB1208" s="2" t="s">
        <v>11996</v>
      </c>
      <c r="AC1208" s="6" t="s">
        <v>11997</v>
      </c>
      <c r="AE1208" t="str" cm="1">
        <f t="array" ref="AE1208">AddGsmComma(D1208)</f>
        <v>95/5% COTTON(CMIA)/ELASTANE STRETCH BRUSHBACK TERRY</v>
      </c>
    </row>
    <row r="1209" spans="1:31" ht="100" customHeight="1" x14ac:dyDescent="0.35">
      <c r="A1209" s="4" t="s">
        <v>11841</v>
      </c>
      <c r="B1209" s="2" t="s">
        <v>11998</v>
      </c>
      <c r="C1209" s="2"/>
      <c r="D1209" s="2" t="s">
        <v>48428</v>
      </c>
      <c r="E1209" s="2" t="s">
        <v>11999</v>
      </c>
      <c r="F1209" s="2" t="s">
        <v>5388</v>
      </c>
      <c r="G1209" s="2"/>
      <c r="H1209" s="2"/>
      <c r="I1209" s="2" t="s">
        <v>37</v>
      </c>
      <c r="J1209" s="2" t="s">
        <v>12000</v>
      </c>
      <c r="K1209" s="2">
        <v>210</v>
      </c>
      <c r="L1209" s="2" t="s">
        <v>748</v>
      </c>
      <c r="M1209" s="2"/>
      <c r="N1209" s="2" t="s">
        <v>42701</v>
      </c>
      <c r="O1209" s="2" t="s">
        <v>12001</v>
      </c>
      <c r="P1209" s="2" t="s">
        <v>12002</v>
      </c>
      <c r="Q1209" s="2"/>
      <c r="R1209" s="2"/>
      <c r="S1209" s="62" t="s">
        <v>12003</v>
      </c>
      <c r="T1209" s="2"/>
      <c r="U1209" s="7" t="s">
        <v>12004</v>
      </c>
      <c r="V1209" s="7" t="s">
        <v>12005</v>
      </c>
      <c r="W1209" s="2"/>
      <c r="X1209" s="56"/>
      <c r="Y1209" s="2"/>
      <c r="Z1209" s="7" t="s">
        <v>12006</v>
      </c>
      <c r="AA1209" s="2" t="s">
        <v>12007</v>
      </c>
      <c r="AB1209" s="2" t="s">
        <v>12008</v>
      </c>
      <c r="AC1209" s="6" t="s">
        <v>12009</v>
      </c>
      <c r="AE1209" t="str" cm="1">
        <f t="array" ref="AE1209">AddGsmComma(D1209)</f>
        <v>95/5% COTTON/ELASTANE SCROL FRENCH TERRY ,210 GSM</v>
      </c>
    </row>
    <row r="1210" spans="1:31" ht="100" customHeight="1" x14ac:dyDescent="0.35">
      <c r="A1210" s="4" t="s">
        <v>11841</v>
      </c>
      <c r="B1210" s="2" t="s">
        <v>12010</v>
      </c>
      <c r="C1210" s="2"/>
      <c r="D1210" s="2" t="s">
        <v>48429</v>
      </c>
      <c r="E1210" s="2" t="s">
        <v>12011</v>
      </c>
      <c r="F1210" s="2" t="s">
        <v>5388</v>
      </c>
      <c r="G1210" s="2"/>
      <c r="H1210" s="2"/>
      <c r="I1210" s="2" t="s">
        <v>37</v>
      </c>
      <c r="J1210" s="2" t="s">
        <v>12000</v>
      </c>
      <c r="K1210" s="2">
        <v>220</v>
      </c>
      <c r="L1210" s="2" t="s">
        <v>12012</v>
      </c>
      <c r="M1210" s="2" t="s">
        <v>652</v>
      </c>
      <c r="N1210" s="2" t="s">
        <v>42785</v>
      </c>
      <c r="O1210" s="2" t="s">
        <v>12013</v>
      </c>
      <c r="P1210" s="2" t="s">
        <v>12014</v>
      </c>
      <c r="Q1210" s="2"/>
      <c r="R1210" s="2"/>
      <c r="S1210" s="62" t="s">
        <v>12015</v>
      </c>
      <c r="T1210" s="7" t="s">
        <v>12016</v>
      </c>
      <c r="U1210" s="7" t="s">
        <v>12017</v>
      </c>
      <c r="V1210" s="7" t="s">
        <v>12018</v>
      </c>
      <c r="W1210" s="7" t="s">
        <v>12019</v>
      </c>
      <c r="X1210" s="192" t="s">
        <v>12020</v>
      </c>
      <c r="Y1210" s="7" t="s">
        <v>12021</v>
      </c>
      <c r="Z1210" s="7" t="s">
        <v>12022</v>
      </c>
      <c r="AA1210" s="2" t="s">
        <v>12007</v>
      </c>
      <c r="AB1210" s="2" t="s">
        <v>12008</v>
      </c>
      <c r="AC1210" s="6" t="s">
        <v>12009</v>
      </c>
      <c r="AE1210" t="str" cm="1">
        <f t="array" ref="AE1210">AddGsmComma(D1210)</f>
        <v>60/45/5% COTTON/POLYESTER/ELASTANE SCROL FRENCH TERRY ,220 GSM</v>
      </c>
    </row>
    <row r="1211" spans="1:31" ht="100" customHeight="1" x14ac:dyDescent="0.35">
      <c r="A1211" s="4" t="s">
        <v>11841</v>
      </c>
      <c r="B1211" s="2" t="s">
        <v>12023</v>
      </c>
      <c r="C1211" s="2"/>
      <c r="D1211" s="2" t="s">
        <v>48430</v>
      </c>
      <c r="E1211" s="2" t="s">
        <v>12011</v>
      </c>
      <c r="F1211" s="2" t="s">
        <v>5388</v>
      </c>
      <c r="G1211" s="2"/>
      <c r="H1211" s="2"/>
      <c r="I1211" s="2" t="s">
        <v>37</v>
      </c>
      <c r="J1211" s="2" t="s">
        <v>12000</v>
      </c>
      <c r="K1211" s="2">
        <v>225</v>
      </c>
      <c r="L1211" s="2" t="s">
        <v>748</v>
      </c>
      <c r="M1211" s="2" t="s">
        <v>652</v>
      </c>
      <c r="N1211" s="2" t="s">
        <v>42786</v>
      </c>
      <c r="O1211" s="2" t="s">
        <v>12001</v>
      </c>
      <c r="P1211" s="2" t="s">
        <v>12002</v>
      </c>
      <c r="Q1211" s="2"/>
      <c r="R1211" s="2"/>
      <c r="S1211" s="62" t="s">
        <v>12024</v>
      </c>
      <c r="T1211" s="7" t="s">
        <v>12025</v>
      </c>
      <c r="U1211" s="7" t="s">
        <v>12026</v>
      </c>
      <c r="V1211" s="7" t="s">
        <v>12005</v>
      </c>
      <c r="W1211" s="7" t="s">
        <v>12027</v>
      </c>
      <c r="X1211" s="192" t="s">
        <v>12020</v>
      </c>
      <c r="Y1211" s="7" t="s">
        <v>12021</v>
      </c>
      <c r="Z1211" s="2"/>
      <c r="AA1211" s="2" t="s">
        <v>12007</v>
      </c>
      <c r="AB1211" s="2" t="s">
        <v>12008</v>
      </c>
      <c r="AC1211" s="6" t="s">
        <v>12009</v>
      </c>
      <c r="AE1211" t="str" cm="1">
        <f t="array" ref="AE1211">AddGsmComma(D1211)</f>
        <v>95/5% COTTON/ELASTANE SCROL FRENCH TERRY ,225 GSM</v>
      </c>
    </row>
    <row r="1212" spans="1:31" ht="100" customHeight="1" x14ac:dyDescent="0.35">
      <c r="A1212" s="4" t="s">
        <v>11841</v>
      </c>
      <c r="B1212" s="2" t="s">
        <v>12028</v>
      </c>
      <c r="C1212" s="2"/>
      <c r="D1212" s="2" t="s">
        <v>48405</v>
      </c>
      <c r="E1212" s="2"/>
      <c r="F1212" s="2" t="s">
        <v>1036</v>
      </c>
      <c r="G1212" s="2"/>
      <c r="H1212" s="2"/>
      <c r="I1212" s="2" t="s">
        <v>2239</v>
      </c>
      <c r="J1212" s="2" t="s">
        <v>11694</v>
      </c>
      <c r="K1212" s="2">
        <v>205</v>
      </c>
      <c r="L1212" s="2" t="s">
        <v>5740</v>
      </c>
      <c r="M1212" s="2" t="s">
        <v>1157</v>
      </c>
      <c r="N1212" s="2" t="s">
        <v>42701</v>
      </c>
      <c r="O1212" s="2" t="s">
        <v>12029</v>
      </c>
      <c r="P1212" s="2" t="s">
        <v>12030</v>
      </c>
      <c r="Q1212" s="2"/>
      <c r="R1212" s="2"/>
      <c r="S1212" s="62" t="s">
        <v>12031</v>
      </c>
      <c r="T1212" s="7" t="s">
        <v>12032</v>
      </c>
      <c r="U1212" s="7" t="s">
        <v>12033</v>
      </c>
      <c r="V1212" s="7" t="s">
        <v>12034</v>
      </c>
      <c r="W1212" s="2"/>
      <c r="X1212" s="56"/>
      <c r="Y1212" s="2"/>
      <c r="Z1212" s="7" t="s">
        <v>12035</v>
      </c>
      <c r="AA1212" s="2" t="s">
        <v>45245</v>
      </c>
      <c r="AB1212" s="2" t="s">
        <v>11703</v>
      </c>
      <c r="AC1212" s="6" t="s">
        <v>775</v>
      </c>
      <c r="AE1212" t="str" cm="1">
        <f t="array" ref="AE1212">AddGsmComma(D1212)</f>
        <v>68/32% COTTON/POLYESTER FACE BRUSH TERRY FLEECE ,205 GSM</v>
      </c>
    </row>
    <row r="1213" spans="1:31" ht="100" customHeight="1" x14ac:dyDescent="0.35">
      <c r="A1213" s="4" t="s">
        <v>11841</v>
      </c>
      <c r="B1213" s="2" t="s">
        <v>12036</v>
      </c>
      <c r="C1213" s="2"/>
      <c r="D1213" s="2" t="s">
        <v>48431</v>
      </c>
      <c r="E1213" s="2" t="s">
        <v>12037</v>
      </c>
      <c r="F1213" s="2" t="s">
        <v>1549</v>
      </c>
      <c r="G1213" s="2"/>
      <c r="H1213" s="2"/>
      <c r="I1213" s="2" t="s">
        <v>4817</v>
      </c>
      <c r="J1213" s="2" t="s">
        <v>12038</v>
      </c>
      <c r="K1213" s="2">
        <v>285</v>
      </c>
      <c r="L1213" s="2" t="s">
        <v>9901</v>
      </c>
      <c r="M1213" s="2"/>
      <c r="N1213" s="2" t="s">
        <v>42701</v>
      </c>
      <c r="O1213" s="2" t="s">
        <v>45246</v>
      </c>
      <c r="P1213" s="2" t="s">
        <v>12039</v>
      </c>
      <c r="Q1213" s="2"/>
      <c r="R1213" s="2"/>
      <c r="S1213" s="62" t="s">
        <v>12040</v>
      </c>
      <c r="T1213" s="7" t="s">
        <v>12041</v>
      </c>
      <c r="U1213" s="7" t="s">
        <v>12042</v>
      </c>
      <c r="V1213" s="7" t="s">
        <v>12043</v>
      </c>
      <c r="W1213" s="2"/>
      <c r="X1213" s="56"/>
      <c r="Y1213" s="2"/>
      <c r="Z1213" s="7" t="s">
        <v>12044</v>
      </c>
      <c r="AA1213" s="2" t="s">
        <v>12045</v>
      </c>
      <c r="AB1213" s="2" t="s">
        <v>11219</v>
      </c>
      <c r="AC1213" s="6" t="s">
        <v>49</v>
      </c>
      <c r="AE1213" t="str" cm="1">
        <f t="array" ref="AE1213">AddGsmComma(D1213)</f>
        <v>95/5% VISCOSE/ELASTANE 2-THREAD STRETCH TERRY FLEECE ,285 GSM</v>
      </c>
    </row>
    <row r="1214" spans="1:31" ht="100" customHeight="1" x14ac:dyDescent="0.35">
      <c r="A1214" s="4" t="s">
        <v>11841</v>
      </c>
      <c r="B1214" s="2" t="s">
        <v>12046</v>
      </c>
      <c r="C1214" s="2"/>
      <c r="D1214" s="2" t="s">
        <v>48432</v>
      </c>
      <c r="E1214" s="2"/>
      <c r="F1214" s="2" t="s">
        <v>1066</v>
      </c>
      <c r="G1214" s="2"/>
      <c r="H1214" s="2"/>
      <c r="I1214" s="2" t="s">
        <v>12047</v>
      </c>
      <c r="J1214" s="2" t="s">
        <v>12048</v>
      </c>
      <c r="K1214" s="2">
        <v>270</v>
      </c>
      <c r="L1214" s="2" t="s">
        <v>12049</v>
      </c>
      <c r="M1214" s="2"/>
      <c r="N1214" s="2" t="s">
        <v>42766</v>
      </c>
      <c r="O1214" s="2" t="s">
        <v>12050</v>
      </c>
      <c r="P1214" s="2" t="s">
        <v>12051</v>
      </c>
      <c r="Q1214" s="2"/>
      <c r="R1214" s="2"/>
      <c r="S1214" s="62" t="s">
        <v>12052</v>
      </c>
      <c r="T1214" s="7" t="s">
        <v>12053</v>
      </c>
      <c r="U1214" s="7" t="s">
        <v>12054</v>
      </c>
      <c r="V1214" s="7" t="s">
        <v>12055</v>
      </c>
      <c r="W1214" s="7" t="s">
        <v>12056</v>
      </c>
      <c r="X1214" s="56"/>
      <c r="Y1214" s="2"/>
      <c r="Z1214" s="7" t="s">
        <v>12057</v>
      </c>
      <c r="AA1214" s="2" t="s">
        <v>11741</v>
      </c>
      <c r="AB1214" s="2" t="s">
        <v>45247</v>
      </c>
      <c r="AC1214" s="6" t="s">
        <v>10880</v>
      </c>
      <c r="AE1214" t="str" cm="1">
        <f t="array" ref="AE1214">AddGsmComma(D1214)</f>
        <v>93/7% VISCOSE/ELASTANE STRETCH TERRY(BRUSH) ,270 GSM</v>
      </c>
    </row>
    <row r="1215" spans="1:31" ht="100" customHeight="1" x14ac:dyDescent="0.35">
      <c r="A1215" s="4" t="s">
        <v>11841</v>
      </c>
      <c r="B1215" s="2" t="s">
        <v>12058</v>
      </c>
      <c r="C1215" s="2"/>
      <c r="D1215" s="2" t="s">
        <v>45248</v>
      </c>
      <c r="E1215" s="2" t="s">
        <v>12059</v>
      </c>
      <c r="F1215" s="2" t="s">
        <v>581</v>
      </c>
      <c r="G1215" s="2"/>
      <c r="H1215" s="2"/>
      <c r="I1215" s="2" t="s">
        <v>2239</v>
      </c>
      <c r="J1215" s="2" t="s">
        <v>12060</v>
      </c>
      <c r="K1215" s="2">
        <v>240</v>
      </c>
      <c r="L1215" s="2" t="s">
        <v>12061</v>
      </c>
      <c r="M1215" s="2"/>
      <c r="N1215" s="2" t="s">
        <v>42702</v>
      </c>
      <c r="O1215" s="2" t="s">
        <v>45249</v>
      </c>
      <c r="P1215" s="2" t="s">
        <v>45250</v>
      </c>
      <c r="Q1215" s="2"/>
      <c r="R1215" s="2"/>
      <c r="S1215" s="62" t="s">
        <v>12062</v>
      </c>
      <c r="T1215" s="7" t="s">
        <v>12063</v>
      </c>
      <c r="U1215" s="7" t="s">
        <v>12064</v>
      </c>
      <c r="V1215" s="7" t="s">
        <v>12065</v>
      </c>
      <c r="W1215" s="7" t="s">
        <v>12066</v>
      </c>
      <c r="X1215" s="56"/>
      <c r="Y1215" s="7" t="s">
        <v>12067</v>
      </c>
      <c r="Z1215" s="7" t="s">
        <v>12068</v>
      </c>
      <c r="AA1215" s="2" t="s">
        <v>12069</v>
      </c>
      <c r="AB1215" s="2" t="s">
        <v>12070</v>
      </c>
      <c r="AC1215" s="6" t="s">
        <v>12071</v>
      </c>
      <c r="AE1215" t="str" cm="1">
        <f t="array" ref="AE1215">AddGsmComma(D1215)</f>
        <v xml:space="preserve">48/28/19/5 % US COTTON/REC. PES/REC. COTTON/ELAST
SUEDED LOOPBACK STRETCH TERRY
240 GSM </v>
      </c>
    </row>
    <row r="1216" spans="1:31" ht="100" customHeight="1" x14ac:dyDescent="0.35">
      <c r="A1216" s="4" t="s">
        <v>11841</v>
      </c>
      <c r="B1216" s="2" t="s">
        <v>12072</v>
      </c>
      <c r="C1216" s="2"/>
      <c r="D1216" s="2" t="s">
        <v>48433</v>
      </c>
      <c r="E1216" s="2"/>
      <c r="F1216" s="2"/>
      <c r="G1216" s="2"/>
      <c r="H1216" s="2"/>
      <c r="I1216" s="2" t="s">
        <v>2239</v>
      </c>
      <c r="J1216" s="2" t="s">
        <v>11491</v>
      </c>
      <c r="K1216" s="2">
        <v>165</v>
      </c>
      <c r="L1216" s="2" t="s">
        <v>53</v>
      </c>
      <c r="M1216" s="2"/>
      <c r="N1216" s="2" t="s">
        <v>42701</v>
      </c>
      <c r="O1216" s="2"/>
      <c r="P1216" s="2"/>
      <c r="Q1216" s="2"/>
      <c r="R1216" s="2"/>
      <c r="S1216" s="62" t="s">
        <v>12073</v>
      </c>
      <c r="T1216" s="2"/>
      <c r="U1216" s="7" t="s">
        <v>12074</v>
      </c>
      <c r="V1216" s="2"/>
      <c r="W1216" s="2"/>
      <c r="X1216" s="56"/>
      <c r="Y1216" s="2"/>
      <c r="Z1216" s="2"/>
      <c r="AA1216" s="2" t="s">
        <v>12075</v>
      </c>
      <c r="AB1216" s="2" t="s">
        <v>12076</v>
      </c>
      <c r="AC1216" s="6" t="s">
        <v>9162</v>
      </c>
      <c r="AE1216" t="str" cm="1">
        <f t="array" ref="AE1216">AddGsmComma(D1216)</f>
        <v>100% COTTON LIGHT FRENCH TERRY ,165 GSM</v>
      </c>
    </row>
    <row r="1217" spans="1:31" ht="100" customHeight="1" x14ac:dyDescent="0.35">
      <c r="A1217" s="4" t="s">
        <v>11841</v>
      </c>
      <c r="B1217" s="2" t="s">
        <v>12077</v>
      </c>
      <c r="C1217" s="2"/>
      <c r="D1217" s="2" t="s">
        <v>48434</v>
      </c>
      <c r="E1217" s="2" t="s">
        <v>12078</v>
      </c>
      <c r="F1217" s="2"/>
      <c r="G1217" s="2"/>
      <c r="H1217" s="2"/>
      <c r="I1217" s="2" t="s">
        <v>4817</v>
      </c>
      <c r="J1217" s="2" t="s">
        <v>12079</v>
      </c>
      <c r="K1217" s="2">
        <v>278</v>
      </c>
      <c r="L1217" s="2" t="s">
        <v>7178</v>
      </c>
      <c r="M1217" s="2"/>
      <c r="N1217" s="2" t="s">
        <v>42701</v>
      </c>
      <c r="O1217" s="2"/>
      <c r="P1217" s="2"/>
      <c r="Q1217" s="2"/>
      <c r="R1217" s="2"/>
      <c r="S1217" s="62" t="s">
        <v>12080</v>
      </c>
      <c r="T1217" s="2"/>
      <c r="U1217" s="7" t="s">
        <v>12081</v>
      </c>
      <c r="V1217" s="2"/>
      <c r="W1217" s="2"/>
      <c r="X1217" s="56"/>
      <c r="Y1217" s="7" t="s">
        <v>12082</v>
      </c>
      <c r="Z1217" s="2"/>
      <c r="AA1217" s="2" t="s">
        <v>12083</v>
      </c>
      <c r="AB1217" s="2" t="s">
        <v>12084</v>
      </c>
      <c r="AC1217" s="6" t="s">
        <v>614</v>
      </c>
      <c r="AE1217" t="str" cm="1">
        <f t="array" ref="AE1217">AddGsmComma(D1217)</f>
        <v>50/50% POLYESTER/COTTON BLENDED FRENCH TERRY ,278 GSM</v>
      </c>
    </row>
    <row r="1218" spans="1:31" ht="100" customHeight="1" x14ac:dyDescent="0.35">
      <c r="A1218" s="4" t="s">
        <v>11841</v>
      </c>
      <c r="B1218" s="2" t="s">
        <v>12085</v>
      </c>
      <c r="C1218" s="2"/>
      <c r="D1218" s="2" t="s">
        <v>48435</v>
      </c>
      <c r="E1218" s="2"/>
      <c r="F1218" s="2"/>
      <c r="G1218" s="2"/>
      <c r="H1218" s="2"/>
      <c r="I1218" s="2" t="s">
        <v>2264</v>
      </c>
      <c r="J1218" s="2" t="s">
        <v>12086</v>
      </c>
      <c r="K1218" s="2">
        <v>250</v>
      </c>
      <c r="L1218" s="2" t="s">
        <v>389</v>
      </c>
      <c r="M1218" s="2"/>
      <c r="N1218" s="2" t="s">
        <v>42701</v>
      </c>
      <c r="O1218" s="2"/>
      <c r="P1218" s="2"/>
      <c r="Q1218" s="2"/>
      <c r="R1218" s="2"/>
      <c r="S1218" s="62" t="s">
        <v>12087</v>
      </c>
      <c r="T1218" s="2"/>
      <c r="U1218" s="7" t="s">
        <v>12088</v>
      </c>
      <c r="V1218" s="7" t="s">
        <v>619</v>
      </c>
      <c r="W1218" s="2"/>
      <c r="X1218" s="56"/>
      <c r="Y1218" s="2"/>
      <c r="Z1218" s="2"/>
      <c r="AA1218" s="2" t="s">
        <v>12089</v>
      </c>
      <c r="AB1218" s="2" t="s">
        <v>12084</v>
      </c>
      <c r="AC1218" s="6" t="s">
        <v>49</v>
      </c>
      <c r="AE1218" t="str" cm="1">
        <f t="array" ref="AE1218">AddGsmComma(D1218)</f>
        <v>65/35% POLYESTER/COTTON BLEND/CV ,250 GSM</v>
      </c>
    </row>
    <row r="1219" spans="1:31" ht="100" customHeight="1" x14ac:dyDescent="0.35">
      <c r="A1219" s="4" t="s">
        <v>11841</v>
      </c>
      <c r="B1219" s="2" t="s">
        <v>12090</v>
      </c>
      <c r="C1219" s="2"/>
      <c r="D1219" s="2" t="s">
        <v>48436</v>
      </c>
      <c r="E1219" s="2" t="s">
        <v>12091</v>
      </c>
      <c r="F1219" s="2" t="s">
        <v>333</v>
      </c>
      <c r="G1219" s="2"/>
      <c r="H1219" s="2"/>
      <c r="I1219" s="2" t="s">
        <v>2239</v>
      </c>
      <c r="J1219" s="2" t="s">
        <v>12092</v>
      </c>
      <c r="K1219" s="2">
        <v>200</v>
      </c>
      <c r="L1219" s="2" t="s">
        <v>12093</v>
      </c>
      <c r="M1219" s="2" t="s">
        <v>362</v>
      </c>
      <c r="N1219" s="2" t="s">
        <v>42701</v>
      </c>
      <c r="O1219" s="2" t="s">
        <v>45251</v>
      </c>
      <c r="P1219" s="2" t="s">
        <v>45252</v>
      </c>
      <c r="Q1219" s="2"/>
      <c r="R1219" s="2"/>
      <c r="S1219" s="62" t="s">
        <v>12094</v>
      </c>
      <c r="T1219" s="7" t="s">
        <v>12095</v>
      </c>
      <c r="U1219" s="7" t="s">
        <v>12096</v>
      </c>
      <c r="V1219" s="7" t="s">
        <v>12097</v>
      </c>
      <c r="W1219" s="2"/>
      <c r="X1219" s="56"/>
      <c r="Y1219" s="7" t="s">
        <v>12098</v>
      </c>
      <c r="Z1219" s="7" t="s">
        <v>12099</v>
      </c>
      <c r="AA1219" s="2" t="s">
        <v>12100</v>
      </c>
      <c r="AB1219" s="2" t="s">
        <v>12101</v>
      </c>
      <c r="AC1219" s="6" t="s">
        <v>2172</v>
      </c>
      <c r="AE1219" t="str" cm="1">
        <f t="array" ref="AE1219">AddGsmComma(D1219)</f>
        <v>80/20% COTTON(BCI)/POLYESTER POLY-LOOPBACK TERRY ,200 GSM</v>
      </c>
    </row>
    <row r="1220" spans="1:31" ht="100" customHeight="1" x14ac:dyDescent="0.35">
      <c r="A1220" s="4" t="s">
        <v>11841</v>
      </c>
      <c r="B1220" s="2" t="s">
        <v>12102</v>
      </c>
      <c r="C1220" s="2"/>
      <c r="D1220" s="2" t="s">
        <v>48437</v>
      </c>
      <c r="E1220" s="2"/>
      <c r="F1220" s="2"/>
      <c r="G1220" s="2"/>
      <c r="H1220" s="2"/>
      <c r="I1220" s="2" t="s">
        <v>4817</v>
      </c>
      <c r="J1220" s="2" t="s">
        <v>12103</v>
      </c>
      <c r="K1220" s="2">
        <v>220</v>
      </c>
      <c r="L1220" s="2" t="s">
        <v>12104</v>
      </c>
      <c r="M1220" s="2"/>
      <c r="N1220" s="2" t="s">
        <v>42701</v>
      </c>
      <c r="O1220" s="2"/>
      <c r="P1220" s="2"/>
      <c r="Q1220" s="2"/>
      <c r="R1220" s="2"/>
      <c r="S1220" s="62" t="s">
        <v>12105</v>
      </c>
      <c r="T1220" s="2"/>
      <c r="U1220" s="7" t="s">
        <v>12106</v>
      </c>
      <c r="V1220" s="2"/>
      <c r="W1220" s="2"/>
      <c r="X1220" s="56"/>
      <c r="Y1220" s="2"/>
      <c r="Z1220" s="2"/>
      <c r="AA1220" s="2" t="s">
        <v>5728</v>
      </c>
      <c r="AB1220" s="2" t="s">
        <v>5844</v>
      </c>
      <c r="AC1220" s="6" t="s">
        <v>12107</v>
      </c>
      <c r="AE1220" t="str" cm="1">
        <f t="array" ref="AE1220">AddGsmComma(D1220)</f>
        <v>65/35% POLYESTER/COTTON, FINAL COMPACT. TBC CROSS DYED TERRY FLEECE ,220 GSM</v>
      </c>
    </row>
    <row r="1221" spans="1:31" ht="100" customHeight="1" x14ac:dyDescent="0.35">
      <c r="A1221" s="4" t="s">
        <v>11841</v>
      </c>
      <c r="B1221" s="2" t="s">
        <v>12108</v>
      </c>
      <c r="C1221" s="2"/>
      <c r="D1221" s="2" t="s">
        <v>48437</v>
      </c>
      <c r="E1221" s="2"/>
      <c r="F1221" s="2"/>
      <c r="G1221" s="2"/>
      <c r="H1221" s="2"/>
      <c r="I1221" s="2" t="s">
        <v>4817</v>
      </c>
      <c r="J1221" s="2" t="s">
        <v>12103</v>
      </c>
      <c r="K1221" s="2">
        <v>220</v>
      </c>
      <c r="L1221" s="2" t="s">
        <v>12104</v>
      </c>
      <c r="M1221" s="2"/>
      <c r="N1221" s="2" t="s">
        <v>42701</v>
      </c>
      <c r="O1221" s="2"/>
      <c r="P1221" s="2"/>
      <c r="Q1221" s="2"/>
      <c r="R1221" s="2"/>
      <c r="S1221" s="62" t="s">
        <v>12109</v>
      </c>
      <c r="T1221" s="2"/>
      <c r="U1221" s="7" t="s">
        <v>12110</v>
      </c>
      <c r="V1221" s="2"/>
      <c r="W1221" s="2"/>
      <c r="X1221" s="56"/>
      <c r="Y1221" s="2"/>
      <c r="Z1221" s="2"/>
      <c r="AA1221" s="2" t="s">
        <v>5728</v>
      </c>
      <c r="AB1221" s="2" t="s">
        <v>5844</v>
      </c>
      <c r="AC1221" s="6" t="s">
        <v>12107</v>
      </c>
      <c r="AE1221" t="str" cm="1">
        <f t="array" ref="AE1221">AddGsmComma(D1221)</f>
        <v>65/35% POLYESTER/COTTON, FINAL COMPACT. TBC CROSS DYED TERRY FLEECE ,220 GSM</v>
      </c>
    </row>
    <row r="1222" spans="1:31" ht="100" customHeight="1" x14ac:dyDescent="0.35">
      <c r="A1222" s="4" t="s">
        <v>11841</v>
      </c>
      <c r="B1222" s="2" t="s">
        <v>12111</v>
      </c>
      <c r="C1222" s="2"/>
      <c r="D1222" s="2" t="s">
        <v>48438</v>
      </c>
      <c r="E1222" s="2"/>
      <c r="F1222" s="2" t="s">
        <v>3483</v>
      </c>
      <c r="G1222" s="2"/>
      <c r="H1222" s="2"/>
      <c r="I1222" s="2" t="s">
        <v>4817</v>
      </c>
      <c r="J1222" s="2" t="s">
        <v>12112</v>
      </c>
      <c r="K1222" s="2">
        <v>200</v>
      </c>
      <c r="L1222" s="2" t="s">
        <v>12104</v>
      </c>
      <c r="M1222" s="2"/>
      <c r="N1222" s="2" t="s">
        <v>42701</v>
      </c>
      <c r="O1222" s="2"/>
      <c r="P1222" s="2"/>
      <c r="Q1222" s="2"/>
      <c r="R1222" s="2"/>
      <c r="S1222" s="62" t="s">
        <v>12113</v>
      </c>
      <c r="T1222" s="2"/>
      <c r="U1222" s="7" t="s">
        <v>12114</v>
      </c>
      <c r="V1222" s="2"/>
      <c r="W1222" s="2"/>
      <c r="X1222" s="56"/>
      <c r="Y1222" s="2"/>
      <c r="Z1222" s="2"/>
      <c r="AA1222" s="2" t="s">
        <v>12115</v>
      </c>
      <c r="AB1222" s="2" t="s">
        <v>12116</v>
      </c>
      <c r="AC1222" s="6" t="s">
        <v>12117</v>
      </c>
      <c r="AE1222" t="str" cm="1">
        <f t="array" ref="AE1222">AddGsmComma(D1222)</f>
        <v>65/35% POLYESTER/COTTON, FINAL COMPACT. TBC CROSS DYED BURN TERRY FLEECE ,200 GSM</v>
      </c>
    </row>
    <row r="1223" spans="1:31" ht="100" customHeight="1" x14ac:dyDescent="0.35">
      <c r="A1223" s="4" t="s">
        <v>11841</v>
      </c>
      <c r="B1223" s="2" t="s">
        <v>12118</v>
      </c>
      <c r="C1223" s="2"/>
      <c r="D1223" s="2" t="s">
        <v>48437</v>
      </c>
      <c r="E1223" s="2"/>
      <c r="F1223" s="2"/>
      <c r="G1223" s="2"/>
      <c r="H1223" s="2"/>
      <c r="I1223" s="2" t="s">
        <v>4817</v>
      </c>
      <c r="J1223" s="2" t="s">
        <v>12103</v>
      </c>
      <c r="K1223" s="2">
        <v>220</v>
      </c>
      <c r="L1223" s="2" t="s">
        <v>12104</v>
      </c>
      <c r="M1223" s="2"/>
      <c r="N1223" s="2" t="s">
        <v>42701</v>
      </c>
      <c r="O1223" s="2"/>
      <c r="P1223" s="2"/>
      <c r="Q1223" s="2"/>
      <c r="R1223" s="2"/>
      <c r="S1223" s="62" t="s">
        <v>12119</v>
      </c>
      <c r="T1223" s="2"/>
      <c r="U1223" s="7" t="s">
        <v>12120</v>
      </c>
      <c r="V1223" s="2"/>
      <c r="W1223" s="2"/>
      <c r="X1223" s="56"/>
      <c r="Y1223" s="2"/>
      <c r="Z1223" s="2"/>
      <c r="AA1223" s="2" t="s">
        <v>5728</v>
      </c>
      <c r="AB1223" s="2" t="s">
        <v>5844</v>
      </c>
      <c r="AC1223" s="6" t="s">
        <v>12107</v>
      </c>
      <c r="AE1223" t="str" cm="1">
        <f t="array" ref="AE1223">AddGsmComma(D1223)</f>
        <v>65/35% POLYESTER/COTTON, FINAL COMPACT. TBC CROSS DYED TERRY FLEECE ,220 GSM</v>
      </c>
    </row>
    <row r="1224" spans="1:31" ht="100" customHeight="1" x14ac:dyDescent="0.35">
      <c r="A1224" s="4" t="s">
        <v>11841</v>
      </c>
      <c r="B1224" s="2" t="s">
        <v>12121</v>
      </c>
      <c r="C1224" s="2"/>
      <c r="D1224" s="2" t="s">
        <v>48437</v>
      </c>
      <c r="E1224" s="2"/>
      <c r="F1224" s="2"/>
      <c r="G1224" s="2"/>
      <c r="H1224" s="2"/>
      <c r="I1224" s="2" t="s">
        <v>4817</v>
      </c>
      <c r="J1224" s="2" t="s">
        <v>12103</v>
      </c>
      <c r="K1224" s="2">
        <v>220</v>
      </c>
      <c r="L1224" s="2" t="s">
        <v>12104</v>
      </c>
      <c r="M1224" s="2"/>
      <c r="N1224" s="2" t="s">
        <v>42701</v>
      </c>
      <c r="O1224" s="2"/>
      <c r="P1224" s="2"/>
      <c r="Q1224" s="2"/>
      <c r="R1224" s="2"/>
      <c r="S1224" s="62" t="s">
        <v>12122</v>
      </c>
      <c r="T1224" s="2"/>
      <c r="U1224" s="7" t="s">
        <v>12123</v>
      </c>
      <c r="V1224" s="2"/>
      <c r="W1224" s="2"/>
      <c r="X1224" s="56"/>
      <c r="Y1224" s="2"/>
      <c r="Z1224" s="2"/>
      <c r="AA1224" s="2" t="s">
        <v>5728</v>
      </c>
      <c r="AB1224" s="2" t="s">
        <v>5844</v>
      </c>
      <c r="AC1224" s="6" t="s">
        <v>12107</v>
      </c>
      <c r="AE1224" t="str" cm="1">
        <f t="array" ref="AE1224">AddGsmComma(D1224)</f>
        <v>65/35% POLYESTER/COTTON, FINAL COMPACT. TBC CROSS DYED TERRY FLEECE ,220 GSM</v>
      </c>
    </row>
    <row r="1225" spans="1:31" ht="100" customHeight="1" x14ac:dyDescent="0.35">
      <c r="A1225" s="4" t="s">
        <v>11841</v>
      </c>
      <c r="B1225" s="2" t="s">
        <v>12124</v>
      </c>
      <c r="C1225" s="2"/>
      <c r="D1225" s="2" t="s">
        <v>48439</v>
      </c>
      <c r="E1225" s="2" t="s">
        <v>12125</v>
      </c>
      <c r="F1225" s="2" t="s">
        <v>154</v>
      </c>
      <c r="G1225" s="2" t="s">
        <v>12126</v>
      </c>
      <c r="H1225" s="2"/>
      <c r="I1225" s="2" t="s">
        <v>2607</v>
      </c>
      <c r="J1225" s="2" t="s">
        <v>12127</v>
      </c>
      <c r="K1225" s="2">
        <v>195</v>
      </c>
      <c r="L1225" s="2" t="s">
        <v>3564</v>
      </c>
      <c r="M1225" s="2" t="s">
        <v>1933</v>
      </c>
      <c r="N1225" s="2" t="s">
        <v>42726</v>
      </c>
      <c r="O1225" s="2" t="s">
        <v>12128</v>
      </c>
      <c r="P1225" s="2" t="s">
        <v>12129</v>
      </c>
      <c r="Q1225" s="2"/>
      <c r="R1225" s="2"/>
      <c r="S1225" s="62" t="s">
        <v>12130</v>
      </c>
      <c r="T1225" s="7" t="s">
        <v>12131</v>
      </c>
      <c r="U1225" s="7" t="s">
        <v>12132</v>
      </c>
      <c r="V1225" s="7" t="s">
        <v>12133</v>
      </c>
      <c r="W1225" s="7" t="s">
        <v>12134</v>
      </c>
      <c r="X1225" s="56"/>
      <c r="Y1225" s="7" t="s">
        <v>12135</v>
      </c>
      <c r="Z1225" s="7" t="s">
        <v>12136</v>
      </c>
      <c r="AA1225" s="2" t="s">
        <v>11823</v>
      </c>
      <c r="AB1225" s="2" t="s">
        <v>11824</v>
      </c>
      <c r="AC1225" s="6" t="s">
        <v>2172</v>
      </c>
      <c r="AE1225" t="str" cm="1">
        <f t="array" ref="AE1225">AddGsmComma(D1225)</f>
        <v>98/2% COTTON/ELASTANE TWISTED LOOPBACK STRETCH TERRY ,195 GSM</v>
      </c>
    </row>
    <row r="1226" spans="1:31" ht="100" customHeight="1" x14ac:dyDescent="0.35">
      <c r="A1226" s="4" t="s">
        <v>11841</v>
      </c>
      <c r="B1226" s="2" t="s">
        <v>12137</v>
      </c>
      <c r="C1226" s="2"/>
      <c r="D1226" s="2" t="s">
        <v>48440</v>
      </c>
      <c r="E1226" s="2" t="s">
        <v>12138</v>
      </c>
      <c r="F1226" s="2" t="s">
        <v>154</v>
      </c>
      <c r="G1226" s="2" t="s">
        <v>12139</v>
      </c>
      <c r="H1226" s="2"/>
      <c r="I1226" s="2" t="s">
        <v>2607</v>
      </c>
      <c r="J1226" s="2" t="s">
        <v>12127</v>
      </c>
      <c r="K1226" s="2">
        <v>240</v>
      </c>
      <c r="L1226" s="2" t="s">
        <v>12140</v>
      </c>
      <c r="M1226" s="2" t="s">
        <v>1724</v>
      </c>
      <c r="N1226" s="2" t="s">
        <v>42726</v>
      </c>
      <c r="O1226" s="2" t="s">
        <v>12141</v>
      </c>
      <c r="P1226" s="2" t="s">
        <v>12142</v>
      </c>
      <c r="Q1226" s="2"/>
      <c r="R1226" s="2"/>
      <c r="S1226" s="62" t="s">
        <v>12143</v>
      </c>
      <c r="T1226" s="7" t="s">
        <v>12131</v>
      </c>
      <c r="U1226" s="7" t="s">
        <v>12144</v>
      </c>
      <c r="V1226" s="7" t="s">
        <v>12133</v>
      </c>
      <c r="W1226" s="7" t="s">
        <v>12145</v>
      </c>
      <c r="X1226" s="56"/>
      <c r="Y1226" s="7" t="s">
        <v>12146</v>
      </c>
      <c r="Z1226" s="7" t="s">
        <v>12147</v>
      </c>
      <c r="AA1226" s="2" t="s">
        <v>12148</v>
      </c>
      <c r="AB1226" s="2" t="s">
        <v>11824</v>
      </c>
      <c r="AC1226" s="6" t="s">
        <v>2172</v>
      </c>
      <c r="AE1226" t="str" cm="1">
        <f t="array" ref="AE1226">AddGsmComma(D1226)</f>
        <v>88/10/2% COTTON/VISCOSE (MÉLANGE)/ELASTANE TWISTED LOOPBACK STRETCH TERRY ,240 GSM</v>
      </c>
    </row>
    <row r="1227" spans="1:31" ht="100" customHeight="1" x14ac:dyDescent="0.35">
      <c r="A1227" s="4" t="s">
        <v>11841</v>
      </c>
      <c r="B1227" s="2" t="s">
        <v>12149</v>
      </c>
      <c r="C1227" s="2"/>
      <c r="D1227" s="2" t="s">
        <v>48439</v>
      </c>
      <c r="E1227" s="2" t="s">
        <v>12150</v>
      </c>
      <c r="F1227" s="2"/>
      <c r="G1227" s="2"/>
      <c r="H1227" s="2"/>
      <c r="I1227" s="2" t="s">
        <v>2607</v>
      </c>
      <c r="J1227" s="2" t="s">
        <v>12127</v>
      </c>
      <c r="K1227" s="2">
        <v>215</v>
      </c>
      <c r="L1227" s="2" t="s">
        <v>3564</v>
      </c>
      <c r="M1227" s="2" t="s">
        <v>347</v>
      </c>
      <c r="N1227" s="2" t="s">
        <v>42701</v>
      </c>
      <c r="O1227" s="2" t="s">
        <v>12128</v>
      </c>
      <c r="P1227" s="2" t="s">
        <v>12129</v>
      </c>
      <c r="Q1227" s="2"/>
      <c r="R1227" s="2"/>
      <c r="S1227" s="62" t="s">
        <v>12151</v>
      </c>
      <c r="T1227" s="7" t="s">
        <v>12152</v>
      </c>
      <c r="U1227" s="7" t="s">
        <v>12153</v>
      </c>
      <c r="V1227" s="7" t="s">
        <v>12154</v>
      </c>
      <c r="W1227" s="189"/>
      <c r="X1227" s="56"/>
      <c r="Y1227" s="7"/>
      <c r="Z1227" s="7" t="s">
        <v>12155</v>
      </c>
      <c r="AA1227" s="2" t="s">
        <v>11823</v>
      </c>
      <c r="AB1227" s="2" t="s">
        <v>11824</v>
      </c>
      <c r="AC1227" s="6" t="s">
        <v>2172</v>
      </c>
      <c r="AE1227" t="str" cm="1">
        <f t="array" ref="AE1227">AddGsmComma(D1227)</f>
        <v>98/2% COTTON/ELASTANE TWISTED LOOPBACK STRETCH TERRY ,195 GSM</v>
      </c>
    </row>
    <row r="1228" spans="1:31" ht="100" customHeight="1" x14ac:dyDescent="0.35">
      <c r="A1228" s="4" t="s">
        <v>11841</v>
      </c>
      <c r="B1228" s="2" t="s">
        <v>12156</v>
      </c>
      <c r="C1228" s="2"/>
      <c r="D1228" s="2" t="s">
        <v>45253</v>
      </c>
      <c r="E1228" s="2" t="s">
        <v>12157</v>
      </c>
      <c r="F1228" s="2" t="s">
        <v>154</v>
      </c>
      <c r="G1228" s="2" t="s">
        <v>12158</v>
      </c>
      <c r="H1228" s="2"/>
      <c r="I1228" s="2" t="s">
        <v>2607</v>
      </c>
      <c r="J1228" s="2" t="s">
        <v>12127</v>
      </c>
      <c r="K1228" s="2">
        <v>250</v>
      </c>
      <c r="L1228" s="2" t="s">
        <v>3564</v>
      </c>
      <c r="M1228" s="2" t="s">
        <v>1896</v>
      </c>
      <c r="N1228" s="2" t="s">
        <v>42726</v>
      </c>
      <c r="O1228" s="2" t="s">
        <v>12159</v>
      </c>
      <c r="P1228" s="2" t="s">
        <v>12160</v>
      </c>
      <c r="Q1228" s="2"/>
      <c r="R1228" s="2"/>
      <c r="S1228" s="62" t="s">
        <v>12161</v>
      </c>
      <c r="T1228" s="7" t="s">
        <v>12131</v>
      </c>
      <c r="U1228" s="7" t="s">
        <v>12162</v>
      </c>
      <c r="V1228" s="7" t="s">
        <v>12133</v>
      </c>
      <c r="W1228" s="7" t="s">
        <v>12163</v>
      </c>
      <c r="X1228" s="56"/>
      <c r="Y1228" s="7" t="s">
        <v>12164</v>
      </c>
      <c r="Z1228" s="7" t="s">
        <v>12165</v>
      </c>
      <c r="AA1228" s="2" t="s">
        <v>12166</v>
      </c>
      <c r="AB1228" s="2" t="s">
        <v>11824</v>
      </c>
      <c r="AC1228" s="6" t="s">
        <v>2172</v>
      </c>
      <c r="AE1228" t="str" cm="1">
        <f t="array" ref="AE1228">AddGsmComma(D1228)</f>
        <v>98/2% COTTON/ELASTANE TWISTED LOOPBACK STRETCH TERRY</v>
      </c>
    </row>
    <row r="1229" spans="1:31" ht="100" customHeight="1" x14ac:dyDescent="0.35">
      <c r="A1229" s="4" t="s">
        <v>11841</v>
      </c>
      <c r="B1229" s="2" t="s">
        <v>12167</v>
      </c>
      <c r="C1229" s="2"/>
      <c r="D1229" s="2" t="s">
        <v>45253</v>
      </c>
      <c r="E1229" s="2" t="s">
        <v>12168</v>
      </c>
      <c r="F1229" s="2"/>
      <c r="G1229" s="2"/>
      <c r="H1229" s="2"/>
      <c r="I1229" s="2" t="s">
        <v>2607</v>
      </c>
      <c r="J1229" s="2" t="s">
        <v>12127</v>
      </c>
      <c r="K1229" s="2">
        <v>240</v>
      </c>
      <c r="L1229" s="2" t="s">
        <v>3564</v>
      </c>
      <c r="M1229" s="2" t="s">
        <v>1933</v>
      </c>
      <c r="N1229" s="2" t="s">
        <v>42701</v>
      </c>
      <c r="O1229" s="2" t="s">
        <v>12159</v>
      </c>
      <c r="P1229" s="2" t="s">
        <v>12160</v>
      </c>
      <c r="Q1229" s="2"/>
      <c r="R1229" s="2"/>
      <c r="S1229" s="62" t="s">
        <v>12169</v>
      </c>
      <c r="T1229" s="7"/>
      <c r="U1229" s="7" t="s">
        <v>12170</v>
      </c>
      <c r="V1229" s="7"/>
      <c r="W1229" s="189"/>
      <c r="X1229" s="56"/>
      <c r="Y1229" s="7"/>
      <c r="Z1229" s="7" t="s">
        <v>12171</v>
      </c>
      <c r="AA1229" s="2" t="s">
        <v>12166</v>
      </c>
      <c r="AB1229" s="2" t="s">
        <v>11824</v>
      </c>
      <c r="AC1229" s="6" t="s">
        <v>2172</v>
      </c>
      <c r="AE1229" t="str" cm="1">
        <f t="array" ref="AE1229">AddGsmComma(D1229)</f>
        <v>98/2% COTTON/ELASTANE TWISTED LOOPBACK STRETCH TERRY</v>
      </c>
    </row>
    <row r="1230" spans="1:31" ht="100" customHeight="1" x14ac:dyDescent="0.35">
      <c r="A1230" s="4" t="s">
        <v>11841</v>
      </c>
      <c r="B1230" s="2" t="s">
        <v>12172</v>
      </c>
      <c r="C1230" s="2"/>
      <c r="D1230" s="2" t="s">
        <v>48441</v>
      </c>
      <c r="E1230" s="2"/>
      <c r="F1230" s="2"/>
      <c r="G1230" s="2"/>
      <c r="H1230" s="2"/>
      <c r="I1230" s="2" t="s">
        <v>11835</v>
      </c>
      <c r="J1230" s="2" t="s">
        <v>11836</v>
      </c>
      <c r="K1230" s="2">
        <v>240</v>
      </c>
      <c r="L1230" s="2" t="s">
        <v>12173</v>
      </c>
      <c r="M1230" s="2"/>
      <c r="N1230" s="2" t="s">
        <v>42701</v>
      </c>
      <c r="O1230" s="2"/>
      <c r="P1230" s="2"/>
      <c r="Q1230" s="2"/>
      <c r="R1230" s="2"/>
      <c r="S1230" s="62" t="s">
        <v>12174</v>
      </c>
      <c r="T1230" s="2"/>
      <c r="U1230" s="7" t="s">
        <v>11839</v>
      </c>
      <c r="V1230" s="2"/>
      <c r="W1230" s="2"/>
      <c r="X1230" s="56"/>
      <c r="Y1230" s="2"/>
      <c r="Z1230" s="2"/>
      <c r="AA1230" s="2" t="s">
        <v>8690</v>
      </c>
      <c r="AB1230" s="2" t="s">
        <v>11840</v>
      </c>
      <c r="AC1230" s="6" t="s">
        <v>49</v>
      </c>
      <c r="AE1230" t="str" cm="1">
        <f t="array" ref="AE1230">AddGsmComma(D1230)</f>
        <v>95% COTTON+ 95/5% COTTON VISCOSE MELANGE FREEDY ,240 GSM</v>
      </c>
    </row>
    <row r="1231" spans="1:31" ht="100" customHeight="1" x14ac:dyDescent="0.35">
      <c r="A1231" s="4" t="s">
        <v>11841</v>
      </c>
      <c r="B1231" s="2" t="s">
        <v>12175</v>
      </c>
      <c r="C1231" s="2"/>
      <c r="D1231" s="2" t="s">
        <v>48442</v>
      </c>
      <c r="E1231" s="2"/>
      <c r="F1231" s="2"/>
      <c r="G1231" s="2"/>
      <c r="H1231" s="2"/>
      <c r="I1231" s="2" t="s">
        <v>6284</v>
      </c>
      <c r="J1231" s="2" t="s">
        <v>12176</v>
      </c>
      <c r="K1231" s="2">
        <v>170</v>
      </c>
      <c r="L1231" s="2" t="s">
        <v>53</v>
      </c>
      <c r="M1231" s="2"/>
      <c r="N1231" s="2" t="s">
        <v>42701</v>
      </c>
      <c r="O1231" s="2"/>
      <c r="P1231" s="2"/>
      <c r="Q1231" s="2"/>
      <c r="R1231" s="2"/>
      <c r="S1231" s="62" t="s">
        <v>12177</v>
      </c>
      <c r="T1231" s="2"/>
      <c r="U1231" s="7" t="s">
        <v>12178</v>
      </c>
      <c r="V1231" s="2"/>
      <c r="W1231" s="2"/>
      <c r="X1231" s="56"/>
      <c r="Y1231" s="2"/>
      <c r="Z1231" s="2"/>
      <c r="AA1231" s="2" t="s">
        <v>4124</v>
      </c>
      <c r="AB1231" s="2" t="s">
        <v>12179</v>
      </c>
      <c r="AC1231" s="6" t="s">
        <v>49</v>
      </c>
      <c r="AE1231" t="str" cm="1">
        <f t="array" ref="AE1231">AddGsmComma(D1231)</f>
        <v>100% COTTON FREANCH TERRY ,170 GSM</v>
      </c>
    </row>
    <row r="1232" spans="1:31" ht="100" customHeight="1" x14ac:dyDescent="0.35">
      <c r="A1232" s="4" t="s">
        <v>12180</v>
      </c>
      <c r="B1232" s="2" t="s">
        <v>12181</v>
      </c>
      <c r="C1232" s="2"/>
      <c r="D1232" s="2" t="s">
        <v>48443</v>
      </c>
      <c r="E1232" s="2">
        <v>587</v>
      </c>
      <c r="F1232" s="2" t="s">
        <v>683</v>
      </c>
      <c r="G1232" s="2"/>
      <c r="H1232" s="2"/>
      <c r="I1232" s="2" t="s">
        <v>2264</v>
      </c>
      <c r="J1232" s="2" t="s">
        <v>12182</v>
      </c>
      <c r="K1232" s="2">
        <v>260</v>
      </c>
      <c r="L1232" s="2" t="s">
        <v>53</v>
      </c>
      <c r="M1232" s="2" t="s">
        <v>3573</v>
      </c>
      <c r="N1232" s="2" t="s">
        <v>42714</v>
      </c>
      <c r="O1232" s="2"/>
      <c r="P1232" s="2"/>
      <c r="Q1232" s="2"/>
      <c r="R1232" s="2"/>
      <c r="S1232" s="62" t="s">
        <v>12183</v>
      </c>
      <c r="T1232" s="7" t="s">
        <v>12184</v>
      </c>
      <c r="U1232" s="7" t="s">
        <v>12185</v>
      </c>
      <c r="V1232" s="7" t="s">
        <v>12186</v>
      </c>
      <c r="W1232" s="7" t="s">
        <v>12187</v>
      </c>
      <c r="X1232" s="56"/>
      <c r="Y1232" s="7" t="s">
        <v>12188</v>
      </c>
      <c r="Z1232" s="2"/>
      <c r="AA1232" s="2" t="s">
        <v>12189</v>
      </c>
      <c r="AB1232" s="2" t="s">
        <v>12190</v>
      </c>
      <c r="AC1232" s="6" t="s">
        <v>614</v>
      </c>
      <c r="AE1232" t="str" cm="1">
        <f t="array" ref="AE1232">AddGsmComma(D1232)</f>
        <v>100% COTTON 3-THREAD TERRY FLEECE ,260 GSM</v>
      </c>
    </row>
    <row r="1233" spans="1:31" ht="100" customHeight="1" x14ac:dyDescent="0.35">
      <c r="A1233" s="4" t="s">
        <v>12180</v>
      </c>
      <c r="B1233" s="2" t="s">
        <v>12191</v>
      </c>
      <c r="C1233" s="2"/>
      <c r="D1233" s="2" t="s">
        <v>48444</v>
      </c>
      <c r="E1233" s="2">
        <v>607</v>
      </c>
      <c r="F1233" s="2"/>
      <c r="G1233" s="2"/>
      <c r="H1233" s="2"/>
      <c r="I1233" s="2" t="s">
        <v>12192</v>
      </c>
      <c r="J1233" s="2" t="s">
        <v>12193</v>
      </c>
      <c r="K1233" s="2">
        <v>400</v>
      </c>
      <c r="L1233" s="2" t="s">
        <v>101</v>
      </c>
      <c r="M1233" s="2"/>
      <c r="N1233" s="2" t="s">
        <v>42701</v>
      </c>
      <c r="O1233" s="2"/>
      <c r="P1233" s="2"/>
      <c r="Q1233" s="2"/>
      <c r="R1233" s="2"/>
      <c r="S1233" s="62" t="s">
        <v>12194</v>
      </c>
      <c r="T1233" s="2"/>
      <c r="U1233" s="7" t="s">
        <v>12195</v>
      </c>
      <c r="V1233" s="2"/>
      <c r="W1233" s="2"/>
      <c r="X1233" s="56"/>
      <c r="Y1233" s="7" t="s">
        <v>12196</v>
      </c>
      <c r="Z1233" s="2"/>
      <c r="AA1233" s="2" t="s">
        <v>12197</v>
      </c>
      <c r="AB1233" s="2" t="s">
        <v>12198</v>
      </c>
      <c r="AC1233" s="6" t="s">
        <v>2251</v>
      </c>
      <c r="AE1233" t="str" cm="1">
        <f t="array" ref="AE1233">AddGsmComma(D1233)</f>
        <v>60/40% COTTON/POLYESTER 3-THREAD DIAGONAL FLEECE ,400 GSM</v>
      </c>
    </row>
    <row r="1234" spans="1:31" ht="100" customHeight="1" x14ac:dyDescent="0.35">
      <c r="A1234" s="4" t="s">
        <v>12180</v>
      </c>
      <c r="B1234" s="2" t="s">
        <v>12199</v>
      </c>
      <c r="C1234" s="2"/>
      <c r="D1234" s="2" t="s">
        <v>48445</v>
      </c>
      <c r="E1234" s="2" t="s">
        <v>12200</v>
      </c>
      <c r="F1234" s="2"/>
      <c r="G1234" s="2"/>
      <c r="H1234" s="2"/>
      <c r="I1234" s="2" t="s">
        <v>2264</v>
      </c>
      <c r="J1234" s="2" t="s">
        <v>12201</v>
      </c>
      <c r="K1234" s="2">
        <v>305</v>
      </c>
      <c r="L1234" s="2" t="s">
        <v>53</v>
      </c>
      <c r="M1234" s="2" t="s">
        <v>1540</v>
      </c>
      <c r="N1234" s="2" t="s">
        <v>42701</v>
      </c>
      <c r="O1234" s="2" t="s">
        <v>12202</v>
      </c>
      <c r="P1234" s="2" t="s">
        <v>12203</v>
      </c>
      <c r="Q1234" s="2"/>
      <c r="R1234" s="2"/>
      <c r="S1234" s="62" t="s">
        <v>12204</v>
      </c>
      <c r="T1234" s="2"/>
      <c r="U1234" s="7" t="s">
        <v>12205</v>
      </c>
      <c r="V1234" s="2"/>
      <c r="W1234" s="2"/>
      <c r="X1234" s="56"/>
      <c r="Y1234" s="7" t="s">
        <v>12206</v>
      </c>
      <c r="Z1234" s="7" t="s">
        <v>12207</v>
      </c>
      <c r="AA1234" s="2" t="s">
        <v>12208</v>
      </c>
      <c r="AB1234" s="2" t="s">
        <v>11511</v>
      </c>
      <c r="AC1234" s="6" t="s">
        <v>12209</v>
      </c>
      <c r="AD1234" s="71">
        <v>18</v>
      </c>
      <c r="AE1234" t="str" cm="1">
        <f t="array" ref="AE1234">AddGsmComma(D1234)</f>
        <v>100% COTTON FLEECE WITH PEACH FINISH ,305 GSM</v>
      </c>
    </row>
    <row r="1235" spans="1:31" ht="100" customHeight="1" x14ac:dyDescent="0.35">
      <c r="A1235" s="4" t="s">
        <v>12180</v>
      </c>
      <c r="B1235" s="2" t="s">
        <v>12210</v>
      </c>
      <c r="C1235" s="2"/>
      <c r="D1235" s="2" t="s">
        <v>48446</v>
      </c>
      <c r="E1235" s="2">
        <v>1304</v>
      </c>
      <c r="F1235" s="2"/>
      <c r="G1235" s="2"/>
      <c r="H1235" s="2"/>
      <c r="I1235" s="2" t="s">
        <v>2264</v>
      </c>
      <c r="J1235" s="2" t="s">
        <v>12211</v>
      </c>
      <c r="K1235" s="2">
        <v>330</v>
      </c>
      <c r="L1235" s="2" t="s">
        <v>53</v>
      </c>
      <c r="M1235" s="2" t="s">
        <v>428</v>
      </c>
      <c r="N1235" s="2" t="s">
        <v>42701</v>
      </c>
      <c r="O1235" s="2"/>
      <c r="P1235" s="2" t="s">
        <v>54</v>
      </c>
      <c r="Q1235" s="2"/>
      <c r="R1235" s="2"/>
      <c r="S1235" s="62" t="s">
        <v>12212</v>
      </c>
      <c r="T1235" s="2"/>
      <c r="U1235" s="7" t="s">
        <v>12213</v>
      </c>
      <c r="V1235" s="2"/>
      <c r="W1235" s="2"/>
      <c r="X1235" s="56"/>
      <c r="Y1235" s="7" t="s">
        <v>12214</v>
      </c>
      <c r="Z1235" s="2"/>
      <c r="AA1235" s="2" t="s">
        <v>2007</v>
      </c>
      <c r="AB1235" s="2" t="s">
        <v>11511</v>
      </c>
      <c r="AC1235" s="6" t="s">
        <v>12215</v>
      </c>
      <c r="AE1235" t="str" cm="1">
        <f t="array" ref="AE1235">AddGsmComma(D1235)</f>
        <v>100% COTTON LOOSE FLEECE FABRIC ,330 GSM</v>
      </c>
    </row>
    <row r="1236" spans="1:31" ht="100" customHeight="1" x14ac:dyDescent="0.35">
      <c r="A1236" s="4" t="s">
        <v>12180</v>
      </c>
      <c r="B1236" s="2" t="s">
        <v>12216</v>
      </c>
      <c r="C1236" s="2"/>
      <c r="D1236" s="2" t="s">
        <v>48447</v>
      </c>
      <c r="E1236" s="2">
        <v>290</v>
      </c>
      <c r="F1236" s="2"/>
      <c r="G1236" s="2"/>
      <c r="H1236" s="2"/>
      <c r="I1236" s="2" t="s">
        <v>2264</v>
      </c>
      <c r="J1236" s="2" t="s">
        <v>12217</v>
      </c>
      <c r="K1236" s="2">
        <v>370</v>
      </c>
      <c r="L1236" s="2" t="s">
        <v>53</v>
      </c>
      <c r="M1236" s="2" t="s">
        <v>1077</v>
      </c>
      <c r="N1236" s="2" t="s">
        <v>42701</v>
      </c>
      <c r="O1236" s="2" t="s">
        <v>12218</v>
      </c>
      <c r="P1236" s="2" t="s">
        <v>12219</v>
      </c>
      <c r="Q1236" s="2"/>
      <c r="R1236" s="2"/>
      <c r="S1236" s="62" t="s">
        <v>12220</v>
      </c>
      <c r="T1236" s="2"/>
      <c r="U1236" s="7" t="s">
        <v>12221</v>
      </c>
      <c r="V1236" s="2"/>
      <c r="W1236" s="206" t="s">
        <v>42893</v>
      </c>
      <c r="X1236" s="56"/>
      <c r="Y1236" s="7" t="s">
        <v>12222</v>
      </c>
      <c r="Z1236" s="7" t="s">
        <v>12223</v>
      </c>
      <c r="AA1236" s="2" t="s">
        <v>45254</v>
      </c>
      <c r="AB1236" s="2" t="s">
        <v>12224</v>
      </c>
      <c r="AC1236" s="6" t="s">
        <v>2251</v>
      </c>
      <c r="AD1236" s="71">
        <v>4</v>
      </c>
      <c r="AE1236" t="str" cm="1">
        <f t="array" ref="AE1236">AddGsmComma(D1236)</f>
        <v>100% COTTON DIAGONAL FLEECE ,370 GSM</v>
      </c>
    </row>
    <row r="1237" spans="1:31" ht="100" customHeight="1" x14ac:dyDescent="0.35">
      <c r="A1237" s="4" t="s">
        <v>12180</v>
      </c>
      <c r="B1237" s="2" t="s">
        <v>12225</v>
      </c>
      <c r="C1237" s="2"/>
      <c r="D1237" s="2" t="s">
        <v>45255</v>
      </c>
      <c r="E1237" s="2" t="s">
        <v>12226</v>
      </c>
      <c r="F1237" s="2"/>
      <c r="G1237" s="2"/>
      <c r="H1237" s="2"/>
      <c r="I1237" s="2" t="s">
        <v>2938</v>
      </c>
      <c r="J1237" s="2" t="s">
        <v>12227</v>
      </c>
      <c r="K1237" s="2" t="s">
        <v>686</v>
      </c>
      <c r="L1237" s="2" t="s">
        <v>11018</v>
      </c>
      <c r="M1237" s="2" t="s">
        <v>686</v>
      </c>
      <c r="N1237" s="2" t="s">
        <v>42701</v>
      </c>
      <c r="O1237" s="2"/>
      <c r="P1237" s="2"/>
      <c r="Q1237" s="2"/>
      <c r="R1237" s="2"/>
      <c r="S1237" s="62" t="s">
        <v>12228</v>
      </c>
      <c r="T1237" s="2"/>
      <c r="U1237" s="7" t="s">
        <v>12229</v>
      </c>
      <c r="V1237" s="2"/>
      <c r="W1237" s="2"/>
      <c r="X1237" s="56"/>
      <c r="Y1237" s="7" t="s">
        <v>12230</v>
      </c>
      <c r="Z1237" s="2"/>
      <c r="AA1237" s="2" t="s">
        <v>7185</v>
      </c>
      <c r="AB1237" s="2" t="s">
        <v>12231</v>
      </c>
      <c r="AC1237" s="6" t="s">
        <v>12232</v>
      </c>
      <c r="AE1237" t="str" cm="1">
        <f t="array" ref="AE1237">AddGsmComma(D1237)</f>
        <v>100% COTTON Y/D 3-THREAD DESIGN TERRY 67" GSM</v>
      </c>
    </row>
    <row r="1238" spans="1:31" ht="100" customHeight="1" x14ac:dyDescent="0.35">
      <c r="A1238" s="4" t="s">
        <v>12180</v>
      </c>
      <c r="B1238" s="2" t="s">
        <v>12233</v>
      </c>
      <c r="C1238" s="2"/>
      <c r="D1238" s="2" t="s">
        <v>45256</v>
      </c>
      <c r="E1238" s="2" t="s">
        <v>12234</v>
      </c>
      <c r="F1238" s="2"/>
      <c r="G1238" s="2"/>
      <c r="H1238" s="2"/>
      <c r="I1238" s="2" t="s">
        <v>2782</v>
      </c>
      <c r="J1238" s="2" t="s">
        <v>12235</v>
      </c>
      <c r="K1238" s="2" t="s">
        <v>1202</v>
      </c>
      <c r="L1238" s="2" t="s">
        <v>12236</v>
      </c>
      <c r="M1238" s="2" t="s">
        <v>1202</v>
      </c>
      <c r="N1238" s="2" t="s">
        <v>42701</v>
      </c>
      <c r="O1238" s="2"/>
      <c r="P1238" s="2"/>
      <c r="Q1238" s="2"/>
      <c r="R1238" s="2"/>
      <c r="S1238" s="62" t="s">
        <v>12237</v>
      </c>
      <c r="T1238" s="7" t="s">
        <v>12238</v>
      </c>
      <c r="U1238" s="7" t="s">
        <v>12239</v>
      </c>
      <c r="V1238" s="2"/>
      <c r="W1238" s="2"/>
      <c r="X1238" s="56"/>
      <c r="Y1238" s="7" t="s">
        <v>12240</v>
      </c>
      <c r="Z1238" s="7" t="s">
        <v>12241</v>
      </c>
      <c r="AA1238" s="2" t="s">
        <v>7185</v>
      </c>
      <c r="AB1238" s="2" t="s">
        <v>49</v>
      </c>
      <c r="AC1238" s="6" t="s">
        <v>49</v>
      </c>
      <c r="AE1238" t="str" cm="1">
        <f t="array" ref="AE1238">AddGsmComma(D1238)</f>
        <v>57/43% COTTON/POLYESTER TWILL LOOPS DESIGN FLEECE 65" GSM</v>
      </c>
    </row>
    <row r="1239" spans="1:31" ht="100" customHeight="1" x14ac:dyDescent="0.35">
      <c r="A1239" s="4" t="s">
        <v>12180</v>
      </c>
      <c r="B1239" s="2" t="s">
        <v>12242</v>
      </c>
      <c r="C1239" s="2"/>
      <c r="D1239" s="2" t="s">
        <v>45257</v>
      </c>
      <c r="E1239" s="2"/>
      <c r="F1239" s="2" t="s">
        <v>460</v>
      </c>
      <c r="G1239" s="2"/>
      <c r="H1239" s="2"/>
      <c r="I1239" s="2" t="s">
        <v>2264</v>
      </c>
      <c r="J1239" s="2" t="s">
        <v>12243</v>
      </c>
      <c r="K1239" s="2" t="s">
        <v>12244</v>
      </c>
      <c r="L1239" s="2" t="s">
        <v>10037</v>
      </c>
      <c r="M1239" s="2" t="s">
        <v>12244</v>
      </c>
      <c r="N1239" s="2" t="s">
        <v>42701</v>
      </c>
      <c r="O1239" s="2" t="s">
        <v>12245</v>
      </c>
      <c r="P1239" s="2" t="s">
        <v>12246</v>
      </c>
      <c r="Q1239" s="2"/>
      <c r="R1239" s="2"/>
      <c r="S1239" s="62" t="s">
        <v>12247</v>
      </c>
      <c r="T1239" s="2"/>
      <c r="U1239" s="7" t="s">
        <v>12248</v>
      </c>
      <c r="V1239" s="7" t="s">
        <v>12249</v>
      </c>
      <c r="W1239" s="2"/>
      <c r="X1239" s="192" t="s">
        <v>12250</v>
      </c>
      <c r="Y1239" s="2"/>
      <c r="Z1239" s="2"/>
      <c r="AA1239" s="2" t="s">
        <v>12251</v>
      </c>
      <c r="AB1239" s="2" t="s">
        <v>12252</v>
      </c>
      <c r="AC1239" s="6" t="s">
        <v>2251</v>
      </c>
      <c r="AE1239" t="str" cm="1">
        <f t="array" ref="AE1239">AddGsmComma(D1239)</f>
        <v>80/18/2% COTTON/POLYESTER/ELASTANE BIG LOOP FLEECE 70.5" GSM</v>
      </c>
    </row>
    <row r="1240" spans="1:31" ht="100" customHeight="1" x14ac:dyDescent="0.35">
      <c r="A1240" s="4" t="s">
        <v>12180</v>
      </c>
      <c r="B1240" s="2" t="s">
        <v>12253</v>
      </c>
      <c r="C1240" s="2"/>
      <c r="D1240" s="2" t="s">
        <v>48448</v>
      </c>
      <c r="E1240" s="2">
        <v>212</v>
      </c>
      <c r="F1240" s="2" t="s">
        <v>1036</v>
      </c>
      <c r="G1240" s="2" t="s">
        <v>12254</v>
      </c>
      <c r="H1240" s="2"/>
      <c r="I1240" s="2" t="s">
        <v>2607</v>
      </c>
      <c r="J1240" s="2" t="s">
        <v>11645</v>
      </c>
      <c r="K1240" s="2">
        <v>185</v>
      </c>
      <c r="L1240" s="2" t="s">
        <v>4760</v>
      </c>
      <c r="M1240" s="2" t="s">
        <v>137</v>
      </c>
      <c r="N1240" s="2" t="s">
        <v>42701</v>
      </c>
      <c r="O1240" s="2" t="s">
        <v>12255</v>
      </c>
      <c r="P1240" s="2" t="s">
        <v>12256</v>
      </c>
      <c r="Q1240" s="2"/>
      <c r="R1240" s="2"/>
      <c r="S1240" s="62" t="s">
        <v>12257</v>
      </c>
      <c r="T1240" s="2"/>
      <c r="U1240" s="7" t="s">
        <v>12258</v>
      </c>
      <c r="V1240" s="7" t="s">
        <v>12259</v>
      </c>
      <c r="W1240" s="2"/>
      <c r="X1240" s="56"/>
      <c r="Y1240" s="7" t="s">
        <v>12260</v>
      </c>
      <c r="Z1240" s="7" t="s">
        <v>12261</v>
      </c>
      <c r="AA1240" s="2" t="s">
        <v>45258</v>
      </c>
      <c r="AB1240" s="2" t="s">
        <v>45230</v>
      </c>
      <c r="AC1240" s="6" t="s">
        <v>12262</v>
      </c>
      <c r="AE1240" t="str" cm="1">
        <f t="array" ref="AE1240">AddGsmComma(D1240)</f>
        <v>75/25% COTTON/POLYESTER LOOSE KNITTED TERRY FLEECE ,185 GSM</v>
      </c>
    </row>
    <row r="1241" spans="1:31" ht="100" customHeight="1" x14ac:dyDescent="0.35">
      <c r="A1241" s="4" t="s">
        <v>12180</v>
      </c>
      <c r="B1241" s="2" t="s">
        <v>12263</v>
      </c>
      <c r="C1241" s="2"/>
      <c r="D1241" s="2" t="s">
        <v>48449</v>
      </c>
      <c r="E1241" s="2">
        <v>249</v>
      </c>
      <c r="F1241" s="2" t="s">
        <v>1529</v>
      </c>
      <c r="G1241" s="2"/>
      <c r="H1241" s="2"/>
      <c r="I1241" s="2" t="s">
        <v>2607</v>
      </c>
      <c r="J1241" s="2" t="s">
        <v>2264</v>
      </c>
      <c r="K1241" s="2">
        <v>270</v>
      </c>
      <c r="L1241" s="2" t="s">
        <v>3385</v>
      </c>
      <c r="M1241" s="2" t="s">
        <v>12264</v>
      </c>
      <c r="N1241" s="2" t="s">
        <v>42714</v>
      </c>
      <c r="O1241" s="2" t="s">
        <v>12265</v>
      </c>
      <c r="P1241" s="2" t="s">
        <v>12266</v>
      </c>
      <c r="Q1241" s="2"/>
      <c r="R1241" s="2"/>
      <c r="S1241" s="62" t="s">
        <v>12267</v>
      </c>
      <c r="T1241" s="7" t="s">
        <v>12268</v>
      </c>
      <c r="U1241" s="7" t="s">
        <v>12269</v>
      </c>
      <c r="V1241" s="7" t="s">
        <v>12270</v>
      </c>
      <c r="W1241" s="7" t="s">
        <v>12271</v>
      </c>
      <c r="X1241" s="56"/>
      <c r="Y1241" s="7" t="s">
        <v>12272</v>
      </c>
      <c r="Z1241" s="7" t="s">
        <v>12273</v>
      </c>
      <c r="AA1241" s="2" t="s">
        <v>12274</v>
      </c>
      <c r="AB1241" s="2" t="s">
        <v>12275</v>
      </c>
      <c r="AC1241" s="6" t="s">
        <v>3339</v>
      </c>
      <c r="AD1241" s="71">
        <v>11</v>
      </c>
      <c r="AE1241" t="str" cm="1">
        <f t="array" ref="AE1241">AddGsmComma(D1241)</f>
        <v>80/20% COTTON/POLYESTER 3-THREAD FLEECE ,270 GSM</v>
      </c>
    </row>
    <row r="1242" spans="1:31" ht="100" customHeight="1" x14ac:dyDescent="0.35">
      <c r="A1242" s="4" t="s">
        <v>12180</v>
      </c>
      <c r="B1242" s="2" t="s">
        <v>12276</v>
      </c>
      <c r="C1242" s="2"/>
      <c r="D1242" s="2" t="s">
        <v>48450</v>
      </c>
      <c r="E1242" s="2">
        <v>601</v>
      </c>
      <c r="F1242" s="2" t="s">
        <v>12277</v>
      </c>
      <c r="G1242" s="2"/>
      <c r="H1242" s="2"/>
      <c r="I1242" s="2" t="s">
        <v>2264</v>
      </c>
      <c r="J1242" s="2" t="s">
        <v>12278</v>
      </c>
      <c r="K1242" s="2">
        <v>480</v>
      </c>
      <c r="L1242" s="2" t="s">
        <v>53</v>
      </c>
      <c r="M1242" s="2"/>
      <c r="N1242" s="2" t="s">
        <v>42701</v>
      </c>
      <c r="O1242" s="2" t="s">
        <v>12279</v>
      </c>
      <c r="P1242" s="2" t="s">
        <v>12280</v>
      </c>
      <c r="Q1242" s="2"/>
      <c r="R1242" s="2"/>
      <c r="S1242" s="62" t="s">
        <v>12281</v>
      </c>
      <c r="T1242" s="2"/>
      <c r="U1242" s="7" t="s">
        <v>12282</v>
      </c>
      <c r="V1242" s="7" t="s">
        <v>12283</v>
      </c>
      <c r="W1242" s="2"/>
      <c r="X1242" s="56"/>
      <c r="Y1242" s="2"/>
      <c r="Z1242" s="7" t="s">
        <v>12284</v>
      </c>
      <c r="AA1242" s="2" t="s">
        <v>11218</v>
      </c>
      <c r="AB1242" s="2" t="s">
        <v>11219</v>
      </c>
      <c r="AC1242" s="6" t="s">
        <v>49</v>
      </c>
      <c r="AE1242" t="str" cm="1">
        <f t="array" ref="AE1242">AddGsmComma(D1242)</f>
        <v>100% COTTON DIAGONAL 3-TWISTED LOOP FLEECE ,480 GSM</v>
      </c>
    </row>
    <row r="1243" spans="1:31" ht="100" customHeight="1" x14ac:dyDescent="0.35">
      <c r="A1243" s="4" t="s">
        <v>12180</v>
      </c>
      <c r="B1243" s="2" t="s">
        <v>12285</v>
      </c>
      <c r="C1243" s="2"/>
      <c r="D1243" s="2" t="s">
        <v>48451</v>
      </c>
      <c r="E1243" s="2">
        <v>583</v>
      </c>
      <c r="F1243" s="2" t="s">
        <v>12277</v>
      </c>
      <c r="G1243" s="2"/>
      <c r="H1243" s="2"/>
      <c r="I1243" s="2" t="s">
        <v>2264</v>
      </c>
      <c r="J1243" s="2" t="s">
        <v>12278</v>
      </c>
      <c r="K1243" s="2">
        <v>380</v>
      </c>
      <c r="L1243" s="2" t="s">
        <v>53</v>
      </c>
      <c r="M1243" s="2"/>
      <c r="N1243" s="2" t="s">
        <v>42787</v>
      </c>
      <c r="O1243" s="2" t="s">
        <v>12279</v>
      </c>
      <c r="P1243" s="2" t="s">
        <v>12286</v>
      </c>
      <c r="Q1243" s="2"/>
      <c r="R1243" s="2"/>
      <c r="S1243" s="62" t="s">
        <v>12287</v>
      </c>
      <c r="T1243" s="2"/>
      <c r="U1243" s="7" t="s">
        <v>12288</v>
      </c>
      <c r="V1243" s="7" t="s">
        <v>12289</v>
      </c>
      <c r="W1243" s="7" t="s">
        <v>12290</v>
      </c>
      <c r="X1243" s="56"/>
      <c r="Y1243" s="2"/>
      <c r="Z1243" s="2"/>
      <c r="AA1243" s="2" t="s">
        <v>11218</v>
      </c>
      <c r="AB1243" s="2" t="s">
        <v>11219</v>
      </c>
      <c r="AC1243" s="6" t="s">
        <v>49</v>
      </c>
      <c r="AE1243" t="str" cm="1">
        <f t="array" ref="AE1243">AddGsmComma(D1243)</f>
        <v>100% COTTON DIAGONAL 3-TWISTED LOOP FLEECE ,380 GSM</v>
      </c>
    </row>
    <row r="1244" spans="1:31" ht="100" customHeight="1" x14ac:dyDescent="0.35">
      <c r="A1244" s="4" t="s">
        <v>12180</v>
      </c>
      <c r="B1244" s="2" t="s">
        <v>12291</v>
      </c>
      <c r="C1244" s="2"/>
      <c r="D1244" s="2" t="s">
        <v>45259</v>
      </c>
      <c r="E1244" s="2" t="s">
        <v>12292</v>
      </c>
      <c r="F1244" s="2" t="s">
        <v>3035</v>
      </c>
      <c r="G1244" s="2"/>
      <c r="H1244" s="2"/>
      <c r="I1244" s="2" t="s">
        <v>2264</v>
      </c>
      <c r="J1244" s="2" t="s">
        <v>12293</v>
      </c>
      <c r="K1244" s="2">
        <v>400</v>
      </c>
      <c r="L1244" s="2" t="s">
        <v>53</v>
      </c>
      <c r="M1244" s="2" t="s">
        <v>12294</v>
      </c>
      <c r="N1244" s="2" t="s">
        <v>42743</v>
      </c>
      <c r="O1244" s="2" t="s">
        <v>45260</v>
      </c>
      <c r="P1244" s="2" t="s">
        <v>45261</v>
      </c>
      <c r="Q1244" s="2"/>
      <c r="R1244" s="2"/>
      <c r="S1244" s="62" t="s">
        <v>12295</v>
      </c>
      <c r="T1244" s="7" t="s">
        <v>12296</v>
      </c>
      <c r="U1244" s="7" t="s">
        <v>12297</v>
      </c>
      <c r="V1244" s="7" t="s">
        <v>12298</v>
      </c>
      <c r="W1244" s="7" t="s">
        <v>12299</v>
      </c>
      <c r="X1244" s="56"/>
      <c r="Y1244" s="7" t="s">
        <v>12300</v>
      </c>
      <c r="Z1244" s="7" t="s">
        <v>12301</v>
      </c>
      <c r="AA1244" s="2" t="s">
        <v>12302</v>
      </c>
      <c r="AB1244" s="2" t="s">
        <v>12303</v>
      </c>
      <c r="AC1244" s="6" t="s">
        <v>12304</v>
      </c>
      <c r="AE1244" t="str" cm="1">
        <f t="array" ref="AE1244">AddGsmComma(D1244)</f>
        <v xml:space="preserve">100% COTTON
MESH DESIGN BRUSHED FLEECE
400 GSM </v>
      </c>
    </row>
    <row r="1245" spans="1:31" ht="100" customHeight="1" x14ac:dyDescent="0.35">
      <c r="A1245" s="4" t="s">
        <v>12180</v>
      </c>
      <c r="B1245" s="2" t="s">
        <v>12305</v>
      </c>
      <c r="C1245" s="2"/>
      <c r="D1245" s="2" t="s">
        <v>48452</v>
      </c>
      <c r="E1245" s="2" t="s">
        <v>12306</v>
      </c>
      <c r="F1245" s="2" t="s">
        <v>333</v>
      </c>
      <c r="G1245" s="2"/>
      <c r="H1245" s="2"/>
      <c r="I1245" s="2" t="s">
        <v>2264</v>
      </c>
      <c r="J1245" s="2" t="s">
        <v>12307</v>
      </c>
      <c r="K1245" s="2">
        <v>280</v>
      </c>
      <c r="L1245" s="2" t="s">
        <v>12308</v>
      </c>
      <c r="M1245" s="2" t="s">
        <v>193</v>
      </c>
      <c r="N1245" s="2" t="s">
        <v>42788</v>
      </c>
      <c r="O1245" s="2" t="s">
        <v>45262</v>
      </c>
      <c r="P1245" s="2" t="s">
        <v>45263</v>
      </c>
      <c r="Q1245" s="2"/>
      <c r="R1245" s="2"/>
      <c r="S1245" s="62" t="s">
        <v>12309</v>
      </c>
      <c r="T1245" s="7"/>
      <c r="U1245" s="7" t="s">
        <v>12310</v>
      </c>
      <c r="V1245" s="7" t="s">
        <v>12311</v>
      </c>
      <c r="W1245" s="7" t="s">
        <v>12312</v>
      </c>
      <c r="X1245" s="56"/>
      <c r="Y1245" s="7" t="s">
        <v>12313</v>
      </c>
      <c r="Z1245" s="7" t="s">
        <v>12314</v>
      </c>
      <c r="AA1245" s="2" t="s">
        <v>12315</v>
      </c>
      <c r="AB1245" s="2" t="s">
        <v>12316</v>
      </c>
      <c r="AC1245" s="6" t="s">
        <v>12317</v>
      </c>
      <c r="AE1245" t="str" cm="1">
        <f t="array" ref="AE1245">AddGsmComma(D1245)</f>
        <v>83/17% COTTON/MODALLOOSE KNITTED DIAGONAL FLEECE ,280 GSM</v>
      </c>
    </row>
    <row r="1246" spans="1:31" ht="100" customHeight="1" x14ac:dyDescent="0.35">
      <c r="A1246" s="4" t="s">
        <v>12180</v>
      </c>
      <c r="B1246" s="2" t="s">
        <v>12318</v>
      </c>
      <c r="C1246" s="2"/>
      <c r="D1246" s="2" t="s">
        <v>48453</v>
      </c>
      <c r="E1246" s="2">
        <v>621</v>
      </c>
      <c r="F1246" s="2" t="s">
        <v>12277</v>
      </c>
      <c r="G1246" s="2"/>
      <c r="H1246" s="2"/>
      <c r="I1246" s="2" t="s">
        <v>2264</v>
      </c>
      <c r="J1246" s="2" t="s">
        <v>12319</v>
      </c>
      <c r="K1246" s="2">
        <v>330</v>
      </c>
      <c r="L1246" s="2" t="s">
        <v>53</v>
      </c>
      <c r="M1246" s="2"/>
      <c r="N1246" s="2" t="s">
        <v>42789</v>
      </c>
      <c r="O1246" s="2" t="s">
        <v>11213</v>
      </c>
      <c r="P1246" s="2" t="s">
        <v>11214</v>
      </c>
      <c r="Q1246" s="2"/>
      <c r="R1246" s="2"/>
      <c r="S1246" s="62" t="s">
        <v>12320</v>
      </c>
      <c r="T1246" s="7" t="s">
        <v>12321</v>
      </c>
      <c r="U1246" s="7" t="s">
        <v>12322</v>
      </c>
      <c r="V1246" s="7" t="s">
        <v>12323</v>
      </c>
      <c r="W1246" s="7" t="s">
        <v>12324</v>
      </c>
      <c r="X1246" s="56"/>
      <c r="Y1246" s="2"/>
      <c r="Z1246" s="7" t="s">
        <v>12325</v>
      </c>
      <c r="AA1246" s="2" t="s">
        <v>11218</v>
      </c>
      <c r="AB1246" s="2" t="s">
        <v>11219</v>
      </c>
      <c r="AC1246" s="6" t="s">
        <v>49</v>
      </c>
      <c r="AE1246" t="str" cm="1">
        <f t="array" ref="AE1246">AddGsmComma(D1246)</f>
        <v>100% COTTON HEAVY DIAGONAL LOOPBACK FLEECE ,330 GSM</v>
      </c>
    </row>
    <row r="1247" spans="1:31" ht="100" customHeight="1" x14ac:dyDescent="0.35">
      <c r="A1247" s="4" t="s">
        <v>12180</v>
      </c>
      <c r="B1247" s="2" t="s">
        <v>12326</v>
      </c>
      <c r="C1247" s="2"/>
      <c r="D1247" s="2" t="s">
        <v>48454</v>
      </c>
      <c r="E1247" s="2" t="s">
        <v>12327</v>
      </c>
      <c r="F1247" s="2" t="s">
        <v>5237</v>
      </c>
      <c r="G1247" s="2"/>
      <c r="H1247" s="2"/>
      <c r="I1247" s="2" t="s">
        <v>2264</v>
      </c>
      <c r="J1247" s="2" t="s">
        <v>12328</v>
      </c>
      <c r="K1247" s="2">
        <v>300</v>
      </c>
      <c r="L1247" s="2" t="s">
        <v>53</v>
      </c>
      <c r="M1247" s="2" t="s">
        <v>686</v>
      </c>
      <c r="N1247" s="2" t="s">
        <v>42755</v>
      </c>
      <c r="O1247" s="2" t="s">
        <v>45264</v>
      </c>
      <c r="P1247" s="2" t="s">
        <v>45265</v>
      </c>
      <c r="Q1247" s="2"/>
      <c r="R1247" s="2"/>
      <c r="S1247" s="62" t="s">
        <v>12329</v>
      </c>
      <c r="T1247" s="7"/>
      <c r="U1247" s="7" t="s">
        <v>12330</v>
      </c>
      <c r="V1247" s="7" t="s">
        <v>12331</v>
      </c>
      <c r="W1247" s="7" t="s">
        <v>12332</v>
      </c>
      <c r="X1247" s="56"/>
      <c r="Y1247" s="7" t="s">
        <v>12333</v>
      </c>
      <c r="Z1247" s="7" t="s">
        <v>12334</v>
      </c>
      <c r="AA1247" s="2" t="s">
        <v>12335</v>
      </c>
      <c r="AB1247" s="2" t="s">
        <v>12336</v>
      </c>
      <c r="AC1247" s="6" t="s">
        <v>2620</v>
      </c>
      <c r="AE1247" t="str" cm="1">
        <f t="array" ref="AE1247">AddGsmComma(D1247)</f>
        <v>100% COTTON TWISTED-LOOPBACK DIAGONAL FLEECE ,300 GSM</v>
      </c>
    </row>
    <row r="1248" spans="1:31" ht="100" customHeight="1" x14ac:dyDescent="0.35">
      <c r="A1248" s="4" t="s">
        <v>12180</v>
      </c>
      <c r="B1248" s="2" t="s">
        <v>12337</v>
      </c>
      <c r="C1248" s="2"/>
      <c r="D1248" s="2" t="s">
        <v>48455</v>
      </c>
      <c r="E1248" s="2">
        <v>958</v>
      </c>
      <c r="F1248" s="2" t="s">
        <v>2849</v>
      </c>
      <c r="G1248" s="2"/>
      <c r="H1248" s="2"/>
      <c r="I1248" s="2" t="s">
        <v>2264</v>
      </c>
      <c r="J1248" s="2" t="s">
        <v>12217</v>
      </c>
      <c r="K1248" s="2">
        <v>345</v>
      </c>
      <c r="L1248" s="2" t="s">
        <v>53</v>
      </c>
      <c r="M1248" s="2" t="s">
        <v>2199</v>
      </c>
      <c r="N1248" s="2" t="s">
        <v>42743</v>
      </c>
      <c r="O1248" s="2" t="s">
        <v>12338</v>
      </c>
      <c r="P1248" s="2" t="s">
        <v>12339</v>
      </c>
      <c r="Q1248" s="2"/>
      <c r="R1248" s="2"/>
      <c r="S1248" s="62" t="s">
        <v>12340</v>
      </c>
      <c r="T1248" s="7" t="s">
        <v>12341</v>
      </c>
      <c r="U1248" s="7" t="s">
        <v>12342</v>
      </c>
      <c r="V1248" s="7" t="s">
        <v>12341</v>
      </c>
      <c r="W1248" s="7" t="s">
        <v>12343</v>
      </c>
      <c r="X1248" s="56"/>
      <c r="Y1248" s="7" t="s">
        <v>12344</v>
      </c>
      <c r="Z1248" s="7" t="s">
        <v>12345</v>
      </c>
      <c r="AA1248" s="2" t="s">
        <v>12346</v>
      </c>
      <c r="AB1248" s="2" t="s">
        <v>12347</v>
      </c>
      <c r="AC1248" s="6" t="s">
        <v>680</v>
      </c>
      <c r="AD1248" s="71">
        <v>16</v>
      </c>
      <c r="AE1248" t="str" cm="1">
        <f t="array" ref="AE1248">AddGsmComma(D1248)</f>
        <v>100% COTTON DIAGONAL FLEECE ,345 GSM</v>
      </c>
    </row>
    <row r="1249" spans="1:31" ht="100" customHeight="1" x14ac:dyDescent="0.35">
      <c r="A1249" s="4" t="s">
        <v>12180</v>
      </c>
      <c r="B1249" s="2" t="s">
        <v>12348</v>
      </c>
      <c r="C1249" s="2"/>
      <c r="D1249" s="2" t="s">
        <v>48456</v>
      </c>
      <c r="E1249" s="2">
        <v>959</v>
      </c>
      <c r="F1249" s="2" t="s">
        <v>2849</v>
      </c>
      <c r="G1249" s="2"/>
      <c r="H1249" s="2"/>
      <c r="I1249" s="2" t="s">
        <v>2264</v>
      </c>
      <c r="J1249" s="2" t="s">
        <v>12217</v>
      </c>
      <c r="K1249" s="2">
        <v>310</v>
      </c>
      <c r="L1249" s="2" t="s">
        <v>53</v>
      </c>
      <c r="M1249" s="2" t="s">
        <v>673</v>
      </c>
      <c r="N1249" s="2" t="s">
        <v>42743</v>
      </c>
      <c r="O1249" s="2" t="s">
        <v>12338</v>
      </c>
      <c r="P1249" s="2" t="s">
        <v>12339</v>
      </c>
      <c r="Q1249" s="2"/>
      <c r="R1249" s="2"/>
      <c r="S1249" s="62" t="s">
        <v>12349</v>
      </c>
      <c r="T1249" s="7" t="s">
        <v>12341</v>
      </c>
      <c r="U1249" s="7" t="s">
        <v>12350</v>
      </c>
      <c r="V1249" s="7" t="s">
        <v>12341</v>
      </c>
      <c r="W1249" s="7" t="s">
        <v>12343</v>
      </c>
      <c r="X1249" s="56"/>
      <c r="Y1249" s="7" t="s">
        <v>12351</v>
      </c>
      <c r="Z1249" s="7" t="s">
        <v>12345</v>
      </c>
      <c r="AA1249" s="2" t="s">
        <v>12346</v>
      </c>
      <c r="AB1249" s="2" t="s">
        <v>12347</v>
      </c>
      <c r="AC1249" s="6" t="s">
        <v>680</v>
      </c>
      <c r="AE1249" t="str" cm="1">
        <f t="array" ref="AE1249">AddGsmComma(D1249)</f>
        <v>100% COTTON DIAGONAL FLEECE ,310 GSM</v>
      </c>
    </row>
    <row r="1250" spans="1:31" ht="100" customHeight="1" x14ac:dyDescent="0.35">
      <c r="A1250" s="4" t="s">
        <v>12180</v>
      </c>
      <c r="B1250" s="2" t="s">
        <v>12352</v>
      </c>
      <c r="C1250" s="2"/>
      <c r="D1250" s="2" t="s">
        <v>48457</v>
      </c>
      <c r="E1250" s="2" t="s">
        <v>12353</v>
      </c>
      <c r="F1250" s="2" t="s">
        <v>333</v>
      </c>
      <c r="G1250" s="2"/>
      <c r="H1250" s="2"/>
      <c r="I1250" s="2" t="s">
        <v>2264</v>
      </c>
      <c r="J1250" s="2" t="s">
        <v>12354</v>
      </c>
      <c r="K1250" s="2">
        <v>260</v>
      </c>
      <c r="L1250" s="2" t="s">
        <v>12355</v>
      </c>
      <c r="M1250" s="2" t="s">
        <v>2199</v>
      </c>
      <c r="N1250" s="2" t="s">
        <v>42736</v>
      </c>
      <c r="O1250" s="2" t="s">
        <v>45266</v>
      </c>
      <c r="P1250" s="2" t="s">
        <v>45267</v>
      </c>
      <c r="Q1250" s="2"/>
      <c r="R1250" s="2"/>
      <c r="S1250" s="62" t="s">
        <v>12356</v>
      </c>
      <c r="T1250" s="7" t="s">
        <v>12357</v>
      </c>
      <c r="U1250" s="7" t="s">
        <v>12358</v>
      </c>
      <c r="V1250" s="7" t="s">
        <v>12359</v>
      </c>
      <c r="W1250" s="7" t="s">
        <v>12360</v>
      </c>
      <c r="X1250" s="56"/>
      <c r="Y1250" s="7" t="s">
        <v>12361</v>
      </c>
      <c r="Z1250" s="7" t="s">
        <v>12362</v>
      </c>
      <c r="AA1250" s="2" t="s">
        <v>12363</v>
      </c>
      <c r="AB1250" s="2" t="s">
        <v>12364</v>
      </c>
      <c r="AC1250" s="6" t="s">
        <v>2274</v>
      </c>
      <c r="AE1250" t="str" cm="1">
        <f t="array" ref="AE1250">AddGsmComma(D1250)</f>
        <v>62/38% POLYESTER/COTTON POLY-FACE DIAGONAL FLEECE ,260 GSM</v>
      </c>
    </row>
    <row r="1251" spans="1:31" ht="100" customHeight="1" x14ac:dyDescent="0.35">
      <c r="A1251" s="4" t="s">
        <v>12180</v>
      </c>
      <c r="B1251" s="2" t="s">
        <v>12365</v>
      </c>
      <c r="C1251" s="2"/>
      <c r="D1251" s="2" t="s">
        <v>48458</v>
      </c>
      <c r="E1251" s="2">
        <v>64</v>
      </c>
      <c r="F1251" s="2" t="s">
        <v>1549</v>
      </c>
      <c r="G1251" s="2"/>
      <c r="H1251" s="2"/>
      <c r="I1251" s="2" t="s">
        <v>11539</v>
      </c>
      <c r="J1251" s="2" t="s">
        <v>2607</v>
      </c>
      <c r="K1251" s="2">
        <v>255</v>
      </c>
      <c r="L1251" s="2" t="s">
        <v>53</v>
      </c>
      <c r="M1251" s="2" t="s">
        <v>686</v>
      </c>
      <c r="N1251" s="2" t="s">
        <v>42701</v>
      </c>
      <c r="O1251" s="2" t="s">
        <v>12366</v>
      </c>
      <c r="P1251" s="2" t="s">
        <v>12367</v>
      </c>
      <c r="Q1251" s="2"/>
      <c r="R1251" s="2"/>
      <c r="S1251" s="62" t="s">
        <v>12368</v>
      </c>
      <c r="T1251" s="7" t="s">
        <v>12369</v>
      </c>
      <c r="U1251" s="7" t="s">
        <v>12370</v>
      </c>
      <c r="V1251" s="7" t="s">
        <v>3955</v>
      </c>
      <c r="W1251" s="2"/>
      <c r="X1251" s="56"/>
      <c r="Y1251" s="7" t="s">
        <v>3120</v>
      </c>
      <c r="Z1251" s="2"/>
      <c r="AA1251" s="2" t="s">
        <v>12371</v>
      </c>
      <c r="AB1251" s="2" t="s">
        <v>12372</v>
      </c>
      <c r="AC1251" s="6" t="s">
        <v>49</v>
      </c>
      <c r="AE1251" t="str" cm="1">
        <f t="array" ref="AE1251">AddGsmComma(D1251)</f>
        <v>100% COTTON TERRY FLEECE ,255 GSM</v>
      </c>
    </row>
    <row r="1252" spans="1:31" ht="100" customHeight="1" x14ac:dyDescent="0.35">
      <c r="A1252" s="4" t="s">
        <v>12180</v>
      </c>
      <c r="B1252" s="2" t="s">
        <v>12373</v>
      </c>
      <c r="C1252" s="2"/>
      <c r="D1252" s="2" t="s">
        <v>48459</v>
      </c>
      <c r="E1252" s="2" t="s">
        <v>12374</v>
      </c>
      <c r="F1252" s="2"/>
      <c r="G1252" s="2"/>
      <c r="H1252" s="2"/>
      <c r="I1252" s="2" t="s">
        <v>2264</v>
      </c>
      <c r="J1252" s="2" t="s">
        <v>12375</v>
      </c>
      <c r="K1252" s="2">
        <v>330</v>
      </c>
      <c r="L1252" s="2" t="s">
        <v>53</v>
      </c>
      <c r="M1252" s="2" t="s">
        <v>428</v>
      </c>
      <c r="N1252" s="2" t="s">
        <v>42701</v>
      </c>
      <c r="O1252" s="2"/>
      <c r="P1252" s="2"/>
      <c r="Q1252" s="2"/>
      <c r="R1252" s="2"/>
      <c r="S1252" s="62" t="s">
        <v>12376</v>
      </c>
      <c r="T1252" s="2"/>
      <c r="U1252" s="7" t="s">
        <v>12377</v>
      </c>
      <c r="V1252" s="2"/>
      <c r="W1252" s="2"/>
      <c r="X1252" s="56"/>
      <c r="Y1252" s="2"/>
      <c r="Z1252" s="2"/>
      <c r="AA1252" s="2" t="s">
        <v>12378</v>
      </c>
      <c r="AB1252" s="2" t="s">
        <v>12379</v>
      </c>
      <c r="AC1252" s="6" t="s">
        <v>2251</v>
      </c>
      <c r="AE1252" t="str" cm="1">
        <f t="array" ref="AE1252">AddGsmComma(D1252)</f>
        <v>100% COTTON SLUB TERRY FLEECE ,330 GSM</v>
      </c>
    </row>
    <row r="1253" spans="1:31" ht="100" customHeight="1" x14ac:dyDescent="0.35">
      <c r="A1253" s="4" t="s">
        <v>12180</v>
      </c>
      <c r="B1253" s="2" t="s">
        <v>12380</v>
      </c>
      <c r="C1253" s="2"/>
      <c r="D1253" s="2" t="s">
        <v>48459</v>
      </c>
      <c r="E1253" s="2"/>
      <c r="F1253" s="2"/>
      <c r="G1253" s="2"/>
      <c r="H1253" s="2"/>
      <c r="I1253" s="2" t="s">
        <v>2264</v>
      </c>
      <c r="J1253" s="2" t="s">
        <v>12375</v>
      </c>
      <c r="K1253" s="2">
        <v>330</v>
      </c>
      <c r="L1253" s="2" t="s">
        <v>53</v>
      </c>
      <c r="M1253" s="2" t="s">
        <v>428</v>
      </c>
      <c r="N1253" s="2" t="s">
        <v>42701</v>
      </c>
      <c r="O1253" s="2"/>
      <c r="P1253" s="2"/>
      <c r="Q1253" s="2"/>
      <c r="R1253" s="2"/>
      <c r="S1253" s="62" t="s">
        <v>12381</v>
      </c>
      <c r="T1253" s="2"/>
      <c r="U1253" s="7" t="s">
        <v>12382</v>
      </c>
      <c r="V1253" s="2"/>
      <c r="W1253" s="2"/>
      <c r="X1253" s="56"/>
      <c r="Y1253" s="7"/>
      <c r="Z1253" s="7" t="s">
        <v>12383</v>
      </c>
      <c r="AA1253" s="2" t="s">
        <v>12378</v>
      </c>
      <c r="AB1253" s="2" t="s">
        <v>12379</v>
      </c>
      <c r="AC1253" s="6" t="s">
        <v>2251</v>
      </c>
      <c r="AE1253" t="str" cm="1">
        <f t="array" ref="AE1253">AddGsmComma(D1253)</f>
        <v>100% COTTON SLUB TERRY FLEECE ,330 GSM</v>
      </c>
    </row>
    <row r="1254" spans="1:31" ht="100" customHeight="1" x14ac:dyDescent="0.35">
      <c r="A1254" s="4" t="s">
        <v>12180</v>
      </c>
      <c r="B1254" s="2" t="s">
        <v>12384</v>
      </c>
      <c r="C1254" s="2"/>
      <c r="D1254" s="2" t="s">
        <v>48460</v>
      </c>
      <c r="E1254" s="2">
        <v>65</v>
      </c>
      <c r="F1254" s="2" t="s">
        <v>1549</v>
      </c>
      <c r="G1254" s="2"/>
      <c r="H1254" s="2"/>
      <c r="I1254" s="2" t="s">
        <v>11539</v>
      </c>
      <c r="J1254" s="2" t="s">
        <v>2607</v>
      </c>
      <c r="K1254" s="2">
        <v>280</v>
      </c>
      <c r="L1254" s="2" t="s">
        <v>53</v>
      </c>
      <c r="M1254" s="2" t="s">
        <v>1077</v>
      </c>
      <c r="N1254" s="2" t="s">
        <v>42701</v>
      </c>
      <c r="O1254" s="2" t="s">
        <v>12385</v>
      </c>
      <c r="P1254" s="2" t="s">
        <v>12386</v>
      </c>
      <c r="Q1254" s="2"/>
      <c r="R1254" s="2"/>
      <c r="S1254" s="62" t="s">
        <v>12387</v>
      </c>
      <c r="T1254" s="7" t="s">
        <v>12388</v>
      </c>
      <c r="U1254" s="7" t="s">
        <v>12389</v>
      </c>
      <c r="V1254" s="7" t="s">
        <v>3955</v>
      </c>
      <c r="W1254" s="2"/>
      <c r="X1254" s="56"/>
      <c r="Y1254" s="7" t="s">
        <v>12390</v>
      </c>
      <c r="Z1254" s="2"/>
      <c r="AA1254" s="2" t="s">
        <v>12371</v>
      </c>
      <c r="AB1254" s="2" t="s">
        <v>12391</v>
      </c>
      <c r="AC1254" s="6" t="s">
        <v>49</v>
      </c>
      <c r="AE1254" t="str" cm="1">
        <f t="array" ref="AE1254">AddGsmComma(D1254)</f>
        <v>100% COTTON TERRY FLEECE ,280 GSM</v>
      </c>
    </row>
    <row r="1255" spans="1:31" ht="100" customHeight="1" x14ac:dyDescent="0.35">
      <c r="A1255" s="4" t="s">
        <v>12180</v>
      </c>
      <c r="B1255" s="2" t="s">
        <v>12392</v>
      </c>
      <c r="C1255" s="2"/>
      <c r="D1255" s="2" t="s">
        <v>48461</v>
      </c>
      <c r="E1255" s="2"/>
      <c r="F1255" s="2" t="s">
        <v>1066</v>
      </c>
      <c r="G1255" s="2"/>
      <c r="H1255" s="2"/>
      <c r="I1255" s="2" t="s">
        <v>2607</v>
      </c>
      <c r="J1255" s="2" t="s">
        <v>2264</v>
      </c>
      <c r="K1255" s="2">
        <v>300</v>
      </c>
      <c r="L1255" s="2" t="s">
        <v>12393</v>
      </c>
      <c r="M1255" s="2" t="s">
        <v>428</v>
      </c>
      <c r="N1255" s="2" t="s">
        <v>42714</v>
      </c>
      <c r="O1255" s="2" t="s">
        <v>12394</v>
      </c>
      <c r="P1255" s="2" t="s">
        <v>12395</v>
      </c>
      <c r="Q1255" s="2"/>
      <c r="R1255" s="2"/>
      <c r="S1255" s="62" t="s">
        <v>12396</v>
      </c>
      <c r="T1255" s="7" t="s">
        <v>12397</v>
      </c>
      <c r="U1255" s="7" t="s">
        <v>12398</v>
      </c>
      <c r="V1255" s="7" t="s">
        <v>12399</v>
      </c>
      <c r="W1255" s="7" t="s">
        <v>12400</v>
      </c>
      <c r="X1255" s="56"/>
      <c r="Y1255" s="2"/>
      <c r="Z1255" s="7" t="s">
        <v>12401</v>
      </c>
      <c r="AA1255" s="2" t="s">
        <v>12402</v>
      </c>
      <c r="AB1255" s="2" t="s">
        <v>12403</v>
      </c>
      <c r="AC1255" s="6" t="s">
        <v>12404</v>
      </c>
      <c r="AE1255" t="str" cm="1">
        <f t="array" ref="AE1255">AddGsmComma(D1255)</f>
        <v>66/34% COTTON/POLYESTER 3-THREAD FLEECE ,300 GSM</v>
      </c>
    </row>
    <row r="1256" spans="1:31" ht="100" customHeight="1" x14ac:dyDescent="0.35">
      <c r="A1256" s="4" t="s">
        <v>12180</v>
      </c>
      <c r="B1256" s="2" t="s">
        <v>12405</v>
      </c>
      <c r="C1256" s="2"/>
      <c r="D1256" s="2" t="s">
        <v>48462</v>
      </c>
      <c r="E1256" s="2">
        <v>390</v>
      </c>
      <c r="F1256" s="2" t="s">
        <v>1549</v>
      </c>
      <c r="G1256" s="2"/>
      <c r="H1256" s="2"/>
      <c r="I1256" s="2" t="s">
        <v>2264</v>
      </c>
      <c r="J1256" s="2" t="s">
        <v>12406</v>
      </c>
      <c r="K1256" s="2">
        <v>245</v>
      </c>
      <c r="L1256" s="2" t="s">
        <v>3572</v>
      </c>
      <c r="M1256" s="2" t="s">
        <v>1202</v>
      </c>
      <c r="N1256" s="2" t="s">
        <v>42701</v>
      </c>
      <c r="O1256" s="2" t="s">
        <v>12407</v>
      </c>
      <c r="P1256" s="2" t="s">
        <v>12408</v>
      </c>
      <c r="Q1256" s="2"/>
      <c r="R1256" s="2"/>
      <c r="S1256" s="62" t="s">
        <v>12409</v>
      </c>
      <c r="T1256" s="7" t="s">
        <v>12410</v>
      </c>
      <c r="U1256" s="7" t="s">
        <v>12411</v>
      </c>
      <c r="V1256" s="7" t="s">
        <v>12412</v>
      </c>
      <c r="W1256" s="2"/>
      <c r="X1256" s="56"/>
      <c r="Y1256" s="7" t="s">
        <v>12413</v>
      </c>
      <c r="Z1256" s="2"/>
      <c r="AA1256" s="2" t="s">
        <v>12414</v>
      </c>
      <c r="AB1256" s="2" t="s">
        <v>6050</v>
      </c>
      <c r="AC1256" s="6" t="s">
        <v>12415</v>
      </c>
      <c r="AE1256" t="str" cm="1">
        <f t="array" ref="AE1256">AddGsmComma(D1256)</f>
        <v>70/30% COTTON(SLUB)/POLYESTER POLY BINDER TERRY FLEECE ,245 GSM</v>
      </c>
    </row>
    <row r="1257" spans="1:31" ht="100" customHeight="1" x14ac:dyDescent="0.35">
      <c r="A1257" s="4" t="s">
        <v>12180</v>
      </c>
      <c r="B1257" s="2" t="s">
        <v>12416</v>
      </c>
      <c r="C1257" s="2"/>
      <c r="D1257" s="2" t="s">
        <v>48463</v>
      </c>
      <c r="E1257" s="2">
        <v>222</v>
      </c>
      <c r="F1257" s="2" t="s">
        <v>12417</v>
      </c>
      <c r="G1257" s="2"/>
      <c r="H1257" s="2"/>
      <c r="I1257" s="2" t="s">
        <v>2607</v>
      </c>
      <c r="J1257" s="2" t="s">
        <v>2264</v>
      </c>
      <c r="K1257" s="2">
        <v>195</v>
      </c>
      <c r="L1257" s="2" t="s">
        <v>101</v>
      </c>
      <c r="M1257" s="2" t="s">
        <v>206</v>
      </c>
      <c r="N1257" s="2" t="s">
        <v>42701</v>
      </c>
      <c r="O1257" s="2" t="s">
        <v>12418</v>
      </c>
      <c r="P1257" s="2" t="s">
        <v>12419</v>
      </c>
      <c r="Q1257" s="2"/>
      <c r="R1257" s="2"/>
      <c r="S1257" s="62" t="s">
        <v>12420</v>
      </c>
      <c r="T1257" s="7" t="s">
        <v>12421</v>
      </c>
      <c r="U1257" s="7" t="s">
        <v>12422</v>
      </c>
      <c r="V1257" s="7" t="s">
        <v>12423</v>
      </c>
      <c r="W1257" s="2"/>
      <c r="X1257" s="56"/>
      <c r="Y1257" s="7" t="s">
        <v>12424</v>
      </c>
      <c r="Z1257" s="7" t="s">
        <v>12425</v>
      </c>
      <c r="AA1257" s="2" t="s">
        <v>45268</v>
      </c>
      <c r="AB1257" s="2" t="s">
        <v>12426</v>
      </c>
      <c r="AC1257" s="6" t="s">
        <v>49</v>
      </c>
      <c r="AE1257" t="str" cm="1">
        <f t="array" ref="AE1257">AddGsmComma(D1257)</f>
        <v>60/40% COTTON/POLYESTER 3-THREAD FLEECE LOOPBACK ,195 GSM</v>
      </c>
    </row>
    <row r="1258" spans="1:31" ht="100" customHeight="1" x14ac:dyDescent="0.35">
      <c r="A1258" s="4" t="s">
        <v>12180</v>
      </c>
      <c r="B1258" s="2" t="s">
        <v>12427</v>
      </c>
      <c r="C1258" s="2"/>
      <c r="D1258" s="2" t="s">
        <v>48464</v>
      </c>
      <c r="E1258" s="2">
        <v>466</v>
      </c>
      <c r="F1258" s="2" t="s">
        <v>5645</v>
      </c>
      <c r="G1258" s="2"/>
      <c r="H1258" s="2"/>
      <c r="I1258" s="2" t="s">
        <v>2264</v>
      </c>
      <c r="J1258" s="2" t="s">
        <v>12428</v>
      </c>
      <c r="K1258" s="2">
        <v>330</v>
      </c>
      <c r="L1258" s="2" t="s">
        <v>3264</v>
      </c>
      <c r="M1258" s="2" t="s">
        <v>428</v>
      </c>
      <c r="N1258" s="2" t="s">
        <v>42735</v>
      </c>
      <c r="O1258" s="2" t="s">
        <v>12429</v>
      </c>
      <c r="P1258" s="2" t="s">
        <v>12430</v>
      </c>
      <c r="Q1258" s="2"/>
      <c r="R1258" s="2"/>
      <c r="S1258" s="62" t="s">
        <v>12431</v>
      </c>
      <c r="T1258" s="7" t="s">
        <v>12432</v>
      </c>
      <c r="U1258" s="7" t="s">
        <v>12433</v>
      </c>
      <c r="V1258" s="7" t="s">
        <v>12434</v>
      </c>
      <c r="W1258" s="7" t="s">
        <v>12435</v>
      </c>
      <c r="X1258" s="192" t="s">
        <v>12436</v>
      </c>
      <c r="Y1258" s="7" t="s">
        <v>12437</v>
      </c>
      <c r="Z1258" s="7" t="s">
        <v>12438</v>
      </c>
      <c r="AA1258" s="2" t="s">
        <v>12439</v>
      </c>
      <c r="AB1258" s="2" t="s">
        <v>12440</v>
      </c>
      <c r="AC1258" s="6" t="s">
        <v>12441</v>
      </c>
      <c r="AE1258" t="str" cm="1">
        <f t="array" ref="AE1258">AddGsmComma(D1258)</f>
        <v>85/15% COTTON/POLYESTER BACK BRUSH FLEECE ,330 GSM</v>
      </c>
    </row>
    <row r="1259" spans="1:31" ht="100" customHeight="1" x14ac:dyDescent="0.35">
      <c r="A1259" s="4" t="s">
        <v>12180</v>
      </c>
      <c r="B1259" s="2" t="s">
        <v>12442</v>
      </c>
      <c r="C1259" s="2"/>
      <c r="D1259" s="2" t="s">
        <v>48465</v>
      </c>
      <c r="E1259" s="2" t="s">
        <v>12443</v>
      </c>
      <c r="F1259" s="2" t="s">
        <v>557</v>
      </c>
      <c r="G1259" s="2"/>
      <c r="H1259" s="2"/>
      <c r="I1259" s="2" t="s">
        <v>2264</v>
      </c>
      <c r="J1259" s="2" t="s">
        <v>12444</v>
      </c>
      <c r="K1259" s="2">
        <v>240</v>
      </c>
      <c r="L1259" s="2" t="s">
        <v>53</v>
      </c>
      <c r="M1259" s="2" t="s">
        <v>561</v>
      </c>
      <c r="N1259" s="2" t="s">
        <v>42714</v>
      </c>
      <c r="O1259" s="2" t="s">
        <v>12445</v>
      </c>
      <c r="P1259" s="2" t="s">
        <v>12446</v>
      </c>
      <c r="Q1259" s="2"/>
      <c r="R1259" s="2"/>
      <c r="S1259" s="62" t="s">
        <v>12447</v>
      </c>
      <c r="T1259" s="7" t="s">
        <v>12448</v>
      </c>
      <c r="U1259" s="7" t="s">
        <v>12449</v>
      </c>
      <c r="V1259" s="7" t="s">
        <v>12450</v>
      </c>
      <c r="W1259" s="7" t="s">
        <v>12451</v>
      </c>
      <c r="X1259" s="56"/>
      <c r="Y1259" s="7"/>
      <c r="Z1259" s="7" t="s">
        <v>12452</v>
      </c>
      <c r="AA1259" s="2" t="s">
        <v>12453</v>
      </c>
      <c r="AB1259" s="2" t="s">
        <v>12454</v>
      </c>
      <c r="AC1259" s="6" t="s">
        <v>12455</v>
      </c>
      <c r="AE1259" t="str" cm="1">
        <f t="array" ref="AE1259">AddGsmComma(D1259)</f>
        <v>100% COTTON 3-THREAD BACH BRUSH FLEECE ,240 GSM</v>
      </c>
    </row>
    <row r="1260" spans="1:31" ht="100" customHeight="1" x14ac:dyDescent="0.35">
      <c r="A1260" s="4" t="s">
        <v>12180</v>
      </c>
      <c r="B1260" s="2" t="s">
        <v>12456</v>
      </c>
      <c r="C1260" s="2"/>
      <c r="D1260" s="2" t="s">
        <v>48466</v>
      </c>
      <c r="E1260" s="2" t="s">
        <v>12457</v>
      </c>
      <c r="F1260" s="2" t="s">
        <v>557</v>
      </c>
      <c r="G1260" s="2"/>
      <c r="H1260" s="2"/>
      <c r="I1260" s="2" t="s">
        <v>2264</v>
      </c>
      <c r="J1260" s="2" t="s">
        <v>12444</v>
      </c>
      <c r="K1260" s="2">
        <v>245</v>
      </c>
      <c r="L1260" s="2" t="s">
        <v>53</v>
      </c>
      <c r="M1260" s="2" t="s">
        <v>686</v>
      </c>
      <c r="N1260" s="2" t="s">
        <v>42741</v>
      </c>
      <c r="O1260" s="2" t="s">
        <v>12458</v>
      </c>
      <c r="P1260" s="2" t="s">
        <v>12459</v>
      </c>
      <c r="Q1260" s="2"/>
      <c r="R1260" s="2"/>
      <c r="S1260" s="62" t="s">
        <v>12460</v>
      </c>
      <c r="T1260" s="7" t="s">
        <v>12461</v>
      </c>
      <c r="U1260" s="7" t="s">
        <v>12462</v>
      </c>
      <c r="V1260" s="7" t="s">
        <v>12450</v>
      </c>
      <c r="W1260" s="7" t="s">
        <v>12463</v>
      </c>
      <c r="X1260" s="56"/>
      <c r="Y1260" s="7" t="s">
        <v>12464</v>
      </c>
      <c r="Z1260" s="7" t="s">
        <v>12465</v>
      </c>
      <c r="AA1260" s="2" t="s">
        <v>12453</v>
      </c>
      <c r="AB1260" s="2" t="s">
        <v>12454</v>
      </c>
      <c r="AC1260" s="6" t="s">
        <v>12455</v>
      </c>
      <c r="AE1260" t="str" cm="1">
        <f t="array" ref="AE1260">AddGsmComma(D1260)</f>
        <v>100% COTTON 3-THREAD BACK BRUSH FLEECE ,245 GSM</v>
      </c>
    </row>
    <row r="1261" spans="1:31" ht="100" customHeight="1" x14ac:dyDescent="0.35">
      <c r="A1261" s="4" t="s">
        <v>12180</v>
      </c>
      <c r="B1261" s="2" t="s">
        <v>12466</v>
      </c>
      <c r="C1261" s="2"/>
      <c r="D1261" s="2" t="s">
        <v>48467</v>
      </c>
      <c r="E1261" s="2" t="s">
        <v>12467</v>
      </c>
      <c r="F1261" s="2" t="s">
        <v>557</v>
      </c>
      <c r="G1261" s="2"/>
      <c r="H1261" s="2"/>
      <c r="I1261" s="2" t="s">
        <v>2264</v>
      </c>
      <c r="J1261" s="2" t="s">
        <v>12444</v>
      </c>
      <c r="K1261" s="2">
        <v>240</v>
      </c>
      <c r="L1261" s="2" t="s">
        <v>53</v>
      </c>
      <c r="M1261" s="2" t="s">
        <v>64</v>
      </c>
      <c r="N1261" s="2" t="s">
        <v>42701</v>
      </c>
      <c r="O1261" s="2" t="s">
        <v>12458</v>
      </c>
      <c r="P1261" s="2" t="s">
        <v>12459</v>
      </c>
      <c r="Q1261" s="2"/>
      <c r="R1261" s="2"/>
      <c r="S1261" s="62" t="s">
        <v>12468</v>
      </c>
      <c r="T1261" s="7"/>
      <c r="U1261" s="7" t="s">
        <v>12469</v>
      </c>
      <c r="V1261" s="7" t="s">
        <v>12470</v>
      </c>
      <c r="W1261" s="189"/>
      <c r="X1261" s="56"/>
      <c r="Y1261" s="7" t="s">
        <v>12471</v>
      </c>
      <c r="Z1261" s="7" t="s">
        <v>12472</v>
      </c>
      <c r="AA1261" s="2" t="s">
        <v>12453</v>
      </c>
      <c r="AB1261" s="2" t="s">
        <v>12454</v>
      </c>
      <c r="AC1261" s="6" t="s">
        <v>12473</v>
      </c>
      <c r="AE1261" t="str" cm="1">
        <f t="array" ref="AE1261">AddGsmComma(D1261)</f>
        <v>100% COTTON 3-THREAD BACK BRUSH FLEECE ,240 GSM</v>
      </c>
    </row>
    <row r="1262" spans="1:31" ht="100" customHeight="1" x14ac:dyDescent="0.35">
      <c r="A1262" s="4" t="s">
        <v>12180</v>
      </c>
      <c r="B1262" s="2" t="s">
        <v>12474</v>
      </c>
      <c r="C1262" s="2"/>
      <c r="D1262" s="2" t="s">
        <v>48468</v>
      </c>
      <c r="E1262" s="2" t="s">
        <v>12475</v>
      </c>
      <c r="F1262" s="2" t="s">
        <v>557</v>
      </c>
      <c r="G1262" s="2"/>
      <c r="H1262" s="2"/>
      <c r="I1262" s="2" t="s">
        <v>2264</v>
      </c>
      <c r="J1262" s="2" t="s">
        <v>12444</v>
      </c>
      <c r="K1262" s="2">
        <v>250</v>
      </c>
      <c r="L1262" s="2" t="s">
        <v>53</v>
      </c>
      <c r="M1262" s="2" t="s">
        <v>206</v>
      </c>
      <c r="N1262" s="2" t="s">
        <v>42741</v>
      </c>
      <c r="O1262" s="2" t="s">
        <v>12476</v>
      </c>
      <c r="P1262" s="2" t="s">
        <v>12477</v>
      </c>
      <c r="Q1262" s="2"/>
      <c r="R1262" s="2"/>
      <c r="S1262" s="62" t="s">
        <v>12478</v>
      </c>
      <c r="T1262" s="7" t="s">
        <v>12479</v>
      </c>
      <c r="U1262" s="7" t="s">
        <v>12480</v>
      </c>
      <c r="V1262" s="7" t="s">
        <v>12450</v>
      </c>
      <c r="W1262" s="7" t="s">
        <v>12463</v>
      </c>
      <c r="X1262" s="56"/>
      <c r="Y1262" s="7" t="s">
        <v>12481</v>
      </c>
      <c r="Z1262" s="7" t="s">
        <v>12482</v>
      </c>
      <c r="AA1262" s="2" t="s">
        <v>12453</v>
      </c>
      <c r="AB1262" s="2" t="s">
        <v>12454</v>
      </c>
      <c r="AC1262" s="6" t="s">
        <v>12455</v>
      </c>
      <c r="AE1262" t="str" cm="1">
        <f t="array" ref="AE1262">AddGsmComma(D1262)</f>
        <v>100% COTTON 3-THREAD BACK BRUSH FLEECE ,250 GSM</v>
      </c>
    </row>
    <row r="1263" spans="1:31" ht="100" customHeight="1" x14ac:dyDescent="0.35">
      <c r="A1263" s="4" t="s">
        <v>12180</v>
      </c>
      <c r="B1263" s="2" t="s">
        <v>12483</v>
      </c>
      <c r="C1263" s="2"/>
      <c r="D1263" s="2" t="s">
        <v>48468</v>
      </c>
      <c r="E1263" s="2" t="s">
        <v>12484</v>
      </c>
      <c r="F1263" s="2" t="s">
        <v>557</v>
      </c>
      <c r="G1263" s="2"/>
      <c r="H1263" s="2"/>
      <c r="I1263" s="2" t="s">
        <v>2264</v>
      </c>
      <c r="J1263" s="2" t="s">
        <v>12444</v>
      </c>
      <c r="K1263" s="2">
        <v>260</v>
      </c>
      <c r="L1263" s="2" t="s">
        <v>53</v>
      </c>
      <c r="M1263" s="2" t="s">
        <v>206</v>
      </c>
      <c r="N1263" s="2" t="s">
        <v>42701</v>
      </c>
      <c r="O1263" s="2" t="s">
        <v>12476</v>
      </c>
      <c r="P1263" s="2" t="s">
        <v>12477</v>
      </c>
      <c r="Q1263" s="2"/>
      <c r="R1263" s="2"/>
      <c r="S1263" s="62" t="s">
        <v>12485</v>
      </c>
      <c r="T1263" s="7"/>
      <c r="U1263" s="7" t="s">
        <v>12486</v>
      </c>
      <c r="V1263" s="7" t="s">
        <v>12470</v>
      </c>
      <c r="W1263" s="189"/>
      <c r="X1263" s="56"/>
      <c r="Y1263" s="7" t="s">
        <v>12487</v>
      </c>
      <c r="Z1263" s="7" t="s">
        <v>12488</v>
      </c>
      <c r="AA1263" s="2" t="s">
        <v>12453</v>
      </c>
      <c r="AB1263" s="2" t="s">
        <v>12454</v>
      </c>
      <c r="AC1263" s="6" t="s">
        <v>12473</v>
      </c>
      <c r="AE1263" t="str" cm="1">
        <f t="array" ref="AE1263">AddGsmComma(D1263)</f>
        <v>100% COTTON 3-THREAD BACK BRUSH FLEECE ,250 GSM</v>
      </c>
    </row>
    <row r="1264" spans="1:31" ht="100" customHeight="1" x14ac:dyDescent="0.35">
      <c r="A1264" s="4" t="s">
        <v>12180</v>
      </c>
      <c r="B1264" s="2" t="s">
        <v>12489</v>
      </c>
      <c r="C1264" s="2"/>
      <c r="D1264" s="2" t="s">
        <v>48468</v>
      </c>
      <c r="E1264" s="2" t="s">
        <v>12490</v>
      </c>
      <c r="F1264" s="2" t="s">
        <v>557</v>
      </c>
      <c r="G1264" s="2"/>
      <c r="H1264" s="2"/>
      <c r="I1264" s="2" t="s">
        <v>2264</v>
      </c>
      <c r="J1264" s="2" t="s">
        <v>12444</v>
      </c>
      <c r="K1264" s="2">
        <v>250</v>
      </c>
      <c r="L1264" s="2" t="s">
        <v>53</v>
      </c>
      <c r="M1264" s="2" t="s">
        <v>1202</v>
      </c>
      <c r="N1264" s="2" t="s">
        <v>42712</v>
      </c>
      <c r="O1264" s="2" t="s">
        <v>12445</v>
      </c>
      <c r="P1264" s="2" t="s">
        <v>12491</v>
      </c>
      <c r="Q1264" s="2"/>
      <c r="R1264" s="2"/>
      <c r="S1264" s="62" t="s">
        <v>12492</v>
      </c>
      <c r="T1264" s="7"/>
      <c r="U1264" s="7" t="s">
        <v>12493</v>
      </c>
      <c r="V1264" s="7" t="s">
        <v>12494</v>
      </c>
      <c r="W1264" s="7" t="s">
        <v>12495</v>
      </c>
      <c r="X1264" s="56"/>
      <c r="Y1264" s="7" t="s">
        <v>12496</v>
      </c>
      <c r="Z1264" s="7" t="s">
        <v>12497</v>
      </c>
      <c r="AA1264" s="2" t="s">
        <v>12453</v>
      </c>
      <c r="AB1264" s="2" t="s">
        <v>12454</v>
      </c>
      <c r="AC1264" s="6" t="s">
        <v>12498</v>
      </c>
      <c r="AE1264" t="str" cm="1">
        <f t="array" ref="AE1264">AddGsmComma(D1264)</f>
        <v>100% COTTON 3-THREAD BACK BRUSH FLEECE ,250 GSM</v>
      </c>
    </row>
    <row r="1265" spans="1:31" ht="100" customHeight="1" x14ac:dyDescent="0.35">
      <c r="A1265" s="4" t="s">
        <v>12180</v>
      </c>
      <c r="B1265" s="2" t="s">
        <v>12499</v>
      </c>
      <c r="C1265" s="2"/>
      <c r="D1265" s="2" t="s">
        <v>48468</v>
      </c>
      <c r="E1265" s="2" t="s">
        <v>12500</v>
      </c>
      <c r="F1265" s="2" t="s">
        <v>557</v>
      </c>
      <c r="G1265" s="2"/>
      <c r="H1265" s="2"/>
      <c r="I1265" s="2" t="s">
        <v>2264</v>
      </c>
      <c r="J1265" s="2" t="s">
        <v>12444</v>
      </c>
      <c r="K1265" s="2">
        <v>250</v>
      </c>
      <c r="L1265" s="2" t="s">
        <v>53</v>
      </c>
      <c r="M1265" s="2" t="s">
        <v>206</v>
      </c>
      <c r="N1265" s="2" t="s">
        <v>42790</v>
      </c>
      <c r="O1265" s="2" t="s">
        <v>12458</v>
      </c>
      <c r="P1265" s="2" t="s">
        <v>12501</v>
      </c>
      <c r="Q1265" s="2"/>
      <c r="R1265" s="2"/>
      <c r="S1265" s="62" t="s">
        <v>12502</v>
      </c>
      <c r="T1265" s="7"/>
      <c r="U1265" s="7" t="s">
        <v>12503</v>
      </c>
      <c r="V1265" s="7" t="s">
        <v>12494</v>
      </c>
      <c r="W1265" s="7" t="s">
        <v>12504</v>
      </c>
      <c r="X1265" s="56"/>
      <c r="Y1265" s="7" t="s">
        <v>12505</v>
      </c>
      <c r="Z1265" s="7" t="s">
        <v>12506</v>
      </c>
      <c r="AA1265" s="2" t="s">
        <v>12453</v>
      </c>
      <c r="AB1265" s="2" t="s">
        <v>12454</v>
      </c>
      <c r="AC1265" s="6" t="s">
        <v>12498</v>
      </c>
      <c r="AE1265" t="str" cm="1">
        <f t="array" ref="AE1265">AddGsmComma(D1265)</f>
        <v>100% COTTON 3-THREAD BACK BRUSH FLEECE ,250 GSM</v>
      </c>
    </row>
    <row r="1266" spans="1:31" ht="100" customHeight="1" x14ac:dyDescent="0.35">
      <c r="A1266" s="4" t="s">
        <v>12180</v>
      </c>
      <c r="B1266" s="2" t="s">
        <v>12507</v>
      </c>
      <c r="C1266" s="2"/>
      <c r="D1266" s="2" t="s">
        <v>48469</v>
      </c>
      <c r="E1266" s="2" t="s">
        <v>12508</v>
      </c>
      <c r="F1266" s="2" t="s">
        <v>557</v>
      </c>
      <c r="G1266" s="2"/>
      <c r="H1266" s="2"/>
      <c r="I1266" s="2" t="s">
        <v>2264</v>
      </c>
      <c r="J1266" s="2" t="s">
        <v>12444</v>
      </c>
      <c r="K1266" s="2">
        <v>265</v>
      </c>
      <c r="L1266" s="2" t="s">
        <v>53</v>
      </c>
      <c r="M1266" s="2" t="s">
        <v>686</v>
      </c>
      <c r="N1266" s="2" t="s">
        <v>42790</v>
      </c>
      <c r="O1266" s="2" t="s">
        <v>12476</v>
      </c>
      <c r="P1266" s="2" t="s">
        <v>12509</v>
      </c>
      <c r="Q1266" s="2"/>
      <c r="R1266" s="2"/>
      <c r="S1266" s="62" t="s">
        <v>12510</v>
      </c>
      <c r="T1266" s="7"/>
      <c r="U1266" s="7" t="s">
        <v>12511</v>
      </c>
      <c r="V1266" s="7" t="s">
        <v>12494</v>
      </c>
      <c r="W1266" s="7" t="s">
        <v>12504</v>
      </c>
      <c r="X1266" s="56"/>
      <c r="Y1266" s="7" t="s">
        <v>12512</v>
      </c>
      <c r="Z1266" s="7" t="s">
        <v>12513</v>
      </c>
      <c r="AA1266" s="2" t="s">
        <v>12453</v>
      </c>
      <c r="AB1266" s="2" t="s">
        <v>12454</v>
      </c>
      <c r="AC1266" s="6" t="s">
        <v>12514</v>
      </c>
      <c r="AE1266" t="str" cm="1">
        <f t="array" ref="AE1266">AddGsmComma(D1266)</f>
        <v>100% COTTON 3-THREAD BACK BRUSH FLEECE ,265 GSM</v>
      </c>
    </row>
    <row r="1267" spans="1:31" ht="100" customHeight="1" x14ac:dyDescent="0.35">
      <c r="A1267" s="4" t="s">
        <v>12180</v>
      </c>
      <c r="B1267" s="2" t="s">
        <v>12515</v>
      </c>
      <c r="C1267" s="2"/>
      <c r="D1267" s="2" t="s">
        <v>45269</v>
      </c>
      <c r="E1267" s="2" t="s">
        <v>12516</v>
      </c>
      <c r="F1267" s="2" t="s">
        <v>12517</v>
      </c>
      <c r="G1267" s="2"/>
      <c r="H1267" s="2"/>
      <c r="I1267" s="2" t="s">
        <v>2264</v>
      </c>
      <c r="J1267" s="2" t="s">
        <v>2996</v>
      </c>
      <c r="K1267" s="2">
        <v>270</v>
      </c>
      <c r="L1267" s="2" t="s">
        <v>12518</v>
      </c>
      <c r="M1267" s="2" t="s">
        <v>12519</v>
      </c>
      <c r="N1267" s="2" t="s">
        <v>42755</v>
      </c>
      <c r="O1267" s="2" t="s">
        <v>45270</v>
      </c>
      <c r="P1267" s="2" t="s">
        <v>45271</v>
      </c>
      <c r="Q1267" s="2"/>
      <c r="R1267" s="2"/>
      <c r="S1267" s="62" t="s">
        <v>12520</v>
      </c>
      <c r="T1267" s="7" t="s">
        <v>12521</v>
      </c>
      <c r="U1267" s="7" t="s">
        <v>12522</v>
      </c>
      <c r="V1267" s="7" t="s">
        <v>12523</v>
      </c>
      <c r="W1267" s="7" t="s">
        <v>12524</v>
      </c>
      <c r="X1267" s="56"/>
      <c r="Y1267" s="7" t="s">
        <v>12525</v>
      </c>
      <c r="Z1267" s="7" t="s">
        <v>12526</v>
      </c>
      <c r="AA1267" s="2" t="s">
        <v>12527</v>
      </c>
      <c r="AB1267" s="2" t="s">
        <v>12454</v>
      </c>
      <c r="AC1267" s="6" t="s">
        <v>369</v>
      </c>
      <c r="AE1267" t="str" cm="1">
        <f t="array" ref="AE1267">AddGsmComma(D1267)</f>
        <v xml:space="preserve">95/5% COTTON/VISCOSE (MELANGE)
3-THREAD BRUSHBACK FLEECE
270 GSM </v>
      </c>
    </row>
    <row r="1268" spans="1:31" ht="100" customHeight="1" x14ac:dyDescent="0.35">
      <c r="A1268" s="4" t="s">
        <v>12180</v>
      </c>
      <c r="B1268" s="2" t="s">
        <v>12528</v>
      </c>
      <c r="C1268" s="2"/>
      <c r="D1268" s="2" t="s">
        <v>48470</v>
      </c>
      <c r="E1268" s="2" t="s">
        <v>12529</v>
      </c>
      <c r="F1268" s="2" t="s">
        <v>154</v>
      </c>
      <c r="G1268" s="2"/>
      <c r="H1268" s="2"/>
      <c r="I1268" s="2" t="s">
        <v>2264</v>
      </c>
      <c r="J1268" s="2" t="s">
        <v>12530</v>
      </c>
      <c r="K1268" s="2">
        <v>290</v>
      </c>
      <c r="L1268" s="2" t="s">
        <v>53</v>
      </c>
      <c r="M1268" s="2" t="s">
        <v>252</v>
      </c>
      <c r="N1268" s="2" t="s">
        <v>42714</v>
      </c>
      <c r="O1268" s="2" t="s">
        <v>12531</v>
      </c>
      <c r="P1268" s="2" t="s">
        <v>12532</v>
      </c>
      <c r="Q1268" s="2"/>
      <c r="R1268" s="2"/>
      <c r="S1268" s="62" t="s">
        <v>12533</v>
      </c>
      <c r="T1268" s="7"/>
      <c r="U1268" s="7" t="s">
        <v>12534</v>
      </c>
      <c r="V1268" s="7" t="s">
        <v>12535</v>
      </c>
      <c r="W1268" s="7" t="s">
        <v>5424</v>
      </c>
      <c r="X1268" s="56"/>
      <c r="Y1268" s="7" t="s">
        <v>12536</v>
      </c>
      <c r="Z1268" s="7" t="s">
        <v>12537</v>
      </c>
      <c r="AA1268" s="2" t="s">
        <v>12538</v>
      </c>
      <c r="AB1268" s="2" t="s">
        <v>2875</v>
      </c>
      <c r="AC1268" s="6" t="s">
        <v>881</v>
      </c>
      <c r="AE1268" t="str" cm="1">
        <f t="array" ref="AE1268">AddGsmComma(D1268)</f>
        <v>100% COTTON 3T NORMAL LOOPBACK FLEECE ,290 GSM</v>
      </c>
    </row>
    <row r="1269" spans="1:31" ht="100" customHeight="1" x14ac:dyDescent="0.35">
      <c r="A1269" s="4" t="s">
        <v>12539</v>
      </c>
      <c r="B1269" s="2" t="s">
        <v>12540</v>
      </c>
      <c r="C1269" s="2"/>
      <c r="D1269" s="2" t="s">
        <v>48471</v>
      </c>
      <c r="E1269" s="2" t="s">
        <v>4889</v>
      </c>
      <c r="F1269" s="2" t="s">
        <v>557</v>
      </c>
      <c r="G1269" s="2"/>
      <c r="H1269" s="2"/>
      <c r="I1269" s="2" t="s">
        <v>2607</v>
      </c>
      <c r="J1269" s="2" t="s">
        <v>12541</v>
      </c>
      <c r="K1269" s="2">
        <v>260</v>
      </c>
      <c r="L1269" s="2" t="s">
        <v>12542</v>
      </c>
      <c r="M1269" s="2" t="s">
        <v>193</v>
      </c>
      <c r="N1269" s="2" t="s">
        <v>42735</v>
      </c>
      <c r="O1269" s="2" t="s">
        <v>12543</v>
      </c>
      <c r="P1269" s="2" t="s">
        <v>12544</v>
      </c>
      <c r="Q1269" s="2"/>
      <c r="R1269" s="2"/>
      <c r="S1269" s="62" t="s">
        <v>12545</v>
      </c>
      <c r="T1269" s="7"/>
      <c r="U1269" s="7" t="s">
        <v>12546</v>
      </c>
      <c r="V1269" s="7"/>
      <c r="W1269" s="7" t="s">
        <v>12547</v>
      </c>
      <c r="X1269" s="56"/>
      <c r="Y1269" s="7" t="s">
        <v>12548</v>
      </c>
      <c r="Z1269" s="7" t="s">
        <v>12549</v>
      </c>
      <c r="AA1269" s="2" t="s">
        <v>12550</v>
      </c>
      <c r="AB1269" s="2" t="s">
        <v>2619</v>
      </c>
      <c r="AC1269" s="6" t="s">
        <v>2172</v>
      </c>
      <c r="AE1269" t="str" cm="1">
        <f t="array" ref="AE1269">AddGsmComma(D1269)</f>
        <v>75/25% COTTON/POLYESTER (5% W.POLY INJECT) INJECTED LOOPBACK FLEECE ,260 GSM</v>
      </c>
    </row>
    <row r="1270" spans="1:31" ht="100" customHeight="1" x14ac:dyDescent="0.35">
      <c r="A1270" s="4" t="s">
        <v>12539</v>
      </c>
      <c r="B1270" s="2" t="s">
        <v>12551</v>
      </c>
      <c r="C1270" s="2"/>
      <c r="D1270" s="2" t="s">
        <v>48472</v>
      </c>
      <c r="E1270" s="2"/>
      <c r="F1270" s="2"/>
      <c r="G1270" s="2"/>
      <c r="H1270" s="2"/>
      <c r="I1270" s="2" t="s">
        <v>2264</v>
      </c>
      <c r="J1270" s="2" t="s">
        <v>12552</v>
      </c>
      <c r="K1270" s="2">
        <v>260</v>
      </c>
      <c r="L1270" s="2" t="s">
        <v>12553</v>
      </c>
      <c r="M1270" s="2"/>
      <c r="N1270" s="2" t="s">
        <v>42701</v>
      </c>
      <c r="O1270" s="2"/>
      <c r="P1270" s="2"/>
      <c r="Q1270" s="2"/>
      <c r="R1270" s="2"/>
      <c r="S1270" s="62" t="s">
        <v>12554</v>
      </c>
      <c r="T1270" s="2"/>
      <c r="U1270" s="7" t="s">
        <v>12555</v>
      </c>
      <c r="V1270" s="2"/>
      <c r="W1270" s="2"/>
      <c r="X1270" s="56"/>
      <c r="Y1270" s="2"/>
      <c r="Z1270" s="2"/>
      <c r="AA1270" s="2" t="s">
        <v>12556</v>
      </c>
      <c r="AB1270" s="2" t="s">
        <v>12557</v>
      </c>
      <c r="AC1270" s="6" t="s">
        <v>12558</v>
      </c>
      <c r="AE1270" t="str" cm="1">
        <f t="array" ref="AE1270">AddGsmComma(D1270)</f>
        <v>98/2% COTTON/POLYESTER(INJECTED) 3-THREAD INJECT BRUSH FLEECE ,260 GSM</v>
      </c>
    </row>
    <row r="1271" spans="1:31" ht="100" customHeight="1" x14ac:dyDescent="0.35">
      <c r="A1271" s="4" t="s">
        <v>12539</v>
      </c>
      <c r="B1271" s="2" t="s">
        <v>12559</v>
      </c>
      <c r="C1271" s="2"/>
      <c r="D1271" s="2" t="s">
        <v>48473</v>
      </c>
      <c r="E1271" s="2">
        <v>513</v>
      </c>
      <c r="F1271" s="2"/>
      <c r="G1271" s="2"/>
      <c r="H1271" s="2"/>
      <c r="I1271" s="2" t="s">
        <v>2264</v>
      </c>
      <c r="J1271" s="2" t="s">
        <v>12560</v>
      </c>
      <c r="K1271" s="2">
        <v>225</v>
      </c>
      <c r="L1271" s="2" t="s">
        <v>53</v>
      </c>
      <c r="M1271" s="2" t="s">
        <v>986</v>
      </c>
      <c r="N1271" s="2" t="s">
        <v>42701</v>
      </c>
      <c r="O1271" s="2"/>
      <c r="P1271" s="2" t="s">
        <v>54</v>
      </c>
      <c r="Q1271" s="2"/>
      <c r="R1271" s="2"/>
      <c r="S1271" s="62" t="s">
        <v>12561</v>
      </c>
      <c r="T1271" s="7" t="s">
        <v>12562</v>
      </c>
      <c r="U1271" s="7" t="s">
        <v>12563</v>
      </c>
      <c r="V1271" s="2"/>
      <c r="W1271" s="2"/>
      <c r="X1271" s="56"/>
      <c r="Y1271" s="7" t="s">
        <v>12564</v>
      </c>
      <c r="Z1271" s="2"/>
      <c r="AA1271" s="2" t="s">
        <v>12565</v>
      </c>
      <c r="AB1271" s="2" t="s">
        <v>12566</v>
      </c>
      <c r="AC1271" s="6" t="s">
        <v>2251</v>
      </c>
      <c r="AE1271" t="str" cm="1">
        <f t="array" ref="AE1271">AddGsmComma(D1271)</f>
        <v>100% COTTON SLUB LOOP BACK FLEECE ,225 GSM</v>
      </c>
    </row>
    <row r="1272" spans="1:31" ht="100" customHeight="1" x14ac:dyDescent="0.35">
      <c r="A1272" s="4" t="s">
        <v>12539</v>
      </c>
      <c r="B1272" s="2" t="s">
        <v>12567</v>
      </c>
      <c r="C1272" s="2"/>
      <c r="D1272" s="2" t="s">
        <v>48474</v>
      </c>
      <c r="E1272" s="2"/>
      <c r="F1272" s="2"/>
      <c r="G1272" s="2"/>
      <c r="H1272" s="2"/>
      <c r="I1272" s="2" t="s">
        <v>12568</v>
      </c>
      <c r="J1272" s="2" t="s">
        <v>12569</v>
      </c>
      <c r="K1272" s="2">
        <v>420</v>
      </c>
      <c r="L1272" s="2" t="s">
        <v>53</v>
      </c>
      <c r="M1272" s="2"/>
      <c r="N1272" s="2" t="s">
        <v>42701</v>
      </c>
      <c r="O1272" s="2"/>
      <c r="P1272" s="2"/>
      <c r="Q1272" s="2"/>
      <c r="R1272" s="2"/>
      <c r="S1272" s="62" t="s">
        <v>12570</v>
      </c>
      <c r="T1272" s="2"/>
      <c r="U1272" s="7" t="s">
        <v>12571</v>
      </c>
      <c r="V1272" s="2"/>
      <c r="W1272" s="2"/>
      <c r="X1272" s="56"/>
      <c r="Y1272" s="2"/>
      <c r="Z1272" s="2"/>
      <c r="AA1272" s="2" t="s">
        <v>12572</v>
      </c>
      <c r="AB1272" s="2" t="s">
        <v>12573</v>
      </c>
      <c r="AC1272" s="6" t="s">
        <v>12574</v>
      </c>
      <c r="AE1272" t="str" cm="1">
        <f t="array" ref="AE1272">AddGsmComma(D1272)</f>
        <v>100% COTTON TWISTED SIRO TERRY ,420 GSM</v>
      </c>
    </row>
    <row r="1273" spans="1:31" ht="100" customHeight="1" x14ac:dyDescent="0.35">
      <c r="A1273" s="4" t="s">
        <v>12539</v>
      </c>
      <c r="B1273" s="2" t="s">
        <v>12575</v>
      </c>
      <c r="C1273" s="2"/>
      <c r="D1273" s="2" t="s">
        <v>48475</v>
      </c>
      <c r="E1273" s="2"/>
      <c r="F1273" s="2" t="s">
        <v>557</v>
      </c>
      <c r="G1273" s="2"/>
      <c r="H1273" s="2"/>
      <c r="I1273" s="2" t="s">
        <v>2264</v>
      </c>
      <c r="J1273" s="2" t="s">
        <v>12576</v>
      </c>
      <c r="K1273" s="2">
        <v>285</v>
      </c>
      <c r="L1273" s="2" t="s">
        <v>4760</v>
      </c>
      <c r="M1273" s="2"/>
      <c r="N1273" s="2" t="s">
        <v>42701</v>
      </c>
      <c r="O1273" s="2" t="s">
        <v>12577</v>
      </c>
      <c r="P1273" s="2" t="s">
        <v>12578</v>
      </c>
      <c r="Q1273" s="2"/>
      <c r="R1273" s="2"/>
      <c r="S1273" s="62" t="s">
        <v>12579</v>
      </c>
      <c r="T1273" s="7" t="s">
        <v>12580</v>
      </c>
      <c r="U1273" s="7" t="s">
        <v>12581</v>
      </c>
      <c r="V1273" s="7" t="s">
        <v>12582</v>
      </c>
      <c r="W1273" s="2"/>
      <c r="X1273" s="56"/>
      <c r="Y1273" s="2"/>
      <c r="Z1273" s="2"/>
      <c r="AA1273" s="2" t="s">
        <v>12583</v>
      </c>
      <c r="AB1273" s="2" t="s">
        <v>12584</v>
      </c>
      <c r="AC1273" s="6" t="s">
        <v>12585</v>
      </c>
      <c r="AE1273" t="str" cm="1">
        <f t="array" ref="AE1273">AddGsmComma(D1273)</f>
        <v>75/25% COTTON/POLYESTER STRIPE DIAGONAL FLEECE ,285 GSM</v>
      </c>
    </row>
    <row r="1274" spans="1:31" ht="100" customHeight="1" x14ac:dyDescent="0.35">
      <c r="A1274" s="4" t="s">
        <v>12539</v>
      </c>
      <c r="B1274" s="2" t="s">
        <v>12586</v>
      </c>
      <c r="C1274" s="2"/>
      <c r="D1274" s="2" t="s">
        <v>48476</v>
      </c>
      <c r="E1274" s="2"/>
      <c r="F1274" s="2"/>
      <c r="G1274" s="2"/>
      <c r="H1274" s="2"/>
      <c r="I1274" s="2" t="s">
        <v>11539</v>
      </c>
      <c r="J1274" s="2" t="s">
        <v>12587</v>
      </c>
      <c r="K1274" s="2">
        <v>230</v>
      </c>
      <c r="L1274" s="2" t="s">
        <v>4165</v>
      </c>
      <c r="M1274" s="2"/>
      <c r="N1274" s="2" t="s">
        <v>42701</v>
      </c>
      <c r="O1274" s="2"/>
      <c r="P1274" s="2"/>
      <c r="Q1274" s="2"/>
      <c r="R1274" s="2"/>
      <c r="S1274" s="62" t="s">
        <v>12588</v>
      </c>
      <c r="T1274" s="2"/>
      <c r="U1274" s="7" t="s">
        <v>12589</v>
      </c>
      <c r="V1274" s="2"/>
      <c r="W1274" s="2"/>
      <c r="X1274" s="56"/>
      <c r="Y1274" s="2"/>
      <c r="Z1274" s="2"/>
      <c r="AA1274" s="2" t="s">
        <v>11981</v>
      </c>
      <c r="AB1274" s="2" t="s">
        <v>12590</v>
      </c>
      <c r="AC1274" s="6" t="s">
        <v>12591</v>
      </c>
      <c r="AE1274" t="str" cm="1">
        <f t="array" ref="AE1274">AddGsmComma(D1274)</f>
        <v>100% COTTON(Y/D) SLUB LOOP TERRY FLEECE ,230 GSM</v>
      </c>
    </row>
    <row r="1275" spans="1:31" ht="100" customHeight="1" x14ac:dyDescent="0.35">
      <c r="A1275" s="4" t="s">
        <v>12539</v>
      </c>
      <c r="B1275" s="2" t="s">
        <v>12592</v>
      </c>
      <c r="C1275" s="2"/>
      <c r="D1275" s="2" t="s">
        <v>48477</v>
      </c>
      <c r="E1275" s="2"/>
      <c r="F1275" s="2"/>
      <c r="G1275" s="2"/>
      <c r="H1275" s="2"/>
      <c r="I1275" s="2" t="s">
        <v>2264</v>
      </c>
      <c r="J1275" s="2" t="s">
        <v>11032</v>
      </c>
      <c r="K1275" s="2">
        <v>320</v>
      </c>
      <c r="L1275" s="2" t="s">
        <v>389</v>
      </c>
      <c r="M1275" s="2"/>
      <c r="N1275" s="2" t="s">
        <v>42701</v>
      </c>
      <c r="O1275" s="2" t="s">
        <v>12593</v>
      </c>
      <c r="P1275" s="2" t="s">
        <v>12594</v>
      </c>
      <c r="Q1275" s="2"/>
      <c r="R1275" s="2"/>
      <c r="S1275" s="62" t="s">
        <v>12595</v>
      </c>
      <c r="T1275" s="2"/>
      <c r="U1275" s="7" t="s">
        <v>12596</v>
      </c>
      <c r="V1275" s="2"/>
      <c r="W1275" s="2"/>
      <c r="X1275" s="56"/>
      <c r="Y1275" s="2"/>
      <c r="Z1275" s="7" t="s">
        <v>12597</v>
      </c>
      <c r="AA1275" s="2" t="s">
        <v>12598</v>
      </c>
      <c r="AB1275" s="2" t="s">
        <v>12599</v>
      </c>
      <c r="AC1275" s="6" t="s">
        <v>12600</v>
      </c>
      <c r="AE1275" t="str" cm="1">
        <f t="array" ref="AE1275">AddGsmComma(D1275)</f>
        <v>65/35% POLYESTER/COTTON FANCY FLEECE JERSEY ,320 GSM</v>
      </c>
    </row>
    <row r="1276" spans="1:31" ht="100" customHeight="1" x14ac:dyDescent="0.35">
      <c r="A1276" s="4" t="s">
        <v>12539</v>
      </c>
      <c r="B1276" s="2" t="s">
        <v>12601</v>
      </c>
      <c r="C1276" s="2"/>
      <c r="D1276" s="2" t="s">
        <v>48478</v>
      </c>
      <c r="E1276" s="2">
        <v>368</v>
      </c>
      <c r="F1276" s="2" t="s">
        <v>1066</v>
      </c>
      <c r="G1276" s="2"/>
      <c r="H1276" s="2"/>
      <c r="I1276" s="2" t="s">
        <v>2607</v>
      </c>
      <c r="J1276" s="2" t="s">
        <v>2264</v>
      </c>
      <c r="K1276" s="2">
        <v>245</v>
      </c>
      <c r="L1276" s="2" t="s">
        <v>12393</v>
      </c>
      <c r="M1276" s="2" t="s">
        <v>362</v>
      </c>
      <c r="N1276" s="2" t="s">
        <v>42714</v>
      </c>
      <c r="O1276" s="2" t="s">
        <v>12602</v>
      </c>
      <c r="P1276" s="2" t="s">
        <v>12603</v>
      </c>
      <c r="Q1276" s="2"/>
      <c r="R1276" s="2"/>
      <c r="S1276" s="62" t="s">
        <v>12604</v>
      </c>
      <c r="T1276" s="7" t="s">
        <v>12605</v>
      </c>
      <c r="U1276" s="7" t="s">
        <v>12606</v>
      </c>
      <c r="V1276" s="7" t="s">
        <v>12607</v>
      </c>
      <c r="W1276" s="7" t="s">
        <v>12608</v>
      </c>
      <c r="X1276" s="56"/>
      <c r="Y1276" s="2"/>
      <c r="Z1276" s="7" t="s">
        <v>12609</v>
      </c>
      <c r="AA1276" s="2" t="s">
        <v>45272</v>
      </c>
      <c r="AB1276" s="2" t="s">
        <v>12610</v>
      </c>
      <c r="AC1276" s="6" t="s">
        <v>6050</v>
      </c>
      <c r="AD1276" s="71">
        <v>17</v>
      </c>
      <c r="AE1276" t="str" cm="1">
        <f t="array" ref="AE1276">AddGsmComma(D1276)</f>
        <v>66/34% COTTON/POLYESTER 3-THREAD FLEECE ,245 GSM</v>
      </c>
    </row>
    <row r="1277" spans="1:31" ht="100" customHeight="1" x14ac:dyDescent="0.35">
      <c r="A1277" s="4" t="s">
        <v>12539</v>
      </c>
      <c r="B1277" s="2" t="s">
        <v>12611</v>
      </c>
      <c r="C1277" s="2"/>
      <c r="D1277" s="2" t="s">
        <v>48479</v>
      </c>
      <c r="E1277" s="2"/>
      <c r="F1277" s="2"/>
      <c r="G1277" s="2"/>
      <c r="H1277" s="2"/>
      <c r="I1277" s="2" t="s">
        <v>4817</v>
      </c>
      <c r="J1277" s="2" t="s">
        <v>12612</v>
      </c>
      <c r="K1277" s="2">
        <v>220</v>
      </c>
      <c r="L1277" s="2" t="s">
        <v>12613</v>
      </c>
      <c r="M1277" s="2" t="s">
        <v>1202</v>
      </c>
      <c r="N1277" s="2" t="s">
        <v>42701</v>
      </c>
      <c r="O1277" s="2" t="s">
        <v>12614</v>
      </c>
      <c r="P1277" s="2" t="s">
        <v>12615</v>
      </c>
      <c r="Q1277" s="2"/>
      <c r="R1277" s="2"/>
      <c r="S1277" s="62" t="s">
        <v>12616</v>
      </c>
      <c r="T1277" s="7" t="s">
        <v>12617</v>
      </c>
      <c r="U1277" s="7" t="s">
        <v>12618</v>
      </c>
      <c r="V1277" s="2"/>
      <c r="W1277" s="2"/>
      <c r="X1277" s="56"/>
      <c r="Y1277" s="2"/>
      <c r="Z1277" s="2"/>
      <c r="AA1277" s="2" t="s">
        <v>12619</v>
      </c>
      <c r="AB1277" s="2" t="s">
        <v>12620</v>
      </c>
      <c r="AC1277" s="6" t="s">
        <v>2251</v>
      </c>
      <c r="AE1277" t="str" cm="1">
        <f t="array" ref="AE1277">AddGsmComma(D1277)</f>
        <v>100% INJECTED GREY MELANGE LONG INJECTED TERRY FLEECE ,220 GSM</v>
      </c>
    </row>
    <row r="1278" spans="1:31" ht="100" customHeight="1" x14ac:dyDescent="0.35">
      <c r="A1278" s="4" t="s">
        <v>12539</v>
      </c>
      <c r="B1278" s="2" t="s">
        <v>12621</v>
      </c>
      <c r="C1278" s="2"/>
      <c r="D1278" s="2" t="s">
        <v>48480</v>
      </c>
      <c r="E1278" s="2"/>
      <c r="F1278" s="2" t="s">
        <v>387</v>
      </c>
      <c r="G1278" s="2"/>
      <c r="H1278" s="2"/>
      <c r="I1278" s="2" t="s">
        <v>2264</v>
      </c>
      <c r="J1278" s="2" t="s">
        <v>12375</v>
      </c>
      <c r="K1278" s="2">
        <v>340</v>
      </c>
      <c r="L1278" s="2" t="s">
        <v>53</v>
      </c>
      <c r="M1278" s="2" t="s">
        <v>1724</v>
      </c>
      <c r="N1278" s="2" t="s">
        <v>42702</v>
      </c>
      <c r="O1278" s="2" t="s">
        <v>12622</v>
      </c>
      <c r="P1278" s="2" t="s">
        <v>12623</v>
      </c>
      <c r="Q1278" s="2"/>
      <c r="R1278" s="2"/>
      <c r="S1278" s="62" t="s">
        <v>12624</v>
      </c>
      <c r="T1278" s="7" t="s">
        <v>12625</v>
      </c>
      <c r="U1278" s="7" t="s">
        <v>12626</v>
      </c>
      <c r="V1278" s="7" t="s">
        <v>12627</v>
      </c>
      <c r="W1278" s="7" t="s">
        <v>12628</v>
      </c>
      <c r="X1278" s="56"/>
      <c r="Y1278" s="2"/>
      <c r="Z1278" s="7" t="s">
        <v>12629</v>
      </c>
      <c r="AA1278" s="2" t="s">
        <v>12630</v>
      </c>
      <c r="AB1278" s="2" t="s">
        <v>12631</v>
      </c>
      <c r="AC1278" s="6" t="s">
        <v>3373</v>
      </c>
      <c r="AE1278" t="str" cm="1">
        <f t="array" ref="AE1278">AddGsmComma(D1278)</f>
        <v>100% COTTON SLUB TERRY FLEECE ,340 GSM</v>
      </c>
    </row>
    <row r="1279" spans="1:31" ht="100" customHeight="1" x14ac:dyDescent="0.35">
      <c r="A1279" s="4" t="s">
        <v>12539</v>
      </c>
      <c r="B1279" s="2" t="s">
        <v>12632</v>
      </c>
      <c r="C1279" s="2"/>
      <c r="D1279" s="2" t="s">
        <v>45273</v>
      </c>
      <c r="E1279" s="2" t="s">
        <v>12633</v>
      </c>
      <c r="F1279" s="2" t="s">
        <v>581</v>
      </c>
      <c r="G1279" s="2"/>
      <c r="H1279" s="2"/>
      <c r="I1279" s="2" t="s">
        <v>2264</v>
      </c>
      <c r="J1279" s="2" t="s">
        <v>12634</v>
      </c>
      <c r="K1279" s="2">
        <v>290</v>
      </c>
      <c r="L1279" s="2" t="s">
        <v>11294</v>
      </c>
      <c r="M1279" s="2" t="s">
        <v>8191</v>
      </c>
      <c r="N1279" s="2" t="s">
        <v>42701</v>
      </c>
      <c r="O1279" s="2" t="s">
        <v>45274</v>
      </c>
      <c r="P1279" s="2" t="s">
        <v>45275</v>
      </c>
      <c r="Q1279" s="2"/>
      <c r="R1279" s="2"/>
      <c r="S1279" s="62" t="s">
        <v>12635</v>
      </c>
      <c r="T1279" s="7" t="s">
        <v>12636</v>
      </c>
      <c r="U1279" s="7" t="s">
        <v>12637</v>
      </c>
      <c r="V1279" s="7" t="s">
        <v>12638</v>
      </c>
      <c r="W1279" s="189"/>
      <c r="X1279" s="56"/>
      <c r="Y1279" s="7" t="s">
        <v>12639</v>
      </c>
      <c r="Z1279" s="7" t="s">
        <v>12640</v>
      </c>
      <c r="AA1279" s="2" t="s">
        <v>12641</v>
      </c>
      <c r="AB1279" s="2" t="s">
        <v>12642</v>
      </c>
      <c r="AC1279" s="6" t="s">
        <v>12643</v>
      </c>
      <c r="AE1279" t="str" cm="1">
        <f t="array" ref="AE1279">AddGsmComma(D1279)</f>
        <v xml:space="preserve">63/37% COTTON/POLYESTER
SIRO DIAGONAL LOOP FLEECE
290 GSM </v>
      </c>
    </row>
    <row r="1280" spans="1:31" ht="100" customHeight="1" x14ac:dyDescent="0.35">
      <c r="A1280" s="4" t="s">
        <v>12539</v>
      </c>
      <c r="B1280" s="2" t="s">
        <v>12644</v>
      </c>
      <c r="C1280" s="2"/>
      <c r="D1280" s="2" t="s">
        <v>48481</v>
      </c>
      <c r="E1280" s="2" t="s">
        <v>12645</v>
      </c>
      <c r="F1280" s="2" t="s">
        <v>5237</v>
      </c>
      <c r="G1280" s="2"/>
      <c r="H1280" s="2"/>
      <c r="I1280" s="2" t="s">
        <v>2264</v>
      </c>
      <c r="J1280" s="2" t="s">
        <v>12646</v>
      </c>
      <c r="K1280" s="2">
        <v>315</v>
      </c>
      <c r="L1280" s="2" t="s">
        <v>12647</v>
      </c>
      <c r="M1280" s="2" t="s">
        <v>362</v>
      </c>
      <c r="N1280" s="2" t="s">
        <v>42701</v>
      </c>
      <c r="O1280" s="2" t="s">
        <v>45276</v>
      </c>
      <c r="P1280" s="2" t="s">
        <v>45277</v>
      </c>
      <c r="Q1280" s="2"/>
      <c r="R1280" s="2"/>
      <c r="S1280" s="62" t="s">
        <v>12648</v>
      </c>
      <c r="T1280" s="7" t="s">
        <v>12649</v>
      </c>
      <c r="U1280" s="7" t="s">
        <v>12650</v>
      </c>
      <c r="V1280" s="7" t="s">
        <v>12651</v>
      </c>
      <c r="W1280" s="189"/>
      <c r="X1280" s="56"/>
      <c r="Y1280" s="7" t="s">
        <v>12652</v>
      </c>
      <c r="Z1280" s="7" t="s">
        <v>12653</v>
      </c>
      <c r="AA1280" s="2" t="s">
        <v>12654</v>
      </c>
      <c r="AB1280" s="2" t="s">
        <v>12655</v>
      </c>
      <c r="AC1280" s="6" t="s">
        <v>12643</v>
      </c>
      <c r="AE1280" t="str" cm="1">
        <f t="array" ref="AE1280">AddGsmComma(D1280)</f>
        <v>74/26% COTTON/POLYESTER SIRO BINDER VISIBLE 3-THREAD FLEECE ,315 GSM</v>
      </c>
    </row>
    <row r="1281" spans="1:31" ht="100" customHeight="1" x14ac:dyDescent="0.35">
      <c r="A1281" s="4" t="s">
        <v>12539</v>
      </c>
      <c r="B1281" s="2" t="s">
        <v>12656</v>
      </c>
      <c r="C1281" s="2"/>
      <c r="D1281" s="2" t="s">
        <v>48482</v>
      </c>
      <c r="E1281" s="2">
        <v>808</v>
      </c>
      <c r="F1281" s="2" t="s">
        <v>557</v>
      </c>
      <c r="G1281" s="2" t="s">
        <v>12657</v>
      </c>
      <c r="H1281" s="2"/>
      <c r="I1281" s="2" t="s">
        <v>2264</v>
      </c>
      <c r="J1281" s="2" t="s">
        <v>12658</v>
      </c>
      <c r="K1281" s="2">
        <v>280</v>
      </c>
      <c r="L1281" s="2" t="s">
        <v>3385</v>
      </c>
      <c r="M1281" s="2" t="s">
        <v>206</v>
      </c>
      <c r="N1281" s="2" t="s">
        <v>42741</v>
      </c>
      <c r="O1281" s="2" t="s">
        <v>12659</v>
      </c>
      <c r="P1281" s="2" t="s">
        <v>12660</v>
      </c>
      <c r="Q1281" s="2"/>
      <c r="R1281" s="2"/>
      <c r="S1281" s="62" t="s">
        <v>12661</v>
      </c>
      <c r="T1281" s="2"/>
      <c r="U1281" s="7" t="s">
        <v>12662</v>
      </c>
      <c r="V1281" s="7" t="s">
        <v>12663</v>
      </c>
      <c r="W1281" s="7" t="s">
        <v>12664</v>
      </c>
      <c r="X1281" s="56"/>
      <c r="Y1281" s="7" t="s">
        <v>11789</v>
      </c>
      <c r="Z1281" s="2"/>
      <c r="AA1281" s="2" t="s">
        <v>12665</v>
      </c>
      <c r="AB1281" s="2" t="s">
        <v>12666</v>
      </c>
      <c r="AC1281" s="6" t="s">
        <v>12667</v>
      </c>
      <c r="AE1281" t="str" cm="1">
        <f t="array" ref="AE1281">AddGsmComma(D1281)</f>
        <v>80/20% COTTON/POLYESTER SNOW FACE FLEECE BACK BRUSH ,280 GSM</v>
      </c>
    </row>
    <row r="1282" spans="1:31" ht="100" customHeight="1" x14ac:dyDescent="0.35">
      <c r="A1282" s="4" t="s">
        <v>12539</v>
      </c>
      <c r="B1282" s="2" t="s">
        <v>12668</v>
      </c>
      <c r="C1282" s="2"/>
      <c r="D1282" s="2" t="s">
        <v>48483</v>
      </c>
      <c r="E1282" s="2">
        <v>215</v>
      </c>
      <c r="F1282" s="2" t="s">
        <v>154</v>
      </c>
      <c r="G1282" s="2"/>
      <c r="H1282" s="2"/>
      <c r="I1282" s="2" t="s">
        <v>2264</v>
      </c>
      <c r="J1282" s="2" t="s">
        <v>2264</v>
      </c>
      <c r="K1282" s="2">
        <v>250</v>
      </c>
      <c r="L1282" s="2" t="s">
        <v>12669</v>
      </c>
      <c r="M1282" s="2" t="s">
        <v>1933</v>
      </c>
      <c r="N1282" s="2" t="s">
        <v>42791</v>
      </c>
      <c r="O1282" s="2" t="s">
        <v>12670</v>
      </c>
      <c r="P1282" s="2" t="s">
        <v>12671</v>
      </c>
      <c r="Q1282" s="2"/>
      <c r="R1282" s="2"/>
      <c r="S1282" s="62" t="s">
        <v>12672</v>
      </c>
      <c r="T1282" s="7" t="s">
        <v>12673</v>
      </c>
      <c r="U1282" s="7" t="s">
        <v>12674</v>
      </c>
      <c r="V1282" s="7" t="s">
        <v>12675</v>
      </c>
      <c r="W1282" s="7" t="s">
        <v>12676</v>
      </c>
      <c r="X1282" s="56"/>
      <c r="Y1282" s="7" t="s">
        <v>12677</v>
      </c>
      <c r="Z1282" s="7" t="s">
        <v>12678</v>
      </c>
      <c r="AA1282" s="2" t="s">
        <v>45278</v>
      </c>
      <c r="AB1282" s="2" t="s">
        <v>12679</v>
      </c>
      <c r="AC1282" s="6" t="s">
        <v>12680</v>
      </c>
      <c r="AE1282" t="str" cm="1">
        <f t="array" ref="AE1282">AddGsmComma(D1282)</f>
        <v>57/27/16% COTTON/VISCOSE/POLYESTER 3-THREAD FLEECE ,250 GSM</v>
      </c>
    </row>
    <row r="1283" spans="1:31" ht="100" customHeight="1" x14ac:dyDescent="0.35">
      <c r="A1283" s="4" t="s">
        <v>12539</v>
      </c>
      <c r="B1283" s="2" t="s">
        <v>12681</v>
      </c>
      <c r="C1283" s="2"/>
      <c r="D1283" s="2" t="s">
        <v>48484</v>
      </c>
      <c r="E1283" s="2">
        <v>739</v>
      </c>
      <c r="F1283" s="2" t="s">
        <v>557</v>
      </c>
      <c r="G1283" s="2"/>
      <c r="H1283" s="2"/>
      <c r="I1283" s="2" t="s">
        <v>12682</v>
      </c>
      <c r="J1283" s="2" t="s">
        <v>12683</v>
      </c>
      <c r="K1283" s="2">
        <v>345</v>
      </c>
      <c r="L1283" s="2" t="s">
        <v>12684</v>
      </c>
      <c r="M1283" s="2" t="s">
        <v>5494</v>
      </c>
      <c r="N1283" s="2" t="s">
        <v>42752</v>
      </c>
      <c r="O1283" s="2" t="s">
        <v>12685</v>
      </c>
      <c r="P1283" s="2" t="s">
        <v>12686</v>
      </c>
      <c r="Q1283" s="2"/>
      <c r="R1283" s="2"/>
      <c r="S1283" s="62" t="s">
        <v>12687</v>
      </c>
      <c r="T1283" s="7" t="s">
        <v>12688</v>
      </c>
      <c r="U1283" s="7" t="s">
        <v>12689</v>
      </c>
      <c r="V1283" s="7" t="s">
        <v>12690</v>
      </c>
      <c r="W1283" s="7" t="s">
        <v>12691</v>
      </c>
      <c r="X1283" s="56"/>
      <c r="Y1283" s="7" t="s">
        <v>12692</v>
      </c>
      <c r="Z1283" s="2"/>
      <c r="AA1283" s="2" t="s">
        <v>12693</v>
      </c>
      <c r="AB1283" s="2" t="s">
        <v>12694</v>
      </c>
      <c r="AC1283" s="6" t="s">
        <v>2009</v>
      </c>
      <c r="AE1283" t="str" cm="1">
        <f t="array" ref="AE1283">AddGsmComma(D1283)</f>
        <v>70/30% COTTON/POLYESTER(15% POLYESTER INJECTED) INJECTED TERRY FLEECE ,345 GSM</v>
      </c>
    </row>
    <row r="1284" spans="1:31" ht="100" customHeight="1" x14ac:dyDescent="0.35">
      <c r="A1284" s="4" t="s">
        <v>12539</v>
      </c>
      <c r="B1284" s="2" t="s">
        <v>12695</v>
      </c>
      <c r="C1284" s="2"/>
      <c r="D1284" s="2" t="s">
        <v>48485</v>
      </c>
      <c r="E1284" s="2"/>
      <c r="F1284" s="2" t="s">
        <v>2849</v>
      </c>
      <c r="G1284" s="2"/>
      <c r="H1284" s="2"/>
      <c r="I1284" s="2" t="s">
        <v>2264</v>
      </c>
      <c r="J1284" s="2" t="s">
        <v>12552</v>
      </c>
      <c r="K1284" s="2">
        <v>265</v>
      </c>
      <c r="L1284" s="2" t="s">
        <v>12696</v>
      </c>
      <c r="M1284" s="2"/>
      <c r="N1284" s="2" t="s">
        <v>42701</v>
      </c>
      <c r="O1284" s="2" t="s">
        <v>12697</v>
      </c>
      <c r="P1284" s="2"/>
      <c r="Q1284" s="2"/>
      <c r="R1284" s="2"/>
      <c r="S1284" s="62" t="s">
        <v>12698</v>
      </c>
      <c r="T1284" s="7"/>
      <c r="U1284" s="7" t="s">
        <v>12699</v>
      </c>
      <c r="V1284" s="7"/>
      <c r="W1284" s="189"/>
      <c r="X1284" s="56"/>
      <c r="Y1284" s="7"/>
      <c r="Z1284" s="2"/>
      <c r="AA1284" s="2" t="s">
        <v>12556</v>
      </c>
      <c r="AB1284" s="2" t="s">
        <v>12700</v>
      </c>
      <c r="AC1284" s="6" t="s">
        <v>12558</v>
      </c>
      <c r="AE1284" t="str" cm="1">
        <f t="array" ref="AE1284">AddGsmComma(D1284)</f>
        <v>76/24% COTTON/POLYESTER (INJECTED) 3-THREAD INJECT BRUSH FLEECE ,265 GSM</v>
      </c>
    </row>
    <row r="1285" spans="1:31" ht="100" customHeight="1" x14ac:dyDescent="0.35">
      <c r="A1285" s="4" t="s">
        <v>12539</v>
      </c>
      <c r="B1285" s="2" t="s">
        <v>12701</v>
      </c>
      <c r="C1285" s="2"/>
      <c r="D1285" s="2" t="s">
        <v>48486</v>
      </c>
      <c r="E1285" s="2"/>
      <c r="F1285" s="2" t="s">
        <v>2849</v>
      </c>
      <c r="G1285" s="2"/>
      <c r="H1285" s="2"/>
      <c r="I1285" s="2" t="s">
        <v>2264</v>
      </c>
      <c r="J1285" s="2" t="s">
        <v>12552</v>
      </c>
      <c r="K1285" s="2">
        <v>240</v>
      </c>
      <c r="L1285" s="2" t="s">
        <v>12696</v>
      </c>
      <c r="M1285" s="2"/>
      <c r="N1285" s="2" t="s">
        <v>42701</v>
      </c>
      <c r="O1285" s="2" t="s">
        <v>12697</v>
      </c>
      <c r="P1285" s="2"/>
      <c r="Q1285" s="2"/>
      <c r="R1285" s="2"/>
      <c r="S1285" s="62" t="s">
        <v>12702</v>
      </c>
      <c r="T1285" s="7"/>
      <c r="U1285" s="7" t="s">
        <v>12703</v>
      </c>
      <c r="V1285" s="7"/>
      <c r="W1285" s="189"/>
      <c r="X1285" s="56"/>
      <c r="Y1285" s="7"/>
      <c r="Z1285" s="7" t="s">
        <v>12704</v>
      </c>
      <c r="AA1285" s="2" t="s">
        <v>12705</v>
      </c>
      <c r="AB1285" s="2" t="s">
        <v>12706</v>
      </c>
      <c r="AC1285" s="6" t="s">
        <v>12558</v>
      </c>
      <c r="AE1285" t="str" cm="1">
        <f t="array" ref="AE1285">AddGsmComma(D1285)</f>
        <v>76/24% COTTON/POLYESTER (INJECTED) 3-THREAD INJECT BRUSH FLEECE ,240 GSM</v>
      </c>
    </row>
    <row r="1286" spans="1:31" ht="100" customHeight="1" x14ac:dyDescent="0.35">
      <c r="A1286" s="4" t="s">
        <v>12539</v>
      </c>
      <c r="B1286" s="2" t="s">
        <v>12707</v>
      </c>
      <c r="C1286" s="2"/>
      <c r="D1286" s="2" t="s">
        <v>48487</v>
      </c>
      <c r="E1286" s="2">
        <v>732</v>
      </c>
      <c r="F1286" s="2" t="s">
        <v>2849</v>
      </c>
      <c r="G1286" s="2"/>
      <c r="H1286" s="2"/>
      <c r="I1286" s="2" t="s">
        <v>2264</v>
      </c>
      <c r="J1286" s="2" t="s">
        <v>12708</v>
      </c>
      <c r="K1286" s="2">
        <v>345</v>
      </c>
      <c r="L1286" s="2" t="s">
        <v>12709</v>
      </c>
      <c r="M1286" s="2"/>
      <c r="N1286" s="2" t="s">
        <v>42792</v>
      </c>
      <c r="O1286" s="2" t="s">
        <v>12710</v>
      </c>
      <c r="P1286" s="2" t="s">
        <v>12711</v>
      </c>
      <c r="Q1286" s="2"/>
      <c r="R1286" s="2"/>
      <c r="S1286" s="62" t="s">
        <v>12712</v>
      </c>
      <c r="T1286" s="7" t="s">
        <v>12713</v>
      </c>
      <c r="U1286" s="7" t="s">
        <v>12714</v>
      </c>
      <c r="V1286" s="7" t="s">
        <v>12715</v>
      </c>
      <c r="W1286" s="7" t="s">
        <v>12716</v>
      </c>
      <c r="X1286" s="56"/>
      <c r="Y1286" s="7" t="s">
        <v>12717</v>
      </c>
      <c r="Z1286" s="7" t="s">
        <v>12718</v>
      </c>
      <c r="AA1286" s="2" t="s">
        <v>12719</v>
      </c>
      <c r="AB1286" s="2" t="s">
        <v>12720</v>
      </c>
      <c r="AC1286" s="6" t="s">
        <v>2458</v>
      </c>
      <c r="AE1286" t="str" cm="1">
        <f t="array" ref="AE1286">AddGsmComma(D1286)</f>
        <v>100% COTTON MELANGE DIAGONAL TWISTED BACK NEPPY FLEECE ,345 GSM</v>
      </c>
    </row>
    <row r="1287" spans="1:31" ht="100" customHeight="1" x14ac:dyDescent="0.35">
      <c r="A1287" s="4" t="s">
        <v>12539</v>
      </c>
      <c r="B1287" s="2" t="s">
        <v>12721</v>
      </c>
      <c r="C1287" s="2"/>
      <c r="D1287" s="2" t="s">
        <v>48488</v>
      </c>
      <c r="E1287" s="2" t="s">
        <v>12722</v>
      </c>
      <c r="F1287" s="2" t="s">
        <v>1036</v>
      </c>
      <c r="G1287" s="2"/>
      <c r="H1287" s="2"/>
      <c r="I1287" s="2" t="s">
        <v>2264</v>
      </c>
      <c r="J1287" s="2" t="s">
        <v>12354</v>
      </c>
      <c r="K1287" s="2">
        <v>270</v>
      </c>
      <c r="L1287" s="2" t="s">
        <v>12723</v>
      </c>
      <c r="M1287" s="2" t="s">
        <v>1846</v>
      </c>
      <c r="N1287" s="2" t="s">
        <v>42793</v>
      </c>
      <c r="O1287" s="2" t="s">
        <v>45279</v>
      </c>
      <c r="P1287" s="2" t="s">
        <v>45280</v>
      </c>
      <c r="Q1287" s="2"/>
      <c r="R1287" s="2"/>
      <c r="S1287" s="62" t="s">
        <v>12724</v>
      </c>
      <c r="T1287" s="7"/>
      <c r="U1287" s="7" t="s">
        <v>12725</v>
      </c>
      <c r="V1287" s="7" t="s">
        <v>12726</v>
      </c>
      <c r="W1287" s="7" t="s">
        <v>12727</v>
      </c>
      <c r="X1287" s="56"/>
      <c r="Y1287" s="7" t="s">
        <v>12728</v>
      </c>
      <c r="Z1287" s="7" t="s">
        <v>12729</v>
      </c>
      <c r="AA1287" s="2" t="s">
        <v>12363</v>
      </c>
      <c r="AB1287" s="2" t="s">
        <v>12364</v>
      </c>
      <c r="AC1287" s="6" t="s">
        <v>2274</v>
      </c>
      <c r="AE1287" t="str" cm="1">
        <f t="array" ref="AE1287">AddGsmComma(D1287)</f>
        <v>55/45% POLYESTER/COTTON POLY-FACE DIAGONAL FLEECE ,270 GSM</v>
      </c>
    </row>
    <row r="1288" spans="1:31" ht="100" customHeight="1" x14ac:dyDescent="0.35">
      <c r="A1288" s="4" t="s">
        <v>12539</v>
      </c>
      <c r="B1288" s="2" t="s">
        <v>12730</v>
      </c>
      <c r="C1288" s="2"/>
      <c r="D1288" s="2" t="s">
        <v>45281</v>
      </c>
      <c r="E1288" s="2" t="s">
        <v>12731</v>
      </c>
      <c r="F1288" s="2" t="s">
        <v>557</v>
      </c>
      <c r="G1288" s="2"/>
      <c r="H1288" s="2"/>
      <c r="I1288" s="2" t="s">
        <v>2264</v>
      </c>
      <c r="J1288" s="2" t="s">
        <v>12732</v>
      </c>
      <c r="K1288" s="2">
        <v>245</v>
      </c>
      <c r="L1288" s="2" t="s">
        <v>53</v>
      </c>
      <c r="M1288" s="2" t="s">
        <v>2199</v>
      </c>
      <c r="N1288" s="2" t="s">
        <v>42701</v>
      </c>
      <c r="O1288" s="2" t="s">
        <v>45282</v>
      </c>
      <c r="P1288" s="2" t="s">
        <v>45283</v>
      </c>
      <c r="Q1288" s="2"/>
      <c r="R1288" s="2"/>
      <c r="S1288" s="62" t="s">
        <v>12733</v>
      </c>
      <c r="T1288" s="7" t="s">
        <v>12734</v>
      </c>
      <c r="U1288" s="7" t="s">
        <v>12735</v>
      </c>
      <c r="V1288" s="7" t="s">
        <v>12736</v>
      </c>
      <c r="W1288" s="189"/>
      <c r="X1288" s="192" t="s">
        <v>12737</v>
      </c>
      <c r="Y1288" s="7" t="s">
        <v>12738</v>
      </c>
      <c r="Z1288" s="7" t="s">
        <v>12739</v>
      </c>
      <c r="AA1288" s="2" t="s">
        <v>12740</v>
      </c>
      <c r="AB1288" s="2" t="s">
        <v>12741</v>
      </c>
      <c r="AC1288" s="6" t="s">
        <v>2935</v>
      </c>
      <c r="AE1288" t="str" cm="1">
        <f t="array" ref="AE1288">AddGsmComma(D1288)</f>
        <v xml:space="preserve">100% COTTON
BINDER-VISIBLE BRUSHED FLEECE
245 GSM </v>
      </c>
    </row>
    <row r="1289" spans="1:31" ht="100" customHeight="1" x14ac:dyDescent="0.35">
      <c r="A1289" s="4" t="s">
        <v>12539</v>
      </c>
      <c r="B1289" s="2" t="s">
        <v>12742</v>
      </c>
      <c r="C1289" s="2"/>
      <c r="D1289" s="2" t="s">
        <v>45284</v>
      </c>
      <c r="E1289" s="2" t="s">
        <v>12743</v>
      </c>
      <c r="F1289" s="2"/>
      <c r="G1289" s="2"/>
      <c r="H1289" s="2"/>
      <c r="I1289" s="2" t="s">
        <v>2264</v>
      </c>
      <c r="J1289" s="2" t="s">
        <v>12744</v>
      </c>
      <c r="K1289" s="2">
        <v>285</v>
      </c>
      <c r="L1289" s="2" t="s">
        <v>12745</v>
      </c>
      <c r="M1289" s="2" t="s">
        <v>4334</v>
      </c>
      <c r="N1289" s="2" t="s">
        <v>42701</v>
      </c>
      <c r="O1289" s="2" t="s">
        <v>45285</v>
      </c>
      <c r="P1289" s="2" t="s">
        <v>45286</v>
      </c>
      <c r="Q1289" s="2"/>
      <c r="R1289" s="2"/>
      <c r="S1289" s="62" t="s">
        <v>12746</v>
      </c>
      <c r="T1289" s="7"/>
      <c r="U1289" s="7" t="s">
        <v>12747</v>
      </c>
      <c r="V1289" s="7"/>
      <c r="W1289" s="189"/>
      <c r="X1289" s="192"/>
      <c r="Y1289" s="7" t="s">
        <v>12748</v>
      </c>
      <c r="Z1289" s="7" t="s">
        <v>12749</v>
      </c>
      <c r="AA1289" s="2" t="s">
        <v>12750</v>
      </c>
      <c r="AB1289" s="2" t="s">
        <v>12741</v>
      </c>
      <c r="AC1289" s="6" t="s">
        <v>12751</v>
      </c>
      <c r="AE1289" t="str" cm="1">
        <f t="array" ref="AE1289">AddGsmComma(D1289)</f>
        <v xml:space="preserve">67/33% COTTON/POLYESTER
3T POLY-BINDER-VISIBLE FLEECE
285 GSM </v>
      </c>
    </row>
    <row r="1290" spans="1:31" ht="100" customHeight="1" x14ac:dyDescent="0.35">
      <c r="A1290" s="4" t="s">
        <v>12539</v>
      </c>
      <c r="B1290" s="2" t="s">
        <v>12752</v>
      </c>
      <c r="C1290" s="2"/>
      <c r="D1290" s="2" t="s">
        <v>45287</v>
      </c>
      <c r="E1290" s="2"/>
      <c r="F1290" s="2"/>
      <c r="G1290" s="2"/>
      <c r="H1290" s="2"/>
      <c r="I1290" s="2" t="s">
        <v>2264</v>
      </c>
      <c r="J1290" s="2" t="s">
        <v>12744</v>
      </c>
      <c r="K1290" s="2">
        <v>290</v>
      </c>
      <c r="L1290" s="2" t="s">
        <v>12745</v>
      </c>
      <c r="M1290" s="2" t="s">
        <v>12753</v>
      </c>
      <c r="N1290" s="2" t="s">
        <v>42701</v>
      </c>
      <c r="O1290" s="2" t="s">
        <v>45288</v>
      </c>
      <c r="P1290" s="2" t="s">
        <v>45286</v>
      </c>
      <c r="Q1290" s="2"/>
      <c r="R1290" s="2"/>
      <c r="S1290" s="62" t="s">
        <v>12754</v>
      </c>
      <c r="T1290" s="7"/>
      <c r="U1290" s="7" t="s">
        <v>12755</v>
      </c>
      <c r="V1290" s="7"/>
      <c r="W1290" s="189"/>
      <c r="X1290" s="192"/>
      <c r="Y1290" s="7"/>
      <c r="Z1290" s="7" t="s">
        <v>12756</v>
      </c>
      <c r="AA1290" s="2" t="s">
        <v>12750</v>
      </c>
      <c r="AB1290" s="2" t="s">
        <v>12741</v>
      </c>
      <c r="AC1290" s="6" t="s">
        <v>12757</v>
      </c>
      <c r="AE1290" t="str" cm="1">
        <f t="array" ref="AE1290">AddGsmComma(D1290)</f>
        <v xml:space="preserve">67/33% COTTON/POLYESTER
3T POLY-BINDER-VISIBLE FLEECE
290 GSM </v>
      </c>
    </row>
    <row r="1291" spans="1:31" ht="100" customHeight="1" x14ac:dyDescent="0.35">
      <c r="A1291" s="4" t="s">
        <v>12539</v>
      </c>
      <c r="B1291" s="2" t="s">
        <v>12758</v>
      </c>
      <c r="C1291" s="2"/>
      <c r="D1291" s="2" t="s">
        <v>45289</v>
      </c>
      <c r="E1291" s="2"/>
      <c r="F1291" s="2"/>
      <c r="G1291" s="2"/>
      <c r="H1291" s="2"/>
      <c r="I1291" s="2" t="s">
        <v>2264</v>
      </c>
      <c r="J1291" s="2" t="s">
        <v>12744</v>
      </c>
      <c r="K1291" s="2">
        <v>280</v>
      </c>
      <c r="L1291" s="2" t="s">
        <v>12745</v>
      </c>
      <c r="M1291" s="2" t="s">
        <v>4057</v>
      </c>
      <c r="N1291" s="2" t="s">
        <v>42701</v>
      </c>
      <c r="O1291" s="2" t="s">
        <v>45288</v>
      </c>
      <c r="P1291" s="2" t="s">
        <v>45286</v>
      </c>
      <c r="Q1291" s="2"/>
      <c r="R1291" s="2"/>
      <c r="S1291" s="62" t="s">
        <v>12759</v>
      </c>
      <c r="T1291" s="7"/>
      <c r="U1291" s="7" t="s">
        <v>12760</v>
      </c>
      <c r="V1291" s="7"/>
      <c r="W1291" s="189"/>
      <c r="X1291" s="192"/>
      <c r="Y1291" s="7" t="s">
        <v>12761</v>
      </c>
      <c r="Z1291" s="7" t="s">
        <v>12762</v>
      </c>
      <c r="AA1291" s="2" t="s">
        <v>12750</v>
      </c>
      <c r="AB1291" s="2" t="s">
        <v>12741</v>
      </c>
      <c r="AC1291" s="6" t="s">
        <v>12751</v>
      </c>
      <c r="AE1291" t="str" cm="1">
        <f t="array" ref="AE1291">AddGsmComma(D1291)</f>
        <v xml:space="preserve">67/33% COTTON/POLYESTER
3T POLY-BINDER-VISIBLE FLEECE
280 GSM </v>
      </c>
    </row>
    <row r="1292" spans="1:31" ht="100" customHeight="1" x14ac:dyDescent="0.35">
      <c r="A1292" s="4" t="s">
        <v>12763</v>
      </c>
      <c r="B1292" s="2" t="s">
        <v>12764</v>
      </c>
      <c r="C1292" s="2"/>
      <c r="D1292" s="2" t="s">
        <v>48489</v>
      </c>
      <c r="E1292" s="2"/>
      <c r="F1292" s="2"/>
      <c r="G1292" s="2"/>
      <c r="H1292" s="2"/>
      <c r="I1292" s="2" t="s">
        <v>37</v>
      </c>
      <c r="J1292" s="2" t="s">
        <v>12765</v>
      </c>
      <c r="K1292" s="2">
        <v>300</v>
      </c>
      <c r="L1292" s="2" t="s">
        <v>53</v>
      </c>
      <c r="M1292" s="2"/>
      <c r="N1292" s="2" t="s">
        <v>42701</v>
      </c>
      <c r="O1292" s="2"/>
      <c r="P1292" s="2" t="s">
        <v>54</v>
      </c>
      <c r="Q1292" s="2"/>
      <c r="R1292" s="2"/>
      <c r="S1292" s="62" t="s">
        <v>12766</v>
      </c>
      <c r="T1292" s="2"/>
      <c r="U1292" s="7" t="s">
        <v>12767</v>
      </c>
      <c r="V1292" s="2"/>
      <c r="W1292" s="2"/>
      <c r="X1292" s="56"/>
      <c r="Y1292" s="2"/>
      <c r="Z1292" s="2"/>
      <c r="AA1292" s="2" t="s">
        <v>12768</v>
      </c>
      <c r="AB1292" s="2"/>
      <c r="AC1292" s="6" t="s">
        <v>49</v>
      </c>
      <c r="AE1292" t="str" cm="1">
        <f t="array" ref="AE1292">AddGsmComma(D1292)</f>
        <v>100% COTTON SINGLE JERSEY TERRY Y/D FLEECE ,300 GSM</v>
      </c>
    </row>
    <row r="1293" spans="1:31" ht="100" customHeight="1" x14ac:dyDescent="0.35">
      <c r="A1293" s="4" t="s">
        <v>12763</v>
      </c>
      <c r="B1293" s="2" t="s">
        <v>12769</v>
      </c>
      <c r="C1293" s="2"/>
      <c r="D1293" s="2" t="s">
        <v>48490</v>
      </c>
      <c r="E1293" s="2">
        <v>581</v>
      </c>
      <c r="F1293" s="2"/>
      <c r="G1293" s="2"/>
      <c r="H1293" s="2"/>
      <c r="I1293" s="2" t="s">
        <v>37</v>
      </c>
      <c r="J1293" s="2" t="s">
        <v>11032</v>
      </c>
      <c r="K1293" s="2">
        <v>291</v>
      </c>
      <c r="L1293" s="2" t="s">
        <v>53</v>
      </c>
      <c r="M1293" s="2"/>
      <c r="N1293" s="2" t="s">
        <v>42701</v>
      </c>
      <c r="O1293" s="2"/>
      <c r="P1293" s="2" t="s">
        <v>54</v>
      </c>
      <c r="Q1293" s="2"/>
      <c r="R1293" s="2"/>
      <c r="S1293" s="62" t="s">
        <v>12770</v>
      </c>
      <c r="T1293" s="2"/>
      <c r="U1293" s="7" t="s">
        <v>12771</v>
      </c>
      <c r="V1293" s="2"/>
      <c r="W1293" s="2"/>
      <c r="X1293" s="56"/>
      <c r="Y1293" s="7" t="s">
        <v>12772</v>
      </c>
      <c r="Z1293" s="2"/>
      <c r="AA1293" s="2" t="s">
        <v>4124</v>
      </c>
      <c r="AB1293" s="2"/>
      <c r="AC1293" s="6" t="s">
        <v>49</v>
      </c>
      <c r="AE1293" t="str" cm="1">
        <f t="array" ref="AE1293">AddGsmComma(D1293)</f>
        <v>100% COTTON FANCY FLEECE JERSEY ,291 GSM</v>
      </c>
    </row>
    <row r="1294" spans="1:31" ht="100" customHeight="1" x14ac:dyDescent="0.35">
      <c r="A1294" s="4" t="s">
        <v>12763</v>
      </c>
      <c r="B1294" s="2" t="s">
        <v>12773</v>
      </c>
      <c r="C1294" s="2"/>
      <c r="D1294" s="2" t="s">
        <v>48491</v>
      </c>
      <c r="E1294" s="2">
        <v>608</v>
      </c>
      <c r="F1294" s="2"/>
      <c r="G1294" s="2"/>
      <c r="H1294" s="2"/>
      <c r="I1294" s="2" t="s">
        <v>11539</v>
      </c>
      <c r="J1294" s="2" t="s">
        <v>11032</v>
      </c>
      <c r="K1294" s="2">
        <v>330</v>
      </c>
      <c r="L1294" s="2" t="s">
        <v>8487</v>
      </c>
      <c r="M1294" s="7"/>
      <c r="N1294" s="2" t="s">
        <v>42701</v>
      </c>
      <c r="O1294" s="2"/>
      <c r="P1294" s="2"/>
      <c r="Q1294" s="2"/>
      <c r="R1294" s="2"/>
      <c r="S1294" s="62" t="s">
        <v>12774</v>
      </c>
      <c r="T1294" s="7" t="s">
        <v>12775</v>
      </c>
      <c r="U1294" s="7" t="s">
        <v>12776</v>
      </c>
      <c r="V1294" s="2"/>
      <c r="W1294" s="2"/>
      <c r="X1294" s="56"/>
      <c r="Y1294" s="7" t="s">
        <v>12777</v>
      </c>
      <c r="Z1294" s="2"/>
      <c r="AA1294" s="2" t="s">
        <v>12778</v>
      </c>
      <c r="AB1294" s="2" t="s">
        <v>12779</v>
      </c>
      <c r="AC1294" s="6" t="s">
        <v>49</v>
      </c>
      <c r="AE1294" t="str" cm="1">
        <f t="array" ref="AE1294">AddGsmComma(D1294)</f>
        <v>95/5% COTTON/POLYESTER FANCY FLEECE JERSEY ,330 GSM</v>
      </c>
    </row>
    <row r="1295" spans="1:31" ht="100" customHeight="1" x14ac:dyDescent="0.35">
      <c r="A1295" s="4" t="s">
        <v>12763</v>
      </c>
      <c r="B1295" s="2" t="s">
        <v>12780</v>
      </c>
      <c r="C1295" s="2"/>
      <c r="D1295" s="2" t="s">
        <v>48492</v>
      </c>
      <c r="E1295" s="2"/>
      <c r="F1295" s="2"/>
      <c r="G1295" s="2"/>
      <c r="H1295" s="2"/>
      <c r="I1295" s="2" t="s">
        <v>4817</v>
      </c>
      <c r="J1295" s="2" t="s">
        <v>12781</v>
      </c>
      <c r="K1295" s="2">
        <v>260</v>
      </c>
      <c r="L1295" s="2" t="s">
        <v>12782</v>
      </c>
      <c r="M1295" s="7"/>
      <c r="N1295" s="2" t="s">
        <v>42701</v>
      </c>
      <c r="O1295" s="2"/>
      <c r="P1295" s="2"/>
      <c r="Q1295" s="2"/>
      <c r="R1295" s="2"/>
      <c r="S1295" s="62" t="s">
        <v>12783</v>
      </c>
      <c r="T1295" s="2"/>
      <c r="U1295" s="7" t="s">
        <v>12784</v>
      </c>
      <c r="V1295" s="2"/>
      <c r="W1295" s="2"/>
      <c r="X1295" s="56"/>
      <c r="Y1295" s="2"/>
      <c r="Z1295" s="2"/>
      <c r="AA1295" s="2" t="s">
        <v>12785</v>
      </c>
      <c r="AB1295" s="2" t="s">
        <v>3278</v>
      </c>
      <c r="AC1295" s="6" t="s">
        <v>3279</v>
      </c>
      <c r="AE1295" t="str" cm="1">
        <f t="array" ref="AE1295">AddGsmComma(D1295)</f>
        <v>97/3% COTTON/POLYESTER(NEPS) NEPPY FRENCH TERRY ,260 GSM</v>
      </c>
    </row>
    <row r="1296" spans="1:31" ht="100" customHeight="1" x14ac:dyDescent="0.35">
      <c r="A1296" s="4" t="s">
        <v>12763</v>
      </c>
      <c r="B1296" s="2" t="s">
        <v>12786</v>
      </c>
      <c r="C1296" s="2"/>
      <c r="D1296" s="2" t="s">
        <v>48493</v>
      </c>
      <c r="E1296" s="2" t="s">
        <v>12787</v>
      </c>
      <c r="F1296" s="2" t="s">
        <v>0</v>
      </c>
      <c r="G1296" s="2"/>
      <c r="H1296" s="2"/>
      <c r="I1296" s="2" t="s">
        <v>2264</v>
      </c>
      <c r="J1296" s="2" t="s">
        <v>12428</v>
      </c>
      <c r="K1296" s="2">
        <v>225</v>
      </c>
      <c r="L1296" s="2" t="s">
        <v>3385</v>
      </c>
      <c r="M1296" s="2" t="s">
        <v>6001</v>
      </c>
      <c r="N1296" s="2" t="s">
        <v>42701</v>
      </c>
      <c r="O1296" s="2" t="s">
        <v>12788</v>
      </c>
      <c r="P1296" s="2" t="s">
        <v>12789</v>
      </c>
      <c r="Q1296" s="2"/>
      <c r="R1296" s="2"/>
      <c r="S1296" s="62" t="s">
        <v>12790</v>
      </c>
      <c r="T1296" s="2"/>
      <c r="U1296" s="7" t="s">
        <v>12791</v>
      </c>
      <c r="V1296" s="7" t="s">
        <v>12792</v>
      </c>
      <c r="W1296" s="2"/>
      <c r="X1296" s="56"/>
      <c r="Y1296" s="7" t="s">
        <v>12793</v>
      </c>
      <c r="Z1296" s="2"/>
      <c r="AA1296" s="2" t="s">
        <v>12794</v>
      </c>
      <c r="AB1296" s="2" t="s">
        <v>12232</v>
      </c>
      <c r="AC1296" s="6" t="s">
        <v>49</v>
      </c>
      <c r="AD1296" s="71">
        <v>15</v>
      </c>
      <c r="AE1296" t="str" cm="1">
        <f t="array" ref="AE1296">AddGsmComma(D1296)</f>
        <v>80/20% COTTON/POLYESTER BACK BRUSH FLEECE ,225 GSM</v>
      </c>
    </row>
    <row r="1297" spans="1:31" ht="100" customHeight="1" x14ac:dyDescent="0.35">
      <c r="A1297" s="4" t="s">
        <v>12763</v>
      </c>
      <c r="B1297" s="2" t="s">
        <v>12795</v>
      </c>
      <c r="C1297" s="2"/>
      <c r="D1297" s="2" t="s">
        <v>48494</v>
      </c>
      <c r="E1297" s="2" t="s">
        <v>12796</v>
      </c>
      <c r="F1297" s="2" t="s">
        <v>1679</v>
      </c>
      <c r="G1297" s="2"/>
      <c r="H1297" s="2"/>
      <c r="I1297" s="2" t="s">
        <v>2239</v>
      </c>
      <c r="J1297" s="2" t="s">
        <v>12797</v>
      </c>
      <c r="K1297" s="2">
        <v>215</v>
      </c>
      <c r="L1297" s="2" t="s">
        <v>1327</v>
      </c>
      <c r="M1297" s="2" t="s">
        <v>1077</v>
      </c>
      <c r="N1297" s="2" t="s">
        <v>42701</v>
      </c>
      <c r="O1297" s="2"/>
      <c r="P1297" s="2" t="s">
        <v>1327</v>
      </c>
      <c r="Q1297" s="2"/>
      <c r="R1297" s="2"/>
      <c r="S1297" s="62" t="s">
        <v>12798</v>
      </c>
      <c r="T1297" s="2"/>
      <c r="U1297" s="7" t="s">
        <v>12799</v>
      </c>
      <c r="V1297" s="7" t="s">
        <v>5589</v>
      </c>
      <c r="W1297" s="2"/>
      <c r="X1297" s="56"/>
      <c r="Y1297" s="2"/>
      <c r="Z1297" s="2"/>
      <c r="AA1297" s="2" t="s">
        <v>12800</v>
      </c>
      <c r="AB1297" s="2" t="s">
        <v>12801</v>
      </c>
      <c r="AC1297" s="6" t="s">
        <v>12802</v>
      </c>
      <c r="AE1297" t="str" cm="1">
        <f t="array" ref="AE1297">AddGsmComma(D1297)</f>
        <v>100% COTTON(ORGANIC) RAINBOW LOOP FRENCH TERRY ,215 GSM</v>
      </c>
    </row>
    <row r="1298" spans="1:31" ht="100" customHeight="1" x14ac:dyDescent="0.35">
      <c r="A1298" s="4" t="s">
        <v>12763</v>
      </c>
      <c r="B1298" s="2" t="s">
        <v>12803</v>
      </c>
      <c r="C1298" s="2"/>
      <c r="D1298" s="2" t="s">
        <v>48494</v>
      </c>
      <c r="E1298" s="2" t="s">
        <v>12804</v>
      </c>
      <c r="F1298" s="2" t="s">
        <v>1679</v>
      </c>
      <c r="G1298" s="2"/>
      <c r="H1298" s="2"/>
      <c r="I1298" s="2" t="s">
        <v>2239</v>
      </c>
      <c r="J1298" s="2" t="s">
        <v>12797</v>
      </c>
      <c r="K1298" s="2">
        <v>215</v>
      </c>
      <c r="L1298" s="2" t="s">
        <v>1327</v>
      </c>
      <c r="M1298" s="2" t="s">
        <v>206</v>
      </c>
      <c r="N1298" s="2" t="s">
        <v>42701</v>
      </c>
      <c r="O1298" s="2"/>
      <c r="P1298" s="2" t="s">
        <v>1327</v>
      </c>
      <c r="Q1298" s="2"/>
      <c r="R1298" s="2"/>
      <c r="S1298" s="62" t="s">
        <v>12805</v>
      </c>
      <c r="T1298" s="2"/>
      <c r="U1298" s="7" t="s">
        <v>12806</v>
      </c>
      <c r="V1298" s="7" t="s">
        <v>5589</v>
      </c>
      <c r="W1298" s="2"/>
      <c r="X1298" s="56"/>
      <c r="Y1298" s="7" t="s">
        <v>12807</v>
      </c>
      <c r="Z1298" s="2"/>
      <c r="AA1298" s="2" t="s">
        <v>12800</v>
      </c>
      <c r="AB1298" s="2" t="s">
        <v>12801</v>
      </c>
      <c r="AC1298" s="6" t="s">
        <v>12802</v>
      </c>
      <c r="AE1298" t="str" cm="1">
        <f t="array" ref="AE1298">AddGsmComma(D1298)</f>
        <v>100% COTTON(ORGANIC) RAINBOW LOOP FRENCH TERRY ,215 GSM</v>
      </c>
    </row>
    <row r="1299" spans="1:31" ht="100" customHeight="1" x14ac:dyDescent="0.35">
      <c r="A1299" s="4" t="s">
        <v>12763</v>
      </c>
      <c r="B1299" s="2" t="s">
        <v>12808</v>
      </c>
      <c r="C1299" s="2"/>
      <c r="D1299" s="2" t="s">
        <v>48495</v>
      </c>
      <c r="E1299" s="2" t="s">
        <v>12809</v>
      </c>
      <c r="F1299" s="2" t="s">
        <v>154</v>
      </c>
      <c r="G1299" s="2"/>
      <c r="H1299" s="2"/>
      <c r="I1299" s="2" t="s">
        <v>2996</v>
      </c>
      <c r="J1299" s="2" t="s">
        <v>3019</v>
      </c>
      <c r="K1299" s="2">
        <v>240</v>
      </c>
      <c r="L1299" s="2" t="s">
        <v>1710</v>
      </c>
      <c r="M1299" s="2" t="s">
        <v>1540</v>
      </c>
      <c r="N1299" s="2" t="s">
        <v>42701</v>
      </c>
      <c r="O1299" s="2" t="s">
        <v>12810</v>
      </c>
      <c r="P1299" s="2" t="s">
        <v>12811</v>
      </c>
      <c r="Q1299" s="2"/>
      <c r="R1299" s="2"/>
      <c r="S1299" s="62" t="s">
        <v>12812</v>
      </c>
      <c r="T1299" s="2"/>
      <c r="U1299" s="7" t="s">
        <v>12813</v>
      </c>
      <c r="V1299" s="7" t="s">
        <v>12814</v>
      </c>
      <c r="W1299" s="2"/>
      <c r="X1299" s="192" t="s">
        <v>12815</v>
      </c>
      <c r="Y1299" s="7" t="s">
        <v>12816</v>
      </c>
      <c r="Z1299" s="7" t="s">
        <v>12817</v>
      </c>
      <c r="AA1299" s="2" t="s">
        <v>12818</v>
      </c>
      <c r="AB1299" s="2" t="s">
        <v>12819</v>
      </c>
      <c r="AC1299" s="6" t="s">
        <v>12820</v>
      </c>
      <c r="AE1299" t="str" cm="1">
        <f t="array" ref="AE1299">AddGsmComma(D1299)</f>
        <v>100% COTTON  ENGINEERING STRIPE FLEECE ,240 GSM</v>
      </c>
    </row>
    <row r="1300" spans="1:31" ht="100" customHeight="1" x14ac:dyDescent="0.35">
      <c r="A1300" s="4" t="s">
        <v>12763</v>
      </c>
      <c r="B1300" s="2" t="s">
        <v>12821</v>
      </c>
      <c r="C1300" s="2"/>
      <c r="D1300" s="2" t="s">
        <v>48495</v>
      </c>
      <c r="E1300" s="2" t="s">
        <v>12822</v>
      </c>
      <c r="F1300" s="2" t="s">
        <v>154</v>
      </c>
      <c r="G1300" s="2"/>
      <c r="H1300" s="2"/>
      <c r="I1300" s="2" t="s">
        <v>2996</v>
      </c>
      <c r="J1300" s="2" t="s">
        <v>3019</v>
      </c>
      <c r="K1300" s="2">
        <v>240</v>
      </c>
      <c r="L1300" s="2" t="s">
        <v>1710</v>
      </c>
      <c r="M1300" s="2" t="s">
        <v>1540</v>
      </c>
      <c r="N1300" s="2" t="s">
        <v>42701</v>
      </c>
      <c r="O1300" s="2" t="s">
        <v>12810</v>
      </c>
      <c r="P1300" s="2" t="s">
        <v>12811</v>
      </c>
      <c r="Q1300" s="2"/>
      <c r="R1300" s="2"/>
      <c r="S1300" s="62" t="s">
        <v>12823</v>
      </c>
      <c r="T1300" s="2"/>
      <c r="U1300" s="7" t="s">
        <v>12824</v>
      </c>
      <c r="V1300" s="7" t="s">
        <v>12814</v>
      </c>
      <c r="W1300" s="2"/>
      <c r="X1300" s="192" t="s">
        <v>12815</v>
      </c>
      <c r="Y1300" s="7" t="s">
        <v>12816</v>
      </c>
      <c r="Z1300" s="7" t="s">
        <v>12825</v>
      </c>
      <c r="AA1300" s="2" t="s">
        <v>12818</v>
      </c>
      <c r="AB1300" s="2" t="s">
        <v>12819</v>
      </c>
      <c r="AC1300" s="6" t="s">
        <v>12820</v>
      </c>
      <c r="AE1300" t="str" cm="1">
        <f t="array" ref="AE1300">AddGsmComma(D1300)</f>
        <v>100% COTTON  ENGINEERING STRIPE FLEECE ,240 GSM</v>
      </c>
    </row>
    <row r="1301" spans="1:31" ht="100" customHeight="1" x14ac:dyDescent="0.35">
      <c r="A1301" s="4" t="s">
        <v>12763</v>
      </c>
      <c r="B1301" s="2" t="s">
        <v>12826</v>
      </c>
      <c r="C1301" s="2"/>
      <c r="D1301" s="2" t="s">
        <v>48496</v>
      </c>
      <c r="E1301" s="2">
        <v>200</v>
      </c>
      <c r="F1301" s="2" t="s">
        <v>1066</v>
      </c>
      <c r="G1301" s="2"/>
      <c r="H1301" s="2"/>
      <c r="I1301" s="2" t="s">
        <v>2607</v>
      </c>
      <c r="J1301" s="2" t="s">
        <v>12827</v>
      </c>
      <c r="K1301" s="2">
        <v>245</v>
      </c>
      <c r="L1301" s="2" t="s">
        <v>12828</v>
      </c>
      <c r="M1301" s="2" t="s">
        <v>12829</v>
      </c>
      <c r="N1301" s="2" t="s">
        <v>42714</v>
      </c>
      <c r="O1301" s="2" t="s">
        <v>12830</v>
      </c>
      <c r="P1301" s="2" t="s">
        <v>12831</v>
      </c>
      <c r="Q1301" s="2"/>
      <c r="R1301" s="2"/>
      <c r="S1301" s="62" t="s">
        <v>12832</v>
      </c>
      <c r="T1301" s="7" t="s">
        <v>12833</v>
      </c>
      <c r="U1301" s="7" t="s">
        <v>12834</v>
      </c>
      <c r="V1301" s="7" t="s">
        <v>12835</v>
      </c>
      <c r="W1301" s="7" t="s">
        <v>12836</v>
      </c>
      <c r="X1301" s="56"/>
      <c r="Y1301" s="7" t="s">
        <v>12837</v>
      </c>
      <c r="Z1301" s="7" t="s">
        <v>12838</v>
      </c>
      <c r="AA1301" s="2" t="s">
        <v>45290</v>
      </c>
      <c r="AB1301" s="2" t="s">
        <v>424</v>
      </c>
      <c r="AC1301" s="6" t="s">
        <v>3453</v>
      </c>
      <c r="AE1301" t="str" cm="1">
        <f t="array" ref="AE1301">AddGsmComma(D1301)</f>
        <v>58/39/3% COTTON/POLYESTER/VISCOSE INJECTED FLEECE ,245 GSM</v>
      </c>
    </row>
    <row r="1302" spans="1:31" ht="100" customHeight="1" x14ac:dyDescent="0.35">
      <c r="A1302" s="4" t="s">
        <v>12763</v>
      </c>
      <c r="B1302" s="2" t="s">
        <v>12839</v>
      </c>
      <c r="C1302" s="2"/>
      <c r="D1302" s="2" t="s">
        <v>48497</v>
      </c>
      <c r="E1302" s="2"/>
      <c r="F1302" s="2" t="s">
        <v>1066</v>
      </c>
      <c r="G1302" s="2"/>
      <c r="H1302" s="2"/>
      <c r="I1302" s="2" t="s">
        <v>2607</v>
      </c>
      <c r="J1302" s="2" t="s">
        <v>12840</v>
      </c>
      <c r="K1302" s="2">
        <v>245</v>
      </c>
      <c r="L1302" s="2" t="s">
        <v>12841</v>
      </c>
      <c r="M1302" s="2" t="s">
        <v>3506</v>
      </c>
      <c r="N1302" s="2" t="s">
        <v>42714</v>
      </c>
      <c r="O1302" s="2" t="s">
        <v>12842</v>
      </c>
      <c r="P1302" s="2" t="s">
        <v>12843</v>
      </c>
      <c r="Q1302" s="2"/>
      <c r="R1302" s="2"/>
      <c r="S1302" s="62" t="s">
        <v>12844</v>
      </c>
      <c r="T1302" s="7" t="s">
        <v>12845</v>
      </c>
      <c r="U1302" s="7" t="s">
        <v>12846</v>
      </c>
      <c r="V1302" s="7" t="s">
        <v>12847</v>
      </c>
      <c r="W1302" s="7" t="s">
        <v>12848</v>
      </c>
      <c r="X1302" s="56"/>
      <c r="Y1302" s="2"/>
      <c r="Z1302" s="7" t="s">
        <v>12849</v>
      </c>
      <c r="AA1302" s="2" t="s">
        <v>12850</v>
      </c>
      <c r="AB1302" s="2" t="s">
        <v>12851</v>
      </c>
      <c r="AC1302" s="6" t="s">
        <v>3453</v>
      </c>
      <c r="AE1302" t="str" cm="1">
        <f t="array" ref="AE1302">AddGsmComma(D1302)</f>
        <v>60/37/3% COTTON/POLYESTER/HAIRY INJECT HAIRY INJECTED FLEECE ,245 GSM</v>
      </c>
    </row>
    <row r="1303" spans="1:31" ht="100" customHeight="1" x14ac:dyDescent="0.35">
      <c r="A1303" s="4" t="s">
        <v>12763</v>
      </c>
      <c r="B1303" s="2" t="s">
        <v>12852</v>
      </c>
      <c r="C1303" s="2"/>
      <c r="D1303" s="2" t="s">
        <v>48498</v>
      </c>
      <c r="E1303" s="2" t="s">
        <v>12853</v>
      </c>
      <c r="F1303" s="2" t="s">
        <v>12854</v>
      </c>
      <c r="G1303" s="2" t="s">
        <v>12855</v>
      </c>
      <c r="H1303" s="2"/>
      <c r="I1303" s="2" t="s">
        <v>2264</v>
      </c>
      <c r="J1303" s="2" t="s">
        <v>12856</v>
      </c>
      <c r="K1303" s="2">
        <v>265</v>
      </c>
      <c r="L1303" s="2" t="s">
        <v>3177</v>
      </c>
      <c r="M1303" s="2" t="s">
        <v>1724</v>
      </c>
      <c r="N1303" s="2" t="s">
        <v>42743</v>
      </c>
      <c r="O1303" s="2" t="s">
        <v>12857</v>
      </c>
      <c r="P1303" s="2" t="s">
        <v>12858</v>
      </c>
      <c r="Q1303" s="2"/>
      <c r="R1303" s="2"/>
      <c r="S1303" s="62" t="s">
        <v>12859</v>
      </c>
      <c r="T1303" s="7" t="s">
        <v>12860</v>
      </c>
      <c r="U1303" s="7" t="s">
        <v>12861</v>
      </c>
      <c r="V1303" s="7" t="s">
        <v>12862</v>
      </c>
      <c r="W1303" s="7" t="s">
        <v>12863</v>
      </c>
      <c r="X1303" s="56"/>
      <c r="Y1303" s="7" t="s">
        <v>12864</v>
      </c>
      <c r="Z1303" s="7" t="s">
        <v>12865</v>
      </c>
      <c r="AA1303" s="2" t="s">
        <v>12866</v>
      </c>
      <c r="AB1303" s="2" t="s">
        <v>2875</v>
      </c>
      <c r="AC1303" s="6" t="s">
        <v>12867</v>
      </c>
      <c r="AE1303" t="str" cm="1">
        <f t="array" ref="AE1303">AddGsmComma(D1303)</f>
        <v>50/38/12% POLYESTER/COTTON/VISCOSE DIAGONAL BACK BRUCH FLEECE ,265 GSM</v>
      </c>
    </row>
    <row r="1304" spans="1:31" ht="100" customHeight="1" x14ac:dyDescent="0.35">
      <c r="A1304" s="4" t="s">
        <v>12763</v>
      </c>
      <c r="B1304" s="2" t="s">
        <v>12868</v>
      </c>
      <c r="C1304" s="2"/>
      <c r="D1304" s="2" t="s">
        <v>48499</v>
      </c>
      <c r="E1304" s="2"/>
      <c r="F1304" s="2"/>
      <c r="G1304" s="2"/>
      <c r="H1304" s="2"/>
      <c r="I1304" s="2" t="s">
        <v>2794</v>
      </c>
      <c r="J1304" s="2" t="s">
        <v>12869</v>
      </c>
      <c r="K1304" s="2">
        <v>200</v>
      </c>
      <c r="L1304" s="2" t="s">
        <v>3602</v>
      </c>
      <c r="M1304" s="2"/>
      <c r="N1304" s="2" t="s">
        <v>42701</v>
      </c>
      <c r="O1304" s="2"/>
      <c r="P1304" s="2"/>
      <c r="Q1304" s="2"/>
      <c r="R1304" s="2"/>
      <c r="S1304" s="62" t="s">
        <v>12870</v>
      </c>
      <c r="T1304" s="2"/>
      <c r="U1304" s="7" t="s">
        <v>12871</v>
      </c>
      <c r="V1304" s="2"/>
      <c r="W1304" s="2"/>
      <c r="X1304" s="56"/>
      <c r="Y1304" s="2"/>
      <c r="Z1304" s="2"/>
      <c r="AA1304" s="2" t="s">
        <v>12872</v>
      </c>
      <c r="AB1304" s="2"/>
      <c r="AC1304" s="6"/>
      <c r="AE1304" t="str" cm="1">
        <f t="array" ref="AE1304">AddGsmComma(D1304)</f>
        <v>98/2% COTTON/POLYESTER(NEPS) NEPS FRENCH TERRY ,200 GSM</v>
      </c>
    </row>
    <row r="1305" spans="1:31" ht="100" customHeight="1" x14ac:dyDescent="0.35">
      <c r="A1305" s="4" t="s">
        <v>12763</v>
      </c>
      <c r="B1305" s="2" t="s">
        <v>12873</v>
      </c>
      <c r="C1305" s="2"/>
      <c r="D1305" s="2" t="s">
        <v>48500</v>
      </c>
      <c r="E1305" s="2"/>
      <c r="F1305" s="2"/>
      <c r="G1305" s="2"/>
      <c r="H1305" s="2"/>
      <c r="I1305" s="2" t="s">
        <v>2264</v>
      </c>
      <c r="J1305" s="2" t="s">
        <v>12874</v>
      </c>
      <c r="K1305" s="2">
        <v>240</v>
      </c>
      <c r="L1305" s="2" t="s">
        <v>4532</v>
      </c>
      <c r="M1305" s="2"/>
      <c r="N1305" s="2" t="s">
        <v>42701</v>
      </c>
      <c r="O1305" s="2"/>
      <c r="P1305" s="2"/>
      <c r="Q1305" s="2"/>
      <c r="R1305" s="2"/>
      <c r="S1305" s="62" t="s">
        <v>12875</v>
      </c>
      <c r="T1305" s="2"/>
      <c r="U1305" s="7" t="s">
        <v>12876</v>
      </c>
      <c r="V1305" s="2"/>
      <c r="W1305" s="2"/>
      <c r="X1305" s="56"/>
      <c r="Y1305" s="2"/>
      <c r="Z1305" s="2"/>
      <c r="AA1305" s="2" t="s">
        <v>12877</v>
      </c>
      <c r="AB1305" s="2" t="s">
        <v>12878</v>
      </c>
      <c r="AC1305" s="6" t="s">
        <v>6189</v>
      </c>
      <c r="AE1305" t="str" cm="1">
        <f t="array" ref="AE1305">AddGsmComma(D1305)</f>
        <v>65/35% COTTON/POLYESTER NEON SLUB TERRY FLEECE ,240 GSM</v>
      </c>
    </row>
    <row r="1306" spans="1:31" ht="100" customHeight="1" x14ac:dyDescent="0.35">
      <c r="A1306" s="4" t="s">
        <v>12763</v>
      </c>
      <c r="B1306" s="2" t="s">
        <v>12879</v>
      </c>
      <c r="C1306" s="2"/>
      <c r="D1306" s="2" t="s">
        <v>48501</v>
      </c>
      <c r="E1306" s="2"/>
      <c r="F1306" s="2"/>
      <c r="G1306" s="2"/>
      <c r="H1306" s="2"/>
      <c r="I1306" s="2" t="s">
        <v>2264</v>
      </c>
      <c r="J1306" s="2" t="s">
        <v>12880</v>
      </c>
      <c r="K1306" s="2">
        <v>240</v>
      </c>
      <c r="L1306" s="2" t="s">
        <v>12881</v>
      </c>
      <c r="M1306" s="2"/>
      <c r="N1306" s="2" t="s">
        <v>42701</v>
      </c>
      <c r="O1306" s="2"/>
      <c r="P1306" s="2"/>
      <c r="Q1306" s="2"/>
      <c r="R1306" s="2"/>
      <c r="S1306" s="62" t="s">
        <v>12882</v>
      </c>
      <c r="T1306" s="2"/>
      <c r="U1306" s="7" t="s">
        <v>12883</v>
      </c>
      <c r="V1306" s="2"/>
      <c r="W1306" s="2"/>
      <c r="X1306" s="56"/>
      <c r="Y1306" s="2"/>
      <c r="Z1306" s="2"/>
      <c r="AA1306" s="2" t="s">
        <v>12880</v>
      </c>
      <c r="AB1306" s="2" t="s">
        <v>12884</v>
      </c>
      <c r="AC1306" s="6" t="s">
        <v>2009</v>
      </c>
      <c r="AE1306" t="str" cm="1">
        <f t="array" ref="AE1306">AddGsmComma(D1306)</f>
        <v>95/5% COTTON(BCI)/VISCOSE SLUB FACE TERRY FLEECE ,240 GSM</v>
      </c>
    </row>
    <row r="1307" spans="1:31" ht="109.5" customHeight="1" x14ac:dyDescent="0.35">
      <c r="A1307" s="4" t="s">
        <v>12763</v>
      </c>
      <c r="B1307" s="2" t="s">
        <v>12885</v>
      </c>
      <c r="C1307" s="2"/>
      <c r="D1307" s="2" t="s">
        <v>48502</v>
      </c>
      <c r="E1307" s="2">
        <v>606</v>
      </c>
      <c r="F1307" s="2" t="s">
        <v>12886</v>
      </c>
      <c r="G1307" s="2" t="s">
        <v>6246</v>
      </c>
      <c r="H1307" s="2"/>
      <c r="I1307" s="2" t="s">
        <v>12682</v>
      </c>
      <c r="J1307" s="2" t="s">
        <v>12887</v>
      </c>
      <c r="K1307" s="2">
        <v>340</v>
      </c>
      <c r="L1307" s="2" t="s">
        <v>12888</v>
      </c>
      <c r="M1307" s="2" t="s">
        <v>1077</v>
      </c>
      <c r="N1307" s="2" t="s">
        <v>42714</v>
      </c>
      <c r="O1307" s="2" t="s">
        <v>12889</v>
      </c>
      <c r="P1307" s="2" t="s">
        <v>12890</v>
      </c>
      <c r="Q1307" s="2"/>
      <c r="R1307" s="2"/>
      <c r="S1307" s="62" t="s">
        <v>12891</v>
      </c>
      <c r="T1307" s="7" t="s">
        <v>12892</v>
      </c>
      <c r="U1307" s="7" t="s">
        <v>12893</v>
      </c>
      <c r="V1307" s="7" t="s">
        <v>12894</v>
      </c>
      <c r="W1307" s="7" t="s">
        <v>12895</v>
      </c>
      <c r="X1307" s="56"/>
      <c r="Y1307" s="2"/>
      <c r="Z1307" s="2"/>
      <c r="AA1307" s="2" t="s">
        <v>12896</v>
      </c>
      <c r="AB1307" s="2" t="s">
        <v>8618</v>
      </c>
      <c r="AC1307" s="6" t="s">
        <v>4839</v>
      </c>
      <c r="AD1307" s="71">
        <v>11</v>
      </c>
      <c r="AE1307" t="str" cm="1">
        <f t="array" ref="AE1307">AddGsmComma(D1307)</f>
        <v>8017/2/1% COTTON/POLYESTER/MOHAIR INJECT/NEPS 3-THREAD INJECT NEPS FLEECE ,340 GSM</v>
      </c>
    </row>
    <row r="1308" spans="1:31" ht="100" customHeight="1" x14ac:dyDescent="0.35">
      <c r="A1308" s="4" t="s">
        <v>12763</v>
      </c>
      <c r="B1308" s="2" t="s">
        <v>12897</v>
      </c>
      <c r="C1308" s="2"/>
      <c r="D1308" s="2" t="s">
        <v>48503</v>
      </c>
      <c r="E1308" s="2" t="s">
        <v>12898</v>
      </c>
      <c r="F1308" s="2" t="s">
        <v>557</v>
      </c>
      <c r="G1308" s="2"/>
      <c r="H1308" s="2"/>
      <c r="I1308" s="2" t="s">
        <v>2264</v>
      </c>
      <c r="J1308" s="2" t="s">
        <v>12899</v>
      </c>
      <c r="K1308" s="2">
        <v>250</v>
      </c>
      <c r="L1308" s="2" t="s">
        <v>53</v>
      </c>
      <c r="M1308" s="2"/>
      <c r="N1308" s="2" t="s">
        <v>42701</v>
      </c>
      <c r="O1308" s="2" t="s">
        <v>12900</v>
      </c>
      <c r="P1308" s="2"/>
      <c r="Q1308" s="2"/>
      <c r="R1308" s="2"/>
      <c r="S1308" s="62" t="s">
        <v>12901</v>
      </c>
      <c r="T1308" s="2"/>
      <c r="U1308" s="7" t="s">
        <v>12902</v>
      </c>
      <c r="V1308" s="7" t="s">
        <v>12903</v>
      </c>
      <c r="W1308" s="2"/>
      <c r="X1308" s="192" t="s">
        <v>12904</v>
      </c>
      <c r="Y1308" s="2"/>
      <c r="Z1308" s="2"/>
      <c r="AA1308" s="2" t="s">
        <v>12905</v>
      </c>
      <c r="AB1308" s="2" t="s">
        <v>12906</v>
      </c>
      <c r="AC1308" s="6" t="s">
        <v>12907</v>
      </c>
      <c r="AE1308" t="str" cm="1">
        <f t="array" ref="AE1308">AddGsmComma(D1308)</f>
        <v>100% COTTON LOOP CUT 3-THREAD DIAGONAL FLEECE ,250 GSM</v>
      </c>
    </row>
    <row r="1309" spans="1:31" ht="100" customHeight="1" x14ac:dyDescent="0.35">
      <c r="A1309" s="4" t="s">
        <v>12763</v>
      </c>
      <c r="B1309" s="2" t="s">
        <v>12908</v>
      </c>
      <c r="C1309" s="2"/>
      <c r="D1309" s="2" t="s">
        <v>48504</v>
      </c>
      <c r="E1309" s="2">
        <v>642</v>
      </c>
      <c r="F1309" s="2" t="s">
        <v>557</v>
      </c>
      <c r="G1309" s="2"/>
      <c r="H1309" s="2"/>
      <c r="I1309" s="2" t="s">
        <v>2264</v>
      </c>
      <c r="J1309" s="2" t="s">
        <v>12909</v>
      </c>
      <c r="K1309" s="2">
        <v>260</v>
      </c>
      <c r="L1309" s="2" t="s">
        <v>53</v>
      </c>
      <c r="M1309" s="2"/>
      <c r="N1309" s="2" t="s">
        <v>42778</v>
      </c>
      <c r="O1309" s="2" t="s">
        <v>12910</v>
      </c>
      <c r="P1309" s="2"/>
      <c r="Q1309" s="2"/>
      <c r="R1309" s="2"/>
      <c r="S1309" s="62" t="s">
        <v>12911</v>
      </c>
      <c r="T1309" s="2"/>
      <c r="U1309" s="7" t="s">
        <v>12912</v>
      </c>
      <c r="V1309" s="7" t="s">
        <v>12913</v>
      </c>
      <c r="W1309" s="7" t="s">
        <v>12914</v>
      </c>
      <c r="X1309" s="192" t="s">
        <v>12915</v>
      </c>
      <c r="Y1309" s="7" t="s">
        <v>12916</v>
      </c>
      <c r="Z1309" s="2"/>
      <c r="AA1309" s="2" t="s">
        <v>12917</v>
      </c>
      <c r="AB1309" s="2" t="s">
        <v>12906</v>
      </c>
      <c r="AC1309" s="6" t="s">
        <v>12907</v>
      </c>
      <c r="AE1309" t="str" cm="1">
        <f t="array" ref="AE1309">AddGsmComma(D1309)</f>
        <v>100% COTTON LOOP CUT 3-NEEDLE DIAGONAL FLEECE ,260 GSM</v>
      </c>
    </row>
    <row r="1310" spans="1:31" ht="100" customHeight="1" x14ac:dyDescent="0.35">
      <c r="A1310" s="4" t="s">
        <v>12763</v>
      </c>
      <c r="B1310" s="2" t="s">
        <v>12918</v>
      </c>
      <c r="C1310" s="2"/>
      <c r="D1310" s="2" t="s">
        <v>48505</v>
      </c>
      <c r="E1310" s="2">
        <v>643</v>
      </c>
      <c r="F1310" s="2" t="s">
        <v>1679</v>
      </c>
      <c r="G1310" s="2"/>
      <c r="H1310" s="2"/>
      <c r="I1310" s="2" t="s">
        <v>2264</v>
      </c>
      <c r="J1310" s="2" t="s">
        <v>12909</v>
      </c>
      <c r="K1310" s="2">
        <v>270</v>
      </c>
      <c r="L1310" s="2" t="s">
        <v>12919</v>
      </c>
      <c r="M1310" s="2"/>
      <c r="N1310" s="2" t="s">
        <v>42701</v>
      </c>
      <c r="O1310" s="2" t="s">
        <v>12920</v>
      </c>
      <c r="P1310" s="2"/>
      <c r="Q1310" s="2"/>
      <c r="R1310" s="2"/>
      <c r="S1310" s="62" t="s">
        <v>12921</v>
      </c>
      <c r="T1310" s="7" t="s">
        <v>12922</v>
      </c>
      <c r="U1310" s="7" t="s">
        <v>12923</v>
      </c>
      <c r="V1310" s="7" t="s">
        <v>12924</v>
      </c>
      <c r="W1310" s="2"/>
      <c r="X1310" s="192" t="s">
        <v>12925</v>
      </c>
      <c r="Y1310" s="7" t="s">
        <v>12926</v>
      </c>
      <c r="Z1310" s="2"/>
      <c r="AA1310" s="2" t="s">
        <v>12917</v>
      </c>
      <c r="AB1310" s="2" t="s">
        <v>12927</v>
      </c>
      <c r="AC1310" s="6" t="s">
        <v>12907</v>
      </c>
      <c r="AE1310" t="str" cm="1">
        <f t="array" ref="AE1310">AddGsmComma(D1310)</f>
        <v>TBC% COTTON/POLYESTER LOOP CUT 3-NEEDLE DIAGONAL FLEECE ,270 GSM</v>
      </c>
    </row>
    <row r="1311" spans="1:31" ht="100" customHeight="1" x14ac:dyDescent="0.35">
      <c r="A1311" s="4" t="s">
        <v>12928</v>
      </c>
      <c r="B1311" s="2" t="s">
        <v>12929</v>
      </c>
      <c r="C1311" s="2"/>
      <c r="D1311" s="2" t="s">
        <v>48506</v>
      </c>
      <c r="E1311" s="2"/>
      <c r="F1311" s="2"/>
      <c r="G1311" s="2"/>
      <c r="H1311" s="2"/>
      <c r="I1311" s="2" t="s">
        <v>2264</v>
      </c>
      <c r="J1311" s="2" t="s">
        <v>12428</v>
      </c>
      <c r="K1311" s="2">
        <v>280</v>
      </c>
      <c r="L1311" s="2" t="s">
        <v>3385</v>
      </c>
      <c r="M1311" s="2"/>
      <c r="N1311" s="2" t="s">
        <v>42701</v>
      </c>
      <c r="O1311" s="2"/>
      <c r="P1311" s="2"/>
      <c r="Q1311" s="2"/>
      <c r="R1311" s="2"/>
      <c r="S1311" s="62" t="s">
        <v>12930</v>
      </c>
      <c r="T1311" s="2"/>
      <c r="U1311" s="7" t="s">
        <v>12931</v>
      </c>
      <c r="V1311" s="2"/>
      <c r="W1311" s="2"/>
      <c r="X1311" s="56"/>
      <c r="Y1311" s="2"/>
      <c r="Z1311" s="2"/>
      <c r="AA1311" s="2" t="s">
        <v>12932</v>
      </c>
      <c r="AB1311" s="2" t="s">
        <v>12933</v>
      </c>
      <c r="AC1311" s="6" t="s">
        <v>12934</v>
      </c>
      <c r="AE1311" t="str" cm="1">
        <f t="array" ref="AE1311">AddGsmComma(D1311)</f>
        <v>80/20% COTTON/POLYESTER BACK BRUSH FLEECE ,280 GSM</v>
      </c>
    </row>
    <row r="1312" spans="1:31" ht="100" customHeight="1" x14ac:dyDescent="0.35">
      <c r="A1312" s="4" t="s">
        <v>12928</v>
      </c>
      <c r="B1312" s="2" t="s">
        <v>12935</v>
      </c>
      <c r="C1312" s="2"/>
      <c r="D1312" s="2" t="s">
        <v>48507</v>
      </c>
      <c r="E1312" s="2" t="s">
        <v>12936</v>
      </c>
      <c r="F1312" s="2" t="s">
        <v>12937</v>
      </c>
      <c r="G1312" s="2"/>
      <c r="H1312" s="2"/>
      <c r="I1312" s="2" t="s">
        <v>2264</v>
      </c>
      <c r="J1312" s="2" t="s">
        <v>12938</v>
      </c>
      <c r="K1312" s="2">
        <v>290</v>
      </c>
      <c r="L1312" s="2" t="s">
        <v>101</v>
      </c>
      <c r="M1312" s="2" t="s">
        <v>206</v>
      </c>
      <c r="N1312" s="2" t="s">
        <v>42701</v>
      </c>
      <c r="O1312" s="2" t="s">
        <v>12939</v>
      </c>
      <c r="P1312" s="2" t="s">
        <v>12940</v>
      </c>
      <c r="Q1312" s="2"/>
      <c r="R1312" s="2"/>
      <c r="S1312" s="62" t="s">
        <v>12941</v>
      </c>
      <c r="T1312" s="7" t="s">
        <v>12942</v>
      </c>
      <c r="U1312" s="7" t="s">
        <v>12943</v>
      </c>
      <c r="V1312" s="7" t="s">
        <v>12944</v>
      </c>
      <c r="W1312" s="2"/>
      <c r="X1312" s="56"/>
      <c r="Y1312" s="7" t="s">
        <v>12945</v>
      </c>
      <c r="Z1312" s="7" t="s">
        <v>45291</v>
      </c>
      <c r="AA1312" s="2" t="s">
        <v>12946</v>
      </c>
      <c r="AB1312" s="2" t="s">
        <v>12232</v>
      </c>
      <c r="AC1312" s="6" t="s">
        <v>11727</v>
      </c>
      <c r="AE1312" t="str" cm="1">
        <f t="array" ref="AE1312">AddGsmComma(D1312)</f>
        <v>60/40% COTTON/POLYESTER POLYESTER BINDER FLEECE BACK BRUSH ,290 GSM</v>
      </c>
    </row>
    <row r="1313" spans="1:31" ht="100" customHeight="1" x14ac:dyDescent="0.35">
      <c r="A1313" s="4" t="s">
        <v>12928</v>
      </c>
      <c r="B1313" s="2" t="s">
        <v>12947</v>
      </c>
      <c r="C1313" s="2"/>
      <c r="D1313" s="2" t="s">
        <v>48507</v>
      </c>
      <c r="E1313" s="2" t="s">
        <v>12948</v>
      </c>
      <c r="F1313" s="2" t="s">
        <v>12937</v>
      </c>
      <c r="G1313" s="2"/>
      <c r="H1313" s="2"/>
      <c r="I1313" s="2" t="s">
        <v>2264</v>
      </c>
      <c r="J1313" s="2" t="s">
        <v>12938</v>
      </c>
      <c r="K1313" s="2">
        <v>290</v>
      </c>
      <c r="L1313" s="2" t="s">
        <v>101</v>
      </c>
      <c r="M1313" s="2" t="s">
        <v>206</v>
      </c>
      <c r="N1313" s="2" t="s">
        <v>42701</v>
      </c>
      <c r="O1313" s="2" t="s">
        <v>12949</v>
      </c>
      <c r="P1313" s="2" t="s">
        <v>12950</v>
      </c>
      <c r="Q1313" s="2"/>
      <c r="R1313" s="2"/>
      <c r="S1313" s="62" t="s">
        <v>12951</v>
      </c>
      <c r="T1313" s="2"/>
      <c r="U1313" s="7" t="s">
        <v>12952</v>
      </c>
      <c r="V1313" s="7" t="s">
        <v>12953</v>
      </c>
      <c r="W1313" s="2"/>
      <c r="X1313" s="56"/>
      <c r="Y1313" s="7" t="s">
        <v>12954</v>
      </c>
      <c r="Z1313" s="2"/>
      <c r="AA1313" s="2" t="s">
        <v>12946</v>
      </c>
      <c r="AB1313" s="2" t="s">
        <v>12232</v>
      </c>
      <c r="AC1313" s="6" t="s">
        <v>11727</v>
      </c>
      <c r="AE1313" t="str" cm="1">
        <f t="array" ref="AE1313">AddGsmComma(D1313)</f>
        <v>60/40% COTTON/POLYESTER POLYESTER BINDER FLEECE BACK BRUSH ,290 GSM</v>
      </c>
    </row>
    <row r="1314" spans="1:31" ht="100" customHeight="1" x14ac:dyDescent="0.35">
      <c r="A1314" s="4" t="s">
        <v>12928</v>
      </c>
      <c r="B1314" s="2" t="s">
        <v>12955</v>
      </c>
      <c r="C1314" s="2"/>
      <c r="D1314" s="2" t="s">
        <v>48508</v>
      </c>
      <c r="E1314" s="2">
        <v>7</v>
      </c>
      <c r="F1314" s="2" t="s">
        <v>12937</v>
      </c>
      <c r="G1314" s="2"/>
      <c r="H1314" s="2"/>
      <c r="I1314" s="2" t="s">
        <v>2264</v>
      </c>
      <c r="J1314" s="2" t="s">
        <v>12938</v>
      </c>
      <c r="K1314" s="2">
        <v>300</v>
      </c>
      <c r="L1314" s="2" t="s">
        <v>4532</v>
      </c>
      <c r="M1314" s="2" t="s">
        <v>501</v>
      </c>
      <c r="N1314" s="2" t="s">
        <v>42701</v>
      </c>
      <c r="O1314" s="2" t="s">
        <v>12956</v>
      </c>
      <c r="P1314" s="2" t="s">
        <v>12957</v>
      </c>
      <c r="Q1314" s="2"/>
      <c r="R1314" s="2"/>
      <c r="S1314" s="62" t="s">
        <v>12958</v>
      </c>
      <c r="T1314" s="2"/>
      <c r="U1314" s="7" t="s">
        <v>12959</v>
      </c>
      <c r="V1314" s="7" t="s">
        <v>12960</v>
      </c>
      <c r="W1314" s="2"/>
      <c r="X1314" s="56"/>
      <c r="Y1314" s="7" t="s">
        <v>12961</v>
      </c>
      <c r="Z1314" s="2"/>
      <c r="AA1314" s="2" t="s">
        <v>12962</v>
      </c>
      <c r="AB1314" s="2" t="s">
        <v>12963</v>
      </c>
      <c r="AC1314" s="6" t="s">
        <v>11727</v>
      </c>
      <c r="AE1314" t="str" cm="1">
        <f t="array" ref="AE1314">AddGsmComma(D1314)</f>
        <v>65/35% COTTON/POLYESTER POLYESTER BINDER FLEECE BACK BRUSH ,300 GSM</v>
      </c>
    </row>
    <row r="1315" spans="1:31" ht="100" customHeight="1" x14ac:dyDescent="0.35">
      <c r="A1315" s="4" t="s">
        <v>12928</v>
      </c>
      <c r="B1315" s="2" t="s">
        <v>12964</v>
      </c>
      <c r="C1315" s="2"/>
      <c r="D1315" s="2" t="s">
        <v>48509</v>
      </c>
      <c r="E1315" s="2">
        <v>1907</v>
      </c>
      <c r="F1315" s="2" t="s">
        <v>12937</v>
      </c>
      <c r="G1315" s="2"/>
      <c r="H1315" s="2"/>
      <c r="I1315" s="2" t="s">
        <v>2264</v>
      </c>
      <c r="J1315" s="2" t="s">
        <v>12938</v>
      </c>
      <c r="K1315" s="2">
        <v>300</v>
      </c>
      <c r="L1315" s="2" t="s">
        <v>101</v>
      </c>
      <c r="M1315" s="2" t="s">
        <v>80</v>
      </c>
      <c r="N1315" s="2" t="s">
        <v>42701</v>
      </c>
      <c r="O1315" s="2" t="s">
        <v>12965</v>
      </c>
      <c r="P1315" s="2" t="s">
        <v>12966</v>
      </c>
      <c r="Q1315" s="2"/>
      <c r="R1315" s="2"/>
      <c r="S1315" s="62" t="s">
        <v>12967</v>
      </c>
      <c r="T1315" s="7" t="s">
        <v>12968</v>
      </c>
      <c r="U1315" s="7" t="s">
        <v>12969</v>
      </c>
      <c r="V1315" s="7" t="s">
        <v>12944</v>
      </c>
      <c r="W1315" s="2"/>
      <c r="X1315" s="56"/>
      <c r="Y1315" s="7" t="s">
        <v>12970</v>
      </c>
      <c r="Z1315" s="2"/>
      <c r="AA1315" s="2" t="s">
        <v>12946</v>
      </c>
      <c r="AB1315" s="2" t="s">
        <v>12232</v>
      </c>
      <c r="AC1315" s="6" t="s">
        <v>11727</v>
      </c>
      <c r="AE1315" t="str" cm="1">
        <f t="array" ref="AE1315">AddGsmComma(D1315)</f>
        <v>60/40% COTTON/POLYESTER POLYESTER BINDER FLEECE BACK BRUSH ,300 GSM</v>
      </c>
    </row>
    <row r="1316" spans="1:31" ht="100" customHeight="1" x14ac:dyDescent="0.35">
      <c r="A1316" s="4" t="s">
        <v>12928</v>
      </c>
      <c r="B1316" s="2" t="s">
        <v>12971</v>
      </c>
      <c r="C1316" s="2"/>
      <c r="D1316" s="2" t="s">
        <v>48510</v>
      </c>
      <c r="E1316" s="2">
        <v>312</v>
      </c>
      <c r="F1316" s="2" t="s">
        <v>557</v>
      </c>
      <c r="G1316" s="2"/>
      <c r="H1316" s="2"/>
      <c r="I1316" s="2" t="s">
        <v>2264</v>
      </c>
      <c r="J1316" s="2" t="s">
        <v>12428</v>
      </c>
      <c r="K1316" s="2">
        <v>230</v>
      </c>
      <c r="L1316" s="2" t="s">
        <v>101</v>
      </c>
      <c r="M1316" s="2" t="s">
        <v>80</v>
      </c>
      <c r="N1316" s="2" t="s">
        <v>42701</v>
      </c>
      <c r="O1316" s="2" t="s">
        <v>12972</v>
      </c>
      <c r="P1316" s="2" t="s">
        <v>12973</v>
      </c>
      <c r="Q1316" s="2"/>
      <c r="R1316" s="2"/>
      <c r="S1316" s="62" t="s">
        <v>12974</v>
      </c>
      <c r="T1316" s="2"/>
      <c r="U1316" s="7" t="s">
        <v>12975</v>
      </c>
      <c r="V1316" s="7" t="s">
        <v>12976</v>
      </c>
      <c r="W1316" s="2"/>
      <c r="X1316" s="56"/>
      <c r="Y1316" s="7" t="s">
        <v>12977</v>
      </c>
      <c r="Z1316" s="2"/>
      <c r="AA1316" s="2" t="s">
        <v>12978</v>
      </c>
      <c r="AB1316" s="2" t="s">
        <v>12232</v>
      </c>
      <c r="AC1316" s="6" t="s">
        <v>49</v>
      </c>
      <c r="AD1316" s="71" t="s">
        <v>12979</v>
      </c>
      <c r="AE1316" t="str" cm="1">
        <f t="array" ref="AE1316">AddGsmComma(D1316)</f>
        <v>60/40% COTTON/POLYESTER BACK BRUSH FLEECE ,230 GSM</v>
      </c>
    </row>
    <row r="1317" spans="1:31" ht="100" customHeight="1" x14ac:dyDescent="0.35">
      <c r="A1317" s="4" t="s">
        <v>12928</v>
      </c>
      <c r="B1317" s="2" t="s">
        <v>12980</v>
      </c>
      <c r="C1317" s="2"/>
      <c r="D1317" s="2" t="s">
        <v>48511</v>
      </c>
      <c r="E1317" s="2">
        <v>319</v>
      </c>
      <c r="F1317" s="2" t="s">
        <v>557</v>
      </c>
      <c r="G1317" s="2"/>
      <c r="H1317" s="2"/>
      <c r="I1317" s="2" t="s">
        <v>2264</v>
      </c>
      <c r="J1317" s="2" t="s">
        <v>12428</v>
      </c>
      <c r="K1317" s="2">
        <v>270</v>
      </c>
      <c r="L1317" s="2" t="s">
        <v>3225</v>
      </c>
      <c r="M1317" s="2" t="s">
        <v>226</v>
      </c>
      <c r="N1317" s="2" t="s">
        <v>42701</v>
      </c>
      <c r="O1317" s="2" t="s">
        <v>12981</v>
      </c>
      <c r="P1317" s="2" t="s">
        <v>12982</v>
      </c>
      <c r="Q1317" s="2"/>
      <c r="R1317" s="2"/>
      <c r="S1317" s="62" t="s">
        <v>45292</v>
      </c>
      <c r="T1317" s="7" t="s">
        <v>12983</v>
      </c>
      <c r="U1317" s="7" t="s">
        <v>12984</v>
      </c>
      <c r="V1317" s="7" t="s">
        <v>12985</v>
      </c>
      <c r="W1317" s="2"/>
      <c r="X1317" s="56"/>
      <c r="Y1317" s="7" t="s">
        <v>12986</v>
      </c>
      <c r="Z1317" s="7" t="s">
        <v>12987</v>
      </c>
      <c r="AA1317" s="2" t="s">
        <v>12978</v>
      </c>
      <c r="AB1317" s="2" t="s">
        <v>12988</v>
      </c>
      <c r="AC1317" s="6" t="s">
        <v>49</v>
      </c>
      <c r="AD1317" s="71">
        <v>19</v>
      </c>
      <c r="AE1317" t="str" cm="1">
        <f t="array" ref="AE1317">AddGsmComma(D1317)</f>
        <v>90/10% COTTON/POLYESTER BACK BRUSH FLEECE ,270 GSM</v>
      </c>
    </row>
    <row r="1318" spans="1:31" ht="100" customHeight="1" x14ac:dyDescent="0.35">
      <c r="A1318" s="4" t="s">
        <v>12928</v>
      </c>
      <c r="B1318" s="2" t="s">
        <v>12989</v>
      </c>
      <c r="C1318" s="2"/>
      <c r="D1318" s="2" t="s">
        <v>48512</v>
      </c>
      <c r="E1318" s="2">
        <v>321</v>
      </c>
      <c r="F1318" s="2" t="s">
        <v>78</v>
      </c>
      <c r="G1318" s="2"/>
      <c r="H1318" s="2"/>
      <c r="I1318" s="2" t="s">
        <v>2264</v>
      </c>
      <c r="J1318" s="2" t="s">
        <v>12428</v>
      </c>
      <c r="K1318" s="2">
        <v>240</v>
      </c>
      <c r="L1318" s="2" t="s">
        <v>3385</v>
      </c>
      <c r="M1318" s="2" t="s">
        <v>699</v>
      </c>
      <c r="N1318" s="2" t="s">
        <v>42714</v>
      </c>
      <c r="O1318" s="2" t="s">
        <v>12990</v>
      </c>
      <c r="P1318" s="2" t="s">
        <v>12991</v>
      </c>
      <c r="Q1318" s="2"/>
      <c r="R1318" s="2"/>
      <c r="S1318" s="62" t="s">
        <v>45293</v>
      </c>
      <c r="T1318" s="2"/>
      <c r="U1318" s="7" t="s">
        <v>12992</v>
      </c>
      <c r="V1318" s="7" t="s">
        <v>12993</v>
      </c>
      <c r="W1318" s="7" t="s">
        <v>12994</v>
      </c>
      <c r="X1318" s="56"/>
      <c r="Y1318" s="7" t="s">
        <v>12995</v>
      </c>
      <c r="Z1318" s="7" t="s">
        <v>12996</v>
      </c>
      <c r="AA1318" s="2" t="s">
        <v>12978</v>
      </c>
      <c r="AB1318" s="2" t="s">
        <v>12232</v>
      </c>
      <c r="AC1318" s="6" t="s">
        <v>49</v>
      </c>
      <c r="AD1318" s="71">
        <v>16</v>
      </c>
      <c r="AE1318" t="str" cm="1">
        <f t="array" ref="AE1318">AddGsmComma(D1318)</f>
        <v>80/20% COTTON/POLYESTER BACK BRUSH FLEECE ,240 GSM</v>
      </c>
    </row>
    <row r="1319" spans="1:31" ht="100" customHeight="1" x14ac:dyDescent="0.35">
      <c r="A1319" s="4" t="s">
        <v>12928</v>
      </c>
      <c r="B1319" s="2" t="s">
        <v>12997</v>
      </c>
      <c r="C1319" s="2"/>
      <c r="D1319" s="2" t="s">
        <v>48513</v>
      </c>
      <c r="E1319" s="2">
        <v>2021</v>
      </c>
      <c r="F1319" s="2" t="s">
        <v>557</v>
      </c>
      <c r="G1319" s="2"/>
      <c r="H1319" s="2"/>
      <c r="I1319" s="2" t="s">
        <v>2264</v>
      </c>
      <c r="J1319" s="2" t="s">
        <v>12428</v>
      </c>
      <c r="K1319" s="2">
        <v>220</v>
      </c>
      <c r="L1319" s="2" t="s">
        <v>12998</v>
      </c>
      <c r="M1319" s="2" t="s">
        <v>686</v>
      </c>
      <c r="N1319" s="2" t="s">
        <v>42701</v>
      </c>
      <c r="O1319" s="2" t="s">
        <v>12999</v>
      </c>
      <c r="P1319" s="2" t="s">
        <v>13000</v>
      </c>
      <c r="Q1319" s="2"/>
      <c r="R1319" s="2"/>
      <c r="S1319" s="62" t="s">
        <v>13001</v>
      </c>
      <c r="T1319" s="2"/>
      <c r="U1319" s="7" t="s">
        <v>13002</v>
      </c>
      <c r="V1319" s="7" t="s">
        <v>12976</v>
      </c>
      <c r="W1319" s="2"/>
      <c r="X1319" s="56"/>
      <c r="Y1319" s="7" t="s">
        <v>13003</v>
      </c>
      <c r="Z1319" s="2"/>
      <c r="AA1319" s="2" t="s">
        <v>12978</v>
      </c>
      <c r="AB1319" s="2" t="s">
        <v>12232</v>
      </c>
      <c r="AC1319" s="6" t="s">
        <v>49</v>
      </c>
      <c r="AE1319" t="str" cm="1">
        <f t="array" ref="AE1319">AddGsmComma(D1319)</f>
        <v>60/40% COTTON/POLYESTTER 3-THREAD FLEECE LOOPBACK ,220 GSM</v>
      </c>
    </row>
    <row r="1320" spans="1:31" ht="100" customHeight="1" x14ac:dyDescent="0.35">
      <c r="A1320" s="4" t="s">
        <v>12928</v>
      </c>
      <c r="B1320" s="2" t="s">
        <v>13004</v>
      </c>
      <c r="C1320" s="2"/>
      <c r="D1320" s="2" t="s">
        <v>48514</v>
      </c>
      <c r="E1320" s="2">
        <v>2021</v>
      </c>
      <c r="F1320" s="2" t="s">
        <v>557</v>
      </c>
      <c r="G1320" s="2"/>
      <c r="H1320" s="2"/>
      <c r="I1320" s="2" t="s">
        <v>2264</v>
      </c>
      <c r="J1320" s="2" t="s">
        <v>2607</v>
      </c>
      <c r="K1320" s="2">
        <v>220</v>
      </c>
      <c r="L1320" s="2" t="s">
        <v>101</v>
      </c>
      <c r="M1320" s="2" t="s">
        <v>686</v>
      </c>
      <c r="N1320" s="2" t="s">
        <v>42701</v>
      </c>
      <c r="O1320" s="2" t="s">
        <v>13005</v>
      </c>
      <c r="P1320" s="2" t="s">
        <v>13006</v>
      </c>
      <c r="Q1320" s="2"/>
      <c r="R1320" s="2"/>
      <c r="S1320" s="62" t="s">
        <v>13007</v>
      </c>
      <c r="T1320" s="2"/>
      <c r="U1320" s="7" t="s">
        <v>13008</v>
      </c>
      <c r="V1320" s="7" t="s">
        <v>12976</v>
      </c>
      <c r="W1320" s="2"/>
      <c r="X1320" s="56"/>
      <c r="Y1320" s="7" t="s">
        <v>13003</v>
      </c>
      <c r="Z1320" s="2"/>
      <c r="AA1320" s="2" t="s">
        <v>13009</v>
      </c>
      <c r="AB1320" s="2" t="s">
        <v>12232</v>
      </c>
      <c r="AC1320" s="6" t="s">
        <v>49</v>
      </c>
      <c r="AE1320" t="str" cm="1">
        <f t="array" ref="AE1320">AddGsmComma(D1320)</f>
        <v>60/40% COTTON/POLYESTER TERRY FLEECE ,220 GSM</v>
      </c>
    </row>
    <row r="1321" spans="1:31" ht="100" customHeight="1" x14ac:dyDescent="0.35">
      <c r="A1321" s="4" t="s">
        <v>12928</v>
      </c>
      <c r="B1321" s="2" t="s">
        <v>13010</v>
      </c>
      <c r="C1321" s="2"/>
      <c r="D1321" s="2" t="s">
        <v>48515</v>
      </c>
      <c r="E1321" s="2">
        <v>2039</v>
      </c>
      <c r="F1321" s="2" t="s">
        <v>557</v>
      </c>
      <c r="G1321" s="2"/>
      <c r="H1321" s="2"/>
      <c r="I1321" s="2" t="s">
        <v>2264</v>
      </c>
      <c r="J1321" s="2" t="s">
        <v>12428</v>
      </c>
      <c r="K1321" s="2">
        <v>240</v>
      </c>
      <c r="L1321" s="2" t="s">
        <v>101</v>
      </c>
      <c r="M1321" s="2" t="s">
        <v>13011</v>
      </c>
      <c r="N1321" s="2" t="s">
        <v>42701</v>
      </c>
      <c r="O1321" s="2" t="s">
        <v>13012</v>
      </c>
      <c r="P1321" s="2" t="s">
        <v>13013</v>
      </c>
      <c r="Q1321" s="2"/>
      <c r="R1321" s="2"/>
      <c r="S1321" s="62" t="s">
        <v>13014</v>
      </c>
      <c r="T1321" s="2"/>
      <c r="U1321" s="7" t="s">
        <v>13015</v>
      </c>
      <c r="V1321" s="7" t="s">
        <v>13016</v>
      </c>
      <c r="W1321" s="2"/>
      <c r="X1321" s="56"/>
      <c r="Y1321" s="7" t="s">
        <v>13017</v>
      </c>
      <c r="Z1321" s="2"/>
      <c r="AA1321" s="2" t="s">
        <v>12978</v>
      </c>
      <c r="AB1321" s="2" t="s">
        <v>12232</v>
      </c>
      <c r="AC1321" s="6" t="s">
        <v>49</v>
      </c>
      <c r="AE1321" t="str" cm="1">
        <f t="array" ref="AE1321">AddGsmComma(D1321)</f>
        <v>60/40% COTTON/POLYESTER BACK BRUSH FLEECE ,240 GSM</v>
      </c>
    </row>
    <row r="1322" spans="1:31" ht="100" customHeight="1" x14ac:dyDescent="0.35">
      <c r="A1322" s="4" t="s">
        <v>12928</v>
      </c>
      <c r="B1322" s="2" t="s">
        <v>13018</v>
      </c>
      <c r="C1322" s="2"/>
      <c r="D1322" s="2" t="s">
        <v>48516</v>
      </c>
      <c r="E1322" s="2">
        <v>2039</v>
      </c>
      <c r="F1322" s="2" t="s">
        <v>557</v>
      </c>
      <c r="G1322" s="2"/>
      <c r="H1322" s="2"/>
      <c r="I1322" s="2" t="s">
        <v>2264</v>
      </c>
      <c r="J1322" s="2" t="s">
        <v>2607</v>
      </c>
      <c r="K1322" s="2">
        <v>235</v>
      </c>
      <c r="L1322" s="2" t="s">
        <v>101</v>
      </c>
      <c r="M1322" s="2" t="s">
        <v>986</v>
      </c>
      <c r="N1322" s="2" t="s">
        <v>42701</v>
      </c>
      <c r="O1322" s="2" t="s">
        <v>13012</v>
      </c>
      <c r="P1322" s="2" t="s">
        <v>13019</v>
      </c>
      <c r="Q1322" s="2"/>
      <c r="R1322" s="2"/>
      <c r="S1322" s="62" t="s">
        <v>13020</v>
      </c>
      <c r="T1322" s="2"/>
      <c r="U1322" s="7" t="s">
        <v>13021</v>
      </c>
      <c r="V1322" s="7" t="s">
        <v>13016</v>
      </c>
      <c r="W1322" s="2"/>
      <c r="X1322" s="56"/>
      <c r="Y1322" s="7" t="s">
        <v>13017</v>
      </c>
      <c r="Z1322" s="7" t="s">
        <v>13022</v>
      </c>
      <c r="AA1322" s="2" t="s">
        <v>13009</v>
      </c>
      <c r="AB1322" s="2" t="s">
        <v>12232</v>
      </c>
      <c r="AC1322" s="6" t="s">
        <v>49</v>
      </c>
      <c r="AE1322" t="str" cm="1">
        <f t="array" ref="AE1322">AddGsmComma(D1322)</f>
        <v>60/40% COTTON/POLYESTER TERRY FLEECE ,235 GSM</v>
      </c>
    </row>
    <row r="1323" spans="1:31" ht="100" customHeight="1" x14ac:dyDescent="0.35">
      <c r="A1323" s="4" t="s">
        <v>12928</v>
      </c>
      <c r="B1323" s="2" t="s">
        <v>13023</v>
      </c>
      <c r="C1323" s="2"/>
      <c r="D1323" s="2" t="s">
        <v>48517</v>
      </c>
      <c r="E1323" s="2" t="s">
        <v>13024</v>
      </c>
      <c r="F1323" s="2" t="s">
        <v>1090</v>
      </c>
      <c r="G1323" s="2" t="s">
        <v>13025</v>
      </c>
      <c r="H1323" s="2"/>
      <c r="I1323" s="2" t="s">
        <v>2264</v>
      </c>
      <c r="J1323" s="2" t="s">
        <v>12428</v>
      </c>
      <c r="K1323" s="2">
        <v>365</v>
      </c>
      <c r="L1323" s="2" t="s">
        <v>3385</v>
      </c>
      <c r="M1323" s="2" t="s">
        <v>1186</v>
      </c>
      <c r="N1323" s="2" t="s">
        <v>42701</v>
      </c>
      <c r="O1323" s="2" t="s">
        <v>13026</v>
      </c>
      <c r="P1323" s="2" t="s">
        <v>13027</v>
      </c>
      <c r="Q1323" s="2"/>
      <c r="R1323" s="2"/>
      <c r="S1323" s="62" t="s">
        <v>13028</v>
      </c>
      <c r="T1323" s="7" t="s">
        <v>13029</v>
      </c>
      <c r="U1323" s="7" t="s">
        <v>13030</v>
      </c>
      <c r="V1323" s="7" t="s">
        <v>13031</v>
      </c>
      <c r="W1323" s="2"/>
      <c r="X1323" s="56"/>
      <c r="Y1323" s="7" t="s">
        <v>13032</v>
      </c>
      <c r="Z1323" s="7" t="s">
        <v>13033</v>
      </c>
      <c r="AA1323" s="2" t="s">
        <v>13034</v>
      </c>
      <c r="AB1323" s="2" t="s">
        <v>13035</v>
      </c>
      <c r="AC1323" s="6" t="s">
        <v>3236</v>
      </c>
      <c r="AE1323" t="str" cm="1">
        <f t="array" ref="AE1323">AddGsmComma(D1323)</f>
        <v>80/20% COTTON/POLYESTER 3-THREAD BACKBRUSH FLEECE ,365 GSM</v>
      </c>
    </row>
    <row r="1324" spans="1:31" ht="100" customHeight="1" x14ac:dyDescent="0.35">
      <c r="A1324" s="4" t="s">
        <v>12928</v>
      </c>
      <c r="B1324" s="2" t="s">
        <v>13036</v>
      </c>
      <c r="C1324" s="2"/>
      <c r="D1324" s="2" t="s">
        <v>48518</v>
      </c>
      <c r="E1324" s="2">
        <v>57</v>
      </c>
      <c r="F1324" s="2" t="s">
        <v>0</v>
      </c>
      <c r="G1324" s="2"/>
      <c r="H1324" s="2"/>
      <c r="I1324" s="2" t="s">
        <v>2264</v>
      </c>
      <c r="J1324" s="2" t="s">
        <v>12428</v>
      </c>
      <c r="K1324" s="2">
        <v>220</v>
      </c>
      <c r="L1324" s="2" t="s">
        <v>3572</v>
      </c>
      <c r="M1324" s="2" t="s">
        <v>64</v>
      </c>
      <c r="N1324" s="2" t="s">
        <v>42701</v>
      </c>
      <c r="O1324" s="2" t="s">
        <v>13037</v>
      </c>
      <c r="P1324" s="2" t="s">
        <v>13038</v>
      </c>
      <c r="Q1324" s="2"/>
      <c r="R1324" s="2"/>
      <c r="S1324" s="62" t="s">
        <v>13039</v>
      </c>
      <c r="T1324" s="7" t="s">
        <v>13040</v>
      </c>
      <c r="U1324" s="7" t="s">
        <v>13041</v>
      </c>
      <c r="V1324" s="7" t="s">
        <v>13042</v>
      </c>
      <c r="W1324" s="2"/>
      <c r="X1324" s="56"/>
      <c r="Y1324" s="7" t="s">
        <v>13043</v>
      </c>
      <c r="Z1324" s="2"/>
      <c r="AA1324" s="2" t="s">
        <v>12978</v>
      </c>
      <c r="AB1324" s="2" t="s">
        <v>13044</v>
      </c>
      <c r="AC1324" s="6" t="s">
        <v>49</v>
      </c>
      <c r="AE1324" t="str" cm="1">
        <f t="array" ref="AE1324">AddGsmComma(D1324)</f>
        <v>70/30% COTTON/POLYESTER BACK BRUSH FLEECE ,220 GSM</v>
      </c>
    </row>
    <row r="1325" spans="1:31" ht="100" customHeight="1" x14ac:dyDescent="0.35">
      <c r="A1325" s="4" t="s">
        <v>12928</v>
      </c>
      <c r="B1325" s="2" t="s">
        <v>13045</v>
      </c>
      <c r="C1325" s="2"/>
      <c r="D1325" s="2" t="s">
        <v>48519</v>
      </c>
      <c r="E1325" s="2" t="s">
        <v>13046</v>
      </c>
      <c r="F1325" s="2" t="s">
        <v>3764</v>
      </c>
      <c r="G1325" s="2"/>
      <c r="H1325" s="2"/>
      <c r="I1325" s="2" t="s">
        <v>2264</v>
      </c>
      <c r="J1325" s="2" t="s">
        <v>13047</v>
      </c>
      <c r="K1325" s="2">
        <v>240</v>
      </c>
      <c r="L1325" s="2" t="s">
        <v>12723</v>
      </c>
      <c r="M1325" s="2" t="s">
        <v>1157</v>
      </c>
      <c r="N1325" s="2" t="s">
        <v>42714</v>
      </c>
      <c r="O1325" s="2" t="s">
        <v>13048</v>
      </c>
      <c r="P1325" s="2" t="s">
        <v>13049</v>
      </c>
      <c r="Q1325" s="2"/>
      <c r="R1325" s="2"/>
      <c r="S1325" s="62" t="s">
        <v>13050</v>
      </c>
      <c r="T1325" s="7"/>
      <c r="U1325" s="7" t="s">
        <v>13051</v>
      </c>
      <c r="V1325" s="7"/>
      <c r="W1325" s="7" t="s">
        <v>13052</v>
      </c>
      <c r="X1325" s="56"/>
      <c r="Y1325" s="7" t="s">
        <v>13053</v>
      </c>
      <c r="Z1325" s="7" t="s">
        <v>13054</v>
      </c>
      <c r="AA1325" s="2" t="s">
        <v>13055</v>
      </c>
      <c r="AB1325" s="2" t="s">
        <v>13056</v>
      </c>
      <c r="AC1325" s="6" t="s">
        <v>3236</v>
      </c>
      <c r="AE1325" t="str" cm="1">
        <f t="array" ref="AE1325">AddGsmComma(D1325)</f>
        <v>55/45% POLYESTER/COTTON POLY FACE-BINDER FLEECE ,240 GSM</v>
      </c>
    </row>
    <row r="1326" spans="1:31" ht="100" customHeight="1" x14ac:dyDescent="0.35">
      <c r="A1326" s="4" t="s">
        <v>12928</v>
      </c>
      <c r="B1326" s="2" t="s">
        <v>13057</v>
      </c>
      <c r="C1326" s="2"/>
      <c r="D1326" s="2" t="s">
        <v>48520</v>
      </c>
      <c r="E1326" s="2" t="s">
        <v>13058</v>
      </c>
      <c r="F1326" s="2" t="s">
        <v>1015</v>
      </c>
      <c r="G1326" s="2" t="s">
        <v>13059</v>
      </c>
      <c r="H1326" s="2"/>
      <c r="I1326" s="2" t="s">
        <v>2264</v>
      </c>
      <c r="J1326" s="2" t="s">
        <v>13060</v>
      </c>
      <c r="K1326" s="2">
        <v>420</v>
      </c>
      <c r="L1326" s="2" t="s">
        <v>672</v>
      </c>
      <c r="M1326" s="2" t="s">
        <v>1039</v>
      </c>
      <c r="N1326" s="2" t="s">
        <v>42701</v>
      </c>
      <c r="O1326" s="2" t="s">
        <v>13061</v>
      </c>
      <c r="P1326" s="2" t="s">
        <v>13062</v>
      </c>
      <c r="Q1326" s="2"/>
      <c r="R1326" s="2"/>
      <c r="S1326" s="62" t="s">
        <v>13063</v>
      </c>
      <c r="T1326" s="7" t="s">
        <v>13064</v>
      </c>
      <c r="U1326" s="7" t="s">
        <v>13065</v>
      </c>
      <c r="V1326" s="7" t="s">
        <v>13066</v>
      </c>
      <c r="W1326" s="189"/>
      <c r="X1326" s="56"/>
      <c r="Y1326" s="7" t="s">
        <v>13067</v>
      </c>
      <c r="Z1326" s="7" t="s">
        <v>13068</v>
      </c>
      <c r="AA1326" s="2" t="s">
        <v>13069</v>
      </c>
      <c r="AB1326" s="2" t="s">
        <v>4887</v>
      </c>
      <c r="AC1326" s="6" t="s">
        <v>13070</v>
      </c>
      <c r="AE1326" t="str" cm="1">
        <f t="array" ref="AE1326">AddGsmComma(D1326)</f>
        <v>60/40% POLYESTER/COTTON POLY BINDER BRUSHBACK FLEECE ,420 GSM</v>
      </c>
    </row>
    <row r="1327" spans="1:31" ht="100" customHeight="1" x14ac:dyDescent="0.35">
      <c r="A1327" s="4" t="s">
        <v>12928</v>
      </c>
      <c r="B1327" s="2" t="s">
        <v>13071</v>
      </c>
      <c r="C1327" s="2"/>
      <c r="D1327" s="2" t="s">
        <v>48521</v>
      </c>
      <c r="E1327" s="2" t="s">
        <v>13072</v>
      </c>
      <c r="F1327" s="2"/>
      <c r="G1327" s="2"/>
      <c r="H1327" s="2"/>
      <c r="I1327" s="2" t="s">
        <v>2264</v>
      </c>
      <c r="J1327" s="2" t="s">
        <v>13060</v>
      </c>
      <c r="K1327" s="2">
        <v>290</v>
      </c>
      <c r="L1327" s="2" t="s">
        <v>672</v>
      </c>
      <c r="M1327" s="2" t="s">
        <v>1039</v>
      </c>
      <c r="N1327" s="2" t="s">
        <v>42701</v>
      </c>
      <c r="O1327" s="2" t="s">
        <v>13073</v>
      </c>
      <c r="P1327" s="2" t="s">
        <v>13074</v>
      </c>
      <c r="Q1327" s="2"/>
      <c r="R1327" s="2"/>
      <c r="S1327" s="62" t="s">
        <v>13075</v>
      </c>
      <c r="T1327" s="7"/>
      <c r="U1327" s="7" t="s">
        <v>13076</v>
      </c>
      <c r="V1327" s="7"/>
      <c r="W1327" s="189"/>
      <c r="X1327" s="56"/>
      <c r="Y1327" s="7" t="s">
        <v>13077</v>
      </c>
      <c r="Z1327" s="7" t="s">
        <v>13078</v>
      </c>
      <c r="AA1327" s="2" t="s">
        <v>13069</v>
      </c>
      <c r="AB1327" s="2" t="s">
        <v>4887</v>
      </c>
      <c r="AC1327" s="6" t="s">
        <v>13070</v>
      </c>
      <c r="AE1327" t="str" cm="1">
        <f t="array" ref="AE1327">AddGsmComma(D1327)</f>
        <v>60/40% POLYESTER/COTTON POLY BINDER BRUSHBACK FLEECE ,290 GSM</v>
      </c>
    </row>
    <row r="1328" spans="1:31" ht="100" customHeight="1" x14ac:dyDescent="0.35">
      <c r="A1328" s="4" t="s">
        <v>12928</v>
      </c>
      <c r="B1328" s="2" t="s">
        <v>13079</v>
      </c>
      <c r="C1328" s="2"/>
      <c r="D1328" s="2" t="s">
        <v>48522</v>
      </c>
      <c r="E1328" s="2" t="s">
        <v>13080</v>
      </c>
      <c r="F1328" s="2" t="s">
        <v>78</v>
      </c>
      <c r="G1328" s="2"/>
      <c r="H1328" s="2"/>
      <c r="I1328" s="2" t="s">
        <v>2264</v>
      </c>
      <c r="J1328" s="2" t="s">
        <v>13081</v>
      </c>
      <c r="K1328" s="2">
        <v>280</v>
      </c>
      <c r="L1328" s="2" t="s">
        <v>3572</v>
      </c>
      <c r="M1328" s="2" t="s">
        <v>501</v>
      </c>
      <c r="N1328" s="2" t="s">
        <v>42712</v>
      </c>
      <c r="O1328" s="2" t="s">
        <v>45294</v>
      </c>
      <c r="P1328" s="2" t="s">
        <v>45295</v>
      </c>
      <c r="Q1328" s="2"/>
      <c r="R1328" s="2"/>
      <c r="S1328" s="62" t="s">
        <v>13082</v>
      </c>
      <c r="T1328" s="7" t="s">
        <v>13083</v>
      </c>
      <c r="U1328" s="7" t="s">
        <v>13084</v>
      </c>
      <c r="V1328" s="7"/>
      <c r="W1328" s="7" t="s">
        <v>13085</v>
      </c>
      <c r="X1328" s="56"/>
      <c r="Y1328" s="7" t="s">
        <v>13086</v>
      </c>
      <c r="Z1328" s="7" t="s">
        <v>13087</v>
      </c>
      <c r="AA1328" s="2" t="s">
        <v>13088</v>
      </c>
      <c r="AB1328" s="2" t="s">
        <v>13089</v>
      </c>
      <c r="AC1328" s="6" t="s">
        <v>2620</v>
      </c>
      <c r="AE1328" t="str" cm="1">
        <f t="array" ref="AE1328">AddGsmComma(D1328)</f>
        <v>70/30% COTTON/POLYESTER FLUFFY BRUSHBACK FLEECE ,280 GSM</v>
      </c>
    </row>
    <row r="1329" spans="1:31" ht="100" customHeight="1" x14ac:dyDescent="0.35">
      <c r="A1329" s="4" t="s">
        <v>12928</v>
      </c>
      <c r="B1329" s="2" t="s">
        <v>13090</v>
      </c>
      <c r="C1329" s="2"/>
      <c r="D1329" s="2" t="s">
        <v>48523</v>
      </c>
      <c r="E1329" s="2" t="s">
        <v>13091</v>
      </c>
      <c r="F1329" s="2" t="s">
        <v>78</v>
      </c>
      <c r="G1329" s="2"/>
      <c r="H1329" s="2"/>
      <c r="I1329" s="2" t="s">
        <v>2264</v>
      </c>
      <c r="J1329" s="2" t="s">
        <v>13081</v>
      </c>
      <c r="K1329" s="2">
        <v>300</v>
      </c>
      <c r="L1329" s="2" t="s">
        <v>3572</v>
      </c>
      <c r="M1329" s="2" t="s">
        <v>226</v>
      </c>
      <c r="N1329" s="2" t="s">
        <v>42712</v>
      </c>
      <c r="O1329" s="2" t="s">
        <v>45296</v>
      </c>
      <c r="P1329" s="2" t="s">
        <v>45297</v>
      </c>
      <c r="Q1329" s="2"/>
      <c r="R1329" s="2"/>
      <c r="S1329" s="62" t="s">
        <v>13092</v>
      </c>
      <c r="T1329" s="7" t="s">
        <v>13083</v>
      </c>
      <c r="U1329" s="7" t="s">
        <v>13093</v>
      </c>
      <c r="V1329" s="7"/>
      <c r="W1329" s="7" t="s">
        <v>13094</v>
      </c>
      <c r="X1329" s="56"/>
      <c r="Y1329" s="7" t="s">
        <v>13095</v>
      </c>
      <c r="Z1329" s="7" t="s">
        <v>13096</v>
      </c>
      <c r="AA1329" s="2" t="s">
        <v>13088</v>
      </c>
      <c r="AB1329" s="2" t="s">
        <v>13089</v>
      </c>
      <c r="AC1329" s="6" t="s">
        <v>2620</v>
      </c>
      <c r="AE1329" t="str" cm="1">
        <f t="array" ref="AE1329">AddGsmComma(D1329)</f>
        <v>70/30% COTTON/POLYESTER FLUFFY BRUSHBACK FLEECE ,300 GSM</v>
      </c>
    </row>
    <row r="1330" spans="1:31" ht="100" customHeight="1" x14ac:dyDescent="0.35">
      <c r="A1330" s="4" t="s">
        <v>12928</v>
      </c>
      <c r="B1330" s="2" t="s">
        <v>13097</v>
      </c>
      <c r="C1330" s="2"/>
      <c r="D1330" s="2" t="s">
        <v>45298</v>
      </c>
      <c r="E1330" s="2" t="s">
        <v>13098</v>
      </c>
      <c r="F1330" s="2"/>
      <c r="G1330" s="2"/>
      <c r="H1330" s="2"/>
      <c r="I1330" s="2" t="s">
        <v>2264</v>
      </c>
      <c r="J1330" s="2" t="s">
        <v>13099</v>
      </c>
      <c r="K1330" s="2">
        <v>300</v>
      </c>
      <c r="L1330" s="2" t="s">
        <v>101</v>
      </c>
      <c r="M1330" s="2" t="s">
        <v>2349</v>
      </c>
      <c r="N1330" s="2" t="s">
        <v>42712</v>
      </c>
      <c r="O1330" s="2" t="s">
        <v>45299</v>
      </c>
      <c r="P1330" s="2" t="s">
        <v>45300</v>
      </c>
      <c r="Q1330" s="2"/>
      <c r="R1330" s="2"/>
      <c r="S1330" s="62" t="s">
        <v>13100</v>
      </c>
      <c r="T1330" s="7" t="s">
        <v>13101</v>
      </c>
      <c r="U1330" s="7" t="s">
        <v>13102</v>
      </c>
      <c r="V1330" s="7" t="s">
        <v>13103</v>
      </c>
      <c r="W1330" s="7" t="s">
        <v>13104</v>
      </c>
      <c r="X1330" s="56"/>
      <c r="Y1330" s="7" t="s">
        <v>13101</v>
      </c>
      <c r="Z1330" s="7" t="s">
        <v>13105</v>
      </c>
      <c r="AA1330" s="2" t="s">
        <v>13106</v>
      </c>
      <c r="AB1330" s="2" t="s">
        <v>13107</v>
      </c>
      <c r="AC1330" s="6" t="s">
        <v>6868</v>
      </c>
      <c r="AE1330" t="str" cm="1">
        <f t="array" ref="AE1330">AddGsmComma(D1330)</f>
        <v xml:space="preserve">60/40% COTTON/POLYESTER
BRUSHED SUEDED SOFT FLEECE
300 GSM </v>
      </c>
    </row>
    <row r="1331" spans="1:31" ht="100" customHeight="1" x14ac:dyDescent="0.35">
      <c r="A1331" s="4" t="s">
        <v>12928</v>
      </c>
      <c r="B1331" s="2" t="s">
        <v>13108</v>
      </c>
      <c r="C1331" s="2"/>
      <c r="D1331" s="2" t="s">
        <v>45301</v>
      </c>
      <c r="E1331" s="2" t="s">
        <v>13109</v>
      </c>
      <c r="F1331" s="2"/>
      <c r="G1331" s="2"/>
      <c r="H1331" s="2"/>
      <c r="I1331" s="2" t="s">
        <v>2264</v>
      </c>
      <c r="J1331" s="2" t="s">
        <v>13099</v>
      </c>
      <c r="K1331" s="2">
        <v>270</v>
      </c>
      <c r="L1331" s="2" t="s">
        <v>13110</v>
      </c>
      <c r="M1331" s="2" t="s">
        <v>4892</v>
      </c>
      <c r="N1331" s="2" t="s">
        <v>42794</v>
      </c>
      <c r="O1331" s="2" t="s">
        <v>45302</v>
      </c>
      <c r="P1331" s="2" t="s">
        <v>45303</v>
      </c>
      <c r="Q1331" s="2"/>
      <c r="R1331" s="2"/>
      <c r="S1331" s="62" t="s">
        <v>13111</v>
      </c>
      <c r="T1331" s="7" t="s">
        <v>13112</v>
      </c>
      <c r="U1331" s="7" t="s">
        <v>13113</v>
      </c>
      <c r="V1331" s="7" t="s">
        <v>13114</v>
      </c>
      <c r="W1331" s="7" t="s">
        <v>13115</v>
      </c>
      <c r="X1331" s="56"/>
      <c r="Y1331" s="7" t="s">
        <v>13116</v>
      </c>
      <c r="Z1331" s="7" t="s">
        <v>13117</v>
      </c>
      <c r="AA1331" s="2" t="s">
        <v>13118</v>
      </c>
      <c r="AB1331" s="2" t="s">
        <v>13107</v>
      </c>
      <c r="AC1331" s="6" t="s">
        <v>2620</v>
      </c>
      <c r="AE1331" t="str" cm="1">
        <f t="array" ref="AE1331">AddGsmComma(D1331)</f>
        <v xml:space="preserve">82/18% COTTON/POLYESTER
BRUSHED SUEDED SOFT FLEECE
270 GSM </v>
      </c>
    </row>
    <row r="1332" spans="1:31" ht="100" customHeight="1" x14ac:dyDescent="0.35">
      <c r="A1332" s="4" t="s">
        <v>12928</v>
      </c>
      <c r="B1332" s="2" t="s">
        <v>13119</v>
      </c>
      <c r="C1332" s="2"/>
      <c r="D1332" s="2" t="s">
        <v>48524</v>
      </c>
      <c r="E1332" s="2" t="s">
        <v>13120</v>
      </c>
      <c r="F1332" s="2" t="s">
        <v>1090</v>
      </c>
      <c r="G1332" s="2"/>
      <c r="H1332" s="2"/>
      <c r="I1332" s="2" t="s">
        <v>2264</v>
      </c>
      <c r="J1332" s="2" t="s">
        <v>13081</v>
      </c>
      <c r="K1332" s="2">
        <v>295</v>
      </c>
      <c r="L1332" s="2" t="s">
        <v>12745</v>
      </c>
      <c r="M1332" s="2" t="s">
        <v>699</v>
      </c>
      <c r="N1332" s="2" t="s">
        <v>42701</v>
      </c>
      <c r="O1332" s="2" t="s">
        <v>45304</v>
      </c>
      <c r="P1332" s="2" t="s">
        <v>45305</v>
      </c>
      <c r="Q1332" s="2"/>
      <c r="R1332" s="2"/>
      <c r="S1332" s="62" t="s">
        <v>13121</v>
      </c>
      <c r="T1332" s="7" t="s">
        <v>13122</v>
      </c>
      <c r="U1332" s="7" t="s">
        <v>13123</v>
      </c>
      <c r="V1332" s="7" t="s">
        <v>13124</v>
      </c>
      <c r="W1332" s="189"/>
      <c r="X1332" s="56"/>
      <c r="Y1332" s="7" t="s">
        <v>13125</v>
      </c>
      <c r="Z1332" s="7" t="s">
        <v>13126</v>
      </c>
      <c r="AA1332" s="2" t="s">
        <v>13127</v>
      </c>
      <c r="AB1332" s="2" t="s">
        <v>13089</v>
      </c>
      <c r="AC1332" s="6" t="s">
        <v>2620</v>
      </c>
      <c r="AE1332" t="str" cm="1">
        <f t="array" ref="AE1332">AddGsmComma(D1332)</f>
        <v>67/33% COTTON/POLYESTER FLUFFY BRUSHBACK FLEECE ,295 GSM</v>
      </c>
    </row>
    <row r="1333" spans="1:31" ht="100" customHeight="1" x14ac:dyDescent="0.35">
      <c r="A1333" s="4" t="s">
        <v>12928</v>
      </c>
      <c r="B1333" s="2" t="s">
        <v>13128</v>
      </c>
      <c r="C1333" s="2"/>
      <c r="D1333" s="2" t="s">
        <v>48525</v>
      </c>
      <c r="E1333" s="2" t="s">
        <v>13129</v>
      </c>
      <c r="F1333" s="2" t="s">
        <v>1090</v>
      </c>
      <c r="G1333" s="2"/>
      <c r="H1333" s="2"/>
      <c r="I1333" s="2" t="s">
        <v>2264</v>
      </c>
      <c r="J1333" s="2" t="s">
        <v>13081</v>
      </c>
      <c r="K1333" s="2">
        <v>290</v>
      </c>
      <c r="L1333" s="2" t="s">
        <v>12745</v>
      </c>
      <c r="M1333" s="2" t="s">
        <v>699</v>
      </c>
      <c r="N1333" s="2" t="s">
        <v>42701</v>
      </c>
      <c r="O1333" s="2" t="s">
        <v>45304</v>
      </c>
      <c r="P1333" s="2" t="s">
        <v>45305</v>
      </c>
      <c r="Q1333" s="2"/>
      <c r="R1333" s="2"/>
      <c r="S1333" s="62" t="s">
        <v>13130</v>
      </c>
      <c r="T1333" s="7"/>
      <c r="U1333" s="7" t="s">
        <v>13131</v>
      </c>
      <c r="V1333" s="7"/>
      <c r="W1333" s="189"/>
      <c r="X1333" s="56"/>
      <c r="Y1333" s="7"/>
      <c r="Z1333" s="7" t="s">
        <v>13131</v>
      </c>
      <c r="AA1333" s="2" t="s">
        <v>13127</v>
      </c>
      <c r="AB1333" s="2" t="s">
        <v>13089</v>
      </c>
      <c r="AC1333" s="6" t="s">
        <v>2620</v>
      </c>
      <c r="AE1333" t="str" cm="1">
        <f t="array" ref="AE1333">AddGsmComma(D1333)</f>
        <v>67/33% COTTON/POLYESTER FLUFFY BRUSHBACK FLEECE ,290 GSM</v>
      </c>
    </row>
    <row r="1334" spans="1:31" ht="100" customHeight="1" x14ac:dyDescent="0.35">
      <c r="A1334" s="4" t="s">
        <v>12928</v>
      </c>
      <c r="B1334" s="2" t="s">
        <v>13132</v>
      </c>
      <c r="C1334" s="2"/>
      <c r="D1334" s="2" t="s">
        <v>48526</v>
      </c>
      <c r="E1334" s="2" t="s">
        <v>13133</v>
      </c>
      <c r="F1334" s="2" t="s">
        <v>13134</v>
      </c>
      <c r="G1334" s="2">
        <v>2123474</v>
      </c>
      <c r="H1334" s="2"/>
      <c r="I1334" s="2" t="s">
        <v>2264</v>
      </c>
      <c r="J1334" s="2" t="s">
        <v>13135</v>
      </c>
      <c r="K1334" s="2">
        <v>280</v>
      </c>
      <c r="L1334" s="2" t="s">
        <v>13136</v>
      </c>
      <c r="M1334" s="2" t="s">
        <v>80</v>
      </c>
      <c r="N1334" s="2" t="s">
        <v>42755</v>
      </c>
      <c r="O1334" s="2" t="s">
        <v>13137</v>
      </c>
      <c r="P1334" s="2" t="s">
        <v>13138</v>
      </c>
      <c r="Q1334" s="2"/>
      <c r="R1334" s="2"/>
      <c r="S1334" s="62" t="s">
        <v>13139</v>
      </c>
      <c r="T1334" s="7" t="s">
        <v>13140</v>
      </c>
      <c r="U1334" s="7" t="s">
        <v>13141</v>
      </c>
      <c r="V1334" s="7" t="s">
        <v>13142</v>
      </c>
      <c r="W1334" s="7" t="s">
        <v>13143</v>
      </c>
      <c r="X1334" s="56"/>
      <c r="Y1334" s="7" t="s">
        <v>13144</v>
      </c>
      <c r="Z1334" s="7" t="s">
        <v>13145</v>
      </c>
      <c r="AA1334" s="2" t="s">
        <v>13146</v>
      </c>
      <c r="AB1334" s="2" t="s">
        <v>12454</v>
      </c>
      <c r="AC1334" s="6" t="s">
        <v>13147</v>
      </c>
      <c r="AE1334" t="str" cm="1">
        <f t="array" ref="AE1334">AddGsmComma(D1334)</f>
        <v>60/40% COTTON(BCI)/POLYESTER 3-THREAD SUEDED BRUSHED FLEECE ,280 GSM</v>
      </c>
    </row>
    <row r="1335" spans="1:31" ht="100" customHeight="1" x14ac:dyDescent="0.35">
      <c r="A1335" s="4" t="s">
        <v>12928</v>
      </c>
      <c r="B1335" s="2" t="s">
        <v>13148</v>
      </c>
      <c r="C1335" s="2"/>
      <c r="D1335" s="2" t="s">
        <v>48526</v>
      </c>
      <c r="E1335" s="2" t="s">
        <v>13133</v>
      </c>
      <c r="F1335" s="2" t="s">
        <v>13134</v>
      </c>
      <c r="G1335" s="2">
        <v>2123474</v>
      </c>
      <c r="H1335" s="2"/>
      <c r="I1335" s="2" t="s">
        <v>2264</v>
      </c>
      <c r="J1335" s="2" t="s">
        <v>13135</v>
      </c>
      <c r="K1335" s="2">
        <v>280</v>
      </c>
      <c r="L1335" s="2" t="s">
        <v>13136</v>
      </c>
      <c r="M1335" s="2" t="s">
        <v>80</v>
      </c>
      <c r="N1335" s="2" t="s">
        <v>42701</v>
      </c>
      <c r="O1335" s="2" t="s">
        <v>13137</v>
      </c>
      <c r="P1335" s="2" t="s">
        <v>13138</v>
      </c>
      <c r="Q1335" s="2"/>
      <c r="R1335" s="2"/>
      <c r="S1335" s="62" t="s">
        <v>13149</v>
      </c>
      <c r="T1335" s="7" t="s">
        <v>13140</v>
      </c>
      <c r="U1335" s="7" t="s">
        <v>13141</v>
      </c>
      <c r="V1335" s="7" t="s">
        <v>13142</v>
      </c>
      <c r="W1335" s="2"/>
      <c r="X1335" s="56"/>
      <c r="Y1335" s="7" t="s">
        <v>13144</v>
      </c>
      <c r="Z1335" s="7" t="s">
        <v>13145</v>
      </c>
      <c r="AA1335" s="2" t="s">
        <v>13146</v>
      </c>
      <c r="AB1335" s="2" t="s">
        <v>12454</v>
      </c>
      <c r="AC1335" s="6" t="s">
        <v>13147</v>
      </c>
      <c r="AE1335" t="str" cm="1">
        <f t="array" ref="AE1335">AddGsmComma(D1335)</f>
        <v>60/40% COTTON(BCI)/POLYESTER 3-THREAD SUEDED BRUSHED FLEECE ,280 GSM</v>
      </c>
    </row>
    <row r="1336" spans="1:31" ht="100" customHeight="1" x14ac:dyDescent="0.35">
      <c r="A1336" s="4" t="s">
        <v>12928</v>
      </c>
      <c r="B1336" s="2" t="s">
        <v>13150</v>
      </c>
      <c r="C1336" s="2"/>
      <c r="D1336" s="2" t="s">
        <v>48527</v>
      </c>
      <c r="E1336" s="2"/>
      <c r="F1336" s="2" t="s">
        <v>3398</v>
      </c>
      <c r="G1336" s="2"/>
      <c r="H1336" s="2"/>
      <c r="I1336" s="2" t="s">
        <v>2264</v>
      </c>
      <c r="J1336" s="2" t="s">
        <v>13151</v>
      </c>
      <c r="K1336" s="2">
        <v>280</v>
      </c>
      <c r="L1336" s="2" t="s">
        <v>1363</v>
      </c>
      <c r="M1336" s="2"/>
      <c r="N1336" s="2" t="s">
        <v>42701</v>
      </c>
      <c r="O1336" s="2" t="s">
        <v>13152</v>
      </c>
      <c r="P1336" s="2" t="s">
        <v>13153</v>
      </c>
      <c r="Q1336" s="2"/>
      <c r="R1336" s="2"/>
      <c r="S1336" s="62" t="s">
        <v>13154</v>
      </c>
      <c r="T1336" s="7" t="s">
        <v>13155</v>
      </c>
      <c r="U1336" s="7" t="s">
        <v>13156</v>
      </c>
      <c r="V1336" s="7" t="s">
        <v>13157</v>
      </c>
      <c r="W1336" s="2"/>
      <c r="X1336" s="56"/>
      <c r="Y1336" s="2"/>
      <c r="Z1336" s="7" t="s">
        <v>13158</v>
      </c>
      <c r="AA1336" s="2" t="s">
        <v>13159</v>
      </c>
      <c r="AB1336" s="2" t="s">
        <v>13160</v>
      </c>
      <c r="AC1336" s="6" t="s">
        <v>13161</v>
      </c>
      <c r="AE1336" t="str" cm="1">
        <f t="array" ref="AE1336">AddGsmComma(D1336)</f>
        <v>100% POLYESTER POLYESTER BRUSHED FLEECE ,280 GSM</v>
      </c>
    </row>
    <row r="1337" spans="1:31" ht="100" customHeight="1" x14ac:dyDescent="0.35">
      <c r="A1337" s="4" t="s">
        <v>13162</v>
      </c>
      <c r="B1337" s="2" t="s">
        <v>13163</v>
      </c>
      <c r="C1337" s="2"/>
      <c r="D1337" s="2" t="s">
        <v>48528</v>
      </c>
      <c r="E1337" s="2">
        <v>1987</v>
      </c>
      <c r="F1337" s="2"/>
      <c r="G1337" s="2"/>
      <c r="H1337" s="2"/>
      <c r="I1337" s="2" t="s">
        <v>2264</v>
      </c>
      <c r="J1337" s="2" t="s">
        <v>13164</v>
      </c>
      <c r="K1337" s="2">
        <v>400</v>
      </c>
      <c r="L1337" s="2" t="s">
        <v>7201</v>
      </c>
      <c r="M1337" s="2" t="s">
        <v>206</v>
      </c>
      <c r="N1337" s="2" t="s">
        <v>42701</v>
      </c>
      <c r="O1337" s="2" t="s">
        <v>13165</v>
      </c>
      <c r="P1337" s="2" t="s">
        <v>13166</v>
      </c>
      <c r="Q1337" s="2"/>
      <c r="R1337" s="2"/>
      <c r="S1337" s="62" t="s">
        <v>13167</v>
      </c>
      <c r="T1337" s="7" t="s">
        <v>13168</v>
      </c>
      <c r="U1337" s="7" t="s">
        <v>13169</v>
      </c>
      <c r="V1337" s="7" t="s">
        <v>13170</v>
      </c>
      <c r="W1337" s="2"/>
      <c r="X1337" s="56"/>
      <c r="Y1337" s="7" t="s">
        <v>13171</v>
      </c>
      <c r="Z1337" s="2"/>
      <c r="AA1337" s="2" t="s">
        <v>13172</v>
      </c>
      <c r="AB1337" s="2" t="s">
        <v>11511</v>
      </c>
      <c r="AC1337" s="6" t="s">
        <v>13173</v>
      </c>
      <c r="AE1337" t="str" cm="1">
        <f t="array" ref="AE1337">AddGsmComma(D1337)</f>
        <v>87/13% COTTON/POLYESTER DIAGONAL HEAVY FLEECE ,400 GSM</v>
      </c>
    </row>
    <row r="1338" spans="1:31" ht="100" customHeight="1" x14ac:dyDescent="0.35">
      <c r="A1338" s="4" t="s">
        <v>13162</v>
      </c>
      <c r="B1338" s="2" t="s">
        <v>13174</v>
      </c>
      <c r="C1338" s="2"/>
      <c r="D1338" s="2" t="s">
        <v>45306</v>
      </c>
      <c r="E1338" s="2" t="s">
        <v>13175</v>
      </c>
      <c r="F1338" s="2"/>
      <c r="G1338" s="2"/>
      <c r="H1338" s="2"/>
      <c r="I1338" s="2" t="s">
        <v>2264</v>
      </c>
      <c r="J1338" s="2" t="s">
        <v>13176</v>
      </c>
      <c r="K1338" s="2">
        <v>270</v>
      </c>
      <c r="L1338" s="2" t="s">
        <v>13177</v>
      </c>
      <c r="M1338" s="2" t="s">
        <v>13178</v>
      </c>
      <c r="N1338" s="2" t="s">
        <v>42712</v>
      </c>
      <c r="O1338" s="2" t="s">
        <v>45307</v>
      </c>
      <c r="P1338" s="2" t="s">
        <v>45308</v>
      </c>
      <c r="Q1338" s="2"/>
      <c r="R1338" s="2"/>
      <c r="S1338" s="62" t="s">
        <v>13179</v>
      </c>
      <c r="T1338" s="7" t="s">
        <v>13180</v>
      </c>
      <c r="U1338" s="7" t="s">
        <v>13181</v>
      </c>
      <c r="V1338" s="7" t="s">
        <v>13182</v>
      </c>
      <c r="W1338" s="7" t="s">
        <v>13183</v>
      </c>
      <c r="X1338" s="56"/>
      <c r="Y1338" s="7" t="s">
        <v>13184</v>
      </c>
      <c r="Z1338" s="7" t="s">
        <v>13185</v>
      </c>
      <c r="AA1338" s="2" t="s">
        <v>13186</v>
      </c>
      <c r="AB1338" s="2" t="s">
        <v>13187</v>
      </c>
      <c r="AC1338" s="6" t="s">
        <v>11977</v>
      </c>
      <c r="AE1338" t="str" cm="1">
        <f t="array" ref="AE1338">AddGsmComma(D1338)</f>
        <v xml:space="preserve">44/38/18% US COTTON/REC. POLYESTER/REC. COTTON
SUSTAINABLE DIAGONAL FLEECE
270 GSM </v>
      </c>
    </row>
    <row r="1339" spans="1:31" ht="100" customHeight="1" x14ac:dyDescent="0.35">
      <c r="A1339" s="4" t="s">
        <v>13162</v>
      </c>
      <c r="B1339" s="2" t="s">
        <v>13188</v>
      </c>
      <c r="C1339" s="2"/>
      <c r="D1339" s="2" t="s">
        <v>45309</v>
      </c>
      <c r="E1339" s="2" t="s">
        <v>13189</v>
      </c>
      <c r="F1339" s="2" t="s">
        <v>581</v>
      </c>
      <c r="G1339" s="2"/>
      <c r="H1339" s="2"/>
      <c r="I1339" s="2" t="s">
        <v>2264</v>
      </c>
      <c r="J1339" s="2" t="s">
        <v>13176</v>
      </c>
      <c r="K1339" s="2">
        <v>300</v>
      </c>
      <c r="L1339" s="2" t="s">
        <v>13190</v>
      </c>
      <c r="M1339" s="2" t="s">
        <v>12294</v>
      </c>
      <c r="N1339" s="2" t="s">
        <v>42712</v>
      </c>
      <c r="O1339" s="2" t="s">
        <v>45307</v>
      </c>
      <c r="P1339" s="2" t="s">
        <v>45310</v>
      </c>
      <c r="Q1339" s="2"/>
      <c r="R1339" s="2"/>
      <c r="S1339" s="62" t="s">
        <v>13191</v>
      </c>
      <c r="T1339" s="7" t="s">
        <v>13180</v>
      </c>
      <c r="U1339" s="7" t="s">
        <v>13192</v>
      </c>
      <c r="V1339" s="7" t="s">
        <v>13193</v>
      </c>
      <c r="W1339" s="7" t="s">
        <v>13194</v>
      </c>
      <c r="X1339" s="56"/>
      <c r="Y1339" s="7" t="s">
        <v>13195</v>
      </c>
      <c r="Z1339" s="7" t="s">
        <v>13196</v>
      </c>
      <c r="AA1339" s="2" t="s">
        <v>13186</v>
      </c>
      <c r="AB1339" s="2" t="s">
        <v>13187</v>
      </c>
      <c r="AC1339" s="6" t="s">
        <v>13197</v>
      </c>
      <c r="AE1339" t="str" cm="1">
        <f t="array" ref="AE1339">AddGsmComma(D1339)</f>
        <v xml:space="preserve">44/38/18/% US COTTON/REC. POLYESTER/REC. COTTON
SUSTAINABLE DIAGONAL FLEECE
300 GSM </v>
      </c>
    </row>
    <row r="1340" spans="1:31" ht="100" customHeight="1" x14ac:dyDescent="0.35">
      <c r="A1340" s="4" t="s">
        <v>13162</v>
      </c>
      <c r="B1340" s="2" t="s">
        <v>13198</v>
      </c>
      <c r="C1340" s="2"/>
      <c r="D1340" s="2" t="s">
        <v>45311</v>
      </c>
      <c r="E1340" s="2" t="s">
        <v>13175</v>
      </c>
      <c r="F1340" s="2"/>
      <c r="G1340" s="2"/>
      <c r="H1340" s="2"/>
      <c r="I1340" s="2" t="s">
        <v>2264</v>
      </c>
      <c r="J1340" s="2" t="s">
        <v>13176</v>
      </c>
      <c r="K1340" s="2">
        <v>330</v>
      </c>
      <c r="L1340" s="2" t="s">
        <v>13190</v>
      </c>
      <c r="M1340" s="2" t="s">
        <v>284</v>
      </c>
      <c r="N1340" s="2" t="s">
        <v>42701</v>
      </c>
      <c r="O1340" s="2" t="s">
        <v>45312</v>
      </c>
      <c r="P1340" s="2" t="s">
        <v>45313</v>
      </c>
      <c r="Q1340" s="2"/>
      <c r="R1340" s="2"/>
      <c r="S1340" s="62" t="s">
        <v>13199</v>
      </c>
      <c r="T1340" s="7"/>
      <c r="U1340" s="7" t="s">
        <v>13200</v>
      </c>
      <c r="V1340" s="7"/>
      <c r="W1340" s="205" t="s">
        <v>43665</v>
      </c>
      <c r="X1340" s="56"/>
      <c r="Y1340" s="7" t="s">
        <v>13201</v>
      </c>
      <c r="Z1340" s="7" t="s">
        <v>13202</v>
      </c>
      <c r="AA1340" s="2" t="s">
        <v>13186</v>
      </c>
      <c r="AB1340" s="2" t="s">
        <v>13187</v>
      </c>
      <c r="AC1340" s="6" t="s">
        <v>11977</v>
      </c>
      <c r="AE1340" t="str" cm="1">
        <f t="array" ref="AE1340">AddGsmComma(D1340)</f>
        <v xml:space="preserve">44/38/18/% US COTTON/REC. POLYESTER/REC. COTTON
SUSTAINABLE DIAGONAL FLEECE
330 GSM </v>
      </c>
    </row>
    <row r="1341" spans="1:31" ht="100" customHeight="1" x14ac:dyDescent="0.35">
      <c r="A1341" s="4" t="s">
        <v>13162</v>
      </c>
      <c r="B1341" s="2" t="s">
        <v>13203</v>
      </c>
      <c r="C1341" s="2"/>
      <c r="D1341" s="2" t="s">
        <v>48529</v>
      </c>
      <c r="E1341" s="2">
        <v>302</v>
      </c>
      <c r="F1341" s="2"/>
      <c r="G1341" s="2"/>
      <c r="H1341" s="2"/>
      <c r="I1341" s="2" t="s">
        <v>2264</v>
      </c>
      <c r="J1341" s="2" t="s">
        <v>11539</v>
      </c>
      <c r="K1341" s="2">
        <v>380</v>
      </c>
      <c r="L1341" s="2" t="s">
        <v>4760</v>
      </c>
      <c r="M1341" s="2" t="s">
        <v>986</v>
      </c>
      <c r="N1341" s="2" t="s">
        <v>42701</v>
      </c>
      <c r="O1341" s="2"/>
      <c r="P1341" s="2"/>
      <c r="Q1341" s="2"/>
      <c r="R1341" s="2"/>
      <c r="S1341" s="62" t="s">
        <v>13204</v>
      </c>
      <c r="T1341" s="2"/>
      <c r="U1341" s="7" t="s">
        <v>13205</v>
      </c>
      <c r="V1341" s="2"/>
      <c r="W1341" s="2"/>
      <c r="X1341" s="56"/>
      <c r="Y1341" s="7" t="s">
        <v>13206</v>
      </c>
      <c r="Z1341" s="2"/>
      <c r="AA1341" s="2" t="s">
        <v>45314</v>
      </c>
      <c r="AB1341" s="2" t="s">
        <v>13207</v>
      </c>
      <c r="AC1341" s="6" t="s">
        <v>2251</v>
      </c>
      <c r="AE1341" t="str" cm="1">
        <f t="array" ref="AE1341">AddGsmComma(D1341)</f>
        <v>75/25% COTTON/POLYESTER FLEECE ,380 GSM</v>
      </c>
    </row>
    <row r="1342" spans="1:31" ht="100" customHeight="1" x14ac:dyDescent="0.35">
      <c r="A1342" s="4" t="s">
        <v>13162</v>
      </c>
      <c r="B1342" s="2" t="s">
        <v>13208</v>
      </c>
      <c r="C1342" s="2"/>
      <c r="D1342" s="2" t="s">
        <v>45315</v>
      </c>
      <c r="E1342" s="2" t="s">
        <v>13209</v>
      </c>
      <c r="F1342" s="2"/>
      <c r="G1342" s="2"/>
      <c r="H1342" s="2"/>
      <c r="I1342" s="2" t="s">
        <v>2264</v>
      </c>
      <c r="J1342" s="2" t="s">
        <v>13210</v>
      </c>
      <c r="K1342" s="2">
        <v>370</v>
      </c>
      <c r="L1342" s="2" t="s">
        <v>13211</v>
      </c>
      <c r="M1342" s="2" t="s">
        <v>9394</v>
      </c>
      <c r="N1342" s="2" t="s">
        <v>42712</v>
      </c>
      <c r="O1342" s="2" t="s">
        <v>45316</v>
      </c>
      <c r="P1342" s="2" t="s">
        <v>45317</v>
      </c>
      <c r="Q1342" s="2"/>
      <c r="R1342" s="2"/>
      <c r="S1342" s="62" t="s">
        <v>13212</v>
      </c>
      <c r="T1342" s="2"/>
      <c r="U1342" s="7" t="s">
        <v>13213</v>
      </c>
      <c r="V1342" s="2"/>
      <c r="W1342" s="7" t="s">
        <v>13214</v>
      </c>
      <c r="X1342" s="56"/>
      <c r="Y1342" s="7" t="s">
        <v>13215</v>
      </c>
      <c r="Z1342" s="7" t="s">
        <v>13216</v>
      </c>
      <c r="AA1342" s="2" t="s">
        <v>45318</v>
      </c>
      <c r="AB1342" s="2" t="s">
        <v>13187</v>
      </c>
      <c r="AC1342" s="6" t="s">
        <v>2172</v>
      </c>
      <c r="AE1342" t="str" cm="1">
        <f t="array" ref="AE1342">AddGsmComma(D1342)</f>
        <v xml:space="preserve">88/12% COTTON/POLYESTER(RECYCLE)
POLY-BINDER DIAGONAL FLEECE
370 GSM </v>
      </c>
    </row>
    <row r="1343" spans="1:31" ht="100" customHeight="1" x14ac:dyDescent="0.35">
      <c r="A1343" s="4" t="s">
        <v>13162</v>
      </c>
      <c r="B1343" s="2" t="s">
        <v>13217</v>
      </c>
      <c r="C1343" s="2"/>
      <c r="D1343" s="2" t="s">
        <v>45319</v>
      </c>
      <c r="E1343" s="2">
        <v>1906</v>
      </c>
      <c r="F1343" s="2" t="s">
        <v>12937</v>
      </c>
      <c r="G1343" s="2"/>
      <c r="H1343" s="2"/>
      <c r="I1343" s="2" t="s">
        <v>2264</v>
      </c>
      <c r="J1343" s="2" t="s">
        <v>13218</v>
      </c>
      <c r="K1343" s="2">
        <v>370</v>
      </c>
      <c r="L1343" s="2" t="s">
        <v>4532</v>
      </c>
      <c r="M1343" s="2" t="s">
        <v>80</v>
      </c>
      <c r="N1343" s="2" t="s">
        <v>42701</v>
      </c>
      <c r="O1343" s="2" t="s">
        <v>13219</v>
      </c>
      <c r="P1343" s="2" t="s">
        <v>13220</v>
      </c>
      <c r="Q1343" s="2"/>
      <c r="R1343" s="2"/>
      <c r="S1343" s="62" t="s">
        <v>13221</v>
      </c>
      <c r="T1343" s="2"/>
      <c r="U1343" s="7" t="s">
        <v>13222</v>
      </c>
      <c r="V1343" s="7" t="s">
        <v>12944</v>
      </c>
      <c r="W1343" s="2"/>
      <c r="X1343" s="56"/>
      <c r="Y1343" s="7" t="s">
        <v>13223</v>
      </c>
      <c r="Z1343" s="7" t="s">
        <v>45320</v>
      </c>
      <c r="AA1343" s="2" t="s">
        <v>13224</v>
      </c>
      <c r="AB1343" s="2" t="s">
        <v>12232</v>
      </c>
      <c r="AC1343" s="6" t="s">
        <v>11727</v>
      </c>
      <c r="AE1343" t="str" cm="1">
        <f t="array" ref="AE1343">AddGsmComma(D1343)</f>
        <v>65/35% COTTON/POLYESTER POLY BINDER FLEECE 370 SM</v>
      </c>
    </row>
    <row r="1344" spans="1:31" ht="100" customHeight="1" x14ac:dyDescent="0.35">
      <c r="A1344" s="4" t="s">
        <v>13162</v>
      </c>
      <c r="B1344" s="2" t="s">
        <v>13225</v>
      </c>
      <c r="C1344" s="2"/>
      <c r="D1344" s="2" t="s">
        <v>48530</v>
      </c>
      <c r="E1344" s="2" t="s">
        <v>13226</v>
      </c>
      <c r="F1344" s="2" t="s">
        <v>154</v>
      </c>
      <c r="G1344" s="2"/>
      <c r="H1344" s="2"/>
      <c r="I1344" s="2" t="s">
        <v>2264</v>
      </c>
      <c r="J1344" s="2" t="s">
        <v>13227</v>
      </c>
      <c r="K1344" s="2">
        <v>270</v>
      </c>
      <c r="L1344" s="2" t="s">
        <v>13228</v>
      </c>
      <c r="M1344" s="2" t="s">
        <v>64</v>
      </c>
      <c r="N1344" s="2" t="s">
        <v>42714</v>
      </c>
      <c r="O1344" s="2" t="s">
        <v>13229</v>
      </c>
      <c r="P1344" s="2" t="s">
        <v>13230</v>
      </c>
      <c r="Q1344" s="2"/>
      <c r="R1344" s="2"/>
      <c r="S1344" s="62" t="s">
        <v>13231</v>
      </c>
      <c r="T1344" s="2"/>
      <c r="U1344" s="7" t="s">
        <v>13232</v>
      </c>
      <c r="V1344" s="7" t="s">
        <v>13233</v>
      </c>
      <c r="W1344" s="7" t="s">
        <v>13234</v>
      </c>
      <c r="X1344" s="56"/>
      <c r="Y1344" s="7" t="s">
        <v>13235</v>
      </c>
      <c r="Z1344" s="7" t="s">
        <v>13236</v>
      </c>
      <c r="AA1344" s="2" t="s">
        <v>13237</v>
      </c>
      <c r="AB1344" s="2" t="s">
        <v>13238</v>
      </c>
      <c r="AC1344" s="6" t="s">
        <v>13239</v>
      </c>
      <c r="AE1344" t="str" cm="1">
        <f t="array" ref="AE1344">AddGsmComma(D1344)</f>
        <v>68/27/5% COTTON/POLYESTER/CASHMERE WOOL WOOL BLEND POLY BINDER FLEECE ,270 GSM</v>
      </c>
    </row>
    <row r="1345" spans="1:31" ht="100" customHeight="1" x14ac:dyDescent="0.35">
      <c r="A1345" s="4" t="s">
        <v>13162</v>
      </c>
      <c r="B1345" s="2" t="s">
        <v>13240</v>
      </c>
      <c r="C1345" s="2"/>
      <c r="D1345" s="2" t="s">
        <v>48531</v>
      </c>
      <c r="E1345" s="2"/>
      <c r="F1345" s="2" t="s">
        <v>557</v>
      </c>
      <c r="G1345" s="2"/>
      <c r="H1345" s="2"/>
      <c r="I1345" s="2" t="s">
        <v>2264</v>
      </c>
      <c r="J1345" s="2" t="s">
        <v>12428</v>
      </c>
      <c r="K1345" s="2">
        <v>260</v>
      </c>
      <c r="L1345" s="2" t="s">
        <v>3225</v>
      </c>
      <c r="M1345" s="2" t="s">
        <v>80</v>
      </c>
      <c r="N1345" s="2" t="s">
        <v>42701</v>
      </c>
      <c r="O1345" s="2" t="s">
        <v>13241</v>
      </c>
      <c r="P1345" s="2" t="s">
        <v>13242</v>
      </c>
      <c r="Q1345" s="2"/>
      <c r="R1345" s="2"/>
      <c r="S1345" s="62" t="s">
        <v>45321</v>
      </c>
      <c r="T1345" s="7" t="s">
        <v>12983</v>
      </c>
      <c r="U1345" s="7" t="s">
        <v>13243</v>
      </c>
      <c r="V1345" s="7" t="s">
        <v>13244</v>
      </c>
      <c r="W1345" s="2"/>
      <c r="X1345" s="56"/>
      <c r="Y1345" s="2"/>
      <c r="Z1345" s="7" t="s">
        <v>13245</v>
      </c>
      <c r="AA1345" s="2" t="s">
        <v>12978</v>
      </c>
      <c r="AB1345" s="2" t="s">
        <v>12988</v>
      </c>
      <c r="AC1345" s="6" t="s">
        <v>1696</v>
      </c>
      <c r="AE1345" t="str" cm="1">
        <f t="array" ref="AE1345">AddGsmComma(D1345)</f>
        <v>90/10% COTTON/POLYESTER BACK BRUSH FLEECE ,260 GSM</v>
      </c>
    </row>
    <row r="1346" spans="1:31" ht="100" customHeight="1" x14ac:dyDescent="0.35">
      <c r="A1346" s="4" t="s">
        <v>13162</v>
      </c>
      <c r="B1346" s="2" t="s">
        <v>13246</v>
      </c>
      <c r="C1346" s="2"/>
      <c r="D1346" s="2" t="s">
        <v>48532</v>
      </c>
      <c r="E1346" s="2">
        <v>2023</v>
      </c>
      <c r="F1346" s="2"/>
      <c r="G1346" s="2"/>
      <c r="H1346" s="2"/>
      <c r="I1346" s="2" t="s">
        <v>2264</v>
      </c>
      <c r="J1346" s="2" t="s">
        <v>12428</v>
      </c>
      <c r="K1346" s="2">
        <v>235</v>
      </c>
      <c r="L1346" s="2" t="s">
        <v>101</v>
      </c>
      <c r="M1346" s="2" t="s">
        <v>64</v>
      </c>
      <c r="N1346" s="2" t="s">
        <v>42701</v>
      </c>
      <c r="O1346" s="2"/>
      <c r="P1346" s="2"/>
      <c r="Q1346" s="2"/>
      <c r="R1346" s="2"/>
      <c r="S1346" s="62" t="s">
        <v>13247</v>
      </c>
      <c r="T1346" s="2"/>
      <c r="U1346" s="7" t="s">
        <v>13248</v>
      </c>
      <c r="V1346" s="2"/>
      <c r="W1346" s="2"/>
      <c r="X1346" s="56"/>
      <c r="Y1346" s="7" t="s">
        <v>13249</v>
      </c>
      <c r="Z1346" s="7" t="s">
        <v>13250</v>
      </c>
      <c r="AA1346" s="2" t="s">
        <v>12978</v>
      </c>
      <c r="AB1346" s="2" t="s">
        <v>12232</v>
      </c>
      <c r="AC1346" s="6" t="s">
        <v>1696</v>
      </c>
      <c r="AE1346" t="str" cm="1">
        <f t="array" ref="AE1346">AddGsmComma(D1346)</f>
        <v xml:space="preserve">60/40% COTTON/POLYESTER BACK BRUSH FLEECE ,235 GSM
</v>
      </c>
    </row>
    <row r="1347" spans="1:31" ht="100" customHeight="1" x14ac:dyDescent="0.35">
      <c r="A1347" s="4" t="s">
        <v>13162</v>
      </c>
      <c r="B1347" s="2" t="s">
        <v>13251</v>
      </c>
      <c r="C1347" s="2"/>
      <c r="D1347" s="2" t="s">
        <v>48516</v>
      </c>
      <c r="E1347" s="2">
        <v>2023</v>
      </c>
      <c r="F1347" s="2"/>
      <c r="G1347" s="2"/>
      <c r="H1347" s="2"/>
      <c r="I1347" s="2" t="s">
        <v>2264</v>
      </c>
      <c r="J1347" s="2" t="s">
        <v>2607</v>
      </c>
      <c r="K1347" s="2">
        <v>235</v>
      </c>
      <c r="L1347" s="2" t="s">
        <v>101</v>
      </c>
      <c r="M1347" s="2" t="s">
        <v>64</v>
      </c>
      <c r="N1347" s="2" t="s">
        <v>42701</v>
      </c>
      <c r="O1347" s="2"/>
      <c r="P1347" s="2"/>
      <c r="Q1347" s="2"/>
      <c r="R1347" s="2"/>
      <c r="S1347" s="62" t="s">
        <v>13252</v>
      </c>
      <c r="T1347" s="2"/>
      <c r="U1347" s="7" t="s">
        <v>13253</v>
      </c>
      <c r="V1347" s="2"/>
      <c r="W1347" s="2"/>
      <c r="X1347" s="56"/>
      <c r="Y1347" s="7" t="s">
        <v>13249</v>
      </c>
      <c r="Z1347" s="2"/>
      <c r="AA1347" s="2" t="s">
        <v>13009</v>
      </c>
      <c r="AB1347" s="2" t="s">
        <v>12232</v>
      </c>
      <c r="AC1347" s="6" t="s">
        <v>1696</v>
      </c>
      <c r="AE1347" t="str" cm="1">
        <f t="array" ref="AE1347">AddGsmComma(D1347)</f>
        <v>60/40% COTTON/POLYESTER TERRY FLEECE ,235 GSM</v>
      </c>
    </row>
    <row r="1348" spans="1:31" ht="100" customHeight="1" x14ac:dyDescent="0.35">
      <c r="A1348" s="4" t="s">
        <v>13162</v>
      </c>
      <c r="B1348" s="2" t="s">
        <v>13254</v>
      </c>
      <c r="C1348" s="2"/>
      <c r="D1348" s="2" t="s">
        <v>48532</v>
      </c>
      <c r="E1348" s="2">
        <v>2022</v>
      </c>
      <c r="F1348" s="2" t="s">
        <v>557</v>
      </c>
      <c r="G1348" s="2"/>
      <c r="H1348" s="2"/>
      <c r="I1348" s="2" t="s">
        <v>2264</v>
      </c>
      <c r="J1348" s="2" t="s">
        <v>12428</v>
      </c>
      <c r="K1348" s="2">
        <v>235</v>
      </c>
      <c r="L1348" s="2" t="s">
        <v>101</v>
      </c>
      <c r="M1348" s="2" t="s">
        <v>1202</v>
      </c>
      <c r="N1348" s="2" t="s">
        <v>42701</v>
      </c>
      <c r="O1348" s="2" t="s">
        <v>12999</v>
      </c>
      <c r="P1348" s="2" t="s">
        <v>13000</v>
      </c>
      <c r="Q1348" s="2"/>
      <c r="R1348" s="2"/>
      <c r="S1348" s="62" t="s">
        <v>13255</v>
      </c>
      <c r="T1348" s="2"/>
      <c r="U1348" s="7" t="s">
        <v>13256</v>
      </c>
      <c r="V1348" s="7" t="s">
        <v>12976</v>
      </c>
      <c r="W1348" s="2"/>
      <c r="X1348" s="56"/>
      <c r="Y1348" s="7" t="s">
        <v>13257</v>
      </c>
      <c r="Z1348" s="2"/>
      <c r="AA1348" s="2" t="s">
        <v>12978</v>
      </c>
      <c r="AB1348" s="2" t="s">
        <v>12232</v>
      </c>
      <c r="AC1348" s="6" t="s">
        <v>1696</v>
      </c>
      <c r="AD1348" s="71">
        <v>9</v>
      </c>
      <c r="AE1348" t="str" cm="1">
        <f t="array" ref="AE1348">AddGsmComma(D1348)</f>
        <v xml:space="preserve">60/40% COTTON/POLYESTER BACK BRUSH FLEECE ,235 GSM
</v>
      </c>
    </row>
    <row r="1349" spans="1:31" ht="100" customHeight="1" x14ac:dyDescent="0.35">
      <c r="A1349" s="4" t="s">
        <v>13162</v>
      </c>
      <c r="B1349" s="2" t="s">
        <v>13258</v>
      </c>
      <c r="C1349" s="2"/>
      <c r="D1349" s="2" t="s">
        <v>48533</v>
      </c>
      <c r="E1349" s="2">
        <v>2184</v>
      </c>
      <c r="F1349" s="2" t="s">
        <v>0</v>
      </c>
      <c r="G1349" s="2"/>
      <c r="H1349" s="2"/>
      <c r="I1349" s="2" t="s">
        <v>2264</v>
      </c>
      <c r="J1349" s="2" t="s">
        <v>13259</v>
      </c>
      <c r="K1349" s="2">
        <v>245</v>
      </c>
      <c r="L1349" s="2" t="s">
        <v>13260</v>
      </c>
      <c r="M1349" s="2" t="s">
        <v>986</v>
      </c>
      <c r="N1349" s="2" t="s">
        <v>42701</v>
      </c>
      <c r="O1349" s="2" t="s">
        <v>13261</v>
      </c>
      <c r="P1349" s="2"/>
      <c r="Q1349" s="2"/>
      <c r="R1349" s="2"/>
      <c r="S1349" s="62" t="s">
        <v>13262</v>
      </c>
      <c r="T1349" s="2"/>
      <c r="U1349" s="2"/>
      <c r="V1349" s="7" t="s">
        <v>13263</v>
      </c>
      <c r="W1349" s="2"/>
      <c r="X1349" s="56"/>
      <c r="Y1349" s="7" t="s">
        <v>13264</v>
      </c>
      <c r="Z1349" s="7" t="s">
        <v>45322</v>
      </c>
      <c r="AA1349" s="2" t="s">
        <v>13265</v>
      </c>
      <c r="AB1349" s="2"/>
      <c r="AC1349" s="6"/>
      <c r="AE1349" t="str" cm="1">
        <f t="array" ref="AE1349">AddGsmComma(D1349)</f>
        <v>78/17/5% COTTON/POLYESTER/ELASTAN POLY BINDER ELASTANE FLEECE ,245 GSM</v>
      </c>
    </row>
    <row r="1350" spans="1:31" ht="100" customHeight="1" x14ac:dyDescent="0.35">
      <c r="A1350" s="4" t="s">
        <v>13162</v>
      </c>
      <c r="B1350" s="2" t="s">
        <v>13266</v>
      </c>
      <c r="C1350" s="2"/>
      <c r="D1350" s="2" t="s">
        <v>48534</v>
      </c>
      <c r="E1350" s="2">
        <v>2185</v>
      </c>
      <c r="F1350" s="2" t="s">
        <v>0</v>
      </c>
      <c r="G1350" s="2"/>
      <c r="H1350" s="2"/>
      <c r="I1350" s="2" t="s">
        <v>2264</v>
      </c>
      <c r="J1350" s="2" t="s">
        <v>13259</v>
      </c>
      <c r="K1350" s="2">
        <v>255</v>
      </c>
      <c r="L1350" s="2" t="s">
        <v>13260</v>
      </c>
      <c r="M1350" s="2" t="s">
        <v>428</v>
      </c>
      <c r="N1350" s="2" t="s">
        <v>42701</v>
      </c>
      <c r="O1350" s="2"/>
      <c r="P1350" s="2"/>
      <c r="Q1350" s="2"/>
      <c r="R1350" s="2"/>
      <c r="S1350" s="62" t="s">
        <v>13267</v>
      </c>
      <c r="T1350" s="2"/>
      <c r="U1350" s="2"/>
      <c r="V1350" s="7" t="s">
        <v>13263</v>
      </c>
      <c r="W1350" s="2"/>
      <c r="X1350" s="56"/>
      <c r="Y1350" s="7" t="s">
        <v>13268</v>
      </c>
      <c r="Z1350" s="7" t="s">
        <v>45322</v>
      </c>
      <c r="AA1350" s="2" t="s">
        <v>13265</v>
      </c>
      <c r="AB1350" s="2"/>
      <c r="AC1350" s="6"/>
      <c r="AE1350" t="str" cm="1">
        <f t="array" ref="AE1350">AddGsmComma(D1350)</f>
        <v>78/17/5% COTTON/POLYESTER/ELASTAN POLY BINDER ELASTANE FLEECE ,255 GSM</v>
      </c>
    </row>
    <row r="1351" spans="1:31" ht="100" customHeight="1" x14ac:dyDescent="0.35">
      <c r="A1351" s="4" t="s">
        <v>13162</v>
      </c>
      <c r="B1351" s="2" t="s">
        <v>13269</v>
      </c>
      <c r="C1351" s="2"/>
      <c r="D1351" s="2" t="s">
        <v>48535</v>
      </c>
      <c r="E1351" s="2">
        <v>99</v>
      </c>
      <c r="F1351" s="2" t="s">
        <v>0</v>
      </c>
      <c r="G1351" s="2"/>
      <c r="H1351" s="2"/>
      <c r="I1351" s="2" t="s">
        <v>2264</v>
      </c>
      <c r="J1351" s="2" t="s">
        <v>12428</v>
      </c>
      <c r="K1351" s="2">
        <v>250</v>
      </c>
      <c r="L1351" s="2" t="s">
        <v>3572</v>
      </c>
      <c r="M1351" s="2" t="s">
        <v>362</v>
      </c>
      <c r="N1351" s="2" t="s">
        <v>42701</v>
      </c>
      <c r="O1351" s="2" t="s">
        <v>13037</v>
      </c>
      <c r="P1351" s="2" t="s">
        <v>13038</v>
      </c>
      <c r="Q1351" s="2"/>
      <c r="R1351" s="2"/>
      <c r="S1351" s="62" t="s">
        <v>13270</v>
      </c>
      <c r="T1351" s="2"/>
      <c r="U1351" s="7" t="s">
        <v>13271</v>
      </c>
      <c r="V1351" s="7" t="s">
        <v>13272</v>
      </c>
      <c r="W1351" s="2"/>
      <c r="X1351" s="56"/>
      <c r="Y1351" s="7" t="s">
        <v>13273</v>
      </c>
      <c r="Z1351" s="2"/>
      <c r="AA1351" s="2" t="s">
        <v>13274</v>
      </c>
      <c r="AB1351" s="2" t="s">
        <v>12232</v>
      </c>
      <c r="AC1351" s="6" t="s">
        <v>11727</v>
      </c>
      <c r="AE1351" t="str" cm="1">
        <f t="array" ref="AE1351">AddGsmComma(D1351)</f>
        <v>70/30% COTTON/POLYESTER BACK BRUSH FLEECE ,250 GSM</v>
      </c>
    </row>
    <row r="1352" spans="1:31" ht="100" customHeight="1" x14ac:dyDescent="0.35">
      <c r="A1352" s="4" t="s">
        <v>13162</v>
      </c>
      <c r="B1352" s="2" t="s">
        <v>13275</v>
      </c>
      <c r="C1352" s="2"/>
      <c r="D1352" s="2" t="s">
        <v>48536</v>
      </c>
      <c r="E1352" s="2">
        <v>42</v>
      </c>
      <c r="F1352" s="2" t="s">
        <v>0</v>
      </c>
      <c r="G1352" s="2"/>
      <c r="H1352" s="2"/>
      <c r="I1352" s="2" t="s">
        <v>2264</v>
      </c>
      <c r="J1352" s="2" t="s">
        <v>12428</v>
      </c>
      <c r="K1352" s="2">
        <v>225</v>
      </c>
      <c r="L1352" s="2" t="s">
        <v>3225</v>
      </c>
      <c r="M1352" s="2" t="s">
        <v>1202</v>
      </c>
      <c r="N1352" s="2" t="s">
        <v>42701</v>
      </c>
      <c r="O1352" s="2" t="s">
        <v>13276</v>
      </c>
      <c r="P1352" s="2" t="s">
        <v>13277</v>
      </c>
      <c r="Q1352" s="2"/>
      <c r="R1352" s="2"/>
      <c r="S1352" s="62" t="s">
        <v>13278</v>
      </c>
      <c r="T1352" s="7" t="s">
        <v>13279</v>
      </c>
      <c r="U1352" s="7" t="s">
        <v>13280</v>
      </c>
      <c r="V1352" s="7" t="s">
        <v>13281</v>
      </c>
      <c r="W1352" s="2"/>
      <c r="X1352" s="56"/>
      <c r="Y1352" s="7" t="s">
        <v>13282</v>
      </c>
      <c r="Z1352" s="2"/>
      <c r="AA1352" s="2" t="s">
        <v>12978</v>
      </c>
      <c r="AB1352" s="2" t="s">
        <v>13283</v>
      </c>
      <c r="AC1352" s="6" t="s">
        <v>13284</v>
      </c>
      <c r="AE1352" t="str" cm="1">
        <f t="array" ref="AE1352">AddGsmComma(D1352)</f>
        <v>90/10% COTTON/POLYESTER BACK BRUSH FLEECE ,225 GSM</v>
      </c>
    </row>
    <row r="1353" spans="1:31" ht="100" customHeight="1" x14ac:dyDescent="0.35">
      <c r="A1353" s="4" t="s">
        <v>13162</v>
      </c>
      <c r="B1353" s="2" t="s">
        <v>13285</v>
      </c>
      <c r="C1353" s="2"/>
      <c r="D1353" s="2" t="s">
        <v>48537</v>
      </c>
      <c r="E1353" s="2">
        <v>261</v>
      </c>
      <c r="F1353" s="2" t="s">
        <v>154</v>
      </c>
      <c r="G1353" s="2"/>
      <c r="H1353" s="2"/>
      <c r="I1353" s="2" t="s">
        <v>2607</v>
      </c>
      <c r="J1353" s="2" t="s">
        <v>2264</v>
      </c>
      <c r="K1353" s="2">
        <v>255</v>
      </c>
      <c r="L1353" s="2" t="s">
        <v>13286</v>
      </c>
      <c r="M1353" s="2" t="s">
        <v>1186</v>
      </c>
      <c r="N1353" s="2" t="s">
        <v>42790</v>
      </c>
      <c r="O1353" s="2" t="s">
        <v>13287</v>
      </c>
      <c r="P1353" s="2" t="s">
        <v>13288</v>
      </c>
      <c r="Q1353" s="2"/>
      <c r="R1353" s="2"/>
      <c r="S1353" s="62" t="s">
        <v>13289</v>
      </c>
      <c r="T1353" s="2"/>
      <c r="U1353" s="7" t="s">
        <v>13290</v>
      </c>
      <c r="V1353" s="7" t="s">
        <v>13291</v>
      </c>
      <c r="W1353" s="7" t="s">
        <v>13292</v>
      </c>
      <c r="X1353" s="56"/>
      <c r="Y1353" s="7" t="s">
        <v>13293</v>
      </c>
      <c r="Z1353" s="2"/>
      <c r="AA1353" s="2" t="s">
        <v>45323</v>
      </c>
      <c r="AB1353" s="2" t="s">
        <v>13294</v>
      </c>
      <c r="AC1353" s="6" t="s">
        <v>13295</v>
      </c>
      <c r="AE1353" t="str" cm="1">
        <f t="array" ref="AE1353">AddGsmComma(D1353)</f>
        <v xml:space="preserve">62/18/16/4% COTTON/POLYESTER/WOOL/NYLON 3-THREAD FLEECE ,255 GSM
</v>
      </c>
    </row>
    <row r="1354" spans="1:31" ht="100" customHeight="1" x14ac:dyDescent="0.35">
      <c r="A1354" s="4" t="s">
        <v>13162</v>
      </c>
      <c r="B1354" s="2" t="s">
        <v>13296</v>
      </c>
      <c r="C1354" s="2"/>
      <c r="D1354" s="2" t="s">
        <v>48538</v>
      </c>
      <c r="E1354" s="2">
        <v>423</v>
      </c>
      <c r="F1354" s="2" t="s">
        <v>154</v>
      </c>
      <c r="G1354" s="2"/>
      <c r="H1354" s="2"/>
      <c r="I1354" s="2" t="s">
        <v>2607</v>
      </c>
      <c r="J1354" s="2" t="s">
        <v>12193</v>
      </c>
      <c r="K1354" s="2">
        <v>230</v>
      </c>
      <c r="L1354" s="2" t="s">
        <v>13297</v>
      </c>
      <c r="M1354" s="2" t="s">
        <v>362</v>
      </c>
      <c r="N1354" s="2" t="s">
        <v>42785</v>
      </c>
      <c r="O1354" s="2" t="s">
        <v>13298</v>
      </c>
      <c r="P1354" s="2" t="s">
        <v>13299</v>
      </c>
      <c r="Q1354" s="2"/>
      <c r="R1354" s="2"/>
      <c r="S1354" s="62" t="s">
        <v>13300</v>
      </c>
      <c r="T1354" s="7" t="s">
        <v>13301</v>
      </c>
      <c r="U1354" s="7" t="s">
        <v>13302</v>
      </c>
      <c r="V1354" s="7" t="s">
        <v>13303</v>
      </c>
      <c r="W1354" s="7" t="s">
        <v>13304</v>
      </c>
      <c r="X1354" s="56"/>
      <c r="Y1354" s="7" t="s">
        <v>13305</v>
      </c>
      <c r="Z1354" s="7" t="s">
        <v>13306</v>
      </c>
      <c r="AA1354" s="2" t="s">
        <v>13307</v>
      </c>
      <c r="AB1354" s="2" t="s">
        <v>13308</v>
      </c>
      <c r="AC1354" s="6" t="s">
        <v>13309</v>
      </c>
      <c r="AD1354" s="1" t="s">
        <v>45324</v>
      </c>
      <c r="AE1354" t="str" cm="1">
        <f t="array" ref="AE1354">AddGsmComma(D1354)</f>
        <v>65/35% POLYESTER/COTTON(COMB COMPACT) 3-THREAD DIAGONAL FLEECE ,230 GSM</v>
      </c>
    </row>
    <row r="1355" spans="1:31" ht="100" customHeight="1" x14ac:dyDescent="0.35">
      <c r="A1355" s="4" t="s">
        <v>13162</v>
      </c>
      <c r="B1355" s="2" t="s">
        <v>13310</v>
      </c>
      <c r="C1355" s="2"/>
      <c r="D1355" s="2" t="s">
        <v>48539</v>
      </c>
      <c r="E1355" s="2" t="s">
        <v>13311</v>
      </c>
      <c r="F1355" s="2" t="s">
        <v>154</v>
      </c>
      <c r="G1355" s="2"/>
      <c r="H1355" s="2"/>
      <c r="I1355" s="2" t="s">
        <v>2264</v>
      </c>
      <c r="J1355" s="2" t="s">
        <v>13312</v>
      </c>
      <c r="K1355" s="2">
        <v>350</v>
      </c>
      <c r="L1355" s="2" t="s">
        <v>101</v>
      </c>
      <c r="M1355" s="2" t="s">
        <v>193</v>
      </c>
      <c r="N1355" s="2" t="s">
        <v>42701</v>
      </c>
      <c r="O1355" s="2" t="s">
        <v>13313</v>
      </c>
      <c r="P1355" s="2" t="s">
        <v>13314</v>
      </c>
      <c r="Q1355" s="2"/>
      <c r="R1355" s="2"/>
      <c r="S1355" s="62" t="s">
        <v>13315</v>
      </c>
      <c r="T1355" s="7" t="s">
        <v>13316</v>
      </c>
      <c r="U1355" s="7" t="s">
        <v>13317</v>
      </c>
      <c r="V1355" s="7" t="s">
        <v>13318</v>
      </c>
      <c r="W1355" s="189"/>
      <c r="X1355" s="56"/>
      <c r="Y1355" s="7" t="s">
        <v>13319</v>
      </c>
      <c r="Z1355" s="7" t="s">
        <v>13320</v>
      </c>
      <c r="AA1355" s="2" t="s">
        <v>13321</v>
      </c>
      <c r="AB1355" s="2" t="s">
        <v>13322</v>
      </c>
      <c r="AC1355" s="6" t="s">
        <v>3236</v>
      </c>
      <c r="AD1355" s="1"/>
      <c r="AE1355" t="str" cm="1">
        <f t="array" ref="AE1355">AddGsmComma(D1355)</f>
        <v>60/40% COTTON/POLYESTER POLY LOOP-BINDER FLEECE ,350 GSM</v>
      </c>
    </row>
    <row r="1356" spans="1:31" ht="100" customHeight="1" x14ac:dyDescent="0.35">
      <c r="A1356" s="4" t="s">
        <v>13162</v>
      </c>
      <c r="B1356" s="2" t="s">
        <v>13323</v>
      </c>
      <c r="C1356" s="2"/>
      <c r="D1356" s="2" t="s">
        <v>48540</v>
      </c>
      <c r="E1356" s="2" t="s">
        <v>13046</v>
      </c>
      <c r="F1356" s="2" t="s">
        <v>7833</v>
      </c>
      <c r="G1356" s="2" t="s">
        <v>13324</v>
      </c>
      <c r="H1356" s="2"/>
      <c r="I1356" s="2" t="s">
        <v>2264</v>
      </c>
      <c r="J1356" s="2" t="s">
        <v>13312</v>
      </c>
      <c r="K1356" s="2">
        <v>295</v>
      </c>
      <c r="L1356" s="2" t="s">
        <v>13325</v>
      </c>
      <c r="M1356" s="2" t="s">
        <v>5494</v>
      </c>
      <c r="N1356" s="2" t="s">
        <v>42712</v>
      </c>
      <c r="O1356" s="2" t="s">
        <v>13326</v>
      </c>
      <c r="P1356" s="2" t="s">
        <v>13327</v>
      </c>
      <c r="Q1356" s="2"/>
      <c r="R1356" s="2"/>
      <c r="S1356" s="62" t="s">
        <v>13328</v>
      </c>
      <c r="T1356" s="7" t="s">
        <v>13329</v>
      </c>
      <c r="U1356" s="7" t="s">
        <v>13330</v>
      </c>
      <c r="V1356" s="7" t="s">
        <v>13331</v>
      </c>
      <c r="W1356" s="7" t="s">
        <v>13332</v>
      </c>
      <c r="X1356" s="56"/>
      <c r="Y1356" s="7" t="s">
        <v>13333</v>
      </c>
      <c r="Z1356" s="7" t="s">
        <v>13334</v>
      </c>
      <c r="AA1356" s="2" t="s">
        <v>13321</v>
      </c>
      <c r="AB1356" s="2" t="s">
        <v>13322</v>
      </c>
      <c r="AC1356" s="6" t="s">
        <v>3236</v>
      </c>
      <c r="AD1356" s="1"/>
      <c r="AE1356" t="str" cm="1">
        <f t="array" ref="AE1356">AddGsmComma(D1356)</f>
        <v>60/40% COTTON/POLYESTER(RECYCLE) POLY LOOP-BINDER FLEECE ,295 GSM</v>
      </c>
    </row>
    <row r="1357" spans="1:31" ht="100" customHeight="1" x14ac:dyDescent="0.35">
      <c r="A1357" s="4" t="s">
        <v>13162</v>
      </c>
      <c r="B1357" s="2" t="s">
        <v>13335</v>
      </c>
      <c r="C1357" s="2"/>
      <c r="D1357" s="2" t="s">
        <v>48541</v>
      </c>
      <c r="E1357" s="2" t="s">
        <v>13336</v>
      </c>
      <c r="F1357" s="2" t="s">
        <v>581</v>
      </c>
      <c r="G1357" s="2"/>
      <c r="H1357" s="2"/>
      <c r="I1357" s="2" t="s">
        <v>2264</v>
      </c>
      <c r="J1357" s="2" t="s">
        <v>13337</v>
      </c>
      <c r="K1357" s="2">
        <v>360</v>
      </c>
      <c r="L1357" s="2" t="s">
        <v>13338</v>
      </c>
      <c r="M1357" s="2" t="s">
        <v>1077</v>
      </c>
      <c r="N1357" s="2" t="s">
        <v>42790</v>
      </c>
      <c r="O1357" s="2" t="s">
        <v>45325</v>
      </c>
      <c r="P1357" s="2" t="s">
        <v>45326</v>
      </c>
      <c r="Q1357" s="2"/>
      <c r="R1357" s="2"/>
      <c r="S1357" s="62" t="s">
        <v>13339</v>
      </c>
      <c r="T1357" s="7"/>
      <c r="U1357" s="7" t="s">
        <v>13340</v>
      </c>
      <c r="V1357" s="7"/>
      <c r="W1357" s="7" t="s">
        <v>13341</v>
      </c>
      <c r="X1357" s="56"/>
      <c r="Y1357" s="7" t="s">
        <v>13342</v>
      </c>
      <c r="Z1357" s="7" t="s">
        <v>13343</v>
      </c>
      <c r="AA1357" s="2" t="s">
        <v>13344</v>
      </c>
      <c r="AB1357" s="2" t="s">
        <v>13345</v>
      </c>
      <c r="AC1357" s="6" t="s">
        <v>2172</v>
      </c>
      <c r="AD1357" s="1"/>
      <c r="AE1357" t="str" cm="1">
        <f t="array" ref="AE1357">AddGsmComma(D1357)</f>
        <v>86/12/2% COTTON/POLYESTER/ELASTANE 3-THREAD STRETCH FLEECE ,360 GSM</v>
      </c>
    </row>
    <row r="1358" spans="1:31" ht="100" customHeight="1" x14ac:dyDescent="0.35">
      <c r="A1358" s="4" t="s">
        <v>13162</v>
      </c>
      <c r="B1358" s="2" t="s">
        <v>13346</v>
      </c>
      <c r="C1358" s="2"/>
      <c r="D1358" s="2" t="s">
        <v>48542</v>
      </c>
      <c r="E1358" s="2" t="s">
        <v>13347</v>
      </c>
      <c r="F1358" s="2" t="s">
        <v>581</v>
      </c>
      <c r="G1358" s="2"/>
      <c r="H1358" s="2"/>
      <c r="I1358" s="2" t="s">
        <v>2264</v>
      </c>
      <c r="J1358" s="2" t="s">
        <v>13337</v>
      </c>
      <c r="K1358" s="2">
        <v>340</v>
      </c>
      <c r="L1358" s="2" t="s">
        <v>13348</v>
      </c>
      <c r="M1358" s="2" t="s">
        <v>206</v>
      </c>
      <c r="N1358" s="2" t="s">
        <v>42712</v>
      </c>
      <c r="O1358" s="2" t="s">
        <v>45327</v>
      </c>
      <c r="P1358" s="2" t="s">
        <v>45328</v>
      </c>
      <c r="Q1358" s="2"/>
      <c r="R1358" s="2"/>
      <c r="S1358" s="62" t="s">
        <v>13349</v>
      </c>
      <c r="T1358" s="7"/>
      <c r="U1358" s="7" t="s">
        <v>13350</v>
      </c>
      <c r="V1358" s="7"/>
      <c r="W1358" s="7" t="s">
        <v>13351</v>
      </c>
      <c r="X1358" s="56"/>
      <c r="Y1358" s="7" t="s">
        <v>13352</v>
      </c>
      <c r="Z1358" s="7" t="s">
        <v>13353</v>
      </c>
      <c r="AA1358" s="2" t="s">
        <v>13354</v>
      </c>
      <c r="AB1358" s="2" t="s">
        <v>13345</v>
      </c>
      <c r="AC1358" s="6" t="s">
        <v>3236</v>
      </c>
      <c r="AD1358" s="1"/>
      <c r="AE1358" t="str" cm="1">
        <f t="array" ref="AE1358">AddGsmComma(D1358)</f>
        <v>98/2% COTTON/POLYESTER/ELASTANE 3-THREAD STRETCH FLEECE ,340 GSM</v>
      </c>
    </row>
    <row r="1359" spans="1:31" ht="100" customHeight="1" x14ac:dyDescent="0.35">
      <c r="A1359" s="4" t="s">
        <v>13162</v>
      </c>
      <c r="B1359" s="2" t="s">
        <v>13355</v>
      </c>
      <c r="C1359" s="2"/>
      <c r="D1359" s="2" t="s">
        <v>48543</v>
      </c>
      <c r="E1359" s="2" t="s">
        <v>13356</v>
      </c>
      <c r="F1359" s="2" t="s">
        <v>3764</v>
      </c>
      <c r="G1359" s="2"/>
      <c r="H1359" s="2"/>
      <c r="I1359" s="2" t="s">
        <v>2264</v>
      </c>
      <c r="J1359" s="2" t="s">
        <v>13337</v>
      </c>
      <c r="K1359" s="2">
        <v>290</v>
      </c>
      <c r="L1359" s="2" t="s">
        <v>3564</v>
      </c>
      <c r="M1359" s="2" t="s">
        <v>428</v>
      </c>
      <c r="N1359" s="2" t="s">
        <v>42755</v>
      </c>
      <c r="O1359" s="2" t="s">
        <v>45329</v>
      </c>
      <c r="P1359" s="2" t="s">
        <v>45330</v>
      </c>
      <c r="Q1359" s="2"/>
      <c r="R1359" s="2"/>
      <c r="S1359" s="62" t="s">
        <v>13357</v>
      </c>
      <c r="T1359" s="7"/>
      <c r="U1359" s="7" t="s">
        <v>13358</v>
      </c>
      <c r="V1359" s="7"/>
      <c r="W1359" s="7" t="s">
        <v>13359</v>
      </c>
      <c r="X1359" s="56"/>
      <c r="Y1359" s="7" t="s">
        <v>13360</v>
      </c>
      <c r="Z1359" s="7" t="s">
        <v>13361</v>
      </c>
      <c r="AA1359" s="2" t="s">
        <v>13362</v>
      </c>
      <c r="AB1359" s="2" t="s">
        <v>13363</v>
      </c>
      <c r="AC1359" s="6" t="s">
        <v>3236</v>
      </c>
      <c r="AD1359" s="1"/>
      <c r="AE1359" t="str" cm="1">
        <f t="array" ref="AE1359">AddGsmComma(D1359)</f>
        <v>98/2% COTTON/ELASTANE 3-THREAD STRETCH FLEECE ,290 GSM</v>
      </c>
    </row>
    <row r="1360" spans="1:31" ht="100" customHeight="1" x14ac:dyDescent="0.35">
      <c r="A1360" s="4" t="s">
        <v>13162</v>
      </c>
      <c r="B1360" s="2" t="s">
        <v>13364</v>
      </c>
      <c r="C1360" s="2"/>
      <c r="D1360" s="2" t="s">
        <v>48544</v>
      </c>
      <c r="E1360" s="2" t="s">
        <v>13365</v>
      </c>
      <c r="F1360" s="2" t="s">
        <v>3764</v>
      </c>
      <c r="G1360" s="2"/>
      <c r="H1360" s="2"/>
      <c r="I1360" s="2" t="s">
        <v>2264</v>
      </c>
      <c r="J1360" s="2" t="s">
        <v>13337</v>
      </c>
      <c r="K1360" s="2">
        <v>310</v>
      </c>
      <c r="L1360" s="2" t="s">
        <v>3564</v>
      </c>
      <c r="M1360" s="2" t="s">
        <v>206</v>
      </c>
      <c r="N1360" s="2" t="s">
        <v>42755</v>
      </c>
      <c r="O1360" s="2" t="s">
        <v>45331</v>
      </c>
      <c r="P1360" s="2" t="s">
        <v>45330</v>
      </c>
      <c r="Q1360" s="2"/>
      <c r="R1360" s="2"/>
      <c r="S1360" s="62" t="s">
        <v>13366</v>
      </c>
      <c r="T1360" s="7"/>
      <c r="U1360" s="7" t="s">
        <v>13367</v>
      </c>
      <c r="V1360" s="7"/>
      <c r="W1360" s="7" t="s">
        <v>13359</v>
      </c>
      <c r="X1360" s="56"/>
      <c r="Y1360" s="7" t="s">
        <v>13360</v>
      </c>
      <c r="Z1360" s="7" t="s">
        <v>13368</v>
      </c>
      <c r="AA1360" s="2" t="s">
        <v>13369</v>
      </c>
      <c r="AB1360" s="2" t="s">
        <v>13363</v>
      </c>
      <c r="AC1360" s="6" t="s">
        <v>3236</v>
      </c>
      <c r="AD1360" s="1"/>
      <c r="AE1360" t="str" cm="1">
        <f t="array" ref="AE1360">AddGsmComma(D1360)</f>
        <v>98/2% COTTON/ELASTANE 3-THREAD STRETCH FLEECE ,310 GSM</v>
      </c>
    </row>
    <row r="1361" spans="1:31" ht="100" customHeight="1" x14ac:dyDescent="0.35">
      <c r="A1361" s="4" t="s">
        <v>13162</v>
      </c>
      <c r="B1361" s="2" t="s">
        <v>13370</v>
      </c>
      <c r="C1361" s="2"/>
      <c r="D1361" s="2" t="s">
        <v>48545</v>
      </c>
      <c r="E1361" s="2" t="s">
        <v>45332</v>
      </c>
      <c r="F1361" s="2" t="s">
        <v>1505</v>
      </c>
      <c r="G1361" s="2">
        <v>101228</v>
      </c>
      <c r="H1361" s="2"/>
      <c r="I1361" s="2" t="s">
        <v>2264</v>
      </c>
      <c r="J1361" s="2" t="s">
        <v>13371</v>
      </c>
      <c r="K1361" s="2">
        <v>425</v>
      </c>
      <c r="L1361" s="2" t="s">
        <v>3572</v>
      </c>
      <c r="M1361" s="2" t="s">
        <v>986</v>
      </c>
      <c r="N1361" s="2" t="s">
        <v>42736</v>
      </c>
      <c r="O1361" s="2" t="s">
        <v>13372</v>
      </c>
      <c r="P1361" s="2" t="s">
        <v>13373</v>
      </c>
      <c r="Q1361" s="2"/>
      <c r="R1361" s="2"/>
      <c r="S1361" s="62" t="s">
        <v>13374</v>
      </c>
      <c r="T1361" s="7" t="s">
        <v>13375</v>
      </c>
      <c r="U1361" s="7" t="s">
        <v>13376</v>
      </c>
      <c r="V1361" s="7" t="s">
        <v>13377</v>
      </c>
      <c r="W1361" s="7" t="s">
        <v>13378</v>
      </c>
      <c r="X1361" s="56"/>
      <c r="Y1361" s="7" t="s">
        <v>13379</v>
      </c>
      <c r="Z1361" s="7" t="s">
        <v>13380</v>
      </c>
      <c r="AA1361" s="2" t="s">
        <v>13381</v>
      </c>
      <c r="AB1361" s="2" t="s">
        <v>13382</v>
      </c>
      <c r="AC1361" s="6" t="s">
        <v>13383</v>
      </c>
      <c r="AD1361" s="1"/>
      <c r="AE1361" t="str" cm="1">
        <f t="array" ref="AE1361">AddGsmComma(D1361)</f>
        <v>70/30% COTTON/POLYESTER TWISTED LOOPBACK FLEECE ,425 GSM</v>
      </c>
    </row>
    <row r="1362" spans="1:31" ht="100" customHeight="1" x14ac:dyDescent="0.35">
      <c r="A1362" s="4" t="s">
        <v>13162</v>
      </c>
      <c r="B1362" s="2" t="s">
        <v>13384</v>
      </c>
      <c r="C1362" s="2"/>
      <c r="D1362" s="2" t="s">
        <v>48546</v>
      </c>
      <c r="E1362" s="2" t="s">
        <v>13385</v>
      </c>
      <c r="F1362" s="2" t="s">
        <v>13386</v>
      </c>
      <c r="G1362" s="2"/>
      <c r="H1362" s="2"/>
      <c r="I1362" s="2" t="s">
        <v>2264</v>
      </c>
      <c r="J1362" s="2" t="s">
        <v>12428</v>
      </c>
      <c r="K1362" s="2">
        <v>305</v>
      </c>
      <c r="L1362" s="2" t="s">
        <v>13325</v>
      </c>
      <c r="M1362" s="2"/>
      <c r="N1362" s="2" t="s">
        <v>42701</v>
      </c>
      <c r="O1362" s="2" t="s">
        <v>13387</v>
      </c>
      <c r="P1362" s="2" t="s">
        <v>13388</v>
      </c>
      <c r="Q1362" s="2"/>
      <c r="R1362" s="2"/>
      <c r="S1362" s="62" t="s">
        <v>13389</v>
      </c>
      <c r="T1362" s="7"/>
      <c r="U1362" s="7" t="s">
        <v>13390</v>
      </c>
      <c r="V1362" s="7" t="s">
        <v>13391</v>
      </c>
      <c r="W1362" s="189"/>
      <c r="X1362" s="56"/>
      <c r="Y1362" s="7"/>
      <c r="Z1362" s="7"/>
      <c r="AA1362" s="2" t="s">
        <v>13392</v>
      </c>
      <c r="AB1362" s="2" t="s">
        <v>4887</v>
      </c>
      <c r="AC1362" s="6" t="s">
        <v>5192</v>
      </c>
      <c r="AE1362" t="str" cm="1">
        <f t="array" ref="AE1362">AddGsmComma(D1362)</f>
        <v>60/40% COTTON/POLYESTER(RECYCLE) BACK BRUSH FLEECE ,305 GSM</v>
      </c>
    </row>
    <row r="1363" spans="1:31" ht="100" customHeight="1" x14ac:dyDescent="0.35">
      <c r="A1363" s="4" t="s">
        <v>13162</v>
      </c>
      <c r="B1363" s="2" t="s">
        <v>13393</v>
      </c>
      <c r="C1363" s="2"/>
      <c r="D1363" s="2" t="s">
        <v>48547</v>
      </c>
      <c r="E1363" s="2" t="s">
        <v>13385</v>
      </c>
      <c r="F1363" s="2" t="s">
        <v>13386</v>
      </c>
      <c r="G1363" s="2"/>
      <c r="H1363" s="2"/>
      <c r="I1363" s="2" t="s">
        <v>2264</v>
      </c>
      <c r="J1363" s="2" t="s">
        <v>12428</v>
      </c>
      <c r="K1363" s="2">
        <v>295</v>
      </c>
      <c r="L1363" s="2" t="s">
        <v>13325</v>
      </c>
      <c r="M1363" s="2" t="s">
        <v>80</v>
      </c>
      <c r="N1363" s="2" t="s">
        <v>42701</v>
      </c>
      <c r="O1363" s="2" t="s">
        <v>13387</v>
      </c>
      <c r="P1363" s="2" t="s">
        <v>13388</v>
      </c>
      <c r="Q1363" s="2"/>
      <c r="R1363" s="2"/>
      <c r="S1363" s="62" t="s">
        <v>13394</v>
      </c>
      <c r="T1363" s="7"/>
      <c r="U1363" s="7" t="s">
        <v>13395</v>
      </c>
      <c r="V1363" s="7" t="s">
        <v>13391</v>
      </c>
      <c r="W1363" s="189"/>
      <c r="X1363" s="56"/>
      <c r="Y1363" s="7"/>
      <c r="Z1363" s="7" t="s">
        <v>13396</v>
      </c>
      <c r="AA1363" s="2" t="s">
        <v>13392</v>
      </c>
      <c r="AB1363" s="2" t="s">
        <v>4887</v>
      </c>
      <c r="AC1363" s="6" t="s">
        <v>5192</v>
      </c>
      <c r="AE1363" t="str" cm="1">
        <f t="array" ref="AE1363">AddGsmComma(D1363)</f>
        <v>60/40% COTTON/POLYESTER(RECYCLE) BACK BRUSH FLEECE ,295 GSM</v>
      </c>
    </row>
    <row r="1364" spans="1:31" ht="100" customHeight="1" x14ac:dyDescent="0.35">
      <c r="A1364" s="4" t="s">
        <v>13162</v>
      </c>
      <c r="B1364" s="2" t="s">
        <v>13397</v>
      </c>
      <c r="C1364" s="2"/>
      <c r="D1364" s="2" t="s">
        <v>48548</v>
      </c>
      <c r="E1364" s="2" t="s">
        <v>13398</v>
      </c>
      <c r="F1364" s="2" t="s">
        <v>13386</v>
      </c>
      <c r="G1364" s="2"/>
      <c r="H1364" s="2"/>
      <c r="I1364" s="2" t="s">
        <v>2264</v>
      </c>
      <c r="J1364" s="2" t="s">
        <v>12428</v>
      </c>
      <c r="K1364" s="2">
        <v>285</v>
      </c>
      <c r="L1364" s="2" t="s">
        <v>5531</v>
      </c>
      <c r="M1364" s="2"/>
      <c r="N1364" s="2" t="s">
        <v>42701</v>
      </c>
      <c r="O1364" s="2" t="s">
        <v>13399</v>
      </c>
      <c r="P1364" s="2" t="s">
        <v>13400</v>
      </c>
      <c r="Q1364" s="2"/>
      <c r="R1364" s="2"/>
      <c r="S1364" s="62" t="s">
        <v>13401</v>
      </c>
      <c r="T1364" s="7"/>
      <c r="U1364" s="7" t="s">
        <v>13402</v>
      </c>
      <c r="V1364" s="7" t="s">
        <v>13391</v>
      </c>
      <c r="W1364" s="189"/>
      <c r="X1364" s="56"/>
      <c r="Y1364" s="7"/>
      <c r="Z1364" s="7" t="s">
        <v>13403</v>
      </c>
      <c r="AA1364" s="2" t="s">
        <v>13404</v>
      </c>
      <c r="AB1364" s="2" t="s">
        <v>4887</v>
      </c>
      <c r="AC1364" s="6" t="s">
        <v>5192</v>
      </c>
      <c r="AE1364" t="str" cm="1">
        <f t="array" ref="AE1364">AddGsmComma(D1364)</f>
        <v>70/30% COTTON/POLYESTER(RECYCLE) BACK BRUSH FLEECE ,285 GSM</v>
      </c>
    </row>
    <row r="1365" spans="1:31" ht="100" customHeight="1" x14ac:dyDescent="0.35">
      <c r="A1365" s="4" t="s">
        <v>13162</v>
      </c>
      <c r="B1365" s="2" t="s">
        <v>13405</v>
      </c>
      <c r="C1365" s="2"/>
      <c r="D1365" s="2" t="s">
        <v>48549</v>
      </c>
      <c r="E1365" s="2" t="s">
        <v>13398</v>
      </c>
      <c r="F1365" s="2" t="s">
        <v>13386</v>
      </c>
      <c r="G1365" s="2"/>
      <c r="H1365" s="2"/>
      <c r="I1365" s="2" t="s">
        <v>2264</v>
      </c>
      <c r="J1365" s="2" t="s">
        <v>12428</v>
      </c>
      <c r="K1365" s="2">
        <v>280</v>
      </c>
      <c r="L1365" s="2" t="s">
        <v>5531</v>
      </c>
      <c r="M1365" s="2" t="s">
        <v>80</v>
      </c>
      <c r="N1365" s="2" t="s">
        <v>42701</v>
      </c>
      <c r="O1365" s="2" t="s">
        <v>13399</v>
      </c>
      <c r="P1365" s="2" t="s">
        <v>13400</v>
      </c>
      <c r="Q1365" s="2"/>
      <c r="R1365" s="2"/>
      <c r="S1365" s="62" t="s">
        <v>13406</v>
      </c>
      <c r="T1365" s="7"/>
      <c r="U1365" s="7" t="s">
        <v>13407</v>
      </c>
      <c r="V1365" s="7" t="s">
        <v>13391</v>
      </c>
      <c r="W1365" s="189"/>
      <c r="X1365" s="56"/>
      <c r="Y1365" s="7"/>
      <c r="Z1365" s="7" t="s">
        <v>13408</v>
      </c>
      <c r="AA1365" s="2" t="s">
        <v>13404</v>
      </c>
      <c r="AB1365" s="2" t="s">
        <v>4887</v>
      </c>
      <c r="AC1365" s="6" t="s">
        <v>5192</v>
      </c>
      <c r="AE1365" t="str" cm="1">
        <f t="array" ref="AE1365">AddGsmComma(D1365)</f>
        <v>70/30% COTTON/POLYESTER(RECYCLE) BACK BRUSH FLEECE ,280 GSM</v>
      </c>
    </row>
    <row r="1366" spans="1:31" ht="100" customHeight="1" x14ac:dyDescent="0.35">
      <c r="A1366" s="4" t="s">
        <v>13162</v>
      </c>
      <c r="B1366" s="2" t="s">
        <v>13409</v>
      </c>
      <c r="C1366" s="2"/>
      <c r="D1366" s="2" t="s">
        <v>48550</v>
      </c>
      <c r="E1366" s="2" t="s">
        <v>13410</v>
      </c>
      <c r="F1366" s="2" t="s">
        <v>13386</v>
      </c>
      <c r="G1366" s="2"/>
      <c r="H1366" s="2"/>
      <c r="I1366" s="2" t="s">
        <v>2264</v>
      </c>
      <c r="J1366" s="2" t="s">
        <v>12428</v>
      </c>
      <c r="K1366" s="2">
        <v>300</v>
      </c>
      <c r="L1366" s="2" t="s">
        <v>13325</v>
      </c>
      <c r="M1366" s="2" t="s">
        <v>80</v>
      </c>
      <c r="N1366" s="2" t="s">
        <v>42701</v>
      </c>
      <c r="O1366" s="2" t="s">
        <v>13411</v>
      </c>
      <c r="P1366" s="2" t="s">
        <v>13412</v>
      </c>
      <c r="Q1366" s="2"/>
      <c r="R1366" s="2"/>
      <c r="S1366" s="62" t="s">
        <v>13413</v>
      </c>
      <c r="T1366" s="7"/>
      <c r="U1366" s="7" t="s">
        <v>13414</v>
      </c>
      <c r="V1366" s="7" t="s">
        <v>13391</v>
      </c>
      <c r="W1366" s="189"/>
      <c r="X1366" s="56"/>
      <c r="Y1366" s="7"/>
      <c r="Z1366" s="7" t="s">
        <v>13415</v>
      </c>
      <c r="AA1366" s="2" t="s">
        <v>13404</v>
      </c>
      <c r="AB1366" s="2" t="s">
        <v>4887</v>
      </c>
      <c r="AC1366" s="6" t="s">
        <v>5192</v>
      </c>
      <c r="AE1366" t="str" cm="1">
        <f t="array" ref="AE1366">AddGsmComma(D1366)</f>
        <v>60/40% COTTON/POLYESTER(RECYCLE) BACK BRUSH FLEECE ,300 GSM</v>
      </c>
    </row>
    <row r="1367" spans="1:31" ht="100" customHeight="1" x14ac:dyDescent="0.35">
      <c r="A1367" s="4" t="s">
        <v>13162</v>
      </c>
      <c r="B1367" s="2" t="s">
        <v>13416</v>
      </c>
      <c r="C1367" s="2"/>
      <c r="D1367" s="2" t="s">
        <v>48551</v>
      </c>
      <c r="E1367" s="2" t="s">
        <v>13410</v>
      </c>
      <c r="F1367" s="2" t="s">
        <v>13386</v>
      </c>
      <c r="G1367" s="2"/>
      <c r="H1367" s="2"/>
      <c r="I1367" s="2" t="s">
        <v>2264</v>
      </c>
      <c r="J1367" s="2" t="s">
        <v>12428</v>
      </c>
      <c r="K1367" s="2">
        <v>290</v>
      </c>
      <c r="L1367" s="2" t="s">
        <v>13325</v>
      </c>
      <c r="M1367" s="2" t="s">
        <v>80</v>
      </c>
      <c r="N1367" s="2" t="s">
        <v>42701</v>
      </c>
      <c r="O1367" s="2" t="s">
        <v>13411</v>
      </c>
      <c r="P1367" s="2" t="s">
        <v>13417</v>
      </c>
      <c r="Q1367" s="2"/>
      <c r="R1367" s="2"/>
      <c r="S1367" s="62" t="s">
        <v>13418</v>
      </c>
      <c r="T1367" s="7"/>
      <c r="U1367" s="7" t="s">
        <v>13419</v>
      </c>
      <c r="V1367" s="7" t="s">
        <v>13391</v>
      </c>
      <c r="W1367" s="189"/>
      <c r="X1367" s="56"/>
      <c r="Y1367" s="7"/>
      <c r="Z1367" s="7"/>
      <c r="AA1367" s="2" t="s">
        <v>13404</v>
      </c>
      <c r="AB1367" s="2" t="s">
        <v>4887</v>
      </c>
      <c r="AC1367" s="6" t="s">
        <v>5192</v>
      </c>
      <c r="AE1367" t="str" cm="1">
        <f t="array" ref="AE1367">AddGsmComma(D1367)</f>
        <v>60/40% COTTON/POLYESTER(RECYCLE) BACK BRUSH FLEECE ,290 GSM</v>
      </c>
    </row>
    <row r="1368" spans="1:31" ht="100" customHeight="1" x14ac:dyDescent="0.35">
      <c r="A1368" s="4" t="s">
        <v>13162</v>
      </c>
      <c r="B1368" s="2" t="s">
        <v>13420</v>
      </c>
      <c r="C1368" s="2"/>
      <c r="D1368" s="2" t="s">
        <v>48552</v>
      </c>
      <c r="E1368" s="2" t="s">
        <v>13421</v>
      </c>
      <c r="F1368" s="2" t="s">
        <v>13386</v>
      </c>
      <c r="G1368" s="2"/>
      <c r="H1368" s="2"/>
      <c r="I1368" s="2" t="s">
        <v>2264</v>
      </c>
      <c r="J1368" s="2" t="s">
        <v>12428</v>
      </c>
      <c r="K1368" s="2">
        <v>270</v>
      </c>
      <c r="L1368" s="2" t="s">
        <v>5531</v>
      </c>
      <c r="M1368" s="2" t="s">
        <v>80</v>
      </c>
      <c r="N1368" s="2" t="s">
        <v>42701</v>
      </c>
      <c r="O1368" s="2" t="s">
        <v>13422</v>
      </c>
      <c r="P1368" s="2" t="s">
        <v>13400</v>
      </c>
      <c r="Q1368" s="2"/>
      <c r="R1368" s="2"/>
      <c r="S1368" s="62" t="s">
        <v>13423</v>
      </c>
      <c r="T1368" s="7"/>
      <c r="U1368" s="7" t="s">
        <v>13424</v>
      </c>
      <c r="V1368" s="7" t="s">
        <v>13391</v>
      </c>
      <c r="W1368" s="189"/>
      <c r="X1368" s="56"/>
      <c r="Y1368" s="7"/>
      <c r="Z1368" s="7" t="s">
        <v>13425</v>
      </c>
      <c r="AA1368" s="2" t="s">
        <v>13404</v>
      </c>
      <c r="AB1368" s="2" t="s">
        <v>4887</v>
      </c>
      <c r="AC1368" s="6" t="s">
        <v>5192</v>
      </c>
      <c r="AE1368" t="str" cm="1">
        <f t="array" ref="AE1368">AddGsmComma(D1368)</f>
        <v>70/30% COTTON/POLYESTER(RECYCLE) BACK BRUSH FLEECE ,270 GSM</v>
      </c>
    </row>
    <row r="1369" spans="1:31" ht="100" customHeight="1" x14ac:dyDescent="0.35">
      <c r="A1369" s="4" t="s">
        <v>13162</v>
      </c>
      <c r="B1369" s="2" t="s">
        <v>13426</v>
      </c>
      <c r="C1369" s="2"/>
      <c r="D1369" s="2" t="s">
        <v>48553</v>
      </c>
      <c r="E1369" s="2" t="s">
        <v>13421</v>
      </c>
      <c r="F1369" s="2" t="s">
        <v>13386</v>
      </c>
      <c r="G1369" s="2"/>
      <c r="H1369" s="2"/>
      <c r="I1369" s="2" t="s">
        <v>2264</v>
      </c>
      <c r="J1369" s="2" t="s">
        <v>12428</v>
      </c>
      <c r="K1369" s="2">
        <v>275</v>
      </c>
      <c r="L1369" s="2" t="s">
        <v>5531</v>
      </c>
      <c r="M1369" s="2" t="s">
        <v>80</v>
      </c>
      <c r="N1369" s="2" t="s">
        <v>42701</v>
      </c>
      <c r="O1369" s="2" t="s">
        <v>13422</v>
      </c>
      <c r="P1369" s="2" t="s">
        <v>13400</v>
      </c>
      <c r="Q1369" s="2"/>
      <c r="R1369" s="2"/>
      <c r="S1369" s="62" t="s">
        <v>13427</v>
      </c>
      <c r="T1369" s="7"/>
      <c r="U1369" s="7" t="s">
        <v>13428</v>
      </c>
      <c r="V1369" s="7" t="s">
        <v>13391</v>
      </c>
      <c r="W1369" s="189"/>
      <c r="X1369" s="56"/>
      <c r="Y1369" s="7"/>
      <c r="Z1369" s="7" t="s">
        <v>13429</v>
      </c>
      <c r="AA1369" s="2" t="s">
        <v>13404</v>
      </c>
      <c r="AB1369" s="2" t="s">
        <v>4887</v>
      </c>
      <c r="AC1369" s="6" t="s">
        <v>5192</v>
      </c>
      <c r="AE1369" t="str" cm="1">
        <f t="array" ref="AE1369">AddGsmComma(D1369)</f>
        <v>70/30% COTTON/POLYESTER(RECYCLE) BACK BRUSH FLEECE ,275 GSM</v>
      </c>
    </row>
    <row r="1370" spans="1:31" ht="100" customHeight="1" x14ac:dyDescent="0.35">
      <c r="A1370" s="4" t="s">
        <v>13162</v>
      </c>
      <c r="B1370" s="2" t="s">
        <v>13430</v>
      </c>
      <c r="C1370" s="2"/>
      <c r="D1370" s="2" t="s">
        <v>48554</v>
      </c>
      <c r="E1370" s="2" t="s">
        <v>13431</v>
      </c>
      <c r="F1370" s="2" t="s">
        <v>13386</v>
      </c>
      <c r="G1370" s="2"/>
      <c r="H1370" s="2"/>
      <c r="I1370" s="2" t="s">
        <v>2264</v>
      </c>
      <c r="J1370" s="2" t="s">
        <v>12428</v>
      </c>
      <c r="K1370" s="2">
        <v>320</v>
      </c>
      <c r="L1370" s="2" t="s">
        <v>13325</v>
      </c>
      <c r="M1370" s="2" t="s">
        <v>1186</v>
      </c>
      <c r="N1370" s="2" t="s">
        <v>42780</v>
      </c>
      <c r="O1370" s="2" t="s">
        <v>13432</v>
      </c>
      <c r="P1370" s="2" t="s">
        <v>13433</v>
      </c>
      <c r="Q1370" s="2"/>
      <c r="R1370" s="2"/>
      <c r="S1370" s="62" t="s">
        <v>13434</v>
      </c>
      <c r="T1370" s="7"/>
      <c r="U1370" s="7" t="s">
        <v>13435</v>
      </c>
      <c r="V1370" s="7" t="s">
        <v>13436</v>
      </c>
      <c r="W1370" s="7" t="s">
        <v>13437</v>
      </c>
      <c r="X1370" s="56"/>
      <c r="Y1370" s="7" t="s">
        <v>13438</v>
      </c>
      <c r="Z1370" s="7"/>
      <c r="AA1370" s="2" t="s">
        <v>13439</v>
      </c>
      <c r="AB1370" s="2" t="s">
        <v>4887</v>
      </c>
      <c r="AC1370" s="6" t="s">
        <v>5192</v>
      </c>
      <c r="AE1370" t="str" cm="1">
        <f t="array" ref="AE1370">AddGsmComma(D1370)</f>
        <v>60/40% COTTON/POLYESTER(RECYCLE) BACK BRUSH FLEECE ,320 GSM</v>
      </c>
    </row>
    <row r="1371" spans="1:31" ht="100" customHeight="1" x14ac:dyDescent="0.35">
      <c r="A1371" s="4" t="s">
        <v>13162</v>
      </c>
      <c r="B1371" s="2" t="s">
        <v>13440</v>
      </c>
      <c r="C1371" s="2"/>
      <c r="D1371" s="2" t="s">
        <v>48555</v>
      </c>
      <c r="E1371" s="2" t="s">
        <v>13441</v>
      </c>
      <c r="F1371" s="2" t="s">
        <v>13386</v>
      </c>
      <c r="G1371" s="2"/>
      <c r="H1371" s="2"/>
      <c r="I1371" s="2" t="s">
        <v>2264</v>
      </c>
      <c r="J1371" s="2" t="s">
        <v>12428</v>
      </c>
      <c r="K1371" s="2">
        <v>315</v>
      </c>
      <c r="L1371" s="2" t="s">
        <v>13325</v>
      </c>
      <c r="M1371" s="2" t="s">
        <v>1186</v>
      </c>
      <c r="N1371" s="2" t="s">
        <v>42780</v>
      </c>
      <c r="O1371" s="2" t="s">
        <v>13432</v>
      </c>
      <c r="P1371" s="2" t="s">
        <v>13433</v>
      </c>
      <c r="Q1371" s="2"/>
      <c r="R1371" s="2"/>
      <c r="S1371" s="62" t="s">
        <v>13442</v>
      </c>
      <c r="T1371" s="7"/>
      <c r="U1371" s="7" t="s">
        <v>13443</v>
      </c>
      <c r="V1371" s="7" t="s">
        <v>13436</v>
      </c>
      <c r="W1371" s="7" t="s">
        <v>13437</v>
      </c>
      <c r="X1371" s="56"/>
      <c r="Y1371" s="7" t="s">
        <v>13444</v>
      </c>
      <c r="Z1371" s="7"/>
      <c r="AA1371" s="2" t="s">
        <v>13439</v>
      </c>
      <c r="AB1371" s="2" t="s">
        <v>4887</v>
      </c>
      <c r="AC1371" s="6" t="s">
        <v>5192</v>
      </c>
      <c r="AE1371" t="str" cm="1">
        <f t="array" ref="AE1371">AddGsmComma(D1371)</f>
        <v>60/40% COTTON/POLYESTER(RECYCLE) BACK BRUSH FLEECE ,315 GSM</v>
      </c>
    </row>
    <row r="1372" spans="1:31" ht="100" customHeight="1" x14ac:dyDescent="0.35">
      <c r="A1372" s="4" t="s">
        <v>13162</v>
      </c>
      <c r="B1372" s="2" t="s">
        <v>13445</v>
      </c>
      <c r="C1372" s="2"/>
      <c r="D1372" s="2" t="s">
        <v>48556</v>
      </c>
      <c r="E1372" s="2" t="s">
        <v>13431</v>
      </c>
      <c r="F1372" s="2" t="s">
        <v>13386</v>
      </c>
      <c r="G1372" s="2"/>
      <c r="H1372" s="2"/>
      <c r="I1372" s="2" t="s">
        <v>2264</v>
      </c>
      <c r="J1372" s="2" t="s">
        <v>12428</v>
      </c>
      <c r="K1372" s="2">
        <v>335</v>
      </c>
      <c r="L1372" s="2" t="s">
        <v>13325</v>
      </c>
      <c r="M1372" s="2" t="s">
        <v>1186</v>
      </c>
      <c r="N1372" s="2" t="s">
        <v>42780</v>
      </c>
      <c r="O1372" s="2" t="s">
        <v>13432</v>
      </c>
      <c r="P1372" s="2" t="s">
        <v>13433</v>
      </c>
      <c r="Q1372" s="2"/>
      <c r="R1372" s="2"/>
      <c r="S1372" s="62" t="s">
        <v>13446</v>
      </c>
      <c r="T1372" s="7"/>
      <c r="U1372" s="7" t="s">
        <v>13447</v>
      </c>
      <c r="V1372" s="7" t="s">
        <v>13436</v>
      </c>
      <c r="W1372" s="7" t="s">
        <v>13437</v>
      </c>
      <c r="X1372" s="56"/>
      <c r="Y1372" s="7"/>
      <c r="Z1372" s="7"/>
      <c r="AA1372" s="2" t="s">
        <v>13439</v>
      </c>
      <c r="AB1372" s="2" t="s">
        <v>4887</v>
      </c>
      <c r="AC1372" s="6" t="s">
        <v>5192</v>
      </c>
      <c r="AE1372" t="str" cm="1">
        <f t="array" ref="AE1372">AddGsmComma(D1372)</f>
        <v>60/40% COTTON/POLYESTER(RECYCLE) BACK BRUSH FLEECE ,335 GSM</v>
      </c>
    </row>
    <row r="1373" spans="1:31" ht="100" customHeight="1" x14ac:dyDescent="0.35">
      <c r="A1373" s="4" t="s">
        <v>13162</v>
      </c>
      <c r="B1373" s="2" t="s">
        <v>13448</v>
      </c>
      <c r="C1373" s="2"/>
      <c r="D1373" s="2" t="s">
        <v>48557</v>
      </c>
      <c r="E1373" s="2"/>
      <c r="F1373" s="2" t="s">
        <v>13386</v>
      </c>
      <c r="G1373" s="2"/>
      <c r="H1373" s="2"/>
      <c r="I1373" s="2" t="s">
        <v>2264</v>
      </c>
      <c r="J1373" s="2" t="s">
        <v>12428</v>
      </c>
      <c r="K1373" s="2">
        <v>285</v>
      </c>
      <c r="L1373" s="2" t="s">
        <v>13449</v>
      </c>
      <c r="M1373" s="2" t="s">
        <v>501</v>
      </c>
      <c r="N1373" s="2" t="s">
        <v>42780</v>
      </c>
      <c r="O1373" s="2" t="s">
        <v>13450</v>
      </c>
      <c r="P1373" s="2" t="s">
        <v>13451</v>
      </c>
      <c r="Q1373" s="2"/>
      <c r="R1373" s="2"/>
      <c r="S1373" s="62" t="s">
        <v>13452</v>
      </c>
      <c r="T1373" s="7"/>
      <c r="U1373" s="7" t="s">
        <v>13453</v>
      </c>
      <c r="V1373" s="7" t="s">
        <v>13436</v>
      </c>
      <c r="W1373" s="7" t="s">
        <v>13437</v>
      </c>
      <c r="X1373" s="56"/>
      <c r="Y1373" s="7" t="s">
        <v>13454</v>
      </c>
      <c r="Z1373" s="7"/>
      <c r="AA1373" s="2" t="s">
        <v>13455</v>
      </c>
      <c r="AB1373" s="2" t="s">
        <v>4887</v>
      </c>
      <c r="AC1373" s="6" t="s">
        <v>5192</v>
      </c>
      <c r="AE1373" t="str" cm="1">
        <f t="array" ref="AE1373">AddGsmComma(D1373)</f>
        <v>55/45% COTTON/POLYESTER(RECYCLE) BACK BRUSH FLEECE ,285 GSM</v>
      </c>
    </row>
    <row r="1374" spans="1:31" ht="100" customHeight="1" x14ac:dyDescent="0.35">
      <c r="A1374" s="4" t="s">
        <v>13162</v>
      </c>
      <c r="B1374" s="2" t="s">
        <v>13456</v>
      </c>
      <c r="C1374" s="2"/>
      <c r="D1374" s="2" t="s">
        <v>48557</v>
      </c>
      <c r="E1374" s="2"/>
      <c r="F1374" s="2" t="s">
        <v>13386</v>
      </c>
      <c r="G1374" s="2"/>
      <c r="H1374" s="2"/>
      <c r="I1374" s="2" t="s">
        <v>2264</v>
      </c>
      <c r="J1374" s="2" t="s">
        <v>12428</v>
      </c>
      <c r="K1374" s="2">
        <v>285</v>
      </c>
      <c r="L1374" s="2" t="s">
        <v>13449</v>
      </c>
      <c r="M1374" s="2" t="s">
        <v>1186</v>
      </c>
      <c r="N1374" s="2" t="s">
        <v>42780</v>
      </c>
      <c r="O1374" s="2" t="s">
        <v>13450</v>
      </c>
      <c r="P1374" s="2" t="s">
        <v>13451</v>
      </c>
      <c r="Q1374" s="2"/>
      <c r="R1374" s="2"/>
      <c r="S1374" s="62" t="s">
        <v>13457</v>
      </c>
      <c r="T1374" s="7"/>
      <c r="U1374" s="7" t="s">
        <v>13458</v>
      </c>
      <c r="V1374" s="7" t="s">
        <v>13436</v>
      </c>
      <c r="W1374" s="7" t="s">
        <v>13437</v>
      </c>
      <c r="X1374" s="56"/>
      <c r="Y1374" s="7" t="s">
        <v>13459</v>
      </c>
      <c r="Z1374" s="7"/>
      <c r="AA1374" s="2" t="s">
        <v>13392</v>
      </c>
      <c r="AB1374" s="2" t="s">
        <v>4887</v>
      </c>
      <c r="AC1374" s="6" t="s">
        <v>5192</v>
      </c>
      <c r="AE1374" t="str" cm="1">
        <f t="array" ref="AE1374">AddGsmComma(D1374)</f>
        <v>55/45% COTTON/POLYESTER(RECYCLE) BACK BRUSH FLEECE ,285 GSM</v>
      </c>
    </row>
    <row r="1375" spans="1:31" ht="100" customHeight="1" x14ac:dyDescent="0.35">
      <c r="A1375" s="4" t="s">
        <v>13162</v>
      </c>
      <c r="B1375" s="2" t="s">
        <v>13460</v>
      </c>
      <c r="C1375" s="2"/>
      <c r="D1375" s="2" t="s">
        <v>48558</v>
      </c>
      <c r="E1375" s="2"/>
      <c r="F1375" s="2" t="s">
        <v>13386</v>
      </c>
      <c r="G1375" s="2"/>
      <c r="H1375" s="2"/>
      <c r="I1375" s="2" t="s">
        <v>2264</v>
      </c>
      <c r="J1375" s="2" t="s">
        <v>12428</v>
      </c>
      <c r="K1375" s="2">
        <v>300</v>
      </c>
      <c r="L1375" s="2" t="s">
        <v>13449</v>
      </c>
      <c r="M1375" s="2" t="s">
        <v>1186</v>
      </c>
      <c r="N1375" s="2" t="s">
        <v>42780</v>
      </c>
      <c r="O1375" s="2" t="s">
        <v>13450</v>
      </c>
      <c r="P1375" s="2" t="s">
        <v>13451</v>
      </c>
      <c r="Q1375" s="2"/>
      <c r="R1375" s="2"/>
      <c r="S1375" s="62" t="s">
        <v>13461</v>
      </c>
      <c r="T1375" s="7"/>
      <c r="U1375" s="7" t="s">
        <v>13462</v>
      </c>
      <c r="V1375" s="7" t="s">
        <v>13436</v>
      </c>
      <c r="W1375" s="7" t="s">
        <v>13437</v>
      </c>
      <c r="X1375" s="56"/>
      <c r="Y1375" s="7"/>
      <c r="Z1375" s="7" t="s">
        <v>13463</v>
      </c>
      <c r="AA1375" s="2" t="s">
        <v>13392</v>
      </c>
      <c r="AB1375" s="2" t="s">
        <v>4887</v>
      </c>
      <c r="AC1375" s="6" t="s">
        <v>5192</v>
      </c>
      <c r="AE1375" t="str" cm="1">
        <f t="array" ref="AE1375">AddGsmComma(D1375)</f>
        <v>55/45% COTTON/POLYESTER(RECYCLE) BACK BRUSH FLEECE ,300 GSM</v>
      </c>
    </row>
    <row r="1376" spans="1:31" ht="100" customHeight="1" x14ac:dyDescent="0.35">
      <c r="A1376" s="4" t="s">
        <v>13162</v>
      </c>
      <c r="B1376" s="2" t="s">
        <v>13464</v>
      </c>
      <c r="C1376" s="2"/>
      <c r="D1376" s="2" t="s">
        <v>48559</v>
      </c>
      <c r="E1376" s="2" t="s">
        <v>13465</v>
      </c>
      <c r="F1376" s="2" t="s">
        <v>13386</v>
      </c>
      <c r="G1376" s="2"/>
      <c r="H1376" s="2"/>
      <c r="I1376" s="2" t="s">
        <v>2264</v>
      </c>
      <c r="J1376" s="2" t="s">
        <v>12428</v>
      </c>
      <c r="K1376" s="2">
        <v>320</v>
      </c>
      <c r="L1376" s="2" t="s">
        <v>5531</v>
      </c>
      <c r="M1376" s="2" t="s">
        <v>501</v>
      </c>
      <c r="N1376" s="2" t="s">
        <v>42780</v>
      </c>
      <c r="O1376" s="2" t="s">
        <v>13466</v>
      </c>
      <c r="P1376" s="2" t="s">
        <v>13467</v>
      </c>
      <c r="Q1376" s="2"/>
      <c r="R1376" s="2"/>
      <c r="S1376" s="62" t="s">
        <v>13468</v>
      </c>
      <c r="T1376" s="7"/>
      <c r="U1376" s="7" t="s">
        <v>13469</v>
      </c>
      <c r="V1376" s="7" t="s">
        <v>13436</v>
      </c>
      <c r="W1376" s="7" t="s">
        <v>13437</v>
      </c>
      <c r="X1376" s="56"/>
      <c r="Y1376" s="7" t="s">
        <v>13470</v>
      </c>
      <c r="Z1376" s="7"/>
      <c r="AA1376" s="2" t="s">
        <v>13392</v>
      </c>
      <c r="AB1376" s="2" t="s">
        <v>4887</v>
      </c>
      <c r="AC1376" s="6" t="s">
        <v>5192</v>
      </c>
      <c r="AE1376" t="str" cm="1">
        <f t="array" ref="AE1376">AddGsmComma(D1376)</f>
        <v>70/30% COTTON/POLYESTER(RECYCLE) BACK BRUSH FLEECE ,320 GSM</v>
      </c>
    </row>
    <row r="1377" spans="1:31" ht="100" customHeight="1" x14ac:dyDescent="0.35">
      <c r="A1377" s="4" t="s">
        <v>13162</v>
      </c>
      <c r="B1377" s="2" t="s">
        <v>13471</v>
      </c>
      <c r="C1377" s="2"/>
      <c r="D1377" s="2" t="s">
        <v>48560</v>
      </c>
      <c r="E1377" s="2" t="s">
        <v>13472</v>
      </c>
      <c r="F1377" s="2" t="s">
        <v>13386</v>
      </c>
      <c r="G1377" s="2"/>
      <c r="H1377" s="2"/>
      <c r="I1377" s="2" t="s">
        <v>2264</v>
      </c>
      <c r="J1377" s="2" t="s">
        <v>12428</v>
      </c>
      <c r="K1377" s="2">
        <v>305</v>
      </c>
      <c r="L1377" s="2" t="s">
        <v>5531</v>
      </c>
      <c r="M1377" s="2" t="s">
        <v>1186</v>
      </c>
      <c r="N1377" s="2" t="s">
        <v>42780</v>
      </c>
      <c r="O1377" s="2" t="s">
        <v>13466</v>
      </c>
      <c r="P1377" s="2" t="s">
        <v>13467</v>
      </c>
      <c r="Q1377" s="2"/>
      <c r="R1377" s="2"/>
      <c r="S1377" s="62" t="s">
        <v>13473</v>
      </c>
      <c r="T1377" s="7"/>
      <c r="U1377" s="7" t="s">
        <v>13474</v>
      </c>
      <c r="V1377" s="7" t="s">
        <v>13436</v>
      </c>
      <c r="W1377" s="7" t="s">
        <v>13437</v>
      </c>
      <c r="X1377" s="56"/>
      <c r="Y1377" s="7" t="s">
        <v>13475</v>
      </c>
      <c r="Z1377" s="7"/>
      <c r="AA1377" s="2" t="s">
        <v>13392</v>
      </c>
      <c r="AB1377" s="2" t="s">
        <v>4887</v>
      </c>
      <c r="AC1377" s="6" t="s">
        <v>5192</v>
      </c>
      <c r="AE1377" t="str" cm="1">
        <f t="array" ref="AE1377">AddGsmComma(D1377)</f>
        <v>70/30% COTTON/POLYESTER(RECYCLE) BACK BRUSH FLEECE ,305 GSM</v>
      </c>
    </row>
    <row r="1378" spans="1:31" ht="100" customHeight="1" x14ac:dyDescent="0.35">
      <c r="A1378" s="4" t="s">
        <v>13162</v>
      </c>
      <c r="B1378" s="2" t="s">
        <v>13476</v>
      </c>
      <c r="C1378" s="2"/>
      <c r="D1378" s="2" t="s">
        <v>48561</v>
      </c>
      <c r="E1378" s="2" t="s">
        <v>13465</v>
      </c>
      <c r="F1378" s="2" t="s">
        <v>13386</v>
      </c>
      <c r="G1378" s="2"/>
      <c r="H1378" s="2"/>
      <c r="I1378" s="2" t="s">
        <v>2264</v>
      </c>
      <c r="J1378" s="2" t="s">
        <v>12428</v>
      </c>
      <c r="K1378" s="2">
        <v>345</v>
      </c>
      <c r="L1378" s="2" t="s">
        <v>5531</v>
      </c>
      <c r="M1378" s="2" t="s">
        <v>1186</v>
      </c>
      <c r="N1378" s="2" t="s">
        <v>42780</v>
      </c>
      <c r="O1378" s="2" t="s">
        <v>13466</v>
      </c>
      <c r="P1378" s="2" t="s">
        <v>13467</v>
      </c>
      <c r="Q1378" s="2"/>
      <c r="R1378" s="2"/>
      <c r="S1378" s="62" t="s">
        <v>13477</v>
      </c>
      <c r="T1378" s="7"/>
      <c r="U1378" s="7" t="s">
        <v>13478</v>
      </c>
      <c r="V1378" s="7" t="s">
        <v>13436</v>
      </c>
      <c r="W1378" s="7" t="s">
        <v>13437</v>
      </c>
      <c r="X1378" s="56"/>
      <c r="Y1378" s="7"/>
      <c r="Z1378" s="7"/>
      <c r="AA1378" s="2" t="s">
        <v>13392</v>
      </c>
      <c r="AB1378" s="2" t="s">
        <v>4887</v>
      </c>
      <c r="AC1378" s="6" t="s">
        <v>5192</v>
      </c>
      <c r="AE1378" t="str" cm="1">
        <f t="array" ref="AE1378">AddGsmComma(D1378)</f>
        <v>70/30% COTTON/POLYESTER(RECYCLE) BACK BRUSH FLEECE ,345 GSM</v>
      </c>
    </row>
    <row r="1379" spans="1:31" ht="100" customHeight="1" x14ac:dyDescent="0.35">
      <c r="A1379" s="4" t="s">
        <v>13162</v>
      </c>
      <c r="B1379" s="2" t="s">
        <v>13479</v>
      </c>
      <c r="C1379" s="2"/>
      <c r="D1379" s="2" t="s">
        <v>48562</v>
      </c>
      <c r="E1379" s="2" t="s">
        <v>13480</v>
      </c>
      <c r="F1379" s="2" t="s">
        <v>13386</v>
      </c>
      <c r="G1379" s="2"/>
      <c r="H1379" s="2"/>
      <c r="I1379" s="2" t="s">
        <v>2264</v>
      </c>
      <c r="J1379" s="2" t="s">
        <v>12428</v>
      </c>
      <c r="K1379" s="2">
        <v>340</v>
      </c>
      <c r="L1379" s="2" t="s">
        <v>13481</v>
      </c>
      <c r="M1379" s="2" t="s">
        <v>181</v>
      </c>
      <c r="N1379" s="2" t="s">
        <v>42701</v>
      </c>
      <c r="O1379" s="2" t="s">
        <v>13482</v>
      </c>
      <c r="P1379" s="2" t="s">
        <v>13483</v>
      </c>
      <c r="Q1379" s="2"/>
      <c r="R1379" s="2"/>
      <c r="S1379" s="62" t="s">
        <v>13484</v>
      </c>
      <c r="T1379" s="7"/>
      <c r="U1379" s="7" t="s">
        <v>13485</v>
      </c>
      <c r="V1379" s="7" t="s">
        <v>13486</v>
      </c>
      <c r="W1379" s="189"/>
      <c r="X1379" s="56"/>
      <c r="Y1379" s="7" t="s">
        <v>13487</v>
      </c>
      <c r="Z1379" s="7" t="s">
        <v>13488</v>
      </c>
      <c r="AA1379" s="2" t="s">
        <v>13455</v>
      </c>
      <c r="AB1379" s="2" t="s">
        <v>4887</v>
      </c>
      <c r="AC1379" s="6" t="s">
        <v>5192</v>
      </c>
      <c r="AE1379" t="str" cm="1">
        <f t="array" ref="AE1379">AddGsmComma(D1379)</f>
        <v>50/15/35% COTTON/VISCOSE/POLYESTER(RECYCLE) BACK BRUSH FLEECE ,340 GSM</v>
      </c>
    </row>
    <row r="1380" spans="1:31" ht="100" customHeight="1" x14ac:dyDescent="0.35">
      <c r="A1380" s="4" t="s">
        <v>13162</v>
      </c>
      <c r="B1380" s="2" t="s">
        <v>13489</v>
      </c>
      <c r="C1380" s="2"/>
      <c r="D1380" s="2" t="s">
        <v>48563</v>
      </c>
      <c r="E1380" s="2" t="s">
        <v>13490</v>
      </c>
      <c r="F1380" s="2" t="s">
        <v>13386</v>
      </c>
      <c r="G1380" s="2"/>
      <c r="H1380" s="2"/>
      <c r="I1380" s="2" t="s">
        <v>2264</v>
      </c>
      <c r="J1380" s="2" t="s">
        <v>12428</v>
      </c>
      <c r="K1380" s="2">
        <v>330</v>
      </c>
      <c r="L1380" s="2" t="s">
        <v>13481</v>
      </c>
      <c r="M1380" s="2" t="s">
        <v>265</v>
      </c>
      <c r="N1380" s="2" t="s">
        <v>42701</v>
      </c>
      <c r="O1380" s="2" t="s">
        <v>13482</v>
      </c>
      <c r="P1380" s="2" t="s">
        <v>13483</v>
      </c>
      <c r="Q1380" s="2"/>
      <c r="R1380" s="2"/>
      <c r="S1380" s="62" t="s">
        <v>13491</v>
      </c>
      <c r="T1380" s="7"/>
      <c r="U1380" s="7" t="s">
        <v>13492</v>
      </c>
      <c r="V1380" s="7" t="s">
        <v>13486</v>
      </c>
      <c r="W1380" s="189"/>
      <c r="X1380" s="56"/>
      <c r="Y1380" s="7" t="s">
        <v>13493</v>
      </c>
      <c r="Z1380" s="7" t="s">
        <v>13494</v>
      </c>
      <c r="AA1380" s="2" t="s">
        <v>13392</v>
      </c>
      <c r="AB1380" s="2" t="s">
        <v>4887</v>
      </c>
      <c r="AC1380" s="6" t="s">
        <v>5192</v>
      </c>
      <c r="AE1380" t="str" cm="1">
        <f t="array" ref="AE1380">AddGsmComma(D1380)</f>
        <v>50/15/35% COTTON/VISCOSE/POLYESTER(RECYCLE) BACK BRUSH FLEECE ,330 GSM</v>
      </c>
    </row>
    <row r="1381" spans="1:31" ht="100" customHeight="1" x14ac:dyDescent="0.35">
      <c r="A1381" s="4" t="s">
        <v>13162</v>
      </c>
      <c r="B1381" s="2" t="s">
        <v>13495</v>
      </c>
      <c r="C1381" s="2"/>
      <c r="D1381" s="2" t="s">
        <v>48564</v>
      </c>
      <c r="E1381" s="2" t="s">
        <v>13480</v>
      </c>
      <c r="F1381" s="2" t="s">
        <v>13386</v>
      </c>
      <c r="G1381" s="2"/>
      <c r="H1381" s="2"/>
      <c r="I1381" s="2" t="s">
        <v>2264</v>
      </c>
      <c r="J1381" s="2" t="s">
        <v>12428</v>
      </c>
      <c r="K1381" s="2">
        <v>350</v>
      </c>
      <c r="L1381" s="2" t="s">
        <v>13481</v>
      </c>
      <c r="M1381" s="2" t="s">
        <v>265</v>
      </c>
      <c r="N1381" s="2" t="s">
        <v>42701</v>
      </c>
      <c r="O1381" s="2" t="s">
        <v>13482</v>
      </c>
      <c r="P1381" s="2" t="s">
        <v>13483</v>
      </c>
      <c r="Q1381" s="2"/>
      <c r="R1381" s="2"/>
      <c r="S1381" s="62" t="s">
        <v>13496</v>
      </c>
      <c r="T1381" s="7"/>
      <c r="U1381" s="7" t="s">
        <v>13497</v>
      </c>
      <c r="V1381" s="7" t="s">
        <v>13486</v>
      </c>
      <c r="W1381" s="189"/>
      <c r="X1381" s="56"/>
      <c r="Y1381" s="7"/>
      <c r="Z1381" s="7" t="s">
        <v>13498</v>
      </c>
      <c r="AA1381" s="2" t="s">
        <v>13455</v>
      </c>
      <c r="AB1381" s="2" t="s">
        <v>4887</v>
      </c>
      <c r="AC1381" s="6" t="s">
        <v>5192</v>
      </c>
      <c r="AE1381" t="str" cm="1">
        <f t="array" ref="AE1381">AddGsmComma(D1381)</f>
        <v>50/15/35% COTTON/VISCOSE/POLYESTER(RECYCLE) BACK BRUSH FLEECE ,350 GSM</v>
      </c>
    </row>
    <row r="1382" spans="1:31" ht="100" customHeight="1" x14ac:dyDescent="0.35">
      <c r="A1382" s="4" t="s">
        <v>13162</v>
      </c>
      <c r="B1382" s="2" t="s">
        <v>13499</v>
      </c>
      <c r="C1382" s="2"/>
      <c r="D1382" s="2" t="s">
        <v>48565</v>
      </c>
      <c r="E1382" s="2" t="s">
        <v>13500</v>
      </c>
      <c r="F1382" s="2" t="s">
        <v>13386</v>
      </c>
      <c r="G1382" s="2"/>
      <c r="H1382" s="2"/>
      <c r="I1382" s="2" t="s">
        <v>2264</v>
      </c>
      <c r="J1382" s="2" t="s">
        <v>12428</v>
      </c>
      <c r="K1382" s="2">
        <v>335</v>
      </c>
      <c r="L1382" s="2" t="s">
        <v>13501</v>
      </c>
      <c r="M1382" s="2" t="s">
        <v>501</v>
      </c>
      <c r="N1382" s="2" t="s">
        <v>42701</v>
      </c>
      <c r="O1382" s="2" t="s">
        <v>13502</v>
      </c>
      <c r="P1382" s="2" t="s">
        <v>13503</v>
      </c>
      <c r="Q1382" s="2"/>
      <c r="R1382" s="2"/>
      <c r="S1382" s="62" t="s">
        <v>13504</v>
      </c>
      <c r="T1382" s="7"/>
      <c r="U1382" s="7" t="s">
        <v>13505</v>
      </c>
      <c r="V1382" s="7" t="s">
        <v>13486</v>
      </c>
      <c r="W1382" s="189"/>
      <c r="X1382" s="56"/>
      <c r="Y1382" s="7" t="s">
        <v>13506</v>
      </c>
      <c r="Z1382" s="7" t="s">
        <v>13507</v>
      </c>
      <c r="AA1382" s="2" t="s">
        <v>13392</v>
      </c>
      <c r="AB1382" s="2" t="s">
        <v>4887</v>
      </c>
      <c r="AC1382" s="6" t="s">
        <v>5192</v>
      </c>
      <c r="AE1382" t="str" cm="1">
        <f t="array" ref="AE1382">AddGsmComma(D1382)</f>
        <v>45/20/35% COTTON/VISCOSE/POLYESTER(RECYCLE) BACK BRUSH FLEECE ,335 GSM</v>
      </c>
    </row>
    <row r="1383" spans="1:31" ht="100" customHeight="1" x14ac:dyDescent="0.35">
      <c r="A1383" s="4" t="s">
        <v>13162</v>
      </c>
      <c r="B1383" s="2" t="s">
        <v>13508</v>
      </c>
      <c r="C1383" s="2"/>
      <c r="D1383" s="2" t="s">
        <v>48566</v>
      </c>
      <c r="E1383" s="2" t="s">
        <v>13509</v>
      </c>
      <c r="F1383" s="2" t="s">
        <v>13386</v>
      </c>
      <c r="G1383" s="2"/>
      <c r="H1383" s="2"/>
      <c r="I1383" s="2" t="s">
        <v>2264</v>
      </c>
      <c r="J1383" s="2" t="s">
        <v>12428</v>
      </c>
      <c r="K1383" s="2">
        <v>340</v>
      </c>
      <c r="L1383" s="2" t="s">
        <v>13501</v>
      </c>
      <c r="M1383" s="2" t="s">
        <v>80</v>
      </c>
      <c r="N1383" s="2" t="s">
        <v>42701</v>
      </c>
      <c r="O1383" s="2" t="s">
        <v>13502</v>
      </c>
      <c r="P1383" s="2" t="s">
        <v>13503</v>
      </c>
      <c r="Q1383" s="2"/>
      <c r="R1383" s="2"/>
      <c r="S1383" s="62" t="s">
        <v>13510</v>
      </c>
      <c r="T1383" s="7"/>
      <c r="U1383" s="7" t="s">
        <v>13511</v>
      </c>
      <c r="V1383" s="7" t="s">
        <v>13486</v>
      </c>
      <c r="W1383" s="189"/>
      <c r="X1383" s="56"/>
      <c r="Y1383" s="7" t="s">
        <v>13512</v>
      </c>
      <c r="Z1383" s="7" t="s">
        <v>13513</v>
      </c>
      <c r="AA1383" s="2" t="s">
        <v>13392</v>
      </c>
      <c r="AB1383" s="2" t="s">
        <v>4887</v>
      </c>
      <c r="AC1383" s="6" t="s">
        <v>5192</v>
      </c>
      <c r="AE1383" t="str" cm="1">
        <f t="array" ref="AE1383">AddGsmComma(D1383)</f>
        <v>45/20/35% COTTON/VISCOSE/POLYESTER(RECYCLE) BACK BRUSH FLEECE ,340 GSM</v>
      </c>
    </row>
    <row r="1384" spans="1:31" ht="100" customHeight="1" x14ac:dyDescent="0.35">
      <c r="A1384" s="4" t="s">
        <v>13162</v>
      </c>
      <c r="B1384" s="2" t="s">
        <v>13514</v>
      </c>
      <c r="C1384" s="2"/>
      <c r="D1384" s="2" t="s">
        <v>48567</v>
      </c>
      <c r="E1384" s="2" t="s">
        <v>13500</v>
      </c>
      <c r="F1384" s="2" t="s">
        <v>13386</v>
      </c>
      <c r="G1384" s="2"/>
      <c r="H1384" s="2"/>
      <c r="I1384" s="2" t="s">
        <v>2264</v>
      </c>
      <c r="J1384" s="2" t="s">
        <v>12428</v>
      </c>
      <c r="K1384" s="2">
        <v>345</v>
      </c>
      <c r="L1384" s="2" t="s">
        <v>13501</v>
      </c>
      <c r="M1384" s="2" t="s">
        <v>80</v>
      </c>
      <c r="N1384" s="2" t="s">
        <v>42701</v>
      </c>
      <c r="O1384" s="2" t="s">
        <v>13502</v>
      </c>
      <c r="P1384" s="2" t="s">
        <v>13503</v>
      </c>
      <c r="Q1384" s="2"/>
      <c r="R1384" s="2"/>
      <c r="S1384" s="62" t="s">
        <v>13515</v>
      </c>
      <c r="T1384" s="7"/>
      <c r="U1384" s="7" t="s">
        <v>13516</v>
      </c>
      <c r="V1384" s="7" t="s">
        <v>13486</v>
      </c>
      <c r="W1384" s="189"/>
      <c r="X1384" s="56"/>
      <c r="Y1384" s="7"/>
      <c r="Z1384" s="7" t="s">
        <v>13517</v>
      </c>
      <c r="AA1384" s="2" t="s">
        <v>13392</v>
      </c>
      <c r="AB1384" s="2" t="s">
        <v>4887</v>
      </c>
      <c r="AC1384" s="6" t="s">
        <v>5192</v>
      </c>
      <c r="AE1384" t="str" cm="1">
        <f t="array" ref="AE1384">AddGsmComma(D1384)</f>
        <v>45/20/35% COTTON/VISCOSE/POLYESTER(RECYCLE) BACK BRUSH FLEECE ,345 GSM</v>
      </c>
    </row>
    <row r="1385" spans="1:31" ht="100" customHeight="1" x14ac:dyDescent="0.35">
      <c r="A1385" s="4" t="s">
        <v>13162</v>
      </c>
      <c r="B1385" s="2" t="s">
        <v>13518</v>
      </c>
      <c r="C1385" s="2"/>
      <c r="D1385" s="2" t="s">
        <v>48568</v>
      </c>
      <c r="E1385" s="2" t="s">
        <v>13519</v>
      </c>
      <c r="F1385" s="2" t="s">
        <v>13386</v>
      </c>
      <c r="G1385" s="2"/>
      <c r="H1385" s="2"/>
      <c r="I1385" s="2" t="s">
        <v>2264</v>
      </c>
      <c r="J1385" s="2" t="s">
        <v>12428</v>
      </c>
      <c r="K1385" s="2">
        <v>320</v>
      </c>
      <c r="L1385" s="2" t="s">
        <v>13520</v>
      </c>
      <c r="M1385" s="2" t="s">
        <v>699</v>
      </c>
      <c r="N1385" s="2" t="s">
        <v>42741</v>
      </c>
      <c r="O1385" s="2" t="s">
        <v>13521</v>
      </c>
      <c r="P1385" s="2" t="s">
        <v>13522</v>
      </c>
      <c r="Q1385" s="2"/>
      <c r="R1385" s="2"/>
      <c r="S1385" s="62" t="s">
        <v>13523</v>
      </c>
      <c r="T1385" s="7"/>
      <c r="U1385" s="7" t="s">
        <v>13524</v>
      </c>
      <c r="V1385" s="7" t="s">
        <v>13486</v>
      </c>
      <c r="W1385" s="7" t="s">
        <v>13525</v>
      </c>
      <c r="X1385" s="56"/>
      <c r="Y1385" s="7" t="s">
        <v>13526</v>
      </c>
      <c r="Z1385" s="7" t="s">
        <v>13527</v>
      </c>
      <c r="AA1385" s="2" t="s">
        <v>13392</v>
      </c>
      <c r="AB1385" s="2" t="s">
        <v>4887</v>
      </c>
      <c r="AC1385" s="6" t="s">
        <v>5192</v>
      </c>
      <c r="AE1385" t="str" cm="1">
        <f t="array" ref="AE1385">AddGsmComma(D1385)</f>
        <v>90/10% COTTON/POLYESTER(RECYCLE) BACK BRUSH FLEECE ,320 GSM</v>
      </c>
    </row>
    <row r="1386" spans="1:31" ht="100" customHeight="1" x14ac:dyDescent="0.35">
      <c r="A1386" s="4" t="s">
        <v>13162</v>
      </c>
      <c r="B1386" s="2" t="s">
        <v>13528</v>
      </c>
      <c r="C1386" s="2"/>
      <c r="D1386" s="2" t="s">
        <v>48569</v>
      </c>
      <c r="E1386" s="2" t="s">
        <v>13529</v>
      </c>
      <c r="F1386" s="2" t="s">
        <v>13386</v>
      </c>
      <c r="G1386" s="2"/>
      <c r="H1386" s="2"/>
      <c r="I1386" s="2" t="s">
        <v>2264</v>
      </c>
      <c r="J1386" s="2" t="s">
        <v>12428</v>
      </c>
      <c r="K1386" s="2">
        <v>330</v>
      </c>
      <c r="L1386" s="2" t="s">
        <v>13520</v>
      </c>
      <c r="M1386" s="2" t="s">
        <v>699</v>
      </c>
      <c r="N1386" s="2" t="s">
        <v>42741</v>
      </c>
      <c r="O1386" s="2" t="s">
        <v>13521</v>
      </c>
      <c r="P1386" s="2" t="s">
        <v>13522</v>
      </c>
      <c r="Q1386" s="2"/>
      <c r="R1386" s="2"/>
      <c r="S1386" s="62" t="s">
        <v>13530</v>
      </c>
      <c r="T1386" s="7"/>
      <c r="U1386" s="7" t="s">
        <v>13531</v>
      </c>
      <c r="V1386" s="7" t="s">
        <v>13486</v>
      </c>
      <c r="W1386" s="7" t="s">
        <v>13525</v>
      </c>
      <c r="X1386" s="56"/>
      <c r="Y1386" s="7" t="s">
        <v>13532</v>
      </c>
      <c r="Z1386" s="7" t="s">
        <v>13533</v>
      </c>
      <c r="AA1386" s="2" t="s">
        <v>13392</v>
      </c>
      <c r="AB1386" s="2" t="s">
        <v>4887</v>
      </c>
      <c r="AC1386" s="6" t="s">
        <v>5192</v>
      </c>
      <c r="AE1386" t="str" cm="1">
        <f t="array" ref="AE1386">AddGsmComma(D1386)</f>
        <v>90/10% COTTON/POLYESTER(RECYCLE) BACK BRUSH FLEECE ,330 GSM</v>
      </c>
    </row>
    <row r="1387" spans="1:31" ht="100" customHeight="1" x14ac:dyDescent="0.35">
      <c r="A1387" s="4" t="s">
        <v>13162</v>
      </c>
      <c r="B1387" s="2" t="s">
        <v>13534</v>
      </c>
      <c r="C1387" s="2"/>
      <c r="D1387" s="2" t="s">
        <v>48569</v>
      </c>
      <c r="E1387" s="2" t="s">
        <v>13519</v>
      </c>
      <c r="F1387" s="2" t="s">
        <v>13386</v>
      </c>
      <c r="G1387" s="2"/>
      <c r="H1387" s="2"/>
      <c r="I1387" s="2" t="s">
        <v>2264</v>
      </c>
      <c r="J1387" s="2" t="s">
        <v>12428</v>
      </c>
      <c r="K1387" s="2">
        <v>330</v>
      </c>
      <c r="L1387" s="2" t="s">
        <v>13520</v>
      </c>
      <c r="M1387" s="2" t="s">
        <v>699</v>
      </c>
      <c r="N1387" s="2" t="s">
        <v>42741</v>
      </c>
      <c r="O1387" s="2" t="s">
        <v>13521</v>
      </c>
      <c r="P1387" s="2" t="s">
        <v>13522</v>
      </c>
      <c r="Q1387" s="2"/>
      <c r="R1387" s="2"/>
      <c r="S1387" s="62" t="s">
        <v>13535</v>
      </c>
      <c r="T1387" s="7"/>
      <c r="U1387" s="7" t="s">
        <v>13536</v>
      </c>
      <c r="V1387" s="7" t="s">
        <v>13486</v>
      </c>
      <c r="W1387" s="7" t="s">
        <v>13525</v>
      </c>
      <c r="X1387" s="56"/>
      <c r="Y1387" s="7"/>
      <c r="Z1387" s="7" t="s">
        <v>13537</v>
      </c>
      <c r="AA1387" s="2" t="s">
        <v>13392</v>
      </c>
      <c r="AB1387" s="2" t="s">
        <v>4887</v>
      </c>
      <c r="AC1387" s="6" t="s">
        <v>5192</v>
      </c>
      <c r="AE1387" t="str" cm="1">
        <f t="array" ref="AE1387">AddGsmComma(D1387)</f>
        <v>90/10% COTTON/POLYESTER(RECYCLE) BACK BRUSH FLEECE ,330 GSM</v>
      </c>
    </row>
    <row r="1388" spans="1:31" ht="100" customHeight="1" x14ac:dyDescent="0.35">
      <c r="A1388" s="4" t="s">
        <v>13162</v>
      </c>
      <c r="B1388" s="2" t="s">
        <v>13538</v>
      </c>
      <c r="C1388" s="2"/>
      <c r="D1388" s="2" t="s">
        <v>48570</v>
      </c>
      <c r="E1388" s="2" t="s">
        <v>13539</v>
      </c>
      <c r="F1388" s="2" t="s">
        <v>13386</v>
      </c>
      <c r="G1388" s="2"/>
      <c r="H1388" s="2"/>
      <c r="I1388" s="2" t="s">
        <v>2264</v>
      </c>
      <c r="J1388" s="2" t="s">
        <v>12428</v>
      </c>
      <c r="K1388" s="2">
        <v>295</v>
      </c>
      <c r="L1388" s="2" t="s">
        <v>13540</v>
      </c>
      <c r="M1388" s="2" t="s">
        <v>501</v>
      </c>
      <c r="N1388" s="2" t="s">
        <v>42741</v>
      </c>
      <c r="O1388" s="2" t="s">
        <v>13541</v>
      </c>
      <c r="P1388" s="2" t="s">
        <v>13542</v>
      </c>
      <c r="Q1388" s="2"/>
      <c r="R1388" s="2"/>
      <c r="S1388" s="62" t="s">
        <v>13543</v>
      </c>
      <c r="T1388" s="7"/>
      <c r="U1388" s="7" t="s">
        <v>13544</v>
      </c>
      <c r="V1388" s="7" t="s">
        <v>13486</v>
      </c>
      <c r="W1388" s="7" t="s">
        <v>13525</v>
      </c>
      <c r="X1388" s="56"/>
      <c r="Y1388" s="7" t="s">
        <v>13545</v>
      </c>
      <c r="Z1388" s="7"/>
      <c r="AA1388" s="2" t="s">
        <v>13392</v>
      </c>
      <c r="AB1388" s="2" t="s">
        <v>4887</v>
      </c>
      <c r="AC1388" s="6" t="s">
        <v>5192</v>
      </c>
      <c r="AE1388" t="str" cm="1">
        <f t="array" ref="AE1388">AddGsmComma(D1388)</f>
        <v>85/15% COTTON/POLYESTER(RECYCLE) BACK BRUSH FLEECE ,295 GSM</v>
      </c>
    </row>
    <row r="1389" spans="1:31" ht="100" customHeight="1" x14ac:dyDescent="0.35">
      <c r="A1389" s="4" t="s">
        <v>13162</v>
      </c>
      <c r="B1389" s="2" t="s">
        <v>13546</v>
      </c>
      <c r="C1389" s="2"/>
      <c r="D1389" s="2" t="s">
        <v>48571</v>
      </c>
      <c r="E1389" s="2" t="s">
        <v>13547</v>
      </c>
      <c r="F1389" s="2" t="s">
        <v>13386</v>
      </c>
      <c r="G1389" s="2"/>
      <c r="H1389" s="2"/>
      <c r="I1389" s="2" t="s">
        <v>2264</v>
      </c>
      <c r="J1389" s="2" t="s">
        <v>12428</v>
      </c>
      <c r="K1389" s="2">
        <v>305</v>
      </c>
      <c r="L1389" s="2" t="s">
        <v>13540</v>
      </c>
      <c r="M1389" s="2" t="s">
        <v>1186</v>
      </c>
      <c r="N1389" s="2" t="s">
        <v>42741</v>
      </c>
      <c r="O1389" s="2" t="s">
        <v>13541</v>
      </c>
      <c r="P1389" s="2" t="s">
        <v>13542</v>
      </c>
      <c r="Q1389" s="2"/>
      <c r="R1389" s="2"/>
      <c r="S1389" s="62" t="s">
        <v>13548</v>
      </c>
      <c r="T1389" s="7"/>
      <c r="U1389" s="7" t="s">
        <v>13549</v>
      </c>
      <c r="V1389" s="7" t="s">
        <v>13486</v>
      </c>
      <c r="W1389" s="7" t="s">
        <v>13525</v>
      </c>
      <c r="X1389" s="56"/>
      <c r="Y1389" s="7" t="s">
        <v>13550</v>
      </c>
      <c r="Z1389" s="7"/>
      <c r="AA1389" s="2" t="s">
        <v>13392</v>
      </c>
      <c r="AB1389" s="2" t="s">
        <v>4887</v>
      </c>
      <c r="AC1389" s="6" t="s">
        <v>5192</v>
      </c>
      <c r="AE1389" t="str" cm="1">
        <f t="array" ref="AE1389">AddGsmComma(D1389)</f>
        <v>85/15% COTTON/POLYESTER(RECYCLE) BACK BRUSH FLEECE ,305 GSM</v>
      </c>
    </row>
    <row r="1390" spans="1:31" ht="100" customHeight="1" x14ac:dyDescent="0.35">
      <c r="A1390" s="4" t="s">
        <v>13162</v>
      </c>
      <c r="B1390" s="2" t="s">
        <v>13551</v>
      </c>
      <c r="C1390" s="2"/>
      <c r="D1390" s="2" t="s">
        <v>48571</v>
      </c>
      <c r="E1390" s="2" t="s">
        <v>13539</v>
      </c>
      <c r="F1390" s="2" t="s">
        <v>13386</v>
      </c>
      <c r="G1390" s="2"/>
      <c r="H1390" s="2"/>
      <c r="I1390" s="2" t="s">
        <v>2264</v>
      </c>
      <c r="J1390" s="2" t="s">
        <v>12428</v>
      </c>
      <c r="K1390" s="2">
        <v>305</v>
      </c>
      <c r="L1390" s="2" t="s">
        <v>13540</v>
      </c>
      <c r="M1390" s="2" t="s">
        <v>1186</v>
      </c>
      <c r="N1390" s="2" t="s">
        <v>42741</v>
      </c>
      <c r="O1390" s="2" t="s">
        <v>13541</v>
      </c>
      <c r="P1390" s="2" t="s">
        <v>13542</v>
      </c>
      <c r="Q1390" s="2"/>
      <c r="R1390" s="2"/>
      <c r="S1390" s="62" t="s">
        <v>13552</v>
      </c>
      <c r="T1390" s="7"/>
      <c r="U1390" s="7" t="s">
        <v>13553</v>
      </c>
      <c r="V1390" s="7" t="s">
        <v>13486</v>
      </c>
      <c r="W1390" s="7" t="s">
        <v>13525</v>
      </c>
      <c r="X1390" s="56"/>
      <c r="Y1390" s="7" t="s">
        <v>13554</v>
      </c>
      <c r="Z1390" s="7"/>
      <c r="AA1390" s="2" t="s">
        <v>13439</v>
      </c>
      <c r="AB1390" s="2" t="s">
        <v>4887</v>
      </c>
      <c r="AC1390" s="6" t="s">
        <v>5192</v>
      </c>
      <c r="AE1390" t="str" cm="1">
        <f t="array" ref="AE1390">AddGsmComma(D1390)</f>
        <v>85/15% COTTON/POLYESTER(RECYCLE) BACK BRUSH FLEECE ,305 GSM</v>
      </c>
    </row>
    <row r="1391" spans="1:31" ht="100" customHeight="1" x14ac:dyDescent="0.35">
      <c r="A1391" s="4" t="s">
        <v>13162</v>
      </c>
      <c r="B1391" s="2" t="s">
        <v>13555</v>
      </c>
      <c r="C1391" s="2"/>
      <c r="D1391" s="2" t="s">
        <v>45333</v>
      </c>
      <c r="E1391" s="2" t="s">
        <v>13556</v>
      </c>
      <c r="F1391" s="2" t="s">
        <v>581</v>
      </c>
      <c r="G1391" s="2"/>
      <c r="H1391" s="2"/>
      <c r="I1391" s="2" t="s">
        <v>2264</v>
      </c>
      <c r="J1391" s="2" t="s">
        <v>13557</v>
      </c>
      <c r="K1391" s="2">
        <v>290</v>
      </c>
      <c r="L1391" s="2" t="s">
        <v>13190</v>
      </c>
      <c r="M1391" s="2" t="s">
        <v>2997</v>
      </c>
      <c r="N1391" s="2" t="s">
        <v>42712</v>
      </c>
      <c r="O1391" s="2" t="s">
        <v>45307</v>
      </c>
      <c r="P1391" s="2" t="s">
        <v>45334</v>
      </c>
      <c r="Q1391" s="2"/>
      <c r="R1391" s="2"/>
      <c r="S1391" s="62" t="s">
        <v>13558</v>
      </c>
      <c r="T1391" s="7" t="s">
        <v>13101</v>
      </c>
      <c r="U1391" s="7" t="s">
        <v>13559</v>
      </c>
      <c r="V1391" s="7" t="s">
        <v>13103</v>
      </c>
      <c r="W1391" s="7" t="s">
        <v>13560</v>
      </c>
      <c r="X1391" s="56"/>
      <c r="Y1391" s="7" t="s">
        <v>13561</v>
      </c>
      <c r="Z1391" s="7" t="s">
        <v>13562</v>
      </c>
      <c r="AA1391" s="2" t="s">
        <v>13186</v>
      </c>
      <c r="AB1391" s="2" t="s">
        <v>13107</v>
      </c>
      <c r="AC1391" s="6" t="s">
        <v>3973</v>
      </c>
      <c r="AE1391" t="str" cm="1">
        <f t="array" ref="AE1391">AddGsmComma(D1391)</f>
        <v xml:space="preserve">44/38/18/% US COTTON/REC. POLYESTER/REC. COTTON
SUSTAINABLE BRUSHED FLEECE
290 GSM </v>
      </c>
    </row>
    <row r="1392" spans="1:31" ht="100" customHeight="1" x14ac:dyDescent="0.35">
      <c r="A1392" s="4" t="s">
        <v>13162</v>
      </c>
      <c r="B1392" s="2" t="s">
        <v>13563</v>
      </c>
      <c r="C1392" s="2"/>
      <c r="D1392" s="2" t="s">
        <v>48572</v>
      </c>
      <c r="E1392" s="2" t="s">
        <v>13564</v>
      </c>
      <c r="F1392" s="2"/>
      <c r="G1392" s="2"/>
      <c r="H1392" s="2"/>
      <c r="I1392" s="2" t="s">
        <v>2264</v>
      </c>
      <c r="J1392" s="2" t="s">
        <v>13565</v>
      </c>
      <c r="K1392" s="2">
        <v>280</v>
      </c>
      <c r="L1392" s="2" t="s">
        <v>53</v>
      </c>
      <c r="M1392" s="2" t="s">
        <v>3573</v>
      </c>
      <c r="N1392" s="2" t="s">
        <v>42730</v>
      </c>
      <c r="O1392" s="2" t="s">
        <v>45335</v>
      </c>
      <c r="P1392" s="2" t="s">
        <v>45336</v>
      </c>
      <c r="Q1392" s="2"/>
      <c r="R1392" s="2"/>
      <c r="S1392" s="62" t="s">
        <v>13566</v>
      </c>
      <c r="T1392" s="7"/>
      <c r="U1392" s="7" t="s">
        <v>13567</v>
      </c>
      <c r="V1392" s="7"/>
      <c r="W1392" s="7" t="s">
        <v>13568</v>
      </c>
      <c r="X1392" s="56"/>
      <c r="Y1392" s="7" t="s">
        <v>13569</v>
      </c>
      <c r="Z1392" s="7" t="s">
        <v>13570</v>
      </c>
      <c r="AA1392" s="2" t="s">
        <v>13571</v>
      </c>
      <c r="AB1392" s="2" t="s">
        <v>13572</v>
      </c>
      <c r="AC1392" s="6" t="s">
        <v>13573</v>
      </c>
      <c r="AE1392" t="str" cm="1">
        <f t="array" ref="AE1392">AddGsmComma(D1392)</f>
        <v>100% COTTON LOOSE KNIT DIAGONAL FLEECE ,280 GSM</v>
      </c>
    </row>
    <row r="1393" spans="1:31" ht="100" customHeight="1" x14ac:dyDescent="0.35">
      <c r="A1393" s="4" t="s">
        <v>13162</v>
      </c>
      <c r="B1393" s="2" t="s">
        <v>13574</v>
      </c>
      <c r="C1393" s="2"/>
      <c r="D1393" s="2" t="s">
        <v>48573</v>
      </c>
      <c r="E1393" s="2"/>
      <c r="F1393" s="2"/>
      <c r="G1393" s="2"/>
      <c r="H1393" s="2"/>
      <c r="I1393" s="2" t="s">
        <v>2264</v>
      </c>
      <c r="J1393" s="2" t="s">
        <v>12444</v>
      </c>
      <c r="K1393" s="2">
        <v>270</v>
      </c>
      <c r="L1393" s="2" t="s">
        <v>13575</v>
      </c>
      <c r="M1393" s="2"/>
      <c r="N1393" s="2" t="s">
        <v>42701</v>
      </c>
      <c r="O1393" s="2"/>
      <c r="P1393" s="2"/>
      <c r="Q1393" s="2"/>
      <c r="R1393" s="2"/>
      <c r="S1393" s="62" t="s">
        <v>13576</v>
      </c>
      <c r="T1393" s="2"/>
      <c r="U1393" s="7" t="s">
        <v>13577</v>
      </c>
      <c r="V1393" s="7"/>
      <c r="W1393" s="2"/>
      <c r="X1393" s="56"/>
      <c r="Y1393" s="2"/>
      <c r="Z1393" s="2"/>
      <c r="AA1393" s="2" t="s">
        <v>13578</v>
      </c>
      <c r="AB1393" s="2" t="s">
        <v>12454</v>
      </c>
      <c r="AC1393" s="6" t="s">
        <v>13579</v>
      </c>
      <c r="AE1393" t="str" cm="1">
        <f t="array" ref="AE1393">AddGsmComma(D1393)</f>
        <v>TBC% 3-THREAD BACK BRUSH FLEECE ,270 GSM</v>
      </c>
    </row>
    <row r="1394" spans="1:31" ht="100" customHeight="1" x14ac:dyDescent="0.35">
      <c r="A1394" s="4" t="s">
        <v>13162</v>
      </c>
      <c r="B1394" s="2" t="s">
        <v>13580</v>
      </c>
      <c r="C1394" s="2"/>
      <c r="D1394" s="2" t="s">
        <v>48574</v>
      </c>
      <c r="E1394" s="2"/>
      <c r="F1394" s="2"/>
      <c r="G1394" s="2"/>
      <c r="H1394" s="2"/>
      <c r="I1394" s="2" t="s">
        <v>2264</v>
      </c>
      <c r="J1394" s="2" t="s">
        <v>12444</v>
      </c>
      <c r="K1394" s="2">
        <v>220</v>
      </c>
      <c r="L1394" s="2" t="s">
        <v>13581</v>
      </c>
      <c r="M1394" s="2"/>
      <c r="N1394" s="2" t="s">
        <v>42701</v>
      </c>
      <c r="O1394" s="2"/>
      <c r="P1394" s="2"/>
      <c r="Q1394" s="2"/>
      <c r="R1394" s="2"/>
      <c r="S1394" s="62" t="s">
        <v>13582</v>
      </c>
      <c r="T1394" s="2"/>
      <c r="U1394" s="7" t="s">
        <v>13583</v>
      </c>
      <c r="V1394" s="2"/>
      <c r="W1394" s="2"/>
      <c r="X1394" s="56"/>
      <c r="Y1394" s="2"/>
      <c r="Z1394" s="2"/>
      <c r="AA1394" s="2" t="s">
        <v>13578</v>
      </c>
      <c r="AB1394" s="2" t="s">
        <v>12454</v>
      </c>
      <c r="AC1394" s="6" t="s">
        <v>13579</v>
      </c>
      <c r="AE1394" t="str" cm="1">
        <f t="array" ref="AE1394">AddGsmComma(D1394)</f>
        <v>95/5% COTTON(BIO)/VISCOSE 3-THREAD BACK BRUSH FLEECE ,220 GSM</v>
      </c>
    </row>
    <row r="1395" spans="1:31" ht="100" customHeight="1" x14ac:dyDescent="0.35">
      <c r="A1395" s="4" t="s">
        <v>13162</v>
      </c>
      <c r="B1395" s="2" t="s">
        <v>13584</v>
      </c>
      <c r="C1395" s="2"/>
      <c r="D1395" s="2" t="s">
        <v>48575</v>
      </c>
      <c r="E1395" s="2"/>
      <c r="F1395" s="2" t="s">
        <v>557</v>
      </c>
      <c r="G1395" s="2"/>
      <c r="H1395" s="2"/>
      <c r="I1395" s="2" t="s">
        <v>2264</v>
      </c>
      <c r="J1395" s="2" t="s">
        <v>12444</v>
      </c>
      <c r="K1395" s="2">
        <v>240</v>
      </c>
      <c r="L1395" s="2" t="s">
        <v>101</v>
      </c>
      <c r="M1395" s="2"/>
      <c r="N1395" s="2" t="s">
        <v>42701</v>
      </c>
      <c r="O1395" s="2" t="s">
        <v>13585</v>
      </c>
      <c r="P1395" s="2"/>
      <c r="Q1395" s="2"/>
      <c r="R1395" s="2"/>
      <c r="S1395" s="62" t="s">
        <v>13586</v>
      </c>
      <c r="T1395" s="2"/>
      <c r="U1395" s="7" t="s">
        <v>13587</v>
      </c>
      <c r="V1395" s="7" t="s">
        <v>13588</v>
      </c>
      <c r="W1395" s="2"/>
      <c r="X1395" s="56"/>
      <c r="Y1395" s="2"/>
      <c r="Z1395" s="2"/>
      <c r="AA1395" s="2" t="s">
        <v>13578</v>
      </c>
      <c r="AB1395" s="2" t="s">
        <v>12454</v>
      </c>
      <c r="AC1395" s="6" t="s">
        <v>13579</v>
      </c>
      <c r="AE1395" t="str" cm="1">
        <f t="array" ref="AE1395">AddGsmComma(D1395)</f>
        <v>60/40% COTTON/POLYESTER 3-THREAD BACK BRUSH FLEECE ,240 GSM</v>
      </c>
    </row>
    <row r="1396" spans="1:31" ht="100" customHeight="1" x14ac:dyDescent="0.35">
      <c r="A1396" s="4" t="s">
        <v>13162</v>
      </c>
      <c r="B1396" s="2" t="s">
        <v>13589</v>
      </c>
      <c r="C1396" s="2"/>
      <c r="D1396" s="2" t="s">
        <v>48575</v>
      </c>
      <c r="E1396" s="2"/>
      <c r="F1396" s="2"/>
      <c r="G1396" s="2"/>
      <c r="H1396" s="2"/>
      <c r="I1396" s="2" t="s">
        <v>2264</v>
      </c>
      <c r="J1396" s="2" t="s">
        <v>12444</v>
      </c>
      <c r="K1396" s="2">
        <v>240</v>
      </c>
      <c r="L1396" s="2" t="s">
        <v>101</v>
      </c>
      <c r="M1396" s="2"/>
      <c r="N1396" s="2" t="s">
        <v>42701</v>
      </c>
      <c r="O1396" s="2"/>
      <c r="P1396" s="2"/>
      <c r="Q1396" s="2"/>
      <c r="R1396" s="2"/>
      <c r="S1396" s="62" t="s">
        <v>13590</v>
      </c>
      <c r="T1396" s="2"/>
      <c r="U1396" s="7" t="s">
        <v>13587</v>
      </c>
      <c r="V1396" s="2"/>
      <c r="W1396" s="2"/>
      <c r="X1396" s="56"/>
      <c r="Y1396" s="2"/>
      <c r="Z1396" s="2"/>
      <c r="AA1396" s="2" t="s">
        <v>13578</v>
      </c>
      <c r="AB1396" s="2" t="s">
        <v>12454</v>
      </c>
      <c r="AC1396" s="6" t="s">
        <v>13579</v>
      </c>
      <c r="AE1396" t="str" cm="1">
        <f t="array" ref="AE1396">AddGsmComma(D1396)</f>
        <v>60/40% COTTON/POLYESTER 3-THREAD BACK BRUSH FLEECE ,240 GSM</v>
      </c>
    </row>
    <row r="1397" spans="1:31" ht="100" customHeight="1" x14ac:dyDescent="0.35">
      <c r="A1397" s="4" t="s">
        <v>13162</v>
      </c>
      <c r="B1397" s="2" t="s">
        <v>13591</v>
      </c>
      <c r="C1397" s="2"/>
      <c r="D1397" s="2" t="s">
        <v>48576</v>
      </c>
      <c r="E1397" s="2" t="s">
        <v>13592</v>
      </c>
      <c r="F1397" s="2" t="s">
        <v>5174</v>
      </c>
      <c r="G1397" s="2" t="s">
        <v>13593</v>
      </c>
      <c r="H1397" s="2"/>
      <c r="I1397" s="2" t="s">
        <v>2264</v>
      </c>
      <c r="J1397" s="2" t="s">
        <v>2982</v>
      </c>
      <c r="K1397" s="2">
        <v>225</v>
      </c>
      <c r="L1397" s="2" t="s">
        <v>101</v>
      </c>
      <c r="M1397" s="2" t="s">
        <v>1202</v>
      </c>
      <c r="N1397" s="2" t="s">
        <v>42701</v>
      </c>
      <c r="O1397" s="2" t="s">
        <v>45337</v>
      </c>
      <c r="P1397" s="2" t="s">
        <v>13594</v>
      </c>
      <c r="Q1397" s="2"/>
      <c r="R1397" s="2"/>
      <c r="S1397" s="62" t="s">
        <v>13595</v>
      </c>
      <c r="T1397" s="7" t="s">
        <v>13596</v>
      </c>
      <c r="U1397" s="7" t="s">
        <v>13597</v>
      </c>
      <c r="V1397" s="7" t="s">
        <v>13598</v>
      </c>
      <c r="W1397" s="2"/>
      <c r="X1397" s="56"/>
      <c r="Y1397" s="7" t="s">
        <v>13599</v>
      </c>
      <c r="Z1397" s="7" t="s">
        <v>13600</v>
      </c>
      <c r="AA1397" s="2" t="s">
        <v>13601</v>
      </c>
      <c r="AB1397" s="2" t="s">
        <v>13602</v>
      </c>
      <c r="AC1397" s="6" t="s">
        <v>881</v>
      </c>
      <c r="AE1397" t="str" cm="1">
        <f t="array" ref="AE1397">AddGsmComma(D1397)</f>
        <v>60/40% COTTON/POLYESTER 3-THREAD LOOPBACK FLEECE ,225 GSM</v>
      </c>
    </row>
    <row r="1398" spans="1:31" ht="100" customHeight="1" x14ac:dyDescent="0.35">
      <c r="A1398" s="4" t="s">
        <v>13162</v>
      </c>
      <c r="B1398" s="2" t="s">
        <v>13603</v>
      </c>
      <c r="C1398" s="2"/>
      <c r="D1398" s="2" t="s">
        <v>48577</v>
      </c>
      <c r="E1398" s="2" t="s">
        <v>13604</v>
      </c>
      <c r="F1398" s="2" t="s">
        <v>154</v>
      </c>
      <c r="G1398" s="2"/>
      <c r="H1398" s="2"/>
      <c r="I1398" s="2" t="s">
        <v>2264</v>
      </c>
      <c r="J1398" s="2" t="s">
        <v>13605</v>
      </c>
      <c r="K1398" s="2">
        <v>295</v>
      </c>
      <c r="L1398" s="2" t="s">
        <v>1251</v>
      </c>
      <c r="M1398" s="2" t="s">
        <v>2199</v>
      </c>
      <c r="N1398" s="2" t="s">
        <v>42701</v>
      </c>
      <c r="O1398" s="2" t="s">
        <v>13606</v>
      </c>
      <c r="P1398" s="2" t="s">
        <v>13607</v>
      </c>
      <c r="Q1398" s="2"/>
      <c r="R1398" s="2"/>
      <c r="S1398" s="62" t="s">
        <v>13608</v>
      </c>
      <c r="T1398" s="7"/>
      <c r="U1398" s="7" t="s">
        <v>13609</v>
      </c>
      <c r="V1398" s="7" t="s">
        <v>13610</v>
      </c>
      <c r="W1398" s="2"/>
      <c r="X1398" s="56"/>
      <c r="Y1398" s="7" t="s">
        <v>13611</v>
      </c>
      <c r="Z1398" s="7" t="s">
        <v>13612</v>
      </c>
      <c r="AA1398" s="2" t="s">
        <v>13601</v>
      </c>
      <c r="AB1398" s="2" t="s">
        <v>13602</v>
      </c>
      <c r="AC1398" s="6" t="s">
        <v>881</v>
      </c>
      <c r="AE1398" t="str" cm="1">
        <f t="array" ref="AE1398">AddGsmComma(D1398)</f>
        <v>65/35% POLYESTER/VISCOSE SUEDED LOOPBACK FLEECE ,295 GSM</v>
      </c>
    </row>
    <row r="1399" spans="1:31" ht="100" customHeight="1" x14ac:dyDescent="0.35">
      <c r="A1399" s="4" t="s">
        <v>13162</v>
      </c>
      <c r="B1399" s="2" t="s">
        <v>13613</v>
      </c>
      <c r="C1399" s="2"/>
      <c r="D1399" s="2" t="s">
        <v>48578</v>
      </c>
      <c r="E1399" s="2">
        <v>1408</v>
      </c>
      <c r="F1399" s="2" t="s">
        <v>0</v>
      </c>
      <c r="G1399" s="2"/>
      <c r="H1399" s="2"/>
      <c r="I1399" s="2" t="s">
        <v>2264</v>
      </c>
      <c r="J1399" s="2" t="s">
        <v>13614</v>
      </c>
      <c r="K1399" s="2">
        <v>235</v>
      </c>
      <c r="L1399" s="2" t="s">
        <v>4532</v>
      </c>
      <c r="M1399" s="2" t="s">
        <v>1202</v>
      </c>
      <c r="N1399" s="2" t="s">
        <v>42701</v>
      </c>
      <c r="O1399" s="2" t="s">
        <v>13615</v>
      </c>
      <c r="P1399" s="2" t="s">
        <v>13616</v>
      </c>
      <c r="Q1399" s="2"/>
      <c r="R1399" s="2"/>
      <c r="S1399" s="62" t="s">
        <v>13617</v>
      </c>
      <c r="T1399" s="2"/>
      <c r="U1399" s="7" t="s">
        <v>13618</v>
      </c>
      <c r="V1399" s="7" t="s">
        <v>13619</v>
      </c>
      <c r="W1399" s="2"/>
      <c r="X1399" s="56"/>
      <c r="Y1399" s="7" t="s">
        <v>13620</v>
      </c>
      <c r="Z1399" s="2"/>
      <c r="AA1399" s="2" t="s">
        <v>13621</v>
      </c>
      <c r="AB1399" s="2" t="s">
        <v>13622</v>
      </c>
      <c r="AC1399" s="6" t="s">
        <v>4971</v>
      </c>
      <c r="AE1399" t="str" cm="1">
        <f t="array" ref="AE1399">AddGsmComma(D1399)</f>
        <v>65/35% COTTON/POLYESTER FILAMENT POLYESTER FLEECE ,235 GSM</v>
      </c>
    </row>
    <row r="1400" spans="1:31" ht="100" customHeight="1" x14ac:dyDescent="0.35">
      <c r="A1400" s="4" t="s">
        <v>13623</v>
      </c>
      <c r="B1400" s="2" t="s">
        <v>13624</v>
      </c>
      <c r="C1400" s="2"/>
      <c r="D1400" s="2" t="s">
        <v>48579</v>
      </c>
      <c r="E1400" s="2">
        <v>303</v>
      </c>
      <c r="F1400" s="2"/>
      <c r="G1400" s="2"/>
      <c r="H1400" s="2"/>
      <c r="I1400" s="2" t="s">
        <v>2264</v>
      </c>
      <c r="J1400" s="2" t="s">
        <v>11539</v>
      </c>
      <c r="K1400" s="2">
        <v>330</v>
      </c>
      <c r="L1400" s="2" t="s">
        <v>53</v>
      </c>
      <c r="M1400" s="2" t="s">
        <v>13011</v>
      </c>
      <c r="N1400" s="2" t="s">
        <v>42701</v>
      </c>
      <c r="O1400" s="2"/>
      <c r="P1400" s="2"/>
      <c r="Q1400" s="2"/>
      <c r="R1400" s="2"/>
      <c r="S1400" s="62" t="s">
        <v>13625</v>
      </c>
      <c r="T1400" s="2"/>
      <c r="U1400" s="7" t="s">
        <v>13626</v>
      </c>
      <c r="V1400" s="2"/>
      <c r="W1400" s="7" t="s">
        <v>13627</v>
      </c>
      <c r="X1400" s="56"/>
      <c r="Y1400" s="7" t="s">
        <v>13628</v>
      </c>
      <c r="Z1400" s="7" t="s">
        <v>13629</v>
      </c>
      <c r="AA1400" s="2" t="s">
        <v>45338</v>
      </c>
      <c r="AB1400" s="2" t="s">
        <v>13630</v>
      </c>
      <c r="AC1400" s="6" t="s">
        <v>13631</v>
      </c>
      <c r="AD1400" s="71">
        <v>10</v>
      </c>
      <c r="AE1400" t="str" cm="1">
        <f t="array" ref="AE1400">AddGsmComma(D1400)</f>
        <v>100% COTTON FLEECE ,330 GSM</v>
      </c>
    </row>
    <row r="1401" spans="1:31" ht="100" customHeight="1" x14ac:dyDescent="0.35">
      <c r="A1401" s="4" t="s">
        <v>13623</v>
      </c>
      <c r="B1401" s="2" t="s">
        <v>13632</v>
      </c>
      <c r="C1401" s="2"/>
      <c r="D1401" s="2" t="s">
        <v>45339</v>
      </c>
      <c r="E1401" s="2">
        <v>2038</v>
      </c>
      <c r="F1401" s="2" t="s">
        <v>12937</v>
      </c>
      <c r="G1401" s="2"/>
      <c r="H1401" s="2"/>
      <c r="I1401" s="2" t="s">
        <v>2264</v>
      </c>
      <c r="J1401" s="2" t="s">
        <v>13218</v>
      </c>
      <c r="K1401" s="2">
        <v>285</v>
      </c>
      <c r="L1401" s="2" t="s">
        <v>4532</v>
      </c>
      <c r="M1401" s="2" t="s">
        <v>896</v>
      </c>
      <c r="N1401" s="2" t="s">
        <v>42701</v>
      </c>
      <c r="O1401" s="2" t="s">
        <v>12949</v>
      </c>
      <c r="P1401" s="2" t="s">
        <v>13633</v>
      </c>
      <c r="Q1401" s="2"/>
      <c r="R1401" s="2"/>
      <c r="S1401" s="62" t="s">
        <v>13634</v>
      </c>
      <c r="T1401" s="7" t="s">
        <v>12968</v>
      </c>
      <c r="U1401" s="7" t="s">
        <v>13635</v>
      </c>
      <c r="V1401" s="7" t="s">
        <v>12953</v>
      </c>
      <c r="W1401" s="2"/>
      <c r="X1401" s="56"/>
      <c r="Y1401" s="7" t="s">
        <v>12954</v>
      </c>
      <c r="Z1401" s="2"/>
      <c r="AA1401" s="2" t="s">
        <v>13224</v>
      </c>
      <c r="AB1401" s="2" t="s">
        <v>12232</v>
      </c>
      <c r="AC1401" s="6" t="s">
        <v>11727</v>
      </c>
      <c r="AE1401" t="str" cm="1">
        <f t="array" ref="AE1401">AddGsmComma(D1401)</f>
        <v>65/35% COTTON/POLYESTER POLY BINDER FLEECE 285 SM</v>
      </c>
    </row>
    <row r="1402" spans="1:31" ht="100" customHeight="1" x14ac:dyDescent="0.35">
      <c r="A1402" s="50" t="s">
        <v>13623</v>
      </c>
      <c r="B1402" s="36" t="s">
        <v>13636</v>
      </c>
      <c r="C1402" s="36"/>
      <c r="D1402" s="36" t="s">
        <v>45340</v>
      </c>
      <c r="E1402" s="36">
        <v>2020</v>
      </c>
      <c r="F1402" s="36" t="s">
        <v>12937</v>
      </c>
      <c r="G1402" s="36"/>
      <c r="H1402" s="36"/>
      <c r="I1402" s="36" t="s">
        <v>2264</v>
      </c>
      <c r="J1402" s="36" t="s">
        <v>13218</v>
      </c>
      <c r="K1402" s="36">
        <v>290</v>
      </c>
      <c r="L1402" s="36" t="s">
        <v>4532</v>
      </c>
      <c r="M1402" s="36" t="s">
        <v>1202</v>
      </c>
      <c r="N1402" s="36" t="s">
        <v>42701</v>
      </c>
      <c r="O1402" s="36" t="s">
        <v>13219</v>
      </c>
      <c r="P1402" s="36" t="s">
        <v>13220</v>
      </c>
      <c r="Q1402" s="2"/>
      <c r="R1402" s="2"/>
      <c r="S1402" s="62" t="s">
        <v>13637</v>
      </c>
      <c r="T1402" s="51" t="s">
        <v>12968</v>
      </c>
      <c r="U1402" s="51" t="s">
        <v>13638</v>
      </c>
      <c r="V1402" s="51" t="s">
        <v>12953</v>
      </c>
      <c r="W1402" s="2"/>
      <c r="X1402" s="193"/>
      <c r="Y1402" s="51" t="s">
        <v>13639</v>
      </c>
      <c r="Z1402" s="51" t="s">
        <v>13640</v>
      </c>
      <c r="AA1402" s="2" t="s">
        <v>13224</v>
      </c>
      <c r="AB1402" s="36" t="s">
        <v>12232</v>
      </c>
      <c r="AC1402" s="21" t="s">
        <v>11727</v>
      </c>
      <c r="AE1402" t="str" cm="1">
        <f t="array" ref="AE1402">AddGsmComma(D1402)</f>
        <v>65/35% COTTON/POLYESTER POLY BINDER FLEECE 290 SM</v>
      </c>
    </row>
    <row r="1403" spans="1:31" ht="100" customHeight="1" x14ac:dyDescent="0.35">
      <c r="A1403" s="50" t="s">
        <v>13623</v>
      </c>
      <c r="B1403" s="2" t="s">
        <v>13641</v>
      </c>
      <c r="C1403" s="2"/>
      <c r="D1403" s="2" t="s">
        <v>45341</v>
      </c>
      <c r="E1403" s="2" t="s">
        <v>13642</v>
      </c>
      <c r="F1403" s="2" t="s">
        <v>154</v>
      </c>
      <c r="G1403" s="2"/>
      <c r="H1403" s="2"/>
      <c r="I1403" s="2" t="s">
        <v>2285</v>
      </c>
      <c r="J1403" s="2" t="s">
        <v>13643</v>
      </c>
      <c r="K1403" s="2">
        <v>400</v>
      </c>
      <c r="L1403" s="2" t="s">
        <v>1363</v>
      </c>
      <c r="M1403" s="2" t="s">
        <v>1202</v>
      </c>
      <c r="N1403" s="2" t="s">
        <v>42795</v>
      </c>
      <c r="O1403" s="2" t="s">
        <v>45342</v>
      </c>
      <c r="P1403" s="2" t="s">
        <v>45343</v>
      </c>
      <c r="S1403" s="62" t="s">
        <v>13644</v>
      </c>
      <c r="T1403" s="7"/>
      <c r="U1403" s="7" t="s">
        <v>13645</v>
      </c>
      <c r="V1403" s="7" t="s">
        <v>13646</v>
      </c>
      <c r="W1403" s="7" t="s">
        <v>13647</v>
      </c>
      <c r="X1403" s="192"/>
      <c r="Y1403" s="7" t="s">
        <v>13648</v>
      </c>
      <c r="Z1403" s="7" t="s">
        <v>13649</v>
      </c>
      <c r="AA1403" s="1" t="s">
        <v>13650</v>
      </c>
      <c r="AB1403" s="2" t="s">
        <v>13651</v>
      </c>
      <c r="AC1403" s="2" t="s">
        <v>2172</v>
      </c>
      <c r="AD1403" s="2"/>
      <c r="AE1403" t="str" cm="1">
        <f t="array" ref="AE1403">AddGsmComma(D1403)</f>
        <v>100% POLYESTER POLYESTER LOOPBACK VELOUR 400</v>
      </c>
    </row>
    <row r="1404" spans="1:31" ht="100" customHeight="1" x14ac:dyDescent="0.35">
      <c r="A1404" s="50" t="s">
        <v>13623</v>
      </c>
      <c r="B1404" s="2" t="s">
        <v>13652</v>
      </c>
      <c r="C1404" s="2"/>
      <c r="D1404" s="2" t="s">
        <v>45344</v>
      </c>
      <c r="E1404" s="2" t="s">
        <v>13653</v>
      </c>
      <c r="F1404" s="2" t="s">
        <v>3035</v>
      </c>
      <c r="G1404" s="2" t="s">
        <v>45345</v>
      </c>
      <c r="H1404" s="2"/>
      <c r="I1404" s="2" t="s">
        <v>13654</v>
      </c>
      <c r="J1404" s="2" t="s">
        <v>13655</v>
      </c>
      <c r="K1404" s="2">
        <v>250</v>
      </c>
      <c r="L1404" s="2" t="s">
        <v>13656</v>
      </c>
      <c r="M1404" s="2" t="s">
        <v>193</v>
      </c>
      <c r="N1404" s="2" t="s">
        <v>42795</v>
      </c>
      <c r="O1404" s="2" t="s">
        <v>45346</v>
      </c>
      <c r="P1404" s="2" t="s">
        <v>45347</v>
      </c>
      <c r="S1404" s="62" t="s">
        <v>13657</v>
      </c>
      <c r="T1404" s="7" t="s">
        <v>13658</v>
      </c>
      <c r="U1404" s="7" t="s">
        <v>13659</v>
      </c>
      <c r="V1404" s="7" t="s">
        <v>13660</v>
      </c>
      <c r="W1404" s="7" t="s">
        <v>13661</v>
      </c>
      <c r="X1404" s="192" t="s">
        <v>13662</v>
      </c>
      <c r="Y1404" s="7" t="s">
        <v>13663</v>
      </c>
      <c r="Z1404" s="7" t="s">
        <v>13664</v>
      </c>
      <c r="AA1404" s="1" t="s">
        <v>13665</v>
      </c>
      <c r="AB1404" s="2" t="s">
        <v>13666</v>
      </c>
      <c r="AC1404" s="2" t="s">
        <v>12820</v>
      </c>
      <c r="AD1404" s="2"/>
      <c r="AE1404" t="str" cm="1">
        <f t="array" ref="AE1404">AddGsmComma(D1404)</f>
        <v>90/10% COTTON/VISCOSE (MELANGE) SLUB BRUSHED VELOUR 250</v>
      </c>
    </row>
    <row r="1405" spans="1:31" ht="100" customHeight="1" x14ac:dyDescent="0.35">
      <c r="A1405" s="12" t="s">
        <v>13623</v>
      </c>
      <c r="B1405" s="13" t="s">
        <v>13667</v>
      </c>
      <c r="C1405" s="13"/>
      <c r="D1405" s="13" t="s">
        <v>48580</v>
      </c>
      <c r="E1405" s="13">
        <v>1991</v>
      </c>
      <c r="F1405" s="13" t="s">
        <v>557</v>
      </c>
      <c r="G1405" s="13"/>
      <c r="H1405" s="13"/>
      <c r="I1405" s="13" t="s">
        <v>2264</v>
      </c>
      <c r="J1405" s="13" t="s">
        <v>2607</v>
      </c>
      <c r="K1405" s="13">
        <v>230</v>
      </c>
      <c r="L1405" s="13" t="s">
        <v>101</v>
      </c>
      <c r="M1405" s="13" t="s">
        <v>80</v>
      </c>
      <c r="N1405" s="13" t="s">
        <v>42701</v>
      </c>
      <c r="O1405" s="13"/>
      <c r="P1405" s="13"/>
      <c r="Q1405" s="2"/>
      <c r="R1405" s="2"/>
      <c r="S1405" s="62" t="s">
        <v>13668</v>
      </c>
      <c r="T1405" s="13"/>
      <c r="U1405" s="14" t="s">
        <v>13669</v>
      </c>
      <c r="V1405" s="13"/>
      <c r="W1405" s="2"/>
      <c r="X1405" s="191"/>
      <c r="Y1405" s="14" t="s">
        <v>13670</v>
      </c>
      <c r="Z1405" s="13"/>
      <c r="AA1405" s="2" t="s">
        <v>13671</v>
      </c>
      <c r="AB1405" s="13" t="s">
        <v>12232</v>
      </c>
      <c r="AC1405" s="23" t="s">
        <v>49</v>
      </c>
      <c r="AE1405" t="str" cm="1">
        <f t="array" ref="AE1405">AddGsmComma(D1405)</f>
        <v>60/40% COTTON/POLYESTER TERRY FLEECE ,230 GSM</v>
      </c>
    </row>
    <row r="1406" spans="1:31" ht="100" customHeight="1" x14ac:dyDescent="0.35">
      <c r="A1406" s="4" t="s">
        <v>13623</v>
      </c>
      <c r="B1406" s="2" t="s">
        <v>13672</v>
      </c>
      <c r="C1406" s="2"/>
      <c r="D1406" s="2" t="s">
        <v>48516</v>
      </c>
      <c r="E1406" s="2">
        <v>1991</v>
      </c>
      <c r="F1406" s="2" t="s">
        <v>557</v>
      </c>
      <c r="G1406" s="2"/>
      <c r="H1406" s="2"/>
      <c r="I1406" s="2" t="s">
        <v>2264</v>
      </c>
      <c r="J1406" s="2" t="s">
        <v>2607</v>
      </c>
      <c r="K1406" s="2">
        <v>235</v>
      </c>
      <c r="L1406" s="2" t="s">
        <v>101</v>
      </c>
      <c r="M1406" s="2" t="s">
        <v>1202</v>
      </c>
      <c r="N1406" s="2" t="s">
        <v>42701</v>
      </c>
      <c r="O1406" s="2" t="s">
        <v>13673</v>
      </c>
      <c r="P1406" s="2" t="s">
        <v>13674</v>
      </c>
      <c r="Q1406" s="2"/>
      <c r="R1406" s="2"/>
      <c r="S1406" s="62" t="s">
        <v>13675</v>
      </c>
      <c r="T1406" s="2"/>
      <c r="U1406" s="7" t="s">
        <v>13676</v>
      </c>
      <c r="V1406" s="7" t="s">
        <v>12976</v>
      </c>
      <c r="W1406" s="2"/>
      <c r="X1406" s="56"/>
      <c r="Y1406" s="7" t="s">
        <v>13670</v>
      </c>
      <c r="Z1406" s="2"/>
      <c r="AA1406" s="2" t="s">
        <v>13671</v>
      </c>
      <c r="AB1406" s="2" t="s">
        <v>12232</v>
      </c>
      <c r="AC1406" s="6" t="s">
        <v>49</v>
      </c>
      <c r="AE1406" t="str" cm="1">
        <f t="array" ref="AE1406">AddGsmComma(D1406)</f>
        <v>60/40% COTTON/POLYESTER TERRY FLEECE ,235 GSM</v>
      </c>
    </row>
    <row r="1407" spans="1:31" ht="100" customHeight="1" x14ac:dyDescent="0.35">
      <c r="A1407" s="4" t="s">
        <v>13623</v>
      </c>
      <c r="B1407" s="2" t="s">
        <v>13677</v>
      </c>
      <c r="C1407" s="2"/>
      <c r="D1407" s="2" t="s">
        <v>48532</v>
      </c>
      <c r="E1407" s="2">
        <v>2067</v>
      </c>
      <c r="F1407" s="2" t="s">
        <v>557</v>
      </c>
      <c r="G1407" s="2"/>
      <c r="H1407" s="2"/>
      <c r="I1407" s="2" t="s">
        <v>2264</v>
      </c>
      <c r="J1407" s="2" t="s">
        <v>12428</v>
      </c>
      <c r="K1407" s="2">
        <v>235</v>
      </c>
      <c r="L1407" s="2" t="s">
        <v>101</v>
      </c>
      <c r="M1407" s="2" t="s">
        <v>986</v>
      </c>
      <c r="N1407" s="2" t="s">
        <v>42701</v>
      </c>
      <c r="O1407" s="2" t="s">
        <v>13678</v>
      </c>
      <c r="P1407" s="2" t="s">
        <v>13679</v>
      </c>
      <c r="Q1407" s="2"/>
      <c r="R1407" s="2"/>
      <c r="S1407" s="62" t="s">
        <v>13680</v>
      </c>
      <c r="T1407" s="2"/>
      <c r="U1407" s="7" t="s">
        <v>13681</v>
      </c>
      <c r="V1407" s="7" t="s">
        <v>13016</v>
      </c>
      <c r="W1407" s="2"/>
      <c r="X1407" s="56"/>
      <c r="Y1407" s="7" t="s">
        <v>13682</v>
      </c>
      <c r="Z1407" s="2"/>
      <c r="AA1407" s="2" t="s">
        <v>12978</v>
      </c>
      <c r="AB1407" s="2" t="s">
        <v>12232</v>
      </c>
      <c r="AC1407" s="6" t="s">
        <v>49</v>
      </c>
      <c r="AE1407" t="str" cm="1">
        <f t="array" ref="AE1407">AddGsmComma(D1407)</f>
        <v xml:space="preserve">60/40% COTTON/POLYESTER BACK BRUSH FLEECE ,235 GSM
</v>
      </c>
    </row>
    <row r="1408" spans="1:31" ht="100" customHeight="1" x14ac:dyDescent="0.35">
      <c r="A1408" s="4" t="s">
        <v>13623</v>
      </c>
      <c r="B1408" s="2" t="s">
        <v>13683</v>
      </c>
      <c r="C1408" s="2"/>
      <c r="D1408" s="2" t="s">
        <v>48581</v>
      </c>
      <c r="E1408" s="2" t="s">
        <v>13684</v>
      </c>
      <c r="F1408" s="2" t="s">
        <v>557</v>
      </c>
      <c r="G1408" s="2"/>
      <c r="H1408" s="2"/>
      <c r="I1408" s="2" t="s">
        <v>2285</v>
      </c>
      <c r="J1408" s="2" t="s">
        <v>2285</v>
      </c>
      <c r="K1408" s="2">
        <v>225</v>
      </c>
      <c r="L1408" s="2" t="s">
        <v>13685</v>
      </c>
      <c r="M1408" s="2" t="s">
        <v>1157</v>
      </c>
      <c r="N1408" s="2" t="s">
        <v>42750</v>
      </c>
      <c r="O1408" s="2" t="s">
        <v>13686</v>
      </c>
      <c r="P1408" s="2" t="s">
        <v>13687</v>
      </c>
      <c r="Q1408" s="2"/>
      <c r="R1408" s="2"/>
      <c r="S1408" s="62" t="s">
        <v>13688</v>
      </c>
      <c r="T1408" s="2"/>
      <c r="U1408" s="7" t="s">
        <v>13689</v>
      </c>
      <c r="V1408" s="7" t="s">
        <v>13690</v>
      </c>
      <c r="W1408" s="7" t="s">
        <v>13691</v>
      </c>
      <c r="X1408" s="56"/>
      <c r="Y1408" s="7"/>
      <c r="Z1408" s="7" t="s">
        <v>13692</v>
      </c>
      <c r="AA1408" s="2" t="s">
        <v>13693</v>
      </c>
      <c r="AB1408" s="2" t="s">
        <v>13694</v>
      </c>
      <c r="AC1408" s="6" t="s">
        <v>680</v>
      </c>
      <c r="AE1408" t="str" cm="1">
        <f t="array" ref="AE1408">AddGsmComma(D1408)</f>
        <v>85/15% ORGANIC COTTON/RECYCLE POLYESTER VELOUR FLEECE ,225 GSM</v>
      </c>
    </row>
    <row r="1409" spans="1:31" ht="100" customHeight="1" x14ac:dyDescent="0.35">
      <c r="A1409" s="4" t="s">
        <v>13623</v>
      </c>
      <c r="B1409" s="2" t="s">
        <v>13695</v>
      </c>
      <c r="C1409" s="2"/>
      <c r="D1409" s="2" t="s">
        <v>48582</v>
      </c>
      <c r="E1409" s="2" t="s">
        <v>13696</v>
      </c>
      <c r="F1409" s="2" t="s">
        <v>557</v>
      </c>
      <c r="G1409" s="2"/>
      <c r="H1409" s="2"/>
      <c r="I1409" s="2" t="s">
        <v>2285</v>
      </c>
      <c r="J1409" s="2" t="s">
        <v>2285</v>
      </c>
      <c r="K1409" s="2">
        <v>230</v>
      </c>
      <c r="L1409" s="2" t="s">
        <v>13697</v>
      </c>
      <c r="M1409" s="2" t="s">
        <v>1157</v>
      </c>
      <c r="N1409" s="2" t="s">
        <v>42750</v>
      </c>
      <c r="O1409" s="2" t="s">
        <v>13686</v>
      </c>
      <c r="P1409" s="2" t="s">
        <v>13698</v>
      </c>
      <c r="Q1409" s="2"/>
      <c r="R1409" s="2"/>
      <c r="S1409" s="62" t="s">
        <v>13699</v>
      </c>
      <c r="T1409" s="2"/>
      <c r="U1409" s="7" t="s">
        <v>13700</v>
      </c>
      <c r="V1409" s="7" t="s">
        <v>13690</v>
      </c>
      <c r="W1409" s="7" t="s">
        <v>13691</v>
      </c>
      <c r="X1409" s="56"/>
      <c r="Y1409" s="7"/>
      <c r="Z1409" s="7" t="s">
        <v>13701</v>
      </c>
      <c r="AA1409" s="2" t="s">
        <v>13693</v>
      </c>
      <c r="AB1409" s="2" t="s">
        <v>13694</v>
      </c>
      <c r="AC1409" s="6" t="s">
        <v>680</v>
      </c>
      <c r="AE1409" t="str" cm="1">
        <f t="array" ref="AE1409">AddGsmComma(D1409)</f>
        <v>83/17% ORGANIC COTTON/RECYCLE POLYESTER VELOUR FLEECE ,230 GSM</v>
      </c>
    </row>
    <row r="1410" spans="1:31" ht="100" customHeight="1" x14ac:dyDescent="0.35">
      <c r="A1410" s="4" t="s">
        <v>13623</v>
      </c>
      <c r="B1410" s="2" t="s">
        <v>13702</v>
      </c>
      <c r="C1410" s="2"/>
      <c r="D1410" s="2" t="s">
        <v>48583</v>
      </c>
      <c r="E1410" s="2" t="s">
        <v>13703</v>
      </c>
      <c r="F1410" s="2" t="s">
        <v>557</v>
      </c>
      <c r="G1410" s="2"/>
      <c r="H1410" s="2"/>
      <c r="I1410" s="2" t="s">
        <v>2285</v>
      </c>
      <c r="J1410" s="2" t="s">
        <v>2286</v>
      </c>
      <c r="K1410" s="2">
        <v>260</v>
      </c>
      <c r="L1410" s="2" t="s">
        <v>13704</v>
      </c>
      <c r="M1410" s="2" t="s">
        <v>686</v>
      </c>
      <c r="N1410" s="2" t="s">
        <v>42796</v>
      </c>
      <c r="O1410" s="2" t="s">
        <v>45348</v>
      </c>
      <c r="P1410" s="2" t="s">
        <v>45349</v>
      </c>
      <c r="Q1410" s="2"/>
      <c r="R1410" s="2"/>
      <c r="S1410" s="62" t="s">
        <v>13705</v>
      </c>
      <c r="T1410" s="2"/>
      <c r="U1410" s="7" t="s">
        <v>13706</v>
      </c>
      <c r="V1410" s="7" t="s">
        <v>13707</v>
      </c>
      <c r="W1410" s="7" t="s">
        <v>13708</v>
      </c>
      <c r="X1410" s="56"/>
      <c r="Y1410" s="7" t="s">
        <v>13709</v>
      </c>
      <c r="Z1410" s="7" t="s">
        <v>13710</v>
      </c>
      <c r="AA1410" s="2" t="s">
        <v>13711</v>
      </c>
      <c r="AB1410" s="2" t="s">
        <v>13712</v>
      </c>
      <c r="AC1410" s="6" t="s">
        <v>3236</v>
      </c>
      <c r="AE1410" t="str" cm="1">
        <f t="array" ref="AE1410">AddGsmComma(D1410)</f>
        <v>85/15% COTTON(BCI)/POLYESTER(RECYCLED) LOOP PILE VELOUR FLEECE ,260 GSM</v>
      </c>
    </row>
    <row r="1411" spans="1:31" ht="100" customHeight="1" x14ac:dyDescent="0.35">
      <c r="A1411" s="4" t="s">
        <v>13623</v>
      </c>
      <c r="B1411" s="2" t="s">
        <v>13713</v>
      </c>
      <c r="C1411" s="2"/>
      <c r="D1411" s="2" t="s">
        <v>48584</v>
      </c>
      <c r="E1411" s="2" t="s">
        <v>13714</v>
      </c>
      <c r="F1411" s="2" t="s">
        <v>557</v>
      </c>
      <c r="G1411" s="2" t="s">
        <v>13715</v>
      </c>
      <c r="H1411" s="2"/>
      <c r="I1411" s="2" t="s">
        <v>2285</v>
      </c>
      <c r="J1411" s="2" t="s">
        <v>2286</v>
      </c>
      <c r="K1411" s="2">
        <v>230</v>
      </c>
      <c r="L1411" s="2" t="s">
        <v>10923</v>
      </c>
      <c r="M1411" s="2" t="s">
        <v>1933</v>
      </c>
      <c r="N1411" s="2" t="s">
        <v>42796</v>
      </c>
      <c r="O1411" s="2" t="s">
        <v>13716</v>
      </c>
      <c r="P1411" s="2" t="s">
        <v>13717</v>
      </c>
      <c r="Q1411" s="2"/>
      <c r="R1411" s="2"/>
      <c r="S1411" s="62" t="s">
        <v>13718</v>
      </c>
      <c r="T1411" s="2"/>
      <c r="U1411" s="7" t="s">
        <v>13719</v>
      </c>
      <c r="V1411" s="7" t="s">
        <v>13720</v>
      </c>
      <c r="W1411" s="7" t="s">
        <v>13721</v>
      </c>
      <c r="X1411" s="56"/>
      <c r="Y1411" s="7" t="s">
        <v>13722</v>
      </c>
      <c r="Z1411" s="7" t="s">
        <v>13723</v>
      </c>
      <c r="AA1411" s="2" t="s">
        <v>13724</v>
      </c>
      <c r="AB1411" s="2" t="s">
        <v>13712</v>
      </c>
      <c r="AC1411" s="6" t="s">
        <v>13725</v>
      </c>
      <c r="AE1411" t="str" cm="1">
        <f t="array" ref="AE1411">AddGsmComma(D1411)</f>
        <v>55/45% COTTON/POLYESTER LOOP PILE VELOUR FLEECE ,230 GSM</v>
      </c>
    </row>
    <row r="1412" spans="1:31" ht="100" customHeight="1" x14ac:dyDescent="0.35">
      <c r="A1412" s="4" t="s">
        <v>13623</v>
      </c>
      <c r="B1412" s="2" t="s">
        <v>13726</v>
      </c>
      <c r="C1412" s="2"/>
      <c r="D1412" s="2" t="s">
        <v>48585</v>
      </c>
      <c r="E1412" s="2" t="s">
        <v>13727</v>
      </c>
      <c r="F1412" s="2" t="s">
        <v>557</v>
      </c>
      <c r="G1412" s="2" t="s">
        <v>13715</v>
      </c>
      <c r="H1412" s="2"/>
      <c r="I1412" s="2" t="s">
        <v>2285</v>
      </c>
      <c r="J1412" s="2" t="s">
        <v>2286</v>
      </c>
      <c r="K1412" s="2"/>
      <c r="L1412" s="2" t="s">
        <v>10923</v>
      </c>
      <c r="M1412" s="2" t="s">
        <v>1896</v>
      </c>
      <c r="N1412" s="2" t="s">
        <v>42796</v>
      </c>
      <c r="O1412" s="2" t="s">
        <v>13716</v>
      </c>
      <c r="P1412" s="2" t="s">
        <v>13717</v>
      </c>
      <c r="Q1412" s="2"/>
      <c r="R1412" s="2"/>
      <c r="S1412" s="62" t="s">
        <v>13728</v>
      </c>
      <c r="T1412" s="2"/>
      <c r="U1412" s="7" t="s">
        <v>13729</v>
      </c>
      <c r="V1412" s="7" t="s">
        <v>13720</v>
      </c>
      <c r="W1412" s="7" t="s">
        <v>13730</v>
      </c>
      <c r="X1412" s="56"/>
      <c r="Y1412" s="7" t="s">
        <v>13731</v>
      </c>
      <c r="Z1412" s="7" t="s">
        <v>13732</v>
      </c>
      <c r="AA1412" s="2" t="s">
        <v>13724</v>
      </c>
      <c r="AB1412" s="2" t="s">
        <v>13712</v>
      </c>
      <c r="AC1412" s="6" t="s">
        <v>13733</v>
      </c>
      <c r="AE1412" t="str" cm="1">
        <f t="array" ref="AE1412">AddGsmComma(D1412)</f>
        <v>55/45% COTTON/POLYESTER LOOP PILE VELOUR FLEECE ,200 GSM</v>
      </c>
    </row>
    <row r="1413" spans="1:31" ht="100" customHeight="1" x14ac:dyDescent="0.35">
      <c r="A1413" s="4" t="s">
        <v>13623</v>
      </c>
      <c r="B1413" s="2" t="s">
        <v>13734</v>
      </c>
      <c r="C1413" s="2"/>
      <c r="D1413" s="2" t="s">
        <v>48586</v>
      </c>
      <c r="E1413" s="2" t="s">
        <v>13735</v>
      </c>
      <c r="F1413" s="2"/>
      <c r="G1413" s="2"/>
      <c r="H1413" s="2"/>
      <c r="I1413" s="2" t="s">
        <v>2285</v>
      </c>
      <c r="J1413" s="2" t="s">
        <v>2286</v>
      </c>
      <c r="K1413" s="2">
        <v>210</v>
      </c>
      <c r="L1413" s="2" t="s">
        <v>12745</v>
      </c>
      <c r="M1413" s="2" t="s">
        <v>1896</v>
      </c>
      <c r="N1413" s="2" t="s">
        <v>42796</v>
      </c>
      <c r="O1413" s="2" t="s">
        <v>13736</v>
      </c>
      <c r="P1413" s="2" t="s">
        <v>13737</v>
      </c>
      <c r="Q1413" s="2"/>
      <c r="R1413" s="2"/>
      <c r="S1413" s="62" t="s">
        <v>13738</v>
      </c>
      <c r="T1413" s="2"/>
      <c r="U1413" s="7" t="s">
        <v>13739</v>
      </c>
      <c r="V1413" s="7" t="s">
        <v>13720</v>
      </c>
      <c r="W1413" s="7" t="s">
        <v>13740</v>
      </c>
      <c r="X1413" s="56"/>
      <c r="Y1413" s="7" t="s">
        <v>13741</v>
      </c>
      <c r="Z1413" s="7" t="s">
        <v>13742</v>
      </c>
      <c r="AA1413" s="2" t="s">
        <v>13724</v>
      </c>
      <c r="AB1413" s="2" t="s">
        <v>13712</v>
      </c>
      <c r="AC1413" s="6" t="s">
        <v>13733</v>
      </c>
      <c r="AE1413" t="str" cm="1">
        <f t="array" ref="AE1413">AddGsmComma(D1413)</f>
        <v>LOOP PILE VELOUR FLEECE 67/33% COTTON/POLYESTER ,210 GSM</v>
      </c>
    </row>
    <row r="1414" spans="1:31" ht="100" customHeight="1" x14ac:dyDescent="0.35">
      <c r="A1414" s="4" t="s">
        <v>13623</v>
      </c>
      <c r="B1414" s="2" t="s">
        <v>13743</v>
      </c>
      <c r="C1414" s="2"/>
      <c r="D1414" s="2" t="s">
        <v>48587</v>
      </c>
      <c r="E1414" s="2" t="s">
        <v>13744</v>
      </c>
      <c r="F1414" s="2" t="s">
        <v>557</v>
      </c>
      <c r="G1414" s="2" t="s">
        <v>13715</v>
      </c>
      <c r="H1414" s="2"/>
      <c r="I1414" s="2" t="s">
        <v>2285</v>
      </c>
      <c r="J1414" s="2" t="s">
        <v>2286</v>
      </c>
      <c r="K1414" s="2">
        <v>210</v>
      </c>
      <c r="L1414" s="2" t="s">
        <v>13745</v>
      </c>
      <c r="M1414" s="2" t="s">
        <v>1933</v>
      </c>
      <c r="N1414" s="2" t="s">
        <v>42701</v>
      </c>
      <c r="O1414" s="2" t="s">
        <v>13746</v>
      </c>
      <c r="P1414" s="2" t="s">
        <v>13747</v>
      </c>
      <c r="Q1414" s="2"/>
      <c r="R1414" s="2"/>
      <c r="S1414" s="62" t="s">
        <v>13748</v>
      </c>
      <c r="T1414" s="2"/>
      <c r="U1414" s="7" t="s">
        <v>13749</v>
      </c>
      <c r="V1414" s="7" t="s">
        <v>13720</v>
      </c>
      <c r="W1414" s="189"/>
      <c r="X1414" s="56"/>
      <c r="Y1414" s="7"/>
      <c r="Z1414" s="7" t="s">
        <v>13750</v>
      </c>
      <c r="AA1414" s="2" t="s">
        <v>13751</v>
      </c>
      <c r="AB1414" s="2" t="s">
        <v>13712</v>
      </c>
      <c r="AC1414" s="6" t="s">
        <v>13733</v>
      </c>
      <c r="AE1414" t="str" cm="1">
        <f t="array" ref="AE1414">AddGsmComma(D1414)</f>
        <v>67/33% COTTON (VORTEX)/POLYESTER LOOP PILE VELOUR FLEECE ,210 GSM</v>
      </c>
    </row>
    <row r="1415" spans="1:31" ht="100" customHeight="1" x14ac:dyDescent="0.35">
      <c r="A1415" s="4" t="s">
        <v>13623</v>
      </c>
      <c r="B1415" s="2" t="s">
        <v>13752</v>
      </c>
      <c r="C1415" s="2"/>
      <c r="D1415" s="2" t="s">
        <v>48588</v>
      </c>
      <c r="E1415" s="2" t="s">
        <v>13753</v>
      </c>
      <c r="F1415" s="2" t="s">
        <v>557</v>
      </c>
      <c r="G1415" s="2" t="s">
        <v>13715</v>
      </c>
      <c r="H1415" s="2"/>
      <c r="I1415" s="2" t="s">
        <v>2285</v>
      </c>
      <c r="J1415" s="2" t="s">
        <v>2286</v>
      </c>
      <c r="K1415" s="2"/>
      <c r="L1415" s="2" t="s">
        <v>13754</v>
      </c>
      <c r="M1415" s="2" t="s">
        <v>1933</v>
      </c>
      <c r="N1415" s="2" t="s">
        <v>42701</v>
      </c>
      <c r="O1415" s="2" t="s">
        <v>13755</v>
      </c>
      <c r="P1415" s="2" t="s">
        <v>13756</v>
      </c>
      <c r="Q1415" s="2"/>
      <c r="R1415" s="2"/>
      <c r="S1415" s="62" t="s">
        <v>13757</v>
      </c>
      <c r="T1415" s="2"/>
      <c r="U1415" s="7" t="s">
        <v>13758</v>
      </c>
      <c r="V1415" s="7" t="s">
        <v>13720</v>
      </c>
      <c r="W1415" s="189"/>
      <c r="X1415" s="56"/>
      <c r="Y1415" s="7" t="s">
        <v>13759</v>
      </c>
      <c r="Z1415" s="7" t="s">
        <v>13760</v>
      </c>
      <c r="AA1415" s="2" t="s">
        <v>13724</v>
      </c>
      <c r="AB1415" s="2" t="s">
        <v>13712</v>
      </c>
      <c r="AC1415" s="6" t="s">
        <v>13733</v>
      </c>
      <c r="AE1415" t="str" cm="1">
        <f t="array" ref="AE1415">AddGsmComma(D1415)</f>
        <v>67/33% COTTON (RING)/POLYESTER LOOP PILE VELOUR FLEECE ,210 GSM</v>
      </c>
    </row>
    <row r="1416" spans="1:31" ht="100" customHeight="1" x14ac:dyDescent="0.35">
      <c r="A1416" s="4" t="s">
        <v>13623</v>
      </c>
      <c r="B1416" s="2" t="s">
        <v>13761</v>
      </c>
      <c r="C1416" s="2"/>
      <c r="D1416" s="2" t="s">
        <v>48589</v>
      </c>
      <c r="E1416" s="2" t="s">
        <v>13762</v>
      </c>
      <c r="F1416" s="2" t="s">
        <v>557</v>
      </c>
      <c r="G1416" s="2" t="s">
        <v>13715</v>
      </c>
      <c r="H1416" s="2"/>
      <c r="I1416" s="2" t="s">
        <v>2285</v>
      </c>
      <c r="J1416" s="2" t="s">
        <v>2286</v>
      </c>
      <c r="K1416" s="2">
        <v>230</v>
      </c>
      <c r="L1416" s="2" t="s">
        <v>12745</v>
      </c>
      <c r="M1416" s="2" t="s">
        <v>1933</v>
      </c>
      <c r="N1416" s="2" t="s">
        <v>42796</v>
      </c>
      <c r="O1416" s="2" t="s">
        <v>13763</v>
      </c>
      <c r="P1416" s="2" t="s">
        <v>13764</v>
      </c>
      <c r="Q1416" s="2"/>
      <c r="R1416" s="2"/>
      <c r="S1416" s="62" t="s">
        <v>13765</v>
      </c>
      <c r="T1416" s="2"/>
      <c r="U1416" s="7" t="s">
        <v>13766</v>
      </c>
      <c r="V1416" s="7" t="s">
        <v>13720</v>
      </c>
      <c r="W1416" s="7" t="s">
        <v>13721</v>
      </c>
      <c r="X1416" s="56"/>
      <c r="Y1416" s="7" t="s">
        <v>13767</v>
      </c>
      <c r="Z1416" s="7" t="s">
        <v>13768</v>
      </c>
      <c r="AA1416" s="2" t="s">
        <v>13724</v>
      </c>
      <c r="AB1416" s="2" t="s">
        <v>13712</v>
      </c>
      <c r="AC1416" s="6" t="s">
        <v>13733</v>
      </c>
      <c r="AE1416" t="str" cm="1">
        <f t="array" ref="AE1416">AddGsmComma(D1416)</f>
        <v>67/33% COTTON/POLYESTER LOOP PILE VELOUR FLEECE ,230 GSM</v>
      </c>
    </row>
    <row r="1417" spans="1:31" ht="100" customHeight="1" x14ac:dyDescent="0.35">
      <c r="A1417" s="4" t="s">
        <v>13623</v>
      </c>
      <c r="B1417" s="2" t="s">
        <v>13769</v>
      </c>
      <c r="C1417" s="2"/>
      <c r="D1417" s="2" t="s">
        <v>48590</v>
      </c>
      <c r="E1417" s="2" t="s">
        <v>13770</v>
      </c>
      <c r="F1417" s="2" t="s">
        <v>557</v>
      </c>
      <c r="G1417" s="2" t="s">
        <v>13715</v>
      </c>
      <c r="H1417" s="2"/>
      <c r="I1417" s="2" t="s">
        <v>2285</v>
      </c>
      <c r="J1417" s="2" t="s">
        <v>2286</v>
      </c>
      <c r="K1417" s="2">
        <v>210</v>
      </c>
      <c r="L1417" s="2" t="s">
        <v>4478</v>
      </c>
      <c r="M1417" s="2" t="s">
        <v>3573</v>
      </c>
      <c r="N1417" s="2" t="s">
        <v>42701</v>
      </c>
      <c r="O1417" s="2" t="s">
        <v>13771</v>
      </c>
      <c r="P1417" s="2" t="s">
        <v>13772</v>
      </c>
      <c r="Q1417" s="2"/>
      <c r="R1417" s="2"/>
      <c r="S1417" s="62" t="s">
        <v>13773</v>
      </c>
      <c r="T1417" s="2"/>
      <c r="U1417" s="7" t="s">
        <v>13774</v>
      </c>
      <c r="V1417" s="7" t="s">
        <v>13720</v>
      </c>
      <c r="W1417" s="189"/>
      <c r="X1417" s="56"/>
      <c r="Y1417" s="7" t="s">
        <v>13775</v>
      </c>
      <c r="Z1417" s="7" t="s">
        <v>13776</v>
      </c>
      <c r="AA1417" s="2" t="s">
        <v>13724</v>
      </c>
      <c r="AB1417" s="2" t="s">
        <v>13712</v>
      </c>
      <c r="AC1417" s="6" t="s">
        <v>13733</v>
      </c>
      <c r="AE1417" t="str" cm="1">
        <f t="array" ref="AE1417">AddGsmComma(D1417)</f>
        <v>83/17% COTTON/POLYESTER LOOP PILE VELOUR FLEECE ,210 GSM</v>
      </c>
    </row>
    <row r="1418" spans="1:31" ht="100" customHeight="1" x14ac:dyDescent="0.35">
      <c r="A1418" s="4" t="s">
        <v>13623</v>
      </c>
      <c r="B1418" s="2" t="s">
        <v>13777</v>
      </c>
      <c r="C1418" s="2"/>
      <c r="D1418" s="2" t="s">
        <v>48591</v>
      </c>
      <c r="E1418" s="2" t="s">
        <v>13778</v>
      </c>
      <c r="F1418" s="2" t="s">
        <v>557</v>
      </c>
      <c r="G1418" s="2" t="s">
        <v>13715</v>
      </c>
      <c r="H1418" s="2"/>
      <c r="I1418" s="2" t="s">
        <v>2285</v>
      </c>
      <c r="J1418" s="2" t="s">
        <v>2286</v>
      </c>
      <c r="K1418" s="2">
        <v>210</v>
      </c>
      <c r="L1418" s="2" t="s">
        <v>13779</v>
      </c>
      <c r="M1418" s="2" t="s">
        <v>252</v>
      </c>
      <c r="N1418" s="2" t="s">
        <v>42796</v>
      </c>
      <c r="O1418" s="2" t="s">
        <v>13780</v>
      </c>
      <c r="P1418" s="2" t="s">
        <v>13781</v>
      </c>
      <c r="Q1418" s="2"/>
      <c r="R1418" s="2"/>
      <c r="S1418" s="62" t="s">
        <v>13782</v>
      </c>
      <c r="T1418" s="2"/>
      <c r="U1418" s="7" t="s">
        <v>13783</v>
      </c>
      <c r="V1418" s="7" t="s">
        <v>13784</v>
      </c>
      <c r="W1418" s="7" t="s">
        <v>13785</v>
      </c>
      <c r="X1418" s="56"/>
      <c r="Y1418" s="7" t="s">
        <v>13786</v>
      </c>
      <c r="Z1418" s="7" t="s">
        <v>13787</v>
      </c>
      <c r="AA1418" s="2" t="s">
        <v>13724</v>
      </c>
      <c r="AB1418" s="2" t="s">
        <v>13712</v>
      </c>
      <c r="AC1418" s="6" t="s">
        <v>13733</v>
      </c>
      <c r="AE1418" t="str" cm="1">
        <f t="array" ref="AE1418">AddGsmComma(D1418)</f>
        <v>83/17% BCI COTTON/RECYCLED POLYESTER LOOP PILE VELOUR FLEECE ,210 GSM</v>
      </c>
    </row>
    <row r="1419" spans="1:31" ht="100" customHeight="1" x14ac:dyDescent="0.35">
      <c r="A1419" s="4" t="s">
        <v>13623</v>
      </c>
      <c r="B1419" s="2" t="s">
        <v>13788</v>
      </c>
      <c r="C1419" s="2"/>
      <c r="D1419" s="2" t="s">
        <v>48592</v>
      </c>
      <c r="E1419" s="2" t="s">
        <v>13789</v>
      </c>
      <c r="F1419" s="2"/>
      <c r="G1419" s="2"/>
      <c r="H1419" s="2"/>
      <c r="I1419" s="2" t="s">
        <v>2285</v>
      </c>
      <c r="J1419" s="2" t="s">
        <v>2286</v>
      </c>
      <c r="K1419" s="2">
        <v>240</v>
      </c>
      <c r="L1419" s="2" t="s">
        <v>4478</v>
      </c>
      <c r="M1419" s="2" t="s">
        <v>2199</v>
      </c>
      <c r="N1419" s="2" t="s">
        <v>42701</v>
      </c>
      <c r="O1419" s="2" t="s">
        <v>13790</v>
      </c>
      <c r="P1419" s="2" t="s">
        <v>13791</v>
      </c>
      <c r="Q1419" s="2"/>
      <c r="R1419" s="2"/>
      <c r="S1419" s="62" t="s">
        <v>13792</v>
      </c>
      <c r="T1419" s="2"/>
      <c r="U1419" s="7" t="s">
        <v>13793</v>
      </c>
      <c r="V1419" s="7" t="s">
        <v>13720</v>
      </c>
      <c r="W1419" s="189"/>
      <c r="X1419" s="56"/>
      <c r="Y1419" s="7" t="s">
        <v>13794</v>
      </c>
      <c r="Z1419" s="7" t="s">
        <v>13795</v>
      </c>
      <c r="AA1419" s="2" t="s">
        <v>13796</v>
      </c>
      <c r="AB1419" s="2" t="s">
        <v>13712</v>
      </c>
      <c r="AC1419" s="6" t="s">
        <v>13733</v>
      </c>
      <c r="AE1419" t="str" cm="1">
        <f t="array" ref="AE1419">AddGsmComma(D1419)</f>
        <v>83/17% COTTON/POLYESTER LOOP PILE VELOUR FLEECE ,240 GSM</v>
      </c>
    </row>
    <row r="1420" spans="1:31" ht="100" customHeight="1" x14ac:dyDescent="0.35">
      <c r="A1420" s="4" t="s">
        <v>13623</v>
      </c>
      <c r="B1420" s="2" t="s">
        <v>13797</v>
      </c>
      <c r="C1420" s="2"/>
      <c r="D1420" s="2" t="s">
        <v>48593</v>
      </c>
      <c r="E1420" s="2" t="s">
        <v>13798</v>
      </c>
      <c r="F1420" s="2" t="s">
        <v>557</v>
      </c>
      <c r="G1420" s="2" t="s">
        <v>13715</v>
      </c>
      <c r="H1420" s="2"/>
      <c r="I1420" s="2" t="s">
        <v>2285</v>
      </c>
      <c r="J1420" s="2" t="s">
        <v>2286</v>
      </c>
      <c r="K1420" s="2">
        <v>220</v>
      </c>
      <c r="L1420" s="2" t="s">
        <v>12745</v>
      </c>
      <c r="M1420" s="2" t="s">
        <v>3573</v>
      </c>
      <c r="N1420" s="2" t="s">
        <v>42701</v>
      </c>
      <c r="O1420" s="2" t="s">
        <v>13799</v>
      </c>
      <c r="P1420" s="2" t="s">
        <v>13800</v>
      </c>
      <c r="Q1420" s="2"/>
      <c r="R1420" s="2"/>
      <c r="S1420" s="62" t="s">
        <v>13801</v>
      </c>
      <c r="T1420" s="2"/>
      <c r="U1420" s="7" t="s">
        <v>13802</v>
      </c>
      <c r="V1420" s="7" t="s">
        <v>13720</v>
      </c>
      <c r="W1420" s="189"/>
      <c r="X1420" s="56"/>
      <c r="Y1420" s="7"/>
      <c r="Z1420" s="7" t="s">
        <v>13803</v>
      </c>
      <c r="AA1420" s="2" t="s">
        <v>13724</v>
      </c>
      <c r="AB1420" s="2" t="s">
        <v>13712</v>
      </c>
      <c r="AC1420" s="6" t="s">
        <v>13733</v>
      </c>
      <c r="AE1420" t="str" cm="1">
        <f t="array" ref="AE1420">AddGsmComma(D1420)</f>
        <v>67/33% COTTON/POLYESTER LOOP PILE VELOUR FLEECE ,220 GSM</v>
      </c>
    </row>
    <row r="1421" spans="1:31" ht="100" customHeight="1" x14ac:dyDescent="0.35">
      <c r="A1421" s="4" t="s">
        <v>13623</v>
      </c>
      <c r="B1421" s="2" t="s">
        <v>13804</v>
      </c>
      <c r="C1421" s="2"/>
      <c r="D1421" s="2" t="s">
        <v>48594</v>
      </c>
      <c r="E1421" s="2" t="s">
        <v>13805</v>
      </c>
      <c r="F1421" s="2" t="s">
        <v>557</v>
      </c>
      <c r="G1421" s="2" t="s">
        <v>13715</v>
      </c>
      <c r="H1421" s="2"/>
      <c r="I1421" s="2" t="s">
        <v>2285</v>
      </c>
      <c r="J1421" s="2" t="s">
        <v>2286</v>
      </c>
      <c r="K1421" s="2">
        <v>225</v>
      </c>
      <c r="L1421" s="2" t="s">
        <v>4478</v>
      </c>
      <c r="M1421" s="2" t="s">
        <v>5494</v>
      </c>
      <c r="N1421" s="2" t="s">
        <v>42796</v>
      </c>
      <c r="O1421" s="2" t="s">
        <v>13806</v>
      </c>
      <c r="P1421" s="2" t="s">
        <v>13807</v>
      </c>
      <c r="Q1421" s="2"/>
      <c r="R1421" s="2"/>
      <c r="S1421" s="62" t="s">
        <v>13808</v>
      </c>
      <c r="T1421" s="2"/>
      <c r="U1421" s="7" t="s">
        <v>13809</v>
      </c>
      <c r="V1421" s="7" t="s">
        <v>13720</v>
      </c>
      <c r="W1421" s="7" t="s">
        <v>13810</v>
      </c>
      <c r="X1421" s="56"/>
      <c r="Y1421" s="7" t="s">
        <v>13811</v>
      </c>
      <c r="Z1421" s="7" t="s">
        <v>13812</v>
      </c>
      <c r="AA1421" s="2" t="s">
        <v>13724</v>
      </c>
      <c r="AB1421" s="2" t="s">
        <v>13712</v>
      </c>
      <c r="AC1421" s="6" t="s">
        <v>13733</v>
      </c>
      <c r="AE1421" t="str" cm="1">
        <f t="array" ref="AE1421">AddGsmComma(D1421)</f>
        <v>83/17% COTTON/POLYESTER LOOP PILE VELOUR FLEECE ,225 GSM</v>
      </c>
    </row>
    <row r="1422" spans="1:31" ht="100" customHeight="1" x14ac:dyDescent="0.35">
      <c r="A1422" s="4" t="s">
        <v>13623</v>
      </c>
      <c r="B1422" s="2" t="s">
        <v>13813</v>
      </c>
      <c r="C1422" s="2"/>
      <c r="D1422" s="2" t="s">
        <v>48595</v>
      </c>
      <c r="E1422" s="2" t="s">
        <v>13814</v>
      </c>
      <c r="F1422" s="2" t="s">
        <v>1015</v>
      </c>
      <c r="G1422" s="2"/>
      <c r="H1422" s="2"/>
      <c r="I1422" s="2" t="s">
        <v>2285</v>
      </c>
      <c r="J1422" s="2" t="s">
        <v>13815</v>
      </c>
      <c r="K1422" s="2">
        <v>215</v>
      </c>
      <c r="L1422" s="2" t="s">
        <v>13816</v>
      </c>
      <c r="M1422" s="2" t="s">
        <v>673</v>
      </c>
      <c r="N1422" s="2" t="s">
        <v>42796</v>
      </c>
      <c r="O1422" s="2" t="s">
        <v>13817</v>
      </c>
      <c r="P1422" s="2" t="s">
        <v>13818</v>
      </c>
      <c r="Q1422" s="2"/>
      <c r="R1422" s="2"/>
      <c r="S1422" s="62" t="s">
        <v>13819</v>
      </c>
      <c r="T1422" s="7" t="s">
        <v>13820</v>
      </c>
      <c r="U1422" s="7" t="s">
        <v>13821</v>
      </c>
      <c r="V1422" s="7" t="s">
        <v>13822</v>
      </c>
      <c r="W1422" s="7" t="s">
        <v>13823</v>
      </c>
      <c r="X1422" s="56"/>
      <c r="Y1422" s="7" t="s">
        <v>13824</v>
      </c>
      <c r="Z1422" s="7" t="s">
        <v>13825</v>
      </c>
      <c r="AA1422" s="2" t="s">
        <v>13826</v>
      </c>
      <c r="AB1422" s="2" t="s">
        <v>13827</v>
      </c>
      <c r="AC1422" s="6" t="s">
        <v>12820</v>
      </c>
      <c r="AE1422" t="str" cm="1">
        <f t="array" ref="AE1422">AddGsmComma(D1422)</f>
        <v>85/15% COTTON(BCI)/POLYESTER(RECYCLE) CUT PILE VELOUR FLEECE ,215 GSM</v>
      </c>
    </row>
    <row r="1423" spans="1:31" ht="100" customHeight="1" x14ac:dyDescent="0.35">
      <c r="A1423" s="4" t="s">
        <v>13623</v>
      </c>
      <c r="B1423" s="2" t="s">
        <v>13828</v>
      </c>
      <c r="C1423" s="2"/>
      <c r="D1423" s="2" t="s">
        <v>48596</v>
      </c>
      <c r="E1423" s="2" t="s">
        <v>45350</v>
      </c>
      <c r="F1423" s="2" t="s">
        <v>8036</v>
      </c>
      <c r="G1423" s="2" t="s">
        <v>13829</v>
      </c>
      <c r="H1423" s="2"/>
      <c r="I1423" s="2" t="s">
        <v>2285</v>
      </c>
      <c r="J1423" s="2" t="s">
        <v>13815</v>
      </c>
      <c r="K1423" s="2">
        <v>340</v>
      </c>
      <c r="L1423" s="2" t="s">
        <v>13830</v>
      </c>
      <c r="M1423" s="2" t="s">
        <v>561</v>
      </c>
      <c r="N1423" s="2" t="s">
        <v>42797</v>
      </c>
      <c r="O1423" s="2" t="s">
        <v>13831</v>
      </c>
      <c r="P1423" s="2" t="s">
        <v>13832</v>
      </c>
      <c r="Q1423" s="2"/>
      <c r="R1423" s="2"/>
      <c r="S1423" s="62" t="s">
        <v>13833</v>
      </c>
      <c r="T1423" s="7" t="s">
        <v>13820</v>
      </c>
      <c r="U1423" s="7" t="s">
        <v>13834</v>
      </c>
      <c r="V1423" s="7" t="s">
        <v>13822</v>
      </c>
      <c r="W1423" s="7" t="s">
        <v>13835</v>
      </c>
      <c r="X1423" s="192" t="s">
        <v>13836</v>
      </c>
      <c r="Y1423" s="7" t="s">
        <v>13837</v>
      </c>
      <c r="Z1423" s="7" t="s">
        <v>13838</v>
      </c>
      <c r="AA1423" s="2" t="s">
        <v>13826</v>
      </c>
      <c r="AB1423" s="2" t="s">
        <v>13839</v>
      </c>
      <c r="AC1423" s="6" t="s">
        <v>12820</v>
      </c>
      <c r="AE1423" t="str" cm="1">
        <f t="array" ref="AE1423">AddGsmComma(D1423)</f>
        <v>88/12% COTTON/POLYESTER CUT PILE VELOUR FLEECE ,340 GSM</v>
      </c>
    </row>
    <row r="1424" spans="1:31" ht="100" customHeight="1" x14ac:dyDescent="0.35">
      <c r="A1424" s="4" t="s">
        <v>13623</v>
      </c>
      <c r="B1424" s="2" t="s">
        <v>13840</v>
      </c>
      <c r="C1424" s="2"/>
      <c r="D1424" s="2" t="s">
        <v>48597</v>
      </c>
      <c r="E1424" s="2"/>
      <c r="F1424" s="2" t="s">
        <v>8036</v>
      </c>
      <c r="G1424" s="2" t="s">
        <v>13841</v>
      </c>
      <c r="H1424" s="2"/>
      <c r="I1424" s="2" t="s">
        <v>2285</v>
      </c>
      <c r="J1424" s="2" t="s">
        <v>13815</v>
      </c>
      <c r="K1424" s="2">
        <v>250</v>
      </c>
      <c r="L1424" s="2" t="s">
        <v>3225</v>
      </c>
      <c r="M1424" s="2"/>
      <c r="N1424" s="2" t="s">
        <v>42701</v>
      </c>
      <c r="O1424" s="2" t="s">
        <v>13842</v>
      </c>
      <c r="P1424" s="2" t="s">
        <v>13843</v>
      </c>
      <c r="Q1424" s="2"/>
      <c r="R1424" s="2"/>
      <c r="S1424" s="62" t="s">
        <v>13844</v>
      </c>
      <c r="T1424" s="7"/>
      <c r="U1424" s="7" t="s">
        <v>13845</v>
      </c>
      <c r="V1424" s="7"/>
      <c r="W1424" s="189"/>
      <c r="X1424" s="192"/>
      <c r="Y1424" s="7" t="s">
        <v>13846</v>
      </c>
      <c r="Z1424" s="7" t="s">
        <v>13847</v>
      </c>
      <c r="AA1424" s="2" t="s">
        <v>13826</v>
      </c>
      <c r="AB1424" s="2" t="s">
        <v>13839</v>
      </c>
      <c r="AC1424" s="6" t="s">
        <v>12820</v>
      </c>
      <c r="AE1424" t="str" cm="1">
        <f t="array" ref="AE1424">AddGsmComma(D1424)</f>
        <v>90/10% COTTON/POLYESTER CUT PILE VELOUR FLEECE ,250 GSM</v>
      </c>
    </row>
    <row r="1425" spans="1:31" ht="100" customHeight="1" x14ac:dyDescent="0.35">
      <c r="A1425" s="4" t="s">
        <v>13623</v>
      </c>
      <c r="B1425" s="2" t="s">
        <v>13848</v>
      </c>
      <c r="C1425" s="2"/>
      <c r="D1425" s="2" t="s">
        <v>45351</v>
      </c>
      <c r="E1425" s="2" t="s">
        <v>13849</v>
      </c>
      <c r="F1425" s="2" t="s">
        <v>8036</v>
      </c>
      <c r="G1425" s="2"/>
      <c r="H1425" s="2"/>
      <c r="I1425" s="2" t="s">
        <v>2285</v>
      </c>
      <c r="J1425" s="2" t="s">
        <v>13850</v>
      </c>
      <c r="K1425" s="2">
        <v>250</v>
      </c>
      <c r="L1425" s="2" t="s">
        <v>13851</v>
      </c>
      <c r="M1425" s="2" t="s">
        <v>13852</v>
      </c>
      <c r="N1425" s="2" t="s">
        <v>42701</v>
      </c>
      <c r="O1425" s="2" t="s">
        <v>45352</v>
      </c>
      <c r="P1425" s="2" t="s">
        <v>45353</v>
      </c>
      <c r="Q1425" s="2"/>
      <c r="R1425" s="2"/>
      <c r="S1425" s="62" t="s">
        <v>13853</v>
      </c>
      <c r="T1425" s="7"/>
      <c r="U1425" s="7" t="s">
        <v>13854</v>
      </c>
      <c r="V1425" s="7"/>
      <c r="W1425" s="189"/>
      <c r="X1425" s="192"/>
      <c r="Y1425" s="7" t="s">
        <v>13855</v>
      </c>
      <c r="Z1425" s="7" t="s">
        <v>13856</v>
      </c>
      <c r="AA1425" s="2" t="s">
        <v>13857</v>
      </c>
      <c r="AB1425" s="2" t="s">
        <v>13858</v>
      </c>
      <c r="AC1425" s="6" t="s">
        <v>13859</v>
      </c>
      <c r="AE1425" t="str" cm="1">
        <f t="array" ref="AE1425">AddGsmComma(D1425)</f>
        <v xml:space="preserve">90/10% COTTON(ORG.)/POLYESTER(RECYCLE)
SHEARED AOP VELOUR FLEECE
250 GSM </v>
      </c>
    </row>
    <row r="1426" spans="1:31" ht="100" customHeight="1" x14ac:dyDescent="0.35">
      <c r="A1426" s="4" t="s">
        <v>13623</v>
      </c>
      <c r="B1426" s="2" t="s">
        <v>13860</v>
      </c>
      <c r="C1426" s="2"/>
      <c r="D1426" s="2" t="s">
        <v>48598</v>
      </c>
      <c r="E1426" s="2"/>
      <c r="F1426" s="2" t="s">
        <v>4096</v>
      </c>
      <c r="G1426" s="2"/>
      <c r="H1426" s="2"/>
      <c r="I1426" s="2" t="s">
        <v>2285</v>
      </c>
      <c r="J1426" s="2" t="s">
        <v>13861</v>
      </c>
      <c r="K1426" s="2">
        <v>270</v>
      </c>
      <c r="L1426" s="2" t="s">
        <v>13862</v>
      </c>
      <c r="M1426" s="2" t="s">
        <v>673</v>
      </c>
      <c r="N1426" s="2" t="s">
        <v>42795</v>
      </c>
      <c r="O1426" s="2" t="s">
        <v>13863</v>
      </c>
      <c r="P1426" s="2" t="s">
        <v>13864</v>
      </c>
      <c r="Q1426" s="2"/>
      <c r="R1426" s="2"/>
      <c r="S1426" s="62" t="s">
        <v>13865</v>
      </c>
      <c r="T1426" s="7" t="s">
        <v>13866</v>
      </c>
      <c r="U1426" s="7" t="s">
        <v>13867</v>
      </c>
      <c r="V1426" s="7" t="s">
        <v>13868</v>
      </c>
      <c r="W1426" s="7" t="s">
        <v>13647</v>
      </c>
      <c r="X1426" s="192"/>
      <c r="Y1426" s="7" t="s">
        <v>13869</v>
      </c>
      <c r="Z1426" s="7" t="s">
        <v>13870</v>
      </c>
      <c r="AA1426" s="2" t="s">
        <v>13871</v>
      </c>
      <c r="AB1426" s="2" t="s">
        <v>13872</v>
      </c>
      <c r="AC1426" s="6" t="s">
        <v>2172</v>
      </c>
      <c r="AE1426" t="str" cm="1">
        <f t="array" ref="AE1426">AddGsmComma(D1426)</f>
        <v>70/30% COTTON(BCI)/POLYESTER CUT PILE STRIPE VELOUR ,270 GSM</v>
      </c>
    </row>
    <row r="1427" spans="1:31" ht="100" customHeight="1" x14ac:dyDescent="0.35">
      <c r="A1427" s="4" t="s">
        <v>13623</v>
      </c>
      <c r="B1427" s="2" t="s">
        <v>13873</v>
      </c>
      <c r="C1427" s="2"/>
      <c r="D1427" s="2" t="s">
        <v>48599</v>
      </c>
      <c r="E1427" s="2"/>
      <c r="F1427" s="2" t="s">
        <v>4096</v>
      </c>
      <c r="G1427" s="2"/>
      <c r="H1427" s="2"/>
      <c r="I1427" s="2" t="s">
        <v>2285</v>
      </c>
      <c r="J1427" s="2" t="s">
        <v>13861</v>
      </c>
      <c r="K1427" s="2">
        <v>240</v>
      </c>
      <c r="L1427" s="2" t="s">
        <v>13874</v>
      </c>
      <c r="M1427" s="2" t="s">
        <v>1540</v>
      </c>
      <c r="N1427" s="2" t="s">
        <v>42701</v>
      </c>
      <c r="O1427" s="2" t="s">
        <v>13875</v>
      </c>
      <c r="P1427" s="2" t="s">
        <v>13876</v>
      </c>
      <c r="Q1427" s="2"/>
      <c r="R1427" s="2"/>
      <c r="S1427" s="62" t="s">
        <v>13877</v>
      </c>
      <c r="T1427" s="7" t="s">
        <v>13866</v>
      </c>
      <c r="U1427" s="7" t="s">
        <v>13878</v>
      </c>
      <c r="V1427" s="7" t="s">
        <v>13879</v>
      </c>
      <c r="W1427" s="189"/>
      <c r="X1427" s="56"/>
      <c r="Y1427" s="7" t="s">
        <v>13880</v>
      </c>
      <c r="Z1427" s="7" t="s">
        <v>13881</v>
      </c>
      <c r="AA1427" s="2" t="s">
        <v>13871</v>
      </c>
      <c r="AB1427" s="2" t="s">
        <v>13872</v>
      </c>
      <c r="AC1427" s="6" t="s">
        <v>2172</v>
      </c>
      <c r="AE1427" t="str" cm="1">
        <f t="array" ref="AE1427">AddGsmComma(D1427)</f>
        <v>78/22% COTTON(BCI)/POLYESTER CUT PILE STRIPE VELOUR ,240 GSM</v>
      </c>
    </row>
    <row r="1428" spans="1:31" ht="100" customHeight="1" x14ac:dyDescent="0.35">
      <c r="A1428" s="4" t="s">
        <v>13623</v>
      </c>
      <c r="B1428" s="2" t="s">
        <v>13882</v>
      </c>
      <c r="C1428" s="2"/>
      <c r="D1428" s="2" t="s">
        <v>45354</v>
      </c>
      <c r="E1428" s="2" t="s">
        <v>13883</v>
      </c>
      <c r="F1428" s="2" t="s">
        <v>13884</v>
      </c>
      <c r="G1428" s="2" t="s">
        <v>13885</v>
      </c>
      <c r="H1428" s="2"/>
      <c r="I1428" s="2" t="s">
        <v>13654</v>
      </c>
      <c r="J1428" s="2" t="s">
        <v>13861</v>
      </c>
      <c r="K1428" s="2">
        <v>260</v>
      </c>
      <c r="L1428" s="2" t="s">
        <v>13886</v>
      </c>
      <c r="M1428" s="2" t="s">
        <v>2123</v>
      </c>
      <c r="N1428" s="2" t="s">
        <v>42796</v>
      </c>
      <c r="O1428" s="2" t="s">
        <v>45355</v>
      </c>
      <c r="P1428" s="2" t="s">
        <v>45356</v>
      </c>
      <c r="Q1428" s="2"/>
      <c r="R1428" s="2"/>
      <c r="S1428" s="62" t="s">
        <v>13887</v>
      </c>
      <c r="T1428" s="7" t="s">
        <v>13888</v>
      </c>
      <c r="U1428" s="7" t="s">
        <v>13889</v>
      </c>
      <c r="V1428" s="7" t="s">
        <v>13890</v>
      </c>
      <c r="W1428" s="7" t="s">
        <v>13891</v>
      </c>
      <c r="X1428" s="192" t="s">
        <v>13892</v>
      </c>
      <c r="Y1428" s="7" t="s">
        <v>13893</v>
      </c>
      <c r="Z1428" s="7" t="s">
        <v>13894</v>
      </c>
      <c r="AA1428" s="2" t="s">
        <v>13871</v>
      </c>
      <c r="AB1428" s="2" t="s">
        <v>13872</v>
      </c>
      <c r="AC1428" s="6" t="s">
        <v>2172</v>
      </c>
      <c r="AE1428" t="str" cm="1">
        <f t="array" ref="AE1428">AddGsmComma(D1428)</f>
        <v xml:space="preserve">90/10% COTTON(BCI)/POLYESTER(RECYCLED)
CUT PILE STRIPE VELOUR
260 GSM </v>
      </c>
    </row>
    <row r="1429" spans="1:31" ht="100" customHeight="1" x14ac:dyDescent="0.35">
      <c r="A1429" s="4" t="s">
        <v>13623</v>
      </c>
      <c r="B1429" s="2" t="s">
        <v>13895</v>
      </c>
      <c r="C1429" s="2"/>
      <c r="D1429" s="2" t="s">
        <v>48600</v>
      </c>
      <c r="E1429" s="2" t="s">
        <v>13896</v>
      </c>
      <c r="F1429" s="2" t="s">
        <v>78</v>
      </c>
      <c r="G1429" s="2" t="s">
        <v>13897</v>
      </c>
      <c r="H1429" s="2"/>
      <c r="I1429" s="2" t="s">
        <v>2285</v>
      </c>
      <c r="J1429" s="2" t="s">
        <v>13815</v>
      </c>
      <c r="K1429" s="2">
        <v>240</v>
      </c>
      <c r="L1429" s="2" t="s">
        <v>3385</v>
      </c>
      <c r="M1429" s="2" t="s">
        <v>673</v>
      </c>
      <c r="N1429" s="2" t="s">
        <v>42795</v>
      </c>
      <c r="O1429" s="2" t="s">
        <v>13898</v>
      </c>
      <c r="P1429" s="2" t="s">
        <v>13899</v>
      </c>
      <c r="Q1429" s="2"/>
      <c r="R1429" s="2"/>
      <c r="S1429" s="62" t="s">
        <v>13900</v>
      </c>
      <c r="T1429" s="7" t="s">
        <v>13901</v>
      </c>
      <c r="U1429" s="7" t="s">
        <v>13902</v>
      </c>
      <c r="V1429" s="7" t="s">
        <v>13903</v>
      </c>
      <c r="W1429" s="7" t="s">
        <v>13904</v>
      </c>
      <c r="X1429" s="56"/>
      <c r="Y1429" s="7" t="s">
        <v>13905</v>
      </c>
      <c r="Z1429" s="7" t="s">
        <v>13906</v>
      </c>
      <c r="AA1429" s="2" t="s">
        <v>13907</v>
      </c>
      <c r="AB1429" s="2" t="s">
        <v>13827</v>
      </c>
      <c r="AC1429" s="6" t="s">
        <v>13908</v>
      </c>
      <c r="AE1429" t="str" cm="1">
        <f t="array" ref="AE1429">AddGsmComma(D1429)</f>
        <v>80/20% COTTON/POLYESTER CUT PILE VELOUR FLEECE ,240 GSM</v>
      </c>
    </row>
    <row r="1430" spans="1:31" ht="100" customHeight="1" x14ac:dyDescent="0.35">
      <c r="A1430" s="4" t="s">
        <v>13623</v>
      </c>
      <c r="B1430" s="2" t="s">
        <v>13909</v>
      </c>
      <c r="C1430" s="2"/>
      <c r="D1430" s="2" t="s">
        <v>48601</v>
      </c>
      <c r="E1430" s="2" t="s">
        <v>13910</v>
      </c>
      <c r="F1430" s="2" t="s">
        <v>78</v>
      </c>
      <c r="G1430" s="2" t="s">
        <v>13897</v>
      </c>
      <c r="H1430" s="2"/>
      <c r="I1430" s="2" t="s">
        <v>2285</v>
      </c>
      <c r="J1430" s="2" t="s">
        <v>13815</v>
      </c>
      <c r="K1430" s="2">
        <v>250</v>
      </c>
      <c r="L1430" s="2" t="s">
        <v>3385</v>
      </c>
      <c r="M1430" s="2" t="s">
        <v>673</v>
      </c>
      <c r="N1430" s="2" t="s">
        <v>42795</v>
      </c>
      <c r="O1430" s="2" t="s">
        <v>13898</v>
      </c>
      <c r="P1430" s="2" t="s">
        <v>13899</v>
      </c>
      <c r="Q1430" s="2"/>
      <c r="R1430" s="2"/>
      <c r="S1430" s="62" t="s">
        <v>13911</v>
      </c>
      <c r="T1430" s="7" t="s">
        <v>13901</v>
      </c>
      <c r="U1430" s="7" t="s">
        <v>13912</v>
      </c>
      <c r="V1430" s="7" t="s">
        <v>13903</v>
      </c>
      <c r="W1430" s="7" t="s">
        <v>13904</v>
      </c>
      <c r="X1430" s="56"/>
      <c r="Y1430" s="7" t="s">
        <v>13913</v>
      </c>
      <c r="Z1430" s="7" t="s">
        <v>13914</v>
      </c>
      <c r="AA1430" s="2" t="s">
        <v>13907</v>
      </c>
      <c r="AB1430" s="2" t="s">
        <v>13827</v>
      </c>
      <c r="AC1430" s="6" t="s">
        <v>13908</v>
      </c>
      <c r="AE1430" t="str" cm="1">
        <f t="array" ref="AE1430">AddGsmComma(D1430)</f>
        <v>80/20% COTTON/POLYESTER CUT PILE VELOUR FLEECE ,250 GSM</v>
      </c>
    </row>
    <row r="1431" spans="1:31" ht="100" customHeight="1" x14ac:dyDescent="0.35">
      <c r="A1431" s="4" t="s">
        <v>13623</v>
      </c>
      <c r="B1431" s="2" t="s">
        <v>13915</v>
      </c>
      <c r="C1431" s="2"/>
      <c r="D1431" s="2" t="s">
        <v>48602</v>
      </c>
      <c r="E1431" s="2" t="s">
        <v>13916</v>
      </c>
      <c r="F1431" s="2" t="s">
        <v>78</v>
      </c>
      <c r="G1431" s="2"/>
      <c r="H1431" s="2"/>
      <c r="I1431" s="2" t="s">
        <v>2285</v>
      </c>
      <c r="J1431" s="2" t="s">
        <v>13815</v>
      </c>
      <c r="K1431" s="2">
        <v>250</v>
      </c>
      <c r="L1431" s="2" t="s">
        <v>13917</v>
      </c>
      <c r="M1431" s="2" t="s">
        <v>252</v>
      </c>
      <c r="N1431" s="2" t="s">
        <v>42798</v>
      </c>
      <c r="O1431" s="2" t="s">
        <v>13918</v>
      </c>
      <c r="P1431" s="2" t="s">
        <v>13919</v>
      </c>
      <c r="Q1431" s="2"/>
      <c r="R1431" s="2"/>
      <c r="S1431" s="62" t="s">
        <v>13920</v>
      </c>
      <c r="T1431" s="7" t="s">
        <v>13901</v>
      </c>
      <c r="U1431" s="7" t="s">
        <v>13921</v>
      </c>
      <c r="V1431" s="7" t="s">
        <v>13903</v>
      </c>
      <c r="W1431" s="7" t="s">
        <v>13922</v>
      </c>
      <c r="X1431" s="56"/>
      <c r="Y1431" s="7" t="s">
        <v>13905</v>
      </c>
      <c r="Z1431" s="7" t="s">
        <v>13923</v>
      </c>
      <c r="AA1431" s="2" t="s">
        <v>13907</v>
      </c>
      <c r="AB1431" s="2" t="s">
        <v>13827</v>
      </c>
      <c r="AC1431" s="6" t="s">
        <v>13908</v>
      </c>
      <c r="AE1431" t="str" cm="1">
        <f t="array" ref="AE1431">AddGsmComma(D1431)</f>
        <v>73/27% COTTON/POLYESTER CUT PILE VELOUR FLEECE ,250 GSM</v>
      </c>
    </row>
    <row r="1432" spans="1:31" ht="100" customHeight="1" x14ac:dyDescent="0.35">
      <c r="A1432" s="4" t="s">
        <v>13623</v>
      </c>
      <c r="B1432" s="2" t="s">
        <v>13924</v>
      </c>
      <c r="C1432" s="2"/>
      <c r="D1432" s="2" t="s">
        <v>48603</v>
      </c>
      <c r="E1432" s="2" t="s">
        <v>13925</v>
      </c>
      <c r="F1432" s="2" t="s">
        <v>78</v>
      </c>
      <c r="G1432" s="2"/>
      <c r="H1432" s="2"/>
      <c r="I1432" s="2" t="s">
        <v>2285</v>
      </c>
      <c r="J1432" s="2" t="s">
        <v>13815</v>
      </c>
      <c r="K1432" s="2">
        <v>240</v>
      </c>
      <c r="L1432" s="2" t="s">
        <v>13917</v>
      </c>
      <c r="M1432" s="2" t="s">
        <v>673</v>
      </c>
      <c r="N1432" s="2" t="s">
        <v>42798</v>
      </c>
      <c r="O1432" s="2" t="s">
        <v>13918</v>
      </c>
      <c r="P1432" s="2" t="s">
        <v>13919</v>
      </c>
      <c r="Q1432" s="2"/>
      <c r="R1432" s="2"/>
      <c r="S1432" s="62" t="s">
        <v>13926</v>
      </c>
      <c r="T1432" s="7" t="s">
        <v>13901</v>
      </c>
      <c r="U1432" s="7" t="s">
        <v>13927</v>
      </c>
      <c r="V1432" s="7" t="s">
        <v>13903</v>
      </c>
      <c r="W1432" s="7" t="s">
        <v>13922</v>
      </c>
      <c r="X1432" s="56"/>
      <c r="Y1432" s="7" t="s">
        <v>13928</v>
      </c>
      <c r="Z1432" s="7" t="s">
        <v>13929</v>
      </c>
      <c r="AA1432" s="2" t="s">
        <v>13907</v>
      </c>
      <c r="AB1432" s="2" t="s">
        <v>13827</v>
      </c>
      <c r="AC1432" s="6" t="s">
        <v>13908</v>
      </c>
      <c r="AE1432" t="str" cm="1">
        <f t="array" ref="AE1432">AddGsmComma(D1432)</f>
        <v>73/27% COTTON/POLYESTER CUT PILE VELOUR FLEECE ,240 GSM</v>
      </c>
    </row>
    <row r="1433" spans="1:31" ht="100" customHeight="1" x14ac:dyDescent="0.35">
      <c r="A1433" s="4" t="s">
        <v>13623</v>
      </c>
      <c r="B1433" s="2" t="s">
        <v>13930</v>
      </c>
      <c r="C1433" s="2"/>
      <c r="D1433" s="2" t="s">
        <v>45357</v>
      </c>
      <c r="E1433" s="2" t="s">
        <v>13931</v>
      </c>
      <c r="F1433" s="2" t="s">
        <v>13932</v>
      </c>
      <c r="G1433" s="2" t="s">
        <v>13933</v>
      </c>
      <c r="H1433" s="2"/>
      <c r="I1433" s="2" t="s">
        <v>13654</v>
      </c>
      <c r="J1433" s="2" t="s">
        <v>13815</v>
      </c>
      <c r="K1433" s="2">
        <v>185</v>
      </c>
      <c r="L1433" s="2" t="s">
        <v>13934</v>
      </c>
      <c r="M1433" s="2" t="s">
        <v>13178</v>
      </c>
      <c r="N1433" s="2" t="s">
        <v>42701</v>
      </c>
      <c r="O1433" s="2" t="s">
        <v>45358</v>
      </c>
      <c r="P1433" s="2" t="s">
        <v>45359</v>
      </c>
      <c r="Q1433" s="2"/>
      <c r="R1433" s="2"/>
      <c r="S1433" s="62" t="s">
        <v>13935</v>
      </c>
      <c r="T1433" s="7" t="s">
        <v>13936</v>
      </c>
      <c r="U1433" s="7" t="s">
        <v>13937</v>
      </c>
      <c r="V1433" s="7" t="s">
        <v>13938</v>
      </c>
      <c r="W1433" s="189"/>
      <c r="X1433" s="56"/>
      <c r="Y1433" s="7"/>
      <c r="Z1433" s="7" t="s">
        <v>13939</v>
      </c>
      <c r="AA1433" s="2" t="s">
        <v>13907</v>
      </c>
      <c r="AB1433" s="2" t="s">
        <v>13827</v>
      </c>
      <c r="AC1433" s="6" t="s">
        <v>13940</v>
      </c>
      <c r="AE1433" t="str" cm="1">
        <f t="array" ref="AE1433">AddGsmComma(D1433)</f>
        <v xml:space="preserve">75/25% COTTON(ORGANIC)/POLYESTER(RECYCLED)
CUT PILE VELOUR FLEECE
185 GSM </v>
      </c>
    </row>
    <row r="1434" spans="1:31" ht="100" customHeight="1" x14ac:dyDescent="0.35">
      <c r="A1434" s="4" t="s">
        <v>13623</v>
      </c>
      <c r="B1434" s="2" t="s">
        <v>13941</v>
      </c>
      <c r="C1434" s="2"/>
      <c r="D1434" s="2" t="s">
        <v>45360</v>
      </c>
      <c r="E1434" s="2" t="s">
        <v>13942</v>
      </c>
      <c r="F1434" s="2" t="s">
        <v>13932</v>
      </c>
      <c r="G1434" s="2" t="s">
        <v>13933</v>
      </c>
      <c r="H1434" s="2"/>
      <c r="I1434" s="2" t="s">
        <v>13654</v>
      </c>
      <c r="J1434" s="2" t="s">
        <v>13815</v>
      </c>
      <c r="K1434" s="2">
        <v>200</v>
      </c>
      <c r="L1434" s="2" t="s">
        <v>13943</v>
      </c>
      <c r="M1434" s="2" t="s">
        <v>13178</v>
      </c>
      <c r="N1434" s="2" t="s">
        <v>42795</v>
      </c>
      <c r="O1434" s="2" t="s">
        <v>45358</v>
      </c>
      <c r="P1434" s="2" t="s">
        <v>45359</v>
      </c>
      <c r="Q1434" s="2"/>
      <c r="R1434" s="2"/>
      <c r="S1434" s="62" t="s">
        <v>13944</v>
      </c>
      <c r="T1434" s="7" t="s">
        <v>13936</v>
      </c>
      <c r="U1434" s="7" t="s">
        <v>13945</v>
      </c>
      <c r="V1434" s="7" t="s">
        <v>13938</v>
      </c>
      <c r="W1434" s="7" t="s">
        <v>13946</v>
      </c>
      <c r="X1434" s="56"/>
      <c r="Y1434" s="7"/>
      <c r="Z1434" s="7" t="s">
        <v>13947</v>
      </c>
      <c r="AA1434" s="2" t="s">
        <v>13907</v>
      </c>
      <c r="AB1434" s="2" t="s">
        <v>13827</v>
      </c>
      <c r="AC1434" s="6" t="s">
        <v>13940</v>
      </c>
      <c r="AE1434" t="str" cm="1">
        <f t="array" ref="AE1434">AddGsmComma(D1434)</f>
        <v xml:space="preserve">77/23% COTTON(ORGANIC)/POLYESTER(RECYCLED)
CUT PILE VELOUR FLEECE
200 GSM </v>
      </c>
    </row>
    <row r="1435" spans="1:31" ht="100" customHeight="1" x14ac:dyDescent="0.35">
      <c r="A1435" s="4" t="s">
        <v>13623</v>
      </c>
      <c r="B1435" s="2" t="s">
        <v>13948</v>
      </c>
      <c r="C1435" s="2"/>
      <c r="D1435" s="2" t="s">
        <v>48604</v>
      </c>
      <c r="E1435" s="2" t="s">
        <v>13949</v>
      </c>
      <c r="F1435" s="2" t="s">
        <v>13950</v>
      </c>
      <c r="G1435" s="2"/>
      <c r="H1435" s="2"/>
      <c r="I1435" s="2" t="s">
        <v>2285</v>
      </c>
      <c r="J1435" s="2" t="s">
        <v>13850</v>
      </c>
      <c r="K1435" s="2">
        <v>240</v>
      </c>
      <c r="L1435" s="2" t="s">
        <v>13951</v>
      </c>
      <c r="M1435" s="2" t="s">
        <v>2199</v>
      </c>
      <c r="N1435" s="2" t="s">
        <v>42701</v>
      </c>
      <c r="O1435" s="2" t="s">
        <v>45361</v>
      </c>
      <c r="P1435" s="2" t="s">
        <v>45362</v>
      </c>
      <c r="Q1435" s="2"/>
      <c r="R1435" s="2"/>
      <c r="S1435" s="62" t="s">
        <v>13952</v>
      </c>
      <c r="T1435" s="7"/>
      <c r="U1435" s="7" t="s">
        <v>13953</v>
      </c>
      <c r="V1435" s="7" t="s">
        <v>13954</v>
      </c>
      <c r="W1435" s="189"/>
      <c r="X1435" s="56"/>
      <c r="Y1435" s="7" t="s">
        <v>13955</v>
      </c>
      <c r="Z1435" s="7" t="s">
        <v>13956</v>
      </c>
      <c r="AA1435" s="2" t="s">
        <v>13957</v>
      </c>
      <c r="AB1435" s="2" t="s">
        <v>13958</v>
      </c>
      <c r="AC1435" s="6" t="s">
        <v>12820</v>
      </c>
      <c r="AE1435" t="str" cm="1">
        <f t="array" ref="AE1435">AddGsmComma(D1435)</f>
        <v>84/16% COTTON(ORG.)/POLYESTER(RECYCLED) SHEARED AOP VELOUR FLEECE ,240 GSM</v>
      </c>
    </row>
    <row r="1436" spans="1:31" ht="100" customHeight="1" x14ac:dyDescent="0.35">
      <c r="A1436" s="4" t="s">
        <v>13623</v>
      </c>
      <c r="B1436" s="2" t="s">
        <v>13959</v>
      </c>
      <c r="C1436" s="2"/>
      <c r="D1436" s="2" t="s">
        <v>48605</v>
      </c>
      <c r="E1436" s="2" t="s">
        <v>13960</v>
      </c>
      <c r="F1436" s="2" t="s">
        <v>154</v>
      </c>
      <c r="G1436" s="2"/>
      <c r="H1436" s="2"/>
      <c r="I1436" s="2" t="s">
        <v>2285</v>
      </c>
      <c r="J1436" s="2" t="s">
        <v>13815</v>
      </c>
      <c r="K1436" s="2">
        <v>230</v>
      </c>
      <c r="L1436" s="2" t="s">
        <v>4760</v>
      </c>
      <c r="M1436" s="2" t="s">
        <v>1157</v>
      </c>
      <c r="N1436" s="2" t="s">
        <v>42701</v>
      </c>
      <c r="O1436" s="2" t="s">
        <v>45363</v>
      </c>
      <c r="P1436" s="2" t="s">
        <v>45364</v>
      </c>
      <c r="Q1436" s="2"/>
      <c r="R1436" s="2"/>
      <c r="S1436" s="62" t="s">
        <v>13961</v>
      </c>
      <c r="T1436" s="7"/>
      <c r="U1436" s="7" t="s">
        <v>13962</v>
      </c>
      <c r="V1436" s="7"/>
      <c r="W1436" s="189"/>
      <c r="X1436" s="56"/>
      <c r="Y1436" s="7" t="s">
        <v>13963</v>
      </c>
      <c r="Z1436" s="7" t="s">
        <v>13964</v>
      </c>
      <c r="AA1436" s="2" t="s">
        <v>13965</v>
      </c>
      <c r="AB1436" s="2" t="s">
        <v>13958</v>
      </c>
      <c r="AC1436" s="6" t="s">
        <v>12820</v>
      </c>
      <c r="AE1436" t="str" cm="1">
        <f t="array" ref="AE1436">AddGsmComma(D1436)</f>
        <v>75/25% COTTON/POLYESTER CUT PILE VELOUR FLEECE ,230 GSM</v>
      </c>
    </row>
    <row r="1437" spans="1:31" ht="100" customHeight="1" x14ac:dyDescent="0.35">
      <c r="A1437" s="4" t="s">
        <v>13623</v>
      </c>
      <c r="B1437" s="2" t="s">
        <v>13966</v>
      </c>
      <c r="C1437" s="2"/>
      <c r="D1437" s="2" t="s">
        <v>48606</v>
      </c>
      <c r="E1437" s="2" t="s">
        <v>13967</v>
      </c>
      <c r="F1437" s="2" t="s">
        <v>154</v>
      </c>
      <c r="G1437" s="2"/>
      <c r="H1437" s="2"/>
      <c r="I1437" s="2" t="s">
        <v>13654</v>
      </c>
      <c r="J1437" s="2" t="s">
        <v>13968</v>
      </c>
      <c r="K1437" s="2">
        <v>285</v>
      </c>
      <c r="L1437" s="2" t="s">
        <v>13969</v>
      </c>
      <c r="M1437" s="2" t="s">
        <v>652</v>
      </c>
      <c r="N1437" s="2" t="s">
        <v>42701</v>
      </c>
      <c r="O1437" s="2" t="s">
        <v>13970</v>
      </c>
      <c r="P1437" s="2" t="s">
        <v>13971</v>
      </c>
      <c r="Q1437" s="2"/>
      <c r="R1437" s="2"/>
      <c r="S1437" s="62" t="s">
        <v>13972</v>
      </c>
      <c r="T1437" s="7"/>
      <c r="U1437" s="7"/>
      <c r="V1437" s="7"/>
      <c r="W1437" s="189"/>
      <c r="X1437" s="56"/>
      <c r="Y1437" s="7"/>
      <c r="Z1437" s="7"/>
      <c r="AA1437" s="2" t="s">
        <v>13973</v>
      </c>
      <c r="AB1437" s="2"/>
      <c r="AC1437" s="6"/>
      <c r="AE1437" t="str" cm="1">
        <f t="array" ref="AE1437">AddGsmComma(D1437)</f>
        <v>100% POLYESTER(RECYCLED) POLYESTR LOOPBACK VELOUR ,285 GSM</v>
      </c>
    </row>
    <row r="1438" spans="1:31" ht="100" customHeight="1" x14ac:dyDescent="0.35">
      <c r="A1438" s="4" t="s">
        <v>13623</v>
      </c>
      <c r="B1438" s="2" t="s">
        <v>13974</v>
      </c>
      <c r="C1438" s="2"/>
      <c r="D1438" s="2" t="s">
        <v>13975</v>
      </c>
      <c r="E1438" s="2" t="s">
        <v>13976</v>
      </c>
      <c r="F1438" s="2" t="s">
        <v>154</v>
      </c>
      <c r="G1438" s="2"/>
      <c r="H1438" s="2"/>
      <c r="I1438" s="2" t="s">
        <v>13977</v>
      </c>
      <c r="J1438" s="2" t="s">
        <v>13978</v>
      </c>
      <c r="K1438" s="2">
        <v>260</v>
      </c>
      <c r="L1438" s="2" t="s">
        <v>13969</v>
      </c>
      <c r="M1438" s="2"/>
      <c r="N1438" s="2" t="s">
        <v>42799</v>
      </c>
      <c r="O1438" s="2" t="s">
        <v>13970</v>
      </c>
      <c r="P1438" s="2" t="s">
        <v>13971</v>
      </c>
      <c r="Q1438" s="2"/>
      <c r="R1438" s="2"/>
      <c r="S1438" s="62" t="s">
        <v>13979</v>
      </c>
      <c r="T1438" s="7"/>
      <c r="U1438" s="7" t="s">
        <v>13980</v>
      </c>
      <c r="V1438" s="7" t="s">
        <v>13981</v>
      </c>
      <c r="W1438" s="7" t="s">
        <v>13982</v>
      </c>
      <c r="X1438" s="56"/>
      <c r="Y1438" s="7" t="s">
        <v>13983</v>
      </c>
      <c r="Z1438" s="7" t="s">
        <v>13984</v>
      </c>
      <c r="AA1438" s="2" t="s">
        <v>13985</v>
      </c>
      <c r="AB1438" s="2" t="s">
        <v>13986</v>
      </c>
      <c r="AC1438" s="6" t="s">
        <v>13987</v>
      </c>
      <c r="AE1438" t="str" cm="1">
        <f t="array" ref="AE1438">AddGsmComma(D1438)</f>
        <v>100% POLYESTER(RECYCLED) BOTHSIDE BRUSH POLAR FLEECE</v>
      </c>
    </row>
    <row r="1439" spans="1:31" ht="100" customHeight="1" x14ac:dyDescent="0.35">
      <c r="A1439" s="4" t="s">
        <v>13623</v>
      </c>
      <c r="B1439" s="2" t="s">
        <v>13988</v>
      </c>
      <c r="C1439" s="2"/>
      <c r="D1439" s="2" t="s">
        <v>48607</v>
      </c>
      <c r="E1439" s="2" t="s">
        <v>13989</v>
      </c>
      <c r="F1439" s="2" t="s">
        <v>154</v>
      </c>
      <c r="G1439" s="2"/>
      <c r="H1439" s="2"/>
      <c r="I1439" s="2" t="s">
        <v>2285</v>
      </c>
      <c r="J1439" s="2" t="s">
        <v>13968</v>
      </c>
      <c r="K1439" s="2">
        <v>280</v>
      </c>
      <c r="L1439" s="2" t="s">
        <v>6419</v>
      </c>
      <c r="M1439" s="2" t="s">
        <v>986</v>
      </c>
      <c r="N1439" s="2" t="s">
        <v>42799</v>
      </c>
      <c r="O1439" s="2" t="s">
        <v>13990</v>
      </c>
      <c r="P1439" s="2" t="s">
        <v>13991</v>
      </c>
      <c r="Q1439" s="2"/>
      <c r="R1439" s="2"/>
      <c r="S1439" s="62" t="s">
        <v>13992</v>
      </c>
      <c r="T1439" s="7"/>
      <c r="U1439" s="7" t="s">
        <v>13993</v>
      </c>
      <c r="V1439" s="7" t="s">
        <v>13981</v>
      </c>
      <c r="W1439" s="7" t="s">
        <v>13994</v>
      </c>
      <c r="X1439" s="56"/>
      <c r="Y1439" s="7" t="s">
        <v>13995</v>
      </c>
      <c r="Z1439" s="7" t="s">
        <v>13996</v>
      </c>
      <c r="AA1439" s="2" t="s">
        <v>13973</v>
      </c>
      <c r="AB1439" s="2" t="s">
        <v>13651</v>
      </c>
      <c r="AC1439" s="6" t="s">
        <v>2172</v>
      </c>
      <c r="AE1439" t="str" cm="1">
        <f t="array" ref="AE1439">AddGsmComma(D1439)</f>
        <v>98/2% POLYESTER/ELASTANE POLYESTR LOOPBACK VELOUR ,280 GSM</v>
      </c>
    </row>
    <row r="1440" spans="1:31" ht="100" customHeight="1" x14ac:dyDescent="0.35">
      <c r="A1440" s="4" t="s">
        <v>13623</v>
      </c>
      <c r="B1440" s="2" t="s">
        <v>13997</v>
      </c>
      <c r="C1440" s="2"/>
      <c r="D1440" s="2" t="s">
        <v>45365</v>
      </c>
      <c r="E1440" s="2" t="s">
        <v>13998</v>
      </c>
      <c r="F1440" s="2" t="s">
        <v>154</v>
      </c>
      <c r="G1440" s="2"/>
      <c r="H1440" s="2"/>
      <c r="I1440" s="2" t="s">
        <v>2285</v>
      </c>
      <c r="J1440" s="2" t="s">
        <v>13999</v>
      </c>
      <c r="K1440" s="2">
        <v>340</v>
      </c>
      <c r="L1440" s="2" t="s">
        <v>6419</v>
      </c>
      <c r="M1440" s="2" t="s">
        <v>2123</v>
      </c>
      <c r="N1440" s="2" t="s">
        <v>42799</v>
      </c>
      <c r="O1440" s="2" t="s">
        <v>45366</v>
      </c>
      <c r="P1440" s="2" t="s">
        <v>45367</v>
      </c>
      <c r="Q1440" s="2"/>
      <c r="R1440" s="2"/>
      <c r="S1440" s="62" t="s">
        <v>14000</v>
      </c>
      <c r="T1440" s="7"/>
      <c r="U1440" s="7" t="s">
        <v>14001</v>
      </c>
      <c r="V1440" s="7"/>
      <c r="W1440" s="7" t="s">
        <v>13994</v>
      </c>
      <c r="X1440" s="56"/>
      <c r="Y1440" s="7" t="s">
        <v>14002</v>
      </c>
      <c r="Z1440" s="7" t="s">
        <v>14003</v>
      </c>
      <c r="AA1440" s="2" t="s">
        <v>14004</v>
      </c>
      <c r="AB1440" s="2" t="s">
        <v>14005</v>
      </c>
      <c r="AC1440" s="6" t="s">
        <v>14006</v>
      </c>
      <c r="AE1440" t="str" cm="1">
        <f t="array" ref="AE1440">AddGsmComma(D1440)</f>
        <v xml:space="preserve">98/2% POLYESTER/ELASTANE
CUT PILE STRETCH POLYESTER VELOUR
340 GSM </v>
      </c>
    </row>
    <row r="1441" spans="1:31" ht="100" customHeight="1" x14ac:dyDescent="0.35">
      <c r="A1441" s="4" t="s">
        <v>13623</v>
      </c>
      <c r="B1441" s="2" t="s">
        <v>14007</v>
      </c>
      <c r="C1441" s="2"/>
      <c r="D1441" s="2" t="s">
        <v>48608</v>
      </c>
      <c r="E1441" s="2" t="s">
        <v>13989</v>
      </c>
      <c r="F1441" s="2" t="s">
        <v>154</v>
      </c>
      <c r="G1441" s="2"/>
      <c r="H1441" s="2"/>
      <c r="I1441" s="2" t="s">
        <v>13977</v>
      </c>
      <c r="J1441" s="2" t="s">
        <v>13978</v>
      </c>
      <c r="K1441" s="2">
        <v>255</v>
      </c>
      <c r="L1441" s="2" t="s">
        <v>6419</v>
      </c>
      <c r="M1441" s="2" t="s">
        <v>986</v>
      </c>
      <c r="N1441" s="2" t="s">
        <v>42799</v>
      </c>
      <c r="O1441" s="2" t="s">
        <v>13990</v>
      </c>
      <c r="P1441" s="2" t="s">
        <v>13991</v>
      </c>
      <c r="Q1441" s="2"/>
      <c r="R1441" s="2"/>
      <c r="S1441" s="62" t="s">
        <v>14008</v>
      </c>
      <c r="T1441" s="7"/>
      <c r="U1441" s="7" t="s">
        <v>14009</v>
      </c>
      <c r="V1441" s="7" t="s">
        <v>13981</v>
      </c>
      <c r="W1441" s="7" t="s">
        <v>13994</v>
      </c>
      <c r="X1441" s="56"/>
      <c r="Y1441" s="7" t="s">
        <v>14010</v>
      </c>
      <c r="Z1441" s="7" t="s">
        <v>14011</v>
      </c>
      <c r="AA1441" s="2" t="s">
        <v>13985</v>
      </c>
      <c r="AB1441" s="2" t="s">
        <v>13986</v>
      </c>
      <c r="AC1441" s="6" t="s">
        <v>13987</v>
      </c>
      <c r="AE1441" t="str" cm="1">
        <f t="array" ref="AE1441">AddGsmComma(D1441)</f>
        <v>98/2% POLYESTER/ELASTANE BOTHSIDE BRUSH POLAR FLEECE ,255 GSM</v>
      </c>
    </row>
    <row r="1442" spans="1:31" ht="100" customHeight="1" x14ac:dyDescent="0.35">
      <c r="A1442" s="4" t="s">
        <v>13623</v>
      </c>
      <c r="B1442" s="2" t="s">
        <v>14012</v>
      </c>
      <c r="C1442" s="2"/>
      <c r="D1442" s="2" t="s">
        <v>45368</v>
      </c>
      <c r="E1442" s="2" t="s">
        <v>14013</v>
      </c>
      <c r="F1442" s="2" t="s">
        <v>13932</v>
      </c>
      <c r="G1442" s="2"/>
      <c r="H1442" s="2"/>
      <c r="I1442" s="2" t="s">
        <v>13977</v>
      </c>
      <c r="J1442" s="2" t="s">
        <v>13978</v>
      </c>
      <c r="K1442" s="2">
        <v>225</v>
      </c>
      <c r="L1442" s="2" t="s">
        <v>1363</v>
      </c>
      <c r="M1442" s="2" t="s">
        <v>12294</v>
      </c>
      <c r="N1442" s="2" t="s">
        <v>42701</v>
      </c>
      <c r="O1442" s="2" t="s">
        <v>45369</v>
      </c>
      <c r="P1442" s="2" t="s">
        <v>45370</v>
      </c>
      <c r="Q1442" s="2"/>
      <c r="R1442" s="2"/>
      <c r="S1442" s="62" t="s">
        <v>14014</v>
      </c>
      <c r="T1442" s="7" t="s">
        <v>14015</v>
      </c>
      <c r="U1442" s="7" t="s">
        <v>14016</v>
      </c>
      <c r="V1442" s="7" t="s">
        <v>14017</v>
      </c>
      <c r="W1442" s="189"/>
      <c r="X1442" s="56"/>
      <c r="Y1442" s="7" t="s">
        <v>14018</v>
      </c>
      <c r="Z1442" s="7" t="s">
        <v>14019</v>
      </c>
      <c r="AA1442" s="2" t="s">
        <v>14020</v>
      </c>
      <c r="AB1442" s="2" t="s">
        <v>14021</v>
      </c>
      <c r="AC1442" s="6" t="s">
        <v>13987</v>
      </c>
      <c r="AE1442" t="str" cm="1">
        <f t="array" ref="AE1442">AddGsmComma(D1442)</f>
        <v xml:space="preserve">100% POLYESTER
BOTHSIDE BRUSH POLAR FLEECE
225 GSM </v>
      </c>
    </row>
    <row r="1443" spans="1:31" ht="100" customHeight="1" x14ac:dyDescent="0.35">
      <c r="A1443" s="4" t="s">
        <v>13623</v>
      </c>
      <c r="B1443" s="2" t="s">
        <v>14022</v>
      </c>
      <c r="C1443" s="2"/>
      <c r="D1443" s="2" t="s">
        <v>45371</v>
      </c>
      <c r="E1443" s="2" t="s">
        <v>14023</v>
      </c>
      <c r="F1443" s="2"/>
      <c r="G1443" s="2"/>
      <c r="H1443" s="2"/>
      <c r="I1443" s="2" t="s">
        <v>2285</v>
      </c>
      <c r="J1443" s="2" t="s">
        <v>13643</v>
      </c>
      <c r="K1443" s="2">
        <v>240</v>
      </c>
      <c r="L1443" s="2" t="s">
        <v>1363</v>
      </c>
      <c r="M1443" s="2" t="s">
        <v>7712</v>
      </c>
      <c r="N1443" s="2" t="s">
        <v>42701</v>
      </c>
      <c r="O1443" s="2" t="s">
        <v>45369</v>
      </c>
      <c r="P1443" s="2" t="s">
        <v>45372</v>
      </c>
      <c r="Q1443" s="2"/>
      <c r="R1443" s="2"/>
      <c r="S1443" s="62" t="s">
        <v>14024</v>
      </c>
      <c r="T1443" s="7" t="s">
        <v>14015</v>
      </c>
      <c r="U1443" s="7" t="s">
        <v>14025</v>
      </c>
      <c r="V1443" s="7" t="s">
        <v>14017</v>
      </c>
      <c r="W1443" s="189"/>
      <c r="X1443" s="56"/>
      <c r="Y1443" s="7" t="s">
        <v>14026</v>
      </c>
      <c r="Z1443" s="7" t="s">
        <v>14027</v>
      </c>
      <c r="AA1443" s="2" t="s">
        <v>13650</v>
      </c>
      <c r="AB1443" s="2" t="s">
        <v>13651</v>
      </c>
      <c r="AC1443" s="6" t="s">
        <v>2172</v>
      </c>
      <c r="AE1443" t="str" cm="1">
        <f t="array" ref="AE1443">AddGsmComma(D1443)</f>
        <v xml:space="preserve">100% POLYESTER
POLYESTER LOOPBACK VELOUR
240 GSM </v>
      </c>
    </row>
    <row r="1444" spans="1:31" ht="100" customHeight="1" x14ac:dyDescent="0.35">
      <c r="A1444" s="4" t="s">
        <v>13623</v>
      </c>
      <c r="B1444" s="2" t="s">
        <v>14028</v>
      </c>
      <c r="C1444" s="2"/>
      <c r="D1444" s="2" t="s">
        <v>45373</v>
      </c>
      <c r="E1444" s="2" t="s">
        <v>14029</v>
      </c>
      <c r="F1444" s="2" t="s">
        <v>13932</v>
      </c>
      <c r="G1444" s="2"/>
      <c r="H1444" s="2"/>
      <c r="I1444" s="2" t="s">
        <v>13977</v>
      </c>
      <c r="J1444" s="2" t="s">
        <v>13978</v>
      </c>
      <c r="K1444" s="2">
        <v>185</v>
      </c>
      <c r="L1444" s="2" t="s">
        <v>1363</v>
      </c>
      <c r="M1444" s="2" t="s">
        <v>13178</v>
      </c>
      <c r="N1444" s="2" t="s">
        <v>42701</v>
      </c>
      <c r="O1444" s="2" t="s">
        <v>45374</v>
      </c>
      <c r="P1444" s="2" t="s">
        <v>45375</v>
      </c>
      <c r="Q1444" s="2"/>
      <c r="R1444" s="2"/>
      <c r="S1444" s="62" t="s">
        <v>14030</v>
      </c>
      <c r="T1444" s="7" t="s">
        <v>14015</v>
      </c>
      <c r="U1444" s="7" t="s">
        <v>14031</v>
      </c>
      <c r="V1444" s="7" t="s">
        <v>14017</v>
      </c>
      <c r="W1444" s="189"/>
      <c r="X1444" s="56"/>
      <c r="Y1444" s="7" t="s">
        <v>14032</v>
      </c>
      <c r="Z1444" s="7" t="s">
        <v>14033</v>
      </c>
      <c r="AA1444" s="2" t="s">
        <v>14020</v>
      </c>
      <c r="AB1444" s="2" t="s">
        <v>14021</v>
      </c>
      <c r="AC1444" s="6" t="s">
        <v>13987</v>
      </c>
      <c r="AE1444" t="str" cm="1">
        <f t="array" ref="AE1444">AddGsmComma(D1444)</f>
        <v xml:space="preserve">100% POLYESTER
BOTHSIDE BRUSH POLAR FLEECE
185 GSM </v>
      </c>
    </row>
    <row r="1445" spans="1:31" ht="100" customHeight="1" x14ac:dyDescent="0.35">
      <c r="A1445" s="4" t="s">
        <v>13623</v>
      </c>
      <c r="B1445" s="2" t="s">
        <v>14034</v>
      </c>
      <c r="C1445" s="2"/>
      <c r="D1445" s="2" t="s">
        <v>45376</v>
      </c>
      <c r="E1445" s="2" t="s">
        <v>14035</v>
      </c>
      <c r="F1445" s="2"/>
      <c r="G1445" s="2"/>
      <c r="H1445" s="2"/>
      <c r="I1445" s="2" t="s">
        <v>2285</v>
      </c>
      <c r="J1445" s="2" t="s">
        <v>13643</v>
      </c>
      <c r="K1445" s="2">
        <v>190</v>
      </c>
      <c r="L1445" s="2" t="s">
        <v>1363</v>
      </c>
      <c r="M1445" s="2" t="s">
        <v>2984</v>
      </c>
      <c r="N1445" s="2" t="s">
        <v>42701</v>
      </c>
      <c r="O1445" s="2" t="s">
        <v>45374</v>
      </c>
      <c r="P1445" s="2" t="s">
        <v>45377</v>
      </c>
      <c r="Q1445" s="2"/>
      <c r="R1445" s="2"/>
      <c r="S1445" s="62" t="s">
        <v>14036</v>
      </c>
      <c r="T1445" s="7" t="s">
        <v>14015</v>
      </c>
      <c r="U1445" s="7" t="s">
        <v>14037</v>
      </c>
      <c r="V1445" s="7" t="s">
        <v>14017</v>
      </c>
      <c r="W1445" s="189"/>
      <c r="X1445" s="56"/>
      <c r="Y1445" s="7" t="s">
        <v>14038</v>
      </c>
      <c r="Z1445" s="7" t="s">
        <v>14039</v>
      </c>
      <c r="AA1445" s="2" t="s">
        <v>13650</v>
      </c>
      <c r="AB1445" s="2" t="s">
        <v>13651</v>
      </c>
      <c r="AC1445" s="6" t="s">
        <v>2172</v>
      </c>
      <c r="AE1445" t="str" cm="1">
        <f t="array" ref="AE1445">AddGsmComma(D1445)</f>
        <v xml:space="preserve">100% POLYESTER
POLYESTER LOOPBACK VELOUR
190 GSM </v>
      </c>
    </row>
    <row r="1446" spans="1:31" ht="100" customHeight="1" x14ac:dyDescent="0.35">
      <c r="A1446" s="4" t="s">
        <v>13623</v>
      </c>
      <c r="B1446" s="2" t="s">
        <v>14040</v>
      </c>
      <c r="C1446" s="2"/>
      <c r="D1446" s="2" t="s">
        <v>45378</v>
      </c>
      <c r="E1446" s="2" t="s">
        <v>14041</v>
      </c>
      <c r="F1446" s="2" t="s">
        <v>13932</v>
      </c>
      <c r="G1446" s="2"/>
      <c r="H1446" s="2"/>
      <c r="I1446" s="2" t="s">
        <v>13977</v>
      </c>
      <c r="J1446" s="2" t="s">
        <v>13978</v>
      </c>
      <c r="K1446" s="2">
        <v>205</v>
      </c>
      <c r="L1446" s="2" t="s">
        <v>14042</v>
      </c>
      <c r="M1446" s="2" t="s">
        <v>3021</v>
      </c>
      <c r="N1446" s="2" t="s">
        <v>42701</v>
      </c>
      <c r="O1446" s="2" t="s">
        <v>45379</v>
      </c>
      <c r="P1446" s="2" t="s">
        <v>45380</v>
      </c>
      <c r="Q1446" s="2"/>
      <c r="R1446" s="2"/>
      <c r="S1446" s="62" t="s">
        <v>14043</v>
      </c>
      <c r="T1446" s="7" t="s">
        <v>14015</v>
      </c>
      <c r="U1446" s="7" t="s">
        <v>14044</v>
      </c>
      <c r="V1446" s="7" t="s">
        <v>14017</v>
      </c>
      <c r="W1446" s="189"/>
      <c r="X1446" s="56"/>
      <c r="Y1446" s="7" t="s">
        <v>14045</v>
      </c>
      <c r="Z1446" s="7" t="s">
        <v>14046</v>
      </c>
      <c r="AA1446" s="2" t="s">
        <v>14020</v>
      </c>
      <c r="AB1446" s="2" t="s">
        <v>14021</v>
      </c>
      <c r="AC1446" s="6" t="s">
        <v>13987</v>
      </c>
      <c r="AE1446" t="str" cm="1">
        <f t="array" ref="AE1446">AddGsmComma(D1446)</f>
        <v xml:space="preserve">97/3% POLYESTER/ELASTANE
BOTHSIDE BRUSH POLAR FLEECE
205 GSM </v>
      </c>
    </row>
    <row r="1447" spans="1:31" ht="100" customHeight="1" x14ac:dyDescent="0.35">
      <c r="A1447" s="4" t="s">
        <v>13623</v>
      </c>
      <c r="B1447" s="2" t="s">
        <v>14047</v>
      </c>
      <c r="C1447" s="2"/>
      <c r="D1447" s="2" t="s">
        <v>45381</v>
      </c>
      <c r="E1447" s="2" t="s">
        <v>14048</v>
      </c>
      <c r="F1447" s="2"/>
      <c r="G1447" s="2"/>
      <c r="H1447" s="2"/>
      <c r="I1447" s="2" t="s">
        <v>2285</v>
      </c>
      <c r="J1447" s="2" t="s">
        <v>13643</v>
      </c>
      <c r="K1447" s="2">
        <v>250</v>
      </c>
      <c r="L1447" s="2" t="s">
        <v>14042</v>
      </c>
      <c r="M1447" s="2" t="s">
        <v>2984</v>
      </c>
      <c r="N1447" s="2" t="s">
        <v>42701</v>
      </c>
      <c r="O1447" s="2" t="s">
        <v>45379</v>
      </c>
      <c r="P1447" s="2" t="s">
        <v>45380</v>
      </c>
      <c r="Q1447" s="2"/>
      <c r="R1447" s="2"/>
      <c r="S1447" s="62" t="s">
        <v>14049</v>
      </c>
      <c r="T1447" s="7" t="s">
        <v>14015</v>
      </c>
      <c r="U1447" s="7" t="s">
        <v>14050</v>
      </c>
      <c r="V1447" s="7" t="s">
        <v>14017</v>
      </c>
      <c r="W1447" s="189"/>
      <c r="X1447" s="56"/>
      <c r="Y1447" s="7" t="s">
        <v>14051</v>
      </c>
      <c r="Z1447" s="7" t="s">
        <v>14052</v>
      </c>
      <c r="AA1447" s="2" t="s">
        <v>13650</v>
      </c>
      <c r="AB1447" s="2" t="s">
        <v>13651</v>
      </c>
      <c r="AC1447" s="6" t="s">
        <v>2172</v>
      </c>
      <c r="AE1447" t="str" cm="1">
        <f t="array" ref="AE1447">AddGsmComma(D1447)</f>
        <v xml:space="preserve">97/3% POLYESTER/ELASTANE
POLYESTER LOOPBACK VELOUR
250 GSM </v>
      </c>
    </row>
    <row r="1448" spans="1:31" ht="100" customHeight="1" x14ac:dyDescent="0.35">
      <c r="A1448" s="4" t="s">
        <v>13623</v>
      </c>
      <c r="B1448" s="2" t="s">
        <v>14053</v>
      </c>
      <c r="C1448" s="2"/>
      <c r="D1448" s="2" t="s">
        <v>48609</v>
      </c>
      <c r="E1448" s="2" t="s">
        <v>14054</v>
      </c>
      <c r="F1448" s="2" t="s">
        <v>154</v>
      </c>
      <c r="G1448" s="2"/>
      <c r="H1448" s="2"/>
      <c r="I1448" s="2" t="s">
        <v>2285</v>
      </c>
      <c r="J1448" s="2" t="s">
        <v>14055</v>
      </c>
      <c r="K1448" s="2">
        <v>350</v>
      </c>
      <c r="L1448" s="2" t="s">
        <v>1363</v>
      </c>
      <c r="M1448" s="2" t="s">
        <v>1540</v>
      </c>
      <c r="N1448" s="2" t="s">
        <v>42701</v>
      </c>
      <c r="O1448" s="2" t="s">
        <v>45382</v>
      </c>
      <c r="P1448" s="2" t="s">
        <v>45383</v>
      </c>
      <c r="Q1448" s="2"/>
      <c r="R1448" s="2"/>
      <c r="S1448" s="62" t="s">
        <v>14056</v>
      </c>
      <c r="T1448" s="7"/>
      <c r="U1448" s="7" t="s">
        <v>14057</v>
      </c>
      <c r="V1448" s="7" t="s">
        <v>14058</v>
      </c>
      <c r="W1448" s="189"/>
      <c r="X1448" s="56"/>
      <c r="Y1448" s="7" t="s">
        <v>14059</v>
      </c>
      <c r="Z1448" s="7" t="s">
        <v>14060</v>
      </c>
      <c r="AA1448" s="2" t="s">
        <v>14061</v>
      </c>
      <c r="AB1448" s="2" t="s">
        <v>14005</v>
      </c>
      <c r="AC1448" s="6" t="s">
        <v>14006</v>
      </c>
      <c r="AE1448" t="str" cm="1">
        <f t="array" ref="AE1448">AddGsmComma(D1448)</f>
        <v>100% POLYESTER CUT PILE POLYESTER VELOUR ,350 GSM</v>
      </c>
    </row>
    <row r="1449" spans="1:31" ht="100" customHeight="1" x14ac:dyDescent="0.35">
      <c r="A1449" s="4" t="s">
        <v>13623</v>
      </c>
      <c r="B1449" s="2" t="s">
        <v>14062</v>
      </c>
      <c r="C1449" s="2"/>
      <c r="D1449" s="2" t="s">
        <v>48610</v>
      </c>
      <c r="E1449" s="2" t="s">
        <v>14063</v>
      </c>
      <c r="F1449" s="2" t="s">
        <v>333</v>
      </c>
      <c r="G1449" s="2"/>
      <c r="H1449" s="2"/>
      <c r="I1449" s="2" t="s">
        <v>2285</v>
      </c>
      <c r="J1449" s="2" t="s">
        <v>13643</v>
      </c>
      <c r="K1449" s="2">
        <v>235</v>
      </c>
      <c r="L1449" s="2"/>
      <c r="M1449" s="2" t="s">
        <v>4334</v>
      </c>
      <c r="N1449" s="2" t="s">
        <v>42800</v>
      </c>
      <c r="O1449" s="2" t="s">
        <v>14064</v>
      </c>
      <c r="P1449" s="2" t="s">
        <v>14065</v>
      </c>
      <c r="Q1449" s="2"/>
      <c r="R1449" s="2"/>
      <c r="S1449" s="62" t="s">
        <v>14066</v>
      </c>
      <c r="T1449" s="7" t="s">
        <v>14067</v>
      </c>
      <c r="U1449" s="7" t="s">
        <v>14068</v>
      </c>
      <c r="V1449" s="7" t="s">
        <v>14069</v>
      </c>
      <c r="W1449" s="7" t="s">
        <v>14070</v>
      </c>
      <c r="X1449" s="192" t="s">
        <v>14071</v>
      </c>
      <c r="Y1449" s="7" t="s">
        <v>14072</v>
      </c>
      <c r="Z1449" s="7" t="s">
        <v>14073</v>
      </c>
      <c r="AA1449" s="2" t="s">
        <v>13650</v>
      </c>
      <c r="AB1449" s="2" t="s">
        <v>14074</v>
      </c>
      <c r="AC1449" s="6" t="s">
        <v>2172</v>
      </c>
      <c r="AE1449" t="str" cm="1">
        <f t="array" ref="AE1449">AddGsmComma(D1449)</f>
        <v>100% POLYESTER (RECYCLE) POLYESTER LOOPBACK VELOUR ,235 GSM</v>
      </c>
    </row>
    <row r="1450" spans="1:31" ht="100" customHeight="1" x14ac:dyDescent="0.35">
      <c r="A1450" s="4" t="s">
        <v>13623</v>
      </c>
      <c r="B1450" s="2" t="s">
        <v>14075</v>
      </c>
      <c r="C1450" s="2"/>
      <c r="D1450" s="2" t="s">
        <v>48611</v>
      </c>
      <c r="E1450" s="2" t="s">
        <v>14076</v>
      </c>
      <c r="F1450" s="2" t="s">
        <v>154</v>
      </c>
      <c r="G1450" s="2"/>
      <c r="H1450" s="2"/>
      <c r="I1450" s="2" t="s">
        <v>2285</v>
      </c>
      <c r="J1450" s="2" t="s">
        <v>14077</v>
      </c>
      <c r="K1450" s="2">
        <v>300</v>
      </c>
      <c r="L1450" s="2" t="s">
        <v>14078</v>
      </c>
      <c r="M1450" s="2" t="s">
        <v>1896</v>
      </c>
      <c r="N1450" s="2" t="s">
        <v>42800</v>
      </c>
      <c r="O1450" s="2" t="s">
        <v>45384</v>
      </c>
      <c r="P1450" s="2" t="s">
        <v>45385</v>
      </c>
      <c r="Q1450" s="2"/>
      <c r="R1450" s="2"/>
      <c r="S1450" s="62" t="s">
        <v>14079</v>
      </c>
      <c r="T1450" s="29"/>
      <c r="U1450" s="7" t="s">
        <v>14080</v>
      </c>
      <c r="V1450" s="7" t="s">
        <v>14081</v>
      </c>
      <c r="W1450" s="7" t="s">
        <v>14082</v>
      </c>
      <c r="X1450" s="192"/>
      <c r="Y1450" s="7" t="s">
        <v>14083</v>
      </c>
      <c r="Z1450" s="7" t="s">
        <v>14084</v>
      </c>
      <c r="AA1450" s="2" t="s">
        <v>14085</v>
      </c>
      <c r="AB1450" s="2" t="s">
        <v>13056</v>
      </c>
      <c r="AC1450" s="6" t="s">
        <v>2172</v>
      </c>
      <c r="AE1450" t="str" cm="1">
        <f t="array" ref="AE1450">AddGsmComma(D1450)</f>
        <v>92/8% COTTON/POLYESTER (RECYCLE) BOTHSIDE LOOP TOWEL FABRIC ,300 GSM</v>
      </c>
    </row>
    <row r="1451" spans="1:31" ht="100" customHeight="1" x14ac:dyDescent="0.35">
      <c r="A1451" s="4" t="s">
        <v>13623</v>
      </c>
      <c r="B1451" s="2" t="s">
        <v>14086</v>
      </c>
      <c r="C1451" s="2"/>
      <c r="D1451" s="2" t="s">
        <v>48612</v>
      </c>
      <c r="E1451" s="2" t="s">
        <v>14087</v>
      </c>
      <c r="F1451" s="2" t="s">
        <v>154</v>
      </c>
      <c r="G1451" s="2"/>
      <c r="H1451" s="2"/>
      <c r="I1451" s="2" t="s">
        <v>2285</v>
      </c>
      <c r="J1451" s="2" t="s">
        <v>14077</v>
      </c>
      <c r="K1451" s="2">
        <v>340</v>
      </c>
      <c r="L1451" s="2" t="s">
        <v>14088</v>
      </c>
      <c r="M1451" s="2" t="s">
        <v>1724</v>
      </c>
      <c r="N1451" s="2" t="s">
        <v>42800</v>
      </c>
      <c r="O1451" s="2" t="s">
        <v>45386</v>
      </c>
      <c r="P1451" s="2" t="s">
        <v>45387</v>
      </c>
      <c r="Q1451" s="2"/>
      <c r="R1451" s="2"/>
      <c r="S1451" s="62" t="s">
        <v>14089</v>
      </c>
      <c r="T1451" s="29"/>
      <c r="U1451" s="7" t="s">
        <v>14090</v>
      </c>
      <c r="V1451" s="7" t="s">
        <v>14081</v>
      </c>
      <c r="W1451" s="7" t="s">
        <v>14082</v>
      </c>
      <c r="X1451" s="192"/>
      <c r="Y1451" s="7" t="s">
        <v>14091</v>
      </c>
      <c r="Z1451" s="7" t="s">
        <v>14092</v>
      </c>
      <c r="AA1451" s="2" t="s">
        <v>14093</v>
      </c>
      <c r="AB1451" s="2" t="s">
        <v>13056</v>
      </c>
      <c r="AC1451" s="6" t="s">
        <v>2172</v>
      </c>
      <c r="AE1451" t="str" cm="1">
        <f t="array" ref="AE1451">AddGsmComma(D1451)</f>
        <v>100% POLYESTER (RECYCLE) BOTHSIDE LOOP TOWEL FABRIC ,340 GSM</v>
      </c>
    </row>
    <row r="1452" spans="1:31" ht="100" customHeight="1" x14ac:dyDescent="0.35">
      <c r="A1452" s="4" t="s">
        <v>13623</v>
      </c>
      <c r="B1452" s="2" t="s">
        <v>14094</v>
      </c>
      <c r="C1452" s="2"/>
      <c r="D1452" s="2" t="s">
        <v>48613</v>
      </c>
      <c r="E1452" s="2" t="s">
        <v>14095</v>
      </c>
      <c r="F1452" s="2" t="s">
        <v>5174</v>
      </c>
      <c r="G1452" s="2"/>
      <c r="H1452" s="2"/>
      <c r="I1452" s="2" t="s">
        <v>2285</v>
      </c>
      <c r="J1452" s="2" t="s">
        <v>14096</v>
      </c>
      <c r="K1452" s="2">
        <v>195</v>
      </c>
      <c r="L1452" s="2" t="s">
        <v>14097</v>
      </c>
      <c r="M1452" s="2" t="s">
        <v>3573</v>
      </c>
      <c r="N1452" s="2" t="s">
        <v>42796</v>
      </c>
      <c r="O1452" s="2" t="s">
        <v>14098</v>
      </c>
      <c r="P1452" s="2" t="s">
        <v>14099</v>
      </c>
      <c r="Q1452" s="2"/>
      <c r="R1452" s="2"/>
      <c r="S1452" s="62" t="s">
        <v>14100</v>
      </c>
      <c r="U1452" s="7" t="s">
        <v>14101</v>
      </c>
      <c r="V1452" s="7"/>
      <c r="W1452" s="7" t="s">
        <v>14102</v>
      </c>
      <c r="X1452" s="56"/>
      <c r="Y1452" s="7" t="s">
        <v>14103</v>
      </c>
      <c r="Z1452" s="7" t="s">
        <v>14104</v>
      </c>
      <c r="AA1452" s="2" t="s">
        <v>14105</v>
      </c>
      <c r="AB1452" s="2" t="s">
        <v>14106</v>
      </c>
      <c r="AC1452" s="6" t="s">
        <v>14107</v>
      </c>
      <c r="AE1452" t="str" cm="1">
        <f t="array" ref="AE1452">AddGsmComma(D1452)</f>
        <v>80/20% COTTON/POLYESTER (RECYCLE) LOOP PILE VERTICAL VELOUR ,195 GSM</v>
      </c>
    </row>
    <row r="1453" spans="1:31" ht="100" customHeight="1" x14ac:dyDescent="0.35">
      <c r="A1453" s="4" t="s">
        <v>13623</v>
      </c>
      <c r="B1453" s="2" t="s">
        <v>14108</v>
      </c>
      <c r="C1453" s="2"/>
      <c r="D1453" s="2" t="s">
        <v>48614</v>
      </c>
      <c r="E1453" s="2" t="s">
        <v>14109</v>
      </c>
      <c r="F1453" s="2" t="s">
        <v>5174</v>
      </c>
      <c r="G1453" s="2">
        <v>22021501065</v>
      </c>
      <c r="H1453" s="2"/>
      <c r="I1453" s="2" t="s">
        <v>13977</v>
      </c>
      <c r="J1453" s="2" t="s">
        <v>13978</v>
      </c>
      <c r="K1453" s="2">
        <v>305</v>
      </c>
      <c r="L1453" s="2" t="s">
        <v>1363</v>
      </c>
      <c r="M1453" s="2"/>
      <c r="N1453" s="2" t="s">
        <v>42795</v>
      </c>
      <c r="O1453" s="2" t="s">
        <v>14110</v>
      </c>
      <c r="P1453" s="2" t="s">
        <v>14111</v>
      </c>
      <c r="Q1453" s="2"/>
      <c r="R1453" s="2"/>
      <c r="S1453" s="62" t="s">
        <v>14112</v>
      </c>
      <c r="T1453" s="7"/>
      <c r="U1453" s="7" t="s">
        <v>13051</v>
      </c>
      <c r="V1453" s="7"/>
      <c r="W1453" s="7" t="s">
        <v>14113</v>
      </c>
      <c r="X1453" s="56"/>
      <c r="Y1453" s="7"/>
      <c r="Z1453" s="7" t="s">
        <v>14114</v>
      </c>
      <c r="AA1453" s="2" t="s">
        <v>13055</v>
      </c>
      <c r="AB1453" s="2" t="s">
        <v>13986</v>
      </c>
      <c r="AC1453" s="6" t="s">
        <v>13987</v>
      </c>
      <c r="AE1453" t="str" cm="1">
        <f t="array" ref="AE1453">AddGsmComma(D1453)</f>
        <v>100% POLYESTER BOTHSIDE BRUSH POLAR FLEECE ,305 GSM</v>
      </c>
    </row>
    <row r="1454" spans="1:31" ht="100" customHeight="1" x14ac:dyDescent="0.35">
      <c r="A1454" s="4" t="s">
        <v>13623</v>
      </c>
      <c r="B1454" s="2" t="s">
        <v>14115</v>
      </c>
      <c r="C1454" s="2"/>
      <c r="D1454" s="2" t="s">
        <v>48615</v>
      </c>
      <c r="E1454" s="2" t="s">
        <v>14116</v>
      </c>
      <c r="F1454" s="2" t="s">
        <v>5174</v>
      </c>
      <c r="G1454" s="2">
        <v>22040103065</v>
      </c>
      <c r="H1454" s="2"/>
      <c r="I1454" s="2" t="s">
        <v>2285</v>
      </c>
      <c r="J1454" s="2" t="s">
        <v>13815</v>
      </c>
      <c r="K1454" s="2">
        <v>365</v>
      </c>
      <c r="L1454" s="2" t="s">
        <v>14117</v>
      </c>
      <c r="M1454" s="2" t="s">
        <v>986</v>
      </c>
      <c r="N1454" s="2" t="s">
        <v>42701</v>
      </c>
      <c r="O1454" s="2" t="s">
        <v>14118</v>
      </c>
      <c r="P1454" s="2" t="s">
        <v>14119</v>
      </c>
      <c r="Q1454" s="2"/>
      <c r="R1454" s="2"/>
      <c r="S1454" s="62" t="s">
        <v>14120</v>
      </c>
      <c r="T1454" s="7"/>
      <c r="U1454" s="7" t="s">
        <v>14121</v>
      </c>
      <c r="V1454" s="7"/>
      <c r="W1454" s="189"/>
      <c r="X1454" s="56"/>
      <c r="Y1454" s="7" t="s">
        <v>14122</v>
      </c>
      <c r="Z1454" s="7" t="s">
        <v>14123</v>
      </c>
      <c r="AA1454" s="2" t="s">
        <v>14124</v>
      </c>
      <c r="AB1454" s="2" t="s">
        <v>13858</v>
      </c>
      <c r="AC1454" s="6" t="s">
        <v>14125</v>
      </c>
      <c r="AE1454" t="str" cm="1">
        <f t="array" ref="AE1454">AddGsmComma(D1454)</f>
        <v>85/15% COTTON(ORGANIC)/POLYESTER CUT PILE VELOUR FLEECE ,365 GSM</v>
      </c>
    </row>
    <row r="1455" spans="1:31" ht="100" customHeight="1" x14ac:dyDescent="0.35">
      <c r="A1455" s="4" t="s">
        <v>13623</v>
      </c>
      <c r="B1455" s="2" t="s">
        <v>14126</v>
      </c>
      <c r="C1455" s="2"/>
      <c r="D1455" s="2" t="s">
        <v>48616</v>
      </c>
      <c r="E1455" s="2" t="s">
        <v>14127</v>
      </c>
      <c r="F1455" s="2" t="s">
        <v>78</v>
      </c>
      <c r="G1455" s="2"/>
      <c r="H1455" s="2"/>
      <c r="I1455" s="2" t="s">
        <v>13654</v>
      </c>
      <c r="J1455" s="2" t="s">
        <v>2286</v>
      </c>
      <c r="K1455" s="2">
        <v>210</v>
      </c>
      <c r="L1455" s="2" t="s">
        <v>1710</v>
      </c>
      <c r="M1455" s="2" t="s">
        <v>1724</v>
      </c>
      <c r="N1455" s="2" t="s">
        <v>42801</v>
      </c>
      <c r="O1455" s="2" t="s">
        <v>14128</v>
      </c>
      <c r="P1455" s="2" t="s">
        <v>14129</v>
      </c>
      <c r="Q1455" s="2"/>
      <c r="R1455" s="2"/>
      <c r="S1455" s="62" t="s">
        <v>14130</v>
      </c>
      <c r="T1455" s="7"/>
      <c r="U1455" s="7" t="s">
        <v>14131</v>
      </c>
      <c r="V1455" s="7"/>
      <c r="W1455" s="7" t="s">
        <v>14132</v>
      </c>
      <c r="X1455" s="56"/>
      <c r="Y1455" s="7" t="s">
        <v>14133</v>
      </c>
      <c r="Z1455" s="7" t="s">
        <v>14134</v>
      </c>
      <c r="AA1455" s="2" t="s">
        <v>14135</v>
      </c>
      <c r="AB1455" s="2" t="s">
        <v>13666</v>
      </c>
      <c r="AC1455" s="6" t="s">
        <v>12820</v>
      </c>
      <c r="AE1455" t="str" cm="1">
        <f t="array" ref="AE1455">AddGsmComma(D1455)</f>
        <v>100% COTTON  LOOP PILE VELOUR FLEECE ,210 GSM</v>
      </c>
    </row>
    <row r="1456" spans="1:31" ht="100" customHeight="1" x14ac:dyDescent="0.35">
      <c r="A1456" s="4" t="s">
        <v>13623</v>
      </c>
      <c r="B1456" s="2" t="s">
        <v>14136</v>
      </c>
      <c r="C1456" s="2"/>
      <c r="D1456" s="2" t="s">
        <v>48617</v>
      </c>
      <c r="E1456" s="2" t="s">
        <v>14137</v>
      </c>
      <c r="F1456" s="2" t="s">
        <v>5174</v>
      </c>
      <c r="G1456" s="2"/>
      <c r="H1456" s="2"/>
      <c r="I1456" s="2" t="s">
        <v>13654</v>
      </c>
      <c r="J1456" s="2" t="s">
        <v>13815</v>
      </c>
      <c r="K1456" s="2">
        <v>345</v>
      </c>
      <c r="L1456" s="2" t="s">
        <v>14138</v>
      </c>
      <c r="M1456" s="2" t="s">
        <v>686</v>
      </c>
      <c r="N1456" s="2" t="s">
        <v>42795</v>
      </c>
      <c r="O1456" s="2" t="s">
        <v>45388</v>
      </c>
      <c r="P1456" s="2" t="s">
        <v>45389</v>
      </c>
      <c r="Q1456" s="2"/>
      <c r="R1456" s="2"/>
      <c r="S1456" s="62" t="s">
        <v>14139</v>
      </c>
      <c r="T1456" s="7"/>
      <c r="U1456" s="7" t="s">
        <v>14140</v>
      </c>
      <c r="V1456" s="7"/>
      <c r="W1456" s="7" t="s">
        <v>14141</v>
      </c>
      <c r="X1456" s="56"/>
      <c r="Y1456" s="7" t="s">
        <v>14142</v>
      </c>
      <c r="Z1456" s="7" t="s">
        <v>14143</v>
      </c>
      <c r="AA1456" s="2" t="s">
        <v>14144</v>
      </c>
      <c r="AB1456" s="2" t="s">
        <v>13827</v>
      </c>
      <c r="AC1456" s="6" t="s">
        <v>12820</v>
      </c>
      <c r="AE1456" t="str" cm="1">
        <f t="array" ref="AE1456">AddGsmComma(D1456)</f>
        <v>87/13% COTTON(ORGANIC)/POLYESTER CUT PILE VELOUR FLEECE ,345 GSM</v>
      </c>
    </row>
    <row r="1457" spans="1:31" ht="100" customHeight="1" x14ac:dyDescent="0.35">
      <c r="A1457" s="4" t="s">
        <v>13623</v>
      </c>
      <c r="B1457" s="2" t="s">
        <v>14145</v>
      </c>
      <c r="C1457" s="2"/>
      <c r="D1457" s="2" t="s">
        <v>45390</v>
      </c>
      <c r="E1457" s="2" t="s">
        <v>14146</v>
      </c>
      <c r="F1457" s="2" t="s">
        <v>14147</v>
      </c>
      <c r="G1457" s="2"/>
      <c r="H1457" s="2"/>
      <c r="I1457" s="2" t="s">
        <v>13977</v>
      </c>
      <c r="J1457" s="2" t="s">
        <v>13978</v>
      </c>
      <c r="K1457" s="2">
        <v>260</v>
      </c>
      <c r="L1457" s="2" t="s">
        <v>1363</v>
      </c>
      <c r="M1457" s="2" t="s">
        <v>4057</v>
      </c>
      <c r="N1457" s="2" t="s">
        <v>42796</v>
      </c>
      <c r="O1457" s="2" t="s">
        <v>45391</v>
      </c>
      <c r="P1457" s="2" t="s">
        <v>45392</v>
      </c>
      <c r="Q1457" s="2"/>
      <c r="R1457" s="2"/>
      <c r="S1457" s="62" t="s">
        <v>14148</v>
      </c>
      <c r="T1457" s="7"/>
      <c r="U1457" s="7" t="s">
        <v>14149</v>
      </c>
      <c r="V1457" s="7"/>
      <c r="W1457" s="7" t="s">
        <v>14150</v>
      </c>
      <c r="X1457" s="56"/>
      <c r="Y1457" s="7" t="s">
        <v>14151</v>
      </c>
      <c r="Z1457" s="7" t="s">
        <v>14152</v>
      </c>
      <c r="AA1457" s="2" t="s">
        <v>13985</v>
      </c>
      <c r="AB1457" s="2" t="s">
        <v>13986</v>
      </c>
      <c r="AC1457" s="6" t="s">
        <v>14153</v>
      </c>
      <c r="AE1457" t="str" cm="1">
        <f t="array" ref="AE1457">AddGsmComma(D1457)</f>
        <v xml:space="preserve">100% POLYESTER
BOTHSIDE BRUSH POLAR FLEECE
260 GSM </v>
      </c>
    </row>
    <row r="1458" spans="1:31" ht="100" customHeight="1" x14ac:dyDescent="0.35">
      <c r="A1458" s="4" t="s">
        <v>13623</v>
      </c>
      <c r="B1458" s="2" t="s">
        <v>14154</v>
      </c>
      <c r="C1458" s="2"/>
      <c r="D1458" s="2" t="s">
        <v>48618</v>
      </c>
      <c r="E1458" s="2"/>
      <c r="F1458" s="2" t="s">
        <v>5388</v>
      </c>
      <c r="G1458" s="2"/>
      <c r="H1458" s="2"/>
      <c r="I1458" s="2" t="s">
        <v>2285</v>
      </c>
      <c r="J1458" s="2" t="s">
        <v>14155</v>
      </c>
      <c r="K1458" s="2">
        <v>210</v>
      </c>
      <c r="L1458" s="2" t="s">
        <v>3385</v>
      </c>
      <c r="M1458" s="2"/>
      <c r="N1458" s="2" t="s">
        <v>42701</v>
      </c>
      <c r="O1458" s="2"/>
      <c r="P1458" s="2"/>
      <c r="Q1458" s="2"/>
      <c r="R1458" s="2"/>
      <c r="S1458" s="62" t="s">
        <v>14156</v>
      </c>
      <c r="T1458" s="2"/>
      <c r="U1458" s="7" t="s">
        <v>14157</v>
      </c>
      <c r="V1458" s="2"/>
      <c r="W1458" s="2"/>
      <c r="X1458" s="56"/>
      <c r="Y1458" s="2"/>
      <c r="Z1458" s="2"/>
      <c r="AA1458" s="2" t="s">
        <v>13693</v>
      </c>
      <c r="AB1458" s="2" t="s">
        <v>2294</v>
      </c>
      <c r="AC1458" s="6" t="s">
        <v>2295</v>
      </c>
      <c r="AE1458" t="str" cm="1">
        <f t="array" ref="AE1458">AddGsmComma(D1458)</f>
        <v>80/20% COTTON/POLYESTER YARN DYED LOOP PILE VELOUR ,210 GSM</v>
      </c>
    </row>
    <row r="1459" spans="1:31" ht="100" customHeight="1" x14ac:dyDescent="0.35">
      <c r="A1459" s="4" t="s">
        <v>13623</v>
      </c>
      <c r="B1459" s="2" t="s">
        <v>14158</v>
      </c>
      <c r="C1459" s="2"/>
      <c r="D1459" s="2" t="s">
        <v>48619</v>
      </c>
      <c r="E1459" s="2">
        <v>736</v>
      </c>
      <c r="F1459" s="2" t="s">
        <v>557</v>
      </c>
      <c r="G1459" s="2"/>
      <c r="H1459" s="2"/>
      <c r="I1459" s="2" t="s">
        <v>2264</v>
      </c>
      <c r="J1459" s="2" t="s">
        <v>12278</v>
      </c>
      <c r="K1459" s="2">
        <v>380</v>
      </c>
      <c r="L1459" s="2" t="s">
        <v>3572</v>
      </c>
      <c r="M1459" s="2" t="s">
        <v>1896</v>
      </c>
      <c r="N1459" s="2" t="s">
        <v>42701</v>
      </c>
      <c r="O1459" s="2" t="s">
        <v>14159</v>
      </c>
      <c r="P1459" s="2" t="s">
        <v>14160</v>
      </c>
      <c r="Q1459" s="2"/>
      <c r="R1459" s="2"/>
      <c r="S1459" s="62" t="s">
        <v>14161</v>
      </c>
      <c r="T1459" s="7" t="s">
        <v>14162</v>
      </c>
      <c r="U1459" s="7" t="s">
        <v>14163</v>
      </c>
      <c r="V1459" s="7" t="s">
        <v>14164</v>
      </c>
      <c r="W1459" s="2"/>
      <c r="X1459" s="56"/>
      <c r="Y1459" s="2"/>
      <c r="Z1459" s="7"/>
      <c r="AA1459" s="2" t="s">
        <v>14165</v>
      </c>
      <c r="AB1459" s="2" t="s">
        <v>11219</v>
      </c>
      <c r="AC1459" s="6" t="s">
        <v>14166</v>
      </c>
      <c r="AE1459" t="str" cm="1">
        <f t="array" ref="AE1459">AddGsmComma(D1459)</f>
        <v>70/30% COTTON/POLYESTER DIAGONAL 3-TWISTED LOOP FLEECE ,380 GSM</v>
      </c>
    </row>
    <row r="1460" spans="1:31" ht="100" customHeight="1" x14ac:dyDescent="0.35">
      <c r="A1460" s="4" t="s">
        <v>13623</v>
      </c>
      <c r="B1460" s="2" t="s">
        <v>14167</v>
      </c>
      <c r="C1460" s="2"/>
      <c r="D1460" s="2" t="s">
        <v>48620</v>
      </c>
      <c r="E1460" s="2" t="s">
        <v>14168</v>
      </c>
      <c r="F1460" s="2" t="s">
        <v>14169</v>
      </c>
      <c r="G1460" s="2"/>
      <c r="H1460" s="2"/>
      <c r="I1460" s="2" t="s">
        <v>2285</v>
      </c>
      <c r="J1460" s="2" t="s">
        <v>13815</v>
      </c>
      <c r="K1460" s="2">
        <v>230</v>
      </c>
      <c r="L1460" s="2" t="s">
        <v>3006</v>
      </c>
      <c r="M1460" s="2" t="s">
        <v>1157</v>
      </c>
      <c r="N1460" s="2" t="s">
        <v>42802</v>
      </c>
      <c r="O1460" s="2" t="s">
        <v>45363</v>
      </c>
      <c r="P1460" s="2" t="s">
        <v>45393</v>
      </c>
      <c r="Q1460" s="2"/>
      <c r="R1460" s="2"/>
      <c r="S1460" s="62" t="s">
        <v>14170</v>
      </c>
      <c r="T1460" s="7" t="s">
        <v>14171</v>
      </c>
      <c r="U1460" s="7" t="s">
        <v>14172</v>
      </c>
      <c r="V1460" s="7" t="s">
        <v>14173</v>
      </c>
      <c r="W1460" s="7" t="s">
        <v>14174</v>
      </c>
      <c r="X1460" s="56"/>
      <c r="Y1460" s="7" t="s">
        <v>14175</v>
      </c>
      <c r="Z1460" s="7" t="s">
        <v>14176</v>
      </c>
      <c r="AA1460" s="2" t="s">
        <v>13957</v>
      </c>
      <c r="AB1460" s="2" t="s">
        <v>13958</v>
      </c>
      <c r="AC1460" s="6" t="s">
        <v>11806</v>
      </c>
      <c r="AE1460" t="str" cm="1">
        <f t="array" ref="AE1460">AddGsmComma(D1460)</f>
        <v>77/23% COTTON/POLYESTER CUT PILE VELOUR FLEECE ,230 GSM</v>
      </c>
    </row>
    <row r="1461" spans="1:31" ht="100" customHeight="1" x14ac:dyDescent="0.35">
      <c r="A1461" s="4" t="s">
        <v>13623</v>
      </c>
      <c r="B1461" s="2" t="s">
        <v>14177</v>
      </c>
      <c r="C1461" s="2"/>
      <c r="D1461" s="2" t="s">
        <v>48621</v>
      </c>
      <c r="E1461" s="2" t="s">
        <v>14178</v>
      </c>
      <c r="F1461" s="2" t="s">
        <v>1036</v>
      </c>
      <c r="G1461" s="2"/>
      <c r="H1461" s="2"/>
      <c r="I1461" s="2" t="s">
        <v>2285</v>
      </c>
      <c r="J1461" s="2" t="s">
        <v>13815</v>
      </c>
      <c r="K1461" s="2">
        <v>215</v>
      </c>
      <c r="L1461" s="2" t="s">
        <v>3006</v>
      </c>
      <c r="M1461" s="2" t="s">
        <v>252</v>
      </c>
      <c r="N1461" s="2" t="s">
        <v>42755</v>
      </c>
      <c r="O1461" s="2" t="s">
        <v>45363</v>
      </c>
      <c r="P1461" s="2" t="s">
        <v>45364</v>
      </c>
      <c r="Q1461" s="2"/>
      <c r="R1461" s="2"/>
      <c r="S1461" s="62" t="s">
        <v>14179</v>
      </c>
      <c r="T1461" s="7" t="s">
        <v>14180</v>
      </c>
      <c r="U1461" s="7" t="s">
        <v>14181</v>
      </c>
      <c r="V1461" s="7" t="s">
        <v>14182</v>
      </c>
      <c r="W1461" s="7" t="s">
        <v>14183</v>
      </c>
      <c r="X1461" s="56"/>
      <c r="Y1461" s="7" t="s">
        <v>14184</v>
      </c>
      <c r="Z1461" s="7" t="s">
        <v>14185</v>
      </c>
      <c r="AA1461" s="2" t="s">
        <v>13957</v>
      </c>
      <c r="AB1461" s="2" t="s">
        <v>13958</v>
      </c>
      <c r="AC1461" s="6" t="s">
        <v>11806</v>
      </c>
      <c r="AE1461" t="str" cm="1">
        <f t="array" ref="AE1461">AddGsmComma(D1461)</f>
        <v>77/23% COTTON/POLYESTER CUT PILE VELOUR FLEECE ,215 GSM</v>
      </c>
    </row>
    <row r="1462" spans="1:31" ht="100" customHeight="1" x14ac:dyDescent="0.35">
      <c r="A1462" s="4" t="s">
        <v>13623</v>
      </c>
      <c r="B1462" s="2" t="s">
        <v>14186</v>
      </c>
      <c r="C1462" s="2"/>
      <c r="D1462" s="2" t="s">
        <v>48622</v>
      </c>
      <c r="E1462" s="2" t="s">
        <v>14187</v>
      </c>
      <c r="F1462" s="2" t="s">
        <v>1036</v>
      </c>
      <c r="G1462" s="2"/>
      <c r="H1462" s="2"/>
      <c r="I1462" s="2" t="s">
        <v>2285</v>
      </c>
      <c r="J1462" s="2" t="s">
        <v>13815</v>
      </c>
      <c r="K1462" s="2">
        <v>240</v>
      </c>
      <c r="L1462" s="2" t="s">
        <v>3006</v>
      </c>
      <c r="M1462" s="2" t="s">
        <v>1724</v>
      </c>
      <c r="N1462" s="2" t="s">
        <v>42701</v>
      </c>
      <c r="O1462" s="2" t="s">
        <v>45363</v>
      </c>
      <c r="P1462" s="2" t="s">
        <v>45393</v>
      </c>
      <c r="Q1462" s="2"/>
      <c r="R1462" s="2"/>
      <c r="S1462" s="62" t="s">
        <v>14188</v>
      </c>
      <c r="T1462" s="7" t="s">
        <v>14189</v>
      </c>
      <c r="U1462" s="7" t="s">
        <v>14190</v>
      </c>
      <c r="V1462" s="7" t="s">
        <v>14191</v>
      </c>
      <c r="W1462" s="189"/>
      <c r="X1462" s="56"/>
      <c r="Y1462" s="7" t="s">
        <v>14192</v>
      </c>
      <c r="Z1462" s="7" t="s">
        <v>14193</v>
      </c>
      <c r="AA1462" s="2" t="s">
        <v>13957</v>
      </c>
      <c r="AB1462" s="2" t="s">
        <v>13958</v>
      </c>
      <c r="AC1462" s="6" t="s">
        <v>11806</v>
      </c>
      <c r="AE1462" t="str" cm="1">
        <f t="array" ref="AE1462">AddGsmComma(D1462)</f>
        <v>77/23% COTTON/POLYESTER CUT PILE VELOUR FLEECE ,240 GSM</v>
      </c>
    </row>
    <row r="1463" spans="1:31" ht="100" customHeight="1" x14ac:dyDescent="0.35">
      <c r="A1463" s="4" t="s">
        <v>13623</v>
      </c>
      <c r="B1463" s="2" t="s">
        <v>14194</v>
      </c>
      <c r="C1463" s="2"/>
      <c r="D1463" s="2" t="s">
        <v>48622</v>
      </c>
      <c r="E1463" s="2" t="s">
        <v>14195</v>
      </c>
      <c r="F1463" s="2" t="s">
        <v>14169</v>
      </c>
      <c r="G1463" s="2"/>
      <c r="H1463" s="2"/>
      <c r="I1463" s="2" t="s">
        <v>2285</v>
      </c>
      <c r="J1463" s="2" t="s">
        <v>13815</v>
      </c>
      <c r="K1463" s="2">
        <v>240</v>
      </c>
      <c r="L1463" s="2" t="s">
        <v>3006</v>
      </c>
      <c r="M1463" s="2" t="s">
        <v>1157</v>
      </c>
      <c r="N1463" s="2" t="s">
        <v>42802</v>
      </c>
      <c r="O1463" s="2" t="s">
        <v>45363</v>
      </c>
      <c r="P1463" s="2" t="s">
        <v>45393</v>
      </c>
      <c r="Q1463" s="2"/>
      <c r="R1463" s="2"/>
      <c r="S1463" s="62" t="s">
        <v>14196</v>
      </c>
      <c r="T1463" s="7" t="s">
        <v>14171</v>
      </c>
      <c r="U1463" s="7" t="s">
        <v>14197</v>
      </c>
      <c r="V1463" s="7" t="s">
        <v>14173</v>
      </c>
      <c r="W1463" s="7" t="s">
        <v>14174</v>
      </c>
      <c r="X1463" s="56"/>
      <c r="Y1463" s="7" t="s">
        <v>14198</v>
      </c>
      <c r="Z1463" s="7" t="s">
        <v>14199</v>
      </c>
      <c r="AA1463" s="2" t="s">
        <v>13957</v>
      </c>
      <c r="AB1463" s="2" t="s">
        <v>13958</v>
      </c>
      <c r="AC1463" s="6" t="s">
        <v>12820</v>
      </c>
      <c r="AE1463" t="str" cm="1">
        <f t="array" ref="AE1463">AddGsmComma(D1463)</f>
        <v>77/23% COTTON/POLYESTER CUT PILE VELOUR FLEECE ,240 GSM</v>
      </c>
    </row>
    <row r="1464" spans="1:31" ht="100" customHeight="1" x14ac:dyDescent="0.35">
      <c r="A1464" s="4" t="s">
        <v>13623</v>
      </c>
      <c r="B1464" s="2" t="s">
        <v>14200</v>
      </c>
      <c r="C1464" s="2"/>
      <c r="D1464" s="2" t="s">
        <v>45394</v>
      </c>
      <c r="E1464" s="2" t="s">
        <v>14201</v>
      </c>
      <c r="F1464" s="2" t="s">
        <v>1549</v>
      </c>
      <c r="G1464" s="2"/>
      <c r="H1464" s="2"/>
      <c r="I1464" s="2" t="s">
        <v>2285</v>
      </c>
      <c r="J1464" s="2" t="s">
        <v>14202</v>
      </c>
      <c r="K1464" s="2">
        <v>300</v>
      </c>
      <c r="L1464" s="2" t="s">
        <v>14203</v>
      </c>
      <c r="M1464" s="2" t="s">
        <v>1039</v>
      </c>
      <c r="N1464" s="2" t="s">
        <v>42714</v>
      </c>
      <c r="O1464" s="2"/>
      <c r="P1464" s="2"/>
      <c r="Q1464" s="2"/>
      <c r="R1464" s="2"/>
      <c r="S1464" s="62" t="s">
        <v>14204</v>
      </c>
      <c r="T1464" s="2"/>
      <c r="U1464" s="7" t="s">
        <v>14205</v>
      </c>
      <c r="V1464" s="2"/>
      <c r="W1464" s="7" t="s">
        <v>2291</v>
      </c>
      <c r="X1464" s="56"/>
      <c r="Y1464" s="2"/>
      <c r="Z1464" s="2"/>
      <c r="AA1464" s="2" t="s">
        <v>2293</v>
      </c>
      <c r="AB1464" s="2" t="s">
        <v>2294</v>
      </c>
      <c r="AC1464" s="6" t="s">
        <v>2295</v>
      </c>
      <c r="AE1464" t="str" cm="1">
        <f t="array" ref="AE1464">AddGsmComma(D1464)</f>
        <v>80/20% ORGNIC COTTON/RECYCLE POLYESTER CUT PILE VELOUR BRUSH 300 BRUSH
300</v>
      </c>
    </row>
    <row r="1465" spans="1:31" ht="100" customHeight="1" x14ac:dyDescent="0.35">
      <c r="A1465" s="4" t="s">
        <v>13623</v>
      </c>
      <c r="B1465" s="2" t="s">
        <v>14206</v>
      </c>
      <c r="C1465" s="2"/>
      <c r="D1465" s="2" t="s">
        <v>45395</v>
      </c>
      <c r="E1465" s="2" t="s">
        <v>14201</v>
      </c>
      <c r="F1465" s="2" t="s">
        <v>1549</v>
      </c>
      <c r="G1465" s="2"/>
      <c r="H1465" s="2"/>
      <c r="I1465" s="2" t="s">
        <v>2285</v>
      </c>
      <c r="J1465" s="2" t="s">
        <v>14207</v>
      </c>
      <c r="K1465" s="2">
        <v>250</v>
      </c>
      <c r="L1465" s="2" t="s">
        <v>14203</v>
      </c>
      <c r="M1465" s="2" t="s">
        <v>1039</v>
      </c>
      <c r="N1465" s="2" t="s">
        <v>42714</v>
      </c>
      <c r="O1465" s="2"/>
      <c r="P1465" s="2"/>
      <c r="Q1465" s="2"/>
      <c r="R1465" s="2"/>
      <c r="S1465" s="62" t="s">
        <v>14208</v>
      </c>
      <c r="T1465" s="2"/>
      <c r="U1465" s="7" t="s">
        <v>14209</v>
      </c>
      <c r="V1465" s="2"/>
      <c r="W1465" s="7" t="s">
        <v>2291</v>
      </c>
      <c r="X1465" s="56"/>
      <c r="Y1465" s="2"/>
      <c r="Z1465" s="2"/>
      <c r="AA1465" s="2" t="s">
        <v>2293</v>
      </c>
      <c r="AB1465" s="2" t="s">
        <v>2294</v>
      </c>
      <c r="AC1465" s="6" t="s">
        <v>2295</v>
      </c>
      <c r="AE1465" t="str" cm="1">
        <f t="array" ref="AE1465">AddGsmComma(D1465)</f>
        <v>80/20% ORGNIC COTTON/RECYCLE POLYESTER CUT PILE VELOUR BRUSH-SHEAR 250 SHEAR
250</v>
      </c>
    </row>
    <row r="1466" spans="1:31" ht="100" customHeight="1" x14ac:dyDescent="0.35">
      <c r="A1466" s="4" t="s">
        <v>13623</v>
      </c>
      <c r="B1466" s="2" t="s">
        <v>14210</v>
      </c>
      <c r="C1466" s="2"/>
      <c r="D1466" s="2" t="s">
        <v>45396</v>
      </c>
      <c r="E1466" s="2" t="s">
        <v>14201</v>
      </c>
      <c r="F1466" s="2" t="s">
        <v>1549</v>
      </c>
      <c r="G1466" s="2"/>
      <c r="H1466" s="2"/>
      <c r="I1466" s="2" t="s">
        <v>2285</v>
      </c>
      <c r="J1466" s="2" t="s">
        <v>14211</v>
      </c>
      <c r="K1466" s="2">
        <v>300</v>
      </c>
      <c r="L1466" s="2" t="s">
        <v>14203</v>
      </c>
      <c r="M1466" s="2" t="s">
        <v>1039</v>
      </c>
      <c r="N1466" s="2" t="s">
        <v>42714</v>
      </c>
      <c r="O1466" s="2"/>
      <c r="P1466" s="2"/>
      <c r="Q1466" s="2"/>
      <c r="R1466" s="2"/>
      <c r="S1466" s="62" t="s">
        <v>14212</v>
      </c>
      <c r="T1466" s="2"/>
      <c r="U1466" s="7" t="s">
        <v>14213</v>
      </c>
      <c r="V1466" s="2"/>
      <c r="W1466" s="7" t="s">
        <v>2291</v>
      </c>
      <c r="X1466" s="56"/>
      <c r="Y1466" s="2"/>
      <c r="Z1466" s="2"/>
      <c r="AA1466" s="2" t="s">
        <v>2293</v>
      </c>
      <c r="AB1466" s="2" t="s">
        <v>2294</v>
      </c>
      <c r="AC1466" s="6" t="s">
        <v>2295</v>
      </c>
      <c r="AE1466" t="str" cm="1">
        <f t="array" ref="AE1466">AddGsmComma(D1466)</f>
        <v>80/20% ORGNIC COTTON/RECYCLE POLYESTER CUT PILE VELOUR SHEAR 300 SHEAR
300</v>
      </c>
    </row>
    <row r="1467" spans="1:31" ht="100" customHeight="1" x14ac:dyDescent="0.35">
      <c r="A1467" s="4" t="s">
        <v>13623</v>
      </c>
      <c r="B1467" s="2" t="s">
        <v>14214</v>
      </c>
      <c r="C1467" s="2"/>
      <c r="D1467" s="2" t="s">
        <v>48623</v>
      </c>
      <c r="E1467" s="2"/>
      <c r="F1467" s="2" t="s">
        <v>1549</v>
      </c>
      <c r="G1467" s="2"/>
      <c r="H1467" s="2"/>
      <c r="I1467" s="2" t="s">
        <v>2285</v>
      </c>
      <c r="J1467" s="2" t="s">
        <v>2286</v>
      </c>
      <c r="K1467" s="2">
        <v>220</v>
      </c>
      <c r="L1467" s="2" t="s">
        <v>3385</v>
      </c>
      <c r="M1467" s="2"/>
      <c r="N1467" s="2" t="s">
        <v>42701</v>
      </c>
      <c r="O1467" s="2"/>
      <c r="P1467" s="2"/>
      <c r="Q1467" s="2"/>
      <c r="R1467" s="2"/>
      <c r="S1467" s="62" t="s">
        <v>14215</v>
      </c>
      <c r="T1467" s="2"/>
      <c r="U1467" s="7" t="s">
        <v>14216</v>
      </c>
      <c r="V1467" s="2"/>
      <c r="W1467" s="2"/>
      <c r="X1467" s="56"/>
      <c r="Y1467" s="2"/>
      <c r="Z1467" s="7" t="s">
        <v>14217</v>
      </c>
      <c r="AA1467" s="2" t="s">
        <v>2293</v>
      </c>
      <c r="AB1467" s="2" t="s">
        <v>2294</v>
      </c>
      <c r="AC1467" s="6" t="s">
        <v>2295</v>
      </c>
      <c r="AE1467" t="str" cm="1">
        <f t="array" ref="AE1467">AddGsmComma(D1467)</f>
        <v>80/20% COTTON/POLYESTER LOOP PILE VELOUR FLEECE ,220 GSM</v>
      </c>
    </row>
    <row r="1468" spans="1:31" ht="100" customHeight="1" x14ac:dyDescent="0.35">
      <c r="A1468" s="4" t="s">
        <v>13623</v>
      </c>
      <c r="B1468" s="2" t="s">
        <v>14218</v>
      </c>
      <c r="C1468" s="2"/>
      <c r="D1468" s="2" t="s">
        <v>48624</v>
      </c>
      <c r="E1468" s="2"/>
      <c r="F1468" s="2" t="s">
        <v>1549</v>
      </c>
      <c r="G1468" s="2"/>
      <c r="H1468" s="2"/>
      <c r="I1468" s="2" t="s">
        <v>2285</v>
      </c>
      <c r="J1468" s="2" t="s">
        <v>14219</v>
      </c>
      <c r="K1468" s="2">
        <v>230</v>
      </c>
      <c r="L1468" s="2" t="s">
        <v>14203</v>
      </c>
      <c r="M1468" s="2"/>
      <c r="N1468" s="2" t="s">
        <v>42701</v>
      </c>
      <c r="O1468" s="2"/>
      <c r="P1468" s="2"/>
      <c r="Q1468" s="2"/>
      <c r="R1468" s="2"/>
      <c r="S1468" s="62" t="s">
        <v>14220</v>
      </c>
      <c r="T1468" s="2"/>
      <c r="U1468" s="7" t="s">
        <v>14221</v>
      </c>
      <c r="V1468" s="2"/>
      <c r="W1468" s="2"/>
      <c r="X1468" s="56"/>
      <c r="Y1468" s="2"/>
      <c r="Z1468" s="7" t="s">
        <v>14222</v>
      </c>
      <c r="AA1468" s="2" t="s">
        <v>13693</v>
      </c>
      <c r="AB1468" s="2" t="s">
        <v>2294</v>
      </c>
      <c r="AC1468" s="6" t="s">
        <v>680</v>
      </c>
      <c r="AE1468" t="str" cm="1">
        <f t="array" ref="AE1468">AddGsmComma(D1468)</f>
        <v>80/20% ORGNIC COTTON/RECYCLE POLYESTER AOP VELOUR FLEECE ,230 GSM</v>
      </c>
    </row>
    <row r="1469" spans="1:31" ht="100" customHeight="1" x14ac:dyDescent="0.35">
      <c r="A1469" s="4" t="s">
        <v>13623</v>
      </c>
      <c r="B1469" s="2" t="s">
        <v>14223</v>
      </c>
      <c r="C1469" s="2"/>
      <c r="D1469" s="2" t="s">
        <v>48625</v>
      </c>
      <c r="E1469" s="2" t="s">
        <v>14224</v>
      </c>
      <c r="F1469" s="2" t="s">
        <v>1549</v>
      </c>
      <c r="G1469" s="2"/>
      <c r="H1469" s="2"/>
      <c r="I1469" s="2" t="s">
        <v>2285</v>
      </c>
      <c r="J1469" s="2" t="s">
        <v>2285</v>
      </c>
      <c r="K1469" s="2">
        <v>235</v>
      </c>
      <c r="L1469" s="2" t="s">
        <v>1363</v>
      </c>
      <c r="M1469" s="2"/>
      <c r="N1469" s="2" t="s">
        <v>42741</v>
      </c>
      <c r="O1469" s="2" t="s">
        <v>14225</v>
      </c>
      <c r="P1469" s="2"/>
      <c r="Q1469" s="2"/>
      <c r="R1469" s="2"/>
      <c r="S1469" s="62" t="s">
        <v>14226</v>
      </c>
      <c r="T1469" s="2"/>
      <c r="U1469" s="7" t="s">
        <v>14227</v>
      </c>
      <c r="V1469" s="7" t="s">
        <v>14228</v>
      </c>
      <c r="W1469" s="7" t="s">
        <v>14229</v>
      </c>
      <c r="X1469" s="56"/>
      <c r="Y1469" s="2"/>
      <c r="Z1469" s="2"/>
      <c r="AA1469" s="2" t="s">
        <v>14230</v>
      </c>
      <c r="AB1469" s="2" t="s">
        <v>14231</v>
      </c>
      <c r="AC1469" s="6" t="s">
        <v>680</v>
      </c>
      <c r="AE1469" t="str" cm="1">
        <f t="array" ref="AE1469">AddGsmComma(D1469)</f>
        <v>100% POLYESTER VELOUR FLEECE ,235 GSM</v>
      </c>
    </row>
    <row r="1470" spans="1:31" ht="100" customHeight="1" x14ac:dyDescent="0.35">
      <c r="A1470" s="4" t="s">
        <v>13623</v>
      </c>
      <c r="B1470" s="2" t="s">
        <v>14232</v>
      </c>
      <c r="C1470" s="2"/>
      <c r="D1470" s="2" t="s">
        <v>48626</v>
      </c>
      <c r="E1470" s="2" t="s">
        <v>14224</v>
      </c>
      <c r="F1470" s="2" t="s">
        <v>1549</v>
      </c>
      <c r="G1470" s="2"/>
      <c r="H1470" s="2"/>
      <c r="I1470" s="2" t="s">
        <v>2285</v>
      </c>
      <c r="J1470" s="2" t="s">
        <v>2285</v>
      </c>
      <c r="K1470" s="2">
        <v>260</v>
      </c>
      <c r="L1470" s="2" t="s">
        <v>1363</v>
      </c>
      <c r="M1470" s="2"/>
      <c r="N1470" s="2" t="s">
        <v>42741</v>
      </c>
      <c r="O1470" s="2" t="s">
        <v>14225</v>
      </c>
      <c r="P1470" s="2"/>
      <c r="Q1470" s="2"/>
      <c r="R1470" s="2"/>
      <c r="S1470" s="62" t="s">
        <v>14233</v>
      </c>
      <c r="T1470" s="2"/>
      <c r="U1470" s="7" t="s">
        <v>14234</v>
      </c>
      <c r="V1470" s="7" t="s">
        <v>14228</v>
      </c>
      <c r="W1470" s="7" t="s">
        <v>14229</v>
      </c>
      <c r="X1470" s="56"/>
      <c r="Y1470" s="2"/>
      <c r="Z1470" s="2"/>
      <c r="AA1470" s="2" t="s">
        <v>14230</v>
      </c>
      <c r="AB1470" s="2" t="s">
        <v>2294</v>
      </c>
      <c r="AC1470" s="6" t="s">
        <v>680</v>
      </c>
      <c r="AE1470" t="str" cm="1">
        <f t="array" ref="AE1470">AddGsmComma(D1470)</f>
        <v>100% POLYESTER VELOUR FLEECE ,260 GSM</v>
      </c>
    </row>
    <row r="1471" spans="1:31" ht="100" customHeight="1" x14ac:dyDescent="0.35">
      <c r="A1471" s="4" t="s">
        <v>13623</v>
      </c>
      <c r="B1471" s="2" t="s">
        <v>14235</v>
      </c>
      <c r="C1471" s="2"/>
      <c r="D1471" s="2" t="s">
        <v>48627</v>
      </c>
      <c r="E1471" s="2" t="s">
        <v>14224</v>
      </c>
      <c r="F1471" s="2" t="s">
        <v>1549</v>
      </c>
      <c r="G1471" s="2"/>
      <c r="H1471" s="2"/>
      <c r="I1471" s="2" t="s">
        <v>2285</v>
      </c>
      <c r="J1471" s="2" t="s">
        <v>2285</v>
      </c>
      <c r="K1471" s="2">
        <v>270</v>
      </c>
      <c r="L1471" s="2" t="s">
        <v>1363</v>
      </c>
      <c r="M1471" s="2"/>
      <c r="N1471" s="2" t="s">
        <v>42741</v>
      </c>
      <c r="O1471" s="2" t="s">
        <v>6478</v>
      </c>
      <c r="P1471" s="2" t="s">
        <v>6479</v>
      </c>
      <c r="Q1471" s="2"/>
      <c r="R1471" s="2"/>
      <c r="S1471" s="62" t="s">
        <v>14236</v>
      </c>
      <c r="T1471" s="2"/>
      <c r="U1471" s="7" t="s">
        <v>14237</v>
      </c>
      <c r="V1471" s="7" t="s">
        <v>14228</v>
      </c>
      <c r="W1471" s="7" t="s">
        <v>14229</v>
      </c>
      <c r="X1471" s="56"/>
      <c r="Y1471" s="2"/>
      <c r="Z1471" s="7" t="s">
        <v>14238</v>
      </c>
      <c r="AA1471" s="2" t="s">
        <v>14230</v>
      </c>
      <c r="AB1471" s="2" t="s">
        <v>2294</v>
      </c>
      <c r="AC1471" s="6" t="s">
        <v>680</v>
      </c>
      <c r="AE1471" t="str" cm="1">
        <f t="array" ref="AE1471">AddGsmComma(D1471)</f>
        <v>100% POLYESTER VELOUR FLEECE ,270 GSM</v>
      </c>
    </row>
    <row r="1472" spans="1:31" ht="100" customHeight="1" x14ac:dyDescent="0.35">
      <c r="A1472" s="4" t="s">
        <v>13623</v>
      </c>
      <c r="B1472" s="2" t="s">
        <v>14239</v>
      </c>
      <c r="C1472" s="2"/>
      <c r="D1472" s="2" t="s">
        <v>48628</v>
      </c>
      <c r="E1472" s="2" t="s">
        <v>14224</v>
      </c>
      <c r="F1472" s="2" t="s">
        <v>1549</v>
      </c>
      <c r="G1472" s="2"/>
      <c r="H1472" s="2"/>
      <c r="I1472" s="2" t="s">
        <v>2285</v>
      </c>
      <c r="J1472" s="2" t="s">
        <v>2285</v>
      </c>
      <c r="K1472" s="2">
        <v>210</v>
      </c>
      <c r="L1472" s="2" t="s">
        <v>1363</v>
      </c>
      <c r="M1472" s="2"/>
      <c r="N1472" s="2" t="s">
        <v>42741</v>
      </c>
      <c r="O1472" s="2" t="s">
        <v>45397</v>
      </c>
      <c r="P1472" s="2" t="s">
        <v>45398</v>
      </c>
      <c r="Q1472" s="2"/>
      <c r="R1472" s="2"/>
      <c r="S1472" s="62" t="s">
        <v>14240</v>
      </c>
      <c r="T1472" s="2"/>
      <c r="U1472" s="7" t="s">
        <v>14241</v>
      </c>
      <c r="V1472" s="7" t="s">
        <v>14228</v>
      </c>
      <c r="W1472" s="7" t="s">
        <v>14229</v>
      </c>
      <c r="X1472" s="56"/>
      <c r="Y1472" s="2"/>
      <c r="Z1472" s="7" t="s">
        <v>14238</v>
      </c>
      <c r="AA1472" s="2" t="s">
        <v>14230</v>
      </c>
      <c r="AB1472" s="2" t="s">
        <v>14242</v>
      </c>
      <c r="AC1472" s="6" t="s">
        <v>14243</v>
      </c>
      <c r="AE1472" t="str" cm="1">
        <f t="array" ref="AE1472">AddGsmComma(D1472)</f>
        <v>100% POLYESTER VELOUR FLEECE ,210 GSM</v>
      </c>
    </row>
    <row r="1473" spans="1:31" ht="100" customHeight="1" x14ac:dyDescent="0.35">
      <c r="A1473" s="4" t="s">
        <v>13623</v>
      </c>
      <c r="B1473" s="2" t="s">
        <v>14244</v>
      </c>
      <c r="C1473" s="2"/>
      <c r="D1473" s="2" t="s">
        <v>48629</v>
      </c>
      <c r="E1473" s="2" t="s">
        <v>14245</v>
      </c>
      <c r="F1473" s="2" t="s">
        <v>1066</v>
      </c>
      <c r="G1473" s="2"/>
      <c r="H1473" s="2"/>
      <c r="I1473" s="2" t="s">
        <v>2285</v>
      </c>
      <c r="J1473" s="2" t="s">
        <v>2285</v>
      </c>
      <c r="K1473" s="2">
        <v>260</v>
      </c>
      <c r="L1473" s="2" t="s">
        <v>53</v>
      </c>
      <c r="M1473" s="2" t="s">
        <v>80</v>
      </c>
      <c r="N1473" s="2" t="s">
        <v>42701</v>
      </c>
      <c r="O1473" s="2" t="s">
        <v>14246</v>
      </c>
      <c r="P1473" s="2" t="s">
        <v>14247</v>
      </c>
      <c r="Q1473" s="2"/>
      <c r="R1473" s="2"/>
      <c r="S1473" s="62" t="s">
        <v>14248</v>
      </c>
      <c r="T1473" s="2"/>
      <c r="U1473" s="7" t="s">
        <v>14249</v>
      </c>
      <c r="V1473" s="7" t="s">
        <v>14250</v>
      </c>
      <c r="W1473" s="189"/>
      <c r="X1473" s="56"/>
      <c r="Y1473" s="7" t="s">
        <v>14251</v>
      </c>
      <c r="Z1473" s="7" t="s">
        <v>14252</v>
      </c>
      <c r="AA1473" s="2" t="s">
        <v>14253</v>
      </c>
      <c r="AB1473" s="2" t="s">
        <v>13958</v>
      </c>
      <c r="AC1473" s="6" t="s">
        <v>14254</v>
      </c>
      <c r="AE1473" t="str" cm="1">
        <f t="array" ref="AE1473">AddGsmComma(D1473)</f>
        <v>100% COTTON VELOUR FLEECE ,260 GSM</v>
      </c>
    </row>
    <row r="1474" spans="1:31" ht="100" customHeight="1" x14ac:dyDescent="0.35">
      <c r="A1474" s="4" t="s">
        <v>13623</v>
      </c>
      <c r="B1474" s="2" t="s">
        <v>14255</v>
      </c>
      <c r="C1474" s="2"/>
      <c r="D1474" s="2" t="s">
        <v>48630</v>
      </c>
      <c r="E1474" s="2" t="s">
        <v>14256</v>
      </c>
      <c r="F1474" s="2" t="s">
        <v>1015</v>
      </c>
      <c r="G1474" s="2" t="s">
        <v>14257</v>
      </c>
      <c r="H1474" s="2"/>
      <c r="I1474" s="2" t="s">
        <v>2285</v>
      </c>
      <c r="J1474" s="2" t="s">
        <v>13815</v>
      </c>
      <c r="K1474" s="2">
        <v>240</v>
      </c>
      <c r="L1474" s="2" t="s">
        <v>14258</v>
      </c>
      <c r="M1474" s="2" t="s">
        <v>1933</v>
      </c>
      <c r="N1474" s="2" t="s">
        <v>42795</v>
      </c>
      <c r="O1474" s="2" t="s">
        <v>14259</v>
      </c>
      <c r="P1474" s="2" t="s">
        <v>14260</v>
      </c>
      <c r="Q1474" s="2"/>
      <c r="R1474" s="2"/>
      <c r="S1474" s="62" t="s">
        <v>14261</v>
      </c>
      <c r="T1474" s="7" t="s">
        <v>14262</v>
      </c>
      <c r="U1474" s="7" t="s">
        <v>14263</v>
      </c>
      <c r="V1474" s="7" t="s">
        <v>14264</v>
      </c>
      <c r="W1474" s="7" t="s">
        <v>14265</v>
      </c>
      <c r="X1474" s="192"/>
      <c r="Y1474" s="7" t="s">
        <v>14266</v>
      </c>
      <c r="Z1474" s="7" t="s">
        <v>14267</v>
      </c>
      <c r="AA1474" s="2" t="s">
        <v>14268</v>
      </c>
      <c r="AB1474" s="2" t="s">
        <v>13827</v>
      </c>
      <c r="AC1474" s="6" t="s">
        <v>14269</v>
      </c>
      <c r="AE1474" t="str" cm="1">
        <f t="array" ref="AE1474">AddGsmComma(D1474)</f>
        <v>100% ORGANIC COTTON(MELANGE) CUT PILE VELOUR FLEECE ,240 GSM</v>
      </c>
    </row>
    <row r="1475" spans="1:31" ht="100" customHeight="1" x14ac:dyDescent="0.35">
      <c r="A1475" s="4" t="s">
        <v>13623</v>
      </c>
      <c r="B1475" s="2" t="s">
        <v>14270</v>
      </c>
      <c r="C1475" s="2"/>
      <c r="D1475" s="2" t="s">
        <v>48631</v>
      </c>
      <c r="E1475" s="2" t="s">
        <v>14271</v>
      </c>
      <c r="F1475" s="2" t="s">
        <v>13134</v>
      </c>
      <c r="G1475" s="2"/>
      <c r="H1475" s="2"/>
      <c r="I1475" s="2" t="s">
        <v>2285</v>
      </c>
      <c r="J1475" s="2" t="s">
        <v>2286</v>
      </c>
      <c r="K1475" s="2">
        <v>310</v>
      </c>
      <c r="L1475" s="2" t="s">
        <v>53</v>
      </c>
      <c r="M1475" s="2" t="s">
        <v>1896</v>
      </c>
      <c r="N1475" s="2" t="s">
        <v>42798</v>
      </c>
      <c r="O1475" s="2" t="s">
        <v>14272</v>
      </c>
      <c r="P1475" s="2" t="s">
        <v>14273</v>
      </c>
      <c r="Q1475" s="2"/>
      <c r="R1475" s="2"/>
      <c r="S1475" s="62" t="s">
        <v>14274</v>
      </c>
      <c r="T1475" s="2"/>
      <c r="U1475" s="7" t="s">
        <v>14275</v>
      </c>
      <c r="V1475" s="7" t="s">
        <v>14276</v>
      </c>
      <c r="W1475" s="7" t="s">
        <v>14277</v>
      </c>
      <c r="X1475" s="56"/>
      <c r="Y1475" s="7" t="s">
        <v>14278</v>
      </c>
      <c r="Z1475" s="7" t="s">
        <v>14279</v>
      </c>
      <c r="AA1475" s="2" t="s">
        <v>14135</v>
      </c>
      <c r="AB1475" s="2" t="s">
        <v>13666</v>
      </c>
      <c r="AC1475" s="6" t="s">
        <v>12820</v>
      </c>
      <c r="AE1475" t="str" cm="1">
        <f t="array" ref="AE1475">AddGsmComma(D1475)</f>
        <v>100% COTTON LOOP PILE VELOUR FLEECE ,310 GSM</v>
      </c>
    </row>
    <row r="1476" spans="1:31" ht="100" customHeight="1" x14ac:dyDescent="0.35">
      <c r="A1476" s="4" t="s">
        <v>13623</v>
      </c>
      <c r="B1476" s="2" t="s">
        <v>14280</v>
      </c>
      <c r="C1476" s="2"/>
      <c r="D1476" s="2" t="s">
        <v>48632</v>
      </c>
      <c r="E1476" s="2" t="s">
        <v>14281</v>
      </c>
      <c r="F1476" s="2" t="s">
        <v>13134</v>
      </c>
      <c r="G1476" s="2"/>
      <c r="H1476" s="2"/>
      <c r="I1476" s="2" t="s">
        <v>2285</v>
      </c>
      <c r="J1476" s="2" t="s">
        <v>2286</v>
      </c>
      <c r="K1476" s="2">
        <v>250</v>
      </c>
      <c r="L1476" s="2" t="s">
        <v>53</v>
      </c>
      <c r="M1476" s="2" t="s">
        <v>1077</v>
      </c>
      <c r="N1476" s="2" t="s">
        <v>42798</v>
      </c>
      <c r="O1476" s="2" t="s">
        <v>14282</v>
      </c>
      <c r="P1476" s="2" t="s">
        <v>14283</v>
      </c>
      <c r="Q1476" s="2"/>
      <c r="R1476" s="2"/>
      <c r="S1476" s="62" t="s">
        <v>14284</v>
      </c>
      <c r="T1476" s="2"/>
      <c r="U1476" s="7" t="s">
        <v>14285</v>
      </c>
      <c r="V1476" s="7" t="s">
        <v>14276</v>
      </c>
      <c r="W1476" s="7" t="s">
        <v>14277</v>
      </c>
      <c r="X1476" s="56"/>
      <c r="Y1476" s="7" t="s">
        <v>14286</v>
      </c>
      <c r="Z1476" s="7" t="s">
        <v>14287</v>
      </c>
      <c r="AA1476" s="2" t="s">
        <v>14135</v>
      </c>
      <c r="AB1476" s="2" t="s">
        <v>13666</v>
      </c>
      <c r="AC1476" s="6" t="s">
        <v>12820</v>
      </c>
      <c r="AE1476" t="str" cm="1">
        <f t="array" ref="AE1476">AddGsmComma(D1476)</f>
        <v>100% COTTON LOOP PILE VELOUR FLEECE ,250 GSM</v>
      </c>
    </row>
    <row r="1477" spans="1:31" ht="100" customHeight="1" x14ac:dyDescent="0.35">
      <c r="A1477" s="4" t="s">
        <v>13623</v>
      </c>
      <c r="B1477" s="2" t="s">
        <v>14288</v>
      </c>
      <c r="C1477" s="2"/>
      <c r="D1477" s="2" t="s">
        <v>48633</v>
      </c>
      <c r="E1477" s="2" t="s">
        <v>14289</v>
      </c>
      <c r="F1477" s="2" t="s">
        <v>1090</v>
      </c>
      <c r="G1477" s="2"/>
      <c r="H1477" s="2"/>
      <c r="I1477" s="2" t="s">
        <v>13654</v>
      </c>
      <c r="J1477" s="2" t="s">
        <v>14202</v>
      </c>
      <c r="K1477" s="2">
        <v>300</v>
      </c>
      <c r="L1477" s="2" t="s">
        <v>53</v>
      </c>
      <c r="M1477" s="2" t="s">
        <v>80</v>
      </c>
      <c r="N1477" s="2" t="s">
        <v>42802</v>
      </c>
      <c r="O1477" s="2" t="s">
        <v>9945</v>
      </c>
      <c r="P1477" s="2" t="s">
        <v>8652</v>
      </c>
      <c r="Q1477" s="2"/>
      <c r="R1477" s="2"/>
      <c r="S1477" s="62" t="s">
        <v>14290</v>
      </c>
      <c r="T1477" s="7" t="s">
        <v>14291</v>
      </c>
      <c r="U1477" s="7" t="s">
        <v>14292</v>
      </c>
      <c r="V1477" s="7" t="s">
        <v>14293</v>
      </c>
      <c r="W1477" s="7" t="s">
        <v>14294</v>
      </c>
      <c r="X1477" s="56"/>
      <c r="Y1477" s="7" t="s">
        <v>14295</v>
      </c>
      <c r="Z1477" s="7" t="s">
        <v>14296</v>
      </c>
      <c r="AA1477" s="2" t="s">
        <v>14253</v>
      </c>
      <c r="AB1477" s="2" t="s">
        <v>13958</v>
      </c>
      <c r="AC1477" s="6" t="s">
        <v>14254</v>
      </c>
      <c r="AE1477" t="str" cm="1">
        <f t="array" ref="AE1477">AddGsmComma(D1477)</f>
        <v>100% COTTON CUT PILE VELOUR BRUSH ,300 GSM</v>
      </c>
    </row>
    <row r="1478" spans="1:31" ht="100" customHeight="1" x14ac:dyDescent="0.35">
      <c r="A1478" s="4" t="s">
        <v>13623</v>
      </c>
      <c r="B1478" s="2" t="s">
        <v>14297</v>
      </c>
      <c r="C1478" s="2"/>
      <c r="D1478" s="2" t="s">
        <v>48634</v>
      </c>
      <c r="E1478" s="2" t="s">
        <v>14245</v>
      </c>
      <c r="F1478" s="2" t="s">
        <v>1066</v>
      </c>
      <c r="G1478" s="2"/>
      <c r="H1478" s="2"/>
      <c r="I1478" s="2" t="s">
        <v>2285</v>
      </c>
      <c r="J1478" s="2" t="s">
        <v>2285</v>
      </c>
      <c r="K1478" s="2">
        <v>280</v>
      </c>
      <c r="L1478" s="2" t="s">
        <v>53</v>
      </c>
      <c r="M1478" s="2" t="s">
        <v>80</v>
      </c>
      <c r="N1478" s="2" t="s">
        <v>42701</v>
      </c>
      <c r="O1478" s="2" t="s">
        <v>14246</v>
      </c>
      <c r="P1478" s="2" t="s">
        <v>14247</v>
      </c>
      <c r="Q1478" s="2"/>
      <c r="R1478" s="2"/>
      <c r="S1478" s="62" t="s">
        <v>14298</v>
      </c>
      <c r="T1478" s="2"/>
      <c r="U1478" s="7" t="s">
        <v>14299</v>
      </c>
      <c r="V1478" s="7" t="s">
        <v>14300</v>
      </c>
      <c r="W1478" s="189"/>
      <c r="X1478" s="56"/>
      <c r="Y1478" s="7" t="s">
        <v>14301</v>
      </c>
      <c r="Z1478" s="7" t="s">
        <v>14302</v>
      </c>
      <c r="AA1478" s="2" t="s">
        <v>14253</v>
      </c>
      <c r="AB1478" s="2" t="s">
        <v>13958</v>
      </c>
      <c r="AC1478" s="6" t="s">
        <v>14303</v>
      </c>
      <c r="AE1478" t="str" cm="1">
        <f t="array" ref="AE1478">AddGsmComma(D1478)</f>
        <v>100% COTTON VELOUR FLEECE ,280 GSM</v>
      </c>
    </row>
    <row r="1479" spans="1:31" ht="100" customHeight="1" x14ac:dyDescent="0.35">
      <c r="A1479" s="4" t="s">
        <v>13623</v>
      </c>
      <c r="B1479" s="2" t="s">
        <v>14304</v>
      </c>
      <c r="C1479" s="2"/>
      <c r="D1479" s="2" t="s">
        <v>48635</v>
      </c>
      <c r="E1479" s="2" t="s">
        <v>14305</v>
      </c>
      <c r="F1479" s="2" t="s">
        <v>1066</v>
      </c>
      <c r="G1479" s="2"/>
      <c r="H1479" s="2"/>
      <c r="I1479" s="2" t="s">
        <v>14306</v>
      </c>
      <c r="J1479" s="2" t="s">
        <v>14307</v>
      </c>
      <c r="K1479" s="2">
        <v>260</v>
      </c>
      <c r="L1479" s="2" t="s">
        <v>14308</v>
      </c>
      <c r="M1479" s="2" t="s">
        <v>673</v>
      </c>
      <c r="N1479" s="2" t="s">
        <v>42796</v>
      </c>
      <c r="O1479" s="2" t="s">
        <v>45399</v>
      </c>
      <c r="P1479" s="2" t="s">
        <v>45400</v>
      </c>
      <c r="Q1479" s="2"/>
      <c r="R1479" s="2"/>
      <c r="S1479" s="62" t="s">
        <v>14309</v>
      </c>
      <c r="T1479" s="7" t="s">
        <v>14310</v>
      </c>
      <c r="U1479" s="7" t="s">
        <v>14311</v>
      </c>
      <c r="V1479" s="7" t="s">
        <v>14312</v>
      </c>
      <c r="W1479" s="7" t="s">
        <v>14313</v>
      </c>
      <c r="X1479" s="56"/>
      <c r="Y1479" s="7" t="s">
        <v>14314</v>
      </c>
      <c r="Z1479" s="7" t="s">
        <v>14315</v>
      </c>
      <c r="AA1479" s="2" t="s">
        <v>14316</v>
      </c>
      <c r="AB1479" s="2" t="s">
        <v>14317</v>
      </c>
      <c r="AC1479" s="6" t="s">
        <v>3236</v>
      </c>
      <c r="AE1479" t="str" cm="1">
        <f t="array" ref="AE1479">AddGsmComma(D1479)</f>
        <v xml:space="preserve">60/37/3% COTTON(BCI)/POLYESTER/ELASTANE VERTICAL DESIGN LOOP VELOUR ,260 GSM </v>
      </c>
    </row>
    <row r="1480" spans="1:31" ht="100" customHeight="1" x14ac:dyDescent="0.35">
      <c r="A1480" s="4" t="s">
        <v>13623</v>
      </c>
      <c r="B1480" s="2" t="s">
        <v>14318</v>
      </c>
      <c r="C1480" s="2"/>
      <c r="D1480" s="2" t="s">
        <v>48636</v>
      </c>
      <c r="E1480" s="2" t="s">
        <v>14319</v>
      </c>
      <c r="F1480" s="2" t="s">
        <v>154</v>
      </c>
      <c r="G1480" s="2"/>
      <c r="H1480" s="2"/>
      <c r="I1480" s="2" t="s">
        <v>2285</v>
      </c>
      <c r="J1480" s="2" t="s">
        <v>14320</v>
      </c>
      <c r="K1480" s="2">
        <v>230</v>
      </c>
      <c r="L1480" s="2" t="s">
        <v>14321</v>
      </c>
      <c r="M1480" s="2" t="s">
        <v>1724</v>
      </c>
      <c r="N1480" s="2" t="s">
        <v>42701</v>
      </c>
      <c r="O1480" s="2" t="s">
        <v>14322</v>
      </c>
      <c r="P1480" s="2" t="s">
        <v>14323</v>
      </c>
      <c r="Q1480" s="2"/>
      <c r="R1480" s="2"/>
      <c r="S1480" s="62" t="s">
        <v>14324</v>
      </c>
      <c r="T1480" s="2"/>
      <c r="U1480" s="7" t="s">
        <v>14325</v>
      </c>
      <c r="V1480" s="7" t="s">
        <v>14326</v>
      </c>
      <c r="W1480" s="189"/>
      <c r="X1480" s="56"/>
      <c r="Y1480" s="7" t="s">
        <v>14327</v>
      </c>
      <c r="Z1480" s="7" t="s">
        <v>14328</v>
      </c>
      <c r="AA1480" s="2" t="s">
        <v>14329</v>
      </c>
      <c r="AB1480" s="2" t="s">
        <v>14317</v>
      </c>
      <c r="AC1480" s="6" t="s">
        <v>2172</v>
      </c>
      <c r="AE1480" t="str" cm="1">
        <f t="array" ref="AE1480">AddGsmComma(D1480)</f>
        <v>58/40/2% COTTON(BCI)/POLYESTER/ELASTANE BOX DESIGN VELOUR FLEECE ,230 GSM</v>
      </c>
    </row>
    <row r="1481" spans="1:31" ht="100" customHeight="1" x14ac:dyDescent="0.35">
      <c r="A1481" s="4" t="s">
        <v>13623</v>
      </c>
      <c r="B1481" s="2" t="s">
        <v>14330</v>
      </c>
      <c r="C1481" s="2"/>
      <c r="D1481" s="2" t="s">
        <v>48637</v>
      </c>
      <c r="E1481" s="2" t="s">
        <v>14331</v>
      </c>
      <c r="F1481" s="2" t="s">
        <v>154</v>
      </c>
      <c r="G1481" s="2"/>
      <c r="H1481" s="2"/>
      <c r="I1481" s="2" t="s">
        <v>2285</v>
      </c>
      <c r="J1481" s="2" t="s">
        <v>14320</v>
      </c>
      <c r="K1481" s="2">
        <v>220</v>
      </c>
      <c r="L1481" s="2" t="s">
        <v>14321</v>
      </c>
      <c r="M1481" s="2" t="s">
        <v>1896</v>
      </c>
      <c r="N1481" s="2" t="s">
        <v>42701</v>
      </c>
      <c r="O1481" s="2" t="s">
        <v>14322</v>
      </c>
      <c r="P1481" s="2" t="s">
        <v>14323</v>
      </c>
      <c r="Q1481" s="2"/>
      <c r="R1481" s="2"/>
      <c r="S1481" s="62" t="s">
        <v>14332</v>
      </c>
      <c r="T1481" s="2"/>
      <c r="U1481" s="7" t="s">
        <v>14333</v>
      </c>
      <c r="V1481" s="7" t="s">
        <v>14326</v>
      </c>
      <c r="W1481" s="189"/>
      <c r="X1481" s="56"/>
      <c r="Y1481" s="7" t="s">
        <v>14334</v>
      </c>
      <c r="Z1481" s="7" t="s">
        <v>14335</v>
      </c>
      <c r="AA1481" s="2" t="s">
        <v>14329</v>
      </c>
      <c r="AB1481" s="2" t="s">
        <v>14317</v>
      </c>
      <c r="AC1481" s="6" t="s">
        <v>3236</v>
      </c>
      <c r="AE1481" t="str" cm="1">
        <f t="array" ref="AE1481">AddGsmComma(D1481)</f>
        <v>58/40/2% COTTON(BCI)/POLYESTER/ELASTANE BOX DESIGN VELOUR FLEECE ,220 GSM</v>
      </c>
    </row>
    <row r="1482" spans="1:31" ht="100" customHeight="1" x14ac:dyDescent="0.35">
      <c r="A1482" s="4" t="s">
        <v>13623</v>
      </c>
      <c r="B1482" s="2" t="s">
        <v>14336</v>
      </c>
      <c r="C1482" s="2"/>
      <c r="D1482" s="2" t="s">
        <v>48638</v>
      </c>
      <c r="E1482" s="2" t="s">
        <v>14337</v>
      </c>
      <c r="F1482" s="2" t="s">
        <v>1066</v>
      </c>
      <c r="G1482" s="2" t="s">
        <v>14338</v>
      </c>
      <c r="H1482" s="2"/>
      <c r="I1482" s="2" t="s">
        <v>2285</v>
      </c>
      <c r="J1482" s="2" t="s">
        <v>14339</v>
      </c>
      <c r="K1482" s="2">
        <v>310</v>
      </c>
      <c r="L1482" s="2" t="s">
        <v>14340</v>
      </c>
      <c r="M1482" s="2" t="s">
        <v>896</v>
      </c>
      <c r="N1482" s="2" t="s">
        <v>42796</v>
      </c>
      <c r="O1482" s="2" t="s">
        <v>14341</v>
      </c>
      <c r="P1482" s="2" t="s">
        <v>14342</v>
      </c>
      <c r="Q1482" s="2"/>
      <c r="R1482" s="2"/>
      <c r="S1482" s="62" t="s">
        <v>14343</v>
      </c>
      <c r="T1482" s="2"/>
      <c r="U1482" s="7" t="s">
        <v>14344</v>
      </c>
      <c r="V1482" s="7"/>
      <c r="W1482" s="7" t="s">
        <v>14345</v>
      </c>
      <c r="X1482" s="56"/>
      <c r="Y1482" s="7" t="s">
        <v>14346</v>
      </c>
      <c r="Z1482" s="7" t="s">
        <v>14347</v>
      </c>
      <c r="AA1482" s="2" t="s">
        <v>14348</v>
      </c>
      <c r="AB1482" s="2" t="s">
        <v>5581</v>
      </c>
      <c r="AC1482" s="6" t="s">
        <v>14349</v>
      </c>
      <c r="AE1482" t="str" cm="1">
        <f t="array" ref="AE1482">AddGsmComma(D1482)</f>
        <v>70/27/3%  COTTON/POLYESTER/ELASTANE HORIZONTAL DESIGN VELOUR FLEECE ,310 GSM</v>
      </c>
    </row>
    <row r="1483" spans="1:31" ht="100" customHeight="1" x14ac:dyDescent="0.35">
      <c r="A1483" s="4" t="s">
        <v>13623</v>
      </c>
      <c r="B1483" s="2" t="s">
        <v>14350</v>
      </c>
      <c r="C1483" s="2"/>
      <c r="D1483" s="2" t="s">
        <v>45401</v>
      </c>
      <c r="E1483" s="2" t="s">
        <v>14351</v>
      </c>
      <c r="F1483" s="2" t="s">
        <v>14352</v>
      </c>
      <c r="G1483" s="2"/>
      <c r="H1483" s="2"/>
      <c r="I1483" s="2" t="s">
        <v>2285</v>
      </c>
      <c r="J1483" s="2" t="s">
        <v>14353</v>
      </c>
      <c r="K1483" s="2">
        <v>235</v>
      </c>
      <c r="L1483" s="2" t="s">
        <v>14354</v>
      </c>
      <c r="M1483" s="2" t="s">
        <v>14355</v>
      </c>
      <c r="N1483" s="2" t="s">
        <v>42795</v>
      </c>
      <c r="O1483" s="2" t="s">
        <v>45402</v>
      </c>
      <c r="P1483" s="2" t="s">
        <v>45403</v>
      </c>
      <c r="Q1483" s="2"/>
      <c r="R1483" s="2"/>
      <c r="S1483" s="62" t="s">
        <v>14356</v>
      </c>
      <c r="T1483" s="7" t="s">
        <v>14357</v>
      </c>
      <c r="U1483" s="7" t="s">
        <v>14358</v>
      </c>
      <c r="V1483" s="7" t="s">
        <v>14359</v>
      </c>
      <c r="W1483" s="7" t="s">
        <v>14360</v>
      </c>
      <c r="X1483" s="192" t="s">
        <v>14361</v>
      </c>
      <c r="Y1483" s="7" t="s">
        <v>14362</v>
      </c>
      <c r="Z1483" s="7" t="s">
        <v>14363</v>
      </c>
      <c r="AA1483" s="2" t="s">
        <v>14364</v>
      </c>
      <c r="AB1483" s="2" t="s">
        <v>13827</v>
      </c>
      <c r="AC1483" s="6" t="s">
        <v>2172</v>
      </c>
      <c r="AE1483" t="str" cm="1">
        <f t="array" ref="AE1483">AddGsmComma(D1483)</f>
        <v xml:space="preserve">56/42/2% COTTON/POLYESTER/ELASTANE
CUT PILE HORIZONTAL VELOUR
235 GSM </v>
      </c>
    </row>
    <row r="1484" spans="1:31" ht="100" customHeight="1" x14ac:dyDescent="0.35">
      <c r="A1484" s="4" t="s">
        <v>13623</v>
      </c>
      <c r="B1484" s="2" t="s">
        <v>14365</v>
      </c>
      <c r="C1484" s="2"/>
      <c r="D1484" s="2" t="s">
        <v>45404</v>
      </c>
      <c r="E1484" s="2" t="s">
        <v>14366</v>
      </c>
      <c r="F1484" s="2"/>
      <c r="G1484" s="2"/>
      <c r="H1484" s="2"/>
      <c r="I1484" s="2" t="s">
        <v>2285</v>
      </c>
      <c r="J1484" s="2" t="s">
        <v>14367</v>
      </c>
      <c r="K1484" s="2">
        <v>300</v>
      </c>
      <c r="L1484" s="2" t="s">
        <v>14368</v>
      </c>
      <c r="M1484" s="2" t="s">
        <v>14355</v>
      </c>
      <c r="N1484" s="2" t="s">
        <v>42701</v>
      </c>
      <c r="O1484" s="2" t="s">
        <v>45402</v>
      </c>
      <c r="P1484" s="2" t="s">
        <v>45405</v>
      </c>
      <c r="Q1484" s="2"/>
      <c r="R1484" s="2"/>
      <c r="S1484" s="62" t="s">
        <v>14369</v>
      </c>
      <c r="T1484" s="7"/>
      <c r="U1484" s="7" t="s">
        <v>14370</v>
      </c>
      <c r="V1484" s="7" t="s">
        <v>14359</v>
      </c>
      <c r="W1484" s="189"/>
      <c r="X1484" s="192" t="s">
        <v>14361</v>
      </c>
      <c r="Y1484" s="7" t="s">
        <v>14362</v>
      </c>
      <c r="Z1484" s="7" t="s">
        <v>14371</v>
      </c>
      <c r="AA1484" s="2" t="s">
        <v>14372</v>
      </c>
      <c r="AB1484" s="2" t="s">
        <v>3251</v>
      </c>
      <c r="AC1484" s="6" t="s">
        <v>2172</v>
      </c>
      <c r="AE1484" t="str" cm="1">
        <f t="array" ref="AE1484">AddGsmComma(D1484)</f>
        <v xml:space="preserve">67/31/2% COTTON/POLYESTER/ELASTANE
LOOP PILE HORIZONTAL VELOUR
300 GSM 
</v>
      </c>
    </row>
    <row r="1485" spans="1:31" ht="100" customHeight="1" x14ac:dyDescent="0.35">
      <c r="A1485" s="4" t="s">
        <v>13623</v>
      </c>
      <c r="B1485" s="2" t="s">
        <v>14373</v>
      </c>
      <c r="C1485" s="2"/>
      <c r="D1485" s="2" t="s">
        <v>45406</v>
      </c>
      <c r="E1485" s="2" t="s">
        <v>14374</v>
      </c>
      <c r="F1485" s="2"/>
      <c r="G1485" s="2"/>
      <c r="H1485" s="2"/>
      <c r="I1485" s="2" t="s">
        <v>2285</v>
      </c>
      <c r="J1485" s="2" t="s">
        <v>14353</v>
      </c>
      <c r="K1485" s="2">
        <v>280</v>
      </c>
      <c r="L1485" s="2" t="s">
        <v>14368</v>
      </c>
      <c r="M1485" s="2" t="s">
        <v>2123</v>
      </c>
      <c r="N1485" s="2" t="s">
        <v>42701</v>
      </c>
      <c r="O1485" s="2" t="s">
        <v>45402</v>
      </c>
      <c r="P1485" s="2" t="s">
        <v>45403</v>
      </c>
      <c r="Q1485" s="2"/>
      <c r="R1485" s="2"/>
      <c r="S1485" s="62" t="s">
        <v>14375</v>
      </c>
      <c r="T1485" s="7"/>
      <c r="U1485" s="7" t="s">
        <v>14376</v>
      </c>
      <c r="V1485" s="7" t="s">
        <v>14359</v>
      </c>
      <c r="W1485" s="189"/>
      <c r="X1485" s="192" t="s">
        <v>14361</v>
      </c>
      <c r="Y1485" s="7" t="s">
        <v>14377</v>
      </c>
      <c r="Z1485" s="7" t="s">
        <v>14378</v>
      </c>
      <c r="AA1485" s="2" t="s">
        <v>14379</v>
      </c>
      <c r="AB1485" s="2" t="s">
        <v>13827</v>
      </c>
      <c r="AC1485" s="6" t="s">
        <v>2172</v>
      </c>
      <c r="AE1485" t="str" cm="1">
        <f t="array" ref="AE1485">AddGsmComma(D1485)</f>
        <v xml:space="preserve">67/31/2% COTTON/POLYESTER/ELASTANE
CUT PILE HORIZONTAL VELOUR
280 GSM </v>
      </c>
    </row>
    <row r="1486" spans="1:31" ht="100" customHeight="1" x14ac:dyDescent="0.35">
      <c r="A1486" s="4" t="s">
        <v>13623</v>
      </c>
      <c r="B1486" s="2" t="s">
        <v>14380</v>
      </c>
      <c r="C1486" s="2"/>
      <c r="D1486" s="2" t="s">
        <v>45407</v>
      </c>
      <c r="E1486" s="2" t="s">
        <v>14381</v>
      </c>
      <c r="F1486" s="2" t="s">
        <v>13932</v>
      </c>
      <c r="G1486" s="2"/>
      <c r="H1486" s="2"/>
      <c r="I1486" s="2" t="s">
        <v>2285</v>
      </c>
      <c r="J1486" s="2" t="s">
        <v>14353</v>
      </c>
      <c r="K1486" s="2">
        <v>300</v>
      </c>
      <c r="L1486" s="2" t="s">
        <v>14382</v>
      </c>
      <c r="M1486" s="2" t="s">
        <v>2349</v>
      </c>
      <c r="N1486" s="2" t="s">
        <v>42795</v>
      </c>
      <c r="O1486" s="2" t="s">
        <v>45408</v>
      </c>
      <c r="P1486" s="2" t="s">
        <v>45409</v>
      </c>
      <c r="Q1486" s="2"/>
      <c r="R1486" s="2"/>
      <c r="S1486" s="62" t="s">
        <v>14383</v>
      </c>
      <c r="T1486" s="7" t="s">
        <v>14384</v>
      </c>
      <c r="U1486" s="7" t="s">
        <v>14385</v>
      </c>
      <c r="V1486" s="7" t="s">
        <v>14386</v>
      </c>
      <c r="W1486" s="7" t="s">
        <v>14387</v>
      </c>
      <c r="X1486" s="192" t="s">
        <v>14388</v>
      </c>
      <c r="Y1486" s="7" t="s">
        <v>14389</v>
      </c>
      <c r="Z1486" s="7" t="s">
        <v>14390</v>
      </c>
      <c r="AA1486" s="2" t="s">
        <v>14391</v>
      </c>
      <c r="AB1486" s="2" t="s">
        <v>13827</v>
      </c>
      <c r="AC1486" s="6" t="s">
        <v>2172</v>
      </c>
      <c r="AE1486" t="str" cm="1">
        <f t="array" ref="AE1486">AddGsmComma(D1486)</f>
        <v xml:space="preserve">73/25/2% COTTON(ORG.)/POLYESTER(REC.)/ELASTANE
CUT PILE HORIZONTAL VELOUR
300 GSM </v>
      </c>
    </row>
    <row r="1487" spans="1:31" ht="100" customHeight="1" x14ac:dyDescent="0.35">
      <c r="A1487" s="4" t="s">
        <v>13623</v>
      </c>
      <c r="B1487" s="2" t="s">
        <v>14392</v>
      </c>
      <c r="C1487" s="2"/>
      <c r="D1487" s="2" t="s">
        <v>45410</v>
      </c>
      <c r="E1487" s="2" t="s">
        <v>14393</v>
      </c>
      <c r="F1487" s="2"/>
      <c r="G1487" s="2"/>
      <c r="H1487" s="2"/>
      <c r="I1487" s="2" t="s">
        <v>2285</v>
      </c>
      <c r="J1487" s="2" t="s">
        <v>14367</v>
      </c>
      <c r="K1487" s="2">
        <v>370</v>
      </c>
      <c r="L1487" s="2" t="s">
        <v>14394</v>
      </c>
      <c r="M1487" s="2" t="s">
        <v>2349</v>
      </c>
      <c r="N1487" s="2" t="s">
        <v>42701</v>
      </c>
      <c r="O1487" s="2" t="s">
        <v>45408</v>
      </c>
      <c r="P1487" s="2" t="s">
        <v>45409</v>
      </c>
      <c r="Q1487" s="2"/>
      <c r="R1487" s="2"/>
      <c r="S1487" s="62" t="s">
        <v>14395</v>
      </c>
      <c r="T1487" s="7"/>
      <c r="U1487" s="7" t="s">
        <v>14396</v>
      </c>
      <c r="V1487" s="7"/>
      <c r="W1487" s="189"/>
      <c r="X1487" s="192"/>
      <c r="Y1487" s="7" t="s">
        <v>14389</v>
      </c>
      <c r="Z1487" s="7" t="s">
        <v>14397</v>
      </c>
      <c r="AA1487" s="2" t="s">
        <v>14372</v>
      </c>
      <c r="AB1487" s="2" t="s">
        <v>3251</v>
      </c>
      <c r="AC1487" s="6" t="s">
        <v>2172</v>
      </c>
      <c r="AE1487" t="str" cm="1">
        <f t="array" ref="AE1487">AddGsmComma(D1487)</f>
        <v xml:space="preserve">78/20/2% COTTON(ORG.)/POLYESTER(REC.)/ELASTANE
LOOP PILE HORIZONTAL VELOUR
370 GSM </v>
      </c>
    </row>
    <row r="1488" spans="1:31" ht="100" customHeight="1" x14ac:dyDescent="0.35">
      <c r="A1488" s="4" t="s">
        <v>13623</v>
      </c>
      <c r="B1488" s="2" t="s">
        <v>14398</v>
      </c>
      <c r="C1488" s="2"/>
      <c r="D1488" s="2" t="s">
        <v>48639</v>
      </c>
      <c r="E1488" s="2" t="s">
        <v>14337</v>
      </c>
      <c r="F1488" s="2" t="s">
        <v>1066</v>
      </c>
      <c r="G1488" s="2" t="s">
        <v>14338</v>
      </c>
      <c r="H1488" s="2"/>
      <c r="I1488" s="2" t="s">
        <v>2285</v>
      </c>
      <c r="J1488" s="2" t="s">
        <v>14339</v>
      </c>
      <c r="K1488" s="2">
        <v>280</v>
      </c>
      <c r="L1488" s="2" t="s">
        <v>14399</v>
      </c>
      <c r="M1488" s="2" t="s">
        <v>896</v>
      </c>
      <c r="N1488" s="2" t="s">
        <v>42796</v>
      </c>
      <c r="O1488" s="2" t="s">
        <v>14341</v>
      </c>
      <c r="P1488" s="2" t="s">
        <v>14342</v>
      </c>
      <c r="Q1488" s="2"/>
      <c r="R1488" s="2"/>
      <c r="S1488" s="62" t="s">
        <v>14400</v>
      </c>
      <c r="T1488" s="2"/>
      <c r="U1488" s="7" t="s">
        <v>14401</v>
      </c>
      <c r="V1488" s="7" t="s">
        <v>14402</v>
      </c>
      <c r="W1488" s="7" t="s">
        <v>14345</v>
      </c>
      <c r="X1488" s="56"/>
      <c r="Y1488" s="7" t="s">
        <v>14346</v>
      </c>
      <c r="Z1488" s="7" t="s">
        <v>14403</v>
      </c>
      <c r="AA1488" s="2" t="s">
        <v>14404</v>
      </c>
      <c r="AB1488" s="2" t="s">
        <v>14405</v>
      </c>
      <c r="AC1488" s="6" t="s">
        <v>2172</v>
      </c>
      <c r="AE1488" t="str" cm="1">
        <f t="array" ref="AE1488">AddGsmComma(D1488)</f>
        <v>65/32/3%  COTTON/POLYESTER/ELASTANE HORIZONTAL DESIGN VELOUR FLEECE ,280 GSM</v>
      </c>
    </row>
    <row r="1489" spans="1:31" ht="100" customHeight="1" x14ac:dyDescent="0.35">
      <c r="A1489" s="4" t="s">
        <v>13623</v>
      </c>
      <c r="B1489" s="2" t="s">
        <v>14406</v>
      </c>
      <c r="C1489" s="2"/>
      <c r="D1489" s="2" t="s">
        <v>48640</v>
      </c>
      <c r="E1489" s="2" t="s">
        <v>14407</v>
      </c>
      <c r="F1489" s="2" t="s">
        <v>1015</v>
      </c>
      <c r="G1489" s="2" t="s">
        <v>14408</v>
      </c>
      <c r="H1489" s="2"/>
      <c r="I1489" s="2" t="s">
        <v>2285</v>
      </c>
      <c r="J1489" s="2" t="s">
        <v>14409</v>
      </c>
      <c r="K1489" s="2">
        <v>250</v>
      </c>
      <c r="L1489" s="2" t="s">
        <v>14410</v>
      </c>
      <c r="M1489" s="2" t="s">
        <v>428</v>
      </c>
      <c r="N1489" s="2" t="s">
        <v>42795</v>
      </c>
      <c r="O1489" s="2" t="s">
        <v>14411</v>
      </c>
      <c r="P1489" s="2" t="s">
        <v>14412</v>
      </c>
      <c r="Q1489" s="2"/>
      <c r="R1489" s="2"/>
      <c r="S1489" s="62" t="s">
        <v>14413</v>
      </c>
      <c r="T1489" s="7" t="s">
        <v>14414</v>
      </c>
      <c r="U1489" s="7" t="s">
        <v>14415</v>
      </c>
      <c r="V1489" s="7" t="s">
        <v>14416</v>
      </c>
      <c r="W1489" s="7" t="s">
        <v>14417</v>
      </c>
      <c r="X1489" s="192" t="s">
        <v>14418</v>
      </c>
      <c r="Y1489" s="7" t="s">
        <v>14419</v>
      </c>
      <c r="Z1489" s="7" t="s">
        <v>14420</v>
      </c>
      <c r="AA1489" s="2" t="s">
        <v>14404</v>
      </c>
      <c r="AB1489" s="2" t="s">
        <v>13827</v>
      </c>
      <c r="AC1489" s="6" t="s">
        <v>2172</v>
      </c>
      <c r="AE1489" t="str" cm="1">
        <f t="array" ref="AE1489">AddGsmComma(D1489)</f>
        <v>53/45/2% COTTON(ORGANIC)/POLYESTER/ELASTANE CUT PILE HORIZONTAL DESIGN VELOUR ,250 GSM</v>
      </c>
    </row>
    <row r="1490" spans="1:31" ht="100" customHeight="1" x14ac:dyDescent="0.35">
      <c r="A1490" s="4" t="s">
        <v>13623</v>
      </c>
      <c r="B1490" s="2" t="s">
        <v>14421</v>
      </c>
      <c r="C1490" s="2"/>
      <c r="D1490" s="2" t="s">
        <v>48641</v>
      </c>
      <c r="E1490" s="2" t="s">
        <v>14422</v>
      </c>
      <c r="F1490" s="2" t="s">
        <v>581</v>
      </c>
      <c r="G1490" s="2"/>
      <c r="H1490" s="2"/>
      <c r="I1490" s="2" t="s">
        <v>2285</v>
      </c>
      <c r="J1490" s="2" t="s">
        <v>14423</v>
      </c>
      <c r="K1490" s="2">
        <v>335</v>
      </c>
      <c r="L1490" s="2" t="s">
        <v>4696</v>
      </c>
      <c r="M1490" s="2" t="s">
        <v>1186</v>
      </c>
      <c r="N1490" s="2" t="s">
        <v>42701</v>
      </c>
      <c r="O1490" s="2" t="s">
        <v>45411</v>
      </c>
      <c r="P1490" s="2" t="s">
        <v>45412</v>
      </c>
      <c r="Q1490" s="2"/>
      <c r="R1490" s="2"/>
      <c r="S1490" s="62" t="s">
        <v>14424</v>
      </c>
      <c r="T1490" s="7" t="s">
        <v>14425</v>
      </c>
      <c r="U1490" s="7" t="s">
        <v>14426</v>
      </c>
      <c r="V1490" s="7" t="s">
        <v>14427</v>
      </c>
      <c r="W1490" s="189"/>
      <c r="X1490" s="192" t="s">
        <v>14428</v>
      </c>
      <c r="Y1490" s="7" t="s">
        <v>14429</v>
      </c>
      <c r="Z1490" s="7" t="s">
        <v>14430</v>
      </c>
      <c r="AA1490" s="2" t="s">
        <v>14431</v>
      </c>
      <c r="AB1490" s="2" t="s">
        <v>13827</v>
      </c>
      <c r="AC1490" s="6" t="s">
        <v>2172</v>
      </c>
      <c r="AE1490" t="str" cm="1">
        <f t="array" ref="AE1490">AddGsmComma(D1490)</f>
        <v>65/32/3% COTTON/POLYESTER/ELASTANE HORIZONTAL CORD VELOUR ,335 GSM</v>
      </c>
    </row>
    <row r="1491" spans="1:31" ht="100" customHeight="1" x14ac:dyDescent="0.35">
      <c r="A1491" s="4" t="s">
        <v>13623</v>
      </c>
      <c r="B1491" s="2" t="s">
        <v>14432</v>
      </c>
      <c r="C1491" s="2"/>
      <c r="D1491" s="2" t="s">
        <v>48642</v>
      </c>
      <c r="E1491" s="2"/>
      <c r="F1491" s="2" t="s">
        <v>6154</v>
      </c>
      <c r="G1491" s="2"/>
      <c r="H1491" s="2"/>
      <c r="I1491" s="2" t="s">
        <v>2285</v>
      </c>
      <c r="J1491" s="2" t="s">
        <v>14433</v>
      </c>
      <c r="K1491" s="2">
        <v>345</v>
      </c>
      <c r="L1491" s="2" t="s">
        <v>11492</v>
      </c>
      <c r="M1491" s="2" t="s">
        <v>652</v>
      </c>
      <c r="N1491" s="2" t="s">
        <v>42712</v>
      </c>
      <c r="O1491" s="2" t="s">
        <v>14434</v>
      </c>
      <c r="P1491" s="2" t="s">
        <v>14435</v>
      </c>
      <c r="Q1491" s="2"/>
      <c r="R1491" s="2"/>
      <c r="S1491" s="62" t="s">
        <v>14436</v>
      </c>
      <c r="T1491" s="7"/>
      <c r="U1491" s="7" t="s">
        <v>14437</v>
      </c>
      <c r="V1491" s="7" t="s">
        <v>14438</v>
      </c>
      <c r="W1491" s="7" t="s">
        <v>14439</v>
      </c>
      <c r="X1491" s="56"/>
      <c r="Y1491" s="7" t="s">
        <v>14440</v>
      </c>
      <c r="Z1491" s="7" t="s">
        <v>14441</v>
      </c>
      <c r="AA1491" s="2" t="s">
        <v>14442</v>
      </c>
      <c r="AB1491" s="2" t="s">
        <v>14106</v>
      </c>
      <c r="AC1491" s="6" t="s">
        <v>14443</v>
      </c>
      <c r="AE1491" t="str" cm="1">
        <f t="array" ref="AE1491">AddGsmComma(D1491)</f>
        <v>67/33% POLYESTER/COTTON CUT PILE DESIGN VELOUR FLEECE ,345 GSM</v>
      </c>
    </row>
    <row r="1492" spans="1:31" ht="100" customHeight="1" x14ac:dyDescent="0.35">
      <c r="A1492" s="4" t="s">
        <v>13623</v>
      </c>
      <c r="B1492" s="2" t="s">
        <v>14444</v>
      </c>
      <c r="C1492" s="2"/>
      <c r="D1492" s="2" t="s">
        <v>48643</v>
      </c>
      <c r="E1492" s="2" t="s">
        <v>14445</v>
      </c>
      <c r="F1492" s="2" t="s">
        <v>78</v>
      </c>
      <c r="G1492" s="2" t="s">
        <v>14446</v>
      </c>
      <c r="H1492" s="2"/>
      <c r="I1492" s="2" t="s">
        <v>2285</v>
      </c>
      <c r="J1492" s="2" t="s">
        <v>14447</v>
      </c>
      <c r="K1492" s="2">
        <v>300</v>
      </c>
      <c r="L1492" s="2" t="s">
        <v>14448</v>
      </c>
      <c r="M1492" s="2" t="s">
        <v>64</v>
      </c>
      <c r="N1492" s="2" t="s">
        <v>42796</v>
      </c>
      <c r="O1492" s="2" t="s">
        <v>14449</v>
      </c>
      <c r="P1492" s="2" t="s">
        <v>14450</v>
      </c>
      <c r="Q1492" s="2"/>
      <c r="R1492" s="2"/>
      <c r="S1492" s="62" t="s">
        <v>14451</v>
      </c>
      <c r="T1492" s="7"/>
      <c r="U1492" s="7" t="s">
        <v>14452</v>
      </c>
      <c r="V1492" s="7"/>
      <c r="W1492" s="7" t="s">
        <v>14453</v>
      </c>
      <c r="X1492" s="56"/>
      <c r="Y1492" s="7" t="s">
        <v>14454</v>
      </c>
      <c r="Z1492" s="7" t="s">
        <v>14455</v>
      </c>
      <c r="AA1492" s="2" t="s">
        <v>14456</v>
      </c>
      <c r="AB1492" s="2" t="s">
        <v>14106</v>
      </c>
      <c r="AC1492" s="6" t="s">
        <v>14443</v>
      </c>
      <c r="AE1492" t="str" cm="1">
        <f t="array" ref="AE1492">AddGsmComma(D1492)</f>
        <v>77/15/8% COTTON/POLYESTER (RECYCLE)/ELASTANE CUT PILE VERTICAL VELOUR FLEECE ,300 GSM</v>
      </c>
    </row>
    <row r="1493" spans="1:31" ht="100" customHeight="1" x14ac:dyDescent="0.35">
      <c r="A1493" s="4" t="s">
        <v>13623</v>
      </c>
      <c r="B1493" s="2" t="s">
        <v>14457</v>
      </c>
      <c r="C1493" s="2"/>
      <c r="D1493" s="2" t="s">
        <v>45413</v>
      </c>
      <c r="E1493" s="2" t="s">
        <v>14458</v>
      </c>
      <c r="F1493" s="2" t="s">
        <v>557</v>
      </c>
      <c r="G1493" s="2" t="s">
        <v>14459</v>
      </c>
      <c r="H1493" s="2"/>
      <c r="I1493" s="2" t="s">
        <v>2285</v>
      </c>
      <c r="J1493" s="2" t="s">
        <v>14447</v>
      </c>
      <c r="K1493" s="2">
        <v>230</v>
      </c>
      <c r="L1493" s="2" t="s">
        <v>14106</v>
      </c>
      <c r="M1493" s="2" t="s">
        <v>9595</v>
      </c>
      <c r="N1493" s="2" t="s">
        <v>42795</v>
      </c>
      <c r="O1493" s="2" t="s">
        <v>45414</v>
      </c>
      <c r="P1493" s="2" t="s">
        <v>45415</v>
      </c>
      <c r="Q1493" s="2"/>
      <c r="R1493" s="2"/>
      <c r="S1493" s="62" t="s">
        <v>14460</v>
      </c>
      <c r="T1493" s="7" t="s">
        <v>14461</v>
      </c>
      <c r="U1493" s="7" t="s">
        <v>14462</v>
      </c>
      <c r="V1493" s="7" t="s">
        <v>14463</v>
      </c>
      <c r="W1493" s="7" t="s">
        <v>14464</v>
      </c>
      <c r="X1493" s="192" t="s">
        <v>14465</v>
      </c>
      <c r="Y1493" s="7" t="s">
        <v>14466</v>
      </c>
      <c r="Z1493" s="7" t="s">
        <v>14467</v>
      </c>
      <c r="AA1493" s="2" t="s">
        <v>14468</v>
      </c>
      <c r="AB1493" s="2" t="s">
        <v>14106</v>
      </c>
      <c r="AC1493" s="6" t="s">
        <v>14469</v>
      </c>
      <c r="AE1493" t="str" cm="1">
        <f t="array" ref="AE1493">AddGsmComma(D1493)</f>
        <v xml:space="preserve">DESIGN VS M/C PROFILE, KNIT MACHINE SETUP IS HARD
CUT PILE VERTICAL VELOUR FLEECE 
230 GSM </v>
      </c>
    </row>
    <row r="1494" spans="1:31" ht="100" customHeight="1" x14ac:dyDescent="0.35">
      <c r="A1494" s="4" t="s">
        <v>13623</v>
      </c>
      <c r="B1494" s="2" t="s">
        <v>14470</v>
      </c>
      <c r="C1494" s="2"/>
      <c r="D1494" s="2" t="s">
        <v>45416</v>
      </c>
      <c r="E1494" s="2" t="s">
        <v>14471</v>
      </c>
      <c r="F1494" s="2"/>
      <c r="G1494" s="2"/>
      <c r="H1494" s="2"/>
      <c r="I1494" s="2" t="s">
        <v>2285</v>
      </c>
      <c r="J1494" s="2" t="s">
        <v>14447</v>
      </c>
      <c r="K1494" s="2">
        <v>275</v>
      </c>
      <c r="L1494" s="2" t="s">
        <v>14472</v>
      </c>
      <c r="M1494" s="2" t="s">
        <v>284</v>
      </c>
      <c r="N1494" s="2" t="s">
        <v>42801</v>
      </c>
      <c r="O1494" s="2" t="s">
        <v>45417</v>
      </c>
      <c r="P1494" s="2" t="s">
        <v>45418</v>
      </c>
      <c r="Q1494" s="2"/>
      <c r="R1494" s="2"/>
      <c r="S1494" s="62" t="s">
        <v>14473</v>
      </c>
      <c r="T1494" s="7"/>
      <c r="U1494" s="7" t="s">
        <v>14474</v>
      </c>
      <c r="V1494" s="7" t="s">
        <v>14475</v>
      </c>
      <c r="W1494" s="7" t="s">
        <v>14476</v>
      </c>
      <c r="X1494" s="192" t="s">
        <v>14477</v>
      </c>
      <c r="Y1494" s="7" t="s">
        <v>14478</v>
      </c>
      <c r="Z1494" s="7" t="s">
        <v>14479</v>
      </c>
      <c r="AA1494" s="2" t="s">
        <v>14468</v>
      </c>
      <c r="AB1494" s="2" t="s">
        <v>14106</v>
      </c>
      <c r="AC1494" s="6" t="s">
        <v>14469</v>
      </c>
      <c r="AE1494" t="str" cm="1">
        <f t="array" ref="AE1494">AddGsmComma(D1494)</f>
        <v xml:space="preserve">82/16/2% COTTON(ORG)/POLYESTER (REC)/ELASTANE
CUT PILE VERTICAL VELOUR FLEECE 
275 GSM </v>
      </c>
    </row>
    <row r="1495" spans="1:31" ht="100" customHeight="1" x14ac:dyDescent="0.35">
      <c r="A1495" s="4" t="s">
        <v>13623</v>
      </c>
      <c r="B1495" s="2" t="s">
        <v>14480</v>
      </c>
      <c r="C1495" s="2"/>
      <c r="D1495" s="2" t="s">
        <v>48644</v>
      </c>
      <c r="E1495" s="2" t="s">
        <v>14481</v>
      </c>
      <c r="F1495" s="2" t="s">
        <v>1090</v>
      </c>
      <c r="G1495" s="2"/>
      <c r="H1495" s="2"/>
      <c r="I1495" s="2" t="s">
        <v>13654</v>
      </c>
      <c r="J1495" s="2" t="s">
        <v>2286</v>
      </c>
      <c r="K1495" s="2">
        <v>205</v>
      </c>
      <c r="L1495" s="2" t="s">
        <v>475</v>
      </c>
      <c r="M1495" s="2" t="s">
        <v>64</v>
      </c>
      <c r="N1495" s="2" t="s">
        <v>42802</v>
      </c>
      <c r="O1495" s="2" t="s">
        <v>14482</v>
      </c>
      <c r="P1495" s="2" t="s">
        <v>14483</v>
      </c>
      <c r="Q1495" s="2"/>
      <c r="R1495" s="2"/>
      <c r="S1495" s="62" t="s">
        <v>14484</v>
      </c>
      <c r="T1495" s="7" t="s">
        <v>14485</v>
      </c>
      <c r="U1495" s="7" t="s">
        <v>14486</v>
      </c>
      <c r="V1495" s="7" t="s">
        <v>14487</v>
      </c>
      <c r="W1495" s="7" t="s">
        <v>14488</v>
      </c>
      <c r="X1495" s="56"/>
      <c r="Y1495" s="7" t="s">
        <v>14489</v>
      </c>
      <c r="Z1495" s="7" t="s">
        <v>14490</v>
      </c>
      <c r="AA1495" s="2" t="s">
        <v>14491</v>
      </c>
      <c r="AB1495" s="2" t="s">
        <v>13958</v>
      </c>
      <c r="AC1495" s="6" t="s">
        <v>14492</v>
      </c>
      <c r="AE1495" t="str" cm="1">
        <f t="array" ref="AE1495">AddGsmComma(D1495)</f>
        <v>50/50% COTTON/POLYESTER LOOP PILE VELOUR FLEECE ,205 GSM</v>
      </c>
    </row>
    <row r="1496" spans="1:31" ht="100" customHeight="1" x14ac:dyDescent="0.35">
      <c r="A1496" s="4" t="s">
        <v>13623</v>
      </c>
      <c r="B1496" s="2" t="s">
        <v>14493</v>
      </c>
      <c r="C1496" s="2"/>
      <c r="D1496" s="2" t="s">
        <v>48645</v>
      </c>
      <c r="E1496" s="2" t="s">
        <v>14494</v>
      </c>
      <c r="F1496" s="2" t="s">
        <v>1740</v>
      </c>
      <c r="G1496" s="2" t="s">
        <v>14495</v>
      </c>
      <c r="H1496" s="2"/>
      <c r="I1496" s="2" t="s">
        <v>13654</v>
      </c>
      <c r="J1496" s="2" t="s">
        <v>14496</v>
      </c>
      <c r="K1496" s="2">
        <v>195</v>
      </c>
      <c r="L1496" s="2" t="s">
        <v>3006</v>
      </c>
      <c r="M1496" s="2"/>
      <c r="N1496" s="2" t="s">
        <v>42701</v>
      </c>
      <c r="O1496" s="2" t="s">
        <v>14497</v>
      </c>
      <c r="P1496" s="2" t="s">
        <v>14498</v>
      </c>
      <c r="Q1496" s="2"/>
      <c r="R1496" s="2"/>
      <c r="S1496" s="62" t="s">
        <v>14499</v>
      </c>
      <c r="T1496" s="7" t="s">
        <v>14500</v>
      </c>
      <c r="U1496" s="7" t="s">
        <v>14501</v>
      </c>
      <c r="V1496" s="7" t="s">
        <v>14502</v>
      </c>
      <c r="W1496" s="189"/>
      <c r="X1496" s="56"/>
      <c r="Y1496" s="7"/>
      <c r="Z1496" s="7" t="s">
        <v>14503</v>
      </c>
      <c r="AA1496" s="2" t="s">
        <v>14504</v>
      </c>
      <c r="AB1496" s="2" t="s">
        <v>14505</v>
      </c>
      <c r="AC1496" s="6" t="s">
        <v>12820</v>
      </c>
      <c r="AE1496" t="str" cm="1">
        <f t="array" ref="AE1496">AddGsmComma(D1496)</f>
        <v>77/23% COTTON/POLYESTER LOOP PILE NEON STRIPE VELOUR ,195 GSM</v>
      </c>
    </row>
    <row r="1497" spans="1:31" ht="100" customHeight="1" x14ac:dyDescent="0.35">
      <c r="A1497" s="4" t="s">
        <v>13623</v>
      </c>
      <c r="B1497" s="2" t="s">
        <v>14506</v>
      </c>
      <c r="C1497" s="2"/>
      <c r="D1497" s="2" t="s">
        <v>45419</v>
      </c>
      <c r="E1497" s="2" t="s">
        <v>14507</v>
      </c>
      <c r="F1497" s="43" t="s">
        <v>14508</v>
      </c>
      <c r="G1497" s="43">
        <v>2138650</v>
      </c>
      <c r="H1497" s="2"/>
      <c r="I1497" s="2" t="s">
        <v>13654</v>
      </c>
      <c r="J1497" s="2" t="s">
        <v>13655</v>
      </c>
      <c r="K1497" s="2">
        <v>265</v>
      </c>
      <c r="L1497" s="2" t="s">
        <v>53</v>
      </c>
      <c r="M1497" s="2" t="s">
        <v>13178</v>
      </c>
      <c r="N1497" s="2" t="s">
        <v>42701</v>
      </c>
      <c r="O1497" s="2" t="s">
        <v>45420</v>
      </c>
      <c r="P1497" s="2" t="s">
        <v>45421</v>
      </c>
      <c r="Q1497" s="2"/>
      <c r="R1497" s="2"/>
      <c r="S1497" s="62" t="s">
        <v>14509</v>
      </c>
      <c r="T1497" s="7"/>
      <c r="U1497" s="7" t="s">
        <v>14510</v>
      </c>
      <c r="V1497" s="7"/>
      <c r="W1497" s="189"/>
      <c r="X1497" s="56"/>
      <c r="Y1497" s="7" t="s">
        <v>14511</v>
      </c>
      <c r="Z1497" s="7" t="s">
        <v>14512</v>
      </c>
      <c r="AA1497" s="2" t="s">
        <v>14513</v>
      </c>
      <c r="AB1497" s="2" t="s">
        <v>13666</v>
      </c>
      <c r="AC1497" s="6" t="s">
        <v>12820</v>
      </c>
      <c r="AE1497" t="str" cm="1">
        <f t="array" ref="AE1497">AddGsmComma(D1497)</f>
        <v xml:space="preserve">100% COTTON
SLUB BRUSHED VELOUR
265 GSM </v>
      </c>
    </row>
    <row r="1498" spans="1:31" ht="100" customHeight="1" x14ac:dyDescent="0.35">
      <c r="A1498" s="4" t="s">
        <v>13623</v>
      </c>
      <c r="B1498" s="2" t="s">
        <v>14514</v>
      </c>
      <c r="C1498" s="2"/>
      <c r="D1498" s="2" t="s">
        <v>45422</v>
      </c>
      <c r="E1498" s="2" t="s">
        <v>14515</v>
      </c>
      <c r="F1498" s="43" t="s">
        <v>3869</v>
      </c>
      <c r="G1498" s="43"/>
      <c r="H1498" s="2"/>
      <c r="I1498" s="2" t="s">
        <v>13654</v>
      </c>
      <c r="J1498" s="2" t="s">
        <v>14516</v>
      </c>
      <c r="K1498" s="2">
        <v>285</v>
      </c>
      <c r="L1498" s="2" t="s">
        <v>3862</v>
      </c>
      <c r="M1498" s="2" t="s">
        <v>1724</v>
      </c>
      <c r="N1498" s="2" t="s">
        <v>42796</v>
      </c>
      <c r="O1498" s="2" t="s">
        <v>45423</v>
      </c>
      <c r="P1498" s="2" t="s">
        <v>45424</v>
      </c>
      <c r="Q1498" s="2"/>
      <c r="R1498" s="2"/>
      <c r="S1498" s="62" t="s">
        <v>14517</v>
      </c>
      <c r="T1498" s="7" t="s">
        <v>14518</v>
      </c>
      <c r="U1498" s="7" t="s">
        <v>14519</v>
      </c>
      <c r="V1498" s="7" t="s">
        <v>14520</v>
      </c>
      <c r="W1498" s="7" t="s">
        <v>14521</v>
      </c>
      <c r="X1498" s="56"/>
      <c r="Y1498" s="7" t="s">
        <v>14522</v>
      </c>
      <c r="Z1498" s="7" t="s">
        <v>14523</v>
      </c>
      <c r="AA1498" s="2" t="s">
        <v>14524</v>
      </c>
      <c r="AB1498" s="2" t="s">
        <v>14525</v>
      </c>
      <c r="AC1498" s="6" t="s">
        <v>2172</v>
      </c>
      <c r="AE1498" t="str" cm="1">
        <f t="array" ref="AE1498">AddGsmComma(D1498)</f>
        <v>70/30% POLYESTER/VISCOSE BRUSHED LOOPBACK VELOUR285 GSM</v>
      </c>
    </row>
    <row r="1499" spans="1:31" ht="100" customHeight="1" x14ac:dyDescent="0.35">
      <c r="A1499" s="4" t="s">
        <v>13623</v>
      </c>
      <c r="B1499" s="2" t="s">
        <v>14526</v>
      </c>
      <c r="C1499" s="2"/>
      <c r="D1499" s="2" t="s">
        <v>48646</v>
      </c>
      <c r="E1499" s="2"/>
      <c r="F1499" s="2" t="s">
        <v>557</v>
      </c>
      <c r="G1499" s="2"/>
      <c r="H1499" s="2"/>
      <c r="I1499" s="2" t="s">
        <v>2285</v>
      </c>
      <c r="J1499" s="2" t="s">
        <v>2286</v>
      </c>
      <c r="K1499" s="2">
        <v>180</v>
      </c>
      <c r="L1499" s="2" t="s">
        <v>3385</v>
      </c>
      <c r="M1499" s="2"/>
      <c r="N1499" s="2" t="s">
        <v>42701</v>
      </c>
      <c r="O1499" s="2"/>
      <c r="P1499" s="2"/>
      <c r="Q1499" s="2"/>
      <c r="R1499" s="2"/>
      <c r="S1499" s="62" t="s">
        <v>14527</v>
      </c>
      <c r="T1499" s="2"/>
      <c r="U1499" s="7" t="s">
        <v>14528</v>
      </c>
      <c r="V1499" s="2"/>
      <c r="W1499" s="2"/>
      <c r="X1499" s="56"/>
      <c r="Y1499" s="2"/>
      <c r="Z1499" s="2"/>
      <c r="AA1499" s="2" t="s">
        <v>2293</v>
      </c>
      <c r="AB1499" s="2" t="s">
        <v>2294</v>
      </c>
      <c r="AC1499" s="6" t="s">
        <v>2295</v>
      </c>
      <c r="AE1499" t="str" cm="1">
        <f t="array" ref="AE1499">AddGsmComma(D1499)</f>
        <v>80/20% COTTON/POLYESTER LOOP PILE VELOUR FLEECE ,180 GSM</v>
      </c>
    </row>
    <row r="1500" spans="1:31" ht="100" customHeight="1" x14ac:dyDescent="0.35">
      <c r="A1500" s="4" t="s">
        <v>13623</v>
      </c>
      <c r="B1500" s="2" t="s">
        <v>14529</v>
      </c>
      <c r="C1500" s="2"/>
      <c r="D1500" s="2" t="s">
        <v>48623</v>
      </c>
      <c r="E1500" s="2"/>
      <c r="F1500" s="2" t="s">
        <v>557</v>
      </c>
      <c r="G1500" s="2"/>
      <c r="H1500" s="2"/>
      <c r="I1500" s="2" t="s">
        <v>2285</v>
      </c>
      <c r="J1500" s="2" t="s">
        <v>2286</v>
      </c>
      <c r="K1500" s="2">
        <v>220</v>
      </c>
      <c r="L1500" s="2" t="s">
        <v>3385</v>
      </c>
      <c r="M1500" s="2"/>
      <c r="N1500" s="2" t="s">
        <v>42701</v>
      </c>
      <c r="O1500" s="2"/>
      <c r="P1500" s="2"/>
      <c r="Q1500" s="2"/>
      <c r="R1500" s="2"/>
      <c r="S1500" s="62" t="s">
        <v>14530</v>
      </c>
      <c r="T1500" s="2"/>
      <c r="U1500" s="7" t="s">
        <v>14531</v>
      </c>
      <c r="V1500" s="2"/>
      <c r="W1500" s="2"/>
      <c r="X1500" s="56"/>
      <c r="Y1500" s="2"/>
      <c r="Z1500" s="2"/>
      <c r="AA1500" s="2" t="s">
        <v>2293</v>
      </c>
      <c r="AB1500" s="2" t="s">
        <v>2294</v>
      </c>
      <c r="AC1500" s="6" t="s">
        <v>2295</v>
      </c>
      <c r="AE1500" t="str" cm="1">
        <f t="array" ref="AE1500">AddGsmComma(D1500)</f>
        <v>80/20% COTTON/POLYESTER LOOP PILE VELOUR FLEECE ,220 GSM</v>
      </c>
    </row>
    <row r="1501" spans="1:31" ht="100" customHeight="1" x14ac:dyDescent="0.35">
      <c r="A1501" s="4" t="s">
        <v>13623</v>
      </c>
      <c r="B1501" s="2" t="s">
        <v>14532</v>
      </c>
      <c r="C1501" s="2"/>
      <c r="D1501" s="2" t="s">
        <v>48647</v>
      </c>
      <c r="E1501" s="2"/>
      <c r="F1501" s="2" t="s">
        <v>14533</v>
      </c>
      <c r="G1501" s="2"/>
      <c r="H1501" s="2"/>
      <c r="I1501" s="2" t="s">
        <v>2264</v>
      </c>
      <c r="J1501" s="2" t="s">
        <v>12444</v>
      </c>
      <c r="K1501" s="2">
        <v>215</v>
      </c>
      <c r="L1501" s="2" t="s">
        <v>101</v>
      </c>
      <c r="M1501" s="2"/>
      <c r="N1501" s="2" t="s">
        <v>42701</v>
      </c>
      <c r="O1501" s="2" t="s">
        <v>14534</v>
      </c>
      <c r="P1501" s="2"/>
      <c r="Q1501" s="2"/>
      <c r="R1501" s="2"/>
      <c r="S1501" s="62" t="s">
        <v>14535</v>
      </c>
      <c r="T1501" s="2"/>
      <c r="U1501" s="7" t="s">
        <v>14536</v>
      </c>
      <c r="V1501" s="7" t="s">
        <v>13588</v>
      </c>
      <c r="W1501" s="2"/>
      <c r="X1501" s="56"/>
      <c r="Y1501" s="2"/>
      <c r="Z1501" s="7" t="s">
        <v>14537</v>
      </c>
      <c r="AA1501" s="2" t="s">
        <v>14538</v>
      </c>
      <c r="AB1501" s="2" t="s">
        <v>12454</v>
      </c>
      <c r="AC1501" s="6" t="s">
        <v>13579</v>
      </c>
      <c r="AE1501" t="str" cm="1">
        <f t="array" ref="AE1501">AddGsmComma(D1501)</f>
        <v>60/40% COTTON/POLYESTER 3-THREAD BACK BRUSH FLEECE ,215 GSM</v>
      </c>
    </row>
    <row r="1502" spans="1:31" ht="100" customHeight="1" x14ac:dyDescent="0.35">
      <c r="A1502" s="4" t="s">
        <v>13623</v>
      </c>
      <c r="B1502" s="2" t="s">
        <v>14539</v>
      </c>
      <c r="C1502" s="2"/>
      <c r="D1502" s="2" t="s">
        <v>48648</v>
      </c>
      <c r="E1502" s="2" t="s">
        <v>14540</v>
      </c>
      <c r="F1502" s="2" t="s">
        <v>557</v>
      </c>
      <c r="G1502" s="2"/>
      <c r="H1502" s="2"/>
      <c r="I1502" s="2" t="s">
        <v>14541</v>
      </c>
      <c r="J1502" s="2" t="s">
        <v>2285</v>
      </c>
      <c r="K1502" s="2">
        <v>290</v>
      </c>
      <c r="L1502" s="2" t="s">
        <v>14542</v>
      </c>
      <c r="M1502" s="2" t="s">
        <v>501</v>
      </c>
      <c r="N1502" s="2" t="s">
        <v>42701</v>
      </c>
      <c r="O1502" s="2" t="s">
        <v>14543</v>
      </c>
      <c r="P1502" s="2"/>
      <c r="Q1502" s="2"/>
      <c r="R1502" s="2"/>
      <c r="S1502" s="62" t="s">
        <v>14544</v>
      </c>
      <c r="T1502" s="2"/>
      <c r="U1502" s="7" t="s">
        <v>14545</v>
      </c>
      <c r="V1502" s="7" t="s">
        <v>14546</v>
      </c>
      <c r="W1502" s="2"/>
      <c r="X1502" s="56"/>
      <c r="Y1502" s="7" t="s">
        <v>14547</v>
      </c>
      <c r="Z1502" s="29" t="s">
        <v>14548</v>
      </c>
      <c r="AA1502" s="2" t="s">
        <v>14549</v>
      </c>
      <c r="AB1502" s="2" t="s">
        <v>14550</v>
      </c>
      <c r="AC1502" s="6" t="s">
        <v>14551</v>
      </c>
      <c r="AE1502" t="str" cm="1">
        <f t="array" ref="AE1502">AddGsmComma(D1502)</f>
        <v>92/8% COTTON/POLYESTER VELOUR FLEECE ,290 GSM</v>
      </c>
    </row>
    <row r="1503" spans="1:31" ht="100" customHeight="1" x14ac:dyDescent="0.35">
      <c r="A1503" s="4" t="s">
        <v>13623</v>
      </c>
      <c r="B1503" s="2" t="s">
        <v>14552</v>
      </c>
      <c r="C1503" s="2"/>
      <c r="D1503" s="2" t="s">
        <v>48649</v>
      </c>
      <c r="E1503" s="2" t="s">
        <v>14553</v>
      </c>
      <c r="F1503" s="2" t="s">
        <v>557</v>
      </c>
      <c r="G1503" s="2"/>
      <c r="H1503" s="2"/>
      <c r="I1503" s="2" t="s">
        <v>14541</v>
      </c>
      <c r="J1503" s="2" t="s">
        <v>2285</v>
      </c>
      <c r="K1503" s="2">
        <v>245</v>
      </c>
      <c r="L1503" s="2" t="s">
        <v>7201</v>
      </c>
      <c r="M1503" s="2" t="s">
        <v>699</v>
      </c>
      <c r="N1503" s="2" t="s">
        <v>42701</v>
      </c>
      <c r="O1503" s="2" t="s">
        <v>14554</v>
      </c>
      <c r="P1503" s="2" t="s">
        <v>14555</v>
      </c>
      <c r="Q1503" s="2"/>
      <c r="R1503" s="2"/>
      <c r="S1503" s="62" t="s">
        <v>14556</v>
      </c>
      <c r="T1503" s="7" t="s">
        <v>14557</v>
      </c>
      <c r="U1503" s="7" t="s">
        <v>14558</v>
      </c>
      <c r="V1503" s="7" t="s">
        <v>14559</v>
      </c>
      <c r="W1503" s="29" t="s">
        <v>42875</v>
      </c>
      <c r="X1503" s="56"/>
      <c r="Y1503" s="7" t="s">
        <v>14560</v>
      </c>
      <c r="Z1503" s="7" t="s">
        <v>14561</v>
      </c>
      <c r="AA1503" s="2" t="s">
        <v>14491</v>
      </c>
      <c r="AB1503" s="2" t="s">
        <v>13958</v>
      </c>
      <c r="AC1503" s="6" t="s">
        <v>14562</v>
      </c>
      <c r="AD1503" s="71" t="s">
        <v>14563</v>
      </c>
      <c r="AE1503" t="str" cm="1">
        <f t="array" ref="AE1503">AddGsmComma(D1503)</f>
        <v>78/22% COTTON/POLYESTER LOOP PILE VELOUR FLEECE ,245 GSM</v>
      </c>
    </row>
    <row r="1504" spans="1:31" ht="100" customHeight="1" x14ac:dyDescent="0.35">
      <c r="A1504" s="4" t="s">
        <v>13623</v>
      </c>
      <c r="B1504" s="2" t="s">
        <v>14564</v>
      </c>
      <c r="C1504" s="2"/>
      <c r="D1504" s="2" t="s">
        <v>45425</v>
      </c>
      <c r="E1504" s="2" t="s">
        <v>14565</v>
      </c>
      <c r="F1504" s="2"/>
      <c r="G1504" s="2"/>
      <c r="H1504" s="2"/>
      <c r="I1504" s="2" t="s">
        <v>13654</v>
      </c>
      <c r="J1504" s="2" t="s">
        <v>2286</v>
      </c>
      <c r="K1504" s="2">
        <v>315</v>
      </c>
      <c r="L1504" s="2" t="s">
        <v>14566</v>
      </c>
      <c r="M1504" s="2" t="s">
        <v>3553</v>
      </c>
      <c r="N1504" s="2" t="s">
        <v>42795</v>
      </c>
      <c r="O1504" s="2" t="s">
        <v>45426</v>
      </c>
      <c r="P1504" s="2" t="s">
        <v>45427</v>
      </c>
      <c r="Q1504" s="2"/>
      <c r="R1504" s="2"/>
      <c r="S1504" s="62" t="s">
        <v>14567</v>
      </c>
      <c r="T1504" s="7"/>
      <c r="U1504" s="7" t="s">
        <v>14568</v>
      </c>
      <c r="V1504" s="7"/>
      <c r="W1504" s="7" t="s">
        <v>14569</v>
      </c>
      <c r="X1504" s="56"/>
      <c r="Y1504" s="7" t="s">
        <v>14570</v>
      </c>
      <c r="Z1504" s="7" t="s">
        <v>14571</v>
      </c>
      <c r="AA1504" s="2" t="s">
        <v>14135</v>
      </c>
      <c r="AB1504" s="2" t="s">
        <v>13666</v>
      </c>
      <c r="AC1504" s="6" t="s">
        <v>12820</v>
      </c>
      <c r="AE1504" t="str" cm="1">
        <f t="array" ref="AE1504">AddGsmComma(D1504)</f>
        <v xml:space="preserve">75/25% COTTON/POLYESTER(RECYCLE)
LOOP PILE VELOUR FLEECE
315 GSM </v>
      </c>
    </row>
    <row r="1505" spans="1:31" ht="100" customHeight="1" x14ac:dyDescent="0.35">
      <c r="A1505" s="4" t="s">
        <v>13623</v>
      </c>
      <c r="B1505" s="2" t="s">
        <v>14572</v>
      </c>
      <c r="C1505" s="2"/>
      <c r="D1505" s="2" t="s">
        <v>48650</v>
      </c>
      <c r="E1505" s="2" t="s">
        <v>14573</v>
      </c>
      <c r="F1505" s="2"/>
      <c r="G1505" s="2"/>
      <c r="H1505" s="2"/>
      <c r="I1505" s="2" t="s">
        <v>2285</v>
      </c>
      <c r="J1505" s="2" t="s">
        <v>14211</v>
      </c>
      <c r="K1505" s="2">
        <v>240</v>
      </c>
      <c r="L1505" s="2" t="s">
        <v>4760</v>
      </c>
      <c r="M1505" s="2" t="s">
        <v>206</v>
      </c>
      <c r="N1505" s="2" t="s">
        <v>42802</v>
      </c>
      <c r="O1505" s="2" t="s">
        <v>14574</v>
      </c>
      <c r="P1505" s="2" t="s">
        <v>14575</v>
      </c>
      <c r="Q1505" s="2"/>
      <c r="R1505" s="2"/>
      <c r="S1505" s="62" t="s">
        <v>14576</v>
      </c>
      <c r="T1505" s="7" t="s">
        <v>14577</v>
      </c>
      <c r="U1505" s="7" t="s">
        <v>14578</v>
      </c>
      <c r="V1505" s="7" t="s">
        <v>14579</v>
      </c>
      <c r="W1505" s="7" t="s">
        <v>14580</v>
      </c>
      <c r="X1505" s="56"/>
      <c r="Y1505" s="7" t="s">
        <v>14581</v>
      </c>
      <c r="Z1505" s="7" t="s">
        <v>14582</v>
      </c>
      <c r="AA1505" s="2" t="s">
        <v>14583</v>
      </c>
      <c r="AB1505" s="2" t="s">
        <v>13958</v>
      </c>
      <c r="AC1505" s="6" t="s">
        <v>14562</v>
      </c>
      <c r="AE1505" t="str" cm="1">
        <f t="array" ref="AE1505">AddGsmComma(D1505)</f>
        <v>75/25% COTTON/POLYESTER CUT PILE VELOUR SHEAR ,240 GSM</v>
      </c>
    </row>
    <row r="1506" spans="1:31" ht="100" customHeight="1" x14ac:dyDescent="0.35">
      <c r="A1506" s="4" t="s">
        <v>13623</v>
      </c>
      <c r="B1506" s="2" t="s">
        <v>14584</v>
      </c>
      <c r="C1506" s="2"/>
      <c r="D1506" s="2" t="s">
        <v>45428</v>
      </c>
      <c r="E1506" s="2" t="s">
        <v>14585</v>
      </c>
      <c r="F1506" s="2" t="s">
        <v>5295</v>
      </c>
      <c r="G1506" s="2" t="s">
        <v>14586</v>
      </c>
      <c r="H1506" s="2"/>
      <c r="I1506" s="2" t="s">
        <v>13654</v>
      </c>
      <c r="J1506" s="2" t="s">
        <v>2286</v>
      </c>
      <c r="K1506" s="2">
        <v>290</v>
      </c>
      <c r="L1506" s="2" t="s">
        <v>14587</v>
      </c>
      <c r="M1506" s="2" t="s">
        <v>8790</v>
      </c>
      <c r="N1506" s="2" t="s">
        <v>42801</v>
      </c>
      <c r="O1506" s="2" t="s">
        <v>45429</v>
      </c>
      <c r="P1506" s="2" t="s">
        <v>45430</v>
      </c>
      <c r="Q1506" s="2"/>
      <c r="R1506" s="2"/>
      <c r="S1506" s="62" t="s">
        <v>14588</v>
      </c>
      <c r="T1506" s="7" t="s">
        <v>14589</v>
      </c>
      <c r="U1506" s="7" t="s">
        <v>14590</v>
      </c>
      <c r="V1506" s="7"/>
      <c r="W1506" s="7" t="s">
        <v>14591</v>
      </c>
      <c r="X1506" s="192" t="s">
        <v>14592</v>
      </c>
      <c r="Y1506" s="7" t="s">
        <v>14593</v>
      </c>
      <c r="Z1506" s="7" t="s">
        <v>14594</v>
      </c>
      <c r="AA1506" s="2" t="s">
        <v>14135</v>
      </c>
      <c r="AB1506" s="2" t="s">
        <v>13666</v>
      </c>
      <c r="AC1506" s="6" t="s">
        <v>12820</v>
      </c>
      <c r="AE1506" t="str" cm="1">
        <f t="array" ref="AE1506">AddGsmComma(D1506)</f>
        <v xml:space="preserve">86/14% COTTON(BCI)/POLYESTER(RECYCLE)
LOOP PILE VELOUR FLEECE
290 GSM </v>
      </c>
    </row>
    <row r="1507" spans="1:31" ht="100" customHeight="1" x14ac:dyDescent="0.35">
      <c r="A1507" s="4" t="s">
        <v>13623</v>
      </c>
      <c r="B1507" s="2" t="s">
        <v>14595</v>
      </c>
      <c r="C1507" s="2"/>
      <c r="D1507" s="2" t="s">
        <v>45431</v>
      </c>
      <c r="E1507" s="2" t="s">
        <v>14596</v>
      </c>
      <c r="F1507" s="2" t="s">
        <v>154</v>
      </c>
      <c r="G1507" s="2"/>
      <c r="H1507" s="2"/>
      <c r="I1507" s="2" t="s">
        <v>13654</v>
      </c>
      <c r="J1507" s="2" t="s">
        <v>14597</v>
      </c>
      <c r="K1507" s="2">
        <v>230</v>
      </c>
      <c r="L1507" s="2" t="s">
        <v>7275</v>
      </c>
      <c r="M1507" s="2" t="s">
        <v>3553</v>
      </c>
      <c r="N1507" s="2" t="s">
        <v>42701</v>
      </c>
      <c r="O1507" s="2" t="s">
        <v>45432</v>
      </c>
      <c r="P1507" s="2" t="s">
        <v>45433</v>
      </c>
      <c r="Q1507" s="2"/>
      <c r="R1507" s="2"/>
      <c r="S1507" s="62" t="s">
        <v>14598</v>
      </c>
      <c r="T1507" s="7" t="s">
        <v>14599</v>
      </c>
      <c r="U1507" s="7" t="s">
        <v>14600</v>
      </c>
      <c r="V1507" s="7" t="s">
        <v>14601</v>
      </c>
      <c r="W1507" s="2"/>
      <c r="X1507" s="56"/>
      <c r="Y1507" s="7" t="s">
        <v>14602</v>
      </c>
      <c r="Z1507" s="7" t="s">
        <v>14603</v>
      </c>
      <c r="AA1507" s="2" t="s">
        <v>14604</v>
      </c>
      <c r="AB1507" s="2" t="s">
        <v>13827</v>
      </c>
      <c r="AC1507" s="6" t="s">
        <v>13940</v>
      </c>
      <c r="AE1507" t="str" cm="1">
        <f t="array" ref="AE1507">AddGsmComma(D1507)</f>
        <v xml:space="preserve">64/36% COTTON/POLYESTER
INJECT CUT PILE VELOUR FLEECE
230 GSM 
</v>
      </c>
    </row>
    <row r="1508" spans="1:31" ht="100" customHeight="1" x14ac:dyDescent="0.35">
      <c r="A1508" s="4" t="s">
        <v>13623</v>
      </c>
      <c r="B1508" s="2" t="s">
        <v>14605</v>
      </c>
      <c r="C1508" s="2"/>
      <c r="D1508" s="2" t="s">
        <v>48651</v>
      </c>
      <c r="E1508" s="2" t="s">
        <v>14606</v>
      </c>
      <c r="F1508" s="2" t="s">
        <v>154</v>
      </c>
      <c r="G1508" s="2"/>
      <c r="H1508" s="2"/>
      <c r="I1508" s="2" t="s">
        <v>14541</v>
      </c>
      <c r="J1508" s="2" t="s">
        <v>14597</v>
      </c>
      <c r="K1508" s="2">
        <v>230</v>
      </c>
      <c r="L1508" s="2" t="s">
        <v>12393</v>
      </c>
      <c r="M1508" s="2" t="s">
        <v>1540</v>
      </c>
      <c r="N1508" s="2" t="s">
        <v>42701</v>
      </c>
      <c r="O1508" s="2" t="s">
        <v>14607</v>
      </c>
      <c r="P1508" s="2" t="s">
        <v>14608</v>
      </c>
      <c r="Q1508" s="2"/>
      <c r="R1508" s="2"/>
      <c r="S1508" s="62" t="s">
        <v>14609</v>
      </c>
      <c r="T1508" s="7" t="s">
        <v>14610</v>
      </c>
      <c r="U1508" s="7" t="s">
        <v>14611</v>
      </c>
      <c r="V1508" s="7" t="s">
        <v>14612</v>
      </c>
      <c r="W1508" s="2"/>
      <c r="X1508" s="56"/>
      <c r="Y1508" s="7" t="s">
        <v>14613</v>
      </c>
      <c r="Z1508" s="7" t="s">
        <v>14614</v>
      </c>
      <c r="AA1508" s="2" t="s">
        <v>14604</v>
      </c>
      <c r="AB1508" s="2" t="s">
        <v>13827</v>
      </c>
      <c r="AC1508" s="6" t="s">
        <v>13908</v>
      </c>
      <c r="AE1508" t="str" cm="1">
        <f t="array" ref="AE1508">AddGsmComma(D1508)</f>
        <v>66/34% COTTON/POLYESTER INJECT CUT PILE VELOUR FLEECE ,230 GSM</v>
      </c>
    </row>
    <row r="1509" spans="1:31" ht="100" customHeight="1" x14ac:dyDescent="0.35">
      <c r="A1509" s="4" t="s">
        <v>13623</v>
      </c>
      <c r="B1509" s="2" t="s">
        <v>14615</v>
      </c>
      <c r="C1509" s="2"/>
      <c r="D1509" s="2" t="s">
        <v>48652</v>
      </c>
      <c r="E1509" s="2" t="s">
        <v>14616</v>
      </c>
      <c r="F1509" s="2" t="s">
        <v>154</v>
      </c>
      <c r="G1509" s="2"/>
      <c r="H1509" s="2"/>
      <c r="I1509" s="2" t="s">
        <v>2285</v>
      </c>
      <c r="J1509" s="2" t="s">
        <v>2286</v>
      </c>
      <c r="K1509" s="2">
        <v>320</v>
      </c>
      <c r="L1509" s="2" t="s">
        <v>7390</v>
      </c>
      <c r="M1509" s="2" t="s">
        <v>206</v>
      </c>
      <c r="N1509" s="2" t="s">
        <v>42801</v>
      </c>
      <c r="O1509" s="2" t="s">
        <v>45434</v>
      </c>
      <c r="P1509" s="2" t="s">
        <v>45435</v>
      </c>
      <c r="Q1509" s="2"/>
      <c r="R1509" s="2"/>
      <c r="S1509" s="62" t="s">
        <v>14617</v>
      </c>
      <c r="T1509" s="7" t="s">
        <v>14618</v>
      </c>
      <c r="U1509" s="7" t="s">
        <v>14619</v>
      </c>
      <c r="V1509" s="7" t="s">
        <v>14620</v>
      </c>
      <c r="W1509" s="7" t="s">
        <v>14621</v>
      </c>
      <c r="X1509" s="56"/>
      <c r="Y1509" s="7" t="s">
        <v>14622</v>
      </c>
      <c r="Z1509" s="7" t="s">
        <v>14623</v>
      </c>
      <c r="AA1509" s="2" t="s">
        <v>14624</v>
      </c>
      <c r="AB1509" s="2" t="s">
        <v>14625</v>
      </c>
      <c r="AC1509" s="6" t="s">
        <v>3236</v>
      </c>
      <c r="AE1509" t="str" cm="1">
        <f t="array" ref="AE1509">AddGsmComma(D1509)</f>
        <v>80/20% VISCOSE/POLYESTER LOOP PILE VELOUR FLEECE ,320 GSM</v>
      </c>
    </row>
    <row r="1510" spans="1:31" ht="100" customHeight="1" x14ac:dyDescent="0.35">
      <c r="A1510" s="4" t="s">
        <v>13623</v>
      </c>
      <c r="B1510" s="2" t="s">
        <v>14626</v>
      </c>
      <c r="C1510" s="2"/>
      <c r="D1510" s="2" t="s">
        <v>48653</v>
      </c>
      <c r="E1510" s="2" t="s">
        <v>14627</v>
      </c>
      <c r="F1510" s="2" t="s">
        <v>1036</v>
      </c>
      <c r="G1510" s="2"/>
      <c r="H1510" s="2"/>
      <c r="I1510" s="2" t="s">
        <v>2285</v>
      </c>
      <c r="J1510" s="2" t="s">
        <v>2286</v>
      </c>
      <c r="K1510" s="2">
        <v>325</v>
      </c>
      <c r="L1510" s="2" t="s">
        <v>14628</v>
      </c>
      <c r="M1510" s="2" t="s">
        <v>1540</v>
      </c>
      <c r="N1510" s="2" t="s">
        <v>42801</v>
      </c>
      <c r="O1510" s="2" t="s">
        <v>45434</v>
      </c>
      <c r="P1510" s="2" t="s">
        <v>45436</v>
      </c>
      <c r="Q1510" s="2"/>
      <c r="R1510" s="2"/>
      <c r="S1510" s="62" t="s">
        <v>14629</v>
      </c>
      <c r="T1510" s="7" t="s">
        <v>14630</v>
      </c>
      <c r="U1510" s="7" t="s">
        <v>14631</v>
      </c>
      <c r="V1510" s="7" t="s">
        <v>14632</v>
      </c>
      <c r="W1510" s="7" t="s">
        <v>14621</v>
      </c>
      <c r="X1510" s="56"/>
      <c r="Y1510" s="7" t="s">
        <v>14633</v>
      </c>
      <c r="Z1510" s="7" t="s">
        <v>14634</v>
      </c>
      <c r="AA1510" s="2" t="s">
        <v>14624</v>
      </c>
      <c r="AB1510" s="2" t="s">
        <v>14625</v>
      </c>
      <c r="AC1510" s="6" t="s">
        <v>3236</v>
      </c>
      <c r="AE1510" t="str" cm="1">
        <f t="array" ref="AE1510">AddGsmComma(D1510)</f>
        <v>82/18% VISCOSE/POLYESTER LOOP PILE VELOUR FLEECE ,325 GSM</v>
      </c>
    </row>
    <row r="1511" spans="1:31" ht="100" customHeight="1" x14ac:dyDescent="0.35">
      <c r="A1511" s="4" t="s">
        <v>13623</v>
      </c>
      <c r="B1511" s="2" t="s">
        <v>14635</v>
      </c>
      <c r="C1511" s="2"/>
      <c r="D1511" s="2" t="s">
        <v>48654</v>
      </c>
      <c r="E1511" s="2" t="s">
        <v>14636</v>
      </c>
      <c r="F1511" s="2" t="s">
        <v>1679</v>
      </c>
      <c r="G1511" s="2" t="s">
        <v>2285</v>
      </c>
      <c r="H1511" s="2"/>
      <c r="I1511" s="2" t="s">
        <v>2285</v>
      </c>
      <c r="J1511" s="2" t="s">
        <v>14637</v>
      </c>
      <c r="K1511" s="2">
        <v>280</v>
      </c>
      <c r="L1511" s="2" t="s">
        <v>101</v>
      </c>
      <c r="M1511" s="2" t="s">
        <v>1157</v>
      </c>
      <c r="N1511" s="2" t="s">
        <v>42701</v>
      </c>
      <c r="O1511" s="2" t="s">
        <v>14638</v>
      </c>
      <c r="P1511" s="2" t="s">
        <v>14639</v>
      </c>
      <c r="Q1511" s="2"/>
      <c r="R1511" s="2"/>
      <c r="S1511" s="62" t="s">
        <v>14640</v>
      </c>
      <c r="T1511" s="7" t="s">
        <v>14641</v>
      </c>
      <c r="U1511" s="7" t="s">
        <v>14642</v>
      </c>
      <c r="V1511" s="7" t="s">
        <v>14643</v>
      </c>
      <c r="W1511" s="2"/>
      <c r="X1511" s="56"/>
      <c r="Y1511" s="7" t="s">
        <v>14644</v>
      </c>
      <c r="Z1511" s="7" t="s">
        <v>14645</v>
      </c>
      <c r="AA1511" s="2" t="s">
        <v>14646</v>
      </c>
      <c r="AB1511" s="2" t="s">
        <v>13958</v>
      </c>
      <c r="AC1511" s="6" t="s">
        <v>14647</v>
      </c>
      <c r="AE1511" t="str" cm="1">
        <f t="array" ref="AE1511">AddGsmComma(D1511)</f>
        <v>60/40% COTTON/POLYESTER BRUSHED VELOUR FLEECE ,280 GSM</v>
      </c>
    </row>
    <row r="1512" spans="1:31" ht="100" customHeight="1" x14ac:dyDescent="0.35">
      <c r="A1512" s="4" t="s">
        <v>14648</v>
      </c>
      <c r="B1512" s="2" t="s">
        <v>14649</v>
      </c>
      <c r="C1512" s="2"/>
      <c r="D1512" s="2" t="s">
        <v>48655</v>
      </c>
      <c r="E1512" s="2">
        <v>601</v>
      </c>
      <c r="F1512" s="2" t="s">
        <v>78</v>
      </c>
      <c r="G1512" s="2"/>
      <c r="H1512" s="2"/>
      <c r="I1512" s="2" t="s">
        <v>2810</v>
      </c>
      <c r="J1512" s="2" t="s">
        <v>14650</v>
      </c>
      <c r="K1512" s="2">
        <v>200</v>
      </c>
      <c r="L1512" s="2" t="s">
        <v>748</v>
      </c>
      <c r="M1512" s="2"/>
      <c r="N1512" s="2" t="s">
        <v>42701</v>
      </c>
      <c r="O1512" s="2" t="s">
        <v>14651</v>
      </c>
      <c r="P1512" s="2" t="s">
        <v>1150</v>
      </c>
      <c r="Q1512" s="2"/>
      <c r="R1512" s="2"/>
      <c r="S1512" s="62" t="s">
        <v>14652</v>
      </c>
      <c r="T1512" s="2"/>
      <c r="U1512" s="7" t="s">
        <v>14653</v>
      </c>
      <c r="V1512" s="7" t="s">
        <v>14654</v>
      </c>
      <c r="W1512" s="2"/>
      <c r="X1512" s="56"/>
      <c r="Y1512" s="7" t="s">
        <v>14655</v>
      </c>
      <c r="Z1512" s="2"/>
      <c r="AA1512" s="2" t="s">
        <v>14656</v>
      </c>
      <c r="AB1512" s="2" t="s">
        <v>14657</v>
      </c>
      <c r="AC1512" s="6" t="s">
        <v>2251</v>
      </c>
      <c r="AE1512" t="str" cm="1">
        <f t="array" ref="AE1512">AddGsmComma(D1512)</f>
        <v>95/5% COTTON/ELASTANE STRETCH WAFFLE ,200 GSM</v>
      </c>
    </row>
    <row r="1513" spans="1:31" ht="100" customHeight="1" x14ac:dyDescent="0.35">
      <c r="A1513" s="4" t="s">
        <v>14648</v>
      </c>
      <c r="B1513" s="2" t="s">
        <v>14658</v>
      </c>
      <c r="C1513" s="2"/>
      <c r="D1513" s="2" t="s">
        <v>48656</v>
      </c>
      <c r="E1513" s="2" t="s">
        <v>14659</v>
      </c>
      <c r="F1513" s="2" t="s">
        <v>14660</v>
      </c>
      <c r="G1513" s="2" t="s">
        <v>14661</v>
      </c>
      <c r="H1513" s="2"/>
      <c r="I1513" s="2" t="s">
        <v>2810</v>
      </c>
      <c r="J1513" s="2" t="s">
        <v>14662</v>
      </c>
      <c r="K1513" s="2">
        <v>295</v>
      </c>
      <c r="L1513" s="2" t="s">
        <v>3385</v>
      </c>
      <c r="M1513" s="2" t="s">
        <v>14663</v>
      </c>
      <c r="N1513" s="2" t="s">
        <v>42739</v>
      </c>
      <c r="O1513" s="2" t="s">
        <v>14664</v>
      </c>
      <c r="P1513" s="2" t="s">
        <v>14665</v>
      </c>
      <c r="Q1513" s="2"/>
      <c r="R1513" s="2"/>
      <c r="S1513" s="62" t="s">
        <v>14666</v>
      </c>
      <c r="T1513" s="7" t="s">
        <v>14667</v>
      </c>
      <c r="U1513" s="7" t="s">
        <v>14668</v>
      </c>
      <c r="V1513" s="7" t="s">
        <v>14669</v>
      </c>
      <c r="W1513" s="7" t="s">
        <v>14670</v>
      </c>
      <c r="X1513" s="192" t="s">
        <v>14671</v>
      </c>
      <c r="Y1513" s="7" t="s">
        <v>14672</v>
      </c>
      <c r="Z1513" s="7" t="s">
        <v>14673</v>
      </c>
      <c r="AA1513" s="2" t="s">
        <v>14656</v>
      </c>
      <c r="AB1513" s="2" t="s">
        <v>14674</v>
      </c>
      <c r="AC1513" s="6" t="s">
        <v>14675</v>
      </c>
      <c r="AE1513" t="str" cm="1">
        <f t="array" ref="AE1513">AddGsmComma(D1513)</f>
        <v>80/20% COTTON/POLYESTER WAFFLE ,295 GSM</v>
      </c>
    </row>
    <row r="1514" spans="1:31" ht="100" customHeight="1" x14ac:dyDescent="0.35">
      <c r="A1514" s="4" t="s">
        <v>14648</v>
      </c>
      <c r="B1514" s="2" t="s">
        <v>14676</v>
      </c>
      <c r="C1514" s="2"/>
      <c r="D1514" s="2" t="s">
        <v>48657</v>
      </c>
      <c r="E1514" s="2" t="s">
        <v>14677</v>
      </c>
      <c r="F1514" s="2" t="s">
        <v>1015</v>
      </c>
      <c r="G1514" s="2"/>
      <c r="H1514" s="2"/>
      <c r="I1514" s="2" t="s">
        <v>3089</v>
      </c>
      <c r="J1514" s="2" t="s">
        <v>14678</v>
      </c>
      <c r="K1514" s="2">
        <v>260</v>
      </c>
      <c r="L1514" s="2" t="s">
        <v>1262</v>
      </c>
      <c r="M1514" s="2" t="s">
        <v>226</v>
      </c>
      <c r="N1514" s="2" t="s">
        <v>42735</v>
      </c>
      <c r="O1514" s="2" t="s">
        <v>14679</v>
      </c>
      <c r="P1514" s="2" t="s">
        <v>45437</v>
      </c>
      <c r="Q1514" s="2"/>
      <c r="R1514" s="2"/>
      <c r="S1514" s="62" t="s">
        <v>14680</v>
      </c>
      <c r="T1514" s="7" t="s">
        <v>14681</v>
      </c>
      <c r="U1514" s="7" t="s">
        <v>14682</v>
      </c>
      <c r="V1514" s="7" t="s">
        <v>14683</v>
      </c>
      <c r="W1514" s="7" t="s">
        <v>14684</v>
      </c>
      <c r="X1514" s="192" t="s">
        <v>14685</v>
      </c>
      <c r="Y1514" s="7" t="s">
        <v>14686</v>
      </c>
      <c r="Z1514" s="7" t="s">
        <v>14687</v>
      </c>
      <c r="AA1514" s="2" t="s">
        <v>14688</v>
      </c>
      <c r="AB1514" s="2" t="s">
        <v>3251</v>
      </c>
      <c r="AC1514" s="6" t="s">
        <v>2172</v>
      </c>
      <c r="AE1514" t="str" cm="1">
        <f t="array" ref="AE1514">AddGsmComma(D1514)</f>
        <v>63/32/5% POLYESTER/VISCOSE/ELASTANE STRETCH MINI WAFFLE RIB ,260 GSM</v>
      </c>
    </row>
    <row r="1515" spans="1:31" ht="100" customHeight="1" x14ac:dyDescent="0.35">
      <c r="A1515" s="4" t="s">
        <v>14648</v>
      </c>
      <c r="B1515" s="2" t="s">
        <v>14689</v>
      </c>
      <c r="C1515" s="2"/>
      <c r="D1515" s="2" t="s">
        <v>48658</v>
      </c>
      <c r="E1515" s="2" t="s">
        <v>14690</v>
      </c>
      <c r="F1515" s="2" t="s">
        <v>333</v>
      </c>
      <c r="G1515" s="2"/>
      <c r="H1515" s="2"/>
      <c r="I1515" s="2" t="s">
        <v>3089</v>
      </c>
      <c r="J1515" s="2" t="s">
        <v>14691</v>
      </c>
      <c r="K1515" s="2">
        <v>260</v>
      </c>
      <c r="L1515" s="2" t="s">
        <v>1262</v>
      </c>
      <c r="M1515" s="2" t="s">
        <v>652</v>
      </c>
      <c r="N1515" s="2" t="s">
        <v>42701</v>
      </c>
      <c r="O1515" s="2" t="s">
        <v>45438</v>
      </c>
      <c r="P1515" s="2" t="s">
        <v>45437</v>
      </c>
      <c r="Q1515" s="2"/>
      <c r="R1515" s="2"/>
      <c r="S1515" s="62" t="s">
        <v>14692</v>
      </c>
      <c r="T1515" s="7"/>
      <c r="U1515" s="7" t="s">
        <v>14693</v>
      </c>
      <c r="V1515" s="7"/>
      <c r="W1515" s="189"/>
      <c r="X1515" s="192"/>
      <c r="Y1515" s="7" t="s">
        <v>14694</v>
      </c>
      <c r="Z1515" s="7" t="s">
        <v>14695</v>
      </c>
      <c r="AA1515" s="2" t="s">
        <v>14696</v>
      </c>
      <c r="AB1515" s="2" t="s">
        <v>3251</v>
      </c>
      <c r="AC1515" s="6" t="s">
        <v>2172</v>
      </c>
      <c r="AE1515" t="str" cm="1">
        <f t="array" ref="AE1515">AddGsmComma(D1515)</f>
        <v>63/32/5% POLYESTER/VISCOSE/ELASTANE BRUSH STRETCH MINI WAFFLE RIB ,260 GSM</v>
      </c>
    </row>
    <row r="1516" spans="1:31" ht="100" customHeight="1" x14ac:dyDescent="0.35">
      <c r="A1516" s="4" t="s">
        <v>14648</v>
      </c>
      <c r="B1516" s="2" t="s">
        <v>14697</v>
      </c>
      <c r="C1516" s="2"/>
      <c r="D1516" s="2" t="s">
        <v>48659</v>
      </c>
      <c r="E1516" s="2" t="s">
        <v>14698</v>
      </c>
      <c r="F1516" s="2" t="s">
        <v>14169</v>
      </c>
      <c r="G1516" s="2"/>
      <c r="H1516" s="2"/>
      <c r="I1516" s="2" t="s">
        <v>3089</v>
      </c>
      <c r="J1516" s="2" t="s">
        <v>14699</v>
      </c>
      <c r="K1516" s="2">
        <v>200</v>
      </c>
      <c r="L1516" s="2" t="s">
        <v>748</v>
      </c>
      <c r="M1516" s="2" t="s">
        <v>686</v>
      </c>
      <c r="N1516" s="2" t="s">
        <v>42714</v>
      </c>
      <c r="O1516" s="2" t="s">
        <v>45439</v>
      </c>
      <c r="P1516" s="2" t="s">
        <v>45440</v>
      </c>
      <c r="Q1516" s="2"/>
      <c r="R1516" s="2"/>
      <c r="S1516" s="62" t="s">
        <v>14700</v>
      </c>
      <c r="T1516" s="7"/>
      <c r="U1516" s="7" t="s">
        <v>14701</v>
      </c>
      <c r="V1516" s="7"/>
      <c r="W1516" s="7" t="s">
        <v>14702</v>
      </c>
      <c r="X1516" s="192"/>
      <c r="Y1516" s="7" t="s">
        <v>14703</v>
      </c>
      <c r="Z1516" s="7" t="s">
        <v>14704</v>
      </c>
      <c r="AA1516" s="2" t="s">
        <v>14705</v>
      </c>
      <c r="AB1516" s="2" t="s">
        <v>3251</v>
      </c>
      <c r="AC1516" s="6" t="s">
        <v>2935</v>
      </c>
      <c r="AE1516" t="str" cm="1">
        <f t="array" ref="AE1516">AddGsmComma(D1516)</f>
        <v>95/5% COTTON/ELASTANE STRETCH BOTHSIDE MINI WAFFLE ,200 GSM</v>
      </c>
    </row>
    <row r="1517" spans="1:31" ht="100" customHeight="1" x14ac:dyDescent="0.35">
      <c r="A1517" s="4" t="s">
        <v>14648</v>
      </c>
      <c r="B1517" s="2" t="s">
        <v>14706</v>
      </c>
      <c r="C1517" s="2"/>
      <c r="D1517" s="2" t="s">
        <v>48660</v>
      </c>
      <c r="E1517" s="2" t="s">
        <v>14707</v>
      </c>
      <c r="F1517" s="2" t="s">
        <v>557</v>
      </c>
      <c r="G1517" s="2"/>
      <c r="H1517" s="2"/>
      <c r="I1517" s="2" t="s">
        <v>2810</v>
      </c>
      <c r="J1517" s="2" t="s">
        <v>14708</v>
      </c>
      <c r="K1517" s="2">
        <v>310</v>
      </c>
      <c r="L1517" s="2" t="s">
        <v>53</v>
      </c>
      <c r="M1517" s="2" t="s">
        <v>1540</v>
      </c>
      <c r="N1517" s="2" t="s">
        <v>42735</v>
      </c>
      <c r="O1517" s="2" t="s">
        <v>1743</v>
      </c>
      <c r="P1517" s="2" t="s">
        <v>1761</v>
      </c>
      <c r="Q1517" s="2"/>
      <c r="R1517" s="2"/>
      <c r="S1517" s="62" t="s">
        <v>14709</v>
      </c>
      <c r="T1517" s="7" t="s">
        <v>14710</v>
      </c>
      <c r="U1517" s="7" t="s">
        <v>14711</v>
      </c>
      <c r="V1517" s="7" t="s">
        <v>14712</v>
      </c>
      <c r="W1517" s="7" t="s">
        <v>14713</v>
      </c>
      <c r="X1517" s="192" t="s">
        <v>14714</v>
      </c>
      <c r="Y1517" s="7" t="s">
        <v>14715</v>
      </c>
      <c r="Z1517" s="7" t="s">
        <v>14716</v>
      </c>
      <c r="AA1517" s="2" t="s">
        <v>14717</v>
      </c>
      <c r="AB1517" s="2" t="s">
        <v>2875</v>
      </c>
      <c r="AC1517" s="6" t="s">
        <v>3561</v>
      </c>
      <c r="AD1517" s="71">
        <v>25</v>
      </c>
      <c r="AE1517" t="str" cm="1">
        <f t="array" ref="AE1517">AddGsmComma(D1517)</f>
        <v>100% COTTON BIGGER WAFFLE ,310 GSM</v>
      </c>
    </row>
    <row r="1518" spans="1:31" ht="100" customHeight="1" x14ac:dyDescent="0.35">
      <c r="A1518" s="4" t="s">
        <v>14648</v>
      </c>
      <c r="B1518" s="2" t="s">
        <v>14718</v>
      </c>
      <c r="C1518" s="2"/>
      <c r="D1518" s="2" t="s">
        <v>48661</v>
      </c>
      <c r="E1518" s="2" t="s">
        <v>14719</v>
      </c>
      <c r="F1518" s="2" t="s">
        <v>14720</v>
      </c>
      <c r="G1518" s="2"/>
      <c r="H1518" s="2"/>
      <c r="I1518" s="2" t="s">
        <v>3089</v>
      </c>
      <c r="J1518" s="2" t="s">
        <v>14721</v>
      </c>
      <c r="K1518" s="2">
        <v>200</v>
      </c>
      <c r="L1518" s="2" t="s">
        <v>14722</v>
      </c>
      <c r="M1518" s="2" t="s">
        <v>986</v>
      </c>
      <c r="N1518" s="2" t="s">
        <v>42714</v>
      </c>
      <c r="O1518" s="2" t="s">
        <v>14723</v>
      </c>
      <c r="P1518" s="2" t="s">
        <v>14724</v>
      </c>
      <c r="Q1518" s="2"/>
      <c r="R1518" s="2"/>
      <c r="S1518" s="62" t="s">
        <v>14725</v>
      </c>
      <c r="T1518" s="7" t="s">
        <v>14726</v>
      </c>
      <c r="U1518" s="7" t="s">
        <v>14727</v>
      </c>
      <c r="V1518" s="7" t="s">
        <v>14728</v>
      </c>
      <c r="W1518" s="7" t="s">
        <v>14729</v>
      </c>
      <c r="X1518" s="192" t="s">
        <v>14730</v>
      </c>
      <c r="Y1518" s="7" t="s">
        <v>14731</v>
      </c>
      <c r="Z1518" s="7" t="s">
        <v>14732</v>
      </c>
      <c r="AA1518" s="2" t="s">
        <v>14733</v>
      </c>
      <c r="AB1518" s="2" t="s">
        <v>2273</v>
      </c>
      <c r="AC1518" s="6" t="s">
        <v>14734</v>
      </c>
      <c r="AE1518" t="str" cm="1">
        <f t="array" ref="AE1518">AddGsmComma(D1518)</f>
        <v>100% COTTON COMBED COMPACT COARSER LOOK BIGGER WAFFLE ,271 GSM</v>
      </c>
    </row>
    <row r="1519" spans="1:31" ht="100" customHeight="1" x14ac:dyDescent="0.35">
      <c r="A1519" s="4" t="s">
        <v>14648</v>
      </c>
      <c r="B1519" s="2" t="s">
        <v>14735</v>
      </c>
      <c r="C1519" s="2"/>
      <c r="D1519" s="2" t="s">
        <v>48662</v>
      </c>
      <c r="E1519" s="2" t="s">
        <v>14736</v>
      </c>
      <c r="F1519" s="2" t="s">
        <v>1066</v>
      </c>
      <c r="G1519" s="2"/>
      <c r="H1519" s="2"/>
      <c r="I1519" s="2" t="s">
        <v>2810</v>
      </c>
      <c r="J1519" s="2" t="s">
        <v>14662</v>
      </c>
      <c r="K1519" s="2">
        <v>210</v>
      </c>
      <c r="L1519" s="2" t="s">
        <v>1251</v>
      </c>
      <c r="M1519" s="2" t="s">
        <v>80</v>
      </c>
      <c r="N1519" s="2" t="s">
        <v>42701</v>
      </c>
      <c r="O1519" s="2" t="s">
        <v>14737</v>
      </c>
      <c r="P1519" s="2" t="s">
        <v>14738</v>
      </c>
      <c r="Q1519" s="2"/>
      <c r="R1519" s="2"/>
      <c r="S1519" s="62" t="s">
        <v>14739</v>
      </c>
      <c r="T1519" s="7" t="s">
        <v>14740</v>
      </c>
      <c r="U1519" s="7" t="s">
        <v>14741</v>
      </c>
      <c r="V1519" s="7" t="s">
        <v>14742</v>
      </c>
      <c r="W1519" s="2"/>
      <c r="X1519" s="192" t="s">
        <v>14743</v>
      </c>
      <c r="Y1519" s="7" t="s">
        <v>14744</v>
      </c>
      <c r="Z1519" s="7" t="s">
        <v>14745</v>
      </c>
      <c r="AA1519" s="2" t="s">
        <v>14746</v>
      </c>
      <c r="AB1519" s="2" t="s">
        <v>14747</v>
      </c>
      <c r="AC1519" s="6" t="s">
        <v>3339</v>
      </c>
      <c r="AE1519" t="str" cm="1">
        <f t="array" ref="AE1519">AddGsmComma(D1519)</f>
        <v>65/35% POLYESTER/VISCOSE WAFFLE ,210 GSM</v>
      </c>
    </row>
    <row r="1520" spans="1:31" ht="100" customHeight="1" x14ac:dyDescent="0.35">
      <c r="A1520" s="4" t="s">
        <v>14648</v>
      </c>
      <c r="B1520" s="2" t="s">
        <v>14748</v>
      </c>
      <c r="C1520" s="2"/>
      <c r="D1520" s="2" t="s">
        <v>48663</v>
      </c>
      <c r="E1520" s="2"/>
      <c r="F1520" s="2" t="s">
        <v>78</v>
      </c>
      <c r="G1520" s="2"/>
      <c r="H1520" s="2"/>
      <c r="I1520" s="2" t="s">
        <v>2810</v>
      </c>
      <c r="J1520" s="2" t="s">
        <v>14749</v>
      </c>
      <c r="K1520" s="2">
        <v>300</v>
      </c>
      <c r="L1520" s="2" t="s">
        <v>53</v>
      </c>
      <c r="M1520" s="2" t="s">
        <v>896</v>
      </c>
      <c r="N1520" s="2" t="s">
        <v>42701</v>
      </c>
      <c r="O1520" s="2" t="s">
        <v>14750</v>
      </c>
      <c r="P1520" s="2" t="s">
        <v>14751</v>
      </c>
      <c r="Q1520" s="2"/>
      <c r="R1520" s="2"/>
      <c r="S1520" s="62" t="s">
        <v>14752</v>
      </c>
      <c r="T1520" s="7" t="s">
        <v>14753</v>
      </c>
      <c r="U1520" s="7" t="s">
        <v>14754</v>
      </c>
      <c r="V1520" s="7" t="s">
        <v>14755</v>
      </c>
      <c r="W1520" s="2"/>
      <c r="X1520" s="56"/>
      <c r="Y1520" s="7" t="s">
        <v>14756</v>
      </c>
      <c r="Z1520" s="7" t="s">
        <v>14757</v>
      </c>
      <c r="AA1520" s="2" t="s">
        <v>14758</v>
      </c>
      <c r="AB1520" s="2" t="s">
        <v>14657</v>
      </c>
      <c r="AC1520" s="6" t="s">
        <v>2251</v>
      </c>
      <c r="AE1520" t="str" cm="1">
        <f t="array" ref="AE1520">AddGsmComma(D1520)</f>
        <v>100% COTTON 2-PLY BIGGER-WAFFEL ,300 GSM</v>
      </c>
    </row>
    <row r="1521" spans="1:31" ht="100" customHeight="1" x14ac:dyDescent="0.35">
      <c r="A1521" s="4" t="s">
        <v>14648</v>
      </c>
      <c r="B1521" s="2" t="s">
        <v>14759</v>
      </c>
      <c r="C1521" s="2"/>
      <c r="D1521" s="2" t="s">
        <v>48664</v>
      </c>
      <c r="E1521" s="2"/>
      <c r="F1521" s="2" t="s">
        <v>1549</v>
      </c>
      <c r="G1521" s="2" t="s">
        <v>14760</v>
      </c>
      <c r="H1521" s="2"/>
      <c r="I1521" s="2" t="s">
        <v>2810</v>
      </c>
      <c r="J1521" s="2" t="s">
        <v>14761</v>
      </c>
      <c r="K1521" s="2">
        <v>250</v>
      </c>
      <c r="L1521" s="2" t="s">
        <v>14762</v>
      </c>
      <c r="M1521" s="2" t="s">
        <v>1202</v>
      </c>
      <c r="N1521" s="2" t="s">
        <v>42739</v>
      </c>
      <c r="O1521" s="2"/>
      <c r="P1521" s="2"/>
      <c r="Q1521" s="2"/>
      <c r="R1521" s="2"/>
      <c r="S1521" s="62" t="s">
        <v>14763</v>
      </c>
      <c r="T1521" s="7" t="s">
        <v>14764</v>
      </c>
      <c r="U1521" s="7" t="s">
        <v>14765</v>
      </c>
      <c r="V1521" s="2"/>
      <c r="W1521" s="7" t="s">
        <v>14766</v>
      </c>
      <c r="X1521" s="56"/>
      <c r="Y1521" s="2"/>
      <c r="Z1521" s="7" t="s">
        <v>14767</v>
      </c>
      <c r="AA1521" s="2" t="s">
        <v>14768</v>
      </c>
      <c r="AB1521" s="2" t="s">
        <v>10653</v>
      </c>
      <c r="AC1521" s="6" t="s">
        <v>3514</v>
      </c>
      <c r="AE1521" t="str" cm="1">
        <f t="array" ref="AE1521">AddGsmComma(D1521)</f>
        <v>98/2% COTTON(ORGNIC)/ELASTANE BIGGER STRETCH WAFFLE ,250 GSM</v>
      </c>
    </row>
    <row r="1522" spans="1:31" ht="100" customHeight="1" x14ac:dyDescent="0.35">
      <c r="A1522" s="4" t="s">
        <v>14648</v>
      </c>
      <c r="B1522" s="2" t="s">
        <v>14769</v>
      </c>
      <c r="C1522" s="2"/>
      <c r="D1522" s="2" t="s">
        <v>48665</v>
      </c>
      <c r="E1522" s="2" t="s">
        <v>14770</v>
      </c>
      <c r="F1522" s="2" t="s">
        <v>1549</v>
      </c>
      <c r="G1522" s="2"/>
      <c r="H1522" s="2"/>
      <c r="I1522" s="2" t="s">
        <v>2810</v>
      </c>
      <c r="J1522" s="2" t="s">
        <v>14761</v>
      </c>
      <c r="K1522" s="2">
        <v>275</v>
      </c>
      <c r="L1522" s="2" t="s">
        <v>748</v>
      </c>
      <c r="M1522" s="2" t="s">
        <v>1202</v>
      </c>
      <c r="N1522" s="2" t="s">
        <v>42785</v>
      </c>
      <c r="O1522" s="2" t="s">
        <v>14771</v>
      </c>
      <c r="P1522" s="2" t="s">
        <v>14772</v>
      </c>
      <c r="Q1522" s="2"/>
      <c r="R1522" s="2"/>
      <c r="S1522" s="62" t="s">
        <v>14773</v>
      </c>
      <c r="T1522" s="7" t="s">
        <v>14764</v>
      </c>
      <c r="U1522" s="7" t="s">
        <v>14774</v>
      </c>
      <c r="V1522" s="2"/>
      <c r="W1522" s="7" t="s">
        <v>14775</v>
      </c>
      <c r="X1522" s="192" t="s">
        <v>14776</v>
      </c>
      <c r="Y1522" s="7" t="s">
        <v>14777</v>
      </c>
      <c r="Z1522" s="7" t="s">
        <v>14778</v>
      </c>
      <c r="AA1522" s="2" t="s">
        <v>14768</v>
      </c>
      <c r="AB1522" s="2" t="s">
        <v>10653</v>
      </c>
      <c r="AC1522" s="6" t="s">
        <v>3514</v>
      </c>
      <c r="AE1522" t="str" cm="1">
        <f t="array" ref="AE1522">AddGsmComma(D1522)</f>
        <v>95/5% COTTON/ELASTANE BIGGER STRETCH WAFFLE ,275 GSM</v>
      </c>
    </row>
    <row r="1523" spans="1:31" ht="100" customHeight="1" x14ac:dyDescent="0.35">
      <c r="A1523" s="4" t="s">
        <v>14648</v>
      </c>
      <c r="B1523" s="2" t="s">
        <v>14779</v>
      </c>
      <c r="C1523" s="2"/>
      <c r="D1523" s="2" t="s">
        <v>48666</v>
      </c>
      <c r="E1523" s="2">
        <v>1661</v>
      </c>
      <c r="F1523" s="2" t="s">
        <v>3483</v>
      </c>
      <c r="G1523" s="2"/>
      <c r="H1523" s="2"/>
      <c r="I1523" s="2" t="s">
        <v>2810</v>
      </c>
      <c r="J1523" s="2" t="s">
        <v>14780</v>
      </c>
      <c r="K1523" s="2">
        <v>190</v>
      </c>
      <c r="L1523" s="2" t="s">
        <v>14781</v>
      </c>
      <c r="M1523" s="2" t="s">
        <v>5494</v>
      </c>
      <c r="N1523" s="2" t="s">
        <v>42701</v>
      </c>
      <c r="O1523" s="2" t="s">
        <v>14782</v>
      </c>
      <c r="P1523" s="2"/>
      <c r="Q1523" s="2"/>
      <c r="R1523" s="2"/>
      <c r="S1523" s="62" t="s">
        <v>14783</v>
      </c>
      <c r="T1523" s="7" t="s">
        <v>14784</v>
      </c>
      <c r="U1523" s="7" t="s">
        <v>14785</v>
      </c>
      <c r="V1523" s="7" t="s">
        <v>14786</v>
      </c>
      <c r="W1523" s="2"/>
      <c r="X1523" s="192" t="s">
        <v>14787</v>
      </c>
      <c r="Y1523" s="7" t="s">
        <v>14788</v>
      </c>
      <c r="Z1523" s="7" t="s">
        <v>45441</v>
      </c>
      <c r="AA1523" s="2" t="s">
        <v>14789</v>
      </c>
      <c r="AB1523" s="2" t="s">
        <v>14790</v>
      </c>
      <c r="AC1523" s="6" t="s">
        <v>7535</v>
      </c>
      <c r="AE1523" t="str" cm="1">
        <f t="array" ref="AE1523">AddGsmComma(D1523)</f>
        <v>55/45% TENCIL/VISCOSE BIGGER WAFFLE Y/D ,190 GSM</v>
      </c>
    </row>
    <row r="1524" spans="1:31" ht="100" customHeight="1" x14ac:dyDescent="0.35">
      <c r="A1524" s="4" t="s">
        <v>14648</v>
      </c>
      <c r="B1524" s="2" t="s">
        <v>14791</v>
      </c>
      <c r="C1524" s="2"/>
      <c r="D1524" s="2" t="s">
        <v>48667</v>
      </c>
      <c r="E1524" s="2" t="s">
        <v>14792</v>
      </c>
      <c r="F1524" s="2" t="s">
        <v>14793</v>
      </c>
      <c r="G1524" s="2" t="s">
        <v>14794</v>
      </c>
      <c r="H1524" s="2"/>
      <c r="I1524" s="2" t="s">
        <v>2810</v>
      </c>
      <c r="J1524" s="2" t="s">
        <v>14795</v>
      </c>
      <c r="K1524" s="2">
        <v>320</v>
      </c>
      <c r="L1524" s="2" t="s">
        <v>748</v>
      </c>
      <c r="M1524" s="2" t="s">
        <v>3506</v>
      </c>
      <c r="N1524" s="2" t="s">
        <v>42701</v>
      </c>
      <c r="O1524" s="2" t="s">
        <v>14796</v>
      </c>
      <c r="P1524" s="2" t="s">
        <v>11767</v>
      </c>
      <c r="Q1524" s="2"/>
      <c r="R1524" s="2"/>
      <c r="S1524" s="62" t="s">
        <v>14797</v>
      </c>
      <c r="T1524" s="7" t="s">
        <v>14798</v>
      </c>
      <c r="U1524" s="7" t="s">
        <v>14799</v>
      </c>
      <c r="V1524" s="7" t="s">
        <v>14800</v>
      </c>
      <c r="W1524" s="2"/>
      <c r="X1524" s="192" t="s">
        <v>14801</v>
      </c>
      <c r="Y1524" s="7" t="s">
        <v>14802</v>
      </c>
      <c r="Z1524" s="7" t="s">
        <v>14803</v>
      </c>
      <c r="AA1524" s="2" t="s">
        <v>14804</v>
      </c>
      <c r="AB1524" s="2" t="s">
        <v>14805</v>
      </c>
      <c r="AC1524" s="6" t="s">
        <v>3339</v>
      </c>
      <c r="AE1524" t="str" cm="1">
        <f t="array" ref="AE1524">AddGsmComma(D1524)</f>
        <v>95/5% COTTON/ELASTANE FEEDER STRIPE STRETCH WAFFLE ,320 GSM</v>
      </c>
    </row>
    <row r="1525" spans="1:31" ht="100" customHeight="1" x14ac:dyDescent="0.35">
      <c r="A1525" s="4" t="s">
        <v>14648</v>
      </c>
      <c r="B1525" s="2" t="s">
        <v>14806</v>
      </c>
      <c r="C1525" s="2"/>
      <c r="D1525" s="2" t="s">
        <v>48668</v>
      </c>
      <c r="E1525" s="2">
        <v>602</v>
      </c>
      <c r="F1525" s="2" t="s">
        <v>78</v>
      </c>
      <c r="G1525" s="2"/>
      <c r="H1525" s="2"/>
      <c r="I1525" s="2" t="s">
        <v>2810</v>
      </c>
      <c r="J1525" s="2" t="s">
        <v>14708</v>
      </c>
      <c r="K1525" s="2">
        <v>252</v>
      </c>
      <c r="L1525" s="2" t="s">
        <v>53</v>
      </c>
      <c r="M1525" s="2" t="s">
        <v>896</v>
      </c>
      <c r="N1525" s="2" t="s">
        <v>42714</v>
      </c>
      <c r="O1525" s="2" t="s">
        <v>14807</v>
      </c>
      <c r="P1525" s="2" t="s">
        <v>91</v>
      </c>
      <c r="Q1525" s="2"/>
      <c r="R1525" s="2"/>
      <c r="S1525" s="62" t="s">
        <v>14808</v>
      </c>
      <c r="T1525" s="2"/>
      <c r="U1525" s="7" t="s">
        <v>14809</v>
      </c>
      <c r="V1525" s="7" t="s">
        <v>14654</v>
      </c>
      <c r="W1525" s="7" t="s">
        <v>14810</v>
      </c>
      <c r="X1525" s="56"/>
      <c r="Y1525" s="7" t="s">
        <v>14811</v>
      </c>
      <c r="Z1525" s="7" t="s">
        <v>45442</v>
      </c>
      <c r="AA1525" s="2" t="s">
        <v>14758</v>
      </c>
      <c r="AB1525" s="2" t="s">
        <v>14657</v>
      </c>
      <c r="AC1525" s="6" t="s">
        <v>2251</v>
      </c>
      <c r="AE1525" t="str" cm="1">
        <f t="array" ref="AE1525">AddGsmComma(D1525)</f>
        <v>100% COTTON BIGGER WAFFLE ,252 GSM</v>
      </c>
    </row>
    <row r="1526" spans="1:31" ht="100" customHeight="1" x14ac:dyDescent="0.35">
      <c r="A1526" s="4" t="s">
        <v>14648</v>
      </c>
      <c r="B1526" s="2" t="s">
        <v>14812</v>
      </c>
      <c r="C1526" s="2"/>
      <c r="D1526" s="2" t="s">
        <v>48669</v>
      </c>
      <c r="E1526" s="2" t="s">
        <v>14813</v>
      </c>
      <c r="F1526" s="2" t="s">
        <v>1066</v>
      </c>
      <c r="G1526" s="2" t="s">
        <v>14814</v>
      </c>
      <c r="H1526" s="2"/>
      <c r="I1526" s="2" t="s">
        <v>2810</v>
      </c>
      <c r="J1526" s="2" t="s">
        <v>14662</v>
      </c>
      <c r="K1526" s="2">
        <v>220</v>
      </c>
      <c r="L1526" s="2" t="s">
        <v>748</v>
      </c>
      <c r="M1526" s="2" t="s">
        <v>1540</v>
      </c>
      <c r="N1526" s="2" t="s">
        <v>42701</v>
      </c>
      <c r="O1526" s="2" t="s">
        <v>14815</v>
      </c>
      <c r="P1526" s="2" t="s">
        <v>14816</v>
      </c>
      <c r="Q1526" s="2"/>
      <c r="R1526" s="2"/>
      <c r="S1526" s="62" t="s">
        <v>14817</v>
      </c>
      <c r="T1526" s="7" t="s">
        <v>14818</v>
      </c>
      <c r="U1526" s="7" t="s">
        <v>14819</v>
      </c>
      <c r="V1526" s="7" t="s">
        <v>14820</v>
      </c>
      <c r="W1526" s="189"/>
      <c r="X1526" s="192" t="s">
        <v>14821</v>
      </c>
      <c r="Y1526" s="7" t="s">
        <v>14822</v>
      </c>
      <c r="Z1526" s="7" t="s">
        <v>14823</v>
      </c>
      <c r="AA1526" s="2" t="s">
        <v>14824</v>
      </c>
      <c r="AB1526" s="2" t="s">
        <v>2875</v>
      </c>
      <c r="AC1526" s="6" t="s">
        <v>3561</v>
      </c>
      <c r="AE1526" t="str" cm="1">
        <f t="array" ref="AE1526">AddGsmComma(D1526)</f>
        <v>95/5% COTTON/ELASTANE WAFFLE ,220 GSM</v>
      </c>
    </row>
    <row r="1527" spans="1:31" ht="100" customHeight="1" x14ac:dyDescent="0.35">
      <c r="A1527" s="4" t="s">
        <v>14648</v>
      </c>
      <c r="B1527" s="2" t="s">
        <v>14825</v>
      </c>
      <c r="C1527" s="2"/>
      <c r="D1527" s="2" t="s">
        <v>48670</v>
      </c>
      <c r="E1527" s="2" t="s">
        <v>14826</v>
      </c>
      <c r="F1527" s="2" t="s">
        <v>1066</v>
      </c>
      <c r="G1527" s="2"/>
      <c r="H1527" s="2"/>
      <c r="I1527" s="2" t="s">
        <v>2810</v>
      </c>
      <c r="J1527" s="2" t="s">
        <v>14827</v>
      </c>
      <c r="K1527" s="2">
        <v>340</v>
      </c>
      <c r="L1527" s="2" t="s">
        <v>748</v>
      </c>
      <c r="M1527" s="2" t="s">
        <v>362</v>
      </c>
      <c r="N1527" s="2" t="s">
        <v>42743</v>
      </c>
      <c r="O1527" s="2" t="s">
        <v>14828</v>
      </c>
      <c r="P1527" s="2" t="s">
        <v>14829</v>
      </c>
      <c r="Q1527" s="2"/>
      <c r="R1527" s="2"/>
      <c r="S1527" s="62" t="s">
        <v>14830</v>
      </c>
      <c r="T1527" s="2"/>
      <c r="U1527" s="7" t="s">
        <v>14831</v>
      </c>
      <c r="V1527" s="7" t="s">
        <v>14832</v>
      </c>
      <c r="W1527" s="7" t="s">
        <v>14833</v>
      </c>
      <c r="X1527" s="192" t="s">
        <v>14834</v>
      </c>
      <c r="Y1527" s="7" t="s">
        <v>14835</v>
      </c>
      <c r="Z1527" s="7" t="s">
        <v>14836</v>
      </c>
      <c r="AA1527" s="2" t="s">
        <v>14837</v>
      </c>
      <c r="AB1527" s="2" t="s">
        <v>2273</v>
      </c>
      <c r="AC1527" s="6" t="s">
        <v>3561</v>
      </c>
      <c r="AE1527" t="str" cm="1">
        <f t="array" ref="AE1527">AddGsmComma(D1527)</f>
        <v>95/5% COTTON/ELASTANE LOOSE KNITTED TWISTED WAFFLE ,340 GSM</v>
      </c>
    </row>
    <row r="1528" spans="1:31" ht="100" customHeight="1" x14ac:dyDescent="0.35">
      <c r="A1528" s="4" t="s">
        <v>14648</v>
      </c>
      <c r="B1528" s="2" t="s">
        <v>14838</v>
      </c>
      <c r="C1528" s="2"/>
      <c r="D1528" s="2" t="s">
        <v>48671</v>
      </c>
      <c r="E1528" s="2"/>
      <c r="F1528" s="2"/>
      <c r="G1528" s="2"/>
      <c r="H1528" s="2"/>
      <c r="I1528" s="2" t="s">
        <v>3089</v>
      </c>
      <c r="J1528" s="2" t="s">
        <v>14839</v>
      </c>
      <c r="K1528" s="2" t="s">
        <v>14840</v>
      </c>
      <c r="L1528" s="2" t="s">
        <v>14841</v>
      </c>
      <c r="M1528" s="2" t="s">
        <v>14842</v>
      </c>
      <c r="N1528" s="2" t="s">
        <v>42701</v>
      </c>
      <c r="O1528" s="2" t="s">
        <v>45443</v>
      </c>
      <c r="P1528" s="2" t="s">
        <v>45444</v>
      </c>
      <c r="Q1528" s="2"/>
      <c r="R1528" s="2"/>
      <c r="S1528" s="62" t="s">
        <v>14843</v>
      </c>
      <c r="T1528" s="7" t="s">
        <v>14844</v>
      </c>
      <c r="U1528" s="7" t="s">
        <v>14845</v>
      </c>
      <c r="V1528" s="7" t="s">
        <v>14846</v>
      </c>
      <c r="W1528" s="189"/>
      <c r="X1528" s="192" t="s">
        <v>14847</v>
      </c>
      <c r="Y1528" s="7" t="s">
        <v>14848</v>
      </c>
      <c r="Z1528" s="7" t="s">
        <v>14849</v>
      </c>
      <c r="AA1528" s="2" t="s">
        <v>14733</v>
      </c>
      <c r="AB1528" s="2" t="s">
        <v>2273</v>
      </c>
      <c r="AC1528" s="6" t="s">
        <v>14675</v>
      </c>
      <c r="AE1528" t="str" cm="1">
        <f t="array" ref="AE1528">AddGsmComma(D1528)</f>
        <v xml:space="preserve">100% COTTON COMBED (16s)
COARSER GAUGE HEAVY WAFFLE
295 GSM (B/W) ,345 GSM (A/W) 
</v>
      </c>
    </row>
    <row r="1529" spans="1:31" ht="100" customHeight="1" x14ac:dyDescent="0.35">
      <c r="A1529" s="4" t="s">
        <v>14648</v>
      </c>
      <c r="B1529" s="2" t="s">
        <v>14850</v>
      </c>
      <c r="C1529" s="2"/>
      <c r="D1529" s="2" t="s">
        <v>45445</v>
      </c>
      <c r="E1529" s="2" t="s">
        <v>14851</v>
      </c>
      <c r="F1529" s="2"/>
      <c r="G1529" s="2"/>
      <c r="H1529" s="2"/>
      <c r="I1529" s="2" t="s">
        <v>3089</v>
      </c>
      <c r="J1529" s="2" t="s">
        <v>14839</v>
      </c>
      <c r="K1529" s="2">
        <v>400</v>
      </c>
      <c r="L1529" s="2" t="s">
        <v>14852</v>
      </c>
      <c r="M1529" s="2" t="s">
        <v>2997</v>
      </c>
      <c r="N1529" s="2" t="s">
        <v>42701</v>
      </c>
      <c r="O1529" s="2" t="s">
        <v>45446</v>
      </c>
      <c r="P1529" s="2" t="s">
        <v>45447</v>
      </c>
      <c r="Q1529" s="2"/>
      <c r="R1529" s="2"/>
      <c r="S1529" s="62" t="s">
        <v>14853</v>
      </c>
      <c r="T1529" s="7"/>
      <c r="U1529" s="7" t="s">
        <v>14854</v>
      </c>
      <c r="V1529" s="7"/>
      <c r="W1529" s="189"/>
      <c r="X1529" s="192"/>
      <c r="Y1529" s="7" t="s">
        <v>14855</v>
      </c>
      <c r="Z1529" s="7" t="s">
        <v>14856</v>
      </c>
      <c r="AA1529" s="2" t="s">
        <v>14733</v>
      </c>
      <c r="AB1529" s="2" t="s">
        <v>2273</v>
      </c>
      <c r="AC1529" s="6" t="s">
        <v>3339</v>
      </c>
      <c r="AE1529" t="str" cm="1">
        <f t="array" ref="AE1529">AddGsmComma(D1529)</f>
        <v xml:space="preserve">100% COTTON (12s)
COARSER GAUGE HEAVY WAFFLE
400 GSM </v>
      </c>
    </row>
    <row r="1530" spans="1:31" ht="100" customHeight="1" x14ac:dyDescent="0.35">
      <c r="A1530" s="4" t="s">
        <v>14648</v>
      </c>
      <c r="B1530" s="2" t="s">
        <v>14857</v>
      </c>
      <c r="C1530" s="2"/>
      <c r="D1530" s="2" t="s">
        <v>48672</v>
      </c>
      <c r="E1530" s="2">
        <v>599</v>
      </c>
      <c r="F1530" s="2" t="s">
        <v>78</v>
      </c>
      <c r="G1530" s="2"/>
      <c r="H1530" s="2"/>
      <c r="I1530" s="2" t="s">
        <v>14858</v>
      </c>
      <c r="J1530" s="2" t="s">
        <v>14662</v>
      </c>
      <c r="K1530" s="2">
        <v>302</v>
      </c>
      <c r="L1530" s="2" t="s">
        <v>53</v>
      </c>
      <c r="M1530" s="2" t="s">
        <v>64</v>
      </c>
      <c r="N1530" s="2" t="s">
        <v>42701</v>
      </c>
      <c r="O1530" s="2" t="s">
        <v>14859</v>
      </c>
      <c r="P1530" s="2" t="s">
        <v>14860</v>
      </c>
      <c r="Q1530" s="2"/>
      <c r="R1530" s="2"/>
      <c r="S1530" s="62" t="s">
        <v>14861</v>
      </c>
      <c r="T1530" s="7" t="s">
        <v>14862</v>
      </c>
      <c r="U1530" s="7" t="s">
        <v>14863</v>
      </c>
      <c r="V1530" s="7" t="s">
        <v>14654</v>
      </c>
      <c r="W1530" s="2"/>
      <c r="X1530" s="56"/>
      <c r="Y1530" s="7" t="s">
        <v>14864</v>
      </c>
      <c r="Z1530" s="2"/>
      <c r="AA1530" s="2" t="s">
        <v>14865</v>
      </c>
      <c r="AB1530" s="2" t="s">
        <v>14657</v>
      </c>
      <c r="AC1530" s="6" t="s">
        <v>2251</v>
      </c>
      <c r="AE1530" t="str" cm="1">
        <f t="array" ref="AE1530">AddGsmComma(D1530)</f>
        <v>100% COTTON WAFFLE ,302 GSM</v>
      </c>
    </row>
    <row r="1531" spans="1:31" ht="100" customHeight="1" x14ac:dyDescent="0.35">
      <c r="A1531" s="4" t="s">
        <v>14648</v>
      </c>
      <c r="B1531" s="2" t="s">
        <v>14866</v>
      </c>
      <c r="C1531" s="2"/>
      <c r="D1531" s="2" t="s">
        <v>45448</v>
      </c>
      <c r="E1531" s="2" t="s">
        <v>14867</v>
      </c>
      <c r="F1531" s="2" t="s">
        <v>154</v>
      </c>
      <c r="G1531" s="2"/>
      <c r="H1531" s="2"/>
      <c r="I1531" s="2" t="s">
        <v>3089</v>
      </c>
      <c r="J1531" s="2" t="s">
        <v>14868</v>
      </c>
      <c r="K1531" s="2">
        <v>190</v>
      </c>
      <c r="L1531" s="2" t="s">
        <v>14869</v>
      </c>
      <c r="M1531" s="2" t="s">
        <v>2137</v>
      </c>
      <c r="N1531" s="2" t="s">
        <v>42739</v>
      </c>
      <c r="O1531" s="2" t="s">
        <v>14869</v>
      </c>
      <c r="P1531" s="2" t="s">
        <v>45449</v>
      </c>
      <c r="Q1531" s="2"/>
      <c r="R1531" s="2"/>
      <c r="S1531" s="62" t="s">
        <v>14870</v>
      </c>
      <c r="T1531" s="7"/>
      <c r="U1531" s="7" t="s">
        <v>14871</v>
      </c>
      <c r="V1531" s="7" t="s">
        <v>14872</v>
      </c>
      <c r="W1531" s="7" t="s">
        <v>14873</v>
      </c>
      <c r="X1531" s="56"/>
      <c r="Y1531" s="7"/>
      <c r="Z1531" s="7" t="s">
        <v>14874</v>
      </c>
      <c r="AA1531" s="2" t="s">
        <v>14875</v>
      </c>
      <c r="AB1531" s="2" t="s">
        <v>3251</v>
      </c>
      <c r="AC1531" s="6" t="s">
        <v>2935</v>
      </c>
      <c r="AE1531" t="str" cm="1">
        <f t="array" ref="AE1531">AddGsmComma(D1531)</f>
        <v xml:space="preserve">100% COTTON
BOTHSIDE MINI WAFFLE
190 GSM </v>
      </c>
    </row>
    <row r="1532" spans="1:31" ht="100" customHeight="1" x14ac:dyDescent="0.35">
      <c r="A1532" s="4" t="s">
        <v>14648</v>
      </c>
      <c r="B1532" s="2" t="s">
        <v>14876</v>
      </c>
      <c r="C1532" s="2"/>
      <c r="D1532" s="2" t="s">
        <v>48673</v>
      </c>
      <c r="E1532" s="2" t="s">
        <v>14877</v>
      </c>
      <c r="F1532" s="2" t="s">
        <v>557</v>
      </c>
      <c r="G1532" s="2" t="s">
        <v>14878</v>
      </c>
      <c r="H1532" s="2"/>
      <c r="I1532" s="2" t="s">
        <v>2810</v>
      </c>
      <c r="J1532" s="2" t="s">
        <v>14879</v>
      </c>
      <c r="K1532" s="2">
        <v>195</v>
      </c>
      <c r="L1532" s="2" t="s">
        <v>3272</v>
      </c>
      <c r="M1532" s="2" t="s">
        <v>1039</v>
      </c>
      <c r="N1532" s="2" t="s">
        <v>42752</v>
      </c>
      <c r="O1532" s="2" t="s">
        <v>14880</v>
      </c>
      <c r="P1532" s="2" t="s">
        <v>14881</v>
      </c>
      <c r="Q1532" s="2"/>
      <c r="R1532" s="2"/>
      <c r="S1532" s="62" t="s">
        <v>14882</v>
      </c>
      <c r="T1532" s="7" t="s">
        <v>14883</v>
      </c>
      <c r="U1532" s="7" t="s">
        <v>14884</v>
      </c>
      <c r="V1532" s="7" t="s">
        <v>14885</v>
      </c>
      <c r="W1532" s="7" t="s">
        <v>14886</v>
      </c>
      <c r="X1532" s="192" t="s">
        <v>14887</v>
      </c>
      <c r="Y1532" s="7" t="s">
        <v>14888</v>
      </c>
      <c r="Z1532" s="7" t="s">
        <v>14889</v>
      </c>
      <c r="AA1532" s="2" t="s">
        <v>14890</v>
      </c>
      <c r="AB1532" s="2" t="s">
        <v>2875</v>
      </c>
      <c r="AC1532" s="6" t="s">
        <v>3561</v>
      </c>
      <c r="AE1532" t="str" cm="1">
        <f t="array" ref="AE1532">AddGsmComma(D1532)</f>
        <v>90/10% COTTON/POLYESTER(INJECT) INJECT WAFFLE RIB ,195 GSM</v>
      </c>
    </row>
    <row r="1533" spans="1:31" ht="100" customHeight="1" x14ac:dyDescent="0.35">
      <c r="A1533" s="4" t="s">
        <v>14648</v>
      </c>
      <c r="B1533" s="2" t="s">
        <v>14891</v>
      </c>
      <c r="C1533" s="2"/>
      <c r="D1533" s="2" t="s">
        <v>48674</v>
      </c>
      <c r="E1533" s="2"/>
      <c r="F1533" s="2" t="s">
        <v>78</v>
      </c>
      <c r="G1533" s="2"/>
      <c r="H1533" s="2"/>
      <c r="I1533" s="2" t="s">
        <v>2810</v>
      </c>
      <c r="J1533" s="2" t="s">
        <v>14892</v>
      </c>
      <c r="K1533" s="2">
        <v>200</v>
      </c>
      <c r="L1533" s="2" t="s">
        <v>1218</v>
      </c>
      <c r="M1533" s="2"/>
      <c r="N1533" s="2" t="s">
        <v>42803</v>
      </c>
      <c r="O1533" s="2" t="s">
        <v>1486</v>
      </c>
      <c r="P1533" s="2" t="s">
        <v>10718</v>
      </c>
      <c r="Q1533" s="2"/>
      <c r="R1533" s="2"/>
      <c r="S1533" s="62" t="s">
        <v>14893</v>
      </c>
      <c r="T1533" s="7" t="s">
        <v>14894</v>
      </c>
      <c r="U1533" s="7" t="s">
        <v>14895</v>
      </c>
      <c r="V1533" s="7" t="s">
        <v>14896</v>
      </c>
      <c r="W1533" s="7" t="s">
        <v>14897</v>
      </c>
      <c r="X1533" s="192" t="s">
        <v>14898</v>
      </c>
      <c r="Y1533" s="2"/>
      <c r="Z1533" s="2"/>
      <c r="AA1533" s="2" t="s">
        <v>14899</v>
      </c>
      <c r="AB1533" s="2" t="s">
        <v>14900</v>
      </c>
      <c r="AC1533" s="6" t="s">
        <v>9650</v>
      </c>
      <c r="AE1533" t="str" cm="1">
        <f t="array" ref="AE1533">AddGsmComma(D1533)</f>
        <v>100% COTTON(SLUB) MINI WAFFLE DESIGN SLUB RIB ,200 GSM</v>
      </c>
    </row>
    <row r="1534" spans="1:31" ht="100" customHeight="1" x14ac:dyDescent="0.35">
      <c r="A1534" s="4" t="s">
        <v>14648</v>
      </c>
      <c r="B1534" s="2" t="s">
        <v>14901</v>
      </c>
      <c r="C1534" s="2"/>
      <c r="D1534" s="2" t="s">
        <v>45450</v>
      </c>
      <c r="E1534" s="2" t="s">
        <v>14902</v>
      </c>
      <c r="F1534" s="2" t="s">
        <v>78</v>
      </c>
      <c r="G1534" s="2"/>
      <c r="H1534" s="2"/>
      <c r="I1534" s="2" t="s">
        <v>3089</v>
      </c>
      <c r="J1534" s="2" t="s">
        <v>14903</v>
      </c>
      <c r="K1534" s="2">
        <v>300</v>
      </c>
      <c r="L1534" s="2" t="s">
        <v>14904</v>
      </c>
      <c r="M1534" s="2" t="s">
        <v>13178</v>
      </c>
      <c r="N1534" s="2" t="s">
        <v>42747</v>
      </c>
      <c r="O1534" s="2" t="s">
        <v>45451</v>
      </c>
      <c r="P1534" s="2" t="s">
        <v>45452</v>
      </c>
      <c r="Q1534" s="2"/>
      <c r="R1534" s="2"/>
      <c r="S1534" s="62" t="s">
        <v>14905</v>
      </c>
      <c r="T1534" s="7" t="s">
        <v>14906</v>
      </c>
      <c r="U1534" s="7" t="s">
        <v>14907</v>
      </c>
      <c r="V1534" s="7" t="s">
        <v>14908</v>
      </c>
      <c r="W1534" s="7" t="s">
        <v>14909</v>
      </c>
      <c r="X1534" s="192" t="s">
        <v>14910</v>
      </c>
      <c r="Y1534" s="7" t="s">
        <v>14911</v>
      </c>
      <c r="Z1534" s="7" t="s">
        <v>14912</v>
      </c>
      <c r="AA1534" s="2" t="s">
        <v>14913</v>
      </c>
      <c r="AB1534" s="2" t="s">
        <v>3251</v>
      </c>
      <c r="AC1534" s="6" t="s">
        <v>2172</v>
      </c>
      <c r="AE1534" t="str" cm="1">
        <f t="array" ref="AE1534">AddGsmComma(D1534)</f>
        <v>71/25/4% COTTON(CMIA)/POLYESTER(REC.)/ELASTANE
ONESIDE MISS MINI WAFFLE
300 GSM</v>
      </c>
    </row>
    <row r="1535" spans="1:31" ht="100" customHeight="1" x14ac:dyDescent="0.35">
      <c r="A1535" s="4" t="s">
        <v>14648</v>
      </c>
      <c r="B1535" s="2" t="s">
        <v>14914</v>
      </c>
      <c r="C1535" s="2"/>
      <c r="D1535" s="2" t="s">
        <v>48675</v>
      </c>
      <c r="E1535" s="2" t="s">
        <v>14915</v>
      </c>
      <c r="F1535" s="2" t="s">
        <v>8036</v>
      </c>
      <c r="G1535" s="2"/>
      <c r="H1535" s="2"/>
      <c r="I1535" s="2" t="s">
        <v>3089</v>
      </c>
      <c r="J1535" s="2" t="s">
        <v>14916</v>
      </c>
      <c r="K1535" s="2">
        <v>200</v>
      </c>
      <c r="L1535" s="2" t="s">
        <v>3190</v>
      </c>
      <c r="M1535" s="2" t="s">
        <v>652</v>
      </c>
      <c r="N1535" s="2" t="s">
        <v>42735</v>
      </c>
      <c r="O1535" s="2" t="s">
        <v>14917</v>
      </c>
      <c r="P1535" s="2" t="s">
        <v>14918</v>
      </c>
      <c r="Q1535" s="2"/>
      <c r="R1535" s="2"/>
      <c r="S1535" s="62" t="s">
        <v>14919</v>
      </c>
      <c r="T1535" s="7"/>
      <c r="U1535" s="7" t="s">
        <v>14920</v>
      </c>
      <c r="V1535" s="29" t="s">
        <v>14921</v>
      </c>
      <c r="W1535" s="7" t="s">
        <v>14922</v>
      </c>
      <c r="X1535" s="192"/>
      <c r="Y1535" s="7" t="s">
        <v>14923</v>
      </c>
      <c r="Z1535" s="7" t="s">
        <v>14924</v>
      </c>
      <c r="AA1535" s="2" t="s">
        <v>14925</v>
      </c>
      <c r="AB1535" s="2" t="s">
        <v>3251</v>
      </c>
      <c r="AC1535" s="6" t="s">
        <v>2935</v>
      </c>
      <c r="AE1535" t="str" cm="1">
        <f t="array" ref="AE1535">AddGsmComma(D1535)</f>
        <v>100% COTTON (BCI) MINI WAFFLE DESIGN RIB ,200 GSM</v>
      </c>
    </row>
    <row r="1536" spans="1:31" ht="100" customHeight="1" x14ac:dyDescent="0.35">
      <c r="A1536" s="4" t="s">
        <v>14648</v>
      </c>
      <c r="B1536" s="2" t="s">
        <v>14926</v>
      </c>
      <c r="C1536" s="2"/>
      <c r="D1536" s="2" t="s">
        <v>48676</v>
      </c>
      <c r="E1536" s="2" t="s">
        <v>14927</v>
      </c>
      <c r="F1536" s="2" t="s">
        <v>557</v>
      </c>
      <c r="G1536" s="2" t="s">
        <v>14928</v>
      </c>
      <c r="H1536" s="2"/>
      <c r="I1536" s="2" t="s">
        <v>2810</v>
      </c>
      <c r="J1536" s="2" t="s">
        <v>14892</v>
      </c>
      <c r="K1536" s="2">
        <v>220</v>
      </c>
      <c r="L1536" s="2" t="s">
        <v>53</v>
      </c>
      <c r="M1536" s="2" t="s">
        <v>1186</v>
      </c>
      <c r="N1536" s="2" t="s">
        <v>42752</v>
      </c>
      <c r="O1536" s="2" t="s">
        <v>14929</v>
      </c>
      <c r="P1536" s="2" t="s">
        <v>14930</v>
      </c>
      <c r="Q1536" s="2"/>
      <c r="R1536" s="2"/>
      <c r="S1536" s="62" t="s">
        <v>14931</v>
      </c>
      <c r="T1536" s="7" t="s">
        <v>14932</v>
      </c>
      <c r="U1536" s="7" t="s">
        <v>14933</v>
      </c>
      <c r="W1536" s="7" t="s">
        <v>14934</v>
      </c>
      <c r="X1536" s="192" t="s">
        <v>14935</v>
      </c>
      <c r="Y1536" s="7" t="s">
        <v>14936</v>
      </c>
      <c r="Z1536" s="7" t="s">
        <v>14937</v>
      </c>
      <c r="AA1536" s="2" t="s">
        <v>14938</v>
      </c>
      <c r="AB1536" s="2" t="s">
        <v>14939</v>
      </c>
      <c r="AC1536" s="6" t="s">
        <v>2946</v>
      </c>
      <c r="AE1536" t="str" cm="1">
        <f t="array" ref="AE1536">AddGsmComma(D1536)</f>
        <v>100% COTTON MINI WAFFLE DESIGN SLUB RIB ,220 GSM</v>
      </c>
    </row>
    <row r="1537" spans="1:31" ht="100" customHeight="1" x14ac:dyDescent="0.35">
      <c r="A1537" s="4" t="s">
        <v>14648</v>
      </c>
      <c r="B1537" s="2" t="s">
        <v>14940</v>
      </c>
      <c r="C1537" s="2"/>
      <c r="D1537" s="2" t="s">
        <v>48677</v>
      </c>
      <c r="E1537" s="2" t="s">
        <v>14941</v>
      </c>
      <c r="F1537" s="2" t="s">
        <v>557</v>
      </c>
      <c r="G1537" s="2"/>
      <c r="H1537" s="2"/>
      <c r="I1537" s="2" t="s">
        <v>3089</v>
      </c>
      <c r="J1537" s="2" t="s">
        <v>14942</v>
      </c>
      <c r="K1537" s="2">
        <v>320</v>
      </c>
      <c r="L1537" s="2" t="s">
        <v>7875</v>
      </c>
      <c r="M1537" s="2" t="s">
        <v>1202</v>
      </c>
      <c r="N1537" s="2" t="s">
        <v>42747</v>
      </c>
      <c r="O1537" s="2" t="s">
        <v>7876</v>
      </c>
      <c r="P1537" s="2" t="s">
        <v>14943</v>
      </c>
      <c r="Q1537" s="2"/>
      <c r="R1537" s="2"/>
      <c r="S1537" s="62" t="s">
        <v>14944</v>
      </c>
      <c r="T1537" s="7" t="s">
        <v>14945</v>
      </c>
      <c r="U1537" s="7" t="s">
        <v>14946</v>
      </c>
      <c r="V1537" s="29" t="s">
        <v>14947</v>
      </c>
      <c r="W1537" s="7" t="s">
        <v>14948</v>
      </c>
      <c r="X1537" s="192" t="s">
        <v>14949</v>
      </c>
      <c r="Y1537" s="7"/>
      <c r="Z1537" s="7" t="s">
        <v>14950</v>
      </c>
      <c r="AA1537" s="2" t="s">
        <v>14951</v>
      </c>
      <c r="AB1537" s="2" t="s">
        <v>3251</v>
      </c>
      <c r="AC1537" s="6" t="s">
        <v>2172</v>
      </c>
      <c r="AE1537" t="str" cm="1">
        <f t="array" ref="AE1537">AddGsmComma(D1537)</f>
        <v>100% COTTON (30s/1) ONE SIDE MINI WAFFLE ,320 GSM</v>
      </c>
    </row>
    <row r="1538" spans="1:31" ht="100" customHeight="1" x14ac:dyDescent="0.35">
      <c r="A1538" s="4" t="s">
        <v>14648</v>
      </c>
      <c r="B1538" s="2" t="s">
        <v>14952</v>
      </c>
      <c r="C1538" s="2"/>
      <c r="D1538" s="2" t="s">
        <v>48678</v>
      </c>
      <c r="E1538" s="2" t="s">
        <v>14953</v>
      </c>
      <c r="F1538" s="2" t="s">
        <v>154</v>
      </c>
      <c r="G1538" s="2"/>
      <c r="H1538" s="2"/>
      <c r="I1538" s="2" t="s">
        <v>3089</v>
      </c>
      <c r="J1538" s="2" t="s">
        <v>14942</v>
      </c>
      <c r="K1538" s="2">
        <v>285</v>
      </c>
      <c r="L1538" s="2" t="s">
        <v>14954</v>
      </c>
      <c r="M1538" s="2" t="s">
        <v>501</v>
      </c>
      <c r="N1538" s="2" t="s">
        <v>42701</v>
      </c>
      <c r="O1538" s="2" t="s">
        <v>14955</v>
      </c>
      <c r="P1538" s="2" t="s">
        <v>14956</v>
      </c>
      <c r="Q1538" s="2"/>
      <c r="R1538" s="2"/>
      <c r="S1538" s="62" t="s">
        <v>14957</v>
      </c>
      <c r="T1538" s="7"/>
      <c r="U1538" s="7" t="s">
        <v>14958</v>
      </c>
      <c r="V1538" s="29"/>
      <c r="W1538" s="189"/>
      <c r="X1538" s="192"/>
      <c r="Y1538" s="7"/>
      <c r="Z1538" s="7" t="s">
        <v>14959</v>
      </c>
      <c r="AA1538" s="2" t="s">
        <v>14951</v>
      </c>
      <c r="AB1538" s="2" t="s">
        <v>3251</v>
      </c>
      <c r="AC1538" s="6" t="s">
        <v>2172</v>
      </c>
      <c r="AE1538" t="str" cm="1">
        <f t="array" ref="AE1538">AddGsmComma(D1538)</f>
        <v>100% COTTON ONE SIDE MINI WAFFLE ,285 GSM</v>
      </c>
    </row>
    <row r="1539" spans="1:31" ht="100" customHeight="1" x14ac:dyDescent="0.35">
      <c r="A1539" s="4" t="s">
        <v>14648</v>
      </c>
      <c r="B1539" s="2" t="s">
        <v>14960</v>
      </c>
      <c r="C1539" s="2"/>
      <c r="D1539" s="2" t="s">
        <v>48679</v>
      </c>
      <c r="E1539" s="2" t="s">
        <v>14961</v>
      </c>
      <c r="F1539" s="2" t="s">
        <v>557</v>
      </c>
      <c r="G1539" s="2"/>
      <c r="H1539" s="2"/>
      <c r="I1539" s="2" t="s">
        <v>3089</v>
      </c>
      <c r="J1539" s="2" t="s">
        <v>14942</v>
      </c>
      <c r="K1539" s="2">
        <v>250</v>
      </c>
      <c r="L1539" s="2" t="s">
        <v>14962</v>
      </c>
      <c r="M1539" s="2" t="s">
        <v>265</v>
      </c>
      <c r="N1539" s="2" t="s">
        <v>42747</v>
      </c>
      <c r="O1539" s="2" t="s">
        <v>14963</v>
      </c>
      <c r="P1539" s="2" t="s">
        <v>14964</v>
      </c>
      <c r="Q1539" s="2"/>
      <c r="R1539" s="2"/>
      <c r="S1539" s="62" t="s">
        <v>14965</v>
      </c>
      <c r="T1539" s="7"/>
      <c r="U1539" s="7" t="s">
        <v>14966</v>
      </c>
      <c r="V1539" s="29" t="s">
        <v>14967</v>
      </c>
      <c r="W1539" s="7" t="s">
        <v>14968</v>
      </c>
      <c r="X1539" s="192"/>
      <c r="Y1539" s="7"/>
      <c r="Z1539" s="7" t="s">
        <v>14969</v>
      </c>
      <c r="AA1539" s="2" t="s">
        <v>14951</v>
      </c>
      <c r="AB1539" s="2" t="s">
        <v>3251</v>
      </c>
      <c r="AC1539" s="6" t="s">
        <v>2172</v>
      </c>
      <c r="AE1539" t="str" cm="1">
        <f t="array" ref="AE1539">AddGsmComma(D1539)</f>
        <v>100% COTTON ONE SIDE MINI WAFFLE ,250 GSM</v>
      </c>
    </row>
    <row r="1540" spans="1:31" ht="100" customHeight="1" x14ac:dyDescent="0.35">
      <c r="A1540" s="4" t="s">
        <v>14648</v>
      </c>
      <c r="B1540" s="2" t="s">
        <v>14970</v>
      </c>
      <c r="C1540" s="2"/>
      <c r="D1540" s="2" t="s">
        <v>45453</v>
      </c>
      <c r="E1540" s="2" t="s">
        <v>14971</v>
      </c>
      <c r="F1540" s="2" t="s">
        <v>13884</v>
      </c>
      <c r="G1540" s="2"/>
      <c r="H1540" s="2"/>
      <c r="I1540" s="2" t="s">
        <v>3089</v>
      </c>
      <c r="J1540" s="2" t="s">
        <v>14916</v>
      </c>
      <c r="K1540" s="2">
        <v>380</v>
      </c>
      <c r="L1540" s="2" t="s">
        <v>53</v>
      </c>
      <c r="M1540" s="2" t="s">
        <v>9595</v>
      </c>
      <c r="N1540" s="2" t="s">
        <v>42743</v>
      </c>
      <c r="O1540" s="2" t="s">
        <v>28077</v>
      </c>
      <c r="P1540" s="2" t="s">
        <v>28078</v>
      </c>
      <c r="Q1540" s="2"/>
      <c r="R1540" s="2"/>
      <c r="S1540" s="62" t="s">
        <v>14972</v>
      </c>
      <c r="T1540" s="7"/>
      <c r="U1540" s="7" t="s">
        <v>14973</v>
      </c>
      <c r="V1540" s="29" t="s">
        <v>14974</v>
      </c>
      <c r="W1540" s="7" t="s">
        <v>14975</v>
      </c>
      <c r="X1540" s="192" t="s">
        <v>14976</v>
      </c>
      <c r="Y1540" s="7" t="s">
        <v>14977</v>
      </c>
      <c r="Z1540" s="7" t="s">
        <v>14978</v>
      </c>
      <c r="AA1540" s="2" t="s">
        <v>14979</v>
      </c>
      <c r="AB1540" s="2" t="s">
        <v>14980</v>
      </c>
      <c r="AC1540" s="6" t="s">
        <v>14981</v>
      </c>
      <c r="AE1540" t="str" cm="1">
        <f t="array" ref="AE1540">AddGsmComma(D1540)</f>
        <v xml:space="preserve">100% COTTON
MINI WAFFLE DESIGN RIB
380 GSM </v>
      </c>
    </row>
    <row r="1541" spans="1:31" ht="100" customHeight="1" x14ac:dyDescent="0.35">
      <c r="A1541" s="4" t="s">
        <v>14648</v>
      </c>
      <c r="B1541" s="2" t="s">
        <v>14982</v>
      </c>
      <c r="C1541" s="2"/>
      <c r="D1541" s="2" t="s">
        <v>48680</v>
      </c>
      <c r="E1541" s="2" t="s">
        <v>14983</v>
      </c>
      <c r="F1541" s="2" t="s">
        <v>1090</v>
      </c>
      <c r="G1541" s="2"/>
      <c r="H1541" s="2"/>
      <c r="I1541" s="2" t="s">
        <v>2810</v>
      </c>
      <c r="J1541" s="2" t="s">
        <v>14892</v>
      </c>
      <c r="K1541" s="2">
        <v>265</v>
      </c>
      <c r="L1541" s="2" t="s">
        <v>53</v>
      </c>
      <c r="M1541" s="2" t="s">
        <v>226</v>
      </c>
      <c r="N1541" s="2" t="s">
        <v>42752</v>
      </c>
      <c r="O1541" s="2" t="s">
        <v>14984</v>
      </c>
      <c r="P1541" s="2" t="s">
        <v>14985</v>
      </c>
      <c r="Q1541" s="2"/>
      <c r="R1541" s="2"/>
      <c r="S1541" s="62" t="s">
        <v>14986</v>
      </c>
      <c r="T1541" s="7" t="s">
        <v>14987</v>
      </c>
      <c r="U1541" s="7" t="s">
        <v>14988</v>
      </c>
      <c r="V1541" s="7" t="s">
        <v>14989</v>
      </c>
      <c r="W1541" s="7" t="s">
        <v>14990</v>
      </c>
      <c r="X1541" s="192" t="s">
        <v>14991</v>
      </c>
      <c r="Y1541" s="7" t="s">
        <v>14992</v>
      </c>
      <c r="Z1541" s="7" t="s">
        <v>14993</v>
      </c>
      <c r="AA1541" s="2" t="s">
        <v>14938</v>
      </c>
      <c r="AB1541" s="2" t="s">
        <v>14939</v>
      </c>
      <c r="AC1541" s="6" t="s">
        <v>14994</v>
      </c>
      <c r="AE1541" t="str" cm="1">
        <f t="array" ref="AE1541">AddGsmComma(D1541)</f>
        <v>100% COTTON MINI WAFFLE DESIGN SLUB RIB ,265 GSM</v>
      </c>
    </row>
    <row r="1542" spans="1:31" ht="100" customHeight="1" x14ac:dyDescent="0.35">
      <c r="A1542" s="4" t="s">
        <v>14648</v>
      </c>
      <c r="B1542" s="2" t="s">
        <v>14995</v>
      </c>
      <c r="C1542" s="2"/>
      <c r="D1542" s="2" t="s">
        <v>45454</v>
      </c>
      <c r="E1542" s="2" t="s">
        <v>14996</v>
      </c>
      <c r="F1542" s="2" t="s">
        <v>7460</v>
      </c>
      <c r="G1542" s="2"/>
      <c r="H1542" s="2"/>
      <c r="I1542" s="2" t="s">
        <v>14997</v>
      </c>
      <c r="J1542" s="2" t="s">
        <v>14998</v>
      </c>
      <c r="K1542" s="2">
        <v>280</v>
      </c>
      <c r="L1542" s="2" t="s">
        <v>14999</v>
      </c>
      <c r="M1542" s="2" t="s">
        <v>5377</v>
      </c>
      <c r="N1542" s="2" t="s">
        <v>42739</v>
      </c>
      <c r="O1542" s="2" t="s">
        <v>45455</v>
      </c>
      <c r="P1542" s="2" t="s">
        <v>45456</v>
      </c>
      <c r="Q1542" s="2"/>
      <c r="R1542" s="2"/>
      <c r="S1542" s="62" t="s">
        <v>15000</v>
      </c>
      <c r="T1542" s="7"/>
      <c r="U1542" s="7" t="s">
        <v>15001</v>
      </c>
      <c r="V1542" s="7"/>
      <c r="W1542" s="7" t="s">
        <v>15002</v>
      </c>
      <c r="X1542" s="192"/>
      <c r="Y1542" s="7"/>
      <c r="Z1542" s="7" t="s">
        <v>15003</v>
      </c>
      <c r="AA1542" s="2" t="s">
        <v>15004</v>
      </c>
      <c r="AB1542" s="2" t="s">
        <v>3251</v>
      </c>
      <c r="AC1542" s="6" t="s">
        <v>2620</v>
      </c>
      <c r="AE1542" t="str" cm="1">
        <f t="array" ref="AE1542">AddGsmComma(D1542)</f>
        <v xml:space="preserve">84/12/4% COTTON/POLYESTER/ELASTANE
BOX DESIGN WAFFLE
280 GSM 
</v>
      </c>
    </row>
    <row r="1543" spans="1:31" ht="100" customHeight="1" x14ac:dyDescent="0.35">
      <c r="A1543" s="4" t="s">
        <v>14648</v>
      </c>
      <c r="B1543" s="2" t="s">
        <v>15005</v>
      </c>
      <c r="C1543" s="2"/>
      <c r="D1543" s="2" t="s">
        <v>45457</v>
      </c>
      <c r="E1543" s="2" t="s">
        <v>15006</v>
      </c>
      <c r="F1543" s="2"/>
      <c r="G1543" s="2"/>
      <c r="H1543" s="2"/>
      <c r="I1543" s="2" t="s">
        <v>3089</v>
      </c>
      <c r="J1543" s="2" t="s">
        <v>14839</v>
      </c>
      <c r="K1543" s="2">
        <v>420</v>
      </c>
      <c r="L1543" s="2" t="s">
        <v>15007</v>
      </c>
      <c r="M1543" s="2" t="s">
        <v>3021</v>
      </c>
      <c r="N1543" s="2" t="s">
        <v>42743</v>
      </c>
      <c r="O1543" s="2" t="s">
        <v>45458</v>
      </c>
      <c r="P1543" s="2" t="s">
        <v>45459</v>
      </c>
      <c r="Q1543" s="2"/>
      <c r="R1543" s="2"/>
      <c r="S1543" s="62" t="s">
        <v>15008</v>
      </c>
      <c r="T1543" s="7"/>
      <c r="U1543" s="7" t="s">
        <v>15009</v>
      </c>
      <c r="V1543" s="7"/>
      <c r="W1543" s="7" t="s">
        <v>15010</v>
      </c>
      <c r="X1543" s="192"/>
      <c r="Y1543" s="7" t="s">
        <v>15011</v>
      </c>
      <c r="Z1543" s="7" t="s">
        <v>15012</v>
      </c>
      <c r="AA1543" s="2" t="s">
        <v>14733</v>
      </c>
      <c r="AB1543" s="2" t="s">
        <v>2273</v>
      </c>
      <c r="AC1543" s="6" t="s">
        <v>2172</v>
      </c>
      <c r="AE1543" t="str" cm="1">
        <f t="array" ref="AE1543">AddGsmComma(D1543)</f>
        <v xml:space="preserve">100% COTTON COMBED (10s)
COARSER GAUGE HEAVY WAFFLE
420 GSM </v>
      </c>
    </row>
    <row r="1544" spans="1:31" ht="100" customHeight="1" x14ac:dyDescent="0.35">
      <c r="A1544" s="4" t="s">
        <v>14648</v>
      </c>
      <c r="B1544" s="2" t="s">
        <v>15013</v>
      </c>
      <c r="C1544" s="2"/>
      <c r="D1544" s="2" t="s">
        <v>48681</v>
      </c>
      <c r="E1544" s="2" t="s">
        <v>15006</v>
      </c>
      <c r="F1544" s="2"/>
      <c r="G1544" s="2"/>
      <c r="H1544" s="2"/>
      <c r="I1544" s="2" t="s">
        <v>2810</v>
      </c>
      <c r="J1544" s="2" t="s">
        <v>15014</v>
      </c>
      <c r="K1544" s="2">
        <v>210</v>
      </c>
      <c r="L1544" s="2" t="s">
        <v>11136</v>
      </c>
      <c r="M1544" s="2" t="s">
        <v>15015</v>
      </c>
      <c r="N1544" s="2" t="s">
        <v>42701</v>
      </c>
      <c r="O1544" s="2"/>
      <c r="P1544" s="2"/>
      <c r="Q1544" s="2"/>
      <c r="R1544" s="2"/>
      <c r="S1544" s="62" t="s">
        <v>15016</v>
      </c>
      <c r="T1544" s="7" t="s">
        <v>15017</v>
      </c>
      <c r="U1544" s="7" t="s">
        <v>15018</v>
      </c>
      <c r="V1544" s="2"/>
      <c r="W1544" s="2"/>
      <c r="X1544" s="56"/>
      <c r="Y1544" s="2"/>
      <c r="Z1544" s="7" t="s">
        <v>15019</v>
      </c>
      <c r="AA1544" s="2" t="s">
        <v>15020</v>
      </c>
      <c r="AB1544" s="2" t="s">
        <v>10714</v>
      </c>
      <c r="AC1544" s="6" t="s">
        <v>2458</v>
      </c>
      <c r="AE1544" t="str" cm="1">
        <f t="array" ref="AE1544">AddGsmComma(D1544)</f>
        <v>98/2% COTTON/VISCOSE FANCY WAFFLE RIB ,210 GSM</v>
      </c>
    </row>
    <row r="1545" spans="1:31" ht="100" customHeight="1" x14ac:dyDescent="0.35">
      <c r="A1545" s="4" t="s">
        <v>14648</v>
      </c>
      <c r="B1545" s="2" t="s">
        <v>15021</v>
      </c>
      <c r="C1545" s="2"/>
      <c r="D1545" s="2" t="s">
        <v>48682</v>
      </c>
      <c r="E1545" s="2">
        <v>500</v>
      </c>
      <c r="F1545" s="2" t="s">
        <v>1036</v>
      </c>
      <c r="G1545" s="2"/>
      <c r="H1545" s="2"/>
      <c r="I1545" s="2" t="s">
        <v>2810</v>
      </c>
      <c r="J1545" s="2" t="s">
        <v>14708</v>
      </c>
      <c r="K1545" s="2">
        <v>240</v>
      </c>
      <c r="L1545" s="2" t="s">
        <v>101</v>
      </c>
      <c r="M1545" s="2" t="s">
        <v>896</v>
      </c>
      <c r="N1545" s="2" t="s">
        <v>42701</v>
      </c>
      <c r="O1545" s="2" t="s">
        <v>15022</v>
      </c>
      <c r="P1545" s="2" t="s">
        <v>15023</v>
      </c>
      <c r="Q1545" s="2"/>
      <c r="R1545" s="2"/>
      <c r="S1545" s="62" t="s">
        <v>15024</v>
      </c>
      <c r="T1545" s="7" t="s">
        <v>15025</v>
      </c>
      <c r="U1545" s="7" t="s">
        <v>15026</v>
      </c>
      <c r="V1545" s="2"/>
      <c r="W1545" s="2"/>
      <c r="X1545" s="56"/>
      <c r="Y1545" s="7" t="s">
        <v>15027</v>
      </c>
      <c r="Z1545" s="7" t="s">
        <v>15028</v>
      </c>
      <c r="AA1545" s="2" t="s">
        <v>45460</v>
      </c>
      <c r="AB1545" s="2" t="s">
        <v>15029</v>
      </c>
      <c r="AC1545" s="6" t="s">
        <v>3339</v>
      </c>
      <c r="AD1545" s="71">
        <v>6</v>
      </c>
      <c r="AE1545" t="str" cm="1">
        <f t="array" ref="AE1545">AddGsmComma(D1545)</f>
        <v>60/40% COTTON/POLYESTER BIGGER WAFFLE ,240 GSM</v>
      </c>
    </row>
    <row r="1546" spans="1:31" ht="100" customHeight="1" x14ac:dyDescent="0.35">
      <c r="A1546" s="4" t="s">
        <v>14648</v>
      </c>
      <c r="B1546" s="2" t="s">
        <v>15030</v>
      </c>
      <c r="C1546" s="2"/>
      <c r="D1546" s="2" t="s">
        <v>48683</v>
      </c>
      <c r="E1546" s="2">
        <v>378</v>
      </c>
      <c r="F1546" s="2" t="s">
        <v>1036</v>
      </c>
      <c r="G1546" s="2"/>
      <c r="H1546" s="2"/>
      <c r="I1546" s="2" t="s">
        <v>2810</v>
      </c>
      <c r="J1546" s="2" t="s">
        <v>14708</v>
      </c>
      <c r="K1546" s="2">
        <v>300</v>
      </c>
      <c r="L1546" s="2" t="s">
        <v>101</v>
      </c>
      <c r="M1546" s="2" t="s">
        <v>347</v>
      </c>
      <c r="N1546" s="2" t="s">
        <v>42808</v>
      </c>
      <c r="O1546" s="2" t="s">
        <v>15022</v>
      </c>
      <c r="P1546" s="2" t="s">
        <v>15023</v>
      </c>
      <c r="Q1546" s="2"/>
      <c r="R1546" s="2"/>
      <c r="S1546" s="62" t="s">
        <v>15031</v>
      </c>
      <c r="T1546" s="7" t="s">
        <v>15025</v>
      </c>
      <c r="U1546" s="7" t="s">
        <v>15032</v>
      </c>
      <c r="V1546" s="7" t="s">
        <v>15033</v>
      </c>
      <c r="W1546" s="7" t="s">
        <v>15034</v>
      </c>
      <c r="X1546" s="192" t="s">
        <v>15035</v>
      </c>
      <c r="Y1546" s="7" t="s">
        <v>15036</v>
      </c>
      <c r="Z1546" s="7" t="s">
        <v>15037</v>
      </c>
      <c r="AA1546" s="2" t="s">
        <v>45461</v>
      </c>
      <c r="AB1546" s="2" t="s">
        <v>15029</v>
      </c>
      <c r="AC1546" s="6" t="s">
        <v>3339</v>
      </c>
      <c r="AE1546" t="str" cm="1">
        <f t="array" ref="AE1546">AddGsmComma(D1546)</f>
        <v>60/40% COTTON/POLYESTER BIGGER WAFFLE ,300 GSM</v>
      </c>
    </row>
    <row r="1547" spans="1:31" ht="100" customHeight="1" x14ac:dyDescent="0.35">
      <c r="A1547" s="4" t="s">
        <v>14648</v>
      </c>
      <c r="B1547" s="2" t="s">
        <v>15038</v>
      </c>
      <c r="C1547" s="2"/>
      <c r="D1547" s="2" t="s">
        <v>48684</v>
      </c>
      <c r="E1547" s="2">
        <v>616</v>
      </c>
      <c r="F1547" s="2" t="s">
        <v>15039</v>
      </c>
      <c r="G1547" s="2"/>
      <c r="H1547" s="2"/>
      <c r="I1547" s="2" t="s">
        <v>2810</v>
      </c>
      <c r="J1547" s="2" t="s">
        <v>15040</v>
      </c>
      <c r="K1547" s="2">
        <v>235</v>
      </c>
      <c r="L1547" s="2" t="s">
        <v>53</v>
      </c>
      <c r="M1547" s="2"/>
      <c r="N1547" s="2" t="s">
        <v>42714</v>
      </c>
      <c r="O1547" s="2" t="s">
        <v>15041</v>
      </c>
      <c r="P1547" s="2" t="s">
        <v>15042</v>
      </c>
      <c r="Q1547" s="2"/>
      <c r="R1547" s="2"/>
      <c r="S1547" s="62" t="s">
        <v>15043</v>
      </c>
      <c r="T1547" s="7" t="s">
        <v>15044</v>
      </c>
      <c r="U1547" s="7" t="s">
        <v>15045</v>
      </c>
      <c r="V1547" s="7" t="s">
        <v>15046</v>
      </c>
      <c r="W1547" s="7" t="s">
        <v>15047</v>
      </c>
      <c r="X1547" s="192" t="s">
        <v>15048</v>
      </c>
      <c r="Y1547" s="7" t="s">
        <v>15049</v>
      </c>
      <c r="Z1547" s="7" t="s">
        <v>15050</v>
      </c>
      <c r="AA1547" s="2" t="s">
        <v>15051</v>
      </c>
      <c r="AB1547" s="2" t="s">
        <v>5594</v>
      </c>
      <c r="AC1547" s="6" t="s">
        <v>2833</v>
      </c>
      <c r="AD1547" s="71">
        <v>11</v>
      </c>
      <c r="AE1547" t="str" cm="1">
        <f t="array" ref="AE1547">AddGsmComma(D1547)</f>
        <v>100% COTTON WAFFLE LOOK RIB ,235 GSM</v>
      </c>
    </row>
    <row r="1548" spans="1:31" ht="100" customHeight="1" x14ac:dyDescent="0.35">
      <c r="A1548" s="4" t="s">
        <v>14648</v>
      </c>
      <c r="B1548" s="2" t="s">
        <v>15052</v>
      </c>
      <c r="C1548" s="2"/>
      <c r="D1548" s="2" t="s">
        <v>48685</v>
      </c>
      <c r="E1548" s="2" t="s">
        <v>15053</v>
      </c>
      <c r="F1548" s="2" t="s">
        <v>557</v>
      </c>
      <c r="G1548" s="2">
        <v>2129345</v>
      </c>
      <c r="H1548" s="2"/>
      <c r="I1548" s="2" t="s">
        <v>2810</v>
      </c>
      <c r="J1548" s="2" t="s">
        <v>15040</v>
      </c>
      <c r="K1548" s="2">
        <v>265</v>
      </c>
      <c r="L1548" s="2" t="s">
        <v>53</v>
      </c>
      <c r="M1548" s="2" t="s">
        <v>15054</v>
      </c>
      <c r="N1548" s="2" t="s">
        <v>42743</v>
      </c>
      <c r="O1548" s="2" t="s">
        <v>15055</v>
      </c>
      <c r="P1548" s="2" t="s">
        <v>15056</v>
      </c>
      <c r="Q1548" s="2"/>
      <c r="R1548" s="2"/>
      <c r="S1548" s="62" t="s">
        <v>15057</v>
      </c>
      <c r="T1548" s="7" t="s">
        <v>15058</v>
      </c>
      <c r="U1548" s="7" t="s">
        <v>15059</v>
      </c>
      <c r="V1548" s="7" t="s">
        <v>15060</v>
      </c>
      <c r="W1548" s="7" t="s">
        <v>15061</v>
      </c>
      <c r="X1548" s="192" t="s">
        <v>15062</v>
      </c>
      <c r="Y1548" s="7" t="s">
        <v>15063</v>
      </c>
      <c r="Z1548" s="7" t="s">
        <v>15064</v>
      </c>
      <c r="AA1548" s="2" t="s">
        <v>15065</v>
      </c>
      <c r="AB1548" s="2" t="s">
        <v>2875</v>
      </c>
      <c r="AC1548" s="6" t="s">
        <v>3561</v>
      </c>
      <c r="AE1548" t="str" cm="1">
        <f t="array" ref="AE1548">AddGsmComma(D1548)</f>
        <v>60/40% COTTON/POLYESTER WAFFLE LOOK RIB ,265 GSM</v>
      </c>
    </row>
    <row r="1549" spans="1:31" ht="100" customHeight="1" x14ac:dyDescent="0.35">
      <c r="A1549" s="4" t="s">
        <v>14648</v>
      </c>
      <c r="B1549" s="2" t="s">
        <v>15066</v>
      </c>
      <c r="C1549" s="2"/>
      <c r="D1549" s="2" t="s">
        <v>48686</v>
      </c>
      <c r="E1549" s="2"/>
      <c r="F1549" s="2"/>
      <c r="G1549" s="2"/>
      <c r="H1549" s="2"/>
      <c r="I1549" s="2" t="s">
        <v>14708</v>
      </c>
      <c r="J1549" s="2" t="s">
        <v>15067</v>
      </c>
      <c r="K1549" s="2">
        <v>340</v>
      </c>
      <c r="L1549" s="2" t="s">
        <v>53</v>
      </c>
      <c r="M1549" s="2"/>
      <c r="N1549" s="2" t="s">
        <v>42701</v>
      </c>
      <c r="O1549" s="2" t="s">
        <v>15068</v>
      </c>
      <c r="P1549" s="2" t="s">
        <v>15069</v>
      </c>
      <c r="Q1549" s="2"/>
      <c r="R1549" s="2"/>
      <c r="S1549" s="62" t="s">
        <v>15070</v>
      </c>
      <c r="T1549" s="2"/>
      <c r="U1549" s="7" t="s">
        <v>15071</v>
      </c>
      <c r="V1549" s="2"/>
      <c r="W1549" s="2"/>
      <c r="X1549" s="56"/>
      <c r="Y1549" s="2"/>
      <c r="Z1549" s="2"/>
      <c r="AA1549" s="2" t="s">
        <v>15072</v>
      </c>
      <c r="AB1549" s="2" t="s">
        <v>15073</v>
      </c>
      <c r="AC1549" s="6" t="s">
        <v>3339</v>
      </c>
      <c r="AE1549" t="str" cm="1">
        <f t="array" ref="AE1549">AddGsmComma(D1549)</f>
        <v>100% COTTON DESIGN TWILL WAFFLE ,340 GSM</v>
      </c>
    </row>
    <row r="1550" spans="1:31" ht="100" customHeight="1" x14ac:dyDescent="0.35">
      <c r="A1550" s="4" t="s">
        <v>14648</v>
      </c>
      <c r="B1550" s="2" t="s">
        <v>15074</v>
      </c>
      <c r="C1550" s="2"/>
      <c r="D1550" s="2" t="s">
        <v>48687</v>
      </c>
      <c r="E1550" s="2">
        <v>1802</v>
      </c>
      <c r="F1550" s="2" t="s">
        <v>1549</v>
      </c>
      <c r="G1550" s="2"/>
      <c r="H1550" s="2"/>
      <c r="I1550" s="2" t="s">
        <v>2810</v>
      </c>
      <c r="J1550" s="2" t="s">
        <v>15075</v>
      </c>
      <c r="K1550" s="2">
        <v>180</v>
      </c>
      <c r="L1550" s="2" t="s">
        <v>101</v>
      </c>
      <c r="M1550" s="2" t="s">
        <v>12264</v>
      </c>
      <c r="N1550" s="2" t="s">
        <v>42701</v>
      </c>
      <c r="O1550" s="2" t="s">
        <v>9259</v>
      </c>
      <c r="P1550" s="2" t="s">
        <v>9260</v>
      </c>
      <c r="Q1550" s="2"/>
      <c r="R1550" s="2"/>
      <c r="S1550" s="62" t="s">
        <v>15076</v>
      </c>
      <c r="T1550" s="7" t="s">
        <v>15077</v>
      </c>
      <c r="U1550" s="7" t="s">
        <v>15078</v>
      </c>
      <c r="V1550" s="7" t="s">
        <v>15079</v>
      </c>
      <c r="W1550" s="2"/>
      <c r="X1550" s="192" t="s">
        <v>15080</v>
      </c>
      <c r="Y1550" s="7" t="s">
        <v>15081</v>
      </c>
      <c r="Z1550" s="2"/>
      <c r="AA1550" s="2" t="s">
        <v>15082</v>
      </c>
      <c r="AB1550" s="2" t="s">
        <v>15083</v>
      </c>
      <c r="AC1550" s="6" t="s">
        <v>15084</v>
      </c>
      <c r="AE1550" t="str" cm="1">
        <f t="array" ref="AE1550">AddGsmComma(D1550)</f>
        <v>60/40% COTTON/POLYESTER LOOSE KNITTED WAFFLE ,180 GSM</v>
      </c>
    </row>
    <row r="1551" spans="1:31" ht="100" customHeight="1" x14ac:dyDescent="0.35">
      <c r="A1551" s="4" t="s">
        <v>14648</v>
      </c>
      <c r="B1551" s="2" t="s">
        <v>15085</v>
      </c>
      <c r="C1551" s="2"/>
      <c r="D1551" s="2" t="s">
        <v>48688</v>
      </c>
      <c r="E1551" s="2">
        <v>37</v>
      </c>
      <c r="F1551" s="2" t="s">
        <v>1066</v>
      </c>
      <c r="G1551" s="2"/>
      <c r="H1551" s="2"/>
      <c r="I1551" s="2" t="s">
        <v>15086</v>
      </c>
      <c r="J1551" s="2" t="s">
        <v>15087</v>
      </c>
      <c r="K1551" s="2">
        <v>215</v>
      </c>
      <c r="L1551" s="2" t="s">
        <v>53</v>
      </c>
      <c r="M1551" s="2" t="s">
        <v>336</v>
      </c>
      <c r="N1551" s="2" t="s">
        <v>42701</v>
      </c>
      <c r="O1551" s="2" t="s">
        <v>5395</v>
      </c>
      <c r="P1551" s="2" t="s">
        <v>417</v>
      </c>
      <c r="Q1551" s="2"/>
      <c r="R1551" s="2"/>
      <c r="S1551" s="62" t="s">
        <v>15088</v>
      </c>
      <c r="T1551" s="7" t="s">
        <v>15089</v>
      </c>
      <c r="U1551" s="7" t="s">
        <v>15090</v>
      </c>
      <c r="V1551" s="7" t="s">
        <v>15091</v>
      </c>
      <c r="W1551" s="2"/>
      <c r="X1551" s="192" t="s">
        <v>15092</v>
      </c>
      <c r="Y1551" s="7" t="s">
        <v>15093</v>
      </c>
      <c r="Z1551" s="7" t="s">
        <v>15094</v>
      </c>
      <c r="AA1551" s="2" t="s">
        <v>15095</v>
      </c>
      <c r="AB1551" s="2" t="s">
        <v>15096</v>
      </c>
      <c r="AC1551" s="6" t="s">
        <v>15097</v>
      </c>
      <c r="AE1551" t="str" cm="1">
        <f t="array" ref="AE1551">AddGsmComma(D1551)</f>
        <v>100% COTTON FLAT BACK RIB ,215 GSM</v>
      </c>
    </row>
    <row r="1552" spans="1:31" ht="100" customHeight="1" x14ac:dyDescent="0.35">
      <c r="A1552" s="4" t="s">
        <v>14648</v>
      </c>
      <c r="B1552" s="2" t="s">
        <v>15098</v>
      </c>
      <c r="C1552" s="2"/>
      <c r="D1552" s="2" t="s">
        <v>48689</v>
      </c>
      <c r="E1552" s="2" t="s">
        <v>15099</v>
      </c>
      <c r="F1552" s="2" t="s">
        <v>1549</v>
      </c>
      <c r="G1552" s="2" t="s">
        <v>15100</v>
      </c>
      <c r="H1552" s="2"/>
      <c r="I1552" s="2" t="s">
        <v>14858</v>
      </c>
      <c r="J1552" s="2" t="s">
        <v>15101</v>
      </c>
      <c r="K1552" s="2">
        <v>345</v>
      </c>
      <c r="L1552" s="2" t="s">
        <v>101</v>
      </c>
      <c r="M1552" s="2" t="s">
        <v>80</v>
      </c>
      <c r="N1552" s="2" t="s">
        <v>42739</v>
      </c>
      <c r="O1552" s="2" t="s">
        <v>15055</v>
      </c>
      <c r="P1552" s="2" t="s">
        <v>15056</v>
      </c>
      <c r="Q1552" s="2"/>
      <c r="R1552" s="2"/>
      <c r="S1552" s="62" t="s">
        <v>15102</v>
      </c>
      <c r="T1552" s="7" t="s">
        <v>15103</v>
      </c>
      <c r="U1552" s="7" t="s">
        <v>15104</v>
      </c>
      <c r="V1552" s="2"/>
      <c r="W1552" s="7" t="s">
        <v>15105</v>
      </c>
      <c r="X1552" s="192" t="s">
        <v>15106</v>
      </c>
      <c r="Y1552" s="7" t="s">
        <v>15107</v>
      </c>
      <c r="Z1552" s="7" t="s">
        <v>15108</v>
      </c>
      <c r="AA1552" s="2" t="s">
        <v>15109</v>
      </c>
      <c r="AB1552" s="2" t="s">
        <v>15110</v>
      </c>
      <c r="AC1552" s="6" t="s">
        <v>775</v>
      </c>
      <c r="AE1552" t="str" cm="1">
        <f t="array" ref="AE1552">AddGsmComma(D1552)</f>
        <v>60/40% COTTON/POLYESTER WAFFLE DESIGN RIB ,345 GSM</v>
      </c>
    </row>
    <row r="1553" spans="1:31" ht="100" customHeight="1" x14ac:dyDescent="0.35">
      <c r="A1553" s="4" t="s">
        <v>14648</v>
      </c>
      <c r="B1553" s="2" t="s">
        <v>15111</v>
      </c>
      <c r="C1553" s="2"/>
      <c r="D1553" s="2" t="s">
        <v>48690</v>
      </c>
      <c r="E1553" s="2" t="s">
        <v>15112</v>
      </c>
      <c r="F1553" s="2" t="s">
        <v>1066</v>
      </c>
      <c r="G1553" s="2" t="s">
        <v>15113</v>
      </c>
      <c r="H1553" s="2"/>
      <c r="I1553" s="2" t="s">
        <v>2711</v>
      </c>
      <c r="J1553" s="2" t="s">
        <v>15114</v>
      </c>
      <c r="K1553" s="2">
        <v>330</v>
      </c>
      <c r="L1553" s="2" t="s">
        <v>5296</v>
      </c>
      <c r="M1553" s="2" t="s">
        <v>699</v>
      </c>
      <c r="N1553" s="2" t="s">
        <v>42735</v>
      </c>
      <c r="O1553" s="2" t="s">
        <v>15115</v>
      </c>
      <c r="P1553" s="2" t="s">
        <v>15116</v>
      </c>
      <c r="Q1553" s="2"/>
      <c r="R1553" s="2"/>
      <c r="S1553" s="62" t="s">
        <v>15117</v>
      </c>
      <c r="T1553" s="7" t="s">
        <v>15118</v>
      </c>
      <c r="U1553" s="7" t="s">
        <v>15119</v>
      </c>
      <c r="V1553" s="7" t="s">
        <v>15120</v>
      </c>
      <c r="W1553" s="7" t="s">
        <v>15121</v>
      </c>
      <c r="X1553" s="192" t="s">
        <v>15122</v>
      </c>
      <c r="Y1553" s="7" t="s">
        <v>15123</v>
      </c>
      <c r="Z1553" s="7" t="s">
        <v>15124</v>
      </c>
      <c r="AA1553" s="2" t="s">
        <v>15125</v>
      </c>
      <c r="AB1553" s="2" t="s">
        <v>15126</v>
      </c>
      <c r="AC1553" s="6" t="s">
        <v>15127</v>
      </c>
      <c r="AE1553" t="str" cm="1">
        <f t="array" ref="AE1553">AddGsmComma(D1553)</f>
        <v>100% COTTON (COMBED COMPACT) BOX OTTOMAN RIB ,330 GSM</v>
      </c>
    </row>
    <row r="1554" spans="1:31" ht="100" customHeight="1" x14ac:dyDescent="0.35">
      <c r="A1554" s="4" t="s">
        <v>14648</v>
      </c>
      <c r="B1554" s="2" t="s">
        <v>15128</v>
      </c>
      <c r="C1554" s="2"/>
      <c r="D1554" s="2" t="s">
        <v>48691</v>
      </c>
      <c r="E1554" s="2" t="s">
        <v>15129</v>
      </c>
      <c r="F1554" s="2" t="s">
        <v>1066</v>
      </c>
      <c r="G1554" s="2"/>
      <c r="H1554" s="2"/>
      <c r="I1554" s="2" t="s">
        <v>3089</v>
      </c>
      <c r="J1554" s="2" t="s">
        <v>15130</v>
      </c>
      <c r="K1554" s="2">
        <v>260</v>
      </c>
      <c r="L1554" s="2" t="s">
        <v>13110</v>
      </c>
      <c r="M1554" s="2" t="s">
        <v>80</v>
      </c>
      <c r="N1554" s="2" t="s">
        <v>42735</v>
      </c>
      <c r="O1554" s="2" t="s">
        <v>45462</v>
      </c>
      <c r="P1554" s="2" t="s">
        <v>45463</v>
      </c>
      <c r="Q1554" s="2"/>
      <c r="R1554" s="2"/>
      <c r="S1554" s="62" t="s">
        <v>15131</v>
      </c>
      <c r="T1554" s="7" t="s">
        <v>15132</v>
      </c>
      <c r="U1554" s="7" t="s">
        <v>15133</v>
      </c>
      <c r="V1554" s="7" t="s">
        <v>15134</v>
      </c>
      <c r="W1554" s="7" t="s">
        <v>15135</v>
      </c>
      <c r="X1554" s="192" t="s">
        <v>15136</v>
      </c>
      <c r="Y1554" s="7" t="s">
        <v>15137</v>
      </c>
      <c r="Z1554" s="7" t="s">
        <v>15138</v>
      </c>
      <c r="AA1554" s="2" t="s">
        <v>15139</v>
      </c>
      <c r="AB1554" s="2" t="s">
        <v>15140</v>
      </c>
      <c r="AC1554" s="6" t="s">
        <v>2172</v>
      </c>
      <c r="AE1554" t="str" cm="1">
        <f t="array" ref="AE1554">AddGsmComma(D1554)</f>
        <v>82/18% COTTON/POLYESTER ONESIDE HEAVY WAFFLE RIB ,260 GSM</v>
      </c>
    </row>
    <row r="1555" spans="1:31" ht="100" customHeight="1" x14ac:dyDescent="0.35">
      <c r="A1555" s="4" t="s">
        <v>14648</v>
      </c>
      <c r="B1555" s="2" t="s">
        <v>15141</v>
      </c>
      <c r="C1555" s="2"/>
      <c r="D1555" s="2" t="s">
        <v>48692</v>
      </c>
      <c r="E1555" s="2"/>
      <c r="F1555" s="2" t="s">
        <v>387</v>
      </c>
      <c r="G1555" s="2"/>
      <c r="H1555" s="2"/>
      <c r="I1555" s="2" t="s">
        <v>15142</v>
      </c>
      <c r="J1555" s="2" t="s">
        <v>15143</v>
      </c>
      <c r="K1555" s="2">
        <v>550</v>
      </c>
      <c r="L1555" s="2" t="s">
        <v>11018</v>
      </c>
      <c r="M1555" s="2"/>
      <c r="N1555" s="2" t="s">
        <v>42701</v>
      </c>
      <c r="O1555" s="2"/>
      <c r="P1555" s="2"/>
      <c r="Q1555" s="2"/>
      <c r="R1555" s="2"/>
      <c r="S1555" s="62" t="s">
        <v>15144</v>
      </c>
      <c r="T1555" s="2"/>
      <c r="U1555" s="7" t="s">
        <v>15145</v>
      </c>
      <c r="V1555" s="2"/>
      <c r="W1555" s="2"/>
      <c r="X1555" s="56"/>
      <c r="Y1555" s="2"/>
      <c r="Z1555" s="2"/>
      <c r="AA1555" s="2" t="s">
        <v>8257</v>
      </c>
      <c r="AB1555" s="2" t="s">
        <v>4174</v>
      </c>
      <c r="AC1555" s="6" t="s">
        <v>49</v>
      </c>
      <c r="AE1555" t="str" cm="1">
        <f t="array" ref="AE1555">AddGsmComma(D1555)</f>
        <v>100% COTTON Y/D MULTI-COLOR FLAT RIB ,550 GSM</v>
      </c>
    </row>
    <row r="1556" spans="1:31" ht="100" customHeight="1" x14ac:dyDescent="0.35">
      <c r="A1556" s="4" t="s">
        <v>14648</v>
      </c>
      <c r="B1556" s="2" t="s">
        <v>15146</v>
      </c>
      <c r="C1556" s="2"/>
      <c r="D1556" s="2" t="s">
        <v>48693</v>
      </c>
      <c r="E1556" s="2">
        <v>1794</v>
      </c>
      <c r="F1556" s="2" t="s">
        <v>15147</v>
      </c>
      <c r="G1556" s="2"/>
      <c r="H1556" s="2"/>
      <c r="I1556" s="2" t="s">
        <v>2810</v>
      </c>
      <c r="J1556" s="2" t="s">
        <v>15087</v>
      </c>
      <c r="K1556" s="2">
        <v>200</v>
      </c>
      <c r="L1556" s="2" t="s">
        <v>4165</v>
      </c>
      <c r="M1556" s="2" t="s">
        <v>15148</v>
      </c>
      <c r="N1556" s="2" t="s">
        <v>42701</v>
      </c>
      <c r="O1556" s="2" t="s">
        <v>15149</v>
      </c>
      <c r="P1556" s="2" t="s">
        <v>91</v>
      </c>
      <c r="Q1556" s="2"/>
      <c r="R1556" s="2"/>
      <c r="S1556" s="62" t="s">
        <v>15150</v>
      </c>
      <c r="T1556" s="7" t="s">
        <v>15151</v>
      </c>
      <c r="U1556" s="7" t="s">
        <v>15152</v>
      </c>
      <c r="V1556" s="7" t="s">
        <v>15153</v>
      </c>
      <c r="W1556" s="2"/>
      <c r="X1556" s="192" t="s">
        <v>15154</v>
      </c>
      <c r="Y1556" s="7" t="s">
        <v>15155</v>
      </c>
      <c r="Z1556" s="2"/>
      <c r="AA1556" s="2" t="s">
        <v>15156</v>
      </c>
      <c r="AB1556" s="2" t="s">
        <v>15096</v>
      </c>
      <c r="AC1556" s="6" t="s">
        <v>15097</v>
      </c>
      <c r="AE1556" t="str" cm="1">
        <f t="array" ref="AE1556">AddGsmComma(D1556)</f>
        <v>100% COTTON(Y/D) FLAT BACK RIB ,200 GSM</v>
      </c>
    </row>
    <row r="1557" spans="1:31" ht="100" customHeight="1" x14ac:dyDescent="0.35">
      <c r="A1557" s="4" t="s">
        <v>14648</v>
      </c>
      <c r="B1557" s="2" t="s">
        <v>15157</v>
      </c>
      <c r="C1557" s="2"/>
      <c r="D1557" s="2" t="s">
        <v>48694</v>
      </c>
      <c r="E1557" s="2">
        <v>294</v>
      </c>
      <c r="F1557" s="2" t="s">
        <v>387</v>
      </c>
      <c r="G1557" s="2" t="s">
        <v>15158</v>
      </c>
      <c r="H1557" s="2"/>
      <c r="I1557" s="2" t="s">
        <v>2810</v>
      </c>
      <c r="J1557" s="2" t="s">
        <v>15159</v>
      </c>
      <c r="K1557" s="2">
        <v>210</v>
      </c>
      <c r="L1557" s="2" t="s">
        <v>1573</v>
      </c>
      <c r="M1557" s="2" t="s">
        <v>265</v>
      </c>
      <c r="N1557" s="2" t="s">
        <v>42747</v>
      </c>
      <c r="O1557" s="2" t="s">
        <v>15160</v>
      </c>
      <c r="P1557" s="2" t="s">
        <v>9260</v>
      </c>
      <c r="Q1557" s="2"/>
      <c r="R1557" s="2"/>
      <c r="S1557" s="62" t="s">
        <v>15161</v>
      </c>
      <c r="T1557" s="7" t="s">
        <v>15162</v>
      </c>
      <c r="U1557" s="7" t="s">
        <v>15163</v>
      </c>
      <c r="V1557" s="7" t="s">
        <v>15164</v>
      </c>
      <c r="W1557" s="7" t="s">
        <v>15165</v>
      </c>
      <c r="X1557" s="56"/>
      <c r="Y1557" s="7" t="s">
        <v>15166</v>
      </c>
      <c r="Z1557" s="7" t="s">
        <v>15167</v>
      </c>
      <c r="AA1557" s="2" t="s">
        <v>45464</v>
      </c>
      <c r="AB1557" s="2" t="s">
        <v>15168</v>
      </c>
      <c r="AC1557" s="6" t="s">
        <v>8751</v>
      </c>
      <c r="AE1557" t="str" cm="1">
        <f t="array" ref="AE1557">AddGsmComma(D1557)</f>
        <v>60/40% COTTON/POLYESTER(SLUB) SLUB WAFFLE JERSEY ,210 GSM</v>
      </c>
    </row>
    <row r="1558" spans="1:31" ht="100" customHeight="1" x14ac:dyDescent="0.35">
      <c r="A1558" s="4" t="s">
        <v>14648</v>
      </c>
      <c r="B1558" s="2" t="s">
        <v>15169</v>
      </c>
      <c r="C1558" s="2"/>
      <c r="D1558" s="2" t="s">
        <v>48695</v>
      </c>
      <c r="E1558" s="2">
        <v>481</v>
      </c>
      <c r="F1558" s="2" t="s">
        <v>387</v>
      </c>
      <c r="G1558" s="2" t="s">
        <v>15170</v>
      </c>
      <c r="H1558" s="2"/>
      <c r="I1558" s="2" t="s">
        <v>2810</v>
      </c>
      <c r="J1558" s="2" t="s">
        <v>15171</v>
      </c>
      <c r="K1558" s="2">
        <v>200</v>
      </c>
      <c r="L1558" s="2" t="s">
        <v>6506</v>
      </c>
      <c r="M1558" s="2" t="s">
        <v>193</v>
      </c>
      <c r="N1558" s="2" t="s">
        <v>42735</v>
      </c>
      <c r="O1558" s="2" t="s">
        <v>15172</v>
      </c>
      <c r="P1558" s="2" t="s">
        <v>15173</v>
      </c>
      <c r="Q1558" s="2"/>
      <c r="R1558" s="2"/>
      <c r="S1558" s="62" t="s">
        <v>15174</v>
      </c>
      <c r="T1558" s="7" t="s">
        <v>15175</v>
      </c>
      <c r="U1558" s="7" t="s">
        <v>15176</v>
      </c>
      <c r="V1558" s="7" t="s">
        <v>15177</v>
      </c>
      <c r="W1558" s="7" t="s">
        <v>15178</v>
      </c>
      <c r="X1558" s="192" t="s">
        <v>15179</v>
      </c>
      <c r="Y1558" s="7" t="s">
        <v>15180</v>
      </c>
      <c r="Z1558" s="7" t="s">
        <v>15181</v>
      </c>
      <c r="AA1558" s="2" t="s">
        <v>15182</v>
      </c>
      <c r="AB1558" s="2" t="s">
        <v>15183</v>
      </c>
      <c r="AC1558" s="6" t="s">
        <v>15184</v>
      </c>
      <c r="AE1558" t="str" cm="1">
        <f t="array" ref="AE1558">AddGsmComma(D1558)</f>
        <v>95/5% POLYESTER/ELASTANE STRETCH WAFFLE JERSEY ,200 GSM</v>
      </c>
    </row>
    <row r="1559" spans="1:31" ht="100" customHeight="1" x14ac:dyDescent="0.35">
      <c r="A1559" s="4" t="s">
        <v>14648</v>
      </c>
      <c r="B1559" s="2" t="s">
        <v>15185</v>
      </c>
      <c r="C1559" s="2"/>
      <c r="D1559" s="2" t="s">
        <v>45465</v>
      </c>
      <c r="E1559" s="2"/>
      <c r="F1559" s="2"/>
      <c r="G1559" s="2"/>
      <c r="H1559" s="2"/>
      <c r="I1559" s="2" t="s">
        <v>15142</v>
      </c>
      <c r="J1559" s="2" t="s">
        <v>15186</v>
      </c>
      <c r="K1559" s="2" t="s">
        <v>15187</v>
      </c>
      <c r="L1559" s="2" t="s">
        <v>15188</v>
      </c>
      <c r="M1559" s="2"/>
      <c r="N1559" s="2" t="s">
        <v>42701</v>
      </c>
      <c r="O1559" s="2" t="s">
        <v>15189</v>
      </c>
      <c r="P1559" s="2" t="s">
        <v>15190</v>
      </c>
      <c r="Q1559" s="2"/>
      <c r="R1559" s="2"/>
      <c r="S1559" s="62" t="s">
        <v>15191</v>
      </c>
      <c r="T1559" s="7" t="s">
        <v>15192</v>
      </c>
      <c r="U1559" s="7" t="s">
        <v>15193</v>
      </c>
      <c r="V1559" s="2"/>
      <c r="W1559" s="2"/>
      <c r="X1559" s="56"/>
      <c r="Y1559" s="2"/>
      <c r="Z1559" s="7" t="s">
        <v>15194</v>
      </c>
      <c r="AA1559" s="2" t="s">
        <v>15195</v>
      </c>
      <c r="AB1559" s="2" t="s">
        <v>15196</v>
      </c>
      <c r="AC1559" s="6" t="s">
        <v>49</v>
      </c>
      <c r="AE1559" t="str" cm="1">
        <f t="array" ref="AE1559">AddGsmComma(D1559)</f>
        <v>50/50% COTTON/LUREX MULTI-COLOR LUREX STRIPE FLAT RIB 25GM/PC GSM</v>
      </c>
    </row>
    <row r="1560" spans="1:31" ht="100" customHeight="1" x14ac:dyDescent="0.35">
      <c r="A1560" s="4" t="s">
        <v>14648</v>
      </c>
      <c r="B1560" s="2" t="s">
        <v>15197</v>
      </c>
      <c r="C1560" s="2"/>
      <c r="D1560" s="2" t="s">
        <v>48696</v>
      </c>
      <c r="E1560" s="2"/>
      <c r="F1560" s="2" t="s">
        <v>3535</v>
      </c>
      <c r="G1560" s="2" t="s">
        <v>15198</v>
      </c>
      <c r="H1560" s="2"/>
      <c r="I1560" s="2" t="s">
        <v>2810</v>
      </c>
      <c r="J1560" s="2" t="s">
        <v>15199</v>
      </c>
      <c r="K1560" s="2">
        <v>300</v>
      </c>
      <c r="L1560" s="2" t="s">
        <v>101</v>
      </c>
      <c r="M1560" s="2"/>
      <c r="N1560" s="2" t="s">
        <v>42714</v>
      </c>
      <c r="O1560" s="2" t="s">
        <v>15200</v>
      </c>
      <c r="P1560" s="2" t="s">
        <v>15201</v>
      </c>
      <c r="Q1560" s="2"/>
      <c r="R1560" s="2"/>
      <c r="S1560" s="62" t="s">
        <v>15202</v>
      </c>
      <c r="T1560" s="7" t="s">
        <v>15203</v>
      </c>
      <c r="U1560" s="7" t="s">
        <v>15204</v>
      </c>
      <c r="V1560" s="7" t="s">
        <v>15205</v>
      </c>
      <c r="W1560" s="7" t="s">
        <v>15206</v>
      </c>
      <c r="X1560" s="192" t="s">
        <v>15207</v>
      </c>
      <c r="Y1560" s="2"/>
      <c r="Z1560" s="7" t="s">
        <v>15208</v>
      </c>
      <c r="AA1560" s="2" t="s">
        <v>15209</v>
      </c>
      <c r="AB1560" s="2" t="s">
        <v>15210</v>
      </c>
      <c r="AC1560" s="6" t="s">
        <v>2458</v>
      </c>
      <c r="AE1560" t="str" cm="1">
        <f t="array" ref="AE1560">AddGsmComma(D1560)</f>
        <v>60/40% COTTON/POLYESTER STRIPE WAFFLE ,300 GSM</v>
      </c>
    </row>
    <row r="1561" spans="1:31" ht="100" customHeight="1" x14ac:dyDescent="0.35">
      <c r="A1561" s="4" t="s">
        <v>14648</v>
      </c>
      <c r="B1561" s="2" t="s">
        <v>15211</v>
      </c>
      <c r="C1561" s="2"/>
      <c r="D1561" s="2" t="s">
        <v>48697</v>
      </c>
      <c r="E1561" s="2" t="s">
        <v>15212</v>
      </c>
      <c r="F1561" s="2" t="s">
        <v>8036</v>
      </c>
      <c r="G1561" s="2"/>
      <c r="H1561" s="2"/>
      <c r="I1561" s="2" t="s">
        <v>2810</v>
      </c>
      <c r="J1561" s="2" t="s">
        <v>15213</v>
      </c>
      <c r="K1561" s="2">
        <v>300</v>
      </c>
      <c r="L1561" s="2" t="s">
        <v>10923</v>
      </c>
      <c r="M1561" s="2"/>
      <c r="N1561" s="2" t="s">
        <v>42701</v>
      </c>
      <c r="O1561" s="2" t="s">
        <v>15214</v>
      </c>
      <c r="P1561" s="2" t="s">
        <v>15215</v>
      </c>
      <c r="Q1561" s="2"/>
      <c r="R1561" s="2"/>
      <c r="S1561" s="62" t="s">
        <v>15216</v>
      </c>
      <c r="T1561" s="7"/>
      <c r="U1561" s="7" t="s">
        <v>15217</v>
      </c>
      <c r="V1561" s="7" t="s">
        <v>15218</v>
      </c>
      <c r="W1561" s="189"/>
      <c r="X1561" s="192"/>
      <c r="Y1561" s="7" t="s">
        <v>15219</v>
      </c>
      <c r="Z1561" s="7" t="s">
        <v>15220</v>
      </c>
      <c r="AA1561" s="2" t="s">
        <v>15221</v>
      </c>
      <c r="AB1561" s="2" t="s">
        <v>14505</v>
      </c>
      <c r="AC1561" s="6" t="s">
        <v>7013</v>
      </c>
      <c r="AE1561" t="str" cm="1">
        <f t="array" ref="AE1561">AddGsmComma(D1561)</f>
        <v>55/45% COTTON/POLYESTER STRIPE MINI WAFFLE ,300 GSM</v>
      </c>
    </row>
    <row r="1562" spans="1:31" ht="100" customHeight="1" x14ac:dyDescent="0.35">
      <c r="A1562" s="4" t="s">
        <v>14648</v>
      </c>
      <c r="B1562" s="2" t="s">
        <v>15222</v>
      </c>
      <c r="C1562" s="2"/>
      <c r="D1562" s="2" t="s">
        <v>48698</v>
      </c>
      <c r="E1562" s="2" t="s">
        <v>15223</v>
      </c>
      <c r="F1562" s="2" t="s">
        <v>557</v>
      </c>
      <c r="G1562" s="2"/>
      <c r="H1562" s="2"/>
      <c r="I1562" s="2" t="s">
        <v>2810</v>
      </c>
      <c r="J1562" s="2" t="s">
        <v>15224</v>
      </c>
      <c r="K1562" s="2">
        <v>275</v>
      </c>
      <c r="L1562" s="2" t="s">
        <v>101</v>
      </c>
      <c r="M1562" s="2" t="s">
        <v>15225</v>
      </c>
      <c r="N1562" s="2" t="s">
        <v>42730</v>
      </c>
      <c r="O1562" s="2" t="s">
        <v>15226</v>
      </c>
      <c r="P1562" s="2" t="s">
        <v>15227</v>
      </c>
      <c r="Q1562" s="2"/>
      <c r="R1562" s="2"/>
      <c r="S1562" s="62" t="s">
        <v>15228</v>
      </c>
      <c r="T1562" s="7" t="s">
        <v>15229</v>
      </c>
      <c r="U1562" s="7" t="s">
        <v>15230</v>
      </c>
      <c r="V1562" s="7" t="s">
        <v>15231</v>
      </c>
      <c r="W1562" s="7" t="s">
        <v>15232</v>
      </c>
      <c r="X1562" s="192" t="s">
        <v>15233</v>
      </c>
      <c r="Y1562" s="7" t="s">
        <v>15234</v>
      </c>
      <c r="Z1562" s="7" t="s">
        <v>15235</v>
      </c>
      <c r="AA1562" s="2" t="s">
        <v>15236</v>
      </c>
      <c r="AB1562" s="2" t="s">
        <v>2875</v>
      </c>
      <c r="AC1562" s="6" t="s">
        <v>7230</v>
      </c>
      <c r="AE1562" t="str" cm="1">
        <f t="array" ref="AE1562">AddGsmComma(D1562)</f>
        <v>60/40% COTTON/POLYESTER ONE SIDE TUCK MINI WAFFLE ,275 GSM</v>
      </c>
    </row>
    <row r="1563" spans="1:31" ht="100" customHeight="1" x14ac:dyDescent="0.35">
      <c r="A1563" s="4" t="s">
        <v>14648</v>
      </c>
      <c r="B1563" s="2" t="s">
        <v>15237</v>
      </c>
      <c r="C1563" s="2"/>
      <c r="D1563" s="2" t="s">
        <v>48699</v>
      </c>
      <c r="E1563" s="2"/>
      <c r="F1563" s="2" t="s">
        <v>557</v>
      </c>
      <c r="G1563" s="2"/>
      <c r="H1563" s="2" t="s">
        <v>2810</v>
      </c>
      <c r="I1563" s="2" t="s">
        <v>2810</v>
      </c>
      <c r="J1563" s="2" t="s">
        <v>15238</v>
      </c>
      <c r="K1563" s="2">
        <v>170</v>
      </c>
      <c r="L1563" s="2" t="s">
        <v>53</v>
      </c>
      <c r="M1563" s="2"/>
      <c r="N1563" s="2" t="s">
        <v>42701</v>
      </c>
      <c r="O1563" s="2" t="s">
        <v>15239</v>
      </c>
      <c r="P1563" s="2" t="s">
        <v>15240</v>
      </c>
      <c r="Q1563" s="2"/>
      <c r="R1563" s="2"/>
      <c r="S1563" s="62" t="s">
        <v>15241</v>
      </c>
      <c r="T1563" s="7" t="s">
        <v>15242</v>
      </c>
      <c r="U1563" s="7" t="s">
        <v>15243</v>
      </c>
      <c r="V1563" s="2"/>
      <c r="W1563" s="2"/>
      <c r="X1563" s="192" t="s">
        <v>15244</v>
      </c>
      <c r="Y1563" s="2"/>
      <c r="Z1563" s="2"/>
      <c r="AA1563" s="2" t="s">
        <v>15245</v>
      </c>
      <c r="AB1563" s="2" t="s">
        <v>15246</v>
      </c>
      <c r="AC1563" s="6" t="s">
        <v>15247</v>
      </c>
      <c r="AE1563" t="str" cm="1">
        <f t="array" ref="AE1563">AddGsmComma(D1563)</f>
        <v>100% COTTON FEEDER STRIPE WAFFLE ,170 GSM</v>
      </c>
    </row>
    <row r="1564" spans="1:31" ht="100" customHeight="1" x14ac:dyDescent="0.35">
      <c r="A1564" s="4" t="s">
        <v>14648</v>
      </c>
      <c r="B1564" s="2" t="s">
        <v>15248</v>
      </c>
      <c r="C1564" s="2"/>
      <c r="D1564" s="2" t="s">
        <v>48700</v>
      </c>
      <c r="E1564" s="2"/>
      <c r="F1564" s="2"/>
      <c r="G1564" s="2"/>
      <c r="H1564" s="2"/>
      <c r="I1564" s="2" t="s">
        <v>2810</v>
      </c>
      <c r="J1564" s="2" t="s">
        <v>15238</v>
      </c>
      <c r="K1564" s="2">
        <v>230</v>
      </c>
      <c r="L1564" s="2" t="s">
        <v>53</v>
      </c>
      <c r="M1564" s="2"/>
      <c r="N1564" s="2" t="s">
        <v>42701</v>
      </c>
      <c r="O1564" s="2" t="s">
        <v>15249</v>
      </c>
      <c r="P1564" s="2" t="s">
        <v>537</v>
      </c>
      <c r="Q1564" s="2"/>
      <c r="R1564" s="2"/>
      <c r="S1564" s="62" t="s">
        <v>15250</v>
      </c>
      <c r="T1564" s="7" t="s">
        <v>15251</v>
      </c>
      <c r="U1564" s="7" t="s">
        <v>15252</v>
      </c>
      <c r="V1564" s="2"/>
      <c r="W1564" s="2"/>
      <c r="X1564" s="192" t="s">
        <v>15253</v>
      </c>
      <c r="Y1564" s="2"/>
      <c r="Z1564" s="2"/>
      <c r="AA1564" s="2" t="s">
        <v>15245</v>
      </c>
      <c r="AB1564" s="2" t="s">
        <v>15246</v>
      </c>
      <c r="AC1564" s="6" t="s">
        <v>15247</v>
      </c>
      <c r="AE1564" t="str" cm="1">
        <f t="array" ref="AE1564">AddGsmComma(D1564)</f>
        <v>100% COTTON FEEDER STRIPE WAFFLE ,230 GSM</v>
      </c>
    </row>
    <row r="1565" spans="1:31" ht="100" customHeight="1" x14ac:dyDescent="0.35">
      <c r="A1565" s="4" t="s">
        <v>15254</v>
      </c>
      <c r="B1565" s="2" t="s">
        <v>15255</v>
      </c>
      <c r="C1565" s="2"/>
      <c r="D1565" s="2" t="s">
        <v>48701</v>
      </c>
      <c r="E1565" s="2"/>
      <c r="F1565" s="2" t="s">
        <v>78</v>
      </c>
      <c r="G1565" s="2"/>
      <c r="H1565" s="2"/>
      <c r="I1565" s="2" t="s">
        <v>15256</v>
      </c>
      <c r="J1565" s="2" t="s">
        <v>15257</v>
      </c>
      <c r="K1565" s="2">
        <v>205</v>
      </c>
      <c r="L1565" s="2" t="s">
        <v>53</v>
      </c>
      <c r="M1565" s="2"/>
      <c r="N1565" s="2" t="s">
        <v>42701</v>
      </c>
      <c r="O1565" s="2" t="s">
        <v>5043</v>
      </c>
      <c r="P1565" s="2" t="s">
        <v>1318</v>
      </c>
      <c r="Q1565" s="2"/>
      <c r="R1565" s="2"/>
      <c r="S1565" s="62" t="s">
        <v>15258</v>
      </c>
      <c r="T1565" s="2"/>
      <c r="U1565" s="7" t="s">
        <v>15259</v>
      </c>
      <c r="V1565" s="7" t="s">
        <v>15260</v>
      </c>
      <c r="W1565" s="2"/>
      <c r="X1565" s="56"/>
      <c r="Y1565" s="2"/>
      <c r="Z1565" s="2"/>
      <c r="AA1565" s="2" t="s">
        <v>15261</v>
      </c>
      <c r="AB1565" s="2" t="s">
        <v>15262</v>
      </c>
      <c r="AC1565" s="6" t="s">
        <v>15263</v>
      </c>
      <c r="AE1565" t="str" cm="1">
        <f t="array" ref="AE1565">AddGsmComma(D1565)</f>
        <v>100% COTTON DROP NEEDLE FANCY RIB ,205 GSM</v>
      </c>
    </row>
    <row r="1566" spans="1:31" ht="100" customHeight="1" x14ac:dyDescent="0.35">
      <c r="A1566" s="4" t="s">
        <v>15254</v>
      </c>
      <c r="B1566" s="2" t="s">
        <v>15264</v>
      </c>
      <c r="C1566" s="2"/>
      <c r="D1566" s="2" t="s">
        <v>48702</v>
      </c>
      <c r="E1566" s="2">
        <v>715</v>
      </c>
      <c r="F1566" s="2" t="s">
        <v>78</v>
      </c>
      <c r="G1566" s="2"/>
      <c r="H1566" s="2"/>
      <c r="I1566" s="2" t="s">
        <v>15256</v>
      </c>
      <c r="J1566" s="2" t="s">
        <v>15257</v>
      </c>
      <c r="K1566" s="2">
        <v>195</v>
      </c>
      <c r="L1566" s="2" t="s">
        <v>748</v>
      </c>
      <c r="M1566" s="2" t="s">
        <v>137</v>
      </c>
      <c r="N1566" s="2" t="s">
        <v>42701</v>
      </c>
      <c r="O1566" s="2" t="s">
        <v>9767</v>
      </c>
      <c r="P1566" s="2" t="s">
        <v>839</v>
      </c>
      <c r="Q1566" s="2"/>
      <c r="R1566" s="2"/>
      <c r="S1566" s="62" t="s">
        <v>15265</v>
      </c>
      <c r="T1566" s="2"/>
      <c r="U1566" s="7" t="s">
        <v>15266</v>
      </c>
      <c r="V1566" s="7" t="s">
        <v>15260</v>
      </c>
      <c r="W1566" s="2"/>
      <c r="X1566" s="56"/>
      <c r="Y1566" s="7" t="s">
        <v>15267</v>
      </c>
      <c r="Z1566" s="2"/>
      <c r="AA1566" s="2" t="s">
        <v>15261</v>
      </c>
      <c r="AB1566" s="2" t="s">
        <v>15262</v>
      </c>
      <c r="AC1566" s="6" t="s">
        <v>15263</v>
      </c>
      <c r="AE1566" t="str" cm="1">
        <f t="array" ref="AE1566">AddGsmComma(D1566)</f>
        <v>95/5% COTTON/ELASTANE DROP NEEDLE FANCY RIB ,195 GSM</v>
      </c>
    </row>
    <row r="1567" spans="1:31" ht="100" customHeight="1" x14ac:dyDescent="0.35">
      <c r="A1567" s="4" t="s">
        <v>15254</v>
      </c>
      <c r="B1567" s="2" t="s">
        <v>15268</v>
      </c>
      <c r="C1567" s="2"/>
      <c r="D1567" s="2" t="s">
        <v>48703</v>
      </c>
      <c r="E1567" s="2">
        <v>896</v>
      </c>
      <c r="F1567" s="2" t="s">
        <v>78</v>
      </c>
      <c r="G1567" s="2"/>
      <c r="H1567" s="2"/>
      <c r="I1567" s="2" t="s">
        <v>2810</v>
      </c>
      <c r="J1567" s="2" t="s">
        <v>15269</v>
      </c>
      <c r="K1567" s="2">
        <v>200</v>
      </c>
      <c r="L1567" s="2" t="s">
        <v>53</v>
      </c>
      <c r="M1567" s="2" t="s">
        <v>80</v>
      </c>
      <c r="N1567" s="2" t="s">
        <v>42701</v>
      </c>
      <c r="O1567" s="2" t="s">
        <v>8875</v>
      </c>
      <c r="P1567" s="2" t="s">
        <v>91</v>
      </c>
      <c r="Q1567" s="2"/>
      <c r="R1567" s="2"/>
      <c r="S1567" s="62" t="s">
        <v>15270</v>
      </c>
      <c r="T1567" s="2"/>
      <c r="U1567" s="7" t="s">
        <v>15271</v>
      </c>
      <c r="V1567" s="7" t="s">
        <v>15260</v>
      </c>
      <c r="W1567" s="2"/>
      <c r="X1567" s="56"/>
      <c r="Y1567" s="7" t="s">
        <v>15272</v>
      </c>
      <c r="Z1567" s="2"/>
      <c r="AA1567" s="2" t="s">
        <v>15273</v>
      </c>
      <c r="AB1567" s="2" t="s">
        <v>15274</v>
      </c>
      <c r="AC1567" s="6" t="s">
        <v>60</v>
      </c>
      <c r="AE1567" t="str" cm="1">
        <f t="array" ref="AE1567">AddGsmComma(D1567)</f>
        <v>100% COTTON NEEDLE DROP FANCY RIB ,200 GSM</v>
      </c>
    </row>
    <row r="1568" spans="1:31" ht="100" customHeight="1" x14ac:dyDescent="0.35">
      <c r="A1568" s="4" t="s">
        <v>15254</v>
      </c>
      <c r="B1568" s="2" t="s">
        <v>15275</v>
      </c>
      <c r="C1568" s="2"/>
      <c r="D1568" s="2" t="s">
        <v>48704</v>
      </c>
      <c r="E1568" s="2">
        <v>683</v>
      </c>
      <c r="F1568" s="2" t="s">
        <v>78</v>
      </c>
      <c r="G1568" s="2"/>
      <c r="H1568" s="2"/>
      <c r="I1568" s="2" t="s">
        <v>2810</v>
      </c>
      <c r="J1568" s="2" t="s">
        <v>15269</v>
      </c>
      <c r="K1568" s="2">
        <v>190</v>
      </c>
      <c r="L1568" s="2" t="s">
        <v>53</v>
      </c>
      <c r="M1568" s="2"/>
      <c r="N1568" s="2" t="s">
        <v>42701</v>
      </c>
      <c r="O1568" s="2" t="s">
        <v>15276</v>
      </c>
      <c r="P1568" s="2" t="s">
        <v>91</v>
      </c>
      <c r="Q1568" s="2"/>
      <c r="R1568" s="2"/>
      <c r="S1568" s="62" t="s">
        <v>15277</v>
      </c>
      <c r="T1568" s="2"/>
      <c r="U1568" s="7" t="s">
        <v>15278</v>
      </c>
      <c r="V1568" s="7" t="s">
        <v>15260</v>
      </c>
      <c r="W1568" s="2"/>
      <c r="X1568" s="56"/>
      <c r="Y1568" s="7" t="s">
        <v>15279</v>
      </c>
      <c r="Z1568" s="2"/>
      <c r="AA1568" s="2" t="s">
        <v>15280</v>
      </c>
      <c r="AB1568" s="2" t="s">
        <v>15281</v>
      </c>
      <c r="AC1568" s="6" t="s">
        <v>2251</v>
      </c>
      <c r="AD1568" s="71">
        <v>7</v>
      </c>
      <c r="AE1568" t="str" cm="1">
        <f t="array" ref="AE1568">AddGsmComma(D1568)</f>
        <v>100% COTTON NEEDLE DROP FANCY RIB ,190 GSM</v>
      </c>
    </row>
    <row r="1569" spans="1:31" ht="100" customHeight="1" x14ac:dyDescent="0.35">
      <c r="A1569" s="4" t="s">
        <v>15254</v>
      </c>
      <c r="B1569" s="2" t="s">
        <v>15282</v>
      </c>
      <c r="C1569" s="2"/>
      <c r="D1569" s="2" t="s">
        <v>48705</v>
      </c>
      <c r="E1569" s="2">
        <v>772</v>
      </c>
      <c r="F1569" s="2" t="s">
        <v>154</v>
      </c>
      <c r="G1569" s="2"/>
      <c r="H1569" s="2"/>
      <c r="I1569" s="2" t="s">
        <v>4446</v>
      </c>
      <c r="J1569" s="2" t="s">
        <v>15283</v>
      </c>
      <c r="K1569" s="2">
        <v>215</v>
      </c>
      <c r="L1569" s="2" t="s">
        <v>1363</v>
      </c>
      <c r="M1569" s="2" t="s">
        <v>2277</v>
      </c>
      <c r="N1569" s="2" t="s">
        <v>42701</v>
      </c>
      <c r="O1569" s="2" t="s">
        <v>15284</v>
      </c>
      <c r="P1569" s="2" t="s">
        <v>15285</v>
      </c>
      <c r="Q1569" s="2"/>
      <c r="R1569" s="2"/>
      <c r="S1569" s="62" t="s">
        <v>15286</v>
      </c>
      <c r="T1569" s="7" t="s">
        <v>15287</v>
      </c>
      <c r="U1569" s="7" t="s">
        <v>15288</v>
      </c>
      <c r="V1569" s="7" t="s">
        <v>15289</v>
      </c>
      <c r="W1569" s="2"/>
      <c r="X1569" s="192" t="s">
        <v>15290</v>
      </c>
      <c r="Y1569" s="7" t="s">
        <v>15291</v>
      </c>
      <c r="Z1569" s="7" t="s">
        <v>15292</v>
      </c>
      <c r="AA1569" s="2" t="s">
        <v>15293</v>
      </c>
      <c r="AB1569" s="2" t="s">
        <v>5594</v>
      </c>
      <c r="AC1569" s="6" t="s">
        <v>5595</v>
      </c>
      <c r="AE1569" t="str" cm="1">
        <f t="array" ref="AE1569">AddGsmComma(D1569)</f>
        <v>100% POLYESTER DESIGN DROP NEEDLE INTERLOCK ,215 GSM</v>
      </c>
    </row>
    <row r="1570" spans="1:31" ht="100" customHeight="1" x14ac:dyDescent="0.35">
      <c r="A1570" s="4" t="s">
        <v>15254</v>
      </c>
      <c r="B1570" s="2" t="s">
        <v>15294</v>
      </c>
      <c r="C1570" s="2"/>
      <c r="D1570" s="2" t="s">
        <v>48706</v>
      </c>
      <c r="E1570" s="2">
        <v>662</v>
      </c>
      <c r="F1570" s="2" t="s">
        <v>15295</v>
      </c>
      <c r="G1570" s="2"/>
      <c r="H1570" s="2"/>
      <c r="I1570" s="2" t="s">
        <v>15296</v>
      </c>
      <c r="J1570" s="2" t="s">
        <v>15297</v>
      </c>
      <c r="K1570" s="2">
        <v>255</v>
      </c>
      <c r="L1570" s="2" t="s">
        <v>15298</v>
      </c>
      <c r="M1570" s="2" t="s">
        <v>1869</v>
      </c>
      <c r="N1570" s="2" t="s">
        <v>42713</v>
      </c>
      <c r="O1570" s="2"/>
      <c r="P1570" s="2"/>
      <c r="Q1570" s="2"/>
      <c r="R1570" s="2"/>
      <c r="S1570" s="62" t="s">
        <v>15299</v>
      </c>
      <c r="T1570" s="2"/>
      <c r="U1570" s="7" t="s">
        <v>15300</v>
      </c>
      <c r="V1570" s="7" t="s">
        <v>15301</v>
      </c>
      <c r="W1570" s="7" t="s">
        <v>609</v>
      </c>
      <c r="X1570" s="56"/>
      <c r="Y1570" s="7" t="s">
        <v>15302</v>
      </c>
      <c r="Z1570" s="7" t="s">
        <v>15303</v>
      </c>
      <c r="AA1570" s="2" t="s">
        <v>15304</v>
      </c>
      <c r="AB1570" s="2" t="s">
        <v>15305</v>
      </c>
      <c r="AC1570" s="6" t="s">
        <v>3339</v>
      </c>
      <c r="AE1570" t="str" cm="1">
        <f t="array" ref="AE1570">AddGsmComma(D1570)</f>
        <v>75/22/3% COTTON MELANGE (HUAFU)/POLY/ELASTANE DROP NEEDLE STRETCH RIB ,255 GSM</v>
      </c>
    </row>
    <row r="1571" spans="1:31" ht="100" customHeight="1" x14ac:dyDescent="0.35">
      <c r="A1571" s="4" t="s">
        <v>15254</v>
      </c>
      <c r="B1571" s="2" t="s">
        <v>15306</v>
      </c>
      <c r="C1571" s="2"/>
      <c r="D1571" s="2" t="s">
        <v>48707</v>
      </c>
      <c r="E1571" s="2" t="s">
        <v>15307</v>
      </c>
      <c r="F1571" s="2" t="s">
        <v>1090</v>
      </c>
      <c r="G1571" s="2" t="s">
        <v>15308</v>
      </c>
      <c r="H1571" s="2"/>
      <c r="I1571" s="2" t="s">
        <v>3504</v>
      </c>
      <c r="J1571" s="2" t="s">
        <v>15309</v>
      </c>
      <c r="K1571" s="2">
        <v>180</v>
      </c>
      <c r="L1571" s="2" t="s">
        <v>15310</v>
      </c>
      <c r="M1571" s="2" t="s">
        <v>1039</v>
      </c>
      <c r="N1571" s="2" t="s">
        <v>42735</v>
      </c>
      <c r="O1571" s="2" t="s">
        <v>15311</v>
      </c>
      <c r="P1571" s="2" t="s">
        <v>15312</v>
      </c>
      <c r="Q1571" s="2"/>
      <c r="R1571" s="2"/>
      <c r="S1571" s="62" t="s">
        <v>15313</v>
      </c>
      <c r="T1571" s="7" t="s">
        <v>15314</v>
      </c>
      <c r="U1571" s="7" t="s">
        <v>15315</v>
      </c>
      <c r="V1571" s="7" t="s">
        <v>15316</v>
      </c>
      <c r="W1571" s="7" t="s">
        <v>15317</v>
      </c>
      <c r="X1571" s="192" t="s">
        <v>15318</v>
      </c>
      <c r="Y1571" s="7" t="s">
        <v>15319</v>
      </c>
      <c r="Z1571" s="7" t="s">
        <v>15320</v>
      </c>
      <c r="AA1571" s="2" t="s">
        <v>15321</v>
      </c>
      <c r="AB1571" s="2" t="s">
        <v>15322</v>
      </c>
      <c r="AC1571" s="6" t="s">
        <v>14675</v>
      </c>
      <c r="AE1571" t="str" cm="1">
        <f t="array" ref="AE1571">AddGsmComma(D1571)</f>
        <v>75/20/5% ORGANIC COTTON/POLYESTER/ELASTANE VARIEGATED DROP NEEDLE STR RIB ,180 GSM</v>
      </c>
    </row>
    <row r="1572" spans="1:31" ht="100" customHeight="1" x14ac:dyDescent="0.35">
      <c r="A1572" s="4" t="s">
        <v>15254</v>
      </c>
      <c r="B1572" s="2" t="s">
        <v>15323</v>
      </c>
      <c r="C1572" s="2"/>
      <c r="D1572" s="2" t="s">
        <v>48708</v>
      </c>
      <c r="E1572" s="2" t="s">
        <v>15324</v>
      </c>
      <c r="F1572" s="2" t="s">
        <v>1036</v>
      </c>
      <c r="G1572" s="2"/>
      <c r="H1572" s="2"/>
      <c r="I1572" s="2" t="s">
        <v>15296</v>
      </c>
      <c r="J1572" s="2" t="s">
        <v>15297</v>
      </c>
      <c r="K1572" s="2">
        <v>230</v>
      </c>
      <c r="L1572" s="2" t="s">
        <v>15325</v>
      </c>
      <c r="M1572" s="2" t="s">
        <v>3506</v>
      </c>
      <c r="N1572" s="2" t="s">
        <v>42804</v>
      </c>
      <c r="O1572" s="2"/>
      <c r="P1572" s="2"/>
      <c r="Q1572" s="2"/>
      <c r="R1572" s="2"/>
      <c r="S1572" s="62" t="s">
        <v>15326</v>
      </c>
      <c r="T1572" s="2"/>
      <c r="U1572" s="7" t="s">
        <v>15327</v>
      </c>
      <c r="V1572" s="2"/>
      <c r="W1572" s="7" t="s">
        <v>15328</v>
      </c>
      <c r="X1572" s="56"/>
      <c r="Y1572" s="2"/>
      <c r="Z1572" s="7" t="s">
        <v>15329</v>
      </c>
      <c r="AA1572" s="2" t="s">
        <v>15330</v>
      </c>
      <c r="AB1572" s="2" t="s">
        <v>15331</v>
      </c>
      <c r="AC1572" s="6" t="s">
        <v>3339</v>
      </c>
      <c r="AE1572" t="str" cm="1">
        <f t="array" ref="AE1572">AddGsmComma(D1572)</f>
        <v>75/22/3% POLYESTER/COTTON/ELASTANE DROP NEEDLE STRETCH RIB ,230 GSM</v>
      </c>
    </row>
    <row r="1573" spans="1:31" ht="100" customHeight="1" x14ac:dyDescent="0.35">
      <c r="A1573" s="4" t="s">
        <v>15254</v>
      </c>
      <c r="B1573" s="2" t="s">
        <v>15332</v>
      </c>
      <c r="C1573" s="2"/>
      <c r="D1573" s="2" t="s">
        <v>48709</v>
      </c>
      <c r="E1573" s="2" t="s">
        <v>15333</v>
      </c>
      <c r="F1573" s="2" t="s">
        <v>1015</v>
      </c>
      <c r="G1573" s="2"/>
      <c r="H1573" s="2"/>
      <c r="I1573" s="2" t="s">
        <v>15334</v>
      </c>
      <c r="J1573" s="2" t="s">
        <v>15335</v>
      </c>
      <c r="K1573" s="2">
        <v>240</v>
      </c>
      <c r="L1573" s="2" t="s">
        <v>15336</v>
      </c>
      <c r="M1573" s="2" t="s">
        <v>347</v>
      </c>
      <c r="N1573" s="2" t="s">
        <v>42701</v>
      </c>
      <c r="O1573" s="2" t="s">
        <v>15337</v>
      </c>
      <c r="P1573" s="2" t="s">
        <v>15338</v>
      </c>
      <c r="Q1573" s="2"/>
      <c r="R1573" s="2"/>
      <c r="S1573" s="62" t="s">
        <v>15339</v>
      </c>
      <c r="T1573" s="2"/>
      <c r="U1573" s="7" t="s">
        <v>15340</v>
      </c>
      <c r="V1573" s="2"/>
      <c r="W1573" s="189"/>
      <c r="X1573" s="56"/>
      <c r="Y1573" s="7" t="s">
        <v>15341</v>
      </c>
      <c r="Z1573" s="7" t="s">
        <v>15342</v>
      </c>
      <c r="AA1573" s="2" t="s">
        <v>15343</v>
      </c>
      <c r="AB1573" s="2" t="s">
        <v>15344</v>
      </c>
      <c r="AC1573" s="6" t="s">
        <v>3236</v>
      </c>
      <c r="AE1573" t="str" cm="1">
        <f t="array" ref="AE1573">AddGsmComma(D1573)</f>
        <v>65/32/3% POLYESTER(RECYCLE)/VISCOSE/ELASTANE LOOSE KNITTED VARIEGATED RIB ,240 GSM</v>
      </c>
    </row>
    <row r="1574" spans="1:31" ht="100" customHeight="1" x14ac:dyDescent="0.35">
      <c r="A1574" s="4" t="s">
        <v>15254</v>
      </c>
      <c r="B1574" s="2" t="s">
        <v>15345</v>
      </c>
      <c r="C1574" s="2"/>
      <c r="D1574" s="2" t="s">
        <v>48710</v>
      </c>
      <c r="E1574" s="2" t="s">
        <v>15333</v>
      </c>
      <c r="F1574" s="2" t="s">
        <v>1015</v>
      </c>
      <c r="G1574" s="2"/>
      <c r="H1574" s="2"/>
      <c r="I1574" s="2" t="s">
        <v>15334</v>
      </c>
      <c r="J1574" s="2" t="s">
        <v>15335</v>
      </c>
      <c r="K1574" s="2">
        <v>250</v>
      </c>
      <c r="L1574" s="2" t="s">
        <v>15336</v>
      </c>
      <c r="M1574" s="2" t="s">
        <v>3573</v>
      </c>
      <c r="N1574" s="2" t="s">
        <v>42701</v>
      </c>
      <c r="O1574" s="2" t="s">
        <v>15337</v>
      </c>
      <c r="P1574" s="2" t="s">
        <v>15338</v>
      </c>
      <c r="Q1574" s="2"/>
      <c r="R1574" s="2"/>
      <c r="S1574" s="62" t="s">
        <v>15346</v>
      </c>
      <c r="T1574" s="2"/>
      <c r="U1574" s="7" t="s">
        <v>15347</v>
      </c>
      <c r="V1574" s="2"/>
      <c r="W1574" s="189"/>
      <c r="X1574" s="56"/>
      <c r="Y1574" s="7" t="s">
        <v>15348</v>
      </c>
      <c r="Z1574" s="7" t="s">
        <v>15349</v>
      </c>
      <c r="AA1574" s="2" t="s">
        <v>15343</v>
      </c>
      <c r="AB1574" s="2" t="s">
        <v>15344</v>
      </c>
      <c r="AC1574" s="6" t="s">
        <v>3236</v>
      </c>
      <c r="AE1574" t="str" cm="1">
        <f t="array" ref="AE1574">AddGsmComma(D1574)</f>
        <v>65/32/3% POLYESTER(RECYCLE)/VISCOSE/ELASTANE LOOSE KNITTED VARIEGATED RIB ,250 GSM</v>
      </c>
    </row>
    <row r="1575" spans="1:31" ht="100" customHeight="1" x14ac:dyDescent="0.35">
      <c r="A1575" s="4" t="s">
        <v>15254</v>
      </c>
      <c r="B1575" s="2" t="s">
        <v>15350</v>
      </c>
      <c r="C1575" s="2"/>
      <c r="D1575" s="2" t="s">
        <v>48711</v>
      </c>
      <c r="E1575" s="2" t="s">
        <v>15351</v>
      </c>
      <c r="F1575" s="2" t="s">
        <v>12937</v>
      </c>
      <c r="G1575" s="2"/>
      <c r="H1575" s="2"/>
      <c r="I1575" s="2" t="s">
        <v>2879</v>
      </c>
      <c r="J1575" s="2" t="s">
        <v>15352</v>
      </c>
      <c r="K1575" s="2">
        <v>210</v>
      </c>
      <c r="L1575" s="2" t="s">
        <v>8038</v>
      </c>
      <c r="M1575" s="2" t="s">
        <v>193</v>
      </c>
      <c r="N1575" s="2" t="s">
        <v>42739</v>
      </c>
      <c r="O1575" s="2" t="s">
        <v>15353</v>
      </c>
      <c r="P1575" s="2" t="s">
        <v>15354</v>
      </c>
      <c r="Q1575" s="2"/>
      <c r="R1575" s="2"/>
      <c r="S1575" s="62" t="s">
        <v>15355</v>
      </c>
      <c r="T1575" s="2"/>
      <c r="U1575" s="7" t="s">
        <v>15356</v>
      </c>
      <c r="V1575" s="2"/>
      <c r="W1575" s="7" t="s">
        <v>15357</v>
      </c>
      <c r="X1575" s="56"/>
      <c r="Y1575" s="7" t="s">
        <v>15358</v>
      </c>
      <c r="Z1575" s="7" t="s">
        <v>15359</v>
      </c>
      <c r="AA1575" s="2" t="s">
        <v>15360</v>
      </c>
      <c r="AB1575" s="2" t="s">
        <v>15361</v>
      </c>
      <c r="AC1575" s="6" t="s">
        <v>15362</v>
      </c>
      <c r="AE1575" t="str" cm="1">
        <f t="array" ref="AE1575">AddGsmComma(D1575)</f>
        <v>96/4% COTTON/ELASTANE 14x11 NEEDLE DROP RIB ,210 GSM</v>
      </c>
    </row>
    <row r="1576" spans="1:31" ht="100" customHeight="1" x14ac:dyDescent="0.35">
      <c r="A1576" s="4" t="s">
        <v>15254</v>
      </c>
      <c r="B1576" s="2" t="s">
        <v>15363</v>
      </c>
      <c r="C1576" s="2"/>
      <c r="D1576" s="2" t="s">
        <v>48712</v>
      </c>
      <c r="E1576" s="2">
        <v>127</v>
      </c>
      <c r="F1576" s="2" t="s">
        <v>15364</v>
      </c>
      <c r="G1576" s="2"/>
      <c r="H1576" s="2"/>
      <c r="I1576" s="2" t="s">
        <v>2810</v>
      </c>
      <c r="J1576" s="2" t="s">
        <v>15269</v>
      </c>
      <c r="K1576" s="2">
        <v>230</v>
      </c>
      <c r="L1576" s="2" t="s">
        <v>9901</v>
      </c>
      <c r="M1576" s="2" t="s">
        <v>4561</v>
      </c>
      <c r="N1576" s="2" t="s">
        <v>42805</v>
      </c>
      <c r="O1576" s="2" t="s">
        <v>15365</v>
      </c>
      <c r="P1576" s="2" t="s">
        <v>15366</v>
      </c>
      <c r="Q1576" s="2"/>
      <c r="R1576" s="2"/>
      <c r="S1576" s="62" t="s">
        <v>15367</v>
      </c>
      <c r="T1576" s="7" t="s">
        <v>15368</v>
      </c>
      <c r="U1576" s="7" t="s">
        <v>15369</v>
      </c>
      <c r="V1576" s="7" t="s">
        <v>15370</v>
      </c>
      <c r="W1576" s="7" t="s">
        <v>15371</v>
      </c>
      <c r="X1576" s="56"/>
      <c r="Y1576" s="2"/>
      <c r="Z1576" s="7" t="s">
        <v>15372</v>
      </c>
      <c r="AA1576" s="2" t="s">
        <v>15373</v>
      </c>
      <c r="AB1576" s="2" t="s">
        <v>10714</v>
      </c>
      <c r="AC1576" s="6" t="s">
        <v>49</v>
      </c>
      <c r="AD1576" s="71">
        <v>13</v>
      </c>
      <c r="AE1576" t="str" cm="1">
        <f t="array" ref="AE1576">AddGsmComma(D1576)</f>
        <v>95/5% VISCOSE/ELASTANE NEEDLE DROP FANCY RIB ,230 GSM</v>
      </c>
    </row>
    <row r="1577" spans="1:31" ht="100" customHeight="1" x14ac:dyDescent="0.35">
      <c r="A1577" s="4" t="s">
        <v>15254</v>
      </c>
      <c r="B1577" s="2" t="s">
        <v>15374</v>
      </c>
      <c r="C1577" s="2"/>
      <c r="D1577" s="2" t="s">
        <v>48713</v>
      </c>
      <c r="E1577" s="2">
        <v>128</v>
      </c>
      <c r="F1577" s="2" t="s">
        <v>15364</v>
      </c>
      <c r="G1577" s="2"/>
      <c r="H1577" s="2"/>
      <c r="I1577" s="2" t="s">
        <v>2810</v>
      </c>
      <c r="J1577" s="2" t="s">
        <v>15269</v>
      </c>
      <c r="K1577" s="2">
        <v>195</v>
      </c>
      <c r="L1577" s="2" t="s">
        <v>9901</v>
      </c>
      <c r="M1577" s="2" t="s">
        <v>4561</v>
      </c>
      <c r="N1577" s="2" t="s">
        <v>42752</v>
      </c>
      <c r="O1577" s="2" t="s">
        <v>15375</v>
      </c>
      <c r="P1577" s="2" t="s">
        <v>15376</v>
      </c>
      <c r="Q1577" s="2"/>
      <c r="R1577" s="2"/>
      <c r="S1577" s="62" t="s">
        <v>15377</v>
      </c>
      <c r="T1577" s="7" t="s">
        <v>15378</v>
      </c>
      <c r="U1577" s="7" t="s">
        <v>15379</v>
      </c>
      <c r="V1577" s="7" t="s">
        <v>15380</v>
      </c>
      <c r="W1577" s="7" t="s">
        <v>15381</v>
      </c>
      <c r="X1577" s="56"/>
      <c r="Y1577" s="7" t="s">
        <v>15382</v>
      </c>
      <c r="Z1577" s="7" t="s">
        <v>15383</v>
      </c>
      <c r="AA1577" s="2" t="s">
        <v>15384</v>
      </c>
      <c r="AB1577" s="2" t="s">
        <v>10714</v>
      </c>
      <c r="AC1577" s="6" t="s">
        <v>49</v>
      </c>
      <c r="AD1577" s="71">
        <v>13</v>
      </c>
      <c r="AE1577" t="str" cm="1">
        <f t="array" ref="AE1577">AddGsmComma(D1577)</f>
        <v>95/5% VISCOSE/ELASTANE NEEDLE DROP FANCY RIB ,195 GSM</v>
      </c>
    </row>
    <row r="1578" spans="1:31" ht="100" customHeight="1" x14ac:dyDescent="0.35">
      <c r="A1578" s="4" t="s">
        <v>15254</v>
      </c>
      <c r="B1578" s="2" t="s">
        <v>15385</v>
      </c>
      <c r="C1578" s="2"/>
      <c r="D1578" s="2" t="s">
        <v>48714</v>
      </c>
      <c r="E1578" s="2" t="s">
        <v>15386</v>
      </c>
      <c r="F1578" s="2" t="s">
        <v>1036</v>
      </c>
      <c r="G1578" s="2"/>
      <c r="H1578" s="2"/>
      <c r="I1578" s="2" t="s">
        <v>3089</v>
      </c>
      <c r="J1578" s="2" t="s">
        <v>15387</v>
      </c>
      <c r="K1578" s="2">
        <v>200</v>
      </c>
      <c r="L1578" s="2" t="s">
        <v>15388</v>
      </c>
      <c r="M1578" s="2" t="s">
        <v>450</v>
      </c>
      <c r="N1578" s="2" t="s">
        <v>42747</v>
      </c>
      <c r="O1578" s="2" t="s">
        <v>45466</v>
      </c>
      <c r="P1578" s="2" t="s">
        <v>45467</v>
      </c>
      <c r="Q1578" s="2"/>
      <c r="R1578" s="2"/>
      <c r="S1578" s="62" t="s">
        <v>15389</v>
      </c>
      <c r="T1578" s="7"/>
      <c r="U1578" s="7" t="s">
        <v>15390</v>
      </c>
      <c r="V1578" s="7" t="s">
        <v>15391</v>
      </c>
      <c r="W1578" s="7" t="s">
        <v>15392</v>
      </c>
      <c r="X1578" s="56"/>
      <c r="Y1578" s="7" t="s">
        <v>15393</v>
      </c>
      <c r="Z1578" s="7" t="s">
        <v>15394</v>
      </c>
      <c r="AA1578" s="2" t="s">
        <v>45468</v>
      </c>
      <c r="AB1578" s="2" t="s">
        <v>15395</v>
      </c>
      <c r="AC1578" s="6" t="s">
        <v>2172</v>
      </c>
      <c r="AE1578" t="str" cm="1">
        <f t="array" ref="AE1578">AddGsmComma(D1578)</f>
        <v>96/4% TENCEL(LYOCELL)/ELASTANE 7x2 NEEDLE DROP STRETCH RIB ,200 GSM</v>
      </c>
    </row>
    <row r="1579" spans="1:31" ht="100" customHeight="1" x14ac:dyDescent="0.35">
      <c r="A1579" s="4" t="s">
        <v>15254</v>
      </c>
      <c r="B1579" s="2" t="s">
        <v>15396</v>
      </c>
      <c r="C1579" s="2"/>
      <c r="D1579" s="2" t="s">
        <v>48715</v>
      </c>
      <c r="E1579" s="2" t="s">
        <v>15397</v>
      </c>
      <c r="F1579" s="2" t="s">
        <v>1036</v>
      </c>
      <c r="G1579" s="2"/>
      <c r="H1579" s="2"/>
      <c r="I1579" s="2" t="s">
        <v>15398</v>
      </c>
      <c r="J1579" s="2" t="s">
        <v>15399</v>
      </c>
      <c r="K1579" s="2">
        <v>180</v>
      </c>
      <c r="L1579" s="2" t="s">
        <v>15400</v>
      </c>
      <c r="M1579" s="2" t="s">
        <v>3506</v>
      </c>
      <c r="N1579" s="2" t="s">
        <v>42747</v>
      </c>
      <c r="O1579" s="2" t="s">
        <v>45469</v>
      </c>
      <c r="P1579" s="2" t="s">
        <v>45470</v>
      </c>
      <c r="Q1579" s="2"/>
      <c r="R1579" s="2"/>
      <c r="S1579" s="62" t="s">
        <v>15401</v>
      </c>
      <c r="T1579" s="7"/>
      <c r="U1579" s="7" t="s">
        <v>15402</v>
      </c>
      <c r="V1579" s="7" t="s">
        <v>15403</v>
      </c>
      <c r="W1579" s="7" t="s">
        <v>15404</v>
      </c>
      <c r="X1579" s="56"/>
      <c r="Y1579" s="7" t="s">
        <v>15405</v>
      </c>
      <c r="Z1579" s="7" t="s">
        <v>15406</v>
      </c>
      <c r="AA1579" s="2" t="s">
        <v>15407</v>
      </c>
      <c r="AB1579" s="2" t="s">
        <v>15408</v>
      </c>
      <c r="AC1579" s="6" t="s">
        <v>9269</v>
      </c>
      <c r="AE1579" t="str" cm="1">
        <f t="array" ref="AE1579">AddGsmComma(D1579)</f>
        <v>95/5% MODALA/ELASTANE 3x3 NEEDLE DROP STRETCH RIB ,180 GSM</v>
      </c>
    </row>
    <row r="1580" spans="1:31" ht="100" customHeight="1" x14ac:dyDescent="0.35">
      <c r="A1580" s="4" t="s">
        <v>15254</v>
      </c>
      <c r="B1580" s="2" t="s">
        <v>15409</v>
      </c>
      <c r="C1580" s="2"/>
      <c r="D1580" s="2" t="s">
        <v>48716</v>
      </c>
      <c r="E1580" s="2">
        <v>379</v>
      </c>
      <c r="F1580" s="2" t="s">
        <v>1036</v>
      </c>
      <c r="G1580" s="2"/>
      <c r="H1580" s="2"/>
      <c r="I1580" s="2" t="s">
        <v>2810</v>
      </c>
      <c r="J1580" s="2" t="s">
        <v>15410</v>
      </c>
      <c r="K1580" s="2">
        <v>210</v>
      </c>
      <c r="L1580" s="2" t="s">
        <v>9901</v>
      </c>
      <c r="M1580" s="2" t="s">
        <v>1896</v>
      </c>
      <c r="N1580" s="2" t="s">
        <v>42747</v>
      </c>
      <c r="O1580" s="2" t="s">
        <v>15411</v>
      </c>
      <c r="P1580" s="2" t="s">
        <v>15412</v>
      </c>
      <c r="Q1580" s="2"/>
      <c r="R1580" s="2"/>
      <c r="S1580" s="62" t="s">
        <v>15413</v>
      </c>
      <c r="T1580" s="7" t="s">
        <v>15414</v>
      </c>
      <c r="U1580" s="2"/>
      <c r="V1580" s="2"/>
      <c r="W1580" s="7" t="s">
        <v>15415</v>
      </c>
      <c r="X1580" s="56"/>
      <c r="Y1580" s="7" t="s">
        <v>15416</v>
      </c>
      <c r="Z1580" s="7" t="s">
        <v>15417</v>
      </c>
      <c r="AA1580" s="2" t="s">
        <v>15418</v>
      </c>
      <c r="AB1580" s="2"/>
      <c r="AC1580" s="6"/>
      <c r="AE1580" t="str" cm="1">
        <f t="array" ref="AE1580">AddGsmComma(D1580)</f>
        <v>95/5% VISCOSE/ELASTANE FLAT BACK STR RIB ,210 GSM</v>
      </c>
    </row>
    <row r="1581" spans="1:31" ht="100" customHeight="1" x14ac:dyDescent="0.35">
      <c r="A1581" s="4" t="s">
        <v>15254</v>
      </c>
      <c r="B1581" s="2" t="s">
        <v>15419</v>
      </c>
      <c r="C1581" s="2"/>
      <c r="D1581" s="2" t="s">
        <v>48717</v>
      </c>
      <c r="E1581" s="2" t="s">
        <v>15420</v>
      </c>
      <c r="F1581" s="2" t="s">
        <v>15421</v>
      </c>
      <c r="G1581" s="2"/>
      <c r="H1581" s="2"/>
      <c r="I1581" s="2" t="s">
        <v>2776</v>
      </c>
      <c r="J1581" s="2" t="s">
        <v>15422</v>
      </c>
      <c r="K1581" s="2">
        <v>235</v>
      </c>
      <c r="L1581" s="2" t="s">
        <v>53</v>
      </c>
      <c r="M1581" s="2"/>
      <c r="N1581" s="2" t="s">
        <v>42714</v>
      </c>
      <c r="O1581" s="2" t="s">
        <v>8563</v>
      </c>
      <c r="P1581" s="2" t="s">
        <v>537</v>
      </c>
      <c r="Q1581" s="2"/>
      <c r="R1581" s="2"/>
      <c r="S1581" s="62" t="s">
        <v>15423</v>
      </c>
      <c r="T1581" s="7" t="s">
        <v>15424</v>
      </c>
      <c r="U1581" s="7" t="s">
        <v>15425</v>
      </c>
      <c r="V1581" s="7" t="s">
        <v>15426</v>
      </c>
      <c r="W1581" s="7" t="s">
        <v>15427</v>
      </c>
      <c r="X1581" s="192" t="s">
        <v>15428</v>
      </c>
      <c r="Y1581" s="2"/>
      <c r="Z1581" s="7" t="s">
        <v>15429</v>
      </c>
      <c r="AA1581" s="2" t="s">
        <v>15430</v>
      </c>
      <c r="AB1581" s="2" t="s">
        <v>15431</v>
      </c>
      <c r="AC1581" s="6" t="s">
        <v>9162</v>
      </c>
      <c r="AE1581" t="str" cm="1">
        <f t="array" ref="AE1581">AddGsmComma(D1581)</f>
        <v>100% COTTON DROP NEEDLE BOX RIB ,235 GSM</v>
      </c>
    </row>
    <row r="1582" spans="1:31" ht="100" customHeight="1" x14ac:dyDescent="0.35">
      <c r="A1582" s="4" t="s">
        <v>15254</v>
      </c>
      <c r="B1582" s="2" t="s">
        <v>15432</v>
      </c>
      <c r="C1582" s="2"/>
      <c r="D1582" s="2" t="s">
        <v>45471</v>
      </c>
      <c r="E1582" s="2" t="s">
        <v>15433</v>
      </c>
      <c r="F1582" s="2" t="s">
        <v>15434</v>
      </c>
      <c r="G1582" s="2" t="s">
        <v>15435</v>
      </c>
      <c r="H1582" s="2"/>
      <c r="I1582" s="2" t="s">
        <v>3504</v>
      </c>
      <c r="J1582" s="2" t="s">
        <v>15436</v>
      </c>
      <c r="K1582" s="2">
        <v>285</v>
      </c>
      <c r="L1582" s="2" t="s">
        <v>15437</v>
      </c>
      <c r="M1582" s="2" t="s">
        <v>10205</v>
      </c>
      <c r="N1582" s="2" t="s">
        <v>42735</v>
      </c>
      <c r="O1582" s="2" t="s">
        <v>45472</v>
      </c>
      <c r="P1582" s="2" t="s">
        <v>45473</v>
      </c>
      <c r="Q1582" s="2"/>
      <c r="R1582" s="2"/>
      <c r="S1582" s="62" t="s">
        <v>15438</v>
      </c>
      <c r="T1582" s="7" t="s">
        <v>15439</v>
      </c>
      <c r="U1582" s="7" t="s">
        <v>15440</v>
      </c>
      <c r="V1582" s="7" t="s">
        <v>15441</v>
      </c>
      <c r="W1582" s="7" t="s">
        <v>15442</v>
      </c>
      <c r="X1582" s="192" t="s">
        <v>15443</v>
      </c>
      <c r="Y1582" s="7" t="s">
        <v>15444</v>
      </c>
      <c r="Z1582" s="7" t="s">
        <v>15445</v>
      </c>
      <c r="AA1582" s="2" t="s">
        <v>15446</v>
      </c>
      <c r="AB1582" s="2" t="s">
        <v>15447</v>
      </c>
      <c r="AC1582" s="6" t="s">
        <v>15448</v>
      </c>
      <c r="AE1582" t="str" cm="1">
        <f t="array" ref="AE1582">AddGsmComma(D1582)</f>
        <v xml:space="preserve">100% COTTON (BCI) COMPACT
DROP NEEDLE VARIEGATED RIB
285 GSM </v>
      </c>
    </row>
    <row r="1583" spans="1:31" ht="100" customHeight="1" x14ac:dyDescent="0.35">
      <c r="A1583" s="4" t="s">
        <v>15254</v>
      </c>
      <c r="B1583" s="2" t="s">
        <v>15449</v>
      </c>
      <c r="C1583" s="2"/>
      <c r="D1583" s="2" t="s">
        <v>48718</v>
      </c>
      <c r="E1583" s="2" t="s">
        <v>15450</v>
      </c>
      <c r="F1583" s="2" t="s">
        <v>3869</v>
      </c>
      <c r="G1583" s="2"/>
      <c r="H1583" s="2"/>
      <c r="I1583" s="2" t="s">
        <v>3089</v>
      </c>
      <c r="J1583" s="2" t="s">
        <v>15451</v>
      </c>
      <c r="K1583" s="2">
        <v>270</v>
      </c>
      <c r="L1583" s="2" t="s">
        <v>15452</v>
      </c>
      <c r="M1583" s="2" t="s">
        <v>193</v>
      </c>
      <c r="N1583" s="2" t="s">
        <v>42752</v>
      </c>
      <c r="O1583" s="2" t="s">
        <v>45474</v>
      </c>
      <c r="P1583" s="2" t="s">
        <v>45475</v>
      </c>
      <c r="Q1583" s="2"/>
      <c r="R1583" s="2"/>
      <c r="S1583" s="62" t="s">
        <v>15453</v>
      </c>
      <c r="T1583" s="7" t="s">
        <v>15454</v>
      </c>
      <c r="U1583" s="7" t="s">
        <v>15455</v>
      </c>
      <c r="V1583" s="7" t="s">
        <v>15456</v>
      </c>
      <c r="W1583" s="7" t="s">
        <v>15457</v>
      </c>
      <c r="X1583" s="192" t="s">
        <v>15458</v>
      </c>
      <c r="Y1583" s="7" t="s">
        <v>15459</v>
      </c>
      <c r="Z1583" s="7" t="s">
        <v>15460</v>
      </c>
      <c r="AA1583" s="2" t="s">
        <v>15461</v>
      </c>
      <c r="AB1583" s="2" t="s">
        <v>3251</v>
      </c>
      <c r="AC1583" s="6" t="s">
        <v>2172</v>
      </c>
      <c r="AE1583" t="str" cm="1">
        <f t="array" ref="AE1583">AddGsmComma(D1583)</f>
        <v>70/30% POLYESTER/COTTON ZIGZAG DESIGN FLATBACK RIB ,270 GSM</v>
      </c>
    </row>
    <row r="1584" spans="1:31" ht="100" customHeight="1" x14ac:dyDescent="0.35">
      <c r="A1584" s="4" t="s">
        <v>15254</v>
      </c>
      <c r="B1584" s="2" t="s">
        <v>15462</v>
      </c>
      <c r="C1584" s="2"/>
      <c r="D1584" s="2" t="s">
        <v>48719</v>
      </c>
      <c r="E1584" s="2" t="s">
        <v>15463</v>
      </c>
      <c r="F1584" s="2" t="s">
        <v>10414</v>
      </c>
      <c r="G1584" s="2"/>
      <c r="H1584" s="2"/>
      <c r="I1584" s="2" t="s">
        <v>3089</v>
      </c>
      <c r="J1584" s="2" t="s">
        <v>15464</v>
      </c>
      <c r="K1584" s="2">
        <v>245</v>
      </c>
      <c r="L1584" s="2" t="s">
        <v>7128</v>
      </c>
      <c r="M1584" s="2" t="s">
        <v>673</v>
      </c>
      <c r="N1584" s="2" t="s">
        <v>42752</v>
      </c>
      <c r="O1584" s="2" t="s">
        <v>45476</v>
      </c>
      <c r="P1584" s="2" t="s">
        <v>45477</v>
      </c>
      <c r="Q1584" s="2"/>
      <c r="R1584" s="2"/>
      <c r="S1584" s="62" t="s">
        <v>15465</v>
      </c>
      <c r="T1584" s="7" t="s">
        <v>15466</v>
      </c>
      <c r="U1584" s="7" t="s">
        <v>15467</v>
      </c>
      <c r="V1584" s="7" t="s">
        <v>15468</v>
      </c>
      <c r="W1584" s="7" t="s">
        <v>15469</v>
      </c>
      <c r="X1584" s="192" t="s">
        <v>15470</v>
      </c>
      <c r="Y1584" s="7" t="s">
        <v>15471</v>
      </c>
      <c r="Z1584" s="7" t="s">
        <v>15472</v>
      </c>
      <c r="AA1584" s="2" t="s">
        <v>15473</v>
      </c>
      <c r="AB1584" s="2" t="s">
        <v>3251</v>
      </c>
      <c r="AC1584" s="6" t="s">
        <v>2172</v>
      </c>
      <c r="AE1584" t="str" cm="1">
        <f t="array" ref="AE1584">AddGsmComma(D1584)</f>
        <v>80/20% POLYESTER/COTTON VERTICAL BAR-LOOK DESIGN RIB ,245 GSM</v>
      </c>
    </row>
    <row r="1585" spans="1:31" ht="100" customHeight="1" x14ac:dyDescent="0.35">
      <c r="A1585" s="50" t="s">
        <v>15254</v>
      </c>
      <c r="B1585" s="36" t="s">
        <v>15474</v>
      </c>
      <c r="C1585" s="36"/>
      <c r="D1585" s="36" t="s">
        <v>48720</v>
      </c>
      <c r="E1585" s="36" t="s">
        <v>15475</v>
      </c>
      <c r="F1585" s="36" t="s">
        <v>10414</v>
      </c>
      <c r="G1585" s="36"/>
      <c r="H1585" s="36"/>
      <c r="I1585" s="36" t="s">
        <v>3089</v>
      </c>
      <c r="J1585" s="36" t="s">
        <v>15464</v>
      </c>
      <c r="K1585" s="36">
        <v>300</v>
      </c>
      <c r="L1585" s="36" t="s">
        <v>7128</v>
      </c>
      <c r="M1585" s="36" t="s">
        <v>1077</v>
      </c>
      <c r="N1585" s="36" t="s">
        <v>42752</v>
      </c>
      <c r="O1585" s="36" t="s">
        <v>45476</v>
      </c>
      <c r="P1585" s="36" t="s">
        <v>45477</v>
      </c>
      <c r="Q1585" s="2"/>
      <c r="R1585" s="2"/>
      <c r="S1585" s="62" t="s">
        <v>15476</v>
      </c>
      <c r="T1585" s="51"/>
      <c r="U1585" s="51" t="s">
        <v>15477</v>
      </c>
      <c r="V1585" s="51" t="s">
        <v>15478</v>
      </c>
      <c r="W1585" s="7" t="s">
        <v>15479</v>
      </c>
      <c r="X1585" s="194"/>
      <c r="Y1585" s="51" t="s">
        <v>15480</v>
      </c>
      <c r="Z1585" s="51" t="s">
        <v>15481</v>
      </c>
      <c r="AA1585" s="2" t="s">
        <v>15473</v>
      </c>
      <c r="AB1585" s="36" t="s">
        <v>3251</v>
      </c>
      <c r="AC1585" s="21" t="s">
        <v>2172</v>
      </c>
      <c r="AE1585" t="str" cm="1">
        <f t="array" ref="AE1585">AddGsmComma(D1585)</f>
        <v>80/20% POLYESTER/COTTON VERTICAL BAR-LOOK DESIGN RIB ,300 GSM</v>
      </c>
    </row>
    <row r="1586" spans="1:31" ht="100" customHeight="1" x14ac:dyDescent="0.35">
      <c r="A1586" s="50" t="s">
        <v>15254</v>
      </c>
      <c r="B1586" s="2" t="s">
        <v>15482</v>
      </c>
      <c r="C1586" s="2"/>
      <c r="D1586" s="2" t="s">
        <v>45478</v>
      </c>
      <c r="E1586" s="2" t="s">
        <v>15483</v>
      </c>
      <c r="F1586" s="2" t="s">
        <v>15484</v>
      </c>
      <c r="G1586" s="2" t="s">
        <v>15485</v>
      </c>
      <c r="H1586" s="2"/>
      <c r="I1586" s="2" t="s">
        <v>2879</v>
      </c>
      <c r="J1586" s="2" t="s">
        <v>15486</v>
      </c>
      <c r="K1586" s="2">
        <v>200</v>
      </c>
      <c r="L1586" s="2" t="s">
        <v>15487</v>
      </c>
      <c r="M1586" s="2" t="s">
        <v>15488</v>
      </c>
      <c r="N1586" s="2" t="s">
        <v>42701</v>
      </c>
      <c r="O1586" s="2" t="s">
        <v>45479</v>
      </c>
      <c r="P1586" s="2" t="s">
        <v>45480</v>
      </c>
      <c r="S1586" s="62" t="s">
        <v>15489</v>
      </c>
      <c r="T1586" s="7" t="s">
        <v>15490</v>
      </c>
      <c r="U1586" s="7" t="s">
        <v>15491</v>
      </c>
      <c r="V1586" s="7" t="s">
        <v>15492</v>
      </c>
      <c r="W1586" s="189"/>
      <c r="X1586" s="192"/>
      <c r="Y1586" s="7" t="s">
        <v>15493</v>
      </c>
      <c r="Z1586" s="7" t="s">
        <v>15494</v>
      </c>
      <c r="AA1586" s="1" t="s">
        <v>15495</v>
      </c>
      <c r="AB1586" s="2" t="s">
        <v>15496</v>
      </c>
      <c r="AC1586" s="2" t="s">
        <v>2172</v>
      </c>
      <c r="AD1586" s="2"/>
      <c r="AE1586" t="str" cm="1">
        <f t="array" ref="AE1586">AddGsmComma(D1586)</f>
        <v>62/33/5% VISCOSE/POLYESTER/ELASTANE 5x4 BOTHSIDE NEEDLE DROP RIB 200</v>
      </c>
    </row>
    <row r="1587" spans="1:31" ht="100" customHeight="1" x14ac:dyDescent="0.35">
      <c r="A1587" s="12" t="s">
        <v>15254</v>
      </c>
      <c r="B1587" s="13" t="s">
        <v>15497</v>
      </c>
      <c r="C1587" s="13"/>
      <c r="D1587" s="13" t="s">
        <v>48721</v>
      </c>
      <c r="E1587" s="13" t="s">
        <v>15498</v>
      </c>
      <c r="F1587" s="13" t="s">
        <v>5295</v>
      </c>
      <c r="G1587" s="13" t="s">
        <v>15499</v>
      </c>
      <c r="H1587" s="13"/>
      <c r="I1587" s="13" t="s">
        <v>2879</v>
      </c>
      <c r="J1587" s="13" t="s">
        <v>15486</v>
      </c>
      <c r="K1587" s="13">
        <v>295</v>
      </c>
      <c r="L1587" s="13" t="s">
        <v>4241</v>
      </c>
      <c r="M1587" s="13"/>
      <c r="N1587" s="13" t="s">
        <v>42701</v>
      </c>
      <c r="O1587" s="13" t="s">
        <v>15500</v>
      </c>
      <c r="P1587" s="13" t="s">
        <v>15501</v>
      </c>
      <c r="Q1587" s="2"/>
      <c r="R1587" s="2"/>
      <c r="S1587" s="62" t="s">
        <v>15502</v>
      </c>
      <c r="T1587" s="14" t="s">
        <v>15503</v>
      </c>
      <c r="U1587" s="14" t="s">
        <v>15504</v>
      </c>
      <c r="V1587" s="14" t="s">
        <v>15505</v>
      </c>
      <c r="W1587" s="189"/>
      <c r="X1587" s="196"/>
      <c r="Y1587" s="13"/>
      <c r="Z1587" s="14" t="s">
        <v>15506</v>
      </c>
      <c r="AA1587" s="2" t="s">
        <v>15507</v>
      </c>
      <c r="AB1587" s="13" t="s">
        <v>15408</v>
      </c>
      <c r="AC1587" s="23" t="s">
        <v>3236</v>
      </c>
      <c r="AE1587" t="str" cm="1">
        <f t="array" ref="AE1587">AddGsmComma(D1587)</f>
        <v>57/38/5% COTTON/POLYESTER/ELASTANE 5x4 BOTHSIDE NEEDLE DROP RIB ,295 GSM</v>
      </c>
    </row>
    <row r="1588" spans="1:31" ht="100" customHeight="1" x14ac:dyDescent="0.35">
      <c r="A1588" s="4" t="s">
        <v>15254</v>
      </c>
      <c r="B1588" s="2" t="s">
        <v>15508</v>
      </c>
      <c r="C1588" s="2"/>
      <c r="D1588" s="2" t="s">
        <v>45481</v>
      </c>
      <c r="E1588" s="2" t="s">
        <v>15509</v>
      </c>
      <c r="F1588" s="2" t="s">
        <v>3049</v>
      </c>
      <c r="G1588" s="2"/>
      <c r="H1588" s="2"/>
      <c r="I1588" s="2" t="s">
        <v>3089</v>
      </c>
      <c r="J1588" s="2" t="s">
        <v>15510</v>
      </c>
      <c r="K1588" s="2">
        <v>200</v>
      </c>
      <c r="L1588" s="2" t="s">
        <v>7996</v>
      </c>
      <c r="M1588" s="2" t="s">
        <v>14355</v>
      </c>
      <c r="N1588" s="2" t="s">
        <v>42739</v>
      </c>
      <c r="O1588" s="2" t="s">
        <v>15511</v>
      </c>
      <c r="P1588" s="2" t="s">
        <v>45482</v>
      </c>
      <c r="Q1588" s="2"/>
      <c r="R1588" s="2"/>
      <c r="S1588" s="62" t="s">
        <v>15512</v>
      </c>
      <c r="T1588" s="7" t="s">
        <v>15513</v>
      </c>
      <c r="U1588" s="7" t="s">
        <v>15514</v>
      </c>
      <c r="V1588" s="7" t="s">
        <v>15515</v>
      </c>
      <c r="W1588" s="7" t="s">
        <v>15516</v>
      </c>
      <c r="X1588" s="192" t="s">
        <v>15517</v>
      </c>
      <c r="Y1588" s="7" t="s">
        <v>15518</v>
      </c>
      <c r="Z1588" s="7" t="s">
        <v>15519</v>
      </c>
      <c r="AA1588" s="2" t="s">
        <v>15520</v>
      </c>
      <c r="AB1588" s="2" t="s">
        <v>15521</v>
      </c>
      <c r="AC1588" s="6" t="s">
        <v>15522</v>
      </c>
      <c r="AE1588" t="str" cm="1">
        <f t="array" ref="AE1588">AddGsmComma(D1588)</f>
        <v xml:space="preserve">100% COTTON (SLUB)
VERTICAL NET DESIGN RIB
200 GSM </v>
      </c>
    </row>
    <row r="1589" spans="1:31" ht="100" customHeight="1" x14ac:dyDescent="0.35">
      <c r="A1589" s="4" t="s">
        <v>15254</v>
      </c>
      <c r="B1589" s="2" t="s">
        <v>15523</v>
      </c>
      <c r="C1589" s="2"/>
      <c r="D1589" s="2" t="s">
        <v>45483</v>
      </c>
      <c r="E1589" s="2" t="s">
        <v>15524</v>
      </c>
      <c r="F1589" s="2" t="s">
        <v>3049</v>
      </c>
      <c r="G1589" s="2" t="s">
        <v>15525</v>
      </c>
      <c r="H1589" s="2"/>
      <c r="I1589" s="2" t="s">
        <v>3681</v>
      </c>
      <c r="J1589" s="2" t="s">
        <v>15526</v>
      </c>
      <c r="K1589" s="2">
        <v>420</v>
      </c>
      <c r="L1589" s="2" t="s">
        <v>15527</v>
      </c>
      <c r="M1589" s="2"/>
      <c r="N1589" s="2" t="s">
        <v>42743</v>
      </c>
      <c r="O1589" s="2" t="s">
        <v>45484</v>
      </c>
      <c r="P1589" s="2" t="s">
        <v>45485</v>
      </c>
      <c r="Q1589" s="2"/>
      <c r="R1589" s="2"/>
      <c r="S1589" s="62" t="s">
        <v>15528</v>
      </c>
      <c r="T1589" s="7" t="s">
        <v>15529</v>
      </c>
      <c r="U1589" s="7" t="s">
        <v>15530</v>
      </c>
      <c r="V1589" s="7" t="s">
        <v>15531</v>
      </c>
      <c r="W1589" s="7" t="s">
        <v>15532</v>
      </c>
      <c r="X1589" s="192" t="s">
        <v>15533</v>
      </c>
      <c r="Y1589" s="7" t="s">
        <v>15534</v>
      </c>
      <c r="Z1589" s="7" t="s">
        <v>15535</v>
      </c>
      <c r="AA1589" s="2" t="s">
        <v>15536</v>
      </c>
      <c r="AB1589" s="2" t="s">
        <v>15537</v>
      </c>
      <c r="AC1589" s="6" t="s">
        <v>3561</v>
      </c>
      <c r="AE1589" t="str" cm="1">
        <f t="array" ref="AE1589">AddGsmComma(D1589)</f>
        <v xml:space="preserve">84/14/2% COTTON/POLYESTER(RECYCLE)/ELASTANE
SWEATER-LOOK BONDED RIB
420 GSM </v>
      </c>
    </row>
    <row r="1590" spans="1:31" ht="100" customHeight="1" x14ac:dyDescent="0.35">
      <c r="A1590" s="4" t="s">
        <v>42943</v>
      </c>
      <c r="B1590" s="2" t="s">
        <v>15538</v>
      </c>
      <c r="C1590" s="2"/>
      <c r="D1590" s="2" t="s">
        <v>45486</v>
      </c>
      <c r="E1590" s="2" t="s">
        <v>15539</v>
      </c>
      <c r="F1590" s="2" t="s">
        <v>724</v>
      </c>
      <c r="G1590" s="2" t="s">
        <v>15540</v>
      </c>
      <c r="H1590" s="2"/>
      <c r="I1590" s="2" t="s">
        <v>15541</v>
      </c>
      <c r="J1590" s="2" t="s">
        <v>15542</v>
      </c>
      <c r="K1590" s="2">
        <v>260</v>
      </c>
      <c r="L1590" s="2" t="s">
        <v>15543</v>
      </c>
      <c r="M1590" s="2"/>
      <c r="N1590" s="2" t="s">
        <v>42735</v>
      </c>
      <c r="O1590" s="2" t="s">
        <v>45487</v>
      </c>
      <c r="P1590" s="2" t="s">
        <v>45488</v>
      </c>
      <c r="Q1590" s="2"/>
      <c r="R1590" s="2"/>
      <c r="S1590" s="62" t="s">
        <v>15544</v>
      </c>
      <c r="T1590" s="7"/>
      <c r="U1590" s="7" t="s">
        <v>15545</v>
      </c>
      <c r="V1590" s="7"/>
      <c r="W1590" s="7" t="s">
        <v>15546</v>
      </c>
      <c r="X1590" s="192"/>
      <c r="Y1590" s="7" t="s">
        <v>15547</v>
      </c>
      <c r="Z1590" s="7" t="s">
        <v>15548</v>
      </c>
      <c r="AA1590" s="2" t="s">
        <v>15549</v>
      </c>
      <c r="AB1590" s="2" t="s">
        <v>15550</v>
      </c>
      <c r="AC1590" s="6" t="s">
        <v>15551</v>
      </c>
      <c r="AE1590" t="str" cm="1">
        <f t="array" ref="AE1590">AddGsmComma(D1590)</f>
        <v xml:space="preserve">100% COTTON BCI (20s)
SEERSUCKER-LOOK BONDED RIB
260 GSM </v>
      </c>
    </row>
    <row r="1591" spans="1:31" ht="100" customHeight="1" x14ac:dyDescent="0.35">
      <c r="A1591" s="4" t="s">
        <v>42943</v>
      </c>
      <c r="B1591" s="2" t="s">
        <v>15552</v>
      </c>
      <c r="C1591" s="2"/>
      <c r="D1591" s="2" t="s">
        <v>45489</v>
      </c>
      <c r="E1591" s="2" t="s">
        <v>15539</v>
      </c>
      <c r="F1591" s="2"/>
      <c r="G1591" s="2"/>
      <c r="H1591" s="2"/>
      <c r="I1591" s="2" t="s">
        <v>15541</v>
      </c>
      <c r="J1591" s="2" t="s">
        <v>15542</v>
      </c>
      <c r="K1591" s="2">
        <v>165</v>
      </c>
      <c r="L1591" s="2" t="s">
        <v>15553</v>
      </c>
      <c r="M1591" s="2"/>
      <c r="N1591" s="2" t="s">
        <v>42735</v>
      </c>
      <c r="O1591" s="2" t="s">
        <v>45490</v>
      </c>
      <c r="P1591" s="2" t="s">
        <v>45491</v>
      </c>
      <c r="Q1591" s="2"/>
      <c r="R1591" s="2"/>
      <c r="S1591" s="62" t="s">
        <v>15554</v>
      </c>
      <c r="T1591" s="7"/>
      <c r="U1591" s="7" t="s">
        <v>15555</v>
      </c>
      <c r="V1591" s="7"/>
      <c r="W1591" s="7" t="s">
        <v>15556</v>
      </c>
      <c r="X1591" s="192"/>
      <c r="Y1591" s="7" t="s">
        <v>15547</v>
      </c>
      <c r="Z1591" s="7" t="s">
        <v>15557</v>
      </c>
      <c r="AA1591" s="2" t="s">
        <v>15549</v>
      </c>
      <c r="AB1591" s="2" t="s">
        <v>15550</v>
      </c>
      <c r="AC1591" s="6" t="s">
        <v>15551</v>
      </c>
      <c r="AE1591" t="str" cm="1">
        <f t="array" ref="AE1591">AddGsmComma(D1591)</f>
        <v xml:space="preserve">100% COTTON BCI (28s)
SEERSUCKER-LOOK BONDED RIB
165 GSM </v>
      </c>
    </row>
    <row r="1592" spans="1:31" ht="100" customHeight="1" x14ac:dyDescent="0.35">
      <c r="A1592" s="4" t="s">
        <v>15254</v>
      </c>
      <c r="B1592" s="2" t="s">
        <v>15558</v>
      </c>
      <c r="C1592" s="2"/>
      <c r="D1592" s="2" t="s">
        <v>48722</v>
      </c>
      <c r="E1592" s="2" t="s">
        <v>15559</v>
      </c>
      <c r="F1592" s="2"/>
      <c r="G1592" s="2"/>
      <c r="H1592" s="2"/>
      <c r="I1592" s="2" t="s">
        <v>3163</v>
      </c>
      <c r="J1592" s="2" t="s">
        <v>15560</v>
      </c>
      <c r="K1592" s="2">
        <v>210</v>
      </c>
      <c r="L1592" s="2" t="s">
        <v>748</v>
      </c>
      <c r="M1592" s="2"/>
      <c r="N1592" s="2" t="s">
        <v>42752</v>
      </c>
      <c r="O1592" s="2"/>
      <c r="P1592" s="2" t="s">
        <v>15561</v>
      </c>
      <c r="Q1592" s="2"/>
      <c r="R1592" s="2"/>
      <c r="S1592" s="62" t="s">
        <v>15562</v>
      </c>
      <c r="T1592" s="2"/>
      <c r="U1592" s="7" t="s">
        <v>15563</v>
      </c>
      <c r="V1592" s="2"/>
      <c r="W1592" s="7" t="s">
        <v>15564</v>
      </c>
      <c r="X1592" s="56"/>
      <c r="Y1592" s="2"/>
      <c r="Z1592" s="7" t="s">
        <v>15565</v>
      </c>
      <c r="AA1592" s="2" t="s">
        <v>15566</v>
      </c>
      <c r="AB1592" s="2" t="s">
        <v>15567</v>
      </c>
      <c r="AC1592" s="6" t="s">
        <v>2458</v>
      </c>
      <c r="AE1592" t="str" cm="1">
        <f t="array" ref="AE1592">AddGsmComma(D1592)</f>
        <v>95/5% COTTON/ELASTANE IRREGULAR DROP NEEDLE INTERLOCK ,210 GSM</v>
      </c>
    </row>
    <row r="1593" spans="1:31" ht="100" customHeight="1" x14ac:dyDescent="0.35">
      <c r="A1593" s="4" t="s">
        <v>15254</v>
      </c>
      <c r="B1593" s="2" t="s">
        <v>15568</v>
      </c>
      <c r="C1593" s="2"/>
      <c r="D1593" s="2" t="s">
        <v>48723</v>
      </c>
      <c r="E1593" s="2"/>
      <c r="F1593" s="2"/>
      <c r="G1593" s="2"/>
      <c r="H1593" s="2"/>
      <c r="I1593" s="2" t="s">
        <v>15569</v>
      </c>
      <c r="J1593" s="2" t="s">
        <v>15570</v>
      </c>
      <c r="K1593" s="2">
        <v>260</v>
      </c>
      <c r="L1593" s="2" t="s">
        <v>15571</v>
      </c>
      <c r="M1593" s="2"/>
      <c r="N1593" s="2" t="s">
        <v>42804</v>
      </c>
      <c r="O1593" s="2"/>
      <c r="P1593" s="2" t="s">
        <v>15561</v>
      </c>
      <c r="Q1593" s="2"/>
      <c r="R1593" s="2"/>
      <c r="S1593" s="62" t="s">
        <v>15572</v>
      </c>
      <c r="T1593" s="2"/>
      <c r="U1593" s="7" t="s">
        <v>15573</v>
      </c>
      <c r="V1593" s="2"/>
      <c r="W1593" s="7" t="s">
        <v>15574</v>
      </c>
      <c r="X1593" s="56"/>
      <c r="Y1593" s="2"/>
      <c r="Z1593" s="7" t="s">
        <v>15575</v>
      </c>
      <c r="AA1593" s="2" t="s">
        <v>15576</v>
      </c>
      <c r="AB1593" s="2" t="s">
        <v>15577</v>
      </c>
      <c r="AC1593" s="6" t="s">
        <v>2458</v>
      </c>
      <c r="AE1593" t="str" cm="1">
        <f t="array" ref="AE1593">AddGsmComma(D1593)</f>
        <v>95/4% COTTON/ELASTANE NEEDLE DROP FANCY STRETCH RIB ,260 GSM</v>
      </c>
    </row>
    <row r="1594" spans="1:31" ht="100" customHeight="1" x14ac:dyDescent="0.35">
      <c r="A1594" s="4" t="s">
        <v>15254</v>
      </c>
      <c r="B1594" s="2" t="s">
        <v>15578</v>
      </c>
      <c r="C1594" s="2"/>
      <c r="D1594" s="2" t="s">
        <v>48724</v>
      </c>
      <c r="E1594" s="2">
        <v>822</v>
      </c>
      <c r="F1594" s="2" t="s">
        <v>1090</v>
      </c>
      <c r="G1594" s="2" t="s">
        <v>15579</v>
      </c>
      <c r="H1594" s="2"/>
      <c r="I1594" s="2" t="s">
        <v>15580</v>
      </c>
      <c r="J1594" s="2" t="s">
        <v>15581</v>
      </c>
      <c r="K1594" s="2">
        <v>365</v>
      </c>
      <c r="L1594" s="2" t="s">
        <v>15582</v>
      </c>
      <c r="M1594" s="2" t="s">
        <v>193</v>
      </c>
      <c r="N1594" s="2" t="s">
        <v>42806</v>
      </c>
      <c r="O1594" s="2" t="s">
        <v>15583</v>
      </c>
      <c r="P1594" s="2" t="s">
        <v>15584</v>
      </c>
      <c r="Q1594" s="2"/>
      <c r="R1594" s="2"/>
      <c r="S1594" s="62" t="s">
        <v>15585</v>
      </c>
      <c r="T1594" s="7" t="s">
        <v>15586</v>
      </c>
      <c r="U1594" s="7" t="s">
        <v>15587</v>
      </c>
      <c r="V1594" s="7" t="s">
        <v>15588</v>
      </c>
      <c r="W1594" s="7" t="s">
        <v>15589</v>
      </c>
      <c r="X1594" s="192" t="s">
        <v>15590</v>
      </c>
      <c r="Y1594" s="7" t="s">
        <v>15591</v>
      </c>
      <c r="Z1594" s="7" t="s">
        <v>15592</v>
      </c>
      <c r="AA1594" s="2" t="s">
        <v>15593</v>
      </c>
      <c r="AB1594" s="2" t="s">
        <v>15594</v>
      </c>
      <c r="AC1594" s="6" t="s">
        <v>15247</v>
      </c>
      <c r="AE1594" t="str" cm="1">
        <f t="array" ref="AE1594">AddGsmComma(D1594)</f>
        <v>75/20/5% COTTON/POLYESTER/ELASTANE DROP NEEDLE STR INTERLOCK BRUSHED ,365 GSM</v>
      </c>
    </row>
    <row r="1595" spans="1:31" ht="100" customHeight="1" x14ac:dyDescent="0.35">
      <c r="A1595" s="4" t="s">
        <v>15254</v>
      </c>
      <c r="B1595" s="2" t="s">
        <v>15595</v>
      </c>
      <c r="C1595" s="2"/>
      <c r="D1595" s="2" t="s">
        <v>45492</v>
      </c>
      <c r="E1595" s="2" t="s">
        <v>15596</v>
      </c>
      <c r="F1595" s="2" t="s">
        <v>297</v>
      </c>
      <c r="G1595" s="2" t="s">
        <v>15597</v>
      </c>
      <c r="H1595" s="2"/>
      <c r="I1595" s="2" t="s">
        <v>2879</v>
      </c>
      <c r="J1595" s="2" t="s">
        <v>15598</v>
      </c>
      <c r="K1595" s="2">
        <v>260</v>
      </c>
      <c r="L1595" s="2" t="s">
        <v>15599</v>
      </c>
      <c r="M1595" s="2" t="s">
        <v>2137</v>
      </c>
      <c r="N1595" s="2" t="s">
        <v>42743</v>
      </c>
      <c r="O1595" s="2" t="s">
        <v>45493</v>
      </c>
      <c r="P1595" s="2" t="s">
        <v>45494</v>
      </c>
      <c r="Q1595" s="2"/>
      <c r="R1595" s="2"/>
      <c r="S1595" s="62" t="s">
        <v>15600</v>
      </c>
      <c r="T1595" s="7" t="s">
        <v>15601</v>
      </c>
      <c r="U1595" s="7" t="s">
        <v>15602</v>
      </c>
      <c r="V1595" s="7" t="s">
        <v>15603</v>
      </c>
      <c r="W1595" s="7" t="s">
        <v>15604</v>
      </c>
      <c r="X1595" s="192" t="s">
        <v>15605</v>
      </c>
      <c r="Y1595" s="7" t="s">
        <v>15606</v>
      </c>
      <c r="Z1595" s="7" t="s">
        <v>15607</v>
      </c>
      <c r="AA1595" s="2" t="s">
        <v>15608</v>
      </c>
      <c r="AB1595" s="2" t="s">
        <v>3251</v>
      </c>
      <c r="AC1595" s="6" t="s">
        <v>2172</v>
      </c>
      <c r="AE1595" t="str" cm="1">
        <f t="array" ref="AE1595">AddGsmComma(D1595)</f>
        <v xml:space="preserve">65/32/3% POLYESTER/COTTON/ELASTANE
CREPE VARIEGATED DESIGN RIB
260 GSM </v>
      </c>
    </row>
    <row r="1596" spans="1:31" ht="100" customHeight="1" x14ac:dyDescent="0.35">
      <c r="A1596" s="4" t="s">
        <v>15254</v>
      </c>
      <c r="B1596" s="2" t="s">
        <v>15609</v>
      </c>
      <c r="C1596" s="2"/>
      <c r="D1596" s="2" t="s">
        <v>48725</v>
      </c>
      <c r="E1596" s="2" t="s">
        <v>15610</v>
      </c>
      <c r="F1596" s="2" t="s">
        <v>1066</v>
      </c>
      <c r="G1596" s="2"/>
      <c r="H1596" s="2"/>
      <c r="I1596" s="2" t="s">
        <v>3089</v>
      </c>
      <c r="J1596" s="2" t="s">
        <v>15611</v>
      </c>
      <c r="K1596" s="2">
        <v>240</v>
      </c>
      <c r="L1596" s="2" t="s">
        <v>1262</v>
      </c>
      <c r="M1596" s="2" t="s">
        <v>1039</v>
      </c>
      <c r="N1596" s="2" t="s">
        <v>42752</v>
      </c>
      <c r="O1596" s="2" t="s">
        <v>45495</v>
      </c>
      <c r="P1596" s="2" t="s">
        <v>45496</v>
      </c>
      <c r="Q1596" s="2"/>
      <c r="R1596" s="2"/>
      <c r="S1596" s="62" t="s">
        <v>15612</v>
      </c>
      <c r="T1596" s="7" t="s">
        <v>15613</v>
      </c>
      <c r="U1596" s="7" t="s">
        <v>15614</v>
      </c>
      <c r="V1596" s="7" t="s">
        <v>15615</v>
      </c>
      <c r="W1596" s="7" t="s">
        <v>15616</v>
      </c>
      <c r="X1596" s="192" t="s">
        <v>15617</v>
      </c>
      <c r="Y1596" s="7" t="s">
        <v>15618</v>
      </c>
      <c r="Z1596" s="7" t="s">
        <v>15619</v>
      </c>
      <c r="AA1596" s="2" t="s">
        <v>15620</v>
      </c>
      <c r="AB1596" s="2" t="s">
        <v>15395</v>
      </c>
      <c r="AC1596" s="6" t="s">
        <v>2172</v>
      </c>
      <c r="AE1596" t="str" cm="1">
        <f t="array" ref="AE1596">AddGsmComma(D1596)</f>
        <v>63/32/5% POLYESTER/VISCOSE/ELASTANE NEEDLE DROP VARIEGATED RIB ,240 GSM</v>
      </c>
    </row>
    <row r="1597" spans="1:31" ht="100" customHeight="1" x14ac:dyDescent="0.35">
      <c r="A1597" s="4" t="s">
        <v>15254</v>
      </c>
      <c r="B1597" s="2" t="s">
        <v>15621</v>
      </c>
      <c r="C1597" s="2"/>
      <c r="D1597" s="2" t="s">
        <v>48726</v>
      </c>
      <c r="E1597" s="2" t="s">
        <v>15622</v>
      </c>
      <c r="F1597" s="2" t="s">
        <v>1036</v>
      </c>
      <c r="G1597" s="2"/>
      <c r="H1597" s="2"/>
      <c r="I1597" s="2" t="s">
        <v>3089</v>
      </c>
      <c r="J1597" s="2" t="s">
        <v>15623</v>
      </c>
      <c r="K1597" s="2">
        <v>250</v>
      </c>
      <c r="L1597" s="2" t="s">
        <v>9901</v>
      </c>
      <c r="M1597" s="2" t="s">
        <v>699</v>
      </c>
      <c r="N1597" s="2" t="s">
        <v>42702</v>
      </c>
      <c r="O1597" s="2" t="s">
        <v>45497</v>
      </c>
      <c r="P1597" s="2" t="s">
        <v>45498</v>
      </c>
      <c r="Q1597" s="2"/>
      <c r="R1597" s="2"/>
      <c r="S1597" s="62" t="s">
        <v>15624</v>
      </c>
      <c r="T1597" s="7"/>
      <c r="U1597" s="7" t="s">
        <v>15625</v>
      </c>
      <c r="V1597" s="7" t="s">
        <v>15626</v>
      </c>
      <c r="W1597" s="7" t="s">
        <v>15627</v>
      </c>
      <c r="X1597" s="192"/>
      <c r="Y1597" s="7" t="s">
        <v>15628</v>
      </c>
      <c r="Z1597" s="7" t="s">
        <v>15629</v>
      </c>
      <c r="AA1597" s="2" t="s">
        <v>15630</v>
      </c>
      <c r="AB1597" s="2" t="s">
        <v>15395</v>
      </c>
      <c r="AC1597" s="6" t="s">
        <v>2172</v>
      </c>
      <c r="AE1597" t="str" cm="1">
        <f t="array" ref="AE1597">AddGsmComma(D1597)</f>
        <v>95/5% VISCOSE/ELASTANE VARIEGATED NEEDLE DROP RIB ,250 GSM</v>
      </c>
    </row>
    <row r="1598" spans="1:31" ht="100" customHeight="1" x14ac:dyDescent="0.35">
      <c r="A1598" s="4" t="s">
        <v>15254</v>
      </c>
      <c r="B1598" s="2" t="s">
        <v>15631</v>
      </c>
      <c r="C1598" s="2"/>
      <c r="D1598" s="2" t="s">
        <v>48727</v>
      </c>
      <c r="E1598" s="2" t="s">
        <v>15632</v>
      </c>
      <c r="F1598" s="2" t="s">
        <v>1036</v>
      </c>
      <c r="G1598" s="2"/>
      <c r="H1598" s="2"/>
      <c r="I1598" s="2" t="s">
        <v>3089</v>
      </c>
      <c r="J1598" s="2" t="s">
        <v>15623</v>
      </c>
      <c r="K1598" s="2">
        <v>190</v>
      </c>
      <c r="L1598" s="2" t="s">
        <v>15633</v>
      </c>
      <c r="M1598" s="2" t="s">
        <v>896</v>
      </c>
      <c r="N1598" s="2" t="s">
        <v>42743</v>
      </c>
      <c r="O1598" s="2" t="s">
        <v>45499</v>
      </c>
      <c r="P1598" s="2" t="s">
        <v>45500</v>
      </c>
      <c r="Q1598" s="2"/>
      <c r="R1598" s="2"/>
      <c r="S1598" s="62" t="s">
        <v>15634</v>
      </c>
      <c r="T1598" s="7"/>
      <c r="U1598" s="7" t="s">
        <v>15635</v>
      </c>
      <c r="V1598" s="7" t="s">
        <v>15636</v>
      </c>
      <c r="W1598" s="7" t="s">
        <v>15637</v>
      </c>
      <c r="X1598" s="192"/>
      <c r="Y1598" s="7" t="s">
        <v>15638</v>
      </c>
      <c r="Z1598" s="7" t="s">
        <v>15639</v>
      </c>
      <c r="AA1598" s="2" t="s">
        <v>15640</v>
      </c>
      <c r="AB1598" s="2" t="s">
        <v>15641</v>
      </c>
      <c r="AC1598" s="6" t="s">
        <v>2172</v>
      </c>
      <c r="AE1598" t="str" cm="1">
        <f t="array" ref="AE1598">AddGsmComma(D1598)</f>
        <v>64/33/3% POLYESTER/VISCOSE/ELASTANE VARIEGATED NEEDLE DROP RIB ,190 GSM</v>
      </c>
    </row>
    <row r="1599" spans="1:31" ht="100" customHeight="1" x14ac:dyDescent="0.35">
      <c r="A1599" s="4" t="s">
        <v>15254</v>
      </c>
      <c r="B1599" s="2" t="s">
        <v>15642</v>
      </c>
      <c r="C1599" s="2"/>
      <c r="D1599" s="2" t="s">
        <v>45501</v>
      </c>
      <c r="E1599" s="2" t="s">
        <v>15643</v>
      </c>
      <c r="F1599" s="2"/>
      <c r="G1599" s="2"/>
      <c r="H1599" s="2"/>
      <c r="I1599" s="2" t="s">
        <v>3089</v>
      </c>
      <c r="J1599" s="2" t="s">
        <v>15623</v>
      </c>
      <c r="K1599" s="2">
        <v>260</v>
      </c>
      <c r="L1599" s="2" t="s">
        <v>8038</v>
      </c>
      <c r="M1599" s="2" t="s">
        <v>15644</v>
      </c>
      <c r="N1599" s="2" t="s">
        <v>42743</v>
      </c>
      <c r="O1599" s="2" t="s">
        <v>45502</v>
      </c>
      <c r="P1599" s="2" t="s">
        <v>45503</v>
      </c>
      <c r="Q1599" s="2"/>
      <c r="R1599" s="2"/>
      <c r="S1599" s="62" t="s">
        <v>15645</v>
      </c>
      <c r="T1599" s="7"/>
      <c r="U1599" s="7" t="s">
        <v>15646</v>
      </c>
      <c r="V1599" s="7"/>
      <c r="W1599" s="7" t="s">
        <v>15647</v>
      </c>
      <c r="X1599" s="192"/>
      <c r="Y1599" s="7" t="s">
        <v>15648</v>
      </c>
      <c r="Z1599" s="7" t="s">
        <v>15649</v>
      </c>
      <c r="AA1599" s="2" t="s">
        <v>15650</v>
      </c>
      <c r="AB1599" s="2" t="s">
        <v>2875</v>
      </c>
      <c r="AC1599" s="6" t="s">
        <v>3236</v>
      </c>
      <c r="AE1599" t="str" cm="1">
        <f t="array" ref="AE1599">AddGsmComma(D1599)</f>
        <v xml:space="preserve">96/4% COTTON/ELASTANE
VARIEGATED NEEDLE DROP RIB
260 GSM 
</v>
      </c>
    </row>
    <row r="1600" spans="1:31" ht="100" customHeight="1" x14ac:dyDescent="0.35">
      <c r="A1600" s="4" t="s">
        <v>15254</v>
      </c>
      <c r="B1600" s="2" t="s">
        <v>15651</v>
      </c>
      <c r="C1600" s="2"/>
      <c r="D1600" s="2" t="s">
        <v>48728</v>
      </c>
      <c r="E1600" s="2"/>
      <c r="F1600" s="2" t="s">
        <v>78</v>
      </c>
      <c r="G1600" s="2"/>
      <c r="H1600" s="2"/>
      <c r="I1600" s="2" t="s">
        <v>2810</v>
      </c>
      <c r="J1600" s="2" t="s">
        <v>15652</v>
      </c>
      <c r="K1600" s="2">
        <v>380</v>
      </c>
      <c r="L1600" s="2" t="s">
        <v>3050</v>
      </c>
      <c r="M1600" s="2" t="s">
        <v>252</v>
      </c>
      <c r="N1600" s="2" t="s">
        <v>42743</v>
      </c>
      <c r="O1600" s="2" t="s">
        <v>15653</v>
      </c>
      <c r="P1600" s="2" t="s">
        <v>15654</v>
      </c>
      <c r="Q1600" s="2"/>
      <c r="R1600" s="2"/>
      <c r="S1600" s="62" t="s">
        <v>15655</v>
      </c>
      <c r="T1600" s="7" t="s">
        <v>15656</v>
      </c>
      <c r="U1600" s="7" t="s">
        <v>15657</v>
      </c>
      <c r="V1600" s="7" t="s">
        <v>15658</v>
      </c>
      <c r="W1600" s="7" t="s">
        <v>15659</v>
      </c>
      <c r="X1600" s="192" t="s">
        <v>15660</v>
      </c>
      <c r="Y1600" s="7" t="s">
        <v>15661</v>
      </c>
      <c r="Z1600" s="7" t="s">
        <v>15662</v>
      </c>
      <c r="AA1600" s="2" t="s">
        <v>15663</v>
      </c>
      <c r="AB1600" s="2" t="s">
        <v>2875</v>
      </c>
      <c r="AC1600" s="6" t="s">
        <v>2876</v>
      </c>
      <c r="AE1600" t="str" cm="1">
        <f t="array" ref="AE1600">AddGsmComma(D1600)</f>
        <v>97/% COTTON/ELASTANE DROP NEEDLE STR BRUSHED RIB ,380 GSM</v>
      </c>
    </row>
    <row r="1601" spans="1:31" ht="100" customHeight="1" x14ac:dyDescent="0.35">
      <c r="A1601" s="4" t="s">
        <v>15254</v>
      </c>
      <c r="B1601" s="2" t="s">
        <v>15664</v>
      </c>
      <c r="C1601" s="2"/>
      <c r="D1601" s="2" t="s">
        <v>48729</v>
      </c>
      <c r="E1601" s="2"/>
      <c r="F1601" s="2" t="s">
        <v>78</v>
      </c>
      <c r="G1601" s="2"/>
      <c r="H1601" s="2"/>
      <c r="I1601" s="2" t="s">
        <v>2810</v>
      </c>
      <c r="J1601" s="2" t="s">
        <v>15652</v>
      </c>
      <c r="K1601" s="2">
        <v>315</v>
      </c>
      <c r="L1601" s="2" t="s">
        <v>15665</v>
      </c>
      <c r="M1601" s="2" t="s">
        <v>252</v>
      </c>
      <c r="N1601" s="2" t="s">
        <v>42701</v>
      </c>
      <c r="O1601" s="2" t="s">
        <v>15666</v>
      </c>
      <c r="P1601" s="2" t="s">
        <v>15667</v>
      </c>
      <c r="Q1601" s="2"/>
      <c r="R1601" s="2"/>
      <c r="S1601" s="62" t="s">
        <v>15668</v>
      </c>
      <c r="T1601" s="7"/>
      <c r="U1601" s="7" t="s">
        <v>15669</v>
      </c>
      <c r="V1601" s="7" t="s">
        <v>15658</v>
      </c>
      <c r="W1601" s="189"/>
      <c r="X1601" s="192" t="s">
        <v>15670</v>
      </c>
      <c r="Y1601" s="7" t="s">
        <v>15671</v>
      </c>
      <c r="Z1601" s="7" t="s">
        <v>15672</v>
      </c>
      <c r="AA1601" s="2" t="s">
        <v>15673</v>
      </c>
      <c r="AB1601" s="2" t="s">
        <v>2875</v>
      </c>
      <c r="AC1601" s="6" t="s">
        <v>2172</v>
      </c>
      <c r="AE1601" t="str" cm="1">
        <f t="array" ref="AE1601">AddGsmComma(D1601)</f>
        <v>34/24/38/4% BCI COTTON/RECYCLE COTTON/RECYCLE POLYESTER/ELASTANE DROP NEEDLE STR BRUSHED RIB ,315 GSM</v>
      </c>
    </row>
    <row r="1602" spans="1:31" ht="100" customHeight="1" x14ac:dyDescent="0.35">
      <c r="A1602" s="4" t="s">
        <v>15254</v>
      </c>
      <c r="B1602" s="2" t="s">
        <v>15674</v>
      </c>
      <c r="C1602" s="2"/>
      <c r="D1602" s="2" t="s">
        <v>45504</v>
      </c>
      <c r="E1602" s="2" t="s">
        <v>15643</v>
      </c>
      <c r="F1602" s="2" t="s">
        <v>3049</v>
      </c>
      <c r="G1602" s="2"/>
      <c r="H1602" s="2"/>
      <c r="I1602" s="2" t="s">
        <v>3089</v>
      </c>
      <c r="J1602" s="2" t="s">
        <v>15623</v>
      </c>
      <c r="K1602" s="2">
        <v>260</v>
      </c>
      <c r="L1602" s="2" t="s">
        <v>8038</v>
      </c>
      <c r="M1602" s="2" t="s">
        <v>594</v>
      </c>
      <c r="N1602" s="2" t="s">
        <v>42701</v>
      </c>
      <c r="O1602" s="2" t="s">
        <v>45505</v>
      </c>
      <c r="P1602" s="2" t="s">
        <v>45506</v>
      </c>
      <c r="Q1602" s="2"/>
      <c r="R1602" s="2"/>
      <c r="S1602" s="62" t="s">
        <v>15675</v>
      </c>
      <c r="T1602" s="7" t="s">
        <v>15676</v>
      </c>
      <c r="U1602" s="7" t="s">
        <v>15677</v>
      </c>
      <c r="V1602" s="7" t="s">
        <v>15678</v>
      </c>
      <c r="W1602" s="189"/>
      <c r="X1602" s="192"/>
      <c r="Y1602" s="7" t="s">
        <v>15679</v>
      </c>
      <c r="Z1602" s="7" t="s">
        <v>15680</v>
      </c>
      <c r="AA1602" s="2" t="s">
        <v>15681</v>
      </c>
      <c r="AB1602" s="2" t="s">
        <v>2875</v>
      </c>
      <c r="AC1602" s="6" t="s">
        <v>3236</v>
      </c>
      <c r="AE1602" t="str" cm="1">
        <f t="array" ref="AE1602">AddGsmComma(D1602)</f>
        <v xml:space="preserve">96/4% COTTON/ELASTANE 
VARIEGATED NEEDLE DROP RIB
260 GSM </v>
      </c>
    </row>
    <row r="1603" spans="1:31" ht="100" customHeight="1" x14ac:dyDescent="0.35">
      <c r="A1603" s="4" t="s">
        <v>15254</v>
      </c>
      <c r="B1603" s="2" t="s">
        <v>15682</v>
      </c>
      <c r="C1603" s="2"/>
      <c r="D1603" s="2" t="s">
        <v>45507</v>
      </c>
      <c r="E1603" s="2" t="s">
        <v>15683</v>
      </c>
      <c r="F1603" s="2" t="s">
        <v>3049</v>
      </c>
      <c r="G1603" s="2"/>
      <c r="H1603" s="2"/>
      <c r="I1603" s="2" t="s">
        <v>2879</v>
      </c>
      <c r="J1603" s="2" t="s">
        <v>15623</v>
      </c>
      <c r="K1603" s="2">
        <v>300</v>
      </c>
      <c r="L1603" s="2" t="s">
        <v>3050</v>
      </c>
      <c r="M1603" s="2" t="s">
        <v>11372</v>
      </c>
      <c r="N1603" s="2" t="s">
        <v>42743</v>
      </c>
      <c r="O1603" s="2" t="s">
        <v>45508</v>
      </c>
      <c r="P1603" s="2" t="s">
        <v>45509</v>
      </c>
      <c r="Q1603" s="2"/>
      <c r="R1603" s="2"/>
      <c r="S1603" s="62" t="s">
        <v>15684</v>
      </c>
      <c r="T1603" s="7" t="s">
        <v>15685</v>
      </c>
      <c r="U1603" s="7" t="s">
        <v>15686</v>
      </c>
      <c r="V1603" s="7" t="s">
        <v>15687</v>
      </c>
      <c r="W1603" s="7" t="s">
        <v>15688</v>
      </c>
      <c r="X1603" s="192"/>
      <c r="Y1603" s="7" t="s">
        <v>15689</v>
      </c>
      <c r="Z1603" s="7" t="s">
        <v>15690</v>
      </c>
      <c r="AA1603" s="2" t="s">
        <v>15681</v>
      </c>
      <c r="AB1603" s="2" t="s">
        <v>8200</v>
      </c>
      <c r="AC1603" s="6" t="s">
        <v>3561</v>
      </c>
      <c r="AE1603" t="str" cm="1">
        <f t="array" ref="AE1603">AddGsmComma(D1603)</f>
        <v xml:space="preserve">97/3% COTTON/ELASTANE
VARIEGATED NEEDLE DROP RIB
300 GSM </v>
      </c>
    </row>
    <row r="1604" spans="1:31" ht="100" customHeight="1" x14ac:dyDescent="0.35">
      <c r="A1604" s="4" t="s">
        <v>15254</v>
      </c>
      <c r="B1604" s="2" t="s">
        <v>15691</v>
      </c>
      <c r="C1604" s="2"/>
      <c r="D1604" s="2" t="s">
        <v>48730</v>
      </c>
      <c r="E1604" s="2"/>
      <c r="F1604" s="2"/>
      <c r="G1604" s="2"/>
      <c r="H1604" s="2"/>
      <c r="I1604" s="2" t="s">
        <v>15569</v>
      </c>
      <c r="J1604" s="2" t="s">
        <v>15570</v>
      </c>
      <c r="K1604" s="2">
        <v>190</v>
      </c>
      <c r="L1604" s="2" t="s">
        <v>9901</v>
      </c>
      <c r="M1604" s="2"/>
      <c r="N1604" s="2" t="s">
        <v>42701</v>
      </c>
      <c r="O1604" s="2"/>
      <c r="P1604" s="2" t="s">
        <v>942</v>
      </c>
      <c r="Q1604" s="2"/>
      <c r="R1604" s="2"/>
      <c r="S1604" s="62" t="s">
        <v>15692</v>
      </c>
      <c r="T1604" s="2"/>
      <c r="U1604" s="7" t="s">
        <v>15693</v>
      </c>
      <c r="V1604" s="2"/>
      <c r="W1604" s="2"/>
      <c r="X1604" s="56"/>
      <c r="Y1604" s="2"/>
      <c r="Z1604" s="7" t="s">
        <v>45510</v>
      </c>
      <c r="AA1604" s="2" t="s">
        <v>45511</v>
      </c>
      <c r="AB1604" s="2" t="s">
        <v>15694</v>
      </c>
      <c r="AC1604" s="6" t="s">
        <v>2458</v>
      </c>
      <c r="AE1604" t="str" cm="1">
        <f t="array" ref="AE1604">AddGsmComma(D1604)</f>
        <v>95/5% VISCOSE/ELASTANE NEEDLE DROP FANCY STRETCH RIB ,190 GSM</v>
      </c>
    </row>
    <row r="1605" spans="1:31" ht="100" customHeight="1" x14ac:dyDescent="0.35">
      <c r="A1605" s="4" t="s">
        <v>15254</v>
      </c>
      <c r="B1605" s="2" t="s">
        <v>15695</v>
      </c>
      <c r="C1605" s="2"/>
      <c r="D1605" s="2" t="s">
        <v>45512</v>
      </c>
      <c r="E1605" s="2" t="s">
        <v>15696</v>
      </c>
      <c r="F1605" s="2" t="s">
        <v>154</v>
      </c>
      <c r="G1605" s="2"/>
      <c r="H1605" s="2"/>
      <c r="I1605" s="2" t="s">
        <v>3089</v>
      </c>
      <c r="J1605" s="2" t="s">
        <v>15697</v>
      </c>
      <c r="K1605" s="2">
        <v>170</v>
      </c>
      <c r="L1605" s="2" t="s">
        <v>1016</v>
      </c>
      <c r="M1605" s="2" t="s">
        <v>2349</v>
      </c>
      <c r="N1605" s="2" t="s">
        <v>42805</v>
      </c>
      <c r="O1605" s="2" t="s">
        <v>45513</v>
      </c>
      <c r="P1605" s="2" t="s">
        <v>45514</v>
      </c>
      <c r="Q1605" s="2"/>
      <c r="R1605" s="2"/>
      <c r="S1605" s="62" t="s">
        <v>15698</v>
      </c>
      <c r="T1605" s="2"/>
      <c r="U1605" s="7" t="s">
        <v>15699</v>
      </c>
      <c r="V1605" s="7" t="s">
        <v>15700</v>
      </c>
      <c r="W1605" s="7" t="s">
        <v>15701</v>
      </c>
      <c r="X1605" s="56"/>
      <c r="Y1605" s="7" t="s">
        <v>15702</v>
      </c>
      <c r="Z1605" s="7" t="s">
        <v>15703</v>
      </c>
      <c r="AA1605" s="2" t="s">
        <v>15704</v>
      </c>
      <c r="AB1605" s="2" t="s">
        <v>15705</v>
      </c>
      <c r="AC1605" s="6" t="s">
        <v>3236</v>
      </c>
      <c r="AE1605" t="str" cm="1">
        <f t="array" ref="AE1605">AddGsmComma(D1605)</f>
        <v xml:space="preserve">95/5% MODAL/ELASTANE
5x3 NEEDLE DROP RIB
170 GSM </v>
      </c>
    </row>
    <row r="1606" spans="1:31" ht="100" customHeight="1" x14ac:dyDescent="0.35">
      <c r="A1606" s="4" t="s">
        <v>15254</v>
      </c>
      <c r="B1606" s="2" t="s">
        <v>15706</v>
      </c>
      <c r="C1606" s="2"/>
      <c r="D1606" s="2" t="s">
        <v>48731</v>
      </c>
      <c r="E1606" s="2" t="s">
        <v>15707</v>
      </c>
      <c r="F1606" s="2" t="s">
        <v>6154</v>
      </c>
      <c r="G1606" s="2"/>
      <c r="H1606" s="2"/>
      <c r="I1606" s="2" t="s">
        <v>3504</v>
      </c>
      <c r="J1606" s="2" t="s">
        <v>15708</v>
      </c>
      <c r="K1606" s="2">
        <v>225</v>
      </c>
      <c r="L1606" s="2" t="s">
        <v>53</v>
      </c>
      <c r="M1606" s="2" t="s">
        <v>652</v>
      </c>
      <c r="N1606" s="2" t="s">
        <v>42805</v>
      </c>
      <c r="O1606" s="2" t="s">
        <v>15709</v>
      </c>
      <c r="P1606" s="2" t="s">
        <v>537</v>
      </c>
      <c r="Q1606" s="2"/>
      <c r="R1606" s="2"/>
      <c r="S1606" s="62" t="s">
        <v>15710</v>
      </c>
      <c r="T1606" s="7" t="s">
        <v>15711</v>
      </c>
      <c r="U1606" s="7" t="s">
        <v>15712</v>
      </c>
      <c r="V1606" s="2"/>
      <c r="W1606" s="7" t="s">
        <v>15713</v>
      </c>
      <c r="X1606" s="192" t="s">
        <v>15714</v>
      </c>
      <c r="Y1606" s="7" t="s">
        <v>15715</v>
      </c>
      <c r="Z1606" s="7" t="s">
        <v>15716</v>
      </c>
      <c r="AA1606" s="2" t="s">
        <v>3512</v>
      </c>
      <c r="AB1606" s="2" t="s">
        <v>3513</v>
      </c>
      <c r="AC1606" s="6" t="s">
        <v>3514</v>
      </c>
      <c r="AE1606" t="str" cm="1">
        <f t="array" ref="AE1606">AddGsmComma(D1606)</f>
        <v>100% COTTON VARIGATED RIB ,225 GSM</v>
      </c>
    </row>
    <row r="1607" spans="1:31" ht="100" customHeight="1" x14ac:dyDescent="0.35">
      <c r="A1607" s="4" t="s">
        <v>15254</v>
      </c>
      <c r="B1607" s="2" t="s">
        <v>15717</v>
      </c>
      <c r="C1607" s="2"/>
      <c r="D1607" s="2" t="s">
        <v>45515</v>
      </c>
      <c r="E1607" s="2" t="s">
        <v>15718</v>
      </c>
      <c r="F1607" s="2" t="s">
        <v>3049</v>
      </c>
      <c r="G1607" s="2" t="s">
        <v>15719</v>
      </c>
      <c r="H1607" s="2"/>
      <c r="I1607" s="2" t="s">
        <v>3089</v>
      </c>
      <c r="J1607" s="2" t="s">
        <v>15720</v>
      </c>
      <c r="K1607" s="2">
        <v>225</v>
      </c>
      <c r="L1607" s="2" t="s">
        <v>15721</v>
      </c>
      <c r="M1607" s="2" t="s">
        <v>15722</v>
      </c>
      <c r="N1607" s="2" t="s">
        <v>42747</v>
      </c>
      <c r="O1607" s="2" t="s">
        <v>45516</v>
      </c>
      <c r="P1607" s="2" t="s">
        <v>45517</v>
      </c>
      <c r="Q1607" s="2"/>
      <c r="R1607" s="2"/>
      <c r="S1607" s="62" t="s">
        <v>15723</v>
      </c>
      <c r="T1607" s="7" t="s">
        <v>15724</v>
      </c>
      <c r="U1607" s="7" t="s">
        <v>15725</v>
      </c>
      <c r="V1607" s="29" t="s">
        <v>15726</v>
      </c>
      <c r="W1607" s="7" t="s">
        <v>15727</v>
      </c>
      <c r="X1607" s="192" t="s">
        <v>15728</v>
      </c>
      <c r="Y1607" s="7"/>
      <c r="Z1607" s="7" t="s">
        <v>15729</v>
      </c>
      <c r="AA1607" s="2" t="s">
        <v>15730</v>
      </c>
      <c r="AB1607" s="2" t="s">
        <v>15731</v>
      </c>
      <c r="AC1607" s="6" t="s">
        <v>2172</v>
      </c>
      <c r="AE1607" t="str" cm="1">
        <f t="array" ref="AE1607">AddGsmComma(D1607)</f>
        <v xml:space="preserve">97/3% COTTON(SLUB)/ELASTANE
VARIEGATED NEEDLE SLUB RIB
225 GSM </v>
      </c>
    </row>
    <row r="1608" spans="1:31" ht="100" customHeight="1" x14ac:dyDescent="0.35">
      <c r="A1608" s="4" t="s">
        <v>15254</v>
      </c>
      <c r="B1608" s="2" t="s">
        <v>15732</v>
      </c>
      <c r="C1608" s="2"/>
      <c r="D1608" s="2" t="s">
        <v>48732</v>
      </c>
      <c r="E1608" s="2" t="s">
        <v>15733</v>
      </c>
      <c r="F1608" s="2" t="s">
        <v>3651</v>
      </c>
      <c r="G1608" s="2"/>
      <c r="H1608" s="2"/>
      <c r="I1608" s="2" t="s">
        <v>3504</v>
      </c>
      <c r="J1608" s="2" t="s">
        <v>15734</v>
      </c>
      <c r="K1608" s="2">
        <v>245</v>
      </c>
      <c r="L1608" s="2" t="s">
        <v>8038</v>
      </c>
      <c r="M1608" s="2" t="s">
        <v>7030</v>
      </c>
      <c r="N1608" s="2" t="s">
        <v>42735</v>
      </c>
      <c r="O1608" s="2" t="s">
        <v>15735</v>
      </c>
      <c r="P1608" s="2" t="s">
        <v>15736</v>
      </c>
      <c r="Q1608" s="2"/>
      <c r="R1608" s="2"/>
      <c r="S1608" s="62" t="s">
        <v>15737</v>
      </c>
      <c r="T1608" s="7" t="s">
        <v>15738</v>
      </c>
      <c r="U1608" s="7" t="s">
        <v>15739</v>
      </c>
      <c r="W1608" s="7" t="s">
        <v>15740</v>
      </c>
      <c r="X1608" s="192" t="s">
        <v>15741</v>
      </c>
      <c r="Y1608" s="7" t="s">
        <v>15742</v>
      </c>
      <c r="Z1608" s="7" t="s">
        <v>15743</v>
      </c>
      <c r="AA1608" s="2" t="s">
        <v>15744</v>
      </c>
      <c r="AB1608" s="2" t="s">
        <v>15745</v>
      </c>
      <c r="AC1608" s="6" t="s">
        <v>3236</v>
      </c>
      <c r="AE1608" t="str" cm="1">
        <f t="array" ref="AE1608">AddGsmComma(D1608)</f>
        <v>96/4% COTTON/ELASTANE VARIEGATED RIB ,245 GSM</v>
      </c>
    </row>
    <row r="1609" spans="1:31" ht="100" customHeight="1" x14ac:dyDescent="0.35">
      <c r="A1609" s="4" t="s">
        <v>15254</v>
      </c>
      <c r="B1609" s="2" t="s">
        <v>15746</v>
      </c>
      <c r="C1609" s="2"/>
      <c r="D1609" s="2" t="s">
        <v>48733</v>
      </c>
      <c r="E1609" s="2" t="s">
        <v>15747</v>
      </c>
      <c r="F1609" s="2" t="s">
        <v>1090</v>
      </c>
      <c r="G1609" s="2"/>
      <c r="H1609" s="2"/>
      <c r="I1609" s="2" t="s">
        <v>3504</v>
      </c>
      <c r="J1609" s="2" t="s">
        <v>15297</v>
      </c>
      <c r="K1609" s="2">
        <v>325</v>
      </c>
      <c r="L1609" s="2" t="s">
        <v>748</v>
      </c>
      <c r="M1609" s="2"/>
      <c r="N1609" s="2" t="s">
        <v>42741</v>
      </c>
      <c r="O1609" s="2"/>
      <c r="P1609" s="2" t="s">
        <v>749</v>
      </c>
      <c r="Q1609" s="2"/>
      <c r="R1609" s="2"/>
      <c r="S1609" s="62" t="s">
        <v>15748</v>
      </c>
      <c r="T1609" s="7" t="s">
        <v>15749</v>
      </c>
      <c r="U1609" s="7" t="s">
        <v>15750</v>
      </c>
      <c r="V1609" s="7" t="s">
        <v>15751</v>
      </c>
      <c r="W1609" s="7" t="s">
        <v>15752</v>
      </c>
      <c r="X1609" s="192" t="s">
        <v>15753</v>
      </c>
      <c r="Y1609" s="7" t="s">
        <v>15754</v>
      </c>
      <c r="Z1609" s="7" t="s">
        <v>15755</v>
      </c>
      <c r="AA1609" s="2" t="s">
        <v>15756</v>
      </c>
      <c r="AB1609" s="2" t="s">
        <v>3513</v>
      </c>
      <c r="AC1609" s="6" t="s">
        <v>3514</v>
      </c>
      <c r="AE1609" t="str" cm="1">
        <f t="array" ref="AE1609">AddGsmComma(D1609)</f>
        <v>95/5% COTTON/ELASTANE DROP NEEDLE STRETCH RIB ,325 GSM</v>
      </c>
    </row>
    <row r="1610" spans="1:31" ht="100" customHeight="1" x14ac:dyDescent="0.35">
      <c r="A1610" s="4" t="s">
        <v>15254</v>
      </c>
      <c r="B1610" s="2" t="s">
        <v>15757</v>
      </c>
      <c r="C1610" s="2"/>
      <c r="D1610" s="2" t="s">
        <v>48734</v>
      </c>
      <c r="E1610" s="2" t="s">
        <v>15758</v>
      </c>
      <c r="F1610" s="2" t="s">
        <v>1740</v>
      </c>
      <c r="G1610" s="2"/>
      <c r="H1610" s="2"/>
      <c r="I1610" s="2" t="s">
        <v>3504</v>
      </c>
      <c r="J1610" s="2" t="s">
        <v>15297</v>
      </c>
      <c r="K1610" s="2">
        <v>365</v>
      </c>
      <c r="L1610" s="2" t="s">
        <v>15759</v>
      </c>
      <c r="M1610" s="2" t="s">
        <v>450</v>
      </c>
      <c r="N1610" s="2" t="s">
        <v>42701</v>
      </c>
      <c r="O1610" s="2"/>
      <c r="P1610" s="2"/>
      <c r="Q1610" s="2"/>
      <c r="R1610" s="2"/>
      <c r="S1610" s="62" t="s">
        <v>15760</v>
      </c>
      <c r="T1610" s="2"/>
      <c r="U1610" s="7" t="s">
        <v>15761</v>
      </c>
      <c r="V1610" s="2"/>
      <c r="W1610" s="2"/>
      <c r="X1610" s="56"/>
      <c r="Y1610" s="7" t="s">
        <v>15762</v>
      </c>
      <c r="Z1610" s="7" t="s">
        <v>15763</v>
      </c>
      <c r="AA1610" s="2" t="s">
        <v>15756</v>
      </c>
      <c r="AB1610" s="2" t="s">
        <v>3513</v>
      </c>
      <c r="AC1610" s="6" t="s">
        <v>3514</v>
      </c>
      <c r="AE1610" t="str" cm="1">
        <f t="array" ref="AE1610">AddGsmComma(D1610)</f>
        <v>95/5% COTTON(CARDED)/ ELASTANE DROP NEEDLE STRETCH RIB ,365 GSM</v>
      </c>
    </row>
    <row r="1611" spans="1:31" ht="100" customHeight="1" x14ac:dyDescent="0.35">
      <c r="A1611" s="4" t="s">
        <v>15254</v>
      </c>
      <c r="B1611" s="2" t="s">
        <v>15764</v>
      </c>
      <c r="C1611" s="2"/>
      <c r="D1611" s="2" t="s">
        <v>48735</v>
      </c>
      <c r="E1611" s="2">
        <v>779</v>
      </c>
      <c r="F1611" s="2" t="s">
        <v>1090</v>
      </c>
      <c r="G1611" s="2"/>
      <c r="H1611" s="2"/>
      <c r="I1611" s="2" t="s">
        <v>2688</v>
      </c>
      <c r="J1611" s="2" t="s">
        <v>15765</v>
      </c>
      <c r="K1611" s="2">
        <v>380</v>
      </c>
      <c r="L1611" s="2" t="s">
        <v>748</v>
      </c>
      <c r="M1611" s="2" t="s">
        <v>9073</v>
      </c>
      <c r="N1611" s="2" t="s">
        <v>42735</v>
      </c>
      <c r="O1611" s="2" t="s">
        <v>15766</v>
      </c>
      <c r="P1611" s="2" t="s">
        <v>15767</v>
      </c>
      <c r="Q1611" s="2"/>
      <c r="R1611" s="2"/>
      <c r="S1611" s="62" t="s">
        <v>15768</v>
      </c>
      <c r="T1611" s="7" t="s">
        <v>15769</v>
      </c>
      <c r="U1611" s="7" t="s">
        <v>15770</v>
      </c>
      <c r="V1611" s="7" t="s">
        <v>15771</v>
      </c>
      <c r="W1611" s="7" t="s">
        <v>15772</v>
      </c>
      <c r="X1611" s="56"/>
      <c r="Y1611" s="7" t="s">
        <v>15773</v>
      </c>
      <c r="Z1611" s="2"/>
      <c r="AA1611" s="2" t="s">
        <v>15774</v>
      </c>
      <c r="AB1611" s="2" t="s">
        <v>15775</v>
      </c>
      <c r="AC1611" s="6" t="s">
        <v>775</v>
      </c>
      <c r="AE1611" t="str" cm="1">
        <f t="array" ref="AE1611">AddGsmComma(D1611)</f>
        <v>95/5% COTTON/ELASTANE HEAVY STRETCH RIB ,380 GSM</v>
      </c>
    </row>
    <row r="1612" spans="1:31" ht="100" customHeight="1" x14ac:dyDescent="0.35">
      <c r="A1612" s="4" t="s">
        <v>15254</v>
      </c>
      <c r="B1612" s="2" t="s">
        <v>15776</v>
      </c>
      <c r="C1612" s="2"/>
      <c r="D1612" s="2" t="s">
        <v>48736</v>
      </c>
      <c r="E1612" s="2" t="s">
        <v>15777</v>
      </c>
      <c r="F1612" s="2"/>
      <c r="G1612" s="2"/>
      <c r="H1612" s="2"/>
      <c r="I1612" s="2" t="s">
        <v>2776</v>
      </c>
      <c r="J1612" s="2" t="s">
        <v>15778</v>
      </c>
      <c r="K1612" s="2">
        <v>485</v>
      </c>
      <c r="L1612" s="2" t="s">
        <v>15779</v>
      </c>
      <c r="M1612" s="2" t="s">
        <v>336</v>
      </c>
      <c r="N1612" s="2" t="s">
        <v>42743</v>
      </c>
      <c r="O1612" s="2" t="s">
        <v>15780</v>
      </c>
      <c r="P1612" s="2" t="s">
        <v>15781</v>
      </c>
      <c r="Q1612" s="2"/>
      <c r="R1612" s="2"/>
      <c r="S1612" s="62" t="s">
        <v>15782</v>
      </c>
      <c r="T1612" s="7" t="s">
        <v>15783</v>
      </c>
      <c r="U1612" s="7" t="s">
        <v>15784</v>
      </c>
      <c r="V1612" s="7" t="s">
        <v>15785</v>
      </c>
      <c r="W1612" s="7" t="s">
        <v>15786</v>
      </c>
      <c r="X1612" s="192" t="s">
        <v>15787</v>
      </c>
      <c r="Y1612" s="7" t="s">
        <v>15788</v>
      </c>
      <c r="Z1612" s="7" t="s">
        <v>15789</v>
      </c>
      <c r="AA1612" s="2" t="s">
        <v>15790</v>
      </c>
      <c r="AB1612" s="2" t="s">
        <v>2273</v>
      </c>
      <c r="AC1612" s="6" t="s">
        <v>3694</v>
      </c>
      <c r="AE1612" t="str" cm="1">
        <f t="array" ref="AE1612">AddGsmComma(D1612)</f>
        <v>49/49/2% COTTON/MODAL/ELASTANE 1x1 HEAVY STRETCH RIB ,485 GSM</v>
      </c>
    </row>
    <row r="1613" spans="1:31" ht="100" customHeight="1" x14ac:dyDescent="0.35">
      <c r="A1613" s="50" t="s">
        <v>15254</v>
      </c>
      <c r="B1613" s="36" t="s">
        <v>15791</v>
      </c>
      <c r="C1613" s="36"/>
      <c r="D1613" s="36" t="s">
        <v>45518</v>
      </c>
      <c r="E1613" s="36" t="s">
        <v>15792</v>
      </c>
      <c r="F1613" s="36" t="s">
        <v>297</v>
      </c>
      <c r="G1613" s="36"/>
      <c r="H1613" s="36"/>
      <c r="I1613" s="36" t="s">
        <v>3089</v>
      </c>
      <c r="J1613" s="36" t="s">
        <v>15793</v>
      </c>
      <c r="K1613" s="36">
        <v>280</v>
      </c>
      <c r="L1613" s="36" t="s">
        <v>15794</v>
      </c>
      <c r="M1613" s="36" t="s">
        <v>9595</v>
      </c>
      <c r="N1613" s="36" t="s">
        <v>42701</v>
      </c>
      <c r="O1613" s="36" t="s">
        <v>45519</v>
      </c>
      <c r="P1613" s="36" t="s">
        <v>45520</v>
      </c>
      <c r="Q1613" s="2"/>
      <c r="R1613" s="2"/>
      <c r="S1613" s="62" t="s">
        <v>15795</v>
      </c>
      <c r="T1613" s="51" t="s">
        <v>15796</v>
      </c>
      <c r="U1613" s="51" t="s">
        <v>15797</v>
      </c>
      <c r="V1613" s="51" t="s">
        <v>15798</v>
      </c>
      <c r="W1613" s="189"/>
      <c r="X1613" s="194"/>
      <c r="Y1613" s="51" t="s">
        <v>15799</v>
      </c>
      <c r="Z1613" s="51" t="s">
        <v>15800</v>
      </c>
      <c r="AA1613" s="2" t="s">
        <v>15801</v>
      </c>
      <c r="AB1613" s="36" t="s">
        <v>15802</v>
      </c>
      <c r="AC1613" s="21" t="s">
        <v>2172</v>
      </c>
      <c r="AE1613" t="str" cm="1">
        <f t="array" ref="AE1613">AddGsmComma(D1613)</f>
        <v xml:space="preserve">63/33/4% POLYESTER/VISCOSE/ELASTANE
14x2 LOOSE KNITTED DROP RIB
280 GSM </v>
      </c>
    </row>
    <row r="1614" spans="1:31" ht="100" customHeight="1" x14ac:dyDescent="0.35">
      <c r="A1614" s="50" t="s">
        <v>15254</v>
      </c>
      <c r="B1614" s="36" t="s">
        <v>15803</v>
      </c>
      <c r="C1614" s="36"/>
      <c r="D1614" s="36" t="s">
        <v>45521</v>
      </c>
      <c r="E1614" s="36" t="s">
        <v>15804</v>
      </c>
      <c r="F1614" s="36" t="s">
        <v>724</v>
      </c>
      <c r="G1614" s="36" t="s">
        <v>15805</v>
      </c>
      <c r="H1614" s="36"/>
      <c r="I1614" s="36" t="s">
        <v>3089</v>
      </c>
      <c r="J1614" s="36" t="s">
        <v>15806</v>
      </c>
      <c r="K1614" s="36">
        <v>260</v>
      </c>
      <c r="L1614" s="36" t="s">
        <v>15807</v>
      </c>
      <c r="M1614" s="36" t="s">
        <v>896</v>
      </c>
      <c r="N1614" s="36" t="s">
        <v>42807</v>
      </c>
      <c r="O1614" s="36" t="s">
        <v>45522</v>
      </c>
      <c r="P1614" s="36" t="s">
        <v>45523</v>
      </c>
      <c r="S1614" s="62" t="s">
        <v>15808</v>
      </c>
      <c r="T1614" s="51"/>
      <c r="U1614" s="51" t="s">
        <v>15809</v>
      </c>
      <c r="V1614" s="51" t="s">
        <v>15810</v>
      </c>
      <c r="W1614" s="7" t="s">
        <v>15811</v>
      </c>
      <c r="X1614" s="194"/>
      <c r="Y1614" s="51" t="s">
        <v>15812</v>
      </c>
      <c r="Z1614" s="51" t="s">
        <v>15813</v>
      </c>
      <c r="AA1614" s="1" t="s">
        <v>15814</v>
      </c>
      <c r="AB1614" s="36" t="s">
        <v>15815</v>
      </c>
      <c r="AC1614" s="36" t="s">
        <v>2935</v>
      </c>
      <c r="AD1614" s="36"/>
      <c r="AE1614" t="str" cm="1">
        <f t="array" ref="AE1614">AddGsmComma(D1614)</f>
        <v>97/3% COTTON//ELASTANE ENGINEERING STRIPE 20x2 RIB 260</v>
      </c>
    </row>
    <row r="1615" spans="1:31" ht="100" customHeight="1" x14ac:dyDescent="0.35">
      <c r="A1615" s="50" t="s">
        <v>15254</v>
      </c>
      <c r="B1615" s="2" t="s">
        <v>15816</v>
      </c>
      <c r="C1615" s="2"/>
      <c r="D1615" s="2" t="s">
        <v>45524</v>
      </c>
      <c r="E1615" s="2" t="s">
        <v>15817</v>
      </c>
      <c r="F1615" s="2" t="s">
        <v>724</v>
      </c>
      <c r="G1615" s="2" t="s">
        <v>15805</v>
      </c>
      <c r="H1615" s="2"/>
      <c r="I1615" s="2" t="s">
        <v>3089</v>
      </c>
      <c r="J1615" s="2" t="s">
        <v>15818</v>
      </c>
      <c r="K1615" s="2">
        <v>270</v>
      </c>
      <c r="L1615" s="2" t="s">
        <v>15807</v>
      </c>
      <c r="M1615" s="2" t="s">
        <v>686</v>
      </c>
      <c r="N1615" s="2" t="s">
        <v>42807</v>
      </c>
      <c r="O1615" s="2" t="s">
        <v>45522</v>
      </c>
      <c r="P1615" s="2" t="s">
        <v>45523</v>
      </c>
      <c r="S1615" s="62" t="s">
        <v>15819</v>
      </c>
      <c r="T1615" s="7"/>
      <c r="U1615" s="7" t="s">
        <v>15820</v>
      </c>
      <c r="V1615" s="7" t="s">
        <v>15810</v>
      </c>
      <c r="W1615" s="7" t="s">
        <v>15811</v>
      </c>
      <c r="X1615" s="192"/>
      <c r="Y1615" s="7" t="s">
        <v>15821</v>
      </c>
      <c r="Z1615" s="7" t="s">
        <v>15822</v>
      </c>
      <c r="AA1615" s="1" t="s">
        <v>15814</v>
      </c>
      <c r="AB1615" s="2" t="s">
        <v>15815</v>
      </c>
      <c r="AC1615" s="2" t="s">
        <v>3561</v>
      </c>
      <c r="AD1615" s="2"/>
      <c r="AE1615" t="str" cm="1">
        <f t="array" ref="AE1615">AddGsmComma(D1615)</f>
        <v>97/3% COTTON//ELASTANE ENGINEERING STRIPE 16x2 RIB 270</v>
      </c>
    </row>
    <row r="1616" spans="1:31" ht="100" customHeight="1" x14ac:dyDescent="0.35">
      <c r="A1616" s="50" t="s">
        <v>15254</v>
      </c>
      <c r="B1616" s="2" t="s">
        <v>15823</v>
      </c>
      <c r="C1616" s="2"/>
      <c r="D1616" s="2" t="s">
        <v>45525</v>
      </c>
      <c r="E1616" s="2" t="s">
        <v>15824</v>
      </c>
      <c r="F1616" s="2" t="s">
        <v>724</v>
      </c>
      <c r="G1616" s="2" t="s">
        <v>15805</v>
      </c>
      <c r="H1616" s="2"/>
      <c r="I1616" s="2" t="s">
        <v>3089</v>
      </c>
      <c r="J1616" s="2" t="s">
        <v>15825</v>
      </c>
      <c r="K1616" s="2">
        <v>280</v>
      </c>
      <c r="L1616" s="2" t="s">
        <v>15807</v>
      </c>
      <c r="M1616" s="2" t="s">
        <v>193</v>
      </c>
      <c r="N1616" s="2" t="s">
        <v>42701</v>
      </c>
      <c r="O1616" s="2" t="s">
        <v>45522</v>
      </c>
      <c r="P1616" s="2" t="s">
        <v>45523</v>
      </c>
      <c r="S1616" s="62" t="s">
        <v>15826</v>
      </c>
      <c r="T1616" s="7"/>
      <c r="U1616" s="7" t="s">
        <v>15827</v>
      </c>
      <c r="V1616" s="7"/>
      <c r="W1616" s="189"/>
      <c r="X1616" s="192"/>
      <c r="Y1616" s="7" t="s">
        <v>15828</v>
      </c>
      <c r="Z1616" s="7" t="s">
        <v>15829</v>
      </c>
      <c r="AA1616" s="1" t="s">
        <v>15814</v>
      </c>
      <c r="AB1616" s="2" t="s">
        <v>15815</v>
      </c>
      <c r="AC1616" s="2" t="s">
        <v>3561</v>
      </c>
      <c r="AD1616" s="2" t="s">
        <v>15830</v>
      </c>
      <c r="AE1616" t="str" cm="1">
        <f t="array" ref="AE1616">AddGsmComma(D1616)</f>
        <v>97/3% COTTON//ELASTANE ENGINEERING STRIPE 14x2 RIB 280</v>
      </c>
    </row>
    <row r="1617" spans="1:31" ht="100" customHeight="1" x14ac:dyDescent="0.35">
      <c r="A1617" s="12" t="s">
        <v>15254</v>
      </c>
      <c r="B1617" s="13" t="s">
        <v>15831</v>
      </c>
      <c r="C1617" s="13"/>
      <c r="D1617" s="13" t="s">
        <v>48737</v>
      </c>
      <c r="E1617" s="13" t="s">
        <v>15832</v>
      </c>
      <c r="F1617" s="13"/>
      <c r="G1617" s="13"/>
      <c r="H1617" s="13"/>
      <c r="I1617" s="13" t="s">
        <v>2810</v>
      </c>
      <c r="J1617" s="13" t="s">
        <v>15269</v>
      </c>
      <c r="K1617" s="13">
        <v>265</v>
      </c>
      <c r="L1617" s="13" t="s">
        <v>15833</v>
      </c>
      <c r="M1617" s="13"/>
      <c r="N1617" s="13" t="s">
        <v>42735</v>
      </c>
      <c r="O1617" s="13"/>
      <c r="P1617" s="13" t="s">
        <v>15834</v>
      </c>
      <c r="Q1617" s="2"/>
      <c r="R1617" s="2"/>
      <c r="S1617" s="62" t="s">
        <v>15835</v>
      </c>
      <c r="T1617" s="13"/>
      <c r="U1617" s="14" t="s">
        <v>15836</v>
      </c>
      <c r="V1617" s="13"/>
      <c r="W1617" s="7" t="s">
        <v>15837</v>
      </c>
      <c r="X1617" s="191"/>
      <c r="Y1617" s="14" t="s">
        <v>15838</v>
      </c>
      <c r="Z1617" s="14" t="s">
        <v>15839</v>
      </c>
      <c r="AA1617" s="2" t="s">
        <v>15840</v>
      </c>
      <c r="AB1617" s="13" t="s">
        <v>15841</v>
      </c>
      <c r="AC1617" s="23" t="s">
        <v>49</v>
      </c>
      <c r="AE1617" t="str" cm="1">
        <f t="array" ref="AE1617">AddGsmComma(D1617)</f>
        <v>95/5% COTTON(ORGANIC)/ELASTANE NEEDLE DROP FANCY RIB ,265 GSM</v>
      </c>
    </row>
    <row r="1618" spans="1:31" ht="100" customHeight="1" x14ac:dyDescent="0.35">
      <c r="A1618" s="4" t="s">
        <v>15842</v>
      </c>
      <c r="B1618" s="2" t="s">
        <v>15843</v>
      </c>
      <c r="C1618" s="2"/>
      <c r="D1618" s="2" t="s">
        <v>48738</v>
      </c>
      <c r="E1618" s="2"/>
      <c r="F1618" s="2"/>
      <c r="G1618" s="2"/>
      <c r="H1618" s="2"/>
      <c r="I1618" s="2" t="s">
        <v>2810</v>
      </c>
      <c r="J1618" s="2" t="s">
        <v>15570</v>
      </c>
      <c r="K1618" s="2">
        <v>220</v>
      </c>
      <c r="L1618" s="2" t="s">
        <v>15844</v>
      </c>
      <c r="M1618" s="2"/>
      <c r="N1618" s="2" t="s">
        <v>42701</v>
      </c>
      <c r="O1618" s="2" t="s">
        <v>15845</v>
      </c>
      <c r="P1618" s="2" t="s">
        <v>15846</v>
      </c>
      <c r="Q1618" s="2"/>
      <c r="R1618" s="2"/>
      <c r="S1618" s="62" t="s">
        <v>15847</v>
      </c>
      <c r="T1618" s="2"/>
      <c r="U1618" s="7" t="s">
        <v>15848</v>
      </c>
      <c r="V1618" s="2"/>
      <c r="W1618" s="2"/>
      <c r="X1618" s="56"/>
      <c r="Y1618" s="2"/>
      <c r="Z1618" s="7" t="s">
        <v>15849</v>
      </c>
      <c r="AA1618" s="2" t="s">
        <v>15850</v>
      </c>
      <c r="AB1618" s="2" t="s">
        <v>15851</v>
      </c>
      <c r="AC1618" s="6" t="s">
        <v>49</v>
      </c>
      <c r="AE1618" t="str" cm="1">
        <f t="array" ref="AE1618">AddGsmComma(D1618)</f>
        <v>96/4$ VISCOSE/ELASTANE NEEDLE DROP FANCY STRETCH RIB ,220 GSM</v>
      </c>
    </row>
    <row r="1619" spans="1:31" ht="100" customHeight="1" x14ac:dyDescent="0.35">
      <c r="A1619" s="4" t="s">
        <v>15254</v>
      </c>
      <c r="B1619" s="2" t="s">
        <v>15852</v>
      </c>
      <c r="C1619" s="2"/>
      <c r="D1619" s="2" t="s">
        <v>48739</v>
      </c>
      <c r="E1619" s="2"/>
      <c r="F1619" s="2"/>
      <c r="G1619" s="2"/>
      <c r="H1619" s="2"/>
      <c r="I1619" s="2" t="s">
        <v>2810</v>
      </c>
      <c r="J1619" s="2" t="s">
        <v>15853</v>
      </c>
      <c r="K1619" s="2">
        <v>170</v>
      </c>
      <c r="L1619" s="2" t="s">
        <v>389</v>
      </c>
      <c r="M1619" s="2"/>
      <c r="N1619" s="2" t="s">
        <v>42701</v>
      </c>
      <c r="O1619" s="2"/>
      <c r="P1619" s="2"/>
      <c r="Q1619" s="2"/>
      <c r="R1619" s="2"/>
      <c r="S1619" s="62" t="s">
        <v>15854</v>
      </c>
      <c r="T1619" s="2"/>
      <c r="U1619" s="7" t="s">
        <v>15855</v>
      </c>
      <c r="V1619" s="2"/>
      <c r="W1619" s="2"/>
      <c r="X1619" s="56"/>
      <c r="Y1619" s="2"/>
      <c r="Z1619" s="2"/>
      <c r="AA1619" s="2" t="s">
        <v>15856</v>
      </c>
      <c r="AB1619" s="2" t="s">
        <v>15857</v>
      </c>
      <c r="AC1619" s="6" t="s">
        <v>2009</v>
      </c>
      <c r="AE1619" t="str" cm="1">
        <f t="array" ref="AE1619">AddGsmComma(D1619)</f>
        <v>65/35% POLYESTER/COTTON IRREGULAR DROP NEEDLE RIB ,170 GSM</v>
      </c>
    </row>
    <row r="1620" spans="1:31" ht="100" customHeight="1" x14ac:dyDescent="0.35">
      <c r="A1620" s="4" t="s">
        <v>15254</v>
      </c>
      <c r="B1620" s="2" t="s">
        <v>15858</v>
      </c>
      <c r="C1620" s="2"/>
      <c r="D1620" s="2" t="s">
        <v>48739</v>
      </c>
      <c r="E1620" s="2"/>
      <c r="F1620" s="2"/>
      <c r="G1620" s="2"/>
      <c r="H1620" s="2"/>
      <c r="I1620" s="2" t="s">
        <v>2810</v>
      </c>
      <c r="J1620" s="2" t="s">
        <v>15853</v>
      </c>
      <c r="K1620" s="2">
        <v>170</v>
      </c>
      <c r="L1620" s="2" t="s">
        <v>389</v>
      </c>
      <c r="M1620" s="2"/>
      <c r="N1620" s="2" t="s">
        <v>42701</v>
      </c>
      <c r="O1620" s="2"/>
      <c r="P1620" s="2"/>
      <c r="Q1620" s="2"/>
      <c r="R1620" s="2"/>
      <c r="S1620" s="62" t="s">
        <v>15859</v>
      </c>
      <c r="T1620" s="2"/>
      <c r="U1620" s="7" t="s">
        <v>15860</v>
      </c>
      <c r="V1620" s="2"/>
      <c r="W1620" s="2"/>
      <c r="X1620" s="56"/>
      <c r="Y1620" s="2"/>
      <c r="Z1620" s="2"/>
      <c r="AA1620" s="2" t="s">
        <v>15856</v>
      </c>
      <c r="AB1620" s="2" t="s">
        <v>15857</v>
      </c>
      <c r="AC1620" s="6" t="s">
        <v>2009</v>
      </c>
      <c r="AE1620" t="str" cm="1">
        <f t="array" ref="AE1620">AddGsmComma(D1620)</f>
        <v>65/35% POLYESTER/COTTON IRREGULAR DROP NEEDLE RIB ,170 GSM</v>
      </c>
    </row>
    <row r="1621" spans="1:31" ht="100" customHeight="1" x14ac:dyDescent="0.35">
      <c r="A1621" s="4" t="s">
        <v>15254</v>
      </c>
      <c r="B1621" s="2" t="s">
        <v>15861</v>
      </c>
      <c r="C1621" s="2"/>
      <c r="D1621" s="2" t="s">
        <v>48740</v>
      </c>
      <c r="E1621" s="2"/>
      <c r="F1621" s="2" t="s">
        <v>557</v>
      </c>
      <c r="G1621" s="2"/>
      <c r="H1621" s="2"/>
      <c r="I1621" s="2" t="s">
        <v>2879</v>
      </c>
      <c r="J1621" s="2" t="s">
        <v>15862</v>
      </c>
      <c r="K1621" s="2">
        <v>175</v>
      </c>
      <c r="L1621" s="2" t="s">
        <v>1251</v>
      </c>
      <c r="M1621" s="2"/>
      <c r="N1621" s="2" t="s">
        <v>42701</v>
      </c>
      <c r="O1621" s="2" t="s">
        <v>15863</v>
      </c>
      <c r="P1621" s="2" t="s">
        <v>15864</v>
      </c>
      <c r="Q1621" s="2"/>
      <c r="R1621" s="2"/>
      <c r="S1621" s="62" t="s">
        <v>15865</v>
      </c>
      <c r="T1621" s="7" t="s">
        <v>15866</v>
      </c>
      <c r="U1621" s="7" t="s">
        <v>15867</v>
      </c>
      <c r="V1621" s="7" t="s">
        <v>15868</v>
      </c>
      <c r="W1621" s="2"/>
      <c r="X1621" s="56"/>
      <c r="Y1621" s="2"/>
      <c r="Z1621" s="2"/>
      <c r="AA1621" s="2" t="s">
        <v>15869</v>
      </c>
      <c r="AB1621" s="2" t="s">
        <v>15870</v>
      </c>
      <c r="AC1621" s="6" t="s">
        <v>2009</v>
      </c>
      <c r="AE1621" t="str" cm="1">
        <f t="array" ref="AE1621">AddGsmComma(D1621)</f>
        <v>65/35% POLYESTER/VISCOSE LIGHT 2X2 RIB ,175 GSM</v>
      </c>
    </row>
    <row r="1622" spans="1:31" ht="100" customHeight="1" x14ac:dyDescent="0.35">
      <c r="A1622" s="4" t="s">
        <v>15254</v>
      </c>
      <c r="B1622" s="2" t="s">
        <v>15871</v>
      </c>
      <c r="C1622" s="2"/>
      <c r="D1622" s="2" t="s">
        <v>48741</v>
      </c>
      <c r="E1622" s="2" t="s">
        <v>15872</v>
      </c>
      <c r="F1622" s="2" t="s">
        <v>398</v>
      </c>
      <c r="G1622" s="2"/>
      <c r="H1622" s="2"/>
      <c r="I1622" s="2" t="s">
        <v>3504</v>
      </c>
      <c r="J1622" s="2" t="s">
        <v>15873</v>
      </c>
      <c r="K1622" s="2">
        <v>205</v>
      </c>
      <c r="L1622" s="2" t="s">
        <v>6837</v>
      </c>
      <c r="M1622" s="2" t="s">
        <v>226</v>
      </c>
      <c r="N1622" s="2" t="s">
        <v>42701</v>
      </c>
      <c r="O1622" s="2"/>
      <c r="P1622" s="2"/>
      <c r="Q1622" s="2"/>
      <c r="R1622" s="2"/>
      <c r="S1622" s="62" t="s">
        <v>15874</v>
      </c>
      <c r="T1622" s="7" t="s">
        <v>15875</v>
      </c>
      <c r="U1622" s="7" t="s">
        <v>15876</v>
      </c>
      <c r="V1622" s="2"/>
      <c r="W1622" s="2"/>
      <c r="X1622" s="56"/>
      <c r="Y1622" s="7" t="s">
        <v>15877</v>
      </c>
      <c r="Z1622" s="7" t="s">
        <v>15878</v>
      </c>
      <c r="AA1622" s="2" t="s">
        <v>15879</v>
      </c>
      <c r="AB1622" s="2" t="s">
        <v>15246</v>
      </c>
      <c r="AC1622" s="6" t="s">
        <v>15880</v>
      </c>
      <c r="AE1622" t="str" cm="1">
        <f t="array" ref="AE1622">AddGsmComma(D1622)</f>
        <v>95/5% POLYESTER(FILAMENT)/ELASTANE MULTI STRUCTURED RIB ,205 GSM</v>
      </c>
    </row>
    <row r="1623" spans="1:31" ht="100" customHeight="1" x14ac:dyDescent="0.35">
      <c r="A1623" s="4" t="s">
        <v>15254</v>
      </c>
      <c r="B1623" s="2" t="s">
        <v>15881</v>
      </c>
      <c r="C1623" s="2"/>
      <c r="D1623" s="2" t="s">
        <v>48742</v>
      </c>
      <c r="E1623" s="2" t="s">
        <v>15882</v>
      </c>
      <c r="F1623" s="2" t="s">
        <v>1549</v>
      </c>
      <c r="G1623" s="2"/>
      <c r="H1623" s="2"/>
      <c r="I1623" s="2" t="s">
        <v>2810</v>
      </c>
      <c r="J1623" s="2" t="s">
        <v>15883</v>
      </c>
      <c r="K1623" s="2">
        <v>235</v>
      </c>
      <c r="L1623" s="2" t="s">
        <v>9901</v>
      </c>
      <c r="M1623" s="2" t="s">
        <v>652</v>
      </c>
      <c r="N1623" s="2" t="s">
        <v>42701</v>
      </c>
      <c r="O1623" s="2"/>
      <c r="P1623" s="2" t="s">
        <v>942</v>
      </c>
      <c r="Q1623" s="2"/>
      <c r="R1623" s="2"/>
      <c r="S1623" s="62" t="s">
        <v>15884</v>
      </c>
      <c r="T1623" s="2"/>
      <c r="U1623" s="7" t="s">
        <v>15885</v>
      </c>
      <c r="V1623" s="2"/>
      <c r="W1623" s="2"/>
      <c r="X1623" s="56"/>
      <c r="Y1623" s="2"/>
      <c r="Z1623" s="7" t="s">
        <v>15886</v>
      </c>
      <c r="AA1623" s="2" t="s">
        <v>15887</v>
      </c>
      <c r="AB1623" s="2" t="s">
        <v>15888</v>
      </c>
      <c r="AC1623" s="6" t="s">
        <v>2458</v>
      </c>
      <c r="AE1623" t="str" cm="1">
        <f t="array" ref="AE1623">AddGsmComma(D1623)</f>
        <v>95/5% VISCOSE/ELASTANE NEEDLE DROP STRETCH RIB ,235 GSM</v>
      </c>
    </row>
    <row r="1624" spans="1:31" ht="100" customHeight="1" x14ac:dyDescent="0.35">
      <c r="A1624" s="4" t="s">
        <v>15254</v>
      </c>
      <c r="B1624" s="2" t="s">
        <v>15889</v>
      </c>
      <c r="C1624" s="2"/>
      <c r="D1624" s="2" t="s">
        <v>48742</v>
      </c>
      <c r="E1624" s="2">
        <v>152</v>
      </c>
      <c r="F1624" s="2" t="s">
        <v>398</v>
      </c>
      <c r="G1624" s="2"/>
      <c r="H1624" s="2"/>
      <c r="I1624" s="2" t="s">
        <v>2810</v>
      </c>
      <c r="J1624" s="2" t="s">
        <v>15883</v>
      </c>
      <c r="K1624" s="2">
        <v>235</v>
      </c>
      <c r="L1624" s="2" t="s">
        <v>9901</v>
      </c>
      <c r="M1624" s="2" t="s">
        <v>652</v>
      </c>
      <c r="N1624" s="2" t="s">
        <v>42808</v>
      </c>
      <c r="O1624" s="2" t="s">
        <v>15890</v>
      </c>
      <c r="P1624" s="2" t="s">
        <v>15891</v>
      </c>
      <c r="Q1624" s="2"/>
      <c r="R1624" s="2"/>
      <c r="S1624" s="62" t="s">
        <v>15892</v>
      </c>
      <c r="T1624" s="7" t="s">
        <v>15893</v>
      </c>
      <c r="U1624" s="7" t="s">
        <v>15894</v>
      </c>
      <c r="V1624" s="7" t="s">
        <v>15895</v>
      </c>
      <c r="W1624" s="7" t="s">
        <v>15896</v>
      </c>
      <c r="X1624" s="56"/>
      <c r="Y1624" s="7" t="s">
        <v>15897</v>
      </c>
      <c r="Z1624" s="7" t="s">
        <v>15898</v>
      </c>
      <c r="AA1624" s="2" t="s">
        <v>15887</v>
      </c>
      <c r="AB1624" s="2" t="s">
        <v>15888</v>
      </c>
      <c r="AC1624" s="6" t="s">
        <v>2458</v>
      </c>
      <c r="AE1624" t="str" cm="1">
        <f t="array" ref="AE1624">AddGsmComma(D1624)</f>
        <v>95/5% VISCOSE/ELASTANE NEEDLE DROP STRETCH RIB ,235 GSM</v>
      </c>
    </row>
    <row r="1625" spans="1:31" ht="100" customHeight="1" x14ac:dyDescent="0.35">
      <c r="A1625" s="4" t="s">
        <v>15254</v>
      </c>
      <c r="B1625" s="2" t="s">
        <v>15899</v>
      </c>
      <c r="C1625" s="2"/>
      <c r="D1625" s="2" t="s">
        <v>48743</v>
      </c>
      <c r="E1625" s="2"/>
      <c r="F1625" s="2" t="s">
        <v>15900</v>
      </c>
      <c r="G1625" s="2"/>
      <c r="H1625" s="2"/>
      <c r="I1625" s="2" t="s">
        <v>2810</v>
      </c>
      <c r="J1625" s="2" t="s">
        <v>15901</v>
      </c>
      <c r="K1625" s="2">
        <v>325</v>
      </c>
      <c r="L1625" s="2" t="s">
        <v>15902</v>
      </c>
      <c r="M1625" s="2" t="s">
        <v>561</v>
      </c>
      <c r="N1625" s="2" t="s">
        <v>42743</v>
      </c>
      <c r="O1625" s="2" t="s">
        <v>15903</v>
      </c>
      <c r="P1625" s="2" t="s">
        <v>15904</v>
      </c>
      <c r="Q1625" s="2"/>
      <c r="R1625" s="2"/>
      <c r="S1625" s="62" t="s">
        <v>15905</v>
      </c>
      <c r="T1625" s="7" t="s">
        <v>15906</v>
      </c>
      <c r="U1625" s="7" t="s">
        <v>15907</v>
      </c>
      <c r="V1625" s="7" t="s">
        <v>15908</v>
      </c>
      <c r="W1625" s="7" t="s">
        <v>15909</v>
      </c>
      <c r="X1625" s="56"/>
      <c r="Y1625" s="2"/>
      <c r="Z1625" s="7" t="s">
        <v>15910</v>
      </c>
      <c r="AA1625" s="2" t="s">
        <v>45526</v>
      </c>
      <c r="AB1625" s="2" t="s">
        <v>15911</v>
      </c>
      <c r="AC1625" s="6" t="s">
        <v>49</v>
      </c>
      <c r="AE1625" t="str" cm="1">
        <f t="array" ref="AE1625">AddGsmComma(D1625)</f>
        <v>57/38/5% COTTON/VISCOSE/ELATHAN 2 PLY# 2X2 LOOSE KNITTED STRETCH RIB ,325 GSM</v>
      </c>
    </row>
    <row r="1626" spans="1:31" ht="100" customHeight="1" x14ac:dyDescent="0.35">
      <c r="A1626" s="4" t="s">
        <v>15254</v>
      </c>
      <c r="B1626" s="2" t="s">
        <v>15912</v>
      </c>
      <c r="C1626" s="2"/>
      <c r="D1626" s="2" t="s">
        <v>48744</v>
      </c>
      <c r="E1626" s="2" t="s">
        <v>15913</v>
      </c>
      <c r="F1626" s="2" t="s">
        <v>557</v>
      </c>
      <c r="G1626" s="2"/>
      <c r="H1626" s="2"/>
      <c r="I1626" s="2" t="s">
        <v>2810</v>
      </c>
      <c r="J1626" s="2" t="s">
        <v>15914</v>
      </c>
      <c r="K1626" s="2">
        <v>250</v>
      </c>
      <c r="L1626" s="2" t="s">
        <v>101</v>
      </c>
      <c r="M1626" s="2"/>
      <c r="N1626" s="2" t="s">
        <v>42741</v>
      </c>
      <c r="O1626" s="2" t="s">
        <v>15915</v>
      </c>
      <c r="P1626" s="2" t="s">
        <v>15916</v>
      </c>
      <c r="Q1626" s="2"/>
      <c r="R1626" s="2"/>
      <c r="S1626" s="62" t="s">
        <v>15917</v>
      </c>
      <c r="T1626" s="7" t="s">
        <v>15918</v>
      </c>
      <c r="U1626" s="7" t="s">
        <v>15919</v>
      </c>
      <c r="V1626" s="7" t="s">
        <v>15920</v>
      </c>
      <c r="W1626" s="7" t="s">
        <v>15921</v>
      </c>
      <c r="X1626" s="192" t="s">
        <v>15922</v>
      </c>
      <c r="Y1626" s="2"/>
      <c r="Z1626" s="7" t="s">
        <v>15923</v>
      </c>
      <c r="AA1626" s="2" t="s">
        <v>15924</v>
      </c>
      <c r="AB1626" s="2" t="s">
        <v>15925</v>
      </c>
      <c r="AC1626" s="6" t="s">
        <v>5172</v>
      </c>
      <c r="AE1626" t="str" cm="1">
        <f t="array" ref="AE1626">AddGsmComma(D1626)</f>
        <v>60/40% COTTON/POLYESTER FAKE DROP NEEDLE RIB ,250 GSM</v>
      </c>
    </row>
    <row r="1627" spans="1:31" ht="100" customHeight="1" x14ac:dyDescent="0.35">
      <c r="A1627" s="50" t="s">
        <v>15254</v>
      </c>
      <c r="B1627" s="36" t="s">
        <v>15926</v>
      </c>
      <c r="C1627" s="36"/>
      <c r="D1627" s="36" t="s">
        <v>48745</v>
      </c>
      <c r="E1627" s="36" t="s">
        <v>15927</v>
      </c>
      <c r="F1627" s="36" t="s">
        <v>557</v>
      </c>
      <c r="G1627" s="36" t="s">
        <v>15928</v>
      </c>
      <c r="H1627" s="36"/>
      <c r="I1627" s="36" t="s">
        <v>2810</v>
      </c>
      <c r="J1627" s="36" t="s">
        <v>15623</v>
      </c>
      <c r="K1627" s="36">
        <v>260</v>
      </c>
      <c r="L1627" s="36" t="s">
        <v>15929</v>
      </c>
      <c r="M1627" s="36" t="s">
        <v>362</v>
      </c>
      <c r="N1627" s="36" t="s">
        <v>42701</v>
      </c>
      <c r="O1627" s="36" t="s">
        <v>15930</v>
      </c>
      <c r="P1627" s="36" t="s">
        <v>15931</v>
      </c>
      <c r="Q1627" s="2"/>
      <c r="R1627" s="2"/>
      <c r="S1627" s="62" t="s">
        <v>15932</v>
      </c>
      <c r="T1627" s="51" t="s">
        <v>15933</v>
      </c>
      <c r="U1627" s="51" t="s">
        <v>15934</v>
      </c>
      <c r="V1627" s="51" t="s">
        <v>15935</v>
      </c>
      <c r="W1627" s="189"/>
      <c r="X1627" s="194" t="s">
        <v>15936</v>
      </c>
      <c r="Y1627" s="51" t="s">
        <v>15937</v>
      </c>
      <c r="Z1627" s="51" t="s">
        <v>15938</v>
      </c>
      <c r="AA1627" s="2" t="s">
        <v>15939</v>
      </c>
      <c r="AB1627" s="36" t="s">
        <v>15567</v>
      </c>
      <c r="AC1627" s="21" t="s">
        <v>15940</v>
      </c>
      <c r="AE1627" t="str" cm="1">
        <f t="array" ref="AE1627">AddGsmComma(D1627)</f>
        <v>64/33/3% POLYESTER/VISCOSE(1%MELANGE)/ELASTANE VARIEGATED NEEDLE DROP RIB ,260 GSM</v>
      </c>
    </row>
    <row r="1628" spans="1:31" ht="100" customHeight="1" x14ac:dyDescent="0.35">
      <c r="A1628" s="50" t="s">
        <v>15254</v>
      </c>
      <c r="B1628" s="2" t="s">
        <v>15941</v>
      </c>
      <c r="C1628" s="2"/>
      <c r="D1628" s="2" t="s">
        <v>45527</v>
      </c>
      <c r="E1628" s="2" t="s">
        <v>15942</v>
      </c>
      <c r="F1628" s="2" t="s">
        <v>333</v>
      </c>
      <c r="G1628" s="2"/>
      <c r="H1628" s="2"/>
      <c r="I1628" s="2" t="s">
        <v>3089</v>
      </c>
      <c r="J1628" s="2" t="s">
        <v>15943</v>
      </c>
      <c r="K1628" s="2">
        <v>290</v>
      </c>
      <c r="L1628" s="2" t="s">
        <v>15944</v>
      </c>
      <c r="M1628" s="2" t="s">
        <v>2012</v>
      </c>
      <c r="N1628" s="2" t="s">
        <v>42701</v>
      </c>
      <c r="O1628" s="2" t="s">
        <v>45528</v>
      </c>
      <c r="P1628" s="2" t="s">
        <v>45529</v>
      </c>
      <c r="S1628" s="62" t="s">
        <v>15945</v>
      </c>
      <c r="T1628" s="7"/>
      <c r="U1628" s="7" t="s">
        <v>15946</v>
      </c>
      <c r="V1628" s="7"/>
      <c r="W1628" s="189"/>
      <c r="X1628" s="192"/>
      <c r="Y1628" s="7" t="s">
        <v>15947</v>
      </c>
      <c r="Z1628" s="7" t="s">
        <v>15948</v>
      </c>
      <c r="AA1628" s="1" t="s">
        <v>15949</v>
      </c>
      <c r="AB1628" s="2" t="s">
        <v>7846</v>
      </c>
      <c r="AC1628" s="2" t="s">
        <v>15950</v>
      </c>
      <c r="AD1628" s="2"/>
      <c r="AE1628" t="str" cm="1">
        <f t="array" ref="AE1628">AddGsmComma(D1628)</f>
        <v>65/32/3% COTTON(MELANG)/POLYESTER/ELASTANE 4x4 NEEDLE DROP STRIPE RIB 290</v>
      </c>
    </row>
    <row r="1629" spans="1:31" ht="100" customHeight="1" x14ac:dyDescent="0.35">
      <c r="A1629" s="52" t="s">
        <v>15254</v>
      </c>
      <c r="B1629" s="53" t="s">
        <v>15951</v>
      </c>
      <c r="C1629" s="53"/>
      <c r="D1629" s="53" t="s">
        <v>45530</v>
      </c>
      <c r="E1629" s="53" t="s">
        <v>15952</v>
      </c>
      <c r="F1629" s="53" t="s">
        <v>557</v>
      </c>
      <c r="G1629" s="53"/>
      <c r="H1629" s="53"/>
      <c r="I1629" s="53" t="s">
        <v>3681</v>
      </c>
      <c r="J1629" s="53" t="s">
        <v>15953</v>
      </c>
      <c r="K1629" s="53">
        <v>300</v>
      </c>
      <c r="L1629" s="53" t="s">
        <v>53</v>
      </c>
      <c r="M1629" s="53" t="s">
        <v>5377</v>
      </c>
      <c r="N1629" s="53" t="s">
        <v>42730</v>
      </c>
      <c r="O1629" s="53" t="s">
        <v>45531</v>
      </c>
      <c r="P1629" s="53" t="s">
        <v>45532</v>
      </c>
      <c r="Q1629" s="2"/>
      <c r="R1629" s="2"/>
      <c r="S1629" s="62" t="s">
        <v>15954</v>
      </c>
      <c r="T1629" s="54" t="s">
        <v>15955</v>
      </c>
      <c r="U1629" s="54" t="s">
        <v>15956</v>
      </c>
      <c r="V1629" s="54" t="s">
        <v>15957</v>
      </c>
      <c r="W1629" s="7" t="s">
        <v>15958</v>
      </c>
      <c r="X1629" s="197" t="s">
        <v>15959</v>
      </c>
      <c r="Y1629" s="54" t="s">
        <v>15960</v>
      </c>
      <c r="Z1629" s="54" t="s">
        <v>15961</v>
      </c>
      <c r="AA1629" s="2" t="s">
        <v>15962</v>
      </c>
      <c r="AB1629" s="53" t="s">
        <v>15537</v>
      </c>
      <c r="AC1629" s="55" t="s">
        <v>7943</v>
      </c>
      <c r="AE1629" t="str" cm="1">
        <f t="array" ref="AE1629">AddGsmComma(D1629)</f>
        <v xml:space="preserve">100% COTTON
SWEATER-LOOK HEAVY RIB
300 GSM </v>
      </c>
    </row>
    <row r="1630" spans="1:31" ht="100" customHeight="1" x14ac:dyDescent="0.35">
      <c r="A1630" s="52" t="s">
        <v>15254</v>
      </c>
      <c r="B1630" s="2" t="s">
        <v>15963</v>
      </c>
      <c r="C1630" s="2"/>
      <c r="D1630" s="2" t="s">
        <v>45533</v>
      </c>
      <c r="E1630" s="2" t="s">
        <v>15964</v>
      </c>
      <c r="F1630" s="2" t="s">
        <v>15965</v>
      </c>
      <c r="G1630" s="2">
        <v>1009583</v>
      </c>
      <c r="H1630" s="2"/>
      <c r="I1630" s="2" t="s">
        <v>3089</v>
      </c>
      <c r="J1630" s="2" t="s">
        <v>15966</v>
      </c>
      <c r="K1630" s="2">
        <v>300</v>
      </c>
      <c r="L1630" s="2" t="s">
        <v>3050</v>
      </c>
      <c r="M1630" s="2" t="s">
        <v>111</v>
      </c>
      <c r="N1630" s="2" t="s">
        <v>42701</v>
      </c>
      <c r="O1630" s="2" t="s">
        <v>45534</v>
      </c>
      <c r="P1630" s="2" t="s">
        <v>45535</v>
      </c>
      <c r="S1630" s="62" t="s">
        <v>15967</v>
      </c>
      <c r="T1630" s="7" t="s">
        <v>15968</v>
      </c>
      <c r="U1630" s="7" t="s">
        <v>15969</v>
      </c>
      <c r="V1630" s="7" t="s">
        <v>15970</v>
      </c>
      <c r="W1630" s="189"/>
      <c r="X1630" s="192" t="s">
        <v>15971</v>
      </c>
      <c r="Y1630" s="7" t="s">
        <v>15972</v>
      </c>
      <c r="Z1630" s="7" t="s">
        <v>15973</v>
      </c>
      <c r="AA1630" s="1" t="s">
        <v>15962</v>
      </c>
      <c r="AB1630" s="2" t="s">
        <v>15537</v>
      </c>
      <c r="AC1630" s="2" t="s">
        <v>7943</v>
      </c>
      <c r="AD1630" s="2"/>
      <c r="AE1630" t="str" cm="1">
        <f t="array" ref="AE1630">AddGsmComma(D1630)</f>
        <v>97/3% COTTON/ELASTANE SWEATER-LOOK DESIGN RIB 300</v>
      </c>
    </row>
    <row r="1631" spans="1:31" ht="100" customHeight="1" x14ac:dyDescent="0.35">
      <c r="A1631" s="12" t="s">
        <v>15254</v>
      </c>
      <c r="B1631" s="13" t="s">
        <v>15974</v>
      </c>
      <c r="C1631" s="13"/>
      <c r="D1631" s="13" t="s">
        <v>48746</v>
      </c>
      <c r="E1631" s="13" t="s">
        <v>15975</v>
      </c>
      <c r="F1631" s="13" t="s">
        <v>1066</v>
      </c>
      <c r="G1631" s="13"/>
      <c r="H1631" s="13"/>
      <c r="I1631" s="13" t="s">
        <v>2810</v>
      </c>
      <c r="J1631" s="13" t="s">
        <v>15976</v>
      </c>
      <c r="K1631" s="13">
        <v>230</v>
      </c>
      <c r="L1631" s="13" t="s">
        <v>748</v>
      </c>
      <c r="M1631" s="13" t="s">
        <v>226</v>
      </c>
      <c r="N1631" s="13" t="s">
        <v>42807</v>
      </c>
      <c r="O1631" s="13" t="s">
        <v>15977</v>
      </c>
      <c r="P1631" s="13" t="s">
        <v>15978</v>
      </c>
      <c r="Q1631" s="2"/>
      <c r="R1631" s="2"/>
      <c r="S1631" s="62" t="s">
        <v>15979</v>
      </c>
      <c r="T1631" s="14" t="s">
        <v>15980</v>
      </c>
      <c r="U1631" s="14" t="s">
        <v>15981</v>
      </c>
      <c r="V1631" s="14" t="s">
        <v>15982</v>
      </c>
      <c r="W1631" s="7" t="s">
        <v>15983</v>
      </c>
      <c r="X1631" s="196"/>
      <c r="Y1631" s="14" t="s">
        <v>15984</v>
      </c>
      <c r="Z1631" s="14" t="s">
        <v>15985</v>
      </c>
      <c r="AA1631" s="2" t="s">
        <v>15986</v>
      </c>
      <c r="AB1631" s="13" t="s">
        <v>15987</v>
      </c>
      <c r="AC1631" s="23" t="s">
        <v>15988</v>
      </c>
      <c r="AE1631" t="str" cm="1">
        <f t="array" ref="AE1631">AddGsmComma(D1631)</f>
        <v>95/5% COTTON/ELASTANE ONE SIDE DROP NEEDLE LYCRA RIB ,230 GSM</v>
      </c>
    </row>
    <row r="1632" spans="1:31" ht="100" customHeight="1" x14ac:dyDescent="0.35">
      <c r="A1632" s="50" t="s">
        <v>15254</v>
      </c>
      <c r="B1632" s="36" t="s">
        <v>15989</v>
      </c>
      <c r="C1632" s="36"/>
      <c r="D1632" s="36" t="s">
        <v>48747</v>
      </c>
      <c r="E1632" s="36"/>
      <c r="F1632" s="36" t="s">
        <v>62</v>
      </c>
      <c r="G1632" s="36"/>
      <c r="H1632" s="36"/>
      <c r="I1632" s="36" t="s">
        <v>2879</v>
      </c>
      <c r="J1632" s="36" t="s">
        <v>15990</v>
      </c>
      <c r="K1632" s="36">
        <v>250</v>
      </c>
      <c r="L1632" s="36" t="s">
        <v>15991</v>
      </c>
      <c r="M1632" s="36" t="s">
        <v>137</v>
      </c>
      <c r="N1632" s="36" t="s">
        <v>42701</v>
      </c>
      <c r="O1632" s="36" t="s">
        <v>15992</v>
      </c>
      <c r="P1632" s="36" t="s">
        <v>15993</v>
      </c>
      <c r="Q1632" s="2"/>
      <c r="R1632" s="2"/>
      <c r="S1632" s="62" t="s">
        <v>15994</v>
      </c>
      <c r="T1632" s="51" t="s">
        <v>15995</v>
      </c>
      <c r="U1632" s="51" t="s">
        <v>15996</v>
      </c>
      <c r="V1632" s="51" t="s">
        <v>15997</v>
      </c>
      <c r="W1632" s="2"/>
      <c r="X1632" s="193"/>
      <c r="Y1632" s="51" t="s">
        <v>15998</v>
      </c>
      <c r="Z1632" s="36"/>
      <c r="AA1632" s="2" t="s">
        <v>15999</v>
      </c>
      <c r="AB1632" s="36" t="s">
        <v>16000</v>
      </c>
      <c r="AC1632" s="21" t="s">
        <v>16001</v>
      </c>
      <c r="AE1632" t="str" cm="1">
        <f t="array" ref="AE1632">AddGsmComma(D1632)</f>
        <v>33/62/5% COTTON/POLYESTER/ELASTANE 3X2 STRETCH RIB ,250 GSM</v>
      </c>
    </row>
    <row r="1633" spans="1:31" ht="100" customHeight="1" x14ac:dyDescent="0.35">
      <c r="A1633" s="50" t="s">
        <v>15254</v>
      </c>
      <c r="B1633" s="2" t="s">
        <v>16002</v>
      </c>
      <c r="C1633" s="2"/>
      <c r="D1633" s="2" t="s">
        <v>45536</v>
      </c>
      <c r="E1633" s="2" t="s">
        <v>16003</v>
      </c>
      <c r="F1633" s="2" t="s">
        <v>154</v>
      </c>
      <c r="G1633" s="2" t="s">
        <v>16004</v>
      </c>
      <c r="H1633" s="2"/>
      <c r="I1633" s="2" t="s">
        <v>3089</v>
      </c>
      <c r="J1633" s="2" t="s">
        <v>16005</v>
      </c>
      <c r="K1633" s="2">
        <v>300</v>
      </c>
      <c r="L1633" s="2" t="s">
        <v>8038</v>
      </c>
      <c r="M1633" s="2" t="s">
        <v>561</v>
      </c>
      <c r="N1633" s="2" t="s">
        <v>42743</v>
      </c>
      <c r="O1633" s="2" t="s">
        <v>45537</v>
      </c>
      <c r="P1633" s="2" t="s">
        <v>45538</v>
      </c>
      <c r="S1633" s="62" t="s">
        <v>16006</v>
      </c>
      <c r="T1633" s="7" t="s">
        <v>16007</v>
      </c>
      <c r="U1633" s="7" t="s">
        <v>16008</v>
      </c>
      <c r="V1633" s="7" t="s">
        <v>16009</v>
      </c>
      <c r="W1633" s="7" t="s">
        <v>16010</v>
      </c>
      <c r="X1633" s="192" t="s">
        <v>16011</v>
      </c>
      <c r="Y1633" s="7" t="s">
        <v>16012</v>
      </c>
      <c r="Z1633" s="7" t="s">
        <v>16013</v>
      </c>
      <c r="AA1633" s="1" t="s">
        <v>16014</v>
      </c>
      <c r="AB1633" s="2" t="s">
        <v>15537</v>
      </c>
      <c r="AC1633" s="2" t="s">
        <v>12317</v>
      </c>
      <c r="AD1633" s="2"/>
      <c r="AE1633" t="str" cm="1">
        <f t="array" ref="AE1633">AddGsmComma(D1633)</f>
        <v>96/4% COTTON/ELASTANE VERY LOOSE KNITTED 3x3 SLUB RIB 300</v>
      </c>
    </row>
    <row r="1634" spans="1:31" ht="100" customHeight="1" x14ac:dyDescent="0.35">
      <c r="A1634" s="12" t="s">
        <v>15254</v>
      </c>
      <c r="B1634" s="13" t="s">
        <v>16015</v>
      </c>
      <c r="C1634" s="13"/>
      <c r="D1634" s="13" t="s">
        <v>45539</v>
      </c>
      <c r="E1634" s="13" t="s">
        <v>16016</v>
      </c>
      <c r="F1634" s="13" t="s">
        <v>154</v>
      </c>
      <c r="G1634" s="13"/>
      <c r="H1634" s="13"/>
      <c r="I1634" s="13" t="s">
        <v>2879</v>
      </c>
      <c r="J1634" s="13" t="s">
        <v>16017</v>
      </c>
      <c r="K1634" s="13">
        <v>330</v>
      </c>
      <c r="L1634" s="13" t="s">
        <v>16018</v>
      </c>
      <c r="M1634" s="13" t="s">
        <v>594</v>
      </c>
      <c r="N1634" s="13" t="s">
        <v>42701</v>
      </c>
      <c r="O1634" s="13" t="s">
        <v>45540</v>
      </c>
      <c r="P1634" s="13" t="s">
        <v>45541</v>
      </c>
      <c r="Q1634" s="2"/>
      <c r="R1634" s="2"/>
      <c r="S1634" s="62" t="s">
        <v>16019</v>
      </c>
      <c r="T1634" s="14" t="s">
        <v>16020</v>
      </c>
      <c r="U1634" s="14" t="s">
        <v>16021</v>
      </c>
      <c r="V1634" s="14" t="s">
        <v>16022</v>
      </c>
      <c r="W1634" s="2"/>
      <c r="X1634" s="196" t="s">
        <v>16023</v>
      </c>
      <c r="Y1634" s="14" t="s">
        <v>16024</v>
      </c>
      <c r="Z1634" s="14" t="s">
        <v>16025</v>
      </c>
      <c r="AA1634" s="2" t="s">
        <v>16026</v>
      </c>
      <c r="AB1634" s="13" t="s">
        <v>15537</v>
      </c>
      <c r="AC1634" s="23" t="s">
        <v>16027</v>
      </c>
      <c r="AE1634" t="str" cm="1">
        <f t="array" ref="AE1634">AddGsmComma(D1634)</f>
        <v xml:space="preserve">72/27/1% COTTON/POLYESTER/ELASTANE
VERY LOOSE KNITTED SLUB RIB
330 GSM </v>
      </c>
    </row>
    <row r="1635" spans="1:31" ht="100" customHeight="1" x14ac:dyDescent="0.35">
      <c r="A1635" s="4" t="s">
        <v>15254</v>
      </c>
      <c r="B1635" s="2" t="s">
        <v>16028</v>
      </c>
      <c r="C1635" s="2"/>
      <c r="D1635" s="2" t="s">
        <v>45542</v>
      </c>
      <c r="E1635" s="2" t="s">
        <v>16029</v>
      </c>
      <c r="F1635" s="2" t="s">
        <v>3049</v>
      </c>
      <c r="G1635" s="2"/>
      <c r="H1635" s="2"/>
      <c r="I1635" s="2" t="s">
        <v>2879</v>
      </c>
      <c r="J1635" s="2" t="s">
        <v>16030</v>
      </c>
      <c r="K1635" s="2">
        <v>300</v>
      </c>
      <c r="L1635" s="2" t="s">
        <v>16031</v>
      </c>
      <c r="M1635" s="2" t="s">
        <v>8790</v>
      </c>
      <c r="N1635" s="2" t="s">
        <v>42743</v>
      </c>
      <c r="O1635" s="2" t="s">
        <v>45543</v>
      </c>
      <c r="P1635" s="2" t="s">
        <v>45544</v>
      </c>
      <c r="Q1635" s="2"/>
      <c r="R1635" s="2"/>
      <c r="S1635" s="62" t="s">
        <v>16032</v>
      </c>
      <c r="T1635" s="7" t="s">
        <v>16033</v>
      </c>
      <c r="U1635" s="7" t="s">
        <v>16034</v>
      </c>
      <c r="V1635" s="7" t="s">
        <v>16035</v>
      </c>
      <c r="W1635" s="7" t="s">
        <v>16036</v>
      </c>
      <c r="X1635" s="192"/>
      <c r="Y1635" s="7" t="s">
        <v>16037</v>
      </c>
      <c r="Z1635" s="7" t="s">
        <v>16038</v>
      </c>
      <c r="AA1635" s="2" t="s">
        <v>16026</v>
      </c>
      <c r="AB1635" s="2" t="s">
        <v>15537</v>
      </c>
      <c r="AC1635" s="6" t="s">
        <v>2172</v>
      </c>
      <c r="AE1635" t="str" cm="1">
        <f t="array" ref="AE1635">AddGsmComma(D1635)</f>
        <v xml:space="preserve">64/33/3% POLYESTER/COTTON/ELASTANE
VERY LOOSE KNITTED 4x3 SLUB RIB
300 GSM </v>
      </c>
    </row>
    <row r="1636" spans="1:31" ht="100" customHeight="1" x14ac:dyDescent="0.35">
      <c r="A1636" s="4" t="s">
        <v>15254</v>
      </c>
      <c r="B1636" s="2" t="s">
        <v>16039</v>
      </c>
      <c r="C1636" s="2"/>
      <c r="D1636" s="2" t="s">
        <v>45545</v>
      </c>
      <c r="E1636" s="2" t="s">
        <v>16040</v>
      </c>
      <c r="F1636" s="2" t="s">
        <v>3049</v>
      </c>
      <c r="G1636" s="2" t="s">
        <v>16041</v>
      </c>
      <c r="H1636" s="2"/>
      <c r="I1636" s="2" t="s">
        <v>2879</v>
      </c>
      <c r="J1636" s="2" t="s">
        <v>16030</v>
      </c>
      <c r="K1636" s="2">
        <v>210</v>
      </c>
      <c r="L1636" s="2" t="s">
        <v>3564</v>
      </c>
      <c r="M1636" s="2" t="s">
        <v>14355</v>
      </c>
      <c r="N1636" s="2" t="s">
        <v>42743</v>
      </c>
      <c r="O1636" s="2" t="s">
        <v>45546</v>
      </c>
      <c r="P1636" s="2" t="s">
        <v>45547</v>
      </c>
      <c r="Q1636" s="2"/>
      <c r="R1636" s="2"/>
      <c r="S1636" s="62" t="s">
        <v>16042</v>
      </c>
      <c r="T1636" s="7"/>
      <c r="U1636" s="7" t="s">
        <v>16043</v>
      </c>
      <c r="V1636" s="7" t="s">
        <v>16044</v>
      </c>
      <c r="W1636" s="7" t="s">
        <v>16045</v>
      </c>
      <c r="X1636" s="56"/>
      <c r="Y1636" s="7" t="s">
        <v>16046</v>
      </c>
      <c r="Z1636" s="7" t="s">
        <v>16047</v>
      </c>
      <c r="AA1636" s="2" t="s">
        <v>16026</v>
      </c>
      <c r="AB1636" s="2" t="s">
        <v>15537</v>
      </c>
      <c r="AC1636" s="6" t="s">
        <v>2935</v>
      </c>
      <c r="AE1636" t="str" cm="1">
        <f t="array" ref="AE1636">AddGsmComma(D1636)</f>
        <v xml:space="preserve">98/2% COTTON/ELASTANE
VERY LOOSE KNITTED 4x3 SLUB RIB
210 GSM </v>
      </c>
    </row>
    <row r="1637" spans="1:31" ht="100" customHeight="1" x14ac:dyDescent="0.35">
      <c r="A1637" s="4" t="s">
        <v>15254</v>
      </c>
      <c r="B1637" s="2" t="s">
        <v>16048</v>
      </c>
      <c r="C1637" s="2"/>
      <c r="D1637" s="2" t="s">
        <v>48748</v>
      </c>
      <c r="E1637" s="2" t="s">
        <v>16049</v>
      </c>
      <c r="F1637" s="2" t="s">
        <v>154</v>
      </c>
      <c r="G1637" s="2"/>
      <c r="H1637" s="2"/>
      <c r="I1637" s="2" t="s">
        <v>3089</v>
      </c>
      <c r="J1637" s="2" t="s">
        <v>16050</v>
      </c>
      <c r="K1637" s="2">
        <v>200</v>
      </c>
      <c r="L1637" s="2" t="s">
        <v>4241</v>
      </c>
      <c r="M1637" s="2" t="s">
        <v>686</v>
      </c>
      <c r="N1637" s="2" t="s">
        <v>42743</v>
      </c>
      <c r="O1637" s="2" t="s">
        <v>45548</v>
      </c>
      <c r="P1637" s="2" t="s">
        <v>45549</v>
      </c>
      <c r="Q1637" s="2"/>
      <c r="R1637" s="2"/>
      <c r="S1637" s="62" t="s">
        <v>16051</v>
      </c>
      <c r="T1637" s="7" t="s">
        <v>16052</v>
      </c>
      <c r="U1637" s="7" t="s">
        <v>16053</v>
      </c>
      <c r="V1637" s="7" t="s">
        <v>16054</v>
      </c>
      <c r="W1637" s="7" t="s">
        <v>16055</v>
      </c>
      <c r="X1637" s="56"/>
      <c r="Y1637" s="7" t="s">
        <v>16056</v>
      </c>
      <c r="Z1637" s="7" t="s">
        <v>16057</v>
      </c>
      <c r="AA1637" s="2" t="s">
        <v>16058</v>
      </c>
      <c r="AB1637" s="2" t="s">
        <v>16059</v>
      </c>
      <c r="AC1637" s="6" t="s">
        <v>12317</v>
      </c>
      <c r="AE1637" t="str" cm="1">
        <f t="array" ref="AE1637">AddGsmComma(D1637)</f>
        <v>57/38/5% COTTON/POLYESTER/ELASTANE VERY LOOSE KNIT 6x5 TWISTED RIB ,200 GSM</v>
      </c>
    </row>
    <row r="1638" spans="1:31" ht="100" customHeight="1" x14ac:dyDescent="0.35">
      <c r="A1638" s="4" t="s">
        <v>15254</v>
      </c>
      <c r="B1638" s="2" t="s">
        <v>16060</v>
      </c>
      <c r="C1638" s="2"/>
      <c r="D1638" s="2" t="s">
        <v>16061</v>
      </c>
      <c r="E1638" s="2" t="s">
        <v>16062</v>
      </c>
      <c r="F1638" s="2" t="s">
        <v>1066</v>
      </c>
      <c r="G1638" s="2" t="s">
        <v>16063</v>
      </c>
      <c r="H1638" s="2"/>
      <c r="I1638" s="2" t="s">
        <v>2879</v>
      </c>
      <c r="J1638" s="2" t="s">
        <v>16064</v>
      </c>
      <c r="K1638" s="2">
        <v>200</v>
      </c>
      <c r="L1638" s="2" t="s">
        <v>16065</v>
      </c>
      <c r="M1638" s="2" t="s">
        <v>428</v>
      </c>
      <c r="N1638" s="2" t="s">
        <v>42743</v>
      </c>
      <c r="O1638" s="2" t="s">
        <v>16066</v>
      </c>
      <c r="P1638" s="2" t="s">
        <v>16067</v>
      </c>
      <c r="Q1638" s="2"/>
      <c r="R1638" s="2"/>
      <c r="S1638" s="62" t="s">
        <v>16068</v>
      </c>
      <c r="T1638" s="7" t="s">
        <v>16069</v>
      </c>
      <c r="U1638" s="7" t="s">
        <v>16070</v>
      </c>
      <c r="V1638" s="7" t="s">
        <v>16071</v>
      </c>
      <c r="W1638" s="7" t="s">
        <v>16072</v>
      </c>
      <c r="X1638" s="56"/>
      <c r="Y1638" s="7" t="s">
        <v>16073</v>
      </c>
      <c r="Z1638" s="7" t="s">
        <v>16074</v>
      </c>
      <c r="AA1638" s="2" t="s">
        <v>16075</v>
      </c>
      <c r="AB1638" s="2" t="s">
        <v>16076</v>
      </c>
      <c r="AC1638" s="6" t="s">
        <v>3561</v>
      </c>
      <c r="AE1638" t="str" cm="1">
        <f t="array" ref="AE1638">AddGsmComma(D1638)</f>
        <v xml:space="preserve">57/40/3% COTTON(BCI)/POLYESTER/ELASTANE VERY LOOSE KNITTED 6x5 TWISTED RIB </v>
      </c>
    </row>
    <row r="1639" spans="1:31" ht="100" customHeight="1" x14ac:dyDescent="0.35">
      <c r="A1639" s="4" t="s">
        <v>15254</v>
      </c>
      <c r="B1639" s="2" t="s">
        <v>16077</v>
      </c>
      <c r="C1639" s="2"/>
      <c r="D1639" s="2" t="s">
        <v>48749</v>
      </c>
      <c r="E1639" s="2"/>
      <c r="F1639" s="2" t="s">
        <v>3398</v>
      </c>
      <c r="G1639" s="2"/>
      <c r="H1639" s="2"/>
      <c r="I1639" s="2" t="s">
        <v>2810</v>
      </c>
      <c r="J1639" s="2" t="s">
        <v>16078</v>
      </c>
      <c r="K1639" s="2">
        <v>340</v>
      </c>
      <c r="L1639" s="2" t="s">
        <v>4571</v>
      </c>
      <c r="M1639" s="2"/>
      <c r="N1639" s="2" t="s">
        <v>42701</v>
      </c>
      <c r="O1639" s="2" t="s">
        <v>16079</v>
      </c>
      <c r="P1639" s="2" t="s">
        <v>16080</v>
      </c>
      <c r="Q1639" s="2"/>
      <c r="R1639" s="2"/>
      <c r="S1639" s="62" t="s">
        <v>16081</v>
      </c>
      <c r="T1639" s="7" t="s">
        <v>16082</v>
      </c>
      <c r="U1639" s="7" t="s">
        <v>16083</v>
      </c>
      <c r="V1639" s="7" t="s">
        <v>13157</v>
      </c>
      <c r="W1639" s="2"/>
      <c r="X1639" s="56"/>
      <c r="Y1639" s="2"/>
      <c r="Z1639" s="2"/>
      <c r="AA1639" s="2" t="s">
        <v>16084</v>
      </c>
      <c r="AB1639" s="2" t="s">
        <v>16085</v>
      </c>
      <c r="AC1639" s="6" t="s">
        <v>16086</v>
      </c>
      <c r="AE1639" t="str" cm="1">
        <f t="array" ref="AE1639">AddGsmComma(D1639)</f>
        <v>60/35/5% COTTON/POLYESTER/ELASTANE DOUBLE PLY 2X2 STRETCH RIB ,340 GSM</v>
      </c>
    </row>
    <row r="1640" spans="1:31" ht="100" customHeight="1" x14ac:dyDescent="0.35">
      <c r="A1640" s="4" t="s">
        <v>15254</v>
      </c>
      <c r="B1640" s="2" t="s">
        <v>16087</v>
      </c>
      <c r="C1640" s="2"/>
      <c r="D1640" s="2" t="s">
        <v>48750</v>
      </c>
      <c r="E1640" s="2" t="s">
        <v>16088</v>
      </c>
      <c r="F1640" s="2" t="s">
        <v>62</v>
      </c>
      <c r="G1640" s="2"/>
      <c r="H1640" s="2"/>
      <c r="I1640" s="2" t="s">
        <v>2879</v>
      </c>
      <c r="J1640" s="2" t="s">
        <v>16089</v>
      </c>
      <c r="K1640" s="2">
        <v>195</v>
      </c>
      <c r="L1640" s="2" t="s">
        <v>16090</v>
      </c>
      <c r="M1640" s="2" t="s">
        <v>3506</v>
      </c>
      <c r="N1640" s="2" t="s">
        <v>42714</v>
      </c>
      <c r="O1640" s="2" t="s">
        <v>16091</v>
      </c>
      <c r="P1640" s="2" t="s">
        <v>16092</v>
      </c>
      <c r="Q1640" s="2"/>
      <c r="R1640" s="2"/>
      <c r="S1640" s="62" t="s">
        <v>16093</v>
      </c>
      <c r="T1640" s="2"/>
      <c r="U1640" s="7" t="s">
        <v>16094</v>
      </c>
      <c r="V1640" s="7" t="s">
        <v>16095</v>
      </c>
      <c r="W1640" s="7" t="s">
        <v>16096</v>
      </c>
      <c r="X1640" s="192" t="s">
        <v>16097</v>
      </c>
      <c r="Y1640" s="7" t="s">
        <v>15998</v>
      </c>
      <c r="Z1640" s="7" t="s">
        <v>16098</v>
      </c>
      <c r="AA1640" s="2" t="s">
        <v>16099</v>
      </c>
      <c r="AB1640" s="2" t="s">
        <v>16000</v>
      </c>
      <c r="AC1640" s="6" t="s">
        <v>16100</v>
      </c>
      <c r="AE1640" t="str" cm="1">
        <f t="array" ref="AE1640">AddGsmComma(D1640)</f>
        <v>94/1/5% COTTON/VISCOSE/ELASTANE MULTI STRUCTURAL RIB ,195 GSM</v>
      </c>
    </row>
    <row r="1641" spans="1:31" ht="100" customHeight="1" x14ac:dyDescent="0.35">
      <c r="A1641" s="4" t="s">
        <v>15254</v>
      </c>
      <c r="B1641" s="2" t="s">
        <v>16101</v>
      </c>
      <c r="C1641" s="2"/>
      <c r="D1641" s="2" t="s">
        <v>48751</v>
      </c>
      <c r="E1641" s="2" t="s">
        <v>16102</v>
      </c>
      <c r="F1641" s="2" t="s">
        <v>62</v>
      </c>
      <c r="G1641" s="2"/>
      <c r="H1641" s="2"/>
      <c r="I1641" s="2" t="s">
        <v>2879</v>
      </c>
      <c r="J1641" s="2" t="s">
        <v>16089</v>
      </c>
      <c r="K1641" s="2">
        <v>235</v>
      </c>
      <c r="L1641" s="2" t="s">
        <v>1054</v>
      </c>
      <c r="M1641" s="2" t="s">
        <v>1039</v>
      </c>
      <c r="N1641" s="2" t="s">
        <v>42714</v>
      </c>
      <c r="O1641" s="2" t="s">
        <v>16103</v>
      </c>
      <c r="P1641" s="2" t="s">
        <v>16104</v>
      </c>
      <c r="Q1641" s="2"/>
      <c r="R1641" s="2"/>
      <c r="S1641" s="62" t="s">
        <v>16105</v>
      </c>
      <c r="T1641" s="7" t="s">
        <v>16106</v>
      </c>
      <c r="U1641" s="7" t="s">
        <v>16107</v>
      </c>
      <c r="V1641" s="7" t="s">
        <v>16108</v>
      </c>
      <c r="W1641" s="7" t="s">
        <v>16109</v>
      </c>
      <c r="X1641" s="192" t="s">
        <v>16097</v>
      </c>
      <c r="Y1641" s="7" t="s">
        <v>15998</v>
      </c>
      <c r="Z1641" s="7" t="s">
        <v>16110</v>
      </c>
      <c r="AA1641" s="2" t="s">
        <v>16099</v>
      </c>
      <c r="AB1641" s="2" t="s">
        <v>16000</v>
      </c>
      <c r="AC1641" s="6" t="s">
        <v>16100</v>
      </c>
      <c r="AE1641" t="str" cm="1">
        <f t="array" ref="AE1641">AddGsmComma(D1641)</f>
        <v>63/32/5% POLYESTER/COTTON/ELASTANE MULTI STRUCTURAL RIB ,235 GSM</v>
      </c>
    </row>
    <row r="1642" spans="1:31" ht="100" customHeight="1" x14ac:dyDescent="0.35">
      <c r="A1642" s="4" t="s">
        <v>15254</v>
      </c>
      <c r="B1642" s="2" t="s">
        <v>16111</v>
      </c>
      <c r="C1642" s="2"/>
      <c r="D1642" s="2" t="s">
        <v>48752</v>
      </c>
      <c r="E1642" s="2" t="s">
        <v>16112</v>
      </c>
      <c r="F1642" s="2" t="s">
        <v>62</v>
      </c>
      <c r="G1642" s="2"/>
      <c r="H1642" s="2"/>
      <c r="I1642" s="2" t="s">
        <v>2879</v>
      </c>
      <c r="J1642" s="2" t="s">
        <v>16089</v>
      </c>
      <c r="K1642" s="2">
        <v>220</v>
      </c>
      <c r="L1642" s="2" t="s">
        <v>1054</v>
      </c>
      <c r="M1642" s="2" t="s">
        <v>1039</v>
      </c>
      <c r="N1642" s="2" t="s">
        <v>42714</v>
      </c>
      <c r="O1642" s="2" t="s">
        <v>16103</v>
      </c>
      <c r="P1642" s="2" t="s">
        <v>16104</v>
      </c>
      <c r="Q1642" s="2"/>
      <c r="R1642" s="2"/>
      <c r="S1642" s="62" t="s">
        <v>16113</v>
      </c>
      <c r="T1642" s="7" t="s">
        <v>16106</v>
      </c>
      <c r="U1642" s="7" t="s">
        <v>16114</v>
      </c>
      <c r="V1642" s="7" t="s">
        <v>16108</v>
      </c>
      <c r="W1642" s="7" t="s">
        <v>16109</v>
      </c>
      <c r="X1642" s="192" t="s">
        <v>16097</v>
      </c>
      <c r="Y1642" s="7" t="s">
        <v>15998</v>
      </c>
      <c r="Z1642" s="7" t="s">
        <v>16110</v>
      </c>
      <c r="AA1642" s="2" t="s">
        <v>16099</v>
      </c>
      <c r="AB1642" s="2" t="s">
        <v>16000</v>
      </c>
      <c r="AC1642" s="6" t="s">
        <v>16100</v>
      </c>
      <c r="AE1642" t="str" cm="1">
        <f t="array" ref="AE1642">AddGsmComma(D1642)</f>
        <v>63/32/5% POLYESTER/COTTON/ELASTANE MULTI STRUCTURAL RIB ,220 GSM</v>
      </c>
    </row>
    <row r="1643" spans="1:31" ht="100" customHeight="1" x14ac:dyDescent="0.35">
      <c r="A1643" s="4" t="s">
        <v>15254</v>
      </c>
      <c r="B1643" s="2" t="s">
        <v>16115</v>
      </c>
      <c r="C1643" s="2"/>
      <c r="D1643" s="2" t="s">
        <v>48753</v>
      </c>
      <c r="E1643" s="2" t="s">
        <v>16116</v>
      </c>
      <c r="F1643" s="2" t="s">
        <v>78</v>
      </c>
      <c r="G1643" s="2" t="s">
        <v>16117</v>
      </c>
      <c r="H1643" s="2"/>
      <c r="I1643" s="2" t="s">
        <v>2879</v>
      </c>
      <c r="J1643" s="2" t="s">
        <v>16089</v>
      </c>
      <c r="K1643" s="2">
        <v>200</v>
      </c>
      <c r="L1643" s="2" t="s">
        <v>748</v>
      </c>
      <c r="M1643" s="2" t="s">
        <v>9073</v>
      </c>
      <c r="N1643" s="2" t="s">
        <v>42778</v>
      </c>
      <c r="O1643" s="2" t="s">
        <v>16118</v>
      </c>
      <c r="P1643" s="2" t="s">
        <v>16119</v>
      </c>
      <c r="Q1643" s="2"/>
      <c r="R1643" s="2"/>
      <c r="S1643" s="62" t="s">
        <v>16120</v>
      </c>
      <c r="T1643" s="7" t="s">
        <v>16121</v>
      </c>
      <c r="U1643" s="7" t="s">
        <v>16122</v>
      </c>
      <c r="V1643" s="7" t="s">
        <v>16123</v>
      </c>
      <c r="W1643" s="7" t="s">
        <v>16124</v>
      </c>
      <c r="X1643" s="192" t="s">
        <v>16125</v>
      </c>
      <c r="Y1643" s="7" t="s">
        <v>16126</v>
      </c>
      <c r="Z1643" s="7" t="s">
        <v>16127</v>
      </c>
      <c r="AA1643" s="2" t="s">
        <v>16128</v>
      </c>
      <c r="AB1643" s="2" t="s">
        <v>16129</v>
      </c>
      <c r="AC1643" s="6" t="s">
        <v>16130</v>
      </c>
      <c r="AE1643" t="str" cm="1">
        <f t="array" ref="AE1643">AddGsmComma(D1643)</f>
        <v>95/5% COTTON/ELASTANE VAARIEGATED DROP NEEDLE STR RIB ,200 GSM</v>
      </c>
    </row>
    <row r="1644" spans="1:31" ht="100" customHeight="1" x14ac:dyDescent="0.35">
      <c r="A1644" s="4" t="s">
        <v>15254</v>
      </c>
      <c r="B1644" s="2" t="s">
        <v>16131</v>
      </c>
      <c r="C1644" s="2"/>
      <c r="D1644" s="2" t="s">
        <v>48754</v>
      </c>
      <c r="E1644" s="2"/>
      <c r="F1644" s="2" t="s">
        <v>1679</v>
      </c>
      <c r="G1644" s="2"/>
      <c r="H1644" s="2"/>
      <c r="I1644" s="2" t="s">
        <v>2810</v>
      </c>
      <c r="J1644" s="2" t="s">
        <v>16132</v>
      </c>
      <c r="K1644" s="2">
        <v>205</v>
      </c>
      <c r="L1644" s="2" t="s">
        <v>53</v>
      </c>
      <c r="M1644" s="2"/>
      <c r="N1644" s="2" t="s">
        <v>42714</v>
      </c>
      <c r="O1644" s="2" t="s">
        <v>16133</v>
      </c>
      <c r="P1644" s="2" t="s">
        <v>16134</v>
      </c>
      <c r="Q1644" s="2"/>
      <c r="R1644" s="2"/>
      <c r="S1644" s="62" t="s">
        <v>16135</v>
      </c>
      <c r="T1644" s="2"/>
      <c r="U1644" s="7" t="s">
        <v>16136</v>
      </c>
      <c r="V1644" s="7" t="s">
        <v>16137</v>
      </c>
      <c r="W1644" s="7" t="s">
        <v>16138</v>
      </c>
      <c r="X1644" s="56"/>
      <c r="Y1644" s="2"/>
      <c r="Z1644" s="7" t="s">
        <v>16139</v>
      </c>
      <c r="AA1644" s="2" t="s">
        <v>16140</v>
      </c>
      <c r="AB1644" s="2" t="s">
        <v>16141</v>
      </c>
      <c r="AC1644" s="6" t="s">
        <v>15247</v>
      </c>
      <c r="AE1644" t="str" cm="1">
        <f t="array" ref="AE1644">AddGsmComma(D1644)</f>
        <v>100% COTTON 5X3+2X2 FANCY DROP NEEDLE RIB ,205 GSM</v>
      </c>
    </row>
    <row r="1645" spans="1:31" ht="100" customHeight="1" x14ac:dyDescent="0.35">
      <c r="A1645" s="4" t="s">
        <v>15254</v>
      </c>
      <c r="B1645" s="2" t="s">
        <v>16142</v>
      </c>
      <c r="C1645" s="2"/>
      <c r="D1645" s="2" t="s">
        <v>48755</v>
      </c>
      <c r="E1645" s="2"/>
      <c r="F1645" s="2" t="s">
        <v>1679</v>
      </c>
      <c r="G1645" s="2"/>
      <c r="H1645" s="2"/>
      <c r="I1645" s="2" t="s">
        <v>2810</v>
      </c>
      <c r="J1645" s="2" t="s">
        <v>16143</v>
      </c>
      <c r="K1645" s="2">
        <v>175</v>
      </c>
      <c r="L1645" s="2" t="s">
        <v>16144</v>
      </c>
      <c r="M1645" s="2" t="s">
        <v>501</v>
      </c>
      <c r="N1645" s="2" t="s">
        <v>42714</v>
      </c>
      <c r="O1645" s="2" t="s">
        <v>16145</v>
      </c>
      <c r="P1645" s="2" t="s">
        <v>16146</v>
      </c>
      <c r="Q1645" s="2"/>
      <c r="R1645" s="2"/>
      <c r="S1645" s="62" t="s">
        <v>16147</v>
      </c>
      <c r="T1645" s="2"/>
      <c r="U1645" s="7" t="s">
        <v>16148</v>
      </c>
      <c r="V1645" s="7" t="s">
        <v>16149</v>
      </c>
      <c r="W1645" s="7" t="s">
        <v>16150</v>
      </c>
      <c r="X1645" s="56"/>
      <c r="Y1645" s="2"/>
      <c r="Z1645" s="7" t="s">
        <v>16151</v>
      </c>
      <c r="AA1645" s="2" t="s">
        <v>2879</v>
      </c>
      <c r="AB1645" s="2" t="s">
        <v>10410</v>
      </c>
      <c r="AC1645" s="6" t="s">
        <v>15247</v>
      </c>
      <c r="AE1645" t="str" cm="1">
        <f t="array" ref="AE1645">AddGsmComma(D1645)</f>
        <v>100% VISCOSE(COMPACT) 8X3 DROP NEEDLE RIB ,175 GSM</v>
      </c>
    </row>
    <row r="1646" spans="1:31" ht="100" customHeight="1" x14ac:dyDescent="0.35">
      <c r="A1646" s="4" t="s">
        <v>15842</v>
      </c>
      <c r="B1646" s="2" t="s">
        <v>16152</v>
      </c>
      <c r="C1646" s="2"/>
      <c r="D1646" s="2" t="s">
        <v>48756</v>
      </c>
      <c r="E1646" s="2"/>
      <c r="F1646" s="2"/>
      <c r="G1646" s="2"/>
      <c r="H1646" s="2"/>
      <c r="I1646" s="2" t="s">
        <v>16153</v>
      </c>
      <c r="J1646" s="2" t="s">
        <v>16154</v>
      </c>
      <c r="K1646" s="2">
        <v>170</v>
      </c>
      <c r="L1646" s="2" t="s">
        <v>793</v>
      </c>
      <c r="M1646" s="2"/>
      <c r="N1646" s="2" t="s">
        <v>42701</v>
      </c>
      <c r="O1646" s="2"/>
      <c r="P1646" s="2" t="s">
        <v>16155</v>
      </c>
      <c r="Q1646" s="2"/>
      <c r="R1646" s="2"/>
      <c r="S1646" s="62" t="s">
        <v>16156</v>
      </c>
      <c r="T1646" s="2"/>
      <c r="U1646" s="7" t="s">
        <v>16157</v>
      </c>
      <c r="V1646" s="2"/>
      <c r="W1646" s="2"/>
      <c r="X1646" s="56"/>
      <c r="Y1646" s="2"/>
      <c r="Z1646" s="2"/>
      <c r="AA1646" s="2" t="s">
        <v>16158</v>
      </c>
      <c r="AB1646" s="2" t="s">
        <v>16159</v>
      </c>
      <c r="AC1646" s="6" t="s">
        <v>3339</v>
      </c>
      <c r="AE1646" t="str" cm="1">
        <f t="array" ref="AE1646">AddGsmComma(D1646)</f>
        <v>95/5% COTTON(PIMA)/ELASTANE LIGHT STRETCH INTERLOCK ,170 GSM</v>
      </c>
    </row>
    <row r="1647" spans="1:31" ht="100" customHeight="1" x14ac:dyDescent="0.35">
      <c r="A1647" s="4" t="s">
        <v>15842</v>
      </c>
      <c r="B1647" s="2" t="s">
        <v>16160</v>
      </c>
      <c r="C1647" s="2"/>
      <c r="D1647" s="2" t="s">
        <v>48757</v>
      </c>
      <c r="E1647" s="2"/>
      <c r="F1647" s="2"/>
      <c r="G1647" s="2"/>
      <c r="H1647" s="2"/>
      <c r="I1647" s="2" t="s">
        <v>16161</v>
      </c>
      <c r="J1647" s="2" t="s">
        <v>16162</v>
      </c>
      <c r="K1647" s="2">
        <v>343</v>
      </c>
      <c r="L1647" s="2" t="s">
        <v>748</v>
      </c>
      <c r="M1647" s="2"/>
      <c r="N1647" s="2" t="s">
        <v>42701</v>
      </c>
      <c r="O1647" s="2"/>
      <c r="P1647" s="2" t="s">
        <v>749</v>
      </c>
      <c r="Q1647" s="2"/>
      <c r="R1647" s="2"/>
      <c r="S1647" s="62" t="s">
        <v>16163</v>
      </c>
      <c r="T1647" s="2"/>
      <c r="U1647" s="7" t="s">
        <v>16164</v>
      </c>
      <c r="V1647" s="14" t="s">
        <v>45</v>
      </c>
      <c r="W1647" s="2"/>
      <c r="X1647" s="56"/>
      <c r="Y1647" s="2"/>
      <c r="Z1647" s="2"/>
      <c r="AA1647" s="2" t="s">
        <v>16165</v>
      </c>
      <c r="AB1647" s="2" t="s">
        <v>789</v>
      </c>
      <c r="AC1647" s="6" t="s">
        <v>16166</v>
      </c>
      <c r="AE1647" t="str" cm="1">
        <f t="array" ref="AE1647">AddGsmComma(D1647)</f>
        <v>95/5% COTTON/ELASTANE PIMA COTTON RIB ,343 GSM</v>
      </c>
    </row>
    <row r="1648" spans="1:31" ht="100" customHeight="1" x14ac:dyDescent="0.35">
      <c r="A1648" s="4" t="s">
        <v>15842</v>
      </c>
      <c r="B1648" s="2" t="s">
        <v>16167</v>
      </c>
      <c r="C1648" s="2"/>
      <c r="D1648" s="2" t="s">
        <v>48758</v>
      </c>
      <c r="E1648" s="2"/>
      <c r="F1648" s="2"/>
      <c r="G1648" s="2"/>
      <c r="H1648" s="2"/>
      <c r="I1648" s="2" t="s">
        <v>2810</v>
      </c>
      <c r="J1648" s="2" t="s">
        <v>15269</v>
      </c>
      <c r="K1648" s="2">
        <v>190</v>
      </c>
      <c r="L1648" s="2" t="s">
        <v>101</v>
      </c>
      <c r="M1648" s="2" t="s">
        <v>2734</v>
      </c>
      <c r="N1648" s="2" t="s">
        <v>42701</v>
      </c>
      <c r="O1648" s="2"/>
      <c r="P1648" s="2"/>
      <c r="Q1648" s="2"/>
      <c r="R1648" s="2"/>
      <c r="S1648" s="62" t="s">
        <v>16168</v>
      </c>
      <c r="T1648" s="2"/>
      <c r="U1648" s="7" t="s">
        <v>16169</v>
      </c>
      <c r="V1648" s="2"/>
      <c r="W1648" s="2"/>
      <c r="X1648" s="56"/>
      <c r="Y1648" s="2"/>
      <c r="Z1648" s="2"/>
      <c r="AA1648" s="2" t="s">
        <v>16170</v>
      </c>
      <c r="AB1648" s="2" t="s">
        <v>3708</v>
      </c>
      <c r="AC1648" s="6" t="s">
        <v>9162</v>
      </c>
      <c r="AE1648" t="str" cm="1">
        <f t="array" ref="AE1648">AddGsmComma(D1648)</f>
        <v>60/40% COTTON/POLYESTER NEEDLE DROP FANCY RIB ,190 GSM</v>
      </c>
    </row>
    <row r="1649" spans="1:31" ht="100" customHeight="1" x14ac:dyDescent="0.35">
      <c r="A1649" s="4" t="s">
        <v>15842</v>
      </c>
      <c r="B1649" s="2" t="s">
        <v>16171</v>
      </c>
      <c r="C1649" s="2"/>
      <c r="D1649" s="2" t="s">
        <v>48759</v>
      </c>
      <c r="E1649" s="2">
        <v>660</v>
      </c>
      <c r="F1649" s="2"/>
      <c r="G1649" s="2"/>
      <c r="H1649" s="2"/>
      <c r="I1649" s="2" t="s">
        <v>2810</v>
      </c>
      <c r="J1649" s="2" t="s">
        <v>15269</v>
      </c>
      <c r="K1649" s="2">
        <v>133</v>
      </c>
      <c r="L1649" s="2" t="s">
        <v>53</v>
      </c>
      <c r="M1649" s="2" t="s">
        <v>450</v>
      </c>
      <c r="N1649" s="2" t="s">
        <v>42701</v>
      </c>
      <c r="O1649" s="2"/>
      <c r="P1649" s="2" t="s">
        <v>54</v>
      </c>
      <c r="Q1649" s="2"/>
      <c r="R1649" s="2"/>
      <c r="S1649" s="62" t="s">
        <v>16172</v>
      </c>
      <c r="T1649" s="2"/>
      <c r="U1649" s="7" t="s">
        <v>16173</v>
      </c>
      <c r="V1649" s="2"/>
      <c r="W1649" s="2"/>
      <c r="X1649" s="56"/>
      <c r="Y1649" s="7" t="s">
        <v>16174</v>
      </c>
      <c r="Z1649" s="2"/>
      <c r="AA1649" s="2" t="s">
        <v>16175</v>
      </c>
      <c r="AB1649" s="2" t="s">
        <v>15281</v>
      </c>
      <c r="AC1649" s="6" t="s">
        <v>2251</v>
      </c>
      <c r="AE1649" t="str" cm="1">
        <f t="array" ref="AE1649">AddGsmComma(D1649)</f>
        <v>100% COTTON NEEDLE DROP FANCY RIB ,133 GSM</v>
      </c>
    </row>
    <row r="1650" spans="1:31" ht="100" customHeight="1" x14ac:dyDescent="0.35">
      <c r="A1650" s="4" t="s">
        <v>15842</v>
      </c>
      <c r="B1650" s="2" t="s">
        <v>16176</v>
      </c>
      <c r="C1650" s="2"/>
      <c r="D1650" s="2" t="s">
        <v>48760</v>
      </c>
      <c r="E1650" s="2">
        <v>600</v>
      </c>
      <c r="F1650" s="2"/>
      <c r="G1650" s="2"/>
      <c r="H1650" s="2"/>
      <c r="I1650" s="2" t="s">
        <v>2810</v>
      </c>
      <c r="J1650" s="2" t="s">
        <v>15269</v>
      </c>
      <c r="K1650" s="2">
        <v>180</v>
      </c>
      <c r="L1650" s="2" t="s">
        <v>53</v>
      </c>
      <c r="M1650" s="2"/>
      <c r="N1650" s="2" t="s">
        <v>42701</v>
      </c>
      <c r="O1650" s="2"/>
      <c r="P1650" s="2" t="s">
        <v>54</v>
      </c>
      <c r="Q1650" s="2"/>
      <c r="R1650" s="2"/>
      <c r="S1650" s="62" t="s">
        <v>16177</v>
      </c>
      <c r="T1650" s="2"/>
      <c r="U1650" s="7" t="s">
        <v>16178</v>
      </c>
      <c r="V1650" s="2"/>
      <c r="W1650" s="2"/>
      <c r="X1650" s="56"/>
      <c r="Y1650" s="7" t="s">
        <v>16179</v>
      </c>
      <c r="Z1650" s="2"/>
      <c r="AA1650" s="2" t="s">
        <v>15280</v>
      </c>
      <c r="AB1650" s="2" t="s">
        <v>15281</v>
      </c>
      <c r="AC1650" s="6" t="s">
        <v>2251</v>
      </c>
      <c r="AE1650" t="str" cm="1">
        <f t="array" ref="AE1650">AddGsmComma(D1650)</f>
        <v>100% COTTON NEEDLE DROP FANCY RIB ,180 GSM</v>
      </c>
    </row>
    <row r="1651" spans="1:31" ht="100" customHeight="1" x14ac:dyDescent="0.35">
      <c r="A1651" s="4" t="s">
        <v>15842</v>
      </c>
      <c r="B1651" s="2" t="s">
        <v>16180</v>
      </c>
      <c r="C1651" s="2"/>
      <c r="D1651" s="2" t="s">
        <v>48761</v>
      </c>
      <c r="E1651" s="2" t="s">
        <v>16181</v>
      </c>
      <c r="F1651" s="2" t="s">
        <v>952</v>
      </c>
      <c r="G1651" s="2"/>
      <c r="H1651" s="2"/>
      <c r="I1651" s="2" t="s">
        <v>16182</v>
      </c>
      <c r="J1651" s="2" t="s">
        <v>5128</v>
      </c>
      <c r="K1651" s="2">
        <v>200</v>
      </c>
      <c r="L1651" s="2" t="s">
        <v>39</v>
      </c>
      <c r="M1651" s="2" t="s">
        <v>1540</v>
      </c>
      <c r="N1651" s="2" t="s">
        <v>42714</v>
      </c>
      <c r="O1651" s="2" t="s">
        <v>112</v>
      </c>
      <c r="P1651" s="2" t="s">
        <v>16183</v>
      </c>
      <c r="Q1651" s="2"/>
      <c r="R1651" s="2"/>
      <c r="S1651" s="62" t="s">
        <v>16184</v>
      </c>
      <c r="T1651" s="2"/>
      <c r="U1651" s="7" t="s">
        <v>16185</v>
      </c>
      <c r="V1651" s="7" t="s">
        <v>958</v>
      </c>
      <c r="W1651" s="7" t="s">
        <v>16186</v>
      </c>
      <c r="X1651" s="56"/>
      <c r="Y1651" s="7" t="s">
        <v>16187</v>
      </c>
      <c r="Z1651" s="7" t="s">
        <v>16188</v>
      </c>
      <c r="AA1651" s="2" t="s">
        <v>45550</v>
      </c>
      <c r="AB1651" s="2" t="s">
        <v>16189</v>
      </c>
      <c r="AC1651" s="6" t="s">
        <v>4851</v>
      </c>
      <c r="AE1651" t="str" cm="1">
        <f t="array" ref="AE1651">AddGsmComma(D1651)</f>
        <v>100% COTTON(PIMA) 1X1 RIB ,200 GSM</v>
      </c>
    </row>
    <row r="1652" spans="1:31" ht="100" customHeight="1" x14ac:dyDescent="0.35">
      <c r="A1652" s="4" t="s">
        <v>15842</v>
      </c>
      <c r="B1652" s="2" t="s">
        <v>16190</v>
      </c>
      <c r="C1652" s="2"/>
      <c r="D1652" s="2" t="s">
        <v>48762</v>
      </c>
      <c r="E1652" s="2" t="s">
        <v>16191</v>
      </c>
      <c r="F1652" s="2" t="s">
        <v>154</v>
      </c>
      <c r="G1652" s="2"/>
      <c r="H1652" s="2"/>
      <c r="I1652" s="2" t="s">
        <v>16192</v>
      </c>
      <c r="J1652" s="2" t="s">
        <v>16193</v>
      </c>
      <c r="K1652" s="2">
        <v>230</v>
      </c>
      <c r="L1652" s="2" t="s">
        <v>16194</v>
      </c>
      <c r="M1652" s="2" t="s">
        <v>206</v>
      </c>
      <c r="N1652" s="2" t="s">
        <v>42711</v>
      </c>
      <c r="O1652" s="2" t="s">
        <v>45551</v>
      </c>
      <c r="P1652" s="2" t="s">
        <v>45552</v>
      </c>
      <c r="Q1652" s="2"/>
      <c r="R1652" s="2"/>
      <c r="S1652" s="62" t="s">
        <v>16195</v>
      </c>
      <c r="T1652" s="2"/>
      <c r="U1652" s="7" t="s">
        <v>16196</v>
      </c>
      <c r="V1652" s="7"/>
      <c r="W1652" s="7" t="s">
        <v>453</v>
      </c>
      <c r="X1652" s="56"/>
      <c r="Y1652" s="7" t="s">
        <v>998</v>
      </c>
      <c r="Z1652" s="7" t="s">
        <v>16197</v>
      </c>
      <c r="AA1652" s="2" t="s">
        <v>328</v>
      </c>
      <c r="AB1652" s="2" t="s">
        <v>735</v>
      </c>
      <c r="AC1652" s="6" t="s">
        <v>736</v>
      </c>
      <c r="AE1652" t="str" cm="1">
        <f t="array" ref="AE1652">AddGsmComma(D1652)</f>
        <v>98/2% TENCEL LYOCELL/ELASTANE LYOCELL STRETCH RIB ,230 GSM</v>
      </c>
    </row>
    <row r="1653" spans="1:31" ht="100" customHeight="1" x14ac:dyDescent="0.35">
      <c r="A1653" s="4" t="s">
        <v>15842</v>
      </c>
      <c r="B1653" s="2" t="s">
        <v>16198</v>
      </c>
      <c r="C1653" s="2"/>
      <c r="D1653" s="2" t="s">
        <v>48763</v>
      </c>
      <c r="E1653" s="2" t="s">
        <v>16199</v>
      </c>
      <c r="F1653" s="2" t="s">
        <v>14793</v>
      </c>
      <c r="G1653" s="2"/>
      <c r="H1653" s="2"/>
      <c r="I1653" s="2" t="s">
        <v>3163</v>
      </c>
      <c r="J1653" s="2" t="s">
        <v>16200</v>
      </c>
      <c r="K1653" s="2">
        <v>170</v>
      </c>
      <c r="L1653" s="2" t="s">
        <v>7573</v>
      </c>
      <c r="M1653" s="2" t="s">
        <v>986</v>
      </c>
      <c r="N1653" s="2" t="s">
        <v>42701</v>
      </c>
      <c r="O1653" s="2" t="s">
        <v>16201</v>
      </c>
      <c r="P1653" s="2" t="s">
        <v>16202</v>
      </c>
      <c r="Q1653" s="2"/>
      <c r="R1653" s="2"/>
      <c r="S1653" s="62" t="s">
        <v>16203</v>
      </c>
      <c r="T1653" s="7" t="s">
        <v>16204</v>
      </c>
      <c r="U1653" s="7" t="s">
        <v>16205</v>
      </c>
      <c r="V1653" s="7" t="s">
        <v>16206</v>
      </c>
      <c r="W1653" s="189"/>
      <c r="X1653" s="56"/>
      <c r="Y1653" s="7" t="s">
        <v>305</v>
      </c>
      <c r="Z1653" s="7" t="s">
        <v>16207</v>
      </c>
      <c r="AA1653" s="2" t="s">
        <v>16208</v>
      </c>
      <c r="AB1653" s="2" t="s">
        <v>16209</v>
      </c>
      <c r="AC1653" s="6" t="s">
        <v>16210</v>
      </c>
      <c r="AE1653" t="str" cm="1">
        <f t="array" ref="AE1653">AddGsmComma(D1653)</f>
        <v>70/30% MODAL/POLYESTER MODAL POLYESTER STRIPE INTERLOCK ,170 GSM</v>
      </c>
    </row>
    <row r="1654" spans="1:31" ht="100" customHeight="1" x14ac:dyDescent="0.35">
      <c r="A1654" s="4" t="s">
        <v>15842</v>
      </c>
      <c r="B1654" s="2" t="s">
        <v>16211</v>
      </c>
      <c r="C1654" s="2"/>
      <c r="D1654" s="2" t="s">
        <v>48764</v>
      </c>
      <c r="E1654" s="2"/>
      <c r="F1654" s="2" t="s">
        <v>154</v>
      </c>
      <c r="G1654" s="2"/>
      <c r="H1654" s="2"/>
      <c r="I1654" s="2" t="s">
        <v>16153</v>
      </c>
      <c r="J1654" s="2" t="s">
        <v>16153</v>
      </c>
      <c r="K1654" s="2">
        <v>235</v>
      </c>
      <c r="L1654" s="2" t="s">
        <v>793</v>
      </c>
      <c r="M1654" s="2" t="s">
        <v>1186</v>
      </c>
      <c r="N1654" s="2" t="s">
        <v>42701</v>
      </c>
      <c r="O1654" s="2" t="s">
        <v>16212</v>
      </c>
      <c r="P1654" s="2" t="s">
        <v>16213</v>
      </c>
      <c r="Q1654" s="2"/>
      <c r="R1654" s="2"/>
      <c r="S1654" s="62" t="s">
        <v>16214</v>
      </c>
      <c r="T1654" s="2"/>
      <c r="U1654" s="7" t="s">
        <v>16215</v>
      </c>
      <c r="V1654" s="7" t="s">
        <v>16216</v>
      </c>
      <c r="W1654" s="189"/>
      <c r="X1654" s="56"/>
      <c r="Y1654" s="7" t="s">
        <v>16217</v>
      </c>
      <c r="Z1654" s="7" t="s">
        <v>16218</v>
      </c>
      <c r="AA1654" s="2" t="s">
        <v>45553</v>
      </c>
      <c r="AB1654" s="2" t="s">
        <v>15305</v>
      </c>
      <c r="AC1654" s="6" t="s">
        <v>2251</v>
      </c>
      <c r="AE1654" t="str" cm="1">
        <f t="array" ref="AE1654">AddGsmComma(D1654)</f>
        <v>95/5% COTTON(PIMA)/ELASTANE STRETCH INTERLOCK ,235 GSM</v>
      </c>
    </row>
    <row r="1655" spans="1:31" ht="100" customHeight="1" x14ac:dyDescent="0.35">
      <c r="A1655" s="4" t="s">
        <v>15842</v>
      </c>
      <c r="B1655" s="2" t="s">
        <v>16219</v>
      </c>
      <c r="C1655" s="2"/>
      <c r="D1655" s="2" t="s">
        <v>48765</v>
      </c>
      <c r="E1655" s="2" t="s">
        <v>16220</v>
      </c>
      <c r="F1655" s="2" t="s">
        <v>0</v>
      </c>
      <c r="G1655" s="2"/>
      <c r="H1655" s="2"/>
      <c r="I1655" s="2" t="s">
        <v>3504</v>
      </c>
      <c r="J1655" s="2" t="s">
        <v>16221</v>
      </c>
      <c r="K1655" s="2">
        <v>180</v>
      </c>
      <c r="L1655" s="2" t="s">
        <v>16222</v>
      </c>
      <c r="M1655" s="2" t="s">
        <v>2012</v>
      </c>
      <c r="N1655" s="2" t="s">
        <v>42768</v>
      </c>
      <c r="O1655" s="2" t="s">
        <v>16223</v>
      </c>
      <c r="P1655" s="2" t="s">
        <v>16224</v>
      </c>
      <c r="Q1655" s="2"/>
      <c r="R1655" s="2"/>
      <c r="S1655" s="62" t="s">
        <v>16225</v>
      </c>
      <c r="T1655" s="7" t="s">
        <v>16226</v>
      </c>
      <c r="U1655" s="7" t="s">
        <v>16227</v>
      </c>
      <c r="V1655" s="7" t="s">
        <v>16228</v>
      </c>
      <c r="W1655" s="7" t="s">
        <v>16229</v>
      </c>
      <c r="X1655" s="56"/>
      <c r="Y1655" s="7" t="s">
        <v>16230</v>
      </c>
      <c r="Z1655" s="7" t="s">
        <v>16231</v>
      </c>
      <c r="AA1655" s="2" t="s">
        <v>16232</v>
      </c>
      <c r="AB1655" s="2" t="s">
        <v>16233</v>
      </c>
      <c r="AC1655" s="6" t="s">
        <v>11357</v>
      </c>
      <c r="AE1655" t="str" cm="1">
        <f t="array" ref="AE1655">AddGsmComma(D1655)</f>
        <v>85/15% COTTON(SUPIMA)/ ELASTANE X STRETCH RIB ,180 GSM</v>
      </c>
    </row>
    <row r="1656" spans="1:31" ht="100" customHeight="1" x14ac:dyDescent="0.35">
      <c r="A1656" s="4" t="s">
        <v>15842</v>
      </c>
      <c r="B1656" s="2" t="s">
        <v>16234</v>
      </c>
      <c r="C1656" s="2"/>
      <c r="D1656" s="2" t="s">
        <v>48766</v>
      </c>
      <c r="E1656" s="2" t="s">
        <v>16235</v>
      </c>
      <c r="F1656" s="2" t="s">
        <v>0</v>
      </c>
      <c r="G1656" s="2"/>
      <c r="H1656" s="2"/>
      <c r="I1656" s="2" t="s">
        <v>16161</v>
      </c>
      <c r="J1656" s="2" t="s">
        <v>2824</v>
      </c>
      <c r="K1656" s="2">
        <v>200</v>
      </c>
      <c r="L1656" s="2" t="s">
        <v>16236</v>
      </c>
      <c r="M1656" s="2" t="s">
        <v>206</v>
      </c>
      <c r="N1656" s="2" t="s">
        <v>42701</v>
      </c>
      <c r="O1656" s="2" t="s">
        <v>16237</v>
      </c>
      <c r="P1656" s="2" t="s">
        <v>16238</v>
      </c>
      <c r="Q1656" s="2"/>
      <c r="R1656" s="2"/>
      <c r="S1656" s="62" t="s">
        <v>16239</v>
      </c>
      <c r="T1656" s="2"/>
      <c r="U1656" s="7" t="s">
        <v>16240</v>
      </c>
      <c r="V1656" s="7" t="s">
        <v>16241</v>
      </c>
      <c r="W1656" s="189"/>
      <c r="X1656" s="56"/>
      <c r="Y1656" s="7" t="s">
        <v>16242</v>
      </c>
      <c r="Z1656" s="7" t="s">
        <v>16243</v>
      </c>
      <c r="AA1656" s="2" t="s">
        <v>16244</v>
      </c>
      <c r="AB1656" s="2" t="s">
        <v>16245</v>
      </c>
      <c r="AC1656" s="6" t="s">
        <v>16246</v>
      </c>
      <c r="AE1656" t="str" cm="1">
        <f t="array" ref="AE1656">AddGsmComma(D1656)</f>
        <v>95/5% COTTON(SUPIMA)/ELASTANE 1X1 STRETCH RIB ,200 GSM</v>
      </c>
    </row>
    <row r="1657" spans="1:31" ht="100" customHeight="1" x14ac:dyDescent="0.35">
      <c r="A1657" s="4" t="s">
        <v>15842</v>
      </c>
      <c r="B1657" s="2" t="s">
        <v>16247</v>
      </c>
      <c r="C1657" s="2"/>
      <c r="D1657" s="2" t="s">
        <v>48767</v>
      </c>
      <c r="E1657" s="2" t="s">
        <v>16248</v>
      </c>
      <c r="F1657" s="2"/>
      <c r="G1657" s="2"/>
      <c r="H1657" s="2"/>
      <c r="I1657" s="2" t="s">
        <v>3504</v>
      </c>
      <c r="J1657" s="2" t="s">
        <v>16249</v>
      </c>
      <c r="K1657" s="2"/>
      <c r="L1657" s="2" t="s">
        <v>16250</v>
      </c>
      <c r="M1657" s="2" t="s">
        <v>2012</v>
      </c>
      <c r="N1657" s="2" t="s">
        <v>42743</v>
      </c>
      <c r="O1657" s="2" t="s">
        <v>45554</v>
      </c>
      <c r="P1657" s="2" t="s">
        <v>45555</v>
      </c>
      <c r="Q1657" s="2"/>
      <c r="R1657" s="2"/>
      <c r="S1657" s="62" t="s">
        <v>16251</v>
      </c>
      <c r="T1657" s="2"/>
      <c r="U1657" s="7" t="s">
        <v>16252</v>
      </c>
      <c r="V1657" s="7" t="s">
        <v>16253</v>
      </c>
      <c r="W1657" s="7" t="s">
        <v>16254</v>
      </c>
      <c r="X1657" s="56"/>
      <c r="Y1657" s="7" t="s">
        <v>16255</v>
      </c>
      <c r="Z1657" s="7" t="s">
        <v>16256</v>
      </c>
      <c r="AA1657" s="2" t="s">
        <v>16257</v>
      </c>
      <c r="AB1657" s="2" t="s">
        <v>16258</v>
      </c>
      <c r="AC1657" s="6" t="s">
        <v>12317</v>
      </c>
      <c r="AE1657" t="str" cm="1">
        <f t="array" ref="AE1657">AddGsmComma(D1657)</f>
        <v>75/22/3% POLY/COTTON/ELA (HUAFU-FIBER DYED) DROP NEED STR RIB ,270 GSM</v>
      </c>
    </row>
    <row r="1658" spans="1:31" ht="100" customHeight="1" x14ac:dyDescent="0.35">
      <c r="A1658" s="4" t="s">
        <v>15842</v>
      </c>
      <c r="B1658" s="2" t="s">
        <v>16259</v>
      </c>
      <c r="C1658" s="2"/>
      <c r="D1658" s="2" t="s">
        <v>48768</v>
      </c>
      <c r="E1658" s="2" t="s">
        <v>16260</v>
      </c>
      <c r="F1658" s="2" t="s">
        <v>154</v>
      </c>
      <c r="G1658" s="2"/>
      <c r="H1658" s="2"/>
      <c r="I1658" s="2" t="s">
        <v>3089</v>
      </c>
      <c r="J1658" s="2" t="s">
        <v>16261</v>
      </c>
      <c r="K1658" s="2">
        <v>380</v>
      </c>
      <c r="L1658" s="2" t="s">
        <v>3564</v>
      </c>
      <c r="M1658" s="2" t="s">
        <v>111</v>
      </c>
      <c r="N1658" s="2" t="s">
        <v>42743</v>
      </c>
      <c r="O1658" s="2"/>
      <c r="P1658" s="2"/>
      <c r="Q1658" s="2"/>
      <c r="R1658" s="2"/>
      <c r="S1658" s="62" t="s">
        <v>16262</v>
      </c>
      <c r="T1658" s="2"/>
      <c r="U1658" s="7"/>
      <c r="V1658" s="7"/>
      <c r="W1658" s="7" t="s">
        <v>16254</v>
      </c>
      <c r="X1658" s="56"/>
      <c r="Y1658" s="7"/>
      <c r="Z1658" s="7"/>
      <c r="AA1658" s="2" t="s">
        <v>16257</v>
      </c>
      <c r="AB1658" s="2"/>
      <c r="AC1658" s="6"/>
      <c r="AE1658" t="str" cm="1">
        <f t="array" ref="AE1658">AddGsmComma(D1658)</f>
        <v>98/2% COTTON/ELASTANE VERY LOOSE KNITTED 3x3 STR RIB ,380 GSM</v>
      </c>
    </row>
    <row r="1659" spans="1:31" ht="100" customHeight="1" x14ac:dyDescent="0.35">
      <c r="A1659" s="4" t="s">
        <v>15842</v>
      </c>
      <c r="B1659" s="2" t="s">
        <v>16263</v>
      </c>
      <c r="C1659" s="2"/>
      <c r="D1659" s="2" t="s">
        <v>48769</v>
      </c>
      <c r="E1659" s="2"/>
      <c r="F1659" s="2"/>
      <c r="G1659" s="2"/>
      <c r="H1659" s="2"/>
      <c r="I1659" s="2" t="s">
        <v>2810</v>
      </c>
      <c r="J1659" s="2" t="s">
        <v>15883</v>
      </c>
      <c r="K1659" s="2">
        <v>175</v>
      </c>
      <c r="L1659" s="2" t="s">
        <v>748</v>
      </c>
      <c r="M1659" s="2"/>
      <c r="N1659" s="2" t="s">
        <v>42701</v>
      </c>
      <c r="O1659" s="2"/>
      <c r="P1659" s="2"/>
      <c r="Q1659" s="2"/>
      <c r="R1659" s="2"/>
      <c r="S1659" s="62" t="s">
        <v>16264</v>
      </c>
      <c r="T1659" s="2"/>
      <c r="U1659" s="7" t="s">
        <v>16265</v>
      </c>
      <c r="V1659" s="7"/>
      <c r="W1659" s="189"/>
      <c r="X1659" s="56"/>
      <c r="Y1659" s="7"/>
      <c r="Z1659" s="2"/>
      <c r="AA1659" s="2" t="s">
        <v>16266</v>
      </c>
      <c r="AB1659" s="2" t="s">
        <v>16267</v>
      </c>
      <c r="AC1659" s="6" t="s">
        <v>2458</v>
      </c>
      <c r="AE1659" t="str" cm="1">
        <f t="array" ref="AE1659">AddGsmComma(D1659)</f>
        <v>95/5% COTTON/ELASTANE NEEDLE DROP STRETCH RIB ,250 GSM</v>
      </c>
    </row>
    <row r="1660" spans="1:31" ht="100" customHeight="1" x14ac:dyDescent="0.35">
      <c r="A1660" s="4" t="s">
        <v>15842</v>
      </c>
      <c r="B1660" s="2" t="s">
        <v>16268</v>
      </c>
      <c r="C1660" s="2"/>
      <c r="D1660" s="2" t="s">
        <v>48770</v>
      </c>
      <c r="E1660" s="2" t="s">
        <v>16269</v>
      </c>
      <c r="F1660" s="2" t="s">
        <v>4742</v>
      </c>
      <c r="G1660" s="2"/>
      <c r="H1660" s="2"/>
      <c r="I1660" s="2" t="s">
        <v>16221</v>
      </c>
      <c r="J1660" s="2" t="s">
        <v>16270</v>
      </c>
      <c r="K1660" s="2">
        <v>375</v>
      </c>
      <c r="L1660" s="2" t="s">
        <v>6506</v>
      </c>
      <c r="M1660" s="2"/>
      <c r="N1660" s="2" t="s">
        <v>42701</v>
      </c>
      <c r="O1660" s="2" t="s">
        <v>7288</v>
      </c>
      <c r="P1660" s="2"/>
      <c r="Q1660" s="2"/>
      <c r="R1660" s="2"/>
      <c r="S1660" s="62" t="s">
        <v>16271</v>
      </c>
      <c r="T1660" s="7" t="s">
        <v>16272</v>
      </c>
      <c r="U1660" s="7" t="s">
        <v>16273</v>
      </c>
      <c r="V1660" s="7" t="s">
        <v>7292</v>
      </c>
      <c r="W1660" s="2"/>
      <c r="X1660" s="56"/>
      <c r="Y1660" s="2"/>
      <c r="Z1660" s="7" t="s">
        <v>16274</v>
      </c>
      <c r="AA1660" s="2" t="s">
        <v>7294</v>
      </c>
      <c r="AB1660" s="2" t="s">
        <v>7295</v>
      </c>
      <c r="AC1660" s="6" t="s">
        <v>7296</v>
      </c>
      <c r="AE1660" t="str" cm="1">
        <f t="array" ref="AE1660">AddGsmComma(D1660)</f>
        <v>95/5% POLYESTER/ELASTANE BRUSH DROP NEEDLE RIB ,375 GSM</v>
      </c>
    </row>
    <row r="1661" spans="1:31" ht="100" customHeight="1" x14ac:dyDescent="0.35">
      <c r="A1661" s="4" t="s">
        <v>15842</v>
      </c>
      <c r="B1661" s="2" t="s">
        <v>16275</v>
      </c>
      <c r="C1661" s="2"/>
      <c r="D1661" s="2" t="s">
        <v>48771</v>
      </c>
      <c r="E1661" s="2">
        <v>668</v>
      </c>
      <c r="F1661" s="2"/>
      <c r="G1661" s="2"/>
      <c r="H1661" s="2"/>
      <c r="I1661" s="2" t="s">
        <v>3163</v>
      </c>
      <c r="J1661" s="2" t="s">
        <v>6707</v>
      </c>
      <c r="K1661" s="2">
        <v>205</v>
      </c>
      <c r="L1661" s="2" t="s">
        <v>217</v>
      </c>
      <c r="M1661" s="2" t="s">
        <v>1896</v>
      </c>
      <c r="N1661" s="2" t="s">
        <v>42763</v>
      </c>
      <c r="O1661" s="2" t="s">
        <v>16276</v>
      </c>
      <c r="P1661" s="2" t="s">
        <v>16277</v>
      </c>
      <c r="Q1661" s="2"/>
      <c r="R1661" s="2"/>
      <c r="S1661" s="62" t="s">
        <v>16278</v>
      </c>
      <c r="T1661" s="7" t="s">
        <v>16279</v>
      </c>
      <c r="U1661" s="7" t="s">
        <v>16280</v>
      </c>
      <c r="V1661" s="7" t="s">
        <v>16281</v>
      </c>
      <c r="W1661" s="7" t="s">
        <v>16282</v>
      </c>
      <c r="X1661" s="56"/>
      <c r="Y1661" s="2"/>
      <c r="Z1661" s="7" t="s">
        <v>16283</v>
      </c>
      <c r="AA1661" s="2" t="s">
        <v>16284</v>
      </c>
      <c r="AB1661" s="2" t="s">
        <v>16285</v>
      </c>
      <c r="AC1661" s="6" t="s">
        <v>315</v>
      </c>
      <c r="AE1661" t="str" cm="1">
        <f t="array" ref="AE1661">AddGsmComma(D1661)</f>
        <v>100% COTTON(COMPACT) FINER INTERLOCK ,205 GSM</v>
      </c>
    </row>
    <row r="1662" spans="1:31" ht="100" customHeight="1" x14ac:dyDescent="0.35">
      <c r="A1662" s="4" t="s">
        <v>15842</v>
      </c>
      <c r="B1662" s="2" t="s">
        <v>16286</v>
      </c>
      <c r="C1662" s="2"/>
      <c r="D1662" s="2" t="s">
        <v>48771</v>
      </c>
      <c r="E1662" s="2"/>
      <c r="F1662" s="2" t="s">
        <v>16287</v>
      </c>
      <c r="G1662" s="2"/>
      <c r="H1662" s="2"/>
      <c r="I1662" s="2" t="s">
        <v>3163</v>
      </c>
      <c r="J1662" s="2" t="s">
        <v>6707</v>
      </c>
      <c r="K1662" s="2">
        <v>205</v>
      </c>
      <c r="L1662" s="2" t="s">
        <v>217</v>
      </c>
      <c r="M1662" s="2" t="s">
        <v>1896</v>
      </c>
      <c r="N1662" s="2" t="s">
        <v>42763</v>
      </c>
      <c r="O1662" s="2" t="s">
        <v>16276</v>
      </c>
      <c r="P1662" s="2" t="s">
        <v>16277</v>
      </c>
      <c r="Q1662" s="2"/>
      <c r="R1662" s="2"/>
      <c r="S1662" s="62" t="s">
        <v>16288</v>
      </c>
      <c r="T1662" s="7" t="s">
        <v>16279</v>
      </c>
      <c r="U1662" s="7" t="s">
        <v>16289</v>
      </c>
      <c r="V1662" s="7" t="s">
        <v>16281</v>
      </c>
      <c r="W1662" s="7" t="s">
        <v>16282</v>
      </c>
      <c r="X1662" s="56"/>
      <c r="Y1662" s="2"/>
      <c r="Z1662" s="7" t="s">
        <v>16290</v>
      </c>
      <c r="AA1662" s="2" t="s">
        <v>16284</v>
      </c>
      <c r="AB1662" s="2" t="s">
        <v>16285</v>
      </c>
      <c r="AC1662" s="6" t="s">
        <v>315</v>
      </c>
      <c r="AE1662" t="str" cm="1">
        <f t="array" ref="AE1662">AddGsmComma(D1662)</f>
        <v>100% COTTON(COMPACT) FINER INTERLOCK ,205 GSM</v>
      </c>
    </row>
    <row r="1663" spans="1:31" ht="100" customHeight="1" x14ac:dyDescent="0.35">
      <c r="A1663" s="4" t="s">
        <v>15842</v>
      </c>
      <c r="B1663" s="2" t="s">
        <v>16291</v>
      </c>
      <c r="C1663" s="2"/>
      <c r="D1663" s="2" t="s">
        <v>48772</v>
      </c>
      <c r="E1663" s="2" t="s">
        <v>16292</v>
      </c>
      <c r="F1663" s="2" t="s">
        <v>16293</v>
      </c>
      <c r="G1663" s="2"/>
      <c r="H1663" s="2"/>
      <c r="I1663" s="2" t="s">
        <v>3163</v>
      </c>
      <c r="J1663" s="2" t="s">
        <v>6707</v>
      </c>
      <c r="K1663" s="2">
        <v>195</v>
      </c>
      <c r="L1663" s="2" t="s">
        <v>5448</v>
      </c>
      <c r="M1663" s="2" t="s">
        <v>80</v>
      </c>
      <c r="N1663" s="36" t="s">
        <v>42702</v>
      </c>
      <c r="O1663" s="2" t="s">
        <v>16294</v>
      </c>
      <c r="P1663" s="2" t="s">
        <v>16295</v>
      </c>
      <c r="Q1663" s="2"/>
      <c r="R1663" s="2"/>
      <c r="S1663" s="62" t="s">
        <v>16296</v>
      </c>
      <c r="T1663" s="7" t="s">
        <v>16297</v>
      </c>
      <c r="U1663" s="7" t="s">
        <v>16298</v>
      </c>
      <c r="V1663" s="7" t="s">
        <v>16299</v>
      </c>
      <c r="W1663" s="7" t="s">
        <v>16300</v>
      </c>
      <c r="X1663" s="56"/>
      <c r="Y1663" s="7" t="s">
        <v>16301</v>
      </c>
      <c r="Z1663" s="7" t="s">
        <v>16302</v>
      </c>
      <c r="AA1663" s="2" t="s">
        <v>16284</v>
      </c>
      <c r="AB1663" s="2" t="s">
        <v>16303</v>
      </c>
      <c r="AC1663" s="6" t="s">
        <v>16304</v>
      </c>
      <c r="AE1663" t="str" cm="1">
        <f t="array" ref="AE1663">AddGsmComma(D1663)</f>
        <v>100% COTTON(COMB) FINER INTERLOCK ,195 GSM</v>
      </c>
    </row>
    <row r="1664" spans="1:31" ht="100" customHeight="1" x14ac:dyDescent="0.35">
      <c r="A1664" s="4" t="s">
        <v>15842</v>
      </c>
      <c r="B1664" s="2" t="s">
        <v>16305</v>
      </c>
      <c r="C1664" s="2"/>
      <c r="D1664" s="2" t="s">
        <v>48772</v>
      </c>
      <c r="E1664" s="2" t="s">
        <v>16306</v>
      </c>
      <c r="F1664" s="2" t="s">
        <v>16293</v>
      </c>
      <c r="G1664" s="2"/>
      <c r="H1664" s="2"/>
      <c r="I1664" s="2" t="s">
        <v>3163</v>
      </c>
      <c r="J1664" s="2" t="s">
        <v>6707</v>
      </c>
      <c r="K1664" s="2">
        <v>195</v>
      </c>
      <c r="L1664" s="2" t="s">
        <v>5448</v>
      </c>
      <c r="M1664" s="2" t="s">
        <v>699</v>
      </c>
      <c r="N1664" s="36" t="s">
        <v>42702</v>
      </c>
      <c r="O1664" s="2" t="s">
        <v>16307</v>
      </c>
      <c r="P1664" s="2" t="s">
        <v>16308</v>
      </c>
      <c r="Q1664" s="2"/>
      <c r="R1664" s="2"/>
      <c r="S1664" s="62" t="s">
        <v>16309</v>
      </c>
      <c r="T1664" s="7" t="s">
        <v>16297</v>
      </c>
      <c r="U1664" s="7" t="s">
        <v>16310</v>
      </c>
      <c r="V1664" s="7" t="s">
        <v>16299</v>
      </c>
      <c r="W1664" s="7" t="s">
        <v>16300</v>
      </c>
      <c r="X1664" s="56"/>
      <c r="Y1664" s="7" t="s">
        <v>16311</v>
      </c>
      <c r="Z1664" s="7" t="s">
        <v>16312</v>
      </c>
      <c r="AA1664" s="2" t="s">
        <v>16284</v>
      </c>
      <c r="AB1664" s="2" t="s">
        <v>16285</v>
      </c>
      <c r="AC1664" s="6" t="s">
        <v>16304</v>
      </c>
      <c r="AE1664" t="str" cm="1">
        <f t="array" ref="AE1664">AddGsmComma(D1664)</f>
        <v>100% COTTON(COMB) FINER INTERLOCK ,195 GSM</v>
      </c>
    </row>
    <row r="1665" spans="1:31" ht="100" customHeight="1" x14ac:dyDescent="0.35">
      <c r="A1665" s="4" t="s">
        <v>15842</v>
      </c>
      <c r="B1665" s="2" t="s">
        <v>16313</v>
      </c>
      <c r="C1665" s="2"/>
      <c r="D1665" s="2" t="s">
        <v>48773</v>
      </c>
      <c r="E1665" s="2" t="s">
        <v>16314</v>
      </c>
      <c r="F1665" s="2" t="s">
        <v>557</v>
      </c>
      <c r="G1665" s="2"/>
      <c r="H1665" s="2"/>
      <c r="I1665" s="2" t="s">
        <v>3163</v>
      </c>
      <c r="J1665" s="2" t="s">
        <v>6707</v>
      </c>
      <c r="K1665" s="2">
        <v>220</v>
      </c>
      <c r="L1665" s="2" t="s">
        <v>16315</v>
      </c>
      <c r="M1665" s="2" t="s">
        <v>561</v>
      </c>
      <c r="N1665" s="2" t="s">
        <v>42763</v>
      </c>
      <c r="O1665" s="2" t="s">
        <v>16316</v>
      </c>
      <c r="P1665" s="2" t="s">
        <v>16317</v>
      </c>
      <c r="Q1665" s="2"/>
      <c r="R1665" s="2"/>
      <c r="S1665" s="62" t="s">
        <v>16318</v>
      </c>
      <c r="T1665" s="7"/>
      <c r="U1665" s="7" t="s">
        <v>16319</v>
      </c>
      <c r="V1665" s="7"/>
      <c r="W1665" s="7" t="s">
        <v>16320</v>
      </c>
      <c r="X1665" s="56"/>
      <c r="Y1665" s="7" t="s">
        <v>16321</v>
      </c>
      <c r="Z1665" s="7" t="s">
        <v>16322</v>
      </c>
      <c r="AA1665" s="2" t="s">
        <v>16323</v>
      </c>
      <c r="AB1665" s="2" t="s">
        <v>16324</v>
      </c>
      <c r="AC1665" s="6" t="s">
        <v>16325</v>
      </c>
      <c r="AE1665" t="str" cm="1">
        <f t="array" ref="AE1665">AddGsmComma(D1665)</f>
        <v>100% COTTON COMBED FINER INTERLOCK' ,220 GSM</v>
      </c>
    </row>
    <row r="1666" spans="1:31" ht="100" customHeight="1" x14ac:dyDescent="0.35">
      <c r="A1666" s="4" t="s">
        <v>15842</v>
      </c>
      <c r="B1666" s="2" t="s">
        <v>16326</v>
      </c>
      <c r="C1666" s="2"/>
      <c r="D1666" s="2" t="s">
        <v>48774</v>
      </c>
      <c r="E1666" s="2" t="s">
        <v>16327</v>
      </c>
      <c r="F1666" s="2" t="s">
        <v>8036</v>
      </c>
      <c r="G1666" s="2"/>
      <c r="H1666" s="2"/>
      <c r="I1666" s="2" t="s">
        <v>3163</v>
      </c>
      <c r="J1666" s="2" t="s">
        <v>6707</v>
      </c>
      <c r="K1666" s="2">
        <v>200</v>
      </c>
      <c r="L1666" s="2" t="s">
        <v>16328</v>
      </c>
      <c r="M1666" s="2" t="s">
        <v>362</v>
      </c>
      <c r="N1666" s="2" t="s">
        <v>42702</v>
      </c>
      <c r="O1666" s="2" t="s">
        <v>16329</v>
      </c>
      <c r="P1666" s="2" t="s">
        <v>16330</v>
      </c>
      <c r="Q1666" s="2"/>
      <c r="R1666" s="2"/>
      <c r="S1666" s="62" t="s">
        <v>16331</v>
      </c>
      <c r="T1666" s="7"/>
      <c r="U1666" s="7" t="s">
        <v>16332</v>
      </c>
      <c r="V1666" s="7"/>
      <c r="W1666" s="7" t="s">
        <v>16333</v>
      </c>
      <c r="X1666" s="56"/>
      <c r="Y1666" s="7" t="s">
        <v>16255</v>
      </c>
      <c r="Z1666" s="7" t="s">
        <v>16334</v>
      </c>
      <c r="AA1666" s="2" t="s">
        <v>16335</v>
      </c>
      <c r="AB1666" s="2" t="s">
        <v>16324</v>
      </c>
      <c r="AC1666" s="6" t="s">
        <v>16336</v>
      </c>
      <c r="AE1666" t="str" cm="1">
        <f t="array" ref="AE1666">AddGsmComma(D1666)</f>
        <v>100% COTTON COMBED BCIFINER INTERLOCK ,200 GSM</v>
      </c>
    </row>
    <row r="1667" spans="1:31" ht="100" customHeight="1" x14ac:dyDescent="0.35">
      <c r="A1667" s="4" t="s">
        <v>15842</v>
      </c>
      <c r="B1667" s="2" t="s">
        <v>16337</v>
      </c>
      <c r="C1667" s="2"/>
      <c r="D1667" s="2" t="s">
        <v>45556</v>
      </c>
      <c r="E1667" s="2" t="s">
        <v>16338</v>
      </c>
      <c r="F1667" s="2" t="s">
        <v>3035</v>
      </c>
      <c r="G1667" s="2"/>
      <c r="H1667" s="2"/>
      <c r="I1667" s="2" t="s">
        <v>3163</v>
      </c>
      <c r="J1667" s="2" t="s">
        <v>6707</v>
      </c>
      <c r="K1667" s="2">
        <v>130</v>
      </c>
      <c r="L1667" s="2" t="s">
        <v>16339</v>
      </c>
      <c r="M1667" s="2" t="s">
        <v>594</v>
      </c>
      <c r="N1667" s="2" t="s">
        <v>42763</v>
      </c>
      <c r="O1667" s="2" t="s">
        <v>16340</v>
      </c>
      <c r="P1667" s="2" t="s">
        <v>45557</v>
      </c>
      <c r="Q1667" s="2"/>
      <c r="R1667" s="2"/>
      <c r="S1667" s="62" t="s">
        <v>16341</v>
      </c>
      <c r="T1667" s="7" t="s">
        <v>16342</v>
      </c>
      <c r="U1667" s="7" t="s">
        <v>16343</v>
      </c>
      <c r="V1667" s="7" t="s">
        <v>16344</v>
      </c>
      <c r="W1667" s="7" t="s">
        <v>16345</v>
      </c>
      <c r="X1667" s="56"/>
      <c r="Y1667" s="7" t="s">
        <v>16346</v>
      </c>
      <c r="Z1667" s="7" t="s">
        <v>16347</v>
      </c>
      <c r="AA1667" s="2" t="s">
        <v>16348</v>
      </c>
      <c r="AB1667" s="2" t="s">
        <v>16324</v>
      </c>
      <c r="AC1667" s="6" t="s">
        <v>6716</v>
      </c>
      <c r="AE1667" t="str" cm="1">
        <f t="array" ref="AE1667">AddGsmComma(D1667)</f>
        <v xml:space="preserve">100% COTTON COMBED COMPACT (80s/1)
FINER INTERLOCK
130 GSM
</v>
      </c>
    </row>
    <row r="1668" spans="1:31" ht="100" customHeight="1" x14ac:dyDescent="0.35">
      <c r="A1668" s="4" t="s">
        <v>15842</v>
      </c>
      <c r="B1668" s="2" t="s">
        <v>16349</v>
      </c>
      <c r="C1668" s="2"/>
      <c r="D1668" s="2" t="s">
        <v>45558</v>
      </c>
      <c r="E1668" s="2"/>
      <c r="F1668" s="2"/>
      <c r="G1668" s="2"/>
      <c r="H1668" s="2"/>
      <c r="I1668" s="2" t="s">
        <v>3163</v>
      </c>
      <c r="J1668" s="2" t="s">
        <v>6707</v>
      </c>
      <c r="K1668" s="2">
        <v>180</v>
      </c>
      <c r="L1668" s="2" t="s">
        <v>16350</v>
      </c>
      <c r="M1668" s="2" t="s">
        <v>16351</v>
      </c>
      <c r="N1668" s="2" t="s">
        <v>42763</v>
      </c>
      <c r="O1668" s="2" t="s">
        <v>16352</v>
      </c>
      <c r="P1668" s="2" t="s">
        <v>45559</v>
      </c>
      <c r="Q1668" s="2"/>
      <c r="R1668" s="2"/>
      <c r="S1668" s="62" t="s">
        <v>16353</v>
      </c>
      <c r="T1668" s="7"/>
      <c r="U1668" s="7" t="s">
        <v>16354</v>
      </c>
      <c r="V1668" s="7"/>
      <c r="W1668" s="7" t="s">
        <v>16355</v>
      </c>
      <c r="X1668" s="56"/>
      <c r="Y1668" s="7" t="s">
        <v>16356</v>
      </c>
      <c r="Z1668" s="7" t="s">
        <v>16357</v>
      </c>
      <c r="AA1668" s="2" t="s">
        <v>16348</v>
      </c>
      <c r="AB1668" s="2" t="s">
        <v>16324</v>
      </c>
      <c r="AC1668" s="6" t="s">
        <v>6716</v>
      </c>
      <c r="AE1668" t="str" cm="1">
        <f t="array" ref="AE1668">AddGsmComma(D1668)</f>
        <v xml:space="preserve">100% COTTON COMBED COMPACT (50s/1)
FINER INTERLOCK
180 GSM </v>
      </c>
    </row>
    <row r="1669" spans="1:31" ht="100" customHeight="1" x14ac:dyDescent="0.35">
      <c r="A1669" s="4" t="s">
        <v>15842</v>
      </c>
      <c r="B1669" s="2" t="s">
        <v>16358</v>
      </c>
      <c r="C1669" s="2"/>
      <c r="D1669" s="2" t="s">
        <v>48775</v>
      </c>
      <c r="E1669" s="2" t="s">
        <v>16359</v>
      </c>
      <c r="F1669" s="2" t="s">
        <v>10428</v>
      </c>
      <c r="G1669" s="2"/>
      <c r="H1669" s="2"/>
      <c r="I1669" s="2" t="s">
        <v>3163</v>
      </c>
      <c r="J1669" s="2" t="s">
        <v>16360</v>
      </c>
      <c r="K1669" s="2">
        <v>190</v>
      </c>
      <c r="L1669" s="2" t="s">
        <v>16361</v>
      </c>
      <c r="M1669" s="2" t="s">
        <v>64</v>
      </c>
      <c r="N1669" s="2" t="s">
        <v>42809</v>
      </c>
      <c r="O1669" s="2" t="s">
        <v>16362</v>
      </c>
      <c r="P1669" s="2" t="s">
        <v>16363</v>
      </c>
      <c r="Q1669" s="2"/>
      <c r="R1669" s="2"/>
      <c r="S1669" s="62" t="s">
        <v>16364</v>
      </c>
      <c r="T1669" s="7"/>
      <c r="U1669" s="7" t="s">
        <v>16365</v>
      </c>
      <c r="V1669" s="7"/>
      <c r="W1669" s="7" t="s">
        <v>16366</v>
      </c>
      <c r="X1669" s="56"/>
      <c r="Y1669" s="7" t="s">
        <v>16367</v>
      </c>
      <c r="Z1669" s="7" t="s">
        <v>16368</v>
      </c>
      <c r="AA1669" s="2" t="s">
        <v>16369</v>
      </c>
      <c r="AB1669" s="2" t="s">
        <v>16324</v>
      </c>
      <c r="AC1669" s="6" t="s">
        <v>16325</v>
      </c>
      <c r="AE1669" t="str" cm="1">
        <f t="array" ref="AE1669">AddGsmComma(D1669)</f>
        <v>100% COTTON COMBED BCI (50s/1) LIQUID COTTON INTERLOCK ,190 GSM</v>
      </c>
    </row>
    <row r="1670" spans="1:31" ht="100" customHeight="1" x14ac:dyDescent="0.35">
      <c r="A1670" s="4" t="s">
        <v>15842</v>
      </c>
      <c r="B1670" s="2" t="s">
        <v>16370</v>
      </c>
      <c r="C1670" s="2"/>
      <c r="D1670" s="2" t="s">
        <v>48776</v>
      </c>
      <c r="E1670" s="2" t="s">
        <v>16371</v>
      </c>
      <c r="F1670" s="2" t="s">
        <v>1036</v>
      </c>
      <c r="G1670" s="2"/>
      <c r="H1670" s="2"/>
      <c r="I1670" s="2" t="s">
        <v>3163</v>
      </c>
      <c r="J1670" s="2" t="s">
        <v>6707</v>
      </c>
      <c r="K1670" s="2">
        <v>210</v>
      </c>
      <c r="L1670" s="2" t="s">
        <v>16372</v>
      </c>
      <c r="M1670" s="2" t="s">
        <v>347</v>
      </c>
      <c r="N1670" s="2" t="s">
        <v>42763</v>
      </c>
      <c r="O1670" s="2" t="s">
        <v>16373</v>
      </c>
      <c r="P1670" s="2" t="s">
        <v>16374</v>
      </c>
      <c r="Q1670" s="2"/>
      <c r="R1670" s="2"/>
      <c r="S1670" s="62" t="s">
        <v>16375</v>
      </c>
      <c r="T1670" s="7"/>
      <c r="U1670" s="7" t="s">
        <v>16376</v>
      </c>
      <c r="V1670" s="7"/>
      <c r="W1670" s="7" t="s">
        <v>16377</v>
      </c>
      <c r="X1670" s="56"/>
      <c r="Y1670" s="7" t="s">
        <v>16378</v>
      </c>
      <c r="Z1670" s="7" t="s">
        <v>16379</v>
      </c>
      <c r="AA1670" s="2" t="s">
        <v>16380</v>
      </c>
      <c r="AB1670" s="2" t="s">
        <v>16381</v>
      </c>
      <c r="AC1670" s="6" t="s">
        <v>16336</v>
      </c>
      <c r="AE1670" t="str" cm="1">
        <f t="array" ref="AE1670">AddGsmComma(D1670)</f>
        <v>60/40% COTTON/MODAL (LENZING) FINER INTERLOCK ,210 GSM</v>
      </c>
    </row>
    <row r="1671" spans="1:31" ht="100" customHeight="1" x14ac:dyDescent="0.35">
      <c r="A1671" s="4" t="s">
        <v>15842</v>
      </c>
      <c r="B1671" s="2" t="s">
        <v>16382</v>
      </c>
      <c r="C1671" s="2"/>
      <c r="D1671" s="2" t="s">
        <v>48777</v>
      </c>
      <c r="E1671" s="2" t="s">
        <v>16383</v>
      </c>
      <c r="F1671" s="2" t="s">
        <v>78</v>
      </c>
      <c r="G1671" s="2"/>
      <c r="H1671" s="2"/>
      <c r="I1671" s="2" t="s">
        <v>3163</v>
      </c>
      <c r="J1671" s="2" t="s">
        <v>16384</v>
      </c>
      <c r="K1671" s="2">
        <v>300</v>
      </c>
      <c r="L1671" s="2" t="s">
        <v>16385</v>
      </c>
      <c r="M1671" s="2" t="s">
        <v>652</v>
      </c>
      <c r="N1671" s="2" t="s">
        <v>42752</v>
      </c>
      <c r="O1671" s="2" t="s">
        <v>16386</v>
      </c>
      <c r="P1671" s="2" t="s">
        <v>16387</v>
      </c>
      <c r="Q1671" s="2"/>
      <c r="R1671" s="2"/>
      <c r="S1671" s="62" t="s">
        <v>16388</v>
      </c>
      <c r="T1671" s="7"/>
      <c r="U1671" s="7" t="s">
        <v>16389</v>
      </c>
      <c r="V1671" s="7"/>
      <c r="W1671" s="7" t="s">
        <v>16390</v>
      </c>
      <c r="X1671" s="56"/>
      <c r="Y1671" s="7" t="s">
        <v>16391</v>
      </c>
      <c r="Z1671" s="7" t="s">
        <v>16392</v>
      </c>
      <c r="AA1671" s="2" t="s">
        <v>16393</v>
      </c>
      <c r="AB1671" s="2" t="s">
        <v>16324</v>
      </c>
      <c r="AC1671" s="6" t="s">
        <v>16325</v>
      </c>
      <c r="AE1671" t="str" cm="1">
        <f t="array" ref="AE1671">AddGsmComma(D1671)</f>
        <v>100% COTTON COMBED HEAVY INTERLOCK ,300 GSM</v>
      </c>
    </row>
    <row r="1672" spans="1:31" ht="100" customHeight="1" x14ac:dyDescent="0.35">
      <c r="A1672" s="4" t="s">
        <v>15842</v>
      </c>
      <c r="B1672" s="2" t="s">
        <v>16394</v>
      </c>
      <c r="C1672" s="2"/>
      <c r="D1672" s="2" t="s">
        <v>48778</v>
      </c>
      <c r="E1672" s="2" t="s">
        <v>16395</v>
      </c>
      <c r="F1672" s="2" t="s">
        <v>16396</v>
      </c>
      <c r="G1672" s="2"/>
      <c r="H1672" s="2"/>
      <c r="I1672" s="2" t="s">
        <v>3163</v>
      </c>
      <c r="J1672" s="2" t="s">
        <v>6707</v>
      </c>
      <c r="K1672" s="2">
        <v>190</v>
      </c>
      <c r="L1672" s="2" t="s">
        <v>16397</v>
      </c>
      <c r="M1672" s="2" t="s">
        <v>3506</v>
      </c>
      <c r="N1672" s="2" t="s">
        <v>42763</v>
      </c>
      <c r="O1672" s="2" t="s">
        <v>16398</v>
      </c>
      <c r="P1672" s="2" t="s">
        <v>16399</v>
      </c>
      <c r="Q1672" s="2"/>
      <c r="R1672" s="2"/>
      <c r="S1672" s="62" t="s">
        <v>16400</v>
      </c>
      <c r="T1672" s="7"/>
      <c r="U1672" s="7" t="s">
        <v>16401</v>
      </c>
      <c r="V1672" s="7"/>
      <c r="W1672" s="7" t="s">
        <v>16402</v>
      </c>
      <c r="X1672" s="56"/>
      <c r="Y1672" s="7" t="s">
        <v>16403</v>
      </c>
      <c r="Z1672" s="7" t="s">
        <v>16404</v>
      </c>
      <c r="AA1672" s="2" t="s">
        <v>16405</v>
      </c>
      <c r="AB1672" s="2" t="s">
        <v>16324</v>
      </c>
      <c r="AC1672" s="6" t="s">
        <v>16406</v>
      </c>
      <c r="AE1672" t="str" cm="1">
        <f t="array" ref="AE1672">AddGsmComma(D1672)</f>
        <v>100% COTTON COMBED (60s/1) FINER INTERLOCK ,190 GSM</v>
      </c>
    </row>
    <row r="1673" spans="1:31" ht="100" customHeight="1" x14ac:dyDescent="0.35">
      <c r="A1673" s="4" t="s">
        <v>15842</v>
      </c>
      <c r="B1673" s="2" t="s">
        <v>16407</v>
      </c>
      <c r="C1673" s="2"/>
      <c r="D1673" s="2" t="s">
        <v>48779</v>
      </c>
      <c r="E1673" s="2">
        <v>14</v>
      </c>
      <c r="F1673" s="2" t="s">
        <v>3651</v>
      </c>
      <c r="G1673" s="2"/>
      <c r="H1673" s="2"/>
      <c r="I1673" s="2" t="s">
        <v>2879</v>
      </c>
      <c r="J1673" s="2" t="s">
        <v>2880</v>
      </c>
      <c r="K1673" s="2">
        <v>245</v>
      </c>
      <c r="L1673" s="2" t="s">
        <v>7074</v>
      </c>
      <c r="M1673" s="2" t="s">
        <v>111</v>
      </c>
      <c r="N1673" s="2" t="s">
        <v>42701</v>
      </c>
      <c r="O1673" s="2" t="s">
        <v>16408</v>
      </c>
      <c r="P1673" s="2" t="s">
        <v>16409</v>
      </c>
      <c r="Q1673" s="2"/>
      <c r="R1673" s="2"/>
      <c r="S1673" s="62" t="s">
        <v>16410</v>
      </c>
      <c r="T1673" s="7" t="s">
        <v>16411</v>
      </c>
      <c r="U1673" s="7" t="s">
        <v>16412</v>
      </c>
      <c r="V1673" s="7" t="s">
        <v>16413</v>
      </c>
      <c r="W1673" s="2"/>
      <c r="X1673" s="56"/>
      <c r="Y1673" s="7" t="s">
        <v>16414</v>
      </c>
      <c r="Z1673" s="2"/>
      <c r="AA1673" s="2" t="s">
        <v>16415</v>
      </c>
      <c r="AB1673" s="2" t="s">
        <v>16416</v>
      </c>
      <c r="AC1673" s="6" t="s">
        <v>2108</v>
      </c>
      <c r="AE1673" t="str" cm="1">
        <f t="array" ref="AE1673">AddGsmComma(D1673)</f>
        <v>48/48/4% POLYESTER/VISCOSE/ELASTANE 3X3 STRETCH RIB ,245 GSM</v>
      </c>
    </row>
    <row r="1674" spans="1:31" ht="100" customHeight="1" x14ac:dyDescent="0.35">
      <c r="A1674" s="4" t="s">
        <v>15842</v>
      </c>
      <c r="B1674" s="2" t="s">
        <v>16417</v>
      </c>
      <c r="C1674" s="2"/>
      <c r="D1674" s="2" t="s">
        <v>48780</v>
      </c>
      <c r="E1674" s="2" t="s">
        <v>16418</v>
      </c>
      <c r="F1674" s="2" t="s">
        <v>557</v>
      </c>
      <c r="G1674" s="2" t="s">
        <v>16419</v>
      </c>
      <c r="H1674" s="2"/>
      <c r="I1674" s="2" t="s">
        <v>2879</v>
      </c>
      <c r="J1674" s="2" t="s">
        <v>15399</v>
      </c>
      <c r="K1674" s="2">
        <v>305</v>
      </c>
      <c r="L1674" s="2" t="s">
        <v>16420</v>
      </c>
      <c r="M1674" s="2" t="s">
        <v>3506</v>
      </c>
      <c r="N1674" s="2" t="s">
        <v>42701</v>
      </c>
      <c r="O1674" s="2" t="s">
        <v>16421</v>
      </c>
      <c r="P1674" s="2" t="s">
        <v>16422</v>
      </c>
      <c r="Q1674" s="2"/>
      <c r="R1674" s="2"/>
      <c r="S1674" s="62" t="s">
        <v>16423</v>
      </c>
      <c r="T1674" s="7" t="s">
        <v>16424</v>
      </c>
      <c r="U1674" s="7" t="s">
        <v>16425</v>
      </c>
      <c r="V1674" s="7" t="s">
        <v>16426</v>
      </c>
      <c r="W1674" s="2"/>
      <c r="X1674" s="56"/>
      <c r="Y1674" s="7" t="s">
        <v>16427</v>
      </c>
      <c r="Z1674" s="7" t="s">
        <v>16428</v>
      </c>
      <c r="AA1674" s="2" t="s">
        <v>16429</v>
      </c>
      <c r="AB1674" s="2" t="s">
        <v>15408</v>
      </c>
      <c r="AC1674" s="6" t="s">
        <v>2620</v>
      </c>
      <c r="AE1674" t="str" cm="1">
        <f t="array" ref="AE1674">AddGsmComma(D1674)</f>
        <v>62/33/5% POLYESTER/VISCOSE/ELASTANE 3x3 NEEDLE DROP STRETCH RIB ,305 GSM</v>
      </c>
    </row>
    <row r="1675" spans="1:31" ht="100" customHeight="1" x14ac:dyDescent="0.35">
      <c r="A1675" s="4" t="s">
        <v>15842</v>
      </c>
      <c r="B1675" s="2" t="s">
        <v>16430</v>
      </c>
      <c r="C1675" s="2"/>
      <c r="D1675" s="2" t="s">
        <v>48781</v>
      </c>
      <c r="E1675" s="2" t="s">
        <v>16431</v>
      </c>
      <c r="F1675" s="2" t="s">
        <v>557</v>
      </c>
      <c r="G1675" s="2"/>
      <c r="H1675" s="2"/>
      <c r="I1675" s="2" t="s">
        <v>2879</v>
      </c>
      <c r="J1675" s="2" t="s">
        <v>15399</v>
      </c>
      <c r="K1675" s="2">
        <v>260</v>
      </c>
      <c r="L1675" s="2" t="s">
        <v>16420</v>
      </c>
      <c r="M1675" s="2" t="s">
        <v>415</v>
      </c>
      <c r="N1675" s="2" t="s">
        <v>42739</v>
      </c>
      <c r="O1675" s="2" t="s">
        <v>45560</v>
      </c>
      <c r="P1675" s="2" t="s">
        <v>45561</v>
      </c>
      <c r="Q1675" s="2"/>
      <c r="R1675" s="2"/>
      <c r="S1675" s="62" t="s">
        <v>16432</v>
      </c>
      <c r="T1675" s="7"/>
      <c r="U1675" s="7" t="s">
        <v>16433</v>
      </c>
      <c r="V1675" s="7" t="s">
        <v>16434</v>
      </c>
      <c r="W1675" s="7" t="s">
        <v>16435</v>
      </c>
      <c r="X1675" s="56"/>
      <c r="Y1675" s="7" t="s">
        <v>16436</v>
      </c>
      <c r="Z1675" s="7" t="s">
        <v>16437</v>
      </c>
      <c r="AA1675" s="2" t="s">
        <v>16429</v>
      </c>
      <c r="AB1675" s="2" t="s">
        <v>15408</v>
      </c>
      <c r="AC1675" s="6" t="s">
        <v>2620</v>
      </c>
      <c r="AE1675" t="str" cm="1">
        <f t="array" ref="AE1675">AddGsmComma(D1675)</f>
        <v>62/33/5% POLYESTER/VISCOSE/ELASTANE 3x3 NEEDLE DROP STRETCH RIB ,260 GSM</v>
      </c>
    </row>
    <row r="1676" spans="1:31" ht="100" customHeight="1" x14ac:dyDescent="0.35">
      <c r="A1676" s="4" t="s">
        <v>15842</v>
      </c>
      <c r="B1676" s="2" t="s">
        <v>16438</v>
      </c>
      <c r="C1676" s="2"/>
      <c r="D1676" s="2" t="s">
        <v>45562</v>
      </c>
      <c r="E1676" s="2" t="s">
        <v>16439</v>
      </c>
      <c r="F1676" s="2" t="s">
        <v>557</v>
      </c>
      <c r="G1676" s="2"/>
      <c r="H1676" s="2"/>
      <c r="I1676" s="2" t="s">
        <v>4446</v>
      </c>
      <c r="J1676" s="2" t="s">
        <v>16440</v>
      </c>
      <c r="K1676" s="2">
        <v>250</v>
      </c>
      <c r="L1676" s="2" t="s">
        <v>16441</v>
      </c>
      <c r="M1676" s="2" t="s">
        <v>3553</v>
      </c>
      <c r="N1676" s="2" t="s">
        <v>42701</v>
      </c>
      <c r="O1676" s="2" t="s">
        <v>45563</v>
      </c>
      <c r="P1676" s="2" t="s">
        <v>45564</v>
      </c>
      <c r="Q1676" s="2"/>
      <c r="R1676" s="2"/>
      <c r="S1676" s="62" t="s">
        <v>16442</v>
      </c>
      <c r="T1676" s="7" t="s">
        <v>16443</v>
      </c>
      <c r="U1676" s="7" t="s">
        <v>16444</v>
      </c>
      <c r="V1676" s="7"/>
      <c r="W1676" s="2"/>
      <c r="X1676" s="192" t="s">
        <v>16445</v>
      </c>
      <c r="Y1676" s="7" t="s">
        <v>16446</v>
      </c>
      <c r="Z1676" s="7" t="s">
        <v>16447</v>
      </c>
      <c r="AA1676" s="2" t="s">
        <v>16448</v>
      </c>
      <c r="AB1676" s="2" t="s">
        <v>3251</v>
      </c>
      <c r="AC1676" s="6" t="s">
        <v>2172</v>
      </c>
      <c r="AE1676" t="str" cm="1">
        <f t="array" ref="AE1676">AddGsmComma(D1676)</f>
        <v xml:space="preserve">79/18/3% POLYESTER/VISCOSE/ELASTANE
VERTICAL STRIPE BRUSH INTERLOCK
250 GSM </v>
      </c>
    </row>
    <row r="1677" spans="1:31" ht="100" customHeight="1" x14ac:dyDescent="0.35">
      <c r="A1677" s="4" t="s">
        <v>15842</v>
      </c>
      <c r="B1677" s="2" t="s">
        <v>16449</v>
      </c>
      <c r="C1677" s="2"/>
      <c r="D1677" s="2" t="s">
        <v>45565</v>
      </c>
      <c r="E1677" s="2" t="s">
        <v>16450</v>
      </c>
      <c r="F1677" s="2"/>
      <c r="G1677" s="2"/>
      <c r="H1677" s="2"/>
      <c r="I1677" s="2" t="s">
        <v>4446</v>
      </c>
      <c r="J1677" s="2" t="s">
        <v>16440</v>
      </c>
      <c r="K1677" s="2">
        <v>240</v>
      </c>
      <c r="L1677" s="2" t="s">
        <v>16451</v>
      </c>
      <c r="M1677" s="2" t="s">
        <v>2997</v>
      </c>
      <c r="N1677" s="2" t="s">
        <v>42701</v>
      </c>
      <c r="O1677" s="2" t="s">
        <v>45566</v>
      </c>
      <c r="P1677" s="2" t="s">
        <v>45567</v>
      </c>
      <c r="Q1677" s="2"/>
      <c r="R1677" s="2"/>
      <c r="S1677" s="62" t="s">
        <v>16452</v>
      </c>
      <c r="T1677" s="7"/>
      <c r="U1677" s="7" t="s">
        <v>16453</v>
      </c>
      <c r="V1677" s="7" t="s">
        <v>16454</v>
      </c>
      <c r="W1677" s="2"/>
      <c r="X1677" s="192" t="s">
        <v>16455</v>
      </c>
      <c r="Y1677" s="7"/>
      <c r="Z1677" s="7" t="s">
        <v>16456</v>
      </c>
      <c r="AA1677" s="2" t="s">
        <v>16457</v>
      </c>
      <c r="AB1677" s="2" t="s">
        <v>3251</v>
      </c>
      <c r="AC1677" s="6" t="s">
        <v>16458</v>
      </c>
      <c r="AE1677" t="str" cm="1">
        <f t="array" ref="AE1677">AddGsmComma(D1677)</f>
        <v xml:space="preserve">67/30/3% POLYESTER/VISCOSE/ELASTANE
VERTICAL STRIPE BRUSH INTERLOCK
240 GSM </v>
      </c>
    </row>
    <row r="1678" spans="1:31" ht="100" customHeight="1" x14ac:dyDescent="0.35">
      <c r="A1678" s="4" t="s">
        <v>15842</v>
      </c>
      <c r="B1678" s="2" t="s">
        <v>16459</v>
      </c>
      <c r="C1678" s="2"/>
      <c r="D1678" s="2" t="s">
        <v>45568</v>
      </c>
      <c r="E1678" s="2" t="s">
        <v>16450</v>
      </c>
      <c r="F1678" s="2"/>
      <c r="G1678" s="2"/>
      <c r="H1678" s="2"/>
      <c r="I1678" s="2" t="s">
        <v>4446</v>
      </c>
      <c r="J1678" s="2" t="s">
        <v>16460</v>
      </c>
      <c r="K1678" s="2">
        <v>255</v>
      </c>
      <c r="L1678" s="2" t="s">
        <v>16451</v>
      </c>
      <c r="M1678" s="2" t="s">
        <v>7666</v>
      </c>
      <c r="N1678" s="2" t="s">
        <v>42701</v>
      </c>
      <c r="O1678" s="2" t="s">
        <v>45566</v>
      </c>
      <c r="P1678" s="2" t="s">
        <v>45569</v>
      </c>
      <c r="Q1678" s="2"/>
      <c r="R1678" s="2"/>
      <c r="S1678" s="62" t="s">
        <v>16461</v>
      </c>
      <c r="T1678" s="7"/>
      <c r="U1678" s="7" t="s">
        <v>16462</v>
      </c>
      <c r="V1678" s="7" t="s">
        <v>16454</v>
      </c>
      <c r="W1678" s="2"/>
      <c r="X1678" s="192" t="s">
        <v>16455</v>
      </c>
      <c r="Y1678" s="7" t="s">
        <v>16463</v>
      </c>
      <c r="Z1678" s="7" t="s">
        <v>16464</v>
      </c>
      <c r="AA1678" s="2" t="s">
        <v>16457</v>
      </c>
      <c r="AB1678" s="2" t="s">
        <v>3251</v>
      </c>
      <c r="AC1678" s="6" t="s">
        <v>2172</v>
      </c>
      <c r="AE1678" t="str" cm="1">
        <f t="array" ref="AE1678">AddGsmComma(D1678)</f>
        <v xml:space="preserve">67/30/3% POLYESTER/VISCOSE/ELASTANE
VERTICAL STRIPE INTERLOCK
255 GSM </v>
      </c>
    </row>
    <row r="1679" spans="1:31" ht="100" customHeight="1" x14ac:dyDescent="0.35">
      <c r="A1679" s="4" t="s">
        <v>15842</v>
      </c>
      <c r="B1679" s="2" t="s">
        <v>16465</v>
      </c>
      <c r="C1679" s="2"/>
      <c r="D1679" s="2" t="s">
        <v>48782</v>
      </c>
      <c r="E1679" s="2" t="s">
        <v>16466</v>
      </c>
      <c r="F1679" s="2" t="s">
        <v>1015</v>
      </c>
      <c r="G1679" s="2" t="s">
        <v>16467</v>
      </c>
      <c r="H1679" s="2"/>
      <c r="I1679" s="2" t="s">
        <v>2879</v>
      </c>
      <c r="J1679" s="2" t="s">
        <v>16468</v>
      </c>
      <c r="K1679" s="2">
        <v>220</v>
      </c>
      <c r="L1679" s="2" t="s">
        <v>748</v>
      </c>
      <c r="M1679" s="2" t="s">
        <v>652</v>
      </c>
      <c r="N1679" s="2" t="s">
        <v>42743</v>
      </c>
      <c r="O1679" s="2" t="s">
        <v>16469</v>
      </c>
      <c r="P1679" s="2" t="s">
        <v>16470</v>
      </c>
      <c r="Q1679" s="2"/>
      <c r="R1679" s="2"/>
      <c r="S1679" s="62" t="s">
        <v>16471</v>
      </c>
      <c r="T1679" s="7" t="s">
        <v>16472</v>
      </c>
      <c r="U1679" s="7" t="s">
        <v>16473</v>
      </c>
      <c r="V1679" s="7" t="s">
        <v>16474</v>
      </c>
      <c r="W1679" s="7" t="s">
        <v>16475</v>
      </c>
      <c r="X1679" s="56"/>
      <c r="Y1679" s="7" t="s">
        <v>16476</v>
      </c>
      <c r="Z1679" s="7" t="s">
        <v>16477</v>
      </c>
      <c r="AA1679" s="2" t="s">
        <v>16478</v>
      </c>
      <c r="AB1679" s="2" t="s">
        <v>16479</v>
      </c>
      <c r="AC1679" s="6" t="s">
        <v>3561</v>
      </c>
      <c r="AE1679" t="str" cm="1">
        <f t="array" ref="AE1679">AddGsmComma(D1679)</f>
        <v>95/5% COTTON/ELASTANE LOOSE KNITTED 4x2 BRUSHED RIB ,220 GSM</v>
      </c>
    </row>
    <row r="1680" spans="1:31" ht="100" customHeight="1" x14ac:dyDescent="0.35">
      <c r="A1680" s="4" t="s">
        <v>15842</v>
      </c>
      <c r="B1680" s="2" t="s">
        <v>16480</v>
      </c>
      <c r="C1680" s="2"/>
      <c r="D1680" s="2" t="s">
        <v>48783</v>
      </c>
      <c r="E1680" s="2">
        <v>615</v>
      </c>
      <c r="F1680" s="2"/>
      <c r="G1680" s="2"/>
      <c r="H1680" s="2"/>
      <c r="I1680" s="2" t="s">
        <v>2810</v>
      </c>
      <c r="J1680" s="2" t="s">
        <v>16481</v>
      </c>
      <c r="K1680" s="2">
        <v>115</v>
      </c>
      <c r="L1680" s="2" t="s">
        <v>1251</v>
      </c>
      <c r="M1680" s="2" t="s">
        <v>4401</v>
      </c>
      <c r="N1680" s="2" t="s">
        <v>42752</v>
      </c>
      <c r="O1680" s="2"/>
      <c r="P1680" s="2"/>
      <c r="Q1680" s="2"/>
      <c r="R1680" s="2"/>
      <c r="S1680" s="62" t="s">
        <v>16482</v>
      </c>
      <c r="T1680" s="7" t="s">
        <v>16483</v>
      </c>
      <c r="U1680" s="7" t="s">
        <v>16484</v>
      </c>
      <c r="V1680" s="7" t="s">
        <v>16485</v>
      </c>
      <c r="W1680" s="7" t="s">
        <v>16486</v>
      </c>
      <c r="X1680" s="56"/>
      <c r="Y1680" s="7" t="s">
        <v>16487</v>
      </c>
      <c r="Z1680" s="7" t="s">
        <v>16488</v>
      </c>
      <c r="AA1680" s="2" t="s">
        <v>16489</v>
      </c>
      <c r="AB1680" s="2" t="s">
        <v>16490</v>
      </c>
      <c r="AC1680" s="6" t="s">
        <v>9162</v>
      </c>
      <c r="AE1680" t="str" cm="1">
        <f t="array" ref="AE1680">AddGsmComma(D1680)</f>
        <v>65/35% POLYESTER/VISCOSE LIGHT 1X1 RIB ,115 GSM</v>
      </c>
    </row>
    <row r="1681" spans="1:31" ht="100" customHeight="1" x14ac:dyDescent="0.35">
      <c r="A1681" s="4" t="s">
        <v>15842</v>
      </c>
      <c r="B1681" s="2" t="s">
        <v>16491</v>
      </c>
      <c r="C1681" s="2"/>
      <c r="D1681" s="2" t="s">
        <v>48784</v>
      </c>
      <c r="E1681" s="2">
        <v>612</v>
      </c>
      <c r="F1681" s="2"/>
      <c r="G1681" s="2"/>
      <c r="H1681" s="2"/>
      <c r="I1681" s="2" t="s">
        <v>2810</v>
      </c>
      <c r="J1681" s="2" t="s">
        <v>16481</v>
      </c>
      <c r="K1681" s="2">
        <v>100</v>
      </c>
      <c r="L1681" s="2" t="s">
        <v>63</v>
      </c>
      <c r="M1681" s="2" t="s">
        <v>4401</v>
      </c>
      <c r="N1681" s="2" t="s">
        <v>42752</v>
      </c>
      <c r="O1681" s="2"/>
      <c r="P1681" s="2" t="s">
        <v>317</v>
      </c>
      <c r="Q1681" s="2"/>
      <c r="R1681" s="2"/>
      <c r="S1681" s="62" t="s">
        <v>16492</v>
      </c>
      <c r="T1681" s="7" t="s">
        <v>16483</v>
      </c>
      <c r="U1681" s="7" t="s">
        <v>16493</v>
      </c>
      <c r="V1681" s="7" t="s">
        <v>16485</v>
      </c>
      <c r="W1681" s="7" t="s">
        <v>16494</v>
      </c>
      <c r="X1681" s="56"/>
      <c r="Y1681" s="7" t="s">
        <v>16495</v>
      </c>
      <c r="Z1681" s="7" t="s">
        <v>16496</v>
      </c>
      <c r="AA1681" s="2" t="s">
        <v>16489</v>
      </c>
      <c r="AB1681" s="2" t="s">
        <v>16490</v>
      </c>
      <c r="AC1681" s="6" t="s">
        <v>9162</v>
      </c>
      <c r="AD1681" s="71">
        <v>16</v>
      </c>
      <c r="AE1681" t="str" cm="1">
        <f t="array" ref="AE1681">AddGsmComma(D1681)</f>
        <v>100% VISCOSE LIGHT 1X1 RIB ,100 GSM</v>
      </c>
    </row>
    <row r="1682" spans="1:31" ht="100" customHeight="1" x14ac:dyDescent="0.35">
      <c r="A1682" s="4" t="s">
        <v>15842</v>
      </c>
      <c r="B1682" s="2" t="s">
        <v>16497</v>
      </c>
      <c r="C1682" s="2"/>
      <c r="D1682" s="2" t="s">
        <v>48785</v>
      </c>
      <c r="E1682" s="2" t="s">
        <v>16498</v>
      </c>
      <c r="F1682" s="2"/>
      <c r="G1682" s="2"/>
      <c r="H1682" s="2"/>
      <c r="I1682" s="2" t="s">
        <v>2776</v>
      </c>
      <c r="J1682" s="2" t="s">
        <v>16499</v>
      </c>
      <c r="K1682" s="2">
        <v>180</v>
      </c>
      <c r="L1682" s="2" t="s">
        <v>748</v>
      </c>
      <c r="M1682" s="2"/>
      <c r="N1682" s="2" t="s">
        <v>42752</v>
      </c>
      <c r="O1682" s="2" t="s">
        <v>16500</v>
      </c>
      <c r="P1682" s="2" t="s">
        <v>16501</v>
      </c>
      <c r="Q1682" s="2"/>
      <c r="R1682" s="2"/>
      <c r="S1682" s="62" t="s">
        <v>16502</v>
      </c>
      <c r="T1682" s="7" t="s">
        <v>16503</v>
      </c>
      <c r="U1682" s="7" t="s">
        <v>16504</v>
      </c>
      <c r="V1682" s="7" t="s">
        <v>16505</v>
      </c>
      <c r="W1682" s="7" t="s">
        <v>16506</v>
      </c>
      <c r="X1682" s="56"/>
      <c r="Y1682" s="7" t="s">
        <v>16507</v>
      </c>
      <c r="Z1682" s="2"/>
      <c r="AA1682" s="2" t="s">
        <v>16508</v>
      </c>
      <c r="AB1682" s="2" t="s">
        <v>16509</v>
      </c>
      <c r="AC1682" s="6" t="s">
        <v>9162</v>
      </c>
      <c r="AE1682" t="str" cm="1">
        <f t="array" ref="AE1682">AddGsmComma(D1682)</f>
        <v>95/5% COTTON/ELASTANE SLUB STRETCH RIB ,180 GSM</v>
      </c>
    </row>
    <row r="1683" spans="1:31" ht="100" customHeight="1" x14ac:dyDescent="0.35">
      <c r="A1683" s="4" t="s">
        <v>15842</v>
      </c>
      <c r="B1683" s="2" t="s">
        <v>16510</v>
      </c>
      <c r="C1683" s="2"/>
      <c r="D1683" s="2" t="s">
        <v>48786</v>
      </c>
      <c r="E1683" s="2" t="s">
        <v>7286</v>
      </c>
      <c r="F1683" s="2" t="s">
        <v>4742</v>
      </c>
      <c r="G1683" s="2"/>
      <c r="H1683" s="2"/>
      <c r="I1683" s="2" t="s">
        <v>2824</v>
      </c>
      <c r="J1683" s="2" t="s">
        <v>16511</v>
      </c>
      <c r="K1683" s="2">
        <v>390</v>
      </c>
      <c r="L1683" s="2" t="s">
        <v>16512</v>
      </c>
      <c r="M1683" s="2"/>
      <c r="N1683" s="2" t="s">
        <v>42730</v>
      </c>
      <c r="O1683" s="2" t="s">
        <v>16513</v>
      </c>
      <c r="P1683" s="2" t="s">
        <v>16514</v>
      </c>
      <c r="Q1683" s="2"/>
      <c r="R1683" s="2"/>
      <c r="S1683" s="62" t="s">
        <v>16515</v>
      </c>
      <c r="T1683" s="7" t="s">
        <v>16516</v>
      </c>
      <c r="U1683" s="7" t="s">
        <v>16517</v>
      </c>
      <c r="V1683" s="7" t="s">
        <v>16518</v>
      </c>
      <c r="W1683" s="7" t="s">
        <v>16519</v>
      </c>
      <c r="X1683" s="56"/>
      <c r="Y1683" s="2"/>
      <c r="Z1683" s="7" t="s">
        <v>16520</v>
      </c>
      <c r="AA1683" s="2" t="s">
        <v>7294</v>
      </c>
      <c r="AB1683" s="2" t="s">
        <v>7295</v>
      </c>
      <c r="AC1683" s="6" t="s">
        <v>2251</v>
      </c>
      <c r="AE1683" t="str" cm="1">
        <f t="array" ref="AE1683">AddGsmComma(D1683)</f>
        <v>81/15/4% POLYESTER/RAYON/ELASTANE 2-PLY TWISTED RIB ,390 GSM</v>
      </c>
    </row>
    <row r="1684" spans="1:31" ht="100" customHeight="1" x14ac:dyDescent="0.35">
      <c r="A1684" s="4" t="s">
        <v>15842</v>
      </c>
      <c r="B1684" s="2" t="s">
        <v>16521</v>
      </c>
      <c r="C1684" s="2"/>
      <c r="D1684" s="2" t="s">
        <v>48787</v>
      </c>
      <c r="E1684" s="2"/>
      <c r="F1684" s="2"/>
      <c r="G1684" s="2"/>
      <c r="H1684" s="2"/>
      <c r="I1684" s="2" t="s">
        <v>2688</v>
      </c>
      <c r="J1684" s="2" t="s">
        <v>16522</v>
      </c>
      <c r="K1684" s="2">
        <v>140</v>
      </c>
      <c r="L1684" s="2" t="s">
        <v>16523</v>
      </c>
      <c r="M1684" s="2"/>
      <c r="N1684" s="2" t="s">
        <v>42701</v>
      </c>
      <c r="O1684" s="2" t="s">
        <v>16524</v>
      </c>
      <c r="P1684" s="2" t="s">
        <v>16525</v>
      </c>
      <c r="Q1684" s="2"/>
      <c r="R1684" s="2"/>
      <c r="S1684" s="62" t="s">
        <v>16526</v>
      </c>
      <c r="T1684" s="2"/>
      <c r="U1684" s="7" t="s">
        <v>16527</v>
      </c>
      <c r="V1684" s="2"/>
      <c r="W1684" s="2"/>
      <c r="X1684" s="56"/>
      <c r="Y1684" s="2"/>
      <c r="Z1684" s="2"/>
      <c r="AA1684" s="2" t="s">
        <v>16528</v>
      </c>
      <c r="AB1684" s="2" t="s">
        <v>16529</v>
      </c>
      <c r="AC1684" s="6" t="s">
        <v>16530</v>
      </c>
      <c r="AE1684" t="str" cm="1">
        <f t="array" ref="AE1684">AddGsmComma(D1684)</f>
        <v>100% COTTON(MELANGE) COTTON MELANGE 2X2 RIB ,140 GSM</v>
      </c>
    </row>
    <row r="1685" spans="1:31" ht="100" customHeight="1" x14ac:dyDescent="0.35">
      <c r="A1685" s="4" t="s">
        <v>15842</v>
      </c>
      <c r="B1685" s="2" t="s">
        <v>16531</v>
      </c>
      <c r="C1685" s="2"/>
      <c r="D1685" s="2" t="s">
        <v>48788</v>
      </c>
      <c r="E1685" s="2"/>
      <c r="F1685" s="2"/>
      <c r="G1685" s="2"/>
      <c r="H1685" s="2"/>
      <c r="I1685" s="2" t="s">
        <v>2824</v>
      </c>
      <c r="J1685" s="2" t="s">
        <v>2824</v>
      </c>
      <c r="K1685" s="2">
        <v>235</v>
      </c>
      <c r="L1685" s="2" t="s">
        <v>16532</v>
      </c>
      <c r="M1685" s="2"/>
      <c r="N1685" s="2" t="s">
        <v>42701</v>
      </c>
      <c r="O1685" s="2"/>
      <c r="P1685" s="2"/>
      <c r="Q1685" s="2"/>
      <c r="R1685" s="2"/>
      <c r="S1685" s="62" t="s">
        <v>16533</v>
      </c>
      <c r="T1685" s="2"/>
      <c r="U1685" s="7" t="s">
        <v>16534</v>
      </c>
      <c r="V1685" s="2"/>
      <c r="W1685" s="2"/>
      <c r="X1685" s="56"/>
      <c r="Y1685" s="7" t="s">
        <v>16535</v>
      </c>
      <c r="Z1685" s="7" t="s">
        <v>16536</v>
      </c>
      <c r="AA1685" s="2" t="s">
        <v>16537</v>
      </c>
      <c r="AB1685" s="2" t="s">
        <v>16537</v>
      </c>
      <c r="AC1685" s="6" t="s">
        <v>680</v>
      </c>
      <c r="AE1685" t="str" cm="1">
        <f t="array" ref="AE1685">AddGsmComma(D1685)</f>
        <v>95/5% COTTON/VISCOSE(MELANGE)/ELASTANE 1X1 STRETCH RIB ,235 GSM</v>
      </c>
    </row>
    <row r="1686" spans="1:31" ht="100" customHeight="1" x14ac:dyDescent="0.35">
      <c r="A1686" s="4" t="s">
        <v>15842</v>
      </c>
      <c r="B1686" s="2" t="s">
        <v>16538</v>
      </c>
      <c r="C1686" s="2"/>
      <c r="D1686" s="2" t="s">
        <v>48789</v>
      </c>
      <c r="E1686" s="2">
        <v>533</v>
      </c>
      <c r="F1686" s="2"/>
      <c r="G1686" s="2"/>
      <c r="H1686" s="2"/>
      <c r="I1686" s="2" t="s">
        <v>16539</v>
      </c>
      <c r="J1686" s="2" t="s">
        <v>15297</v>
      </c>
      <c r="K1686" s="2">
        <v>180</v>
      </c>
      <c r="L1686" s="2" t="s">
        <v>748</v>
      </c>
      <c r="M1686" s="2" t="s">
        <v>4561</v>
      </c>
      <c r="N1686" s="2" t="s">
        <v>42701</v>
      </c>
      <c r="O1686" s="2" t="s">
        <v>16540</v>
      </c>
      <c r="P1686" s="2" t="s">
        <v>16541</v>
      </c>
      <c r="Q1686" s="2"/>
      <c r="R1686" s="2"/>
      <c r="S1686" s="62" t="s">
        <v>16542</v>
      </c>
      <c r="T1686" s="2"/>
      <c r="U1686" s="7" t="s">
        <v>16543</v>
      </c>
      <c r="V1686" s="2"/>
      <c r="W1686" s="2"/>
      <c r="X1686" s="56"/>
      <c r="Y1686" s="7" t="s">
        <v>16544</v>
      </c>
      <c r="Z1686" s="7" t="s">
        <v>16545</v>
      </c>
      <c r="AA1686" s="2" t="s">
        <v>16546</v>
      </c>
      <c r="AB1686" s="2" t="s">
        <v>16547</v>
      </c>
      <c r="AC1686" s="6" t="s">
        <v>2251</v>
      </c>
      <c r="AE1686" t="str" cm="1">
        <f t="array" ref="AE1686">AddGsmComma(D1686)</f>
        <v>95/5% COTTON/ELASTANE DROP NEEDLE STRETCH RIB ,180 GSM</v>
      </c>
    </row>
    <row r="1687" spans="1:31" ht="100" customHeight="1" x14ac:dyDescent="0.35">
      <c r="A1687" s="4" t="s">
        <v>15842</v>
      </c>
      <c r="B1687" s="2" t="s">
        <v>16548</v>
      </c>
      <c r="C1687" s="2"/>
      <c r="D1687" s="2" t="s">
        <v>48790</v>
      </c>
      <c r="E1687" s="2" t="s">
        <v>16549</v>
      </c>
      <c r="F1687" s="2"/>
      <c r="G1687" s="2"/>
      <c r="H1687" s="2"/>
      <c r="I1687" s="2" t="s">
        <v>3504</v>
      </c>
      <c r="J1687" s="2" t="s">
        <v>16221</v>
      </c>
      <c r="K1687" s="2">
        <v>450</v>
      </c>
      <c r="L1687" s="2" t="s">
        <v>16550</v>
      </c>
      <c r="M1687" s="2" t="s">
        <v>5494</v>
      </c>
      <c r="N1687" s="2" t="s">
        <v>42792</v>
      </c>
      <c r="O1687" s="2" t="s">
        <v>16551</v>
      </c>
      <c r="P1687" s="2" t="s">
        <v>16552</v>
      </c>
      <c r="Q1687" s="2"/>
      <c r="R1687" s="2"/>
      <c r="S1687" s="62" t="s">
        <v>16553</v>
      </c>
      <c r="T1687" s="7" t="s">
        <v>7425</v>
      </c>
      <c r="U1687" s="7" t="s">
        <v>16554</v>
      </c>
      <c r="V1687" s="7" t="s">
        <v>7427</v>
      </c>
      <c r="W1687" s="7" t="s">
        <v>16555</v>
      </c>
      <c r="X1687" s="56"/>
      <c r="Y1687" s="7" t="s">
        <v>16556</v>
      </c>
      <c r="Z1687" s="7" t="s">
        <v>16557</v>
      </c>
      <c r="AA1687" s="2" t="s">
        <v>7431</v>
      </c>
      <c r="AB1687" s="2" t="s">
        <v>7432</v>
      </c>
      <c r="AC1687" s="6" t="s">
        <v>3202</v>
      </c>
      <c r="AE1687" t="str" cm="1">
        <f t="array" ref="AE1687">AddGsmComma(D1687)</f>
        <v>70/27/3% VISCOSE/POLYESTER/ELASTANE 3-PLY LOOSE KNITTED 2X2 STR RIB BRUSH ,450 GSM</v>
      </c>
    </row>
    <row r="1688" spans="1:31" ht="100" customHeight="1" x14ac:dyDescent="0.35">
      <c r="A1688" s="4" t="s">
        <v>15842</v>
      </c>
      <c r="B1688" s="2" t="s">
        <v>16558</v>
      </c>
      <c r="C1688" s="2"/>
      <c r="D1688" s="2" t="s">
        <v>48791</v>
      </c>
      <c r="E1688" s="2" t="s">
        <v>16559</v>
      </c>
      <c r="F1688" s="2" t="s">
        <v>1549</v>
      </c>
      <c r="G1688" s="2"/>
      <c r="H1688" s="2"/>
      <c r="I1688" s="2" t="s">
        <v>3504</v>
      </c>
      <c r="J1688" s="2" t="s">
        <v>16221</v>
      </c>
      <c r="K1688" s="2">
        <v>240</v>
      </c>
      <c r="L1688" s="2" t="s">
        <v>748</v>
      </c>
      <c r="M1688" s="2" t="s">
        <v>111</v>
      </c>
      <c r="N1688" s="2" t="s">
        <v>42701</v>
      </c>
      <c r="O1688" s="2" t="s">
        <v>16560</v>
      </c>
      <c r="P1688" s="2" t="s">
        <v>16561</v>
      </c>
      <c r="Q1688" s="2"/>
      <c r="R1688" s="2"/>
      <c r="S1688" s="62" t="s">
        <v>16562</v>
      </c>
      <c r="T1688" s="7" t="s">
        <v>16563</v>
      </c>
      <c r="U1688" s="7" t="s">
        <v>16564</v>
      </c>
      <c r="V1688" s="2"/>
      <c r="W1688" s="2"/>
      <c r="X1688" s="56"/>
      <c r="Y1688" s="2"/>
      <c r="Z1688" s="7" t="s">
        <v>16565</v>
      </c>
      <c r="AA1688" s="2" t="s">
        <v>15109</v>
      </c>
      <c r="AB1688" s="2" t="s">
        <v>16566</v>
      </c>
      <c r="AC1688" s="6" t="s">
        <v>775</v>
      </c>
      <c r="AE1688" t="str" cm="1">
        <f t="array" ref="AE1688">AddGsmComma(D1688)</f>
        <v>95/5% COTTON/ELASTANE DROP NEEDLE STRETCH RIB ,240 GSM</v>
      </c>
    </row>
    <row r="1689" spans="1:31" ht="100" customHeight="1" x14ac:dyDescent="0.35">
      <c r="A1689" s="4" t="s">
        <v>15842</v>
      </c>
      <c r="B1689" s="2" t="s">
        <v>16567</v>
      </c>
      <c r="C1689" s="2"/>
      <c r="D1689" s="2" t="s">
        <v>48792</v>
      </c>
      <c r="E1689" s="2" t="s">
        <v>16568</v>
      </c>
      <c r="F1689" s="2" t="s">
        <v>557</v>
      </c>
      <c r="G1689" s="2"/>
      <c r="H1689" s="2"/>
      <c r="I1689" s="2" t="s">
        <v>3504</v>
      </c>
      <c r="J1689" s="2" t="s">
        <v>16221</v>
      </c>
      <c r="K1689" s="2">
        <v>280</v>
      </c>
      <c r="L1689" s="2" t="s">
        <v>748</v>
      </c>
      <c r="M1689" s="2" t="s">
        <v>137</v>
      </c>
      <c r="N1689" s="2" t="s">
        <v>42735</v>
      </c>
      <c r="O1689" s="2" t="s">
        <v>16569</v>
      </c>
      <c r="P1689" s="2" t="s">
        <v>16570</v>
      </c>
      <c r="Q1689" s="2"/>
      <c r="R1689" s="2"/>
      <c r="S1689" s="62" t="s">
        <v>16571</v>
      </c>
      <c r="T1689" s="7" t="s">
        <v>16572</v>
      </c>
      <c r="U1689" s="7" t="s">
        <v>16573</v>
      </c>
      <c r="V1689" s="7" t="s">
        <v>16574</v>
      </c>
      <c r="W1689" s="7" t="s">
        <v>16575</v>
      </c>
      <c r="X1689" s="56"/>
      <c r="Y1689" s="7" t="s">
        <v>16576</v>
      </c>
      <c r="Z1689" s="7" t="s">
        <v>16577</v>
      </c>
      <c r="AA1689" s="2" t="s">
        <v>15109</v>
      </c>
      <c r="AB1689" s="2" t="s">
        <v>16566</v>
      </c>
      <c r="AC1689" s="6" t="s">
        <v>16578</v>
      </c>
      <c r="AD1689" s="71">
        <v>16</v>
      </c>
      <c r="AE1689" t="str" cm="1">
        <f t="array" ref="AE1689">AddGsmComma(D1689)</f>
        <v>95/5% COTTON/ELASTANE DROP NEEDLE STRETCH RIB ,280 GSM</v>
      </c>
    </row>
    <row r="1690" spans="1:31" ht="100" customHeight="1" x14ac:dyDescent="0.35">
      <c r="A1690" s="4" t="s">
        <v>15842</v>
      </c>
      <c r="B1690" s="2" t="s">
        <v>16579</v>
      </c>
      <c r="C1690" s="2"/>
      <c r="D1690" s="2" t="s">
        <v>48793</v>
      </c>
      <c r="E1690" s="2" t="s">
        <v>16580</v>
      </c>
      <c r="F1690" s="2" t="s">
        <v>1505</v>
      </c>
      <c r="G1690" s="2" t="s">
        <v>16581</v>
      </c>
      <c r="H1690" s="2"/>
      <c r="I1690" s="2" t="s">
        <v>3504</v>
      </c>
      <c r="J1690" s="2" t="s">
        <v>16582</v>
      </c>
      <c r="K1690" s="2">
        <v>500</v>
      </c>
      <c r="L1690" s="2" t="s">
        <v>748</v>
      </c>
      <c r="M1690" s="2" t="s">
        <v>137</v>
      </c>
      <c r="N1690" s="2" t="s">
        <v>42701</v>
      </c>
      <c r="O1690" s="2" t="s">
        <v>16583</v>
      </c>
      <c r="P1690" s="2" t="s">
        <v>16584</v>
      </c>
      <c r="Q1690" s="2"/>
      <c r="R1690" s="2"/>
      <c r="S1690" s="62" t="s">
        <v>16585</v>
      </c>
      <c r="T1690" s="7" t="s">
        <v>16586</v>
      </c>
      <c r="U1690" s="7" t="s">
        <v>16587</v>
      </c>
      <c r="V1690" s="7" t="s">
        <v>16588</v>
      </c>
      <c r="W1690" s="2"/>
      <c r="X1690" s="56"/>
      <c r="Y1690" s="7" t="s">
        <v>16589</v>
      </c>
      <c r="Z1690" s="7" t="s">
        <v>16590</v>
      </c>
      <c r="AA1690" s="2" t="s">
        <v>16591</v>
      </c>
      <c r="AB1690" s="2" t="s">
        <v>16592</v>
      </c>
      <c r="AC1690" s="6" t="s">
        <v>16593</v>
      </c>
      <c r="AE1690" t="str" cm="1">
        <f t="array" ref="AE1690">AddGsmComma(D1690)</f>
        <v>95/5% COTTON/ELASTANE 2X2 HEAVY STRETCH RIB ,500 GSM</v>
      </c>
    </row>
    <row r="1691" spans="1:31" ht="100" customHeight="1" x14ac:dyDescent="0.35">
      <c r="A1691" s="4" t="s">
        <v>15842</v>
      </c>
      <c r="B1691" s="2" t="s">
        <v>16594</v>
      </c>
      <c r="C1691" s="2"/>
      <c r="D1691" s="2" t="s">
        <v>48794</v>
      </c>
      <c r="E1691" s="2" t="s">
        <v>16595</v>
      </c>
      <c r="F1691" s="2" t="s">
        <v>557</v>
      </c>
      <c r="G1691" s="2" t="s">
        <v>16596</v>
      </c>
      <c r="H1691" s="2"/>
      <c r="I1691" s="2" t="s">
        <v>3504</v>
      </c>
      <c r="J1691" s="2" t="s">
        <v>16597</v>
      </c>
      <c r="K1691" s="2">
        <v>290</v>
      </c>
      <c r="L1691" s="2" t="s">
        <v>3050</v>
      </c>
      <c r="M1691" s="2" t="s">
        <v>1869</v>
      </c>
      <c r="N1691" s="2" t="s">
        <v>42747</v>
      </c>
      <c r="O1691" s="2" t="s">
        <v>16598</v>
      </c>
      <c r="P1691" s="2" t="s">
        <v>16599</v>
      </c>
      <c r="Q1691" s="2"/>
      <c r="R1691" s="2"/>
      <c r="S1691" s="62" t="s">
        <v>16600</v>
      </c>
      <c r="T1691" s="7" t="s">
        <v>16601</v>
      </c>
      <c r="U1691" s="7" t="s">
        <v>16602</v>
      </c>
      <c r="V1691" s="7" t="s">
        <v>16603</v>
      </c>
      <c r="W1691" s="7" t="s">
        <v>16604</v>
      </c>
      <c r="X1691" s="56"/>
      <c r="Y1691" s="7" t="s">
        <v>16605</v>
      </c>
      <c r="Z1691" s="7" t="s">
        <v>16606</v>
      </c>
      <c r="AA1691" s="2" t="s">
        <v>15109</v>
      </c>
      <c r="AB1691" s="2" t="s">
        <v>16607</v>
      </c>
      <c r="AC1691" s="6" t="s">
        <v>16608</v>
      </c>
      <c r="AE1691" t="str" cm="1">
        <f t="array" ref="AE1691">AddGsmComma(D1691)</f>
        <v>97/3% COTTON/ELASTANE 2x2 NEEDLE DROP STRETCH RIB ,290 GSM</v>
      </c>
    </row>
    <row r="1692" spans="1:31" ht="100" customHeight="1" x14ac:dyDescent="0.35">
      <c r="A1692" s="4" t="s">
        <v>15842</v>
      </c>
      <c r="B1692" s="2" t="s">
        <v>16609</v>
      </c>
      <c r="C1692" s="2"/>
      <c r="D1692" s="2" t="s">
        <v>48795</v>
      </c>
      <c r="E1692" s="2" t="s">
        <v>16610</v>
      </c>
      <c r="F1692" s="2" t="s">
        <v>557</v>
      </c>
      <c r="G1692" s="2" t="s">
        <v>16611</v>
      </c>
      <c r="H1692" s="2"/>
      <c r="I1692" s="2" t="s">
        <v>3504</v>
      </c>
      <c r="J1692" s="2" t="s">
        <v>16597</v>
      </c>
      <c r="K1692" s="2">
        <v>230</v>
      </c>
      <c r="L1692" s="2" t="s">
        <v>16612</v>
      </c>
      <c r="M1692" s="2" t="s">
        <v>1869</v>
      </c>
      <c r="N1692" s="2" t="s">
        <v>42701</v>
      </c>
      <c r="O1692" s="2" t="s">
        <v>16613</v>
      </c>
      <c r="P1692" s="2" t="s">
        <v>16614</v>
      </c>
      <c r="Q1692" s="2"/>
      <c r="R1692" s="2"/>
      <c r="S1692" s="62" t="s">
        <v>16615</v>
      </c>
      <c r="T1692" s="7" t="s">
        <v>16616</v>
      </c>
      <c r="U1692" s="7" t="s">
        <v>16617</v>
      </c>
      <c r="V1692" s="7" t="s">
        <v>16618</v>
      </c>
      <c r="W1692" s="2"/>
      <c r="X1692" s="56"/>
      <c r="Y1692" s="7" t="s">
        <v>16619</v>
      </c>
      <c r="Z1692" s="7" t="s">
        <v>16620</v>
      </c>
      <c r="AA1692" s="2" t="s">
        <v>15109</v>
      </c>
      <c r="AB1692" s="2" t="s">
        <v>16607</v>
      </c>
      <c r="AC1692" s="6" t="s">
        <v>16608</v>
      </c>
      <c r="AE1692" t="str" cm="1">
        <f t="array" ref="AE1692">AddGsmComma(D1692)</f>
        <v>96/4% COTTON(BCI)/ELASTANE 2x2 NEEDLE DROP STRETCH RIB ,230 GSM</v>
      </c>
    </row>
    <row r="1693" spans="1:31" ht="100" customHeight="1" x14ac:dyDescent="0.35">
      <c r="A1693" s="4" t="s">
        <v>15842</v>
      </c>
      <c r="B1693" s="2" t="s">
        <v>16621</v>
      </c>
      <c r="C1693" s="2"/>
      <c r="D1693" s="2" t="s">
        <v>48796</v>
      </c>
      <c r="E1693" s="2" t="s">
        <v>16622</v>
      </c>
      <c r="F1693" s="2" t="s">
        <v>333</v>
      </c>
      <c r="G1693" s="2"/>
      <c r="H1693" s="2"/>
      <c r="I1693" s="2" t="s">
        <v>2879</v>
      </c>
      <c r="J1693" s="2" t="s">
        <v>16623</v>
      </c>
      <c r="K1693" s="2">
        <v>240</v>
      </c>
      <c r="L1693" s="2" t="s">
        <v>16624</v>
      </c>
      <c r="M1693" s="2" t="s">
        <v>450</v>
      </c>
      <c r="N1693" s="2" t="s">
        <v>42747</v>
      </c>
      <c r="O1693" s="2" t="s">
        <v>45570</v>
      </c>
      <c r="P1693" s="2" t="s">
        <v>45571</v>
      </c>
      <c r="Q1693" s="2"/>
      <c r="R1693" s="2"/>
      <c r="S1693" s="62" t="s">
        <v>16625</v>
      </c>
      <c r="T1693" s="7"/>
      <c r="U1693" s="7" t="s">
        <v>16626</v>
      </c>
      <c r="V1693" s="7"/>
      <c r="W1693" s="7" t="s">
        <v>16627</v>
      </c>
      <c r="X1693" s="56"/>
      <c r="Y1693" s="7" t="s">
        <v>16628</v>
      </c>
      <c r="Z1693" s="7" t="s">
        <v>16629</v>
      </c>
      <c r="AA1693" s="2" t="s">
        <v>16630</v>
      </c>
      <c r="AB1693" s="2" t="s">
        <v>16607</v>
      </c>
      <c r="AC1693" s="6" t="s">
        <v>16608</v>
      </c>
      <c r="AE1693" t="str" cm="1">
        <f t="array" ref="AE1693">AddGsmComma(D1693)</f>
        <v xml:space="preserve">48/36/12/4% POLYESTER/COTTON/B.VISCOSE/ELASTANE 2x2 MELANGE STRETCH RIB ,240 GSM </v>
      </c>
    </row>
    <row r="1694" spans="1:31" ht="100" customHeight="1" x14ac:dyDescent="0.35">
      <c r="A1694" s="4" t="s">
        <v>15842</v>
      </c>
      <c r="B1694" s="2" t="s">
        <v>16631</v>
      </c>
      <c r="C1694" s="2"/>
      <c r="D1694" s="2" t="s">
        <v>48797</v>
      </c>
      <c r="E1694" s="2" t="s">
        <v>16632</v>
      </c>
      <c r="F1694" s="2" t="s">
        <v>1505</v>
      </c>
      <c r="G1694" s="2" t="s">
        <v>16581</v>
      </c>
      <c r="H1694" s="2"/>
      <c r="I1694" s="2" t="s">
        <v>3504</v>
      </c>
      <c r="J1694" s="2" t="s">
        <v>16582</v>
      </c>
      <c r="K1694" s="2">
        <v>500</v>
      </c>
      <c r="L1694" s="2" t="s">
        <v>3564</v>
      </c>
      <c r="M1694" s="2" t="s">
        <v>652</v>
      </c>
      <c r="N1694" s="2" t="s">
        <v>42743</v>
      </c>
      <c r="O1694" s="2"/>
      <c r="P1694" s="2"/>
      <c r="Q1694" s="2"/>
      <c r="R1694" s="2"/>
      <c r="S1694" s="62" t="s">
        <v>16633</v>
      </c>
      <c r="T1694" s="7"/>
      <c r="U1694" s="7"/>
      <c r="V1694" s="7"/>
      <c r="W1694" s="7" t="s">
        <v>16634</v>
      </c>
      <c r="X1694" s="56"/>
      <c r="Y1694" s="7"/>
      <c r="Z1694" s="7"/>
      <c r="AA1694" s="2" t="s">
        <v>16591</v>
      </c>
      <c r="AB1694" s="2"/>
      <c r="AC1694" s="6"/>
      <c r="AE1694" t="str" cm="1">
        <f t="array" ref="AE1694">AddGsmComma(D1694)</f>
        <v>98/2% COTTON/ELASTANE 2x2 HEAVY STRETCH RIB ,500 GSM</v>
      </c>
    </row>
    <row r="1695" spans="1:31" ht="100" customHeight="1" x14ac:dyDescent="0.35">
      <c r="A1695" s="4" t="s">
        <v>15842</v>
      </c>
      <c r="B1695" s="2" t="s">
        <v>16635</v>
      </c>
      <c r="C1695" s="2"/>
      <c r="D1695" s="2" t="s">
        <v>45572</v>
      </c>
      <c r="E1695" s="2" t="s">
        <v>16636</v>
      </c>
      <c r="F1695" s="2" t="s">
        <v>1036</v>
      </c>
      <c r="G1695" s="2"/>
      <c r="H1695" s="2"/>
      <c r="I1695" s="2" t="s">
        <v>3089</v>
      </c>
      <c r="J1695" s="2" t="s">
        <v>16637</v>
      </c>
      <c r="K1695" s="2">
        <v>175</v>
      </c>
      <c r="L1695" s="2" t="s">
        <v>16638</v>
      </c>
      <c r="M1695" s="2" t="s">
        <v>699</v>
      </c>
      <c r="N1695" s="2" t="s">
        <v>42747</v>
      </c>
      <c r="O1695" s="2" t="s">
        <v>16639</v>
      </c>
      <c r="P1695" s="2" t="s">
        <v>16640</v>
      </c>
      <c r="Q1695" s="2"/>
      <c r="R1695" s="2"/>
      <c r="S1695" s="62" t="s">
        <v>16641</v>
      </c>
      <c r="T1695" s="7"/>
      <c r="U1695" s="7" t="s">
        <v>16642</v>
      </c>
      <c r="V1695" s="7" t="s">
        <v>16643</v>
      </c>
      <c r="W1695" s="7" t="s">
        <v>16644</v>
      </c>
      <c r="X1695" s="56"/>
      <c r="Y1695" s="7" t="s">
        <v>16645</v>
      </c>
      <c r="Z1695" s="7" t="s">
        <v>16646</v>
      </c>
      <c r="AA1695" s="2" t="s">
        <v>16647</v>
      </c>
      <c r="AB1695" s="2" t="s">
        <v>16648</v>
      </c>
      <c r="AC1695" s="6" t="s">
        <v>16649</v>
      </c>
      <c r="AE1695" t="str" cm="1">
        <f t="array" ref="AE1695">AddGsmComma(D1695)</f>
        <v>50/50% COTTON/MODAL (SLUB) LOOSE KNITTED 2x2 SLUB RIB 175%</v>
      </c>
    </row>
    <row r="1696" spans="1:31" ht="100" customHeight="1" x14ac:dyDescent="0.35">
      <c r="A1696" s="4" t="s">
        <v>15842</v>
      </c>
      <c r="B1696" s="2" t="s">
        <v>16650</v>
      </c>
      <c r="C1696" s="2"/>
      <c r="D1696" s="2" t="s">
        <v>48798</v>
      </c>
      <c r="E1696" s="2" t="s">
        <v>16651</v>
      </c>
      <c r="F1696" s="2" t="s">
        <v>16652</v>
      </c>
      <c r="G1696" s="2"/>
      <c r="H1696" s="2"/>
      <c r="I1696" s="2" t="s">
        <v>3089</v>
      </c>
      <c r="J1696" s="2" t="s">
        <v>16653</v>
      </c>
      <c r="K1696" s="2">
        <v>150</v>
      </c>
      <c r="L1696" s="2" t="s">
        <v>1251</v>
      </c>
      <c r="M1696" s="2" t="s">
        <v>1807</v>
      </c>
      <c r="N1696" s="2" t="s">
        <v>42810</v>
      </c>
      <c r="O1696" s="2" t="s">
        <v>16654</v>
      </c>
      <c r="P1696" s="2" t="s">
        <v>16655</v>
      </c>
      <c r="Q1696" s="2"/>
      <c r="R1696" s="2"/>
      <c r="S1696" s="62" t="s">
        <v>16656</v>
      </c>
      <c r="T1696" s="7"/>
      <c r="U1696" s="7" t="s">
        <v>16657</v>
      </c>
      <c r="V1696" s="7" t="s">
        <v>16658</v>
      </c>
      <c r="W1696" s="7" t="s">
        <v>16659</v>
      </c>
      <c r="X1696" s="56"/>
      <c r="Y1696" s="7" t="s">
        <v>16660</v>
      </c>
      <c r="Z1696" s="7" t="s">
        <v>16661</v>
      </c>
      <c r="AA1696" s="2" t="s">
        <v>16662</v>
      </c>
      <c r="AB1696" s="2" t="s">
        <v>16648</v>
      </c>
      <c r="AC1696" s="6" t="s">
        <v>16608</v>
      </c>
      <c r="AE1696" t="str" cm="1">
        <f t="array" ref="AE1696">AddGsmComma(D1696)</f>
        <v>65/35% POLYESTER/VISCOSE 2x2 LOOSE KNITTED RIB ,150 GSM</v>
      </c>
    </row>
    <row r="1697" spans="1:31" ht="100" customHeight="1" x14ac:dyDescent="0.35">
      <c r="A1697" s="4" t="s">
        <v>15842</v>
      </c>
      <c r="B1697" s="2" t="s">
        <v>16663</v>
      </c>
      <c r="C1697" s="2"/>
      <c r="D1697" s="2" t="s">
        <v>48799</v>
      </c>
      <c r="E1697" s="2" t="s">
        <v>16664</v>
      </c>
      <c r="F1697" s="2"/>
      <c r="G1697" s="2"/>
      <c r="H1697" s="2"/>
      <c r="I1697" s="2" t="s">
        <v>3089</v>
      </c>
      <c r="J1697" s="2" t="s">
        <v>16665</v>
      </c>
      <c r="K1697" s="2">
        <v>170</v>
      </c>
      <c r="L1697" s="2" t="s">
        <v>16666</v>
      </c>
      <c r="M1697" s="2" t="s">
        <v>16667</v>
      </c>
      <c r="N1697" s="2" t="s">
        <v>42810</v>
      </c>
      <c r="O1697" s="2" t="s">
        <v>16668</v>
      </c>
      <c r="P1697" s="2" t="s">
        <v>16669</v>
      </c>
      <c r="Q1697" s="2"/>
      <c r="R1697" s="2"/>
      <c r="S1697" s="62" t="s">
        <v>16670</v>
      </c>
      <c r="T1697" s="7"/>
      <c r="U1697" s="7" t="s">
        <v>16671</v>
      </c>
      <c r="V1697" s="7" t="s">
        <v>16658</v>
      </c>
      <c r="W1697" s="7" t="s">
        <v>16672</v>
      </c>
      <c r="X1697" s="56"/>
      <c r="Y1697" s="7" t="s">
        <v>16673</v>
      </c>
      <c r="Z1697" s="7" t="s">
        <v>16674</v>
      </c>
      <c r="AA1697" s="2" t="s">
        <v>16647</v>
      </c>
      <c r="AB1697" s="2" t="s">
        <v>16648</v>
      </c>
      <c r="AC1697" s="6" t="s">
        <v>16608</v>
      </c>
      <c r="AE1697" t="str" cm="1">
        <f t="array" ref="AE1697">AddGsmComma(D1697)</f>
        <v>65/35% POLYESTER/VISCOSE(SLUB) 2x2 LOOSE KNITTED SLUB RIB ,170 GSM</v>
      </c>
    </row>
    <row r="1698" spans="1:31" ht="100" customHeight="1" x14ac:dyDescent="0.35">
      <c r="A1698" s="4" t="s">
        <v>15842</v>
      </c>
      <c r="B1698" s="2" t="s">
        <v>16675</v>
      </c>
      <c r="C1698" s="2"/>
      <c r="D1698" s="2" t="s">
        <v>48800</v>
      </c>
      <c r="E1698" s="2" t="s">
        <v>16676</v>
      </c>
      <c r="F1698" s="2" t="s">
        <v>16652</v>
      </c>
      <c r="G1698" s="2"/>
      <c r="H1698" s="2"/>
      <c r="I1698" s="2" t="s">
        <v>3089</v>
      </c>
      <c r="J1698" s="2" t="s">
        <v>16677</v>
      </c>
      <c r="K1698" s="2">
        <v>175</v>
      </c>
      <c r="L1698" s="2" t="s">
        <v>748</v>
      </c>
      <c r="M1698" s="2" t="s">
        <v>450</v>
      </c>
      <c r="N1698" s="2" t="s">
        <v>42766</v>
      </c>
      <c r="O1698" s="2" t="s">
        <v>44603</v>
      </c>
      <c r="P1698" s="2" t="s">
        <v>45573</v>
      </c>
      <c r="Q1698" s="2"/>
      <c r="R1698" s="2"/>
      <c r="S1698" s="62" t="s">
        <v>16678</v>
      </c>
      <c r="T1698" s="7"/>
      <c r="U1698" s="7" t="s">
        <v>16679</v>
      </c>
      <c r="V1698" s="7" t="s">
        <v>16680</v>
      </c>
      <c r="W1698" s="7" t="s">
        <v>16681</v>
      </c>
      <c r="X1698" s="56"/>
      <c r="Y1698" s="7" t="s">
        <v>16682</v>
      </c>
      <c r="Z1698" s="7" t="s">
        <v>16683</v>
      </c>
      <c r="AA1698" s="2" t="s">
        <v>16684</v>
      </c>
      <c r="AB1698" s="2" t="s">
        <v>16648</v>
      </c>
      <c r="AC1698" s="6" t="s">
        <v>16649</v>
      </c>
      <c r="AE1698" t="str" cm="1">
        <f t="array" ref="AE1698">AddGsmComma(D1698)</f>
        <v>95/5% COTTON/ELASTANE 2x2 LOOSE KNIT FINER RIB ,175 GSM</v>
      </c>
    </row>
    <row r="1699" spans="1:31" ht="100" customHeight="1" x14ac:dyDescent="0.35">
      <c r="A1699" s="4" t="s">
        <v>15842</v>
      </c>
      <c r="B1699" s="2" t="s">
        <v>16685</v>
      </c>
      <c r="C1699" s="2"/>
      <c r="D1699" s="2" t="s">
        <v>48801</v>
      </c>
      <c r="E1699" s="2" t="s">
        <v>16686</v>
      </c>
      <c r="F1699" s="2" t="s">
        <v>1549</v>
      </c>
      <c r="G1699" s="2"/>
      <c r="H1699" s="2"/>
      <c r="I1699" s="2" t="s">
        <v>16687</v>
      </c>
      <c r="J1699" s="2" t="s">
        <v>15297</v>
      </c>
      <c r="K1699" s="2">
        <v>220</v>
      </c>
      <c r="L1699" s="2" t="s">
        <v>748</v>
      </c>
      <c r="M1699" s="2" t="s">
        <v>137</v>
      </c>
      <c r="N1699" s="2" t="s">
        <v>42701</v>
      </c>
      <c r="O1699" s="2"/>
      <c r="P1699" s="2"/>
      <c r="Q1699" s="2"/>
      <c r="R1699" s="2"/>
      <c r="S1699" s="62" t="s">
        <v>16688</v>
      </c>
      <c r="T1699" s="7" t="s">
        <v>16689</v>
      </c>
      <c r="U1699" s="7" t="s">
        <v>16690</v>
      </c>
      <c r="V1699" s="2"/>
      <c r="W1699" s="2"/>
      <c r="X1699" s="56"/>
      <c r="Y1699" s="2"/>
      <c r="Z1699" s="2"/>
      <c r="AA1699" s="2" t="s">
        <v>15109</v>
      </c>
      <c r="AB1699" s="2" t="s">
        <v>15110</v>
      </c>
      <c r="AC1699" s="6" t="s">
        <v>775</v>
      </c>
      <c r="AE1699" t="str" cm="1">
        <f t="array" ref="AE1699">AddGsmComma(D1699)</f>
        <v>95/5% COTTON/ELASTANE DROP NEEDLE STRETCH RIB ,220 GSM</v>
      </c>
    </row>
    <row r="1700" spans="1:31" ht="100" customHeight="1" x14ac:dyDescent="0.35">
      <c r="A1700" s="4" t="s">
        <v>15842</v>
      </c>
      <c r="B1700" s="2" t="s">
        <v>16691</v>
      </c>
      <c r="C1700" s="2"/>
      <c r="D1700" s="2" t="s">
        <v>48802</v>
      </c>
      <c r="E1700" s="2" t="s">
        <v>16692</v>
      </c>
      <c r="F1700" s="2" t="s">
        <v>1549</v>
      </c>
      <c r="G1700" s="2" t="s">
        <v>16693</v>
      </c>
      <c r="H1700" s="2"/>
      <c r="I1700" s="2" t="s">
        <v>2879</v>
      </c>
      <c r="J1700" s="2" t="s">
        <v>16694</v>
      </c>
      <c r="K1700" s="2">
        <v>255</v>
      </c>
      <c r="L1700" s="2" t="s">
        <v>15721</v>
      </c>
      <c r="M1700" s="2" t="s">
        <v>3506</v>
      </c>
      <c r="N1700" s="2" t="s">
        <v>42752</v>
      </c>
      <c r="O1700" s="2" t="s">
        <v>16695</v>
      </c>
      <c r="P1700" s="2" t="s">
        <v>16696</v>
      </c>
      <c r="Q1700" s="2"/>
      <c r="R1700" s="2"/>
      <c r="S1700" s="62" t="s">
        <v>16697</v>
      </c>
      <c r="T1700" s="7" t="s">
        <v>16698</v>
      </c>
      <c r="U1700" s="7" t="s">
        <v>16699</v>
      </c>
      <c r="V1700" s="7" t="s">
        <v>16700</v>
      </c>
      <c r="W1700" s="7" t="s">
        <v>16701</v>
      </c>
      <c r="X1700" s="56"/>
      <c r="Y1700" s="7" t="s">
        <v>16702</v>
      </c>
      <c r="Z1700" s="7" t="s">
        <v>16703</v>
      </c>
      <c r="AA1700" s="2" t="s">
        <v>16704</v>
      </c>
      <c r="AB1700" s="2" t="s">
        <v>16705</v>
      </c>
      <c r="AC1700" s="6" t="s">
        <v>16706</v>
      </c>
      <c r="AE1700" t="str" cm="1">
        <f t="array" ref="AE1700">AddGsmComma(D1700)</f>
        <v>97/3% COTTON(SLUB)/ELASTANE 5x4 BOTHSIDE NEEDLE DROP RIB SUEDED ,255 GSM</v>
      </c>
    </row>
    <row r="1701" spans="1:31" ht="100" customHeight="1" x14ac:dyDescent="0.35">
      <c r="A1701" s="4" t="s">
        <v>15842</v>
      </c>
      <c r="B1701" s="2" t="s">
        <v>16707</v>
      </c>
      <c r="C1701" s="2"/>
      <c r="D1701" s="2" t="s">
        <v>48803</v>
      </c>
      <c r="E1701" s="2" t="s">
        <v>16708</v>
      </c>
      <c r="F1701" s="2"/>
      <c r="G1701" s="2"/>
      <c r="H1701" s="2"/>
      <c r="I1701" s="2" t="s">
        <v>2688</v>
      </c>
      <c r="J1701" s="2" t="s">
        <v>16709</v>
      </c>
      <c r="K1701" s="2">
        <v>380</v>
      </c>
      <c r="L1701" s="2" t="s">
        <v>748</v>
      </c>
      <c r="M1701" s="2"/>
      <c r="N1701" s="2" t="s">
        <v>42701</v>
      </c>
      <c r="O1701" s="2" t="s">
        <v>16710</v>
      </c>
      <c r="P1701" s="2"/>
      <c r="Q1701" s="2"/>
      <c r="R1701" s="2"/>
      <c r="S1701" s="62" t="s">
        <v>16711</v>
      </c>
      <c r="T1701" s="2"/>
      <c r="U1701" s="7" t="s">
        <v>16712</v>
      </c>
      <c r="V1701" s="2"/>
      <c r="W1701" s="2"/>
      <c r="X1701" s="56"/>
      <c r="Y1701" s="2"/>
      <c r="Z1701" s="2"/>
      <c r="AA1701" s="2" t="s">
        <v>16713</v>
      </c>
      <c r="AB1701" s="2" t="s">
        <v>16714</v>
      </c>
      <c r="AC1701" s="6" t="s">
        <v>49</v>
      </c>
      <c r="AE1701" t="str" cm="1">
        <f t="array" ref="AE1701">AddGsmComma(D1701)</f>
        <v>95/5% COTTON/ELASTANE YARN DYED STRETCH RIB ,380 GSM</v>
      </c>
    </row>
    <row r="1702" spans="1:31" ht="100" customHeight="1" x14ac:dyDescent="0.35">
      <c r="A1702" s="4" t="s">
        <v>15842</v>
      </c>
      <c r="B1702" s="2" t="s">
        <v>16715</v>
      </c>
      <c r="C1702" s="2"/>
      <c r="D1702" s="2" t="s">
        <v>48804</v>
      </c>
      <c r="E1702" s="2">
        <v>177</v>
      </c>
      <c r="F1702" s="2" t="s">
        <v>387</v>
      </c>
      <c r="G1702" s="2"/>
      <c r="H1702" s="2"/>
      <c r="I1702" s="2" t="s">
        <v>2810</v>
      </c>
      <c r="J1702" s="2" t="s">
        <v>15883</v>
      </c>
      <c r="K1702" s="2">
        <v>160</v>
      </c>
      <c r="L1702" s="2" t="s">
        <v>4241</v>
      </c>
      <c r="M1702" s="2" t="s">
        <v>1039</v>
      </c>
      <c r="N1702" s="2" t="s">
        <v>42747</v>
      </c>
      <c r="O1702" s="2" t="s">
        <v>16716</v>
      </c>
      <c r="P1702" s="2" t="s">
        <v>16717</v>
      </c>
      <c r="Q1702" s="2"/>
      <c r="R1702" s="2"/>
      <c r="S1702" s="62" t="s">
        <v>16718</v>
      </c>
      <c r="T1702" s="7" t="s">
        <v>16719</v>
      </c>
      <c r="U1702" s="7" t="s">
        <v>16720</v>
      </c>
      <c r="V1702" s="7" t="s">
        <v>16721</v>
      </c>
      <c r="W1702" s="7" t="s">
        <v>16722</v>
      </c>
      <c r="X1702" s="56"/>
      <c r="Y1702" s="7" t="s">
        <v>16723</v>
      </c>
      <c r="Z1702" s="7" t="s">
        <v>16724</v>
      </c>
      <c r="AA1702" s="2" t="s">
        <v>45574</v>
      </c>
      <c r="AB1702" s="2" t="s">
        <v>10714</v>
      </c>
      <c r="AC1702" s="6" t="s">
        <v>49</v>
      </c>
      <c r="AE1702" t="str" cm="1">
        <f t="array" ref="AE1702">AddGsmComma(D1702)</f>
        <v>57/38/5% COTTON/POLYESTER/ELASTANE NEEDLE DROP STRETCH RIB ,160 GSM</v>
      </c>
    </row>
    <row r="1703" spans="1:31" ht="100" customHeight="1" x14ac:dyDescent="0.35">
      <c r="A1703" s="4" t="s">
        <v>15842</v>
      </c>
      <c r="B1703" s="2" t="s">
        <v>16725</v>
      </c>
      <c r="C1703" s="2"/>
      <c r="D1703" s="2" t="s">
        <v>48805</v>
      </c>
      <c r="E1703" s="2">
        <v>599</v>
      </c>
      <c r="F1703" s="2" t="s">
        <v>3983</v>
      </c>
      <c r="G1703" s="2"/>
      <c r="H1703" s="2"/>
      <c r="I1703" s="2" t="s">
        <v>5128</v>
      </c>
      <c r="J1703" s="2" t="s">
        <v>16726</v>
      </c>
      <c r="K1703" s="2">
        <v>375</v>
      </c>
      <c r="L1703" s="2" t="s">
        <v>16727</v>
      </c>
      <c r="M1703" s="2"/>
      <c r="N1703" s="2" t="s">
        <v>42701</v>
      </c>
      <c r="O1703" s="2" t="s">
        <v>16728</v>
      </c>
      <c r="P1703" s="2" t="s">
        <v>16729</v>
      </c>
      <c r="Q1703" s="2"/>
      <c r="R1703" s="2"/>
      <c r="S1703" s="62" t="s">
        <v>16730</v>
      </c>
      <c r="T1703" s="2"/>
      <c r="U1703" s="7" t="s">
        <v>16731</v>
      </c>
      <c r="V1703" s="7" t="s">
        <v>45575</v>
      </c>
      <c r="W1703" s="2"/>
      <c r="X1703" s="192" t="s">
        <v>16732</v>
      </c>
      <c r="Y1703" s="7" t="s">
        <v>16733</v>
      </c>
      <c r="Z1703" s="2"/>
      <c r="AA1703" s="2" t="s">
        <v>16734</v>
      </c>
      <c r="AB1703" s="2" t="s">
        <v>16735</v>
      </c>
      <c r="AC1703" s="6" t="s">
        <v>4603</v>
      </c>
      <c r="AE1703" t="str" cm="1">
        <f t="array" ref="AE1703">AddGsmComma(D1703)</f>
        <v>60/35/5% POLYESTER/VISCOSE/ELASTANE BACK BRUSH RIB ,375 GSM</v>
      </c>
    </row>
    <row r="1704" spans="1:31" ht="100" customHeight="1" x14ac:dyDescent="0.35">
      <c r="A1704" s="4" t="s">
        <v>15842</v>
      </c>
      <c r="B1704" s="2" t="s">
        <v>16736</v>
      </c>
      <c r="C1704" s="2"/>
      <c r="D1704" s="2" t="s">
        <v>48806</v>
      </c>
      <c r="E1704" s="2">
        <v>613</v>
      </c>
      <c r="F1704" s="2" t="s">
        <v>154</v>
      </c>
      <c r="G1704" s="2"/>
      <c r="H1704" s="2"/>
      <c r="I1704" s="2" t="s">
        <v>2810</v>
      </c>
      <c r="J1704" s="2" t="s">
        <v>16737</v>
      </c>
      <c r="K1704" s="2">
        <v>340</v>
      </c>
      <c r="L1704" s="2" t="s">
        <v>16738</v>
      </c>
      <c r="M1704" s="2" t="s">
        <v>1724</v>
      </c>
      <c r="N1704" s="2" t="s">
        <v>42714</v>
      </c>
      <c r="O1704" s="2" t="s">
        <v>16739</v>
      </c>
      <c r="P1704" s="2" t="s">
        <v>16740</v>
      </c>
      <c r="Q1704" s="2"/>
      <c r="R1704" s="2"/>
      <c r="S1704" s="62" t="s">
        <v>16741</v>
      </c>
      <c r="T1704" s="2"/>
      <c r="U1704" s="7" t="s">
        <v>16742</v>
      </c>
      <c r="V1704" s="7" t="s">
        <v>16743</v>
      </c>
      <c r="W1704" s="7" t="s">
        <v>16744</v>
      </c>
      <c r="X1704" s="56"/>
      <c r="Y1704" s="7" t="s">
        <v>16745</v>
      </c>
      <c r="Z1704" s="7" t="s">
        <v>16746</v>
      </c>
      <c r="AA1704" s="2" t="s">
        <v>16747</v>
      </c>
      <c r="AB1704" s="2" t="s">
        <v>15594</v>
      </c>
      <c r="AC1704" s="6" t="s">
        <v>2251</v>
      </c>
      <c r="AD1704" s="71">
        <v>16</v>
      </c>
      <c r="AE1704" t="str" cm="1">
        <f t="array" ref="AE1704">AddGsmComma(D1704)</f>
        <v>53/43/4% POLYESTER/COTTON/ELASTANE 1X1 BRUSH RIB ,340 GSM</v>
      </c>
    </row>
    <row r="1705" spans="1:31" ht="100" customHeight="1" x14ac:dyDescent="0.35">
      <c r="A1705" s="4" t="s">
        <v>15842</v>
      </c>
      <c r="B1705" s="2" t="s">
        <v>16748</v>
      </c>
      <c r="C1705" s="2"/>
      <c r="D1705" s="2" t="s">
        <v>48807</v>
      </c>
      <c r="E1705" s="2" t="s">
        <v>16749</v>
      </c>
      <c r="F1705" s="2" t="s">
        <v>14793</v>
      </c>
      <c r="G1705" s="2"/>
      <c r="H1705" s="2"/>
      <c r="I1705" s="2" t="s">
        <v>3504</v>
      </c>
      <c r="J1705" s="2" t="s">
        <v>16750</v>
      </c>
      <c r="K1705" s="2">
        <v>180</v>
      </c>
      <c r="L1705" s="2" t="s">
        <v>63</v>
      </c>
      <c r="M1705" s="2" t="s">
        <v>193</v>
      </c>
      <c r="N1705" s="2" t="s">
        <v>42735</v>
      </c>
      <c r="O1705" s="2" t="s">
        <v>16751</v>
      </c>
      <c r="P1705" s="2" t="s">
        <v>16752</v>
      </c>
      <c r="Q1705" s="2"/>
      <c r="R1705" s="2"/>
      <c r="S1705" s="62" t="s">
        <v>16753</v>
      </c>
      <c r="T1705" s="7" t="s">
        <v>15229</v>
      </c>
      <c r="U1705" s="7" t="s">
        <v>15230</v>
      </c>
      <c r="V1705" s="7" t="s">
        <v>16754</v>
      </c>
      <c r="W1705" s="7" t="s">
        <v>16755</v>
      </c>
      <c r="X1705" s="192"/>
      <c r="Y1705" s="7" t="s">
        <v>16756</v>
      </c>
      <c r="Z1705" s="7" t="s">
        <v>16757</v>
      </c>
      <c r="AA1705" s="2" t="s">
        <v>16758</v>
      </c>
      <c r="AB1705" s="2" t="s">
        <v>2875</v>
      </c>
      <c r="AC1705" s="6" t="s">
        <v>7535</v>
      </c>
      <c r="AE1705" t="str" cm="1">
        <f t="array" ref="AE1705">AddGsmComma(D1705)</f>
        <v>100% VISCOSE 3X3 RIB ,180 GSM</v>
      </c>
    </row>
    <row r="1706" spans="1:31" ht="100" customHeight="1" x14ac:dyDescent="0.35">
      <c r="A1706" s="4" t="s">
        <v>15842</v>
      </c>
      <c r="B1706" s="2" t="s">
        <v>16759</v>
      </c>
      <c r="C1706" s="2"/>
      <c r="D1706" s="2" t="s">
        <v>48808</v>
      </c>
      <c r="E1706" s="2" t="s">
        <v>16760</v>
      </c>
      <c r="F1706" s="2" t="s">
        <v>7221</v>
      </c>
      <c r="G1706" s="2"/>
      <c r="H1706" s="2"/>
      <c r="I1706" s="2" t="s">
        <v>3504</v>
      </c>
      <c r="J1706" s="2" t="s">
        <v>16761</v>
      </c>
      <c r="K1706" s="2">
        <v>220</v>
      </c>
      <c r="L1706" s="2" t="s">
        <v>6506</v>
      </c>
      <c r="M1706" s="2" t="s">
        <v>16762</v>
      </c>
      <c r="N1706" s="2" t="s">
        <v>42743</v>
      </c>
      <c r="O1706" s="2" t="s">
        <v>16763</v>
      </c>
      <c r="P1706" s="2" t="s">
        <v>16764</v>
      </c>
      <c r="Q1706" s="2"/>
      <c r="R1706" s="2"/>
      <c r="S1706" s="62" t="s">
        <v>16765</v>
      </c>
      <c r="T1706" s="7"/>
      <c r="U1706" s="7" t="s">
        <v>16766</v>
      </c>
      <c r="V1706" s="7" t="s">
        <v>16767</v>
      </c>
      <c r="W1706" s="7" t="s">
        <v>16768</v>
      </c>
      <c r="X1706" s="192"/>
      <c r="Y1706" s="7" t="s">
        <v>16769</v>
      </c>
      <c r="Z1706" s="7" t="s">
        <v>16770</v>
      </c>
      <c r="AA1706" s="2" t="s">
        <v>16771</v>
      </c>
      <c r="AB1706" s="2" t="s">
        <v>7432</v>
      </c>
      <c r="AC1706" s="6" t="s">
        <v>15127</v>
      </c>
      <c r="AE1706" t="str" cm="1">
        <f t="array" ref="AE1706">AddGsmComma(D1706)</f>
        <v>95/5% POLYESTER/ELASTANE 3-PLY LOOSE KNITTED 3x3 STR RIB BRUSH ,220 GSM</v>
      </c>
    </row>
    <row r="1707" spans="1:31" ht="100" customHeight="1" x14ac:dyDescent="0.35">
      <c r="A1707" s="4" t="s">
        <v>15842</v>
      </c>
      <c r="B1707" s="2" t="s">
        <v>16772</v>
      </c>
      <c r="C1707" s="2"/>
      <c r="D1707" s="2" t="s">
        <v>48809</v>
      </c>
      <c r="E1707" s="2"/>
      <c r="F1707" s="2" t="s">
        <v>16773</v>
      </c>
      <c r="G1707" s="2"/>
      <c r="H1707" s="2"/>
      <c r="I1707" s="2" t="s">
        <v>3089</v>
      </c>
      <c r="J1707" s="2" t="s">
        <v>16774</v>
      </c>
      <c r="K1707" s="2">
        <v>150</v>
      </c>
      <c r="L1707" s="2" t="s">
        <v>1337</v>
      </c>
      <c r="M1707" s="2" t="s">
        <v>415</v>
      </c>
      <c r="N1707" s="2" t="s">
        <v>42747</v>
      </c>
      <c r="O1707" s="2" t="s">
        <v>16775</v>
      </c>
      <c r="P1707" s="2" t="s">
        <v>16776</v>
      </c>
      <c r="Q1707" s="2"/>
      <c r="R1707" s="2"/>
      <c r="S1707" s="62" t="s">
        <v>16777</v>
      </c>
      <c r="T1707" s="7" t="s">
        <v>16778</v>
      </c>
      <c r="U1707" s="7" t="s">
        <v>16779</v>
      </c>
      <c r="V1707" s="7" t="s">
        <v>16780</v>
      </c>
      <c r="W1707" s="7" t="s">
        <v>16781</v>
      </c>
      <c r="X1707" s="192" t="s">
        <v>16782</v>
      </c>
      <c r="Y1707" s="7" t="s">
        <v>16783</v>
      </c>
      <c r="Z1707" s="7" t="s">
        <v>16784</v>
      </c>
      <c r="AA1707" s="2" t="s">
        <v>16785</v>
      </c>
      <c r="AB1707" s="2" t="s">
        <v>3251</v>
      </c>
      <c r="AC1707" s="6" t="s">
        <v>16786</v>
      </c>
      <c r="AE1707" t="str" cm="1">
        <f t="array" ref="AE1707">AddGsmComma(D1707)</f>
        <v>100% COTTON(BCI) POINTELLE-LOOK DESIGN RIB ,150 GSM</v>
      </c>
    </row>
    <row r="1708" spans="1:31" ht="100" customHeight="1" x14ac:dyDescent="0.35">
      <c r="A1708" s="4" t="s">
        <v>15842</v>
      </c>
      <c r="B1708" s="2" t="s">
        <v>16787</v>
      </c>
      <c r="C1708" s="2"/>
      <c r="D1708" s="2" t="s">
        <v>45576</v>
      </c>
      <c r="E1708" s="2" t="s">
        <v>16788</v>
      </c>
      <c r="F1708" s="2" t="s">
        <v>1740</v>
      </c>
      <c r="G1708" s="2"/>
      <c r="H1708" s="2"/>
      <c r="I1708" s="2" t="s">
        <v>3089</v>
      </c>
      <c r="J1708" s="2" t="s">
        <v>16789</v>
      </c>
      <c r="K1708" s="2" t="s">
        <v>16790</v>
      </c>
      <c r="L1708" s="2" t="s">
        <v>16791</v>
      </c>
      <c r="M1708" s="2" t="s">
        <v>450</v>
      </c>
      <c r="N1708" s="2" t="s">
        <v>42743</v>
      </c>
      <c r="O1708" s="2" t="s">
        <v>45577</v>
      </c>
      <c r="P1708" s="2" t="s">
        <v>45578</v>
      </c>
      <c r="Q1708" s="2"/>
      <c r="R1708" s="2"/>
      <c r="S1708" s="62" t="s">
        <v>16792</v>
      </c>
      <c r="T1708" s="7" t="s">
        <v>16793</v>
      </c>
      <c r="U1708" s="7" t="s">
        <v>16794</v>
      </c>
      <c r="V1708" s="7" t="s">
        <v>16795</v>
      </c>
      <c r="W1708" s="7" t="s">
        <v>16796</v>
      </c>
      <c r="X1708" s="192"/>
      <c r="Y1708" s="7" t="s">
        <v>16797</v>
      </c>
      <c r="Z1708" s="7" t="s">
        <v>16798</v>
      </c>
      <c r="AA1708" s="2" t="s">
        <v>16799</v>
      </c>
      <c r="AB1708" s="2" t="s">
        <v>16800</v>
      </c>
      <c r="AC1708" s="6" t="s">
        <v>2172</v>
      </c>
      <c r="AE1708" t="str" cm="1">
        <f t="array" ref="AE1708">AddGsmComma(D1708)</f>
        <v xml:space="preserve">47/47/6% COTTON/MODAL/ELASTANE 2 PLY LOOSE KNITTED 2x2 RIB GSM 360(B/W) 380(A/W) </v>
      </c>
    </row>
    <row r="1709" spans="1:31" ht="100" customHeight="1" x14ac:dyDescent="0.35">
      <c r="A1709" s="4" t="s">
        <v>15842</v>
      </c>
      <c r="B1709" s="2" t="s">
        <v>16801</v>
      </c>
      <c r="C1709" s="2"/>
      <c r="D1709" s="2" t="s">
        <v>48810</v>
      </c>
      <c r="E1709" s="2"/>
      <c r="F1709" s="2"/>
      <c r="G1709" s="2"/>
      <c r="H1709" s="2"/>
      <c r="I1709" s="2" t="s">
        <v>5128</v>
      </c>
      <c r="J1709" s="2"/>
      <c r="K1709" s="2">
        <v>140</v>
      </c>
      <c r="L1709" s="2" t="s">
        <v>53</v>
      </c>
      <c r="M1709" s="2"/>
      <c r="N1709" s="2" t="s">
        <v>42701</v>
      </c>
      <c r="O1709" s="2"/>
      <c r="P1709" s="2" t="s">
        <v>54</v>
      </c>
      <c r="Q1709" s="2"/>
      <c r="R1709" s="2"/>
      <c r="S1709" s="62" t="s">
        <v>16802</v>
      </c>
      <c r="T1709" s="2"/>
      <c r="U1709" s="7" t="s">
        <v>16803</v>
      </c>
      <c r="V1709" s="2"/>
      <c r="W1709" s="2"/>
      <c r="X1709" s="56"/>
      <c r="Y1709" s="2"/>
      <c r="Z1709" s="2"/>
      <c r="AA1709" s="2" t="s">
        <v>16804</v>
      </c>
      <c r="AB1709" s="2" t="s">
        <v>16805</v>
      </c>
      <c r="AC1709" s="6" t="s">
        <v>16806</v>
      </c>
      <c r="AE1709" t="str" cm="1">
        <f t="array" ref="AE1709">AddGsmComma(D1709)</f>
        <v>100% COTTON  ,140 GSM</v>
      </c>
    </row>
    <row r="1710" spans="1:31" ht="100" customHeight="1" x14ac:dyDescent="0.35">
      <c r="A1710" s="4" t="s">
        <v>15842</v>
      </c>
      <c r="B1710" s="2" t="s">
        <v>16807</v>
      </c>
      <c r="C1710" s="2"/>
      <c r="D1710" s="2" t="s">
        <v>48811</v>
      </c>
      <c r="E1710" s="2"/>
      <c r="F1710" s="2"/>
      <c r="G1710" s="2"/>
      <c r="H1710" s="2"/>
      <c r="I1710" s="2" t="s">
        <v>5128</v>
      </c>
      <c r="J1710" s="2"/>
      <c r="K1710" s="2">
        <v>160</v>
      </c>
      <c r="L1710" s="2" t="s">
        <v>53</v>
      </c>
      <c r="M1710" s="2"/>
      <c r="N1710" s="2" t="s">
        <v>42701</v>
      </c>
      <c r="O1710" s="2"/>
      <c r="P1710" s="2" t="s">
        <v>54</v>
      </c>
      <c r="Q1710" s="2"/>
      <c r="R1710" s="2"/>
      <c r="S1710" s="62" t="s">
        <v>16808</v>
      </c>
      <c r="T1710" s="2"/>
      <c r="U1710" s="7" t="s">
        <v>16809</v>
      </c>
      <c r="V1710" s="2"/>
      <c r="W1710" s="2"/>
      <c r="X1710" s="56"/>
      <c r="Y1710" s="2"/>
      <c r="Z1710" s="2"/>
      <c r="AA1710" s="2" t="s">
        <v>16810</v>
      </c>
      <c r="AB1710" s="2" t="s">
        <v>16811</v>
      </c>
      <c r="AC1710" s="6" t="s">
        <v>16812</v>
      </c>
      <c r="AE1710" t="str" cm="1">
        <f t="array" ref="AE1710">AddGsmComma(D1710)</f>
        <v>100% COTTON  ,160 GSM</v>
      </c>
    </row>
    <row r="1711" spans="1:31" ht="100" customHeight="1" x14ac:dyDescent="0.35">
      <c r="A1711" s="4" t="s">
        <v>15842</v>
      </c>
      <c r="B1711" s="2" t="s">
        <v>16813</v>
      </c>
      <c r="C1711" s="2"/>
      <c r="D1711" s="2" t="s">
        <v>45579</v>
      </c>
      <c r="E1711" s="2" t="s">
        <v>16814</v>
      </c>
      <c r="F1711" s="2" t="s">
        <v>1066</v>
      </c>
      <c r="G1711" s="2" t="s">
        <v>16815</v>
      </c>
      <c r="H1711" s="2"/>
      <c r="I1711" s="2" t="s">
        <v>2879</v>
      </c>
      <c r="J1711" s="2" t="s">
        <v>16816</v>
      </c>
      <c r="K1711" s="2">
        <v>330</v>
      </c>
      <c r="L1711" s="2" t="s">
        <v>16817</v>
      </c>
      <c r="M1711" s="2" t="s">
        <v>1077</v>
      </c>
      <c r="N1711" s="2" t="s">
        <v>42743</v>
      </c>
      <c r="O1711" s="2" t="s">
        <v>16818</v>
      </c>
      <c r="P1711" s="2" t="s">
        <v>16819</v>
      </c>
      <c r="Q1711" s="2"/>
      <c r="R1711" s="2"/>
      <c r="S1711" s="62" t="s">
        <v>16820</v>
      </c>
      <c r="T1711" s="7" t="s">
        <v>16821</v>
      </c>
      <c r="U1711" s="7" t="s">
        <v>16822</v>
      </c>
      <c r="V1711" s="7" t="s">
        <v>16823</v>
      </c>
      <c r="W1711" s="7" t="s">
        <v>16824</v>
      </c>
      <c r="X1711" s="56"/>
      <c r="Y1711" s="7" t="s">
        <v>16825</v>
      </c>
      <c r="Z1711" s="7" t="s">
        <v>16826</v>
      </c>
      <c r="AA1711" s="2" t="s">
        <v>16827</v>
      </c>
      <c r="AB1711" s="2" t="s">
        <v>3251</v>
      </c>
      <c r="AC1711" s="6" t="s">
        <v>3694</v>
      </c>
      <c r="AE1711" t="str" cm="1">
        <f t="array" ref="AE1711">AddGsmComma(D1711)</f>
        <v>77/20/3% COTTON(ORGANIC)/POLYESTER/ELASTANE 2x2 NEEDLE DROP HEAVY RIB 330</v>
      </c>
    </row>
    <row r="1712" spans="1:31" ht="100" customHeight="1" x14ac:dyDescent="0.35">
      <c r="A1712" s="4" t="s">
        <v>15842</v>
      </c>
      <c r="B1712" s="2" t="s">
        <v>16828</v>
      </c>
      <c r="C1712" s="2"/>
      <c r="D1712" s="2" t="s">
        <v>48812</v>
      </c>
      <c r="E1712" s="2" t="s">
        <v>16829</v>
      </c>
      <c r="F1712" s="2" t="s">
        <v>1820</v>
      </c>
      <c r="G1712" s="2"/>
      <c r="H1712" s="2"/>
      <c r="I1712" s="2" t="s">
        <v>3089</v>
      </c>
      <c r="J1712" s="2" t="s">
        <v>16830</v>
      </c>
      <c r="K1712" s="2">
        <v>350</v>
      </c>
      <c r="L1712" s="2" t="s">
        <v>16831</v>
      </c>
      <c r="M1712" s="2" t="s">
        <v>896</v>
      </c>
      <c r="N1712" s="2" t="s">
        <v>42743</v>
      </c>
      <c r="O1712" s="2" t="s">
        <v>16832</v>
      </c>
      <c r="P1712" s="2" t="s">
        <v>16833</v>
      </c>
      <c r="Q1712" s="2"/>
      <c r="R1712" s="2"/>
      <c r="S1712" s="62" t="s">
        <v>16834</v>
      </c>
      <c r="T1712" s="7" t="s">
        <v>16835</v>
      </c>
      <c r="U1712" s="7" t="s">
        <v>16836</v>
      </c>
      <c r="V1712" s="7" t="s">
        <v>16837</v>
      </c>
      <c r="W1712" s="7" t="s">
        <v>16838</v>
      </c>
      <c r="X1712" s="56"/>
      <c r="Y1712" s="7" t="s">
        <v>16839</v>
      </c>
      <c r="Z1712" s="7" t="s">
        <v>16840</v>
      </c>
      <c r="AA1712" s="2" t="s">
        <v>16841</v>
      </c>
      <c r="AB1712" s="2" t="s">
        <v>15911</v>
      </c>
      <c r="AC1712" s="6" t="s">
        <v>9269</v>
      </c>
      <c r="AE1712" t="str" cm="1">
        <f t="array" ref="AE1712">AddGsmComma(D1712)</f>
        <v>60/40% VISCOSE/POLYESTER LOOSE KNIT 2x2 BRUSHED RIB ,350 GSM</v>
      </c>
    </row>
    <row r="1713" spans="1:31" ht="100" customHeight="1" x14ac:dyDescent="0.35">
      <c r="A1713" s="4" t="s">
        <v>15842</v>
      </c>
      <c r="B1713" s="2" t="s">
        <v>16842</v>
      </c>
      <c r="C1713" s="2"/>
      <c r="D1713" s="2" t="s">
        <v>45580</v>
      </c>
      <c r="E1713" s="2" t="s">
        <v>16843</v>
      </c>
      <c r="F1713" s="2" t="s">
        <v>13932</v>
      </c>
      <c r="G1713" s="2"/>
      <c r="H1713" s="2"/>
      <c r="I1713" s="2" t="s">
        <v>3089</v>
      </c>
      <c r="J1713" s="2" t="s">
        <v>16844</v>
      </c>
      <c r="K1713" s="2">
        <v>325</v>
      </c>
      <c r="L1713" s="2" t="s">
        <v>16845</v>
      </c>
      <c r="M1713" s="2" t="s">
        <v>9595</v>
      </c>
      <c r="N1713" s="2" t="s">
        <v>42701</v>
      </c>
      <c r="O1713" s="2" t="s">
        <v>45581</v>
      </c>
      <c r="P1713" s="2" t="s">
        <v>45582</v>
      </c>
      <c r="Q1713" s="2"/>
      <c r="R1713" s="2"/>
      <c r="S1713" s="62" t="s">
        <v>16846</v>
      </c>
      <c r="T1713" s="7"/>
      <c r="U1713" s="7" t="s">
        <v>16847</v>
      </c>
      <c r="V1713" s="7"/>
      <c r="W1713" s="189"/>
      <c r="X1713" s="56"/>
      <c r="Y1713" s="7" t="s">
        <v>16848</v>
      </c>
      <c r="Z1713" s="7" t="s">
        <v>16849</v>
      </c>
      <c r="AA1713" s="2" t="s">
        <v>16850</v>
      </c>
      <c r="AB1713" s="2" t="s">
        <v>15911</v>
      </c>
      <c r="AC1713" s="6" t="s">
        <v>9269</v>
      </c>
      <c r="AE1713" t="str" cm="1">
        <f t="array" ref="AE1713">AddGsmComma(D1713)</f>
        <v xml:space="preserve">77/18/5% COTTON/VISCOSE/ELASTANE
2-PLY LOOSE KNITTED 2x2 STR RIB
325 GSM </v>
      </c>
    </row>
    <row r="1714" spans="1:31" ht="100" customHeight="1" x14ac:dyDescent="0.35">
      <c r="A1714" s="4" t="s">
        <v>15842</v>
      </c>
      <c r="B1714" s="2" t="s">
        <v>16851</v>
      </c>
      <c r="C1714" s="2"/>
      <c r="D1714" s="2" t="s">
        <v>48813</v>
      </c>
      <c r="E1714" s="2" t="s">
        <v>16852</v>
      </c>
      <c r="F1714" s="2" t="s">
        <v>333</v>
      </c>
      <c r="G1714" s="2"/>
      <c r="H1714" s="2"/>
      <c r="I1714" s="2" t="s">
        <v>3089</v>
      </c>
      <c r="J1714" s="2" t="s">
        <v>16853</v>
      </c>
      <c r="K1714" s="2">
        <v>370</v>
      </c>
      <c r="L1714" s="2" t="s">
        <v>7299</v>
      </c>
      <c r="M1714" s="2" t="s">
        <v>673</v>
      </c>
      <c r="N1714" s="2" t="s">
        <v>42743</v>
      </c>
      <c r="O1714" s="2" t="s">
        <v>45583</v>
      </c>
      <c r="P1714" s="2" t="s">
        <v>45584</v>
      </c>
      <c r="Q1714" s="2"/>
      <c r="R1714" s="2"/>
      <c r="S1714" s="62" t="s">
        <v>16854</v>
      </c>
      <c r="T1714" s="7"/>
      <c r="U1714" s="7" t="s">
        <v>16855</v>
      </c>
      <c r="V1714" s="7" t="s">
        <v>16856</v>
      </c>
      <c r="W1714" s="7" t="s">
        <v>16857</v>
      </c>
      <c r="X1714" s="56"/>
      <c r="Y1714" s="7" t="s">
        <v>16858</v>
      </c>
      <c r="Z1714" s="7" t="s">
        <v>16859</v>
      </c>
      <c r="AA1714" s="2" t="s">
        <v>16860</v>
      </c>
      <c r="AB1714" s="2" t="s">
        <v>15911</v>
      </c>
      <c r="AC1714" s="6" t="s">
        <v>2172</v>
      </c>
      <c r="AE1714" t="str" cm="1">
        <f t="array" ref="AE1714">AddGsmComma(D1714)</f>
        <v>73/22/5% VISCOSE/POLYESTER/ELASTANE LOOSE KNITTED 4x2 TWISTED RIB ,370 GSM</v>
      </c>
    </row>
    <row r="1715" spans="1:31" ht="100" customHeight="1" x14ac:dyDescent="0.35">
      <c r="A1715" s="4" t="s">
        <v>15842</v>
      </c>
      <c r="B1715" s="2" t="s">
        <v>16861</v>
      </c>
      <c r="C1715" s="2"/>
      <c r="D1715" s="2" t="s">
        <v>48814</v>
      </c>
      <c r="E1715" s="2" t="s">
        <v>16862</v>
      </c>
      <c r="F1715" s="2" t="s">
        <v>398</v>
      </c>
      <c r="G1715" s="2"/>
      <c r="H1715" s="2"/>
      <c r="I1715" s="2" t="s">
        <v>16863</v>
      </c>
      <c r="J1715" s="2" t="s">
        <v>15883</v>
      </c>
      <c r="K1715" s="2">
        <v>210</v>
      </c>
      <c r="L1715" s="2" t="s">
        <v>748</v>
      </c>
      <c r="M1715" s="2" t="s">
        <v>10255</v>
      </c>
      <c r="N1715" s="2" t="s">
        <v>42701</v>
      </c>
      <c r="O1715" s="2" t="s">
        <v>16864</v>
      </c>
      <c r="P1715" s="2" t="s">
        <v>839</v>
      </c>
      <c r="Q1715" s="2"/>
      <c r="R1715" s="2"/>
      <c r="S1715" s="62" t="s">
        <v>16865</v>
      </c>
      <c r="T1715" s="2"/>
      <c r="U1715" s="7" t="s">
        <v>16866</v>
      </c>
      <c r="V1715" s="7" t="s">
        <v>16867</v>
      </c>
      <c r="W1715" s="2"/>
      <c r="X1715" s="56"/>
      <c r="Y1715" s="7" t="s">
        <v>16868</v>
      </c>
      <c r="Z1715" s="7" t="s">
        <v>16869</v>
      </c>
      <c r="AA1715" s="2" t="s">
        <v>16870</v>
      </c>
      <c r="AB1715" s="2" t="s">
        <v>15888</v>
      </c>
      <c r="AC1715" s="6" t="s">
        <v>49</v>
      </c>
      <c r="AD1715" s="71">
        <v>19</v>
      </c>
      <c r="AE1715" t="str" cm="1">
        <f t="array" ref="AE1715">AddGsmComma(D1715)</f>
        <v>95/5% COTTON/ELASTANE NEEDLE DROP STRETCH RIB ,210 GSM</v>
      </c>
    </row>
    <row r="1716" spans="1:31" ht="100" customHeight="1" x14ac:dyDescent="0.35">
      <c r="A1716" s="4" t="s">
        <v>15842</v>
      </c>
      <c r="B1716" s="2" t="s">
        <v>16871</v>
      </c>
      <c r="C1716" s="2"/>
      <c r="D1716" s="2" t="s">
        <v>48815</v>
      </c>
      <c r="E1716" s="2"/>
      <c r="F1716" s="2" t="s">
        <v>557</v>
      </c>
      <c r="G1716" s="2"/>
      <c r="H1716" s="2"/>
      <c r="I1716" s="2" t="s">
        <v>2824</v>
      </c>
      <c r="J1716" s="2" t="s">
        <v>16872</v>
      </c>
      <c r="K1716" s="2">
        <v>270</v>
      </c>
      <c r="L1716" s="2" t="s">
        <v>748</v>
      </c>
      <c r="M1716" s="2"/>
      <c r="N1716" s="2" t="s">
        <v>42702</v>
      </c>
      <c r="O1716" s="2" t="s">
        <v>16873</v>
      </c>
      <c r="Q1716" s="2"/>
      <c r="R1716" s="2"/>
      <c r="S1716" s="62" t="s">
        <v>16874</v>
      </c>
      <c r="T1716" s="7" t="s">
        <v>16875</v>
      </c>
      <c r="U1716" s="7" t="s">
        <v>16876</v>
      </c>
      <c r="V1716" s="7" t="s">
        <v>16877</v>
      </c>
      <c r="W1716" s="7" t="s">
        <v>16878</v>
      </c>
      <c r="X1716" s="56"/>
      <c r="Y1716" s="2"/>
      <c r="Z1716" s="2"/>
      <c r="AA1716" s="2" t="s">
        <v>16879</v>
      </c>
      <c r="AB1716" s="2" t="s">
        <v>16880</v>
      </c>
      <c r="AC1716" s="6" t="s">
        <v>4603</v>
      </c>
      <c r="AE1716" t="str" cm="1">
        <f t="array" ref="AE1716">AddGsmComma(D1716)</f>
        <v>95/5% COTTON/ELASTANE 1X1 STRETCH STRIPE RIB ,270 GSM</v>
      </c>
    </row>
    <row r="1717" spans="1:31" ht="100" customHeight="1" x14ac:dyDescent="0.35">
      <c r="A1717" s="4" t="s">
        <v>15842</v>
      </c>
      <c r="B1717" s="2" t="s">
        <v>16881</v>
      </c>
      <c r="C1717" s="2"/>
      <c r="D1717" s="2" t="s">
        <v>48816</v>
      </c>
      <c r="E1717" s="2">
        <v>722</v>
      </c>
      <c r="F1717" s="2" t="s">
        <v>557</v>
      </c>
      <c r="G1717" s="2"/>
      <c r="H1717" s="2"/>
      <c r="I1717" s="2" t="s">
        <v>16863</v>
      </c>
      <c r="J1717" s="2" t="s">
        <v>16882</v>
      </c>
      <c r="K1717" s="2">
        <v>320</v>
      </c>
      <c r="L1717" s="2" t="s">
        <v>4696</v>
      </c>
      <c r="M1717" s="2" t="s">
        <v>699</v>
      </c>
      <c r="N1717" s="2" t="s">
        <v>42714</v>
      </c>
      <c r="O1717" s="2" t="s">
        <v>16883</v>
      </c>
      <c r="P1717" s="2" t="s">
        <v>16884</v>
      </c>
      <c r="Q1717" s="2"/>
      <c r="R1717" s="2"/>
      <c r="S1717" s="62" t="s">
        <v>16885</v>
      </c>
      <c r="T1717" s="7" t="s">
        <v>16886</v>
      </c>
      <c r="U1717" s="7" t="s">
        <v>16887</v>
      </c>
      <c r="V1717" s="7" t="s">
        <v>16888</v>
      </c>
      <c r="W1717" s="7" t="s">
        <v>16889</v>
      </c>
      <c r="X1717" s="192" t="s">
        <v>16890</v>
      </c>
      <c r="Y1717" s="7" t="s">
        <v>16891</v>
      </c>
      <c r="Z1717" s="7" t="s">
        <v>16892</v>
      </c>
      <c r="AA1717" s="2" t="s">
        <v>16893</v>
      </c>
      <c r="AB1717" s="2" t="s">
        <v>15888</v>
      </c>
      <c r="AC1717" s="6" t="s">
        <v>16894</v>
      </c>
      <c r="AE1717" t="str" cm="1">
        <f t="array" ref="AE1717">AddGsmComma(D1717)</f>
        <v>65/32/3% COTTON/POLYESTER/ELASTANE BIRDS EYE PIQUE RIB ,320 GSM</v>
      </c>
    </row>
    <row r="1718" spans="1:31" ht="100" customHeight="1" x14ac:dyDescent="0.35">
      <c r="A1718" s="4" t="s">
        <v>15842</v>
      </c>
      <c r="B1718" s="2" t="s">
        <v>16895</v>
      </c>
      <c r="C1718" s="2"/>
      <c r="D1718" s="2" t="s">
        <v>48817</v>
      </c>
      <c r="E1718" s="2" t="s">
        <v>16896</v>
      </c>
      <c r="F1718" s="2" t="s">
        <v>7221</v>
      </c>
      <c r="G1718" s="2" t="s">
        <v>16897</v>
      </c>
      <c r="H1718" s="2"/>
      <c r="I1718" s="2" t="s">
        <v>16863</v>
      </c>
      <c r="J1718" s="2" t="s">
        <v>16898</v>
      </c>
      <c r="K1718" s="2">
        <v>275</v>
      </c>
      <c r="L1718" s="2" t="s">
        <v>16899</v>
      </c>
      <c r="M1718" s="2" t="s">
        <v>80</v>
      </c>
      <c r="N1718" s="2" t="s">
        <v>42804</v>
      </c>
      <c r="O1718" s="2" t="s">
        <v>16900</v>
      </c>
      <c r="P1718" s="2" t="s">
        <v>16901</v>
      </c>
      <c r="Q1718" s="2"/>
      <c r="R1718" s="2"/>
      <c r="S1718" s="62" t="s">
        <v>16902</v>
      </c>
      <c r="T1718" s="7" t="s">
        <v>16903</v>
      </c>
      <c r="U1718" s="7" t="s">
        <v>16904</v>
      </c>
      <c r="V1718" s="7" t="s">
        <v>16905</v>
      </c>
      <c r="W1718" s="7" t="s">
        <v>16906</v>
      </c>
      <c r="X1718" s="192" t="s">
        <v>16905</v>
      </c>
      <c r="Y1718" s="7" t="s">
        <v>16907</v>
      </c>
      <c r="Z1718" s="7" t="s">
        <v>16908</v>
      </c>
      <c r="AA1718" s="2" t="s">
        <v>16909</v>
      </c>
      <c r="AB1718" s="2" t="s">
        <v>16910</v>
      </c>
      <c r="AC1718" s="6" t="s">
        <v>1696</v>
      </c>
      <c r="AE1718" t="str" cm="1">
        <f t="array" ref="AE1718">AddGsmComma(D1718)</f>
        <v>69/17/14% POLYESTER/VISCOSE/ELASTANE BRUSHED DIAGONAL RIB ,275 GSM</v>
      </c>
    </row>
    <row r="1719" spans="1:31" ht="100" customHeight="1" x14ac:dyDescent="0.35">
      <c r="A1719" s="4" t="s">
        <v>15842</v>
      </c>
      <c r="B1719" s="2" t="s">
        <v>16911</v>
      </c>
      <c r="C1719" s="2"/>
      <c r="D1719" s="2" t="s">
        <v>48818</v>
      </c>
      <c r="E1719" s="2" t="s">
        <v>16912</v>
      </c>
      <c r="F1719" s="2" t="s">
        <v>7221</v>
      </c>
      <c r="G1719" s="2" t="s">
        <v>16897</v>
      </c>
      <c r="H1719" s="2"/>
      <c r="I1719" s="2" t="s">
        <v>16863</v>
      </c>
      <c r="J1719" s="2" t="s">
        <v>16898</v>
      </c>
      <c r="K1719" s="2">
        <v>290</v>
      </c>
      <c r="L1719" s="2" t="s">
        <v>16913</v>
      </c>
      <c r="M1719" s="2" t="s">
        <v>206</v>
      </c>
      <c r="N1719" s="2" t="s">
        <v>42735</v>
      </c>
      <c r="O1719" s="2" t="s">
        <v>16914</v>
      </c>
      <c r="P1719" s="2" t="s">
        <v>16915</v>
      </c>
      <c r="Q1719" s="2"/>
      <c r="R1719" s="2"/>
      <c r="S1719" s="62" t="s">
        <v>16916</v>
      </c>
      <c r="T1719" s="7" t="s">
        <v>16903</v>
      </c>
      <c r="U1719" s="7" t="s">
        <v>16917</v>
      </c>
      <c r="V1719" s="7" t="s">
        <v>16918</v>
      </c>
      <c r="W1719" s="7" t="s">
        <v>16919</v>
      </c>
      <c r="X1719" s="192" t="s">
        <v>16905</v>
      </c>
      <c r="Y1719" s="7" t="s">
        <v>16920</v>
      </c>
      <c r="Z1719" s="7" t="s">
        <v>16921</v>
      </c>
      <c r="AA1719" s="2" t="s">
        <v>16909</v>
      </c>
      <c r="AB1719" s="2" t="s">
        <v>16910</v>
      </c>
      <c r="AC1719" s="6" t="s">
        <v>1696</v>
      </c>
      <c r="AE1719" t="str" cm="1">
        <f t="array" ref="AE1719">AddGsmComma(D1719)</f>
        <v>69/17/14% POLYESTER/VISCOSE (MELANGE)/ELASTANE BRUSHED DIAGONAL RIB ,290 GSM</v>
      </c>
    </row>
    <row r="1720" spans="1:31" ht="100" customHeight="1" x14ac:dyDescent="0.35">
      <c r="A1720" s="4" t="s">
        <v>15842</v>
      </c>
      <c r="B1720" s="2" t="s">
        <v>16922</v>
      </c>
      <c r="C1720" s="2"/>
      <c r="D1720" s="2" t="s">
        <v>48819</v>
      </c>
      <c r="E1720" s="2" t="s">
        <v>16923</v>
      </c>
      <c r="F1720" s="2" t="s">
        <v>557</v>
      </c>
      <c r="G1720" s="2"/>
      <c r="H1720" s="2"/>
      <c r="I1720" s="2" t="s">
        <v>16863</v>
      </c>
      <c r="J1720" s="2" t="s">
        <v>16924</v>
      </c>
      <c r="K1720" s="2">
        <v>210</v>
      </c>
      <c r="L1720" s="2" t="s">
        <v>16925</v>
      </c>
      <c r="M1720" s="2" t="s">
        <v>415</v>
      </c>
      <c r="N1720" s="2" t="s">
        <v>42735</v>
      </c>
      <c r="O1720" s="2" t="s">
        <v>16926</v>
      </c>
      <c r="P1720" s="2" t="s">
        <v>16927</v>
      </c>
      <c r="Q1720" s="2"/>
      <c r="R1720" s="2"/>
      <c r="S1720" s="62" t="s">
        <v>16928</v>
      </c>
      <c r="T1720" s="7" t="s">
        <v>16929</v>
      </c>
      <c r="U1720" s="7" t="s">
        <v>16930</v>
      </c>
      <c r="V1720" s="7" t="s">
        <v>16931</v>
      </c>
      <c r="W1720" s="7" t="s">
        <v>16932</v>
      </c>
      <c r="X1720" s="192" t="s">
        <v>16931</v>
      </c>
      <c r="Y1720" s="7" t="s">
        <v>16933</v>
      </c>
      <c r="Z1720" s="7" t="s">
        <v>16934</v>
      </c>
      <c r="AA1720" s="2" t="s">
        <v>16935</v>
      </c>
      <c r="AB1720" s="2" t="s">
        <v>16936</v>
      </c>
      <c r="AC1720" s="6" t="s">
        <v>16937</v>
      </c>
      <c r="AE1720" t="str" cm="1">
        <f t="array" ref="AE1720">AddGsmComma(D1720)</f>
        <v>95/5% COTTON MELANGE/ELASTANE DROP NEEDLE STR RIB ,210 GSM</v>
      </c>
    </row>
    <row r="1721" spans="1:31" ht="100" customHeight="1" x14ac:dyDescent="0.35">
      <c r="A1721" s="4" t="s">
        <v>15842</v>
      </c>
      <c r="B1721" s="2" t="s">
        <v>16938</v>
      </c>
      <c r="C1721" s="2"/>
      <c r="D1721" s="2" t="s">
        <v>48820</v>
      </c>
      <c r="E1721" s="2" t="s">
        <v>16939</v>
      </c>
      <c r="F1721" s="2" t="s">
        <v>557</v>
      </c>
      <c r="G1721" s="2"/>
      <c r="H1721" s="2"/>
      <c r="I1721" s="2" t="s">
        <v>3504</v>
      </c>
      <c r="J1721" s="2" t="s">
        <v>16940</v>
      </c>
      <c r="K1721" s="2">
        <v>280</v>
      </c>
      <c r="L1721" s="2" t="s">
        <v>16941</v>
      </c>
      <c r="M1721" s="2" t="s">
        <v>265</v>
      </c>
      <c r="N1721" s="2" t="s">
        <v>42701</v>
      </c>
      <c r="O1721" s="2" t="s">
        <v>16942</v>
      </c>
      <c r="P1721" s="2" t="s">
        <v>16943</v>
      </c>
      <c r="Q1721" s="2"/>
      <c r="R1721" s="2"/>
      <c r="S1721" s="62" t="s">
        <v>16944</v>
      </c>
      <c r="T1721" s="7" t="s">
        <v>16945</v>
      </c>
      <c r="U1721" s="7" t="s">
        <v>16946</v>
      </c>
      <c r="V1721" s="7" t="s">
        <v>16947</v>
      </c>
      <c r="W1721" s="189"/>
      <c r="X1721" s="192"/>
      <c r="Y1721" s="7" t="s">
        <v>16948</v>
      </c>
      <c r="Z1721" s="7" t="s">
        <v>16949</v>
      </c>
      <c r="AA1721" s="2" t="s">
        <v>16950</v>
      </c>
      <c r="AB1721" s="2" t="s">
        <v>3251</v>
      </c>
      <c r="AC1721" s="6" t="s">
        <v>3694</v>
      </c>
      <c r="AE1721" t="str" cm="1">
        <f t="array" ref="AE1721">AddGsmComma(D1721)</f>
        <v>85/10/5% COTTON/NYLON/ELASTANE 2x2 PLAITED HEAVY RIB ,280 GSM</v>
      </c>
    </row>
    <row r="1722" spans="1:31" ht="100" customHeight="1" x14ac:dyDescent="0.35">
      <c r="A1722" s="4" t="s">
        <v>15842</v>
      </c>
      <c r="B1722" s="2" t="s">
        <v>16951</v>
      </c>
      <c r="C1722" s="2"/>
      <c r="D1722" s="2" t="s">
        <v>48821</v>
      </c>
      <c r="E1722" s="2" t="s">
        <v>16952</v>
      </c>
      <c r="F1722" s="2" t="s">
        <v>154</v>
      </c>
      <c r="G1722" s="2"/>
      <c r="H1722" s="2"/>
      <c r="I1722" s="2" t="s">
        <v>16192</v>
      </c>
      <c r="J1722" s="2" t="s">
        <v>16953</v>
      </c>
      <c r="K1722" s="2">
        <v>380</v>
      </c>
      <c r="L1722" s="2" t="s">
        <v>1363</v>
      </c>
      <c r="M1722" s="2" t="s">
        <v>1540</v>
      </c>
      <c r="N1722" s="2" t="s">
        <v>42748</v>
      </c>
      <c r="O1722" s="2" t="s">
        <v>3826</v>
      </c>
      <c r="P1722" s="2" t="s">
        <v>3827</v>
      </c>
      <c r="Q1722" s="2"/>
      <c r="R1722" s="2"/>
      <c r="S1722" s="62" t="s">
        <v>16954</v>
      </c>
      <c r="T1722" s="7" t="s">
        <v>3829</v>
      </c>
      <c r="U1722" s="7" t="s">
        <v>16955</v>
      </c>
      <c r="V1722" s="7" t="s">
        <v>3831</v>
      </c>
      <c r="W1722" s="7" t="s">
        <v>3832</v>
      </c>
      <c r="X1722" s="192"/>
      <c r="Y1722" s="7" t="s">
        <v>3833</v>
      </c>
      <c r="Z1722" s="7" t="s">
        <v>16956</v>
      </c>
      <c r="AA1722" s="2" t="s">
        <v>16957</v>
      </c>
      <c r="AB1722" s="2" t="s">
        <v>3836</v>
      </c>
      <c r="AC1722" s="6" t="s">
        <v>3837</v>
      </c>
      <c r="AE1722" t="str" cm="1">
        <f t="array" ref="AE1722">AddGsmComma(D1722)</f>
        <v>100% POLYESTER CENTIPEDE YARN RIB ,380 GSM</v>
      </c>
    </row>
    <row r="1723" spans="1:31" ht="100" customHeight="1" x14ac:dyDescent="0.35">
      <c r="A1723" s="4" t="s">
        <v>15842</v>
      </c>
      <c r="B1723" s="2" t="s">
        <v>16958</v>
      </c>
      <c r="C1723" s="2"/>
      <c r="D1723" s="2" t="s">
        <v>48822</v>
      </c>
      <c r="E1723" s="2" t="s">
        <v>6066</v>
      </c>
      <c r="F1723" s="2" t="s">
        <v>154</v>
      </c>
      <c r="G1723" s="2"/>
      <c r="H1723" s="2"/>
      <c r="I1723" s="2" t="s">
        <v>3504</v>
      </c>
      <c r="J1723" s="2" t="s">
        <v>16959</v>
      </c>
      <c r="K1723" s="2">
        <v>280</v>
      </c>
      <c r="L1723" s="2" t="s">
        <v>16960</v>
      </c>
      <c r="M1723" s="2" t="s">
        <v>1202</v>
      </c>
      <c r="N1723" s="2" t="s">
        <v>42701</v>
      </c>
      <c r="O1723" s="2" t="s">
        <v>16961</v>
      </c>
      <c r="P1723" s="2" t="s">
        <v>16962</v>
      </c>
      <c r="Q1723" s="2"/>
      <c r="R1723" s="2"/>
      <c r="S1723" s="62" t="s">
        <v>16963</v>
      </c>
      <c r="T1723" s="7" t="s">
        <v>16964</v>
      </c>
      <c r="U1723" s="7" t="s">
        <v>16965</v>
      </c>
      <c r="V1723" s="7" t="s">
        <v>16966</v>
      </c>
      <c r="W1723" s="189"/>
      <c r="X1723" s="192"/>
      <c r="Y1723" s="7" t="s">
        <v>16967</v>
      </c>
      <c r="Z1723" s="7" t="s">
        <v>16968</v>
      </c>
      <c r="AA1723" s="2" t="s">
        <v>16478</v>
      </c>
      <c r="AB1723" s="2" t="s">
        <v>16479</v>
      </c>
      <c r="AC1723" s="6" t="s">
        <v>16969</v>
      </c>
      <c r="AE1723" t="str" cm="1">
        <f t="array" ref="AE1723">AddGsmComma(D1723)</f>
        <v>LOOSE KNITTED 2x2 BRUSHED RIB 48/48/4% VISCOSE/POLYESTER/ELASTANE ,280 GSM</v>
      </c>
    </row>
    <row r="1724" spans="1:31" ht="100" customHeight="1" x14ac:dyDescent="0.35">
      <c r="A1724" s="4" t="s">
        <v>15842</v>
      </c>
      <c r="B1724" s="2" t="s">
        <v>16970</v>
      </c>
      <c r="C1724" s="2"/>
      <c r="D1724" s="2" t="s">
        <v>48823</v>
      </c>
      <c r="E1724" s="2" t="s">
        <v>16971</v>
      </c>
      <c r="F1724" s="2" t="s">
        <v>0</v>
      </c>
      <c r="G1724" s="2" t="s">
        <v>13593</v>
      </c>
      <c r="H1724" s="2"/>
      <c r="I1724" s="2" t="s">
        <v>3089</v>
      </c>
      <c r="J1724" s="2" t="s">
        <v>15087</v>
      </c>
      <c r="K1724" s="2">
        <v>350</v>
      </c>
      <c r="L1724" s="2" t="s">
        <v>389</v>
      </c>
      <c r="M1724" s="2" t="s">
        <v>896</v>
      </c>
      <c r="N1724" s="2" t="s">
        <v>42735</v>
      </c>
      <c r="O1724" s="2" t="s">
        <v>16972</v>
      </c>
      <c r="P1724" s="2" t="s">
        <v>16973</v>
      </c>
      <c r="Q1724" s="2"/>
      <c r="R1724" s="2"/>
      <c r="S1724" s="62" t="s">
        <v>16974</v>
      </c>
      <c r="T1724" s="7" t="s">
        <v>16975</v>
      </c>
      <c r="U1724" s="7" t="s">
        <v>16976</v>
      </c>
      <c r="V1724" s="7" t="s">
        <v>16977</v>
      </c>
      <c r="W1724" s="7" t="s">
        <v>16978</v>
      </c>
      <c r="X1724" s="192" t="s">
        <v>16979</v>
      </c>
      <c r="Y1724" s="7" t="s">
        <v>16980</v>
      </c>
      <c r="Z1724" s="7" t="s">
        <v>16981</v>
      </c>
      <c r="AA1724" s="2" t="s">
        <v>16982</v>
      </c>
      <c r="AB1724" s="2" t="s">
        <v>16983</v>
      </c>
      <c r="AC1724" s="6" t="s">
        <v>3236</v>
      </c>
      <c r="AE1724" t="str" cm="1">
        <f t="array" ref="AE1724">AddGsmComma(D1724)</f>
        <v>65/35% POLYESTER/COTTON FLAT BACK RIB BRUSHED ,350 GSM</v>
      </c>
    </row>
    <row r="1725" spans="1:31" ht="100" customHeight="1" x14ac:dyDescent="0.35">
      <c r="A1725" s="4" t="s">
        <v>15842</v>
      </c>
      <c r="B1725" s="2" t="s">
        <v>16984</v>
      </c>
      <c r="C1725" s="2"/>
      <c r="D1725" s="2" t="s">
        <v>48823</v>
      </c>
      <c r="E1725" s="2" t="s">
        <v>16971</v>
      </c>
      <c r="F1725" s="2" t="s">
        <v>0</v>
      </c>
      <c r="G1725" s="2" t="s">
        <v>13593</v>
      </c>
      <c r="H1725" s="2"/>
      <c r="I1725" s="2" t="s">
        <v>3089</v>
      </c>
      <c r="J1725" s="2" t="s">
        <v>16985</v>
      </c>
      <c r="K1725" s="2">
        <v>350</v>
      </c>
      <c r="L1725" s="2" t="s">
        <v>389</v>
      </c>
      <c r="M1725" s="2" t="s">
        <v>896</v>
      </c>
      <c r="N1725" s="2" t="s">
        <v>42735</v>
      </c>
      <c r="O1725" s="2" t="s">
        <v>16986</v>
      </c>
      <c r="P1725" s="2" t="s">
        <v>16987</v>
      </c>
      <c r="Q1725" s="2"/>
      <c r="R1725" s="2"/>
      <c r="S1725" s="62" t="s">
        <v>16988</v>
      </c>
      <c r="T1725" s="7" t="s">
        <v>16975</v>
      </c>
      <c r="U1725" s="7" t="s">
        <v>16989</v>
      </c>
      <c r="V1725" s="7" t="s">
        <v>16977</v>
      </c>
      <c r="W1725" s="7" t="s">
        <v>16990</v>
      </c>
      <c r="X1725" s="192" t="s">
        <v>16979</v>
      </c>
      <c r="Y1725" s="7" t="s">
        <v>16991</v>
      </c>
      <c r="Z1725" s="7" t="s">
        <v>16992</v>
      </c>
      <c r="AA1725" s="2" t="s">
        <v>16982</v>
      </c>
      <c r="AB1725" s="2" t="s">
        <v>16983</v>
      </c>
      <c r="AC1725" s="6" t="s">
        <v>3236</v>
      </c>
      <c r="AE1725" t="str" cm="1">
        <f t="array" ref="AE1725">AddGsmComma(D1725)</f>
        <v>65/35% POLYESTER/COTTON FLAT BACK RIB BRUSHED ,350 GSM</v>
      </c>
    </row>
    <row r="1726" spans="1:31" ht="100" customHeight="1" x14ac:dyDescent="0.35">
      <c r="A1726" s="4" t="s">
        <v>15842</v>
      </c>
      <c r="B1726" s="2" t="s">
        <v>16993</v>
      </c>
      <c r="C1726" s="2"/>
      <c r="D1726" s="2" t="s">
        <v>48824</v>
      </c>
      <c r="E1726" s="2" t="s">
        <v>16994</v>
      </c>
      <c r="F1726" s="2" t="s">
        <v>154</v>
      </c>
      <c r="G1726" s="2" t="s">
        <v>13593</v>
      </c>
      <c r="H1726" s="2"/>
      <c r="I1726" s="2" t="s">
        <v>3089</v>
      </c>
      <c r="J1726" s="2" t="s">
        <v>16995</v>
      </c>
      <c r="K1726" s="2">
        <v>130</v>
      </c>
      <c r="L1726" s="2" t="s">
        <v>1251</v>
      </c>
      <c r="M1726" s="2" t="s">
        <v>1202</v>
      </c>
      <c r="N1726" s="2" t="s">
        <v>42735</v>
      </c>
      <c r="O1726" s="2" t="s">
        <v>16996</v>
      </c>
      <c r="P1726" s="2" t="s">
        <v>16997</v>
      </c>
      <c r="Q1726" s="2"/>
      <c r="R1726" s="2"/>
      <c r="S1726" s="62" t="s">
        <v>16998</v>
      </c>
      <c r="T1726" s="7" t="s">
        <v>16999</v>
      </c>
      <c r="U1726" s="7" t="s">
        <v>17000</v>
      </c>
      <c r="V1726" s="7" t="s">
        <v>17001</v>
      </c>
      <c r="W1726" s="7" t="s">
        <v>17002</v>
      </c>
      <c r="X1726" s="192" t="s">
        <v>17003</v>
      </c>
      <c r="Y1726" s="7" t="s">
        <v>17004</v>
      </c>
      <c r="Z1726" s="7" t="s">
        <v>17005</v>
      </c>
      <c r="AA1726" s="2" t="s">
        <v>17006</v>
      </c>
      <c r="AB1726" s="2" t="s">
        <v>17007</v>
      </c>
      <c r="AC1726" s="6" t="s">
        <v>3561</v>
      </c>
      <c r="AE1726" t="str" cm="1">
        <f t="array" ref="AE1726">AddGsmComma(D1726)</f>
        <v>65/35% POLYESTER/VISCOSE FANCY DESIGN RIB ,130 GSM</v>
      </c>
    </row>
    <row r="1727" spans="1:31" ht="100" customHeight="1" x14ac:dyDescent="0.35">
      <c r="A1727" s="4" t="s">
        <v>15842</v>
      </c>
      <c r="B1727" s="2" t="s">
        <v>17008</v>
      </c>
      <c r="C1727" s="2"/>
      <c r="D1727" s="2" t="s">
        <v>48825</v>
      </c>
      <c r="E1727" s="2" t="s">
        <v>17009</v>
      </c>
      <c r="F1727" s="2" t="s">
        <v>154</v>
      </c>
      <c r="G1727" s="2" t="s">
        <v>13593</v>
      </c>
      <c r="H1727" s="2"/>
      <c r="I1727" s="2" t="s">
        <v>16192</v>
      </c>
      <c r="J1727" s="2" t="s">
        <v>17010</v>
      </c>
      <c r="K1727" s="2">
        <v>250</v>
      </c>
      <c r="L1727" s="2" t="s">
        <v>748</v>
      </c>
      <c r="M1727" s="2" t="s">
        <v>1540</v>
      </c>
      <c r="N1727" s="2" t="s">
        <v>42714</v>
      </c>
      <c r="O1727" s="2" t="s">
        <v>17011</v>
      </c>
      <c r="P1727" s="2" t="s">
        <v>17012</v>
      </c>
      <c r="Q1727" s="2"/>
      <c r="R1727" s="2"/>
      <c r="S1727" s="62" t="s">
        <v>17013</v>
      </c>
      <c r="T1727" s="7" t="s">
        <v>17014</v>
      </c>
      <c r="U1727" s="7" t="s">
        <v>17015</v>
      </c>
      <c r="V1727" s="7" t="s">
        <v>17016</v>
      </c>
      <c r="W1727" s="7" t="s">
        <v>17017</v>
      </c>
      <c r="X1727" s="192" t="s">
        <v>17016</v>
      </c>
      <c r="Y1727" s="7" t="s">
        <v>17018</v>
      </c>
      <c r="Z1727" s="7" t="s">
        <v>17019</v>
      </c>
      <c r="AA1727" s="2" t="s">
        <v>17020</v>
      </c>
      <c r="AB1727" s="2" t="s">
        <v>17021</v>
      </c>
      <c r="AC1727" s="6" t="s">
        <v>17022</v>
      </c>
      <c r="AE1727" t="str" cm="1">
        <f t="array" ref="AE1727">AddGsmComma(D1727)</f>
        <v>1x1 STR RIB 95/5% COTTON/ELASTANE ,250 GSM</v>
      </c>
    </row>
    <row r="1728" spans="1:31" ht="100" customHeight="1" x14ac:dyDescent="0.35">
      <c r="A1728" s="4" t="s">
        <v>15842</v>
      </c>
      <c r="B1728" s="2" t="s">
        <v>17023</v>
      </c>
      <c r="C1728" s="2"/>
      <c r="D1728" s="2" t="s">
        <v>48826</v>
      </c>
      <c r="E1728" s="2" t="s">
        <v>17024</v>
      </c>
      <c r="F1728" s="2"/>
      <c r="G1728" s="2"/>
      <c r="H1728" s="2"/>
      <c r="I1728" s="2" t="s">
        <v>3163</v>
      </c>
      <c r="J1728" s="2" t="s">
        <v>17025</v>
      </c>
      <c r="K1728" s="2">
        <v>280</v>
      </c>
      <c r="L1728" s="2" t="s">
        <v>17026</v>
      </c>
      <c r="M1728" s="2" t="s">
        <v>673</v>
      </c>
      <c r="N1728" s="2" t="s">
        <v>42766</v>
      </c>
      <c r="O1728" s="2" t="s">
        <v>17027</v>
      </c>
      <c r="P1728" s="2" t="s">
        <v>17028</v>
      </c>
      <c r="Q1728" s="2"/>
      <c r="R1728" s="2"/>
      <c r="S1728" s="62" t="s">
        <v>17029</v>
      </c>
      <c r="T1728" s="7" t="s">
        <v>17030</v>
      </c>
      <c r="U1728" s="7" t="s">
        <v>17031</v>
      </c>
      <c r="V1728" s="7" t="s">
        <v>17032</v>
      </c>
      <c r="W1728" s="7" t="s">
        <v>17033</v>
      </c>
      <c r="X1728" s="192" t="s">
        <v>17034</v>
      </c>
      <c r="Y1728" s="7" t="s">
        <v>17035</v>
      </c>
      <c r="Z1728" s="7" t="s">
        <v>17036</v>
      </c>
      <c r="AA1728" s="2" t="s">
        <v>17037</v>
      </c>
      <c r="AB1728" s="2" t="s">
        <v>17038</v>
      </c>
      <c r="AC1728" s="6" t="s">
        <v>15127</v>
      </c>
      <c r="AE1728" t="str" cm="1">
        <f t="array" ref="AE1728">AddGsmComma(D1728)</f>
        <v>61/33/6% VISCOSE/POLYESTER/ELASTANE BRUSHED DESIGN INTERLCOK ,280 GSM</v>
      </c>
    </row>
    <row r="1729" spans="1:31" ht="100" customHeight="1" x14ac:dyDescent="0.35">
      <c r="A1729" s="4" t="s">
        <v>15842</v>
      </c>
      <c r="B1729" s="2" t="s">
        <v>17039</v>
      </c>
      <c r="C1729" s="2"/>
      <c r="D1729" s="2" t="s">
        <v>48827</v>
      </c>
      <c r="E1729" s="2" t="s">
        <v>17040</v>
      </c>
      <c r="F1729" s="2"/>
      <c r="G1729" s="2"/>
      <c r="H1729" s="2"/>
      <c r="I1729" s="2" t="s">
        <v>2879</v>
      </c>
      <c r="J1729" s="2" t="s">
        <v>17041</v>
      </c>
      <c r="K1729" s="2">
        <v>230</v>
      </c>
      <c r="L1729" s="2" t="s">
        <v>7996</v>
      </c>
      <c r="M1729" s="2" t="s">
        <v>4561</v>
      </c>
      <c r="N1729" s="2" t="s">
        <v>42743</v>
      </c>
      <c r="O1729" s="2" t="s">
        <v>17042</v>
      </c>
      <c r="P1729" s="2" t="s">
        <v>17043</v>
      </c>
      <c r="Q1729" s="2"/>
      <c r="R1729" s="2"/>
      <c r="S1729" s="62" t="s">
        <v>17044</v>
      </c>
      <c r="T1729" s="7" t="s">
        <v>17045</v>
      </c>
      <c r="U1729" s="7" t="s">
        <v>17046</v>
      </c>
      <c r="V1729" s="7" t="s">
        <v>17047</v>
      </c>
      <c r="W1729" s="7" t="s">
        <v>17048</v>
      </c>
      <c r="X1729" s="192"/>
      <c r="Y1729" s="7" t="s">
        <v>17049</v>
      </c>
      <c r="Z1729" s="7" t="s">
        <v>17050</v>
      </c>
      <c r="AA1729" s="2" t="s">
        <v>17051</v>
      </c>
      <c r="AB1729" s="2" t="s">
        <v>1011</v>
      </c>
      <c r="AC1729" s="6" t="s">
        <v>3694</v>
      </c>
      <c r="AE1729" t="str" cm="1">
        <f t="array" ref="AE1729">AddGsmComma(D1729)</f>
        <v>100% COTTON (SLUB) 2x2 SLUB RIB ,230 GSM</v>
      </c>
    </row>
    <row r="1730" spans="1:31" ht="100" customHeight="1" x14ac:dyDescent="0.35">
      <c r="A1730" s="4" t="s">
        <v>15842</v>
      </c>
      <c r="B1730" s="2" t="s">
        <v>17052</v>
      </c>
      <c r="C1730" s="2"/>
      <c r="D1730" s="2" t="s">
        <v>48828</v>
      </c>
      <c r="E1730" s="2" t="s">
        <v>17053</v>
      </c>
      <c r="F1730" s="2" t="s">
        <v>154</v>
      </c>
      <c r="G1730" s="2"/>
      <c r="H1730" s="2"/>
      <c r="I1730" s="2" t="s">
        <v>3163</v>
      </c>
      <c r="J1730" s="2" t="s">
        <v>17054</v>
      </c>
      <c r="K1730" s="2">
        <v>180</v>
      </c>
      <c r="L1730" s="2" t="s">
        <v>17055</v>
      </c>
      <c r="M1730" s="2" t="s">
        <v>986</v>
      </c>
      <c r="N1730" s="2" t="s">
        <v>42763</v>
      </c>
      <c r="O1730" s="2" t="s">
        <v>45585</v>
      </c>
      <c r="P1730" s="2" t="s">
        <v>45586</v>
      </c>
      <c r="Q1730" s="2"/>
      <c r="R1730" s="2"/>
      <c r="S1730" s="62" t="s">
        <v>17056</v>
      </c>
      <c r="T1730" s="7" t="s">
        <v>17057</v>
      </c>
      <c r="U1730" s="7" t="s">
        <v>17058</v>
      </c>
      <c r="V1730" s="7" t="s">
        <v>17059</v>
      </c>
      <c r="W1730" s="7" t="s">
        <v>17060</v>
      </c>
      <c r="X1730" s="192"/>
      <c r="Y1730" s="7" t="s">
        <v>17061</v>
      </c>
      <c r="Z1730" s="7" t="s">
        <v>17062</v>
      </c>
      <c r="AA1730" s="2" t="s">
        <v>17063</v>
      </c>
      <c r="AB1730" s="2" t="s">
        <v>17064</v>
      </c>
      <c r="AC1730" s="6" t="s">
        <v>13733</v>
      </c>
      <c r="AE1730" t="str" cm="1">
        <f t="array" ref="AE1730">AddGsmComma(D1730)</f>
        <v>65/35% VISCOSE(LENZING)/NYLON COMPACT MONO INTERLOCK ,180 GSM</v>
      </c>
    </row>
    <row r="1731" spans="1:31" ht="100" customHeight="1" x14ac:dyDescent="0.35">
      <c r="A1731" s="4" t="s">
        <v>15842</v>
      </c>
      <c r="B1731" s="2" t="s">
        <v>17065</v>
      </c>
      <c r="C1731" s="2"/>
      <c r="D1731" s="2" t="s">
        <v>48829</v>
      </c>
      <c r="E1731" s="2" t="s">
        <v>17066</v>
      </c>
      <c r="F1731" s="2" t="s">
        <v>154</v>
      </c>
      <c r="G1731" s="2" t="s">
        <v>17067</v>
      </c>
      <c r="H1731" s="2"/>
      <c r="I1731" s="2" t="s">
        <v>16192</v>
      </c>
      <c r="J1731" s="2" t="s">
        <v>17068</v>
      </c>
      <c r="K1731" s="2">
        <v>330</v>
      </c>
      <c r="L1731" s="2" t="s">
        <v>3190</v>
      </c>
      <c r="M1731" s="2" t="s">
        <v>7651</v>
      </c>
      <c r="N1731" s="2" t="s">
        <v>42735</v>
      </c>
      <c r="O1731" s="2" t="s">
        <v>17069</v>
      </c>
      <c r="P1731" s="2" t="s">
        <v>17070</v>
      </c>
      <c r="Q1731" s="2"/>
      <c r="R1731" s="2"/>
      <c r="S1731" s="62" t="s">
        <v>17071</v>
      </c>
      <c r="T1731" s="7" t="s">
        <v>17072</v>
      </c>
      <c r="U1731" s="7" t="s">
        <v>17073</v>
      </c>
      <c r="V1731" s="7" t="s">
        <v>17074</v>
      </c>
      <c r="W1731" s="7" t="s">
        <v>17075</v>
      </c>
      <c r="X1731" s="192"/>
      <c r="Y1731" s="7" t="s">
        <v>17076</v>
      </c>
      <c r="Z1731" s="7" t="s">
        <v>17077</v>
      </c>
      <c r="AA1731" s="2" t="s">
        <v>17078</v>
      </c>
      <c r="AB1731" s="2" t="s">
        <v>17079</v>
      </c>
      <c r="AC1731" s="6" t="s">
        <v>2172</v>
      </c>
      <c r="AE1731" t="str" cm="1">
        <f t="array" ref="AE1731">AddGsmComma(D1731)</f>
        <v>100% COTTON (BCI) 2-PLY NORMAL RIB ,330 GSM</v>
      </c>
    </row>
    <row r="1732" spans="1:31" ht="100" customHeight="1" x14ac:dyDescent="0.35">
      <c r="A1732" s="4" t="s">
        <v>15842</v>
      </c>
      <c r="B1732" s="2" t="s">
        <v>17080</v>
      </c>
      <c r="C1732" s="2"/>
      <c r="D1732" s="2" t="s">
        <v>48830</v>
      </c>
      <c r="E1732" s="2" t="s">
        <v>17081</v>
      </c>
      <c r="F1732" s="2" t="s">
        <v>1066</v>
      </c>
      <c r="G1732" s="2"/>
      <c r="H1732" s="2"/>
      <c r="I1732" s="2" t="s">
        <v>2879</v>
      </c>
      <c r="J1732" s="2" t="s">
        <v>17082</v>
      </c>
      <c r="K1732" s="2">
        <v>260</v>
      </c>
      <c r="L1732" s="2" t="s">
        <v>3564</v>
      </c>
      <c r="M1732" s="2" t="s">
        <v>111</v>
      </c>
      <c r="N1732" s="2" t="s">
        <v>42743</v>
      </c>
      <c r="O1732" s="2" t="s">
        <v>45587</v>
      </c>
      <c r="P1732" s="2" t="s">
        <v>45588</v>
      </c>
      <c r="Q1732" s="2"/>
      <c r="R1732" s="2"/>
      <c r="S1732" s="62" t="s">
        <v>17083</v>
      </c>
      <c r="T1732" s="7"/>
      <c r="U1732" s="7" t="s">
        <v>17084</v>
      </c>
      <c r="V1732" s="7"/>
      <c r="W1732" s="7" t="s">
        <v>17085</v>
      </c>
      <c r="X1732" s="192"/>
      <c r="Y1732" s="7" t="s">
        <v>17086</v>
      </c>
      <c r="Z1732" s="7" t="s">
        <v>17087</v>
      </c>
      <c r="AA1732" s="2" t="s">
        <v>16026</v>
      </c>
      <c r="AB1732" s="2" t="s">
        <v>15537</v>
      </c>
      <c r="AC1732" s="6" t="s">
        <v>2935</v>
      </c>
      <c r="AE1732" t="str" cm="1">
        <f t="array" ref="AE1732">AddGsmComma(D1732)</f>
        <v>98/2% COTTON/ELASTANE 2-PLY VERY LOOSE KNITTED 4x3 SLUB RIB ,260 GSM</v>
      </c>
    </row>
    <row r="1733" spans="1:31" ht="100" customHeight="1" x14ac:dyDescent="0.35">
      <c r="A1733" s="4" t="s">
        <v>15842</v>
      </c>
      <c r="B1733" s="2" t="s">
        <v>17088</v>
      </c>
      <c r="C1733" s="2"/>
      <c r="D1733" s="2" t="s">
        <v>48831</v>
      </c>
      <c r="E1733" s="2"/>
      <c r="F1733" s="2"/>
      <c r="G1733" s="2"/>
      <c r="H1733" s="2"/>
      <c r="I1733" s="2" t="s">
        <v>16863</v>
      </c>
      <c r="J1733" s="2" t="s">
        <v>17089</v>
      </c>
      <c r="K1733" s="2">
        <v>225</v>
      </c>
      <c r="L1733" s="2" t="s">
        <v>53</v>
      </c>
      <c r="M1733" s="2"/>
      <c r="N1733" s="2" t="s">
        <v>42701</v>
      </c>
      <c r="O1733" s="2" t="s">
        <v>17090</v>
      </c>
      <c r="P1733" s="2"/>
      <c r="Q1733" s="2"/>
      <c r="R1733" s="2"/>
      <c r="S1733" s="62" t="s">
        <v>17091</v>
      </c>
      <c r="T1733" s="7"/>
      <c r="U1733" s="7" t="s">
        <v>17092</v>
      </c>
      <c r="V1733" s="7"/>
      <c r="W1733" s="189"/>
      <c r="X1733" s="192"/>
      <c r="Y1733" s="7"/>
      <c r="Z1733" s="2"/>
      <c r="AA1733" s="2" t="s">
        <v>17093</v>
      </c>
      <c r="AB1733" s="2" t="s">
        <v>16714</v>
      </c>
      <c r="AC1733" s="6" t="s">
        <v>2251</v>
      </c>
      <c r="AE1733" t="str" cm="1">
        <f t="array" ref="AE1733">AddGsmComma(D1733)</f>
        <v>100% COTTON 1X1 YARN DYED RIB ,225 GSM</v>
      </c>
    </row>
    <row r="1734" spans="1:31" ht="100" customHeight="1" x14ac:dyDescent="0.35">
      <c r="A1734" s="4" t="s">
        <v>15842</v>
      </c>
      <c r="B1734" s="2" t="s">
        <v>17094</v>
      </c>
      <c r="C1734" s="2"/>
      <c r="D1734" s="2" t="s">
        <v>48832</v>
      </c>
      <c r="E1734" s="2"/>
      <c r="F1734" s="2"/>
      <c r="G1734" s="2"/>
      <c r="H1734" s="2"/>
      <c r="I1734" s="2" t="s">
        <v>16863</v>
      </c>
      <c r="J1734" s="2" t="s">
        <v>15257</v>
      </c>
      <c r="K1734" s="2">
        <v>170</v>
      </c>
      <c r="L1734" s="2" t="s">
        <v>53</v>
      </c>
      <c r="M1734" s="2"/>
      <c r="N1734" s="2" t="s">
        <v>42701</v>
      </c>
      <c r="O1734" s="2"/>
      <c r="P1734" s="2"/>
      <c r="Q1734" s="2"/>
      <c r="R1734" s="2"/>
      <c r="S1734" s="62" t="s">
        <v>17095</v>
      </c>
      <c r="T1734" s="2"/>
      <c r="U1734" s="7" t="s">
        <v>17096</v>
      </c>
      <c r="V1734" s="2"/>
      <c r="W1734" s="2"/>
      <c r="X1734" s="56"/>
      <c r="Y1734" s="2"/>
      <c r="Z1734" s="2"/>
      <c r="AA1734" s="2" t="s">
        <v>15856</v>
      </c>
      <c r="AB1734" s="2" t="s">
        <v>8905</v>
      </c>
      <c r="AC1734" s="6" t="s">
        <v>2009</v>
      </c>
      <c r="AE1734" t="str" cm="1">
        <f t="array" ref="AE1734">AddGsmComma(D1734)</f>
        <v>100% COTTON DROP NEEDLE FANCY RIB ,170 GSM</v>
      </c>
    </row>
    <row r="1735" spans="1:31" ht="100" customHeight="1" x14ac:dyDescent="0.35">
      <c r="A1735" s="4" t="s">
        <v>17097</v>
      </c>
      <c r="B1735" s="2" t="s">
        <v>17098</v>
      </c>
      <c r="C1735" s="2"/>
      <c r="D1735" s="2" t="s">
        <v>48833</v>
      </c>
      <c r="E1735" s="2"/>
      <c r="F1735" s="2"/>
      <c r="G1735" s="2"/>
      <c r="H1735" s="2"/>
      <c r="I1735" s="2" t="s">
        <v>3504</v>
      </c>
      <c r="J1735" s="2" t="s">
        <v>3504</v>
      </c>
      <c r="K1735" s="2">
        <v>215</v>
      </c>
      <c r="L1735" s="2" t="s">
        <v>6837</v>
      </c>
      <c r="M1735" s="2"/>
      <c r="N1735" s="2" t="s">
        <v>42701</v>
      </c>
      <c r="O1735" s="2"/>
      <c r="P1735" s="2"/>
      <c r="Q1735" s="2"/>
      <c r="R1735" s="2"/>
      <c r="S1735" s="62" t="s">
        <v>17099</v>
      </c>
      <c r="T1735" s="2"/>
      <c r="U1735" s="7" t="s">
        <v>17100</v>
      </c>
      <c r="V1735" s="2"/>
      <c r="W1735" s="2"/>
      <c r="X1735" s="56"/>
      <c r="Y1735" s="2"/>
      <c r="Z1735" s="2"/>
      <c r="AA1735" s="2" t="s">
        <v>17101</v>
      </c>
      <c r="AB1735" s="2" t="s">
        <v>15246</v>
      </c>
      <c r="AC1735" s="6" t="s">
        <v>15880</v>
      </c>
      <c r="AE1735" t="str" cm="1">
        <f t="array" ref="AE1735">AddGsmComma(D1735)</f>
        <v>95/5% POLYESTER(FILAMENT)/ELASTANE DROP NEEDLE RIB ,215 GSM</v>
      </c>
    </row>
    <row r="1736" spans="1:31" ht="100" customHeight="1" x14ac:dyDescent="0.35">
      <c r="A1736" s="4" t="s">
        <v>17097</v>
      </c>
      <c r="B1736" s="2" t="s">
        <v>17102</v>
      </c>
      <c r="C1736" s="2"/>
      <c r="D1736" s="2" t="s">
        <v>48834</v>
      </c>
      <c r="E1736" s="2">
        <v>655</v>
      </c>
      <c r="F1736" s="2"/>
      <c r="G1736" s="2"/>
      <c r="H1736" s="2"/>
      <c r="I1736" s="2" t="s">
        <v>16863</v>
      </c>
      <c r="J1736" s="2" t="s">
        <v>15257</v>
      </c>
      <c r="K1736" s="2">
        <v>223</v>
      </c>
      <c r="L1736" s="2" t="s">
        <v>17103</v>
      </c>
      <c r="M1736" s="2" t="s">
        <v>2734</v>
      </c>
      <c r="N1736" s="2" t="s">
        <v>42701</v>
      </c>
      <c r="O1736" s="2"/>
      <c r="P1736" s="2"/>
      <c r="Q1736" s="2"/>
      <c r="R1736" s="2"/>
      <c r="S1736" s="62" t="s">
        <v>17104</v>
      </c>
      <c r="T1736" s="2"/>
      <c r="U1736" s="7" t="s">
        <v>17105</v>
      </c>
      <c r="V1736" s="2"/>
      <c r="W1736" s="2"/>
      <c r="X1736" s="56"/>
      <c r="Y1736" s="7" t="s">
        <v>17106</v>
      </c>
      <c r="Z1736" s="2"/>
      <c r="AA1736" s="2" t="s">
        <v>17107</v>
      </c>
      <c r="AB1736" s="2" t="s">
        <v>15281</v>
      </c>
      <c r="AC1736" s="6" t="s">
        <v>2251</v>
      </c>
      <c r="AE1736" t="str" cm="1">
        <f t="array" ref="AE1736">AddGsmComma(D1736)</f>
        <v>65/35% POLYETER/COTTON DROP NEEDLE FANCY RIB ,223 GSM</v>
      </c>
    </row>
    <row r="1737" spans="1:31" ht="100" customHeight="1" x14ac:dyDescent="0.35">
      <c r="A1737" s="4" t="s">
        <v>17097</v>
      </c>
      <c r="B1737" s="2" t="s">
        <v>17108</v>
      </c>
      <c r="C1737" s="2"/>
      <c r="D1737" s="2" t="s">
        <v>48835</v>
      </c>
      <c r="E1737" s="2">
        <v>678</v>
      </c>
      <c r="F1737" s="2"/>
      <c r="G1737" s="2"/>
      <c r="H1737" s="2"/>
      <c r="I1737" s="2" t="s">
        <v>16863</v>
      </c>
      <c r="J1737" s="2" t="s">
        <v>15257</v>
      </c>
      <c r="K1737" s="2">
        <v>283</v>
      </c>
      <c r="L1737" s="2" t="s">
        <v>17109</v>
      </c>
      <c r="M1737" s="2" t="s">
        <v>206</v>
      </c>
      <c r="N1737" s="2" t="s">
        <v>42701</v>
      </c>
      <c r="O1737" s="2"/>
      <c r="P1737" s="2"/>
      <c r="Q1737" s="2"/>
      <c r="R1737" s="2"/>
      <c r="S1737" s="62" t="s">
        <v>17110</v>
      </c>
      <c r="T1737" s="2"/>
      <c r="U1737" s="7" t="s">
        <v>17111</v>
      </c>
      <c r="V1737" s="2"/>
      <c r="W1737" s="2"/>
      <c r="X1737" s="56"/>
      <c r="Y1737" s="7" t="s">
        <v>17112</v>
      </c>
      <c r="Z1737" s="2"/>
      <c r="AA1737" s="2" t="s">
        <v>17113</v>
      </c>
      <c r="AB1737" s="2" t="s">
        <v>10410</v>
      </c>
      <c r="AC1737" s="6" t="s">
        <v>9162</v>
      </c>
      <c r="AE1737" t="str" cm="1">
        <f t="array" ref="AE1737">AddGsmComma(D1737)</f>
        <v>50/50%POLYESTER/COTTON DROP NEEDLE FANCY RIB ,283 GSM</v>
      </c>
    </row>
    <row r="1738" spans="1:31" ht="100" customHeight="1" x14ac:dyDescent="0.35">
      <c r="A1738" s="4" t="s">
        <v>17097</v>
      </c>
      <c r="B1738" s="2" t="s">
        <v>17114</v>
      </c>
      <c r="C1738" s="2"/>
      <c r="D1738" s="2" t="s">
        <v>48836</v>
      </c>
      <c r="E1738" s="2">
        <v>887</v>
      </c>
      <c r="F1738" s="2" t="s">
        <v>78</v>
      </c>
      <c r="G1738" s="2"/>
      <c r="H1738" s="2"/>
      <c r="I1738" s="2" t="s">
        <v>2810</v>
      </c>
      <c r="J1738" s="2" t="s">
        <v>15269</v>
      </c>
      <c r="K1738" s="2">
        <v>170</v>
      </c>
      <c r="L1738" s="2" t="s">
        <v>53</v>
      </c>
      <c r="M1738" s="2" t="s">
        <v>1039</v>
      </c>
      <c r="N1738" s="2" t="s">
        <v>42701</v>
      </c>
      <c r="O1738" s="2" t="s">
        <v>8875</v>
      </c>
      <c r="P1738" s="2" t="s">
        <v>91</v>
      </c>
      <c r="Q1738" s="2"/>
      <c r="R1738" s="2"/>
      <c r="S1738" s="62" t="s">
        <v>17115</v>
      </c>
      <c r="T1738" s="2"/>
      <c r="U1738" s="7" t="s">
        <v>17116</v>
      </c>
      <c r="V1738" s="7" t="s">
        <v>15260</v>
      </c>
      <c r="W1738" s="2"/>
      <c r="X1738" s="56"/>
      <c r="Y1738" s="7" t="s">
        <v>17117</v>
      </c>
      <c r="Z1738" s="2"/>
      <c r="AA1738" s="2" t="s">
        <v>17118</v>
      </c>
      <c r="AB1738" s="2" t="s">
        <v>17119</v>
      </c>
      <c r="AC1738" s="6" t="s">
        <v>2876</v>
      </c>
      <c r="AE1738" t="str" cm="1">
        <f t="array" ref="AE1738">AddGsmComma(D1738)</f>
        <v>100% COTTON NEEDLE DROP FANCY RIB ,170 GSM</v>
      </c>
    </row>
    <row r="1739" spans="1:31" ht="100" customHeight="1" x14ac:dyDescent="0.35">
      <c r="A1739" s="4" t="s">
        <v>17097</v>
      </c>
      <c r="B1739" s="2" t="s">
        <v>17120</v>
      </c>
      <c r="C1739" s="2"/>
      <c r="D1739" s="2" t="s">
        <v>48837</v>
      </c>
      <c r="E1739" s="2" t="s">
        <v>17121</v>
      </c>
      <c r="F1739" s="2" t="s">
        <v>952</v>
      </c>
      <c r="G1739" s="2"/>
      <c r="H1739" s="2"/>
      <c r="I1739" s="2" t="s">
        <v>2810</v>
      </c>
      <c r="J1739" s="2" t="s">
        <v>17122</v>
      </c>
      <c r="K1739" s="2">
        <v>230</v>
      </c>
      <c r="L1739" s="2" t="s">
        <v>17123</v>
      </c>
      <c r="M1739" s="2" t="s">
        <v>652</v>
      </c>
      <c r="N1739" s="2" t="s">
        <v>42714</v>
      </c>
      <c r="O1739" s="2" t="s">
        <v>17124</v>
      </c>
      <c r="P1739" s="2" t="s">
        <v>17125</v>
      </c>
      <c r="Q1739" s="2"/>
      <c r="R1739" s="2"/>
      <c r="S1739" s="62" t="s">
        <v>17126</v>
      </c>
      <c r="T1739" s="2"/>
      <c r="U1739" s="7" t="s">
        <v>17127</v>
      </c>
      <c r="V1739" s="7"/>
      <c r="W1739" s="7" t="s">
        <v>17128</v>
      </c>
      <c r="X1739" s="56"/>
      <c r="Y1739" s="7"/>
      <c r="Z1739" s="7" t="s">
        <v>17129</v>
      </c>
      <c r="AA1739" s="2" t="s">
        <v>17130</v>
      </c>
      <c r="AB1739" s="2" t="s">
        <v>17131</v>
      </c>
      <c r="AC1739" s="6" t="s">
        <v>3339</v>
      </c>
      <c r="AE1739" t="str" cm="1">
        <f t="array" ref="AE1739">AddGsmComma(D1739)</f>
        <v>96/4% VISCOSE/ELASTANE FEEDER STRIPE DROP NEEDLE RIB ,230 GSM</v>
      </c>
    </row>
    <row r="1740" spans="1:31" ht="100" customHeight="1" x14ac:dyDescent="0.35">
      <c r="A1740" s="4" t="s">
        <v>17097</v>
      </c>
      <c r="B1740" s="2" t="s">
        <v>17132</v>
      </c>
      <c r="C1740" s="2"/>
      <c r="D1740" s="2" t="s">
        <v>45589</v>
      </c>
      <c r="E1740" s="2" t="s">
        <v>45590</v>
      </c>
      <c r="F1740" s="2" t="s">
        <v>78</v>
      </c>
      <c r="G1740" s="2" t="s">
        <v>17133</v>
      </c>
      <c r="H1740" s="2"/>
      <c r="I1740" s="2" t="s">
        <v>16192</v>
      </c>
      <c r="J1740" s="2" t="s">
        <v>17134</v>
      </c>
      <c r="K1740" s="2">
        <v>225</v>
      </c>
      <c r="L1740" s="2" t="s">
        <v>17135</v>
      </c>
      <c r="M1740" s="2" t="s">
        <v>1202</v>
      </c>
      <c r="N1740" s="2" t="s">
        <v>42701</v>
      </c>
      <c r="O1740" s="2" t="s">
        <v>17136</v>
      </c>
      <c r="P1740" s="2" t="s">
        <v>17137</v>
      </c>
      <c r="Q1740" s="2"/>
      <c r="R1740" s="2"/>
      <c r="S1740" s="62" t="s">
        <v>17138</v>
      </c>
      <c r="T1740" s="2"/>
      <c r="U1740" s="7" t="s">
        <v>17139</v>
      </c>
      <c r="V1740" s="7" t="s">
        <v>17140</v>
      </c>
      <c r="W1740" s="189"/>
      <c r="X1740" s="56"/>
      <c r="Y1740" s="7" t="s">
        <v>17141</v>
      </c>
      <c r="Z1740" s="7" t="s">
        <v>17142</v>
      </c>
      <c r="AA1740" s="2" t="s">
        <v>17143</v>
      </c>
      <c r="AB1740" s="2" t="s">
        <v>3610</v>
      </c>
      <c r="AC1740" s="6" t="s">
        <v>2172</v>
      </c>
      <c r="AE1740" t="str" cm="1">
        <f t="array" ref="AE1740">AddGsmComma(D1740)</f>
        <v>98/1/1% COTTON/VISCOSE (MEL)/POLYESTER (NEPS) NEPS RIB225 GSM</v>
      </c>
    </row>
    <row r="1741" spans="1:31" ht="100" customHeight="1" x14ac:dyDescent="0.35">
      <c r="A1741" s="4" t="s">
        <v>17097</v>
      </c>
      <c r="B1741" s="2" t="s">
        <v>17144</v>
      </c>
      <c r="C1741" s="2"/>
      <c r="D1741" s="2" t="s">
        <v>48838</v>
      </c>
      <c r="E1741" s="2" t="s">
        <v>45591</v>
      </c>
      <c r="F1741" s="2" t="s">
        <v>78</v>
      </c>
      <c r="G1741" s="2" t="s">
        <v>17133</v>
      </c>
      <c r="H1741" s="2"/>
      <c r="I1741" s="2" t="s">
        <v>16192</v>
      </c>
      <c r="J1741" s="2" t="s">
        <v>17145</v>
      </c>
      <c r="K1741" s="2">
        <v>210</v>
      </c>
      <c r="L1741" s="2" t="s">
        <v>17146</v>
      </c>
      <c r="M1741" s="2" t="s">
        <v>1202</v>
      </c>
      <c r="N1741" s="2" t="s">
        <v>42701</v>
      </c>
      <c r="O1741" s="2" t="s">
        <v>17147</v>
      </c>
      <c r="P1741" s="2" t="s">
        <v>17148</v>
      </c>
      <c r="Q1741" s="2"/>
      <c r="R1741" s="2"/>
      <c r="S1741" s="62" t="s">
        <v>17149</v>
      </c>
      <c r="T1741" s="2"/>
      <c r="U1741" s="7" t="s">
        <v>17150</v>
      </c>
      <c r="V1741" s="7" t="s">
        <v>17140</v>
      </c>
      <c r="W1741" s="189"/>
      <c r="X1741" s="56"/>
      <c r="Y1741" s="7" t="s">
        <v>17151</v>
      </c>
      <c r="Z1741" s="7" t="s">
        <v>17152</v>
      </c>
      <c r="AA1741" s="2" t="s">
        <v>17153</v>
      </c>
      <c r="AB1741" s="2" t="s">
        <v>3441</v>
      </c>
      <c r="AC1741" s="6" t="s">
        <v>2935</v>
      </c>
      <c r="AE1741" t="str" cm="1">
        <f t="array" ref="AE1741">AddGsmComma(D1741)</f>
        <v>98/2% COTTON/POLYESTER (NEPS) MULTICOLOR NEPS RIB ,210 GSM</v>
      </c>
    </row>
    <row r="1742" spans="1:31" ht="100" customHeight="1" x14ac:dyDescent="0.35">
      <c r="A1742" s="4" t="s">
        <v>17097</v>
      </c>
      <c r="B1742" s="2" t="s">
        <v>17154</v>
      </c>
      <c r="C1742" s="2"/>
      <c r="D1742" s="2" t="s">
        <v>48839</v>
      </c>
      <c r="E1742" s="2">
        <v>101</v>
      </c>
      <c r="F1742" s="2" t="s">
        <v>0</v>
      </c>
      <c r="G1742" s="2"/>
      <c r="H1742" s="2"/>
      <c r="I1742" s="2" t="s">
        <v>2810</v>
      </c>
      <c r="J1742" s="2" t="s">
        <v>17155</v>
      </c>
      <c r="K1742" s="2">
        <v>165</v>
      </c>
      <c r="L1742" s="2" t="s">
        <v>3572</v>
      </c>
      <c r="M1742" s="2" t="s">
        <v>11493</v>
      </c>
      <c r="N1742" s="2" t="s">
        <v>42701</v>
      </c>
      <c r="O1742" s="2" t="s">
        <v>17156</v>
      </c>
      <c r="P1742" s="2" t="s">
        <v>17157</v>
      </c>
      <c r="Q1742" s="2"/>
      <c r="R1742" s="2"/>
      <c r="S1742" s="62" t="s">
        <v>17158</v>
      </c>
      <c r="T1742" s="7" t="s">
        <v>17159</v>
      </c>
      <c r="U1742" s="7" t="s">
        <v>17160</v>
      </c>
      <c r="V1742" s="7" t="s">
        <v>17161</v>
      </c>
      <c r="W1742" s="2"/>
      <c r="X1742" s="192" t="s">
        <v>17162</v>
      </c>
      <c r="Y1742" s="7" t="s">
        <v>17163</v>
      </c>
      <c r="Z1742" s="7" t="s">
        <v>17164</v>
      </c>
      <c r="AA1742" s="2" t="s">
        <v>17165</v>
      </c>
      <c r="AB1742" s="2" t="s">
        <v>17166</v>
      </c>
      <c r="AC1742" s="6" t="s">
        <v>17167</v>
      </c>
      <c r="AD1742" s="71">
        <v>4</v>
      </c>
      <c r="AE1742" t="str" cm="1">
        <f t="array" ref="AE1742">AddGsmComma(D1742)</f>
        <v>70/30% COTTON/POLYESTER VERTICALLOOSE RIB FABRICS ,165 GSM</v>
      </c>
    </row>
    <row r="1743" spans="1:31" ht="100" customHeight="1" x14ac:dyDescent="0.35">
      <c r="A1743" s="4" t="s">
        <v>17097</v>
      </c>
      <c r="B1743" s="2" t="s">
        <v>17168</v>
      </c>
      <c r="C1743" s="2"/>
      <c r="D1743" s="2" t="s">
        <v>48840</v>
      </c>
      <c r="E1743" s="2">
        <v>101</v>
      </c>
      <c r="F1743" s="2" t="s">
        <v>0</v>
      </c>
      <c r="G1743" s="2"/>
      <c r="H1743" s="2"/>
      <c r="I1743" s="2" t="s">
        <v>2810</v>
      </c>
      <c r="J1743" s="2" t="s">
        <v>17169</v>
      </c>
      <c r="K1743" s="2">
        <v>250</v>
      </c>
      <c r="L1743" s="2" t="s">
        <v>12393</v>
      </c>
      <c r="M1743" s="2" t="s">
        <v>1157</v>
      </c>
      <c r="N1743" s="2" t="s">
        <v>42701</v>
      </c>
      <c r="O1743" s="2" t="s">
        <v>17170</v>
      </c>
      <c r="P1743" s="2" t="s">
        <v>17171</v>
      </c>
      <c r="Q1743" s="2"/>
      <c r="R1743" s="2"/>
      <c r="S1743" s="62" t="s">
        <v>17172</v>
      </c>
      <c r="T1743" s="7" t="s">
        <v>17173</v>
      </c>
      <c r="U1743" s="7" t="s">
        <v>17174</v>
      </c>
      <c r="V1743" s="7" t="s">
        <v>17175</v>
      </c>
      <c r="W1743" s="2"/>
      <c r="X1743" s="192" t="s">
        <v>17176</v>
      </c>
      <c r="Y1743" s="7" t="s">
        <v>17177</v>
      </c>
      <c r="Z1743" s="2"/>
      <c r="AA1743" s="2" t="s">
        <v>17178</v>
      </c>
      <c r="AB1743" s="2" t="s">
        <v>17166</v>
      </c>
      <c r="AC1743" s="6" t="s">
        <v>2822</v>
      </c>
      <c r="AE1743" t="str" cm="1">
        <f t="array" ref="AE1743">AddGsmComma(D1743)</f>
        <v>66/34% COTTON/POLYESTER DIAGONAL RIB ,250 GSM</v>
      </c>
    </row>
    <row r="1744" spans="1:31" ht="100" customHeight="1" x14ac:dyDescent="0.35">
      <c r="A1744" s="4" t="s">
        <v>17097</v>
      </c>
      <c r="B1744" s="2" t="s">
        <v>17179</v>
      </c>
      <c r="C1744" s="2"/>
      <c r="D1744" s="2" t="s">
        <v>48841</v>
      </c>
      <c r="E1744" s="2">
        <v>870</v>
      </c>
      <c r="F1744" s="2" t="s">
        <v>0</v>
      </c>
      <c r="G1744" s="2"/>
      <c r="H1744" s="2"/>
      <c r="I1744" s="2" t="s">
        <v>2810</v>
      </c>
      <c r="J1744" s="2" t="s">
        <v>17180</v>
      </c>
      <c r="K1744" s="2">
        <v>245</v>
      </c>
      <c r="L1744" s="2" t="s">
        <v>3572</v>
      </c>
      <c r="M1744" s="2" t="s">
        <v>1724</v>
      </c>
      <c r="N1744" s="2" t="s">
        <v>42714</v>
      </c>
      <c r="O1744" s="2" t="s">
        <v>17181</v>
      </c>
      <c r="P1744" s="2" t="s">
        <v>17182</v>
      </c>
      <c r="Q1744" s="2"/>
      <c r="R1744" s="2"/>
      <c r="S1744" s="62" t="s">
        <v>17183</v>
      </c>
      <c r="T1744" s="2"/>
      <c r="U1744" s="7" t="s">
        <v>17184</v>
      </c>
      <c r="V1744" s="7" t="s">
        <v>17185</v>
      </c>
      <c r="W1744" s="7" t="s">
        <v>17186</v>
      </c>
      <c r="X1744" s="192" t="s">
        <v>17187</v>
      </c>
      <c r="Y1744" s="7" t="s">
        <v>17188</v>
      </c>
      <c r="Z1744" s="2"/>
      <c r="AA1744" s="2" t="s">
        <v>17189</v>
      </c>
      <c r="AB1744" s="2" t="s">
        <v>5594</v>
      </c>
      <c r="AC1744" s="6" t="s">
        <v>3339</v>
      </c>
      <c r="AE1744" t="str" cm="1">
        <f t="array" ref="AE1744">AddGsmComma(D1744)</f>
        <v>70/30% COTTON/POLYESTER VERTICAL STRIPE NEEDLE DROP RIB ,245 GSM</v>
      </c>
    </row>
    <row r="1745" spans="1:31" ht="100" customHeight="1" x14ac:dyDescent="0.35">
      <c r="A1745" s="4" t="s">
        <v>17097</v>
      </c>
      <c r="B1745" s="2" t="s">
        <v>17190</v>
      </c>
      <c r="C1745" s="2"/>
      <c r="D1745" s="2" t="s">
        <v>48842</v>
      </c>
      <c r="E1745" s="2">
        <v>456</v>
      </c>
      <c r="F1745" s="2" t="s">
        <v>460</v>
      </c>
      <c r="G1745" s="2"/>
      <c r="H1745" s="2"/>
      <c r="I1745" s="2" t="s">
        <v>2810</v>
      </c>
      <c r="J1745" s="2" t="s">
        <v>17191</v>
      </c>
      <c r="K1745" s="2">
        <v>250</v>
      </c>
      <c r="L1745" s="2" t="s">
        <v>17192</v>
      </c>
      <c r="M1745" s="2"/>
      <c r="N1745" s="2" t="s">
        <v>42723</v>
      </c>
      <c r="O1745" s="2" t="s">
        <v>17193</v>
      </c>
      <c r="P1745" s="2" t="s">
        <v>17194</v>
      </c>
      <c r="Q1745" s="2"/>
      <c r="R1745" s="2"/>
      <c r="S1745" s="62" t="s">
        <v>17195</v>
      </c>
      <c r="T1745" s="7" t="s">
        <v>17196</v>
      </c>
      <c r="U1745" s="7" t="s">
        <v>17197</v>
      </c>
      <c r="V1745" s="7" t="s">
        <v>17198</v>
      </c>
      <c r="W1745" s="7" t="s">
        <v>17199</v>
      </c>
      <c r="X1745" s="56"/>
      <c r="Y1745" s="7" t="s">
        <v>17200</v>
      </c>
      <c r="Z1745" s="2"/>
      <c r="AA1745" s="2" t="s">
        <v>17201</v>
      </c>
      <c r="AB1745" s="2" t="s">
        <v>17202</v>
      </c>
      <c r="AC1745" s="6" t="s">
        <v>2833</v>
      </c>
      <c r="AE1745" t="str" cm="1">
        <f t="array" ref="AE1745">AddGsmComma(D1745)</f>
        <v>48/48/2% POLYESTER/VISCOSE/ELASTANE 2-PLY DROP NEEDLE RIB ,250 GSM</v>
      </c>
    </row>
    <row r="1746" spans="1:31" ht="100" customHeight="1" x14ac:dyDescent="0.35">
      <c r="A1746" s="4" t="s">
        <v>17097</v>
      </c>
      <c r="B1746" s="2" t="s">
        <v>17203</v>
      </c>
      <c r="C1746" s="2"/>
      <c r="D1746" s="2" t="s">
        <v>48843</v>
      </c>
      <c r="E1746" s="2"/>
      <c r="F1746" s="2" t="s">
        <v>1549</v>
      </c>
      <c r="G1746" s="2"/>
      <c r="H1746" s="2"/>
      <c r="I1746" s="2" t="s">
        <v>2879</v>
      </c>
      <c r="J1746" s="2" t="s">
        <v>17204</v>
      </c>
      <c r="K1746" s="2">
        <v>220</v>
      </c>
      <c r="L1746" s="2" t="s">
        <v>53</v>
      </c>
      <c r="M1746" s="2" t="s">
        <v>362</v>
      </c>
      <c r="N1746" s="2" t="s">
        <v>42701</v>
      </c>
      <c r="O1746" s="2" t="s">
        <v>17205</v>
      </c>
      <c r="P1746" s="2" t="s">
        <v>17206</v>
      </c>
      <c r="Q1746" s="2"/>
      <c r="R1746" s="2"/>
      <c r="S1746" s="62" t="s">
        <v>17207</v>
      </c>
      <c r="T1746" s="7" t="s">
        <v>17208</v>
      </c>
      <c r="U1746" s="7" t="s">
        <v>17209</v>
      </c>
      <c r="V1746" s="7" t="s">
        <v>17210</v>
      </c>
      <c r="W1746" s="2"/>
      <c r="X1746" s="56"/>
      <c r="Y1746" s="2"/>
      <c r="Z1746" s="2"/>
      <c r="AA1746" s="2" t="s">
        <v>17211</v>
      </c>
      <c r="AB1746" s="2" t="s">
        <v>17212</v>
      </c>
      <c r="AC1746" s="6" t="s">
        <v>3339</v>
      </c>
      <c r="AE1746" t="str" cm="1">
        <f t="array" ref="AE1746">AddGsmComma(D1746)</f>
        <v>100% COTTON PLAITED DROP NEEDLE RIB, LNDX-17-033 ,220 GSM</v>
      </c>
    </row>
    <row r="1747" spans="1:31" ht="100" customHeight="1" x14ac:dyDescent="0.35">
      <c r="A1747" s="4" t="s">
        <v>15254</v>
      </c>
      <c r="B1747" s="2" t="s">
        <v>17213</v>
      </c>
      <c r="C1747" s="2"/>
      <c r="D1747" s="2" t="s">
        <v>48844</v>
      </c>
      <c r="E1747" s="2">
        <v>28</v>
      </c>
      <c r="F1747" s="2" t="s">
        <v>1066</v>
      </c>
      <c r="G1747" s="2"/>
      <c r="H1747" s="2"/>
      <c r="I1747" s="2" t="s">
        <v>2879</v>
      </c>
      <c r="J1747" s="2" t="s">
        <v>16750</v>
      </c>
      <c r="K1747" s="2">
        <v>170</v>
      </c>
      <c r="L1747" s="2" t="s">
        <v>17214</v>
      </c>
      <c r="M1747" s="2" t="s">
        <v>2581</v>
      </c>
      <c r="N1747" s="2" t="s">
        <v>42701</v>
      </c>
      <c r="O1747" s="2" t="s">
        <v>17215</v>
      </c>
      <c r="P1747" s="2" t="s">
        <v>17216</v>
      </c>
      <c r="Q1747" s="2"/>
      <c r="R1747" s="2"/>
      <c r="S1747" s="62" t="s">
        <v>17217</v>
      </c>
      <c r="T1747" s="7" t="s">
        <v>17218</v>
      </c>
      <c r="U1747" s="7" t="s">
        <v>17219</v>
      </c>
      <c r="V1747" s="7" t="s">
        <v>17220</v>
      </c>
      <c r="W1747" s="2"/>
      <c r="X1747" s="56"/>
      <c r="Y1747" s="7" t="s">
        <v>17221</v>
      </c>
      <c r="Z1747" s="2"/>
      <c r="AA1747" s="2" t="s">
        <v>17222</v>
      </c>
      <c r="AB1747" s="2" t="s">
        <v>17223</v>
      </c>
      <c r="AC1747" s="6" t="s">
        <v>2251</v>
      </c>
      <c r="AE1747" t="str" cm="1">
        <f t="array" ref="AE1747">AddGsmComma(D1747)</f>
        <v>100% POLYESTER(FILAMENT) (HIGHLY TWIST) 3X3 RIB ,170 GSM</v>
      </c>
    </row>
    <row r="1748" spans="1:31" ht="100" customHeight="1" x14ac:dyDescent="0.35">
      <c r="A1748" s="4" t="s">
        <v>17097</v>
      </c>
      <c r="B1748" s="2" t="s">
        <v>17224</v>
      </c>
      <c r="C1748" s="2"/>
      <c r="D1748" s="2" t="s">
        <v>48845</v>
      </c>
      <c r="E1748" s="2">
        <v>677</v>
      </c>
      <c r="F1748" s="2" t="s">
        <v>952</v>
      </c>
      <c r="G1748" s="2"/>
      <c r="H1748" s="2"/>
      <c r="I1748" s="2" t="s">
        <v>15569</v>
      </c>
      <c r="J1748" s="2" t="s">
        <v>15853</v>
      </c>
      <c r="K1748" s="2">
        <v>385</v>
      </c>
      <c r="L1748" s="2" t="s">
        <v>17225</v>
      </c>
      <c r="M1748" s="2" t="s">
        <v>652</v>
      </c>
      <c r="N1748" s="2" t="s">
        <v>42723</v>
      </c>
      <c r="O1748" s="2" t="s">
        <v>17226</v>
      </c>
      <c r="P1748" s="2" t="s">
        <v>17227</v>
      </c>
      <c r="Q1748" s="2"/>
      <c r="R1748" s="2"/>
      <c r="S1748" s="62" t="s">
        <v>17228</v>
      </c>
      <c r="T1748" s="7" t="s">
        <v>17229</v>
      </c>
      <c r="U1748" s="7" t="s">
        <v>17230</v>
      </c>
      <c r="V1748" s="7" t="s">
        <v>17231</v>
      </c>
      <c r="W1748" s="7" t="s">
        <v>17232</v>
      </c>
      <c r="X1748" s="56"/>
      <c r="Y1748" s="7" t="s">
        <v>17233</v>
      </c>
      <c r="Z1748" s="7" t="s">
        <v>17234</v>
      </c>
      <c r="AA1748" s="2" t="s">
        <v>17235</v>
      </c>
      <c r="AB1748" s="2" t="s">
        <v>17236</v>
      </c>
      <c r="AC1748" s="6" t="s">
        <v>3339</v>
      </c>
      <c r="AE1748" t="str" cm="1">
        <f t="array" ref="AE1748">AddGsmComma(D1748)</f>
        <v>95/5% POLYESTER(SPUN)/ELASTANE IRREGULAR DROP NEEDLE RIB ,385 GSM</v>
      </c>
    </row>
    <row r="1749" spans="1:31" ht="100" customHeight="1" x14ac:dyDescent="0.35">
      <c r="A1749" s="4" t="s">
        <v>17097</v>
      </c>
      <c r="B1749" s="2" t="s">
        <v>17237</v>
      </c>
      <c r="C1749" s="2"/>
      <c r="D1749" s="2" t="s">
        <v>48846</v>
      </c>
      <c r="E1749" s="2">
        <v>769</v>
      </c>
      <c r="F1749" s="2" t="s">
        <v>1015</v>
      </c>
      <c r="G1749" s="2"/>
      <c r="H1749" s="2"/>
      <c r="I1749" s="2" t="s">
        <v>2879</v>
      </c>
      <c r="J1749" s="2" t="s">
        <v>17238</v>
      </c>
      <c r="K1749" s="2">
        <v>250</v>
      </c>
      <c r="L1749" s="2" t="s">
        <v>53</v>
      </c>
      <c r="M1749" s="2" t="s">
        <v>1896</v>
      </c>
      <c r="N1749" s="2" t="s">
        <v>42741</v>
      </c>
      <c r="O1749" s="2" t="s">
        <v>17239</v>
      </c>
      <c r="P1749" s="2" t="s">
        <v>8133</v>
      </c>
      <c r="Q1749" s="2"/>
      <c r="R1749" s="2"/>
      <c r="S1749" s="62" t="s">
        <v>17240</v>
      </c>
      <c r="T1749" s="7" t="s">
        <v>17241</v>
      </c>
      <c r="U1749" s="7" t="s">
        <v>17242</v>
      </c>
      <c r="V1749" s="7" t="s">
        <v>17243</v>
      </c>
      <c r="W1749" s="7" t="s">
        <v>17244</v>
      </c>
      <c r="X1749" s="192" t="s">
        <v>17245</v>
      </c>
      <c r="Y1749" s="7" t="s">
        <v>17246</v>
      </c>
      <c r="Z1749" s="2"/>
      <c r="AA1749" s="2" t="s">
        <v>17247</v>
      </c>
      <c r="AB1749" s="2" t="s">
        <v>17248</v>
      </c>
      <c r="AC1749" s="6" t="s">
        <v>3339</v>
      </c>
      <c r="AE1749" t="str" cm="1">
        <f t="array" ref="AE1749">AddGsmComma(D1749)</f>
        <v>100% COTTON MULTI DROP NEEDLE DROP ,250 GSM</v>
      </c>
    </row>
    <row r="1750" spans="1:31" ht="100" customHeight="1" x14ac:dyDescent="0.35">
      <c r="A1750" s="4" t="s">
        <v>17097</v>
      </c>
      <c r="B1750" s="2" t="s">
        <v>17249</v>
      </c>
      <c r="C1750" s="2"/>
      <c r="D1750" s="2" t="s">
        <v>48847</v>
      </c>
      <c r="E1750" s="2">
        <v>738</v>
      </c>
      <c r="F1750" s="2" t="s">
        <v>1015</v>
      </c>
      <c r="G1750" s="2"/>
      <c r="H1750" s="2"/>
      <c r="I1750" s="2" t="s">
        <v>2879</v>
      </c>
      <c r="J1750" s="2" t="s">
        <v>17250</v>
      </c>
      <c r="K1750" s="2">
        <v>225</v>
      </c>
      <c r="L1750" s="2" t="s">
        <v>17251</v>
      </c>
      <c r="M1750" s="2" t="s">
        <v>415</v>
      </c>
      <c r="N1750" s="2" t="s">
        <v>42741</v>
      </c>
      <c r="O1750" s="2" t="s">
        <v>17252</v>
      </c>
      <c r="P1750" s="2" t="s">
        <v>17253</v>
      </c>
      <c r="Q1750" s="2"/>
      <c r="R1750" s="2"/>
      <c r="S1750" s="62" t="s">
        <v>17254</v>
      </c>
      <c r="T1750" s="7" t="s">
        <v>17255</v>
      </c>
      <c r="U1750" s="7" t="s">
        <v>17256</v>
      </c>
      <c r="V1750" s="7" t="s">
        <v>17257</v>
      </c>
      <c r="W1750" s="7" t="s">
        <v>17244</v>
      </c>
      <c r="X1750" s="56"/>
      <c r="Y1750" s="7" t="s">
        <v>17258</v>
      </c>
      <c r="Z1750" s="7" t="s">
        <v>17259</v>
      </c>
      <c r="AA1750" s="2" t="s">
        <v>17260</v>
      </c>
      <c r="AB1750" s="2" t="s">
        <v>17261</v>
      </c>
      <c r="AC1750" s="6" t="s">
        <v>3339</v>
      </c>
      <c r="AE1750" t="str" cm="1">
        <f t="array" ref="AE1750">AddGsmComma(D1750)</f>
        <v>90/5% VISCOSE/ELATHAN DROP NEEDLE YARN DYED RIB ,225 GSM</v>
      </c>
    </row>
    <row r="1751" spans="1:31" ht="100" customHeight="1" x14ac:dyDescent="0.35">
      <c r="A1751" s="4" t="s">
        <v>17097</v>
      </c>
      <c r="B1751" s="2" t="s">
        <v>17262</v>
      </c>
      <c r="C1751" s="2"/>
      <c r="D1751" s="2" t="s">
        <v>48848</v>
      </c>
      <c r="E1751" s="2" t="s">
        <v>17263</v>
      </c>
      <c r="F1751" s="2" t="s">
        <v>0</v>
      </c>
      <c r="G1751" s="2"/>
      <c r="H1751" s="2"/>
      <c r="I1751" s="2" t="s">
        <v>3681</v>
      </c>
      <c r="J1751" s="2" t="s">
        <v>17264</v>
      </c>
      <c r="K1751" s="2">
        <v>260</v>
      </c>
      <c r="L1751" s="2" t="s">
        <v>6506</v>
      </c>
      <c r="M1751" s="2" t="s">
        <v>2012</v>
      </c>
      <c r="N1751" s="2" t="s">
        <v>42768</v>
      </c>
      <c r="O1751" s="2" t="s">
        <v>17265</v>
      </c>
      <c r="P1751" s="2" t="s">
        <v>17266</v>
      </c>
      <c r="Q1751" s="2"/>
      <c r="R1751" s="2"/>
      <c r="S1751" s="62" t="s">
        <v>17267</v>
      </c>
      <c r="T1751" s="7"/>
      <c r="U1751" s="7" t="s">
        <v>17268</v>
      </c>
      <c r="V1751" s="7" t="s">
        <v>17269</v>
      </c>
      <c r="W1751" s="7" t="s">
        <v>17270</v>
      </c>
      <c r="X1751" s="192" t="s">
        <v>17271</v>
      </c>
      <c r="Y1751" s="7" t="s">
        <v>17272</v>
      </c>
      <c r="Z1751" s="7" t="s">
        <v>17273</v>
      </c>
      <c r="AA1751" s="2" t="s">
        <v>17274</v>
      </c>
      <c r="AB1751" s="2" t="s">
        <v>2875</v>
      </c>
      <c r="AC1751" s="6" t="s">
        <v>2172</v>
      </c>
      <c r="AD1751" s="71">
        <v>15</v>
      </c>
      <c r="AE1751" t="str" cm="1">
        <f t="array" ref="AE1751">AddGsmComma(D1751)</f>
        <v>95/5% POLYESTER/ELASTANE DROP NEEDLE DESIGN RIB ,260 GSM</v>
      </c>
    </row>
    <row r="1752" spans="1:31" ht="100" customHeight="1" x14ac:dyDescent="0.35">
      <c r="A1752" s="4" t="s">
        <v>17097</v>
      </c>
      <c r="B1752" s="2" t="s">
        <v>17275</v>
      </c>
      <c r="C1752" s="2"/>
      <c r="D1752" s="2" t="s">
        <v>48849</v>
      </c>
      <c r="E1752" s="2" t="s">
        <v>17276</v>
      </c>
      <c r="F1752" s="2" t="s">
        <v>0</v>
      </c>
      <c r="G1752" s="2"/>
      <c r="H1752" s="2"/>
      <c r="I1752" s="2" t="s">
        <v>3681</v>
      </c>
      <c r="J1752" s="2" t="s">
        <v>17264</v>
      </c>
      <c r="K1752" s="2">
        <v>270</v>
      </c>
      <c r="L1752" s="2" t="s">
        <v>17277</v>
      </c>
      <c r="M1752" s="2" t="s">
        <v>347</v>
      </c>
      <c r="N1752" s="2" t="s">
        <v>42714</v>
      </c>
      <c r="O1752" s="2" t="s">
        <v>16716</v>
      </c>
      <c r="P1752" s="2" t="s">
        <v>17278</v>
      </c>
      <c r="Q1752" s="2"/>
      <c r="R1752" s="2"/>
      <c r="S1752" s="62" t="s">
        <v>17279</v>
      </c>
      <c r="T1752" s="7" t="s">
        <v>17280</v>
      </c>
      <c r="U1752" s="7" t="s">
        <v>17281</v>
      </c>
      <c r="V1752" s="7" t="s">
        <v>17269</v>
      </c>
      <c r="W1752" s="7" t="s">
        <v>17282</v>
      </c>
      <c r="X1752" s="192" t="s">
        <v>17271</v>
      </c>
      <c r="Y1752" s="7" t="s">
        <v>17283</v>
      </c>
      <c r="Z1752" s="7" t="s">
        <v>17284</v>
      </c>
      <c r="AA1752" s="2" t="s">
        <v>17285</v>
      </c>
      <c r="AB1752" s="2" t="s">
        <v>2875</v>
      </c>
      <c r="AC1752" s="6" t="s">
        <v>9650</v>
      </c>
      <c r="AE1752" t="str" cm="1">
        <f t="array" ref="AE1752">AddGsmComma(D1752)</f>
        <v>58/37/5% COTTON/POLYESTER/ELASTANE DROP NEEDLE DESIGN RIB ,270 GSM</v>
      </c>
    </row>
    <row r="1753" spans="1:31" ht="100" customHeight="1" x14ac:dyDescent="0.35">
      <c r="A1753" s="4" t="s">
        <v>17097</v>
      </c>
      <c r="B1753" s="2" t="s">
        <v>17286</v>
      </c>
      <c r="C1753" s="2"/>
      <c r="D1753" s="2" t="s">
        <v>48850</v>
      </c>
      <c r="E1753" s="2"/>
      <c r="F1753" s="2" t="s">
        <v>398</v>
      </c>
      <c r="G1753" s="2"/>
      <c r="H1753" s="2"/>
      <c r="I1753" s="2" t="s">
        <v>2879</v>
      </c>
      <c r="J1753" s="2" t="s">
        <v>17287</v>
      </c>
      <c r="K1753" s="2">
        <v>390</v>
      </c>
      <c r="L1753" s="2" t="s">
        <v>6837</v>
      </c>
      <c r="M1753" s="2"/>
      <c r="N1753" s="2" t="s">
        <v>42701</v>
      </c>
      <c r="O1753" s="2" t="s">
        <v>17288</v>
      </c>
      <c r="P1753" s="2" t="s">
        <v>17289</v>
      </c>
      <c r="Q1753" s="2"/>
      <c r="R1753" s="2"/>
      <c r="S1753" s="62" t="s">
        <v>17290</v>
      </c>
      <c r="T1753" s="7" t="s">
        <v>16719</v>
      </c>
      <c r="U1753" s="7" t="s">
        <v>17291</v>
      </c>
      <c r="V1753" s="7" t="s">
        <v>17292</v>
      </c>
      <c r="W1753" s="2"/>
      <c r="X1753" s="56"/>
      <c r="Y1753" s="2"/>
      <c r="Z1753" s="2"/>
      <c r="AA1753" s="2" t="s">
        <v>17293</v>
      </c>
      <c r="AB1753" s="2" t="s">
        <v>17294</v>
      </c>
      <c r="AC1753" s="6" t="s">
        <v>2009</v>
      </c>
      <c r="AE1753" t="str" cm="1">
        <f t="array" ref="AE1753">AddGsmComma(D1753)</f>
        <v>95/5% POLYESTER(FILAMENT)/ELASTANE MULTI STRUCTURAE STRETCH RIB ,390 GSM</v>
      </c>
    </row>
    <row r="1754" spans="1:31" ht="100" customHeight="1" x14ac:dyDescent="0.35">
      <c r="A1754" s="4" t="s">
        <v>17097</v>
      </c>
      <c r="B1754" s="2" t="s">
        <v>17295</v>
      </c>
      <c r="C1754" s="2"/>
      <c r="D1754" s="2" t="s">
        <v>48851</v>
      </c>
      <c r="E1754" s="2" t="s">
        <v>17296</v>
      </c>
      <c r="F1754" s="2" t="s">
        <v>398</v>
      </c>
      <c r="G1754" s="2"/>
      <c r="H1754" s="2"/>
      <c r="I1754" s="2" t="s">
        <v>3504</v>
      </c>
      <c r="J1754" s="2" t="s">
        <v>17297</v>
      </c>
      <c r="K1754" s="2">
        <v>235</v>
      </c>
      <c r="L1754" s="2" t="s">
        <v>6837</v>
      </c>
      <c r="M1754" s="2" t="s">
        <v>64</v>
      </c>
      <c r="N1754" s="2" t="s">
        <v>42701</v>
      </c>
      <c r="O1754" s="2" t="s">
        <v>17298</v>
      </c>
      <c r="P1754" s="2" t="s">
        <v>17299</v>
      </c>
      <c r="Q1754" s="2"/>
      <c r="R1754" s="2"/>
      <c r="S1754" s="62" t="s">
        <v>17300</v>
      </c>
      <c r="T1754" s="7" t="s">
        <v>15875</v>
      </c>
      <c r="U1754" s="7" t="s">
        <v>17301</v>
      </c>
      <c r="V1754" s="7" t="s">
        <v>17302</v>
      </c>
      <c r="W1754" s="2"/>
      <c r="X1754" s="56"/>
      <c r="Y1754" s="7" t="s">
        <v>17303</v>
      </c>
      <c r="Z1754" s="7" t="s">
        <v>17304</v>
      </c>
      <c r="AA1754" s="2" t="s">
        <v>15879</v>
      </c>
      <c r="AB1754" s="2" t="s">
        <v>15246</v>
      </c>
      <c r="AC1754" s="6" t="s">
        <v>15880</v>
      </c>
      <c r="AD1754" s="71">
        <v>12</v>
      </c>
      <c r="AE1754" t="str" cm="1">
        <f t="array" ref="AE1754">AddGsmComma(D1754)</f>
        <v>95/5% POLYESTER(FILAMENT)/ELASTANE MULTISTRUCTURURAL RIB ,235 GSM</v>
      </c>
    </row>
    <row r="1755" spans="1:31" ht="100" customHeight="1" x14ac:dyDescent="0.35">
      <c r="A1755" s="4" t="s">
        <v>17097</v>
      </c>
      <c r="B1755" s="2" t="s">
        <v>17305</v>
      </c>
      <c r="C1755" s="2"/>
      <c r="D1755" s="2" t="s">
        <v>48852</v>
      </c>
      <c r="E1755" s="2"/>
      <c r="F1755" s="2" t="s">
        <v>1549</v>
      </c>
      <c r="G1755" s="2"/>
      <c r="H1755" s="2"/>
      <c r="I1755" s="2" t="s">
        <v>3504</v>
      </c>
      <c r="J1755" s="2" t="s">
        <v>17297</v>
      </c>
      <c r="K1755" s="2">
        <v>245</v>
      </c>
      <c r="L1755" s="2" t="s">
        <v>6837</v>
      </c>
      <c r="M1755" s="2"/>
      <c r="N1755" s="2" t="s">
        <v>42701</v>
      </c>
      <c r="O1755" s="2"/>
      <c r="P1755" s="2"/>
      <c r="Q1755" s="2"/>
      <c r="R1755" s="2"/>
      <c r="S1755" s="62" t="s">
        <v>17306</v>
      </c>
      <c r="T1755" s="7"/>
      <c r="U1755" s="7" t="s">
        <v>17307</v>
      </c>
      <c r="V1755" s="7" t="s">
        <v>17308</v>
      </c>
      <c r="W1755" s="2"/>
      <c r="X1755" s="56"/>
      <c r="Y1755" s="7"/>
      <c r="Z1755" s="7" t="s">
        <v>17309</v>
      </c>
      <c r="AA1755" s="2" t="s">
        <v>15879</v>
      </c>
      <c r="AB1755" s="2" t="s">
        <v>17310</v>
      </c>
      <c r="AC1755" s="6" t="s">
        <v>17311</v>
      </c>
      <c r="AE1755" t="str" cm="1">
        <f t="array" ref="AE1755">AddGsmComma(D1755)</f>
        <v>95/5% POLYESTER(FILAMENT)/ELASTANE MULTISTRUCTURURAL RIB ,245 GSM</v>
      </c>
    </row>
    <row r="1756" spans="1:31" ht="100" customHeight="1" x14ac:dyDescent="0.35">
      <c r="A1756" s="4" t="s">
        <v>17097</v>
      </c>
      <c r="B1756" s="2" t="s">
        <v>17312</v>
      </c>
      <c r="C1756" s="2"/>
      <c r="D1756" s="2" t="s">
        <v>48853</v>
      </c>
      <c r="E1756" s="2">
        <v>98</v>
      </c>
      <c r="F1756" s="2" t="s">
        <v>1015</v>
      </c>
      <c r="G1756" s="2"/>
      <c r="H1756" s="2"/>
      <c r="I1756" s="2" t="s">
        <v>2810</v>
      </c>
      <c r="J1756" s="2" t="s">
        <v>17313</v>
      </c>
      <c r="K1756" s="2">
        <v>300</v>
      </c>
      <c r="L1756" s="2" t="s">
        <v>11868</v>
      </c>
      <c r="M1756" s="2"/>
      <c r="N1756" s="2" t="s">
        <v>42701</v>
      </c>
      <c r="O1756" s="2" t="s">
        <v>17314</v>
      </c>
      <c r="P1756" s="2" t="s">
        <v>17315</v>
      </c>
      <c r="Q1756" s="2"/>
      <c r="R1756" s="2"/>
      <c r="S1756" s="62" t="s">
        <v>17316</v>
      </c>
      <c r="T1756" s="7" t="s">
        <v>17317</v>
      </c>
      <c r="U1756" s="7" t="s">
        <v>17318</v>
      </c>
      <c r="V1756" s="7" t="s">
        <v>17319</v>
      </c>
      <c r="W1756" s="2"/>
      <c r="X1756" s="56"/>
      <c r="Y1756" s="7" t="s">
        <v>17320</v>
      </c>
      <c r="Z1756" s="2"/>
      <c r="AA1756" s="2" t="s">
        <v>45592</v>
      </c>
      <c r="AB1756" s="2" t="s">
        <v>8470</v>
      </c>
      <c r="AC1756" s="6" t="s">
        <v>2822</v>
      </c>
      <c r="AE1756" t="str" cm="1">
        <f t="array" ref="AE1756">AddGsmComma(D1756)</f>
        <v>80/15/5% COTTON/POLYESTER/ELASTANE 2X2 FULL FEEDER LYCRA RIB ,300 GSM</v>
      </c>
    </row>
    <row r="1757" spans="1:31" ht="100" customHeight="1" x14ac:dyDescent="0.35">
      <c r="A1757" s="4" t="s">
        <v>17097</v>
      </c>
      <c r="B1757" s="2" t="s">
        <v>17321</v>
      </c>
      <c r="C1757" s="2"/>
      <c r="D1757" s="2" t="s">
        <v>48854</v>
      </c>
      <c r="E1757" s="2">
        <v>221</v>
      </c>
      <c r="F1757" s="2" t="s">
        <v>398</v>
      </c>
      <c r="G1757" s="2"/>
      <c r="H1757" s="2"/>
      <c r="I1757" s="2" t="s">
        <v>2810</v>
      </c>
      <c r="J1757" s="2" t="s">
        <v>15883</v>
      </c>
      <c r="K1757" s="2">
        <v>205</v>
      </c>
      <c r="L1757" s="2" t="s">
        <v>9901</v>
      </c>
      <c r="M1757" s="2" t="s">
        <v>137</v>
      </c>
      <c r="N1757" s="2" t="s">
        <v>42701</v>
      </c>
      <c r="O1757" s="2" t="s">
        <v>17322</v>
      </c>
      <c r="P1757" s="2" t="s">
        <v>17323</v>
      </c>
      <c r="Q1757" s="2"/>
      <c r="R1757" s="2"/>
      <c r="S1757" s="62" t="s">
        <v>17324</v>
      </c>
      <c r="T1757" s="7" t="s">
        <v>17325</v>
      </c>
      <c r="U1757" s="7" t="s">
        <v>17326</v>
      </c>
      <c r="V1757" s="7" t="s">
        <v>17327</v>
      </c>
      <c r="W1757" s="2"/>
      <c r="X1757" s="56"/>
      <c r="Y1757" s="7" t="s">
        <v>17328</v>
      </c>
      <c r="Z1757" s="7" t="s">
        <v>17329</v>
      </c>
      <c r="AA1757" s="2" t="s">
        <v>16870</v>
      </c>
      <c r="AB1757" s="2" t="s">
        <v>15888</v>
      </c>
      <c r="AC1757" s="6" t="s">
        <v>2458</v>
      </c>
      <c r="AE1757" t="str" cm="1">
        <f t="array" ref="AE1757">AddGsmComma(D1757)</f>
        <v>95/5% VISCOSE/ELASTANE NEEDLE DROP STRETCH RIB ,205 GSM</v>
      </c>
    </row>
    <row r="1758" spans="1:31" ht="100" customHeight="1" x14ac:dyDescent="0.35">
      <c r="A1758" s="4" t="s">
        <v>17097</v>
      </c>
      <c r="B1758" s="2" t="s">
        <v>17330</v>
      </c>
      <c r="C1758" s="2"/>
      <c r="D1758" s="2" t="s">
        <v>48855</v>
      </c>
      <c r="E1758" s="2">
        <v>158</v>
      </c>
      <c r="F1758" s="2" t="s">
        <v>398</v>
      </c>
      <c r="G1758" s="2"/>
      <c r="H1758" s="2"/>
      <c r="I1758" s="2" t="s">
        <v>2810</v>
      </c>
      <c r="J1758" s="2" t="s">
        <v>15883</v>
      </c>
      <c r="K1758" s="2">
        <v>190</v>
      </c>
      <c r="L1758" s="2" t="s">
        <v>17331</v>
      </c>
      <c r="M1758" s="2" t="s">
        <v>501</v>
      </c>
      <c r="N1758" s="2" t="s">
        <v>42701</v>
      </c>
      <c r="O1758" s="2" t="s">
        <v>17332</v>
      </c>
      <c r="P1758" s="2" t="s">
        <v>17333</v>
      </c>
      <c r="Q1758" s="2"/>
      <c r="R1758" s="2"/>
      <c r="S1758" s="62" t="s">
        <v>17334</v>
      </c>
      <c r="T1758" s="7" t="s">
        <v>17335</v>
      </c>
      <c r="U1758" s="7" t="s">
        <v>17336</v>
      </c>
      <c r="V1758" s="7" t="s">
        <v>17337</v>
      </c>
      <c r="W1758" s="2"/>
      <c r="X1758" s="56"/>
      <c r="Y1758" s="7" t="s">
        <v>17338</v>
      </c>
      <c r="Z1758" s="7" t="s">
        <v>45593</v>
      </c>
      <c r="AA1758" s="2" t="s">
        <v>45594</v>
      </c>
      <c r="AB1758" s="2" t="s">
        <v>15888</v>
      </c>
      <c r="AC1758" s="6" t="s">
        <v>2458</v>
      </c>
      <c r="AE1758" t="str" cm="1">
        <f t="array" ref="AE1758">AddGsmComma(D1758)</f>
        <v>66/30/4% COTTON/POLYESTER/ELASTANE NEEDLE DROP STRETCH RIB ,190 GSM</v>
      </c>
    </row>
    <row r="1759" spans="1:31" ht="100" customHeight="1" x14ac:dyDescent="0.35">
      <c r="A1759" s="4" t="s">
        <v>17097</v>
      </c>
      <c r="B1759" s="2" t="s">
        <v>17339</v>
      </c>
      <c r="C1759" s="2"/>
      <c r="D1759" s="2" t="s">
        <v>45595</v>
      </c>
      <c r="E1759" s="2" t="s">
        <v>17340</v>
      </c>
      <c r="F1759" s="2" t="s">
        <v>557</v>
      </c>
      <c r="G1759" s="2" t="s">
        <v>17341</v>
      </c>
      <c r="H1759" s="2"/>
      <c r="I1759" s="2" t="s">
        <v>3089</v>
      </c>
      <c r="J1759" s="2" t="s">
        <v>17342</v>
      </c>
      <c r="K1759" s="2">
        <v>320</v>
      </c>
      <c r="L1759" s="2" t="s">
        <v>17343</v>
      </c>
      <c r="M1759" s="2"/>
      <c r="N1759" s="2" t="s">
        <v>42701</v>
      </c>
      <c r="O1759" s="2" t="s">
        <v>45596</v>
      </c>
      <c r="P1759" s="2" t="s">
        <v>45597</v>
      </c>
      <c r="Q1759" s="2"/>
      <c r="R1759" s="2"/>
      <c r="S1759" s="62" t="s">
        <v>17344</v>
      </c>
      <c r="T1759" s="7"/>
      <c r="U1759" s="7" t="s">
        <v>17345</v>
      </c>
      <c r="V1759" s="7" t="s">
        <v>17346</v>
      </c>
      <c r="W1759" s="2"/>
      <c r="X1759" s="56"/>
      <c r="Y1759" s="7" t="s">
        <v>17347</v>
      </c>
      <c r="Z1759" s="7" t="s">
        <v>17348</v>
      </c>
      <c r="AA1759" s="2" t="s">
        <v>17349</v>
      </c>
      <c r="AB1759" s="2" t="s">
        <v>17350</v>
      </c>
      <c r="AC1759" s="6" t="s">
        <v>3561</v>
      </c>
      <c r="AE1759" t="str" cm="1">
        <f t="array" ref="AE1759">AddGsmComma(D1759)</f>
        <v>57/39/4% COTTON/VISCOSE/ELASTANE
PIN STRIPE 5x3 NEEDLE DROP RIB
320 GSM</v>
      </c>
    </row>
    <row r="1760" spans="1:31" ht="100" customHeight="1" x14ac:dyDescent="0.35">
      <c r="A1760" s="4" t="s">
        <v>17097</v>
      </c>
      <c r="B1760" s="2" t="s">
        <v>17351</v>
      </c>
      <c r="C1760" s="2"/>
      <c r="D1760" s="2" t="s">
        <v>48856</v>
      </c>
      <c r="E1760" s="2" t="s">
        <v>17352</v>
      </c>
      <c r="F1760" s="2" t="s">
        <v>398</v>
      </c>
      <c r="G1760" s="2"/>
      <c r="H1760" s="2"/>
      <c r="I1760" s="2" t="s">
        <v>2810</v>
      </c>
      <c r="J1760" s="2" t="s">
        <v>15883</v>
      </c>
      <c r="K1760" s="2">
        <v>155</v>
      </c>
      <c r="L1760" s="2" t="s">
        <v>6837</v>
      </c>
      <c r="M1760" s="2" t="s">
        <v>265</v>
      </c>
      <c r="N1760" s="2" t="s">
        <v>42701</v>
      </c>
      <c r="O1760" s="2" t="s">
        <v>17353</v>
      </c>
      <c r="P1760" s="2" t="s">
        <v>17354</v>
      </c>
      <c r="Q1760" s="2"/>
      <c r="R1760" s="2"/>
      <c r="S1760" s="62" t="s">
        <v>17355</v>
      </c>
      <c r="T1760" s="7" t="s">
        <v>17356</v>
      </c>
      <c r="U1760" s="7" t="s">
        <v>17357</v>
      </c>
      <c r="V1760" s="7" t="s">
        <v>17358</v>
      </c>
      <c r="W1760" s="2"/>
      <c r="X1760" s="56"/>
      <c r="Y1760" s="7" t="s">
        <v>17359</v>
      </c>
      <c r="Z1760" s="7" t="s">
        <v>17360</v>
      </c>
      <c r="AA1760" s="2" t="s">
        <v>45598</v>
      </c>
      <c r="AB1760" s="2" t="s">
        <v>10714</v>
      </c>
      <c r="AC1760" s="6" t="s">
        <v>49</v>
      </c>
      <c r="AE1760" t="str" cm="1">
        <f t="array" ref="AE1760">AddGsmComma(D1760)</f>
        <v>95/5% POLYESTER(FILAMENT)/ELASTANE NEEDLE DROP STRETCH RIB ,155 GSM</v>
      </c>
    </row>
    <row r="1761" spans="1:31" ht="100" customHeight="1" x14ac:dyDescent="0.35">
      <c r="A1761" s="4" t="s">
        <v>17097</v>
      </c>
      <c r="B1761" s="2" t="s">
        <v>17361</v>
      </c>
      <c r="C1761" s="2"/>
      <c r="D1761" s="2" t="s">
        <v>48857</v>
      </c>
      <c r="E1761" s="2">
        <v>196</v>
      </c>
      <c r="F1761" s="2" t="s">
        <v>398</v>
      </c>
      <c r="G1761" s="2" t="s">
        <v>17362</v>
      </c>
      <c r="H1761" s="2"/>
      <c r="I1761" s="2" t="s">
        <v>2810</v>
      </c>
      <c r="J1761" s="2" t="s">
        <v>17363</v>
      </c>
      <c r="K1761" s="2">
        <v>245</v>
      </c>
      <c r="L1761" s="2" t="s">
        <v>7074</v>
      </c>
      <c r="M1761" s="2" t="s">
        <v>111</v>
      </c>
      <c r="N1761" s="2" t="s">
        <v>42811</v>
      </c>
      <c r="O1761" s="2" t="s">
        <v>17364</v>
      </c>
      <c r="P1761" s="2" t="s">
        <v>17365</v>
      </c>
      <c r="Q1761" s="2"/>
      <c r="R1761" s="2"/>
      <c r="S1761" s="62" t="s">
        <v>17366</v>
      </c>
      <c r="T1761" s="2"/>
      <c r="U1761" s="7" t="s">
        <v>17367</v>
      </c>
      <c r="V1761" s="7" t="s">
        <v>17368</v>
      </c>
      <c r="W1761" s="7" t="s">
        <v>17369</v>
      </c>
      <c r="X1761" s="56"/>
      <c r="Y1761" s="7" t="s">
        <v>17370</v>
      </c>
      <c r="Z1761" s="7" t="s">
        <v>17371</v>
      </c>
      <c r="AA1761" s="2" t="s">
        <v>45599</v>
      </c>
      <c r="AB1761" s="2" t="s">
        <v>17372</v>
      </c>
      <c r="AC1761" s="6" t="s">
        <v>49</v>
      </c>
      <c r="AE1761" t="str" cm="1">
        <f t="array" ref="AE1761">AddGsmComma(D1761)</f>
        <v>48/48/4% POLYESTER/VISCOSE/ELASTANE 2X2 LOOSE KNITTED STRETCH RIB ,245 GSM</v>
      </c>
    </row>
    <row r="1762" spans="1:31" ht="100" customHeight="1" x14ac:dyDescent="0.35">
      <c r="A1762" s="4" t="s">
        <v>17097</v>
      </c>
      <c r="B1762" s="2" t="s">
        <v>17373</v>
      </c>
      <c r="C1762" s="2"/>
      <c r="D1762" s="2" t="s">
        <v>48858</v>
      </c>
      <c r="E1762" s="2" t="s">
        <v>17374</v>
      </c>
      <c r="F1762" s="2" t="s">
        <v>62</v>
      </c>
      <c r="G1762" s="2"/>
      <c r="H1762" s="2"/>
      <c r="I1762" s="2" t="s">
        <v>3089</v>
      </c>
      <c r="J1762" s="2" t="s">
        <v>17375</v>
      </c>
      <c r="K1762" s="2">
        <v>280</v>
      </c>
      <c r="L1762" s="2" t="s">
        <v>17376</v>
      </c>
      <c r="M1762" s="2" t="s">
        <v>206</v>
      </c>
      <c r="N1762" s="2" t="s">
        <v>42747</v>
      </c>
      <c r="O1762" s="2" t="s">
        <v>45600</v>
      </c>
      <c r="P1762" s="2" t="s">
        <v>45601</v>
      </c>
      <c r="Q1762" s="2"/>
      <c r="R1762" s="2"/>
      <c r="S1762" s="62" t="s">
        <v>17377</v>
      </c>
      <c r="T1762" s="7" t="s">
        <v>17378</v>
      </c>
      <c r="U1762" s="7" t="s">
        <v>17379</v>
      </c>
      <c r="V1762" s="7"/>
      <c r="W1762" s="7" t="s">
        <v>17380</v>
      </c>
      <c r="X1762" s="56"/>
      <c r="Y1762" s="7" t="s">
        <v>17086</v>
      </c>
      <c r="Z1762" s="7" t="s">
        <v>17381</v>
      </c>
      <c r="AA1762" s="2" t="s">
        <v>17382</v>
      </c>
      <c r="AB1762" s="2" t="s">
        <v>17383</v>
      </c>
      <c r="AC1762" s="6" t="s">
        <v>3236</v>
      </c>
      <c r="AE1762" t="str" cm="1">
        <f t="array" ref="AE1762">AddGsmComma(D1762)</f>
        <v>58/39/3% COTTON/POLYESTER/ELASTANE 2x2 NEEDLE DROP PLAITED RIB ,280 GSM</v>
      </c>
    </row>
    <row r="1763" spans="1:31" ht="100" customHeight="1" x14ac:dyDescent="0.35">
      <c r="A1763" s="4" t="s">
        <v>17097</v>
      </c>
      <c r="B1763" s="2" t="s">
        <v>17384</v>
      </c>
      <c r="C1763" s="2"/>
      <c r="D1763" s="2" t="s">
        <v>48859</v>
      </c>
      <c r="E1763" s="2">
        <v>1790</v>
      </c>
      <c r="F1763" s="2" t="s">
        <v>0</v>
      </c>
      <c r="G1763" s="2"/>
      <c r="H1763" s="2"/>
      <c r="I1763" s="2" t="s">
        <v>2810</v>
      </c>
      <c r="J1763" s="2" t="s">
        <v>17385</v>
      </c>
      <c r="K1763" s="2">
        <v>270</v>
      </c>
      <c r="L1763" s="2" t="s">
        <v>17386</v>
      </c>
      <c r="M1763" s="2"/>
      <c r="N1763" s="2" t="s">
        <v>42701</v>
      </c>
      <c r="O1763" s="2" t="s">
        <v>17387</v>
      </c>
      <c r="P1763" s="2" t="s">
        <v>17388</v>
      </c>
      <c r="Q1763" s="2"/>
      <c r="R1763" s="2"/>
      <c r="S1763" s="62" t="s">
        <v>17389</v>
      </c>
      <c r="T1763" s="7" t="s">
        <v>17390</v>
      </c>
      <c r="U1763" s="7" t="s">
        <v>17391</v>
      </c>
      <c r="V1763" s="7" t="s">
        <v>17392</v>
      </c>
      <c r="W1763" s="2"/>
      <c r="X1763" s="56"/>
      <c r="Y1763" s="7" t="s">
        <v>17393</v>
      </c>
      <c r="Z1763" s="2"/>
      <c r="AA1763" s="2" t="s">
        <v>15879</v>
      </c>
      <c r="AB1763" s="2" t="s">
        <v>15246</v>
      </c>
      <c r="AC1763" s="6" t="s">
        <v>17394</v>
      </c>
      <c r="AE1763" t="str" cm="1">
        <f t="array" ref="AE1763">AddGsmComma(D1763)</f>
        <v>65/33/2% VISCOSE/POLYESTER/ELASTANE MULTISTRUCTURURED RIB ,270 GSM</v>
      </c>
    </row>
    <row r="1764" spans="1:31" ht="100" customHeight="1" x14ac:dyDescent="0.35">
      <c r="A1764" s="4" t="s">
        <v>17097</v>
      </c>
      <c r="B1764" s="2" t="s">
        <v>17395</v>
      </c>
      <c r="C1764" s="2"/>
      <c r="D1764" s="2" t="s">
        <v>48860</v>
      </c>
      <c r="E1764" s="2" t="s">
        <v>17396</v>
      </c>
      <c r="F1764" s="2"/>
      <c r="G1764" s="2"/>
      <c r="H1764" s="2"/>
      <c r="I1764" s="2" t="s">
        <v>17397</v>
      </c>
      <c r="J1764" s="2" t="s">
        <v>17398</v>
      </c>
      <c r="K1764" s="2">
        <v>245</v>
      </c>
      <c r="L1764" s="2" t="s">
        <v>748</v>
      </c>
      <c r="M1764" s="2"/>
      <c r="N1764" s="2" t="s">
        <v>42701</v>
      </c>
      <c r="O1764" s="2"/>
      <c r="P1764" s="2" t="s">
        <v>749</v>
      </c>
      <c r="Q1764" s="2"/>
      <c r="R1764" s="2"/>
      <c r="S1764" s="62" t="s">
        <v>17399</v>
      </c>
      <c r="T1764" s="2"/>
      <c r="U1764" s="7" t="s">
        <v>17400</v>
      </c>
      <c r="V1764" s="7"/>
      <c r="W1764" s="2"/>
      <c r="X1764" s="56"/>
      <c r="Y1764" s="7" t="s">
        <v>17401</v>
      </c>
      <c r="Z1764" s="7" t="s">
        <v>17402</v>
      </c>
      <c r="AA1764" s="2" t="s">
        <v>17403</v>
      </c>
      <c r="AB1764" s="2" t="s">
        <v>17404</v>
      </c>
      <c r="AC1764" s="6" t="s">
        <v>17405</v>
      </c>
      <c r="AE1764" t="str" cm="1">
        <f t="array" ref="AE1764">AddGsmComma(D1764)</f>
        <v>95/5% COTTON/ELASTANE DENH Y/D DROP NEEDLE RIB ,245 GSM</v>
      </c>
    </row>
    <row r="1765" spans="1:31" ht="100" customHeight="1" x14ac:dyDescent="0.35">
      <c r="A1765" s="4" t="s">
        <v>17097</v>
      </c>
      <c r="B1765" s="2" t="s">
        <v>17406</v>
      </c>
      <c r="C1765" s="2"/>
      <c r="D1765" s="2" t="s">
        <v>48861</v>
      </c>
      <c r="E1765" s="2">
        <v>1933</v>
      </c>
      <c r="F1765" s="2" t="s">
        <v>3398</v>
      </c>
      <c r="G1765" s="2"/>
      <c r="H1765" s="2"/>
      <c r="I1765" s="2" t="s">
        <v>17407</v>
      </c>
      <c r="J1765" s="2" t="s">
        <v>17408</v>
      </c>
      <c r="K1765" s="2">
        <v>285</v>
      </c>
      <c r="L1765" s="2" t="s">
        <v>4571</v>
      </c>
      <c r="M1765" s="2" t="s">
        <v>64</v>
      </c>
      <c r="N1765" s="2" t="s">
        <v>42701</v>
      </c>
      <c r="O1765" s="2" t="s">
        <v>17409</v>
      </c>
      <c r="P1765" s="2"/>
      <c r="Q1765" s="2"/>
      <c r="R1765" s="2"/>
      <c r="S1765" s="62" t="s">
        <v>17410</v>
      </c>
      <c r="T1765" s="7" t="s">
        <v>17411</v>
      </c>
      <c r="U1765" s="7" t="s">
        <v>17412</v>
      </c>
      <c r="V1765" s="7" t="s">
        <v>17413</v>
      </c>
      <c r="W1765" s="2"/>
      <c r="X1765" s="56"/>
      <c r="Y1765" s="7" t="s">
        <v>17414</v>
      </c>
      <c r="Z1765" s="2"/>
      <c r="AA1765" s="2" t="s">
        <v>17415</v>
      </c>
      <c r="AB1765" s="2" t="s">
        <v>17404</v>
      </c>
      <c r="AC1765" s="6" t="s">
        <v>15247</v>
      </c>
      <c r="AE1765" t="str" cm="1">
        <f t="array" ref="AE1765">AddGsmComma(D1765)</f>
        <v>60/35/5% COTTON/POLYESTER/ELASTANE COTTON-POLYESTER 2 PLY DROP NEEDLE RIB ,285 GSM</v>
      </c>
    </row>
    <row r="1766" spans="1:31" ht="100" customHeight="1" x14ac:dyDescent="0.35">
      <c r="A1766" s="4" t="s">
        <v>17097</v>
      </c>
      <c r="B1766" s="2" t="s">
        <v>17416</v>
      </c>
      <c r="C1766" s="2"/>
      <c r="D1766" s="2" t="s">
        <v>48862</v>
      </c>
      <c r="E1766" s="2">
        <v>1103</v>
      </c>
      <c r="F1766" s="2" t="s">
        <v>0</v>
      </c>
      <c r="G1766" s="2"/>
      <c r="H1766" s="2"/>
      <c r="I1766" s="2" t="s">
        <v>2879</v>
      </c>
      <c r="J1766" s="2" t="s">
        <v>17417</v>
      </c>
      <c r="K1766" s="2">
        <v>210</v>
      </c>
      <c r="L1766" s="2" t="s">
        <v>17418</v>
      </c>
      <c r="M1766" s="2" t="s">
        <v>561</v>
      </c>
      <c r="N1766" s="2" t="s">
        <v>42701</v>
      </c>
      <c r="O1766" s="2" t="s">
        <v>17419</v>
      </c>
      <c r="P1766" s="2" t="s">
        <v>17420</v>
      </c>
      <c r="Q1766" s="2"/>
      <c r="R1766" s="2"/>
      <c r="S1766" s="62" t="s">
        <v>17421</v>
      </c>
      <c r="T1766" s="7" t="s">
        <v>17422</v>
      </c>
      <c r="U1766" s="7" t="s">
        <v>17423</v>
      </c>
      <c r="V1766" s="7" t="s">
        <v>17424</v>
      </c>
      <c r="W1766" s="2"/>
      <c r="X1766" s="56"/>
      <c r="Y1766" s="7" t="s">
        <v>17425</v>
      </c>
      <c r="Z1766" s="2"/>
      <c r="AA1766" s="2" t="s">
        <v>17426</v>
      </c>
      <c r="AB1766" s="2" t="s">
        <v>11502</v>
      </c>
      <c r="AC1766" s="6" t="s">
        <v>3339</v>
      </c>
      <c r="AD1766" s="71">
        <v>14</v>
      </c>
      <c r="AE1766" t="str" cm="1">
        <f t="array" ref="AE1766">AddGsmComma(D1766)</f>
        <v>55/40/5% VISCOSE/POLYESTER/ELASTANE 3X2 RIB(Y/D) ,210 GSM</v>
      </c>
    </row>
    <row r="1767" spans="1:31" ht="100" customHeight="1" x14ac:dyDescent="0.35">
      <c r="A1767" s="4" t="s">
        <v>17097</v>
      </c>
      <c r="B1767" s="2" t="s">
        <v>17427</v>
      </c>
      <c r="C1767" s="2"/>
      <c r="D1767" s="2" t="s">
        <v>48863</v>
      </c>
      <c r="E1767" s="2" t="s">
        <v>17428</v>
      </c>
      <c r="F1767" s="2" t="s">
        <v>17429</v>
      </c>
      <c r="G1767" s="2"/>
      <c r="H1767" s="2"/>
      <c r="I1767" s="2" t="s">
        <v>3089</v>
      </c>
      <c r="J1767" s="2" t="s">
        <v>17375</v>
      </c>
      <c r="K1767" s="2">
        <v>225</v>
      </c>
      <c r="L1767" s="2" t="s">
        <v>101</v>
      </c>
      <c r="M1767" s="2" t="s">
        <v>561</v>
      </c>
      <c r="N1767" s="2" t="s">
        <v>42714</v>
      </c>
      <c r="O1767" s="2" t="s">
        <v>45602</v>
      </c>
      <c r="P1767" s="2" t="s">
        <v>45603</v>
      </c>
      <c r="Q1767" s="2"/>
      <c r="R1767" s="2"/>
      <c r="S1767" s="62" t="s">
        <v>17430</v>
      </c>
      <c r="T1767" s="7" t="s">
        <v>17431</v>
      </c>
      <c r="U1767" s="7" t="s">
        <v>17432</v>
      </c>
      <c r="V1767" s="7" t="s">
        <v>17433</v>
      </c>
      <c r="W1767" s="7" t="s">
        <v>17434</v>
      </c>
      <c r="X1767" s="56"/>
      <c r="Y1767" s="7" t="s">
        <v>17435</v>
      </c>
      <c r="Z1767" s="7" t="s">
        <v>17436</v>
      </c>
      <c r="AA1767" s="2" t="s">
        <v>17382</v>
      </c>
      <c r="AB1767" s="2" t="s">
        <v>17383</v>
      </c>
      <c r="AC1767" s="6" t="s">
        <v>3236</v>
      </c>
      <c r="AE1767" t="str" cm="1">
        <f t="array" ref="AE1767">AddGsmComma(D1767)</f>
        <v>60/40% COTTON/POLYESTER 2x2 NEEDLE DROP PLAITED RIB, ,225 GSM</v>
      </c>
    </row>
    <row r="1768" spans="1:31" ht="100" customHeight="1" x14ac:dyDescent="0.35">
      <c r="A1768" s="4" t="s">
        <v>17097</v>
      </c>
      <c r="B1768" s="2" t="s">
        <v>17437</v>
      </c>
      <c r="C1768" s="2"/>
      <c r="D1768" s="2" t="s">
        <v>48864</v>
      </c>
      <c r="E1768" s="2" t="s">
        <v>17438</v>
      </c>
      <c r="F1768" s="2" t="s">
        <v>1679</v>
      </c>
      <c r="G1768" s="2"/>
      <c r="H1768" s="2"/>
      <c r="I1768" s="2" t="s">
        <v>3089</v>
      </c>
      <c r="J1768" s="2" t="s">
        <v>17375</v>
      </c>
      <c r="K1768" s="2">
        <v>240</v>
      </c>
      <c r="L1768" s="2" t="s">
        <v>17439</v>
      </c>
      <c r="M1768" s="2" t="s">
        <v>1202</v>
      </c>
      <c r="N1768" s="2" t="s">
        <v>42701</v>
      </c>
      <c r="O1768" s="2" t="s">
        <v>45604</v>
      </c>
      <c r="P1768" s="2" t="s">
        <v>45605</v>
      </c>
      <c r="Q1768" s="2"/>
      <c r="R1768" s="2"/>
      <c r="S1768" s="62" t="s">
        <v>17440</v>
      </c>
      <c r="T1768" s="7"/>
      <c r="U1768" s="7" t="s">
        <v>17441</v>
      </c>
      <c r="V1768" s="7" t="s">
        <v>17442</v>
      </c>
      <c r="W1768" s="189"/>
      <c r="X1768" s="56"/>
      <c r="Y1768" s="7" t="s">
        <v>17443</v>
      </c>
      <c r="Z1768" s="7" t="s">
        <v>17444</v>
      </c>
      <c r="AA1768" s="2" t="s">
        <v>17382</v>
      </c>
      <c r="AB1768" s="2" t="s">
        <v>17383</v>
      </c>
      <c r="AC1768" s="6" t="s">
        <v>2172</v>
      </c>
      <c r="AE1768" t="str" cm="1">
        <f t="array" ref="AE1768">AddGsmComma(D1768)</f>
        <v>51/45/4% VISCOSE/POLYESTER/ELASTANE 2x2 NEEDLE DROP PLAITED RIB ,240 GSM</v>
      </c>
    </row>
    <row r="1769" spans="1:31" ht="100" customHeight="1" x14ac:dyDescent="0.35">
      <c r="A1769" s="4" t="s">
        <v>17097</v>
      </c>
      <c r="B1769" s="2" t="s">
        <v>17445</v>
      </c>
      <c r="C1769" s="2"/>
      <c r="D1769" s="2" t="s">
        <v>48865</v>
      </c>
      <c r="E1769" s="2" t="s">
        <v>17446</v>
      </c>
      <c r="F1769" s="2" t="s">
        <v>10935</v>
      </c>
      <c r="G1769" s="2"/>
      <c r="H1769" s="2"/>
      <c r="I1769" s="2" t="s">
        <v>3089</v>
      </c>
      <c r="J1769" s="2" t="s">
        <v>17447</v>
      </c>
      <c r="K1769" s="2">
        <v>300</v>
      </c>
      <c r="L1769" s="2" t="s">
        <v>3050</v>
      </c>
      <c r="M1769" s="2" t="s">
        <v>673</v>
      </c>
      <c r="N1769" s="2" t="s">
        <v>42701</v>
      </c>
      <c r="O1769" s="2" t="s">
        <v>45606</v>
      </c>
      <c r="P1769" s="2" t="s">
        <v>45607</v>
      </c>
      <c r="Q1769" s="2"/>
      <c r="R1769" s="2"/>
      <c r="S1769" s="62" t="s">
        <v>17448</v>
      </c>
      <c r="T1769" s="7" t="s">
        <v>17378</v>
      </c>
      <c r="U1769" s="7" t="s">
        <v>17449</v>
      </c>
      <c r="V1769" s="7" t="s">
        <v>17450</v>
      </c>
      <c r="W1769" s="189"/>
      <c r="X1769" s="56"/>
      <c r="Y1769" s="7" t="s">
        <v>17451</v>
      </c>
      <c r="Z1769" s="7" t="s">
        <v>17452</v>
      </c>
      <c r="AA1769" s="2" t="s">
        <v>17453</v>
      </c>
      <c r="AB1769" s="2" t="s">
        <v>17383</v>
      </c>
      <c r="AC1769" s="6" t="s">
        <v>2935</v>
      </c>
      <c r="AE1769" t="str" cm="1">
        <f t="array" ref="AE1769">AddGsmComma(D1769)</f>
        <v>97/3% COTTON/ELASTANE 2x2 NEEDLE DROP LENTICULAR RIB ,300 GSM</v>
      </c>
    </row>
    <row r="1770" spans="1:31" ht="100" customHeight="1" x14ac:dyDescent="0.35">
      <c r="A1770" s="4" t="s">
        <v>17454</v>
      </c>
      <c r="B1770" s="2" t="s">
        <v>45608</v>
      </c>
      <c r="C1770" s="2"/>
      <c r="D1770" s="2" t="s">
        <v>48866</v>
      </c>
      <c r="E1770" s="2">
        <v>5068</v>
      </c>
      <c r="F1770" s="2"/>
      <c r="G1770" s="2"/>
      <c r="H1770" s="2"/>
      <c r="I1770" s="2" t="s">
        <v>4446</v>
      </c>
      <c r="J1770" s="2" t="s">
        <v>17455</v>
      </c>
      <c r="K1770" s="2">
        <v>215</v>
      </c>
      <c r="L1770" s="2" t="s">
        <v>1363</v>
      </c>
      <c r="M1770" s="2"/>
      <c r="N1770" s="2" t="s">
        <v>42701</v>
      </c>
      <c r="Q1770" s="2"/>
      <c r="R1770" s="2"/>
      <c r="S1770" s="62" t="s">
        <v>45609</v>
      </c>
      <c r="T1770" s="2"/>
      <c r="U1770" s="7" t="s">
        <v>45610</v>
      </c>
      <c r="V1770" s="2"/>
      <c r="W1770" s="2"/>
      <c r="X1770" s="56"/>
      <c r="Y1770" s="7" t="s">
        <v>17456</v>
      </c>
      <c r="Z1770" s="2"/>
      <c r="AA1770" s="2" t="s">
        <v>17457</v>
      </c>
      <c r="AB1770" s="2" t="s">
        <v>17458</v>
      </c>
      <c r="AC1770" s="6" t="s">
        <v>17459</v>
      </c>
      <c r="AE1770" t="str" cm="1">
        <f t="array" ref="AE1770">AddGsmComma(D1770)</f>
        <v>100% POLYESTER MESH DESIGN INTERLOCK ,215 GSM</v>
      </c>
    </row>
    <row r="1771" spans="1:31" ht="100" customHeight="1" x14ac:dyDescent="0.35">
      <c r="A1771" s="4" t="s">
        <v>17454</v>
      </c>
      <c r="B1771" s="2" t="s">
        <v>17460</v>
      </c>
      <c r="C1771" s="2"/>
      <c r="D1771" s="2" t="s">
        <v>48867</v>
      </c>
      <c r="E1771" s="2" t="s">
        <v>17461</v>
      </c>
      <c r="F1771" s="2" t="s">
        <v>154</v>
      </c>
      <c r="G1771" s="2"/>
      <c r="H1771" s="2"/>
      <c r="I1771" s="2" t="s">
        <v>51</v>
      </c>
      <c r="J1771" s="2" t="s">
        <v>167</v>
      </c>
      <c r="K1771" s="2">
        <v>60</v>
      </c>
      <c r="L1771" s="2" t="s">
        <v>251</v>
      </c>
      <c r="M1771" s="2" t="s">
        <v>1724</v>
      </c>
      <c r="N1771" s="2" t="s">
        <v>42706</v>
      </c>
      <c r="O1771" s="2" t="s">
        <v>253</v>
      </c>
      <c r="P1771" s="2" t="s">
        <v>254</v>
      </c>
      <c r="Q1771" s="2"/>
      <c r="R1771" s="2"/>
      <c r="S1771" s="62" t="s">
        <v>17462</v>
      </c>
      <c r="T1771" s="2"/>
      <c r="U1771" s="7" t="s">
        <v>17463</v>
      </c>
      <c r="V1771" s="7" t="s">
        <v>257</v>
      </c>
      <c r="W1771" s="7" t="s">
        <v>258</v>
      </c>
      <c r="X1771" s="56"/>
      <c r="Y1771" s="7" t="s">
        <v>17464</v>
      </c>
      <c r="Z1771" s="7" t="s">
        <v>17465</v>
      </c>
      <c r="AA1771" s="2" t="s">
        <v>261</v>
      </c>
      <c r="AB1771" s="2" t="s">
        <v>262</v>
      </c>
      <c r="AC1771" s="6" t="s">
        <v>263</v>
      </c>
      <c r="AE1771" t="str" cm="1">
        <f t="array" ref="AE1771">AddGsmComma(D1771)</f>
        <v>100% COTTON COMBED COMPACT (80s) VERY LIGHT SINGLE JERSEY ,60 GSM</v>
      </c>
    </row>
    <row r="1772" spans="1:31" ht="100" customHeight="1" x14ac:dyDescent="0.35">
      <c r="A1772" s="4" t="s">
        <v>17454</v>
      </c>
      <c r="B1772" s="2" t="s">
        <v>17466</v>
      </c>
      <c r="C1772" s="2"/>
      <c r="D1772" s="2" t="s">
        <v>48868</v>
      </c>
      <c r="E1772" s="2">
        <v>120</v>
      </c>
      <c r="F1772" s="2" t="s">
        <v>3483</v>
      </c>
      <c r="G1772" s="2"/>
      <c r="H1772" s="2"/>
      <c r="I1772" s="2" t="s">
        <v>4446</v>
      </c>
      <c r="J1772" s="2" t="s">
        <v>17467</v>
      </c>
      <c r="K1772" s="2">
        <v>220</v>
      </c>
      <c r="L1772" s="2" t="s">
        <v>53</v>
      </c>
      <c r="M1772" s="2" t="s">
        <v>699</v>
      </c>
      <c r="N1772" s="2" t="s">
        <v>42701</v>
      </c>
      <c r="O1772" s="2" t="s">
        <v>17468</v>
      </c>
      <c r="P1772" s="2" t="s">
        <v>1465</v>
      </c>
      <c r="Q1772" s="2"/>
      <c r="R1772" s="2"/>
      <c r="S1772" s="62" t="s">
        <v>17469</v>
      </c>
      <c r="T1772" s="7" t="s">
        <v>17470</v>
      </c>
      <c r="U1772" s="7" t="s">
        <v>17471</v>
      </c>
      <c r="V1772" s="7" t="s">
        <v>17472</v>
      </c>
      <c r="W1772" s="2"/>
      <c r="X1772" s="192" t="s">
        <v>17473</v>
      </c>
      <c r="Y1772" s="7" t="s">
        <v>17474</v>
      </c>
      <c r="Z1772" s="2"/>
      <c r="AA1772" s="2" t="s">
        <v>17475</v>
      </c>
      <c r="AB1772" s="2" t="s">
        <v>17476</v>
      </c>
      <c r="AC1772" s="6" t="s">
        <v>17477</v>
      </c>
      <c r="AE1772" t="str" cm="1">
        <f t="array" ref="AE1772">AddGsmComma(D1772)</f>
        <v>100% COTTON VARTICAL STRIPE IL ,220 GSM</v>
      </c>
    </row>
    <row r="1773" spans="1:31" ht="100" customHeight="1" x14ac:dyDescent="0.35">
      <c r="A1773" s="4" t="s">
        <v>17454</v>
      </c>
      <c r="B1773" s="2" t="s">
        <v>17478</v>
      </c>
      <c r="C1773" s="2"/>
      <c r="D1773" s="2" t="s">
        <v>48869</v>
      </c>
      <c r="E1773" s="2">
        <v>2280</v>
      </c>
      <c r="F1773" s="2" t="s">
        <v>0</v>
      </c>
      <c r="G1773" s="2"/>
      <c r="H1773" s="2"/>
      <c r="I1773" s="2" t="s">
        <v>2810</v>
      </c>
      <c r="J1773" s="2" t="s">
        <v>17479</v>
      </c>
      <c r="K1773" s="2">
        <v>275</v>
      </c>
      <c r="L1773" s="2" t="s">
        <v>11018</v>
      </c>
      <c r="M1773" s="2" t="s">
        <v>1077</v>
      </c>
      <c r="N1773" s="2" t="s">
        <v>42701</v>
      </c>
      <c r="O1773" s="2" t="s">
        <v>17480</v>
      </c>
      <c r="P1773" s="2" t="s">
        <v>417</v>
      </c>
      <c r="Q1773" s="2"/>
      <c r="R1773" s="2"/>
      <c r="S1773" s="62" t="s">
        <v>17481</v>
      </c>
      <c r="T1773" s="7" t="s">
        <v>17482</v>
      </c>
      <c r="U1773" s="7" t="s">
        <v>17483</v>
      </c>
      <c r="V1773" s="7" t="s">
        <v>17484</v>
      </c>
      <c r="W1773" s="2"/>
      <c r="X1773" s="192" t="s">
        <v>17485</v>
      </c>
      <c r="Y1773" s="7" t="s">
        <v>17486</v>
      </c>
      <c r="Z1773" s="2"/>
      <c r="AA1773" s="2" t="s">
        <v>17487</v>
      </c>
      <c r="AB1773" s="2" t="s">
        <v>17488</v>
      </c>
      <c r="AC1773" s="6" t="s">
        <v>2822</v>
      </c>
      <c r="AE1773" t="str" cm="1">
        <f t="array" ref="AE1773">AddGsmComma(D1773)</f>
        <v>100% COTTON Y/D VERTICAL RIB FABRICS ,275 GSM</v>
      </c>
    </row>
    <row r="1774" spans="1:31" ht="100" customHeight="1" x14ac:dyDescent="0.35">
      <c r="A1774" s="4" t="s">
        <v>17454</v>
      </c>
      <c r="B1774" s="2" t="s">
        <v>17489</v>
      </c>
      <c r="C1774" s="2"/>
      <c r="D1774" s="2" t="s">
        <v>48870</v>
      </c>
      <c r="E1774" s="2">
        <v>100</v>
      </c>
      <c r="F1774" s="2" t="s">
        <v>0</v>
      </c>
      <c r="G1774" s="2"/>
      <c r="H1774" s="2"/>
      <c r="I1774" s="2" t="s">
        <v>2810</v>
      </c>
      <c r="J1774" s="2" t="s">
        <v>17490</v>
      </c>
      <c r="K1774" s="2">
        <v>210</v>
      </c>
      <c r="L1774" s="2" t="s">
        <v>4760</v>
      </c>
      <c r="M1774" s="2" t="s">
        <v>11493</v>
      </c>
      <c r="N1774" s="2" t="s">
        <v>42701</v>
      </c>
      <c r="O1774" s="2" t="s">
        <v>17491</v>
      </c>
      <c r="P1774" s="2" t="s">
        <v>17492</v>
      </c>
      <c r="Q1774" s="2"/>
      <c r="R1774" s="2"/>
      <c r="S1774" s="62" t="s">
        <v>17493</v>
      </c>
      <c r="T1774" s="7" t="s">
        <v>17159</v>
      </c>
      <c r="U1774" s="7" t="s">
        <v>17494</v>
      </c>
      <c r="V1774" s="7" t="s">
        <v>17161</v>
      </c>
      <c r="W1774" s="2"/>
      <c r="X1774" s="192" t="s">
        <v>17495</v>
      </c>
      <c r="Y1774" s="7" t="s">
        <v>17496</v>
      </c>
      <c r="Z1774" s="7" t="s">
        <v>17497</v>
      </c>
      <c r="AA1774" s="2" t="s">
        <v>17165</v>
      </c>
      <c r="AB1774" s="2" t="s">
        <v>17166</v>
      </c>
      <c r="AC1774" s="6" t="s">
        <v>17167</v>
      </c>
      <c r="AE1774" t="str" cm="1">
        <f t="array" ref="AE1774">AddGsmComma(D1774)</f>
        <v>75/25% COTTON/POLYESTER VERTICAL LOOSE RIB FABRICS ,210 GSM</v>
      </c>
    </row>
    <row r="1775" spans="1:31" ht="100" customHeight="1" x14ac:dyDescent="0.35">
      <c r="A1775" s="4" t="s">
        <v>17454</v>
      </c>
      <c r="B1775" s="2" t="s">
        <v>17498</v>
      </c>
      <c r="C1775" s="2"/>
      <c r="D1775" s="2" t="s">
        <v>48871</v>
      </c>
      <c r="E1775" s="2"/>
      <c r="F1775" s="2" t="s">
        <v>17499</v>
      </c>
      <c r="G1775" s="2"/>
      <c r="H1775" s="2"/>
      <c r="I1775" s="2" t="s">
        <v>4446</v>
      </c>
      <c r="J1775" s="2" t="s">
        <v>17500</v>
      </c>
      <c r="K1775" s="2">
        <v>325</v>
      </c>
      <c r="L1775" s="2" t="s">
        <v>17501</v>
      </c>
      <c r="M1775" s="2"/>
      <c r="N1775" s="2" t="s">
        <v>42701</v>
      </c>
      <c r="O1775" s="2" t="s">
        <v>17502</v>
      </c>
      <c r="P1775" s="2"/>
      <c r="Q1775" s="2"/>
      <c r="R1775" s="2"/>
      <c r="S1775" s="62" t="s">
        <v>17503</v>
      </c>
      <c r="T1775" s="2"/>
      <c r="U1775" s="7" t="s">
        <v>17504</v>
      </c>
      <c r="V1775" s="2"/>
      <c r="W1775" s="2"/>
      <c r="X1775" s="192" t="s">
        <v>17505</v>
      </c>
      <c r="Y1775" s="2"/>
      <c r="Z1775" s="2"/>
      <c r="AA1775" s="2" t="s">
        <v>17506</v>
      </c>
      <c r="AB1775" s="2" t="s">
        <v>17507</v>
      </c>
      <c r="AC1775" s="6" t="s">
        <v>17508</v>
      </c>
      <c r="AE1775" t="str" cm="1">
        <f t="array" ref="AE1775">AddGsmComma(D1775)</f>
        <v>45/50/5% COTTON/POLYESTER/ELASTANE BACK BRUSH INTERLOCK ,325 GSM</v>
      </c>
    </row>
    <row r="1776" spans="1:31" ht="100" customHeight="1" x14ac:dyDescent="0.35">
      <c r="A1776" s="4" t="s">
        <v>17454</v>
      </c>
      <c r="B1776" s="2" t="s">
        <v>17509</v>
      </c>
      <c r="C1776" s="2"/>
      <c r="D1776" s="2" t="s">
        <v>48872</v>
      </c>
      <c r="E1776" s="2">
        <v>598</v>
      </c>
      <c r="F1776" s="2" t="s">
        <v>17510</v>
      </c>
      <c r="G1776" s="2"/>
      <c r="H1776" s="2"/>
      <c r="I1776" s="2" t="s">
        <v>2810</v>
      </c>
      <c r="J1776" s="2" t="s">
        <v>17511</v>
      </c>
      <c r="K1776" s="2">
        <v>300</v>
      </c>
      <c r="L1776" s="2" t="s">
        <v>1363</v>
      </c>
      <c r="M1776" s="2"/>
      <c r="N1776" s="2" t="s">
        <v>42701</v>
      </c>
      <c r="O1776" s="2" t="s">
        <v>17512</v>
      </c>
      <c r="P1776" s="2" t="s">
        <v>17513</v>
      </c>
      <c r="Q1776" s="2"/>
      <c r="R1776" s="2"/>
      <c r="S1776" s="62" t="s">
        <v>17514</v>
      </c>
      <c r="T1776" s="7" t="s">
        <v>17515</v>
      </c>
      <c r="U1776" s="7" t="s">
        <v>17516</v>
      </c>
      <c r="V1776" s="7" t="s">
        <v>17517</v>
      </c>
      <c r="W1776" s="2"/>
      <c r="X1776" s="192" t="s">
        <v>17518</v>
      </c>
      <c r="Y1776" s="2"/>
      <c r="Z1776" s="2"/>
      <c r="AA1776" s="2" t="s">
        <v>17519</v>
      </c>
      <c r="AB1776" s="2" t="s">
        <v>17520</v>
      </c>
      <c r="AC1776" s="6" t="s">
        <v>17521</v>
      </c>
      <c r="AD1776" s="71">
        <v>15</v>
      </c>
      <c r="AE1776" t="str" cm="1">
        <f t="array" ref="AE1776">AddGsmComma(D1776)</f>
        <v>100% POLYESTER 2-PLY BACK BRUSH RIB ,300 GSM</v>
      </c>
    </row>
    <row r="1777" spans="1:31" ht="100" customHeight="1" x14ac:dyDescent="0.35">
      <c r="A1777" s="4" t="s">
        <v>17454</v>
      </c>
      <c r="B1777" s="2" t="s">
        <v>17522</v>
      </c>
      <c r="C1777" s="2"/>
      <c r="D1777" s="2" t="s">
        <v>48873</v>
      </c>
      <c r="E1777" s="2" t="s">
        <v>17523</v>
      </c>
      <c r="F1777" s="2" t="s">
        <v>17524</v>
      </c>
      <c r="G1777" s="2"/>
      <c r="H1777" s="2"/>
      <c r="I1777" s="2" t="s">
        <v>2810</v>
      </c>
      <c r="J1777" s="2" t="s">
        <v>17525</v>
      </c>
      <c r="K1777" s="2">
        <v>160</v>
      </c>
      <c r="L1777" s="2" t="s">
        <v>6410</v>
      </c>
      <c r="M1777" s="2" t="s">
        <v>1186</v>
      </c>
      <c r="N1777" s="2" t="s">
        <v>42768</v>
      </c>
      <c r="O1777" s="2" t="s">
        <v>17526</v>
      </c>
      <c r="P1777" s="2" t="s">
        <v>17527</v>
      </c>
      <c r="Q1777" s="2"/>
      <c r="R1777" s="2"/>
      <c r="S1777" s="62" t="s">
        <v>17528</v>
      </c>
      <c r="T1777" s="7" t="s">
        <v>17529</v>
      </c>
      <c r="U1777" s="7" t="s">
        <v>17530</v>
      </c>
      <c r="V1777" s="7" t="s">
        <v>17531</v>
      </c>
      <c r="W1777" s="7" t="s">
        <v>17532</v>
      </c>
      <c r="X1777" s="192" t="s">
        <v>17533</v>
      </c>
      <c r="Y1777" s="7" t="s">
        <v>17534</v>
      </c>
      <c r="Z1777" s="7" t="s">
        <v>17535</v>
      </c>
      <c r="AA1777" s="2" t="s">
        <v>17536</v>
      </c>
      <c r="AB1777" s="2" t="s">
        <v>17537</v>
      </c>
      <c r="AC1777" s="6" t="s">
        <v>2251</v>
      </c>
      <c r="AD1777" s="71">
        <v>30</v>
      </c>
      <c r="AE1777" t="str" cm="1">
        <f t="array" ref="AE1777">AddGsmComma(D1777)</f>
        <v>100% POLYESTER(FILAMENT) SINGLE TUCK MESH ,160 GSM</v>
      </c>
    </row>
    <row r="1778" spans="1:31" ht="100" customHeight="1" x14ac:dyDescent="0.35">
      <c r="A1778" s="4" t="s">
        <v>17454</v>
      </c>
      <c r="B1778" s="2" t="s">
        <v>17538</v>
      </c>
      <c r="C1778" s="2"/>
      <c r="D1778" s="2" t="s">
        <v>48874</v>
      </c>
      <c r="E1778" s="2" t="s">
        <v>17539</v>
      </c>
      <c r="F1778" s="2" t="s">
        <v>17540</v>
      </c>
      <c r="G1778" s="2" t="s">
        <v>17541</v>
      </c>
      <c r="H1778" s="2"/>
      <c r="I1778" s="2" t="s">
        <v>2810</v>
      </c>
      <c r="J1778" s="2" t="s">
        <v>17542</v>
      </c>
      <c r="K1778" s="2">
        <v>215</v>
      </c>
      <c r="L1778" s="2" t="s">
        <v>1363</v>
      </c>
      <c r="M1778" s="2" t="s">
        <v>1202</v>
      </c>
      <c r="N1778" s="2" t="s">
        <v>42768</v>
      </c>
      <c r="O1778" s="2" t="s">
        <v>17543</v>
      </c>
      <c r="P1778" s="2" t="s">
        <v>17544</v>
      </c>
      <c r="Q1778" s="2"/>
      <c r="R1778" s="2"/>
      <c r="S1778" s="62" t="s">
        <v>17545</v>
      </c>
      <c r="T1778" s="7" t="s">
        <v>17546</v>
      </c>
      <c r="U1778" s="7" t="s">
        <v>17547</v>
      </c>
      <c r="V1778" s="7" t="s">
        <v>17548</v>
      </c>
      <c r="W1778" s="7" t="s">
        <v>17549</v>
      </c>
      <c r="X1778" s="192" t="s">
        <v>17550</v>
      </c>
      <c r="Y1778" s="7" t="s">
        <v>17551</v>
      </c>
      <c r="Z1778" s="7" t="s">
        <v>17552</v>
      </c>
      <c r="AA1778" s="2" t="s">
        <v>17553</v>
      </c>
      <c r="AB1778" s="2" t="s">
        <v>17554</v>
      </c>
      <c r="AC1778" s="6" t="s">
        <v>2172</v>
      </c>
      <c r="AE1778" t="str" cm="1">
        <f t="array" ref="AE1778">AddGsmComma(D1778)</f>
        <v>100% POLYESTER DIAMOND MESH DESIGN RIB ,215 GSM</v>
      </c>
    </row>
    <row r="1779" spans="1:31" ht="100" customHeight="1" x14ac:dyDescent="0.35">
      <c r="A1779" s="4" t="s">
        <v>17454</v>
      </c>
      <c r="B1779" s="2" t="s">
        <v>17555</v>
      </c>
      <c r="C1779" s="2"/>
      <c r="D1779" s="2" t="s">
        <v>48875</v>
      </c>
      <c r="E1779" s="2"/>
      <c r="F1779" s="2" t="s">
        <v>78</v>
      </c>
      <c r="G1779" s="2"/>
      <c r="H1779" s="2"/>
      <c r="I1779" s="2" t="s">
        <v>4446</v>
      </c>
      <c r="J1779" s="2" t="s">
        <v>17556</v>
      </c>
      <c r="K1779" s="2">
        <v>215</v>
      </c>
      <c r="L1779" s="2" t="s">
        <v>11136</v>
      </c>
      <c r="M1779" s="2"/>
      <c r="N1779" s="2" t="s">
        <v>42701</v>
      </c>
      <c r="O1779" s="2" t="s">
        <v>17557</v>
      </c>
      <c r="P1779" s="2" t="s">
        <v>17558</v>
      </c>
      <c r="Q1779" s="2"/>
      <c r="R1779" s="2"/>
      <c r="S1779" s="62" t="s">
        <v>17559</v>
      </c>
      <c r="T1779" s="7" t="s">
        <v>17560</v>
      </c>
      <c r="U1779" s="7" t="s">
        <v>17561</v>
      </c>
      <c r="V1779" s="7" t="s">
        <v>17562</v>
      </c>
      <c r="W1779" s="2"/>
      <c r="X1779" s="192" t="s">
        <v>17563</v>
      </c>
      <c r="Y1779" s="2"/>
      <c r="Z1779" s="7" t="s">
        <v>17564</v>
      </c>
      <c r="AA1779" s="2" t="s">
        <v>45611</v>
      </c>
      <c r="AB1779" s="2" t="s">
        <v>45612</v>
      </c>
      <c r="AC1779" s="6" t="s">
        <v>3339</v>
      </c>
      <c r="AE1779" t="str" cm="1">
        <f t="array" ref="AE1779">AddGsmComma(D1779)</f>
        <v>98/2% COTTON/VISCOSE 3 BUTT MESH INTERLOCK ,215 GSM</v>
      </c>
    </row>
    <row r="1780" spans="1:31" ht="100" customHeight="1" x14ac:dyDescent="0.35">
      <c r="A1780" s="4" t="s">
        <v>17454</v>
      </c>
      <c r="B1780" s="2" t="s">
        <v>17565</v>
      </c>
      <c r="C1780" s="2"/>
      <c r="D1780" s="2" t="s">
        <v>48876</v>
      </c>
      <c r="E1780" s="2">
        <v>1864</v>
      </c>
      <c r="F1780" s="2"/>
      <c r="G1780" s="2"/>
      <c r="H1780" s="2"/>
      <c r="I1780" s="2" t="s">
        <v>2810</v>
      </c>
      <c r="J1780" s="2" t="s">
        <v>17566</v>
      </c>
      <c r="K1780" s="2">
        <v>125</v>
      </c>
      <c r="L1780" s="2" t="s">
        <v>6410</v>
      </c>
      <c r="M1780" s="2" t="s">
        <v>137</v>
      </c>
      <c r="N1780" s="2" t="s">
        <v>42701</v>
      </c>
      <c r="O1780" s="2" t="s">
        <v>17567</v>
      </c>
      <c r="P1780" s="2" t="s">
        <v>17568</v>
      </c>
      <c r="Q1780" s="2"/>
      <c r="R1780" s="2"/>
      <c r="S1780" s="62" t="s">
        <v>17569</v>
      </c>
      <c r="T1780" s="7" t="s">
        <v>17570</v>
      </c>
      <c r="U1780" s="7" t="s">
        <v>17571</v>
      </c>
      <c r="V1780" s="2"/>
      <c r="W1780" s="2"/>
      <c r="X1780" s="192" t="s">
        <v>17572</v>
      </c>
      <c r="Y1780" s="7" t="s">
        <v>17573</v>
      </c>
      <c r="Z1780" s="7" t="s">
        <v>17574</v>
      </c>
      <c r="AA1780" s="2" t="s">
        <v>45613</v>
      </c>
      <c r="AB1780" s="2" t="s">
        <v>6502</v>
      </c>
      <c r="AC1780" s="6" t="s">
        <v>17575</v>
      </c>
      <c r="AE1780" t="str" cm="1">
        <f t="array" ref="AE1780">AddGsmComma(D1780)</f>
        <v>100% POLYESTER(FILAMENT) MESH RIB ,125 GSM</v>
      </c>
    </row>
    <row r="1781" spans="1:31" ht="100" customHeight="1" x14ac:dyDescent="0.35">
      <c r="A1781" s="4" t="s">
        <v>17454</v>
      </c>
      <c r="B1781" s="2" t="s">
        <v>17576</v>
      </c>
      <c r="C1781" s="2"/>
      <c r="D1781" s="2" t="s">
        <v>48877</v>
      </c>
      <c r="E1781" s="2" t="s">
        <v>17577</v>
      </c>
      <c r="F1781" s="2" t="s">
        <v>557</v>
      </c>
      <c r="G1781" s="2"/>
      <c r="H1781" s="2"/>
      <c r="I1781" s="2" t="s">
        <v>3089</v>
      </c>
      <c r="J1781" s="2" t="s">
        <v>17578</v>
      </c>
      <c r="K1781" s="2">
        <v>170</v>
      </c>
      <c r="L1781" s="2" t="s">
        <v>6308</v>
      </c>
      <c r="M1781" s="2" t="s">
        <v>181</v>
      </c>
      <c r="N1781" s="2" t="s">
        <v>42714</v>
      </c>
      <c r="O1781" s="2" t="s">
        <v>17579</v>
      </c>
      <c r="P1781" s="2" t="s">
        <v>17580</v>
      </c>
      <c r="Q1781" s="2"/>
      <c r="R1781" s="2"/>
      <c r="S1781" s="62" t="s">
        <v>17581</v>
      </c>
      <c r="T1781" s="7"/>
      <c r="U1781" s="7" t="s">
        <v>17582</v>
      </c>
      <c r="V1781" s="7" t="s">
        <v>17583</v>
      </c>
      <c r="W1781" s="7" t="s">
        <v>17584</v>
      </c>
      <c r="X1781" s="192" t="s">
        <v>17585</v>
      </c>
      <c r="Y1781" s="7" t="s">
        <v>17586</v>
      </c>
      <c r="Z1781" s="7" t="s">
        <v>17587</v>
      </c>
      <c r="AA1781" s="2" t="s">
        <v>17588</v>
      </c>
      <c r="AB1781" s="2" t="s">
        <v>17589</v>
      </c>
      <c r="AC1781" s="6" t="s">
        <v>3236</v>
      </c>
      <c r="AE1781" t="str" cm="1">
        <f t="array" ref="AE1781">AddGsmComma(D1781)</f>
        <v>100% POLYESTER FILAMENT EYELET MESH RIB ,170 GSM</v>
      </c>
    </row>
    <row r="1782" spans="1:31" ht="100" customHeight="1" x14ac:dyDescent="0.35">
      <c r="A1782" s="4" t="s">
        <v>17454</v>
      </c>
      <c r="B1782" s="2" t="s">
        <v>17590</v>
      </c>
      <c r="C1782" s="2"/>
      <c r="D1782" s="2" t="s">
        <v>48878</v>
      </c>
      <c r="E1782" s="2">
        <v>704</v>
      </c>
      <c r="F1782" s="2" t="s">
        <v>557</v>
      </c>
      <c r="G1782" s="2"/>
      <c r="H1782" s="2"/>
      <c r="I1782" s="2" t="s">
        <v>2810</v>
      </c>
      <c r="J1782" s="2" t="s">
        <v>17566</v>
      </c>
      <c r="K1782" s="2">
        <v>250</v>
      </c>
      <c r="L1782" s="2" t="s">
        <v>53</v>
      </c>
      <c r="M1782" s="2" t="s">
        <v>252</v>
      </c>
      <c r="N1782" s="2" t="s">
        <v>42714</v>
      </c>
      <c r="O1782" s="2" t="s">
        <v>8990</v>
      </c>
      <c r="P1782" s="2" t="s">
        <v>417</v>
      </c>
      <c r="Q1782" s="2"/>
      <c r="R1782" s="2"/>
      <c r="S1782" s="62" t="s">
        <v>17591</v>
      </c>
      <c r="T1782" s="7" t="s">
        <v>17592</v>
      </c>
      <c r="U1782" s="7" t="s">
        <v>17593</v>
      </c>
      <c r="V1782" s="7" t="s">
        <v>17594</v>
      </c>
      <c r="W1782" s="7" t="s">
        <v>17595</v>
      </c>
      <c r="X1782" s="192" t="s">
        <v>17596</v>
      </c>
      <c r="Y1782" s="7" t="s">
        <v>17597</v>
      </c>
      <c r="Z1782" s="2"/>
      <c r="AA1782" s="2" t="s">
        <v>45613</v>
      </c>
      <c r="AB1782" s="2" t="s">
        <v>6502</v>
      </c>
      <c r="AC1782" s="6" t="s">
        <v>17598</v>
      </c>
      <c r="AE1782" t="str" cm="1">
        <f t="array" ref="AE1782">AddGsmComma(D1782)</f>
        <v>100% COTTON MESH RIB ,250 GSM</v>
      </c>
    </row>
    <row r="1783" spans="1:31" ht="100" customHeight="1" x14ac:dyDescent="0.35">
      <c r="A1783" s="4" t="s">
        <v>17454</v>
      </c>
      <c r="B1783" s="2" t="s">
        <v>17599</v>
      </c>
      <c r="C1783" s="2"/>
      <c r="D1783" s="2" t="s">
        <v>48879</v>
      </c>
      <c r="E1783" s="2">
        <v>1864</v>
      </c>
      <c r="F1783" s="2" t="s">
        <v>1015</v>
      </c>
      <c r="G1783" s="2"/>
      <c r="H1783" s="2"/>
      <c r="I1783" s="2" t="s">
        <v>4446</v>
      </c>
      <c r="J1783" s="2" t="s">
        <v>17600</v>
      </c>
      <c r="K1783" s="2">
        <v>255</v>
      </c>
      <c r="L1783" s="2" t="s">
        <v>4760</v>
      </c>
      <c r="M1783" s="2" t="s">
        <v>362</v>
      </c>
      <c r="N1783" s="2" t="s">
        <v>42701</v>
      </c>
      <c r="O1783" s="2" t="s">
        <v>17601</v>
      </c>
      <c r="P1783" s="2" t="s">
        <v>17602</v>
      </c>
      <c r="Q1783" s="2"/>
      <c r="R1783" s="2"/>
      <c r="S1783" s="62" t="s">
        <v>17603</v>
      </c>
      <c r="T1783" s="7" t="s">
        <v>17604</v>
      </c>
      <c r="U1783" s="7" t="s">
        <v>17605</v>
      </c>
      <c r="V1783" s="7" t="s">
        <v>17606</v>
      </c>
      <c r="W1783" s="2"/>
      <c r="X1783" s="192" t="s">
        <v>17607</v>
      </c>
      <c r="Y1783" s="7" t="s">
        <v>17608</v>
      </c>
      <c r="Z1783" s="2"/>
      <c r="AA1783" s="2" t="s">
        <v>17609</v>
      </c>
      <c r="AB1783" s="2" t="s">
        <v>17610</v>
      </c>
      <c r="AC1783" s="6" t="s">
        <v>17611</v>
      </c>
      <c r="AE1783" t="str" cm="1">
        <f t="array" ref="AE1783">AddGsmComma(D1783)</f>
        <v>75/25% COTTON/POLYESTER MESH INTERLOCK ,255 GSM</v>
      </c>
    </row>
    <row r="1784" spans="1:31" ht="100" customHeight="1" x14ac:dyDescent="0.35">
      <c r="A1784" s="4" t="s">
        <v>17454</v>
      </c>
      <c r="B1784" s="2" t="s">
        <v>17612</v>
      </c>
      <c r="C1784" s="2"/>
      <c r="D1784" s="2" t="s">
        <v>48880</v>
      </c>
      <c r="E1784" s="2">
        <v>260</v>
      </c>
      <c r="F1784" s="2"/>
      <c r="G1784" s="2"/>
      <c r="H1784" s="2"/>
      <c r="I1784" s="2" t="s">
        <v>2810</v>
      </c>
      <c r="J1784" s="2" t="s">
        <v>17566</v>
      </c>
      <c r="K1784" s="2">
        <v>230</v>
      </c>
      <c r="L1784" s="2" t="s">
        <v>6410</v>
      </c>
      <c r="M1784" s="2" t="s">
        <v>80</v>
      </c>
      <c r="N1784" s="2" t="s">
        <v>42714</v>
      </c>
      <c r="O1784" s="2"/>
      <c r="P1784" s="2" t="s">
        <v>5912</v>
      </c>
      <c r="Q1784" s="2"/>
      <c r="R1784" s="2"/>
      <c r="S1784" s="62" t="s">
        <v>17613</v>
      </c>
      <c r="T1784" s="2"/>
      <c r="U1784" s="7" t="s">
        <v>17614</v>
      </c>
      <c r="V1784" s="2"/>
      <c r="W1784" s="7" t="s">
        <v>17615</v>
      </c>
      <c r="X1784" s="56"/>
      <c r="Y1784" s="7" t="s">
        <v>17616</v>
      </c>
      <c r="Z1784" s="7" t="s">
        <v>17617</v>
      </c>
      <c r="AA1784" s="2" t="s">
        <v>45614</v>
      </c>
      <c r="AB1784" s="2" t="s">
        <v>45615</v>
      </c>
      <c r="AC1784" s="6" t="s">
        <v>7805</v>
      </c>
      <c r="AE1784" t="str" cm="1">
        <f t="array" ref="AE1784">AddGsmComma(D1784)</f>
        <v>100% POLYESTER(FILAMENT) MESH RIB ,230 GSM</v>
      </c>
    </row>
    <row r="1785" spans="1:31" ht="100" customHeight="1" x14ac:dyDescent="0.35">
      <c r="A1785" s="4" t="s">
        <v>17454</v>
      </c>
      <c r="B1785" s="2" t="s">
        <v>17618</v>
      </c>
      <c r="C1785" s="2"/>
      <c r="D1785" s="2" t="s">
        <v>48881</v>
      </c>
      <c r="E1785" s="2"/>
      <c r="F1785" s="2" t="s">
        <v>5645</v>
      </c>
      <c r="G1785" s="2"/>
      <c r="H1785" s="2"/>
      <c r="I1785" s="2" t="s">
        <v>2810</v>
      </c>
      <c r="J1785" s="2" t="s">
        <v>17619</v>
      </c>
      <c r="K1785" s="2">
        <v>245</v>
      </c>
      <c r="L1785" s="2" t="s">
        <v>17620</v>
      </c>
      <c r="M1785" s="2" t="s">
        <v>896</v>
      </c>
      <c r="N1785" s="2" t="s">
        <v>42701</v>
      </c>
      <c r="O1785" s="2"/>
      <c r="P1785" s="2"/>
      <c r="Q1785" s="2"/>
      <c r="R1785" s="2"/>
      <c r="S1785" s="62" t="s">
        <v>17621</v>
      </c>
      <c r="T1785" s="2"/>
      <c r="U1785" s="7" t="s">
        <v>17622</v>
      </c>
      <c r="V1785" s="2"/>
      <c r="W1785" s="2"/>
      <c r="X1785" s="56"/>
      <c r="Y1785" s="2"/>
      <c r="Z1785" s="2"/>
      <c r="AA1785" s="2" t="s">
        <v>17623</v>
      </c>
      <c r="AB1785" s="2" t="s">
        <v>17624</v>
      </c>
      <c r="AC1785" s="6" t="s">
        <v>17625</v>
      </c>
      <c r="AE1785" t="str" cm="1">
        <f t="array" ref="AE1785">AddGsmComma(D1785)</f>
        <v>92/8% COTTON/POLYESTER MELANGE 2 BUTT MESH RIB ,245 GSM</v>
      </c>
    </row>
    <row r="1786" spans="1:31" ht="100" customHeight="1" x14ac:dyDescent="0.35">
      <c r="A1786" s="4" t="s">
        <v>17454</v>
      </c>
      <c r="B1786" s="2" t="s">
        <v>17626</v>
      </c>
      <c r="C1786" s="2"/>
      <c r="D1786" s="2" t="s">
        <v>48882</v>
      </c>
      <c r="E1786" s="2">
        <v>148</v>
      </c>
      <c r="F1786" s="2"/>
      <c r="G1786" s="2"/>
      <c r="H1786" s="2"/>
      <c r="I1786" s="2" t="s">
        <v>4446</v>
      </c>
      <c r="J1786" s="2" t="s">
        <v>17627</v>
      </c>
      <c r="K1786" s="2">
        <v>210</v>
      </c>
      <c r="L1786" s="2" t="s">
        <v>101</v>
      </c>
      <c r="M1786" s="2" t="s">
        <v>686</v>
      </c>
      <c r="N1786" s="2" t="s">
        <v>42701</v>
      </c>
      <c r="O1786" s="2"/>
      <c r="P1786" s="2"/>
      <c r="Q1786" s="2"/>
      <c r="R1786" s="2"/>
      <c r="S1786" s="62" t="s">
        <v>17628</v>
      </c>
      <c r="T1786" s="2"/>
      <c r="U1786" s="7" t="s">
        <v>17629</v>
      </c>
      <c r="V1786" s="2"/>
      <c r="W1786" s="2"/>
      <c r="X1786" s="56"/>
      <c r="Y1786" s="7" t="s">
        <v>17630</v>
      </c>
      <c r="Z1786" s="2"/>
      <c r="AA1786" s="2" t="s">
        <v>17631</v>
      </c>
      <c r="AB1786" s="2" t="s">
        <v>17632</v>
      </c>
      <c r="AC1786" s="6" t="s">
        <v>3339</v>
      </c>
      <c r="AD1786" s="71">
        <v>5</v>
      </c>
      <c r="AE1786" t="str" cm="1">
        <f t="array" ref="AE1786">AddGsmComma(D1786)</f>
        <v>60/40% COTTON/POLYESTER 2 BUTT MESH INTERLOCK ,210 GSM</v>
      </c>
    </row>
    <row r="1787" spans="1:31" ht="100" customHeight="1" x14ac:dyDescent="0.35">
      <c r="A1787" s="4" t="s">
        <v>17454</v>
      </c>
      <c r="B1787" s="2" t="s">
        <v>17633</v>
      </c>
      <c r="C1787" s="2"/>
      <c r="D1787" s="2" t="s">
        <v>48883</v>
      </c>
      <c r="E1787" s="2">
        <v>737</v>
      </c>
      <c r="F1787" s="2" t="s">
        <v>557</v>
      </c>
      <c r="G1787" s="2"/>
      <c r="H1787" s="2"/>
      <c r="I1787" s="2" t="s">
        <v>2810</v>
      </c>
      <c r="J1787" s="2" t="s">
        <v>17634</v>
      </c>
      <c r="K1787" s="2">
        <v>260</v>
      </c>
      <c r="L1787" s="2" t="s">
        <v>53</v>
      </c>
      <c r="M1787" s="2" t="s">
        <v>896</v>
      </c>
      <c r="N1787" s="2" t="s">
        <v>42714</v>
      </c>
      <c r="O1787" s="2" t="s">
        <v>17635</v>
      </c>
      <c r="P1787" s="2" t="s">
        <v>17636</v>
      </c>
      <c r="Q1787" s="2"/>
      <c r="R1787" s="2"/>
      <c r="S1787" s="62" t="s">
        <v>17637</v>
      </c>
      <c r="T1787" s="2"/>
      <c r="U1787" s="7" t="s">
        <v>17638</v>
      </c>
      <c r="V1787" s="7" t="s">
        <v>17639</v>
      </c>
      <c r="W1787" s="7" t="s">
        <v>17640</v>
      </c>
      <c r="X1787" s="192" t="s">
        <v>17641</v>
      </c>
      <c r="Y1787" s="7" t="s">
        <v>17642</v>
      </c>
      <c r="Z1787" s="7" t="s">
        <v>17643</v>
      </c>
      <c r="AA1787" s="2" t="s">
        <v>17644</v>
      </c>
      <c r="AB1787" s="2" t="s">
        <v>17624</v>
      </c>
      <c r="AC1787" s="6" t="s">
        <v>17625</v>
      </c>
      <c r="AE1787" t="str" cm="1">
        <f t="array" ref="AE1787">AddGsmComma(D1787)</f>
        <v>100% COTTON YARN DYED 2-BUTT MESH RIB ,260 GSM</v>
      </c>
    </row>
    <row r="1788" spans="1:31" ht="100" customHeight="1" x14ac:dyDescent="0.35">
      <c r="A1788" s="4" t="s">
        <v>17454</v>
      </c>
      <c r="B1788" s="2" t="s">
        <v>17645</v>
      </c>
      <c r="C1788" s="2"/>
      <c r="D1788" s="2" t="s">
        <v>48884</v>
      </c>
      <c r="E1788" s="2">
        <v>1290</v>
      </c>
      <c r="F1788" s="2"/>
      <c r="G1788" s="2"/>
      <c r="H1788" s="2"/>
      <c r="I1788" s="2" t="s">
        <v>4446</v>
      </c>
      <c r="J1788" s="2" t="s">
        <v>17627</v>
      </c>
      <c r="K1788" s="2">
        <v>250</v>
      </c>
      <c r="L1788" s="2" t="s">
        <v>53</v>
      </c>
      <c r="M1788" s="2"/>
      <c r="N1788" s="2" t="s">
        <v>42701</v>
      </c>
      <c r="O1788" s="2" t="s">
        <v>5184</v>
      </c>
      <c r="P1788" s="2" t="s">
        <v>5185</v>
      </c>
      <c r="Q1788" s="2"/>
      <c r="R1788" s="2"/>
      <c r="S1788" s="62" t="s">
        <v>17646</v>
      </c>
      <c r="T1788" s="7" t="s">
        <v>17647</v>
      </c>
      <c r="U1788" s="7" t="s">
        <v>17648</v>
      </c>
      <c r="V1788" s="2"/>
      <c r="W1788" s="2"/>
      <c r="X1788" s="192" t="s">
        <v>17649</v>
      </c>
      <c r="Y1788" s="7" t="s">
        <v>17650</v>
      </c>
      <c r="Z1788" s="2"/>
      <c r="AA1788" s="2" t="s">
        <v>17631</v>
      </c>
      <c r="AB1788" s="2" t="s">
        <v>17632</v>
      </c>
      <c r="AC1788" s="6" t="s">
        <v>2251</v>
      </c>
      <c r="AE1788" t="str" cm="1">
        <f t="array" ref="AE1788">AddGsmComma(D1788)</f>
        <v>100% COTTON 2 BUTT MESH INTERLOCK ,250 GSM</v>
      </c>
    </row>
    <row r="1789" spans="1:31" ht="100" customHeight="1" x14ac:dyDescent="0.35">
      <c r="A1789" s="4" t="s">
        <v>17454</v>
      </c>
      <c r="B1789" s="2" t="s">
        <v>17651</v>
      </c>
      <c r="C1789" s="2"/>
      <c r="D1789" s="2" t="s">
        <v>45616</v>
      </c>
      <c r="E1789" s="2" t="s">
        <v>17652</v>
      </c>
      <c r="F1789" s="2"/>
      <c r="G1789" s="2"/>
      <c r="H1789" s="2"/>
      <c r="I1789" s="2" t="s">
        <v>3089</v>
      </c>
      <c r="J1789" s="2" t="s">
        <v>17653</v>
      </c>
      <c r="K1789" s="2">
        <v>165</v>
      </c>
      <c r="L1789" s="2" t="s">
        <v>1363</v>
      </c>
      <c r="M1789" s="2" t="s">
        <v>9595</v>
      </c>
      <c r="N1789" s="2" t="s">
        <v>42768</v>
      </c>
      <c r="O1789" s="2" t="s">
        <v>45617</v>
      </c>
      <c r="P1789" s="2" t="s">
        <v>45618</v>
      </c>
      <c r="Q1789" s="2"/>
      <c r="R1789" s="2"/>
      <c r="S1789" s="62" t="s">
        <v>17654</v>
      </c>
      <c r="T1789" s="7" t="s">
        <v>17655</v>
      </c>
      <c r="U1789" s="7" t="s">
        <v>17656</v>
      </c>
      <c r="V1789" s="7" t="s">
        <v>17657</v>
      </c>
      <c r="W1789" s="7" t="s">
        <v>17658</v>
      </c>
      <c r="X1789" s="192" t="s">
        <v>17659</v>
      </c>
      <c r="Y1789" s="7" t="s">
        <v>17660</v>
      </c>
      <c r="Z1789" s="7" t="s">
        <v>17661</v>
      </c>
      <c r="AA1789" s="2" t="s">
        <v>17662</v>
      </c>
      <c r="AB1789" s="2" t="s">
        <v>3251</v>
      </c>
      <c r="AC1789" s="6" t="s">
        <v>2172</v>
      </c>
      <c r="AE1789" t="str" cm="1">
        <f t="array" ref="AE1789">AddGsmComma(D1789)</f>
        <v xml:space="preserve">100% POLYESTER
ONESIDE EYELET MESH RIB
165 GSM </v>
      </c>
    </row>
    <row r="1790" spans="1:31" ht="100" customHeight="1" x14ac:dyDescent="0.35">
      <c r="A1790" s="4" t="s">
        <v>17454</v>
      </c>
      <c r="B1790" s="2" t="s">
        <v>17663</v>
      </c>
      <c r="C1790" s="2"/>
      <c r="D1790" s="2" t="s">
        <v>45619</v>
      </c>
      <c r="E1790" s="2" t="s">
        <v>17664</v>
      </c>
      <c r="F1790" s="2" t="s">
        <v>13884</v>
      </c>
      <c r="G1790" s="2"/>
      <c r="H1790" s="2"/>
      <c r="I1790" s="2" t="s">
        <v>3089</v>
      </c>
      <c r="J1790" s="2" t="s">
        <v>17653</v>
      </c>
      <c r="K1790" s="2">
        <v>255</v>
      </c>
      <c r="L1790" s="2" t="s">
        <v>1363</v>
      </c>
      <c r="M1790" s="2" t="s">
        <v>2422</v>
      </c>
      <c r="N1790" s="2" t="s">
        <v>42766</v>
      </c>
      <c r="O1790" s="2" t="s">
        <v>17665</v>
      </c>
      <c r="P1790" s="2" t="s">
        <v>45620</v>
      </c>
      <c r="Q1790" s="2"/>
      <c r="R1790" s="2"/>
      <c r="S1790" s="62" t="s">
        <v>17666</v>
      </c>
      <c r="T1790" s="7" t="s">
        <v>17667</v>
      </c>
      <c r="U1790" s="7" t="s">
        <v>17668</v>
      </c>
      <c r="V1790" s="7" t="s">
        <v>17669</v>
      </c>
      <c r="W1790" s="7" t="s">
        <v>17670</v>
      </c>
      <c r="X1790" s="192" t="s">
        <v>17671</v>
      </c>
      <c r="Y1790" s="7" t="s">
        <v>17672</v>
      </c>
      <c r="Z1790" s="7" t="s">
        <v>17673</v>
      </c>
      <c r="AA1790" s="2" t="s">
        <v>17662</v>
      </c>
      <c r="AB1790" s="2" t="s">
        <v>2875</v>
      </c>
      <c r="AC1790" s="6" t="s">
        <v>2172</v>
      </c>
      <c r="AE1790" t="str" cm="1">
        <f t="array" ref="AE1790">AddGsmComma(D1790)</f>
        <v xml:space="preserve">100% POLYESTER
ONESIDE EYELET MESH RIB
255 GSM </v>
      </c>
    </row>
    <row r="1791" spans="1:31" ht="100" customHeight="1" x14ac:dyDescent="0.35">
      <c r="A1791" s="4" t="s">
        <v>17454</v>
      </c>
      <c r="B1791" s="2" t="s">
        <v>17674</v>
      </c>
      <c r="C1791" s="2"/>
      <c r="D1791" s="2" t="s">
        <v>48885</v>
      </c>
      <c r="E1791" s="2"/>
      <c r="F1791" s="2"/>
      <c r="G1791" s="2"/>
      <c r="H1791" s="2"/>
      <c r="I1791" s="2" t="s">
        <v>2879</v>
      </c>
      <c r="J1791" s="2" t="s">
        <v>17675</v>
      </c>
      <c r="K1791" s="2">
        <v>210</v>
      </c>
      <c r="L1791" s="2" t="s">
        <v>748</v>
      </c>
      <c r="M1791" s="2" t="s">
        <v>362</v>
      </c>
      <c r="N1791" s="2" t="s">
        <v>42739</v>
      </c>
      <c r="O1791" s="2" t="s">
        <v>17676</v>
      </c>
      <c r="P1791" s="2" t="s">
        <v>17677</v>
      </c>
      <c r="Q1791" s="2"/>
      <c r="R1791" s="2"/>
      <c r="S1791" s="62" t="s">
        <v>17678</v>
      </c>
      <c r="T1791" s="7" t="s">
        <v>17679</v>
      </c>
      <c r="U1791" s="7" t="s">
        <v>17680</v>
      </c>
      <c r="V1791" s="7" t="s">
        <v>17681</v>
      </c>
      <c r="W1791" s="7" t="s">
        <v>17682</v>
      </c>
      <c r="X1791" s="192" t="s">
        <v>17683</v>
      </c>
      <c r="Y1791" s="7" t="s">
        <v>17684</v>
      </c>
      <c r="Z1791" s="7" t="s">
        <v>17685</v>
      </c>
      <c r="AA1791" s="2" t="s">
        <v>17686</v>
      </c>
      <c r="AB1791" s="2" t="s">
        <v>3251</v>
      </c>
      <c r="AC1791" s="6" t="s">
        <v>2172</v>
      </c>
      <c r="AE1791" t="str" cm="1">
        <f t="array" ref="AE1791">AddGsmComma(D1791)</f>
        <v>95/5% COTTON/ELASTANE NEEDLE DROP FANCY DESIGN RIB ,210 GSM</v>
      </c>
    </row>
    <row r="1792" spans="1:31" ht="100" customHeight="1" x14ac:dyDescent="0.35">
      <c r="A1792" s="4" t="s">
        <v>17454</v>
      </c>
      <c r="B1792" s="2" t="s">
        <v>17687</v>
      </c>
      <c r="C1792" s="2"/>
      <c r="D1792" s="2" t="s">
        <v>48029</v>
      </c>
      <c r="E1792" s="2" t="s">
        <v>17688</v>
      </c>
      <c r="F1792" s="2" t="s">
        <v>2146</v>
      </c>
      <c r="G1792" s="2"/>
      <c r="H1792" s="2"/>
      <c r="I1792" s="2" t="s">
        <v>4446</v>
      </c>
      <c r="J1792" s="2" t="s">
        <v>7097</v>
      </c>
      <c r="K1792" s="2">
        <v>191</v>
      </c>
      <c r="L1792" s="2" t="s">
        <v>6410</v>
      </c>
      <c r="M1792" s="2" t="s">
        <v>1540</v>
      </c>
      <c r="N1792" s="2" t="s">
        <v>42701</v>
      </c>
      <c r="O1792" s="2" t="s">
        <v>17689</v>
      </c>
      <c r="P1792" s="2" t="s">
        <v>17690</v>
      </c>
      <c r="Q1792" s="2"/>
      <c r="R1792" s="2"/>
      <c r="S1792" s="62" t="s">
        <v>17691</v>
      </c>
      <c r="T1792" s="7" t="s">
        <v>17692</v>
      </c>
      <c r="U1792" s="7" t="s">
        <v>17693</v>
      </c>
      <c r="V1792" s="7" t="s">
        <v>17694</v>
      </c>
      <c r="W1792" s="2"/>
      <c r="X1792" s="56"/>
      <c r="Y1792" s="7" t="s">
        <v>17695</v>
      </c>
      <c r="Z1792" s="7" t="s">
        <v>7101</v>
      </c>
      <c r="AA1792" s="2" t="s">
        <v>17696</v>
      </c>
      <c r="AB1792" s="2" t="s">
        <v>7103</v>
      </c>
      <c r="AC1792" s="6" t="s">
        <v>2251</v>
      </c>
      <c r="AE1792" t="str" cm="1">
        <f t="array" ref="AE1792">AddGsmComma(D1792)</f>
        <v>100% POLYESTER(FILAMENT) MESH/ALTERNATIVE BIRDS EYE INTERLOCK ,191 GSM</v>
      </c>
    </row>
    <row r="1793" spans="1:31" ht="100" customHeight="1" x14ac:dyDescent="0.35">
      <c r="A1793" s="4" t="s">
        <v>17454</v>
      </c>
      <c r="B1793" s="2" t="s">
        <v>17697</v>
      </c>
      <c r="C1793" s="2"/>
      <c r="D1793" s="2" t="s">
        <v>48886</v>
      </c>
      <c r="E1793" s="2" t="s">
        <v>45621</v>
      </c>
      <c r="F1793" s="2" t="s">
        <v>7833</v>
      </c>
      <c r="G1793" s="2"/>
      <c r="H1793" s="2"/>
      <c r="I1793" s="2" t="s">
        <v>4446</v>
      </c>
      <c r="J1793" s="2" t="s">
        <v>17698</v>
      </c>
      <c r="K1793" s="2">
        <v>235</v>
      </c>
      <c r="L1793" s="2" t="s">
        <v>17699</v>
      </c>
      <c r="M1793" s="2" t="s">
        <v>1540</v>
      </c>
      <c r="N1793" s="2" t="s">
        <v>42766</v>
      </c>
      <c r="O1793" s="2" t="s">
        <v>45622</v>
      </c>
      <c r="P1793" s="2" t="s">
        <v>45623</v>
      </c>
      <c r="Q1793" s="2"/>
      <c r="R1793" s="2"/>
      <c r="S1793" s="62" t="s">
        <v>17700</v>
      </c>
      <c r="T1793" s="7" t="s">
        <v>17701</v>
      </c>
      <c r="U1793" s="7" t="s">
        <v>17702</v>
      </c>
      <c r="V1793" s="7" t="s">
        <v>17703</v>
      </c>
      <c r="W1793" s="7" t="s">
        <v>17704</v>
      </c>
      <c r="X1793" s="192" t="s">
        <v>17703</v>
      </c>
      <c r="Y1793" s="7" t="s">
        <v>17705</v>
      </c>
      <c r="Z1793" s="7" t="s">
        <v>17706</v>
      </c>
      <c r="AA1793" s="2" t="s">
        <v>17662</v>
      </c>
      <c r="AB1793" s="2" t="s">
        <v>2875</v>
      </c>
      <c r="AC1793" s="6" t="s">
        <v>2935</v>
      </c>
      <c r="AE1793" t="str" cm="1">
        <f t="array" ref="AE1793">AddGsmComma(D1793)</f>
        <v>70/30% VISCOSE/POLYESTER BIRDSEYE MESH INTERLOCK ,275 GSM</v>
      </c>
    </row>
    <row r="1794" spans="1:31" ht="100" customHeight="1" x14ac:dyDescent="0.35">
      <c r="A1794" s="4" t="s">
        <v>17454</v>
      </c>
      <c r="B1794" s="2" t="s">
        <v>17707</v>
      </c>
      <c r="C1794" s="2"/>
      <c r="D1794" s="2" t="s">
        <v>48887</v>
      </c>
      <c r="E1794" s="2" t="s">
        <v>17708</v>
      </c>
      <c r="F1794" s="2"/>
      <c r="G1794" s="2"/>
      <c r="H1794" s="2"/>
      <c r="I1794" s="2" t="s">
        <v>3089</v>
      </c>
      <c r="J1794" s="2" t="s">
        <v>17709</v>
      </c>
      <c r="K1794" s="2">
        <v>290</v>
      </c>
      <c r="L1794" s="2" t="s">
        <v>53</v>
      </c>
      <c r="M1794" s="2"/>
      <c r="N1794" s="2" t="s">
        <v>42743</v>
      </c>
      <c r="O1794" s="2" t="s">
        <v>3164</v>
      </c>
      <c r="P1794" s="2" t="s">
        <v>4335</v>
      </c>
      <c r="Q1794" s="2"/>
      <c r="R1794" s="2"/>
      <c r="S1794" s="62" t="s">
        <v>17710</v>
      </c>
      <c r="T1794" s="7" t="s">
        <v>17711</v>
      </c>
      <c r="U1794" s="7" t="s">
        <v>17712</v>
      </c>
      <c r="V1794" s="7" t="s">
        <v>17713</v>
      </c>
      <c r="W1794" s="7" t="s">
        <v>17714</v>
      </c>
      <c r="X1794" s="192" t="s">
        <v>17715</v>
      </c>
      <c r="Y1794" s="7" t="s">
        <v>17705</v>
      </c>
      <c r="Z1794" s="7" t="s">
        <v>17716</v>
      </c>
      <c r="AA1794" s="2" t="s">
        <v>17717</v>
      </c>
      <c r="AB1794" s="2" t="s">
        <v>2875</v>
      </c>
      <c r="AC1794" s="6" t="s">
        <v>2172</v>
      </c>
      <c r="AE1794" t="str" cm="1">
        <f t="array" ref="AE1794">AddGsmComma(D1794)</f>
        <v>100% COTTON HEAVY MESH RIB ,290 GSM</v>
      </c>
    </row>
    <row r="1795" spans="1:31" ht="100" customHeight="1" x14ac:dyDescent="0.35">
      <c r="A1795" s="4" t="s">
        <v>17454</v>
      </c>
      <c r="B1795" s="2" t="s">
        <v>17718</v>
      </c>
      <c r="C1795" s="2"/>
      <c r="D1795" s="2" t="s">
        <v>45624</v>
      </c>
      <c r="E1795" s="2" t="s">
        <v>17719</v>
      </c>
      <c r="F1795" s="2" t="s">
        <v>13884</v>
      </c>
      <c r="G1795" s="2"/>
      <c r="H1795" s="2"/>
      <c r="I1795" s="2" t="s">
        <v>17720</v>
      </c>
      <c r="J1795" s="2" t="s">
        <v>17721</v>
      </c>
      <c r="K1795" s="2">
        <v>170</v>
      </c>
      <c r="L1795" s="2" t="s">
        <v>17722</v>
      </c>
      <c r="M1795" s="2" t="s">
        <v>16351</v>
      </c>
      <c r="N1795" s="2" t="s">
        <v>42768</v>
      </c>
      <c r="O1795" s="2" t="s">
        <v>17723</v>
      </c>
      <c r="P1795" s="40" t="s">
        <v>17724</v>
      </c>
      <c r="Q1795" s="2"/>
      <c r="R1795" s="2"/>
      <c r="S1795" s="62" t="s">
        <v>17725</v>
      </c>
      <c r="T1795" s="7" t="s">
        <v>17726</v>
      </c>
      <c r="U1795" s="7" t="s">
        <v>17727</v>
      </c>
      <c r="V1795" s="7" t="s">
        <v>17728</v>
      </c>
      <c r="W1795" s="7" t="s">
        <v>17729</v>
      </c>
      <c r="X1795" s="192" t="s">
        <v>17730</v>
      </c>
      <c r="Y1795" s="7" t="s">
        <v>17726</v>
      </c>
      <c r="Z1795" s="7" t="s">
        <v>17731</v>
      </c>
      <c r="AA1795" s="2" t="s">
        <v>17732</v>
      </c>
      <c r="AB1795" s="2" t="s">
        <v>2875</v>
      </c>
      <c r="AC1795" s="6" t="s">
        <v>17733</v>
      </c>
      <c r="AE1795" t="str" cm="1">
        <f t="array" ref="AE1795">AddGsmComma(D1795)</f>
        <v xml:space="preserve">100% POLYESTER (COOLMAX)
COOLMAX POLYESTER MESH
170 GSM </v>
      </c>
    </row>
    <row r="1796" spans="1:31" ht="100" customHeight="1" x14ac:dyDescent="0.35">
      <c r="A1796" s="4" t="s">
        <v>17454</v>
      </c>
      <c r="B1796" s="2" t="s">
        <v>17734</v>
      </c>
      <c r="C1796" s="2"/>
      <c r="D1796" s="2" t="s">
        <v>45625</v>
      </c>
      <c r="E1796" s="2" t="s">
        <v>17735</v>
      </c>
      <c r="F1796" s="2" t="s">
        <v>154</v>
      </c>
      <c r="G1796" s="2"/>
      <c r="H1796" s="2"/>
      <c r="I1796" s="2" t="s">
        <v>3089</v>
      </c>
      <c r="J1796" s="2" t="s">
        <v>17653</v>
      </c>
      <c r="K1796" s="2">
        <v>195</v>
      </c>
      <c r="L1796" s="2" t="s">
        <v>1363</v>
      </c>
      <c r="M1796" s="2" t="s">
        <v>2163</v>
      </c>
      <c r="N1796" s="2" t="s">
        <v>42768</v>
      </c>
      <c r="O1796" s="2" t="s">
        <v>6920</v>
      </c>
      <c r="P1796" s="40" t="s">
        <v>45626</v>
      </c>
      <c r="Q1796" s="2"/>
      <c r="R1796" s="2"/>
      <c r="S1796" s="62" t="s">
        <v>17736</v>
      </c>
      <c r="T1796" s="7" t="s">
        <v>17737</v>
      </c>
      <c r="U1796" s="7" t="s">
        <v>17738</v>
      </c>
      <c r="V1796" s="7" t="s">
        <v>17739</v>
      </c>
      <c r="W1796" s="7" t="s">
        <v>17740</v>
      </c>
      <c r="X1796" s="192" t="s">
        <v>17741</v>
      </c>
      <c r="Y1796" s="7" t="s">
        <v>17742</v>
      </c>
      <c r="Z1796" s="7" t="s">
        <v>17743</v>
      </c>
      <c r="AA1796" s="2" t="s">
        <v>17662</v>
      </c>
      <c r="AB1796" s="2" t="s">
        <v>2875</v>
      </c>
      <c r="AC1796" s="6" t="s">
        <v>2172</v>
      </c>
      <c r="AE1796" t="str" cm="1">
        <f t="array" ref="AE1796">AddGsmComma(D1796)</f>
        <v xml:space="preserve">100% POLYESTER
ONESIDE EYELET MESH RIB
195 GSM </v>
      </c>
    </row>
    <row r="1797" spans="1:31" ht="100" customHeight="1" x14ac:dyDescent="0.35">
      <c r="A1797" s="4" t="s">
        <v>17454</v>
      </c>
      <c r="B1797" s="2" t="s">
        <v>17744</v>
      </c>
      <c r="C1797" s="2"/>
      <c r="D1797" s="2" t="s">
        <v>48888</v>
      </c>
      <c r="E1797" s="2" t="s">
        <v>17745</v>
      </c>
      <c r="F1797" s="2" t="s">
        <v>6806</v>
      </c>
      <c r="G1797" s="2"/>
      <c r="H1797" s="2"/>
      <c r="I1797" s="2" t="s">
        <v>3089</v>
      </c>
      <c r="J1797" s="2" t="s">
        <v>17746</v>
      </c>
      <c r="K1797" s="2">
        <v>170</v>
      </c>
      <c r="L1797" s="2" t="s">
        <v>1363</v>
      </c>
      <c r="M1797" s="2" t="s">
        <v>896</v>
      </c>
      <c r="N1797" s="2" t="s">
        <v>42701</v>
      </c>
      <c r="O1797" s="2" t="s">
        <v>17747</v>
      </c>
      <c r="P1797" s="2" t="s">
        <v>17748</v>
      </c>
      <c r="Q1797" s="2"/>
      <c r="R1797" s="2"/>
      <c r="S1797" s="62" t="s">
        <v>17749</v>
      </c>
      <c r="T1797" s="7" t="s">
        <v>17750</v>
      </c>
      <c r="U1797" s="7" t="s">
        <v>17751</v>
      </c>
      <c r="V1797" s="7" t="s">
        <v>17752</v>
      </c>
      <c r="W1797" s="189"/>
      <c r="X1797" s="192" t="s">
        <v>17753</v>
      </c>
      <c r="Y1797" s="7" t="s">
        <v>17754</v>
      </c>
      <c r="Z1797" s="7" t="s">
        <v>17755</v>
      </c>
      <c r="AA1797" s="2" t="s">
        <v>17662</v>
      </c>
      <c r="AB1797" s="2" t="s">
        <v>2875</v>
      </c>
      <c r="AC1797" s="6" t="s">
        <v>2172</v>
      </c>
      <c r="AE1797" t="str" cm="1">
        <f t="array" ref="AE1797">AddGsmComma(D1797)</f>
        <v>100% POLYESTER BIRDSEYE MESH RIB ,170 GSM</v>
      </c>
    </row>
    <row r="1798" spans="1:31" ht="100" customHeight="1" x14ac:dyDescent="0.35">
      <c r="A1798" s="4" t="s">
        <v>17454</v>
      </c>
      <c r="B1798" s="2" t="s">
        <v>17756</v>
      </c>
      <c r="C1798" s="2"/>
      <c r="D1798" s="2" t="s">
        <v>48889</v>
      </c>
      <c r="E1798" s="2" t="s">
        <v>17757</v>
      </c>
      <c r="F1798" s="2" t="s">
        <v>6806</v>
      </c>
      <c r="G1798" s="2"/>
      <c r="H1798" s="2"/>
      <c r="I1798" s="2" t="s">
        <v>3089</v>
      </c>
      <c r="J1798" s="2" t="s">
        <v>17746</v>
      </c>
      <c r="K1798" s="2">
        <v>140</v>
      </c>
      <c r="L1798" s="2" t="s">
        <v>1363</v>
      </c>
      <c r="M1798" s="2" t="s">
        <v>986</v>
      </c>
      <c r="N1798" s="2" t="s">
        <v>42766</v>
      </c>
      <c r="O1798" s="2" t="s">
        <v>17758</v>
      </c>
      <c r="P1798" s="2" t="s">
        <v>17759</v>
      </c>
      <c r="Q1798" s="2"/>
      <c r="R1798" s="2"/>
      <c r="S1798" s="62" t="s">
        <v>17760</v>
      </c>
      <c r="T1798" s="7"/>
      <c r="U1798" s="7" t="s">
        <v>17761</v>
      </c>
      <c r="V1798" s="7"/>
      <c r="W1798" s="7" t="s">
        <v>17762</v>
      </c>
      <c r="X1798" s="192"/>
      <c r="Y1798" s="7" t="s">
        <v>17763</v>
      </c>
      <c r="Z1798" s="7" t="s">
        <v>17764</v>
      </c>
      <c r="AA1798" s="2" t="s">
        <v>17662</v>
      </c>
      <c r="AB1798" s="2" t="s">
        <v>17765</v>
      </c>
      <c r="AC1798" s="6" t="s">
        <v>2172</v>
      </c>
      <c r="AE1798" t="str" cm="1">
        <f t="array" ref="AE1798">AddGsmComma(D1798)</f>
        <v>100% POLYESTER BIRDSEYE MESH RIB ,140 GSM</v>
      </c>
    </row>
    <row r="1799" spans="1:31" ht="100" customHeight="1" x14ac:dyDescent="0.35">
      <c r="A1799" s="4" t="s">
        <v>17454</v>
      </c>
      <c r="B1799" s="2" t="s">
        <v>17766</v>
      </c>
      <c r="C1799" s="2"/>
      <c r="D1799" s="2" t="s">
        <v>48890</v>
      </c>
      <c r="E1799" s="2" t="s">
        <v>17767</v>
      </c>
      <c r="F1799" s="2" t="s">
        <v>557</v>
      </c>
      <c r="G1799" s="2"/>
      <c r="H1799" s="2"/>
      <c r="I1799" s="2" t="s">
        <v>4446</v>
      </c>
      <c r="J1799" s="2" t="s">
        <v>17600</v>
      </c>
      <c r="K1799" s="2">
        <v>160</v>
      </c>
      <c r="L1799" s="2" t="s">
        <v>6410</v>
      </c>
      <c r="M1799" s="2" t="s">
        <v>1077</v>
      </c>
      <c r="N1799" s="2" t="s">
        <v>42701</v>
      </c>
      <c r="O1799" s="2" t="s">
        <v>17768</v>
      </c>
      <c r="P1799" s="2" t="s">
        <v>17769</v>
      </c>
      <c r="Q1799" s="2"/>
      <c r="R1799" s="2"/>
      <c r="S1799" s="62" t="s">
        <v>17770</v>
      </c>
      <c r="T1799" s="7" t="s">
        <v>17771</v>
      </c>
      <c r="U1799" s="7" t="s">
        <v>17772</v>
      </c>
      <c r="V1799" s="2"/>
      <c r="W1799" s="2"/>
      <c r="X1799" s="192" t="s">
        <v>17773</v>
      </c>
      <c r="Y1799" s="2"/>
      <c r="Z1799" s="7" t="s">
        <v>17774</v>
      </c>
      <c r="AA1799" s="2" t="s">
        <v>17536</v>
      </c>
      <c r="AB1799" s="2" t="s">
        <v>17537</v>
      </c>
      <c r="AC1799" s="6" t="s">
        <v>2251</v>
      </c>
      <c r="AE1799" t="str" cm="1">
        <f t="array" ref="AE1799">AddGsmComma(D1799)</f>
        <v>100% POLYESTER(FILAMENT) MESH INTERLOCK ,160 GSM</v>
      </c>
    </row>
    <row r="1800" spans="1:31" ht="100" customHeight="1" x14ac:dyDescent="0.35">
      <c r="A1800" s="4" t="s">
        <v>17454</v>
      </c>
      <c r="B1800" s="2" t="s">
        <v>17775</v>
      </c>
      <c r="C1800" s="2"/>
      <c r="D1800" s="2" t="s">
        <v>48890</v>
      </c>
      <c r="E1800" s="2" t="s">
        <v>17776</v>
      </c>
      <c r="F1800" s="2" t="s">
        <v>557</v>
      </c>
      <c r="G1800" s="2"/>
      <c r="H1800" s="2"/>
      <c r="I1800" s="2" t="s">
        <v>4446</v>
      </c>
      <c r="J1800" s="2" t="s">
        <v>17600</v>
      </c>
      <c r="K1800" s="2">
        <v>160</v>
      </c>
      <c r="L1800" s="2" t="s">
        <v>6410</v>
      </c>
      <c r="M1800" s="2" t="s">
        <v>1077</v>
      </c>
      <c r="N1800" s="2" t="s">
        <v>42843</v>
      </c>
      <c r="O1800" s="2" t="s">
        <v>17768</v>
      </c>
      <c r="P1800" s="2" t="s">
        <v>17769</v>
      </c>
      <c r="Q1800" s="2"/>
      <c r="R1800" s="2"/>
      <c r="S1800" s="62" t="s">
        <v>17777</v>
      </c>
      <c r="T1800" s="7" t="s">
        <v>17771</v>
      </c>
      <c r="U1800" s="7" t="s">
        <v>17778</v>
      </c>
      <c r="V1800" s="2"/>
      <c r="W1800" s="7" t="s">
        <v>17779</v>
      </c>
      <c r="X1800" s="192" t="s">
        <v>17773</v>
      </c>
      <c r="Y1800" s="2"/>
      <c r="Z1800" s="7" t="s">
        <v>17780</v>
      </c>
      <c r="AA1800" s="2" t="s">
        <v>17536</v>
      </c>
      <c r="AB1800" s="2" t="s">
        <v>17537</v>
      </c>
      <c r="AC1800" s="6" t="s">
        <v>2251</v>
      </c>
      <c r="AE1800" t="str" cm="1">
        <f t="array" ref="AE1800">AddGsmComma(D1800)</f>
        <v>100% POLYESTER(FILAMENT) MESH INTERLOCK ,160 GSM</v>
      </c>
    </row>
    <row r="1801" spans="1:31" ht="100" customHeight="1" x14ac:dyDescent="0.35">
      <c r="A1801" s="4" t="s">
        <v>17454</v>
      </c>
      <c r="B1801" s="2" t="s">
        <v>17781</v>
      </c>
      <c r="C1801" s="2"/>
      <c r="D1801" s="2" t="s">
        <v>45627</v>
      </c>
      <c r="E1801" s="2" t="s">
        <v>17782</v>
      </c>
      <c r="F1801" s="2" t="s">
        <v>17783</v>
      </c>
      <c r="G1801" s="2" t="s">
        <v>17784</v>
      </c>
      <c r="H1801" s="2"/>
      <c r="I1801" s="2" t="s">
        <v>3089</v>
      </c>
      <c r="J1801" s="2" t="s">
        <v>17785</v>
      </c>
      <c r="K1801" s="2">
        <v>290</v>
      </c>
      <c r="L1801" s="2" t="s">
        <v>17786</v>
      </c>
      <c r="M1801" s="2" t="s">
        <v>2997</v>
      </c>
      <c r="N1801" s="2" t="s">
        <v>42735</v>
      </c>
      <c r="O1801" s="2" t="s">
        <v>45628</v>
      </c>
      <c r="P1801" s="2" t="s">
        <v>45629</v>
      </c>
      <c r="Q1801" s="2"/>
      <c r="R1801" s="2"/>
      <c r="S1801" s="62" t="s">
        <v>17787</v>
      </c>
      <c r="T1801" s="7" t="s">
        <v>17788</v>
      </c>
      <c r="U1801" s="7" t="s">
        <v>17789</v>
      </c>
      <c r="V1801" s="7" t="s">
        <v>17790</v>
      </c>
      <c r="W1801" s="7" t="s">
        <v>17791</v>
      </c>
      <c r="X1801" s="192" t="s">
        <v>17792</v>
      </c>
      <c r="Y1801" s="7" t="s">
        <v>17793</v>
      </c>
      <c r="Z1801" s="7" t="s">
        <v>17794</v>
      </c>
      <c r="AA1801" s="2" t="s">
        <v>17795</v>
      </c>
      <c r="AB1801" s="2" t="s">
        <v>3251</v>
      </c>
      <c r="AC1801" s="6" t="s">
        <v>2172</v>
      </c>
      <c r="AE1801" t="str" cm="1">
        <f t="array" ref="AE1801">AddGsmComma(D1801)</f>
        <v xml:space="preserve">90/10% POLYESTER/COTTON
BOTHSIDE EYELET MESH RIB
290 GSM </v>
      </c>
    </row>
    <row r="1802" spans="1:31" ht="100" customHeight="1" x14ac:dyDescent="0.35">
      <c r="A1802" s="4" t="s">
        <v>17454</v>
      </c>
      <c r="B1802" s="2" t="s">
        <v>17796</v>
      </c>
      <c r="C1802" s="2"/>
      <c r="D1802" s="2" t="s">
        <v>45630</v>
      </c>
      <c r="E1802" s="2" t="s">
        <v>17797</v>
      </c>
      <c r="F1802" s="2" t="s">
        <v>1066</v>
      </c>
      <c r="G1802" s="2" t="s">
        <v>17798</v>
      </c>
      <c r="H1802" s="2"/>
      <c r="I1802" s="2" t="s">
        <v>3089</v>
      </c>
      <c r="J1802" s="2" t="s">
        <v>17799</v>
      </c>
      <c r="K1802" s="2">
        <v>300</v>
      </c>
      <c r="L1802" s="2" t="s">
        <v>8789</v>
      </c>
      <c r="M1802" s="2" t="s">
        <v>193</v>
      </c>
      <c r="N1802" s="2" t="s">
        <v>42730</v>
      </c>
      <c r="O1802" s="2" t="s">
        <v>17800</v>
      </c>
      <c r="P1802" s="2" t="s">
        <v>17801</v>
      </c>
      <c r="Q1802" s="2"/>
      <c r="R1802" s="2"/>
      <c r="S1802" s="62" t="s">
        <v>17802</v>
      </c>
      <c r="T1802" s="7" t="s">
        <v>17803</v>
      </c>
      <c r="U1802" s="7" t="s">
        <v>17804</v>
      </c>
      <c r="V1802" s="7" t="s">
        <v>17805</v>
      </c>
      <c r="W1802" s="7" t="s">
        <v>17806</v>
      </c>
      <c r="X1802" s="192" t="s">
        <v>17807</v>
      </c>
      <c r="Y1802" s="7" t="s">
        <v>17808</v>
      </c>
      <c r="Z1802" s="7" t="s">
        <v>17809</v>
      </c>
      <c r="AA1802" s="2" t="s">
        <v>17810</v>
      </c>
      <c r="AB1802" s="2" t="s">
        <v>3251</v>
      </c>
      <c r="AC1802" s="6" t="s">
        <v>2172</v>
      </c>
      <c r="AE1802" t="str" cm="1">
        <f t="array" ref="AE1802">AddGsmComma(D1802)</f>
        <v>100% COTTON (ORGANIC) VARIEGATED BIRDSEYE MESH RIB300 GSM</v>
      </c>
    </row>
    <row r="1803" spans="1:31" ht="100" customHeight="1" x14ac:dyDescent="0.35">
      <c r="A1803" s="4" t="s">
        <v>17454</v>
      </c>
      <c r="B1803" s="2" t="s">
        <v>17811</v>
      </c>
      <c r="C1803" s="2"/>
      <c r="D1803" s="2" t="s">
        <v>45631</v>
      </c>
      <c r="E1803" s="2" t="s">
        <v>17812</v>
      </c>
      <c r="F1803" s="2" t="s">
        <v>1066</v>
      </c>
      <c r="G1803" s="2" t="s">
        <v>17798</v>
      </c>
      <c r="H1803" s="2"/>
      <c r="I1803" s="2" t="s">
        <v>3089</v>
      </c>
      <c r="J1803" s="2" t="s">
        <v>17799</v>
      </c>
      <c r="K1803" s="2">
        <v>270</v>
      </c>
      <c r="L1803" s="2" t="s">
        <v>8789</v>
      </c>
      <c r="M1803" s="2" t="s">
        <v>1896</v>
      </c>
      <c r="N1803" s="2" t="s">
        <v>42730</v>
      </c>
      <c r="O1803" s="2" t="s">
        <v>17800</v>
      </c>
      <c r="P1803" s="2" t="s">
        <v>17801</v>
      </c>
      <c r="Q1803" s="2"/>
      <c r="R1803" s="2"/>
      <c r="S1803" s="62" t="s">
        <v>17813</v>
      </c>
      <c r="T1803" s="7" t="s">
        <v>17803</v>
      </c>
      <c r="U1803" s="7" t="s">
        <v>17814</v>
      </c>
      <c r="V1803" s="7" t="s">
        <v>17805</v>
      </c>
      <c r="W1803" s="7" t="s">
        <v>17815</v>
      </c>
      <c r="X1803" s="192" t="s">
        <v>17807</v>
      </c>
      <c r="Y1803" s="7" t="s">
        <v>17816</v>
      </c>
      <c r="Z1803" s="7" t="s">
        <v>17817</v>
      </c>
      <c r="AA1803" s="2" t="s">
        <v>17818</v>
      </c>
      <c r="AB1803" s="2" t="s">
        <v>17819</v>
      </c>
      <c r="AC1803" s="6" t="s">
        <v>2935</v>
      </c>
      <c r="AE1803" t="str" cm="1">
        <f t="array" ref="AE1803">AddGsmComma(D1803)</f>
        <v>100% COTTON (ORGANIC) VARIEGATED BIRDSEYE MESH RIB270 GSM</v>
      </c>
    </row>
    <row r="1804" spans="1:31" ht="100" customHeight="1" x14ac:dyDescent="0.35">
      <c r="A1804" s="4" t="s">
        <v>17454</v>
      </c>
      <c r="B1804" s="2" t="s">
        <v>17820</v>
      </c>
      <c r="C1804" s="2"/>
      <c r="D1804" s="2" t="s">
        <v>48891</v>
      </c>
      <c r="E1804" s="2" t="s">
        <v>17821</v>
      </c>
      <c r="F1804" s="2" t="s">
        <v>17822</v>
      </c>
      <c r="G1804" s="2"/>
      <c r="H1804" s="2"/>
      <c r="I1804" s="2" t="s">
        <v>2810</v>
      </c>
      <c r="J1804" s="2" t="s">
        <v>17823</v>
      </c>
      <c r="K1804" s="2">
        <v>155</v>
      </c>
      <c r="L1804" s="2" t="s">
        <v>1363</v>
      </c>
      <c r="M1804" s="2" t="s">
        <v>652</v>
      </c>
      <c r="N1804" s="2" t="s">
        <v>42714</v>
      </c>
      <c r="O1804" s="2" t="s">
        <v>17824</v>
      </c>
      <c r="P1804" s="2" t="s">
        <v>17825</v>
      </c>
      <c r="Q1804" s="2"/>
      <c r="R1804" s="2"/>
      <c r="S1804" s="62" t="s">
        <v>17826</v>
      </c>
      <c r="T1804" s="7" t="s">
        <v>17827</v>
      </c>
      <c r="U1804" s="7" t="s">
        <v>17828</v>
      </c>
      <c r="V1804" s="7" t="s">
        <v>17829</v>
      </c>
      <c r="W1804" s="7" t="s">
        <v>17830</v>
      </c>
      <c r="X1804" s="192" t="s">
        <v>17831</v>
      </c>
      <c r="Y1804" s="7" t="s">
        <v>17832</v>
      </c>
      <c r="Z1804" s="7" t="s">
        <v>17833</v>
      </c>
      <c r="AA1804" s="2" t="s">
        <v>17834</v>
      </c>
      <c r="AB1804" s="2" t="s">
        <v>17835</v>
      </c>
      <c r="AC1804" s="6" t="s">
        <v>2251</v>
      </c>
      <c r="AE1804" t="str" cm="1">
        <f t="array" ref="AE1804">AddGsmComma(D1804)</f>
        <v>100% POLYESTER VERTICAL DESIGN RIB ,155 GSM</v>
      </c>
    </row>
    <row r="1805" spans="1:31" ht="100" customHeight="1" x14ac:dyDescent="0.35">
      <c r="A1805" s="4" t="s">
        <v>17454</v>
      </c>
      <c r="B1805" s="2" t="s">
        <v>17836</v>
      </c>
      <c r="C1805" s="2"/>
      <c r="D1805" s="2" t="s">
        <v>48892</v>
      </c>
      <c r="E1805" s="2" t="s">
        <v>17837</v>
      </c>
      <c r="F1805" s="2" t="s">
        <v>557</v>
      </c>
      <c r="G1805" s="2">
        <v>2197295</v>
      </c>
      <c r="H1805" s="2"/>
      <c r="I1805" s="2" t="s">
        <v>2810</v>
      </c>
      <c r="J1805" s="2" t="s">
        <v>17838</v>
      </c>
      <c r="K1805" s="2">
        <v>180</v>
      </c>
      <c r="L1805" s="2" t="s">
        <v>1363</v>
      </c>
      <c r="M1805" s="2" t="s">
        <v>362</v>
      </c>
      <c r="N1805" s="2" t="s">
        <v>42763</v>
      </c>
      <c r="O1805" s="2" t="s">
        <v>17839</v>
      </c>
      <c r="P1805" s="2" t="s">
        <v>17840</v>
      </c>
      <c r="Q1805" s="2"/>
      <c r="R1805" s="2"/>
      <c r="S1805" s="62" t="s">
        <v>17841</v>
      </c>
      <c r="T1805" s="7" t="s">
        <v>17842</v>
      </c>
      <c r="U1805" s="7" t="s">
        <v>17843</v>
      </c>
      <c r="V1805" s="7"/>
      <c r="W1805" s="7" t="s">
        <v>17844</v>
      </c>
      <c r="X1805" s="192" t="s">
        <v>17845</v>
      </c>
      <c r="Y1805" s="7" t="s">
        <v>17846</v>
      </c>
      <c r="Z1805" s="7" t="s">
        <v>17847</v>
      </c>
      <c r="AA1805" s="2" t="s">
        <v>17848</v>
      </c>
      <c r="AB1805" s="2" t="s">
        <v>17849</v>
      </c>
      <c r="AC1805" s="6" t="s">
        <v>2172</v>
      </c>
      <c r="AE1805" t="str" cm="1">
        <f t="array" ref="AE1805">AddGsmComma(D1805)</f>
        <v>100% POLYESTER HONEYCOMB CELL MESH RIB ,180 GSM</v>
      </c>
    </row>
    <row r="1806" spans="1:31" ht="100" customHeight="1" x14ac:dyDescent="0.35">
      <c r="A1806" s="4" t="s">
        <v>17454</v>
      </c>
      <c r="B1806" s="2" t="s">
        <v>17850</v>
      </c>
      <c r="C1806" s="2"/>
      <c r="D1806" s="2" t="s">
        <v>48893</v>
      </c>
      <c r="E1806" s="2">
        <v>1550</v>
      </c>
      <c r="F1806" s="2"/>
      <c r="G1806" s="2"/>
      <c r="H1806" s="2"/>
      <c r="I1806" s="2" t="s">
        <v>2810</v>
      </c>
      <c r="J1806" s="2" t="s">
        <v>17851</v>
      </c>
      <c r="K1806" s="2">
        <v>220</v>
      </c>
      <c r="L1806" s="2" t="s">
        <v>748</v>
      </c>
      <c r="M1806" s="2" t="s">
        <v>673</v>
      </c>
      <c r="N1806" s="2" t="s">
        <v>42701</v>
      </c>
      <c r="O1806" s="2"/>
      <c r="P1806" s="2" t="s">
        <v>417</v>
      </c>
      <c r="Q1806" s="2"/>
      <c r="R1806" s="2"/>
      <c r="S1806" s="62" t="s">
        <v>17852</v>
      </c>
      <c r="T1806" s="7" t="s">
        <v>17853</v>
      </c>
      <c r="U1806" s="7" t="s">
        <v>17854</v>
      </c>
      <c r="V1806" s="2"/>
      <c r="W1806" s="2"/>
      <c r="X1806" s="56"/>
      <c r="Y1806" s="7" t="s">
        <v>17855</v>
      </c>
      <c r="Z1806" s="2"/>
      <c r="AA1806" s="2" t="s">
        <v>17856</v>
      </c>
      <c r="AB1806" s="2" t="s">
        <v>17857</v>
      </c>
      <c r="AC1806" s="6" t="s">
        <v>2251</v>
      </c>
      <c r="AE1806" t="str" cm="1">
        <f t="array" ref="AE1806">AddGsmComma(D1806)</f>
        <v>95/5% COTTON/ELASTANE DESIGN Y/D RIB ,220 GSM</v>
      </c>
    </row>
    <row r="1807" spans="1:31" ht="100" customHeight="1" x14ac:dyDescent="0.35">
      <c r="A1807" s="4" t="s">
        <v>17454</v>
      </c>
      <c r="B1807" s="2" t="s">
        <v>17858</v>
      </c>
      <c r="C1807" s="2"/>
      <c r="D1807" s="2" t="s">
        <v>48894</v>
      </c>
      <c r="E1807" s="2">
        <v>44</v>
      </c>
      <c r="F1807" s="2" t="s">
        <v>398</v>
      </c>
      <c r="G1807" s="2"/>
      <c r="H1807" s="2"/>
      <c r="I1807" s="2" t="s">
        <v>4446</v>
      </c>
      <c r="J1807" s="2" t="s">
        <v>17859</v>
      </c>
      <c r="K1807" s="2">
        <v>260</v>
      </c>
      <c r="L1807" s="2" t="s">
        <v>6419</v>
      </c>
      <c r="M1807" s="2" t="s">
        <v>686</v>
      </c>
      <c r="N1807" s="2" t="s">
        <v>42701</v>
      </c>
      <c r="O1807" s="2" t="s">
        <v>17860</v>
      </c>
      <c r="P1807" s="2" t="s">
        <v>17861</v>
      </c>
      <c r="Q1807" s="2"/>
      <c r="R1807" s="2"/>
      <c r="S1807" s="62" t="s">
        <v>17862</v>
      </c>
      <c r="T1807" s="7" t="s">
        <v>17863</v>
      </c>
      <c r="U1807" s="7" t="s">
        <v>17864</v>
      </c>
      <c r="V1807" s="7" t="s">
        <v>17865</v>
      </c>
      <c r="W1807" s="2"/>
      <c r="X1807" s="192" t="s">
        <v>17866</v>
      </c>
      <c r="Y1807" s="7" t="s">
        <v>17867</v>
      </c>
      <c r="Z1807" s="2"/>
      <c r="AA1807" s="2" t="s">
        <v>17868</v>
      </c>
      <c r="AB1807" s="2" t="s">
        <v>17869</v>
      </c>
      <c r="AC1807" s="6" t="s">
        <v>17870</v>
      </c>
      <c r="AE1807" t="str" cm="1">
        <f t="array" ref="AE1807">AddGsmComma(D1807)</f>
        <v>98/2% POLYESTER/ELASTANE MESH LOOK INTERLOCK ,260 GSM</v>
      </c>
    </row>
    <row r="1808" spans="1:31" ht="100" customHeight="1" x14ac:dyDescent="0.35">
      <c r="A1808" s="4" t="s">
        <v>17454</v>
      </c>
      <c r="B1808" s="2" t="s">
        <v>17871</v>
      </c>
      <c r="C1808" s="2"/>
      <c r="D1808" s="2" t="s">
        <v>45632</v>
      </c>
      <c r="E1808" s="2"/>
      <c r="F1808" s="2" t="s">
        <v>5295</v>
      </c>
      <c r="G1808" s="2" t="s">
        <v>17872</v>
      </c>
      <c r="H1808" s="2"/>
      <c r="I1808" s="2" t="s">
        <v>3681</v>
      </c>
      <c r="J1808" s="2" t="s">
        <v>17873</v>
      </c>
      <c r="K1808" s="2">
        <v>190</v>
      </c>
      <c r="L1808" s="2" t="s">
        <v>53</v>
      </c>
      <c r="M1808" s="2" t="s">
        <v>4892</v>
      </c>
      <c r="N1808" s="2" t="s">
        <v>42701</v>
      </c>
      <c r="O1808" s="2" t="s">
        <v>45633</v>
      </c>
      <c r="P1808" s="2" t="s">
        <v>45634</v>
      </c>
      <c r="Q1808" s="2"/>
      <c r="R1808" s="2"/>
      <c r="S1808" s="62" t="s">
        <v>17874</v>
      </c>
      <c r="T1808" s="7"/>
      <c r="U1808" s="7" t="s">
        <v>17875</v>
      </c>
      <c r="V1808" s="7" t="s">
        <v>17876</v>
      </c>
      <c r="W1808" s="2"/>
      <c r="X1808" s="192" t="s">
        <v>17877</v>
      </c>
      <c r="Y1808" s="7" t="s">
        <v>17878</v>
      </c>
      <c r="Z1808" s="7" t="s">
        <v>17879</v>
      </c>
      <c r="AA1808" s="2" t="s">
        <v>17880</v>
      </c>
      <c r="AB1808" s="2" t="s">
        <v>17881</v>
      </c>
      <c r="AC1808" s="6" t="s">
        <v>3561</v>
      </c>
      <c r="AE1808" t="str" cm="1">
        <f t="array" ref="AE1808">AddGsmComma(D1808)</f>
        <v xml:space="preserve">100% COTTON
VERTICAL STRIPE DESIGN RIB
190 GSM </v>
      </c>
    </row>
    <row r="1809" spans="1:31" ht="100" customHeight="1" x14ac:dyDescent="0.35">
      <c r="A1809" s="4" t="s">
        <v>17454</v>
      </c>
      <c r="B1809" s="2" t="s">
        <v>17882</v>
      </c>
      <c r="C1809" s="2"/>
      <c r="D1809" s="2" t="s">
        <v>48895</v>
      </c>
      <c r="E1809" s="2">
        <v>258</v>
      </c>
      <c r="F1809" s="2" t="s">
        <v>0</v>
      </c>
      <c r="G1809" s="2"/>
      <c r="H1809" s="2"/>
      <c r="I1809" s="2" t="s">
        <v>4446</v>
      </c>
      <c r="J1809" s="2" t="s">
        <v>17600</v>
      </c>
      <c r="K1809" s="2">
        <v>225</v>
      </c>
      <c r="L1809" s="2" t="s">
        <v>8012</v>
      </c>
      <c r="M1809" s="2" t="s">
        <v>80</v>
      </c>
      <c r="N1809" s="2" t="s">
        <v>42701</v>
      </c>
      <c r="O1809" s="2" t="s">
        <v>17883</v>
      </c>
      <c r="P1809" s="2" t="s">
        <v>17884</v>
      </c>
      <c r="Q1809" s="2"/>
      <c r="R1809" s="2"/>
      <c r="S1809" s="62" t="s">
        <v>17885</v>
      </c>
      <c r="T1809" s="7" t="s">
        <v>17886</v>
      </c>
      <c r="U1809" s="7" t="s">
        <v>17887</v>
      </c>
      <c r="V1809" s="7" t="s">
        <v>17888</v>
      </c>
      <c r="W1809" s="2"/>
      <c r="X1809" s="192" t="s">
        <v>17889</v>
      </c>
      <c r="Y1809" s="7" t="s">
        <v>17890</v>
      </c>
      <c r="Z1809" s="7" t="s">
        <v>17891</v>
      </c>
      <c r="AA1809" s="2" t="s">
        <v>45635</v>
      </c>
      <c r="AB1809" s="2" t="s">
        <v>6502</v>
      </c>
      <c r="AC1809" s="6" t="s">
        <v>17575</v>
      </c>
      <c r="AE1809" t="str" cm="1">
        <f t="array" ref="AE1809">AddGsmComma(D1809)</f>
        <v>95/5% COTTON/VISCOSE MESH INTERLOCK ,225 GSM</v>
      </c>
    </row>
    <row r="1810" spans="1:31" ht="100" customHeight="1" x14ac:dyDescent="0.35">
      <c r="A1810" s="4" t="s">
        <v>17454</v>
      </c>
      <c r="B1810" s="2" t="s">
        <v>17892</v>
      </c>
      <c r="C1810" s="2"/>
      <c r="D1810" s="2" t="s">
        <v>45636</v>
      </c>
      <c r="E1810" s="2" t="s">
        <v>17893</v>
      </c>
      <c r="F1810" s="2" t="s">
        <v>3035</v>
      </c>
      <c r="G1810" s="2"/>
      <c r="H1810" s="2"/>
      <c r="I1810" s="2" t="s">
        <v>3089</v>
      </c>
      <c r="J1810" s="2" t="s">
        <v>17578</v>
      </c>
      <c r="K1810" s="2">
        <v>280</v>
      </c>
      <c r="L1810" s="2" t="s">
        <v>53</v>
      </c>
      <c r="M1810" s="2" t="s">
        <v>3021</v>
      </c>
      <c r="N1810" s="2" t="s">
        <v>42752</v>
      </c>
      <c r="O1810" s="2" t="s">
        <v>9544</v>
      </c>
      <c r="P1810" s="2" t="s">
        <v>45637</v>
      </c>
      <c r="Q1810" s="2"/>
      <c r="R1810" s="2"/>
      <c r="S1810" s="62" t="s">
        <v>17894</v>
      </c>
      <c r="T1810" s="7" t="s">
        <v>17895</v>
      </c>
      <c r="U1810" s="7" t="s">
        <v>17896</v>
      </c>
      <c r="V1810" s="7" t="s">
        <v>17897</v>
      </c>
      <c r="W1810" s="7" t="s">
        <v>17898</v>
      </c>
      <c r="X1810" s="192" t="s">
        <v>17899</v>
      </c>
      <c r="Y1810" s="7" t="s">
        <v>17900</v>
      </c>
      <c r="Z1810" s="7" t="s">
        <v>17901</v>
      </c>
      <c r="AA1810" s="2" t="s">
        <v>17902</v>
      </c>
      <c r="AB1810" s="2" t="s">
        <v>3251</v>
      </c>
      <c r="AC1810" s="6" t="s">
        <v>3236</v>
      </c>
      <c r="AE1810" t="str" cm="1">
        <f t="array" ref="AE1810">AddGsmComma(D1810)</f>
        <v xml:space="preserve">100% COTTON
EYELET MESH RIB
280 GSM </v>
      </c>
    </row>
    <row r="1811" spans="1:31" ht="100" customHeight="1" x14ac:dyDescent="0.35">
      <c r="A1811" s="4" t="s">
        <v>17903</v>
      </c>
      <c r="B1811" s="2" t="s">
        <v>17904</v>
      </c>
      <c r="C1811" s="2"/>
      <c r="D1811" s="2" t="s">
        <v>48896</v>
      </c>
      <c r="E1811" s="2" t="s">
        <v>17905</v>
      </c>
      <c r="F1811" s="2" t="s">
        <v>78</v>
      </c>
      <c r="G1811" s="2"/>
      <c r="H1811" s="2"/>
      <c r="I1811" s="2" t="s">
        <v>2810</v>
      </c>
      <c r="J1811" s="2" t="s">
        <v>17906</v>
      </c>
      <c r="K1811" s="2">
        <v>245</v>
      </c>
      <c r="L1811" s="2" t="s">
        <v>17907</v>
      </c>
      <c r="M1811" s="7" t="s">
        <v>4334</v>
      </c>
      <c r="N1811" s="2" t="s">
        <v>42735</v>
      </c>
      <c r="O1811" s="2" t="s">
        <v>17908</v>
      </c>
      <c r="P1811" s="2" t="s">
        <v>17909</v>
      </c>
      <c r="Q1811" s="2"/>
      <c r="R1811" s="2"/>
      <c r="S1811" s="62" t="s">
        <v>17910</v>
      </c>
      <c r="T1811" s="7" t="s">
        <v>17911</v>
      </c>
      <c r="U1811" s="7" t="s">
        <v>17912</v>
      </c>
      <c r="V1811" s="7" t="s">
        <v>17913</v>
      </c>
      <c r="W1811" s="7" t="s">
        <v>17914</v>
      </c>
      <c r="X1811" s="192" t="s">
        <v>17915</v>
      </c>
      <c r="Y1811" s="7" t="s">
        <v>17916</v>
      </c>
      <c r="Z1811" s="7" t="s">
        <v>17917</v>
      </c>
      <c r="AA1811" s="2" t="s">
        <v>17918</v>
      </c>
      <c r="AB1811" s="48" t="s">
        <v>2875</v>
      </c>
      <c r="AC1811" s="49" t="s">
        <v>2172</v>
      </c>
      <c r="AE1811" t="str" cm="1">
        <f t="array" ref="AE1811">AddGsmComma(D1811)</f>
        <v>60/40% COTTON/POLYESTER (34s/1) CHAIN LOOK POINTELLE RIB ,245 GSM</v>
      </c>
    </row>
    <row r="1812" spans="1:31" ht="100" customHeight="1" x14ac:dyDescent="0.35">
      <c r="A1812" s="4" t="s">
        <v>17903</v>
      </c>
      <c r="B1812" s="2" t="s">
        <v>17919</v>
      </c>
      <c r="C1812" s="2"/>
      <c r="D1812" s="2" t="s">
        <v>45638</v>
      </c>
      <c r="E1812" s="2" t="s">
        <v>17905</v>
      </c>
      <c r="F1812" s="2" t="s">
        <v>154</v>
      </c>
      <c r="G1812" s="2"/>
      <c r="H1812" s="2"/>
      <c r="I1812" s="2" t="s">
        <v>2810</v>
      </c>
      <c r="J1812" s="2" t="s">
        <v>17906</v>
      </c>
      <c r="K1812" s="2">
        <v>230</v>
      </c>
      <c r="L1812" s="2" t="s">
        <v>17920</v>
      </c>
      <c r="M1812" s="2" t="s">
        <v>1846</v>
      </c>
      <c r="N1812" s="2" t="s">
        <v>42735</v>
      </c>
      <c r="O1812" s="2" t="s">
        <v>17908</v>
      </c>
      <c r="P1812" s="2" t="s">
        <v>17909</v>
      </c>
      <c r="Q1812" s="2"/>
      <c r="R1812" s="2"/>
      <c r="S1812" s="62" t="s">
        <v>17921</v>
      </c>
      <c r="T1812" s="7"/>
      <c r="U1812" s="7" t="s">
        <v>17922</v>
      </c>
      <c r="V1812" s="7"/>
      <c r="W1812" s="7" t="s">
        <v>17923</v>
      </c>
      <c r="X1812" s="192"/>
      <c r="Y1812" s="7" t="s">
        <v>17924</v>
      </c>
      <c r="Z1812" s="7" t="s">
        <v>17925</v>
      </c>
      <c r="AA1812" s="2" t="s">
        <v>17918</v>
      </c>
      <c r="AB1812" s="2" t="s">
        <v>2875</v>
      </c>
      <c r="AC1812" s="6" t="s">
        <v>2172</v>
      </c>
      <c r="AE1812" t="str" cm="1">
        <f t="array" ref="AE1812">AddGsmComma(D1812)</f>
        <v>60/40% COTTON/POLYESTER (40s/1) CHAIN LOOK POINTELLE RIB 230  GSM</v>
      </c>
    </row>
    <row r="1813" spans="1:31" ht="100" customHeight="1" x14ac:dyDescent="0.35">
      <c r="A1813" s="4" t="s">
        <v>17903</v>
      </c>
      <c r="B1813" s="2" t="s">
        <v>17926</v>
      </c>
      <c r="C1813" s="2"/>
      <c r="D1813" s="2" t="s">
        <v>17927</v>
      </c>
      <c r="E1813" s="2"/>
      <c r="F1813" s="2" t="s">
        <v>557</v>
      </c>
      <c r="G1813" s="2"/>
      <c r="H1813" s="2"/>
      <c r="I1813" s="2" t="s">
        <v>3063</v>
      </c>
      <c r="J1813" s="2" t="s">
        <v>17928</v>
      </c>
      <c r="K1813" s="2">
        <v>160</v>
      </c>
      <c r="L1813" s="2" t="s">
        <v>53</v>
      </c>
      <c r="M1813" s="2" t="s">
        <v>1157</v>
      </c>
      <c r="N1813" s="2" t="s">
        <v>42731</v>
      </c>
      <c r="O1813" s="2" t="s">
        <v>17929</v>
      </c>
      <c r="P1813" s="2" t="s">
        <v>17930</v>
      </c>
      <c r="Q1813" s="2"/>
      <c r="R1813" s="2"/>
      <c r="S1813" s="62" t="s">
        <v>17931</v>
      </c>
      <c r="T1813" s="7"/>
      <c r="U1813" s="7" t="s">
        <v>17932</v>
      </c>
      <c r="V1813" s="7"/>
      <c r="W1813" s="7" t="s">
        <v>17933</v>
      </c>
      <c r="X1813" s="192"/>
      <c r="Y1813" s="7"/>
      <c r="Z1813" s="7" t="s">
        <v>17934</v>
      </c>
      <c r="AA1813" s="2" t="s">
        <v>17935</v>
      </c>
      <c r="AB1813" s="2" t="s">
        <v>9728</v>
      </c>
      <c r="AC1813" s="6" t="s">
        <v>17936</v>
      </c>
      <c r="AE1813" t="str" cm="1">
        <f t="array" ref="AE1813">AddGsmComma(D1813)</f>
        <v>100% COTTON HEART POINTELLE JACQUARD S/J</v>
      </c>
    </row>
    <row r="1814" spans="1:31" ht="100" customHeight="1" x14ac:dyDescent="0.35">
      <c r="A1814" s="4" t="s">
        <v>17903</v>
      </c>
      <c r="B1814" s="2" t="s">
        <v>17937</v>
      </c>
      <c r="C1814" s="2"/>
      <c r="D1814" s="2" t="s">
        <v>10667</v>
      </c>
      <c r="E1814" s="2" t="s">
        <v>17938</v>
      </c>
      <c r="F1814" s="2"/>
      <c r="G1814" s="2"/>
      <c r="H1814" s="2"/>
      <c r="I1814" s="2" t="s">
        <v>3063</v>
      </c>
      <c r="J1814" s="2" t="s">
        <v>10667</v>
      </c>
      <c r="K1814" s="2">
        <v>180</v>
      </c>
      <c r="L1814" s="2" t="s">
        <v>53</v>
      </c>
      <c r="M1814" s="2" t="s">
        <v>193</v>
      </c>
      <c r="N1814" s="2" t="s">
        <v>42701</v>
      </c>
      <c r="O1814" s="2" t="s">
        <v>1743</v>
      </c>
      <c r="P1814" s="2" t="s">
        <v>1761</v>
      </c>
      <c r="Q1814" s="2"/>
      <c r="R1814" s="2"/>
      <c r="S1814" s="62" t="s">
        <v>17939</v>
      </c>
      <c r="T1814" s="7"/>
      <c r="U1814" s="7" t="s">
        <v>17940</v>
      </c>
      <c r="V1814" s="7"/>
      <c r="W1814" s="189"/>
      <c r="X1814" s="192"/>
      <c r="Y1814" s="7" t="s">
        <v>17941</v>
      </c>
      <c r="Z1814" s="7" t="s">
        <v>17942</v>
      </c>
      <c r="AA1814" s="2" t="s">
        <v>17943</v>
      </c>
      <c r="AB1814" s="2" t="s">
        <v>9728</v>
      </c>
      <c r="AC1814" s="6" t="s">
        <v>17944</v>
      </c>
      <c r="AE1814" t="str" cm="1">
        <f t="array" ref="AE1814">AddGsmComma(D1814)</f>
        <v xml:space="preserve">POINTELLE JACQUARD SINGLE JERSEY </v>
      </c>
    </row>
    <row r="1815" spans="1:31" ht="100" customHeight="1" x14ac:dyDescent="0.35">
      <c r="A1815" s="4" t="s">
        <v>17903</v>
      </c>
      <c r="B1815" s="2" t="s">
        <v>17945</v>
      </c>
      <c r="C1815" s="2"/>
      <c r="D1815" s="2" t="s">
        <v>48897</v>
      </c>
      <c r="E1815" s="2"/>
      <c r="F1815" s="2" t="s">
        <v>0</v>
      </c>
      <c r="G1815" s="2"/>
      <c r="H1815" s="2"/>
      <c r="I1815" s="2" t="s">
        <v>4446</v>
      </c>
      <c r="J1815" s="2" t="s">
        <v>17946</v>
      </c>
      <c r="K1815" s="2">
        <v>256</v>
      </c>
      <c r="L1815" s="2" t="s">
        <v>53</v>
      </c>
      <c r="M1815" s="2" t="s">
        <v>1896</v>
      </c>
      <c r="N1815" s="2" t="s">
        <v>42701</v>
      </c>
      <c r="O1815" s="2" t="s">
        <v>5395</v>
      </c>
      <c r="P1815" s="2" t="s">
        <v>417</v>
      </c>
      <c r="Q1815" s="2"/>
      <c r="R1815" s="2"/>
      <c r="S1815" s="62" t="s">
        <v>17947</v>
      </c>
      <c r="T1815" s="2"/>
      <c r="U1815" s="7" t="s">
        <v>17948</v>
      </c>
      <c r="V1815" s="7" t="s">
        <v>17949</v>
      </c>
      <c r="W1815" s="2"/>
      <c r="X1815" s="192" t="s">
        <v>17950</v>
      </c>
      <c r="Y1815" s="2"/>
      <c r="Z1815" s="2"/>
      <c r="AA1815" s="2" t="s">
        <v>17951</v>
      </c>
      <c r="AB1815" s="2" t="s">
        <v>10410</v>
      </c>
      <c r="AC1815" s="6" t="s">
        <v>2251</v>
      </c>
      <c r="AE1815" t="str" cm="1">
        <f t="array" ref="AE1815">AddGsmComma(D1815)</f>
        <v>100% COTTON CORD INTERLOCK ,256 GSM</v>
      </c>
    </row>
    <row r="1816" spans="1:31" ht="100" customHeight="1" x14ac:dyDescent="0.35">
      <c r="A1816" s="4" t="s">
        <v>17903</v>
      </c>
      <c r="B1816" s="2" t="s">
        <v>17952</v>
      </c>
      <c r="C1816" s="2"/>
      <c r="D1816" s="2" t="s">
        <v>48898</v>
      </c>
      <c r="E1816" s="2"/>
      <c r="F1816" s="2" t="s">
        <v>0</v>
      </c>
      <c r="G1816" s="2"/>
      <c r="H1816" s="2"/>
      <c r="I1816" s="2" t="s">
        <v>4446</v>
      </c>
      <c r="J1816" s="2" t="s">
        <v>17953</v>
      </c>
      <c r="K1816" s="2">
        <v>247</v>
      </c>
      <c r="L1816" s="2" t="s">
        <v>12919</v>
      </c>
      <c r="M1816" s="2" t="s">
        <v>1157</v>
      </c>
      <c r="N1816" s="2" t="s">
        <v>42701</v>
      </c>
      <c r="O1816" s="2" t="s">
        <v>17954</v>
      </c>
      <c r="P1816" s="2"/>
      <c r="Q1816" s="2"/>
      <c r="R1816" s="2"/>
      <c r="S1816" s="62" t="s">
        <v>17955</v>
      </c>
      <c r="T1816" s="2"/>
      <c r="U1816" s="7" t="s">
        <v>17956</v>
      </c>
      <c r="V1816" s="7" t="s">
        <v>17949</v>
      </c>
      <c r="W1816" s="2"/>
      <c r="X1816" s="192" t="s">
        <v>17950</v>
      </c>
      <c r="Y1816" s="2"/>
      <c r="Z1816" s="2"/>
      <c r="AA1816" s="2" t="s">
        <v>17957</v>
      </c>
      <c r="AB1816" s="2" t="s">
        <v>16141</v>
      </c>
      <c r="AC1816" s="6" t="s">
        <v>2251</v>
      </c>
      <c r="AE1816" t="str" cm="1">
        <f t="array" ref="AE1816">AddGsmComma(D1816)</f>
        <v>TBC% COTTON/POLYESTER YARN DYED CORD INTERLOCK ,247 GSM</v>
      </c>
    </row>
    <row r="1817" spans="1:31" ht="100" customHeight="1" x14ac:dyDescent="0.35">
      <c r="A1817" s="4" t="s">
        <v>17903</v>
      </c>
      <c r="B1817" s="2" t="s">
        <v>17958</v>
      </c>
      <c r="C1817" s="2"/>
      <c r="D1817" s="2" t="s">
        <v>48899</v>
      </c>
      <c r="E1817" s="2">
        <v>716</v>
      </c>
      <c r="F1817" s="2" t="s">
        <v>154</v>
      </c>
      <c r="G1817" s="2"/>
      <c r="H1817" s="2"/>
      <c r="I1817" s="2" t="s">
        <v>2810</v>
      </c>
      <c r="J1817" s="2" t="s">
        <v>17959</v>
      </c>
      <c r="K1817" s="2">
        <v>220</v>
      </c>
      <c r="L1817" s="2" t="s">
        <v>53</v>
      </c>
      <c r="M1817" s="2" t="s">
        <v>1724</v>
      </c>
      <c r="N1817" s="2" t="s">
        <v>42714</v>
      </c>
      <c r="O1817" s="2" t="s">
        <v>17960</v>
      </c>
      <c r="P1817" s="2" t="s">
        <v>11530</v>
      </c>
      <c r="Q1817" s="2"/>
      <c r="R1817" s="2"/>
      <c r="S1817" s="62" t="s">
        <v>17961</v>
      </c>
      <c r="T1817" s="7" t="s">
        <v>17962</v>
      </c>
      <c r="U1817" s="7" t="s">
        <v>17963</v>
      </c>
      <c r="V1817" s="7" t="s">
        <v>17964</v>
      </c>
      <c r="W1817" s="7" t="s">
        <v>17965</v>
      </c>
      <c r="X1817" s="192" t="s">
        <v>17966</v>
      </c>
      <c r="Y1817" s="7" t="s">
        <v>17967</v>
      </c>
      <c r="Z1817" s="7" t="s">
        <v>17968</v>
      </c>
      <c r="AA1817" s="2" t="s">
        <v>17969</v>
      </c>
      <c r="AB1817" s="2" t="s">
        <v>5594</v>
      </c>
      <c r="AC1817" s="6" t="s">
        <v>17970</v>
      </c>
      <c r="AE1817" t="str" cm="1">
        <f t="array" ref="AE1817">AddGsmComma(D1817)</f>
        <v>100% COTTON DESIGN NEEDLE DROP RIB ,220 GSM</v>
      </c>
    </row>
    <row r="1818" spans="1:31" ht="100" customHeight="1" x14ac:dyDescent="0.35">
      <c r="A1818" s="4" t="s">
        <v>17903</v>
      </c>
      <c r="B1818" s="2" t="s">
        <v>17971</v>
      </c>
      <c r="C1818" s="2"/>
      <c r="D1818" s="2" t="s">
        <v>48900</v>
      </c>
      <c r="E1818" s="2" t="s">
        <v>17972</v>
      </c>
      <c r="F1818" s="2" t="s">
        <v>154</v>
      </c>
      <c r="G1818" s="2"/>
      <c r="H1818" s="2"/>
      <c r="I1818" s="2" t="s">
        <v>2810</v>
      </c>
      <c r="J1818" s="2" t="s">
        <v>17959</v>
      </c>
      <c r="K1818" s="2">
        <v>190</v>
      </c>
      <c r="L1818" s="2" t="s">
        <v>53</v>
      </c>
      <c r="M1818" s="2" t="s">
        <v>206</v>
      </c>
      <c r="N1818" s="2" t="s">
        <v>42804</v>
      </c>
      <c r="O1818" s="2" t="s">
        <v>3164</v>
      </c>
      <c r="P1818" s="2" t="s">
        <v>4335</v>
      </c>
      <c r="Q1818" s="2"/>
      <c r="R1818" s="2"/>
      <c r="S1818" s="62" t="s">
        <v>17973</v>
      </c>
      <c r="T1818" s="7" t="s">
        <v>17962</v>
      </c>
      <c r="U1818" s="7" t="s">
        <v>17963</v>
      </c>
      <c r="V1818" s="29" t="s">
        <v>17964</v>
      </c>
      <c r="W1818" s="7" t="s">
        <v>17974</v>
      </c>
      <c r="X1818" s="192" t="s">
        <v>17966</v>
      </c>
      <c r="Y1818" s="7" t="s">
        <v>17967</v>
      </c>
      <c r="Z1818" s="7" t="s">
        <v>17975</v>
      </c>
      <c r="AA1818" s="2" t="s">
        <v>17969</v>
      </c>
      <c r="AB1818" s="2" t="s">
        <v>2875</v>
      </c>
      <c r="AC1818" s="6" t="s">
        <v>2935</v>
      </c>
      <c r="AE1818" t="str" cm="1">
        <f t="array" ref="AE1818">AddGsmComma(D1818)</f>
        <v>100% COTTON DESIGN NEEDLE DROP RIB ,190 GSM</v>
      </c>
    </row>
    <row r="1819" spans="1:31" ht="100" customHeight="1" x14ac:dyDescent="0.35">
      <c r="A1819" s="4" t="s">
        <v>17903</v>
      </c>
      <c r="B1819" s="2" t="s">
        <v>17976</v>
      </c>
      <c r="C1819" s="2"/>
      <c r="D1819" s="2" t="s">
        <v>48901</v>
      </c>
      <c r="E1819" s="2" t="s">
        <v>16939</v>
      </c>
      <c r="F1819" s="2" t="s">
        <v>557</v>
      </c>
      <c r="G1819" s="2" t="s">
        <v>17977</v>
      </c>
      <c r="H1819" s="2"/>
      <c r="I1819" s="2" t="s">
        <v>2810</v>
      </c>
      <c r="J1819" s="2" t="s">
        <v>17978</v>
      </c>
      <c r="K1819" s="2">
        <v>310</v>
      </c>
      <c r="L1819" s="2" t="s">
        <v>3190</v>
      </c>
      <c r="M1819" s="2" t="s">
        <v>501</v>
      </c>
      <c r="N1819" s="2" t="s">
        <v>42701</v>
      </c>
      <c r="O1819" s="2" t="s">
        <v>17979</v>
      </c>
      <c r="P1819" s="2" t="s">
        <v>17980</v>
      </c>
      <c r="Q1819" s="2"/>
      <c r="R1819" s="2"/>
      <c r="S1819" s="62" t="s">
        <v>17981</v>
      </c>
      <c r="T1819" s="7" t="s">
        <v>17982</v>
      </c>
      <c r="U1819" s="7" t="s">
        <v>17983</v>
      </c>
      <c r="W1819" s="189"/>
      <c r="X1819" s="192" t="s">
        <v>17984</v>
      </c>
      <c r="Y1819" s="7" t="s">
        <v>17985</v>
      </c>
      <c r="Z1819" s="7" t="s">
        <v>17986</v>
      </c>
      <c r="AA1819" s="2" t="s">
        <v>17987</v>
      </c>
      <c r="AB1819" s="2" t="s">
        <v>3251</v>
      </c>
      <c r="AC1819" s="6" t="s">
        <v>3694</v>
      </c>
      <c r="AE1819" t="str" cm="1">
        <f t="array" ref="AE1819">AddGsmComma(D1819)</f>
        <v>100% COTTON (BCI) YARN DYED STRIPE PUFF-UP RIB ,310 GSM</v>
      </c>
    </row>
    <row r="1820" spans="1:31" ht="100" customHeight="1" x14ac:dyDescent="0.35">
      <c r="A1820" s="4" t="s">
        <v>17903</v>
      </c>
      <c r="B1820" s="2" t="s">
        <v>17988</v>
      </c>
      <c r="C1820" s="2"/>
      <c r="D1820" s="2" t="s">
        <v>48902</v>
      </c>
      <c r="E1820" s="2" t="s">
        <v>17989</v>
      </c>
      <c r="F1820" s="2" t="s">
        <v>0</v>
      </c>
      <c r="G1820" s="2"/>
      <c r="H1820" s="2"/>
      <c r="I1820" s="2" t="s">
        <v>2810</v>
      </c>
      <c r="J1820" s="2" t="s">
        <v>17990</v>
      </c>
      <c r="K1820" s="2">
        <v>330</v>
      </c>
      <c r="L1820" s="2" t="s">
        <v>3572</v>
      </c>
      <c r="M1820" s="2" t="s">
        <v>428</v>
      </c>
      <c r="N1820" s="2" t="s">
        <v>42739</v>
      </c>
      <c r="O1820" s="2" t="s">
        <v>17991</v>
      </c>
      <c r="P1820" s="2" t="s">
        <v>17992</v>
      </c>
      <c r="Q1820" s="2"/>
      <c r="R1820" s="2"/>
      <c r="S1820" s="62" t="s">
        <v>17993</v>
      </c>
      <c r="T1820" s="7"/>
      <c r="U1820" s="7" t="s">
        <v>17994</v>
      </c>
      <c r="V1820" s="7" t="s">
        <v>17995</v>
      </c>
      <c r="W1820" s="7" t="s">
        <v>17996</v>
      </c>
      <c r="X1820" s="192" t="s">
        <v>17997</v>
      </c>
      <c r="Y1820" s="7" t="s">
        <v>17998</v>
      </c>
      <c r="Z1820" s="7" t="s">
        <v>17999</v>
      </c>
      <c r="AA1820" s="2" t="s">
        <v>18000</v>
      </c>
      <c r="AB1820" s="2" t="s">
        <v>2875</v>
      </c>
      <c r="AC1820" s="6" t="s">
        <v>14492</v>
      </c>
      <c r="AE1820" t="str" cm="1">
        <f t="array" ref="AE1820">AddGsmComma(D1820)</f>
        <v>70/30% COTTON/POLYESTER DROP DOWN FLAT BACK RIB ,330 GSM</v>
      </c>
    </row>
    <row r="1821" spans="1:31" ht="100" customHeight="1" x14ac:dyDescent="0.35">
      <c r="A1821" s="4" t="s">
        <v>17903</v>
      </c>
      <c r="B1821" s="2" t="s">
        <v>18001</v>
      </c>
      <c r="C1821" s="2"/>
      <c r="D1821" s="2" t="s">
        <v>48903</v>
      </c>
      <c r="E1821" s="2" t="s">
        <v>1958</v>
      </c>
      <c r="F1821" s="2" t="s">
        <v>0</v>
      </c>
      <c r="G1821" s="2"/>
      <c r="H1821" s="2"/>
      <c r="I1821" s="2" t="s">
        <v>2810</v>
      </c>
      <c r="J1821" s="2" t="s">
        <v>17990</v>
      </c>
      <c r="K1821" s="2">
        <v>300</v>
      </c>
      <c r="L1821" s="2" t="s">
        <v>4760</v>
      </c>
      <c r="M1821" s="2" t="s">
        <v>986</v>
      </c>
      <c r="N1821" s="2" t="s">
        <v>42739</v>
      </c>
      <c r="O1821" s="2" t="s">
        <v>17991</v>
      </c>
      <c r="P1821" s="2" t="s">
        <v>18002</v>
      </c>
      <c r="Q1821" s="2"/>
      <c r="R1821" s="2"/>
      <c r="S1821" s="62" t="s">
        <v>18003</v>
      </c>
      <c r="T1821" s="7"/>
      <c r="U1821" s="7" t="s">
        <v>18004</v>
      </c>
      <c r="V1821" s="7" t="s">
        <v>17995</v>
      </c>
      <c r="W1821" s="7" t="s">
        <v>18005</v>
      </c>
      <c r="X1821" s="192" t="s">
        <v>18006</v>
      </c>
      <c r="Y1821" s="7" t="s">
        <v>18007</v>
      </c>
      <c r="Z1821" s="7" t="s">
        <v>18008</v>
      </c>
      <c r="AA1821" s="2" t="s">
        <v>18009</v>
      </c>
      <c r="AB1821" s="2" t="s">
        <v>2875</v>
      </c>
      <c r="AC1821" s="6" t="s">
        <v>14492</v>
      </c>
      <c r="AE1821" t="str" cm="1">
        <f t="array" ref="AE1821">AddGsmComma(D1821)</f>
        <v>75/25% COTTON/POLYESTER DROP DOWN FLAT BACK RIB ,300 GSM</v>
      </c>
    </row>
    <row r="1822" spans="1:31" ht="100" customHeight="1" x14ac:dyDescent="0.35">
      <c r="A1822" s="4" t="s">
        <v>17903</v>
      </c>
      <c r="B1822" s="2" t="s">
        <v>18010</v>
      </c>
      <c r="C1822" s="2"/>
      <c r="D1822" s="2" t="s">
        <v>48904</v>
      </c>
      <c r="E1822" s="2" t="s">
        <v>18011</v>
      </c>
      <c r="F1822" s="2" t="s">
        <v>1740</v>
      </c>
      <c r="G1822" s="2"/>
      <c r="H1822" s="2"/>
      <c r="I1822" s="2" t="s">
        <v>3063</v>
      </c>
      <c r="J1822" s="2" t="s">
        <v>18012</v>
      </c>
      <c r="K1822" s="2">
        <v>200</v>
      </c>
      <c r="L1822" s="2" t="s">
        <v>1337</v>
      </c>
      <c r="M1822" s="2" t="s">
        <v>1896</v>
      </c>
      <c r="N1822" s="2" t="s">
        <v>42752</v>
      </c>
      <c r="O1822" s="2" t="s">
        <v>18013</v>
      </c>
      <c r="P1822" s="2" t="s">
        <v>18014</v>
      </c>
      <c r="Q1822" s="2"/>
      <c r="R1822" s="2"/>
      <c r="S1822" s="62" t="s">
        <v>18015</v>
      </c>
      <c r="T1822" s="7"/>
      <c r="U1822" s="7" t="s">
        <v>18016</v>
      </c>
      <c r="V1822" s="7"/>
      <c r="W1822" s="7" t="s">
        <v>18017</v>
      </c>
      <c r="X1822" s="192"/>
      <c r="Y1822" s="7" t="s">
        <v>18018</v>
      </c>
      <c r="Z1822" s="7" t="s">
        <v>18019</v>
      </c>
      <c r="AA1822" s="2" t="s">
        <v>18020</v>
      </c>
      <c r="AB1822" s="2" t="s">
        <v>9728</v>
      </c>
      <c r="AC1822" s="6" t="s">
        <v>18021</v>
      </c>
      <c r="AE1822" t="str" cm="1">
        <f t="array" ref="AE1822">AddGsmComma(D1822)</f>
        <v>100% COTTON(BCI) JACQUARD POINTELLE SINGLE JERSEY  ,200 GSM</v>
      </c>
    </row>
    <row r="1823" spans="1:31" ht="100" customHeight="1" x14ac:dyDescent="0.35">
      <c r="A1823" s="4" t="s">
        <v>17903</v>
      </c>
      <c r="B1823" s="2" t="s">
        <v>18022</v>
      </c>
      <c r="C1823" s="2"/>
      <c r="D1823" s="2" t="s">
        <v>48905</v>
      </c>
      <c r="E1823" s="2" t="s">
        <v>18023</v>
      </c>
      <c r="F1823" s="2" t="s">
        <v>14169</v>
      </c>
      <c r="G1823" s="2"/>
      <c r="H1823" s="2"/>
      <c r="I1823" s="2" t="s">
        <v>3681</v>
      </c>
      <c r="J1823" s="2" t="s">
        <v>16995</v>
      </c>
      <c r="K1823" s="2">
        <v>210</v>
      </c>
      <c r="L1823" s="2" t="s">
        <v>53</v>
      </c>
      <c r="M1823" s="2" t="s">
        <v>206</v>
      </c>
      <c r="N1823" s="2" t="s">
        <v>42735</v>
      </c>
      <c r="O1823" s="2" t="s">
        <v>3164</v>
      </c>
      <c r="P1823" s="2" t="s">
        <v>91</v>
      </c>
      <c r="Q1823" s="2"/>
      <c r="R1823" s="2"/>
      <c r="S1823" s="62" t="s">
        <v>18024</v>
      </c>
      <c r="T1823" s="7" t="s">
        <v>18025</v>
      </c>
      <c r="U1823" s="7" t="s">
        <v>18026</v>
      </c>
      <c r="V1823" s="7"/>
      <c r="W1823" s="7" t="s">
        <v>18027</v>
      </c>
      <c r="X1823" s="192" t="s">
        <v>18028</v>
      </c>
      <c r="Y1823" s="7" t="s">
        <v>18029</v>
      </c>
      <c r="Z1823" s="7" t="s">
        <v>18030</v>
      </c>
      <c r="AA1823" s="2" t="s">
        <v>18031</v>
      </c>
      <c r="AB1823" s="2" t="s">
        <v>14550</v>
      </c>
      <c r="AC1823" s="6" t="s">
        <v>1971</v>
      </c>
      <c r="AE1823" t="str" cm="1">
        <f t="array" ref="AE1823">AddGsmComma(D1823)</f>
        <v>100% COTTON FANCY DESIGN RIB ,210 GSM</v>
      </c>
    </row>
    <row r="1824" spans="1:31" ht="100" customHeight="1" x14ac:dyDescent="0.35">
      <c r="A1824" s="4" t="s">
        <v>17903</v>
      </c>
      <c r="B1824" s="2" t="s">
        <v>18032</v>
      </c>
      <c r="C1824" s="2"/>
      <c r="D1824" s="2" t="s">
        <v>48906</v>
      </c>
      <c r="E1824" s="2" t="s">
        <v>18033</v>
      </c>
      <c r="F1824" s="2" t="s">
        <v>14169</v>
      </c>
      <c r="G1824" s="2"/>
      <c r="H1824" s="2"/>
      <c r="I1824" s="2" t="s">
        <v>3681</v>
      </c>
      <c r="J1824" s="2" t="s">
        <v>16995</v>
      </c>
      <c r="K1824" s="2">
        <v>220</v>
      </c>
      <c r="L1824" s="2" t="s">
        <v>53</v>
      </c>
      <c r="M1824" s="2" t="s">
        <v>206</v>
      </c>
      <c r="N1824" s="2" t="s">
        <v>42752</v>
      </c>
      <c r="O1824" s="2" t="s">
        <v>1743</v>
      </c>
      <c r="P1824" s="2" t="s">
        <v>1761</v>
      </c>
      <c r="Q1824" s="2"/>
      <c r="R1824" s="2"/>
      <c r="S1824" s="62" t="s">
        <v>18034</v>
      </c>
      <c r="T1824" s="7" t="s">
        <v>18035</v>
      </c>
      <c r="U1824" s="7" t="s">
        <v>18036</v>
      </c>
      <c r="V1824" s="7"/>
      <c r="W1824" s="7" t="s">
        <v>18037</v>
      </c>
      <c r="X1824" s="192" t="s">
        <v>18038</v>
      </c>
      <c r="Y1824" s="7" t="s">
        <v>18039</v>
      </c>
      <c r="Z1824" s="7" t="s">
        <v>18040</v>
      </c>
      <c r="AA1824" s="2" t="s">
        <v>18041</v>
      </c>
      <c r="AB1824" s="2" t="s">
        <v>2875</v>
      </c>
      <c r="AC1824" s="6" t="s">
        <v>2744</v>
      </c>
      <c r="AE1824" t="str" cm="1">
        <f t="array" ref="AE1824">AddGsmComma(D1824)</f>
        <v>100% COTTON FANCY DESIGN RIB ,220 GSM</v>
      </c>
    </row>
    <row r="1825" spans="1:31" ht="100" customHeight="1" x14ac:dyDescent="0.35">
      <c r="A1825" s="4" t="s">
        <v>17903</v>
      </c>
      <c r="B1825" s="2" t="s">
        <v>18042</v>
      </c>
      <c r="C1825" s="2"/>
      <c r="D1825" s="2" t="s">
        <v>48907</v>
      </c>
      <c r="E1825" s="2" t="s">
        <v>18043</v>
      </c>
      <c r="F1825" s="2" t="s">
        <v>1066</v>
      </c>
      <c r="G1825" s="2" t="s">
        <v>18044</v>
      </c>
      <c r="H1825" s="2"/>
      <c r="I1825" s="2" t="s">
        <v>3681</v>
      </c>
      <c r="J1825" s="2" t="s">
        <v>17675</v>
      </c>
      <c r="K1825" s="2">
        <v>220</v>
      </c>
      <c r="L1825" s="2" t="s">
        <v>11988</v>
      </c>
      <c r="M1825" s="2" t="s">
        <v>80</v>
      </c>
      <c r="N1825" s="2" t="s">
        <v>42752</v>
      </c>
      <c r="O1825" s="2" t="s">
        <v>18045</v>
      </c>
      <c r="P1825" s="2" t="s">
        <v>18046</v>
      </c>
      <c r="Q1825" s="2"/>
      <c r="R1825" s="2"/>
      <c r="S1825" s="62" t="s">
        <v>18047</v>
      </c>
      <c r="T1825" s="7" t="s">
        <v>18048</v>
      </c>
      <c r="U1825" s="7" t="s">
        <v>18049</v>
      </c>
      <c r="V1825" s="7" t="s">
        <v>18050</v>
      </c>
      <c r="W1825" s="7" t="s">
        <v>18051</v>
      </c>
      <c r="X1825" s="192" t="s">
        <v>18052</v>
      </c>
      <c r="Y1825" s="7" t="s">
        <v>18053</v>
      </c>
      <c r="Z1825" s="7" t="s">
        <v>18054</v>
      </c>
      <c r="AA1825" s="2" t="s">
        <v>18055</v>
      </c>
      <c r="AB1825" s="2" t="s">
        <v>3251</v>
      </c>
      <c r="AC1825" s="6" t="s">
        <v>2172</v>
      </c>
      <c r="AE1825" t="str" cm="1">
        <f t="array" ref="AE1825">AddGsmComma(D1825)</f>
        <v>95/5% COTTON(CMIA)/ELASTANE NEEDLE DROP FANCY DESIGN RIB ,260 GSM</v>
      </c>
    </row>
    <row r="1826" spans="1:31" ht="100" customHeight="1" x14ac:dyDescent="0.35">
      <c r="A1826" s="4" t="s">
        <v>17903</v>
      </c>
      <c r="B1826" s="2" t="s">
        <v>18056</v>
      </c>
      <c r="C1826" s="2"/>
      <c r="D1826" s="2" t="s">
        <v>48908</v>
      </c>
      <c r="E1826" s="2" t="s">
        <v>18057</v>
      </c>
      <c r="F1826" s="2" t="s">
        <v>1066</v>
      </c>
      <c r="G1826" s="2"/>
      <c r="H1826" s="2"/>
      <c r="I1826" s="2" t="s">
        <v>3089</v>
      </c>
      <c r="J1826" s="2" t="s">
        <v>17675</v>
      </c>
      <c r="K1826" s="2">
        <v>240</v>
      </c>
      <c r="L1826" s="2" t="s">
        <v>748</v>
      </c>
      <c r="M1826" s="2" t="s">
        <v>1039</v>
      </c>
      <c r="N1826" s="2" t="s">
        <v>42752</v>
      </c>
      <c r="O1826" s="2" t="s">
        <v>45639</v>
      </c>
      <c r="P1826" s="2" t="s">
        <v>45640</v>
      </c>
      <c r="Q1826" s="2"/>
      <c r="R1826" s="2"/>
      <c r="S1826" s="62" t="s">
        <v>18058</v>
      </c>
      <c r="T1826" s="7" t="s">
        <v>18059</v>
      </c>
      <c r="U1826" s="7" t="s">
        <v>18060</v>
      </c>
      <c r="V1826" s="7"/>
      <c r="W1826" s="7" t="s">
        <v>18061</v>
      </c>
      <c r="X1826" s="192"/>
      <c r="Y1826" s="7" t="s">
        <v>18062</v>
      </c>
      <c r="Z1826" s="7" t="s">
        <v>18063</v>
      </c>
      <c r="AA1826" s="2" t="s">
        <v>18055</v>
      </c>
      <c r="AB1826" s="2" t="s">
        <v>3251</v>
      </c>
      <c r="AC1826" s="6" t="s">
        <v>2172</v>
      </c>
      <c r="AE1826" t="str" cm="1">
        <f t="array" ref="AE1826">AddGsmComma(D1826)</f>
        <v>95/5% COTTON/ELASTANE NEEDLE DROP FANCY DESIGN RIB ,240 GSM</v>
      </c>
    </row>
    <row r="1827" spans="1:31" ht="100" customHeight="1" x14ac:dyDescent="0.35">
      <c r="A1827" s="4" t="s">
        <v>17903</v>
      </c>
      <c r="B1827" s="2" t="s">
        <v>18064</v>
      </c>
      <c r="C1827" s="2"/>
      <c r="D1827" s="2" t="s">
        <v>45641</v>
      </c>
      <c r="E1827" s="2" t="s">
        <v>18065</v>
      </c>
      <c r="F1827" s="2" t="s">
        <v>1066</v>
      </c>
      <c r="G1827" s="2"/>
      <c r="H1827" s="2"/>
      <c r="I1827" s="2" t="s">
        <v>3089</v>
      </c>
      <c r="J1827" s="2" t="s">
        <v>17675</v>
      </c>
      <c r="K1827" s="2">
        <v>215</v>
      </c>
      <c r="L1827" s="2" t="s">
        <v>748</v>
      </c>
      <c r="M1827" s="2" t="s">
        <v>1186</v>
      </c>
      <c r="N1827" s="2" t="s">
        <v>42752</v>
      </c>
      <c r="O1827" s="2" t="s">
        <v>45639</v>
      </c>
      <c r="P1827" s="2" t="s">
        <v>45640</v>
      </c>
      <c r="Q1827" s="2"/>
      <c r="R1827" s="2"/>
      <c r="S1827" s="62" t="s">
        <v>18066</v>
      </c>
      <c r="T1827" s="7" t="s">
        <v>18059</v>
      </c>
      <c r="U1827" s="7" t="s">
        <v>18067</v>
      </c>
      <c r="V1827" s="7"/>
      <c r="W1827" s="7" t="s">
        <v>18068</v>
      </c>
      <c r="X1827" s="192"/>
      <c r="Y1827" s="7" t="s">
        <v>18069</v>
      </c>
      <c r="Z1827" s="7" t="s">
        <v>18070</v>
      </c>
      <c r="AA1827" s="2" t="s">
        <v>18055</v>
      </c>
      <c r="AB1827" s="2" t="s">
        <v>3251</v>
      </c>
      <c r="AC1827" s="6" t="s">
        <v>2172</v>
      </c>
      <c r="AE1827" t="str" cm="1">
        <f t="array" ref="AE1827">AddGsmComma(D1827)</f>
        <v>95/5% COTTON/ELASTANE NEEDLE DROP FANCY DESIGN RIB215 GSM</v>
      </c>
    </row>
    <row r="1828" spans="1:31" ht="100" customHeight="1" x14ac:dyDescent="0.35">
      <c r="A1828" s="4" t="s">
        <v>17903</v>
      </c>
      <c r="B1828" s="2" t="s">
        <v>18071</v>
      </c>
      <c r="C1828" s="2"/>
      <c r="D1828" s="2" t="s">
        <v>48909</v>
      </c>
      <c r="E1828" s="2" t="s">
        <v>18072</v>
      </c>
      <c r="F1828" s="2" t="s">
        <v>333</v>
      </c>
      <c r="G1828" s="2"/>
      <c r="H1828" s="2"/>
      <c r="I1828" s="2" t="s">
        <v>3089</v>
      </c>
      <c r="J1828" s="2" t="s">
        <v>18073</v>
      </c>
      <c r="K1828" s="2">
        <v>240</v>
      </c>
      <c r="L1828" s="2" t="s">
        <v>18074</v>
      </c>
      <c r="M1828" s="2" t="s">
        <v>137</v>
      </c>
      <c r="N1828" s="2" t="s">
        <v>42752</v>
      </c>
      <c r="O1828" s="2" t="s">
        <v>18075</v>
      </c>
      <c r="P1828" s="2" t="s">
        <v>18076</v>
      </c>
      <c r="Q1828" s="2"/>
      <c r="R1828" s="2"/>
      <c r="S1828" s="62" t="s">
        <v>18077</v>
      </c>
      <c r="T1828" s="7"/>
      <c r="U1828" s="7" t="s">
        <v>18078</v>
      </c>
      <c r="V1828" s="7"/>
      <c r="W1828" s="7" t="s">
        <v>18079</v>
      </c>
      <c r="X1828" s="192"/>
      <c r="Y1828" s="7" t="s">
        <v>18080</v>
      </c>
      <c r="Z1828" s="7" t="s">
        <v>18081</v>
      </c>
      <c r="AA1828" s="2" t="s">
        <v>18055</v>
      </c>
      <c r="AB1828" s="2" t="s">
        <v>3251</v>
      </c>
      <c r="AC1828" s="6" t="s">
        <v>3236</v>
      </c>
      <c r="AE1828" t="str" cm="1">
        <f t="array" ref="AE1828">AddGsmComma(D1828)</f>
        <v>100% COTTON (26S) CHAIN-LOOK VARIEGATED RIB ,240 GSM</v>
      </c>
    </row>
    <row r="1829" spans="1:31" ht="100" customHeight="1" x14ac:dyDescent="0.35">
      <c r="A1829" s="4" t="s">
        <v>17903</v>
      </c>
      <c r="B1829" s="2" t="s">
        <v>18082</v>
      </c>
      <c r="C1829" s="2"/>
      <c r="D1829" s="2" t="s">
        <v>48910</v>
      </c>
      <c r="E1829" s="2" t="s">
        <v>18083</v>
      </c>
      <c r="F1829" s="2" t="s">
        <v>14169</v>
      </c>
      <c r="G1829" s="2" t="s">
        <v>18084</v>
      </c>
      <c r="H1829" s="2"/>
      <c r="I1829" s="2" t="s">
        <v>3681</v>
      </c>
      <c r="J1829" s="2" t="s">
        <v>16995</v>
      </c>
      <c r="K1829" s="2">
        <v>325</v>
      </c>
      <c r="L1829" s="2" t="s">
        <v>748</v>
      </c>
      <c r="M1829" s="2" t="s">
        <v>561</v>
      </c>
      <c r="N1829" s="2" t="s">
        <v>42730</v>
      </c>
      <c r="O1829" s="2" t="s">
        <v>18085</v>
      </c>
      <c r="P1829" s="2" t="s">
        <v>18086</v>
      </c>
      <c r="Q1829" s="2"/>
      <c r="R1829" s="2"/>
      <c r="S1829" s="62" t="s">
        <v>18087</v>
      </c>
      <c r="T1829" s="7" t="s">
        <v>18088</v>
      </c>
      <c r="U1829" s="7" t="s">
        <v>18089</v>
      </c>
      <c r="V1829" s="7"/>
      <c r="W1829" s="7" t="s">
        <v>18090</v>
      </c>
      <c r="X1829" s="192" t="s">
        <v>18091</v>
      </c>
      <c r="Y1829" s="7" t="s">
        <v>45642</v>
      </c>
      <c r="Z1829" s="7" t="s">
        <v>18092</v>
      </c>
      <c r="AA1829" s="2" t="s">
        <v>18093</v>
      </c>
      <c r="AB1829" s="2" t="s">
        <v>14550</v>
      </c>
      <c r="AC1829" s="6" t="s">
        <v>1971</v>
      </c>
      <c r="AE1829" t="str" cm="1">
        <f t="array" ref="AE1829">AddGsmComma(D1829)</f>
        <v>95/5% COTTON/ELASTANE FANCY DESIGN RIB ,325 GSM</v>
      </c>
    </row>
    <row r="1830" spans="1:31" ht="100" customHeight="1" x14ac:dyDescent="0.35">
      <c r="A1830" s="4" t="s">
        <v>17903</v>
      </c>
      <c r="B1830" s="2" t="s">
        <v>18094</v>
      </c>
      <c r="C1830" s="2"/>
      <c r="D1830" s="2" t="s">
        <v>48911</v>
      </c>
      <c r="E1830" s="2" t="s">
        <v>18095</v>
      </c>
      <c r="F1830" s="2" t="s">
        <v>1066</v>
      </c>
      <c r="G1830" s="2"/>
      <c r="H1830" s="2"/>
      <c r="I1830" s="2" t="s">
        <v>3089</v>
      </c>
      <c r="J1830" s="1" t="s">
        <v>18096</v>
      </c>
      <c r="K1830" s="2">
        <v>170</v>
      </c>
      <c r="L1830" s="2" t="s">
        <v>748</v>
      </c>
      <c r="M1830" s="2" t="s">
        <v>3573</v>
      </c>
      <c r="N1830" s="2" t="s">
        <v>42701</v>
      </c>
      <c r="O1830" s="2" t="s">
        <v>45439</v>
      </c>
      <c r="P1830" s="2" t="s">
        <v>45440</v>
      </c>
      <c r="Q1830" s="2"/>
      <c r="R1830" s="2"/>
      <c r="S1830" s="62" t="s">
        <v>18097</v>
      </c>
      <c r="T1830" s="7" t="s">
        <v>18098</v>
      </c>
      <c r="U1830" s="7" t="s">
        <v>18099</v>
      </c>
      <c r="V1830" s="7" t="s">
        <v>18100</v>
      </c>
      <c r="W1830" s="189"/>
      <c r="X1830" s="192" t="s">
        <v>18101</v>
      </c>
      <c r="Y1830" s="7" t="s">
        <v>18102</v>
      </c>
      <c r="Z1830" s="7" t="s">
        <v>18103</v>
      </c>
      <c r="AA1830" s="2" t="s">
        <v>18104</v>
      </c>
      <c r="AB1830" s="2" t="s">
        <v>18105</v>
      </c>
      <c r="AC1830" s="6" t="s">
        <v>2172</v>
      </c>
      <c r="AE1830" t="str" cm="1">
        <f t="array" ref="AE1830">AddGsmComma(D1830)</f>
        <v>95/5% COTTON/ELASTANE CHAIN-LOOK DESIGN RIB ,170 GSM</v>
      </c>
    </row>
    <row r="1831" spans="1:31" ht="100" customHeight="1" x14ac:dyDescent="0.35">
      <c r="A1831" s="4" t="s">
        <v>17903</v>
      </c>
      <c r="B1831" s="2" t="s">
        <v>18106</v>
      </c>
      <c r="C1831" s="2"/>
      <c r="D1831" s="2" t="s">
        <v>48912</v>
      </c>
      <c r="E1831" s="2" t="s">
        <v>4332</v>
      </c>
      <c r="F1831" s="2" t="s">
        <v>1090</v>
      </c>
      <c r="G1831" s="2" t="s">
        <v>18107</v>
      </c>
      <c r="H1831" s="2"/>
      <c r="I1831" s="2" t="s">
        <v>3504</v>
      </c>
      <c r="J1831" s="2" t="s">
        <v>18108</v>
      </c>
      <c r="K1831" s="2">
        <v>235</v>
      </c>
      <c r="L1831" s="2" t="s">
        <v>18109</v>
      </c>
      <c r="M1831" s="28">
        <v>0.54500000000000004</v>
      </c>
      <c r="N1831" s="2" t="s">
        <v>42743</v>
      </c>
      <c r="O1831" s="2" t="s">
        <v>18110</v>
      </c>
      <c r="P1831" s="2" t="s">
        <v>18111</v>
      </c>
      <c r="Q1831" s="2"/>
      <c r="R1831" s="2"/>
      <c r="S1831" s="62" t="s">
        <v>18112</v>
      </c>
      <c r="T1831" s="7" t="s">
        <v>18113</v>
      </c>
      <c r="U1831" s="7" t="s">
        <v>18114</v>
      </c>
      <c r="V1831" s="7" t="s">
        <v>18115</v>
      </c>
      <c r="W1831" s="7" t="s">
        <v>18116</v>
      </c>
      <c r="X1831" s="192" t="s">
        <v>18117</v>
      </c>
      <c r="Y1831" s="7" t="s">
        <v>18118</v>
      </c>
      <c r="Z1831" s="7" t="s">
        <v>18119</v>
      </c>
      <c r="AA1831" s="2" t="s">
        <v>18120</v>
      </c>
      <c r="AB1831" s="2" t="s">
        <v>18121</v>
      </c>
      <c r="AC1831" s="6" t="s">
        <v>18122</v>
      </c>
      <c r="AE1831" t="str" cm="1">
        <f t="array" ref="AE1831">AddGsmComma(D1831)</f>
        <v>75/20/5% COTTON/POLYESTER/ELASTANE DESIGN DROP NEEDLE RIB ,235 GSM</v>
      </c>
    </row>
    <row r="1832" spans="1:31" ht="100" customHeight="1" x14ac:dyDescent="0.35">
      <c r="A1832" s="4" t="s">
        <v>17903</v>
      </c>
      <c r="B1832" s="2" t="s">
        <v>18123</v>
      </c>
      <c r="C1832" s="2"/>
      <c r="D1832" s="2" t="s">
        <v>45643</v>
      </c>
      <c r="E1832" s="2" t="s">
        <v>18124</v>
      </c>
      <c r="F1832" s="2" t="s">
        <v>3049</v>
      </c>
      <c r="G1832" s="2"/>
      <c r="H1832" s="2"/>
      <c r="I1832" s="2" t="s">
        <v>3504</v>
      </c>
      <c r="J1832" s="2" t="s">
        <v>18125</v>
      </c>
      <c r="K1832" s="2">
        <v>300</v>
      </c>
      <c r="L1832" s="2" t="s">
        <v>18126</v>
      </c>
      <c r="M1832" s="28" t="s">
        <v>3051</v>
      </c>
      <c r="N1832" s="2" t="s">
        <v>42743</v>
      </c>
      <c r="O1832" s="2" t="s">
        <v>45644</v>
      </c>
      <c r="P1832" s="2" t="s">
        <v>45645</v>
      </c>
      <c r="Q1832" s="2"/>
      <c r="R1832" s="2"/>
      <c r="S1832" s="62" t="s">
        <v>18127</v>
      </c>
      <c r="T1832" s="7" t="s">
        <v>18128</v>
      </c>
      <c r="U1832" s="7" t="s">
        <v>18129</v>
      </c>
      <c r="V1832" s="7" t="s">
        <v>18130</v>
      </c>
      <c r="W1832" s="7" t="s">
        <v>18131</v>
      </c>
      <c r="X1832" s="192" t="s">
        <v>18132</v>
      </c>
      <c r="Y1832" s="7" t="s">
        <v>18133</v>
      </c>
      <c r="Z1832" s="7" t="s">
        <v>18134</v>
      </c>
      <c r="AA1832" s="2" t="s">
        <v>18135</v>
      </c>
      <c r="AB1832" s="2" t="s">
        <v>18105</v>
      </c>
      <c r="AC1832" s="6" t="s">
        <v>2172</v>
      </c>
      <c r="AE1832" t="str" cm="1">
        <f t="array" ref="AE1832">AddGsmComma(D1832)</f>
        <v>58/40/2% COTTON/POLYESTER(REC.)/ELASTANE
CHAIN LOOK FANCY DESIGN RIB</v>
      </c>
    </row>
    <row r="1833" spans="1:31" ht="100" customHeight="1" x14ac:dyDescent="0.35">
      <c r="A1833" s="4" t="s">
        <v>17903</v>
      </c>
      <c r="B1833" s="2" t="s">
        <v>18136</v>
      </c>
      <c r="C1833" s="2"/>
      <c r="D1833" s="2" t="s">
        <v>45646</v>
      </c>
      <c r="E1833" s="2" t="s">
        <v>18137</v>
      </c>
      <c r="F1833" s="2" t="s">
        <v>3049</v>
      </c>
      <c r="G1833" s="2" t="s">
        <v>18138</v>
      </c>
      <c r="H1833" s="2"/>
      <c r="I1833" s="2" t="s">
        <v>3504</v>
      </c>
      <c r="J1833" s="2" t="s">
        <v>18125</v>
      </c>
      <c r="K1833" s="2" t="s">
        <v>18139</v>
      </c>
      <c r="L1833" s="2" t="s">
        <v>3050</v>
      </c>
      <c r="M1833" s="28" t="s">
        <v>14355</v>
      </c>
      <c r="N1833" s="2" t="s">
        <v>42743</v>
      </c>
      <c r="O1833" s="2" t="s">
        <v>45647</v>
      </c>
      <c r="P1833" s="2" t="s">
        <v>45648</v>
      </c>
      <c r="Q1833" s="2"/>
      <c r="R1833" s="2"/>
      <c r="S1833" s="62" t="s">
        <v>18140</v>
      </c>
      <c r="T1833" s="7" t="s">
        <v>18128</v>
      </c>
      <c r="U1833" s="7" t="s">
        <v>18141</v>
      </c>
      <c r="V1833" s="7" t="s">
        <v>18142</v>
      </c>
      <c r="W1833" s="7" t="s">
        <v>18143</v>
      </c>
      <c r="X1833" s="192" t="s">
        <v>18144</v>
      </c>
      <c r="Y1833" s="7" t="s">
        <v>18145</v>
      </c>
      <c r="Z1833" s="7" t="s">
        <v>18146</v>
      </c>
      <c r="AA1833" s="2" t="s">
        <v>18135</v>
      </c>
      <c r="AB1833" s="2" t="s">
        <v>18105</v>
      </c>
      <c r="AC1833" s="6" t="s">
        <v>2935</v>
      </c>
      <c r="AE1833" t="str" cm="1">
        <f t="array" ref="AE1833">AddGsmComma(D1833)</f>
        <v xml:space="preserve">97/3% COTTON/ELASTANE
CHAIN LOOK FANCY DESIGN RIB
260 GSM </v>
      </c>
    </row>
    <row r="1834" spans="1:31" ht="100" customHeight="1" x14ac:dyDescent="0.35">
      <c r="A1834" s="4" t="s">
        <v>17903</v>
      </c>
      <c r="B1834" s="2" t="s">
        <v>18147</v>
      </c>
      <c r="C1834" s="2"/>
      <c r="D1834" s="2" t="s">
        <v>45649</v>
      </c>
      <c r="E1834" s="2"/>
      <c r="F1834" s="2"/>
      <c r="G1834" s="2"/>
      <c r="H1834" s="2"/>
      <c r="I1834" s="2" t="s">
        <v>3504</v>
      </c>
      <c r="J1834" s="2" t="s">
        <v>18125</v>
      </c>
      <c r="K1834" s="2" t="s">
        <v>18148</v>
      </c>
      <c r="L1834" s="2" t="s">
        <v>3050</v>
      </c>
      <c r="M1834" s="28" t="s">
        <v>14355</v>
      </c>
      <c r="N1834" s="2" t="s">
        <v>42730</v>
      </c>
      <c r="O1834" s="2" t="s">
        <v>45650</v>
      </c>
      <c r="P1834" s="2" t="s">
        <v>45651</v>
      </c>
      <c r="Q1834" s="2"/>
      <c r="R1834" s="2"/>
      <c r="S1834" s="62" t="s">
        <v>18149</v>
      </c>
      <c r="T1834" s="7" t="s">
        <v>18128</v>
      </c>
      <c r="U1834" s="7" t="s">
        <v>18150</v>
      </c>
      <c r="V1834" s="7" t="s">
        <v>18142</v>
      </c>
      <c r="W1834" s="7" t="s">
        <v>18151</v>
      </c>
      <c r="X1834" s="192" t="s">
        <v>18144</v>
      </c>
      <c r="Y1834" s="7" t="s">
        <v>18152</v>
      </c>
      <c r="Z1834" s="7" t="s">
        <v>18153</v>
      </c>
      <c r="AA1834" s="2" t="s">
        <v>18135</v>
      </c>
      <c r="AB1834" s="2" t="s">
        <v>18105</v>
      </c>
      <c r="AC1834" s="6" t="s">
        <v>2935</v>
      </c>
      <c r="AE1834" t="str" cm="1">
        <f t="array" ref="AE1834">AddGsmComma(D1834)</f>
        <v xml:space="preserve">97/3% COTTON/ELASTANE
CHAIN LOOK FANCY DESIGN RIB
300 GSM </v>
      </c>
    </row>
    <row r="1835" spans="1:31" ht="100" customHeight="1" x14ac:dyDescent="0.35">
      <c r="A1835" s="4" t="s">
        <v>17903</v>
      </c>
      <c r="B1835" s="2" t="s">
        <v>18154</v>
      </c>
      <c r="C1835" s="2"/>
      <c r="D1835" s="2" t="s">
        <v>45652</v>
      </c>
      <c r="E1835" s="2" t="s">
        <v>18155</v>
      </c>
      <c r="F1835" s="2" t="s">
        <v>6678</v>
      </c>
      <c r="G1835" s="2"/>
      <c r="H1835" s="2"/>
      <c r="I1835" s="2" t="s">
        <v>2810</v>
      </c>
      <c r="J1835" s="2" t="s">
        <v>18156</v>
      </c>
      <c r="K1835" s="2">
        <v>180</v>
      </c>
      <c r="L1835" s="2" t="s">
        <v>18157</v>
      </c>
      <c r="M1835" s="28" t="s">
        <v>5494</v>
      </c>
      <c r="N1835" s="2" t="s">
        <v>42752</v>
      </c>
      <c r="O1835" s="2" t="s">
        <v>18158</v>
      </c>
      <c r="P1835" s="2" t="s">
        <v>18159</v>
      </c>
      <c r="Q1835" s="2"/>
      <c r="R1835" s="2"/>
      <c r="S1835" s="62" t="s">
        <v>18160</v>
      </c>
      <c r="T1835" s="7"/>
      <c r="U1835" s="7" t="s">
        <v>18161</v>
      </c>
      <c r="V1835" s="7"/>
      <c r="W1835" s="7" t="s">
        <v>18162</v>
      </c>
      <c r="X1835" s="192"/>
      <c r="Y1835" s="7" t="s">
        <v>18163</v>
      </c>
      <c r="Z1835" s="7" t="s">
        <v>18164</v>
      </c>
      <c r="AA1835" s="2" t="s">
        <v>18165</v>
      </c>
      <c r="AB1835" s="2" t="s">
        <v>18166</v>
      </c>
      <c r="AC1835" s="6" t="s">
        <v>2172</v>
      </c>
      <c r="AE1835" t="str" cm="1">
        <f t="array" ref="AE1835">AddGsmComma(D1835)</f>
        <v>100% COTTON (BCI) (26s/1) POINTELLE JACQUARD RIB180 GSM</v>
      </c>
    </row>
    <row r="1836" spans="1:31" ht="100" customHeight="1" x14ac:dyDescent="0.35">
      <c r="A1836" s="4" t="s">
        <v>17903</v>
      </c>
      <c r="B1836" s="2" t="s">
        <v>18167</v>
      </c>
      <c r="C1836" s="2"/>
      <c r="D1836" s="2" t="s">
        <v>48913</v>
      </c>
      <c r="E1836" s="2"/>
      <c r="F1836" s="2"/>
      <c r="G1836" s="2"/>
      <c r="H1836" s="2"/>
      <c r="I1836" s="2" t="s">
        <v>2810</v>
      </c>
      <c r="J1836" s="2" t="s">
        <v>18168</v>
      </c>
      <c r="K1836" s="2">
        <v>300</v>
      </c>
      <c r="L1836" s="2" t="s">
        <v>3177</v>
      </c>
      <c r="M1836" s="2"/>
      <c r="N1836" s="2" t="s">
        <v>42701</v>
      </c>
      <c r="O1836" s="2"/>
      <c r="P1836" s="2"/>
      <c r="Q1836" s="2"/>
      <c r="R1836" s="2"/>
      <c r="S1836" s="62" t="s">
        <v>18169</v>
      </c>
      <c r="T1836" s="2"/>
      <c r="U1836" s="7" t="s">
        <v>18170</v>
      </c>
      <c r="V1836" s="2"/>
      <c r="W1836" s="2"/>
      <c r="X1836" s="56"/>
      <c r="Y1836" s="2"/>
      <c r="Z1836" s="2"/>
      <c r="AA1836" s="2" t="s">
        <v>18171</v>
      </c>
      <c r="AB1836" s="2" t="s">
        <v>18172</v>
      </c>
      <c r="AC1836" s="6" t="s">
        <v>2251</v>
      </c>
      <c r="AE1836" t="str" cm="1">
        <f t="array" ref="AE1836">AddGsmComma(D1836)</f>
        <v>50/38/12% POLYESTER/COTTON/VISCOSE FLAT BACK MRL RIB ,300 GSM</v>
      </c>
    </row>
    <row r="1837" spans="1:31" ht="100" customHeight="1" x14ac:dyDescent="0.35">
      <c r="A1837" s="4" t="s">
        <v>17903</v>
      </c>
      <c r="B1837" s="2" t="s">
        <v>18173</v>
      </c>
      <c r="C1837" s="2"/>
      <c r="D1837" s="2" t="s">
        <v>48914</v>
      </c>
      <c r="E1837" s="2">
        <v>17</v>
      </c>
      <c r="F1837" s="2" t="s">
        <v>3666</v>
      </c>
      <c r="G1837" s="2"/>
      <c r="H1837" s="2"/>
      <c r="I1837" s="2" t="s">
        <v>4446</v>
      </c>
      <c r="J1837" s="2" t="s">
        <v>17946</v>
      </c>
      <c r="K1837" s="2">
        <v>330</v>
      </c>
      <c r="L1837" s="2" t="s">
        <v>18174</v>
      </c>
      <c r="M1837" s="2" t="s">
        <v>4334</v>
      </c>
      <c r="N1837" s="2" t="s">
        <v>42714</v>
      </c>
      <c r="O1837" s="2" t="s">
        <v>18175</v>
      </c>
      <c r="P1837" s="2" t="s">
        <v>18176</v>
      </c>
      <c r="Q1837" s="2"/>
      <c r="R1837" s="2"/>
      <c r="S1837" s="62" t="s">
        <v>18177</v>
      </c>
      <c r="T1837" s="7" t="s">
        <v>18178</v>
      </c>
      <c r="U1837" s="7" t="s">
        <v>18179</v>
      </c>
      <c r="V1837" s="7" t="s">
        <v>18180</v>
      </c>
      <c r="W1837" s="7" t="s">
        <v>18181</v>
      </c>
      <c r="X1837" s="192" t="s">
        <v>18182</v>
      </c>
      <c r="Y1837" s="7" t="s">
        <v>18183</v>
      </c>
      <c r="Z1837" s="2"/>
      <c r="AA1837" s="2" t="s">
        <v>18184</v>
      </c>
      <c r="AB1837" s="2" t="s">
        <v>18185</v>
      </c>
      <c r="AC1837" s="6" t="s">
        <v>2251</v>
      </c>
      <c r="AE1837" t="str" cm="1">
        <f t="array" ref="AE1837">AddGsmComma(D1837)</f>
        <v>65/35/3% POLYESTER/COTTON/VISCOSE CORD INTERLOCK ,330 GSM</v>
      </c>
    </row>
    <row r="1838" spans="1:31" ht="100" customHeight="1" x14ac:dyDescent="0.35">
      <c r="A1838" s="4" t="s">
        <v>17903</v>
      </c>
      <c r="B1838" s="2" t="s">
        <v>18186</v>
      </c>
      <c r="C1838" s="2"/>
      <c r="D1838" s="2" t="s">
        <v>48915</v>
      </c>
      <c r="E1838" s="2">
        <v>18</v>
      </c>
      <c r="F1838" s="2" t="s">
        <v>3666</v>
      </c>
      <c r="G1838" s="2"/>
      <c r="H1838" s="2"/>
      <c r="I1838" s="2" t="s">
        <v>4446</v>
      </c>
      <c r="J1838" s="2" t="s">
        <v>17946</v>
      </c>
      <c r="K1838" s="2">
        <v>340</v>
      </c>
      <c r="L1838" s="2" t="s">
        <v>389</v>
      </c>
      <c r="M1838" s="2" t="s">
        <v>4334</v>
      </c>
      <c r="N1838" s="2" t="s">
        <v>42701</v>
      </c>
      <c r="O1838" s="2" t="s">
        <v>18187</v>
      </c>
      <c r="P1838" s="2" t="s">
        <v>18188</v>
      </c>
      <c r="Q1838" s="2"/>
      <c r="R1838" s="2"/>
      <c r="S1838" s="62" t="s">
        <v>18189</v>
      </c>
      <c r="T1838" s="7" t="s">
        <v>18178</v>
      </c>
      <c r="U1838" s="7" t="s">
        <v>18190</v>
      </c>
      <c r="V1838" s="7" t="s">
        <v>18180</v>
      </c>
      <c r="W1838" s="2"/>
      <c r="X1838" s="192" t="s">
        <v>18191</v>
      </c>
      <c r="Y1838" s="7" t="s">
        <v>18192</v>
      </c>
      <c r="Z1838" s="2"/>
      <c r="AA1838" s="2" t="s">
        <v>18184</v>
      </c>
      <c r="AB1838" s="2" t="s">
        <v>18185</v>
      </c>
      <c r="AC1838" s="6" t="s">
        <v>2251</v>
      </c>
      <c r="AE1838" t="str" cm="1">
        <f t="array" ref="AE1838">AddGsmComma(D1838)</f>
        <v>65/35% POLYESTER/COTTON CORD INTERLOCK ,340 GSM</v>
      </c>
    </row>
    <row r="1839" spans="1:31" ht="100" customHeight="1" x14ac:dyDescent="0.35">
      <c r="A1839" s="4" t="s">
        <v>17903</v>
      </c>
      <c r="B1839" s="2" t="s">
        <v>18193</v>
      </c>
      <c r="C1839" s="2"/>
      <c r="D1839" s="2" t="s">
        <v>48916</v>
      </c>
      <c r="E1839" s="2" t="s">
        <v>18194</v>
      </c>
      <c r="F1839" s="2" t="s">
        <v>2849</v>
      </c>
      <c r="G1839" s="2"/>
      <c r="H1839" s="2"/>
      <c r="I1839" s="2" t="s">
        <v>4446</v>
      </c>
      <c r="J1839" s="2" t="s">
        <v>17946</v>
      </c>
      <c r="K1839" s="2">
        <v>235</v>
      </c>
      <c r="L1839" s="2" t="s">
        <v>18195</v>
      </c>
      <c r="M1839" s="2" t="s">
        <v>1077</v>
      </c>
      <c r="N1839" s="2" t="s">
        <v>42739</v>
      </c>
      <c r="O1839" s="2" t="s">
        <v>18196</v>
      </c>
      <c r="P1839" s="2" t="s">
        <v>18197</v>
      </c>
      <c r="Q1839" s="2"/>
      <c r="R1839" s="2"/>
      <c r="S1839" s="62" t="s">
        <v>18198</v>
      </c>
      <c r="T1839" s="7" t="s">
        <v>18199</v>
      </c>
      <c r="U1839" s="7" t="s">
        <v>18200</v>
      </c>
      <c r="V1839" s="7" t="s">
        <v>18201</v>
      </c>
      <c r="W1839" s="7" t="s">
        <v>18202</v>
      </c>
      <c r="X1839" s="192" t="s">
        <v>18203</v>
      </c>
      <c r="Y1839" s="7" t="s">
        <v>18204</v>
      </c>
      <c r="Z1839" s="7" t="s">
        <v>18205</v>
      </c>
      <c r="AA1839" s="2" t="s">
        <v>18206</v>
      </c>
      <c r="AB1839" s="2" t="s">
        <v>18207</v>
      </c>
      <c r="AC1839" s="6" t="s">
        <v>18208</v>
      </c>
      <c r="AE1839" t="str" cm="1">
        <f t="array" ref="AE1839">AddGsmComma(D1839)</f>
        <v>100% COTTON (HIGH CSP) CORD INTERLOCK ,235 GSM</v>
      </c>
    </row>
    <row r="1840" spans="1:31" ht="100" customHeight="1" x14ac:dyDescent="0.35">
      <c r="A1840" s="4" t="s">
        <v>17903</v>
      </c>
      <c r="B1840" s="2" t="s">
        <v>18209</v>
      </c>
      <c r="C1840" s="2"/>
      <c r="D1840" s="2" t="s">
        <v>48917</v>
      </c>
      <c r="E1840" s="2" t="s">
        <v>18210</v>
      </c>
      <c r="F1840" s="2" t="s">
        <v>557</v>
      </c>
      <c r="G1840" s="2"/>
      <c r="H1840" s="2"/>
      <c r="I1840" s="2" t="s">
        <v>4446</v>
      </c>
      <c r="J1840" s="2" t="s">
        <v>18211</v>
      </c>
      <c r="K1840" s="2">
        <v>270</v>
      </c>
      <c r="L1840" s="2" t="s">
        <v>18212</v>
      </c>
      <c r="M1840" s="2" t="s">
        <v>986</v>
      </c>
      <c r="N1840" s="2" t="s">
        <v>42701</v>
      </c>
      <c r="O1840" s="2" t="s">
        <v>18213</v>
      </c>
      <c r="P1840" s="2" t="s">
        <v>18214</v>
      </c>
      <c r="Q1840" s="2"/>
      <c r="R1840" s="2"/>
      <c r="S1840" s="62" t="s">
        <v>18215</v>
      </c>
      <c r="T1840" s="7" t="s">
        <v>18216</v>
      </c>
      <c r="U1840" s="7" t="s">
        <v>18217</v>
      </c>
      <c r="V1840" s="7" t="s">
        <v>18218</v>
      </c>
      <c r="W1840" s="2"/>
      <c r="X1840" s="192" t="s">
        <v>18219</v>
      </c>
      <c r="Y1840" s="7" t="s">
        <v>18220</v>
      </c>
      <c r="Z1840" s="7" t="s">
        <v>18221</v>
      </c>
      <c r="AA1840" s="2" t="s">
        <v>18222</v>
      </c>
      <c r="AB1840" s="2" t="s">
        <v>18223</v>
      </c>
      <c r="AC1840" s="6" t="s">
        <v>18208</v>
      </c>
      <c r="AE1840" t="str" cm="1">
        <f t="array" ref="AE1840">AddGsmComma(D1840)</f>
        <v>100% COTTON(HIGHER CSP) SMALL CORD INTERLOCK ,270 GSM</v>
      </c>
    </row>
    <row r="1841" spans="1:31" ht="100" customHeight="1" x14ac:dyDescent="0.35">
      <c r="A1841" s="4" t="s">
        <v>17903</v>
      </c>
      <c r="B1841" s="2" t="s">
        <v>18224</v>
      </c>
      <c r="C1841" s="2"/>
      <c r="D1841" s="2" t="s">
        <v>48918</v>
      </c>
      <c r="E1841" s="2" t="s">
        <v>18225</v>
      </c>
      <c r="F1841" s="2"/>
      <c r="G1841" s="2"/>
      <c r="H1841" s="2"/>
      <c r="I1841" s="2" t="s">
        <v>4446</v>
      </c>
      <c r="J1841" s="2" t="s">
        <v>17946</v>
      </c>
      <c r="K1841" s="2">
        <v>350</v>
      </c>
      <c r="L1841" s="2" t="s">
        <v>18226</v>
      </c>
      <c r="M1841" s="2"/>
      <c r="N1841" s="2" t="s">
        <v>42701</v>
      </c>
      <c r="O1841" s="2" t="s">
        <v>9436</v>
      </c>
      <c r="P1841" s="2" t="s">
        <v>18227</v>
      </c>
      <c r="Q1841" s="2"/>
      <c r="R1841" s="2"/>
      <c r="S1841" s="62" t="s">
        <v>18228</v>
      </c>
      <c r="T1841" s="7" t="s">
        <v>18229</v>
      </c>
      <c r="U1841" s="7" t="s">
        <v>18230</v>
      </c>
      <c r="V1841" s="2"/>
      <c r="W1841" s="2"/>
      <c r="X1841" s="192" t="s">
        <v>18231</v>
      </c>
      <c r="Y1841" s="2"/>
      <c r="Z1841" s="2"/>
      <c r="AA1841" s="2" t="s">
        <v>18232</v>
      </c>
      <c r="AB1841" s="2" t="s">
        <v>18185</v>
      </c>
      <c r="AC1841" s="6" t="s">
        <v>2251</v>
      </c>
      <c r="AD1841" s="71">
        <v>10</v>
      </c>
      <c r="AE1841" t="str" cm="1">
        <f t="array" ref="AE1841">AddGsmComma(D1841)</f>
        <v>92/5/3% COTTON/POLYESTER/ELASTANE CORD INTERLOCK ,350 GSM</v>
      </c>
    </row>
    <row r="1842" spans="1:31" ht="100" customHeight="1" x14ac:dyDescent="0.35">
      <c r="A1842" s="4" t="s">
        <v>17903</v>
      </c>
      <c r="B1842" s="2" t="s">
        <v>18233</v>
      </c>
      <c r="C1842" s="2"/>
      <c r="D1842" s="2" t="s">
        <v>48919</v>
      </c>
      <c r="E1842" s="2"/>
      <c r="F1842" s="2"/>
      <c r="G1842" s="2"/>
      <c r="H1842" s="2"/>
      <c r="I1842" s="2" t="s">
        <v>4446</v>
      </c>
      <c r="J1842" s="2" t="s">
        <v>17946</v>
      </c>
      <c r="K1842" s="2">
        <v>220</v>
      </c>
      <c r="L1842" s="2" t="s">
        <v>389</v>
      </c>
      <c r="M1842" s="2"/>
      <c r="N1842" s="2" t="s">
        <v>42701</v>
      </c>
      <c r="O1842" s="2" t="s">
        <v>18234</v>
      </c>
      <c r="P1842" s="2" t="s">
        <v>18235</v>
      </c>
      <c r="Q1842" s="2"/>
      <c r="R1842" s="2"/>
      <c r="S1842" s="62" t="s">
        <v>18236</v>
      </c>
      <c r="T1842" s="7" t="s">
        <v>18237</v>
      </c>
      <c r="U1842" s="7" t="s">
        <v>18238</v>
      </c>
      <c r="V1842" s="2"/>
      <c r="W1842" s="2"/>
      <c r="X1842" s="192" t="s">
        <v>18239</v>
      </c>
      <c r="Y1842" s="2"/>
      <c r="Z1842" s="2"/>
      <c r="AA1842" s="2" t="s">
        <v>18240</v>
      </c>
      <c r="AB1842" s="2" t="s">
        <v>18241</v>
      </c>
      <c r="AC1842" s="6" t="s">
        <v>2251</v>
      </c>
      <c r="AE1842" t="str" cm="1">
        <f t="array" ref="AE1842">AddGsmComma(D1842)</f>
        <v>65/35% POLYESTER/COTTON CORD INTERLOCK ,220 GSM</v>
      </c>
    </row>
    <row r="1843" spans="1:31" ht="100" customHeight="1" x14ac:dyDescent="0.35">
      <c r="A1843" s="4" t="s">
        <v>17903</v>
      </c>
      <c r="B1843" s="2" t="s">
        <v>18242</v>
      </c>
      <c r="C1843" s="2"/>
      <c r="D1843" s="2" t="s">
        <v>48920</v>
      </c>
      <c r="E1843" s="2">
        <v>670</v>
      </c>
      <c r="F1843" s="2" t="s">
        <v>1036</v>
      </c>
      <c r="G1843" s="2"/>
      <c r="H1843" s="2"/>
      <c r="I1843" s="2" t="s">
        <v>4446</v>
      </c>
      <c r="J1843" s="2" t="s">
        <v>17946</v>
      </c>
      <c r="K1843" s="2">
        <v>210</v>
      </c>
      <c r="L1843" s="2" t="s">
        <v>11136</v>
      </c>
      <c r="M1843" s="2" t="s">
        <v>428</v>
      </c>
      <c r="N1843" s="2" t="s">
        <v>42804</v>
      </c>
      <c r="O1843" s="2" t="s">
        <v>18243</v>
      </c>
      <c r="P1843" s="2" t="s">
        <v>18244</v>
      </c>
      <c r="Q1843" s="2"/>
      <c r="R1843" s="2"/>
      <c r="S1843" s="62" t="s">
        <v>18245</v>
      </c>
      <c r="T1843" s="7" t="s">
        <v>18246</v>
      </c>
      <c r="U1843" s="7" t="s">
        <v>18247</v>
      </c>
      <c r="V1843" s="7" t="s">
        <v>18248</v>
      </c>
      <c r="W1843" s="7" t="s">
        <v>18249</v>
      </c>
      <c r="X1843" s="192" t="s">
        <v>18250</v>
      </c>
      <c r="Y1843" s="7" t="s">
        <v>18251</v>
      </c>
      <c r="Z1843" s="7" t="s">
        <v>18252</v>
      </c>
      <c r="AA1843" s="2" t="s">
        <v>18253</v>
      </c>
      <c r="AB1843" s="2" t="s">
        <v>18254</v>
      </c>
      <c r="AC1843" s="6" t="s">
        <v>2251</v>
      </c>
      <c r="AE1843" t="str" cm="1">
        <f t="array" ref="AE1843">AddGsmComma(D1843)</f>
        <v>98/2% COTTON/VISCOSE CORD INTERLOCK ,210 GSM</v>
      </c>
    </row>
    <row r="1844" spans="1:31" ht="100" customHeight="1" x14ac:dyDescent="0.35">
      <c r="A1844" s="4" t="s">
        <v>17903</v>
      </c>
      <c r="B1844" s="2" t="s">
        <v>18255</v>
      </c>
      <c r="C1844" s="2"/>
      <c r="D1844" s="2" t="s">
        <v>48921</v>
      </c>
      <c r="E1844" s="2">
        <v>669</v>
      </c>
      <c r="F1844" s="2" t="s">
        <v>1036</v>
      </c>
      <c r="G1844" s="2"/>
      <c r="H1844" s="2"/>
      <c r="I1844" s="2" t="s">
        <v>4446</v>
      </c>
      <c r="J1844" s="2" t="s">
        <v>17946</v>
      </c>
      <c r="K1844" s="2">
        <v>230</v>
      </c>
      <c r="L1844" s="2" t="s">
        <v>11136</v>
      </c>
      <c r="M1844" s="2" t="s">
        <v>428</v>
      </c>
      <c r="N1844" s="2" t="s">
        <v>42804</v>
      </c>
      <c r="O1844" s="2" t="s">
        <v>18243</v>
      </c>
      <c r="P1844" s="2" t="s">
        <v>18244</v>
      </c>
      <c r="Q1844" s="2"/>
      <c r="R1844" s="2"/>
      <c r="S1844" s="62" t="s">
        <v>18256</v>
      </c>
      <c r="T1844" s="7" t="s">
        <v>18246</v>
      </c>
      <c r="U1844" s="7" t="s">
        <v>18257</v>
      </c>
      <c r="V1844" s="7" t="s">
        <v>18248</v>
      </c>
      <c r="W1844" s="7" t="s">
        <v>18249</v>
      </c>
      <c r="X1844" s="192" t="s">
        <v>18250</v>
      </c>
      <c r="Y1844" s="7" t="s">
        <v>18258</v>
      </c>
      <c r="Z1844" s="7" t="s">
        <v>18259</v>
      </c>
      <c r="AA1844" s="2" t="s">
        <v>18253</v>
      </c>
      <c r="AB1844" s="2" t="s">
        <v>18254</v>
      </c>
      <c r="AC1844" s="6" t="s">
        <v>2251</v>
      </c>
      <c r="AE1844" t="str" cm="1">
        <f t="array" ref="AE1844">AddGsmComma(D1844)</f>
        <v>98/2% COTTON/VISCOSE CORD INTERLOCK ,230 GSM</v>
      </c>
    </row>
    <row r="1845" spans="1:31" ht="100" customHeight="1" x14ac:dyDescent="0.35">
      <c r="A1845" s="4" t="s">
        <v>17903</v>
      </c>
      <c r="B1845" s="2" t="s">
        <v>18260</v>
      </c>
      <c r="C1845" s="2"/>
      <c r="D1845" s="2" t="s">
        <v>48922</v>
      </c>
      <c r="E1845" s="2">
        <v>671</v>
      </c>
      <c r="F1845" s="2" t="s">
        <v>1036</v>
      </c>
      <c r="G1845" s="2"/>
      <c r="H1845" s="2"/>
      <c r="I1845" s="2" t="s">
        <v>18261</v>
      </c>
      <c r="J1845" s="2" t="s">
        <v>18262</v>
      </c>
      <c r="K1845" s="2">
        <v>170</v>
      </c>
      <c r="L1845" s="2" t="s">
        <v>53</v>
      </c>
      <c r="M1845" s="2"/>
      <c r="N1845" s="2" t="s">
        <v>42702</v>
      </c>
      <c r="O1845" s="2" t="s">
        <v>18263</v>
      </c>
      <c r="P1845" s="2" t="s">
        <v>1465</v>
      </c>
      <c r="Q1845" s="2"/>
      <c r="R1845" s="2"/>
      <c r="S1845" s="62" t="s">
        <v>18264</v>
      </c>
      <c r="T1845" s="7" t="s">
        <v>18265</v>
      </c>
      <c r="U1845" s="7" t="s">
        <v>18266</v>
      </c>
      <c r="V1845" s="7" t="s">
        <v>18267</v>
      </c>
      <c r="W1845" s="7" t="s">
        <v>18268</v>
      </c>
      <c r="X1845" s="192" t="s">
        <v>18269</v>
      </c>
      <c r="Y1845" s="2"/>
      <c r="Z1845" s="7" t="s">
        <v>18270</v>
      </c>
      <c r="AA1845" s="2" t="s">
        <v>18271</v>
      </c>
      <c r="AB1845" s="2" t="s">
        <v>18185</v>
      </c>
      <c r="AC1845" s="6" t="s">
        <v>2251</v>
      </c>
      <c r="AE1845" t="str" cm="1">
        <f t="array" ref="AE1845">AddGsmComma(D1845)</f>
        <v>100% COTTON MINI SLUB CORD RIB ,170 GSM</v>
      </c>
    </row>
    <row r="1846" spans="1:31" ht="100" customHeight="1" x14ac:dyDescent="0.35">
      <c r="A1846" s="4" t="s">
        <v>17903</v>
      </c>
      <c r="B1846" s="2" t="s">
        <v>18272</v>
      </c>
      <c r="C1846" s="2"/>
      <c r="D1846" s="2" t="s">
        <v>48923</v>
      </c>
      <c r="E1846" s="2" t="s">
        <v>18273</v>
      </c>
      <c r="F1846" s="2" t="s">
        <v>7402</v>
      </c>
      <c r="G1846" s="2">
        <v>1206066</v>
      </c>
      <c r="H1846" s="2"/>
      <c r="I1846" s="2" t="s">
        <v>4446</v>
      </c>
      <c r="J1846" s="2" t="s">
        <v>18274</v>
      </c>
      <c r="K1846" s="2">
        <v>180</v>
      </c>
      <c r="L1846" s="2" t="s">
        <v>18275</v>
      </c>
      <c r="M1846" s="2" t="s">
        <v>193</v>
      </c>
      <c r="N1846" s="2" t="s">
        <v>42714</v>
      </c>
      <c r="O1846" s="2" t="s">
        <v>18276</v>
      </c>
      <c r="P1846" s="2" t="s">
        <v>18277</v>
      </c>
      <c r="Q1846" s="2"/>
      <c r="R1846" s="2"/>
      <c r="S1846" s="62" t="s">
        <v>18278</v>
      </c>
      <c r="T1846" s="7" t="s">
        <v>18279</v>
      </c>
      <c r="U1846" s="7" t="s">
        <v>18280</v>
      </c>
      <c r="V1846" s="7" t="s">
        <v>18281</v>
      </c>
      <c r="W1846" s="7" t="s">
        <v>18282</v>
      </c>
      <c r="X1846" s="192" t="s">
        <v>18283</v>
      </c>
      <c r="Y1846" s="7" t="s">
        <v>18284</v>
      </c>
      <c r="Z1846" s="7" t="s">
        <v>18285</v>
      </c>
      <c r="AA1846" s="2" t="s">
        <v>18286</v>
      </c>
      <c r="AB1846" s="2" t="s">
        <v>18207</v>
      </c>
      <c r="AC1846" s="6" t="s">
        <v>18208</v>
      </c>
      <c r="AD1846" s="71" t="s">
        <v>18287</v>
      </c>
      <c r="AE1846" t="str" cm="1">
        <f t="array" ref="AE1846">AddGsmComma(D1846)</f>
        <v>70/30% COTTON/POLYESTER (HIGH CSP) STRIPE CORD INTERLOCK ,180 GSM</v>
      </c>
    </row>
    <row r="1847" spans="1:31" ht="100" customHeight="1" x14ac:dyDescent="0.35">
      <c r="A1847" s="4" t="s">
        <v>17903</v>
      </c>
      <c r="B1847" s="2" t="s">
        <v>18288</v>
      </c>
      <c r="C1847" s="2"/>
      <c r="D1847" s="2" t="s">
        <v>48924</v>
      </c>
      <c r="E1847" s="2" t="s">
        <v>18289</v>
      </c>
      <c r="F1847" s="2" t="s">
        <v>557</v>
      </c>
      <c r="G1847" s="2"/>
      <c r="H1847" s="2"/>
      <c r="I1847" s="2" t="s">
        <v>4446</v>
      </c>
      <c r="J1847" s="2" t="s">
        <v>17946</v>
      </c>
      <c r="K1847" s="2">
        <v>235</v>
      </c>
      <c r="L1847" s="2" t="s">
        <v>12647</v>
      </c>
      <c r="M1847" s="2" t="s">
        <v>1724</v>
      </c>
      <c r="N1847" s="2" t="s">
        <v>42766</v>
      </c>
      <c r="O1847" s="2" t="s">
        <v>18290</v>
      </c>
      <c r="P1847" s="2" t="s">
        <v>18291</v>
      </c>
      <c r="Q1847" s="2"/>
      <c r="R1847" s="2"/>
      <c r="S1847" s="62" t="s">
        <v>18292</v>
      </c>
      <c r="T1847" s="7" t="s">
        <v>18293</v>
      </c>
      <c r="U1847" s="7" t="s">
        <v>18294</v>
      </c>
      <c r="V1847" s="7" t="s">
        <v>18295</v>
      </c>
      <c r="W1847" s="7" t="s">
        <v>18296</v>
      </c>
      <c r="X1847" s="192" t="s">
        <v>18297</v>
      </c>
      <c r="Y1847" s="7" t="s">
        <v>18298</v>
      </c>
      <c r="Z1847" s="7" t="s">
        <v>18299</v>
      </c>
      <c r="AA1847" s="2" t="s">
        <v>18300</v>
      </c>
      <c r="AB1847" s="2" t="s">
        <v>18301</v>
      </c>
      <c r="AC1847" s="6" t="s">
        <v>4851</v>
      </c>
      <c r="AE1847" t="str" cm="1">
        <f t="array" ref="AE1847">AddGsmComma(D1847)</f>
        <v>74/26% COTTON/POLYESTER CORD INTERLOCK ,235 GSM</v>
      </c>
    </row>
    <row r="1848" spans="1:31" ht="100" customHeight="1" x14ac:dyDescent="0.35">
      <c r="A1848" s="4" t="s">
        <v>17903</v>
      </c>
      <c r="B1848" s="2" t="s">
        <v>18302</v>
      </c>
      <c r="C1848" s="2"/>
      <c r="D1848" s="2" t="s">
        <v>48924</v>
      </c>
      <c r="E1848" s="2"/>
      <c r="F1848" s="2" t="s">
        <v>557</v>
      </c>
      <c r="G1848" s="2"/>
      <c r="H1848" s="2"/>
      <c r="I1848" s="2" t="s">
        <v>4446</v>
      </c>
      <c r="J1848" s="2" t="s">
        <v>17946</v>
      </c>
      <c r="K1848" s="2">
        <v>235</v>
      </c>
      <c r="L1848" s="2" t="s">
        <v>12647</v>
      </c>
      <c r="M1848" s="2" t="s">
        <v>1724</v>
      </c>
      <c r="N1848" s="2" t="s">
        <v>42766</v>
      </c>
      <c r="O1848" s="2" t="s">
        <v>18290</v>
      </c>
      <c r="P1848" s="2" t="s">
        <v>18291</v>
      </c>
      <c r="Q1848" s="2"/>
      <c r="R1848" s="2"/>
      <c r="S1848" s="62" t="s">
        <v>18303</v>
      </c>
      <c r="T1848" s="7" t="s">
        <v>18293</v>
      </c>
      <c r="U1848" s="7" t="s">
        <v>18304</v>
      </c>
      <c r="V1848" s="7" t="s">
        <v>18295</v>
      </c>
      <c r="W1848" s="7" t="s">
        <v>18296</v>
      </c>
      <c r="X1848" s="192" t="s">
        <v>18297</v>
      </c>
      <c r="Y1848" s="7" t="s">
        <v>18298</v>
      </c>
      <c r="Z1848" s="7" t="s">
        <v>18299</v>
      </c>
      <c r="AA1848" s="2" t="s">
        <v>18300</v>
      </c>
      <c r="AB1848" s="2" t="s">
        <v>18301</v>
      </c>
      <c r="AC1848" s="6" t="s">
        <v>4851</v>
      </c>
      <c r="AE1848" t="str" cm="1">
        <f t="array" ref="AE1848">AddGsmComma(D1848)</f>
        <v>74/26% COTTON/POLYESTER CORD INTERLOCK ,235 GSM</v>
      </c>
    </row>
    <row r="1849" spans="1:31" ht="100" customHeight="1" x14ac:dyDescent="0.35">
      <c r="A1849" s="4" t="s">
        <v>17903</v>
      </c>
      <c r="B1849" s="2" t="s">
        <v>18305</v>
      </c>
      <c r="C1849" s="2"/>
      <c r="D1849" s="2" t="s">
        <v>48925</v>
      </c>
      <c r="E1849" s="2" t="s">
        <v>18306</v>
      </c>
      <c r="F1849" s="2" t="s">
        <v>557</v>
      </c>
      <c r="G1849" s="2"/>
      <c r="H1849" s="2"/>
      <c r="I1849" s="2" t="s">
        <v>4446</v>
      </c>
      <c r="J1849" s="2" t="s">
        <v>17946</v>
      </c>
      <c r="K1849" s="2">
        <v>279</v>
      </c>
      <c r="L1849" s="2" t="s">
        <v>18307</v>
      </c>
      <c r="M1849" s="2" t="s">
        <v>428</v>
      </c>
      <c r="N1849" s="2" t="s">
        <v>42701</v>
      </c>
      <c r="O1849" s="2" t="s">
        <v>18308</v>
      </c>
      <c r="P1849" s="2" t="s">
        <v>18309</v>
      </c>
      <c r="Q1849" s="2"/>
      <c r="R1849" s="2"/>
      <c r="S1849" s="62" t="s">
        <v>18310</v>
      </c>
      <c r="T1849" s="7" t="s">
        <v>18293</v>
      </c>
      <c r="U1849" s="7" t="s">
        <v>18311</v>
      </c>
      <c r="V1849" s="7"/>
      <c r="W1849" s="189"/>
      <c r="X1849" s="192"/>
      <c r="Y1849" s="7" t="s">
        <v>18312</v>
      </c>
      <c r="Z1849" s="7" t="s">
        <v>18313</v>
      </c>
      <c r="AA1849" s="2" t="s">
        <v>18314</v>
      </c>
      <c r="AB1849" s="2" t="s">
        <v>18301</v>
      </c>
      <c r="AC1849" s="6" t="s">
        <v>4851</v>
      </c>
      <c r="AE1849" t="str" cm="1">
        <f t="array" ref="AE1849">AddGsmComma(D1849)</f>
        <v>74/23/3% COTTON/POLYESTER/ELASTANE CORD INTERLOCK ,279 GSM</v>
      </c>
    </row>
    <row r="1850" spans="1:31" ht="100" customHeight="1" x14ac:dyDescent="0.35">
      <c r="A1850" s="4" t="s">
        <v>17903</v>
      </c>
      <c r="B1850" s="2" t="s">
        <v>18315</v>
      </c>
      <c r="C1850" s="2"/>
      <c r="D1850" s="2" t="s">
        <v>48926</v>
      </c>
      <c r="E1850" s="2" t="s">
        <v>18316</v>
      </c>
      <c r="F1850" s="2" t="s">
        <v>557</v>
      </c>
      <c r="G1850" s="2"/>
      <c r="H1850" s="2"/>
      <c r="I1850" s="2" t="s">
        <v>4446</v>
      </c>
      <c r="J1850" s="2" t="s">
        <v>17946</v>
      </c>
      <c r="K1850" s="2">
        <v>275</v>
      </c>
      <c r="L1850" s="2" t="s">
        <v>18307</v>
      </c>
      <c r="M1850" s="2" t="s">
        <v>428</v>
      </c>
      <c r="N1850" s="2" t="s">
        <v>42701</v>
      </c>
      <c r="O1850" s="2" t="s">
        <v>18308</v>
      </c>
      <c r="P1850" s="2" t="s">
        <v>18309</v>
      </c>
      <c r="Q1850" s="2"/>
      <c r="R1850" s="2"/>
      <c r="S1850" s="62" t="s">
        <v>18317</v>
      </c>
      <c r="T1850" s="7" t="s">
        <v>18293</v>
      </c>
      <c r="U1850" s="7" t="s">
        <v>18318</v>
      </c>
      <c r="V1850" s="7"/>
      <c r="W1850" s="189"/>
      <c r="X1850" s="192" t="s">
        <v>18297</v>
      </c>
      <c r="Y1850" s="7" t="s">
        <v>18319</v>
      </c>
      <c r="Z1850" s="7" t="s">
        <v>18313</v>
      </c>
      <c r="AA1850" s="2" t="s">
        <v>18314</v>
      </c>
      <c r="AB1850" s="2" t="s">
        <v>18301</v>
      </c>
      <c r="AC1850" s="6" t="s">
        <v>4851</v>
      </c>
      <c r="AD1850" s="71">
        <v>15</v>
      </c>
      <c r="AE1850" t="str" cm="1">
        <f t="array" ref="AE1850">AddGsmComma(D1850)</f>
        <v>74/23/3% COTTON/POLYESTER/ELASTANE CORD INTERLOCK ,275 GSM</v>
      </c>
    </row>
    <row r="1851" spans="1:31" ht="100" customHeight="1" x14ac:dyDescent="0.35">
      <c r="A1851" s="4" t="s">
        <v>17903</v>
      </c>
      <c r="B1851" s="2" t="s">
        <v>18320</v>
      </c>
      <c r="C1851" s="2"/>
      <c r="D1851" s="2" t="s">
        <v>48927</v>
      </c>
      <c r="E1851" s="2" t="s">
        <v>18321</v>
      </c>
      <c r="F1851" s="2" t="s">
        <v>557</v>
      </c>
      <c r="G1851" s="2">
        <v>2160869</v>
      </c>
      <c r="H1851" s="2"/>
      <c r="I1851" s="2" t="s">
        <v>4446</v>
      </c>
      <c r="J1851" s="2" t="s">
        <v>17946</v>
      </c>
      <c r="K1851" s="2">
        <v>280</v>
      </c>
      <c r="L1851" s="2" t="s">
        <v>18322</v>
      </c>
      <c r="M1851" s="2" t="s">
        <v>2199</v>
      </c>
      <c r="N1851" s="2" t="s">
        <v>42766</v>
      </c>
      <c r="O1851" s="2" t="s">
        <v>18323</v>
      </c>
      <c r="P1851" s="2" t="s">
        <v>18324</v>
      </c>
      <c r="Q1851" s="2"/>
      <c r="R1851" s="2"/>
      <c r="S1851" s="62" t="s">
        <v>18325</v>
      </c>
      <c r="T1851" s="7" t="s">
        <v>18326</v>
      </c>
      <c r="U1851" s="7" t="s">
        <v>18327</v>
      </c>
      <c r="W1851" s="7" t="s">
        <v>18296</v>
      </c>
      <c r="X1851" s="192" t="s">
        <v>18328</v>
      </c>
      <c r="Y1851" s="7" t="s">
        <v>18329</v>
      </c>
      <c r="Z1851" s="7" t="s">
        <v>18330</v>
      </c>
      <c r="AA1851" s="2" t="s">
        <v>18331</v>
      </c>
      <c r="AB1851" s="2" t="s">
        <v>45653</v>
      </c>
      <c r="AC1851" s="6" t="s">
        <v>3561</v>
      </c>
      <c r="AE1851" t="str" cm="1">
        <f t="array" ref="AE1851">AddGsmComma(D1851)</f>
        <v>80/20% COTTON(ORGANIC)/POLYESTER CORD INTERLOCK ,280 GSM</v>
      </c>
    </row>
    <row r="1852" spans="1:31" ht="100" customHeight="1" x14ac:dyDescent="0.35">
      <c r="A1852" s="4" t="s">
        <v>17903</v>
      </c>
      <c r="B1852" s="2" t="s">
        <v>18332</v>
      </c>
      <c r="C1852" s="2"/>
      <c r="D1852" s="2" t="s">
        <v>48928</v>
      </c>
      <c r="E1852" s="2" t="s">
        <v>18333</v>
      </c>
      <c r="F1852" s="2" t="s">
        <v>2849</v>
      </c>
      <c r="G1852" s="2"/>
      <c r="H1852" s="2"/>
      <c r="I1852" s="2" t="s">
        <v>4446</v>
      </c>
      <c r="J1852" s="2" t="s">
        <v>17946</v>
      </c>
      <c r="K1852" s="2">
        <v>350</v>
      </c>
      <c r="L1852" s="2" t="s">
        <v>18212</v>
      </c>
      <c r="M1852" s="2" t="s">
        <v>3573</v>
      </c>
      <c r="N1852" s="2" t="s">
        <v>42766</v>
      </c>
      <c r="O1852" s="2" t="s">
        <v>18334</v>
      </c>
      <c r="P1852" s="2" t="s">
        <v>18335</v>
      </c>
      <c r="Q1852" s="2"/>
      <c r="R1852" s="2"/>
      <c r="S1852" s="62" t="s">
        <v>18336</v>
      </c>
      <c r="T1852" s="7" t="s">
        <v>18337</v>
      </c>
      <c r="U1852" s="7" t="s">
        <v>18338</v>
      </c>
      <c r="V1852" s="7"/>
      <c r="W1852" s="7" t="s">
        <v>18339</v>
      </c>
      <c r="X1852" s="192" t="s">
        <v>18340</v>
      </c>
      <c r="Y1852" s="7" t="s">
        <v>18341</v>
      </c>
      <c r="Z1852" s="7" t="s">
        <v>18342</v>
      </c>
      <c r="AA1852" s="2" t="s">
        <v>18343</v>
      </c>
      <c r="AB1852" s="2" t="s">
        <v>18344</v>
      </c>
      <c r="AC1852" s="6" t="s">
        <v>18345</v>
      </c>
      <c r="AE1852" t="str" cm="1">
        <f t="array" ref="AE1852">AddGsmComma(D1852)</f>
        <v>100% COTTON(HIGHER CSP) CORD INTERLOCK ,350 GSM</v>
      </c>
    </row>
    <row r="1853" spans="1:31" ht="100" customHeight="1" x14ac:dyDescent="0.35">
      <c r="A1853" s="4" t="s">
        <v>17903</v>
      </c>
      <c r="B1853" s="2" t="s">
        <v>18346</v>
      </c>
      <c r="C1853" s="2"/>
      <c r="D1853" s="2" t="s">
        <v>45654</v>
      </c>
      <c r="E1853" s="2" t="s">
        <v>18347</v>
      </c>
      <c r="F1853" s="2" t="s">
        <v>557</v>
      </c>
      <c r="G1853" s="2">
        <v>2207004</v>
      </c>
      <c r="H1853" s="2"/>
      <c r="I1853" s="2" t="s">
        <v>17720</v>
      </c>
      <c r="J1853" s="2" t="s">
        <v>17946</v>
      </c>
      <c r="K1853" s="2">
        <v>260</v>
      </c>
      <c r="L1853" s="2" t="s">
        <v>4760</v>
      </c>
      <c r="M1853" s="2" t="s">
        <v>2422</v>
      </c>
      <c r="N1853" s="2" t="s">
        <v>42701</v>
      </c>
      <c r="O1853" s="2" t="s">
        <v>45655</v>
      </c>
      <c r="P1853" s="2" t="s">
        <v>45656</v>
      </c>
      <c r="Q1853" s="2"/>
      <c r="R1853" s="2"/>
      <c r="S1853" s="62" t="s">
        <v>18348</v>
      </c>
      <c r="T1853" s="7" t="s">
        <v>18349</v>
      </c>
      <c r="U1853" s="7" t="s">
        <v>18350</v>
      </c>
      <c r="V1853" s="7" t="s">
        <v>18351</v>
      </c>
      <c r="W1853" s="189"/>
      <c r="X1853" s="192" t="s">
        <v>18352</v>
      </c>
      <c r="Y1853" s="7" t="s">
        <v>18353</v>
      </c>
      <c r="Z1853" s="7" t="s">
        <v>18354</v>
      </c>
      <c r="AA1853" s="2" t="s">
        <v>18355</v>
      </c>
      <c r="AB1853" s="2" t="s">
        <v>3251</v>
      </c>
      <c r="AC1853" s="6" t="s">
        <v>2172</v>
      </c>
      <c r="AE1853" t="str" cm="1">
        <f t="array" ref="AE1853">AddGsmComma(D1853)</f>
        <v xml:space="preserve">75/25% COTTON/POLYESTER
CORD INTERLOCK
260 GSM </v>
      </c>
    </row>
    <row r="1854" spans="1:31" ht="100" customHeight="1" x14ac:dyDescent="0.35">
      <c r="A1854" s="4" t="s">
        <v>17903</v>
      </c>
      <c r="B1854" s="2" t="s">
        <v>18356</v>
      </c>
      <c r="C1854" s="2"/>
      <c r="D1854" s="2" t="s">
        <v>45657</v>
      </c>
      <c r="E1854" s="2" t="s">
        <v>18357</v>
      </c>
      <c r="F1854" s="2" t="s">
        <v>557</v>
      </c>
      <c r="G1854" s="2">
        <v>2207004</v>
      </c>
      <c r="H1854" s="2"/>
      <c r="I1854" s="2" t="s">
        <v>18358</v>
      </c>
      <c r="J1854" s="2" t="s">
        <v>18358</v>
      </c>
      <c r="K1854" s="2">
        <v>250</v>
      </c>
      <c r="L1854" s="2" t="s">
        <v>3385</v>
      </c>
      <c r="M1854" s="2" t="s">
        <v>3051</v>
      </c>
      <c r="N1854" s="2" t="s">
        <v>42812</v>
      </c>
      <c r="O1854" s="2" t="s">
        <v>45658</v>
      </c>
      <c r="P1854" s="2" t="s">
        <v>45659</v>
      </c>
      <c r="Q1854" s="2"/>
      <c r="R1854" s="2"/>
      <c r="S1854" s="62" t="s">
        <v>18359</v>
      </c>
      <c r="T1854" s="7" t="s">
        <v>18349</v>
      </c>
      <c r="U1854" s="7" t="s">
        <v>18360</v>
      </c>
      <c r="V1854" s="7" t="s">
        <v>18351</v>
      </c>
      <c r="W1854" s="7" t="s">
        <v>18361</v>
      </c>
      <c r="X1854" s="192" t="s">
        <v>18362</v>
      </c>
      <c r="Y1854" s="7"/>
      <c r="Z1854" s="7" t="s">
        <v>18363</v>
      </c>
      <c r="AA1854" s="2" t="s">
        <v>18364</v>
      </c>
      <c r="AB1854" s="2" t="s">
        <v>3251</v>
      </c>
      <c r="AC1854" s="6" t="s">
        <v>2172</v>
      </c>
      <c r="AE1854" t="str" cm="1">
        <f t="array" ref="AE1854">AddGsmComma(D1854)</f>
        <v xml:space="preserve">80/20% COTTON/POLYESTER
CORD OTTOMAN INTERLOCK
250 GSM </v>
      </c>
    </row>
    <row r="1855" spans="1:31" ht="100" customHeight="1" x14ac:dyDescent="0.35">
      <c r="A1855" s="4" t="s">
        <v>17903</v>
      </c>
      <c r="B1855" s="2" t="s">
        <v>18365</v>
      </c>
      <c r="C1855" s="2"/>
      <c r="D1855" s="2" t="s">
        <v>48929</v>
      </c>
      <c r="E1855" s="2" t="s">
        <v>18366</v>
      </c>
      <c r="F1855" s="2" t="s">
        <v>3239</v>
      </c>
      <c r="G1855" s="2"/>
      <c r="H1855" s="2"/>
      <c r="I1855" s="2" t="s">
        <v>17720</v>
      </c>
      <c r="J1855" s="2" t="s">
        <v>18367</v>
      </c>
      <c r="K1855" s="2">
        <v>270</v>
      </c>
      <c r="L1855" s="2" t="s">
        <v>18368</v>
      </c>
      <c r="M1855" s="2" t="s">
        <v>673</v>
      </c>
      <c r="N1855" s="2" t="s">
        <v>42743</v>
      </c>
      <c r="O1855" s="2" t="s">
        <v>45660</v>
      </c>
      <c r="P1855" s="2" t="s">
        <v>45661</v>
      </c>
      <c r="Q1855" s="2"/>
      <c r="R1855" s="2"/>
      <c r="S1855" s="62" t="s">
        <v>18369</v>
      </c>
      <c r="T1855" s="7" t="s">
        <v>18370</v>
      </c>
      <c r="U1855" s="7" t="s">
        <v>18371</v>
      </c>
      <c r="V1855" s="7" t="s">
        <v>18372</v>
      </c>
      <c r="W1855" s="7" t="s">
        <v>18373</v>
      </c>
      <c r="X1855" s="192" t="s">
        <v>18374</v>
      </c>
      <c r="Y1855" s="7" t="s">
        <v>18375</v>
      </c>
      <c r="Z1855" s="7" t="s">
        <v>18376</v>
      </c>
      <c r="AA1855" s="2" t="s">
        <v>18377</v>
      </c>
      <c r="AB1855" s="2" t="s">
        <v>18378</v>
      </c>
      <c r="AC1855" s="6" t="s">
        <v>2172</v>
      </c>
      <c r="AE1855" t="str" cm="1">
        <f t="array" ref="AE1855">AddGsmComma(D1855)</f>
        <v>63/37% POLYESTER/COTTON PLAITED OTTOMAN  ,270 GSM</v>
      </c>
    </row>
    <row r="1856" spans="1:31" ht="100" customHeight="1" x14ac:dyDescent="0.35">
      <c r="A1856" s="4" t="s">
        <v>17903</v>
      </c>
      <c r="B1856" s="2" t="s">
        <v>18379</v>
      </c>
      <c r="C1856" s="2"/>
      <c r="D1856" s="2" t="s">
        <v>48930</v>
      </c>
      <c r="E1856" s="2" t="s">
        <v>18380</v>
      </c>
      <c r="F1856" s="2" t="s">
        <v>0</v>
      </c>
      <c r="G1856" s="2"/>
      <c r="H1856" s="2"/>
      <c r="I1856" s="2" t="s">
        <v>4446</v>
      </c>
      <c r="J1856" s="2" t="s">
        <v>18381</v>
      </c>
      <c r="K1856" s="2">
        <v>290</v>
      </c>
      <c r="L1856" s="2" t="s">
        <v>18212</v>
      </c>
      <c r="M1856" s="2" t="s">
        <v>428</v>
      </c>
      <c r="N1856" s="2" t="s">
        <v>42714</v>
      </c>
      <c r="O1856" s="2" t="s">
        <v>18196</v>
      </c>
      <c r="P1856" s="2" t="s">
        <v>18197</v>
      </c>
      <c r="Q1856" s="2"/>
      <c r="R1856" s="2"/>
      <c r="S1856" s="62" t="s">
        <v>18382</v>
      </c>
      <c r="T1856" s="7" t="s">
        <v>18383</v>
      </c>
      <c r="U1856" s="7" t="s">
        <v>18384</v>
      </c>
      <c r="V1856" s="7" t="s">
        <v>18385</v>
      </c>
      <c r="W1856" s="7" t="s">
        <v>18386</v>
      </c>
      <c r="X1856" s="192" t="s">
        <v>18387</v>
      </c>
      <c r="Y1856" s="7" t="s">
        <v>18388</v>
      </c>
      <c r="Z1856" s="7" t="s">
        <v>18389</v>
      </c>
      <c r="AA1856" s="2" t="s">
        <v>18390</v>
      </c>
      <c r="AB1856" s="2" t="s">
        <v>18344</v>
      </c>
      <c r="AC1856" s="6" t="s">
        <v>18345</v>
      </c>
      <c r="AE1856" t="str" cm="1">
        <f t="array" ref="AE1856">AddGsmComma(D1856)</f>
        <v>100% COTTON(HIGHER CSP) MULTISIZED CORD INTERLOCK ,290 GSM</v>
      </c>
    </row>
    <row r="1857" spans="1:31" ht="100" customHeight="1" x14ac:dyDescent="0.35">
      <c r="A1857" s="4" t="s">
        <v>17903</v>
      </c>
      <c r="B1857" s="2" t="s">
        <v>45662</v>
      </c>
      <c r="C1857" s="2"/>
      <c r="D1857" s="2" t="s">
        <v>48931</v>
      </c>
      <c r="E1857" s="2">
        <v>390</v>
      </c>
      <c r="F1857" s="2" t="s">
        <v>1549</v>
      </c>
      <c r="G1857" s="2"/>
      <c r="H1857" s="2"/>
      <c r="I1857" s="2" t="s">
        <v>4446</v>
      </c>
      <c r="J1857" s="2" t="s">
        <v>17953</v>
      </c>
      <c r="K1857" s="2">
        <v>285</v>
      </c>
      <c r="L1857" s="2" t="s">
        <v>53</v>
      </c>
      <c r="M1857" s="2"/>
      <c r="N1857" s="2" t="s">
        <v>42701</v>
      </c>
      <c r="O1857" s="2"/>
      <c r="P1857" s="2"/>
      <c r="Q1857" s="2"/>
      <c r="R1857" s="2"/>
      <c r="S1857" s="62" t="s">
        <v>45663</v>
      </c>
      <c r="T1857" s="2"/>
      <c r="U1857" s="7" t="s">
        <v>18391</v>
      </c>
      <c r="V1857" s="2"/>
      <c r="W1857" s="2"/>
      <c r="X1857" s="56"/>
      <c r="Y1857" s="7" t="s">
        <v>18392</v>
      </c>
      <c r="Z1857" s="2"/>
      <c r="AA1857" s="2" t="s">
        <v>17957</v>
      </c>
      <c r="AB1857" s="2" t="s">
        <v>18393</v>
      </c>
      <c r="AC1857" s="6" t="s">
        <v>2251</v>
      </c>
      <c r="AE1857" t="str" cm="1">
        <f t="array" ref="AE1857">AddGsmComma(D1857)</f>
        <v>100% COTTON YARN DYED CORD INTERLOCK ,285 GSM</v>
      </c>
    </row>
    <row r="1858" spans="1:31" ht="100" customHeight="1" x14ac:dyDescent="0.35">
      <c r="A1858" s="4" t="s">
        <v>17903</v>
      </c>
      <c r="B1858" s="2" t="s">
        <v>18394</v>
      </c>
      <c r="C1858" s="2"/>
      <c r="D1858" s="2" t="s">
        <v>45664</v>
      </c>
      <c r="E1858" s="2" t="s">
        <v>18395</v>
      </c>
      <c r="F1858" s="2" t="s">
        <v>557</v>
      </c>
      <c r="G1858" s="2">
        <v>2202934</v>
      </c>
      <c r="H1858" s="2"/>
      <c r="I1858" s="2" t="s">
        <v>3089</v>
      </c>
      <c r="J1858" s="2" t="s">
        <v>18396</v>
      </c>
      <c r="K1858" s="2">
        <v>320</v>
      </c>
      <c r="L1858" s="2" t="s">
        <v>18397</v>
      </c>
      <c r="M1858" s="2" t="s">
        <v>7712</v>
      </c>
      <c r="N1858" s="2" t="s">
        <v>42747</v>
      </c>
      <c r="O1858" s="2" t="s">
        <v>45665</v>
      </c>
      <c r="P1858" s="2" t="s">
        <v>45666</v>
      </c>
      <c r="Q1858" s="2"/>
      <c r="R1858" s="2"/>
      <c r="S1858" s="62" t="s">
        <v>18398</v>
      </c>
      <c r="T1858" s="2"/>
      <c r="U1858" s="7" t="s">
        <v>18399</v>
      </c>
      <c r="V1858" s="7" t="s">
        <v>18400</v>
      </c>
      <c r="W1858" s="7" t="s">
        <v>18401</v>
      </c>
      <c r="X1858" s="192" t="s">
        <v>18402</v>
      </c>
      <c r="Y1858" s="7" t="s">
        <v>18403</v>
      </c>
      <c r="Z1858" s="7" t="s">
        <v>18404</v>
      </c>
      <c r="AA1858" s="2" t="s">
        <v>18405</v>
      </c>
      <c r="AB1858" s="2" t="s">
        <v>45653</v>
      </c>
      <c r="AC1858" s="6" t="s">
        <v>2935</v>
      </c>
      <c r="AE1858" t="str" cm="1">
        <f t="array" ref="AE1858">AddGsmComma(D1858)</f>
        <v>99/1% COTTON (MELANGE)/POLYESTER (NEPS)
MINI CORD OTOMAN RIB</v>
      </c>
    </row>
    <row r="1859" spans="1:31" ht="100" customHeight="1" x14ac:dyDescent="0.35">
      <c r="A1859" s="4" t="s">
        <v>17903</v>
      </c>
      <c r="B1859" s="2" t="s">
        <v>18406</v>
      </c>
      <c r="C1859" s="2"/>
      <c r="D1859" s="2" t="s">
        <v>45667</v>
      </c>
      <c r="E1859" s="2" t="s">
        <v>18407</v>
      </c>
      <c r="F1859" s="2" t="s">
        <v>3239</v>
      </c>
      <c r="G1859" s="2" t="s">
        <v>18408</v>
      </c>
      <c r="H1859" s="2"/>
      <c r="I1859" s="2" t="s">
        <v>17720</v>
      </c>
      <c r="J1859" s="2" t="s">
        <v>18409</v>
      </c>
      <c r="K1859" s="2">
        <v>500</v>
      </c>
      <c r="L1859" s="2" t="s">
        <v>18410</v>
      </c>
      <c r="M1859" s="2" t="s">
        <v>2422</v>
      </c>
      <c r="N1859" s="2" t="s">
        <v>42743</v>
      </c>
      <c r="O1859" s="2" t="s">
        <v>18411</v>
      </c>
      <c r="P1859" s="2" t="s">
        <v>45668</v>
      </c>
      <c r="Q1859" s="2"/>
      <c r="R1859" s="2"/>
      <c r="S1859" s="62" t="s">
        <v>18412</v>
      </c>
      <c r="T1859" s="7" t="s">
        <v>18413</v>
      </c>
      <c r="U1859" s="7" t="s">
        <v>18414</v>
      </c>
      <c r="V1859" s="7" t="s">
        <v>18415</v>
      </c>
      <c r="W1859" s="7" t="s">
        <v>18416</v>
      </c>
      <c r="X1859" s="192" t="s">
        <v>18417</v>
      </c>
      <c r="Y1859" s="7" t="s">
        <v>18418</v>
      </c>
      <c r="Z1859" s="7" t="s">
        <v>18419</v>
      </c>
      <c r="AA1859" s="2" t="s">
        <v>18420</v>
      </c>
      <c r="AB1859" s="2" t="s">
        <v>18421</v>
      </c>
      <c r="AC1859" s="6" t="s">
        <v>3561</v>
      </c>
      <c r="AE1859" t="str" cm="1">
        <f t="array" ref="AE1859">AddGsmComma(D1859)</f>
        <v xml:space="preserve">100% COTTON (BCI) (30s/2)
HEAVY OTTOMAN INTERLOCK
500 GSM </v>
      </c>
    </row>
    <row r="1860" spans="1:31" ht="100" customHeight="1" x14ac:dyDescent="0.35">
      <c r="A1860" s="4" t="s">
        <v>17903</v>
      </c>
      <c r="B1860" s="2" t="s">
        <v>18422</v>
      </c>
      <c r="C1860" s="2"/>
      <c r="D1860" s="2" t="s">
        <v>45669</v>
      </c>
      <c r="E1860" s="2" t="s">
        <v>18423</v>
      </c>
      <c r="F1860" s="2"/>
      <c r="G1860" s="2"/>
      <c r="H1860" s="2"/>
      <c r="I1860" s="2" t="s">
        <v>17720</v>
      </c>
      <c r="J1860" s="2" t="s">
        <v>18409</v>
      </c>
      <c r="K1860" s="2" t="s">
        <v>18424</v>
      </c>
      <c r="L1860" s="2" t="s">
        <v>18425</v>
      </c>
      <c r="M1860" s="2" t="s">
        <v>2984</v>
      </c>
      <c r="N1860" s="2" t="s">
        <v>42743</v>
      </c>
      <c r="O1860" s="2" t="s">
        <v>45670</v>
      </c>
      <c r="P1860" s="2" t="s">
        <v>45671</v>
      </c>
      <c r="Q1860" s="2"/>
      <c r="R1860" s="2"/>
      <c r="S1860" s="62" t="s">
        <v>18426</v>
      </c>
      <c r="T1860" s="7" t="s">
        <v>18413</v>
      </c>
      <c r="U1860" s="7" t="s">
        <v>18427</v>
      </c>
      <c r="V1860" s="7" t="s">
        <v>18415</v>
      </c>
      <c r="W1860" s="7" t="s">
        <v>18428</v>
      </c>
      <c r="X1860" s="192" t="s">
        <v>18417</v>
      </c>
      <c r="Y1860" s="7" t="s">
        <v>18429</v>
      </c>
      <c r="Z1860" s="7" t="s">
        <v>18430</v>
      </c>
      <c r="AA1860" s="2" t="s">
        <v>18420</v>
      </c>
      <c r="AB1860" s="2" t="s">
        <v>18421</v>
      </c>
      <c r="AC1860" s="6" t="s">
        <v>3561</v>
      </c>
      <c r="AE1860" t="str" cm="1">
        <f t="array" ref="AE1860">AddGsmComma(D1860)</f>
        <v xml:space="preserve">100% COTTON (BCI) (34s/2)
HEAVY OTTOMAN INTERLOCK
400 GSM </v>
      </c>
    </row>
    <row r="1861" spans="1:31" ht="100" customHeight="1" x14ac:dyDescent="0.35">
      <c r="A1861" s="4" t="s">
        <v>17903</v>
      </c>
      <c r="B1861" s="2" t="s">
        <v>18431</v>
      </c>
      <c r="C1861" s="2"/>
      <c r="D1861" s="2" t="s">
        <v>48932</v>
      </c>
      <c r="E1861" s="2"/>
      <c r="F1861" s="2" t="s">
        <v>557</v>
      </c>
      <c r="G1861" s="2"/>
      <c r="H1861" s="2"/>
      <c r="I1861" s="2" t="s">
        <v>2810</v>
      </c>
      <c r="J1861" s="2" t="s">
        <v>18432</v>
      </c>
      <c r="K1861" s="2">
        <v>270</v>
      </c>
      <c r="L1861" s="2" t="s">
        <v>18433</v>
      </c>
      <c r="M1861" s="2"/>
      <c r="N1861" s="2" t="s">
        <v>42701</v>
      </c>
      <c r="O1861" s="2"/>
      <c r="P1861" s="2"/>
      <c r="Q1861" s="2"/>
      <c r="R1861" s="2"/>
      <c r="S1861" s="62" t="s">
        <v>18434</v>
      </c>
      <c r="T1861" s="2"/>
      <c r="U1861" s="7" t="s">
        <v>18435</v>
      </c>
      <c r="V1861" s="2"/>
      <c r="W1861" s="2"/>
      <c r="X1861" s="56"/>
      <c r="Y1861" s="7"/>
      <c r="Z1861" s="2"/>
      <c r="AA1861" s="2" t="s">
        <v>18436</v>
      </c>
      <c r="AB1861" s="2" t="s">
        <v>18241</v>
      </c>
      <c r="AC1861" s="6" t="s">
        <v>2251</v>
      </c>
      <c r="AE1861" t="str" cm="1">
        <f t="array" ref="AE1861">AddGsmComma(D1861)</f>
        <v>57/43% POLYESTER9FILAMENT)/COTTON YARN DYED CORD RIB ,270 GSM</v>
      </c>
    </row>
    <row r="1862" spans="1:31" ht="100" customHeight="1" x14ac:dyDescent="0.35">
      <c r="A1862" s="4" t="s">
        <v>17903</v>
      </c>
      <c r="B1862" s="2" t="s">
        <v>18437</v>
      </c>
      <c r="C1862" s="2"/>
      <c r="D1862" s="2" t="s">
        <v>48933</v>
      </c>
      <c r="E1862" s="2" t="s">
        <v>18438</v>
      </c>
      <c r="F1862" s="2" t="s">
        <v>1066</v>
      </c>
      <c r="G1862" s="2"/>
      <c r="H1862" s="2"/>
      <c r="I1862" s="2" t="s">
        <v>3063</v>
      </c>
      <c r="J1862" s="2" t="s">
        <v>18439</v>
      </c>
      <c r="K1862" s="2">
        <v>230</v>
      </c>
      <c r="L1862" s="2" t="s">
        <v>53</v>
      </c>
      <c r="M1862" s="2" t="s">
        <v>673</v>
      </c>
      <c r="N1862" s="2" t="s">
        <v>42752</v>
      </c>
      <c r="O1862" s="2" t="s">
        <v>4671</v>
      </c>
      <c r="P1862" s="2" t="s">
        <v>18440</v>
      </c>
      <c r="Q1862" s="2"/>
      <c r="R1862" s="2"/>
      <c r="S1862" s="62" t="s">
        <v>18441</v>
      </c>
      <c r="T1862" s="2"/>
      <c r="U1862" s="7" t="s">
        <v>18442</v>
      </c>
      <c r="V1862" s="7" t="s">
        <v>18443</v>
      </c>
      <c r="W1862" s="7" t="s">
        <v>18444</v>
      </c>
      <c r="X1862" s="56"/>
      <c r="Y1862" s="7" t="s">
        <v>18445</v>
      </c>
      <c r="Z1862" s="7" t="s">
        <v>18446</v>
      </c>
      <c r="AA1862" s="2" t="s">
        <v>18447</v>
      </c>
      <c r="AB1862" s="2" t="s">
        <v>18448</v>
      </c>
      <c r="AC1862" s="6" t="s">
        <v>18021</v>
      </c>
      <c r="AE1862" t="str" cm="1">
        <f t="array" ref="AE1862">AddGsmComma(D1862)</f>
        <v>100% COTTON HERRINGBONE POINTELLE JERSEY ,230 GSM</v>
      </c>
    </row>
    <row r="1863" spans="1:31" ht="100" customHeight="1" x14ac:dyDescent="0.35">
      <c r="A1863" s="4" t="s">
        <v>17903</v>
      </c>
      <c r="B1863" s="2" t="s">
        <v>18449</v>
      </c>
      <c r="C1863" s="2"/>
      <c r="D1863" s="2" t="s">
        <v>48934</v>
      </c>
      <c r="E1863" s="2"/>
      <c r="F1863" s="2" t="s">
        <v>1066</v>
      </c>
      <c r="G1863" s="2"/>
      <c r="H1863" s="2"/>
      <c r="I1863" s="2" t="s">
        <v>2810</v>
      </c>
      <c r="J1863" s="2" t="s">
        <v>18450</v>
      </c>
      <c r="K1863" s="2">
        <v>165</v>
      </c>
      <c r="L1863" s="2" t="s">
        <v>748</v>
      </c>
      <c r="M1863" s="2" t="s">
        <v>652</v>
      </c>
      <c r="N1863" s="2" t="s">
        <v>42735</v>
      </c>
      <c r="O1863" s="2" t="s">
        <v>1347</v>
      </c>
      <c r="P1863" s="2" t="s">
        <v>1348</v>
      </c>
      <c r="Q1863" s="2"/>
      <c r="R1863" s="2"/>
      <c r="S1863" s="62" t="s">
        <v>18451</v>
      </c>
      <c r="T1863" s="7" t="s">
        <v>18452</v>
      </c>
      <c r="U1863" s="7" t="s">
        <v>18453</v>
      </c>
      <c r="V1863" s="7" t="s">
        <v>18454</v>
      </c>
      <c r="W1863" s="7" t="s">
        <v>18455</v>
      </c>
      <c r="X1863" s="192" t="s">
        <v>18456</v>
      </c>
      <c r="Y1863" s="7" t="s">
        <v>18457</v>
      </c>
      <c r="Z1863" s="7" t="s">
        <v>18458</v>
      </c>
      <c r="AA1863" s="2" t="s">
        <v>18459</v>
      </c>
      <c r="AB1863" s="2" t="s">
        <v>15925</v>
      </c>
      <c r="AC1863" s="6" t="s">
        <v>3339</v>
      </c>
      <c r="AE1863" t="str" cm="1">
        <f t="array" ref="AE1863">AddGsmComma(D1863)</f>
        <v>95/5% COTTON/ELASTANE NEEDLE DESIGN DROP NEEDLE RIB ,165 GSM</v>
      </c>
    </row>
    <row r="1864" spans="1:31" ht="100" customHeight="1" x14ac:dyDescent="0.35">
      <c r="A1864" s="4" t="s">
        <v>17903</v>
      </c>
      <c r="B1864" s="2" t="s">
        <v>18460</v>
      </c>
      <c r="C1864" s="2"/>
      <c r="D1864" s="2" t="s">
        <v>48935</v>
      </c>
      <c r="E1864" s="2" t="s">
        <v>18461</v>
      </c>
      <c r="F1864" s="2"/>
      <c r="G1864" s="2"/>
      <c r="H1864" s="2"/>
      <c r="I1864" s="2" t="s">
        <v>2810</v>
      </c>
      <c r="J1864" s="2" t="s">
        <v>17675</v>
      </c>
      <c r="K1864" s="2">
        <v>210</v>
      </c>
      <c r="L1864" s="2" t="s">
        <v>5605</v>
      </c>
      <c r="M1864" s="2" t="s">
        <v>501</v>
      </c>
      <c r="N1864" s="2" t="s">
        <v>42735</v>
      </c>
      <c r="O1864" s="2" t="s">
        <v>18462</v>
      </c>
      <c r="P1864" s="2" t="s">
        <v>18463</v>
      </c>
      <c r="Q1864" s="2"/>
      <c r="R1864" s="2"/>
      <c r="S1864" s="62" t="s">
        <v>18464</v>
      </c>
      <c r="T1864" s="7" t="s">
        <v>18465</v>
      </c>
      <c r="U1864" s="7" t="s">
        <v>18466</v>
      </c>
      <c r="V1864" s="7" t="s">
        <v>18467</v>
      </c>
      <c r="W1864" s="7" t="s">
        <v>18468</v>
      </c>
      <c r="X1864" s="192" t="s">
        <v>18469</v>
      </c>
      <c r="Y1864" s="7" t="s">
        <v>18470</v>
      </c>
      <c r="Z1864" s="7" t="s">
        <v>18471</v>
      </c>
      <c r="AA1864" s="2" t="s">
        <v>18055</v>
      </c>
      <c r="AB1864" s="2" t="s">
        <v>3251</v>
      </c>
      <c r="AC1864" s="6" t="s">
        <v>2172</v>
      </c>
      <c r="AE1864" t="str" cm="1">
        <f t="array" ref="AE1864">AddGsmComma(D1864)</f>
        <v>95/5% COTTON(BCI)/ELASTANE NEEDLE DROP FANCY DESIGN RIB ,210 GSM</v>
      </c>
    </row>
    <row r="1865" spans="1:31" ht="100" customHeight="1" x14ac:dyDescent="0.35">
      <c r="A1865" s="4" t="s">
        <v>17903</v>
      </c>
      <c r="B1865" s="2" t="s">
        <v>18472</v>
      </c>
      <c r="C1865" s="2"/>
      <c r="D1865" s="2" t="s">
        <v>45672</v>
      </c>
      <c r="E1865" s="2" t="s">
        <v>18473</v>
      </c>
      <c r="F1865" s="2" t="s">
        <v>3049</v>
      </c>
      <c r="G1865" s="2"/>
      <c r="H1865" s="2"/>
      <c r="I1865" s="2" t="s">
        <v>2879</v>
      </c>
      <c r="J1865" s="2" t="s">
        <v>18474</v>
      </c>
      <c r="K1865" s="2">
        <v>180</v>
      </c>
      <c r="L1865" s="2" t="s">
        <v>18475</v>
      </c>
      <c r="M1865" s="2" t="s">
        <v>10233</v>
      </c>
      <c r="N1865" s="2" t="s">
        <v>42752</v>
      </c>
      <c r="O1865" s="2" t="s">
        <v>45673</v>
      </c>
      <c r="P1865" s="2" t="s">
        <v>45674</v>
      </c>
      <c r="Q1865" s="2"/>
      <c r="R1865" s="2"/>
      <c r="S1865" s="62" t="s">
        <v>18476</v>
      </c>
      <c r="T1865" s="7" t="s">
        <v>18477</v>
      </c>
      <c r="U1865" s="7" t="s">
        <v>18478</v>
      </c>
      <c r="V1865" s="7" t="s">
        <v>18479</v>
      </c>
      <c r="W1865" s="7" t="s">
        <v>18480</v>
      </c>
      <c r="X1865" s="192" t="s">
        <v>18481</v>
      </c>
      <c r="Y1865" s="7" t="s">
        <v>18482</v>
      </c>
      <c r="Z1865" s="7" t="s">
        <v>18483</v>
      </c>
      <c r="AA1865" s="2" t="s">
        <v>18484</v>
      </c>
      <c r="AB1865" s="2" t="s">
        <v>17554</v>
      </c>
      <c r="AC1865" s="6" t="s">
        <v>2172</v>
      </c>
      <c r="AE1865" t="str" cm="1">
        <f t="array" ref="AE1865">AddGsmComma(D1865)</f>
        <v xml:space="preserve">97/3% COTTON (BCI)/ELASTANE
CHAIN-LOOK POINTAL DESIGN RIB
180 GSM </v>
      </c>
    </row>
    <row r="1866" spans="1:31" ht="100" customHeight="1" x14ac:dyDescent="0.35">
      <c r="A1866" s="4" t="s">
        <v>17903</v>
      </c>
      <c r="B1866" s="2" t="s">
        <v>18485</v>
      </c>
      <c r="C1866" s="2"/>
      <c r="D1866" s="2" t="s">
        <v>48936</v>
      </c>
      <c r="E1866" s="2" t="s">
        <v>18486</v>
      </c>
      <c r="F1866" s="2" t="s">
        <v>15434</v>
      </c>
      <c r="G1866" s="2"/>
      <c r="H1866" s="2"/>
      <c r="I1866" s="2" t="s">
        <v>3089</v>
      </c>
      <c r="J1866" s="2" t="s">
        <v>18487</v>
      </c>
      <c r="K1866" s="2">
        <v>175</v>
      </c>
      <c r="L1866" s="2" t="s">
        <v>8789</v>
      </c>
      <c r="M1866" s="2" t="s">
        <v>10069</v>
      </c>
      <c r="N1866" s="2" t="s">
        <v>42735</v>
      </c>
      <c r="O1866" s="2" t="s">
        <v>18488</v>
      </c>
      <c r="P1866" s="2" t="s">
        <v>18489</v>
      </c>
      <c r="Q1866" s="2"/>
      <c r="R1866" s="2"/>
      <c r="S1866" s="62" t="s">
        <v>18490</v>
      </c>
      <c r="T1866" s="7"/>
      <c r="U1866" s="7" t="s">
        <v>18491</v>
      </c>
      <c r="V1866" s="7" t="s">
        <v>18492</v>
      </c>
      <c r="W1866" s="7" t="s">
        <v>18493</v>
      </c>
      <c r="X1866" s="192" t="s">
        <v>18494</v>
      </c>
      <c r="Y1866" s="7" t="s">
        <v>18495</v>
      </c>
      <c r="Z1866" s="7" t="s">
        <v>18496</v>
      </c>
      <c r="AA1866" s="2" t="s">
        <v>18497</v>
      </c>
      <c r="AB1866" s="2" t="s">
        <v>15447</v>
      </c>
      <c r="AC1866" s="6" t="s">
        <v>3561</v>
      </c>
      <c r="AE1866" t="str" cm="1">
        <f t="array" ref="AE1866">AddGsmComma(D1866)</f>
        <v>100% COTTON (ORGANIC) CHAIN DESIGN NEEDLE DROP RIB ,175 GSM</v>
      </c>
    </row>
    <row r="1867" spans="1:31" ht="100" customHeight="1" x14ac:dyDescent="0.35">
      <c r="A1867" s="4" t="s">
        <v>17903</v>
      </c>
      <c r="B1867" s="2" t="s">
        <v>18498</v>
      </c>
      <c r="C1867" s="2"/>
      <c r="D1867" s="2" t="s">
        <v>45675</v>
      </c>
      <c r="E1867" s="2" t="s">
        <v>18499</v>
      </c>
      <c r="F1867" s="2" t="s">
        <v>1090</v>
      </c>
      <c r="G1867" s="2"/>
      <c r="H1867" s="2"/>
      <c r="I1867" s="2" t="s">
        <v>3089</v>
      </c>
      <c r="J1867" s="2" t="s">
        <v>18500</v>
      </c>
      <c r="K1867" s="2">
        <v>380</v>
      </c>
      <c r="L1867" s="2" t="s">
        <v>3050</v>
      </c>
      <c r="M1867" s="2" t="s">
        <v>3021</v>
      </c>
      <c r="N1867" s="2" t="s">
        <v>42747</v>
      </c>
      <c r="O1867" s="2" t="s">
        <v>45676</v>
      </c>
      <c r="P1867" s="2" t="s">
        <v>45677</v>
      </c>
      <c r="Q1867" s="2"/>
      <c r="R1867" s="2"/>
      <c r="S1867" s="62" t="s">
        <v>18501</v>
      </c>
      <c r="T1867" s="7" t="s">
        <v>18502</v>
      </c>
      <c r="U1867" s="7" t="s">
        <v>18503</v>
      </c>
      <c r="V1867" s="7" t="s">
        <v>18504</v>
      </c>
      <c r="W1867" s="7" t="s">
        <v>18505</v>
      </c>
      <c r="X1867" s="192" t="s">
        <v>18506</v>
      </c>
      <c r="Y1867" s="7" t="s">
        <v>18507</v>
      </c>
      <c r="Z1867" s="7" t="s">
        <v>18508</v>
      </c>
      <c r="AA1867" s="2" t="s">
        <v>18509</v>
      </c>
      <c r="AB1867" s="2" t="s">
        <v>15140</v>
      </c>
      <c r="AC1867" s="6" t="s">
        <v>2394</v>
      </c>
      <c r="AE1867" t="str" cm="1">
        <f t="array" ref="AE1867">AddGsmComma(D1867)</f>
        <v xml:space="preserve">97/3% COTTON/ELASTANE
SNAKE DESIGN OTTOMAN RIB
380 GSM </v>
      </c>
    </row>
    <row r="1868" spans="1:31" ht="100" customHeight="1" x14ac:dyDescent="0.35">
      <c r="A1868" s="4" t="s">
        <v>17903</v>
      </c>
      <c r="B1868" s="2" t="s">
        <v>18510</v>
      </c>
      <c r="C1868" s="2"/>
      <c r="D1868" s="2" t="s">
        <v>48937</v>
      </c>
      <c r="E1868" s="2" t="s">
        <v>18511</v>
      </c>
      <c r="F1868" s="2" t="s">
        <v>5295</v>
      </c>
      <c r="G1868" s="2"/>
      <c r="H1868" s="2"/>
      <c r="I1868" s="2" t="s">
        <v>2879</v>
      </c>
      <c r="J1868" s="2" t="s">
        <v>17959</v>
      </c>
      <c r="K1868" s="2">
        <v>220</v>
      </c>
      <c r="L1868" s="2" t="s">
        <v>18512</v>
      </c>
      <c r="M1868" s="2" t="s">
        <v>64</v>
      </c>
      <c r="N1868" s="2" t="s">
        <v>42701</v>
      </c>
      <c r="O1868" s="2" t="s">
        <v>1743</v>
      </c>
      <c r="P1868" s="2" t="s">
        <v>1761</v>
      </c>
      <c r="Q1868" s="2"/>
      <c r="R1868" s="2"/>
      <c r="S1868" s="62" t="s">
        <v>18513</v>
      </c>
      <c r="T1868" s="7" t="s">
        <v>18514</v>
      </c>
      <c r="U1868" s="7" t="s">
        <v>17940</v>
      </c>
      <c r="V1868" s="7" t="s">
        <v>18515</v>
      </c>
      <c r="W1868" s="189"/>
      <c r="X1868" s="192" t="s">
        <v>18516</v>
      </c>
      <c r="Y1868" s="7" t="s">
        <v>18517</v>
      </c>
      <c r="Z1868" s="7" t="s">
        <v>18518</v>
      </c>
      <c r="AA1868" s="2" t="s">
        <v>17943</v>
      </c>
      <c r="AB1868" s="2" t="s">
        <v>2875</v>
      </c>
      <c r="AC1868" s="6" t="s">
        <v>2935</v>
      </c>
      <c r="AE1868" t="str" cm="1">
        <f t="array" ref="AE1868">AddGsmComma(D1868)</f>
        <v>98/2% COTTON(BCI)/ELASTANE DESIGN NEEDLE DROP RIB ,220 GSM</v>
      </c>
    </row>
    <row r="1869" spans="1:31" ht="100" customHeight="1" x14ac:dyDescent="0.35">
      <c r="A1869" s="4" t="s">
        <v>17903</v>
      </c>
      <c r="B1869" s="2" t="s">
        <v>18519</v>
      </c>
      <c r="C1869" s="2"/>
      <c r="D1869" s="2" t="s">
        <v>48938</v>
      </c>
      <c r="E1869" s="2" t="s">
        <v>18520</v>
      </c>
      <c r="F1869" s="2" t="s">
        <v>1066</v>
      </c>
      <c r="G1869" s="2" t="s">
        <v>18521</v>
      </c>
      <c r="H1869" s="2"/>
      <c r="I1869" s="2" t="s">
        <v>2810</v>
      </c>
      <c r="J1869" s="2" t="s">
        <v>17959</v>
      </c>
      <c r="K1869" s="2">
        <v>215</v>
      </c>
      <c r="L1869" s="2" t="s">
        <v>748</v>
      </c>
      <c r="M1869" s="2" t="s">
        <v>226</v>
      </c>
      <c r="N1869" s="2" t="s">
        <v>42752</v>
      </c>
      <c r="O1869" s="2" t="s">
        <v>18522</v>
      </c>
      <c r="P1869" s="2" t="s">
        <v>18523</v>
      </c>
      <c r="Q1869" s="2"/>
      <c r="R1869" s="2"/>
      <c r="S1869" s="62" t="s">
        <v>18524</v>
      </c>
      <c r="T1869" s="7" t="s">
        <v>18525</v>
      </c>
      <c r="U1869" s="7" t="s">
        <v>18526</v>
      </c>
      <c r="V1869" s="7" t="s">
        <v>18527</v>
      </c>
      <c r="W1869" s="7" t="s">
        <v>18528</v>
      </c>
      <c r="X1869" s="192" t="s">
        <v>18529</v>
      </c>
      <c r="Y1869" s="7" t="s">
        <v>18530</v>
      </c>
      <c r="Z1869" s="7" t="s">
        <v>18531</v>
      </c>
      <c r="AA1869" s="2" t="s">
        <v>18532</v>
      </c>
      <c r="AB1869" s="2" t="s">
        <v>2875</v>
      </c>
      <c r="AC1869" s="6" t="s">
        <v>3694</v>
      </c>
      <c r="AE1869" t="str" cm="1">
        <f t="array" ref="AE1869">AddGsmComma(D1869)</f>
        <v>95/5% COTTON/ELASTANE DESIGN NEEDLE DROP RIB ,215 GSM</v>
      </c>
    </row>
    <row r="1870" spans="1:31" ht="100" customHeight="1" x14ac:dyDescent="0.35">
      <c r="A1870" s="4" t="s">
        <v>17903</v>
      </c>
      <c r="B1870" s="2" t="s">
        <v>18533</v>
      </c>
      <c r="C1870" s="2"/>
      <c r="D1870" s="2" t="s">
        <v>48939</v>
      </c>
      <c r="E1870" s="2" t="s">
        <v>18534</v>
      </c>
      <c r="F1870" s="2" t="s">
        <v>1066</v>
      </c>
      <c r="G1870" s="2" t="s">
        <v>18535</v>
      </c>
      <c r="H1870" s="2"/>
      <c r="I1870" s="2" t="s">
        <v>2810</v>
      </c>
      <c r="J1870" s="2" t="s">
        <v>17959</v>
      </c>
      <c r="K1870" s="2">
        <v>220</v>
      </c>
      <c r="L1870" s="2" t="s">
        <v>748</v>
      </c>
      <c r="M1870" s="2" t="s">
        <v>501</v>
      </c>
      <c r="N1870" s="2" t="s">
        <v>42752</v>
      </c>
      <c r="O1870" s="2" t="s">
        <v>18522</v>
      </c>
      <c r="P1870" s="2" t="s">
        <v>18523</v>
      </c>
      <c r="Q1870" s="2"/>
      <c r="R1870" s="2"/>
      <c r="S1870" s="62" t="s">
        <v>18536</v>
      </c>
      <c r="T1870" s="7" t="s">
        <v>18537</v>
      </c>
      <c r="U1870" s="7" t="s">
        <v>18538</v>
      </c>
      <c r="V1870" s="7" t="s">
        <v>18539</v>
      </c>
      <c r="W1870" s="7" t="s">
        <v>18540</v>
      </c>
      <c r="X1870" s="192" t="s">
        <v>18541</v>
      </c>
      <c r="Y1870" s="7" t="s">
        <v>18542</v>
      </c>
      <c r="Z1870" s="7" t="s">
        <v>18543</v>
      </c>
      <c r="AA1870" s="2" t="s">
        <v>18532</v>
      </c>
      <c r="AB1870" s="2" t="s">
        <v>2875</v>
      </c>
      <c r="AC1870" s="6" t="s">
        <v>3694</v>
      </c>
      <c r="AE1870" t="str" cm="1">
        <f t="array" ref="AE1870">AddGsmComma(D1870)</f>
        <v>95/5% COTTON/ELASTANE DESIGN NEEDLE DROP RIB ,220 GSM</v>
      </c>
    </row>
    <row r="1871" spans="1:31" ht="100" customHeight="1" x14ac:dyDescent="0.35">
      <c r="A1871" s="4" t="s">
        <v>17903</v>
      </c>
      <c r="B1871" s="2" t="s">
        <v>18544</v>
      </c>
      <c r="C1871" s="2"/>
      <c r="D1871" s="2" t="s">
        <v>48940</v>
      </c>
      <c r="E1871" s="2">
        <v>674</v>
      </c>
      <c r="F1871" s="2">
        <v>674</v>
      </c>
      <c r="G1871" s="2"/>
      <c r="H1871" s="2"/>
      <c r="I1871" s="2" t="s">
        <v>2810</v>
      </c>
      <c r="J1871" s="2" t="s">
        <v>18545</v>
      </c>
      <c r="K1871" s="2">
        <v>245</v>
      </c>
      <c r="L1871" s="2" t="s">
        <v>53</v>
      </c>
      <c r="M1871" s="2" t="s">
        <v>673</v>
      </c>
      <c r="N1871" s="2" t="s">
        <v>42701</v>
      </c>
      <c r="O1871" s="2"/>
      <c r="P1871" s="2" t="s">
        <v>54</v>
      </c>
      <c r="Q1871" s="2"/>
      <c r="R1871" s="2"/>
      <c r="S1871" s="62" t="s">
        <v>18546</v>
      </c>
      <c r="T1871" s="7" t="s">
        <v>18547</v>
      </c>
      <c r="U1871" s="7" t="s">
        <v>18548</v>
      </c>
      <c r="V1871" s="2"/>
      <c r="W1871" s="2"/>
      <c r="X1871" s="192" t="s">
        <v>18549</v>
      </c>
      <c r="Y1871" s="7" t="s">
        <v>18550</v>
      </c>
      <c r="Z1871" s="7" t="s">
        <v>18551</v>
      </c>
      <c r="AA1871" s="2" t="s">
        <v>18552</v>
      </c>
      <c r="AB1871" s="2" t="s">
        <v>17835</v>
      </c>
      <c r="AC1871" s="6" t="s">
        <v>2251</v>
      </c>
      <c r="AE1871" t="str" cm="1">
        <f t="array" ref="AE1871">AddGsmComma(D1871)</f>
        <v>100% COTTON MINI CORD RIB ,245 GSM</v>
      </c>
    </row>
    <row r="1872" spans="1:31" ht="100" customHeight="1" x14ac:dyDescent="0.35">
      <c r="A1872" s="4" t="s">
        <v>17903</v>
      </c>
      <c r="B1872" s="2" t="s">
        <v>18553</v>
      </c>
      <c r="C1872" s="2"/>
      <c r="D1872" s="2" t="s">
        <v>48941</v>
      </c>
      <c r="E1872" s="2">
        <v>673</v>
      </c>
      <c r="F1872" s="2"/>
      <c r="G1872" s="2"/>
      <c r="H1872" s="2"/>
      <c r="I1872" s="2" t="s">
        <v>2810</v>
      </c>
      <c r="J1872" s="2" t="s">
        <v>18545</v>
      </c>
      <c r="K1872" s="2">
        <v>200</v>
      </c>
      <c r="L1872" s="2" t="s">
        <v>53</v>
      </c>
      <c r="M1872" s="2" t="s">
        <v>1157</v>
      </c>
      <c r="N1872" s="2" t="s">
        <v>42701</v>
      </c>
      <c r="O1872" s="2" t="s">
        <v>18554</v>
      </c>
      <c r="P1872" s="2" t="s">
        <v>18554</v>
      </c>
      <c r="Q1872" s="2"/>
      <c r="R1872" s="2"/>
      <c r="S1872" s="62" t="s">
        <v>18555</v>
      </c>
      <c r="T1872" s="7" t="s">
        <v>18547</v>
      </c>
      <c r="U1872" s="7" t="s">
        <v>18556</v>
      </c>
      <c r="V1872" s="2"/>
      <c r="W1872" s="2"/>
      <c r="X1872" s="192" t="s">
        <v>18549</v>
      </c>
      <c r="Y1872" s="7" t="s">
        <v>18557</v>
      </c>
      <c r="Z1872" s="7" t="s">
        <v>18558</v>
      </c>
      <c r="AA1872" s="2" t="s">
        <v>18552</v>
      </c>
      <c r="AB1872" s="2" t="s">
        <v>18552</v>
      </c>
      <c r="AC1872" s="6" t="s">
        <v>2251</v>
      </c>
      <c r="AE1872" t="str" cm="1">
        <f t="array" ref="AE1872">AddGsmComma(D1872)</f>
        <v>100% COTTON MINI CORD RIB ,200 GSM</v>
      </c>
    </row>
    <row r="1873" spans="1:31" ht="100" customHeight="1" x14ac:dyDescent="0.35">
      <c r="A1873" s="4" t="s">
        <v>17903</v>
      </c>
      <c r="B1873" s="2" t="s">
        <v>18559</v>
      </c>
      <c r="C1873" s="2"/>
      <c r="D1873" s="2" t="s">
        <v>48942</v>
      </c>
      <c r="E1873" s="2">
        <v>707</v>
      </c>
      <c r="F1873" s="2" t="s">
        <v>18560</v>
      </c>
      <c r="G1873" s="2"/>
      <c r="H1873" s="2"/>
      <c r="I1873" s="2" t="s">
        <v>2810</v>
      </c>
      <c r="J1873" s="2" t="s">
        <v>18561</v>
      </c>
      <c r="K1873" s="2">
        <v>190</v>
      </c>
      <c r="L1873" s="2" t="s">
        <v>53</v>
      </c>
      <c r="M1873" s="2" t="s">
        <v>64</v>
      </c>
      <c r="N1873" s="2" t="s">
        <v>42813</v>
      </c>
      <c r="O1873" s="2"/>
      <c r="P1873" s="2"/>
      <c r="Q1873" s="2"/>
      <c r="R1873" s="2"/>
      <c r="S1873" s="62" t="s">
        <v>18562</v>
      </c>
      <c r="T1873" s="7" t="s">
        <v>18563</v>
      </c>
      <c r="U1873" s="7" t="s">
        <v>18564</v>
      </c>
      <c r="V1873" s="2"/>
      <c r="W1873" s="7" t="s">
        <v>18565</v>
      </c>
      <c r="X1873" s="192" t="s">
        <v>18566</v>
      </c>
      <c r="Y1873" s="7" t="s">
        <v>18567</v>
      </c>
      <c r="Z1873" s="7" t="s">
        <v>18568</v>
      </c>
      <c r="AA1873" s="2" t="s">
        <v>18569</v>
      </c>
      <c r="AB1873" s="2" t="s">
        <v>17835</v>
      </c>
      <c r="AC1873" s="6" t="s">
        <v>2251</v>
      </c>
      <c r="AE1873" t="str" cm="1">
        <f t="array" ref="AE1873">AddGsmComma(D1873)</f>
        <v>100% COTTON DESIGN IRREGULAR DROP RIB ,190 GSM</v>
      </c>
    </row>
    <row r="1874" spans="1:31" ht="100" customHeight="1" x14ac:dyDescent="0.35">
      <c r="A1874" s="4" t="s">
        <v>17903</v>
      </c>
      <c r="B1874" s="2" t="s">
        <v>18570</v>
      </c>
      <c r="C1874" s="2"/>
      <c r="D1874" s="2" t="s">
        <v>48943</v>
      </c>
      <c r="E1874" s="2">
        <v>708</v>
      </c>
      <c r="F1874" s="2" t="s">
        <v>18560</v>
      </c>
      <c r="G1874" s="2"/>
      <c r="H1874" s="2"/>
      <c r="I1874" s="2" t="s">
        <v>2810</v>
      </c>
      <c r="J1874" s="2" t="s">
        <v>18561</v>
      </c>
      <c r="K1874" s="2">
        <v>170</v>
      </c>
      <c r="L1874" s="2" t="s">
        <v>53</v>
      </c>
      <c r="M1874" s="2" t="s">
        <v>64</v>
      </c>
      <c r="N1874" s="2" t="s">
        <v>42813</v>
      </c>
      <c r="O1874" s="2"/>
      <c r="P1874" s="2"/>
      <c r="Q1874" s="2"/>
      <c r="R1874" s="2"/>
      <c r="S1874" s="62" t="s">
        <v>18571</v>
      </c>
      <c r="T1874" s="7" t="s">
        <v>18563</v>
      </c>
      <c r="U1874" s="7" t="s">
        <v>18572</v>
      </c>
      <c r="V1874" s="2"/>
      <c r="W1874" s="7" t="s">
        <v>18565</v>
      </c>
      <c r="X1874" s="192" t="s">
        <v>18566</v>
      </c>
      <c r="Y1874" s="7" t="s">
        <v>18573</v>
      </c>
      <c r="Z1874" s="7" t="s">
        <v>18574</v>
      </c>
      <c r="AA1874" s="2" t="s">
        <v>18569</v>
      </c>
      <c r="AB1874" s="2" t="s">
        <v>17835</v>
      </c>
      <c r="AC1874" s="6" t="s">
        <v>3339</v>
      </c>
      <c r="AE1874" t="str" cm="1">
        <f t="array" ref="AE1874">AddGsmComma(D1874)</f>
        <v>100% COTTON DESIGN IRREGULAR DROP RIB ,170 GSM</v>
      </c>
    </row>
    <row r="1875" spans="1:31" ht="100" customHeight="1" x14ac:dyDescent="0.35">
      <c r="A1875" s="4" t="s">
        <v>17903</v>
      </c>
      <c r="B1875" s="2" t="s">
        <v>18575</v>
      </c>
      <c r="C1875" s="2"/>
      <c r="D1875" s="2" t="s">
        <v>48944</v>
      </c>
      <c r="E1875" s="2"/>
      <c r="F1875" s="2" t="s">
        <v>18576</v>
      </c>
      <c r="G1875" s="2"/>
      <c r="H1875" s="2"/>
      <c r="I1875" s="2" t="s">
        <v>3681</v>
      </c>
      <c r="J1875" s="2" t="s">
        <v>18577</v>
      </c>
      <c r="K1875" s="2">
        <v>215</v>
      </c>
      <c r="L1875" s="2" t="s">
        <v>136</v>
      </c>
      <c r="M1875" s="2"/>
      <c r="N1875" s="2" t="s">
        <v>42701</v>
      </c>
      <c r="O1875" s="2" t="s">
        <v>18578</v>
      </c>
      <c r="P1875" s="2" t="s">
        <v>18579</v>
      </c>
      <c r="Q1875" s="2"/>
      <c r="R1875" s="2"/>
      <c r="S1875" s="62" t="s">
        <v>18580</v>
      </c>
      <c r="T1875" s="7" t="s">
        <v>18581</v>
      </c>
      <c r="U1875" s="7" t="s">
        <v>18582</v>
      </c>
      <c r="V1875" s="7"/>
      <c r="W1875" s="2"/>
      <c r="X1875" s="198" t="s">
        <v>18583</v>
      </c>
      <c r="Y1875" s="2"/>
      <c r="Z1875" s="2"/>
      <c r="AA1875" s="2" t="s">
        <v>18584</v>
      </c>
      <c r="AB1875" s="2" t="s">
        <v>18585</v>
      </c>
      <c r="AC1875" s="6" t="s">
        <v>18586</v>
      </c>
      <c r="AE1875" t="str" cm="1">
        <f t="array" ref="AE1875">AddGsmComma(D1875)</f>
        <v>50/50% COTTON/MODAL DROP NEEDLE POINTAL FANCY RIB ,215 GSM</v>
      </c>
    </row>
    <row r="1876" spans="1:31" ht="100" customHeight="1" x14ac:dyDescent="0.35">
      <c r="A1876" s="4" t="s">
        <v>17903</v>
      </c>
      <c r="B1876" s="2" t="s">
        <v>18587</v>
      </c>
      <c r="C1876" s="2"/>
      <c r="D1876" s="2" t="s">
        <v>45678</v>
      </c>
      <c r="E1876" s="2" t="s">
        <v>18588</v>
      </c>
      <c r="F1876" s="2" t="s">
        <v>3049</v>
      </c>
      <c r="G1876" s="2"/>
      <c r="H1876" s="2"/>
      <c r="I1876" s="2"/>
      <c r="J1876" s="2" t="s">
        <v>17675</v>
      </c>
      <c r="K1876" s="2">
        <v>210</v>
      </c>
      <c r="L1876" s="2" t="s">
        <v>8038</v>
      </c>
      <c r="M1876" s="2" t="s">
        <v>18589</v>
      </c>
      <c r="N1876" s="2" t="s">
        <v>42752</v>
      </c>
      <c r="O1876" s="2" t="s">
        <v>45679</v>
      </c>
      <c r="P1876" s="2" t="s">
        <v>45680</v>
      </c>
      <c r="Q1876" s="2"/>
      <c r="R1876" s="2"/>
      <c r="S1876" s="62" t="s">
        <v>18590</v>
      </c>
      <c r="T1876" s="7" t="s">
        <v>18591</v>
      </c>
      <c r="U1876" s="7" t="s">
        <v>18592</v>
      </c>
      <c r="V1876" s="7" t="s">
        <v>18593</v>
      </c>
      <c r="W1876" s="7" t="s">
        <v>18594</v>
      </c>
      <c r="X1876" s="198" t="s">
        <v>18595</v>
      </c>
      <c r="Y1876" s="7" t="s">
        <v>18596</v>
      </c>
      <c r="Z1876" s="7" t="s">
        <v>18597</v>
      </c>
      <c r="AA1876" s="2" t="s">
        <v>18055</v>
      </c>
      <c r="AB1876" s="2" t="s">
        <v>3251</v>
      </c>
      <c r="AC1876" s="6" t="s">
        <v>2172</v>
      </c>
      <c r="AE1876" t="str" cm="1">
        <f t="array" ref="AE1876">AddGsmComma(D1876)</f>
        <v xml:space="preserve">96/4% COTTON/ELASTANE
NEEDLE DROP FANCY DESIGN RIB
210 GSM </v>
      </c>
    </row>
    <row r="1877" spans="1:31" ht="100" customHeight="1" x14ac:dyDescent="0.35">
      <c r="A1877" s="4" t="s">
        <v>17903</v>
      </c>
      <c r="B1877" s="2" t="s">
        <v>18598</v>
      </c>
      <c r="C1877" s="2"/>
      <c r="D1877" s="2" t="s">
        <v>48945</v>
      </c>
      <c r="E1877" s="2" t="s">
        <v>18599</v>
      </c>
      <c r="F1877" s="2" t="s">
        <v>1090</v>
      </c>
      <c r="G1877" s="2" t="s">
        <v>18600</v>
      </c>
      <c r="H1877" s="2"/>
      <c r="I1877" s="2" t="s">
        <v>3681</v>
      </c>
      <c r="J1877" s="2" t="s">
        <v>18601</v>
      </c>
      <c r="K1877" s="2">
        <v>250</v>
      </c>
      <c r="L1877" s="2" t="s">
        <v>5557</v>
      </c>
      <c r="M1877" s="2" t="s">
        <v>699</v>
      </c>
      <c r="N1877" s="2" t="s">
        <v>42752</v>
      </c>
      <c r="O1877" s="2" t="s">
        <v>18602</v>
      </c>
      <c r="P1877" s="2" t="s">
        <v>18603</v>
      </c>
      <c r="Q1877" s="2"/>
      <c r="R1877" s="2"/>
      <c r="S1877" s="62" t="s">
        <v>18604</v>
      </c>
      <c r="T1877" s="7" t="s">
        <v>18605</v>
      </c>
      <c r="U1877" s="7" t="s">
        <v>18606</v>
      </c>
      <c r="V1877" s="7" t="s">
        <v>18607</v>
      </c>
      <c r="W1877" s="7" t="s">
        <v>18608</v>
      </c>
      <c r="X1877" s="192" t="s">
        <v>18609</v>
      </c>
      <c r="Y1877" s="7" t="s">
        <v>18610</v>
      </c>
      <c r="Z1877" s="7" t="s">
        <v>18611</v>
      </c>
      <c r="AA1877" s="2" t="s">
        <v>18612</v>
      </c>
      <c r="AB1877" s="2" t="s">
        <v>14550</v>
      </c>
      <c r="AC1877" s="6" t="s">
        <v>18613</v>
      </c>
      <c r="AE1877" t="str" cm="1">
        <f t="array" ref="AE1877">AddGsmComma(D1877)</f>
        <v>99/1% COTTON/VISCOSE TUCK DESIGN RIB ,250 GSM</v>
      </c>
    </row>
    <row r="1878" spans="1:31" ht="100" customHeight="1" x14ac:dyDescent="0.35">
      <c r="A1878" s="4" t="s">
        <v>17903</v>
      </c>
      <c r="B1878" s="2" t="s">
        <v>18614</v>
      </c>
      <c r="C1878" s="2"/>
      <c r="D1878" s="2" t="s">
        <v>48946</v>
      </c>
      <c r="E1878" s="2" t="s">
        <v>18615</v>
      </c>
      <c r="F1878" s="2" t="s">
        <v>1090</v>
      </c>
      <c r="G1878" s="2" t="s">
        <v>18616</v>
      </c>
      <c r="H1878" s="2"/>
      <c r="I1878" s="2" t="s">
        <v>2879</v>
      </c>
      <c r="J1878" s="2" t="s">
        <v>18617</v>
      </c>
      <c r="K1878" s="2">
        <v>195</v>
      </c>
      <c r="L1878" s="2" t="s">
        <v>53</v>
      </c>
      <c r="M1878" s="2" t="s">
        <v>501</v>
      </c>
      <c r="N1878" s="2" t="s">
        <v>42735</v>
      </c>
      <c r="O1878" s="2" t="s">
        <v>18618</v>
      </c>
      <c r="P1878" s="2" t="s">
        <v>18619</v>
      </c>
      <c r="Q1878" s="2"/>
      <c r="R1878" s="2"/>
      <c r="S1878" s="62" t="s">
        <v>18620</v>
      </c>
      <c r="T1878" s="7" t="s">
        <v>18621</v>
      </c>
      <c r="U1878" s="7" t="s">
        <v>18622</v>
      </c>
      <c r="V1878" s="7" t="s">
        <v>18623</v>
      </c>
      <c r="W1878" s="7" t="s">
        <v>18624</v>
      </c>
      <c r="X1878" s="192" t="s">
        <v>18625</v>
      </c>
      <c r="Y1878" s="7" t="s">
        <v>18626</v>
      </c>
      <c r="Z1878" s="7" t="s">
        <v>15938</v>
      </c>
      <c r="AA1878" s="2" t="s">
        <v>18627</v>
      </c>
      <c r="AB1878" s="2" t="s">
        <v>2875</v>
      </c>
      <c r="AC1878" s="6" t="s">
        <v>3694</v>
      </c>
      <c r="AE1878" t="str" cm="1">
        <f t="array" ref="AE1878">AddGsmComma(D1878)</f>
        <v>100% COTTON POINTELLE DESIGN NEEDLE  DROP RIB ,195 GSM</v>
      </c>
    </row>
    <row r="1879" spans="1:31" ht="100" customHeight="1" x14ac:dyDescent="0.35">
      <c r="A1879" s="4" t="s">
        <v>17903</v>
      </c>
      <c r="B1879" s="2" t="s">
        <v>18628</v>
      </c>
      <c r="C1879" s="2"/>
      <c r="D1879" s="2" t="s">
        <v>45681</v>
      </c>
      <c r="E1879" s="2" t="s">
        <v>18629</v>
      </c>
      <c r="F1879" s="2" t="s">
        <v>6678</v>
      </c>
      <c r="G1879" s="2"/>
      <c r="H1879" s="2"/>
      <c r="I1879" s="2" t="s">
        <v>17959</v>
      </c>
      <c r="J1879" s="2" t="s">
        <v>18617</v>
      </c>
      <c r="K1879" s="2">
        <v>200</v>
      </c>
      <c r="L1879" s="2" t="s">
        <v>53</v>
      </c>
      <c r="M1879" s="2" t="s">
        <v>4155</v>
      </c>
      <c r="N1879" s="2" t="s">
        <v>42747</v>
      </c>
      <c r="O1879" s="2" t="s">
        <v>45682</v>
      </c>
      <c r="P1879" s="2" t="s">
        <v>45683</v>
      </c>
      <c r="Q1879" s="2"/>
      <c r="R1879" s="2"/>
      <c r="S1879" s="62" t="s">
        <v>18630</v>
      </c>
      <c r="T1879" s="7" t="s">
        <v>18631</v>
      </c>
      <c r="U1879" s="7" t="s">
        <v>18632</v>
      </c>
      <c r="V1879" s="7" t="s">
        <v>18633</v>
      </c>
      <c r="W1879" s="7" t="s">
        <v>18634</v>
      </c>
      <c r="X1879" s="192" t="s">
        <v>18635</v>
      </c>
      <c r="Y1879" s="7" t="s">
        <v>18636</v>
      </c>
      <c r="Z1879" s="7" t="s">
        <v>18637</v>
      </c>
      <c r="AA1879" s="2" t="s">
        <v>18627</v>
      </c>
      <c r="AB1879" s="2" t="s">
        <v>2875</v>
      </c>
      <c r="AC1879" s="6" t="s">
        <v>3694</v>
      </c>
      <c r="AE1879" t="str" cm="1">
        <f t="array" ref="AE1879">AddGsmComma(D1879)</f>
        <v xml:space="preserve">100% COTTON
POINTELLE DESIGN NEEDLE  DROP RIB
200 GSM </v>
      </c>
    </row>
    <row r="1880" spans="1:31" ht="100" customHeight="1" x14ac:dyDescent="0.35">
      <c r="A1880" s="4" t="s">
        <v>17903</v>
      </c>
      <c r="B1880" s="2" t="s">
        <v>18638</v>
      </c>
      <c r="C1880" s="2"/>
      <c r="D1880" s="2" t="s">
        <v>48947</v>
      </c>
      <c r="E1880" s="2" t="s">
        <v>18639</v>
      </c>
      <c r="F1880" s="2" t="s">
        <v>7911</v>
      </c>
      <c r="G1880" s="2"/>
      <c r="H1880" s="2"/>
      <c r="I1880" s="2" t="s">
        <v>3089</v>
      </c>
      <c r="J1880" s="2" t="s">
        <v>18640</v>
      </c>
      <c r="K1880" s="2">
        <v>225</v>
      </c>
      <c r="L1880" s="2" t="s">
        <v>1337</v>
      </c>
      <c r="M1880" s="2" t="s">
        <v>4401</v>
      </c>
      <c r="N1880" s="2" t="s">
        <v>42714</v>
      </c>
      <c r="O1880" s="2" t="s">
        <v>18641</v>
      </c>
      <c r="P1880" s="2" t="s">
        <v>18642</v>
      </c>
      <c r="Q1880" s="2"/>
      <c r="R1880" s="2"/>
      <c r="S1880" s="62" t="s">
        <v>18643</v>
      </c>
      <c r="T1880" s="7" t="s">
        <v>18644</v>
      </c>
      <c r="U1880" s="7" t="s">
        <v>18645</v>
      </c>
      <c r="V1880" s="7" t="s">
        <v>18646</v>
      </c>
      <c r="W1880" s="7" t="s">
        <v>18647</v>
      </c>
      <c r="X1880" s="192" t="s">
        <v>18648</v>
      </c>
      <c r="Y1880" s="7" t="s">
        <v>18649</v>
      </c>
      <c r="Z1880" s="7" t="s">
        <v>18650</v>
      </c>
      <c r="AA1880" s="2" t="s">
        <v>18055</v>
      </c>
      <c r="AB1880" s="2" t="s">
        <v>3251</v>
      </c>
      <c r="AC1880" s="6" t="s">
        <v>2935</v>
      </c>
      <c r="AE1880" t="str" cm="1">
        <f t="array" ref="AE1880">AddGsmComma(D1880)</f>
        <v>100% COTTON(BCI) POINTELLE-LOOK FANCY DESIGN RIB ,225 GSM</v>
      </c>
    </row>
    <row r="1881" spans="1:31" ht="100" customHeight="1" x14ac:dyDescent="0.35">
      <c r="A1881" s="4" t="s">
        <v>17903</v>
      </c>
      <c r="B1881" s="2" t="s">
        <v>18651</v>
      </c>
      <c r="C1881" s="2"/>
      <c r="D1881" s="2" t="s">
        <v>48948</v>
      </c>
      <c r="E1881" s="2" t="s">
        <v>18652</v>
      </c>
      <c r="F1881" s="2" t="s">
        <v>1090</v>
      </c>
      <c r="G1881" s="2" t="s">
        <v>18653</v>
      </c>
      <c r="H1881" s="2"/>
      <c r="I1881" s="2" t="s">
        <v>2810</v>
      </c>
      <c r="J1881" s="2" t="s">
        <v>18654</v>
      </c>
      <c r="K1881" s="2">
        <v>155</v>
      </c>
      <c r="L1881" s="2" t="s">
        <v>53</v>
      </c>
      <c r="M1881" s="2" t="s">
        <v>1540</v>
      </c>
      <c r="N1881" s="2" t="s">
        <v>42731</v>
      </c>
      <c r="O1881" s="2" t="s">
        <v>18655</v>
      </c>
      <c r="P1881" s="2" t="s">
        <v>18656</v>
      </c>
      <c r="Q1881" s="2"/>
      <c r="R1881" s="2"/>
      <c r="S1881" s="62" t="s">
        <v>18657</v>
      </c>
      <c r="T1881" s="7"/>
      <c r="U1881" s="7" t="s">
        <v>18658</v>
      </c>
      <c r="V1881" s="7" t="s">
        <v>18659</v>
      </c>
      <c r="W1881" s="7" t="s">
        <v>18660</v>
      </c>
      <c r="X1881" s="192"/>
      <c r="Y1881" s="7"/>
      <c r="Z1881" s="7" t="s">
        <v>18661</v>
      </c>
      <c r="AA1881" s="2" t="s">
        <v>18662</v>
      </c>
      <c r="AB1881" s="2" t="s">
        <v>9728</v>
      </c>
      <c r="AC1881" s="6" t="s">
        <v>18663</v>
      </c>
      <c r="AD1881" s="71" t="s">
        <v>18664</v>
      </c>
      <c r="AE1881" t="str" cm="1">
        <f t="array" ref="AE1881">AddGsmComma(D1881)</f>
        <v>100% COTTON POINTELLE JACQUARD RB ,155 GSM</v>
      </c>
    </row>
    <row r="1882" spans="1:31" ht="100" customHeight="1" x14ac:dyDescent="0.35">
      <c r="A1882" s="4" t="s">
        <v>17903</v>
      </c>
      <c r="B1882" s="2" t="s">
        <v>18665</v>
      </c>
      <c r="C1882" s="2"/>
      <c r="D1882" s="2" t="s">
        <v>45684</v>
      </c>
      <c r="E1882" s="2" t="s">
        <v>18666</v>
      </c>
      <c r="F1882" s="2" t="s">
        <v>360</v>
      </c>
      <c r="G1882" s="2" t="s">
        <v>18667</v>
      </c>
      <c r="H1882" s="2"/>
      <c r="I1882" s="2" t="s">
        <v>3089</v>
      </c>
      <c r="J1882" s="2" t="s">
        <v>18668</v>
      </c>
      <c r="K1882" s="2">
        <v>230</v>
      </c>
      <c r="L1882" s="2" t="s">
        <v>101</v>
      </c>
      <c r="M1882" s="2" t="s">
        <v>7712</v>
      </c>
      <c r="N1882" s="2" t="s">
        <v>42701</v>
      </c>
      <c r="O1882" s="2" t="s">
        <v>45685</v>
      </c>
      <c r="P1882" s="2" t="s">
        <v>45686</v>
      </c>
      <c r="Q1882" s="2"/>
      <c r="R1882" s="2"/>
      <c r="S1882" s="62" t="s">
        <v>18669</v>
      </c>
      <c r="T1882" s="7" t="s">
        <v>18670</v>
      </c>
      <c r="U1882" s="7" t="s">
        <v>18671</v>
      </c>
      <c r="V1882" s="7" t="s">
        <v>18672</v>
      </c>
      <c r="W1882" s="189"/>
      <c r="X1882" s="192"/>
      <c r="Y1882" s="7" t="s">
        <v>18673</v>
      </c>
      <c r="Z1882" s="7" t="s">
        <v>18674</v>
      </c>
      <c r="AA1882" s="2" t="s">
        <v>18662</v>
      </c>
      <c r="AB1882" s="2" t="s">
        <v>18675</v>
      </c>
      <c r="AC1882" s="6" t="s">
        <v>18676</v>
      </c>
      <c r="AE1882" t="str" cm="1">
        <f t="array" ref="AE1882">AddGsmComma(D1882)</f>
        <v xml:space="preserve">60/40% COTTON/POLYESTER
DIAMOND POINTELLE RIB
230 GSM </v>
      </c>
    </row>
    <row r="1883" spans="1:31" ht="100" customHeight="1" x14ac:dyDescent="0.35">
      <c r="A1883" s="4" t="s">
        <v>17903</v>
      </c>
      <c r="B1883" s="2" t="s">
        <v>18677</v>
      </c>
      <c r="C1883" s="2"/>
      <c r="D1883" s="2" t="s">
        <v>45687</v>
      </c>
      <c r="E1883" s="2" t="s">
        <v>18678</v>
      </c>
      <c r="F1883" s="2" t="s">
        <v>360</v>
      </c>
      <c r="G1883" s="2" t="s">
        <v>18667</v>
      </c>
      <c r="H1883" s="2"/>
      <c r="I1883" s="2" t="s">
        <v>3089</v>
      </c>
      <c r="J1883" s="2" t="s">
        <v>18679</v>
      </c>
      <c r="K1883" s="2">
        <v>220</v>
      </c>
      <c r="L1883" s="2" t="s">
        <v>5605</v>
      </c>
      <c r="M1883" s="2" t="s">
        <v>2997</v>
      </c>
      <c r="N1883" s="2" t="s">
        <v>42701</v>
      </c>
      <c r="O1883" s="2" t="s">
        <v>45688</v>
      </c>
      <c r="P1883" s="2" t="s">
        <v>45689</v>
      </c>
      <c r="Q1883" s="2"/>
      <c r="R1883" s="2"/>
      <c r="S1883" s="62" t="s">
        <v>18680</v>
      </c>
      <c r="T1883" s="7" t="s">
        <v>18670</v>
      </c>
      <c r="U1883" s="7" t="s">
        <v>18681</v>
      </c>
      <c r="V1883" s="7" t="s">
        <v>18672</v>
      </c>
      <c r="W1883" s="189"/>
      <c r="X1883" s="192"/>
      <c r="Y1883" s="7" t="s">
        <v>18682</v>
      </c>
      <c r="Z1883" s="7" t="s">
        <v>18683</v>
      </c>
      <c r="AA1883" s="2" t="s">
        <v>18662</v>
      </c>
      <c r="AB1883" s="2" t="s">
        <v>18675</v>
      </c>
      <c r="AC1883" s="6" t="s">
        <v>18684</v>
      </c>
      <c r="AE1883" t="str" cm="1">
        <f t="array" ref="AE1883">AddGsmComma(D1883)</f>
        <v xml:space="preserve">95/5% COTTON(BCI)/ELASTANE
DIAMOND POINTELLE STR RIB
220 GSM </v>
      </c>
    </row>
    <row r="1884" spans="1:31" ht="100" customHeight="1" x14ac:dyDescent="0.35">
      <c r="A1884" s="4" t="s">
        <v>17903</v>
      </c>
      <c r="B1884" s="2" t="s">
        <v>18685</v>
      </c>
      <c r="C1884" s="2"/>
      <c r="D1884" s="2" t="s">
        <v>48949</v>
      </c>
      <c r="E1884" s="2" t="s">
        <v>18686</v>
      </c>
      <c r="F1884" s="2" t="s">
        <v>18687</v>
      </c>
      <c r="G1884" s="2"/>
      <c r="H1884" s="2"/>
      <c r="I1884" s="2" t="s">
        <v>3089</v>
      </c>
      <c r="J1884" s="2" t="s">
        <v>18668</v>
      </c>
      <c r="K1884" s="2">
        <v>210</v>
      </c>
      <c r="L1884" s="2" t="s">
        <v>18688</v>
      </c>
      <c r="M1884" s="2" t="s">
        <v>18689</v>
      </c>
      <c r="N1884" s="2" t="s">
        <v>42752</v>
      </c>
      <c r="O1884" s="2" t="s">
        <v>18690</v>
      </c>
      <c r="P1884" s="2" t="s">
        <v>18691</v>
      </c>
      <c r="Q1884" s="2"/>
      <c r="R1884" s="2"/>
      <c r="S1884" s="62" t="s">
        <v>18692</v>
      </c>
      <c r="T1884" s="7" t="s">
        <v>18693</v>
      </c>
      <c r="U1884" s="7" t="s">
        <v>18694</v>
      </c>
      <c r="V1884" s="7" t="s">
        <v>18695</v>
      </c>
      <c r="W1884" s="7" t="s">
        <v>18696</v>
      </c>
      <c r="X1884" s="192"/>
      <c r="Y1884" s="7" t="s">
        <v>18697</v>
      </c>
      <c r="Z1884" s="7" t="s">
        <v>18698</v>
      </c>
      <c r="AA1884" s="2" t="s">
        <v>18699</v>
      </c>
      <c r="AB1884" s="2" t="s">
        <v>18675</v>
      </c>
      <c r="AC1884" s="6" t="s">
        <v>18700</v>
      </c>
      <c r="AE1884" t="str" cm="1">
        <f t="array" ref="AE1884">AddGsmComma(D1884)</f>
        <v>50/50% POLYESTER (THERMOLITE)/VISCOSE DIAMOND POINTELLE RIB ,210 GSM</v>
      </c>
    </row>
    <row r="1885" spans="1:31" ht="100" customHeight="1" x14ac:dyDescent="0.35">
      <c r="A1885" s="4" t="s">
        <v>17903</v>
      </c>
      <c r="B1885" s="2" t="s">
        <v>18701</v>
      </c>
      <c r="C1885" s="2"/>
      <c r="D1885" s="2" t="s">
        <v>48950</v>
      </c>
      <c r="E1885" s="2" t="s">
        <v>18702</v>
      </c>
      <c r="F1885" s="2" t="s">
        <v>1090</v>
      </c>
      <c r="G1885" s="2"/>
      <c r="H1885" s="2"/>
      <c r="I1885" s="2" t="s">
        <v>37</v>
      </c>
      <c r="J1885" s="2" t="s">
        <v>18703</v>
      </c>
      <c r="K1885" s="2">
        <v>180</v>
      </c>
      <c r="L1885" s="2" t="s">
        <v>53</v>
      </c>
      <c r="M1885" s="2"/>
      <c r="N1885" s="2" t="s">
        <v>42814</v>
      </c>
      <c r="O1885" s="2" t="s">
        <v>18704</v>
      </c>
      <c r="P1885" s="2" t="s">
        <v>18705</v>
      </c>
      <c r="Q1885" s="2"/>
      <c r="R1885" s="2"/>
      <c r="S1885" s="62" t="s">
        <v>18706</v>
      </c>
      <c r="T1885" s="7"/>
      <c r="U1885" s="7" t="s">
        <v>18707</v>
      </c>
      <c r="V1885" s="7"/>
      <c r="W1885" s="7" t="s">
        <v>18708</v>
      </c>
      <c r="X1885" s="192"/>
      <c r="Y1885" s="7" t="s">
        <v>18709</v>
      </c>
      <c r="Z1885" s="7" t="s">
        <v>18710</v>
      </c>
      <c r="AA1885" s="2" t="s">
        <v>18711</v>
      </c>
      <c r="AB1885" s="2" t="s">
        <v>9728</v>
      </c>
      <c r="AC1885" s="6" t="s">
        <v>18663</v>
      </c>
      <c r="AE1885" t="str" cm="1">
        <f t="array" ref="AE1885">AddGsmComma(D1885)</f>
        <v>100% COTTON POINTELLE SINGLE JERSEY JACQUARD ,180 GSM</v>
      </c>
    </row>
    <row r="1886" spans="1:31" ht="100" customHeight="1" x14ac:dyDescent="0.35">
      <c r="A1886" s="4" t="s">
        <v>17903</v>
      </c>
      <c r="B1886" s="2" t="s">
        <v>18712</v>
      </c>
      <c r="C1886" s="2"/>
      <c r="D1886" s="2" t="s">
        <v>48951</v>
      </c>
      <c r="E1886" s="2" t="s">
        <v>18713</v>
      </c>
      <c r="F1886" s="2" t="s">
        <v>1090</v>
      </c>
      <c r="G1886" s="2"/>
      <c r="H1886" s="2"/>
      <c r="I1886" s="2" t="s">
        <v>2810</v>
      </c>
      <c r="J1886" s="2" t="s">
        <v>18156</v>
      </c>
      <c r="K1886" s="2">
        <v>250</v>
      </c>
      <c r="L1886" s="2" t="s">
        <v>53</v>
      </c>
      <c r="M1886" s="2"/>
      <c r="N1886" s="2" t="s">
        <v>42814</v>
      </c>
      <c r="O1886" s="2" t="s">
        <v>18704</v>
      </c>
      <c r="P1886" s="2" t="s">
        <v>18705</v>
      </c>
      <c r="Q1886" s="2"/>
      <c r="R1886" s="2"/>
      <c r="S1886" s="62" t="s">
        <v>18714</v>
      </c>
      <c r="T1886" s="7"/>
      <c r="U1886" s="7" t="s">
        <v>18715</v>
      </c>
      <c r="V1886" s="7"/>
      <c r="W1886" s="7" t="s">
        <v>18708</v>
      </c>
      <c r="X1886" s="192"/>
      <c r="Y1886" s="7" t="s">
        <v>18716</v>
      </c>
      <c r="Z1886" s="7" t="s">
        <v>18717</v>
      </c>
      <c r="AA1886" s="2" t="s">
        <v>18711</v>
      </c>
      <c r="AB1886" s="2" t="s">
        <v>9728</v>
      </c>
      <c r="AC1886" s="6" t="s">
        <v>18663</v>
      </c>
      <c r="AE1886" t="str" cm="1">
        <f t="array" ref="AE1886">AddGsmComma(D1886)</f>
        <v>100% COTTON POINTELLE JACQUARD RIB ,250 GSM</v>
      </c>
    </row>
    <row r="1887" spans="1:31" ht="100" customHeight="1" x14ac:dyDescent="0.35">
      <c r="A1887" s="4" t="s">
        <v>17903</v>
      </c>
      <c r="B1887" s="2" t="s">
        <v>18718</v>
      </c>
      <c r="C1887" s="2"/>
      <c r="D1887" s="2" t="s">
        <v>48952</v>
      </c>
      <c r="E1887" s="2" t="s">
        <v>18719</v>
      </c>
      <c r="F1887" s="2" t="s">
        <v>1090</v>
      </c>
      <c r="G1887" s="2" t="s">
        <v>18720</v>
      </c>
      <c r="H1887" s="2"/>
      <c r="I1887" s="2" t="s">
        <v>2810</v>
      </c>
      <c r="J1887" s="2" t="s">
        <v>18156</v>
      </c>
      <c r="K1887" s="2">
        <v>160</v>
      </c>
      <c r="L1887" s="2" t="s">
        <v>53</v>
      </c>
      <c r="M1887" s="2" t="s">
        <v>3712</v>
      </c>
      <c r="N1887" s="2" t="s">
        <v>42752</v>
      </c>
      <c r="O1887" s="2" t="s">
        <v>8862</v>
      </c>
      <c r="P1887" s="2" t="s">
        <v>8863</v>
      </c>
      <c r="Q1887" s="2"/>
      <c r="R1887" s="2"/>
      <c r="S1887" s="62" t="s">
        <v>18721</v>
      </c>
      <c r="T1887" s="7" t="s">
        <v>18722</v>
      </c>
      <c r="U1887" s="7" t="s">
        <v>18723</v>
      </c>
      <c r="V1887" s="7" t="s">
        <v>18724</v>
      </c>
      <c r="W1887" s="7" t="s">
        <v>18725</v>
      </c>
      <c r="X1887" s="192"/>
      <c r="Y1887" s="7" t="s">
        <v>18726</v>
      </c>
      <c r="Z1887" s="7" t="s">
        <v>18727</v>
      </c>
      <c r="AA1887" s="2" t="s">
        <v>18728</v>
      </c>
      <c r="AB1887" s="2" t="s">
        <v>18166</v>
      </c>
      <c r="AC1887" s="6" t="s">
        <v>18729</v>
      </c>
      <c r="AE1887" t="str" cm="1">
        <f t="array" ref="AE1887">AddGsmComma(D1887)</f>
        <v>100% COTTON POINTELLE JACQUARD RIB ,160 GSM</v>
      </c>
    </row>
    <row r="1888" spans="1:31" ht="100" customHeight="1" x14ac:dyDescent="0.35">
      <c r="A1888" s="4" t="s">
        <v>17903</v>
      </c>
      <c r="B1888" s="2" t="s">
        <v>18730</v>
      </c>
      <c r="C1888" s="2"/>
      <c r="D1888" s="2" t="s">
        <v>45690</v>
      </c>
      <c r="E1888" s="2" t="s">
        <v>18731</v>
      </c>
      <c r="F1888" s="2" t="s">
        <v>154</v>
      </c>
      <c r="G1888" s="2"/>
      <c r="H1888" s="2"/>
      <c r="I1888" s="2" t="s">
        <v>3089</v>
      </c>
      <c r="J1888" s="2" t="s">
        <v>18732</v>
      </c>
      <c r="K1888" s="2">
        <v>190</v>
      </c>
      <c r="L1888" s="2" t="s">
        <v>53</v>
      </c>
      <c r="M1888" s="2" t="s">
        <v>5494</v>
      </c>
      <c r="N1888" s="2" t="s">
        <v>42701</v>
      </c>
      <c r="O1888" s="2" t="s">
        <v>18733</v>
      </c>
      <c r="P1888" s="2" t="s">
        <v>18734</v>
      </c>
      <c r="Q1888" s="2"/>
      <c r="R1888" s="2"/>
      <c r="S1888" s="62" t="s">
        <v>18735</v>
      </c>
      <c r="T1888" s="7"/>
      <c r="U1888" s="7" t="s">
        <v>18736</v>
      </c>
      <c r="V1888" s="7" t="s">
        <v>18737</v>
      </c>
      <c r="W1888" s="189"/>
      <c r="X1888" s="192"/>
      <c r="Y1888" s="7" t="s">
        <v>18738</v>
      </c>
      <c r="Z1888" s="7" t="s">
        <v>18739</v>
      </c>
      <c r="AA1888" s="2" t="s">
        <v>18740</v>
      </c>
      <c r="AB1888" s="2" t="s">
        <v>18166</v>
      </c>
      <c r="AC1888" s="6" t="s">
        <v>2172</v>
      </c>
      <c r="AE1888" t="str" cm="1">
        <f t="array" ref="AE1888">AddGsmComma(D1888)</f>
        <v>100% COTTON HEART POINTELLE RIB 190  GSM</v>
      </c>
    </row>
    <row r="1889" spans="1:31" ht="100" customHeight="1" x14ac:dyDescent="0.35">
      <c r="A1889" s="4" t="s">
        <v>17903</v>
      </c>
      <c r="B1889" s="2" t="s">
        <v>18741</v>
      </c>
      <c r="C1889" s="2"/>
      <c r="D1889" s="2" t="s">
        <v>48953</v>
      </c>
      <c r="E1889" s="2" t="s">
        <v>18742</v>
      </c>
      <c r="F1889" s="2" t="s">
        <v>557</v>
      </c>
      <c r="G1889" s="2"/>
      <c r="H1889" s="2"/>
      <c r="I1889" s="2" t="s">
        <v>3089</v>
      </c>
      <c r="J1889" s="2" t="s">
        <v>18732</v>
      </c>
      <c r="K1889" s="2">
        <v>160</v>
      </c>
      <c r="L1889" s="2" t="s">
        <v>53</v>
      </c>
      <c r="M1889" s="2" t="s">
        <v>252</v>
      </c>
      <c r="N1889" s="2" t="s">
        <v>42701</v>
      </c>
      <c r="O1889" s="2" t="s">
        <v>7876</v>
      </c>
      <c r="P1889" s="2" t="s">
        <v>14943</v>
      </c>
      <c r="Q1889" s="2"/>
      <c r="R1889" s="2"/>
      <c r="S1889" s="62" t="s">
        <v>18743</v>
      </c>
      <c r="T1889" s="7" t="s">
        <v>18744</v>
      </c>
      <c r="U1889" s="7" t="s">
        <v>18745</v>
      </c>
      <c r="V1889" s="7"/>
      <c r="W1889" s="189"/>
      <c r="X1889" s="192"/>
      <c r="Y1889" s="7" t="s">
        <v>18746</v>
      </c>
      <c r="Z1889" s="7" t="s">
        <v>18747</v>
      </c>
      <c r="AA1889" s="2" t="s">
        <v>18740</v>
      </c>
      <c r="AB1889" s="2" t="s">
        <v>18166</v>
      </c>
      <c r="AC1889" s="6" t="s">
        <v>2172</v>
      </c>
      <c r="AE1889" t="str" cm="1">
        <f t="array" ref="AE1889">AddGsmComma(D1889)</f>
        <v>100% COTTON HEART POINTELLE RIB ,160 GSM</v>
      </c>
    </row>
    <row r="1890" spans="1:31" ht="100" customHeight="1" x14ac:dyDescent="0.35">
      <c r="A1890" s="4" t="s">
        <v>17903</v>
      </c>
      <c r="B1890" s="2" t="s">
        <v>18748</v>
      </c>
      <c r="C1890" s="2"/>
      <c r="D1890" s="2" t="s">
        <v>48954</v>
      </c>
      <c r="E1890" s="2" t="s">
        <v>18749</v>
      </c>
      <c r="F1890" s="2" t="s">
        <v>1549</v>
      </c>
      <c r="G1890" s="2"/>
      <c r="H1890" s="2"/>
      <c r="I1890" s="2" t="s">
        <v>3089</v>
      </c>
      <c r="J1890" s="2" t="s">
        <v>18732</v>
      </c>
      <c r="K1890" s="2">
        <v>155</v>
      </c>
      <c r="L1890" s="2" t="s">
        <v>53</v>
      </c>
      <c r="M1890" s="2" t="s">
        <v>1157</v>
      </c>
      <c r="N1890" s="2" t="s">
        <v>42701</v>
      </c>
      <c r="O1890" s="2" t="s">
        <v>7876</v>
      </c>
      <c r="P1890" s="2" t="s">
        <v>14943</v>
      </c>
      <c r="Q1890" s="2"/>
      <c r="R1890" s="2"/>
      <c r="S1890" s="62" t="s">
        <v>18750</v>
      </c>
      <c r="T1890" s="7"/>
      <c r="U1890" s="7" t="s">
        <v>18751</v>
      </c>
      <c r="V1890" s="7"/>
      <c r="W1890" s="189"/>
      <c r="X1890" s="192"/>
      <c r="Y1890" s="7" t="s">
        <v>18752</v>
      </c>
      <c r="Z1890" s="7" t="s">
        <v>18753</v>
      </c>
      <c r="AA1890" s="2" t="s">
        <v>18740</v>
      </c>
      <c r="AB1890" s="2" t="s">
        <v>18166</v>
      </c>
      <c r="AC1890" s="6" t="s">
        <v>2172</v>
      </c>
      <c r="AE1890" t="str" cm="1">
        <f t="array" ref="AE1890">AddGsmComma(D1890)</f>
        <v>100% COTTON HEART POINTELLE RIB ,155 GSM</v>
      </c>
    </row>
    <row r="1891" spans="1:31" ht="100" customHeight="1" x14ac:dyDescent="0.35">
      <c r="A1891" s="4" t="s">
        <v>17903</v>
      </c>
      <c r="B1891" s="2" t="s">
        <v>18754</v>
      </c>
      <c r="C1891" s="2"/>
      <c r="D1891" s="2" t="s">
        <v>48955</v>
      </c>
      <c r="E1891" s="2" t="s">
        <v>45691</v>
      </c>
      <c r="F1891" s="2" t="s">
        <v>18755</v>
      </c>
      <c r="G1891" s="2"/>
      <c r="H1891" s="2"/>
      <c r="I1891" s="2" t="s">
        <v>2879</v>
      </c>
      <c r="J1891" s="2" t="s">
        <v>17946</v>
      </c>
      <c r="K1891" s="2">
        <v>240</v>
      </c>
      <c r="L1891" s="2" t="s">
        <v>101</v>
      </c>
      <c r="M1891" s="2"/>
      <c r="N1891" s="2" t="s">
        <v>42701</v>
      </c>
      <c r="O1891" s="2" t="s">
        <v>10502</v>
      </c>
      <c r="P1891" s="2" t="s">
        <v>18756</v>
      </c>
      <c r="Q1891" s="2"/>
      <c r="R1891" s="2"/>
      <c r="S1891" s="62" t="s">
        <v>18757</v>
      </c>
      <c r="T1891" s="7" t="s">
        <v>18758</v>
      </c>
      <c r="U1891" s="7" t="s">
        <v>18759</v>
      </c>
      <c r="V1891" s="7" t="s">
        <v>18760</v>
      </c>
      <c r="W1891" s="2"/>
      <c r="X1891" s="56"/>
      <c r="Y1891" s="7" t="s">
        <v>18761</v>
      </c>
      <c r="Z1891" s="7" t="s">
        <v>18762</v>
      </c>
      <c r="AA1891" s="2" t="s">
        <v>18763</v>
      </c>
      <c r="AB1891" s="2" t="s">
        <v>18764</v>
      </c>
      <c r="AC1891" s="6" t="s">
        <v>18765</v>
      </c>
      <c r="AD1891" s="71">
        <v>21</v>
      </c>
      <c r="AE1891" t="str" cm="1">
        <f t="array" ref="AE1891">AddGsmComma(D1891)</f>
        <v>60/40% COTTON/POLYESTER CORD INTERLOCK ,240 GSM</v>
      </c>
    </row>
    <row r="1892" spans="1:31" ht="100" customHeight="1" x14ac:dyDescent="0.35">
      <c r="A1892" s="4" t="s">
        <v>17903</v>
      </c>
      <c r="B1892" s="2" t="s">
        <v>18766</v>
      </c>
      <c r="C1892" s="2"/>
      <c r="D1892" s="2" t="s">
        <v>45692</v>
      </c>
      <c r="E1892" s="2" t="s">
        <v>18767</v>
      </c>
      <c r="F1892" s="2" t="s">
        <v>581</v>
      </c>
      <c r="G1892" s="2"/>
      <c r="H1892" s="2"/>
      <c r="I1892" s="2" t="s">
        <v>17720</v>
      </c>
      <c r="J1892" s="2" t="s">
        <v>18768</v>
      </c>
      <c r="K1892" s="2" t="s">
        <v>18148</v>
      </c>
      <c r="L1892" s="2" t="s">
        <v>18769</v>
      </c>
      <c r="M1892" s="2" t="s">
        <v>4892</v>
      </c>
      <c r="N1892" s="2" t="s">
        <v>42768</v>
      </c>
      <c r="O1892" s="2" t="s">
        <v>45693</v>
      </c>
      <c r="P1892" s="2" t="s">
        <v>45694</v>
      </c>
      <c r="Q1892" s="2"/>
      <c r="R1892" s="2"/>
      <c r="S1892" s="62" t="s">
        <v>18770</v>
      </c>
      <c r="T1892" s="7" t="s">
        <v>18771</v>
      </c>
      <c r="U1892" s="7" t="s">
        <v>18772</v>
      </c>
      <c r="V1892" s="7" t="s">
        <v>18773</v>
      </c>
      <c r="W1892" s="7" t="s">
        <v>18774</v>
      </c>
      <c r="X1892" s="192" t="s">
        <v>18775</v>
      </c>
      <c r="Y1892" s="7" t="s">
        <v>18776</v>
      </c>
      <c r="Z1892" s="7" t="s">
        <v>18777</v>
      </c>
      <c r="AA1892" s="2" t="s">
        <v>18778</v>
      </c>
      <c r="AB1892" s="2" t="s">
        <v>45695</v>
      </c>
      <c r="AC1892" s="6" t="s">
        <v>15448</v>
      </c>
      <c r="AE1892" t="str" cm="1">
        <f t="array" ref="AE1892">AddGsmComma(D1892)</f>
        <v xml:space="preserve">80/16/4% COTTON(BCI)/POLYESTER(REC)/ELASTANE
BOTHSIDE OTTOMAN INTERLOCK
300 GSM </v>
      </c>
    </row>
    <row r="1893" spans="1:31" ht="100" customHeight="1" x14ac:dyDescent="0.35">
      <c r="A1893" s="4" t="s">
        <v>17903</v>
      </c>
      <c r="B1893" s="2" t="s">
        <v>18779</v>
      </c>
      <c r="C1893" s="2"/>
      <c r="D1893" s="2" t="s">
        <v>48956</v>
      </c>
      <c r="E1893" s="2">
        <v>31</v>
      </c>
      <c r="F1893" s="2" t="s">
        <v>398</v>
      </c>
      <c r="G1893" s="2"/>
      <c r="H1893" s="2"/>
      <c r="I1893" s="2" t="s">
        <v>2810</v>
      </c>
      <c r="J1893" s="2" t="s">
        <v>18432</v>
      </c>
      <c r="K1893" s="2">
        <v>205</v>
      </c>
      <c r="L1893" s="2" t="s">
        <v>18780</v>
      </c>
      <c r="M1893" s="2" t="s">
        <v>2277</v>
      </c>
      <c r="N1893" s="2" t="s">
        <v>42701</v>
      </c>
      <c r="O1893" s="2" t="s">
        <v>18781</v>
      </c>
      <c r="P1893" s="2"/>
      <c r="Q1893" s="2"/>
      <c r="R1893" s="2"/>
      <c r="S1893" s="62" t="s">
        <v>18782</v>
      </c>
      <c r="T1893" s="7" t="s">
        <v>18783</v>
      </c>
      <c r="U1893" s="7" t="s">
        <v>18784</v>
      </c>
      <c r="V1893" s="7" t="s">
        <v>18785</v>
      </c>
      <c r="W1893" s="2"/>
      <c r="X1893" s="56"/>
      <c r="Y1893" s="7" t="s">
        <v>18786</v>
      </c>
      <c r="Z1893" s="2"/>
      <c r="AA1893" s="2" t="s">
        <v>17957</v>
      </c>
      <c r="AB1893" s="2" t="s">
        <v>16141</v>
      </c>
      <c r="AC1893" s="6" t="s">
        <v>2833</v>
      </c>
      <c r="AE1893" t="str" cm="1">
        <f t="array" ref="AE1893">AddGsmComma(D1893)</f>
        <v>97.52/0.5% COTTON/VISCOSE/ELASTANE YARN DYED CORD RIB ,205 GSM</v>
      </c>
    </row>
    <row r="1894" spans="1:31" ht="100" customHeight="1" x14ac:dyDescent="0.35">
      <c r="A1894" s="4" t="s">
        <v>17903</v>
      </c>
      <c r="B1894" s="2" t="s">
        <v>18787</v>
      </c>
      <c r="C1894" s="2"/>
      <c r="D1894" s="2" t="s">
        <v>48957</v>
      </c>
      <c r="E1894" s="2"/>
      <c r="F1894" s="2" t="s">
        <v>557</v>
      </c>
      <c r="G1894" s="2"/>
      <c r="H1894" s="2"/>
      <c r="I1894" s="2" t="s">
        <v>2810</v>
      </c>
      <c r="J1894" s="2" t="s">
        <v>18788</v>
      </c>
      <c r="K1894" s="2">
        <v>265</v>
      </c>
      <c r="L1894" s="2" t="s">
        <v>475</v>
      </c>
      <c r="M1894" s="2"/>
      <c r="N1894" s="2" t="s">
        <v>42743</v>
      </c>
      <c r="O1894" s="2" t="s">
        <v>18789</v>
      </c>
      <c r="P1894" s="2" t="s">
        <v>18790</v>
      </c>
      <c r="Q1894" s="2"/>
      <c r="R1894" s="2"/>
      <c r="S1894" s="62" t="s">
        <v>18791</v>
      </c>
      <c r="T1894" s="7" t="s">
        <v>18792</v>
      </c>
      <c r="U1894" s="7" t="s">
        <v>18793</v>
      </c>
      <c r="V1894" s="7" t="s">
        <v>18794</v>
      </c>
      <c r="W1894" s="7" t="s">
        <v>18795</v>
      </c>
      <c r="X1894" s="192" t="s">
        <v>18796</v>
      </c>
      <c r="Y1894" s="7"/>
      <c r="Z1894" s="7" t="s">
        <v>18797</v>
      </c>
      <c r="AA1894" s="2" t="s">
        <v>18798</v>
      </c>
      <c r="AB1894" s="2" t="s">
        <v>2875</v>
      </c>
      <c r="AC1894" s="6" t="s">
        <v>10880</v>
      </c>
      <c r="AE1894" t="str" cm="1">
        <f t="array" ref="AE1894">AddGsmComma(D1894)</f>
        <v>50/50% COTTON/POLYESTER GYVE RIB ,265 GSM</v>
      </c>
    </row>
    <row r="1895" spans="1:31" ht="100" customHeight="1" x14ac:dyDescent="0.35">
      <c r="A1895" s="4" t="s">
        <v>17903</v>
      </c>
      <c r="B1895" s="2" t="s">
        <v>18799</v>
      </c>
      <c r="C1895" s="2"/>
      <c r="D1895" s="2" t="s">
        <v>45696</v>
      </c>
      <c r="E1895" s="2" t="s">
        <v>18800</v>
      </c>
      <c r="F1895" s="2" t="s">
        <v>557</v>
      </c>
      <c r="G1895" s="2"/>
      <c r="H1895" s="2"/>
      <c r="I1895" s="2" t="s">
        <v>3089</v>
      </c>
      <c r="J1895" s="2" t="s">
        <v>18801</v>
      </c>
      <c r="K1895" s="2">
        <v>330</v>
      </c>
      <c r="L1895" s="2" t="s">
        <v>9856</v>
      </c>
      <c r="M1895" s="2" t="s">
        <v>18802</v>
      </c>
      <c r="N1895" s="2" t="s">
        <v>42747</v>
      </c>
      <c r="O1895" s="2" t="s">
        <v>45697</v>
      </c>
      <c r="P1895" s="2" t="s">
        <v>45698</v>
      </c>
      <c r="Q1895" s="2"/>
      <c r="R1895" s="2"/>
      <c r="S1895" s="62" t="s">
        <v>18803</v>
      </c>
      <c r="T1895" s="7" t="s">
        <v>18804</v>
      </c>
      <c r="U1895" s="7" t="s">
        <v>18805</v>
      </c>
      <c r="V1895" s="7" t="s">
        <v>18806</v>
      </c>
      <c r="W1895" s="7" t="s">
        <v>18807</v>
      </c>
      <c r="X1895" s="192" t="s">
        <v>18808</v>
      </c>
      <c r="Y1895" s="7" t="s">
        <v>18809</v>
      </c>
      <c r="Z1895" s="7" t="s">
        <v>18810</v>
      </c>
      <c r="AA1895" s="2" t="s">
        <v>18811</v>
      </c>
      <c r="AB1895" s="2" t="s">
        <v>15126</v>
      </c>
      <c r="AC1895" s="6" t="s">
        <v>2172</v>
      </c>
      <c r="AE1895" t="str" cm="1">
        <f t="array" ref="AE1895">AddGsmComma(D1895)</f>
        <v xml:space="preserve">100% COTTON (COMBED)
SQUARE BOX CORD DESIGN RIB
330 GSM 
</v>
      </c>
    </row>
    <row r="1896" spans="1:31" ht="100" customHeight="1" x14ac:dyDescent="0.35">
      <c r="A1896" s="4" t="s">
        <v>17903</v>
      </c>
      <c r="B1896" s="2" t="s">
        <v>18812</v>
      </c>
      <c r="C1896" s="2"/>
      <c r="D1896" s="2" t="s">
        <v>48958</v>
      </c>
      <c r="E1896" s="2" t="s">
        <v>18813</v>
      </c>
      <c r="F1896" s="2" t="s">
        <v>1549</v>
      </c>
      <c r="G1896" s="2"/>
      <c r="H1896" s="2"/>
      <c r="I1896" s="2" t="s">
        <v>3089</v>
      </c>
      <c r="J1896" s="2" t="s">
        <v>18814</v>
      </c>
      <c r="K1896" s="2">
        <v>175</v>
      </c>
      <c r="L1896" s="2" t="s">
        <v>3190</v>
      </c>
      <c r="M1896" s="2" t="s">
        <v>3573</v>
      </c>
      <c r="N1896" s="2" t="s">
        <v>42752</v>
      </c>
      <c r="O1896" s="2" t="s">
        <v>18815</v>
      </c>
      <c r="P1896" s="2" t="s">
        <v>18816</v>
      </c>
      <c r="Q1896" s="2"/>
      <c r="R1896" s="2"/>
      <c r="S1896" s="62" t="s">
        <v>18817</v>
      </c>
      <c r="T1896" s="7"/>
      <c r="U1896" s="7" t="s">
        <v>18818</v>
      </c>
      <c r="V1896" s="7" t="s">
        <v>18819</v>
      </c>
      <c r="W1896" s="7" t="s">
        <v>18820</v>
      </c>
      <c r="X1896" s="192"/>
      <c r="Y1896" s="7" t="s">
        <v>18821</v>
      </c>
      <c r="Z1896" s="7" t="s">
        <v>18822</v>
      </c>
      <c r="AA1896" s="2" t="s">
        <v>18823</v>
      </c>
      <c r="AB1896" s="2" t="s">
        <v>18166</v>
      </c>
      <c r="AC1896" s="6" t="s">
        <v>3561</v>
      </c>
      <c r="AE1896" t="str" cm="1">
        <f t="array" ref="AE1896">AddGsmComma(D1896)</f>
        <v>100% COTTON (BCI) DIAMOND-DOT POINTELLE RIB ,175 GSM</v>
      </c>
    </row>
    <row r="1897" spans="1:31" ht="100" customHeight="1" x14ac:dyDescent="0.35">
      <c r="A1897" s="4" t="s">
        <v>17903</v>
      </c>
      <c r="B1897" s="2" t="s">
        <v>18824</v>
      </c>
      <c r="C1897" s="2"/>
      <c r="D1897" s="2" t="s">
        <v>45699</v>
      </c>
      <c r="E1897" s="2" t="s">
        <v>18825</v>
      </c>
      <c r="F1897" s="2"/>
      <c r="G1897" s="2"/>
      <c r="H1897" s="2"/>
      <c r="I1897" s="2" t="s">
        <v>3089</v>
      </c>
      <c r="J1897" s="2" t="s">
        <v>18156</v>
      </c>
      <c r="K1897" s="2">
        <v>200</v>
      </c>
      <c r="L1897" s="2" t="s">
        <v>5605</v>
      </c>
      <c r="M1897" s="2" t="s">
        <v>18826</v>
      </c>
      <c r="N1897" s="2" t="s">
        <v>42752</v>
      </c>
      <c r="O1897" s="2" t="s">
        <v>45700</v>
      </c>
      <c r="P1897" s="2" t="s">
        <v>45701</v>
      </c>
      <c r="Q1897" s="2"/>
      <c r="R1897" s="2"/>
      <c r="S1897" s="62" t="s">
        <v>18827</v>
      </c>
      <c r="T1897" s="7" t="s">
        <v>18828</v>
      </c>
      <c r="U1897" s="7" t="s">
        <v>18829</v>
      </c>
      <c r="V1897" s="7" t="s">
        <v>18830</v>
      </c>
      <c r="W1897" s="7" t="s">
        <v>18831</v>
      </c>
      <c r="X1897" s="192"/>
      <c r="Y1897" s="7" t="s">
        <v>18832</v>
      </c>
      <c r="Z1897" s="7" t="s">
        <v>18833</v>
      </c>
      <c r="AA1897" s="2" t="s">
        <v>18834</v>
      </c>
      <c r="AB1897" s="2" t="s">
        <v>18166</v>
      </c>
      <c r="AC1897" s="6" t="s">
        <v>2935</v>
      </c>
      <c r="AE1897" t="str" cm="1">
        <f t="array" ref="AE1897">AddGsmComma(D1897)</f>
        <v xml:space="preserve">95/5% COTTON(BCI)/ELASTANE
POINTELLE JACQUARD RIB 
200 GSM </v>
      </c>
    </row>
    <row r="1898" spans="1:31" ht="100" customHeight="1" x14ac:dyDescent="0.35">
      <c r="A1898" s="4" t="s">
        <v>17903</v>
      </c>
      <c r="B1898" s="2" t="s">
        <v>18835</v>
      </c>
      <c r="C1898" s="2"/>
      <c r="D1898" s="2" t="s">
        <v>48959</v>
      </c>
      <c r="E1898" s="2" t="s">
        <v>18836</v>
      </c>
      <c r="F1898" s="2" t="s">
        <v>18837</v>
      </c>
      <c r="G1898" s="2"/>
      <c r="H1898" s="2"/>
      <c r="I1898" s="2" t="s">
        <v>3089</v>
      </c>
      <c r="J1898" s="2" t="s">
        <v>18838</v>
      </c>
      <c r="K1898" s="2">
        <v>230</v>
      </c>
      <c r="L1898" s="2" t="s">
        <v>9901</v>
      </c>
      <c r="M1898" s="2" t="s">
        <v>265</v>
      </c>
      <c r="N1898" s="2" t="s">
        <v>42752</v>
      </c>
      <c r="O1898" s="2" t="s">
        <v>45702</v>
      </c>
      <c r="P1898" s="2" t="s">
        <v>45703</v>
      </c>
      <c r="Q1898" s="2"/>
      <c r="R1898" s="2"/>
      <c r="S1898" s="62" t="s">
        <v>18839</v>
      </c>
      <c r="T1898" s="7" t="s">
        <v>18840</v>
      </c>
      <c r="U1898" s="7" t="s">
        <v>18841</v>
      </c>
      <c r="V1898" s="7"/>
      <c r="W1898" s="7" t="s">
        <v>18842</v>
      </c>
      <c r="X1898" s="192"/>
      <c r="Y1898" s="7" t="s">
        <v>18843</v>
      </c>
      <c r="Z1898" s="7" t="s">
        <v>18844</v>
      </c>
      <c r="AA1898" s="2" t="s">
        <v>18845</v>
      </c>
      <c r="AB1898" s="2" t="s">
        <v>18166</v>
      </c>
      <c r="AC1898" s="6" t="s">
        <v>18846</v>
      </c>
      <c r="AE1898" t="str" cm="1">
        <f t="array" ref="AE1898">AddGsmComma(D1898)</f>
        <v>95/5% VISCOSE/ELASTANE DIAMOND-BAR POINTELLE RIB ,230 GSM</v>
      </c>
    </row>
    <row r="1899" spans="1:31" ht="100" customHeight="1" x14ac:dyDescent="0.35">
      <c r="A1899" s="4" t="s">
        <v>17903</v>
      </c>
      <c r="B1899" s="2" t="s">
        <v>18847</v>
      </c>
      <c r="C1899" s="2"/>
      <c r="D1899" s="2" t="s">
        <v>48960</v>
      </c>
      <c r="E1899" s="2" t="s">
        <v>18848</v>
      </c>
      <c r="F1899" s="2" t="s">
        <v>154</v>
      </c>
      <c r="G1899" s="2"/>
      <c r="H1899" s="2"/>
      <c r="I1899" s="2" t="s">
        <v>2810</v>
      </c>
      <c r="J1899" s="2" t="s">
        <v>16995</v>
      </c>
      <c r="K1899" s="2">
        <v>230</v>
      </c>
      <c r="L1899" s="2" t="s">
        <v>18849</v>
      </c>
      <c r="M1899" s="2" t="s">
        <v>9073</v>
      </c>
      <c r="N1899" s="2" t="s">
        <v>42735</v>
      </c>
      <c r="O1899" s="2" t="s">
        <v>18850</v>
      </c>
      <c r="P1899" s="2" t="s">
        <v>18851</v>
      </c>
      <c r="Q1899" s="2"/>
      <c r="R1899" s="2"/>
      <c r="S1899" s="62" t="s">
        <v>18852</v>
      </c>
      <c r="T1899" s="7" t="s">
        <v>18853</v>
      </c>
      <c r="U1899" s="7" t="s">
        <v>18854</v>
      </c>
      <c r="V1899" s="7" t="s">
        <v>18855</v>
      </c>
      <c r="W1899" s="7" t="s">
        <v>18856</v>
      </c>
      <c r="X1899" s="192" t="s">
        <v>18857</v>
      </c>
      <c r="Y1899" s="7" t="s">
        <v>18858</v>
      </c>
      <c r="Z1899" s="7" t="s">
        <v>18859</v>
      </c>
      <c r="AA1899" s="2" t="s">
        <v>18860</v>
      </c>
      <c r="AB1899" s="2" t="s">
        <v>18861</v>
      </c>
      <c r="AC1899" s="6" t="s">
        <v>3339</v>
      </c>
      <c r="AE1899" t="str" cm="1">
        <f t="array" ref="AE1899">AddGsmComma(D1899)</f>
        <v>96/4% COTTON/ELASTANE FANCY DESIGN RIB ,230 GSM</v>
      </c>
    </row>
    <row r="1900" spans="1:31" ht="100" customHeight="1" x14ac:dyDescent="0.35">
      <c r="A1900" s="4" t="s">
        <v>17903</v>
      </c>
      <c r="B1900" s="2" t="s">
        <v>18862</v>
      </c>
      <c r="C1900" s="2"/>
      <c r="D1900" s="2" t="s">
        <v>48961</v>
      </c>
      <c r="E1900" s="2" t="s">
        <v>18863</v>
      </c>
      <c r="F1900" s="2" t="s">
        <v>154</v>
      </c>
      <c r="G1900" s="2"/>
      <c r="H1900" s="2"/>
      <c r="I1900" s="2" t="s">
        <v>3089</v>
      </c>
      <c r="J1900" s="2" t="s">
        <v>18864</v>
      </c>
      <c r="K1900" s="2">
        <v>280</v>
      </c>
      <c r="L1900" s="2" t="s">
        <v>1251</v>
      </c>
      <c r="M1900" s="2" t="s">
        <v>4401</v>
      </c>
      <c r="N1900" s="2" t="s">
        <v>42752</v>
      </c>
      <c r="O1900" s="2" t="s">
        <v>18865</v>
      </c>
      <c r="P1900" s="2" t="s">
        <v>18866</v>
      </c>
      <c r="Q1900" s="2"/>
      <c r="R1900" s="2"/>
      <c r="S1900" s="62" t="s">
        <v>18867</v>
      </c>
      <c r="T1900" s="7" t="s">
        <v>18868</v>
      </c>
      <c r="U1900" s="7" t="s">
        <v>18869</v>
      </c>
      <c r="V1900" s="7" t="s">
        <v>18870</v>
      </c>
      <c r="W1900" s="7" t="s">
        <v>18871</v>
      </c>
      <c r="X1900" s="192"/>
      <c r="Y1900" s="7" t="s">
        <v>18872</v>
      </c>
      <c r="Z1900" s="7" t="s">
        <v>18873</v>
      </c>
      <c r="AA1900" s="2" t="s">
        <v>18662</v>
      </c>
      <c r="AB1900" s="2" t="s">
        <v>18874</v>
      </c>
      <c r="AC1900" s="6" t="s">
        <v>2172</v>
      </c>
      <c r="AE1900" t="str" cm="1">
        <f t="array" ref="AE1900">AddGsmComma(D1900)</f>
        <v>65/35% POLYESTER/VISCOSE DIAMOND-CORD POINTELLE RIB ,280 GSM</v>
      </c>
    </row>
    <row r="1901" spans="1:31" ht="100" customHeight="1" x14ac:dyDescent="0.35">
      <c r="A1901" s="4" t="s">
        <v>17903</v>
      </c>
      <c r="B1901" s="2" t="s">
        <v>18875</v>
      </c>
      <c r="C1901" s="2"/>
      <c r="D1901" s="2" t="s">
        <v>48962</v>
      </c>
      <c r="E1901" s="2" t="s">
        <v>18863</v>
      </c>
      <c r="F1901" s="2" t="s">
        <v>154</v>
      </c>
      <c r="G1901" s="2"/>
      <c r="H1901" s="2"/>
      <c r="I1901" s="2" t="s">
        <v>2810</v>
      </c>
      <c r="J1901" s="2" t="s">
        <v>18864</v>
      </c>
      <c r="K1901" s="2">
        <v>250</v>
      </c>
      <c r="L1901" s="2" t="s">
        <v>1251</v>
      </c>
      <c r="M1901" s="2" t="s">
        <v>4401</v>
      </c>
      <c r="N1901" s="2" t="s">
        <v>42752</v>
      </c>
      <c r="O1901" s="2" t="s">
        <v>18865</v>
      </c>
      <c r="P1901" s="2" t="s">
        <v>18866</v>
      </c>
      <c r="Q1901" s="2"/>
      <c r="R1901" s="2"/>
      <c r="S1901" s="62" t="s">
        <v>18876</v>
      </c>
      <c r="T1901" s="7"/>
      <c r="U1901" s="7" t="s">
        <v>18877</v>
      </c>
      <c r="V1901" s="7"/>
      <c r="W1901" s="7" t="s">
        <v>18878</v>
      </c>
      <c r="X1901" s="192"/>
      <c r="Y1901" s="7" t="s">
        <v>18872</v>
      </c>
      <c r="Z1901" s="7" t="s">
        <v>18879</v>
      </c>
      <c r="AA1901" s="2" t="s">
        <v>18662</v>
      </c>
      <c r="AB1901" s="2" t="s">
        <v>18874</v>
      </c>
      <c r="AC1901" s="6" t="s">
        <v>2172</v>
      </c>
      <c r="AE1901" t="str" cm="1">
        <f t="array" ref="AE1901">AddGsmComma(D1901)</f>
        <v>65/35% POLYESTER/VISCOSE DIAMOND-CORD POINTELLE RIB ,250 GSM</v>
      </c>
    </row>
    <row r="1902" spans="1:31" ht="100" customHeight="1" x14ac:dyDescent="0.35">
      <c r="A1902" s="4" t="s">
        <v>17903</v>
      </c>
      <c r="B1902" s="2" t="s">
        <v>18880</v>
      </c>
      <c r="C1902" s="2"/>
      <c r="D1902" s="2" t="s">
        <v>48963</v>
      </c>
      <c r="E1902" s="2">
        <v>112</v>
      </c>
      <c r="F1902" s="2" t="s">
        <v>1679</v>
      </c>
      <c r="G1902" s="2"/>
      <c r="H1902" s="2"/>
      <c r="I1902" s="2" t="s">
        <v>16863</v>
      </c>
      <c r="J1902" s="2" t="s">
        <v>18881</v>
      </c>
      <c r="K1902" s="2">
        <v>205</v>
      </c>
      <c r="L1902" s="2" t="s">
        <v>53</v>
      </c>
      <c r="M1902" s="2" t="s">
        <v>1202</v>
      </c>
      <c r="N1902" s="2" t="s">
        <v>42747</v>
      </c>
      <c r="O1902" s="2" t="s">
        <v>18882</v>
      </c>
      <c r="P1902" s="2" t="s">
        <v>208</v>
      </c>
      <c r="Q1902" s="2"/>
      <c r="R1902" s="2"/>
      <c r="S1902" s="62" t="s">
        <v>18883</v>
      </c>
      <c r="T1902" s="7" t="s">
        <v>18884</v>
      </c>
      <c r="U1902" s="7" t="s">
        <v>18885</v>
      </c>
      <c r="V1902" s="7" t="s">
        <v>18886</v>
      </c>
      <c r="W1902" s="7" t="s">
        <v>18887</v>
      </c>
      <c r="X1902" s="192" t="s">
        <v>18888</v>
      </c>
      <c r="Y1902" s="7" t="s">
        <v>18889</v>
      </c>
      <c r="Z1902" s="2"/>
      <c r="AA1902" s="2" t="s">
        <v>18890</v>
      </c>
      <c r="AB1902" s="2" t="s">
        <v>16141</v>
      </c>
      <c r="AC1902" s="6" t="s">
        <v>15247</v>
      </c>
      <c r="AE1902" t="str" cm="1">
        <f t="array" ref="AE1902">AddGsmComma(D1902)</f>
        <v>100% COTTON CORD DESIGN RIB ,205 GSM</v>
      </c>
    </row>
    <row r="1903" spans="1:31" ht="100" customHeight="1" x14ac:dyDescent="0.35">
      <c r="A1903" s="4" t="s">
        <v>17903</v>
      </c>
      <c r="B1903" s="2" t="s">
        <v>18891</v>
      </c>
      <c r="C1903" s="2"/>
      <c r="D1903" s="2" t="s">
        <v>48964</v>
      </c>
      <c r="E1903" s="2"/>
      <c r="F1903" s="2"/>
      <c r="G1903" s="2"/>
      <c r="H1903" s="2"/>
      <c r="I1903" s="2" t="s">
        <v>2810</v>
      </c>
      <c r="J1903" s="2" t="s">
        <v>18892</v>
      </c>
      <c r="K1903" s="2">
        <v>160</v>
      </c>
      <c r="L1903" s="2" t="s">
        <v>1327</v>
      </c>
      <c r="M1903" s="2"/>
      <c r="N1903" s="2" t="s">
        <v>42701</v>
      </c>
      <c r="O1903" s="2"/>
      <c r="P1903" s="2" t="s">
        <v>18893</v>
      </c>
      <c r="Q1903" s="2"/>
      <c r="R1903" s="2"/>
      <c r="S1903" s="62" t="s">
        <v>18894</v>
      </c>
      <c r="T1903" s="2"/>
      <c r="U1903" s="7" t="s">
        <v>18895</v>
      </c>
      <c r="V1903" s="2"/>
      <c r="W1903" s="2"/>
      <c r="X1903" s="56"/>
      <c r="Y1903" s="2"/>
      <c r="Z1903" s="2"/>
      <c r="AA1903" s="2" t="s">
        <v>18896</v>
      </c>
      <c r="AB1903" s="2" t="s">
        <v>18897</v>
      </c>
      <c r="AC1903" s="6" t="s">
        <v>18898</v>
      </c>
      <c r="AE1903" t="str" cm="1">
        <f t="array" ref="AE1903">AddGsmComma(D1903)</f>
        <v>100% COTTON(ORGANIC) POINTELLE RIB JACQUARD DESIGN ,160 GSM</v>
      </c>
    </row>
    <row r="1904" spans="1:31" ht="100" customHeight="1" x14ac:dyDescent="0.35">
      <c r="A1904" s="4" t="s">
        <v>17903</v>
      </c>
      <c r="B1904" s="2" t="s">
        <v>18899</v>
      </c>
      <c r="C1904" s="2"/>
      <c r="D1904" s="2" t="s">
        <v>48964</v>
      </c>
      <c r="E1904" s="2" t="s">
        <v>18900</v>
      </c>
      <c r="F1904" s="2"/>
      <c r="G1904" s="2"/>
      <c r="H1904" s="2"/>
      <c r="I1904" s="2" t="s">
        <v>2810</v>
      </c>
      <c r="J1904" s="2" t="s">
        <v>18892</v>
      </c>
      <c r="K1904" s="2">
        <v>160</v>
      </c>
      <c r="L1904" s="2" t="s">
        <v>1327</v>
      </c>
      <c r="M1904" s="2" t="s">
        <v>252</v>
      </c>
      <c r="N1904" s="2" t="s">
        <v>42701</v>
      </c>
      <c r="O1904" s="2"/>
      <c r="P1904" s="2" t="s">
        <v>18893</v>
      </c>
      <c r="Q1904" s="2"/>
      <c r="R1904" s="2"/>
      <c r="S1904" s="62" t="s">
        <v>18901</v>
      </c>
      <c r="T1904" s="2"/>
      <c r="U1904" s="7" t="s">
        <v>18902</v>
      </c>
      <c r="V1904" s="2"/>
      <c r="W1904" s="2"/>
      <c r="X1904" s="56"/>
      <c r="Y1904" s="7" t="s">
        <v>18903</v>
      </c>
      <c r="Z1904" s="2"/>
      <c r="AA1904" s="2" t="s">
        <v>18896</v>
      </c>
      <c r="AB1904" s="2" t="s">
        <v>18897</v>
      </c>
      <c r="AC1904" s="6" t="s">
        <v>18898</v>
      </c>
      <c r="AE1904" t="str" cm="1">
        <f t="array" ref="AE1904">AddGsmComma(D1904)</f>
        <v>100% COTTON(ORGANIC) POINTELLE RIB JACQUARD DESIGN ,160 GSM</v>
      </c>
    </row>
    <row r="1905" spans="1:31" ht="100" customHeight="1" x14ac:dyDescent="0.35">
      <c r="A1905" s="4" t="s">
        <v>17903</v>
      </c>
      <c r="B1905" s="2" t="s">
        <v>18904</v>
      </c>
      <c r="C1905" s="2"/>
      <c r="D1905" s="2" t="s">
        <v>48965</v>
      </c>
      <c r="E1905" s="2"/>
      <c r="F1905" s="2"/>
      <c r="G1905" s="2"/>
      <c r="H1905" s="2"/>
      <c r="I1905" s="2" t="s">
        <v>2810</v>
      </c>
      <c r="J1905" s="2" t="s">
        <v>18905</v>
      </c>
      <c r="K1905" s="2">
        <v>200</v>
      </c>
      <c r="L1905" s="2" t="s">
        <v>53</v>
      </c>
      <c r="M1905" s="2"/>
      <c r="N1905" s="2" t="s">
        <v>42701</v>
      </c>
      <c r="O1905" s="2"/>
      <c r="P1905" s="2"/>
      <c r="Q1905" s="2"/>
      <c r="R1905" s="2"/>
      <c r="S1905" s="62" t="s">
        <v>18906</v>
      </c>
      <c r="T1905" s="2"/>
      <c r="U1905" s="7" t="s">
        <v>18907</v>
      </c>
      <c r="V1905" s="2"/>
      <c r="W1905" s="2"/>
      <c r="X1905" s="56"/>
      <c r="Y1905" s="2"/>
      <c r="Z1905" s="2"/>
      <c r="AA1905" s="2" t="s">
        <v>18896</v>
      </c>
      <c r="AB1905" s="2" t="s">
        <v>18908</v>
      </c>
      <c r="AC1905" s="6" t="s">
        <v>18898</v>
      </c>
      <c r="AE1905" t="str" cm="1">
        <f t="array" ref="AE1905">AddGsmComma(D1905)</f>
        <v>100% COTTON RHOMBUS JACQUARD DESIGN RIB ,200 GSM</v>
      </c>
    </row>
    <row r="1906" spans="1:31" ht="100" customHeight="1" x14ac:dyDescent="0.35">
      <c r="A1906" s="4" t="s">
        <v>17903</v>
      </c>
      <c r="B1906" s="2" t="s">
        <v>18909</v>
      </c>
      <c r="C1906" s="2"/>
      <c r="D1906" s="2" t="s">
        <v>48966</v>
      </c>
      <c r="E1906" s="2"/>
      <c r="F1906" s="2"/>
      <c r="G1906" s="2"/>
      <c r="H1906" s="2"/>
      <c r="I1906" s="2" t="s">
        <v>2810</v>
      </c>
      <c r="J1906" s="2" t="s">
        <v>18892</v>
      </c>
      <c r="K1906" s="2">
        <v>220</v>
      </c>
      <c r="L1906" s="2" t="s">
        <v>53</v>
      </c>
      <c r="M1906" s="2"/>
      <c r="N1906" s="2" t="s">
        <v>42701</v>
      </c>
      <c r="O1906" s="2"/>
      <c r="P1906" s="2"/>
      <c r="Q1906" s="2"/>
      <c r="R1906" s="2"/>
      <c r="S1906" s="62" t="s">
        <v>18910</v>
      </c>
      <c r="T1906" s="2"/>
      <c r="U1906" s="7" t="s">
        <v>18911</v>
      </c>
      <c r="V1906" s="2"/>
      <c r="W1906" s="2"/>
      <c r="X1906" s="56"/>
      <c r="Y1906" s="2"/>
      <c r="Z1906" s="2"/>
      <c r="AA1906" s="2" t="s">
        <v>18896</v>
      </c>
      <c r="AB1906" s="2" t="s">
        <v>18908</v>
      </c>
      <c r="AC1906" s="6" t="s">
        <v>18898</v>
      </c>
      <c r="AE1906" t="str" cm="1">
        <f t="array" ref="AE1906">AddGsmComma(D1906)</f>
        <v>100% COTTON POINTELLE RIB JACQUARD DESIGN ,220 GSM</v>
      </c>
    </row>
    <row r="1907" spans="1:31" ht="100" customHeight="1" x14ac:dyDescent="0.35">
      <c r="A1907" s="4" t="s">
        <v>17903</v>
      </c>
      <c r="B1907" s="2" t="s">
        <v>18912</v>
      </c>
      <c r="C1907" s="2"/>
      <c r="D1907" s="2" t="s">
        <v>48967</v>
      </c>
      <c r="E1907" s="2"/>
      <c r="F1907" s="2"/>
      <c r="G1907" s="2"/>
      <c r="H1907" s="2"/>
      <c r="I1907" s="2" t="s">
        <v>2810</v>
      </c>
      <c r="J1907" s="2" t="s">
        <v>18905</v>
      </c>
      <c r="K1907" s="2">
        <v>195</v>
      </c>
      <c r="L1907" s="2" t="s">
        <v>53</v>
      </c>
      <c r="M1907" s="2"/>
      <c r="N1907" s="2" t="s">
        <v>42701</v>
      </c>
      <c r="O1907" s="2"/>
      <c r="P1907" s="2" t="s">
        <v>54</v>
      </c>
      <c r="Q1907" s="2"/>
      <c r="R1907" s="2"/>
      <c r="S1907" s="62" t="s">
        <v>18913</v>
      </c>
      <c r="T1907" s="2"/>
      <c r="U1907" s="7" t="s">
        <v>18914</v>
      </c>
      <c r="V1907" s="2"/>
      <c r="W1907" s="2"/>
      <c r="X1907" s="56"/>
      <c r="Y1907" s="2"/>
      <c r="Z1907" s="2"/>
      <c r="AA1907" s="2" t="s">
        <v>18896</v>
      </c>
      <c r="AB1907" s="2" t="s">
        <v>18897</v>
      </c>
      <c r="AC1907" s="6" t="s">
        <v>18898</v>
      </c>
      <c r="AE1907" t="str" cm="1">
        <f t="array" ref="AE1907">AddGsmComma(D1907)</f>
        <v>100% COTTON RHOMBUS JACQUARD DESIGN RIB ,195 GSM</v>
      </c>
    </row>
    <row r="1908" spans="1:31" ht="100" customHeight="1" x14ac:dyDescent="0.35">
      <c r="A1908" s="4" t="s">
        <v>18915</v>
      </c>
      <c r="B1908" s="2" t="s">
        <v>18916</v>
      </c>
      <c r="C1908" s="2"/>
      <c r="D1908" s="2" t="s">
        <v>48968</v>
      </c>
      <c r="E1908" s="2">
        <v>594</v>
      </c>
      <c r="F1908" s="2" t="s">
        <v>683</v>
      </c>
      <c r="G1908" s="2"/>
      <c r="H1908" s="2"/>
      <c r="I1908" s="2" t="s">
        <v>15087</v>
      </c>
      <c r="J1908" s="2" t="s">
        <v>2810</v>
      </c>
      <c r="K1908" s="2">
        <v>335</v>
      </c>
      <c r="L1908" s="2" t="s">
        <v>53</v>
      </c>
      <c r="M1908" s="2" t="s">
        <v>362</v>
      </c>
      <c r="N1908" s="2" t="s">
        <v>42747</v>
      </c>
      <c r="O1908" s="2"/>
      <c r="P1908" s="2" t="s">
        <v>54</v>
      </c>
      <c r="Q1908" s="2"/>
      <c r="R1908" s="2"/>
      <c r="S1908" s="62" t="s">
        <v>18917</v>
      </c>
      <c r="T1908" s="7" t="s">
        <v>18918</v>
      </c>
      <c r="U1908" s="2"/>
      <c r="V1908" s="7" t="s">
        <v>18919</v>
      </c>
      <c r="W1908" s="7" t="s">
        <v>18920</v>
      </c>
      <c r="X1908" s="56"/>
      <c r="Y1908" s="7" t="s">
        <v>18921</v>
      </c>
      <c r="Z1908" s="7" t="s">
        <v>18922</v>
      </c>
      <c r="AA1908" s="2" t="s">
        <v>1446</v>
      </c>
      <c r="AB1908" s="2" t="s">
        <v>18923</v>
      </c>
      <c r="AC1908" s="6" t="s">
        <v>614</v>
      </c>
      <c r="AD1908" s="71">
        <v>18</v>
      </c>
      <c r="AE1908" t="str" cm="1">
        <f t="array" ref="AE1908">AddGsmComma(D1908)</f>
        <v>100% COTTON DERIVATIVES OF RIB ,335 GSM</v>
      </c>
    </row>
    <row r="1909" spans="1:31" ht="100" customHeight="1" x14ac:dyDescent="0.35">
      <c r="A1909" s="4" t="s">
        <v>18915</v>
      </c>
      <c r="B1909" s="2" t="s">
        <v>18924</v>
      </c>
      <c r="C1909" s="2"/>
      <c r="D1909" s="2" t="s">
        <v>48969</v>
      </c>
      <c r="E1909" s="2"/>
      <c r="F1909" s="2"/>
      <c r="G1909" s="2"/>
      <c r="H1909" s="2"/>
      <c r="I1909" s="2" t="s">
        <v>5128</v>
      </c>
      <c r="J1909" s="2" t="s">
        <v>18925</v>
      </c>
      <c r="K1909" s="2">
        <v>240</v>
      </c>
      <c r="L1909" s="2" t="s">
        <v>18926</v>
      </c>
      <c r="M1909" s="2"/>
      <c r="N1909" s="2" t="s">
        <v>42701</v>
      </c>
      <c r="O1909" s="2"/>
      <c r="P1909" s="2"/>
      <c r="Q1909" s="2"/>
      <c r="R1909" s="2"/>
      <c r="S1909" s="62" t="s">
        <v>18927</v>
      </c>
      <c r="T1909" s="2"/>
      <c r="U1909" s="2"/>
      <c r="V1909" s="2"/>
      <c r="W1909" s="2"/>
      <c r="X1909" s="56"/>
      <c r="Y1909" s="2"/>
      <c r="Z1909" s="2"/>
      <c r="AA1909" s="2" t="s">
        <v>18928</v>
      </c>
      <c r="AB1909" s="2" t="s">
        <v>3278</v>
      </c>
      <c r="AC1909" s="6" t="s">
        <v>3279</v>
      </c>
      <c r="AE1909" t="str" cm="1">
        <f t="array" ref="AE1909">AddGsmComma(D1909)</f>
        <v>93/5/2% COTTON/VISCOSE/POLYESTER(NEPS) NEPPY NORMAL RIB ,240 GSM</v>
      </c>
    </row>
    <row r="1910" spans="1:31" ht="100" customHeight="1" x14ac:dyDescent="0.35">
      <c r="A1910" s="4" t="s">
        <v>18915</v>
      </c>
      <c r="B1910" s="2" t="s">
        <v>18929</v>
      </c>
      <c r="C1910" s="2"/>
      <c r="D1910" s="2" t="s">
        <v>48970</v>
      </c>
      <c r="E1910" s="2">
        <v>114</v>
      </c>
      <c r="F1910" s="2" t="s">
        <v>460</v>
      </c>
      <c r="G1910" s="2"/>
      <c r="H1910" s="2"/>
      <c r="I1910" s="2" t="s">
        <v>4446</v>
      </c>
      <c r="J1910" s="2" t="s">
        <v>18930</v>
      </c>
      <c r="K1910" s="2">
        <v>260</v>
      </c>
      <c r="L1910" s="2" t="s">
        <v>18931</v>
      </c>
      <c r="M1910" s="2" t="s">
        <v>3066</v>
      </c>
      <c r="N1910" s="2" t="s">
        <v>42815</v>
      </c>
      <c r="O1910" s="2" t="s">
        <v>18932</v>
      </c>
      <c r="P1910" s="2" t="s">
        <v>18933</v>
      </c>
      <c r="Q1910" s="2"/>
      <c r="R1910" s="2"/>
      <c r="S1910" s="62" t="s">
        <v>18934</v>
      </c>
      <c r="T1910" s="7" t="s">
        <v>18935</v>
      </c>
      <c r="U1910" s="7" t="s">
        <v>18936</v>
      </c>
      <c r="V1910" s="7" t="s">
        <v>18937</v>
      </c>
      <c r="W1910" s="7" t="s">
        <v>18938</v>
      </c>
      <c r="X1910" s="192" t="s">
        <v>18939</v>
      </c>
      <c r="Y1910" s="7" t="s">
        <v>18940</v>
      </c>
      <c r="Z1910" s="2"/>
      <c r="AA1910" s="2" t="s">
        <v>18941</v>
      </c>
      <c r="AB1910" s="2" t="s">
        <v>18942</v>
      </c>
      <c r="AC1910" s="6" t="s">
        <v>2009</v>
      </c>
      <c r="AE1910" t="str" cm="1">
        <f t="array" ref="AE1910">AddGsmComma(D1910)</f>
        <v>62/38% COTTON/POLYESTER FANCY YARN PONTI DE ROMA ,260 GSM</v>
      </c>
    </row>
    <row r="1911" spans="1:31" ht="100" customHeight="1" x14ac:dyDescent="0.35">
      <c r="A1911" s="4" t="s">
        <v>18915</v>
      </c>
      <c r="B1911" s="2" t="s">
        <v>18943</v>
      </c>
      <c r="C1911" s="2"/>
      <c r="D1911" s="2" t="s">
        <v>48971</v>
      </c>
      <c r="E1911" s="2"/>
      <c r="F1911" s="2" t="s">
        <v>18944</v>
      </c>
      <c r="G1911" s="2"/>
      <c r="H1911" s="2"/>
      <c r="I1911" s="2" t="s">
        <v>4446</v>
      </c>
      <c r="J1911" s="2" t="s">
        <v>18945</v>
      </c>
      <c r="K1911" s="2">
        <v>230</v>
      </c>
      <c r="L1911" s="2" t="s">
        <v>3225</v>
      </c>
      <c r="M1911" s="2"/>
      <c r="N1911" s="2" t="s">
        <v>42702</v>
      </c>
      <c r="O1911" s="2" t="s">
        <v>18946</v>
      </c>
      <c r="P1911" s="2" t="s">
        <v>18947</v>
      </c>
      <c r="Q1911" s="2"/>
      <c r="R1911" s="2"/>
      <c r="S1911" s="62" t="s">
        <v>18948</v>
      </c>
      <c r="T1911" s="7" t="s">
        <v>18949</v>
      </c>
      <c r="U1911" s="7" t="s">
        <v>18950</v>
      </c>
      <c r="V1911" s="7" t="s">
        <v>18951</v>
      </c>
      <c r="W1911" s="7" t="s">
        <v>18952</v>
      </c>
      <c r="X1911" s="192" t="s">
        <v>18953</v>
      </c>
      <c r="Y1911" s="7" t="s">
        <v>18954</v>
      </c>
      <c r="Z1911" s="7" t="s">
        <v>18955</v>
      </c>
      <c r="AA1911" s="2" t="s">
        <v>18956</v>
      </c>
      <c r="AB1911" s="2" t="s">
        <v>18957</v>
      </c>
      <c r="AC1911" s="6" t="s">
        <v>18958</v>
      </c>
      <c r="AE1911" t="str" cm="1">
        <f t="array" ref="AE1911">AddGsmComma(D1911)</f>
        <v>90/10% COTTON/POLYESTER SCUBA DESIGN INTERLOCK ,230 GSM</v>
      </c>
    </row>
    <row r="1912" spans="1:31" ht="100" customHeight="1" x14ac:dyDescent="0.35">
      <c r="A1912" s="4" t="s">
        <v>18915</v>
      </c>
      <c r="B1912" s="2" t="s">
        <v>18959</v>
      </c>
      <c r="C1912" s="2"/>
      <c r="D1912" s="2" t="s">
        <v>45704</v>
      </c>
      <c r="E1912" s="2" t="s">
        <v>18960</v>
      </c>
      <c r="F1912" s="2" t="s">
        <v>14352</v>
      </c>
      <c r="G1912" s="2"/>
      <c r="H1912" s="2"/>
      <c r="I1912" s="2" t="s">
        <v>2810</v>
      </c>
      <c r="J1912" s="2" t="s">
        <v>18961</v>
      </c>
      <c r="K1912" s="2">
        <v>290</v>
      </c>
      <c r="L1912" s="2" t="s">
        <v>18962</v>
      </c>
      <c r="M1912" s="2" t="s">
        <v>18963</v>
      </c>
      <c r="N1912" s="2" t="s">
        <v>42739</v>
      </c>
      <c r="O1912" s="2" t="s">
        <v>45705</v>
      </c>
      <c r="P1912" s="2" t="s">
        <v>45706</v>
      </c>
      <c r="Q1912" s="2"/>
      <c r="R1912" s="2"/>
      <c r="S1912" s="62" t="s">
        <v>18964</v>
      </c>
      <c r="T1912" s="7" t="s">
        <v>18965</v>
      </c>
      <c r="U1912" s="7" t="s">
        <v>18966</v>
      </c>
      <c r="V1912" s="7" t="s">
        <v>18967</v>
      </c>
      <c r="W1912" s="7" t="s">
        <v>18968</v>
      </c>
      <c r="X1912" s="192" t="s">
        <v>18969</v>
      </c>
      <c r="Y1912" s="7" t="s">
        <v>18970</v>
      </c>
      <c r="Z1912" s="7" t="s">
        <v>18971</v>
      </c>
      <c r="AA1912" s="2" t="s">
        <v>18972</v>
      </c>
      <c r="AB1912" s="2" t="s">
        <v>3251</v>
      </c>
      <c r="AC1912" s="6" t="s">
        <v>2935</v>
      </c>
      <c r="AE1912" t="str" cm="1">
        <f t="array" ref="AE1912">AddGsmComma(D1912)</f>
        <v xml:space="preserve">52/48% COTTON/POLYESTER
POLY-BINDER RIB
290 GSM </v>
      </c>
    </row>
    <row r="1913" spans="1:31" ht="100" customHeight="1" x14ac:dyDescent="0.35">
      <c r="A1913" s="4" t="s">
        <v>18915</v>
      </c>
      <c r="B1913" s="2" t="s">
        <v>18973</v>
      </c>
      <c r="C1913" s="2"/>
      <c r="D1913" s="2" t="s">
        <v>48972</v>
      </c>
      <c r="E1913" s="2">
        <v>270</v>
      </c>
      <c r="F1913" s="2" t="s">
        <v>460</v>
      </c>
      <c r="G1913" s="2">
        <v>16938043</v>
      </c>
      <c r="H1913" s="2"/>
      <c r="I1913" s="2" t="s">
        <v>2810</v>
      </c>
      <c r="J1913" s="2" t="s">
        <v>18974</v>
      </c>
      <c r="K1913" s="2">
        <v>275</v>
      </c>
      <c r="L1913" s="2" t="s">
        <v>53</v>
      </c>
      <c r="M1913" s="2" t="s">
        <v>206</v>
      </c>
      <c r="N1913" s="2" t="s">
        <v>42701</v>
      </c>
      <c r="O1913" s="2" t="s">
        <v>5043</v>
      </c>
      <c r="P1913" s="2" t="s">
        <v>1318</v>
      </c>
      <c r="Q1913" s="2"/>
      <c r="R1913" s="2"/>
      <c r="S1913" s="62" t="s">
        <v>18975</v>
      </c>
      <c r="T1913" s="7" t="s">
        <v>18976</v>
      </c>
      <c r="U1913" s="7" t="s">
        <v>18977</v>
      </c>
      <c r="V1913" s="7" t="s">
        <v>18978</v>
      </c>
      <c r="W1913" s="2"/>
      <c r="X1913" s="192" t="s">
        <v>18979</v>
      </c>
      <c r="Y1913" s="7" t="s">
        <v>18980</v>
      </c>
      <c r="Z1913" s="7" t="s">
        <v>18981</v>
      </c>
      <c r="AA1913" s="2" t="s">
        <v>45707</v>
      </c>
      <c r="AB1913" s="2" t="s">
        <v>16267</v>
      </c>
      <c r="AC1913" s="6" t="s">
        <v>18982</v>
      </c>
      <c r="AD1913" s="71">
        <v>14</v>
      </c>
      <c r="AE1913" t="str" cm="1">
        <f t="array" ref="AE1913">AddGsmComma(D1913)</f>
        <v>100% COTTON FLAT BACK DESIGN RIB ,275 GSM</v>
      </c>
    </row>
    <row r="1914" spans="1:31" ht="100" customHeight="1" x14ac:dyDescent="0.35">
      <c r="A1914" s="4" t="s">
        <v>18915</v>
      </c>
      <c r="B1914" s="2" t="s">
        <v>18983</v>
      </c>
      <c r="C1914" s="2"/>
      <c r="D1914" s="2" t="s">
        <v>48973</v>
      </c>
      <c r="E1914" s="2" t="s">
        <v>18984</v>
      </c>
      <c r="F1914" s="2" t="s">
        <v>460</v>
      </c>
      <c r="G1914" s="2"/>
      <c r="H1914" s="2"/>
      <c r="I1914" s="2" t="s">
        <v>2810</v>
      </c>
      <c r="J1914" s="2" t="s">
        <v>15087</v>
      </c>
      <c r="K1914" s="2">
        <v>265</v>
      </c>
      <c r="L1914" s="2" t="s">
        <v>18985</v>
      </c>
      <c r="M1914" s="2" t="s">
        <v>699</v>
      </c>
      <c r="N1914" s="2" t="s">
        <v>42739</v>
      </c>
      <c r="O1914" s="2" t="s">
        <v>18986</v>
      </c>
      <c r="P1914" s="2" t="s">
        <v>18987</v>
      </c>
      <c r="Q1914" s="2"/>
      <c r="R1914" s="2"/>
      <c r="S1914" s="62" t="s">
        <v>18988</v>
      </c>
      <c r="T1914" s="2"/>
      <c r="U1914" s="7" t="s">
        <v>18989</v>
      </c>
      <c r="V1914" s="7" t="s">
        <v>18990</v>
      </c>
      <c r="W1914" s="7" t="s">
        <v>18991</v>
      </c>
      <c r="X1914" s="192" t="s">
        <v>18992</v>
      </c>
      <c r="Y1914" s="7" t="s">
        <v>18993</v>
      </c>
      <c r="Z1914" s="7" t="s">
        <v>18994</v>
      </c>
      <c r="AA1914" s="2" t="s">
        <v>45708</v>
      </c>
      <c r="AB1914" s="2" t="s">
        <v>18995</v>
      </c>
      <c r="AC1914" s="6" t="s">
        <v>6050</v>
      </c>
      <c r="AD1914" s="71">
        <v>1</v>
      </c>
      <c r="AE1914" t="str" cm="1">
        <f t="array" ref="AE1914">AddGsmComma(D1914)</f>
        <v>73/27% POLYESTER/COTTON FLAT BACK RIB ,265 GSM</v>
      </c>
    </row>
    <row r="1915" spans="1:31" ht="100" customHeight="1" x14ac:dyDescent="0.35">
      <c r="A1915" s="4" t="s">
        <v>18915</v>
      </c>
      <c r="B1915" s="2" t="s">
        <v>18996</v>
      </c>
      <c r="C1915" s="2"/>
      <c r="D1915" s="2" t="s">
        <v>45709</v>
      </c>
      <c r="E1915" s="2" t="s">
        <v>18997</v>
      </c>
      <c r="F1915" s="2" t="s">
        <v>18998</v>
      </c>
      <c r="G1915" s="2"/>
      <c r="H1915" s="2"/>
      <c r="I1915" s="2" t="s">
        <v>6692</v>
      </c>
      <c r="J1915" s="2" t="s">
        <v>18999</v>
      </c>
      <c r="K1915" s="2">
        <v>310</v>
      </c>
      <c r="L1915" s="2" t="s">
        <v>19000</v>
      </c>
      <c r="M1915" s="2" t="s">
        <v>19001</v>
      </c>
      <c r="N1915" s="2" t="s">
        <v>42766</v>
      </c>
      <c r="O1915" s="2" t="s">
        <v>45710</v>
      </c>
      <c r="P1915" s="2" t="s">
        <v>45711</v>
      </c>
      <c r="Q1915" s="2"/>
      <c r="R1915" s="2"/>
      <c r="S1915" s="62" t="s">
        <v>19002</v>
      </c>
      <c r="T1915" s="7" t="s">
        <v>19003</v>
      </c>
      <c r="U1915" s="7" t="s">
        <v>19004</v>
      </c>
      <c r="V1915" s="7" t="s">
        <v>19005</v>
      </c>
      <c r="W1915" s="7" t="s">
        <v>19006</v>
      </c>
      <c r="X1915" s="192" t="s">
        <v>19007</v>
      </c>
      <c r="Y1915" s="7" t="s">
        <v>19008</v>
      </c>
      <c r="Z1915" s="7" t="s">
        <v>19009</v>
      </c>
      <c r="AA1915" s="2" t="s">
        <v>19010</v>
      </c>
      <c r="AB1915" s="2" t="s">
        <v>3251</v>
      </c>
      <c r="AC1915" s="6" t="s">
        <v>2172</v>
      </c>
      <c r="AE1915" t="str" cm="1">
        <f t="array" ref="AE1915">AddGsmComma(D1915)</f>
        <v xml:space="preserve">50/47/3% COTTON/POLYESTER/ELASTANE
VERTICAL DESIGN FLAT BACK INTERLOCK
310 GSM </v>
      </c>
    </row>
    <row r="1916" spans="1:31" ht="100" customHeight="1" x14ac:dyDescent="0.35">
      <c r="A1916" s="4" t="s">
        <v>18915</v>
      </c>
      <c r="B1916" s="2" t="s">
        <v>19011</v>
      </c>
      <c r="C1916" s="2"/>
      <c r="D1916" s="2" t="s">
        <v>48974</v>
      </c>
      <c r="E1916" s="2"/>
      <c r="F1916" s="2"/>
      <c r="G1916" s="2"/>
      <c r="H1916" s="2"/>
      <c r="I1916" s="2" t="s">
        <v>16863</v>
      </c>
      <c r="J1916" s="2" t="s">
        <v>19012</v>
      </c>
      <c r="K1916" s="2">
        <v>235</v>
      </c>
      <c r="L1916" s="2" t="s">
        <v>13575</v>
      </c>
      <c r="M1916" s="2"/>
      <c r="N1916" s="2" t="s">
        <v>42701</v>
      </c>
      <c r="O1916" s="2"/>
      <c r="P1916" s="2"/>
      <c r="Q1916" s="2"/>
      <c r="R1916" s="2"/>
      <c r="S1916" s="62" t="s">
        <v>19013</v>
      </c>
      <c r="T1916" s="2"/>
      <c r="U1916" s="7" t="s">
        <v>19014</v>
      </c>
      <c r="V1916" s="7"/>
      <c r="W1916" s="2"/>
      <c r="X1916" s="192"/>
      <c r="Y1916" s="2"/>
      <c r="Z1916" s="2"/>
      <c r="AA1916" s="2" t="s">
        <v>19015</v>
      </c>
      <c r="AB1916" s="2" t="s">
        <v>19016</v>
      </c>
      <c r="AC1916" s="6" t="s">
        <v>3339</v>
      </c>
      <c r="AE1916" t="str" cm="1">
        <f t="array" ref="AE1916">AddGsmComma(D1916)</f>
        <v>TBC% BONDED RIB ,235 GSM</v>
      </c>
    </row>
    <row r="1917" spans="1:31" ht="100" customHeight="1" x14ac:dyDescent="0.35">
      <c r="A1917" s="4" t="s">
        <v>18915</v>
      </c>
      <c r="B1917" s="2" t="s">
        <v>19017</v>
      </c>
      <c r="C1917" s="2"/>
      <c r="D1917" s="2" t="s">
        <v>48975</v>
      </c>
      <c r="E1917" s="2"/>
      <c r="F1917" s="2" t="s">
        <v>1549</v>
      </c>
      <c r="G1917" s="2"/>
      <c r="H1917" s="2"/>
      <c r="I1917" s="2" t="s">
        <v>2810</v>
      </c>
      <c r="J1917" s="2" t="s">
        <v>19012</v>
      </c>
      <c r="K1917" s="2">
        <v>180</v>
      </c>
      <c r="L1917" s="2" t="s">
        <v>19018</v>
      </c>
      <c r="M1917" s="2"/>
      <c r="N1917" s="2" t="s">
        <v>42701</v>
      </c>
      <c r="O1917" s="2" t="s">
        <v>19019</v>
      </c>
      <c r="P1917" s="2" t="s">
        <v>19020</v>
      </c>
      <c r="Q1917" s="2"/>
      <c r="R1917" s="2"/>
      <c r="S1917" s="62" t="s">
        <v>19021</v>
      </c>
      <c r="T1917" s="7" t="s">
        <v>19022</v>
      </c>
      <c r="U1917" s="7" t="s">
        <v>19023</v>
      </c>
      <c r="V1917" s="7" t="s">
        <v>19024</v>
      </c>
      <c r="W1917" s="2"/>
      <c r="X1917" s="192" t="s">
        <v>19025</v>
      </c>
      <c r="Y1917" s="2"/>
      <c r="Z1917" s="2"/>
      <c r="AA1917" s="2" t="s">
        <v>19026</v>
      </c>
      <c r="AB1917" s="2" t="s">
        <v>19027</v>
      </c>
      <c r="AC1917" s="6" t="s">
        <v>2251</v>
      </c>
      <c r="AE1917" t="str" cm="1">
        <f t="array" ref="AE1917">AddGsmComma(D1917)</f>
        <v>78/19/3% COTTON/POLYESTER/VISCOSE BONDED RIB ,180 GSM</v>
      </c>
    </row>
    <row r="1918" spans="1:31" ht="100" customHeight="1" x14ac:dyDescent="0.35">
      <c r="A1918" s="4" t="s">
        <v>18915</v>
      </c>
      <c r="B1918" s="2" t="s">
        <v>19028</v>
      </c>
      <c r="C1918" s="2"/>
      <c r="D1918" s="2" t="s">
        <v>48976</v>
      </c>
      <c r="E1918" s="2">
        <v>218</v>
      </c>
      <c r="F1918" s="2" t="s">
        <v>387</v>
      </c>
      <c r="G1918" s="2"/>
      <c r="H1918" s="2"/>
      <c r="I1918" s="2" t="s">
        <v>4446</v>
      </c>
      <c r="J1918" s="2" t="s">
        <v>19029</v>
      </c>
      <c r="K1918" s="2">
        <v>240</v>
      </c>
      <c r="L1918" s="2" t="s">
        <v>19018</v>
      </c>
      <c r="M1918" s="2"/>
      <c r="N1918" s="2" t="s">
        <v>42701</v>
      </c>
      <c r="O1918" s="2" t="s">
        <v>19030</v>
      </c>
      <c r="P1918" s="2"/>
      <c r="Q1918" s="2"/>
      <c r="R1918" s="2"/>
      <c r="S1918" s="62" t="s">
        <v>19031</v>
      </c>
      <c r="T1918" s="2"/>
      <c r="U1918" s="7" t="s">
        <v>19032</v>
      </c>
      <c r="V1918" s="7" t="s">
        <v>45712</v>
      </c>
      <c r="W1918" s="2"/>
      <c r="X1918" s="192" t="s">
        <v>19033</v>
      </c>
      <c r="Y1918" s="7" t="s">
        <v>19034</v>
      </c>
      <c r="Z1918" s="2"/>
      <c r="AA1918" s="2" t="s">
        <v>3059</v>
      </c>
      <c r="AB1918" s="2" t="s">
        <v>19035</v>
      </c>
      <c r="AC1918" s="6" t="s">
        <v>2251</v>
      </c>
      <c r="AE1918" t="str" cm="1">
        <f t="array" ref="AE1918">AddGsmComma(D1918)</f>
        <v>78/19/3% COTTON/POLYESTER/VISCOSE BONDED ENGINEERING STRIPE INTERLOCK ,240 GSM</v>
      </c>
    </row>
    <row r="1919" spans="1:31" ht="100" customHeight="1" x14ac:dyDescent="0.35">
      <c r="A1919" s="4" t="s">
        <v>18915</v>
      </c>
      <c r="B1919" s="2" t="s">
        <v>19036</v>
      </c>
      <c r="C1919" s="2"/>
      <c r="D1919" s="2" t="s">
        <v>48977</v>
      </c>
      <c r="E1919" s="2" t="s">
        <v>19037</v>
      </c>
      <c r="F1919" s="2" t="s">
        <v>19038</v>
      </c>
      <c r="G1919" s="2"/>
      <c r="H1919" s="2"/>
      <c r="I1919" s="2" t="s">
        <v>3089</v>
      </c>
      <c r="J1919" s="2" t="s">
        <v>19039</v>
      </c>
      <c r="K1919" s="2">
        <v>235</v>
      </c>
      <c r="L1919" s="2" t="s">
        <v>53</v>
      </c>
      <c r="M1919" s="2" t="s">
        <v>652</v>
      </c>
      <c r="N1919" s="2" t="s">
        <v>42752</v>
      </c>
      <c r="O1919" s="2" t="s">
        <v>19040</v>
      </c>
      <c r="P1919" s="2" t="s">
        <v>19041</v>
      </c>
      <c r="Q1919" s="2"/>
      <c r="R1919" s="2"/>
      <c r="S1919" s="62" t="s">
        <v>19042</v>
      </c>
      <c r="T1919" s="7" t="s">
        <v>19043</v>
      </c>
      <c r="U1919" s="7" t="s">
        <v>19044</v>
      </c>
      <c r="V1919" s="7" t="s">
        <v>19045</v>
      </c>
      <c r="W1919" s="7" t="s">
        <v>19046</v>
      </c>
      <c r="X1919" s="192" t="s">
        <v>19047</v>
      </c>
      <c r="Y1919" s="7" t="s">
        <v>19048</v>
      </c>
      <c r="Z1919" s="7" t="s">
        <v>19049</v>
      </c>
      <c r="AA1919" s="2" t="s">
        <v>19050</v>
      </c>
      <c r="AB1919" s="2" t="s">
        <v>3251</v>
      </c>
      <c r="AC1919" s="6" t="s">
        <v>2935</v>
      </c>
      <c r="AE1919" t="str" cm="1">
        <f t="array" ref="AE1919">AddGsmComma(D1919)</f>
        <v>100% COTTON POINTELLE-LOOK BONDED RIB ,235 GSM</v>
      </c>
    </row>
    <row r="1920" spans="1:31" ht="100" customHeight="1" x14ac:dyDescent="0.35">
      <c r="A1920" s="4" t="s">
        <v>18915</v>
      </c>
      <c r="B1920" s="2" t="s">
        <v>19051</v>
      </c>
      <c r="C1920" s="2"/>
      <c r="D1920" s="2" t="s">
        <v>48978</v>
      </c>
      <c r="E1920" s="2" t="s">
        <v>19052</v>
      </c>
      <c r="F1920" s="2" t="s">
        <v>19053</v>
      </c>
      <c r="G1920" s="2"/>
      <c r="H1920" s="2"/>
      <c r="I1920" s="2" t="s">
        <v>4446</v>
      </c>
      <c r="J1920" s="2" t="s">
        <v>19054</v>
      </c>
      <c r="K1920" s="2">
        <v>250</v>
      </c>
      <c r="L1920" s="2" t="s">
        <v>53</v>
      </c>
      <c r="M1920" s="2" t="s">
        <v>686</v>
      </c>
      <c r="N1920" s="2" t="s">
        <v>42701</v>
      </c>
      <c r="O1920" s="2" t="s">
        <v>417</v>
      </c>
      <c r="P1920" s="2" t="s">
        <v>417</v>
      </c>
      <c r="Q1920" s="2"/>
      <c r="R1920" s="2"/>
      <c r="S1920" s="62" t="s">
        <v>19055</v>
      </c>
      <c r="T1920" s="2"/>
      <c r="U1920" s="7" t="s">
        <v>19056</v>
      </c>
      <c r="V1920" s="2"/>
      <c r="W1920" s="2"/>
      <c r="X1920" s="192" t="s">
        <v>19057</v>
      </c>
      <c r="Y1920" s="7" t="s">
        <v>19058</v>
      </c>
      <c r="Z1920" s="2"/>
      <c r="AA1920" s="2" t="s">
        <v>19059</v>
      </c>
      <c r="AB1920" s="2" t="s">
        <v>19060</v>
      </c>
      <c r="AC1920" s="6" t="s">
        <v>19061</v>
      </c>
      <c r="AE1920" t="str" cm="1">
        <f t="array" ref="AE1920">AddGsmComma(D1920)</f>
        <v>100% COTTON 1-TAG SEPARATE INTERLOCK DERIVAIVES ,250 GSM</v>
      </c>
    </row>
    <row r="1921" spans="1:31" ht="100" customHeight="1" x14ac:dyDescent="0.35">
      <c r="A1921" s="4" t="s">
        <v>18915</v>
      </c>
      <c r="B1921" s="2" t="s">
        <v>19062</v>
      </c>
      <c r="C1921" s="2"/>
      <c r="D1921" s="2" t="s">
        <v>48979</v>
      </c>
      <c r="E1921" s="2">
        <v>217</v>
      </c>
      <c r="F1921" s="2"/>
      <c r="G1921" s="2"/>
      <c r="H1921" s="2"/>
      <c r="I1921" s="2" t="s">
        <v>4446</v>
      </c>
      <c r="J1921" s="2" t="s">
        <v>19029</v>
      </c>
      <c r="K1921" s="2">
        <v>250</v>
      </c>
      <c r="L1921" s="2" t="s">
        <v>19018</v>
      </c>
      <c r="M1921" s="2" t="s">
        <v>7585</v>
      </c>
      <c r="N1921" s="2" t="s">
        <v>42701</v>
      </c>
      <c r="O1921" s="2" t="s">
        <v>19063</v>
      </c>
      <c r="P1921" s="2" t="s">
        <v>19064</v>
      </c>
      <c r="Q1921" s="2"/>
      <c r="R1921" s="2"/>
      <c r="S1921" s="62" t="s">
        <v>19065</v>
      </c>
      <c r="T1921" s="2"/>
      <c r="U1921" s="7" t="s">
        <v>19066</v>
      </c>
      <c r="V1921" s="2"/>
      <c r="W1921" s="2"/>
      <c r="X1921" s="56"/>
      <c r="Y1921" s="7" t="s">
        <v>19067</v>
      </c>
      <c r="Z1921" s="7" t="s">
        <v>19068</v>
      </c>
      <c r="AA1921" s="2" t="s">
        <v>3059</v>
      </c>
      <c r="AB1921" s="2" t="s">
        <v>19035</v>
      </c>
      <c r="AC1921" s="6" t="s">
        <v>2251</v>
      </c>
      <c r="AE1921" t="str" cm="1">
        <f t="array" ref="AE1921">AddGsmComma(D1921)</f>
        <v>78/19/3% COTTON/POLYESTER/VISCOSE BONDED ENGINEERING STRIPE INTERLOCK ,250 GSM</v>
      </c>
    </row>
    <row r="1922" spans="1:31" ht="100" customHeight="1" x14ac:dyDescent="0.35">
      <c r="A1922" s="4" t="s">
        <v>18915</v>
      </c>
      <c r="B1922" s="2" t="s">
        <v>19069</v>
      </c>
      <c r="C1922" s="2"/>
      <c r="D1922" s="2" t="s">
        <v>48980</v>
      </c>
      <c r="E1922" s="2"/>
      <c r="F1922" s="2"/>
      <c r="G1922" s="2"/>
      <c r="H1922" s="2"/>
      <c r="I1922" s="2" t="s">
        <v>4446</v>
      </c>
      <c r="J1922" s="2" t="s">
        <v>19070</v>
      </c>
      <c r="K1922" s="2">
        <v>240</v>
      </c>
      <c r="L1922" s="2" t="s">
        <v>53</v>
      </c>
      <c r="M1922" s="2"/>
      <c r="N1922" s="2" t="s">
        <v>42701</v>
      </c>
      <c r="O1922" s="2"/>
      <c r="P1922" s="2" t="s">
        <v>54</v>
      </c>
      <c r="Q1922" s="2"/>
      <c r="R1922" s="2"/>
      <c r="S1922" s="62" t="s">
        <v>19071</v>
      </c>
      <c r="T1922" s="2"/>
      <c r="U1922" s="7" t="s">
        <v>19072</v>
      </c>
      <c r="V1922" s="2"/>
      <c r="W1922" s="2"/>
      <c r="X1922" s="56"/>
      <c r="Y1922" s="2"/>
      <c r="Z1922" s="2"/>
      <c r="AA1922" s="2" t="s">
        <v>19059</v>
      </c>
      <c r="AB1922" s="2" t="s">
        <v>19060</v>
      </c>
      <c r="AC1922" s="6" t="s">
        <v>2251</v>
      </c>
      <c r="AE1922" t="str" cm="1">
        <f t="array" ref="AE1922">AddGsmComma(D1922)</f>
        <v>100% COTTON SEPARATE INTERLOCK DERIVATIVES ,240 GSM</v>
      </c>
    </row>
    <row r="1923" spans="1:31" ht="100" customHeight="1" x14ac:dyDescent="0.35">
      <c r="A1923" s="4" t="s">
        <v>18915</v>
      </c>
      <c r="B1923" s="2" t="s">
        <v>19073</v>
      </c>
      <c r="C1923" s="2"/>
      <c r="D1923" s="2" t="s">
        <v>48981</v>
      </c>
      <c r="E1923" s="2"/>
      <c r="F1923" s="2" t="s">
        <v>1090</v>
      </c>
      <c r="G1923" s="2"/>
      <c r="H1923" s="2"/>
      <c r="I1923" s="2" t="s">
        <v>4446</v>
      </c>
      <c r="J1923" s="2" t="s">
        <v>19054</v>
      </c>
      <c r="K1923" s="2">
        <v>190</v>
      </c>
      <c r="L1923" s="2" t="s">
        <v>19074</v>
      </c>
      <c r="M1923" s="2"/>
      <c r="N1923" s="2" t="s">
        <v>42701</v>
      </c>
      <c r="O1923" s="2" t="s">
        <v>19075</v>
      </c>
      <c r="P1923" s="2" t="s">
        <v>19076</v>
      </c>
      <c r="Q1923" s="2"/>
      <c r="R1923" s="2"/>
      <c r="S1923" s="62" t="s">
        <v>45713</v>
      </c>
      <c r="T1923" s="2"/>
      <c r="U1923" s="7" t="s">
        <v>19077</v>
      </c>
      <c r="V1923" s="2"/>
      <c r="W1923" s="2"/>
      <c r="X1923" s="192" t="s">
        <v>19078</v>
      </c>
      <c r="Y1923" s="2"/>
      <c r="Z1923" s="2"/>
      <c r="AA1923" s="2" t="s">
        <v>19059</v>
      </c>
      <c r="AB1923" s="2" t="s">
        <v>19060</v>
      </c>
      <c r="AC1923" s="6" t="s">
        <v>2251</v>
      </c>
      <c r="AE1923" t="str" cm="1">
        <f t="array" ref="AE1923">AddGsmComma(D1923)</f>
        <v>99/1% COTTON/VISCOSE MELANGE 1-TAG SEPARATE INTERLOCK DERIVAIVES ,190 GSM</v>
      </c>
    </row>
    <row r="1924" spans="1:31" ht="100" customHeight="1" x14ac:dyDescent="0.35">
      <c r="A1924" s="4" t="s">
        <v>18915</v>
      </c>
      <c r="B1924" s="2" t="s">
        <v>19079</v>
      </c>
      <c r="C1924" s="2"/>
      <c r="D1924" s="2" t="s">
        <v>48982</v>
      </c>
      <c r="E1924" s="2"/>
      <c r="F1924" s="2" t="s">
        <v>1090</v>
      </c>
      <c r="G1924" s="2"/>
      <c r="H1924" s="2"/>
      <c r="I1924" s="2" t="s">
        <v>4446</v>
      </c>
      <c r="J1924" s="2" t="s">
        <v>19080</v>
      </c>
      <c r="K1924" s="2">
        <v>235</v>
      </c>
      <c r="L1924" s="2" t="s">
        <v>19081</v>
      </c>
      <c r="M1924" s="2" t="s">
        <v>80</v>
      </c>
      <c r="N1924" s="2" t="s">
        <v>42701</v>
      </c>
      <c r="O1924" s="2"/>
      <c r="P1924" s="2"/>
      <c r="Q1924" s="2"/>
      <c r="R1924" s="2"/>
      <c r="S1924" s="62" t="s">
        <v>19082</v>
      </c>
      <c r="T1924" s="2"/>
      <c r="U1924" s="7" t="s">
        <v>19083</v>
      </c>
      <c r="V1924" s="2"/>
      <c r="W1924" s="2"/>
      <c r="X1924" s="56"/>
      <c r="Y1924" s="2"/>
      <c r="Z1924" s="2"/>
      <c r="AA1924" s="2" t="s">
        <v>19084</v>
      </c>
      <c r="AB1924" s="2" t="s">
        <v>19085</v>
      </c>
      <c r="AC1924" s="6" t="s">
        <v>2251</v>
      </c>
      <c r="AE1924" t="str" cm="1">
        <f t="array" ref="AE1924">AddGsmComma(D1924)</f>
        <v>99/1% COTTON(ORGANIC)/VISCOSE BONDED INTERLOCK ,235 GSM</v>
      </c>
    </row>
    <row r="1925" spans="1:31" ht="100" customHeight="1" x14ac:dyDescent="0.35">
      <c r="A1925" s="4" t="s">
        <v>18915</v>
      </c>
      <c r="B1925" s="2" t="s">
        <v>19086</v>
      </c>
      <c r="C1925" s="2"/>
      <c r="D1925" s="2" t="s">
        <v>48983</v>
      </c>
      <c r="E1925" s="2">
        <v>611</v>
      </c>
      <c r="F1925" s="2"/>
      <c r="G1925" s="2"/>
      <c r="H1925" s="2"/>
      <c r="I1925" s="2" t="s">
        <v>4446</v>
      </c>
      <c r="J1925" s="2" t="s">
        <v>19054</v>
      </c>
      <c r="K1925" s="2">
        <v>270</v>
      </c>
      <c r="L1925" s="2" t="s">
        <v>53</v>
      </c>
      <c r="M1925" s="2" t="s">
        <v>1202</v>
      </c>
      <c r="N1925" s="2" t="s">
        <v>42701</v>
      </c>
      <c r="O1925" s="2"/>
      <c r="P1925" s="2"/>
      <c r="Q1925" s="2"/>
      <c r="R1925" s="2"/>
      <c r="S1925" s="62" t="s">
        <v>19087</v>
      </c>
      <c r="T1925" s="7" t="s">
        <v>19088</v>
      </c>
      <c r="U1925" s="7" t="s">
        <v>19089</v>
      </c>
      <c r="V1925" s="2"/>
      <c r="W1925" s="2"/>
      <c r="X1925" s="56"/>
      <c r="Y1925" s="7" t="s">
        <v>19090</v>
      </c>
      <c r="Z1925" s="2"/>
      <c r="AA1925" s="2" t="s">
        <v>19059</v>
      </c>
      <c r="AB1925" s="2" t="s">
        <v>19060</v>
      </c>
      <c r="AC1925" s="6" t="s">
        <v>2251</v>
      </c>
      <c r="AE1925" t="str" cm="1">
        <f t="array" ref="AE1925">AddGsmComma(D1925)</f>
        <v>100% COTTON 1-TAG SEPARATE INTERLOCK DERIVAIVES ,270 GSM</v>
      </c>
    </row>
    <row r="1926" spans="1:31" ht="100" customHeight="1" x14ac:dyDescent="0.35">
      <c r="A1926" s="4" t="s">
        <v>18915</v>
      </c>
      <c r="B1926" s="2" t="s">
        <v>19091</v>
      </c>
      <c r="C1926" s="2"/>
      <c r="D1926" s="2" t="s">
        <v>45714</v>
      </c>
      <c r="E1926" s="2" t="s">
        <v>19092</v>
      </c>
      <c r="F1926" s="2" t="s">
        <v>3049</v>
      </c>
      <c r="G1926" s="2"/>
      <c r="H1926" s="2"/>
      <c r="I1926" s="2" t="s">
        <v>3089</v>
      </c>
      <c r="J1926" s="2" t="s">
        <v>19012</v>
      </c>
      <c r="K1926" s="2">
        <v>230</v>
      </c>
      <c r="L1926" s="2" t="s">
        <v>19093</v>
      </c>
      <c r="M1926" s="2" t="s">
        <v>11372</v>
      </c>
      <c r="N1926" s="2" t="s">
        <v>42747</v>
      </c>
      <c r="O1926" s="2" t="s">
        <v>45715</v>
      </c>
      <c r="P1926" s="2" t="s">
        <v>45716</v>
      </c>
      <c r="Q1926" s="2"/>
      <c r="R1926" s="2"/>
      <c r="S1926" s="62" t="s">
        <v>19094</v>
      </c>
      <c r="T1926" s="7" t="s">
        <v>19095</v>
      </c>
      <c r="U1926" s="7" t="s">
        <v>19096</v>
      </c>
      <c r="V1926" s="7" t="s">
        <v>19097</v>
      </c>
      <c r="W1926" s="7" t="s">
        <v>19098</v>
      </c>
      <c r="X1926" s="192" t="s">
        <v>19099</v>
      </c>
      <c r="Y1926" s="7" t="s">
        <v>19100</v>
      </c>
      <c r="Z1926" s="7" t="s">
        <v>19101</v>
      </c>
      <c r="AA1926" s="2" t="s">
        <v>19059</v>
      </c>
      <c r="AB1926" s="2" t="s">
        <v>7739</v>
      </c>
      <c r="AC1926" s="6" t="s">
        <v>19102</v>
      </c>
      <c r="AE1926" t="str" cm="1">
        <f t="array" ref="AE1926">AddGsmComma(D1926)</f>
        <v xml:space="preserve">100% COTTON CMIA (26s/1)
BONDED RIB
230 GSM </v>
      </c>
    </row>
    <row r="1927" spans="1:31" ht="100" customHeight="1" x14ac:dyDescent="0.35">
      <c r="A1927" s="4" t="s">
        <v>18915</v>
      </c>
      <c r="B1927" s="2" t="s">
        <v>19103</v>
      </c>
      <c r="C1927" s="2"/>
      <c r="D1927" s="2" t="s">
        <v>48984</v>
      </c>
      <c r="E1927" s="2">
        <v>2362</v>
      </c>
      <c r="F1927" s="2" t="s">
        <v>1549</v>
      </c>
      <c r="G1927" s="2"/>
      <c r="H1927" s="2"/>
      <c r="I1927" s="2" t="s">
        <v>4446</v>
      </c>
      <c r="J1927" s="2" t="s">
        <v>19104</v>
      </c>
      <c r="K1927" s="2">
        <v>350</v>
      </c>
      <c r="L1927" s="2" t="s">
        <v>19105</v>
      </c>
      <c r="M1927" s="2"/>
      <c r="N1927" s="2" t="s">
        <v>42701</v>
      </c>
      <c r="O1927" s="2" t="s">
        <v>19106</v>
      </c>
      <c r="P1927" s="2" t="s">
        <v>19107</v>
      </c>
      <c r="Q1927" s="2"/>
      <c r="R1927" s="2"/>
      <c r="S1927" s="62" t="s">
        <v>19108</v>
      </c>
      <c r="T1927" s="7" t="s">
        <v>19109</v>
      </c>
      <c r="U1927" s="7" t="s">
        <v>19110</v>
      </c>
      <c r="V1927" s="7" t="s">
        <v>19111</v>
      </c>
      <c r="W1927" s="2"/>
      <c r="X1927" s="192" t="s">
        <v>19112</v>
      </c>
      <c r="Y1927" s="7" t="s">
        <v>19113</v>
      </c>
      <c r="Z1927" s="7" t="s">
        <v>19114</v>
      </c>
      <c r="AA1927" s="2" t="s">
        <v>19115</v>
      </c>
      <c r="AB1927" s="2" t="s">
        <v>4545</v>
      </c>
      <c r="AC1927" s="6" t="s">
        <v>2251</v>
      </c>
      <c r="AE1927" t="str" cm="1">
        <f t="array" ref="AE1927">AddGsmComma(D1927)</f>
        <v>84/14/2% COTTON/POLYESTER/MELANGE DUALISM INTERLOCK DERIVAIVE ,350 GSM</v>
      </c>
    </row>
    <row r="1928" spans="1:31" ht="100" customHeight="1" x14ac:dyDescent="0.35">
      <c r="A1928" s="4" t="s">
        <v>18915</v>
      </c>
      <c r="B1928" s="2" t="s">
        <v>19116</v>
      </c>
      <c r="C1928" s="2"/>
      <c r="D1928" s="2" t="s">
        <v>48985</v>
      </c>
      <c r="E1928" s="2">
        <v>1800</v>
      </c>
      <c r="F1928" s="2" t="s">
        <v>1549</v>
      </c>
      <c r="G1928" s="2" t="s">
        <v>19117</v>
      </c>
      <c r="H1928" s="2"/>
      <c r="I1928" s="2" t="s">
        <v>2810</v>
      </c>
      <c r="J1928" s="2" t="s">
        <v>19118</v>
      </c>
      <c r="K1928" s="2">
        <v>295</v>
      </c>
      <c r="L1928" s="2" t="s">
        <v>19119</v>
      </c>
      <c r="M1928" s="2" t="s">
        <v>19120</v>
      </c>
      <c r="N1928" s="2" t="s">
        <v>42701</v>
      </c>
      <c r="O1928" s="2" t="s">
        <v>19121</v>
      </c>
      <c r="P1928" s="2" t="s">
        <v>19122</v>
      </c>
      <c r="Q1928" s="2"/>
      <c r="R1928" s="2"/>
      <c r="S1928" s="62" t="s">
        <v>19123</v>
      </c>
      <c r="T1928" s="7" t="s">
        <v>19124</v>
      </c>
      <c r="U1928" s="7" t="s">
        <v>19125</v>
      </c>
      <c r="V1928" s="7" t="s">
        <v>19126</v>
      </c>
      <c r="W1928" s="2"/>
      <c r="X1928" s="192" t="s">
        <v>19127</v>
      </c>
      <c r="Y1928" s="7" t="s">
        <v>19128</v>
      </c>
      <c r="Z1928" s="2"/>
      <c r="AA1928" s="2" t="s">
        <v>19129</v>
      </c>
      <c r="AB1928" s="2" t="s">
        <v>15083</v>
      </c>
      <c r="AC1928" s="6" t="s">
        <v>19130</v>
      </c>
      <c r="AE1928" t="str" cm="1">
        <f t="array" ref="AE1928">AddGsmComma(D1928)</f>
        <v>95/3/2% COTTON/POLYESTER(FILAMENT)/ELASTANE SQUEEZED RIB ,295 GSM</v>
      </c>
    </row>
    <row r="1929" spans="1:31" ht="100" customHeight="1" x14ac:dyDescent="0.35">
      <c r="A1929" s="4" t="s">
        <v>18915</v>
      </c>
      <c r="B1929" s="2" t="s">
        <v>19131</v>
      </c>
      <c r="C1929" s="2"/>
      <c r="D1929" s="2" t="s">
        <v>48986</v>
      </c>
      <c r="E1929" s="2">
        <v>22</v>
      </c>
      <c r="F1929" s="2" t="s">
        <v>1066</v>
      </c>
      <c r="G1929" s="2"/>
      <c r="H1929" s="2"/>
      <c r="I1929" s="2" t="s">
        <v>4446</v>
      </c>
      <c r="J1929" s="2" t="s">
        <v>19080</v>
      </c>
      <c r="K1929" s="2">
        <v>370</v>
      </c>
      <c r="L1929" s="2" t="s">
        <v>19132</v>
      </c>
      <c r="M1929" s="2" t="s">
        <v>19120</v>
      </c>
      <c r="N1929" s="2" t="s">
        <v>42701</v>
      </c>
      <c r="O1929" s="2" t="s">
        <v>19133</v>
      </c>
      <c r="P1929" s="2" t="s">
        <v>19134</v>
      </c>
      <c r="Q1929" s="2"/>
      <c r="R1929" s="2"/>
      <c r="S1929" s="62" t="s">
        <v>19135</v>
      </c>
      <c r="T1929" s="7" t="s">
        <v>19136</v>
      </c>
      <c r="U1929" s="7" t="s">
        <v>19137</v>
      </c>
      <c r="V1929" s="7" t="s">
        <v>19138</v>
      </c>
      <c r="W1929" s="2"/>
      <c r="X1929" s="192" t="s">
        <v>19139</v>
      </c>
      <c r="Y1929" s="7" t="s">
        <v>19140</v>
      </c>
      <c r="Z1929" s="2"/>
      <c r="AA1929" s="2" t="s">
        <v>19141</v>
      </c>
      <c r="AB1929" s="2" t="s">
        <v>19142</v>
      </c>
      <c r="AC1929" s="6" t="s">
        <v>2251</v>
      </c>
      <c r="AE1929" t="str" cm="1">
        <f t="array" ref="AE1929">AddGsmComma(D1929)</f>
        <v>55/40/5% POLYESTER/VISCOSE/ELASTANE BONDED INTERLOCK ,370 GSM</v>
      </c>
    </row>
    <row r="1930" spans="1:31" ht="100" customHeight="1" x14ac:dyDescent="0.35">
      <c r="A1930" s="4" t="s">
        <v>18915</v>
      </c>
      <c r="B1930" s="2" t="s">
        <v>19143</v>
      </c>
      <c r="C1930" s="2"/>
      <c r="D1930" s="2" t="s">
        <v>48987</v>
      </c>
      <c r="E1930" s="2" t="s">
        <v>19144</v>
      </c>
      <c r="F1930" s="2" t="s">
        <v>19145</v>
      </c>
      <c r="G1930" s="2"/>
      <c r="H1930" s="2"/>
      <c r="I1930" s="2" t="s">
        <v>3089</v>
      </c>
      <c r="J1930" s="2" t="s">
        <v>15451</v>
      </c>
      <c r="K1930" s="2">
        <v>235</v>
      </c>
      <c r="L1930" s="2" t="s">
        <v>53</v>
      </c>
      <c r="M1930" s="2" t="s">
        <v>699</v>
      </c>
      <c r="N1930" s="2" t="s">
        <v>42752</v>
      </c>
      <c r="O1930" s="2" t="s">
        <v>45717</v>
      </c>
      <c r="P1930" s="2" t="s">
        <v>45718</v>
      </c>
      <c r="Q1930" s="2"/>
      <c r="R1930" s="2"/>
      <c r="S1930" s="62" t="s">
        <v>19146</v>
      </c>
      <c r="T1930" s="7"/>
      <c r="U1930" s="7" t="s">
        <v>19147</v>
      </c>
      <c r="V1930" s="7" t="s">
        <v>19148</v>
      </c>
      <c r="W1930" s="7" t="s">
        <v>19149</v>
      </c>
      <c r="X1930" s="192"/>
      <c r="Y1930" s="7" t="s">
        <v>19150</v>
      </c>
      <c r="Z1930" s="7" t="s">
        <v>19151</v>
      </c>
      <c r="AA1930" s="2" t="s">
        <v>19152</v>
      </c>
      <c r="AB1930" s="2" t="s">
        <v>3251</v>
      </c>
      <c r="AC1930" s="6" t="s">
        <v>2935</v>
      </c>
      <c r="AE1930" t="str" cm="1">
        <f t="array" ref="AE1930">AddGsmComma(D1930)</f>
        <v>100% COTTON ZIGZAG DESIGN FLATBACK RIB ,235 GSM</v>
      </c>
    </row>
    <row r="1931" spans="1:31" ht="100" customHeight="1" x14ac:dyDescent="0.35">
      <c r="A1931" s="4" t="s">
        <v>18915</v>
      </c>
      <c r="B1931" s="2" t="s">
        <v>19153</v>
      </c>
      <c r="C1931" s="2"/>
      <c r="D1931" s="2" t="s">
        <v>48988</v>
      </c>
      <c r="E1931" s="2" t="s">
        <v>19154</v>
      </c>
      <c r="F1931" s="2" t="s">
        <v>19145</v>
      </c>
      <c r="G1931" s="2"/>
      <c r="H1931" s="2"/>
      <c r="I1931" s="2" t="s">
        <v>3089</v>
      </c>
      <c r="J1931" s="2" t="s">
        <v>15451</v>
      </c>
      <c r="K1931" s="2">
        <v>235</v>
      </c>
      <c r="L1931" s="2" t="s">
        <v>53</v>
      </c>
      <c r="M1931" s="2" t="s">
        <v>226</v>
      </c>
      <c r="N1931" s="2" t="s">
        <v>42752</v>
      </c>
      <c r="O1931" s="2" t="s">
        <v>45717</v>
      </c>
      <c r="P1931" s="2" t="s">
        <v>45718</v>
      </c>
      <c r="Q1931" s="2"/>
      <c r="R1931" s="2"/>
      <c r="S1931" s="62" t="s">
        <v>19155</v>
      </c>
      <c r="T1931" s="7"/>
      <c r="U1931" s="7" t="s">
        <v>19156</v>
      </c>
      <c r="V1931" s="7"/>
      <c r="W1931" s="7" t="s">
        <v>19157</v>
      </c>
      <c r="X1931" s="192"/>
      <c r="Y1931" s="7" t="s">
        <v>19158</v>
      </c>
      <c r="Z1931" s="7" t="s">
        <v>19159</v>
      </c>
      <c r="AA1931" s="2" t="s">
        <v>19152</v>
      </c>
      <c r="AB1931" s="2" t="s">
        <v>3251</v>
      </c>
      <c r="AC1931" s="6" t="s">
        <v>2935</v>
      </c>
      <c r="AE1931" t="str" cm="1">
        <f t="array" ref="AE1931">AddGsmComma(D1931)</f>
        <v>100% COTTON ZIGZAG DESIGN FLATBACK RIB ,235 GSM ,225 GSM</v>
      </c>
    </row>
    <row r="1932" spans="1:31" ht="100" customHeight="1" x14ac:dyDescent="0.35">
      <c r="A1932" s="4" t="s">
        <v>18915</v>
      </c>
      <c r="B1932" s="2" t="s">
        <v>19160</v>
      </c>
      <c r="C1932" s="2"/>
      <c r="D1932" s="2" t="s">
        <v>48989</v>
      </c>
      <c r="E1932" s="2" t="s">
        <v>19161</v>
      </c>
      <c r="F1932" s="2" t="s">
        <v>19162</v>
      </c>
      <c r="G1932" s="2"/>
      <c r="H1932" s="2"/>
      <c r="I1932" s="2" t="s">
        <v>3089</v>
      </c>
      <c r="J1932" s="2" t="s">
        <v>15451</v>
      </c>
      <c r="K1932" s="2">
        <v>250</v>
      </c>
      <c r="L1932" s="2" t="s">
        <v>19163</v>
      </c>
      <c r="M1932" s="2" t="s">
        <v>1869</v>
      </c>
      <c r="N1932" s="2" t="s">
        <v>42752</v>
      </c>
      <c r="O1932" s="2" t="s">
        <v>45719</v>
      </c>
      <c r="P1932" s="2" t="s">
        <v>45720</v>
      </c>
      <c r="Q1932" s="2"/>
      <c r="R1932" s="2"/>
      <c r="S1932" s="62" t="s">
        <v>19164</v>
      </c>
      <c r="T1932" s="7" t="s">
        <v>19165</v>
      </c>
      <c r="U1932" s="7" t="s">
        <v>19166</v>
      </c>
      <c r="V1932" s="7" t="s">
        <v>19167</v>
      </c>
      <c r="W1932" s="7" t="s">
        <v>19168</v>
      </c>
      <c r="X1932" s="192" t="s">
        <v>19169</v>
      </c>
      <c r="Y1932" s="7" t="s">
        <v>19170</v>
      </c>
      <c r="Z1932" s="7" t="s">
        <v>19171</v>
      </c>
      <c r="AA1932" s="2" t="s">
        <v>19172</v>
      </c>
      <c r="AB1932" s="2" t="s">
        <v>3251</v>
      </c>
      <c r="AC1932" s="6" t="s">
        <v>2172</v>
      </c>
      <c r="AE1932" t="str" cm="1">
        <f t="array" ref="AE1932">AddGsmComma(D1932)</f>
        <v>55/43/2% COTTON/POLYESTER/ELASTANE ZIGZAG DESIGN FLATBACK RIB ,250 GSM</v>
      </c>
    </row>
    <row r="1933" spans="1:31" ht="100" customHeight="1" x14ac:dyDescent="0.35">
      <c r="A1933" s="4" t="s">
        <v>18915</v>
      </c>
      <c r="B1933" s="2" t="s">
        <v>19173</v>
      </c>
      <c r="C1933" s="2"/>
      <c r="D1933" s="2" t="s">
        <v>48990</v>
      </c>
      <c r="E1933" s="2" t="s">
        <v>19174</v>
      </c>
      <c r="F1933" s="2" t="s">
        <v>19175</v>
      </c>
      <c r="G1933" s="2"/>
      <c r="H1933" s="2"/>
      <c r="I1933" s="2" t="s">
        <v>3089</v>
      </c>
      <c r="J1933" s="2" t="s">
        <v>15451</v>
      </c>
      <c r="K1933" s="2">
        <v>240</v>
      </c>
      <c r="L1933" s="2" t="s">
        <v>8487</v>
      </c>
      <c r="M1933" s="2" t="s">
        <v>1077</v>
      </c>
      <c r="N1933" s="2" t="s">
        <v>42766</v>
      </c>
      <c r="O1933" s="2" t="s">
        <v>45721</v>
      </c>
      <c r="P1933" s="2" t="s">
        <v>45722</v>
      </c>
      <c r="Q1933" s="2"/>
      <c r="R1933" s="2"/>
      <c r="S1933" s="62" t="s">
        <v>19176</v>
      </c>
      <c r="T1933" s="7" t="s">
        <v>19177</v>
      </c>
      <c r="U1933" s="7" t="s">
        <v>19178</v>
      </c>
      <c r="V1933" s="7" t="s">
        <v>19179</v>
      </c>
      <c r="W1933" s="7" t="s">
        <v>19180</v>
      </c>
      <c r="X1933" s="192" t="s">
        <v>19181</v>
      </c>
      <c r="Y1933" s="7" t="s">
        <v>19182</v>
      </c>
      <c r="Z1933" s="7" t="s">
        <v>19183</v>
      </c>
      <c r="AA1933" s="2" t="s">
        <v>19184</v>
      </c>
      <c r="AB1933" s="2" t="s">
        <v>19185</v>
      </c>
      <c r="AC1933" s="6" t="s">
        <v>2172</v>
      </c>
      <c r="AE1933" t="str" cm="1">
        <f t="array" ref="AE1933">AddGsmComma(D1933)</f>
        <v>95/5% COTTON/POLYESTER  ZIGZAG DESIGN FLATBACK RIB ,240 GSM</v>
      </c>
    </row>
    <row r="1934" spans="1:31" ht="100" customHeight="1" x14ac:dyDescent="0.35">
      <c r="A1934" s="4" t="s">
        <v>18915</v>
      </c>
      <c r="B1934" s="2" t="s">
        <v>19186</v>
      </c>
      <c r="C1934" s="2"/>
      <c r="D1934" s="2" t="s">
        <v>48991</v>
      </c>
      <c r="E1934" s="2" t="s">
        <v>19187</v>
      </c>
      <c r="F1934" s="2" t="s">
        <v>62</v>
      </c>
      <c r="G1934" s="2"/>
      <c r="H1934" s="2"/>
      <c r="I1934" s="2" t="s">
        <v>2810</v>
      </c>
      <c r="J1934" s="2" t="s">
        <v>19188</v>
      </c>
      <c r="K1934" s="2">
        <v>325</v>
      </c>
      <c r="L1934" s="2" t="s">
        <v>4507</v>
      </c>
      <c r="M1934" s="2"/>
      <c r="N1934" s="2" t="s">
        <v>42735</v>
      </c>
      <c r="O1934" s="2" t="s">
        <v>19189</v>
      </c>
      <c r="P1934" s="2" t="s">
        <v>19190</v>
      </c>
      <c r="Q1934" s="2"/>
      <c r="R1934" s="2"/>
      <c r="S1934" s="62" t="s">
        <v>19191</v>
      </c>
      <c r="T1934" s="7" t="s">
        <v>19192</v>
      </c>
      <c r="U1934" s="7" t="s">
        <v>19193</v>
      </c>
      <c r="V1934" s="7"/>
      <c r="W1934" s="7" t="s">
        <v>19194</v>
      </c>
      <c r="X1934" s="192" t="s">
        <v>19195</v>
      </c>
      <c r="Y1934" s="205" t="s">
        <v>42888</v>
      </c>
      <c r="Z1934" s="205" t="s">
        <v>42889</v>
      </c>
      <c r="AA1934" s="2" t="s">
        <v>19196</v>
      </c>
      <c r="AB1934" s="2" t="s">
        <v>17248</v>
      </c>
      <c r="AC1934" s="6" t="s">
        <v>2009</v>
      </c>
      <c r="AE1934" t="str" cm="1">
        <f t="array" ref="AE1934">AddGsmComma(D1934)</f>
        <v>84/16% COTTON/POLYESTER TEXTURED WAFFLE RIB ,325 GSM</v>
      </c>
    </row>
    <row r="1935" spans="1:31" ht="100" customHeight="1" x14ac:dyDescent="0.35">
      <c r="A1935" s="4" t="s">
        <v>18915</v>
      </c>
      <c r="B1935" s="2" t="s">
        <v>19197</v>
      </c>
      <c r="C1935" s="2"/>
      <c r="D1935" s="2" t="s">
        <v>45723</v>
      </c>
      <c r="E1935" s="2" t="s">
        <v>19198</v>
      </c>
      <c r="F1935" s="2" t="s">
        <v>19199</v>
      </c>
      <c r="G1935" s="2"/>
      <c r="H1935" s="2"/>
      <c r="I1935" s="2" t="s">
        <v>19200</v>
      </c>
      <c r="J1935" s="2" t="s">
        <v>19201</v>
      </c>
      <c r="K1935" s="2">
        <v>190</v>
      </c>
      <c r="L1935" s="2" t="s">
        <v>19202</v>
      </c>
      <c r="M1935" s="2" t="s">
        <v>3021</v>
      </c>
      <c r="N1935" s="2" t="s">
        <v>42702</v>
      </c>
      <c r="O1935" s="2" t="s">
        <v>45724</v>
      </c>
      <c r="P1935" s="2" t="s">
        <v>45725</v>
      </c>
      <c r="Q1935" s="2"/>
      <c r="R1935" s="2"/>
      <c r="S1935" s="62" t="s">
        <v>19203</v>
      </c>
      <c r="T1935" s="7" t="s">
        <v>19204</v>
      </c>
      <c r="U1935" s="7" t="s">
        <v>19205</v>
      </c>
      <c r="V1935" s="7" t="s">
        <v>19206</v>
      </c>
      <c r="W1935" s="7" t="s">
        <v>19207</v>
      </c>
      <c r="X1935" s="192" t="s">
        <v>19208</v>
      </c>
      <c r="Y1935" s="7" t="s">
        <v>19209</v>
      </c>
      <c r="Z1935" s="7" t="s">
        <v>19210</v>
      </c>
      <c r="AA1935" s="2" t="s">
        <v>19211</v>
      </c>
      <c r="AB1935" s="2" t="s">
        <v>2875</v>
      </c>
      <c r="AC1935" s="6" t="s">
        <v>3339</v>
      </c>
      <c r="AE1935" t="str" cm="1">
        <f t="array" ref="AE1935">AddGsmComma(D1935)</f>
        <v xml:space="preserve">90/10% COTTON/POLYESTER(RECYCLED)
POLY TEXTURED FLAT BACK INTERLOCK
190 GSM </v>
      </c>
    </row>
    <row r="1936" spans="1:31" ht="100" customHeight="1" x14ac:dyDescent="0.35">
      <c r="A1936" s="4" t="s">
        <v>18915</v>
      </c>
      <c r="B1936" s="2" t="s">
        <v>19212</v>
      </c>
      <c r="C1936" s="2"/>
      <c r="D1936" s="2" t="s">
        <v>45726</v>
      </c>
      <c r="E1936" s="2" t="s">
        <v>19213</v>
      </c>
      <c r="F1936" s="2" t="s">
        <v>19214</v>
      </c>
      <c r="G1936" s="2" t="s">
        <v>19215</v>
      </c>
      <c r="H1936" s="2"/>
      <c r="I1936" s="2" t="s">
        <v>3089</v>
      </c>
      <c r="J1936" s="2" t="s">
        <v>15451</v>
      </c>
      <c r="K1936" s="2">
        <v>265</v>
      </c>
      <c r="L1936" s="2" t="s">
        <v>19216</v>
      </c>
      <c r="M1936" s="2" t="s">
        <v>9595</v>
      </c>
      <c r="N1936" s="2" t="s">
        <v>42816</v>
      </c>
      <c r="O1936" s="2" t="s">
        <v>45727</v>
      </c>
      <c r="P1936" s="2" t="s">
        <v>45728</v>
      </c>
      <c r="Q1936" s="2"/>
      <c r="R1936" s="2"/>
      <c r="S1936" s="62" t="s">
        <v>19217</v>
      </c>
      <c r="T1936" s="7" t="s">
        <v>19218</v>
      </c>
      <c r="U1936" s="7" t="s">
        <v>19219</v>
      </c>
      <c r="V1936" s="7" t="s">
        <v>19220</v>
      </c>
      <c r="W1936" s="7" t="s">
        <v>19221</v>
      </c>
      <c r="X1936" s="192" t="s">
        <v>19222</v>
      </c>
      <c r="Y1936" s="7" t="s">
        <v>19223</v>
      </c>
      <c r="Z1936" s="7" t="s">
        <v>19224</v>
      </c>
      <c r="AA1936" s="2" t="s">
        <v>19225</v>
      </c>
      <c r="AB1936" s="2" t="s">
        <v>3251</v>
      </c>
      <c r="AC1936" s="6" t="s">
        <v>2172</v>
      </c>
      <c r="AE1936" t="str" cm="1">
        <f t="array" ref="AE1936">AddGsmComma(D1936)</f>
        <v xml:space="preserve">53/45/2% COTTON/POLYESTER/ELASTANE
ZIGZAG DESIGN FLATBACK RIB
265 GSM </v>
      </c>
    </row>
    <row r="1937" spans="1:31" ht="100" customHeight="1" x14ac:dyDescent="0.35">
      <c r="A1937" s="4" t="s">
        <v>18915</v>
      </c>
      <c r="B1937" s="2" t="s">
        <v>19226</v>
      </c>
      <c r="C1937" s="2"/>
      <c r="D1937" s="2" t="s">
        <v>48992</v>
      </c>
      <c r="E1937" s="2">
        <v>817</v>
      </c>
      <c r="F1937" s="2" t="s">
        <v>1090</v>
      </c>
      <c r="G1937" s="2"/>
      <c r="H1937" s="2"/>
      <c r="I1937" s="2" t="s">
        <v>2810</v>
      </c>
      <c r="J1937" s="2" t="s">
        <v>3681</v>
      </c>
      <c r="K1937" s="2">
        <v>180</v>
      </c>
      <c r="L1937" s="2" t="s">
        <v>3444</v>
      </c>
      <c r="M1937" s="2" t="s">
        <v>1186</v>
      </c>
      <c r="N1937" s="2" t="s">
        <v>42701</v>
      </c>
      <c r="O1937" s="2" t="s">
        <v>19227</v>
      </c>
      <c r="P1937" s="2" t="s">
        <v>19228</v>
      </c>
      <c r="Q1937" s="2"/>
      <c r="R1937" s="2"/>
      <c r="S1937" s="62" t="s">
        <v>19229</v>
      </c>
      <c r="T1937" s="2"/>
      <c r="U1937" s="7" t="s">
        <v>19230</v>
      </c>
      <c r="V1937" s="7"/>
      <c r="W1937" s="2"/>
      <c r="X1937" s="192" t="s">
        <v>19231</v>
      </c>
      <c r="Y1937" s="7" t="s">
        <v>19232</v>
      </c>
      <c r="Z1937" s="2"/>
      <c r="AA1937" s="2" t="s">
        <v>19233</v>
      </c>
      <c r="AB1937" s="2" t="s">
        <v>19234</v>
      </c>
      <c r="AC1937" s="6" t="s">
        <v>2009</v>
      </c>
      <c r="AE1937" t="str" cm="1">
        <f t="array" ref="AE1937">AddGsmComma(D1937)</f>
        <v>97/3% COTTON/POLYESTER DESIGN RIB ,180 GSM</v>
      </c>
    </row>
    <row r="1938" spans="1:31" ht="100" customHeight="1" x14ac:dyDescent="0.35">
      <c r="A1938" s="4" t="s">
        <v>18915</v>
      </c>
      <c r="B1938" s="2" t="s">
        <v>19235</v>
      </c>
      <c r="C1938" s="2"/>
      <c r="D1938" s="2" t="s">
        <v>48992</v>
      </c>
      <c r="E1938" s="2">
        <v>817</v>
      </c>
      <c r="F1938" s="2" t="s">
        <v>1090</v>
      </c>
      <c r="G1938" s="2"/>
      <c r="H1938" s="2"/>
      <c r="I1938" s="2" t="s">
        <v>2810</v>
      </c>
      <c r="J1938" s="2" t="s">
        <v>3681</v>
      </c>
      <c r="K1938" s="2">
        <v>180</v>
      </c>
      <c r="L1938" s="2" t="s">
        <v>3444</v>
      </c>
      <c r="M1938" s="2" t="s">
        <v>1186</v>
      </c>
      <c r="N1938" s="2" t="s">
        <v>42714</v>
      </c>
      <c r="O1938" s="2" t="s">
        <v>19236</v>
      </c>
      <c r="P1938" s="2" t="s">
        <v>19237</v>
      </c>
      <c r="Q1938" s="2"/>
      <c r="R1938" s="2"/>
      <c r="S1938" s="62" t="s">
        <v>19238</v>
      </c>
      <c r="T1938" s="2"/>
      <c r="U1938" s="7" t="s">
        <v>19239</v>
      </c>
      <c r="V1938" s="7"/>
      <c r="W1938" s="7" t="s">
        <v>19240</v>
      </c>
      <c r="X1938" s="192" t="s">
        <v>19231</v>
      </c>
      <c r="Y1938" s="7" t="s">
        <v>19232</v>
      </c>
      <c r="Z1938" s="2"/>
      <c r="AA1938" s="2" t="s">
        <v>19233</v>
      </c>
      <c r="AB1938" s="2" t="s">
        <v>19234</v>
      </c>
      <c r="AC1938" s="6" t="s">
        <v>2009</v>
      </c>
      <c r="AD1938" s="71">
        <v>13</v>
      </c>
      <c r="AE1938" t="str" cm="1">
        <f t="array" ref="AE1938">AddGsmComma(D1938)</f>
        <v>97/3% COTTON/POLYESTER DESIGN RIB ,180 GSM</v>
      </c>
    </row>
    <row r="1939" spans="1:31" ht="100" customHeight="1" x14ac:dyDescent="0.35">
      <c r="A1939" s="4" t="s">
        <v>18915</v>
      </c>
      <c r="B1939" s="2" t="s">
        <v>19241</v>
      </c>
      <c r="C1939" s="2"/>
      <c r="D1939" s="2" t="s">
        <v>48993</v>
      </c>
      <c r="E1939" s="2"/>
      <c r="F1939" s="2" t="s">
        <v>1090</v>
      </c>
      <c r="G1939" s="2"/>
      <c r="H1939" s="2"/>
      <c r="I1939" s="2" t="s">
        <v>2810</v>
      </c>
      <c r="J1939" s="2" t="s">
        <v>3681</v>
      </c>
      <c r="K1939" s="2">
        <v>195</v>
      </c>
      <c r="L1939" s="2" t="s">
        <v>3264</v>
      </c>
      <c r="M1939" s="2"/>
      <c r="N1939" s="2" t="s">
        <v>42701</v>
      </c>
      <c r="O1939" s="2" t="s">
        <v>19242</v>
      </c>
      <c r="P1939" s="2" t="s">
        <v>19243</v>
      </c>
      <c r="Q1939" s="2"/>
      <c r="R1939" s="2"/>
      <c r="S1939" s="62" t="s">
        <v>19244</v>
      </c>
      <c r="T1939" s="2"/>
      <c r="U1939" s="7" t="s">
        <v>19245</v>
      </c>
      <c r="V1939" s="2"/>
      <c r="W1939" s="2"/>
      <c r="X1939" s="192" t="s">
        <v>19246</v>
      </c>
      <c r="Y1939" s="2"/>
      <c r="Z1939" s="2"/>
      <c r="AA1939" s="2" t="s">
        <v>19233</v>
      </c>
      <c r="AB1939" s="2" t="s">
        <v>19234</v>
      </c>
      <c r="AC1939" s="6" t="s">
        <v>2009</v>
      </c>
      <c r="AE1939" t="str" cm="1">
        <f t="array" ref="AE1939">AddGsmComma(D1939)</f>
        <v>85/15% COTTON/POLYESTER DESIGN RIB ,195 GSM</v>
      </c>
    </row>
    <row r="1940" spans="1:31" ht="100" customHeight="1" x14ac:dyDescent="0.35">
      <c r="A1940" s="4" t="s">
        <v>18915</v>
      </c>
      <c r="B1940" s="2" t="s">
        <v>19247</v>
      </c>
      <c r="C1940" s="2"/>
      <c r="D1940" s="2" t="s">
        <v>48994</v>
      </c>
      <c r="E1940" s="2" t="s">
        <v>19248</v>
      </c>
      <c r="F1940" s="2" t="s">
        <v>1066</v>
      </c>
      <c r="G1940" s="2"/>
      <c r="H1940" s="2"/>
      <c r="I1940" s="2" t="s">
        <v>19249</v>
      </c>
      <c r="J1940" s="2" t="s">
        <v>19250</v>
      </c>
      <c r="K1940" s="2">
        <v>290</v>
      </c>
      <c r="L1940" s="2" t="s">
        <v>19251</v>
      </c>
      <c r="M1940" s="2" t="s">
        <v>415</v>
      </c>
      <c r="N1940" s="2" t="s">
        <v>42752</v>
      </c>
      <c r="O1940" s="2" t="s">
        <v>19252</v>
      </c>
      <c r="P1940" s="2" t="s">
        <v>19253</v>
      </c>
      <c r="Q1940" s="2"/>
      <c r="R1940" s="2"/>
      <c r="S1940" s="62" t="s">
        <v>19254</v>
      </c>
      <c r="T1940" s="7" t="s">
        <v>19255</v>
      </c>
      <c r="U1940" s="7" t="s">
        <v>19256</v>
      </c>
      <c r="V1940" s="7" t="s">
        <v>19257</v>
      </c>
      <c r="W1940" s="7" t="s">
        <v>19258</v>
      </c>
      <c r="X1940" s="192" t="s">
        <v>19259</v>
      </c>
      <c r="Y1940" s="7" t="s">
        <v>19260</v>
      </c>
      <c r="Z1940" s="7" t="s">
        <v>19261</v>
      </c>
      <c r="AA1940" s="2" t="s">
        <v>19262</v>
      </c>
      <c r="AB1940" s="2" t="s">
        <v>19263</v>
      </c>
      <c r="AC1940" s="6" t="s">
        <v>3339</v>
      </c>
      <c r="AE1940" t="str" cm="1">
        <f t="array" ref="AE1940">AddGsmComma(D1940)</f>
        <v>92/7/1% COTTON/POLYESTER/ELASTANE VERTICAL LINE CREPE RIB ,290 GSM</v>
      </c>
    </row>
    <row r="1941" spans="1:31" ht="100" customHeight="1" x14ac:dyDescent="0.35">
      <c r="A1941" s="4" t="s">
        <v>18915</v>
      </c>
      <c r="B1941" s="2" t="s">
        <v>19264</v>
      </c>
      <c r="C1941" s="2"/>
      <c r="D1941" s="2" t="s">
        <v>45729</v>
      </c>
      <c r="E1941" s="2" t="s">
        <v>19265</v>
      </c>
      <c r="F1941" s="2" t="s">
        <v>3049</v>
      </c>
      <c r="G1941" s="2"/>
      <c r="H1941" s="2"/>
      <c r="I1941" s="2" t="s">
        <v>2879</v>
      </c>
      <c r="J1941" s="2" t="s">
        <v>19266</v>
      </c>
      <c r="K1941" s="2">
        <v>340</v>
      </c>
      <c r="L1941" s="2" t="s">
        <v>53</v>
      </c>
      <c r="M1941" s="2" t="s">
        <v>19267</v>
      </c>
      <c r="N1941" s="2" t="s">
        <v>42743</v>
      </c>
      <c r="O1941" s="2" t="s">
        <v>19268</v>
      </c>
      <c r="P1941" s="2" t="s">
        <v>45730</v>
      </c>
      <c r="Q1941" s="2"/>
      <c r="R1941" s="2"/>
      <c r="S1941" s="62" t="s">
        <v>19269</v>
      </c>
      <c r="T1941" s="7" t="s">
        <v>19270</v>
      </c>
      <c r="U1941" s="7" t="s">
        <v>19271</v>
      </c>
      <c r="V1941" s="7" t="s">
        <v>19272</v>
      </c>
      <c r="W1941" s="7" t="s">
        <v>19273</v>
      </c>
      <c r="X1941" s="192" t="s">
        <v>19274</v>
      </c>
      <c r="Y1941" s="7" t="s">
        <v>19275</v>
      </c>
      <c r="Z1941" s="7" t="s">
        <v>19276</v>
      </c>
      <c r="AA1941" s="2" t="s">
        <v>16827</v>
      </c>
      <c r="AB1941" s="2" t="s">
        <v>3251</v>
      </c>
      <c r="AC1941" s="6" t="s">
        <v>2172</v>
      </c>
      <c r="AE1941" t="str" cm="1">
        <f t="array" ref="AE1941">AddGsmComma(D1941)</f>
        <v xml:space="preserve">100% COTTON
2x1 SWEATER LOOK DESIGN RIB
340 GSM </v>
      </c>
    </row>
    <row r="1942" spans="1:31" ht="100" customHeight="1" x14ac:dyDescent="0.35">
      <c r="A1942" s="4" t="s">
        <v>18915</v>
      </c>
      <c r="B1942" s="2" t="s">
        <v>19277</v>
      </c>
      <c r="C1942" s="2"/>
      <c r="D1942" s="2" t="s">
        <v>48995</v>
      </c>
      <c r="E1942" s="2">
        <v>957</v>
      </c>
      <c r="F1942" s="2" t="s">
        <v>0</v>
      </c>
      <c r="G1942" s="2"/>
      <c r="H1942" s="2"/>
      <c r="I1942" s="2" t="s">
        <v>4446</v>
      </c>
      <c r="J1942" s="2" t="s">
        <v>19104</v>
      </c>
      <c r="K1942" s="2">
        <v>340</v>
      </c>
      <c r="L1942" s="2" t="s">
        <v>19278</v>
      </c>
      <c r="M1942" s="2" t="s">
        <v>362</v>
      </c>
      <c r="N1942" s="2" t="s">
        <v>42701</v>
      </c>
      <c r="O1942" s="2" t="s">
        <v>19279</v>
      </c>
      <c r="P1942" s="2" t="s">
        <v>19280</v>
      </c>
      <c r="Q1942" s="2"/>
      <c r="R1942" s="2"/>
      <c r="S1942" s="62" t="s">
        <v>19281</v>
      </c>
      <c r="T1942" s="7" t="s">
        <v>19282</v>
      </c>
      <c r="U1942" s="7" t="s">
        <v>19283</v>
      </c>
      <c r="V1942" s="7" t="s">
        <v>19284</v>
      </c>
      <c r="W1942" s="2"/>
      <c r="X1942" s="192" t="s">
        <v>19285</v>
      </c>
      <c r="Y1942" s="7" t="s">
        <v>19286</v>
      </c>
      <c r="Z1942" s="7" t="s">
        <v>19287</v>
      </c>
      <c r="AA1942" s="2" t="s">
        <v>19288</v>
      </c>
      <c r="AB1942" s="2" t="s">
        <v>19142</v>
      </c>
      <c r="AC1942" s="6" t="s">
        <v>2251</v>
      </c>
      <c r="AE1942" t="str" cm="1">
        <f t="array" ref="AE1942">AddGsmComma(D1942)</f>
        <v>83/17% COTTON/POLYESTER(FILAMENT) DUALISM INTERLOCK DERIVAIVE ,340 GSM</v>
      </c>
    </row>
    <row r="1943" spans="1:31" ht="100" customHeight="1" x14ac:dyDescent="0.35">
      <c r="A1943" s="4" t="s">
        <v>18915</v>
      </c>
      <c r="B1943" s="2" t="s">
        <v>19289</v>
      </c>
      <c r="C1943" s="2"/>
      <c r="D1943" s="2" t="s">
        <v>48996</v>
      </c>
      <c r="E1943" s="2">
        <v>875</v>
      </c>
      <c r="F1943" s="2"/>
      <c r="G1943" s="2"/>
      <c r="H1943" s="2"/>
      <c r="I1943" s="2" t="s">
        <v>4446</v>
      </c>
      <c r="J1943" s="2" t="s">
        <v>19054</v>
      </c>
      <c r="K1943" s="2">
        <v>255</v>
      </c>
      <c r="L1943" s="2" t="s">
        <v>4760</v>
      </c>
      <c r="M1943" s="2" t="s">
        <v>794</v>
      </c>
      <c r="N1943" s="2" t="s">
        <v>42701</v>
      </c>
      <c r="O1943" s="2"/>
      <c r="P1943" s="2"/>
      <c r="Q1943" s="2"/>
      <c r="R1943" s="2"/>
      <c r="S1943" s="62" t="s">
        <v>19290</v>
      </c>
      <c r="T1943" s="2"/>
      <c r="U1943" s="7" t="s">
        <v>19291</v>
      </c>
      <c r="V1943" s="2"/>
      <c r="W1943" s="2"/>
      <c r="X1943" s="56"/>
      <c r="Y1943" s="7" t="s">
        <v>19292</v>
      </c>
      <c r="Z1943" s="2"/>
      <c r="AA1943" s="2" t="s">
        <v>19059</v>
      </c>
      <c r="AB1943" s="2" t="s">
        <v>19293</v>
      </c>
      <c r="AC1943" s="6" t="s">
        <v>2251</v>
      </c>
      <c r="AE1943" t="str" cm="1">
        <f t="array" ref="AE1943">AddGsmComma(D1943)</f>
        <v>75/25% COTTON/POLYESTER 1-TAG SEPARATE INTERLOCK DERIVAIVES ,255 GSM</v>
      </c>
    </row>
    <row r="1944" spans="1:31" ht="100" customHeight="1" x14ac:dyDescent="0.35">
      <c r="A1944" s="4" t="s">
        <v>18915</v>
      </c>
      <c r="B1944" s="2" t="s">
        <v>19294</v>
      </c>
      <c r="C1944" s="2"/>
      <c r="D1944" s="2" t="s">
        <v>48997</v>
      </c>
      <c r="E1944" s="2">
        <v>878</v>
      </c>
      <c r="F1944" s="2"/>
      <c r="G1944" s="2"/>
      <c r="H1944" s="2"/>
      <c r="I1944" s="2" t="s">
        <v>4446</v>
      </c>
      <c r="J1944" s="2" t="s">
        <v>19054</v>
      </c>
      <c r="K1944" s="2">
        <v>270</v>
      </c>
      <c r="L1944" s="2" t="s">
        <v>4165</v>
      </c>
      <c r="M1944" s="2" t="s">
        <v>699</v>
      </c>
      <c r="N1944" s="2" t="s">
        <v>42701</v>
      </c>
      <c r="O1944" s="2"/>
      <c r="P1944" s="2" t="s">
        <v>54</v>
      </c>
      <c r="Q1944" s="2"/>
      <c r="R1944" s="2"/>
      <c r="S1944" s="62" t="s">
        <v>19295</v>
      </c>
      <c r="T1944" s="2"/>
      <c r="U1944" s="7" t="s">
        <v>19296</v>
      </c>
      <c r="V1944" s="2"/>
      <c r="W1944" s="2"/>
      <c r="X1944" s="56"/>
      <c r="Y1944" s="7" t="s">
        <v>19297</v>
      </c>
      <c r="Z1944" s="2"/>
      <c r="AA1944" s="2" t="s">
        <v>19059</v>
      </c>
      <c r="AB1944" s="2" t="s">
        <v>19293</v>
      </c>
      <c r="AC1944" s="6" t="s">
        <v>2251</v>
      </c>
      <c r="AE1944" t="str" cm="1">
        <f t="array" ref="AE1944">AddGsmComma(D1944)</f>
        <v>100% COTTON(Y/D) 1-TAG SEPARATE INTERLOCK DERIVAIVES ,270 GSM</v>
      </c>
    </row>
    <row r="1945" spans="1:31" ht="100" customHeight="1" x14ac:dyDescent="0.35">
      <c r="A1945" s="4" t="s">
        <v>18915</v>
      </c>
      <c r="B1945" s="2" t="s">
        <v>19298</v>
      </c>
      <c r="C1945" s="2"/>
      <c r="D1945" s="2" t="s">
        <v>48998</v>
      </c>
      <c r="E1945" s="2">
        <v>700</v>
      </c>
      <c r="F1945" s="2" t="s">
        <v>7522</v>
      </c>
      <c r="G1945" s="2"/>
      <c r="H1945" s="2"/>
      <c r="I1945" s="2" t="s">
        <v>4446</v>
      </c>
      <c r="J1945" s="2" t="s">
        <v>19299</v>
      </c>
      <c r="K1945" s="2">
        <v>325</v>
      </c>
      <c r="L1945" s="2" t="s">
        <v>3524</v>
      </c>
      <c r="M1945" s="2" t="s">
        <v>428</v>
      </c>
      <c r="N1945" s="2" t="s">
        <v>42702</v>
      </c>
      <c r="O1945" s="2" t="s">
        <v>19300</v>
      </c>
      <c r="P1945" s="2" t="s">
        <v>19301</v>
      </c>
      <c r="Q1945" s="2"/>
      <c r="R1945" s="2"/>
      <c r="S1945" s="62" t="s">
        <v>19302</v>
      </c>
      <c r="T1945" s="7" t="s">
        <v>19303</v>
      </c>
      <c r="U1945" s="7" t="s">
        <v>19304</v>
      </c>
      <c r="V1945" s="7" t="s">
        <v>19305</v>
      </c>
      <c r="W1945" s="7" t="s">
        <v>19306</v>
      </c>
      <c r="X1945" s="192" t="s">
        <v>19307</v>
      </c>
      <c r="Y1945" s="7" t="s">
        <v>19308</v>
      </c>
      <c r="Z1945" s="2"/>
      <c r="AA1945" s="2" t="s">
        <v>19309</v>
      </c>
      <c r="AB1945" s="2" t="s">
        <v>19310</v>
      </c>
      <c r="AC1945" s="6" t="s">
        <v>2251</v>
      </c>
      <c r="AE1945" t="str" cm="1">
        <f t="array" ref="AE1945">AddGsmComma(D1945)</f>
        <v>90/5/5% COTTON/POLYESTER/ELASTHN LIGHT SCUBA INTERLOCK ,325 GSM</v>
      </c>
    </row>
    <row r="1946" spans="1:31" ht="100" customHeight="1" x14ac:dyDescent="0.35">
      <c r="A1946" s="4" t="s">
        <v>18915</v>
      </c>
      <c r="B1946" s="2" t="s">
        <v>19311</v>
      </c>
      <c r="C1946" s="2"/>
      <c r="D1946" s="2" t="s">
        <v>48999</v>
      </c>
      <c r="E1946" s="2"/>
      <c r="F1946" s="2" t="s">
        <v>6678</v>
      </c>
      <c r="G1946" s="2"/>
      <c r="H1946" s="2"/>
      <c r="I1946" s="2" t="s">
        <v>4446</v>
      </c>
      <c r="J1946" s="2" t="s">
        <v>19299</v>
      </c>
      <c r="K1946" s="2">
        <v>365</v>
      </c>
      <c r="L1946" s="2" t="s">
        <v>19312</v>
      </c>
      <c r="M1946" s="2" t="s">
        <v>1724</v>
      </c>
      <c r="N1946" s="2" t="s">
        <v>42702</v>
      </c>
      <c r="O1946" s="2" t="s">
        <v>19313</v>
      </c>
      <c r="P1946" s="2" t="s">
        <v>19314</v>
      </c>
      <c r="Q1946" s="2"/>
      <c r="R1946" s="2"/>
      <c r="S1946" s="62" t="s">
        <v>19315</v>
      </c>
      <c r="T1946" s="7"/>
      <c r="U1946" s="7" t="s">
        <v>19316</v>
      </c>
      <c r="V1946" s="7"/>
      <c r="W1946" s="7" t="s">
        <v>19317</v>
      </c>
      <c r="X1946" s="192"/>
      <c r="Y1946" s="7" t="s">
        <v>19318</v>
      </c>
      <c r="Z1946" s="7" t="s">
        <v>19319</v>
      </c>
      <c r="AA1946" s="2" t="s">
        <v>19320</v>
      </c>
      <c r="AB1946" s="2" t="s">
        <v>19321</v>
      </c>
      <c r="AC1946" s="6" t="s">
        <v>19322</v>
      </c>
      <c r="AE1946" t="str" cm="1">
        <f t="array" ref="AE1946">AddGsmComma(D1946)</f>
        <v>81/7/7/5% COTTON/POLYESTER/VISCOSE/ELASTANE LIGHT SCUBA INTERLOCK ,365 GSM</v>
      </c>
    </row>
    <row r="1947" spans="1:31" ht="100" customHeight="1" x14ac:dyDescent="0.35">
      <c r="A1947" s="4" t="s">
        <v>18915</v>
      </c>
      <c r="B1947" s="2" t="s">
        <v>19323</v>
      </c>
      <c r="C1947" s="2"/>
      <c r="D1947" s="2" t="s">
        <v>49000</v>
      </c>
      <c r="E1947" s="2" t="s">
        <v>19324</v>
      </c>
      <c r="F1947" s="2" t="s">
        <v>8010</v>
      </c>
      <c r="G1947" s="2" t="s">
        <v>19325</v>
      </c>
      <c r="H1947" s="2"/>
      <c r="I1947" s="2" t="s">
        <v>15087</v>
      </c>
      <c r="J1947" s="2" t="s">
        <v>19326</v>
      </c>
      <c r="K1947" s="2">
        <v>295</v>
      </c>
      <c r="L1947" s="2" t="s">
        <v>53</v>
      </c>
      <c r="M1947" s="2" t="s">
        <v>561</v>
      </c>
      <c r="N1947" s="2" t="s">
        <v>42752</v>
      </c>
      <c r="O1947" s="2" t="s">
        <v>19327</v>
      </c>
      <c r="P1947" s="2" t="s">
        <v>417</v>
      </c>
      <c r="Q1947" s="2"/>
      <c r="R1947" s="2"/>
      <c r="S1947" s="62" t="s">
        <v>19328</v>
      </c>
      <c r="T1947" s="7" t="s">
        <v>19329</v>
      </c>
      <c r="U1947" s="7" t="s">
        <v>19330</v>
      </c>
      <c r="V1947" s="7"/>
      <c r="W1947" s="7" t="s">
        <v>19331</v>
      </c>
      <c r="X1947" s="192" t="s">
        <v>19332</v>
      </c>
      <c r="Y1947" s="7" t="s">
        <v>19333</v>
      </c>
      <c r="Z1947" s="2"/>
      <c r="AA1947" s="2" t="s">
        <v>1446</v>
      </c>
      <c r="AB1947" s="2" t="s">
        <v>19334</v>
      </c>
      <c r="AC1947" s="6" t="s">
        <v>614</v>
      </c>
      <c r="AE1947" t="str" cm="1">
        <f t="array" ref="AE1947">AddGsmComma(D1947)</f>
        <v>100% COTTON FRENCH RIB ,295 GSM</v>
      </c>
    </row>
    <row r="1948" spans="1:31" ht="100" customHeight="1" x14ac:dyDescent="0.35">
      <c r="A1948" s="4" t="s">
        <v>18915</v>
      </c>
      <c r="B1948" s="2" t="s">
        <v>19335</v>
      </c>
      <c r="C1948" s="2"/>
      <c r="D1948" s="2" t="s">
        <v>45731</v>
      </c>
      <c r="E1948" s="2" t="s">
        <v>19336</v>
      </c>
      <c r="F1948" s="2" t="s">
        <v>13884</v>
      </c>
      <c r="G1948" s="2"/>
      <c r="H1948" s="2"/>
      <c r="I1948" s="2" t="s">
        <v>3089</v>
      </c>
      <c r="J1948" s="2" t="s">
        <v>19337</v>
      </c>
      <c r="K1948" s="2">
        <v>230</v>
      </c>
      <c r="L1948" s="2" t="s">
        <v>3264</v>
      </c>
      <c r="M1948" s="2" t="s">
        <v>1002</v>
      </c>
      <c r="N1948" s="2" t="s">
        <v>42752</v>
      </c>
      <c r="O1948" s="2" t="s">
        <v>45732</v>
      </c>
      <c r="P1948" s="2" t="s">
        <v>45733</v>
      </c>
      <c r="Q1948" s="2"/>
      <c r="R1948" s="2"/>
      <c r="S1948" s="62" t="s">
        <v>19338</v>
      </c>
      <c r="T1948" s="7" t="s">
        <v>19339</v>
      </c>
      <c r="U1948" s="7" t="s">
        <v>19340</v>
      </c>
      <c r="V1948" s="7" t="s">
        <v>19341</v>
      </c>
      <c r="W1948" s="7" t="s">
        <v>19342</v>
      </c>
      <c r="X1948" s="192" t="s">
        <v>19343</v>
      </c>
      <c r="Y1948" s="7" t="s">
        <v>19344</v>
      </c>
      <c r="Z1948" s="7" t="s">
        <v>19345</v>
      </c>
      <c r="AA1948" s="2" t="s">
        <v>19346</v>
      </c>
      <c r="AB1948" s="2" t="s">
        <v>2875</v>
      </c>
      <c r="AC1948" s="6" t="s">
        <v>19347</v>
      </c>
      <c r="AE1948" t="str" cm="1">
        <f t="array" ref="AE1948">AddGsmComma(D1948)</f>
        <v xml:space="preserve">85/15% COTTON/POLYESTER
SIRO FLATBACK RIB
230 GSM </v>
      </c>
    </row>
    <row r="1949" spans="1:31" ht="100" customHeight="1" x14ac:dyDescent="0.35">
      <c r="A1949" s="4" t="s">
        <v>18915</v>
      </c>
      <c r="B1949" s="2" t="s">
        <v>19348</v>
      </c>
      <c r="C1949" s="2"/>
      <c r="D1949" s="2" t="s">
        <v>49001</v>
      </c>
      <c r="E1949" s="2" t="s">
        <v>19349</v>
      </c>
      <c r="F1949" s="2" t="s">
        <v>557</v>
      </c>
      <c r="G1949" s="2"/>
      <c r="H1949" s="2"/>
      <c r="I1949" s="2" t="s">
        <v>2810</v>
      </c>
      <c r="J1949" s="2" t="s">
        <v>19326</v>
      </c>
      <c r="K1949" s="2">
        <v>310</v>
      </c>
      <c r="L1949" s="2" t="s">
        <v>11629</v>
      </c>
      <c r="M1949" s="2" t="s">
        <v>80</v>
      </c>
      <c r="N1949" s="2" t="s">
        <v>42735</v>
      </c>
      <c r="O1949" s="2" t="s">
        <v>19350</v>
      </c>
      <c r="P1949" s="2" t="s">
        <v>19351</v>
      </c>
      <c r="Q1949" s="2"/>
      <c r="R1949" s="2"/>
      <c r="S1949" s="62" t="s">
        <v>19352</v>
      </c>
      <c r="T1949" s="7" t="s">
        <v>19353</v>
      </c>
      <c r="U1949" s="7" t="s">
        <v>19354</v>
      </c>
      <c r="V1949" s="7" t="s">
        <v>19355</v>
      </c>
      <c r="W1949" s="7" t="s">
        <v>19356</v>
      </c>
      <c r="X1949" s="192" t="s">
        <v>19357</v>
      </c>
      <c r="Y1949" s="7" t="s">
        <v>19358</v>
      </c>
      <c r="Z1949" s="7" t="s">
        <v>19359</v>
      </c>
      <c r="AA1949" s="2" t="s">
        <v>19360</v>
      </c>
      <c r="AB1949" s="2" t="s">
        <v>2875</v>
      </c>
      <c r="AC1949" s="6" t="s">
        <v>2251</v>
      </c>
      <c r="AE1949" t="str" cm="1">
        <f t="array" ref="AE1949">AddGsmComma(D1949)</f>
        <v>58/42% POLYESTER/COTTON FRENCH RIB ,310 GSM</v>
      </c>
    </row>
    <row r="1950" spans="1:31" ht="100" customHeight="1" x14ac:dyDescent="0.35">
      <c r="A1950" s="4" t="s">
        <v>18915</v>
      </c>
      <c r="B1950" s="2" t="s">
        <v>19361</v>
      </c>
      <c r="C1950" s="2"/>
      <c r="D1950" s="2" t="s">
        <v>45734</v>
      </c>
      <c r="E1950" s="2" t="s">
        <v>19362</v>
      </c>
      <c r="F1950" s="2" t="s">
        <v>557</v>
      </c>
      <c r="G1950" s="2"/>
      <c r="H1950" s="2"/>
      <c r="I1950" s="2" t="s">
        <v>17720</v>
      </c>
      <c r="J1950" s="2" t="s">
        <v>19363</v>
      </c>
      <c r="K1950" s="2">
        <v>270</v>
      </c>
      <c r="L1950" s="2" t="s">
        <v>3572</v>
      </c>
      <c r="M1950" s="2" t="s">
        <v>2984</v>
      </c>
      <c r="N1950" s="2" t="s">
        <v>42701</v>
      </c>
      <c r="O1950" s="2" t="s">
        <v>45735</v>
      </c>
      <c r="P1950" s="2" t="s">
        <v>45736</v>
      </c>
      <c r="Q1950" s="2"/>
      <c r="R1950" s="2"/>
      <c r="S1950" s="62" t="s">
        <v>19364</v>
      </c>
      <c r="T1950" s="7" t="s">
        <v>19365</v>
      </c>
      <c r="U1950" s="7" t="s">
        <v>19366</v>
      </c>
      <c r="V1950" s="7" t="s">
        <v>19367</v>
      </c>
      <c r="W1950" s="189"/>
      <c r="X1950" s="192" t="s">
        <v>19368</v>
      </c>
      <c r="Y1950" s="7" t="s">
        <v>19369</v>
      </c>
      <c r="Z1950" s="7" t="s">
        <v>19370</v>
      </c>
      <c r="AA1950" s="2" t="s">
        <v>19371</v>
      </c>
      <c r="AB1950" s="2" t="s">
        <v>3251</v>
      </c>
      <c r="AC1950" s="6" t="s">
        <v>2172</v>
      </c>
      <c r="AE1950" t="str" cm="1">
        <f t="array" ref="AE1950">AddGsmComma(D1950)</f>
        <v xml:space="preserve">70/30% COTTON/POLYESTER
LACOSTE LOOK INTERLOCK
270 GSM </v>
      </c>
    </row>
    <row r="1951" spans="1:31" ht="100" customHeight="1" x14ac:dyDescent="0.35">
      <c r="A1951" s="4" t="s">
        <v>18915</v>
      </c>
      <c r="B1951" s="2" t="s">
        <v>19372</v>
      </c>
      <c r="C1951" s="2"/>
      <c r="D1951" s="2" t="s">
        <v>45737</v>
      </c>
      <c r="E1951" s="2" t="s">
        <v>19373</v>
      </c>
      <c r="F1951" s="2" t="s">
        <v>557</v>
      </c>
      <c r="G1951" s="2"/>
      <c r="H1951" s="2"/>
      <c r="I1951" s="2" t="s">
        <v>3089</v>
      </c>
      <c r="J1951" s="2" t="s">
        <v>19374</v>
      </c>
      <c r="K1951" s="2" t="s">
        <v>8805</v>
      </c>
      <c r="L1951" s="2" t="s">
        <v>19202</v>
      </c>
      <c r="M1951" s="2" t="s">
        <v>2349</v>
      </c>
      <c r="N1951" s="2" t="s">
        <v>42739</v>
      </c>
      <c r="O1951" s="2" t="s">
        <v>45738</v>
      </c>
      <c r="P1951" s="2" t="s">
        <v>45739</v>
      </c>
      <c r="Q1951" s="2"/>
      <c r="R1951" s="2"/>
      <c r="S1951" s="62" t="s">
        <v>19375</v>
      </c>
      <c r="T1951" s="7" t="s">
        <v>19376</v>
      </c>
      <c r="U1951" s="7" t="s">
        <v>19377</v>
      </c>
      <c r="V1951" s="7" t="s">
        <v>19378</v>
      </c>
      <c r="W1951" s="7" t="s">
        <v>19379</v>
      </c>
      <c r="X1951" s="192" t="s">
        <v>19380</v>
      </c>
      <c r="Y1951" s="7" t="s">
        <v>19381</v>
      </c>
      <c r="Z1951" s="7" t="s">
        <v>19382</v>
      </c>
      <c r="AA1951" s="2" t="s">
        <v>19383</v>
      </c>
      <c r="AB1951" s="2" t="s">
        <v>3251</v>
      </c>
      <c r="AC1951" s="6" t="s">
        <v>2172</v>
      </c>
      <c r="AE1951" t="str" cm="1">
        <f t="array" ref="AE1951">AddGsmComma(D1951)</f>
        <v xml:space="preserve">90/10% COTTON/POLYESTER(RECYCLED)
POLY-BINDER FLATBACK RIB
230 GSM </v>
      </c>
    </row>
    <row r="1952" spans="1:31" ht="100" customHeight="1" x14ac:dyDescent="0.35">
      <c r="A1952" s="4" t="s">
        <v>18915</v>
      </c>
      <c r="B1952" s="2" t="s">
        <v>19384</v>
      </c>
      <c r="C1952" s="2"/>
      <c r="D1952" s="2" t="s">
        <v>49002</v>
      </c>
      <c r="E1952" s="2" t="s">
        <v>19385</v>
      </c>
      <c r="F1952" s="2" t="s">
        <v>14352</v>
      </c>
      <c r="G1952" s="2"/>
      <c r="H1952" s="2"/>
      <c r="I1952" s="2" t="s">
        <v>3089</v>
      </c>
      <c r="J1952" s="2" t="s">
        <v>3089</v>
      </c>
      <c r="K1952" s="2">
        <v>270</v>
      </c>
      <c r="L1952" s="2" t="s">
        <v>19386</v>
      </c>
      <c r="M1952" s="2" t="s">
        <v>2199</v>
      </c>
      <c r="N1952" s="2" t="s">
        <v>42752</v>
      </c>
      <c r="O1952" s="2" t="s">
        <v>45740</v>
      </c>
      <c r="P1952" s="2" t="s">
        <v>45741</v>
      </c>
      <c r="Q1952" s="2"/>
      <c r="R1952" s="2"/>
      <c r="S1952" s="62" t="s">
        <v>19387</v>
      </c>
      <c r="T1952" s="7" t="s">
        <v>19388</v>
      </c>
      <c r="U1952" s="7" t="s">
        <v>19389</v>
      </c>
      <c r="V1952" s="7" t="s">
        <v>19390</v>
      </c>
      <c r="W1952" s="7" t="s">
        <v>19391</v>
      </c>
      <c r="X1952" s="192" t="s">
        <v>19392</v>
      </c>
      <c r="Y1952" s="7"/>
      <c r="Z1952" s="7" t="s">
        <v>19393</v>
      </c>
      <c r="AA1952" s="2" t="s">
        <v>19394</v>
      </c>
      <c r="AB1952" s="2" t="s">
        <v>19395</v>
      </c>
      <c r="AC1952" s="6" t="s">
        <v>19396</v>
      </c>
      <c r="AE1952" t="str" cm="1">
        <f t="array" ref="AE1952">AddGsmComma(D1952)</f>
        <v>100% COTTON CROSS-HATCH BEADS LOOK RIB ,270 GSM</v>
      </c>
    </row>
    <row r="1953" spans="1:31" ht="100" customHeight="1" x14ac:dyDescent="0.35">
      <c r="A1953" s="4" t="s">
        <v>18915</v>
      </c>
      <c r="B1953" s="2" t="s">
        <v>19397</v>
      </c>
      <c r="C1953" s="2"/>
      <c r="D1953" s="2" t="s">
        <v>49003</v>
      </c>
      <c r="E1953" s="2" t="s">
        <v>19398</v>
      </c>
      <c r="F1953" s="2" t="s">
        <v>19399</v>
      </c>
      <c r="G1953" s="2"/>
      <c r="H1953" s="2"/>
      <c r="I1953" s="2" t="s">
        <v>3089</v>
      </c>
      <c r="J1953" s="2" t="s">
        <v>19386</v>
      </c>
      <c r="K1953" s="2">
        <v>240</v>
      </c>
      <c r="L1953" s="2" t="s">
        <v>15452</v>
      </c>
      <c r="M1953" s="2" t="s">
        <v>2199</v>
      </c>
      <c r="N1953" s="2" t="s">
        <v>42739</v>
      </c>
      <c r="O1953" s="2" t="s">
        <v>45742</v>
      </c>
      <c r="P1953" s="2" t="s">
        <v>45743</v>
      </c>
      <c r="Q1953" s="2"/>
      <c r="R1953" s="2"/>
      <c r="S1953" s="62" t="s">
        <v>19400</v>
      </c>
      <c r="T1953" s="7" t="s">
        <v>19401</v>
      </c>
      <c r="U1953" s="7" t="s">
        <v>19402</v>
      </c>
      <c r="V1953" s="7" t="s">
        <v>19403</v>
      </c>
      <c r="W1953" s="7" t="s">
        <v>19404</v>
      </c>
      <c r="X1953" s="192" t="s">
        <v>19405</v>
      </c>
      <c r="Y1953" s="7" t="s">
        <v>19406</v>
      </c>
      <c r="Z1953" s="7" t="s">
        <v>19407</v>
      </c>
      <c r="AA1953" s="2" t="s">
        <v>19408</v>
      </c>
      <c r="AB1953" s="2" t="s">
        <v>19395</v>
      </c>
      <c r="AC1953" s="6" t="s">
        <v>19409</v>
      </c>
      <c r="AE1953" t="str" cm="1">
        <f t="array" ref="AE1953">AddGsmComma(D1953)</f>
        <v>70/30% POLYESTER/COTTON CROSS-HATCH BEADS LOOK RIB ,240 GSM</v>
      </c>
    </row>
    <row r="1954" spans="1:31" ht="100" customHeight="1" x14ac:dyDescent="0.35">
      <c r="A1954" s="4" t="s">
        <v>18915</v>
      </c>
      <c r="B1954" s="2" t="s">
        <v>19410</v>
      </c>
      <c r="C1954" s="2"/>
      <c r="D1954" s="2" t="s">
        <v>49004</v>
      </c>
      <c r="E1954" s="2" t="s">
        <v>19411</v>
      </c>
      <c r="F1954" s="2" t="s">
        <v>154</v>
      </c>
      <c r="G1954" s="2"/>
      <c r="H1954" s="2"/>
      <c r="I1954" s="2" t="s">
        <v>3089</v>
      </c>
      <c r="J1954" s="2" t="s">
        <v>19386</v>
      </c>
      <c r="K1954" s="2">
        <v>265</v>
      </c>
      <c r="L1954" s="2" t="s">
        <v>19412</v>
      </c>
      <c r="M1954" s="2" t="s">
        <v>1202</v>
      </c>
      <c r="N1954" s="2" t="s">
        <v>42739</v>
      </c>
      <c r="O1954" s="2" t="s">
        <v>45744</v>
      </c>
      <c r="P1954" s="2" t="s">
        <v>45745</v>
      </c>
      <c r="Q1954" s="2"/>
      <c r="R1954" s="2"/>
      <c r="S1954" s="62" t="s">
        <v>19413</v>
      </c>
      <c r="T1954" s="7"/>
      <c r="U1954" s="7" t="s">
        <v>19414</v>
      </c>
      <c r="V1954" s="7" t="s">
        <v>19415</v>
      </c>
      <c r="W1954" s="7" t="s">
        <v>19416</v>
      </c>
      <c r="X1954" s="192" t="s">
        <v>19417</v>
      </c>
      <c r="Y1954" s="7"/>
      <c r="Z1954" s="7" t="s">
        <v>19418</v>
      </c>
      <c r="AA1954" s="2" t="s">
        <v>45746</v>
      </c>
      <c r="AB1954" s="2" t="s">
        <v>19419</v>
      </c>
      <c r="AC1954" s="6" t="s">
        <v>3236</v>
      </c>
      <c r="AE1954" t="str" cm="1">
        <f t="array" ref="AE1954">AddGsmComma(D1954)</f>
        <v>96/4% COTTON/POLYESTER CROSS-HATCH BEADS LOOK RIB ,265 GSM</v>
      </c>
    </row>
    <row r="1955" spans="1:31" ht="100" customHeight="1" x14ac:dyDescent="0.35">
      <c r="A1955" s="4" t="s">
        <v>18915</v>
      </c>
      <c r="B1955" s="2" t="s">
        <v>19420</v>
      </c>
      <c r="C1955" s="2"/>
      <c r="D1955" s="2" t="s">
        <v>49005</v>
      </c>
      <c r="E1955" s="2"/>
      <c r="F1955" s="2" t="s">
        <v>1036</v>
      </c>
      <c r="G1955" s="2"/>
      <c r="H1955" s="2"/>
      <c r="I1955" s="2" t="s">
        <v>4446</v>
      </c>
      <c r="J1955" s="2" t="s">
        <v>19421</v>
      </c>
      <c r="K1955" s="2">
        <v>200</v>
      </c>
      <c r="L1955" s="2" t="s">
        <v>3572</v>
      </c>
      <c r="M1955" s="2"/>
      <c r="N1955" s="2" t="s">
        <v>42701</v>
      </c>
      <c r="O1955" s="2" t="s">
        <v>19422</v>
      </c>
      <c r="P1955" s="2" t="s">
        <v>19423</v>
      </c>
      <c r="Q1955" s="2"/>
      <c r="R1955" s="2"/>
      <c r="S1955" s="62" t="s">
        <v>19424</v>
      </c>
      <c r="T1955" s="7" t="s">
        <v>19425</v>
      </c>
      <c r="U1955" s="7" t="s">
        <v>19426</v>
      </c>
      <c r="V1955" s="7" t="s">
        <v>19427</v>
      </c>
      <c r="W1955" s="2"/>
      <c r="X1955" s="192" t="s">
        <v>19428</v>
      </c>
      <c r="Y1955" s="2"/>
      <c r="Z1955" s="7" t="s">
        <v>19429</v>
      </c>
      <c r="AA1955" s="2" t="s">
        <v>19430</v>
      </c>
      <c r="AB1955" s="2" t="s">
        <v>19431</v>
      </c>
      <c r="AC1955" s="6" t="s">
        <v>3339</v>
      </c>
      <c r="AE1955" t="str" cm="1">
        <f t="array" ref="AE1955">AddGsmComma(D1955)</f>
        <v>70/30% COTTON/POLYESTER PLAITED INTERLOCK ,200 GSM</v>
      </c>
    </row>
    <row r="1956" spans="1:31" ht="100" customHeight="1" x14ac:dyDescent="0.35">
      <c r="A1956" s="4" t="s">
        <v>18915</v>
      </c>
      <c r="B1956" s="2" t="s">
        <v>19432</v>
      </c>
      <c r="C1956" s="2"/>
      <c r="D1956" s="2" t="s">
        <v>49006</v>
      </c>
      <c r="E1956" s="2">
        <v>187</v>
      </c>
      <c r="F1956" s="2" t="s">
        <v>557</v>
      </c>
      <c r="G1956" s="2"/>
      <c r="H1956" s="2"/>
      <c r="I1956" s="2" t="s">
        <v>2711</v>
      </c>
      <c r="J1956" s="2" t="s">
        <v>19433</v>
      </c>
      <c r="K1956" s="2">
        <v>240</v>
      </c>
      <c r="L1956" s="2" t="s">
        <v>19434</v>
      </c>
      <c r="M1956" s="2" t="s">
        <v>673</v>
      </c>
      <c r="N1956" s="2" t="s">
        <v>42701</v>
      </c>
      <c r="O1956" s="2" t="s">
        <v>19435</v>
      </c>
      <c r="P1956" s="2" t="s">
        <v>19436</v>
      </c>
      <c r="Q1956" s="2"/>
      <c r="R1956" s="2"/>
      <c r="S1956" s="62" t="s">
        <v>19437</v>
      </c>
      <c r="T1956" s="2"/>
      <c r="U1956" s="7" t="s">
        <v>19438</v>
      </c>
      <c r="V1956" s="7" t="s">
        <v>19439</v>
      </c>
      <c r="W1956" s="2"/>
      <c r="X1956" s="56"/>
      <c r="Y1956" s="7" t="s">
        <v>19440</v>
      </c>
      <c r="Z1956" s="7" t="s">
        <v>19441</v>
      </c>
      <c r="AA1956" s="2" t="s">
        <v>19442</v>
      </c>
      <c r="AB1956" s="2" t="s">
        <v>424</v>
      </c>
      <c r="AC1956" s="6" t="s">
        <v>3453</v>
      </c>
      <c r="AD1956" s="71">
        <v>12</v>
      </c>
      <c r="AE1956" t="str" cm="1">
        <f t="array" ref="AE1956">AddGsmComma(D1956)</f>
        <v>87/3/10% COTTON/POLYESTER/ELASTANE FLAT INJECTED STRETCH RIB ,240 GSM</v>
      </c>
    </row>
    <row r="1957" spans="1:31" ht="100" customHeight="1" x14ac:dyDescent="0.35">
      <c r="A1957" s="4" t="s">
        <v>18915</v>
      </c>
      <c r="B1957" s="2" t="s">
        <v>19443</v>
      </c>
      <c r="C1957" s="2"/>
      <c r="D1957" s="2" t="s">
        <v>45747</v>
      </c>
      <c r="E1957" s="2" t="s">
        <v>19444</v>
      </c>
      <c r="F1957" s="2"/>
      <c r="G1957" s="2"/>
      <c r="H1957" s="2"/>
      <c r="I1957" s="2" t="s">
        <v>3089</v>
      </c>
      <c r="J1957" s="2" t="s">
        <v>15966</v>
      </c>
      <c r="K1957" s="2">
        <v>390</v>
      </c>
      <c r="L1957" s="2" t="s">
        <v>19445</v>
      </c>
      <c r="M1957" s="2" t="s">
        <v>7666</v>
      </c>
      <c r="N1957" s="2" t="s">
        <v>42741</v>
      </c>
      <c r="O1957" s="2" t="s">
        <v>45748</v>
      </c>
      <c r="P1957" s="2" t="s">
        <v>45749</v>
      </c>
      <c r="Q1957" s="2"/>
      <c r="R1957" s="2"/>
      <c r="S1957" s="62" t="s">
        <v>19446</v>
      </c>
      <c r="T1957" s="7" t="s">
        <v>15749</v>
      </c>
      <c r="U1957" s="7" t="s">
        <v>19447</v>
      </c>
      <c r="V1957" s="7" t="s">
        <v>19448</v>
      </c>
      <c r="W1957" s="7" t="s">
        <v>15752</v>
      </c>
      <c r="X1957" s="192" t="s">
        <v>19449</v>
      </c>
      <c r="Y1957" s="7" t="s">
        <v>19450</v>
      </c>
      <c r="Z1957" s="7" t="s">
        <v>19451</v>
      </c>
      <c r="AA1957" s="2" t="s">
        <v>19452</v>
      </c>
      <c r="AB1957" s="2" t="s">
        <v>3173</v>
      </c>
      <c r="AC1957" s="6" t="s">
        <v>19453</v>
      </c>
      <c r="AE1957" t="str" cm="1">
        <f t="array" ref="AE1957">AddGsmComma(D1957)</f>
        <v xml:space="preserve">87/13% COTTON/VISCOSE(SIRO MELANGE)
SWEATER-LOOK DESIGN RIB
390 GSM </v>
      </c>
    </row>
    <row r="1958" spans="1:31" ht="100" customHeight="1" x14ac:dyDescent="0.35">
      <c r="A1958" s="4" t="s">
        <v>18915</v>
      </c>
      <c r="B1958" s="2" t="s">
        <v>19454</v>
      </c>
      <c r="C1958" s="2"/>
      <c r="D1958" s="2" t="s">
        <v>49007</v>
      </c>
      <c r="E1958" s="2" t="s">
        <v>19455</v>
      </c>
      <c r="F1958" s="2" t="s">
        <v>1090</v>
      </c>
      <c r="G1958" s="2"/>
      <c r="H1958" s="2"/>
      <c r="I1958" s="2" t="s">
        <v>3681</v>
      </c>
      <c r="J1958" s="2" t="s">
        <v>19012</v>
      </c>
      <c r="K1958" s="2">
        <v>285</v>
      </c>
      <c r="L1958" s="2" t="s">
        <v>53</v>
      </c>
      <c r="M1958" s="2" t="s">
        <v>10069</v>
      </c>
      <c r="N1958" s="2" t="s">
        <v>42701</v>
      </c>
      <c r="O1958" s="2" t="s">
        <v>19456</v>
      </c>
      <c r="P1958" s="2" t="s">
        <v>19457</v>
      </c>
      <c r="Q1958" s="2"/>
      <c r="R1958" s="2"/>
      <c r="S1958" s="62" t="s">
        <v>19458</v>
      </c>
      <c r="T1958" s="7" t="s">
        <v>19459</v>
      </c>
      <c r="U1958" s="7" t="s">
        <v>19460</v>
      </c>
      <c r="V1958" s="7" t="s">
        <v>19461</v>
      </c>
      <c r="W1958" s="2"/>
      <c r="X1958" s="192" t="s">
        <v>19462</v>
      </c>
      <c r="Y1958" s="7" t="s">
        <v>19463</v>
      </c>
      <c r="Z1958" s="7" t="s">
        <v>19464</v>
      </c>
      <c r="AA1958" s="2" t="s">
        <v>19465</v>
      </c>
      <c r="AB1958" s="2" t="s">
        <v>17881</v>
      </c>
      <c r="AC1958" s="6" t="s">
        <v>3339</v>
      </c>
      <c r="AD1958" s="71">
        <v>7.5</v>
      </c>
      <c r="AE1958" t="str" cm="1">
        <f t="array" ref="AE1958">AddGsmComma(D1958)</f>
        <v>100% COTTON BONDED RIB ,285 GSM</v>
      </c>
    </row>
    <row r="1959" spans="1:31" ht="100" customHeight="1" x14ac:dyDescent="0.35">
      <c r="A1959" s="4" t="s">
        <v>18915</v>
      </c>
      <c r="B1959" s="2" t="s">
        <v>19466</v>
      </c>
      <c r="C1959" s="2"/>
      <c r="D1959" s="2" t="s">
        <v>49008</v>
      </c>
      <c r="E1959" s="2" t="s">
        <v>11400</v>
      </c>
      <c r="F1959" s="2" t="s">
        <v>557</v>
      </c>
      <c r="G1959" s="2"/>
      <c r="H1959" s="2"/>
      <c r="I1959" s="2" t="s">
        <v>3681</v>
      </c>
      <c r="J1959" s="2" t="s">
        <v>19467</v>
      </c>
      <c r="K1959" s="2">
        <v>260</v>
      </c>
      <c r="L1959" s="2" t="s">
        <v>53</v>
      </c>
      <c r="M1959" s="2" t="s">
        <v>652</v>
      </c>
      <c r="N1959" s="2" t="s">
        <v>42741</v>
      </c>
      <c r="O1959" s="2" t="s">
        <v>19468</v>
      </c>
      <c r="P1959" s="2" t="s">
        <v>19469</v>
      </c>
      <c r="Q1959" s="2"/>
      <c r="R1959" s="2"/>
      <c r="S1959" s="62" t="s">
        <v>19470</v>
      </c>
      <c r="T1959" s="7" t="s">
        <v>19471</v>
      </c>
      <c r="U1959" s="7" t="s">
        <v>19472</v>
      </c>
      <c r="V1959" s="7" t="s">
        <v>19473</v>
      </c>
      <c r="W1959" s="7" t="s">
        <v>19474</v>
      </c>
      <c r="X1959" s="192" t="s">
        <v>17271</v>
      </c>
      <c r="Y1959" s="7" t="s">
        <v>19475</v>
      </c>
      <c r="Z1959" s="7" t="s">
        <v>19476</v>
      </c>
      <c r="AA1959" s="2" t="s">
        <v>19477</v>
      </c>
      <c r="AB1959" s="2" t="s">
        <v>19478</v>
      </c>
      <c r="AC1959" s="6" t="s">
        <v>1971</v>
      </c>
      <c r="AE1959" t="str" cm="1">
        <f t="array" ref="AE1959">AddGsmComma(D1959)</f>
        <v>100% COTTON DOT DESIGN RIB ,260 GSM</v>
      </c>
    </row>
    <row r="1960" spans="1:31" ht="100" customHeight="1" x14ac:dyDescent="0.35">
      <c r="A1960" s="4" t="s">
        <v>18915</v>
      </c>
      <c r="B1960" s="2" t="s">
        <v>19479</v>
      </c>
      <c r="C1960" s="2"/>
      <c r="D1960" s="2" t="s">
        <v>49009</v>
      </c>
      <c r="E1960" s="2" t="s">
        <v>19480</v>
      </c>
      <c r="F1960" s="2" t="s">
        <v>557</v>
      </c>
      <c r="G1960" s="2"/>
      <c r="H1960" s="2"/>
      <c r="I1960" s="2" t="s">
        <v>3681</v>
      </c>
      <c r="J1960" s="2" t="s">
        <v>19467</v>
      </c>
      <c r="K1960" s="2">
        <v>270</v>
      </c>
      <c r="L1960" s="2" t="s">
        <v>53</v>
      </c>
      <c r="M1960" s="2" t="s">
        <v>652</v>
      </c>
      <c r="N1960" s="2" t="s">
        <v>42741</v>
      </c>
      <c r="O1960" s="2" t="s">
        <v>19468</v>
      </c>
      <c r="P1960" s="2" t="s">
        <v>19469</v>
      </c>
      <c r="Q1960" s="2"/>
      <c r="R1960" s="2"/>
      <c r="S1960" s="62" t="s">
        <v>19481</v>
      </c>
      <c r="T1960" s="7" t="s">
        <v>19471</v>
      </c>
      <c r="U1960" s="7" t="s">
        <v>19482</v>
      </c>
      <c r="V1960" s="7" t="s">
        <v>19473</v>
      </c>
      <c r="W1960" s="7" t="s">
        <v>19474</v>
      </c>
      <c r="X1960" s="192" t="s">
        <v>17271</v>
      </c>
      <c r="Y1960" s="7" t="s">
        <v>19483</v>
      </c>
      <c r="Z1960" s="7" t="s">
        <v>19484</v>
      </c>
      <c r="AA1960" s="2" t="s">
        <v>19477</v>
      </c>
      <c r="AB1960" s="2" t="s">
        <v>19478</v>
      </c>
      <c r="AC1960" s="6" t="s">
        <v>1971</v>
      </c>
      <c r="AE1960" t="str" cm="1">
        <f t="array" ref="AE1960">AddGsmComma(D1960)</f>
        <v>100% COTTON DOT DESIGN RIB ,270 GSM</v>
      </c>
    </row>
    <row r="1961" spans="1:31" ht="100" customHeight="1" x14ac:dyDescent="0.35">
      <c r="A1961" s="4" t="s">
        <v>18915</v>
      </c>
      <c r="B1961" s="2" t="s">
        <v>19485</v>
      </c>
      <c r="C1961" s="2"/>
      <c r="D1961" s="2" t="s">
        <v>45750</v>
      </c>
      <c r="E1961" s="2" t="s">
        <v>19486</v>
      </c>
      <c r="F1961" s="2" t="s">
        <v>3239</v>
      </c>
      <c r="G1961" s="2" t="s">
        <v>19487</v>
      </c>
      <c r="H1961" s="2"/>
      <c r="I1961" s="2" t="s">
        <v>3089</v>
      </c>
      <c r="J1961" s="2" t="s">
        <v>19488</v>
      </c>
      <c r="K1961" s="2">
        <v>280</v>
      </c>
      <c r="L1961" s="2" t="s">
        <v>19489</v>
      </c>
      <c r="M1961" s="2" t="s">
        <v>8790</v>
      </c>
      <c r="N1961" s="2" t="s">
        <v>42735</v>
      </c>
      <c r="O1961" s="2" t="s">
        <v>45751</v>
      </c>
      <c r="P1961" s="2" t="s">
        <v>45752</v>
      </c>
      <c r="Q1961" s="2"/>
      <c r="R1961" s="2"/>
      <c r="S1961" s="62" t="s">
        <v>19490</v>
      </c>
      <c r="T1961" s="7"/>
      <c r="U1961" s="7" t="s">
        <v>19491</v>
      </c>
      <c r="V1961" s="7" t="s">
        <v>19492</v>
      </c>
      <c r="W1961" s="7" t="s">
        <v>19493</v>
      </c>
      <c r="X1961" s="192" t="s">
        <v>19494</v>
      </c>
      <c r="Y1961" s="7" t="s">
        <v>19495</v>
      </c>
      <c r="Z1961" s="7" t="s">
        <v>19496</v>
      </c>
      <c r="AA1961" s="2" t="s">
        <v>19497</v>
      </c>
      <c r="AB1961" s="2" t="s">
        <v>17554</v>
      </c>
      <c r="AC1961" s="6" t="s">
        <v>2172</v>
      </c>
      <c r="AE1961" t="str" cm="1">
        <f t="array" ref="AE1961">AddGsmComma(D1961)</f>
        <v xml:space="preserve">70/25/5% POLYESTER/COTTON/ELASTANE
HONEYCOMB DESIGN RIB
280 GSM </v>
      </c>
    </row>
    <row r="1962" spans="1:31" ht="100" customHeight="1" x14ac:dyDescent="0.35">
      <c r="A1962" s="4" t="s">
        <v>18915</v>
      </c>
      <c r="B1962" s="2" t="s">
        <v>19498</v>
      </c>
      <c r="C1962" s="2"/>
      <c r="D1962" s="2" t="s">
        <v>49010</v>
      </c>
      <c r="E1962" s="2">
        <v>782</v>
      </c>
      <c r="F1962" s="2" t="s">
        <v>557</v>
      </c>
      <c r="G1962" s="2"/>
      <c r="H1962" s="2"/>
      <c r="I1962" s="2" t="s">
        <v>2810</v>
      </c>
      <c r="J1962" s="2" t="s">
        <v>19012</v>
      </c>
      <c r="K1962" s="2">
        <v>250</v>
      </c>
      <c r="L1962" s="2" t="s">
        <v>53</v>
      </c>
      <c r="M1962" s="2" t="s">
        <v>64</v>
      </c>
      <c r="N1962" s="2" t="s">
        <v>42701</v>
      </c>
      <c r="O1962" s="2" t="s">
        <v>19499</v>
      </c>
      <c r="P1962" s="2" t="s">
        <v>19500</v>
      </c>
      <c r="Q1962" s="2"/>
      <c r="R1962" s="2"/>
      <c r="S1962" s="62" t="s">
        <v>19501</v>
      </c>
      <c r="T1962" s="7" t="s">
        <v>19502</v>
      </c>
      <c r="U1962" s="7" t="s">
        <v>19503</v>
      </c>
      <c r="V1962" s="7" t="s">
        <v>19504</v>
      </c>
      <c r="W1962" s="2"/>
      <c r="X1962" s="192" t="s">
        <v>19505</v>
      </c>
      <c r="Y1962" s="7" t="s">
        <v>19506</v>
      </c>
      <c r="Z1962" s="7" t="s">
        <v>19507</v>
      </c>
      <c r="AA1962" s="2" t="s">
        <v>19508</v>
      </c>
      <c r="AB1962" s="2" t="s">
        <v>15925</v>
      </c>
      <c r="AC1962" s="6" t="s">
        <v>2458</v>
      </c>
      <c r="AD1962" s="71">
        <v>10</v>
      </c>
      <c r="AE1962" t="str" cm="1">
        <f t="array" ref="AE1962">AddGsmComma(D1962)</f>
        <v>100% COTTON BONDED RIB ,250 GSM</v>
      </c>
    </row>
    <row r="1963" spans="1:31" ht="100" customHeight="1" x14ac:dyDescent="0.35">
      <c r="A1963" s="4" t="s">
        <v>18915</v>
      </c>
      <c r="B1963" s="2" t="s">
        <v>19509</v>
      </c>
      <c r="C1963" s="2"/>
      <c r="D1963" s="2" t="s">
        <v>45753</v>
      </c>
      <c r="E1963" s="2" t="s">
        <v>19510</v>
      </c>
      <c r="F1963" s="2" t="s">
        <v>557</v>
      </c>
      <c r="G1963" s="2"/>
      <c r="H1963" s="2"/>
      <c r="I1963" s="2" t="s">
        <v>3681</v>
      </c>
      <c r="J1963" s="2" t="s">
        <v>19511</v>
      </c>
      <c r="K1963" s="2">
        <v>240</v>
      </c>
      <c r="L1963" s="2" t="s">
        <v>19512</v>
      </c>
      <c r="M1963" s="2" t="s">
        <v>9595</v>
      </c>
      <c r="N1963" s="2" t="s">
        <v>42701</v>
      </c>
      <c r="O1963" s="2" t="s">
        <v>45754</v>
      </c>
      <c r="P1963" s="2" t="s">
        <v>45755</v>
      </c>
      <c r="Q1963" s="2"/>
      <c r="R1963" s="2"/>
      <c r="S1963" s="62" t="s">
        <v>19513</v>
      </c>
      <c r="T1963" s="7" t="s">
        <v>19514</v>
      </c>
      <c r="U1963" s="7" t="s">
        <v>19515</v>
      </c>
      <c r="V1963" s="7" t="s">
        <v>19516</v>
      </c>
      <c r="W1963" s="2"/>
      <c r="X1963" s="192" t="s">
        <v>19517</v>
      </c>
      <c r="Y1963" s="7" t="s">
        <v>19518</v>
      </c>
      <c r="Z1963" s="7" t="s">
        <v>19519</v>
      </c>
      <c r="AA1963" s="2" t="s">
        <v>19520</v>
      </c>
      <c r="AB1963" s="2" t="s">
        <v>11669</v>
      </c>
      <c r="AC1963" s="6" t="s">
        <v>6868</v>
      </c>
      <c r="AE1963" t="str" cm="1">
        <f t="array" ref="AE1963">AddGsmComma(D1963)</f>
        <v xml:space="preserve">50/48/2% COTTON/POLYESTER/ELASTANE
YARN DYED STRIPE BRUSHED DESIGN RIB
240 GSM </v>
      </c>
    </row>
    <row r="1964" spans="1:31" ht="100" customHeight="1" x14ac:dyDescent="0.35">
      <c r="A1964" s="4" t="s">
        <v>18915</v>
      </c>
      <c r="B1964" s="2" t="s">
        <v>19521</v>
      </c>
      <c r="C1964" s="2"/>
      <c r="D1964" s="2" t="s">
        <v>45756</v>
      </c>
      <c r="E1964" s="2" t="s">
        <v>19522</v>
      </c>
      <c r="F1964" s="2" t="s">
        <v>557</v>
      </c>
      <c r="G1964" s="2">
        <v>2207348</v>
      </c>
      <c r="H1964" s="2"/>
      <c r="I1964" s="2" t="s">
        <v>3681</v>
      </c>
      <c r="J1964" s="2" t="s">
        <v>19511</v>
      </c>
      <c r="K1964" s="2">
        <v>265</v>
      </c>
      <c r="L1964" s="2" t="s">
        <v>19523</v>
      </c>
      <c r="M1964" s="2" t="s">
        <v>2123</v>
      </c>
      <c r="N1964" s="2" t="s">
        <v>42714</v>
      </c>
      <c r="O1964" s="2" t="s">
        <v>45757</v>
      </c>
      <c r="P1964" s="2" t="s">
        <v>45758</v>
      </c>
      <c r="Q1964" s="2"/>
      <c r="R1964" s="2"/>
      <c r="S1964" s="62" t="s">
        <v>19524</v>
      </c>
      <c r="T1964" s="7" t="s">
        <v>19525</v>
      </c>
      <c r="U1964" s="7" t="s">
        <v>19526</v>
      </c>
      <c r="V1964" s="7" t="s">
        <v>19527</v>
      </c>
      <c r="W1964" s="7" t="s">
        <v>19528</v>
      </c>
      <c r="X1964" s="192" t="s">
        <v>19529</v>
      </c>
      <c r="Y1964" s="7" t="s">
        <v>19530</v>
      </c>
      <c r="Z1964" s="7" t="s">
        <v>19531</v>
      </c>
      <c r="AA1964" s="2" t="s">
        <v>19520</v>
      </c>
      <c r="AB1964" s="2" t="s">
        <v>3251</v>
      </c>
      <c r="AC1964" s="6" t="s">
        <v>6868</v>
      </c>
      <c r="AE1964" t="str" cm="1">
        <f t="array" ref="AE1964">AddGsmComma(D1964)</f>
        <v xml:space="preserve">59/39/2% COTTON/POLYESTER/ELASTANE
YARN DYED STRIPE BRUSHED DESIGN RIB
265 GSM </v>
      </c>
    </row>
    <row r="1965" spans="1:31" ht="100" customHeight="1" x14ac:dyDescent="0.35">
      <c r="A1965" s="4" t="s">
        <v>18915</v>
      </c>
      <c r="B1965" s="2" t="s">
        <v>19532</v>
      </c>
      <c r="C1965" s="2"/>
      <c r="D1965" s="2" t="s">
        <v>45759</v>
      </c>
      <c r="E1965" s="2" t="s">
        <v>45760</v>
      </c>
      <c r="F1965" s="2" t="s">
        <v>557</v>
      </c>
      <c r="G1965" s="2"/>
      <c r="H1965" s="2"/>
      <c r="I1965" s="2" t="s">
        <v>3089</v>
      </c>
      <c r="J1965" s="2" t="s">
        <v>19533</v>
      </c>
      <c r="K1965" s="2">
        <v>210</v>
      </c>
      <c r="L1965" s="2" t="s">
        <v>53</v>
      </c>
      <c r="M1965" s="2" t="s">
        <v>9595</v>
      </c>
      <c r="N1965" s="2" t="s">
        <v>42701</v>
      </c>
      <c r="O1965" s="2" t="s">
        <v>9965</v>
      </c>
      <c r="P1965" s="2" t="s">
        <v>45761</v>
      </c>
      <c r="Q1965" s="2"/>
      <c r="R1965" s="2"/>
      <c r="S1965" s="62" t="s">
        <v>19534</v>
      </c>
      <c r="T1965" s="7" t="s">
        <v>19535</v>
      </c>
      <c r="U1965" s="7" t="s">
        <v>19536</v>
      </c>
      <c r="V1965" s="7" t="s">
        <v>19537</v>
      </c>
      <c r="W1965" s="189"/>
      <c r="X1965" s="192"/>
      <c r="Y1965" s="7" t="s">
        <v>19538</v>
      </c>
      <c r="Z1965" s="7" t="s">
        <v>19539</v>
      </c>
      <c r="AA1965" s="2" t="s">
        <v>19540</v>
      </c>
      <c r="AB1965" s="2" t="s">
        <v>3075</v>
      </c>
      <c r="AC1965" s="6" t="s">
        <v>7943</v>
      </c>
      <c r="AE1965" t="str" cm="1">
        <f t="array" ref="AE1965">AddGsmComma(D1965)</f>
        <v xml:space="preserve">100% COTTON
BOX POINTELLE JACQUARD RIB
210 GSM </v>
      </c>
    </row>
    <row r="1966" spans="1:31" ht="100" customHeight="1" x14ac:dyDescent="0.35">
      <c r="A1966" s="4" t="s">
        <v>18915</v>
      </c>
      <c r="B1966" s="2" t="s">
        <v>19541</v>
      </c>
      <c r="C1966" s="2"/>
      <c r="D1966" s="2" t="s">
        <v>49011</v>
      </c>
      <c r="E1966" s="2" t="s">
        <v>19542</v>
      </c>
      <c r="F1966" s="2" t="s">
        <v>154</v>
      </c>
      <c r="G1966" s="2"/>
      <c r="H1966" s="2"/>
      <c r="I1966" s="2" t="s">
        <v>3089</v>
      </c>
      <c r="J1966" s="2" t="s">
        <v>16774</v>
      </c>
      <c r="K1966" s="2">
        <v>240</v>
      </c>
      <c r="L1966" s="2" t="s">
        <v>8789</v>
      </c>
      <c r="M1966" s="2" t="s">
        <v>652</v>
      </c>
      <c r="N1966" s="2" t="s">
        <v>42735</v>
      </c>
      <c r="O1966" s="2" t="s">
        <v>19543</v>
      </c>
      <c r="P1966" s="2" t="s">
        <v>19544</v>
      </c>
      <c r="Q1966" s="2"/>
      <c r="R1966" s="2"/>
      <c r="S1966" s="62" t="s">
        <v>19545</v>
      </c>
      <c r="T1966" s="7" t="s">
        <v>19546</v>
      </c>
      <c r="U1966" s="7" t="s">
        <v>19547</v>
      </c>
      <c r="V1966" s="7" t="s">
        <v>19548</v>
      </c>
      <c r="W1966" s="7" t="s">
        <v>19549</v>
      </c>
      <c r="X1966" s="192" t="s">
        <v>19550</v>
      </c>
      <c r="Y1966" s="7" t="s">
        <v>19551</v>
      </c>
      <c r="Z1966" s="7" t="s">
        <v>19552</v>
      </c>
      <c r="AA1966" s="2" t="s">
        <v>19553</v>
      </c>
      <c r="AB1966" s="2" t="s">
        <v>2875</v>
      </c>
      <c r="AC1966" s="6" t="s">
        <v>2172</v>
      </c>
      <c r="AE1966" t="str" cm="1">
        <f t="array" ref="AE1966">AddGsmComma(D1966)</f>
        <v>100% COTTON (ORGANIC) POINTELLE-LOOK DESIGN RIB ,240 GSM</v>
      </c>
    </row>
    <row r="1967" spans="1:31" ht="100" customHeight="1" x14ac:dyDescent="0.35">
      <c r="A1967" s="4" t="s">
        <v>18915</v>
      </c>
      <c r="B1967" s="2" t="s">
        <v>19554</v>
      </c>
      <c r="C1967" s="2"/>
      <c r="D1967" s="2" t="s">
        <v>45762</v>
      </c>
      <c r="E1967" s="2" t="s">
        <v>45763</v>
      </c>
      <c r="F1967" s="2"/>
      <c r="G1967" s="2"/>
      <c r="H1967" s="2"/>
      <c r="I1967" s="2" t="s">
        <v>3089</v>
      </c>
      <c r="J1967" s="2" t="s">
        <v>19533</v>
      </c>
      <c r="K1967" s="2">
        <v>240</v>
      </c>
      <c r="L1967" s="2" t="s">
        <v>53</v>
      </c>
      <c r="M1967" s="2" t="s">
        <v>3021</v>
      </c>
      <c r="N1967" s="2" t="s">
        <v>42701</v>
      </c>
      <c r="O1967" s="2" t="s">
        <v>9544</v>
      </c>
      <c r="P1967" s="2" t="s">
        <v>45637</v>
      </c>
      <c r="Q1967" s="2"/>
      <c r="R1967" s="2"/>
      <c r="S1967" s="62" t="s">
        <v>19555</v>
      </c>
      <c r="T1967" s="7"/>
      <c r="U1967" s="7" t="s">
        <v>19556</v>
      </c>
      <c r="V1967" s="7" t="s">
        <v>19557</v>
      </c>
      <c r="W1967" s="189"/>
      <c r="X1967" s="192"/>
      <c r="Y1967" s="7" t="s">
        <v>19558</v>
      </c>
      <c r="Z1967" s="7" t="s">
        <v>19559</v>
      </c>
      <c r="AA1967" s="2" t="s">
        <v>19540</v>
      </c>
      <c r="AB1967" s="2" t="s">
        <v>3075</v>
      </c>
      <c r="AC1967" s="6" t="s">
        <v>2935</v>
      </c>
      <c r="AE1967" t="str" cm="1">
        <f t="array" ref="AE1967">AddGsmComma(D1967)</f>
        <v>100% COTTON
BOX POINTELLE JACQUARD RIB
240</v>
      </c>
    </row>
    <row r="1968" spans="1:31" ht="100" customHeight="1" x14ac:dyDescent="0.35">
      <c r="A1968" s="4" t="s">
        <v>18915</v>
      </c>
      <c r="B1968" s="2" t="s">
        <v>19560</v>
      </c>
      <c r="C1968" s="2"/>
      <c r="D1968" s="2" t="s">
        <v>45764</v>
      </c>
      <c r="E1968" s="2" t="s">
        <v>19561</v>
      </c>
      <c r="F1968" s="2" t="s">
        <v>154</v>
      </c>
      <c r="G1968" s="2"/>
      <c r="H1968" s="2"/>
      <c r="I1968" s="2" t="s">
        <v>19562</v>
      </c>
      <c r="J1968" s="2" t="s">
        <v>19563</v>
      </c>
      <c r="K1968" s="2">
        <v>400</v>
      </c>
      <c r="L1968" s="2" t="s">
        <v>19564</v>
      </c>
      <c r="M1968" s="2" t="s">
        <v>1002</v>
      </c>
      <c r="N1968" s="2" t="s">
        <v>42743</v>
      </c>
      <c r="O1968" s="2" t="s">
        <v>45765</v>
      </c>
      <c r="P1968" s="2" t="s">
        <v>45766</v>
      </c>
      <c r="Q1968" s="2"/>
      <c r="R1968" s="2"/>
      <c r="S1968" s="62" t="s">
        <v>19565</v>
      </c>
      <c r="T1968" s="7" t="s">
        <v>19566</v>
      </c>
      <c r="U1968" s="7" t="s">
        <v>19567</v>
      </c>
      <c r="V1968" s="7" t="s">
        <v>19568</v>
      </c>
      <c r="W1968" s="7" t="s">
        <v>19569</v>
      </c>
      <c r="X1968" s="192" t="s">
        <v>19570</v>
      </c>
      <c r="Y1968" s="7" t="s">
        <v>19571</v>
      </c>
      <c r="Z1968" s="7" t="s">
        <v>19572</v>
      </c>
      <c r="AA1968" s="2" t="s">
        <v>19573</v>
      </c>
      <c r="AB1968" s="2" t="s">
        <v>3251</v>
      </c>
      <c r="AC1968" s="6" t="s">
        <v>19574</v>
      </c>
      <c r="AE1968" t="str" cm="1">
        <f t="array" ref="AE1968">AddGsmComma(D1968)</f>
        <v xml:space="preserve">91/9% COTTON/POLYESTER
2-PLY SLUB FLATBACK HEAVY RIB
400 GSM </v>
      </c>
    </row>
    <row r="1969" spans="1:31" ht="100" customHeight="1" x14ac:dyDescent="0.35">
      <c r="A1969" s="4" t="s">
        <v>19575</v>
      </c>
      <c r="B1969" s="2" t="s">
        <v>19576</v>
      </c>
      <c r="C1969" s="2"/>
      <c r="D1969" s="2" t="s">
        <v>49012</v>
      </c>
      <c r="E1969" s="2"/>
      <c r="F1969" s="2"/>
      <c r="G1969" s="2"/>
      <c r="H1969" s="2"/>
      <c r="I1969" s="2" t="s">
        <v>4446</v>
      </c>
      <c r="J1969" s="2" t="s">
        <v>19577</v>
      </c>
      <c r="K1969" s="2">
        <v>360</v>
      </c>
      <c r="L1969" s="2" t="s">
        <v>16727</v>
      </c>
      <c r="M1969" s="2"/>
      <c r="N1969" s="2" t="s">
        <v>42701</v>
      </c>
      <c r="O1969" s="2"/>
      <c r="P1969" s="2"/>
      <c r="Q1969" s="2"/>
      <c r="R1969" s="2"/>
      <c r="S1969" s="62" t="s">
        <v>19578</v>
      </c>
      <c r="T1969" s="2"/>
      <c r="U1969" s="7" t="s">
        <v>19579</v>
      </c>
      <c r="V1969" s="2"/>
      <c r="W1969" s="2"/>
      <c r="X1969" s="56"/>
      <c r="Y1969" s="2"/>
      <c r="Z1969" s="2"/>
      <c r="AA1969" s="2" t="s">
        <v>19580</v>
      </c>
      <c r="AB1969" s="2" t="s">
        <v>8905</v>
      </c>
      <c r="AC1969" s="6" t="s">
        <v>862</v>
      </c>
      <c r="AE1969" t="str" cm="1">
        <f t="array" ref="AE1969">AddGsmComma(D1969)</f>
        <v>60/35/5% POLYESTER/VISCOSE/ELASTANE STRETCH PONTE DE ROMA ,360 GSM</v>
      </c>
    </row>
    <row r="1970" spans="1:31" ht="100" customHeight="1" x14ac:dyDescent="0.35">
      <c r="A1970" s="4" t="s">
        <v>19575</v>
      </c>
      <c r="B1970" s="2" t="s">
        <v>19581</v>
      </c>
      <c r="C1970" s="2"/>
      <c r="D1970" s="2" t="s">
        <v>49013</v>
      </c>
      <c r="E1970" s="2">
        <v>359</v>
      </c>
      <c r="F1970" s="2"/>
      <c r="G1970" s="2"/>
      <c r="H1970" s="2"/>
      <c r="I1970" s="2" t="s">
        <v>4446</v>
      </c>
      <c r="J1970" s="2" t="s">
        <v>19582</v>
      </c>
      <c r="K1970" s="2">
        <v>200</v>
      </c>
      <c r="L1970" s="2" t="s">
        <v>6928</v>
      </c>
      <c r="M1970" s="2"/>
      <c r="N1970" s="2" t="s">
        <v>42701</v>
      </c>
      <c r="O1970" s="2"/>
      <c r="P1970" s="2" t="s">
        <v>19583</v>
      </c>
      <c r="Q1970" s="2"/>
      <c r="R1970" s="2"/>
      <c r="S1970" s="62" t="s">
        <v>19584</v>
      </c>
      <c r="T1970" s="7" t="s">
        <v>19585</v>
      </c>
      <c r="U1970" s="7" t="s">
        <v>19586</v>
      </c>
      <c r="V1970" s="7" t="s">
        <v>19587</v>
      </c>
      <c r="W1970" s="2"/>
      <c r="X1970" s="56"/>
      <c r="Y1970" s="7" t="s">
        <v>19588</v>
      </c>
      <c r="Z1970" s="7" t="s">
        <v>19589</v>
      </c>
      <c r="AA1970" s="2" t="s">
        <v>19590</v>
      </c>
      <c r="AB1970" s="2" t="s">
        <v>19591</v>
      </c>
      <c r="AC1970" s="6" t="s">
        <v>3339</v>
      </c>
      <c r="AE1970" t="str" cm="1">
        <f t="array" ref="AE1970">AddGsmComma(D1970)</f>
        <v>100% POLYESTER(SPUN) PONTE DE ROMA/ INTERLOCK ,200 GSM</v>
      </c>
    </row>
    <row r="1971" spans="1:31" ht="100" customHeight="1" x14ac:dyDescent="0.35">
      <c r="A1971" s="4" t="s">
        <v>19575</v>
      </c>
      <c r="B1971" s="2" t="s">
        <v>19592</v>
      </c>
      <c r="C1971" s="2"/>
      <c r="D1971" s="2" t="s">
        <v>49014</v>
      </c>
      <c r="E1971" s="2">
        <v>108</v>
      </c>
      <c r="F1971" s="2" t="s">
        <v>0</v>
      </c>
      <c r="G1971" s="2"/>
      <c r="H1971" s="2"/>
      <c r="I1971" s="2" t="s">
        <v>4446</v>
      </c>
      <c r="J1971" s="2" t="s">
        <v>5511</v>
      </c>
      <c r="K1971" s="2">
        <v>320</v>
      </c>
      <c r="L1971" s="2" t="s">
        <v>15582</v>
      </c>
      <c r="M1971" s="2" t="s">
        <v>1077</v>
      </c>
      <c r="N1971" s="2" t="s">
        <v>42815</v>
      </c>
      <c r="O1971" s="2" t="s">
        <v>19593</v>
      </c>
      <c r="P1971" s="2" t="s">
        <v>19594</v>
      </c>
      <c r="Q1971" s="2"/>
      <c r="R1971" s="2"/>
      <c r="S1971" s="62" t="s">
        <v>19595</v>
      </c>
      <c r="T1971" s="7" t="s">
        <v>19596</v>
      </c>
      <c r="U1971" s="7" t="s">
        <v>19597</v>
      </c>
      <c r="V1971" s="7" t="s">
        <v>19598</v>
      </c>
      <c r="W1971" s="7" t="s">
        <v>19599</v>
      </c>
      <c r="X1971" s="192" t="s">
        <v>19600</v>
      </c>
      <c r="Y1971" s="7" t="s">
        <v>19601</v>
      </c>
      <c r="Z1971" s="7" t="s">
        <v>19602</v>
      </c>
      <c r="AA1971" s="2" t="s">
        <v>19603</v>
      </c>
      <c r="AB1971" s="2" t="s">
        <v>19604</v>
      </c>
      <c r="AC1971" s="6" t="s">
        <v>2251</v>
      </c>
      <c r="AD1971" s="71" t="s">
        <v>19605</v>
      </c>
      <c r="AE1971" t="str" cm="1">
        <f t="array" ref="AE1971">AddGsmComma(D1971)</f>
        <v>75/20/5% COTTON/POLYESTER/ELASTANE PONTE DE ROMA ,320 GSM</v>
      </c>
    </row>
    <row r="1972" spans="1:31" ht="100" customHeight="1" x14ac:dyDescent="0.35">
      <c r="A1972" s="4" t="s">
        <v>19575</v>
      </c>
      <c r="B1972" s="2" t="s">
        <v>19606</v>
      </c>
      <c r="C1972" s="2"/>
      <c r="D1972" s="2" t="s">
        <v>49015</v>
      </c>
      <c r="E1972" s="2">
        <v>663</v>
      </c>
      <c r="F1972" s="2"/>
      <c r="G1972" s="2"/>
      <c r="H1972" s="2"/>
      <c r="I1972" s="2" t="s">
        <v>4446</v>
      </c>
      <c r="J1972" s="2" t="s">
        <v>5511</v>
      </c>
      <c r="K1972" s="2">
        <v>230</v>
      </c>
      <c r="L1972" s="2" t="s">
        <v>19607</v>
      </c>
      <c r="M1972" s="2"/>
      <c r="N1972" s="2" t="s">
        <v>42702</v>
      </c>
      <c r="O1972" s="2"/>
      <c r="P1972" s="2"/>
      <c r="Q1972" s="2"/>
      <c r="R1972" s="2"/>
      <c r="S1972" s="62" t="s">
        <v>19608</v>
      </c>
      <c r="T1972" s="2"/>
      <c r="U1972" s="7" t="s">
        <v>19609</v>
      </c>
      <c r="V1972" s="2"/>
      <c r="W1972" s="7" t="s">
        <v>19610</v>
      </c>
      <c r="X1972" s="192" t="s">
        <v>19611</v>
      </c>
      <c r="Y1972" s="7" t="s">
        <v>19612</v>
      </c>
      <c r="Z1972" s="7" t="s">
        <v>19613</v>
      </c>
      <c r="AA1972" s="2" t="s">
        <v>19614</v>
      </c>
      <c r="AB1972" s="2" t="s">
        <v>15305</v>
      </c>
      <c r="AC1972" s="6" t="s">
        <v>2251</v>
      </c>
      <c r="AE1972" t="str" cm="1">
        <f t="array" ref="AE1972">AddGsmComma(D1972)</f>
        <v>77/23% COTTON/POLYESTER(FIBRE DYED, HUAFU SPECIAL) PONTE DE ROMA ,230 GSM</v>
      </c>
    </row>
    <row r="1973" spans="1:31" ht="100" customHeight="1" x14ac:dyDescent="0.35">
      <c r="A1973" s="4" t="s">
        <v>19575</v>
      </c>
      <c r="B1973" s="2" t="s">
        <v>19615</v>
      </c>
      <c r="C1973" s="2"/>
      <c r="D1973" s="2" t="s">
        <v>49016</v>
      </c>
      <c r="E1973" s="2" t="s">
        <v>19616</v>
      </c>
      <c r="F1973" s="2" t="s">
        <v>19617</v>
      </c>
      <c r="G1973" s="2"/>
      <c r="H1973" s="2"/>
      <c r="I1973" s="2" t="s">
        <v>4446</v>
      </c>
      <c r="J1973" s="2" t="s">
        <v>19618</v>
      </c>
      <c r="K1973" s="2">
        <v>285</v>
      </c>
      <c r="L1973" s="2" t="s">
        <v>19619</v>
      </c>
      <c r="M1973" s="2" t="s">
        <v>896</v>
      </c>
      <c r="N1973" s="2" t="s">
        <v>42768</v>
      </c>
      <c r="O1973" s="2" t="s">
        <v>45767</v>
      </c>
      <c r="P1973" s="2" t="s">
        <v>45768</v>
      </c>
      <c r="Q1973" s="2"/>
      <c r="R1973" s="2"/>
      <c r="S1973" s="62" t="s">
        <v>19620</v>
      </c>
      <c r="T1973" s="2"/>
      <c r="U1973" s="7" t="s">
        <v>19621</v>
      </c>
      <c r="V1973" s="7" t="s">
        <v>19622</v>
      </c>
      <c r="W1973" s="7" t="s">
        <v>19623</v>
      </c>
      <c r="X1973" s="56"/>
      <c r="Y1973" s="7" t="s">
        <v>19624</v>
      </c>
      <c r="Z1973" s="7" t="s">
        <v>19625</v>
      </c>
      <c r="AA1973" s="2" t="s">
        <v>19626</v>
      </c>
      <c r="AB1973" s="2" t="s">
        <v>3251</v>
      </c>
      <c r="AC1973" s="6" t="s">
        <v>2172</v>
      </c>
      <c r="AE1973" t="str" cm="1">
        <f t="array" ref="AE1973">AddGsmComma(D1973)</f>
        <v>47/47/6% MODAL/POLYESTER (RECYCLE)/ELASTANE MINI SCUBA DESIGN INTERLOCK ,285 GSM</v>
      </c>
    </row>
    <row r="1974" spans="1:31" ht="100" customHeight="1" x14ac:dyDescent="0.35">
      <c r="A1974" s="4" t="s">
        <v>19575</v>
      </c>
      <c r="B1974" s="2" t="s">
        <v>19627</v>
      </c>
      <c r="C1974" s="2"/>
      <c r="D1974" s="2" t="s">
        <v>45769</v>
      </c>
      <c r="E1974" s="2" t="s">
        <v>19628</v>
      </c>
      <c r="F1974" s="2"/>
      <c r="G1974" s="2"/>
      <c r="H1974" s="2"/>
      <c r="I1974" s="2" t="s">
        <v>17720</v>
      </c>
      <c r="J1974" s="2" t="s">
        <v>18945</v>
      </c>
      <c r="K1974" s="2">
        <v>330</v>
      </c>
      <c r="L1974" s="2" t="s">
        <v>19629</v>
      </c>
      <c r="M1974" s="2" t="s">
        <v>2422</v>
      </c>
      <c r="N1974" s="2" t="s">
        <v>42701</v>
      </c>
      <c r="O1974" s="2" t="s">
        <v>45770</v>
      </c>
      <c r="P1974" s="2" t="s">
        <v>45771</v>
      </c>
      <c r="Q1974" s="2"/>
      <c r="R1974" s="2"/>
      <c r="S1974" s="62" t="s">
        <v>19630</v>
      </c>
      <c r="T1974" s="2"/>
      <c r="U1974" s="7" t="s">
        <v>19631</v>
      </c>
      <c r="V1974" s="2"/>
      <c r="W1974" s="2"/>
      <c r="X1974" s="56"/>
      <c r="Y1974" s="7" t="s">
        <v>19632</v>
      </c>
      <c r="Z1974" s="7" t="s">
        <v>19633</v>
      </c>
      <c r="AA1974" s="2" t="s">
        <v>19634</v>
      </c>
      <c r="AB1974" s="2" t="s">
        <v>3251</v>
      </c>
      <c r="AC1974" s="6" t="s">
        <v>2172</v>
      </c>
      <c r="AE1974" t="str" cm="1">
        <f t="array" ref="AE1974">AddGsmComma(D1974)</f>
        <v xml:space="preserve">62/23/10/5% COTTON/POLYESTER/VISCOSE//ELASTANE
SCUBA DESIGN INTERLOCK
330 GSM </v>
      </c>
    </row>
    <row r="1975" spans="1:31" ht="100" customHeight="1" x14ac:dyDescent="0.35">
      <c r="A1975" s="4" t="s">
        <v>19575</v>
      </c>
      <c r="B1975" s="2" t="s">
        <v>19635</v>
      </c>
      <c r="C1975" s="2"/>
      <c r="D1975" s="2" t="s">
        <v>45772</v>
      </c>
      <c r="E1975" s="2" t="s">
        <v>19636</v>
      </c>
      <c r="F1975" s="2"/>
      <c r="G1975" s="2"/>
      <c r="H1975" s="2"/>
      <c r="I1975" s="2" t="s">
        <v>4446</v>
      </c>
      <c r="J1975" s="2" t="s">
        <v>19637</v>
      </c>
      <c r="K1975" s="2">
        <v>300</v>
      </c>
      <c r="L1975" s="2" t="s">
        <v>19638</v>
      </c>
      <c r="M1975" s="2" t="s">
        <v>8790</v>
      </c>
      <c r="N1975" s="2" t="s">
        <v>42766</v>
      </c>
      <c r="O1975" s="2" t="s">
        <v>45773</v>
      </c>
      <c r="P1975" s="2" t="s">
        <v>45774</v>
      </c>
      <c r="Q1975" s="2"/>
      <c r="R1975" s="2"/>
      <c r="S1975" s="62" t="s">
        <v>19639</v>
      </c>
      <c r="T1975" s="2"/>
      <c r="U1975" s="7" t="s">
        <v>19640</v>
      </c>
      <c r="V1975" s="2"/>
      <c r="W1975" s="7" t="s">
        <v>19641</v>
      </c>
      <c r="X1975" s="56"/>
      <c r="Y1975" s="7" t="s">
        <v>19642</v>
      </c>
      <c r="Z1975" s="7" t="s">
        <v>19643</v>
      </c>
      <c r="AA1975" s="2" t="s">
        <v>19644</v>
      </c>
      <c r="AB1975" s="2" t="s">
        <v>19645</v>
      </c>
      <c r="AC1975" s="6" t="s">
        <v>19646</v>
      </c>
      <c r="AE1975" t="str" cm="1">
        <f t="array" ref="AE1975">AddGsmComma(D1975)</f>
        <v xml:space="preserve">72/15/13% POLYESTER(RECYCLE)/NYLON/ELASTANE
REAL SCUBA FABRIC
300 GSM </v>
      </c>
    </row>
    <row r="1976" spans="1:31" ht="100" customHeight="1" x14ac:dyDescent="0.35">
      <c r="A1976" s="4" t="s">
        <v>19575</v>
      </c>
      <c r="B1976" s="2" t="s">
        <v>19647</v>
      </c>
      <c r="C1976" s="2"/>
      <c r="D1976" s="2" t="s">
        <v>45775</v>
      </c>
      <c r="E1976" s="2" t="s">
        <v>19648</v>
      </c>
      <c r="F1976" s="2"/>
      <c r="G1976" s="2"/>
      <c r="H1976" s="2"/>
      <c r="I1976" s="2" t="s">
        <v>4446</v>
      </c>
      <c r="J1976" s="2" t="s">
        <v>19637</v>
      </c>
      <c r="K1976" s="2">
        <v>345</v>
      </c>
      <c r="L1976" s="2" t="s">
        <v>19649</v>
      </c>
      <c r="M1976" s="2" t="s">
        <v>9595</v>
      </c>
      <c r="N1976" s="2" t="s">
        <v>42766</v>
      </c>
      <c r="O1976" s="2" t="s">
        <v>45776</v>
      </c>
      <c r="P1976" s="2" t="s">
        <v>45777</v>
      </c>
      <c r="Q1976" s="2"/>
      <c r="R1976" s="2"/>
      <c r="S1976" s="62" t="s">
        <v>19650</v>
      </c>
      <c r="T1976" s="2"/>
      <c r="U1976" s="7" t="s">
        <v>19651</v>
      </c>
      <c r="V1976" s="2"/>
      <c r="W1976" s="7" t="s">
        <v>19652</v>
      </c>
      <c r="X1976" s="56"/>
      <c r="Y1976" s="7" t="s">
        <v>19653</v>
      </c>
      <c r="Z1976" s="7" t="s">
        <v>19654</v>
      </c>
      <c r="AA1976" s="2" t="s">
        <v>19655</v>
      </c>
      <c r="AB1976" s="2" t="s">
        <v>19645</v>
      </c>
      <c r="AC1976" s="6" t="s">
        <v>19646</v>
      </c>
      <c r="AE1976" t="str" cm="1">
        <f t="array" ref="AE1976">AddGsmComma(D1976)</f>
        <v xml:space="preserve">65/24/11% POLYESTER(RECYCLE)/NYLON/ELASTANE
REAL SCUBA FABRIC
345 GSM </v>
      </c>
    </row>
    <row r="1977" spans="1:31" ht="100" customHeight="1" x14ac:dyDescent="0.35">
      <c r="A1977" s="4" t="s">
        <v>19575</v>
      </c>
      <c r="B1977" s="2" t="s">
        <v>19656</v>
      </c>
      <c r="C1977" s="2"/>
      <c r="D1977" s="2" t="s">
        <v>45778</v>
      </c>
      <c r="E1977" s="2" t="s">
        <v>19657</v>
      </c>
      <c r="F1977" s="2"/>
      <c r="G1977" s="2"/>
      <c r="H1977" s="2"/>
      <c r="I1977" s="2" t="s">
        <v>4446</v>
      </c>
      <c r="J1977" s="2" t="s">
        <v>19637</v>
      </c>
      <c r="K1977" s="2">
        <v>280</v>
      </c>
      <c r="L1977" s="2" t="s">
        <v>19658</v>
      </c>
      <c r="M1977" s="2" t="s">
        <v>13178</v>
      </c>
      <c r="N1977" s="2" t="s">
        <v>42766</v>
      </c>
      <c r="O1977" s="2" t="s">
        <v>45779</v>
      </c>
      <c r="P1977" s="2" t="s">
        <v>45780</v>
      </c>
      <c r="Q1977" s="2"/>
      <c r="R1977" s="2"/>
      <c r="S1977" s="62" t="s">
        <v>19659</v>
      </c>
      <c r="T1977" s="2"/>
      <c r="U1977" s="7" t="s">
        <v>19660</v>
      </c>
      <c r="V1977" s="2"/>
      <c r="W1977" s="7" t="s">
        <v>19661</v>
      </c>
      <c r="X1977" s="56"/>
      <c r="Y1977" s="7" t="s">
        <v>19662</v>
      </c>
      <c r="Z1977" s="7" t="s">
        <v>19663</v>
      </c>
      <c r="AA1977" s="2" t="s">
        <v>19644</v>
      </c>
      <c r="AB1977" s="2" t="s">
        <v>19645</v>
      </c>
      <c r="AC1977" s="6" t="s">
        <v>19646</v>
      </c>
      <c r="AE1977" t="str" cm="1">
        <f t="array" ref="AE1977">AddGsmComma(D1977)</f>
        <v xml:space="preserve">70/18/12% POLYESTER(RECYCLE)/NYLON/ELASTANE
REAL SCUBA FABRIC
280 GSM </v>
      </c>
    </row>
    <row r="1978" spans="1:31" ht="100" customHeight="1" x14ac:dyDescent="0.35">
      <c r="A1978" s="4" t="s">
        <v>19575</v>
      </c>
      <c r="B1978" s="2" t="s">
        <v>19664</v>
      </c>
      <c r="C1978" s="2"/>
      <c r="D1978" s="2" t="s">
        <v>45781</v>
      </c>
      <c r="E1978" s="2" t="s">
        <v>19665</v>
      </c>
      <c r="F1978" s="2" t="s">
        <v>19666</v>
      </c>
      <c r="G1978" s="2"/>
      <c r="H1978" s="2"/>
      <c r="I1978" s="2" t="s">
        <v>4446</v>
      </c>
      <c r="J1978" s="2" t="s">
        <v>19637</v>
      </c>
      <c r="K1978" s="2">
        <v>370</v>
      </c>
      <c r="L1978" s="2" t="s">
        <v>19667</v>
      </c>
      <c r="M1978" s="2" t="s">
        <v>9902</v>
      </c>
      <c r="N1978" s="2" t="s">
        <v>42766</v>
      </c>
      <c r="O1978" s="2" t="s">
        <v>45782</v>
      </c>
      <c r="P1978" s="2" t="s">
        <v>45783</v>
      </c>
      <c r="Q1978" s="2"/>
      <c r="R1978" s="2"/>
      <c r="S1978" s="62" t="s">
        <v>19668</v>
      </c>
      <c r="T1978" s="2"/>
      <c r="U1978" s="7" t="s">
        <v>19669</v>
      </c>
      <c r="V1978" s="2"/>
      <c r="W1978" s="7" t="s">
        <v>19670</v>
      </c>
      <c r="X1978" s="56"/>
      <c r="Y1978" s="7" t="s">
        <v>19671</v>
      </c>
      <c r="Z1978" s="7" t="s">
        <v>19672</v>
      </c>
      <c r="AA1978" s="2" t="s">
        <v>19655</v>
      </c>
      <c r="AB1978" s="2" t="s">
        <v>19645</v>
      </c>
      <c r="AC1978" s="6" t="s">
        <v>19646</v>
      </c>
      <c r="AE1978" t="str" cm="1">
        <f t="array" ref="AE1978">AddGsmComma(D1978)</f>
        <v xml:space="preserve">76/12/12% POLYESTER(RECYCLE)/NYLON/ELASTANE
REAL SCUBA FABRIC
370 GSM </v>
      </c>
    </row>
    <row r="1979" spans="1:31" ht="100" customHeight="1" x14ac:dyDescent="0.35">
      <c r="A1979" s="4" t="s">
        <v>19575</v>
      </c>
      <c r="B1979" s="2" t="s">
        <v>19673</v>
      </c>
      <c r="C1979" s="2"/>
      <c r="D1979" s="2" t="s">
        <v>45784</v>
      </c>
      <c r="E1979" s="2" t="s">
        <v>19674</v>
      </c>
      <c r="F1979" s="2"/>
      <c r="G1979" s="2"/>
      <c r="H1979" s="2"/>
      <c r="I1979" s="2" t="s">
        <v>17720</v>
      </c>
      <c r="J1979" s="2" t="s">
        <v>19618</v>
      </c>
      <c r="K1979" s="2" t="s">
        <v>19675</v>
      </c>
      <c r="L1979" s="2" t="s">
        <v>804</v>
      </c>
      <c r="M1979" s="2" t="s">
        <v>9595</v>
      </c>
      <c r="N1979" s="2" t="s">
        <v>42768</v>
      </c>
      <c r="O1979" s="2" t="s">
        <v>45785</v>
      </c>
      <c r="P1979" s="2" t="s">
        <v>45786</v>
      </c>
      <c r="Q1979" s="2"/>
      <c r="R1979" s="2"/>
      <c r="S1979" s="62" t="s">
        <v>19676</v>
      </c>
      <c r="T1979" s="2"/>
      <c r="U1979" s="7" t="s">
        <v>19677</v>
      </c>
      <c r="V1979" s="2"/>
      <c r="W1979" s="7" t="s">
        <v>19678</v>
      </c>
      <c r="X1979" s="56"/>
      <c r="Y1979" s="7" t="s">
        <v>19679</v>
      </c>
      <c r="Z1979" s="7" t="s">
        <v>19680</v>
      </c>
      <c r="AA1979" s="2" t="s">
        <v>19681</v>
      </c>
      <c r="AB1979" s="2" t="s">
        <v>3251</v>
      </c>
      <c r="AC1979" s="6" t="s">
        <v>2172</v>
      </c>
      <c r="AE1979" t="str" cm="1">
        <f t="array" ref="AE1979">AddGsmComma(D1979)</f>
        <v xml:space="preserve">90/10% COTTON/ELASTANE
MINI SCUBA DESIGN INTERLOCK
270 GSM </v>
      </c>
    </row>
    <row r="1980" spans="1:31" ht="100" customHeight="1" x14ac:dyDescent="0.35">
      <c r="A1980" s="4" t="s">
        <v>19575</v>
      </c>
      <c r="B1980" s="2" t="s">
        <v>19682</v>
      </c>
      <c r="C1980" s="2"/>
      <c r="D1980" s="2" t="s">
        <v>49017</v>
      </c>
      <c r="E1980" s="2">
        <v>234</v>
      </c>
      <c r="F1980" s="2" t="s">
        <v>0</v>
      </c>
      <c r="G1980" s="2"/>
      <c r="H1980" s="2"/>
      <c r="I1980" s="2" t="s">
        <v>4446</v>
      </c>
      <c r="J1980" s="2" t="s">
        <v>5511</v>
      </c>
      <c r="K1980" s="2">
        <v>335</v>
      </c>
      <c r="L1980" s="2" t="s">
        <v>19683</v>
      </c>
      <c r="M1980" s="2" t="s">
        <v>673</v>
      </c>
      <c r="N1980" s="2" t="s">
        <v>42702</v>
      </c>
      <c r="O1980" s="2" t="s">
        <v>19684</v>
      </c>
      <c r="P1980" s="2" t="s">
        <v>19685</v>
      </c>
      <c r="Q1980" s="2"/>
      <c r="R1980" s="2"/>
      <c r="S1980" s="62" t="s">
        <v>19686</v>
      </c>
      <c r="T1980" s="2"/>
      <c r="U1980" s="7" t="s">
        <v>19687</v>
      </c>
      <c r="V1980" s="7" t="s">
        <v>19688</v>
      </c>
      <c r="W1980" s="7" t="s">
        <v>19689</v>
      </c>
      <c r="X1980" s="192" t="s">
        <v>19690</v>
      </c>
      <c r="Y1980" s="7" t="s">
        <v>19691</v>
      </c>
      <c r="Z1980" s="7" t="s">
        <v>19692</v>
      </c>
      <c r="AA1980" s="2" t="s">
        <v>19693</v>
      </c>
      <c r="AB1980" s="2" t="s">
        <v>45787</v>
      </c>
      <c r="AC1980" s="6" t="s">
        <v>3339</v>
      </c>
      <c r="AE1980" t="str" cm="1">
        <f t="array" ref="AE1980">AddGsmComma(D1980)</f>
        <v>70/20/5/5% VISCOSE/MODAL/MILK/ELASTANE PONTE DE ROMA ,335 GSM</v>
      </c>
    </row>
    <row r="1981" spans="1:31" ht="100" customHeight="1" x14ac:dyDescent="0.35">
      <c r="A1981" s="4" t="s">
        <v>19575</v>
      </c>
      <c r="B1981" s="2" t="s">
        <v>19694</v>
      </c>
      <c r="C1981" s="2"/>
      <c r="D1981" s="2" t="s">
        <v>45788</v>
      </c>
      <c r="E1981" s="2" t="s">
        <v>19695</v>
      </c>
      <c r="F1981" s="2" t="s">
        <v>13884</v>
      </c>
      <c r="G1981" s="2"/>
      <c r="H1981" s="2"/>
      <c r="I1981" s="2" t="s">
        <v>17720</v>
      </c>
      <c r="J1981" s="2" t="s">
        <v>18945</v>
      </c>
      <c r="K1981" s="2">
        <v>200</v>
      </c>
      <c r="L1981" s="2" t="s">
        <v>19696</v>
      </c>
      <c r="M1981" s="2" t="s">
        <v>2422</v>
      </c>
      <c r="N1981" s="2" t="s">
        <v>42756</v>
      </c>
      <c r="O1981" s="2" t="s">
        <v>45789</v>
      </c>
      <c r="P1981" s="2" t="s">
        <v>45790</v>
      </c>
      <c r="Q1981" s="2"/>
      <c r="R1981" s="2"/>
      <c r="S1981" s="62" t="s">
        <v>19697</v>
      </c>
      <c r="T1981" s="7" t="s">
        <v>19698</v>
      </c>
      <c r="U1981" s="7" t="s">
        <v>19699</v>
      </c>
      <c r="V1981" s="7" t="s">
        <v>19700</v>
      </c>
      <c r="W1981" s="7" t="s">
        <v>19701</v>
      </c>
      <c r="X1981" s="192" t="s">
        <v>19702</v>
      </c>
      <c r="Y1981" s="7" t="s">
        <v>19703</v>
      </c>
      <c r="Z1981" s="7" t="s">
        <v>19704</v>
      </c>
      <c r="AA1981" s="2" t="s">
        <v>19705</v>
      </c>
      <c r="AB1981" s="2" t="s">
        <v>3251</v>
      </c>
      <c r="AC1981" s="6" t="s">
        <v>2172</v>
      </c>
      <c r="AE1981" t="str" cm="1">
        <f t="array" ref="AE1981">AddGsmComma(D1981)</f>
        <v xml:space="preserve">65/35% COTTON(BCI)/POLYESTER(RECYCLE)
SCUBA DESIGN INTERLOCK
200 GSM </v>
      </c>
    </row>
    <row r="1982" spans="1:31" ht="100" customHeight="1" x14ac:dyDescent="0.35">
      <c r="A1982" s="4" t="s">
        <v>19575</v>
      </c>
      <c r="B1982" s="2" t="s">
        <v>19706</v>
      </c>
      <c r="C1982" s="2"/>
      <c r="D1982" s="2" t="s">
        <v>45791</v>
      </c>
      <c r="E1982" s="2" t="s">
        <v>19707</v>
      </c>
      <c r="F1982" s="2"/>
      <c r="G1982" s="2"/>
      <c r="H1982" s="2"/>
      <c r="I1982" s="2" t="s">
        <v>4446</v>
      </c>
      <c r="J1982" s="2" t="s">
        <v>18945</v>
      </c>
      <c r="K1982" s="2">
        <v>240</v>
      </c>
      <c r="L1982" s="2" t="s">
        <v>19708</v>
      </c>
      <c r="M1982" s="2" t="s">
        <v>8191</v>
      </c>
      <c r="N1982" s="2" t="s">
        <v>42701</v>
      </c>
      <c r="O1982" s="2" t="s">
        <v>45792</v>
      </c>
      <c r="P1982" s="2" t="s">
        <v>45793</v>
      </c>
      <c r="Q1982" s="2"/>
      <c r="R1982" s="2"/>
      <c r="S1982" s="62" t="s">
        <v>19709</v>
      </c>
      <c r="T1982" s="7" t="s">
        <v>19710</v>
      </c>
      <c r="U1982" s="7" t="s">
        <v>19711</v>
      </c>
      <c r="V1982" s="7" t="s">
        <v>19712</v>
      </c>
      <c r="W1982" s="189"/>
      <c r="X1982" s="192" t="s">
        <v>19713</v>
      </c>
      <c r="Y1982" s="7" t="s">
        <v>19714</v>
      </c>
      <c r="Z1982" s="7" t="s">
        <v>19715</v>
      </c>
      <c r="AA1982" s="2" t="s">
        <v>19705</v>
      </c>
      <c r="AB1982" s="2" t="s">
        <v>3251</v>
      </c>
      <c r="AC1982" s="6" t="s">
        <v>2172</v>
      </c>
      <c r="AE1982" t="str" cm="1">
        <f t="array" ref="AE1982">AddGsmComma(D1982)</f>
        <v xml:space="preserve">50/50% COTTON (ORGANIC) / POLYESTER (RECYCLE)
SCUBA DESIGN INTERLOCK
240 GSM </v>
      </c>
    </row>
    <row r="1983" spans="1:31" ht="100" customHeight="1" x14ac:dyDescent="0.35">
      <c r="A1983" s="4" t="s">
        <v>19575</v>
      </c>
      <c r="B1983" s="2" t="s">
        <v>19716</v>
      </c>
      <c r="C1983" s="2"/>
      <c r="D1983" s="2" t="s">
        <v>45794</v>
      </c>
      <c r="E1983" s="2" t="s">
        <v>19717</v>
      </c>
      <c r="F1983" s="2" t="s">
        <v>14352</v>
      </c>
      <c r="G1983" s="2"/>
      <c r="H1983" s="2"/>
      <c r="I1983" s="2" t="s">
        <v>4446</v>
      </c>
      <c r="J1983" s="2" t="s">
        <v>18945</v>
      </c>
      <c r="K1983" s="2">
        <v>330</v>
      </c>
      <c r="L1983" s="2" t="s">
        <v>19718</v>
      </c>
      <c r="M1983" s="2" t="s">
        <v>13178</v>
      </c>
      <c r="N1983" s="2" t="s">
        <v>42701</v>
      </c>
      <c r="O1983" s="2" t="s">
        <v>45795</v>
      </c>
      <c r="P1983" s="2" t="s">
        <v>45796</v>
      </c>
      <c r="Q1983" s="2"/>
      <c r="R1983" s="2"/>
      <c r="S1983" s="62" t="s">
        <v>19719</v>
      </c>
      <c r="T1983" s="7" t="s">
        <v>19720</v>
      </c>
      <c r="U1983" s="7" t="s">
        <v>19721</v>
      </c>
      <c r="V1983" s="7" t="s">
        <v>19722</v>
      </c>
      <c r="W1983" s="189"/>
      <c r="X1983" s="192" t="s">
        <v>19723</v>
      </c>
      <c r="Y1983" s="7" t="s">
        <v>19724</v>
      </c>
      <c r="Z1983" s="7" t="s">
        <v>19725</v>
      </c>
      <c r="AA1983" s="2" t="s">
        <v>19726</v>
      </c>
      <c r="AB1983" s="2" t="s">
        <v>3251</v>
      </c>
      <c r="AC1983" s="6" t="s">
        <v>2172</v>
      </c>
      <c r="AE1983" t="str" cm="1">
        <f t="array" ref="AE1983">AddGsmComma(D1983)</f>
        <v xml:space="preserve">73/22/5% POLYESTER/COTTON/ELASTANE
SCUBA DESIGN INTERLOCK
330 GSM </v>
      </c>
    </row>
    <row r="1984" spans="1:31" ht="100" customHeight="1" x14ac:dyDescent="0.35">
      <c r="A1984" s="4" t="s">
        <v>19575</v>
      </c>
      <c r="B1984" s="2" t="s">
        <v>19727</v>
      </c>
      <c r="C1984" s="2"/>
      <c r="D1984" s="2" t="s">
        <v>45797</v>
      </c>
      <c r="E1984" s="2" t="s">
        <v>19728</v>
      </c>
      <c r="F1984" s="2" t="s">
        <v>13884</v>
      </c>
      <c r="G1984" s="2"/>
      <c r="H1984" s="2"/>
      <c r="I1984" s="2" t="s">
        <v>2810</v>
      </c>
      <c r="J1984" s="2" t="s">
        <v>19729</v>
      </c>
      <c r="K1984" s="2">
        <v>335</v>
      </c>
      <c r="L1984" s="2" t="s">
        <v>19730</v>
      </c>
      <c r="M1984" s="2" t="s">
        <v>19731</v>
      </c>
      <c r="N1984" s="2" t="s">
        <v>42766</v>
      </c>
      <c r="O1984" s="2" t="s">
        <v>45798</v>
      </c>
      <c r="P1984" s="2" t="s">
        <v>45799</v>
      </c>
      <c r="Q1984" s="2"/>
      <c r="R1984" s="2"/>
      <c r="S1984" s="62" t="s">
        <v>19732</v>
      </c>
      <c r="T1984" s="7" t="s">
        <v>19733</v>
      </c>
      <c r="U1984" s="7" t="s">
        <v>19734</v>
      </c>
      <c r="V1984" s="7" t="s">
        <v>19735</v>
      </c>
      <c r="W1984" s="7" t="s">
        <v>19736</v>
      </c>
      <c r="X1984" s="192" t="s">
        <v>19737</v>
      </c>
      <c r="Y1984" s="7" t="s">
        <v>19738</v>
      </c>
      <c r="Z1984" s="7" t="s">
        <v>19739</v>
      </c>
      <c r="AA1984" s="2" t="s">
        <v>19705</v>
      </c>
      <c r="AB1984" s="2" t="s">
        <v>3251</v>
      </c>
      <c r="AC1984" s="6" t="s">
        <v>3694</v>
      </c>
      <c r="AE1984" t="str" cm="1">
        <f t="array" ref="AE1984">AddGsmComma(D1984)</f>
        <v xml:space="preserve">77/23% COTTON/POLYESTER (RECYCLE)
MINI SCUBA DESIGN RIB
335 GSM </v>
      </c>
    </row>
    <row r="1985" spans="1:31" ht="100" customHeight="1" x14ac:dyDescent="0.35">
      <c r="A1985" s="4" t="s">
        <v>19575</v>
      </c>
      <c r="B1985" s="2" t="s">
        <v>19740</v>
      </c>
      <c r="C1985" s="2"/>
      <c r="D1985" s="2" t="s">
        <v>45800</v>
      </c>
      <c r="E1985" s="2" t="s">
        <v>19741</v>
      </c>
      <c r="F1985" s="2" t="s">
        <v>5295</v>
      </c>
      <c r="G1985" s="2"/>
      <c r="H1985" s="2"/>
      <c r="I1985" s="2" t="s">
        <v>4446</v>
      </c>
      <c r="J1985" s="2" t="s">
        <v>18945</v>
      </c>
      <c r="K1985" s="2">
        <v>335</v>
      </c>
      <c r="L1985" s="2" t="s">
        <v>19742</v>
      </c>
      <c r="M1985" s="2"/>
      <c r="N1985" s="2" t="s">
        <v>42766</v>
      </c>
      <c r="O1985" s="2" t="s">
        <v>45801</v>
      </c>
      <c r="P1985" s="2" t="s">
        <v>45802</v>
      </c>
      <c r="Q1985" s="2"/>
      <c r="R1985" s="2"/>
      <c r="S1985" s="62" t="s">
        <v>19743</v>
      </c>
      <c r="T1985" s="7" t="s">
        <v>19744</v>
      </c>
      <c r="U1985" s="7" t="s">
        <v>19745</v>
      </c>
      <c r="V1985" s="7" t="s">
        <v>19746</v>
      </c>
      <c r="W1985" s="7" t="s">
        <v>19747</v>
      </c>
      <c r="X1985" s="192" t="s">
        <v>19748</v>
      </c>
      <c r="Y1985" s="7" t="s">
        <v>19749</v>
      </c>
      <c r="Z1985" s="7" t="s">
        <v>19750</v>
      </c>
      <c r="AA1985" s="2" t="s">
        <v>19626</v>
      </c>
      <c r="AB1985" s="2" t="s">
        <v>3251</v>
      </c>
      <c r="AC1985" s="6" t="s">
        <v>2172</v>
      </c>
      <c r="AE1985" t="str" cm="1">
        <f t="array" ref="AE1985">AddGsmComma(D1985)</f>
        <v xml:space="preserve">74/20/6% VISCOSE/POLYESTER (RECYCLE)/ELASTANE
SCUBA DESIGN INTERLOCK
335 GSM </v>
      </c>
    </row>
    <row r="1986" spans="1:31" ht="100" customHeight="1" x14ac:dyDescent="0.35">
      <c r="A1986" s="4" t="s">
        <v>19575</v>
      </c>
      <c r="B1986" s="2" t="s">
        <v>19751</v>
      </c>
      <c r="C1986" s="2"/>
      <c r="D1986" s="2" t="s">
        <v>45803</v>
      </c>
      <c r="E1986" s="2" t="s">
        <v>19752</v>
      </c>
      <c r="F1986" s="2" t="s">
        <v>6154</v>
      </c>
      <c r="G1986" s="2"/>
      <c r="H1986" s="2"/>
      <c r="I1986" s="2" t="s">
        <v>17720</v>
      </c>
      <c r="J1986" s="2" t="s">
        <v>19618</v>
      </c>
      <c r="K1986" s="2">
        <v>260</v>
      </c>
      <c r="L1986" s="2" t="s">
        <v>19753</v>
      </c>
      <c r="M1986" s="2" t="s">
        <v>18802</v>
      </c>
      <c r="N1986" s="2" t="s">
        <v>42766</v>
      </c>
      <c r="O1986" s="2" t="s">
        <v>45804</v>
      </c>
      <c r="P1986" s="2" t="s">
        <v>45805</v>
      </c>
      <c r="Q1986" s="2"/>
      <c r="R1986" s="2"/>
      <c r="S1986" s="62" t="s">
        <v>19754</v>
      </c>
      <c r="T1986" s="7" t="s">
        <v>19755</v>
      </c>
      <c r="U1986" s="7" t="s">
        <v>19756</v>
      </c>
      <c r="V1986" s="7" t="s">
        <v>19757</v>
      </c>
      <c r="W1986" s="7" t="s">
        <v>19758</v>
      </c>
      <c r="X1986" s="192" t="s">
        <v>19759</v>
      </c>
      <c r="Y1986" s="7" t="s">
        <v>19760</v>
      </c>
      <c r="Z1986" s="7" t="s">
        <v>19761</v>
      </c>
      <c r="AA1986" s="2" t="s">
        <v>19705</v>
      </c>
      <c r="AB1986" s="2" t="s">
        <v>3251</v>
      </c>
      <c r="AC1986" s="6" t="s">
        <v>3694</v>
      </c>
      <c r="AE1986" t="str" cm="1">
        <f t="array" ref="AE1986">AddGsmComma(D1986)</f>
        <v xml:space="preserve">86/14% COTTON/POLYESTER (RECYCLE)
MINI SCUBA DESIGN INTERLOCK
260 GSM </v>
      </c>
    </row>
    <row r="1987" spans="1:31" ht="100" customHeight="1" x14ac:dyDescent="0.35">
      <c r="A1987" s="4" t="s">
        <v>19575</v>
      </c>
      <c r="B1987" s="2" t="s">
        <v>19762</v>
      </c>
      <c r="C1987" s="2"/>
      <c r="D1987" s="2" t="s">
        <v>49018</v>
      </c>
      <c r="E1987" s="2" t="s">
        <v>19763</v>
      </c>
      <c r="F1987" s="2" t="s">
        <v>8036</v>
      </c>
      <c r="G1987" s="2"/>
      <c r="H1987" s="2"/>
      <c r="I1987" s="2" t="s">
        <v>17720</v>
      </c>
      <c r="J1987" s="2" t="s">
        <v>19764</v>
      </c>
      <c r="K1987" s="2">
        <v>425</v>
      </c>
      <c r="L1987" s="2" t="s">
        <v>475</v>
      </c>
      <c r="M1987" s="2" t="s">
        <v>252</v>
      </c>
      <c r="N1987" s="2" t="s">
        <v>42766</v>
      </c>
      <c r="O1987" s="2" t="s">
        <v>45806</v>
      </c>
      <c r="P1987" s="2" t="s">
        <v>45807</v>
      </c>
      <c r="Q1987" s="2"/>
      <c r="R1987" s="2"/>
      <c r="S1987" s="62" t="s">
        <v>19765</v>
      </c>
      <c r="T1987" s="7" t="s">
        <v>19766</v>
      </c>
      <c r="U1987" s="7" t="s">
        <v>19767</v>
      </c>
      <c r="V1987" s="7" t="s">
        <v>19768</v>
      </c>
      <c r="W1987" s="7" t="s">
        <v>19769</v>
      </c>
      <c r="X1987" s="192" t="s">
        <v>19770</v>
      </c>
      <c r="Y1987" s="7" t="s">
        <v>19771</v>
      </c>
      <c r="Z1987" s="7" t="s">
        <v>19772</v>
      </c>
      <c r="AA1987" s="2" t="s">
        <v>19773</v>
      </c>
      <c r="AB1987" s="2" t="s">
        <v>3251</v>
      </c>
      <c r="AC1987" s="6" t="s">
        <v>2172</v>
      </c>
      <c r="AE1987" t="str" cm="1">
        <f t="array" ref="AE1987">AddGsmComma(D1987)</f>
        <v>50/50% COTTON/POLYESTER MINI SCUBA BONDED INTERLOCK ,425 GSM</v>
      </c>
    </row>
    <row r="1988" spans="1:31" ht="100" customHeight="1" x14ac:dyDescent="0.35">
      <c r="A1988" s="4" t="s">
        <v>19575</v>
      </c>
      <c r="B1988" s="2" t="s">
        <v>19774</v>
      </c>
      <c r="C1988" s="2"/>
      <c r="D1988" s="2" t="s">
        <v>49019</v>
      </c>
      <c r="E1988" s="2" t="s">
        <v>19775</v>
      </c>
      <c r="F1988" s="2" t="s">
        <v>581</v>
      </c>
      <c r="G1988" s="2"/>
      <c r="H1988" s="2"/>
      <c r="I1988" s="2" t="s">
        <v>17720</v>
      </c>
      <c r="J1988" s="2" t="s">
        <v>19618</v>
      </c>
      <c r="K1988" s="2">
        <v>290</v>
      </c>
      <c r="L1988" s="2" t="s">
        <v>12745</v>
      </c>
      <c r="M1988" s="2" t="s">
        <v>347</v>
      </c>
      <c r="N1988" s="2" t="s">
        <v>42701</v>
      </c>
      <c r="O1988" s="2" t="s">
        <v>45808</v>
      </c>
      <c r="P1988" s="2" t="s">
        <v>45809</v>
      </c>
      <c r="Q1988" s="2"/>
      <c r="R1988" s="2"/>
      <c r="S1988" s="62" t="s">
        <v>19776</v>
      </c>
      <c r="T1988" s="7" t="s">
        <v>19777</v>
      </c>
      <c r="U1988" s="7" t="s">
        <v>19778</v>
      </c>
      <c r="V1988" s="7" t="s">
        <v>19779</v>
      </c>
      <c r="W1988" s="189"/>
      <c r="X1988" s="192" t="s">
        <v>19780</v>
      </c>
      <c r="Y1988" s="7" t="s">
        <v>19781</v>
      </c>
      <c r="Z1988" s="7" t="s">
        <v>19782</v>
      </c>
      <c r="AA1988" s="2" t="s">
        <v>19783</v>
      </c>
      <c r="AB1988" s="2" t="s">
        <v>3251</v>
      </c>
      <c r="AC1988" s="6" t="s">
        <v>2172</v>
      </c>
      <c r="AE1988" t="str" cm="1">
        <f t="array" ref="AE1988">AddGsmComma(D1988)</f>
        <v>67/33% COTTON/POLYESTER MINI SCUBA DESIGN INTERLOCK ,290 GSM</v>
      </c>
    </row>
    <row r="1989" spans="1:31" ht="100" customHeight="1" x14ac:dyDescent="0.35">
      <c r="A1989" s="4" t="s">
        <v>19575</v>
      </c>
      <c r="B1989" s="2" t="s">
        <v>19784</v>
      </c>
      <c r="C1989" s="2"/>
      <c r="D1989" s="2" t="s">
        <v>49020</v>
      </c>
      <c r="E1989" s="2" t="s">
        <v>19785</v>
      </c>
      <c r="F1989" s="2" t="s">
        <v>333</v>
      </c>
      <c r="G1989" s="2"/>
      <c r="H1989" s="2"/>
      <c r="I1989" s="2" t="s">
        <v>17720</v>
      </c>
      <c r="J1989" s="2" t="s">
        <v>19618</v>
      </c>
      <c r="K1989" s="2">
        <v>285</v>
      </c>
      <c r="L1989" s="2" t="s">
        <v>12745</v>
      </c>
      <c r="M1989" s="2" t="s">
        <v>673</v>
      </c>
      <c r="N1989" s="2" t="s">
        <v>42701</v>
      </c>
      <c r="O1989" s="2" t="s">
        <v>45808</v>
      </c>
      <c r="P1989" s="2" t="s">
        <v>45809</v>
      </c>
      <c r="Q1989" s="2"/>
      <c r="R1989" s="2"/>
      <c r="S1989" s="62" t="s">
        <v>19786</v>
      </c>
      <c r="T1989" s="7"/>
      <c r="U1989" s="7" t="s">
        <v>19787</v>
      </c>
      <c r="V1989" s="7" t="s">
        <v>19788</v>
      </c>
      <c r="W1989" s="189"/>
      <c r="X1989" s="192" t="s">
        <v>19789</v>
      </c>
      <c r="Y1989" s="7" t="s">
        <v>19790</v>
      </c>
      <c r="Z1989" s="7" t="s">
        <v>19791</v>
      </c>
      <c r="AA1989" s="2" t="s">
        <v>19792</v>
      </c>
      <c r="AB1989" s="2" t="s">
        <v>3251</v>
      </c>
      <c r="AC1989" s="6" t="s">
        <v>2251</v>
      </c>
      <c r="AE1989" t="str" cm="1">
        <f t="array" ref="AE1989">AddGsmComma(D1989)</f>
        <v>67/33% COTTON/POLYESTER MINI SCUBA DESIGN INTERLOCK ,285 GSM</v>
      </c>
    </row>
    <row r="1990" spans="1:31" ht="100" customHeight="1" x14ac:dyDescent="0.35">
      <c r="A1990" s="4" t="s">
        <v>19575</v>
      </c>
      <c r="B1990" s="2" t="s">
        <v>19793</v>
      </c>
      <c r="C1990" s="2"/>
      <c r="D1990" s="2" t="s">
        <v>45810</v>
      </c>
      <c r="E1990" s="2" t="s">
        <v>19794</v>
      </c>
      <c r="F1990" s="2" t="s">
        <v>154</v>
      </c>
      <c r="G1990" s="2"/>
      <c r="H1990" s="2"/>
      <c r="I1990" s="2" t="s">
        <v>17720</v>
      </c>
      <c r="J1990" s="2" t="s">
        <v>18945</v>
      </c>
      <c r="K1990" s="2">
        <v>300</v>
      </c>
      <c r="L1990" s="2" t="s">
        <v>4532</v>
      </c>
      <c r="M1990" s="2" t="s">
        <v>3051</v>
      </c>
      <c r="N1990" s="2" t="s">
        <v>42766</v>
      </c>
      <c r="O1990" s="2" t="s">
        <v>45811</v>
      </c>
      <c r="P1990" s="2" t="s">
        <v>45812</v>
      </c>
      <c r="Q1990" s="2"/>
      <c r="R1990" s="2"/>
      <c r="S1990" s="62" t="s">
        <v>19795</v>
      </c>
      <c r="T1990" s="7"/>
      <c r="U1990" s="7" t="s">
        <v>19796</v>
      </c>
      <c r="V1990" s="7" t="s">
        <v>19797</v>
      </c>
      <c r="W1990" s="7" t="s">
        <v>19798</v>
      </c>
      <c r="X1990" s="192"/>
      <c r="Y1990" s="7" t="s">
        <v>19799</v>
      </c>
      <c r="Z1990" s="7" t="s">
        <v>19800</v>
      </c>
      <c r="AA1990" s="2" t="s">
        <v>19705</v>
      </c>
      <c r="AB1990" s="2" t="s">
        <v>3251</v>
      </c>
      <c r="AC1990" s="6" t="s">
        <v>2172</v>
      </c>
      <c r="AE1990" t="str" cm="1">
        <f t="array" ref="AE1990">AddGsmComma(D1990)</f>
        <v xml:space="preserve">65/35% COTTON/POLYESTER
SCUBA DESIGN INTERLOCK
300 GSM </v>
      </c>
    </row>
    <row r="1991" spans="1:31" ht="100" customHeight="1" x14ac:dyDescent="0.35">
      <c r="A1991" s="4" t="s">
        <v>19575</v>
      </c>
      <c r="B1991" s="2" t="s">
        <v>19801</v>
      </c>
      <c r="C1991" s="2"/>
      <c r="D1991" s="2" t="s">
        <v>45813</v>
      </c>
      <c r="E1991" s="2" t="s">
        <v>19802</v>
      </c>
      <c r="F1991" s="2" t="s">
        <v>4877</v>
      </c>
      <c r="G1991" s="2"/>
      <c r="H1991" s="2"/>
      <c r="I1991" s="2" t="s">
        <v>4446</v>
      </c>
      <c r="J1991" s="2" t="s">
        <v>18945</v>
      </c>
      <c r="K1991" s="2">
        <v>325</v>
      </c>
      <c r="L1991" s="2" t="s">
        <v>19803</v>
      </c>
      <c r="M1991" s="2" t="s">
        <v>5377</v>
      </c>
      <c r="N1991" s="2" t="s">
        <v>42763</v>
      </c>
      <c r="O1991" s="2" t="s">
        <v>45814</v>
      </c>
      <c r="P1991" s="2" t="s">
        <v>45815</v>
      </c>
      <c r="Q1991" s="2"/>
      <c r="R1991" s="2"/>
      <c r="S1991" s="62" t="s">
        <v>19804</v>
      </c>
      <c r="T1991" s="7" t="s">
        <v>19805</v>
      </c>
      <c r="U1991" s="7" t="s">
        <v>19806</v>
      </c>
      <c r="V1991" s="7" t="s">
        <v>19807</v>
      </c>
      <c r="W1991" s="7" t="s">
        <v>19808</v>
      </c>
      <c r="X1991" s="192" t="s">
        <v>19809</v>
      </c>
      <c r="Y1991" s="7" t="s">
        <v>19810</v>
      </c>
      <c r="Z1991" s="7" t="s">
        <v>19811</v>
      </c>
      <c r="AA1991" s="2" t="s">
        <v>19812</v>
      </c>
      <c r="AB1991" s="2" t="s">
        <v>3251</v>
      </c>
      <c r="AC1991" s="6" t="s">
        <v>2172</v>
      </c>
      <c r="AE1991" t="str" cm="1">
        <f t="array" ref="AE1991">AddGsmComma(D1991)</f>
        <v xml:space="preserve">48/48/4% VISCOSE(ECOVERO)/POLYESTER/ELASTANE
SCUBA DESIGN INTERLOCK
325 GSM </v>
      </c>
    </row>
    <row r="1992" spans="1:31" ht="100" customHeight="1" x14ac:dyDescent="0.35">
      <c r="A1992" s="4" t="s">
        <v>19575</v>
      </c>
      <c r="B1992" s="2" t="s">
        <v>19813</v>
      </c>
      <c r="C1992" s="2"/>
      <c r="D1992" s="2" t="s">
        <v>45816</v>
      </c>
      <c r="E1992" s="2" t="s">
        <v>19814</v>
      </c>
      <c r="F1992" s="2" t="s">
        <v>4877</v>
      </c>
      <c r="G1992" s="2"/>
      <c r="H1992" s="2"/>
      <c r="I1992" s="2" t="s">
        <v>4446</v>
      </c>
      <c r="J1992" s="2" t="s">
        <v>18945</v>
      </c>
      <c r="K1992" s="2" t="s">
        <v>18424</v>
      </c>
      <c r="L1992" s="2" t="s">
        <v>19815</v>
      </c>
      <c r="M1992" s="2" t="s">
        <v>13178</v>
      </c>
      <c r="N1992" s="2" t="s">
        <v>42763</v>
      </c>
      <c r="O1992" s="2" t="s">
        <v>45817</v>
      </c>
      <c r="P1992" s="2" t="s">
        <v>45818</v>
      </c>
      <c r="Q1992" s="2"/>
      <c r="R1992" s="2"/>
      <c r="S1992" s="62" t="s">
        <v>19816</v>
      </c>
      <c r="T1992" s="7" t="s">
        <v>19805</v>
      </c>
      <c r="U1992" s="7" t="s">
        <v>19817</v>
      </c>
      <c r="V1992" s="7" t="s">
        <v>19807</v>
      </c>
      <c r="W1992" s="7" t="s">
        <v>19818</v>
      </c>
      <c r="X1992" s="192" t="s">
        <v>19809</v>
      </c>
      <c r="Y1992" s="7" t="s">
        <v>19819</v>
      </c>
      <c r="Z1992" s="7" t="s">
        <v>19820</v>
      </c>
      <c r="AA1992" s="2" t="s">
        <v>19821</v>
      </c>
      <c r="AB1992" s="2" t="s">
        <v>3251</v>
      </c>
      <c r="AC1992" s="6" t="s">
        <v>2172</v>
      </c>
      <c r="AE1992" t="str" cm="1">
        <f t="array" ref="AE1992">AddGsmComma(D1992)</f>
        <v xml:space="preserve">95/5% POLYESTER(COOLMAX)/ELASTANE
SCUBA DESIGN INTERLOCK
400 GSM </v>
      </c>
    </row>
    <row r="1993" spans="1:31" ht="100" customHeight="1" x14ac:dyDescent="0.35">
      <c r="A1993" s="4" t="s">
        <v>19575</v>
      </c>
      <c r="B1993" s="2" t="s">
        <v>19822</v>
      </c>
      <c r="C1993" s="2"/>
      <c r="D1993" s="2" t="s">
        <v>45819</v>
      </c>
      <c r="E1993" s="2" t="s">
        <v>19823</v>
      </c>
      <c r="F1993" s="2" t="s">
        <v>3035</v>
      </c>
      <c r="G1993" s="2"/>
      <c r="H1993" s="2"/>
      <c r="I1993" s="2" t="s">
        <v>17720</v>
      </c>
      <c r="J1993" s="2" t="s">
        <v>18945</v>
      </c>
      <c r="K1993" s="2">
        <v>300</v>
      </c>
      <c r="L1993" s="2" t="s">
        <v>19824</v>
      </c>
      <c r="M1993" s="2" t="s">
        <v>4892</v>
      </c>
      <c r="N1993" s="2" t="s">
        <v>42768</v>
      </c>
      <c r="O1993" s="2" t="s">
        <v>45820</v>
      </c>
      <c r="P1993" s="2" t="s">
        <v>45821</v>
      </c>
      <c r="Q1993" s="2"/>
      <c r="R1993" s="2"/>
      <c r="S1993" s="62" t="s">
        <v>19825</v>
      </c>
      <c r="T1993" s="7" t="s">
        <v>19826</v>
      </c>
      <c r="U1993" s="7" t="s">
        <v>19827</v>
      </c>
      <c r="V1993" s="7" t="s">
        <v>19828</v>
      </c>
      <c r="W1993" s="7" t="s">
        <v>19829</v>
      </c>
      <c r="X1993" s="192" t="s">
        <v>19830</v>
      </c>
      <c r="Y1993" s="7" t="s">
        <v>19831</v>
      </c>
      <c r="Z1993" s="7" t="s">
        <v>19832</v>
      </c>
      <c r="AA1993" s="2" t="s">
        <v>19833</v>
      </c>
      <c r="AB1993" s="2" t="s">
        <v>19645</v>
      </c>
      <c r="AC1993" s="6" t="s">
        <v>2172</v>
      </c>
      <c r="AE1993" t="str" cm="1">
        <f t="array" ref="AE1993">AddGsmComma(D1993)</f>
        <v xml:space="preserve">73/21/6% COTTON(BCI)/POLYESTER/ELASTANE
SCUBA DESIGN INTERLOCK
300 GSM </v>
      </c>
    </row>
    <row r="1994" spans="1:31" ht="100" customHeight="1" x14ac:dyDescent="0.35">
      <c r="A1994" s="4" t="s">
        <v>19575</v>
      </c>
      <c r="B1994" s="2" t="s">
        <v>19834</v>
      </c>
      <c r="C1994" s="2"/>
      <c r="D1994" s="2" t="s">
        <v>45822</v>
      </c>
      <c r="E1994" s="2" t="s">
        <v>19835</v>
      </c>
      <c r="F1994" s="2" t="s">
        <v>3035</v>
      </c>
      <c r="G1994" s="2"/>
      <c r="H1994" s="2"/>
      <c r="I1994" s="2" t="s">
        <v>17720</v>
      </c>
      <c r="J1994" s="2" t="s">
        <v>18945</v>
      </c>
      <c r="K1994" s="2">
        <v>315</v>
      </c>
      <c r="L1994" s="2" t="s">
        <v>19836</v>
      </c>
      <c r="M1994" s="2" t="s">
        <v>2422</v>
      </c>
      <c r="N1994" s="2" t="s">
        <v>42766</v>
      </c>
      <c r="O1994" s="2" t="s">
        <v>45823</v>
      </c>
      <c r="P1994" s="2" t="s">
        <v>45824</v>
      </c>
      <c r="Q1994" s="2"/>
      <c r="R1994" s="2"/>
      <c r="S1994" s="62" t="s">
        <v>19837</v>
      </c>
      <c r="T1994" s="7" t="s">
        <v>19838</v>
      </c>
      <c r="U1994" s="7" t="s">
        <v>19839</v>
      </c>
      <c r="V1994" s="7"/>
      <c r="W1994" s="7" t="s">
        <v>19840</v>
      </c>
      <c r="X1994" s="192"/>
      <c r="Y1994" s="7" t="s">
        <v>19841</v>
      </c>
      <c r="Z1994" s="7" t="s">
        <v>19842</v>
      </c>
      <c r="AA1994" s="2" t="s">
        <v>19833</v>
      </c>
      <c r="AB1994" s="2" t="s">
        <v>19645</v>
      </c>
      <c r="AC1994" s="6" t="s">
        <v>2172</v>
      </c>
      <c r="AE1994" t="str" cm="1">
        <f t="array" ref="AE1994">AddGsmComma(D1994)</f>
        <v xml:space="preserve">70/24/6% COTTON(COMP.)/POLYESTER(REC.)/ELASTANE
SCUBA DESIGN INTERLOCK
315 GSM </v>
      </c>
    </row>
    <row r="1995" spans="1:31" ht="100" customHeight="1" x14ac:dyDescent="0.35">
      <c r="A1995" s="4" t="s">
        <v>19575</v>
      </c>
      <c r="B1995" s="2" t="s">
        <v>19843</v>
      </c>
      <c r="C1995" s="2"/>
      <c r="D1995" s="2" t="s">
        <v>45825</v>
      </c>
      <c r="E1995" s="2" t="s">
        <v>19844</v>
      </c>
      <c r="F1995" s="2" t="s">
        <v>3035</v>
      </c>
      <c r="G1995" s="2"/>
      <c r="H1995" s="2"/>
      <c r="I1995" s="2" t="s">
        <v>17720</v>
      </c>
      <c r="J1995" s="2" t="s">
        <v>18945</v>
      </c>
      <c r="K1995" s="2">
        <v>340</v>
      </c>
      <c r="L1995" s="2" t="s">
        <v>19845</v>
      </c>
      <c r="M1995" s="2" t="s">
        <v>8191</v>
      </c>
      <c r="N1995" s="2" t="s">
        <v>42766</v>
      </c>
      <c r="O1995" s="2" t="s">
        <v>45826</v>
      </c>
      <c r="P1995" s="2" t="s">
        <v>45827</v>
      </c>
      <c r="Q1995" s="2"/>
      <c r="R1995" s="2"/>
      <c r="S1995" s="62" t="s">
        <v>19846</v>
      </c>
      <c r="T1995" s="7" t="s">
        <v>19847</v>
      </c>
      <c r="U1995" s="7" t="s">
        <v>19848</v>
      </c>
      <c r="V1995" s="7" t="s">
        <v>19849</v>
      </c>
      <c r="W1995" s="7" t="s">
        <v>19850</v>
      </c>
      <c r="X1995" s="192" t="s">
        <v>19851</v>
      </c>
      <c r="Y1995" s="7" t="s">
        <v>19852</v>
      </c>
      <c r="Z1995" s="7" t="s">
        <v>19853</v>
      </c>
      <c r="AA1995" s="2" t="s">
        <v>19833</v>
      </c>
      <c r="AB1995" s="2" t="s">
        <v>19645</v>
      </c>
      <c r="AC1995" s="6" t="s">
        <v>2172</v>
      </c>
      <c r="AE1995" t="str" cm="1">
        <f t="array" ref="AE1995">AddGsmComma(D1995)</f>
        <v xml:space="preserve">72/22/6% COTTON(BCI)/POLYESTER(REC.)/ELASTANE
SCUBA DESIGN INTERLOCK
340 GSM </v>
      </c>
    </row>
    <row r="1996" spans="1:31" ht="100" customHeight="1" x14ac:dyDescent="0.35">
      <c r="A1996" s="4" t="s">
        <v>19575</v>
      </c>
      <c r="B1996" s="2" t="s">
        <v>19854</v>
      </c>
      <c r="C1996" s="2"/>
      <c r="D1996" s="2" t="s">
        <v>49021</v>
      </c>
      <c r="E1996" s="2">
        <v>235</v>
      </c>
      <c r="F1996" s="2" t="s">
        <v>1529</v>
      </c>
      <c r="G1996" s="2"/>
      <c r="H1996" s="2"/>
      <c r="I1996" s="2" t="s">
        <v>4446</v>
      </c>
      <c r="J1996" s="2" t="s">
        <v>5511</v>
      </c>
      <c r="K1996" s="2">
        <v>300</v>
      </c>
      <c r="L1996" s="2" t="s">
        <v>19855</v>
      </c>
      <c r="M1996" s="2" t="s">
        <v>1540</v>
      </c>
      <c r="N1996" s="2" t="s">
        <v>42702</v>
      </c>
      <c r="O1996" s="2" t="s">
        <v>19856</v>
      </c>
      <c r="P1996" s="2" t="s">
        <v>19857</v>
      </c>
      <c r="Q1996" s="2"/>
      <c r="R1996" s="2"/>
      <c r="S1996" s="62" t="s">
        <v>19858</v>
      </c>
      <c r="T1996" s="7" t="s">
        <v>19859</v>
      </c>
      <c r="U1996" s="7" t="s">
        <v>19860</v>
      </c>
      <c r="V1996" s="7" t="s">
        <v>19861</v>
      </c>
      <c r="W1996" s="7" t="s">
        <v>19862</v>
      </c>
      <c r="X1996" s="192" t="s">
        <v>19863</v>
      </c>
      <c r="Y1996" s="7" t="s">
        <v>19864</v>
      </c>
      <c r="Z1996" s="7" t="s">
        <v>19865</v>
      </c>
      <c r="AA1996" s="2" t="s">
        <v>19693</v>
      </c>
      <c r="AB1996" s="2" t="s">
        <v>19866</v>
      </c>
      <c r="AC1996" s="6" t="s">
        <v>2251</v>
      </c>
      <c r="AE1996" t="str" cm="1">
        <f t="array" ref="AE1996">AddGsmComma(D1996)</f>
        <v>73/23/3/1% COTTON/POLYESTER/ELASTANE/VISCOSE PONTE DE ROMA ,300 GSM</v>
      </c>
    </row>
    <row r="1997" spans="1:31" ht="100" customHeight="1" x14ac:dyDescent="0.35">
      <c r="A1997" s="4" t="s">
        <v>19575</v>
      </c>
      <c r="B1997" s="2" t="s">
        <v>19867</v>
      </c>
      <c r="C1997" s="2"/>
      <c r="D1997" s="2" t="s">
        <v>49022</v>
      </c>
      <c r="E1997" s="2">
        <v>372</v>
      </c>
      <c r="F1997" s="2" t="s">
        <v>1036</v>
      </c>
      <c r="G1997" s="2"/>
      <c r="H1997" s="2"/>
      <c r="I1997" s="2" t="s">
        <v>3163</v>
      </c>
      <c r="J1997" s="2" t="s">
        <v>19868</v>
      </c>
      <c r="K1997" s="2">
        <v>290</v>
      </c>
      <c r="L1997" s="2" t="s">
        <v>19869</v>
      </c>
      <c r="M1997" s="2"/>
      <c r="N1997" s="2" t="s">
        <v>42701</v>
      </c>
      <c r="O1997" s="2" t="s">
        <v>19870</v>
      </c>
      <c r="P1997" s="2" t="s">
        <v>19871</v>
      </c>
      <c r="Q1997" s="2"/>
      <c r="R1997" s="2"/>
      <c r="S1997" s="62" t="s">
        <v>19872</v>
      </c>
      <c r="T1997" s="2"/>
      <c r="U1997" s="7" t="s">
        <v>19873</v>
      </c>
      <c r="V1997" s="7" t="s">
        <v>19874</v>
      </c>
      <c r="W1997" s="2"/>
      <c r="X1997" s="56"/>
      <c r="Y1997" s="7" t="s">
        <v>19875</v>
      </c>
      <c r="Z1997" s="7" t="s">
        <v>19876</v>
      </c>
      <c r="AA1997" s="2" t="s">
        <v>45828</v>
      </c>
      <c r="AB1997" s="2" t="s">
        <v>6515</v>
      </c>
      <c r="AC1997" s="6" t="s">
        <v>315</v>
      </c>
      <c r="AE1997" t="str" cm="1">
        <f t="array" ref="AE1997">AddGsmComma(D1997)</f>
        <v>100% POLYESTER(FILMENT) COMPACT INTERLOCK ,290 GSM</v>
      </c>
    </row>
    <row r="1998" spans="1:31" ht="100" customHeight="1" x14ac:dyDescent="0.35">
      <c r="A1998" s="4" t="s">
        <v>19575</v>
      </c>
      <c r="B1998" s="2" t="s">
        <v>19877</v>
      </c>
      <c r="C1998" s="2"/>
      <c r="D1998" s="2" t="s">
        <v>45829</v>
      </c>
      <c r="E1998" s="2" t="s">
        <v>19878</v>
      </c>
      <c r="F1998" s="2" t="s">
        <v>19879</v>
      </c>
      <c r="G1998" s="2" t="s">
        <v>19880</v>
      </c>
      <c r="H1998" s="2"/>
      <c r="I1998" s="2" t="s">
        <v>17720</v>
      </c>
      <c r="J1998" s="2" t="s">
        <v>18945</v>
      </c>
      <c r="K1998" s="2">
        <v>280</v>
      </c>
      <c r="L1998" s="2" t="s">
        <v>19881</v>
      </c>
      <c r="M1998" s="2" t="s">
        <v>19882</v>
      </c>
      <c r="N1998" s="2" t="s">
        <v>42768</v>
      </c>
      <c r="O1998" s="2" t="s">
        <v>45830</v>
      </c>
      <c r="P1998" s="2" t="s">
        <v>45831</v>
      </c>
      <c r="Q1998" s="2"/>
      <c r="R1998" s="2"/>
      <c r="S1998" s="62" t="s">
        <v>19883</v>
      </c>
      <c r="T1998" s="7" t="s">
        <v>19884</v>
      </c>
      <c r="U1998" s="7" t="s">
        <v>19885</v>
      </c>
      <c r="V1998" s="7" t="s">
        <v>19886</v>
      </c>
      <c r="W1998" s="7" t="s">
        <v>19887</v>
      </c>
      <c r="X1998" s="192" t="s">
        <v>19888</v>
      </c>
      <c r="Y1998" s="7"/>
      <c r="Z1998" s="7" t="s">
        <v>19889</v>
      </c>
      <c r="AA1998" s="2" t="s">
        <v>19626</v>
      </c>
      <c r="AB1998" s="2" t="s">
        <v>3251</v>
      </c>
      <c r="AC1998" s="6" t="s">
        <v>3561</v>
      </c>
      <c r="AE1998" t="str" cm="1">
        <f t="array" ref="AE1998">AddGsmComma(D1998)</f>
        <v xml:space="preserve">63/33/4% LYOCELL/COTTON/POLYESTER
SCUBA DESIGN INTERLOCK
280 GSM </v>
      </c>
    </row>
    <row r="1999" spans="1:31" ht="100" customHeight="1" x14ac:dyDescent="0.35">
      <c r="A1999" s="4" t="s">
        <v>19575</v>
      </c>
      <c r="B1999" s="2" t="s">
        <v>19890</v>
      </c>
      <c r="C1999" s="2"/>
      <c r="D1999" s="2" t="s">
        <v>49023</v>
      </c>
      <c r="E1999" s="2" t="s">
        <v>19891</v>
      </c>
      <c r="F1999" s="2" t="s">
        <v>19892</v>
      </c>
      <c r="G1999" s="2"/>
      <c r="H1999" s="2"/>
      <c r="I1999" s="2" t="s">
        <v>17720</v>
      </c>
      <c r="J1999" s="2" t="s">
        <v>19893</v>
      </c>
      <c r="K1999" s="2">
        <v>370</v>
      </c>
      <c r="L1999" s="2" t="s">
        <v>19894</v>
      </c>
      <c r="M1999" s="2" t="s">
        <v>1077</v>
      </c>
      <c r="N1999" s="2" t="s">
        <v>42766</v>
      </c>
      <c r="O1999" s="2" t="s">
        <v>45832</v>
      </c>
      <c r="P1999" s="2" t="s">
        <v>45833</v>
      </c>
      <c r="Q1999" s="2"/>
      <c r="R1999" s="2"/>
      <c r="S1999" s="62" t="s">
        <v>19895</v>
      </c>
      <c r="T1999" s="7" t="s">
        <v>19896</v>
      </c>
      <c r="U1999" s="7" t="s">
        <v>19897</v>
      </c>
      <c r="V1999" s="7" t="s">
        <v>19898</v>
      </c>
      <c r="W1999" s="7" t="s">
        <v>19899</v>
      </c>
      <c r="X1999" s="192" t="s">
        <v>19900</v>
      </c>
      <c r="Y1999" s="7" t="s">
        <v>19901</v>
      </c>
      <c r="Z1999" s="7" t="s">
        <v>19902</v>
      </c>
      <c r="AA1999" s="2" t="s">
        <v>19903</v>
      </c>
      <c r="AB1999" s="2" t="s">
        <v>3251</v>
      </c>
      <c r="AC1999" s="6" t="s">
        <v>2251</v>
      </c>
      <c r="AE1999" t="str" cm="1">
        <f t="array" ref="AE1999">AddGsmComma(D1999)</f>
        <v>76/16/8% POLYESTER/VISCOSE/ELASTANE VERTICAL CORD SCUBA INTERLOCK ,370 GSM</v>
      </c>
    </row>
    <row r="2000" spans="1:31" ht="100" customHeight="1" x14ac:dyDescent="0.35">
      <c r="A2000" s="4" t="s">
        <v>19575</v>
      </c>
      <c r="B2000" s="2" t="s">
        <v>19904</v>
      </c>
      <c r="C2000" s="2"/>
      <c r="D2000" s="2" t="s">
        <v>49024</v>
      </c>
      <c r="E2000" s="2" t="s">
        <v>19905</v>
      </c>
      <c r="F2000" s="2" t="s">
        <v>19906</v>
      </c>
      <c r="G2000" s="2"/>
      <c r="H2000" s="2"/>
      <c r="I2000" s="2" t="s">
        <v>17720</v>
      </c>
      <c r="J2000" s="2" t="s">
        <v>19907</v>
      </c>
      <c r="K2000" s="2">
        <v>290</v>
      </c>
      <c r="L2000" s="2" t="s">
        <v>18931</v>
      </c>
      <c r="M2000" s="2" t="s">
        <v>347</v>
      </c>
      <c r="N2000" s="2" t="s">
        <v>42766</v>
      </c>
      <c r="O2000" s="2" t="s">
        <v>45834</v>
      </c>
      <c r="P2000" s="2" t="s">
        <v>45835</v>
      </c>
      <c r="Q2000" s="2"/>
      <c r="R2000" s="2"/>
      <c r="S2000" s="62" t="s">
        <v>19908</v>
      </c>
      <c r="T2000" s="7"/>
      <c r="U2000" s="7" t="s">
        <v>19909</v>
      </c>
      <c r="V2000" s="7"/>
      <c r="W2000" s="7" t="s">
        <v>19910</v>
      </c>
      <c r="X2000" s="192"/>
      <c r="Y2000" s="7" t="s">
        <v>19911</v>
      </c>
      <c r="Z2000" s="7" t="s">
        <v>19912</v>
      </c>
      <c r="AA2000" s="2" t="s">
        <v>19913</v>
      </c>
      <c r="AB2000" s="2" t="s">
        <v>19914</v>
      </c>
      <c r="AC2000" s="6" t="s">
        <v>19915</v>
      </c>
      <c r="AE2000" t="str" cm="1">
        <f t="array" ref="AE2000">AddGsmComma(D2000)</f>
        <v>62/38% COTTON/POLYESTER LONG INJECT SCUBA INTERLOCK ,290 GSM</v>
      </c>
    </row>
    <row r="2001" spans="1:31" ht="100" customHeight="1" x14ac:dyDescent="0.35">
      <c r="A2001" s="4" t="s">
        <v>19575</v>
      </c>
      <c r="B2001" s="2" t="s">
        <v>19916</v>
      </c>
      <c r="C2001" s="2"/>
      <c r="D2001" s="2" t="s">
        <v>45836</v>
      </c>
      <c r="E2001" s="2" t="s">
        <v>19917</v>
      </c>
      <c r="F2001" s="2" t="s">
        <v>18998</v>
      </c>
      <c r="G2001" s="2"/>
      <c r="H2001" s="2"/>
      <c r="I2001" s="2" t="s">
        <v>19918</v>
      </c>
      <c r="J2001" s="2" t="s">
        <v>19919</v>
      </c>
      <c r="K2001" s="2">
        <v>165</v>
      </c>
      <c r="L2001" s="2" t="s">
        <v>19920</v>
      </c>
      <c r="M2001" s="2" t="s">
        <v>10233</v>
      </c>
      <c r="N2001" s="2" t="s">
        <v>42763</v>
      </c>
      <c r="O2001" s="2" t="s">
        <v>45837</v>
      </c>
      <c r="P2001" s="2" t="s">
        <v>45838</v>
      </c>
      <c r="Q2001" s="2"/>
      <c r="R2001" s="2"/>
      <c r="S2001" s="62" t="s">
        <v>19921</v>
      </c>
      <c r="T2001" s="7" t="s">
        <v>19922</v>
      </c>
      <c r="U2001" s="7" t="s">
        <v>19923</v>
      </c>
      <c r="V2001" s="7" t="s">
        <v>19924</v>
      </c>
      <c r="W2001" s="7" t="s">
        <v>19925</v>
      </c>
      <c r="X2001" s="192" t="s">
        <v>19926</v>
      </c>
      <c r="Y2001" s="7" t="s">
        <v>19927</v>
      </c>
      <c r="Z2001" s="7" t="s">
        <v>19928</v>
      </c>
      <c r="AA2001" s="2" t="s">
        <v>19929</v>
      </c>
      <c r="AB2001" s="2" t="s">
        <v>19930</v>
      </c>
      <c r="AC2001" s="6" t="s">
        <v>19931</v>
      </c>
      <c r="AE2001" t="str" cm="1">
        <f t="array" ref="AE2001">AddGsmComma(D2001)</f>
        <v xml:space="preserve">52/48% COTTON/ELASTANE
ELASTANE DESIGN INTERLOCK
165 GSM </v>
      </c>
    </row>
    <row r="2002" spans="1:31" ht="100" customHeight="1" x14ac:dyDescent="0.35">
      <c r="A2002" s="4" t="s">
        <v>19575</v>
      </c>
      <c r="B2002" s="2" t="s">
        <v>19932</v>
      </c>
      <c r="C2002" s="2"/>
      <c r="D2002" s="2" t="s">
        <v>49025</v>
      </c>
      <c r="E2002" s="2" t="s">
        <v>19933</v>
      </c>
      <c r="F2002" s="2" t="s">
        <v>1066</v>
      </c>
      <c r="G2002" s="2"/>
      <c r="H2002" s="2"/>
      <c r="I2002" s="2" t="s">
        <v>4446</v>
      </c>
      <c r="J2002" s="2" t="s">
        <v>19582</v>
      </c>
      <c r="K2002" s="2">
        <v>235</v>
      </c>
      <c r="L2002" s="2" t="s">
        <v>3385</v>
      </c>
      <c r="M2002" s="2" t="s">
        <v>1540</v>
      </c>
      <c r="N2002" s="2" t="s">
        <v>42701</v>
      </c>
      <c r="O2002" s="2" t="s">
        <v>19934</v>
      </c>
      <c r="P2002" s="2" t="s">
        <v>19935</v>
      </c>
      <c r="Q2002" s="2"/>
      <c r="R2002" s="2"/>
      <c r="S2002" s="62" t="s">
        <v>19936</v>
      </c>
      <c r="T2002" s="7" t="s">
        <v>19937</v>
      </c>
      <c r="U2002" s="7" t="s">
        <v>19938</v>
      </c>
      <c r="V2002" s="7" t="s">
        <v>19939</v>
      </c>
      <c r="W2002" s="2"/>
      <c r="X2002" s="192" t="s">
        <v>19940</v>
      </c>
      <c r="Y2002" s="7" t="s">
        <v>19941</v>
      </c>
      <c r="Z2002" s="7" t="s">
        <v>19942</v>
      </c>
      <c r="AA2002" s="2" t="s">
        <v>19943</v>
      </c>
      <c r="AB2002" s="2" t="s">
        <v>17223</v>
      </c>
      <c r="AC2002" s="6" t="s">
        <v>2251</v>
      </c>
      <c r="AD2002" s="71">
        <v>9</v>
      </c>
      <c r="AE2002" t="str" cm="1">
        <f t="array" ref="AE2002">AddGsmComma(D2002)</f>
        <v>80/20% COTTON/POLYESTER PONTE DE ROMA/ INTERLOCK ,235 GSM</v>
      </c>
    </row>
    <row r="2003" spans="1:31" ht="100" customHeight="1" x14ac:dyDescent="0.35">
      <c r="A2003" s="4" t="s">
        <v>19575</v>
      </c>
      <c r="B2003" s="2" t="s">
        <v>19944</v>
      </c>
      <c r="C2003" s="2"/>
      <c r="D2003" s="2" t="s">
        <v>49026</v>
      </c>
      <c r="E2003" s="2">
        <v>29</v>
      </c>
      <c r="F2003" s="2" t="s">
        <v>1066</v>
      </c>
      <c r="G2003" s="2"/>
      <c r="H2003" s="2"/>
      <c r="I2003" s="2" t="s">
        <v>4446</v>
      </c>
      <c r="J2003" s="2" t="s">
        <v>19582</v>
      </c>
      <c r="K2003" s="2">
        <v>160</v>
      </c>
      <c r="L2003" s="2" t="s">
        <v>3385</v>
      </c>
      <c r="M2003" s="2" t="s">
        <v>226</v>
      </c>
      <c r="N2003" s="2" t="s">
        <v>42701</v>
      </c>
      <c r="O2003" s="2" t="s">
        <v>19934</v>
      </c>
      <c r="P2003" s="2" t="s">
        <v>19935</v>
      </c>
      <c r="Q2003" s="2"/>
      <c r="R2003" s="2"/>
      <c r="S2003" s="62" t="s">
        <v>19945</v>
      </c>
      <c r="T2003" s="7" t="s">
        <v>19937</v>
      </c>
      <c r="U2003" s="7" t="s">
        <v>19946</v>
      </c>
      <c r="V2003" s="7" t="s">
        <v>19939</v>
      </c>
      <c r="W2003" s="2"/>
      <c r="X2003" s="192" t="s">
        <v>19940</v>
      </c>
      <c r="Y2003" s="7" t="s">
        <v>19947</v>
      </c>
      <c r="Z2003" s="2"/>
      <c r="AA2003" s="2" t="s">
        <v>19948</v>
      </c>
      <c r="AB2003" s="2" t="s">
        <v>17223</v>
      </c>
      <c r="AC2003" s="6" t="s">
        <v>2251</v>
      </c>
      <c r="AE2003" t="str" cm="1">
        <f t="array" ref="AE2003">AddGsmComma(D2003)</f>
        <v>80/20% COTTON/POLYESTER PONTE DE ROMA/ INTERLOCK ,160 GSM</v>
      </c>
    </row>
    <row r="2004" spans="1:31" ht="100" customHeight="1" x14ac:dyDescent="0.35">
      <c r="A2004" s="4" t="s">
        <v>19575</v>
      </c>
      <c r="B2004" s="2" t="s">
        <v>19949</v>
      </c>
      <c r="C2004" s="2"/>
      <c r="D2004" s="2" t="s">
        <v>49027</v>
      </c>
      <c r="E2004" s="2">
        <v>170</v>
      </c>
      <c r="F2004" s="2" t="s">
        <v>1549</v>
      </c>
      <c r="G2004" s="2"/>
      <c r="H2004" s="2"/>
      <c r="I2004" s="2" t="s">
        <v>4446</v>
      </c>
      <c r="J2004" s="2" t="s">
        <v>19080</v>
      </c>
      <c r="K2004" s="2">
        <v>245</v>
      </c>
      <c r="L2004" s="2" t="s">
        <v>19950</v>
      </c>
      <c r="M2004" s="2" t="s">
        <v>1896</v>
      </c>
      <c r="N2004" s="2" t="s">
        <v>42701</v>
      </c>
      <c r="O2004" s="2" t="s">
        <v>19951</v>
      </c>
      <c r="P2004" s="2" t="s">
        <v>19952</v>
      </c>
      <c r="Q2004" s="2"/>
      <c r="R2004" s="2"/>
      <c r="S2004" s="62" t="s">
        <v>19953</v>
      </c>
      <c r="T2004" s="7" t="s">
        <v>19954</v>
      </c>
      <c r="U2004" s="7" t="s">
        <v>19955</v>
      </c>
      <c r="V2004" s="7" t="s">
        <v>19956</v>
      </c>
      <c r="W2004" s="2"/>
      <c r="X2004" s="56"/>
      <c r="Y2004" s="7" t="s">
        <v>19957</v>
      </c>
      <c r="Z2004" s="7" t="s">
        <v>19958</v>
      </c>
      <c r="AA2004" s="2" t="s">
        <v>45839</v>
      </c>
      <c r="AB2004" s="2" t="s">
        <v>19959</v>
      </c>
      <c r="AC2004" s="6" t="s">
        <v>3339</v>
      </c>
      <c r="AE2004" t="str" cm="1">
        <f t="array" ref="AE2004">AddGsmComma(D2004)</f>
        <v>84/15/1% VISCOSE/POLYESTER/ELASTANE BONDED INTERLOCK ,245 GSM</v>
      </c>
    </row>
    <row r="2005" spans="1:31" ht="100" customHeight="1" x14ac:dyDescent="0.35">
      <c r="A2005" s="4" t="s">
        <v>19575</v>
      </c>
      <c r="B2005" s="2" t="s">
        <v>19960</v>
      </c>
      <c r="C2005" s="2"/>
      <c r="D2005" s="2" t="s">
        <v>49028</v>
      </c>
      <c r="E2005" s="2">
        <v>169</v>
      </c>
      <c r="F2005" s="2" t="s">
        <v>1549</v>
      </c>
      <c r="G2005" s="2"/>
      <c r="H2005" s="2"/>
      <c r="I2005" s="2" t="s">
        <v>4446</v>
      </c>
      <c r="J2005" s="2" t="s">
        <v>19080</v>
      </c>
      <c r="K2005" s="2">
        <v>255</v>
      </c>
      <c r="L2005" s="2" t="s">
        <v>19961</v>
      </c>
      <c r="M2005" s="2" t="s">
        <v>986</v>
      </c>
      <c r="N2005" s="2" t="s">
        <v>42702</v>
      </c>
      <c r="O2005" s="2" t="s">
        <v>19951</v>
      </c>
      <c r="P2005" s="2" t="s">
        <v>19952</v>
      </c>
      <c r="Q2005" s="2"/>
      <c r="R2005" s="2"/>
      <c r="S2005" s="62" t="s">
        <v>19962</v>
      </c>
      <c r="T2005" s="7" t="s">
        <v>19954</v>
      </c>
      <c r="U2005" s="7" t="s">
        <v>19963</v>
      </c>
      <c r="V2005" s="7" t="s">
        <v>19956</v>
      </c>
      <c r="W2005" s="7" t="s">
        <v>19964</v>
      </c>
      <c r="X2005" s="192" t="s">
        <v>19965</v>
      </c>
      <c r="Y2005" s="7" t="s">
        <v>19966</v>
      </c>
      <c r="Z2005" s="7" t="s">
        <v>19967</v>
      </c>
      <c r="AA2005" s="2" t="s">
        <v>45839</v>
      </c>
      <c r="AB2005" s="2" t="s">
        <v>19959</v>
      </c>
      <c r="AC2005" s="6" t="s">
        <v>3339</v>
      </c>
      <c r="AE2005" t="str" cm="1">
        <f t="array" ref="AE2005">AddGsmComma(D2005)</f>
        <v>74/15/1% VISCOSE/POLYESTER/ELASTANE BONDED INTERLOCK ,255 GSM</v>
      </c>
    </row>
    <row r="2006" spans="1:31" ht="100" customHeight="1" x14ac:dyDescent="0.35">
      <c r="A2006" s="4" t="s">
        <v>19575</v>
      </c>
      <c r="B2006" s="2" t="s">
        <v>19968</v>
      </c>
      <c r="C2006" s="2"/>
      <c r="D2006" s="2" t="s">
        <v>45840</v>
      </c>
      <c r="E2006" s="2" t="s">
        <v>19969</v>
      </c>
      <c r="F2006" s="2" t="s">
        <v>19969</v>
      </c>
      <c r="G2006" s="2"/>
      <c r="H2006" s="2"/>
      <c r="I2006" s="2" t="s">
        <v>19970</v>
      </c>
      <c r="J2006" s="2" t="s">
        <v>19971</v>
      </c>
      <c r="K2006" s="2">
        <v>325</v>
      </c>
      <c r="L2006" s="2" t="s">
        <v>19972</v>
      </c>
      <c r="M2006" s="2" t="s">
        <v>2997</v>
      </c>
      <c r="N2006" s="2" t="s">
        <v>42701</v>
      </c>
      <c r="O2006" s="2" t="s">
        <v>45841</v>
      </c>
      <c r="P2006" s="2" t="s">
        <v>45842</v>
      </c>
      <c r="Q2006" s="2"/>
      <c r="R2006" s="2"/>
      <c r="S2006" s="62" t="s">
        <v>19973</v>
      </c>
      <c r="T2006" s="7" t="s">
        <v>19974</v>
      </c>
      <c r="U2006" s="7" t="s">
        <v>19975</v>
      </c>
      <c r="V2006" s="7" t="s">
        <v>19976</v>
      </c>
      <c r="W2006" s="189"/>
      <c r="X2006" s="192" t="s">
        <v>19977</v>
      </c>
      <c r="Y2006" s="7" t="s">
        <v>19978</v>
      </c>
      <c r="Z2006" s="7" t="s">
        <v>19979</v>
      </c>
      <c r="AA2006" s="2" t="s">
        <v>19980</v>
      </c>
      <c r="AB2006" s="2" t="s">
        <v>19981</v>
      </c>
      <c r="AC2006" s="6" t="s">
        <v>2172</v>
      </c>
      <c r="AE2006" t="str" cm="1">
        <f t="array" ref="AE2006">AddGsmComma(D2006)</f>
        <v xml:space="preserve">60/33/7% VISCOSE/NYLON/ELASTANE
STRETCH PONTE-DE-ROMA
325 GSM </v>
      </c>
    </row>
    <row r="2007" spans="1:31" ht="100" customHeight="1" x14ac:dyDescent="0.35">
      <c r="A2007" s="4" t="s">
        <v>19575</v>
      </c>
      <c r="B2007" s="2" t="s">
        <v>19982</v>
      </c>
      <c r="C2007" s="2"/>
      <c r="D2007" s="2" t="s">
        <v>49029</v>
      </c>
      <c r="E2007" s="2" t="s">
        <v>19983</v>
      </c>
      <c r="F2007" s="2" t="s">
        <v>1066</v>
      </c>
      <c r="G2007" s="2"/>
      <c r="H2007" s="2"/>
      <c r="I2007" s="2" t="s">
        <v>19970</v>
      </c>
      <c r="J2007" s="2" t="s">
        <v>19984</v>
      </c>
      <c r="K2007" s="2">
        <v>360</v>
      </c>
      <c r="L2007" s="2" t="s">
        <v>19985</v>
      </c>
      <c r="M2007" s="2" t="s">
        <v>1157</v>
      </c>
      <c r="N2007" s="2" t="s">
        <v>42701</v>
      </c>
      <c r="O2007" s="2" t="s">
        <v>45843</v>
      </c>
      <c r="P2007" s="2" t="s">
        <v>45844</v>
      </c>
      <c r="Q2007" s="2"/>
      <c r="R2007" s="2"/>
      <c r="S2007" s="62" t="s">
        <v>19986</v>
      </c>
      <c r="T2007" s="7"/>
      <c r="U2007" s="7" t="s">
        <v>19987</v>
      </c>
      <c r="V2007" s="7" t="s">
        <v>19988</v>
      </c>
      <c r="W2007" s="189"/>
      <c r="X2007" s="192" t="s">
        <v>19989</v>
      </c>
      <c r="Y2007" s="7" t="s">
        <v>19990</v>
      </c>
      <c r="Z2007" s="7" t="s">
        <v>19991</v>
      </c>
      <c r="AA2007" s="2" t="s">
        <v>19992</v>
      </c>
      <c r="AB2007" s="2" t="s">
        <v>19993</v>
      </c>
      <c r="AC2007" s="6" t="s">
        <v>2172</v>
      </c>
      <c r="AE2007" t="str" cm="1">
        <f t="array" ref="AE2007">AddGsmComma(D2007)</f>
        <v>69/25/6% VISCOSE/NYLON/ELASTANE PONTI-DE-ROMA INTERLOCK ,360 GSM</v>
      </c>
    </row>
    <row r="2008" spans="1:31" ht="100" customHeight="1" x14ac:dyDescent="0.35">
      <c r="A2008" s="4" t="s">
        <v>19575</v>
      </c>
      <c r="B2008" s="2" t="s">
        <v>19994</v>
      </c>
      <c r="C2008" s="2"/>
      <c r="D2008" s="2" t="s">
        <v>45845</v>
      </c>
      <c r="E2008" s="2" t="s">
        <v>19995</v>
      </c>
      <c r="F2008" s="2"/>
      <c r="G2008" s="2"/>
      <c r="H2008" s="2"/>
      <c r="I2008" s="2" t="s">
        <v>17720</v>
      </c>
      <c r="J2008" s="2" t="s">
        <v>19996</v>
      </c>
      <c r="K2008" s="2">
        <v>240</v>
      </c>
      <c r="L2008" s="2" t="s">
        <v>19997</v>
      </c>
      <c r="M2008" s="2" t="s">
        <v>4085</v>
      </c>
      <c r="N2008" s="2" t="s">
        <v>42768</v>
      </c>
      <c r="O2008" s="2" t="s">
        <v>45846</v>
      </c>
      <c r="P2008" s="2" t="s">
        <v>45847</v>
      </c>
      <c r="Q2008" s="2"/>
      <c r="R2008" s="2"/>
      <c r="S2008" s="62" t="s">
        <v>19998</v>
      </c>
      <c r="T2008" s="7" t="s">
        <v>19999</v>
      </c>
      <c r="U2008" s="7" t="s">
        <v>20000</v>
      </c>
      <c r="V2008" s="7" t="s">
        <v>20001</v>
      </c>
      <c r="W2008" s="7" t="s">
        <v>20002</v>
      </c>
      <c r="X2008" s="192" t="s">
        <v>20003</v>
      </c>
      <c r="Y2008" s="7" t="s">
        <v>20004</v>
      </c>
      <c r="Z2008" s="7" t="s">
        <v>20005</v>
      </c>
      <c r="AA2008" s="2" t="s">
        <v>20006</v>
      </c>
      <c r="AB2008" s="2" t="s">
        <v>3251</v>
      </c>
      <c r="AC2008" s="6" t="s">
        <v>2172</v>
      </c>
      <c r="AE2008" t="str" cm="1">
        <f t="array" ref="AE2008">AddGsmComma(D2008)</f>
        <v xml:space="preserve">60/37/3% POLYESTER(REC.)/COTTON(ORG.)/ELASTANE
LACOSTE-LOOK PONTE-DE-ROMA
240 GSM </v>
      </c>
    </row>
    <row r="2009" spans="1:31" ht="100" customHeight="1" x14ac:dyDescent="0.35">
      <c r="A2009" s="4" t="s">
        <v>19575</v>
      </c>
      <c r="B2009" s="2" t="s">
        <v>20007</v>
      </c>
      <c r="C2009" s="2"/>
      <c r="D2009" s="2" t="s">
        <v>49030</v>
      </c>
      <c r="E2009" s="2">
        <v>159</v>
      </c>
      <c r="F2009" s="2" t="s">
        <v>1015</v>
      </c>
      <c r="G2009" s="2"/>
      <c r="H2009" s="2"/>
      <c r="I2009" s="2" t="s">
        <v>4446</v>
      </c>
      <c r="J2009" s="2" t="s">
        <v>5511</v>
      </c>
      <c r="K2009" s="2">
        <v>210</v>
      </c>
      <c r="L2009" s="2" t="s">
        <v>20008</v>
      </c>
      <c r="M2009" s="2" t="s">
        <v>6001</v>
      </c>
      <c r="N2009" s="2" t="s">
        <v>42702</v>
      </c>
      <c r="O2009" s="2" t="s">
        <v>20009</v>
      </c>
      <c r="P2009" s="2"/>
      <c r="Q2009" s="2"/>
      <c r="R2009" s="2"/>
      <c r="S2009" s="62" t="s">
        <v>20010</v>
      </c>
      <c r="T2009" s="2"/>
      <c r="U2009" s="7" t="s">
        <v>20011</v>
      </c>
      <c r="V2009" s="7" t="s">
        <v>20012</v>
      </c>
      <c r="W2009" s="7" t="s">
        <v>20013</v>
      </c>
      <c r="X2009" s="192" t="s">
        <v>20014</v>
      </c>
      <c r="Y2009" s="7" t="s">
        <v>20015</v>
      </c>
      <c r="Z2009" s="7" t="s">
        <v>20016</v>
      </c>
      <c r="AA2009" s="2" t="s">
        <v>45848</v>
      </c>
      <c r="AB2009" s="2" t="s">
        <v>20017</v>
      </c>
      <c r="AC2009" s="6" t="s">
        <v>2251</v>
      </c>
      <c r="AE2009" t="str" cm="1">
        <f t="array" ref="AE2009">AddGsmComma(D2009)</f>
        <v>60/35/5% POLYESTER/COTTON/ELASTANE PONTE DE ROMA ,210 GSM</v>
      </c>
    </row>
    <row r="2010" spans="1:31" ht="100" customHeight="1" x14ac:dyDescent="0.35">
      <c r="A2010" s="4" t="s">
        <v>19575</v>
      </c>
      <c r="B2010" s="2" t="s">
        <v>20018</v>
      </c>
      <c r="C2010" s="2"/>
      <c r="D2010" s="2" t="s">
        <v>49031</v>
      </c>
      <c r="E2010" s="2">
        <v>105</v>
      </c>
      <c r="F2010" s="2" t="s">
        <v>1015</v>
      </c>
      <c r="G2010" s="2"/>
      <c r="H2010" s="2"/>
      <c r="I2010" s="2" t="s">
        <v>4446</v>
      </c>
      <c r="J2010" s="2" t="s">
        <v>5511</v>
      </c>
      <c r="K2010" s="2">
        <v>250</v>
      </c>
      <c r="L2010" s="2" t="s">
        <v>20019</v>
      </c>
      <c r="M2010" s="2" t="s">
        <v>12829</v>
      </c>
      <c r="N2010" s="2" t="s">
        <v>42702</v>
      </c>
      <c r="O2010" s="2" t="s">
        <v>20020</v>
      </c>
      <c r="P2010" s="2"/>
      <c r="Q2010" s="2"/>
      <c r="R2010" s="2"/>
      <c r="S2010" s="62" t="s">
        <v>20021</v>
      </c>
      <c r="T2010" s="7" t="s">
        <v>20022</v>
      </c>
      <c r="U2010" s="7" t="s">
        <v>20023</v>
      </c>
      <c r="V2010" s="7" t="s">
        <v>20024</v>
      </c>
      <c r="W2010" s="7" t="s">
        <v>20025</v>
      </c>
      <c r="X2010" s="56"/>
      <c r="Y2010" s="7" t="s">
        <v>20026</v>
      </c>
      <c r="Z2010" s="7" t="s">
        <v>20027</v>
      </c>
      <c r="AA2010" s="2" t="s">
        <v>45849</v>
      </c>
      <c r="AB2010" s="2" t="s">
        <v>20028</v>
      </c>
      <c r="AC2010" s="6" t="s">
        <v>2251</v>
      </c>
      <c r="AE2010" t="str" cm="1">
        <f t="array" ref="AE2010">AddGsmComma(D2010)</f>
        <v>95/5% SD POLYESTER/ELASTANE PONTE DE ROMA ,250 GSM</v>
      </c>
    </row>
    <row r="2011" spans="1:31" ht="100" customHeight="1" x14ac:dyDescent="0.35">
      <c r="A2011" s="4" t="s">
        <v>19575</v>
      </c>
      <c r="B2011" s="2" t="s">
        <v>20029</v>
      </c>
      <c r="C2011" s="2"/>
      <c r="D2011" s="2" t="s">
        <v>49032</v>
      </c>
      <c r="E2011" s="2">
        <v>216</v>
      </c>
      <c r="F2011" s="2" t="s">
        <v>5645</v>
      </c>
      <c r="G2011" s="2"/>
      <c r="H2011" s="2"/>
      <c r="I2011" s="2" t="s">
        <v>4446</v>
      </c>
      <c r="J2011" s="2" t="s">
        <v>5511</v>
      </c>
      <c r="K2011" s="2">
        <v>320</v>
      </c>
      <c r="L2011" s="2" t="s">
        <v>20030</v>
      </c>
      <c r="M2011" s="2" t="s">
        <v>1724</v>
      </c>
      <c r="N2011" s="2" t="s">
        <v>42702</v>
      </c>
      <c r="O2011" s="2" t="s">
        <v>20031</v>
      </c>
      <c r="P2011" s="2"/>
      <c r="Q2011" s="2"/>
      <c r="R2011" s="2"/>
      <c r="S2011" s="62" t="s">
        <v>20032</v>
      </c>
      <c r="T2011" s="7" t="s">
        <v>20033</v>
      </c>
      <c r="U2011" s="7" t="s">
        <v>20034</v>
      </c>
      <c r="V2011" s="7" t="s">
        <v>20035</v>
      </c>
      <c r="W2011" s="7" t="s">
        <v>20036</v>
      </c>
      <c r="X2011" s="56"/>
      <c r="Y2011" s="7" t="s">
        <v>20037</v>
      </c>
      <c r="Z2011" s="7" t="s">
        <v>20038</v>
      </c>
      <c r="AA2011" s="2" t="s">
        <v>19693</v>
      </c>
      <c r="AB2011" s="2" t="s">
        <v>20039</v>
      </c>
      <c r="AC2011" s="6" t="s">
        <v>3339</v>
      </c>
      <c r="AD2011" s="71" t="s">
        <v>2483</v>
      </c>
      <c r="AE2011" t="str" cm="1">
        <f t="array" ref="AE2011">AddGsmComma(D2011)</f>
        <v>75/21/4% POLYESTER/VISCOSE/ELASTANE PONTE DE ROMA ,320 GSM</v>
      </c>
    </row>
    <row r="2012" spans="1:31" ht="100" customHeight="1" x14ac:dyDescent="0.35">
      <c r="A2012" s="4" t="s">
        <v>19575</v>
      </c>
      <c r="B2012" s="2" t="s">
        <v>20040</v>
      </c>
      <c r="C2012" s="2"/>
      <c r="D2012" s="2" t="s">
        <v>49033</v>
      </c>
      <c r="E2012" s="2" t="s">
        <v>20041</v>
      </c>
      <c r="F2012" s="2" t="s">
        <v>1549</v>
      </c>
      <c r="G2012" s="2"/>
      <c r="H2012" s="2"/>
      <c r="I2012" s="2" t="s">
        <v>4446</v>
      </c>
      <c r="J2012" s="2" t="s">
        <v>20042</v>
      </c>
      <c r="K2012" s="2">
        <v>320</v>
      </c>
      <c r="L2012" s="2" t="s">
        <v>20043</v>
      </c>
      <c r="M2012" s="2" t="s">
        <v>206</v>
      </c>
      <c r="N2012" s="2" t="s">
        <v>42766</v>
      </c>
      <c r="O2012" s="2" t="s">
        <v>45850</v>
      </c>
      <c r="P2012" s="2" t="s">
        <v>45851</v>
      </c>
      <c r="Q2012" s="2"/>
      <c r="R2012" s="2"/>
      <c r="S2012" s="62" t="s">
        <v>20044</v>
      </c>
      <c r="T2012" s="7" t="s">
        <v>20045</v>
      </c>
      <c r="U2012" s="7" t="s">
        <v>20046</v>
      </c>
      <c r="V2012" s="7" t="s">
        <v>20047</v>
      </c>
      <c r="W2012" s="7" t="s">
        <v>20048</v>
      </c>
      <c r="X2012" s="56"/>
      <c r="Y2012" s="7" t="s">
        <v>20049</v>
      </c>
      <c r="Z2012" s="7" t="s">
        <v>20050</v>
      </c>
      <c r="AA2012" s="2" t="s">
        <v>20051</v>
      </c>
      <c r="AB2012" s="2" t="s">
        <v>20052</v>
      </c>
      <c r="AC2012" s="6" t="s">
        <v>3236</v>
      </c>
      <c r="AE2012" t="str" cm="1">
        <f t="array" ref="AE2012">AddGsmComma(D2012)</f>
        <v>67/30/3% VISCOSE(ECO)/POLYESTER/ELASTANE STRIPE PONTI-DE-ROMA ,320 GSM</v>
      </c>
    </row>
    <row r="2013" spans="1:31" ht="100" customHeight="1" x14ac:dyDescent="0.35">
      <c r="A2013" s="4" t="s">
        <v>19575</v>
      </c>
      <c r="B2013" s="2" t="s">
        <v>20053</v>
      </c>
      <c r="C2013" s="2"/>
      <c r="D2013" s="2" t="s">
        <v>49034</v>
      </c>
      <c r="E2013" s="2" t="s">
        <v>20054</v>
      </c>
      <c r="F2013" s="2" t="s">
        <v>20055</v>
      </c>
      <c r="G2013" s="2"/>
      <c r="H2013" s="2"/>
      <c r="I2013" s="2" t="s">
        <v>19970</v>
      </c>
      <c r="J2013" s="2" t="s">
        <v>19984</v>
      </c>
      <c r="K2013" s="2">
        <v>280</v>
      </c>
      <c r="L2013" s="2" t="s">
        <v>20056</v>
      </c>
      <c r="M2013" s="2" t="s">
        <v>1077</v>
      </c>
      <c r="N2013" s="2" t="s">
        <v>42768</v>
      </c>
      <c r="O2013" s="2" t="s">
        <v>45852</v>
      </c>
      <c r="P2013" s="2" t="s">
        <v>45853</v>
      </c>
      <c r="Q2013" s="2"/>
      <c r="R2013" s="2"/>
      <c r="S2013" s="62" t="s">
        <v>20057</v>
      </c>
      <c r="T2013" s="7" t="s">
        <v>20045</v>
      </c>
      <c r="U2013" s="7" t="s">
        <v>20058</v>
      </c>
      <c r="V2013" s="7" t="s">
        <v>20059</v>
      </c>
      <c r="W2013" s="7" t="s">
        <v>20060</v>
      </c>
      <c r="X2013" s="56"/>
      <c r="Y2013" s="7" t="s">
        <v>20061</v>
      </c>
      <c r="Z2013" s="7" t="s">
        <v>20062</v>
      </c>
      <c r="AA2013" s="2" t="s">
        <v>20063</v>
      </c>
      <c r="AB2013" s="2" t="s">
        <v>20064</v>
      </c>
      <c r="AC2013" s="6" t="s">
        <v>3236</v>
      </c>
      <c r="AE2013" t="str" cm="1">
        <f t="array" ref="AE2013">AddGsmComma(D2013)</f>
        <v>67/28/5% VISCOSE(ECO)/POLYESTER/ELASTANE PONTI-DE-ROMA INTERLOCK ,280 GSM</v>
      </c>
    </row>
    <row r="2014" spans="1:31" ht="100" customHeight="1" x14ac:dyDescent="0.35">
      <c r="A2014" s="4" t="s">
        <v>19575</v>
      </c>
      <c r="B2014" s="2" t="s">
        <v>20065</v>
      </c>
      <c r="C2014" s="2"/>
      <c r="D2014" s="2" t="s">
        <v>49035</v>
      </c>
      <c r="E2014" s="2" t="s">
        <v>20066</v>
      </c>
      <c r="F2014" s="2" t="s">
        <v>360</v>
      </c>
      <c r="G2014" s="2"/>
      <c r="H2014" s="2"/>
      <c r="I2014" s="2" t="s">
        <v>19970</v>
      </c>
      <c r="J2014" s="2" t="s">
        <v>19984</v>
      </c>
      <c r="K2014" s="2">
        <v>290</v>
      </c>
      <c r="L2014" s="2" t="s">
        <v>20067</v>
      </c>
      <c r="M2014" s="2" t="s">
        <v>1077</v>
      </c>
      <c r="N2014" s="2" t="s">
        <v>42763</v>
      </c>
      <c r="O2014" s="2" t="s">
        <v>45854</v>
      </c>
      <c r="P2014" s="2" t="s">
        <v>45855</v>
      </c>
      <c r="Q2014" s="2"/>
      <c r="R2014" s="2"/>
      <c r="S2014" s="62" t="s">
        <v>20068</v>
      </c>
      <c r="T2014" s="7" t="s">
        <v>20045</v>
      </c>
      <c r="U2014" s="7" t="s">
        <v>20069</v>
      </c>
      <c r="V2014" s="7" t="s">
        <v>20059</v>
      </c>
      <c r="W2014" s="7" t="s">
        <v>20070</v>
      </c>
      <c r="X2014" s="56"/>
      <c r="Y2014" s="7" t="s">
        <v>20071</v>
      </c>
      <c r="Z2014" s="7" t="s">
        <v>20072</v>
      </c>
      <c r="AA2014" s="2" t="s">
        <v>20073</v>
      </c>
      <c r="AB2014" s="2" t="s">
        <v>20064</v>
      </c>
      <c r="AC2014" s="6" t="s">
        <v>3236</v>
      </c>
      <c r="AE2014" t="str" cm="1">
        <f t="array" ref="AE2014">AddGsmComma(D2014)</f>
        <v>60/35/5% VISCOSE/POLYESTER/ELASTANE PONTI-DE-ROMA INTERLOCK ,290 GSM</v>
      </c>
    </row>
    <row r="2015" spans="1:31" ht="100" customHeight="1" x14ac:dyDescent="0.35">
      <c r="A2015" s="4" t="s">
        <v>19575</v>
      </c>
      <c r="B2015" s="2" t="s">
        <v>20074</v>
      </c>
      <c r="C2015" s="2"/>
      <c r="D2015" s="2" t="s">
        <v>45856</v>
      </c>
      <c r="E2015" s="2" t="s">
        <v>20075</v>
      </c>
      <c r="F2015" s="2" t="s">
        <v>3035</v>
      </c>
      <c r="G2015" s="2"/>
      <c r="H2015" s="2"/>
      <c r="I2015" s="2" t="s">
        <v>19970</v>
      </c>
      <c r="J2015" s="2" t="s">
        <v>20076</v>
      </c>
      <c r="K2015" s="2">
        <v>275</v>
      </c>
      <c r="L2015" s="2" t="s">
        <v>20077</v>
      </c>
      <c r="M2015" s="2" t="s">
        <v>4892</v>
      </c>
      <c r="N2015" s="2" t="s">
        <v>42768</v>
      </c>
      <c r="O2015" s="2" t="s">
        <v>45857</v>
      </c>
      <c r="P2015" s="2" t="s">
        <v>45858</v>
      </c>
      <c r="Q2015" s="2"/>
      <c r="R2015" s="2"/>
      <c r="S2015" s="62" t="s">
        <v>20078</v>
      </c>
      <c r="T2015" s="7"/>
      <c r="U2015" s="7" t="s">
        <v>20079</v>
      </c>
      <c r="V2015" s="7"/>
      <c r="W2015" s="7" t="s">
        <v>20080</v>
      </c>
      <c r="X2015" s="56"/>
      <c r="Y2015" s="7" t="s">
        <v>20081</v>
      </c>
      <c r="Z2015" s="7" t="s">
        <v>20082</v>
      </c>
      <c r="AA2015" s="2" t="s">
        <v>20083</v>
      </c>
      <c r="AB2015" s="2" t="s">
        <v>19981</v>
      </c>
      <c r="AC2015" s="6" t="s">
        <v>3236</v>
      </c>
      <c r="AE2015" t="str" cm="1">
        <f t="array" ref="AE2015">AddGsmComma(D2015)</f>
        <v xml:space="preserve">57/36/3/4% COTTON/POLYESTER/VISCOSE(MEL)/ELASTANE
PONTI-DE-ROMA
275 GSM 
</v>
      </c>
    </row>
    <row r="2016" spans="1:31" ht="100" customHeight="1" x14ac:dyDescent="0.35">
      <c r="A2016" s="4" t="s">
        <v>19575</v>
      </c>
      <c r="B2016" s="2" t="s">
        <v>20084</v>
      </c>
      <c r="C2016" s="2"/>
      <c r="D2016" s="2" t="s">
        <v>45859</v>
      </c>
      <c r="E2016" s="2" t="s">
        <v>20075</v>
      </c>
      <c r="F2016" s="2" t="s">
        <v>3035</v>
      </c>
      <c r="G2016" s="2" t="s">
        <v>20085</v>
      </c>
      <c r="H2016" s="2"/>
      <c r="I2016" s="2" t="s">
        <v>19970</v>
      </c>
      <c r="J2016" s="2" t="s">
        <v>20076</v>
      </c>
      <c r="K2016" s="2">
        <v>305</v>
      </c>
      <c r="L2016" s="2" t="s">
        <v>20086</v>
      </c>
      <c r="M2016" s="2"/>
      <c r="N2016" s="2" t="s">
        <v>42701</v>
      </c>
      <c r="O2016" s="2" t="s">
        <v>45860</v>
      </c>
      <c r="P2016" s="2" t="s">
        <v>45861</v>
      </c>
      <c r="Q2016" s="2"/>
      <c r="R2016" s="2"/>
      <c r="S2016" s="62" t="s">
        <v>20087</v>
      </c>
      <c r="T2016" s="7"/>
      <c r="U2016" s="7" t="s">
        <v>20088</v>
      </c>
      <c r="V2016" s="7" t="s">
        <v>20089</v>
      </c>
      <c r="W2016" s="189"/>
      <c r="X2016" s="192" t="s">
        <v>20090</v>
      </c>
      <c r="Y2016" s="7"/>
      <c r="Z2016" s="7" t="s">
        <v>20091</v>
      </c>
      <c r="AA2016" s="2" t="s">
        <v>20092</v>
      </c>
      <c r="AB2016" s="2" t="s">
        <v>19981</v>
      </c>
      <c r="AC2016" s="6" t="s">
        <v>3236</v>
      </c>
      <c r="AE2016" t="str" cm="1">
        <f t="array" ref="AE2016">AddGsmComma(D2016)</f>
        <v xml:space="preserve">60/36/4% ECOVERO VISCOSE/POLYESTER/ELASTANE
PONTI-DE-ROMA
305 GSM </v>
      </c>
    </row>
    <row r="2017" spans="1:31" ht="100" customHeight="1" x14ac:dyDescent="0.35">
      <c r="A2017" s="4" t="s">
        <v>19575</v>
      </c>
      <c r="B2017" s="2" t="s">
        <v>20093</v>
      </c>
      <c r="C2017" s="2"/>
      <c r="D2017" s="2" t="s">
        <v>45862</v>
      </c>
      <c r="E2017" s="2" t="s">
        <v>45863</v>
      </c>
      <c r="F2017" s="2" t="s">
        <v>6678</v>
      </c>
      <c r="G2017" s="2"/>
      <c r="H2017" s="2"/>
      <c r="I2017" s="2" t="s">
        <v>19970</v>
      </c>
      <c r="J2017" s="2" t="s">
        <v>19981</v>
      </c>
      <c r="K2017" s="2">
        <v>300</v>
      </c>
      <c r="L2017" s="2" t="s">
        <v>20094</v>
      </c>
      <c r="M2017" s="2" t="s">
        <v>594</v>
      </c>
      <c r="N2017" s="2" t="s">
        <v>42701</v>
      </c>
      <c r="O2017" s="2" t="s">
        <v>45841</v>
      </c>
      <c r="P2017" s="2" t="s">
        <v>45864</v>
      </c>
      <c r="Q2017" s="2"/>
      <c r="R2017" s="2"/>
      <c r="S2017" s="62" t="s">
        <v>20095</v>
      </c>
      <c r="T2017" s="7" t="s">
        <v>20096</v>
      </c>
      <c r="U2017" s="7" t="s">
        <v>20097</v>
      </c>
      <c r="V2017" s="7" t="s">
        <v>20098</v>
      </c>
      <c r="W2017" s="189"/>
      <c r="X2017" s="192" t="s">
        <v>20099</v>
      </c>
      <c r="Y2017" s="7" t="s">
        <v>20100</v>
      </c>
      <c r="Z2017" s="7" t="s">
        <v>20101</v>
      </c>
      <c r="AA2017" s="2" t="s">
        <v>19980</v>
      </c>
      <c r="AB2017" s="2" t="s">
        <v>19981</v>
      </c>
      <c r="AC2017" s="6" t="s">
        <v>3561</v>
      </c>
      <c r="AE2017" t="str" cm="1">
        <f t="array" ref="AE2017">AddGsmComma(D2017)</f>
        <v xml:space="preserve">60/35/5% VISCOSE/NYLON/ELASTANE
ACY YARN COUNT VS SOURCING TIMELINE
300 GSM </v>
      </c>
    </row>
    <row r="2018" spans="1:31" ht="100" customHeight="1" x14ac:dyDescent="0.35">
      <c r="A2018" s="4" t="s">
        <v>19575</v>
      </c>
      <c r="B2018" s="2" t="s">
        <v>20102</v>
      </c>
      <c r="C2018" s="2"/>
      <c r="D2018" s="2" t="s">
        <v>45865</v>
      </c>
      <c r="E2018" s="2" t="s">
        <v>45866</v>
      </c>
      <c r="F2018" s="2" t="s">
        <v>6678</v>
      </c>
      <c r="G2018" s="2"/>
      <c r="H2018" s="2"/>
      <c r="I2018" s="2" t="s">
        <v>19970</v>
      </c>
      <c r="J2018" s="2" t="s">
        <v>20103</v>
      </c>
      <c r="K2018" s="2">
        <v>365</v>
      </c>
      <c r="L2018" s="2" t="s">
        <v>20104</v>
      </c>
      <c r="M2018" s="2" t="s">
        <v>12294</v>
      </c>
      <c r="N2018" s="2" t="s">
        <v>42701</v>
      </c>
      <c r="O2018" s="2" t="s">
        <v>45867</v>
      </c>
      <c r="P2018" s="2" t="s">
        <v>45868</v>
      </c>
      <c r="Q2018" s="2"/>
      <c r="R2018" s="2"/>
      <c r="S2018" s="62" t="s">
        <v>20105</v>
      </c>
      <c r="T2018" s="7" t="s">
        <v>20106</v>
      </c>
      <c r="U2018" s="7" t="s">
        <v>20107</v>
      </c>
      <c r="V2018" s="7" t="s">
        <v>20108</v>
      </c>
      <c r="W2018" s="189"/>
      <c r="X2018" s="192" t="s">
        <v>20109</v>
      </c>
      <c r="Y2018" s="7" t="s">
        <v>20110</v>
      </c>
      <c r="Z2018" s="7" t="s">
        <v>20111</v>
      </c>
      <c r="AA2018" s="2" t="s">
        <v>19980</v>
      </c>
      <c r="AB2018" s="2" t="s">
        <v>19981</v>
      </c>
      <c r="AC2018" s="6" t="s">
        <v>2172</v>
      </c>
      <c r="AE2018" t="str" cm="1">
        <f t="array" ref="AE2018">AddGsmComma(D2018)</f>
        <v xml:space="preserve">67/28/5% VISCOSE/NYLON/ELASTANE
NYLON STRETCH PONTE-DE-ROMA
365 GSM </v>
      </c>
    </row>
    <row r="2019" spans="1:31" ht="100" customHeight="1" x14ac:dyDescent="0.35">
      <c r="A2019" s="4" t="s">
        <v>19575</v>
      </c>
      <c r="B2019" s="2" t="s">
        <v>20112</v>
      </c>
      <c r="C2019" s="2"/>
      <c r="D2019" s="2" t="s">
        <v>45869</v>
      </c>
      <c r="E2019" s="2" t="s">
        <v>45870</v>
      </c>
      <c r="F2019" s="2" t="s">
        <v>6678</v>
      </c>
      <c r="G2019" s="2" t="s">
        <v>20113</v>
      </c>
      <c r="H2019" s="2"/>
      <c r="I2019" s="2" t="s">
        <v>19970</v>
      </c>
      <c r="J2019" s="2" t="s">
        <v>20103</v>
      </c>
      <c r="K2019" s="2">
        <v>350</v>
      </c>
      <c r="L2019" s="2" t="s">
        <v>20104</v>
      </c>
      <c r="M2019" s="2" t="s">
        <v>7666</v>
      </c>
      <c r="N2019" s="2" t="s">
        <v>42768</v>
      </c>
      <c r="O2019" s="2" t="s">
        <v>45867</v>
      </c>
      <c r="P2019" s="2" t="s">
        <v>45868</v>
      </c>
      <c r="Q2019" s="2"/>
      <c r="R2019" s="2"/>
      <c r="S2019" s="62" t="s">
        <v>20114</v>
      </c>
      <c r="T2019" s="7"/>
      <c r="U2019" s="7" t="s">
        <v>20115</v>
      </c>
      <c r="V2019" s="7" t="s">
        <v>20116</v>
      </c>
      <c r="W2019" s="7" t="s">
        <v>20117</v>
      </c>
      <c r="X2019" s="192" t="s">
        <v>20118</v>
      </c>
      <c r="Y2019" s="7" t="s">
        <v>20119</v>
      </c>
      <c r="Z2019" s="7" t="s">
        <v>20120</v>
      </c>
      <c r="AA2019" s="2" t="s">
        <v>19980</v>
      </c>
      <c r="AB2019" s="2" t="s">
        <v>19981</v>
      </c>
      <c r="AC2019" s="6" t="s">
        <v>2172</v>
      </c>
      <c r="AE2019" t="str" cm="1">
        <f t="array" ref="AE2019">AddGsmComma(D2019)</f>
        <v xml:space="preserve">67/28/5% VISCOSE/NYLON/ELASTANE
NYLON STRETCH PONTE-DE-ROMA
350 GSM 
</v>
      </c>
    </row>
    <row r="2020" spans="1:31" ht="100" customHeight="1" x14ac:dyDescent="0.35">
      <c r="A2020" s="4" t="s">
        <v>19575</v>
      </c>
      <c r="B2020" s="2" t="s">
        <v>20121</v>
      </c>
      <c r="C2020" s="2"/>
      <c r="D2020" s="2" t="s">
        <v>49036</v>
      </c>
      <c r="E2020" s="2" t="s">
        <v>20122</v>
      </c>
      <c r="F2020" s="2" t="s">
        <v>6678</v>
      </c>
      <c r="G2020" s="2"/>
      <c r="H2020" s="2"/>
      <c r="I2020" s="2" t="s">
        <v>19970</v>
      </c>
      <c r="J2020" s="2" t="s">
        <v>20103</v>
      </c>
      <c r="K2020" s="2">
        <v>320</v>
      </c>
      <c r="L2020" s="2" t="s">
        <v>20123</v>
      </c>
      <c r="M2020" s="2" t="s">
        <v>986</v>
      </c>
      <c r="N2020" s="2" t="s">
        <v>42701</v>
      </c>
      <c r="O2020" s="2" t="s">
        <v>45843</v>
      </c>
      <c r="P2020" s="2" t="s">
        <v>45871</v>
      </c>
      <c r="Q2020" s="2"/>
      <c r="R2020" s="2"/>
      <c r="S2020" s="62" t="s">
        <v>20124</v>
      </c>
      <c r="T2020" s="7"/>
      <c r="U2020" s="7" t="s">
        <v>20125</v>
      </c>
      <c r="V2020" s="7"/>
      <c r="W2020" s="189"/>
      <c r="X2020" s="192"/>
      <c r="Y2020" s="7" t="s">
        <v>20126</v>
      </c>
      <c r="Z2020" s="7" t="s">
        <v>20127</v>
      </c>
      <c r="AA2020" s="2" t="s">
        <v>19980</v>
      </c>
      <c r="AB2020" s="2" t="s">
        <v>20128</v>
      </c>
      <c r="AC2020" s="6" t="s">
        <v>2172</v>
      </c>
      <c r="AE2020" t="str" cm="1">
        <f t="array" ref="AE2020">AddGsmComma(D2020)</f>
        <v>62/33/5% VISCOSE/NYLON/ELASTANE NYLON STRETCH PONTE-DE-ROMA ,320 GSM</v>
      </c>
    </row>
    <row r="2021" spans="1:31" ht="100" customHeight="1" x14ac:dyDescent="0.35">
      <c r="A2021" s="4" t="s">
        <v>19575</v>
      </c>
      <c r="B2021" s="2" t="s">
        <v>20129</v>
      </c>
      <c r="C2021" s="2"/>
      <c r="D2021" s="2" t="s">
        <v>49037</v>
      </c>
      <c r="E2021" s="2" t="s">
        <v>20130</v>
      </c>
      <c r="F2021" s="2" t="s">
        <v>3398</v>
      </c>
      <c r="G2021" s="2"/>
      <c r="H2021" s="2"/>
      <c r="I2021" s="2" t="s">
        <v>4446</v>
      </c>
      <c r="J2021" s="2" t="s">
        <v>20131</v>
      </c>
      <c r="K2021" s="2">
        <v>205</v>
      </c>
      <c r="L2021" s="2" t="s">
        <v>53</v>
      </c>
      <c r="M2021" s="2" t="s">
        <v>450</v>
      </c>
      <c r="N2021" s="2" t="s">
        <v>42714</v>
      </c>
      <c r="O2021" s="2" t="s">
        <v>20132</v>
      </c>
      <c r="P2021" s="2" t="s">
        <v>20133</v>
      </c>
      <c r="Q2021" s="2"/>
      <c r="R2021" s="2"/>
      <c r="S2021" s="62" t="s">
        <v>20134</v>
      </c>
      <c r="T2021" s="7" t="s">
        <v>20135</v>
      </c>
      <c r="U2021" s="7" t="s">
        <v>20136</v>
      </c>
      <c r="V2021" s="7"/>
      <c r="W2021" s="7" t="s">
        <v>20137</v>
      </c>
      <c r="X2021" s="192" t="s">
        <v>20138</v>
      </c>
      <c r="Y2021" s="7" t="s">
        <v>20139</v>
      </c>
      <c r="Z2021" s="7" t="s">
        <v>20140</v>
      </c>
      <c r="AA2021" s="2" t="s">
        <v>20141</v>
      </c>
      <c r="AB2021" s="2" t="s">
        <v>20142</v>
      </c>
      <c r="AC2021" s="6" t="s">
        <v>20143</v>
      </c>
      <c r="AE2021" t="str" cm="1">
        <f t="array" ref="AE2021">AddGsmComma(D2021)</f>
        <v>100% COTTON LACOSTE INTERLOCK JERSEY ,205 GSM</v>
      </c>
    </row>
    <row r="2022" spans="1:31" ht="100" customHeight="1" x14ac:dyDescent="0.35">
      <c r="A2022" s="4" t="s">
        <v>19575</v>
      </c>
      <c r="B2022" s="2" t="s">
        <v>20144</v>
      </c>
      <c r="C2022" s="2"/>
      <c r="D2022" s="2" t="s">
        <v>49038</v>
      </c>
      <c r="E2022" s="2" t="s">
        <v>20145</v>
      </c>
      <c r="F2022" s="2" t="s">
        <v>7402</v>
      </c>
      <c r="G2022" s="2"/>
      <c r="H2022" s="2"/>
      <c r="I2022" s="2" t="s">
        <v>4446</v>
      </c>
      <c r="J2022" s="2" t="s">
        <v>5511</v>
      </c>
      <c r="K2022" s="2">
        <v>290</v>
      </c>
      <c r="L2022" s="2" t="s">
        <v>20146</v>
      </c>
      <c r="M2022" s="2" t="s">
        <v>347</v>
      </c>
      <c r="N2022" s="2" t="s">
        <v>42766</v>
      </c>
      <c r="O2022" s="2" t="s">
        <v>20147</v>
      </c>
      <c r="P2022" s="2" t="s">
        <v>20148</v>
      </c>
      <c r="Q2022" s="2"/>
      <c r="R2022" s="2"/>
      <c r="S2022" s="62" t="s">
        <v>20149</v>
      </c>
      <c r="T2022" s="7" t="s">
        <v>20150</v>
      </c>
      <c r="U2022" s="7" t="s">
        <v>20151</v>
      </c>
      <c r="V2022" s="7" t="s">
        <v>20152</v>
      </c>
      <c r="W2022" s="7" t="s">
        <v>20153</v>
      </c>
      <c r="X2022" s="192" t="s">
        <v>20154</v>
      </c>
      <c r="Y2022" s="7" t="s">
        <v>20155</v>
      </c>
      <c r="Z2022" s="7" t="s">
        <v>20156</v>
      </c>
      <c r="AA2022" s="2" t="s">
        <v>20157</v>
      </c>
      <c r="AB2022" s="2" t="s">
        <v>2875</v>
      </c>
      <c r="AC2022" s="6" t="s">
        <v>9799</v>
      </c>
      <c r="AE2022" t="str" cm="1">
        <f t="array" ref="AE2022">AddGsmComma(D2022)</f>
        <v>46/46/7/1% COTTON/MODAL/POLYESTER/ELASTANE PONTE DE ROMA ,290 GSM</v>
      </c>
    </row>
    <row r="2023" spans="1:31" ht="100" customHeight="1" x14ac:dyDescent="0.35">
      <c r="A2023" s="4" t="s">
        <v>19575</v>
      </c>
      <c r="B2023" s="2" t="s">
        <v>20158</v>
      </c>
      <c r="C2023" s="2"/>
      <c r="D2023" s="2" t="s">
        <v>45872</v>
      </c>
      <c r="E2023" s="2" t="s">
        <v>20159</v>
      </c>
      <c r="F2023" s="2" t="s">
        <v>3035</v>
      </c>
      <c r="G2023" s="2"/>
      <c r="H2023" s="2"/>
      <c r="I2023" s="2" t="s">
        <v>4446</v>
      </c>
      <c r="J2023" s="2" t="s">
        <v>19637</v>
      </c>
      <c r="K2023" s="2">
        <v>600</v>
      </c>
      <c r="L2023" s="2" t="s">
        <v>20160</v>
      </c>
      <c r="M2023" s="2" t="s">
        <v>2349</v>
      </c>
      <c r="N2023" s="2" t="s">
        <v>42766</v>
      </c>
      <c r="O2023" s="2" t="s">
        <v>45873</v>
      </c>
      <c r="P2023" s="2" t="s">
        <v>45874</v>
      </c>
      <c r="Q2023" s="2"/>
      <c r="R2023" s="2"/>
      <c r="S2023" s="62" t="s">
        <v>20161</v>
      </c>
      <c r="T2023" s="7" t="s">
        <v>20162</v>
      </c>
      <c r="U2023" s="7" t="s">
        <v>20163</v>
      </c>
      <c r="V2023" s="7" t="s">
        <v>20164</v>
      </c>
      <c r="W2023" s="7" t="s">
        <v>20165</v>
      </c>
      <c r="X2023" s="192" t="s">
        <v>20166</v>
      </c>
      <c r="Y2023" s="7" t="s">
        <v>20167</v>
      </c>
      <c r="Z2023" s="7" t="s">
        <v>20168</v>
      </c>
      <c r="AA2023" s="2" t="s">
        <v>19655</v>
      </c>
      <c r="AB2023" s="2" t="s">
        <v>19645</v>
      </c>
      <c r="AC2023" s="6" t="s">
        <v>19646</v>
      </c>
      <c r="AE2023" t="str" cm="1">
        <f t="array" ref="AE2023">AddGsmComma(D2023)</f>
        <v xml:space="preserve">88/6/6% POLYESTER/NYLON/ELASTANE
REAL SCUBA FABRIC
600 GSM </v>
      </c>
    </row>
    <row r="2024" spans="1:31" ht="100" customHeight="1" x14ac:dyDescent="0.35">
      <c r="A2024" s="4" t="s">
        <v>19575</v>
      </c>
      <c r="B2024" s="2" t="s">
        <v>20169</v>
      </c>
      <c r="C2024" s="2"/>
      <c r="D2024" s="2" t="s">
        <v>45875</v>
      </c>
      <c r="E2024" s="2" t="s">
        <v>20170</v>
      </c>
      <c r="F2024" s="2" t="s">
        <v>297</v>
      </c>
      <c r="G2024" s="2"/>
      <c r="H2024" s="2"/>
      <c r="I2024" s="2" t="s">
        <v>4446</v>
      </c>
      <c r="J2024" s="2" t="s">
        <v>19637</v>
      </c>
      <c r="K2024" s="2">
        <v>285</v>
      </c>
      <c r="L2024" s="2" t="s">
        <v>20171</v>
      </c>
      <c r="M2024" s="2" t="s">
        <v>9595</v>
      </c>
      <c r="N2024" s="2" t="s">
        <v>42766</v>
      </c>
      <c r="O2024" s="2" t="s">
        <v>45876</v>
      </c>
      <c r="P2024" s="2" t="s">
        <v>45877</v>
      </c>
      <c r="Q2024" s="2"/>
      <c r="R2024" s="2"/>
      <c r="S2024" s="62" t="s">
        <v>20172</v>
      </c>
      <c r="T2024" s="7" t="s">
        <v>20173</v>
      </c>
      <c r="U2024" s="7" t="s">
        <v>20174</v>
      </c>
      <c r="V2024" s="7" t="s">
        <v>20175</v>
      </c>
      <c r="W2024" s="7" t="s">
        <v>20176</v>
      </c>
      <c r="X2024" s="192" t="s">
        <v>20177</v>
      </c>
      <c r="Y2024" s="7" t="s">
        <v>20178</v>
      </c>
      <c r="Z2024" s="7" t="s">
        <v>20179</v>
      </c>
      <c r="AA2024" s="2" t="s">
        <v>19655</v>
      </c>
      <c r="AB2024" s="2" t="s">
        <v>19645</v>
      </c>
      <c r="AC2024" s="6" t="s">
        <v>19646</v>
      </c>
      <c r="AE2024" t="str" cm="1">
        <f t="array" ref="AE2024">AddGsmComma(D2024)</f>
        <v xml:space="preserve">76/12/12% POLYESTER(RECYCL)/NYLON/ELASTANE
REAL SCUBA FABRIC
285 GSM </v>
      </c>
    </row>
    <row r="2025" spans="1:31" ht="100" customHeight="1" x14ac:dyDescent="0.35">
      <c r="A2025" s="4" t="s">
        <v>19575</v>
      </c>
      <c r="B2025" s="2" t="s">
        <v>20180</v>
      </c>
      <c r="C2025" s="2"/>
      <c r="D2025" s="2" t="s">
        <v>49039</v>
      </c>
      <c r="E2025" s="2">
        <v>733</v>
      </c>
      <c r="F2025" s="2" t="s">
        <v>2849</v>
      </c>
      <c r="G2025" s="2"/>
      <c r="H2025" s="2"/>
      <c r="I2025" s="2" t="s">
        <v>4446</v>
      </c>
      <c r="J2025" s="2" t="s">
        <v>19421</v>
      </c>
      <c r="K2025" s="2">
        <v>315</v>
      </c>
      <c r="L2025" s="2" t="s">
        <v>20181</v>
      </c>
      <c r="M2025" s="2" t="s">
        <v>265</v>
      </c>
      <c r="N2025" s="2" t="s">
        <v>42701</v>
      </c>
      <c r="O2025" s="2" t="s">
        <v>20182</v>
      </c>
      <c r="P2025" s="2" t="s">
        <v>20183</v>
      </c>
      <c r="Q2025" s="2"/>
      <c r="R2025" s="2"/>
      <c r="S2025" s="62" t="s">
        <v>20184</v>
      </c>
      <c r="T2025" s="7" t="s">
        <v>20185</v>
      </c>
      <c r="U2025" s="7" t="s">
        <v>20186</v>
      </c>
      <c r="V2025" s="7" t="s">
        <v>20187</v>
      </c>
      <c r="W2025" s="2"/>
      <c r="X2025" s="192" t="s">
        <v>20188</v>
      </c>
      <c r="Y2025" s="2"/>
      <c r="Z2025" s="7" t="s">
        <v>20189</v>
      </c>
      <c r="AA2025" s="2" t="s">
        <v>19430</v>
      </c>
      <c r="AB2025" s="2" t="s">
        <v>20190</v>
      </c>
      <c r="AC2025" s="6" t="s">
        <v>3339</v>
      </c>
      <c r="AE2025" t="str" cm="1">
        <f t="array" ref="AE2025">AddGsmComma(D2025)</f>
        <v>55/40/5% COTTON/POLYESTER/ELASTANE PLAITED INTERLOCK ,315 GSM</v>
      </c>
    </row>
    <row r="2026" spans="1:31" ht="100" customHeight="1" x14ac:dyDescent="0.35">
      <c r="A2026" s="4" t="s">
        <v>19575</v>
      </c>
      <c r="B2026" s="2" t="s">
        <v>20191</v>
      </c>
      <c r="C2026" s="2"/>
      <c r="D2026" s="2" t="s">
        <v>49040</v>
      </c>
      <c r="E2026" s="2">
        <v>733</v>
      </c>
      <c r="F2026" s="2" t="s">
        <v>2849</v>
      </c>
      <c r="G2026" s="2"/>
      <c r="H2026" s="2"/>
      <c r="I2026" s="2" t="s">
        <v>4446</v>
      </c>
      <c r="J2026" s="2" t="s">
        <v>19421</v>
      </c>
      <c r="K2026" s="2">
        <v>290</v>
      </c>
      <c r="L2026" s="2" t="s">
        <v>20181</v>
      </c>
      <c r="M2026" s="2" t="s">
        <v>265</v>
      </c>
      <c r="N2026" s="2" t="s">
        <v>42768</v>
      </c>
      <c r="O2026" s="2" t="s">
        <v>20182</v>
      </c>
      <c r="P2026" s="2" t="s">
        <v>20183</v>
      </c>
      <c r="Q2026" s="2"/>
      <c r="R2026" s="2"/>
      <c r="S2026" s="62" t="s">
        <v>20192</v>
      </c>
      <c r="T2026" s="7" t="s">
        <v>20185</v>
      </c>
      <c r="U2026" s="7" t="s">
        <v>20193</v>
      </c>
      <c r="V2026" s="7" t="s">
        <v>20187</v>
      </c>
      <c r="W2026" s="7" t="s">
        <v>20194</v>
      </c>
      <c r="X2026" s="192" t="s">
        <v>20188</v>
      </c>
      <c r="Y2026" s="7" t="s">
        <v>20195</v>
      </c>
      <c r="Z2026" s="7" t="s">
        <v>20196</v>
      </c>
      <c r="AA2026" s="2" t="s">
        <v>19430</v>
      </c>
      <c r="AB2026" s="2" t="s">
        <v>20197</v>
      </c>
      <c r="AC2026" s="6" t="s">
        <v>6050</v>
      </c>
      <c r="AE2026" t="str" cm="1">
        <f t="array" ref="AE2026">AddGsmComma(D2026)</f>
        <v>55/40/5% COTTON/POLYESTER/ELASTANE PLAITED INTERLOCK ,290 GSM</v>
      </c>
    </row>
    <row r="2027" spans="1:31" ht="100" customHeight="1" x14ac:dyDescent="0.35">
      <c r="A2027" s="4" t="s">
        <v>19575</v>
      </c>
      <c r="B2027" s="2" t="s">
        <v>20198</v>
      </c>
      <c r="C2027" s="2"/>
      <c r="D2027" s="2" t="s">
        <v>49041</v>
      </c>
      <c r="E2027" s="2">
        <v>381</v>
      </c>
      <c r="F2027" s="2" t="s">
        <v>557</v>
      </c>
      <c r="G2027" s="2" t="s">
        <v>20199</v>
      </c>
      <c r="H2027" s="2"/>
      <c r="I2027" s="2" t="s">
        <v>4446</v>
      </c>
      <c r="J2027" s="2" t="s">
        <v>19577</v>
      </c>
      <c r="K2027" s="2">
        <v>360</v>
      </c>
      <c r="L2027" s="2" t="s">
        <v>20200</v>
      </c>
      <c r="M2027" s="2" t="s">
        <v>699</v>
      </c>
      <c r="N2027" s="2" t="s">
        <v>42701</v>
      </c>
      <c r="O2027" s="2" t="s">
        <v>20201</v>
      </c>
      <c r="P2027" s="2" t="s">
        <v>20202</v>
      </c>
      <c r="Q2027" s="2"/>
      <c r="R2027" s="2"/>
      <c r="S2027" s="62" t="s">
        <v>20203</v>
      </c>
      <c r="T2027" s="2"/>
      <c r="U2027" s="7" t="s">
        <v>20204</v>
      </c>
      <c r="V2027" s="7" t="s">
        <v>20205</v>
      </c>
      <c r="W2027" s="2"/>
      <c r="X2027" s="192" t="s">
        <v>20206</v>
      </c>
      <c r="Y2027" s="7" t="s">
        <v>20207</v>
      </c>
      <c r="Z2027" s="7" t="s">
        <v>20208</v>
      </c>
      <c r="AA2027" s="2" t="s">
        <v>20209</v>
      </c>
      <c r="AB2027" s="2" t="s">
        <v>20210</v>
      </c>
      <c r="AC2027" s="6" t="s">
        <v>6050</v>
      </c>
      <c r="AE2027" t="str" cm="1">
        <f t="array" ref="AE2027">AddGsmComma(D2027)</f>
        <v>70/27/3% COTTON/POLYESTER/ELASTANE STRETCH PONTE DE ROMA ,360 GSM</v>
      </c>
    </row>
    <row r="2028" spans="1:31" ht="100" customHeight="1" x14ac:dyDescent="0.35">
      <c r="A2028" s="4" t="s">
        <v>19575</v>
      </c>
      <c r="B2028" s="2" t="s">
        <v>20211</v>
      </c>
      <c r="C2028" s="2"/>
      <c r="D2028" s="2" t="s">
        <v>49042</v>
      </c>
      <c r="E2028" s="2" t="s">
        <v>20212</v>
      </c>
      <c r="F2028" s="2"/>
      <c r="G2028" s="2"/>
      <c r="H2028" s="2"/>
      <c r="I2028" s="2" t="s">
        <v>4446</v>
      </c>
      <c r="J2028" s="2" t="s">
        <v>19577</v>
      </c>
      <c r="K2028" s="2">
        <v>220</v>
      </c>
      <c r="L2028" s="2" t="s">
        <v>20213</v>
      </c>
      <c r="M2028" s="2"/>
      <c r="N2028" s="2" t="s">
        <v>42815</v>
      </c>
      <c r="O2028" s="2" t="s">
        <v>20214</v>
      </c>
      <c r="P2028" s="2" t="s">
        <v>20215</v>
      </c>
      <c r="Q2028" s="2"/>
      <c r="R2028" s="2"/>
      <c r="S2028" s="62" t="s">
        <v>20216</v>
      </c>
      <c r="T2028" s="2"/>
      <c r="U2028" s="7" t="s">
        <v>20217</v>
      </c>
      <c r="V2028" s="7" t="s">
        <v>20218</v>
      </c>
      <c r="W2028" s="7" t="s">
        <v>20219</v>
      </c>
      <c r="X2028" s="56"/>
      <c r="Y2028" s="2"/>
      <c r="Z2028" s="7" t="s">
        <v>20220</v>
      </c>
      <c r="AA2028" s="2" t="s">
        <v>20221</v>
      </c>
      <c r="AB2028" s="2"/>
      <c r="AC2028" s="6"/>
      <c r="AE2028" t="str" cm="1">
        <f t="array" ref="AE2028">AddGsmComma(D2028)</f>
        <v>75/22/3% COTTON/POLYESTER/ELASTANE STRETCH PONTE DE ROMA ,220 GSM</v>
      </c>
    </row>
    <row r="2029" spans="1:31" ht="100" customHeight="1" x14ac:dyDescent="0.35">
      <c r="A2029" s="4" t="s">
        <v>19575</v>
      </c>
      <c r="B2029" s="2" t="s">
        <v>20222</v>
      </c>
      <c r="C2029" s="2"/>
      <c r="D2029" s="2" t="s">
        <v>49043</v>
      </c>
      <c r="E2029" s="2" t="s">
        <v>20223</v>
      </c>
      <c r="F2029" s="2" t="s">
        <v>5388</v>
      </c>
      <c r="G2029" s="2"/>
      <c r="H2029" s="2"/>
      <c r="I2029" s="2" t="s">
        <v>2810</v>
      </c>
      <c r="J2029" s="2" t="s">
        <v>17169</v>
      </c>
      <c r="K2029" s="2">
        <v>245</v>
      </c>
      <c r="L2029" s="2" t="s">
        <v>6506</v>
      </c>
      <c r="M2029" s="2" t="s">
        <v>137</v>
      </c>
      <c r="N2029" s="2" t="s">
        <v>42768</v>
      </c>
      <c r="O2029" s="2" t="s">
        <v>20224</v>
      </c>
      <c r="P2029" s="2" t="s">
        <v>20225</v>
      </c>
      <c r="Q2029" s="2"/>
      <c r="R2029" s="2"/>
      <c r="S2029" s="62" t="s">
        <v>20226</v>
      </c>
      <c r="T2029" s="2"/>
      <c r="U2029" s="7" t="s">
        <v>20227</v>
      </c>
      <c r="V2029" s="7" t="s">
        <v>20228</v>
      </c>
      <c r="W2029" s="7" t="s">
        <v>20229</v>
      </c>
      <c r="X2029" s="192" t="s">
        <v>20230</v>
      </c>
      <c r="Y2029" s="7" t="s">
        <v>20231</v>
      </c>
      <c r="Z2029" s="7" t="s">
        <v>20232</v>
      </c>
      <c r="AA2029" s="2" t="s">
        <v>20233</v>
      </c>
      <c r="AB2029" s="2" t="s">
        <v>5171</v>
      </c>
      <c r="AC2029" s="6" t="s">
        <v>49</v>
      </c>
      <c r="AE2029" t="str" cm="1">
        <f t="array" ref="AE2029">AddGsmComma(D2029)</f>
        <v>95/5% POLYESTER/ELASTANE DIAGONAL RIB ,245 GSM</v>
      </c>
    </row>
    <row r="2030" spans="1:31" ht="100" customHeight="1" x14ac:dyDescent="0.35">
      <c r="A2030" s="4" t="s">
        <v>19575</v>
      </c>
      <c r="B2030" s="2" t="s">
        <v>20234</v>
      </c>
      <c r="C2030" s="2"/>
      <c r="D2030" s="2" t="s">
        <v>49044</v>
      </c>
      <c r="E2030" s="2" t="s">
        <v>20235</v>
      </c>
      <c r="F2030" s="2"/>
      <c r="G2030" s="2"/>
      <c r="H2030" s="2"/>
      <c r="I2030" s="2" t="s">
        <v>4446</v>
      </c>
      <c r="J2030" s="2" t="s">
        <v>20236</v>
      </c>
      <c r="K2030" s="2">
        <v>250</v>
      </c>
      <c r="L2030" s="2" t="s">
        <v>6410</v>
      </c>
      <c r="M2030" s="2"/>
      <c r="N2030" s="2" t="s">
        <v>42817</v>
      </c>
      <c r="O2030" s="2" t="s">
        <v>20237</v>
      </c>
      <c r="P2030" s="2" t="s">
        <v>20238</v>
      </c>
      <c r="Q2030" s="2"/>
      <c r="R2030" s="2"/>
      <c r="S2030" s="62" t="s">
        <v>20239</v>
      </c>
      <c r="T2030" s="7" t="s">
        <v>20240</v>
      </c>
      <c r="U2030" s="7" t="s">
        <v>20241</v>
      </c>
      <c r="V2030" s="7" t="s">
        <v>20242</v>
      </c>
      <c r="W2030" s="7" t="s">
        <v>20243</v>
      </c>
      <c r="X2030" s="56"/>
      <c r="Y2030" s="2"/>
      <c r="Z2030" s="7" t="s">
        <v>20244</v>
      </c>
      <c r="AA2030" s="2" t="s">
        <v>20245</v>
      </c>
      <c r="AB2030" s="2" t="s">
        <v>15925</v>
      </c>
      <c r="AC2030" s="6" t="s">
        <v>49</v>
      </c>
      <c r="AE2030" t="str" cm="1">
        <f t="array" ref="AE2030">AddGsmComma(D2030)</f>
        <v>100% POLYESTER(FILAMENT) PONTE DE ROMA INTERLOCK ,250 GSM</v>
      </c>
    </row>
    <row r="2031" spans="1:31" ht="100" customHeight="1" x14ac:dyDescent="0.35">
      <c r="A2031" s="4" t="s">
        <v>20246</v>
      </c>
      <c r="B2031" s="2" t="s">
        <v>20247</v>
      </c>
      <c r="C2031" s="2"/>
      <c r="D2031" s="2" t="s">
        <v>49045</v>
      </c>
      <c r="E2031" s="2">
        <v>845</v>
      </c>
      <c r="F2031" s="2" t="s">
        <v>154</v>
      </c>
      <c r="G2031" s="2"/>
      <c r="H2031" s="2"/>
      <c r="I2031" s="2" t="s">
        <v>20248</v>
      </c>
      <c r="J2031" s="2" t="s">
        <v>20249</v>
      </c>
      <c r="K2031" s="2">
        <v>290</v>
      </c>
      <c r="L2031" s="2" t="s">
        <v>20250</v>
      </c>
      <c r="M2031" s="2"/>
      <c r="N2031" s="2" t="s">
        <v>42818</v>
      </c>
      <c r="O2031" s="2" t="s">
        <v>20251</v>
      </c>
      <c r="P2031" s="2"/>
      <c r="Q2031" s="2"/>
      <c r="R2031" s="2"/>
      <c r="S2031" s="62" t="s">
        <v>20252</v>
      </c>
      <c r="T2031" s="2"/>
      <c r="U2031" s="7" t="s">
        <v>20253</v>
      </c>
      <c r="V2031" s="2"/>
      <c r="W2031" s="7" t="s">
        <v>20254</v>
      </c>
      <c r="X2031" s="56"/>
      <c r="Y2031" s="7" t="s">
        <v>20255</v>
      </c>
      <c r="Z2031" s="7" t="s">
        <v>20256</v>
      </c>
      <c r="AA2031" s="2" t="s">
        <v>20257</v>
      </c>
      <c r="AB2031" s="2" t="s">
        <v>20258</v>
      </c>
      <c r="AC2031" s="6" t="s">
        <v>20259</v>
      </c>
      <c r="AE2031" t="str" cm="1">
        <f t="array" ref="AE2031">AddGsmComma(D2031)</f>
        <v>94/6% COTTON/POLYESTER QUARTER GAUGE AOP FABRIC ,290 GSM</v>
      </c>
    </row>
    <row r="2032" spans="1:31" ht="100" customHeight="1" x14ac:dyDescent="0.35">
      <c r="A2032" s="4" t="s">
        <v>20246</v>
      </c>
      <c r="B2032" s="2" t="s">
        <v>20260</v>
      </c>
      <c r="C2032" s="2"/>
      <c r="D2032" s="2" t="s">
        <v>49046</v>
      </c>
      <c r="E2032" s="2">
        <v>844</v>
      </c>
      <c r="F2032" s="2" t="s">
        <v>154</v>
      </c>
      <c r="G2032" s="2"/>
      <c r="H2032" s="2"/>
      <c r="I2032" s="2" t="s">
        <v>20248</v>
      </c>
      <c r="J2032" s="2" t="s">
        <v>20249</v>
      </c>
      <c r="K2032" s="2">
        <v>240</v>
      </c>
      <c r="L2032" s="2" t="s">
        <v>20250</v>
      </c>
      <c r="M2032" s="2" t="s">
        <v>206</v>
      </c>
      <c r="N2032" s="2" t="s">
        <v>42701</v>
      </c>
      <c r="O2032" s="2" t="s">
        <v>20251</v>
      </c>
      <c r="P2032" s="2"/>
      <c r="Q2032" s="2"/>
      <c r="R2032" s="2"/>
      <c r="S2032" s="62" t="s">
        <v>20261</v>
      </c>
      <c r="T2032" s="2"/>
      <c r="U2032" s="7" t="s">
        <v>20262</v>
      </c>
      <c r="V2032" s="2"/>
      <c r="W2032" s="2"/>
      <c r="X2032" s="56"/>
      <c r="Y2032" s="7" t="s">
        <v>20263</v>
      </c>
      <c r="Z2032" s="2"/>
      <c r="AA2032" s="2" t="s">
        <v>20264</v>
      </c>
      <c r="AB2032" s="2" t="s">
        <v>20258</v>
      </c>
      <c r="AC2032" s="6" t="s">
        <v>20259</v>
      </c>
      <c r="AE2032" t="str" cm="1">
        <f t="array" ref="AE2032">AddGsmComma(D2032)</f>
        <v>94/6% COTTON/POLYESTER QUARTER GAUGE AOP FABRIC ,240 GSM</v>
      </c>
    </row>
    <row r="2033" spans="1:31" ht="100" customHeight="1" x14ac:dyDescent="0.35">
      <c r="A2033" s="4" t="s">
        <v>20246</v>
      </c>
      <c r="B2033" s="2" t="s">
        <v>20265</v>
      </c>
      <c r="C2033" s="2"/>
      <c r="D2033" s="2" t="s">
        <v>49045</v>
      </c>
      <c r="E2033" s="2"/>
      <c r="F2033" s="2" t="s">
        <v>154</v>
      </c>
      <c r="G2033" s="2"/>
      <c r="H2033" s="2"/>
      <c r="I2033" s="2" t="s">
        <v>20248</v>
      </c>
      <c r="J2033" s="2" t="s">
        <v>20249</v>
      </c>
      <c r="K2033" s="2">
        <v>290</v>
      </c>
      <c r="L2033" s="2" t="s">
        <v>20250</v>
      </c>
      <c r="M2033" s="2"/>
      <c r="N2033" s="2" t="s">
        <v>42818</v>
      </c>
      <c r="O2033" s="2" t="s">
        <v>20251</v>
      </c>
      <c r="P2033" s="2"/>
      <c r="Q2033" s="2"/>
      <c r="R2033" s="2"/>
      <c r="S2033" s="62" t="s">
        <v>20266</v>
      </c>
      <c r="T2033" s="2"/>
      <c r="U2033" s="7" t="s">
        <v>20267</v>
      </c>
      <c r="V2033" s="2"/>
      <c r="W2033" s="7" t="s">
        <v>20254</v>
      </c>
      <c r="X2033" s="56"/>
      <c r="Y2033" s="2"/>
      <c r="Z2033" s="2"/>
      <c r="AA2033" s="2" t="s">
        <v>20257</v>
      </c>
      <c r="AB2033" s="2" t="s">
        <v>20258</v>
      </c>
      <c r="AC2033" s="6" t="s">
        <v>20259</v>
      </c>
      <c r="AE2033" t="str" cm="1">
        <f t="array" ref="AE2033">AddGsmComma(D2033)</f>
        <v>94/6% COTTON/POLYESTER QUARTER GAUGE AOP FABRIC ,290 GSM</v>
      </c>
    </row>
    <row r="2034" spans="1:31" ht="100" customHeight="1" x14ac:dyDescent="0.35">
      <c r="A2034" s="4" t="s">
        <v>20246</v>
      </c>
      <c r="B2034" s="2" t="s">
        <v>20268</v>
      </c>
      <c r="C2034" s="2"/>
      <c r="D2034" s="2" t="s">
        <v>49047</v>
      </c>
      <c r="E2034" s="2"/>
      <c r="F2034" s="2" t="s">
        <v>154</v>
      </c>
      <c r="G2034" s="2"/>
      <c r="H2034" s="2"/>
      <c r="I2034" s="2" t="s">
        <v>20248</v>
      </c>
      <c r="J2034" s="2" t="s">
        <v>20249</v>
      </c>
      <c r="K2034" s="2">
        <v>290</v>
      </c>
      <c r="L2034" s="2" t="s">
        <v>20269</v>
      </c>
      <c r="M2034" s="2"/>
      <c r="N2034" s="2" t="s">
        <v>42818</v>
      </c>
      <c r="O2034" s="2" t="s">
        <v>20270</v>
      </c>
      <c r="P2034" s="2"/>
      <c r="Q2034" s="2"/>
      <c r="R2034" s="2"/>
      <c r="S2034" s="62" t="s">
        <v>20271</v>
      </c>
      <c r="T2034" s="2"/>
      <c r="U2034" s="7" t="s">
        <v>20272</v>
      </c>
      <c r="V2034" s="2"/>
      <c r="W2034" s="7" t="s">
        <v>20273</v>
      </c>
      <c r="X2034" s="56"/>
      <c r="Y2034" s="2"/>
      <c r="Z2034" s="2"/>
      <c r="AA2034" s="2" t="s">
        <v>20257</v>
      </c>
      <c r="AB2034" s="2" t="s">
        <v>20258</v>
      </c>
      <c r="AC2034" s="6" t="s">
        <v>20259</v>
      </c>
      <c r="AE2034" t="str" cm="1">
        <f t="array" ref="AE2034">AddGsmComma(D2034)</f>
        <v>15/76/9% COTTON/POLYESTER/VISCOSE QUARTER GAUGE AOP FABRIC ,290 GSM</v>
      </c>
    </row>
    <row r="2035" spans="1:31" ht="100" customHeight="1" x14ac:dyDescent="0.35">
      <c r="A2035" s="4" t="s">
        <v>20246</v>
      </c>
      <c r="B2035" s="2" t="s">
        <v>20274</v>
      </c>
      <c r="C2035" s="2"/>
      <c r="D2035" s="2" t="s">
        <v>49045</v>
      </c>
      <c r="E2035" s="2"/>
      <c r="F2035" s="2" t="s">
        <v>154</v>
      </c>
      <c r="G2035" s="2"/>
      <c r="H2035" s="2"/>
      <c r="I2035" s="2" t="s">
        <v>20248</v>
      </c>
      <c r="J2035" s="2" t="s">
        <v>20249</v>
      </c>
      <c r="K2035" s="2">
        <v>290</v>
      </c>
      <c r="L2035" s="2" t="s">
        <v>20250</v>
      </c>
      <c r="M2035" s="2"/>
      <c r="N2035" s="2" t="s">
        <v>42818</v>
      </c>
      <c r="O2035" s="2" t="s">
        <v>20251</v>
      </c>
      <c r="P2035" s="2"/>
      <c r="Q2035" s="2"/>
      <c r="R2035" s="2"/>
      <c r="S2035" s="62" t="s">
        <v>20275</v>
      </c>
      <c r="T2035" s="2"/>
      <c r="U2035" s="7" t="s">
        <v>20276</v>
      </c>
      <c r="V2035" s="2"/>
      <c r="W2035" s="7" t="s">
        <v>20254</v>
      </c>
      <c r="X2035" s="56"/>
      <c r="Y2035" s="2"/>
      <c r="Z2035" s="2"/>
      <c r="AA2035" s="2" t="s">
        <v>20257</v>
      </c>
      <c r="AB2035" s="2" t="s">
        <v>20258</v>
      </c>
      <c r="AC2035" s="6" t="s">
        <v>20259</v>
      </c>
      <c r="AE2035" t="str" cm="1">
        <f t="array" ref="AE2035">AddGsmComma(D2035)</f>
        <v>94/6% COTTON/POLYESTER QUARTER GAUGE AOP FABRIC ,290 GSM</v>
      </c>
    </row>
    <row r="2036" spans="1:31" ht="100" customHeight="1" x14ac:dyDescent="0.35">
      <c r="A2036" s="4" t="s">
        <v>20246</v>
      </c>
      <c r="B2036" s="2" t="s">
        <v>20277</v>
      </c>
      <c r="C2036" s="2"/>
      <c r="D2036" s="2" t="s">
        <v>49047</v>
      </c>
      <c r="E2036" s="2"/>
      <c r="F2036" s="2" t="s">
        <v>154</v>
      </c>
      <c r="G2036" s="2"/>
      <c r="H2036" s="2"/>
      <c r="I2036" s="2" t="s">
        <v>20248</v>
      </c>
      <c r="J2036" s="2" t="s">
        <v>20249</v>
      </c>
      <c r="K2036" s="2">
        <v>290</v>
      </c>
      <c r="L2036" s="2" t="s">
        <v>20269</v>
      </c>
      <c r="M2036" s="2"/>
      <c r="N2036" s="2" t="s">
        <v>42818</v>
      </c>
      <c r="O2036" s="2" t="s">
        <v>20270</v>
      </c>
      <c r="P2036" s="2"/>
      <c r="Q2036" s="2"/>
      <c r="R2036" s="2"/>
      <c r="S2036" s="62" t="s">
        <v>20278</v>
      </c>
      <c r="T2036" s="2"/>
      <c r="U2036" s="7" t="s">
        <v>20279</v>
      </c>
      <c r="V2036" s="2"/>
      <c r="W2036" s="7" t="s">
        <v>20273</v>
      </c>
      <c r="X2036" s="56"/>
      <c r="Y2036" s="2"/>
      <c r="Z2036" s="7" t="s">
        <v>20280</v>
      </c>
      <c r="AA2036" s="2" t="s">
        <v>20257</v>
      </c>
      <c r="AB2036" s="2" t="s">
        <v>20258</v>
      </c>
      <c r="AC2036" s="6" t="s">
        <v>20259</v>
      </c>
      <c r="AE2036" t="str" cm="1">
        <f t="array" ref="AE2036">AddGsmComma(D2036)</f>
        <v>15/76/9% COTTON/POLYESTER/VISCOSE QUARTER GAUGE AOP FABRIC ,290 GSM</v>
      </c>
    </row>
    <row r="2037" spans="1:31" ht="100" customHeight="1" x14ac:dyDescent="0.35">
      <c r="A2037" s="4" t="s">
        <v>20246</v>
      </c>
      <c r="B2037" s="2">
        <v>20010801350</v>
      </c>
      <c r="C2037" s="2"/>
      <c r="D2037" s="2" t="s">
        <v>49048</v>
      </c>
      <c r="E2037" s="2"/>
      <c r="F2037" s="2" t="s">
        <v>154</v>
      </c>
      <c r="G2037" s="2"/>
      <c r="H2037" s="2"/>
      <c r="I2037" s="2" t="s">
        <v>20281</v>
      </c>
      <c r="J2037" s="2" t="s">
        <v>20282</v>
      </c>
      <c r="K2037" s="2">
        <v>290</v>
      </c>
      <c r="L2037" s="2" t="s">
        <v>20250</v>
      </c>
      <c r="M2037" s="2"/>
      <c r="N2037" s="2" t="s">
        <v>42701</v>
      </c>
      <c r="O2037" s="2" t="s">
        <v>20251</v>
      </c>
      <c r="P2037" s="2"/>
      <c r="Q2037" s="2"/>
      <c r="R2037" s="2"/>
      <c r="S2037" s="62" t="s">
        <v>20283</v>
      </c>
      <c r="T2037" s="2"/>
      <c r="U2037" s="7" t="s">
        <v>20284</v>
      </c>
      <c r="V2037" s="2"/>
      <c r="W2037" s="2"/>
      <c r="X2037" s="56"/>
      <c r="Y2037" s="2"/>
      <c r="Z2037" s="2"/>
      <c r="AA2037" s="2" t="s">
        <v>20285</v>
      </c>
      <c r="AB2037" s="2" t="s">
        <v>20286</v>
      </c>
      <c r="AC2037" s="6" t="s">
        <v>20287</v>
      </c>
      <c r="AE2037" t="str" cm="1">
        <f t="array" ref="AE2037">AddGsmComma(D2037)</f>
        <v>94/6% COTTON/POLYESTER PINK COMBO ,290 GSM</v>
      </c>
    </row>
    <row r="2038" spans="1:31" ht="100" customHeight="1" x14ac:dyDescent="0.35">
      <c r="A2038" s="4" t="s">
        <v>20246</v>
      </c>
      <c r="B2038" s="2">
        <v>20010801350</v>
      </c>
      <c r="C2038" s="2"/>
      <c r="D2038" s="2" t="s">
        <v>49049</v>
      </c>
      <c r="E2038" s="2"/>
      <c r="F2038" s="2" t="s">
        <v>154</v>
      </c>
      <c r="G2038" s="2"/>
      <c r="H2038" s="2"/>
      <c r="I2038" s="2" t="s">
        <v>20281</v>
      </c>
      <c r="J2038" s="2" t="s">
        <v>20288</v>
      </c>
      <c r="K2038" s="2">
        <v>290</v>
      </c>
      <c r="L2038" s="2" t="s">
        <v>20250</v>
      </c>
      <c r="M2038" s="2"/>
      <c r="N2038" s="2" t="s">
        <v>42701</v>
      </c>
      <c r="O2038" s="2" t="s">
        <v>20251</v>
      </c>
      <c r="P2038" s="2"/>
      <c r="Q2038" s="2"/>
      <c r="R2038" s="2"/>
      <c r="S2038" s="62" t="s">
        <v>20283</v>
      </c>
      <c r="T2038" s="2"/>
      <c r="U2038" s="7" t="s">
        <v>20284</v>
      </c>
      <c r="V2038" s="2"/>
      <c r="W2038" s="2"/>
      <c r="X2038" s="56"/>
      <c r="Y2038" s="2"/>
      <c r="Z2038" s="2"/>
      <c r="AA2038" s="2" t="s">
        <v>20285</v>
      </c>
      <c r="AB2038" s="2" t="s">
        <v>20286</v>
      </c>
      <c r="AC2038" s="6" t="s">
        <v>20287</v>
      </c>
      <c r="AE2038" t="str" cm="1">
        <f t="array" ref="AE2038">AddGsmComma(D2038)</f>
        <v>94/6% COTTON/POLYESTER GREEN COMBO ,290 GSM</v>
      </c>
    </row>
    <row r="2039" spans="1:31" ht="100" customHeight="1" x14ac:dyDescent="0.35">
      <c r="A2039" s="4" t="s">
        <v>20246</v>
      </c>
      <c r="B2039" s="2" t="s">
        <v>20289</v>
      </c>
      <c r="C2039" s="2"/>
      <c r="D2039" s="2" t="s">
        <v>49050</v>
      </c>
      <c r="E2039" s="2">
        <v>836</v>
      </c>
      <c r="F2039" s="2" t="s">
        <v>154</v>
      </c>
      <c r="G2039" s="2"/>
      <c r="H2039" s="2"/>
      <c r="I2039" s="2" t="s">
        <v>20248</v>
      </c>
      <c r="J2039" s="2" t="s">
        <v>20249</v>
      </c>
      <c r="K2039" s="2">
        <v>300</v>
      </c>
      <c r="L2039" s="2" t="s">
        <v>20250</v>
      </c>
      <c r="M2039" s="2" t="s">
        <v>986</v>
      </c>
      <c r="N2039" s="2" t="s">
        <v>42701</v>
      </c>
      <c r="O2039" s="2" t="s">
        <v>20251</v>
      </c>
      <c r="P2039" s="2"/>
      <c r="Q2039" s="2"/>
      <c r="R2039" s="2"/>
      <c r="S2039" s="62" t="s">
        <v>20290</v>
      </c>
      <c r="T2039" s="2"/>
      <c r="U2039" s="7" t="s">
        <v>20291</v>
      </c>
      <c r="V2039" s="2"/>
      <c r="W2039" s="2"/>
      <c r="X2039" s="56"/>
      <c r="Y2039" s="7" t="s">
        <v>20292</v>
      </c>
      <c r="Z2039" s="2"/>
      <c r="AA2039" s="2" t="s">
        <v>20257</v>
      </c>
      <c r="AB2039" s="2" t="s">
        <v>20258</v>
      </c>
      <c r="AC2039" s="6" t="s">
        <v>20259</v>
      </c>
      <c r="AE2039" t="str" cm="1">
        <f t="array" ref="AE2039">AddGsmComma(D2039)</f>
        <v>94/6% COTTON/POLYESTER QUARTER GAUGE AOP FABRIC ,300 GSM</v>
      </c>
    </row>
    <row r="2040" spans="1:31" ht="100" customHeight="1" x14ac:dyDescent="0.35">
      <c r="A2040" s="4" t="s">
        <v>20246</v>
      </c>
      <c r="B2040" s="2" t="s">
        <v>20293</v>
      </c>
      <c r="C2040" s="2"/>
      <c r="D2040" s="2" t="s">
        <v>49051</v>
      </c>
      <c r="E2040" s="2"/>
      <c r="F2040" s="2" t="s">
        <v>154</v>
      </c>
      <c r="G2040" s="2"/>
      <c r="H2040" s="2"/>
      <c r="I2040" s="2" t="s">
        <v>20248</v>
      </c>
      <c r="J2040" s="2" t="s">
        <v>20249</v>
      </c>
      <c r="K2040" s="2">
        <v>290</v>
      </c>
      <c r="L2040" s="2" t="s">
        <v>20294</v>
      </c>
      <c r="M2040" s="2" t="s">
        <v>206</v>
      </c>
      <c r="N2040" s="2" t="s">
        <v>42701</v>
      </c>
      <c r="O2040" s="2" t="s">
        <v>20270</v>
      </c>
      <c r="P2040" s="2"/>
      <c r="Q2040" s="2"/>
      <c r="R2040" s="2"/>
      <c r="S2040" s="62" t="s">
        <v>20295</v>
      </c>
      <c r="T2040" s="2"/>
      <c r="U2040" s="7" t="s">
        <v>20296</v>
      </c>
      <c r="V2040" s="2"/>
      <c r="W2040" s="2"/>
      <c r="X2040" s="56"/>
      <c r="Y2040" s="2"/>
      <c r="Z2040" s="2"/>
      <c r="AA2040" s="2" t="s">
        <v>20264</v>
      </c>
      <c r="AB2040" s="2" t="s">
        <v>20258</v>
      </c>
      <c r="AC2040" s="6" t="s">
        <v>20297</v>
      </c>
      <c r="AE2040" t="str" cm="1">
        <f t="array" ref="AE2040">AddGsmComma(D2040)</f>
        <v>76/15/9% OLYESTER/COTTON/VICOSE QUARTER GAUGE AOP FABRIC ,290 GSM</v>
      </c>
    </row>
    <row r="2041" spans="1:31" ht="100" customHeight="1" x14ac:dyDescent="0.35">
      <c r="A2041" s="4" t="s">
        <v>20246</v>
      </c>
      <c r="B2041" s="2">
        <v>20031402350</v>
      </c>
      <c r="C2041" s="2"/>
      <c r="D2041" s="2" t="s">
        <v>49052</v>
      </c>
      <c r="E2041" s="2"/>
      <c r="F2041" s="2" t="s">
        <v>154</v>
      </c>
      <c r="G2041" s="2"/>
      <c r="H2041" s="2"/>
      <c r="I2041" s="2" t="s">
        <v>20281</v>
      </c>
      <c r="J2041" s="2" t="s">
        <v>20298</v>
      </c>
      <c r="K2041" s="2">
        <v>290</v>
      </c>
      <c r="L2041" s="2" t="s">
        <v>20250</v>
      </c>
      <c r="M2041" s="2"/>
      <c r="N2041" s="2" t="s">
        <v>42701</v>
      </c>
      <c r="O2041" s="2" t="s">
        <v>20251</v>
      </c>
      <c r="P2041" s="2"/>
      <c r="Q2041" s="2"/>
      <c r="R2041" s="2"/>
      <c r="S2041" s="62" t="s">
        <v>20299</v>
      </c>
      <c r="T2041" s="7" t="s">
        <v>20300</v>
      </c>
      <c r="U2041" s="7" t="s">
        <v>20301</v>
      </c>
      <c r="V2041" s="2"/>
      <c r="W2041" s="2"/>
      <c r="X2041" s="56"/>
      <c r="Y2041" s="2"/>
      <c r="Z2041" s="2"/>
      <c r="AA2041" s="2" t="s">
        <v>20257</v>
      </c>
      <c r="AB2041" s="2" t="s">
        <v>20286</v>
      </c>
      <c r="AC2041" s="6" t="s">
        <v>20287</v>
      </c>
      <c r="AE2041" t="str" cm="1">
        <f t="array" ref="AE2041">AddGsmComma(D2041)</f>
        <v>94/6% COTTON/POLYESTER BLACK COMBO ,290 GSM</v>
      </c>
    </row>
    <row r="2042" spans="1:31" ht="100" customHeight="1" x14ac:dyDescent="0.35">
      <c r="A2042" s="4" t="s">
        <v>20246</v>
      </c>
      <c r="B2042" s="2">
        <v>20031402350</v>
      </c>
      <c r="C2042" s="2"/>
      <c r="D2042" s="2" t="s">
        <v>49053</v>
      </c>
      <c r="E2042" s="2"/>
      <c r="F2042" s="2" t="s">
        <v>154</v>
      </c>
      <c r="G2042" s="2"/>
      <c r="H2042" s="2"/>
      <c r="I2042" s="2" t="s">
        <v>20281</v>
      </c>
      <c r="J2042" s="2" t="s">
        <v>20302</v>
      </c>
      <c r="K2042" s="2">
        <v>290</v>
      </c>
      <c r="L2042" s="2" t="s">
        <v>20250</v>
      </c>
      <c r="M2042" s="2"/>
      <c r="N2042" s="2" t="s">
        <v>42701</v>
      </c>
      <c r="O2042" s="2" t="s">
        <v>20251</v>
      </c>
      <c r="P2042" s="2"/>
      <c r="Q2042" s="2"/>
      <c r="R2042" s="2"/>
      <c r="S2042" s="62" t="s">
        <v>20299</v>
      </c>
      <c r="T2042" s="7" t="s">
        <v>20300</v>
      </c>
      <c r="U2042" s="7" t="s">
        <v>20301</v>
      </c>
      <c r="V2042" s="2"/>
      <c r="W2042" s="2"/>
      <c r="X2042" s="56"/>
      <c r="Y2042" s="2"/>
      <c r="Z2042" s="2"/>
      <c r="AA2042" s="2" t="s">
        <v>20257</v>
      </c>
      <c r="AB2042" s="2" t="s">
        <v>20286</v>
      </c>
      <c r="AC2042" s="6" t="s">
        <v>20287</v>
      </c>
      <c r="AE2042" t="str" cm="1">
        <f t="array" ref="AE2042">AddGsmComma(D2042)</f>
        <v>94/6% COTTON/POLYESTER RED COMBO ,290 GSM</v>
      </c>
    </row>
    <row r="2043" spans="1:31" ht="100" customHeight="1" x14ac:dyDescent="0.35">
      <c r="A2043" s="4" t="s">
        <v>20246</v>
      </c>
      <c r="B2043" s="2">
        <v>20031402350</v>
      </c>
      <c r="C2043" s="2"/>
      <c r="D2043" s="2" t="s">
        <v>49054</v>
      </c>
      <c r="E2043" s="2"/>
      <c r="F2043" s="2" t="s">
        <v>154</v>
      </c>
      <c r="G2043" s="2"/>
      <c r="H2043" s="2"/>
      <c r="I2043" s="2" t="s">
        <v>20281</v>
      </c>
      <c r="J2043" s="2" t="s">
        <v>20303</v>
      </c>
      <c r="K2043" s="2">
        <v>290</v>
      </c>
      <c r="L2043" s="2" t="s">
        <v>20250</v>
      </c>
      <c r="M2043" s="2"/>
      <c r="N2043" s="2" t="s">
        <v>42701</v>
      </c>
      <c r="O2043" s="2" t="s">
        <v>20251</v>
      </c>
      <c r="P2043" s="2"/>
      <c r="Q2043" s="2"/>
      <c r="R2043" s="2"/>
      <c r="S2043" s="62" t="s">
        <v>20299</v>
      </c>
      <c r="T2043" s="7" t="s">
        <v>20300</v>
      </c>
      <c r="U2043" s="7" t="s">
        <v>20301</v>
      </c>
      <c r="V2043" s="2"/>
      <c r="W2043" s="2"/>
      <c r="X2043" s="56"/>
      <c r="Y2043" s="2"/>
      <c r="Z2043" s="2"/>
      <c r="AA2043" s="2" t="s">
        <v>20257</v>
      </c>
      <c r="AB2043" s="2" t="s">
        <v>20286</v>
      </c>
      <c r="AC2043" s="6" t="s">
        <v>20287</v>
      </c>
      <c r="AE2043" t="str" cm="1">
        <f t="array" ref="AE2043">AddGsmComma(D2043)</f>
        <v>94/6% COTTON/POLYESTER BLUE COMBO ,290 GSM</v>
      </c>
    </row>
    <row r="2044" spans="1:31" ht="100" customHeight="1" x14ac:dyDescent="0.35">
      <c r="A2044" s="4" t="s">
        <v>20246</v>
      </c>
      <c r="B2044" s="2">
        <v>20032302350</v>
      </c>
      <c r="C2044" s="2"/>
      <c r="D2044" s="2" t="s">
        <v>49055</v>
      </c>
      <c r="E2044" s="2"/>
      <c r="F2044" s="2" t="s">
        <v>154</v>
      </c>
      <c r="G2044" s="2"/>
      <c r="H2044" s="2"/>
      <c r="I2044" s="2" t="s">
        <v>20281</v>
      </c>
      <c r="J2044" s="2" t="s">
        <v>20304</v>
      </c>
      <c r="K2044" s="2">
        <v>290</v>
      </c>
      <c r="L2044" s="2" t="s">
        <v>20250</v>
      </c>
      <c r="M2044" s="2"/>
      <c r="N2044" s="2" t="s">
        <v>42701</v>
      </c>
      <c r="O2044" s="2" t="s">
        <v>20251</v>
      </c>
      <c r="P2044" s="2"/>
      <c r="Q2044" s="2"/>
      <c r="R2044" s="2"/>
      <c r="S2044" s="62" t="s">
        <v>20305</v>
      </c>
      <c r="T2044" s="2"/>
      <c r="U2044" s="7" t="s">
        <v>20306</v>
      </c>
      <c r="V2044" s="2"/>
      <c r="W2044" s="2"/>
      <c r="X2044" s="56"/>
      <c r="Y2044" s="2"/>
      <c r="Z2044" s="7" t="s">
        <v>20307</v>
      </c>
      <c r="AA2044" s="2" t="s">
        <v>20308</v>
      </c>
      <c r="AB2044" s="2" t="s">
        <v>20286</v>
      </c>
      <c r="AC2044" s="6" t="s">
        <v>20287</v>
      </c>
      <c r="AE2044" t="str" cm="1">
        <f t="array" ref="AE2044">AddGsmComma(D2044)</f>
        <v>94/6% COTTON/POLYESTER QUARTER GAUGE RIB WHITE COMBO ,290 GSM</v>
      </c>
    </row>
    <row r="2045" spans="1:31" ht="100" customHeight="1" x14ac:dyDescent="0.35">
      <c r="A2045" s="4" t="s">
        <v>20246</v>
      </c>
      <c r="B2045" s="2" t="s">
        <v>20309</v>
      </c>
      <c r="C2045" s="2"/>
      <c r="D2045" s="2" t="s">
        <v>49056</v>
      </c>
      <c r="E2045" s="2">
        <v>689</v>
      </c>
      <c r="F2045" s="2"/>
      <c r="G2045" s="2"/>
      <c r="H2045" s="2"/>
      <c r="I2045" s="2" t="s">
        <v>4446</v>
      </c>
      <c r="J2045" s="2" t="s">
        <v>6692</v>
      </c>
      <c r="K2045" s="2">
        <v>164</v>
      </c>
      <c r="L2045" s="2" t="s">
        <v>20310</v>
      </c>
      <c r="M2045" s="2"/>
      <c r="N2045" s="2" t="s">
        <v>42701</v>
      </c>
      <c r="O2045" s="2"/>
      <c r="P2045" s="2"/>
      <c r="Q2045" s="2"/>
      <c r="R2045" s="2"/>
      <c r="S2045" s="62" t="s">
        <v>20311</v>
      </c>
      <c r="T2045" s="7" t="s">
        <v>20312</v>
      </c>
      <c r="U2045" s="7" t="s">
        <v>20313</v>
      </c>
      <c r="V2045" s="2"/>
      <c r="W2045" s="2"/>
      <c r="X2045" s="56"/>
      <c r="Y2045" s="2"/>
      <c r="Z2045" s="2"/>
      <c r="AA2045" s="2" t="s">
        <v>20314</v>
      </c>
      <c r="AB2045" s="2"/>
      <c r="AC2045" s="6" t="s">
        <v>49</v>
      </c>
      <c r="AE2045" t="str" cm="1">
        <f t="array" ref="AE2045">AddGsmComma(D2045)</f>
        <v>97/3% POLYESTER(FILAMENT)/ELASTANE DESIGN INTERLOCK ,164 GSM</v>
      </c>
    </row>
    <row r="2046" spans="1:31" ht="100" customHeight="1" x14ac:dyDescent="0.35">
      <c r="A2046" s="4" t="s">
        <v>20246</v>
      </c>
      <c r="B2046" s="2" t="s">
        <v>20315</v>
      </c>
      <c r="C2046" s="2"/>
      <c r="D2046" s="2" t="s">
        <v>49057</v>
      </c>
      <c r="E2046" s="2"/>
      <c r="F2046" s="2"/>
      <c r="G2046" s="2"/>
      <c r="H2046" s="2"/>
      <c r="I2046" s="2" t="s">
        <v>4446</v>
      </c>
      <c r="J2046" s="2" t="s">
        <v>20316</v>
      </c>
      <c r="K2046" s="2">
        <v>170</v>
      </c>
      <c r="L2046" s="2" t="s">
        <v>6419</v>
      </c>
      <c r="M2046" s="2"/>
      <c r="N2046" s="2" t="s">
        <v>42701</v>
      </c>
      <c r="O2046" s="2"/>
      <c r="P2046" s="2"/>
      <c r="Q2046" s="2"/>
      <c r="R2046" s="2"/>
      <c r="S2046" s="62" t="s">
        <v>20317</v>
      </c>
      <c r="T2046" s="7" t="s">
        <v>20318</v>
      </c>
      <c r="U2046" s="7" t="s">
        <v>20319</v>
      </c>
      <c r="V2046" s="2"/>
      <c r="W2046" s="2"/>
      <c r="X2046" s="56"/>
      <c r="Y2046" s="2"/>
      <c r="Z2046" s="2"/>
      <c r="AA2046" s="2" t="s">
        <v>20320</v>
      </c>
      <c r="AB2046" s="2" t="s">
        <v>20321</v>
      </c>
      <c r="AC2046" s="6" t="s">
        <v>49</v>
      </c>
      <c r="AE2046" t="str" cm="1">
        <f t="array" ref="AE2046">AddGsmComma(D2046)</f>
        <v>98/2% POLYESTER/ELASTANE YARN DYED INTERLOCK DERIVATIVES ,170 GSM</v>
      </c>
    </row>
    <row r="2047" spans="1:31" ht="100" customHeight="1" x14ac:dyDescent="0.35">
      <c r="A2047" s="4" t="s">
        <v>20246</v>
      </c>
      <c r="B2047" s="2" t="s">
        <v>20322</v>
      </c>
      <c r="C2047" s="2"/>
      <c r="D2047" s="2" t="s">
        <v>49058</v>
      </c>
      <c r="E2047" s="2">
        <v>106</v>
      </c>
      <c r="F2047" s="2"/>
      <c r="G2047" s="2"/>
      <c r="H2047" s="2"/>
      <c r="I2047" s="2" t="s">
        <v>4446</v>
      </c>
      <c r="J2047" s="2" t="s">
        <v>6692</v>
      </c>
      <c r="K2047" s="2">
        <v>145</v>
      </c>
      <c r="L2047" s="2" t="s">
        <v>3564</v>
      </c>
      <c r="M2047" s="2" t="s">
        <v>362</v>
      </c>
      <c r="N2047" s="2" t="s">
        <v>42805</v>
      </c>
      <c r="O2047" s="2"/>
      <c r="P2047" s="2"/>
      <c r="Q2047" s="2"/>
      <c r="R2047" s="2"/>
      <c r="S2047" s="62" t="s">
        <v>20323</v>
      </c>
      <c r="T2047" s="2"/>
      <c r="U2047" s="7" t="s">
        <v>20324</v>
      </c>
      <c r="V2047" s="2"/>
      <c r="W2047" s="7" t="s">
        <v>20325</v>
      </c>
      <c r="X2047" s="56"/>
      <c r="Y2047" s="7" t="s">
        <v>20326</v>
      </c>
      <c r="Z2047" s="2"/>
      <c r="AA2047" s="2" t="s">
        <v>20327</v>
      </c>
      <c r="AB2047" s="2" t="s">
        <v>49</v>
      </c>
      <c r="AC2047" s="6" t="s">
        <v>2009</v>
      </c>
      <c r="AE2047" t="str" cm="1">
        <f t="array" ref="AE2047">AddGsmComma(D2047)</f>
        <v>98/2% COTTON/ELASTANE DESIGN INTERLOCK ,145 GSM</v>
      </c>
    </row>
    <row r="2048" spans="1:31" ht="100" customHeight="1" x14ac:dyDescent="0.35">
      <c r="A2048" s="4" t="s">
        <v>20246</v>
      </c>
      <c r="B2048" s="2" t="s">
        <v>20328</v>
      </c>
      <c r="C2048" s="2"/>
      <c r="D2048" s="2" t="s">
        <v>49059</v>
      </c>
      <c r="E2048" s="2">
        <v>797</v>
      </c>
      <c r="F2048" s="2" t="s">
        <v>154</v>
      </c>
      <c r="G2048" s="2"/>
      <c r="H2048" s="2"/>
      <c r="I2048" s="2" t="s">
        <v>4446</v>
      </c>
      <c r="J2048" s="2" t="s">
        <v>6692</v>
      </c>
      <c r="K2048" s="2">
        <v>220</v>
      </c>
      <c r="L2048" s="2" t="s">
        <v>1363</v>
      </c>
      <c r="M2048" s="2" t="s">
        <v>1540</v>
      </c>
      <c r="N2048" s="2" t="s">
        <v>42702</v>
      </c>
      <c r="O2048" s="2" t="s">
        <v>6478</v>
      </c>
      <c r="P2048" s="2" t="s">
        <v>6479</v>
      </c>
      <c r="Q2048" s="2"/>
      <c r="R2048" s="2"/>
      <c r="S2048" s="62" t="s">
        <v>20329</v>
      </c>
      <c r="T2048" s="7" t="s">
        <v>20330</v>
      </c>
      <c r="U2048" s="7" t="s">
        <v>20331</v>
      </c>
      <c r="V2048" s="7" t="s">
        <v>20332</v>
      </c>
      <c r="W2048" s="7" t="s">
        <v>20333</v>
      </c>
      <c r="X2048" s="56"/>
      <c r="Y2048" s="7" t="s">
        <v>20334</v>
      </c>
      <c r="Z2048" s="7" t="s">
        <v>20335</v>
      </c>
      <c r="AA2048" s="2" t="s">
        <v>20336</v>
      </c>
      <c r="AB2048" s="2" t="s">
        <v>19604</v>
      </c>
      <c r="AC2048" s="6" t="s">
        <v>2251</v>
      </c>
      <c r="AD2048" s="71">
        <v>12</v>
      </c>
      <c r="AE2048" t="str" cm="1">
        <f t="array" ref="AE2048">AddGsmComma(D2048)</f>
        <v>100% POLYESTER DESIGN INTERLOCK ,220 GSM</v>
      </c>
    </row>
    <row r="2049" spans="1:31" ht="100" customHeight="1" x14ac:dyDescent="0.35">
      <c r="A2049" s="4" t="s">
        <v>20246</v>
      </c>
      <c r="B2049" s="2" t="s">
        <v>20337</v>
      </c>
      <c r="C2049" s="2"/>
      <c r="D2049" s="2" t="s">
        <v>49060</v>
      </c>
      <c r="E2049" s="2">
        <v>993</v>
      </c>
      <c r="F2049" s="2" t="s">
        <v>0</v>
      </c>
      <c r="G2049" s="2"/>
      <c r="H2049" s="2"/>
      <c r="I2049" s="2" t="s">
        <v>2810</v>
      </c>
      <c r="J2049" s="2" t="s">
        <v>20338</v>
      </c>
      <c r="K2049" s="2">
        <v>250</v>
      </c>
      <c r="L2049" s="2" t="s">
        <v>53</v>
      </c>
      <c r="M2049" s="2" t="s">
        <v>64</v>
      </c>
      <c r="N2049" s="2" t="s">
        <v>42701</v>
      </c>
      <c r="O2049" s="2" t="s">
        <v>5395</v>
      </c>
      <c r="P2049" s="2" t="s">
        <v>417</v>
      </c>
      <c r="Q2049" s="2"/>
      <c r="R2049" s="2"/>
      <c r="S2049" s="62" t="s">
        <v>20339</v>
      </c>
      <c r="T2049" s="7" t="s">
        <v>20340</v>
      </c>
      <c r="U2049" s="7" t="s">
        <v>20341</v>
      </c>
      <c r="V2049" s="7" t="s">
        <v>20342</v>
      </c>
      <c r="W2049" s="2"/>
      <c r="X2049" s="192" t="s">
        <v>20343</v>
      </c>
      <c r="Y2049" s="7" t="s">
        <v>20344</v>
      </c>
      <c r="Z2049" s="2"/>
      <c r="AA2049" s="2" t="s">
        <v>20345</v>
      </c>
      <c r="AB2049" s="2" t="s">
        <v>20346</v>
      </c>
      <c r="AC2049" s="6" t="s">
        <v>2822</v>
      </c>
      <c r="AE2049" t="str" cm="1">
        <f t="array" ref="AE2049">AddGsmComma(D2049)</f>
        <v>100% COTTON QUELTING RIB DESIGN ,250 GSM</v>
      </c>
    </row>
    <row r="2050" spans="1:31" ht="100" customHeight="1" x14ac:dyDescent="0.35">
      <c r="A2050" s="4" t="s">
        <v>20246</v>
      </c>
      <c r="B2050" s="2" t="s">
        <v>20347</v>
      </c>
      <c r="C2050" s="2"/>
      <c r="D2050" s="2" t="s">
        <v>49061</v>
      </c>
      <c r="E2050" s="2"/>
      <c r="F2050" s="2"/>
      <c r="G2050" s="2"/>
      <c r="H2050" s="2"/>
      <c r="I2050" s="2" t="s">
        <v>20348</v>
      </c>
      <c r="J2050" s="2" t="s">
        <v>20349</v>
      </c>
      <c r="K2050" s="2">
        <v>280</v>
      </c>
      <c r="L2050" s="2" t="s">
        <v>748</v>
      </c>
      <c r="M2050" s="2"/>
      <c r="N2050" s="2" t="s">
        <v>42701</v>
      </c>
      <c r="O2050" s="2"/>
      <c r="P2050" s="2"/>
      <c r="Q2050" s="2"/>
      <c r="R2050" s="2"/>
      <c r="S2050" s="62" t="s">
        <v>20350</v>
      </c>
      <c r="T2050" s="2"/>
      <c r="U2050" s="7" t="s">
        <v>20351</v>
      </c>
      <c r="V2050" s="2"/>
      <c r="W2050" s="2"/>
      <c r="X2050" s="56"/>
      <c r="Y2050" s="2"/>
      <c r="Z2050" s="7" t="s">
        <v>20352</v>
      </c>
      <c r="AA2050" s="2" t="s">
        <v>20353</v>
      </c>
      <c r="AB2050" s="2" t="s">
        <v>20354</v>
      </c>
      <c r="AC2050" s="6" t="s">
        <v>20355</v>
      </c>
      <c r="AE2050" t="str" cm="1">
        <f t="array" ref="AE2050">AddGsmComma(D2050)</f>
        <v>95/5% COTTON/ELASTANE CHECK JACQUARD RIB ,280 GSM</v>
      </c>
    </row>
    <row r="2051" spans="1:31" ht="100" customHeight="1" x14ac:dyDescent="0.35">
      <c r="A2051" s="4" t="s">
        <v>20246</v>
      </c>
      <c r="B2051" s="2" t="s">
        <v>20356</v>
      </c>
      <c r="C2051" s="2"/>
      <c r="D2051" s="2" t="s">
        <v>49062</v>
      </c>
      <c r="E2051" s="2"/>
      <c r="F2051" s="2"/>
      <c r="G2051" s="2"/>
      <c r="H2051" s="2"/>
      <c r="I2051" s="2" t="s">
        <v>20348</v>
      </c>
      <c r="J2051" s="2" t="s">
        <v>20349</v>
      </c>
      <c r="K2051" s="2">
        <v>260</v>
      </c>
      <c r="L2051" s="2" t="s">
        <v>748</v>
      </c>
      <c r="M2051" s="2"/>
      <c r="N2051" s="2" t="s">
        <v>42701</v>
      </c>
      <c r="O2051" s="2"/>
      <c r="P2051" s="2"/>
      <c r="Q2051" s="2"/>
      <c r="R2051" s="2"/>
      <c r="S2051" s="62" t="s">
        <v>20357</v>
      </c>
      <c r="T2051" s="2"/>
      <c r="U2051" s="7" t="s">
        <v>20358</v>
      </c>
      <c r="V2051" s="2"/>
      <c r="W2051" s="2"/>
      <c r="X2051" s="56"/>
      <c r="Y2051" s="2"/>
      <c r="Z2051" s="2"/>
      <c r="AA2051" s="2" t="s">
        <v>20353</v>
      </c>
      <c r="AB2051" s="2" t="s">
        <v>20354</v>
      </c>
      <c r="AC2051" s="6" t="s">
        <v>20355</v>
      </c>
      <c r="AE2051" t="str" cm="1">
        <f t="array" ref="AE2051">AddGsmComma(D2051)</f>
        <v>95/5% COTTON/ELASTANE CHECK JACQUARD RIB ,260 GSM</v>
      </c>
    </row>
    <row r="2052" spans="1:31" ht="100" customHeight="1" x14ac:dyDescent="0.35">
      <c r="A2052" s="4" t="s">
        <v>20246</v>
      </c>
      <c r="B2052" s="2" t="s">
        <v>20359</v>
      </c>
      <c r="C2052" s="2"/>
      <c r="D2052" s="2" t="s">
        <v>45878</v>
      </c>
      <c r="E2052" s="2" t="s">
        <v>45879</v>
      </c>
      <c r="F2052" s="2"/>
      <c r="G2052" s="2"/>
      <c r="H2052" s="2"/>
      <c r="I2052" s="2" t="s">
        <v>3089</v>
      </c>
      <c r="J2052" s="2" t="s">
        <v>20360</v>
      </c>
      <c r="K2052" s="2">
        <v>255</v>
      </c>
      <c r="L2052" s="2" t="s">
        <v>20361</v>
      </c>
      <c r="M2052" s="2" t="s">
        <v>4155</v>
      </c>
      <c r="N2052" s="2" t="s">
        <v>42752</v>
      </c>
      <c r="O2052" s="2" t="s">
        <v>45880</v>
      </c>
      <c r="P2052" s="2" t="s">
        <v>45881</v>
      </c>
      <c r="Q2052" s="2"/>
      <c r="R2052" s="2"/>
      <c r="S2052" s="62" t="s">
        <v>20362</v>
      </c>
      <c r="T2052" s="2"/>
      <c r="U2052" s="7" t="s">
        <v>20363</v>
      </c>
      <c r="V2052" s="7" t="s">
        <v>20364</v>
      </c>
      <c r="W2052" s="7" t="s">
        <v>20365</v>
      </c>
      <c r="X2052" s="56"/>
      <c r="Y2052" s="7" t="s">
        <v>20366</v>
      </c>
      <c r="Z2052" s="7" t="s">
        <v>20367</v>
      </c>
      <c r="AA2052" s="2" t="s">
        <v>20368</v>
      </c>
      <c r="AB2052" s="2" t="s">
        <v>3075</v>
      </c>
      <c r="AC2052" s="6" t="s">
        <v>2935</v>
      </c>
      <c r="AE2052" t="str" cm="1">
        <f t="array" ref="AE2052">AddGsmComma(D2052)</f>
        <v xml:space="preserve">85% COTTON 12% POLYESTER 3% ELASTANE
SMALL CHECK JACQUARD RIB
255 GSM </v>
      </c>
    </row>
    <row r="2053" spans="1:31" ht="100" customHeight="1" x14ac:dyDescent="0.35">
      <c r="A2053" s="4" t="s">
        <v>20246</v>
      </c>
      <c r="B2053" s="2" t="s">
        <v>20369</v>
      </c>
      <c r="C2053" s="2"/>
      <c r="D2053" s="2" t="s">
        <v>45882</v>
      </c>
      <c r="E2053" s="2" t="s">
        <v>20370</v>
      </c>
      <c r="F2053" s="2" t="s">
        <v>557</v>
      </c>
      <c r="G2053" s="2">
        <v>2200923</v>
      </c>
      <c r="H2053" s="2"/>
      <c r="I2053" s="2" t="s">
        <v>3089</v>
      </c>
      <c r="J2053" s="2" t="s">
        <v>20349</v>
      </c>
      <c r="K2053" s="2">
        <v>290</v>
      </c>
      <c r="L2053" s="2" t="s">
        <v>20371</v>
      </c>
      <c r="M2053" s="2" t="s">
        <v>2349</v>
      </c>
      <c r="N2053" s="2" t="s">
        <v>42752</v>
      </c>
      <c r="O2053" s="2" t="s">
        <v>45883</v>
      </c>
      <c r="P2053" s="2" t="s">
        <v>45884</v>
      </c>
      <c r="Q2053" s="2"/>
      <c r="R2053" s="2"/>
      <c r="S2053" s="62" t="s">
        <v>20372</v>
      </c>
      <c r="T2053" s="7" t="s">
        <v>20373</v>
      </c>
      <c r="U2053" s="7" t="s">
        <v>20374</v>
      </c>
      <c r="V2053" s="7" t="s">
        <v>20375</v>
      </c>
      <c r="W2053" s="7" t="s">
        <v>20376</v>
      </c>
      <c r="X2053" s="56"/>
      <c r="Y2053" s="7" t="s">
        <v>20377</v>
      </c>
      <c r="Z2053" s="7" t="s">
        <v>20378</v>
      </c>
      <c r="AA2053" s="2" t="s">
        <v>20379</v>
      </c>
      <c r="AB2053" s="2" t="s">
        <v>19645</v>
      </c>
      <c r="AC2053" s="6" t="s">
        <v>2172</v>
      </c>
      <c r="AE2053" t="str" cm="1">
        <f t="array" ref="AE2053">AddGsmComma(D2053)</f>
        <v xml:space="preserve">75/20/5% POLYESTER/COTTON/ELASTANE
CHECK JACQUARD RIB
290 GSM </v>
      </c>
    </row>
    <row r="2054" spans="1:31" ht="100" customHeight="1" x14ac:dyDescent="0.35">
      <c r="A2054" s="4" t="s">
        <v>20246</v>
      </c>
      <c r="B2054" s="2" t="s">
        <v>20380</v>
      </c>
      <c r="C2054" s="2"/>
      <c r="D2054" s="2" t="s">
        <v>45885</v>
      </c>
      <c r="E2054" s="2" t="s">
        <v>20381</v>
      </c>
      <c r="F2054" s="2" t="s">
        <v>154</v>
      </c>
      <c r="G2054" s="2"/>
      <c r="H2054" s="2"/>
      <c r="I2054" s="2" t="s">
        <v>3089</v>
      </c>
      <c r="J2054" s="2" t="s">
        <v>20382</v>
      </c>
      <c r="K2054" s="2">
        <v>370</v>
      </c>
      <c r="L2054" s="2" t="s">
        <v>20383</v>
      </c>
      <c r="M2054" s="2" t="s">
        <v>594</v>
      </c>
      <c r="N2054" s="2" t="s">
        <v>42752</v>
      </c>
      <c r="O2054" s="2" t="s">
        <v>45886</v>
      </c>
      <c r="P2054" s="2" t="s">
        <v>45887</v>
      </c>
      <c r="Q2054" s="2"/>
      <c r="R2054" s="2"/>
      <c r="S2054" s="62" t="s">
        <v>20384</v>
      </c>
      <c r="T2054" s="7"/>
      <c r="U2054" s="7" t="s">
        <v>20385</v>
      </c>
      <c r="V2054" s="7" t="s">
        <v>20386</v>
      </c>
      <c r="W2054" s="7" t="s">
        <v>20387</v>
      </c>
      <c r="X2054" s="56"/>
      <c r="Y2054" s="7" t="s">
        <v>20388</v>
      </c>
      <c r="Z2054" s="7" t="s">
        <v>20389</v>
      </c>
      <c r="AA2054" s="2" t="s">
        <v>20390</v>
      </c>
      <c r="AB2054" s="2" t="s">
        <v>19645</v>
      </c>
      <c r="AC2054" s="6" t="s">
        <v>2172</v>
      </c>
      <c r="AE2054" t="str" cm="1">
        <f t="array" ref="AE2054">AddGsmComma(D2054)</f>
        <v xml:space="preserve">62/34/4% POLYESTER/VISCOSE /ELASTANE
BIGGER CHECK JACQUARD RIB
370 GSM </v>
      </c>
    </row>
    <row r="2055" spans="1:31" ht="100" customHeight="1" x14ac:dyDescent="0.35">
      <c r="A2055" s="4" t="s">
        <v>20246</v>
      </c>
      <c r="B2055" s="2" t="s">
        <v>20391</v>
      </c>
      <c r="C2055" s="2"/>
      <c r="D2055" s="2" t="s">
        <v>45888</v>
      </c>
      <c r="E2055" s="2" t="s">
        <v>20392</v>
      </c>
      <c r="F2055" s="2" t="s">
        <v>20393</v>
      </c>
      <c r="G2055" s="2"/>
      <c r="H2055" s="2"/>
      <c r="I2055" s="2" t="s">
        <v>3089</v>
      </c>
      <c r="J2055" s="2" t="s">
        <v>20382</v>
      </c>
      <c r="K2055" s="2">
        <v>325</v>
      </c>
      <c r="L2055" s="2" t="s">
        <v>20394</v>
      </c>
      <c r="M2055" s="2" t="s">
        <v>14355</v>
      </c>
      <c r="N2055" s="2" t="s">
        <v>42701</v>
      </c>
      <c r="O2055" s="2" t="s">
        <v>45889</v>
      </c>
      <c r="P2055" s="2" t="s">
        <v>45890</v>
      </c>
      <c r="Q2055" s="2"/>
      <c r="R2055" s="2"/>
      <c r="S2055" s="62" t="s">
        <v>20395</v>
      </c>
      <c r="T2055" s="7" t="s">
        <v>20396</v>
      </c>
      <c r="U2055" s="7" t="s">
        <v>20397</v>
      </c>
      <c r="V2055" s="7" t="s">
        <v>20398</v>
      </c>
      <c r="W2055" s="2"/>
      <c r="X2055" s="56"/>
      <c r="Y2055" s="7" t="s">
        <v>20399</v>
      </c>
      <c r="Z2055" s="7" t="s">
        <v>20400</v>
      </c>
      <c r="AA2055" s="2" t="s">
        <v>20401</v>
      </c>
      <c r="AB2055" s="2" t="s">
        <v>3075</v>
      </c>
      <c r="AC2055" s="6" t="s">
        <v>2172</v>
      </c>
      <c r="AE2055" t="str" cm="1">
        <f t="array" ref="AE2055">AddGsmComma(D2055)</f>
        <v xml:space="preserve">65/30/5% POLYESTER/VISCOSE/ELASTANE
BIGGER CHECK JACQUARD RIB
325 GSM </v>
      </c>
    </row>
    <row r="2056" spans="1:31" ht="100" customHeight="1" x14ac:dyDescent="0.35">
      <c r="A2056" s="4" t="s">
        <v>20246</v>
      </c>
      <c r="B2056" s="2" t="s">
        <v>20402</v>
      </c>
      <c r="C2056" s="2"/>
      <c r="D2056" s="2" t="s">
        <v>45891</v>
      </c>
      <c r="E2056" s="2" t="s">
        <v>20403</v>
      </c>
      <c r="F2056" s="2"/>
      <c r="G2056" s="2"/>
      <c r="H2056" s="2"/>
      <c r="I2056" s="2" t="s">
        <v>3089</v>
      </c>
      <c r="J2056" s="2" t="s">
        <v>20349</v>
      </c>
      <c r="K2056" s="2">
        <v>290</v>
      </c>
      <c r="L2056" s="2" t="s">
        <v>11899</v>
      </c>
      <c r="M2056" s="2" t="s">
        <v>14355</v>
      </c>
      <c r="N2056" s="2" t="s">
        <v>42701</v>
      </c>
      <c r="O2056" s="2" t="s">
        <v>45892</v>
      </c>
      <c r="P2056" s="2" t="s">
        <v>45893</v>
      </c>
      <c r="Q2056" s="2"/>
      <c r="R2056" s="2"/>
      <c r="S2056" s="62" t="s">
        <v>20404</v>
      </c>
      <c r="T2056" s="7" t="s">
        <v>20405</v>
      </c>
      <c r="U2056" s="7" t="s">
        <v>20406</v>
      </c>
      <c r="V2056" s="7" t="s">
        <v>20407</v>
      </c>
      <c r="W2056" s="2"/>
      <c r="X2056" s="192" t="s">
        <v>20408</v>
      </c>
      <c r="Y2056" s="7" t="s">
        <v>20409</v>
      </c>
      <c r="Z2056" s="7" t="s">
        <v>20410</v>
      </c>
      <c r="AA2056" s="2" t="s">
        <v>20411</v>
      </c>
      <c r="AB2056" s="2" t="s">
        <v>19645</v>
      </c>
      <c r="AC2056" s="6" t="s">
        <v>2935</v>
      </c>
      <c r="AE2056" t="str" cm="1">
        <f t="array" ref="AE2056">AddGsmComma(D2056)</f>
        <v xml:space="preserve">65/30/5% COTTON/POLYESTER/ELASTANE
CHECK JACQUARD RIB
290 GSM </v>
      </c>
    </row>
    <row r="2057" spans="1:31" ht="100" customHeight="1" x14ac:dyDescent="0.35">
      <c r="A2057" s="4" t="s">
        <v>20246</v>
      </c>
      <c r="B2057" s="2" t="s">
        <v>20412</v>
      </c>
      <c r="C2057" s="2"/>
      <c r="D2057" s="2" t="s">
        <v>45894</v>
      </c>
      <c r="E2057" s="2" t="s">
        <v>20413</v>
      </c>
      <c r="F2057" s="2" t="s">
        <v>20414</v>
      </c>
      <c r="G2057" s="2"/>
      <c r="H2057" s="2"/>
      <c r="I2057" s="2" t="s">
        <v>6692</v>
      </c>
      <c r="J2057" s="2" t="s">
        <v>20415</v>
      </c>
      <c r="K2057" s="2" t="s">
        <v>20416</v>
      </c>
      <c r="L2057" s="2" t="s">
        <v>20417</v>
      </c>
      <c r="M2057" s="2" t="s">
        <v>20418</v>
      </c>
      <c r="N2057" s="2" t="s">
        <v>42768</v>
      </c>
      <c r="O2057" s="2" t="s">
        <v>45895</v>
      </c>
      <c r="P2057" s="2" t="s">
        <v>45896</v>
      </c>
      <c r="Q2057" s="2"/>
      <c r="R2057" s="2"/>
      <c r="S2057" s="62" t="s">
        <v>20419</v>
      </c>
      <c r="T2057" s="7"/>
      <c r="U2057" s="7" t="s">
        <v>20420</v>
      </c>
      <c r="V2057" s="7"/>
      <c r="W2057" s="7" t="s">
        <v>20421</v>
      </c>
      <c r="X2057" s="56"/>
      <c r="Y2057" s="7" t="s">
        <v>20422</v>
      </c>
      <c r="Z2057" s="7" t="s">
        <v>20423</v>
      </c>
      <c r="AA2057" s="2" t="s">
        <v>20424</v>
      </c>
      <c r="AB2057" s="2" t="s">
        <v>3251</v>
      </c>
      <c r="AC2057" s="6" t="s">
        <v>20425</v>
      </c>
      <c r="AE2057" t="str" cm="1">
        <f t="array" ref="AE2057">AddGsmComma(D2057)</f>
        <v xml:space="preserve">55/45% POLYESTER(RECYCLE)/COTTON(ORGANIC)
LACOSTE-LOOK CREPE INTERLOCK
330 GSM </v>
      </c>
    </row>
    <row r="2058" spans="1:31" ht="100" customHeight="1" x14ac:dyDescent="0.35">
      <c r="A2058" s="4" t="s">
        <v>20246</v>
      </c>
      <c r="B2058" s="2" t="s">
        <v>20426</v>
      </c>
      <c r="C2058" s="2"/>
      <c r="D2058" s="2" t="s">
        <v>45897</v>
      </c>
      <c r="E2058" s="2" t="s">
        <v>45898</v>
      </c>
      <c r="F2058" s="2" t="s">
        <v>557</v>
      </c>
      <c r="G2058" s="2"/>
      <c r="H2058" s="2"/>
      <c r="I2058" s="2" t="s">
        <v>20427</v>
      </c>
      <c r="J2058" s="2" t="s">
        <v>20428</v>
      </c>
      <c r="K2058" s="2">
        <v>240</v>
      </c>
      <c r="L2058" s="2" t="s">
        <v>20429</v>
      </c>
      <c r="M2058" s="2" t="s">
        <v>18802</v>
      </c>
      <c r="N2058" s="2" t="s">
        <v>42768</v>
      </c>
      <c r="O2058" s="2" t="s">
        <v>45899</v>
      </c>
      <c r="P2058" s="2" t="s">
        <v>45900</v>
      </c>
      <c r="Q2058" s="2"/>
      <c r="R2058" s="2"/>
      <c r="S2058" s="62" t="s">
        <v>20430</v>
      </c>
      <c r="T2058" s="7" t="s">
        <v>20431</v>
      </c>
      <c r="U2058" s="7" t="s">
        <v>20432</v>
      </c>
      <c r="V2058" s="7" t="s">
        <v>20433</v>
      </c>
      <c r="W2058" s="7" t="s">
        <v>20434</v>
      </c>
      <c r="X2058" s="192" t="s">
        <v>20435</v>
      </c>
      <c r="Y2058" s="7" t="s">
        <v>20436</v>
      </c>
      <c r="Z2058" s="7" t="s">
        <v>20437</v>
      </c>
      <c r="AA2058" s="2" t="s">
        <v>20438</v>
      </c>
      <c r="AB2058" s="2" t="s">
        <v>20439</v>
      </c>
      <c r="AC2058" s="6" t="s">
        <v>15127</v>
      </c>
      <c r="AE2058" t="str" cm="1">
        <f t="array" ref="AE2058">AddGsmComma(D2058)</f>
        <v xml:space="preserve">85/14/1%  COTTON/POLYESTER/VISCOSE(MEL)
SMALL DIAMOND QUILTED FABRIC
240 GSM </v>
      </c>
    </row>
    <row r="2059" spans="1:31" ht="100" customHeight="1" x14ac:dyDescent="0.35">
      <c r="A2059" s="4" t="s">
        <v>20246</v>
      </c>
      <c r="B2059" s="2" t="s">
        <v>20440</v>
      </c>
      <c r="C2059" s="2"/>
      <c r="D2059" s="2" t="s">
        <v>45901</v>
      </c>
      <c r="E2059" s="2" t="s">
        <v>20441</v>
      </c>
      <c r="F2059" s="2" t="s">
        <v>8787</v>
      </c>
      <c r="G2059" s="2"/>
      <c r="H2059" s="2"/>
      <c r="I2059" s="2" t="s">
        <v>20442</v>
      </c>
      <c r="J2059" s="2" t="s">
        <v>20428</v>
      </c>
      <c r="K2059" s="2">
        <v>230</v>
      </c>
      <c r="L2059" s="2" t="s">
        <v>20443</v>
      </c>
      <c r="M2059" s="2" t="s">
        <v>4057</v>
      </c>
      <c r="N2059" s="2" t="s">
        <v>42768</v>
      </c>
      <c r="O2059" s="2" t="s">
        <v>45902</v>
      </c>
      <c r="P2059" s="2" t="s">
        <v>45903</v>
      </c>
      <c r="Q2059" s="2"/>
      <c r="R2059" s="2"/>
      <c r="S2059" s="62" t="s">
        <v>20444</v>
      </c>
      <c r="T2059" s="7"/>
      <c r="U2059" s="7" t="s">
        <v>20445</v>
      </c>
      <c r="V2059" s="7"/>
      <c r="W2059" s="7" t="s">
        <v>20446</v>
      </c>
      <c r="X2059" s="56"/>
      <c r="Y2059" s="7" t="s">
        <v>20447</v>
      </c>
      <c r="Z2059" s="7" t="s">
        <v>20448</v>
      </c>
      <c r="AA2059" s="2" t="s">
        <v>20438</v>
      </c>
      <c r="AB2059" s="2" t="s">
        <v>20439</v>
      </c>
      <c r="AC2059" s="6" t="s">
        <v>2935</v>
      </c>
      <c r="AE2059" t="str" cm="1">
        <f t="array" ref="AE2059">AddGsmComma(D2059)</f>
        <v xml:space="preserve">88/12% COTTON(ORGANIC)/POLYESTER
SMALL DIAMOND QUILTED FABRIC
230 GSM </v>
      </c>
    </row>
    <row r="2060" spans="1:31" ht="100" customHeight="1" x14ac:dyDescent="0.35">
      <c r="A2060" s="4" t="s">
        <v>20246</v>
      </c>
      <c r="B2060" s="2" t="s">
        <v>20449</v>
      </c>
      <c r="C2060" s="2"/>
      <c r="D2060" s="2" t="s">
        <v>45904</v>
      </c>
      <c r="E2060" s="2" t="s">
        <v>20450</v>
      </c>
      <c r="F2060" s="2" t="s">
        <v>8787</v>
      </c>
      <c r="G2060" s="2"/>
      <c r="H2060" s="2"/>
      <c r="I2060" s="2" t="s">
        <v>20427</v>
      </c>
      <c r="J2060" s="2" t="s">
        <v>20428</v>
      </c>
      <c r="K2060" s="2">
        <v>250</v>
      </c>
      <c r="L2060" s="2" t="s">
        <v>20429</v>
      </c>
      <c r="M2060" s="2" t="s">
        <v>12294</v>
      </c>
      <c r="N2060" s="2" t="s">
        <v>42768</v>
      </c>
      <c r="O2060" s="2" t="s">
        <v>45899</v>
      </c>
      <c r="P2060" s="2" t="s">
        <v>45900</v>
      </c>
      <c r="Q2060" s="2"/>
      <c r="R2060" s="2"/>
      <c r="S2060" s="62" t="s">
        <v>20451</v>
      </c>
      <c r="T2060" s="7"/>
      <c r="U2060" s="7" t="s">
        <v>20452</v>
      </c>
      <c r="V2060" s="7"/>
      <c r="W2060" s="7" t="s">
        <v>20453</v>
      </c>
      <c r="X2060" s="56"/>
      <c r="Y2060" s="7" t="s">
        <v>20454</v>
      </c>
      <c r="Z2060" s="7" t="s">
        <v>20455</v>
      </c>
      <c r="AA2060" s="2" t="s">
        <v>20438</v>
      </c>
      <c r="AB2060" s="2" t="s">
        <v>20439</v>
      </c>
      <c r="AC2060" s="6" t="s">
        <v>3561</v>
      </c>
      <c r="AE2060" t="str" cm="1">
        <f t="array" ref="AE2060">AddGsmComma(D2060)</f>
        <v xml:space="preserve">85/14/1%  COTTON/POLYESTER/VISCOSE(MEL)
SMALL DIAMOND QUILTED FABRIC
250 GSM </v>
      </c>
    </row>
    <row r="2061" spans="1:31" ht="100" customHeight="1" x14ac:dyDescent="0.35">
      <c r="A2061" s="4" t="s">
        <v>20246</v>
      </c>
      <c r="B2061" s="2" t="s">
        <v>20456</v>
      </c>
      <c r="C2061" s="2"/>
      <c r="D2061" s="2" t="s">
        <v>45905</v>
      </c>
      <c r="E2061" s="2" t="s">
        <v>20457</v>
      </c>
      <c r="F2061" s="2" t="s">
        <v>8787</v>
      </c>
      <c r="G2061" s="2"/>
      <c r="H2061" s="2"/>
      <c r="I2061" s="2" t="s">
        <v>20442</v>
      </c>
      <c r="J2061" s="2" t="s">
        <v>20428</v>
      </c>
      <c r="K2061" s="2">
        <v>260</v>
      </c>
      <c r="L2061" s="2" t="s">
        <v>20443</v>
      </c>
      <c r="M2061" s="2" t="s">
        <v>12294</v>
      </c>
      <c r="N2061" s="2" t="s">
        <v>42714</v>
      </c>
      <c r="O2061" s="2" t="s">
        <v>45902</v>
      </c>
      <c r="P2061" s="2" t="s">
        <v>45903</v>
      </c>
      <c r="Q2061" s="2"/>
      <c r="R2061" s="2"/>
      <c r="S2061" s="62" t="s">
        <v>20458</v>
      </c>
      <c r="T2061" s="7"/>
      <c r="U2061" s="7" t="s">
        <v>20459</v>
      </c>
      <c r="V2061" s="7"/>
      <c r="W2061" s="7" t="s">
        <v>20460</v>
      </c>
      <c r="X2061" s="56"/>
      <c r="Y2061" s="7" t="s">
        <v>20461</v>
      </c>
      <c r="Z2061" s="7" t="s">
        <v>20462</v>
      </c>
      <c r="AA2061" s="2" t="s">
        <v>20463</v>
      </c>
      <c r="AB2061" s="2" t="s">
        <v>20439</v>
      </c>
      <c r="AC2061" s="6" t="s">
        <v>3561</v>
      </c>
      <c r="AE2061" t="str" cm="1">
        <f t="array" ref="AE2061">AddGsmComma(D2061)</f>
        <v xml:space="preserve">88/12% COTTON(ORGANIC)/POLYESTER
SMALL DIAMOND QUILTED FABRIC
260 GSM </v>
      </c>
    </row>
    <row r="2062" spans="1:31" ht="100" customHeight="1" x14ac:dyDescent="0.35">
      <c r="A2062" s="4" t="s">
        <v>20246</v>
      </c>
      <c r="B2062" s="2" t="s">
        <v>20464</v>
      </c>
      <c r="C2062" s="2"/>
      <c r="D2062" s="2" t="s">
        <v>45906</v>
      </c>
      <c r="E2062" s="2" t="s">
        <v>20465</v>
      </c>
      <c r="F2062" s="2" t="s">
        <v>20393</v>
      </c>
      <c r="G2062" s="2"/>
      <c r="H2062" s="2"/>
      <c r="I2062" s="2" t="s">
        <v>20427</v>
      </c>
      <c r="J2062" s="2" t="s">
        <v>20466</v>
      </c>
      <c r="K2062" s="2">
        <v>320</v>
      </c>
      <c r="L2062" s="2" t="s">
        <v>475</v>
      </c>
      <c r="M2062" s="2" t="s">
        <v>13178</v>
      </c>
      <c r="N2062" s="2" t="s">
        <v>42701</v>
      </c>
      <c r="O2062" s="2" t="s">
        <v>45907</v>
      </c>
      <c r="P2062" s="2" t="s">
        <v>45908</v>
      </c>
      <c r="Q2062" s="2"/>
      <c r="R2062" s="2"/>
      <c r="S2062" s="62" t="s">
        <v>20467</v>
      </c>
      <c r="T2062" s="7" t="s">
        <v>20468</v>
      </c>
      <c r="U2062" s="7" t="s">
        <v>20469</v>
      </c>
      <c r="V2062" s="7" t="s">
        <v>20470</v>
      </c>
      <c r="W2062" s="189"/>
      <c r="X2062" s="56"/>
      <c r="Y2062" s="7" t="s">
        <v>20471</v>
      </c>
      <c r="Z2062" s="7" t="s">
        <v>20472</v>
      </c>
      <c r="AA2062" s="2" t="s">
        <v>20473</v>
      </c>
      <c r="AB2062" s="2" t="s">
        <v>20474</v>
      </c>
      <c r="AC2062" s="6" t="s">
        <v>15127</v>
      </c>
      <c r="AE2062" t="str" cm="1">
        <f t="array" ref="AE2062">AddGsmComma(D2062)</f>
        <v xml:space="preserve">50/50% COTTON/POLYESTER
BIGGER RHOMBUS JACQUARD QUILT'
320 GSM </v>
      </c>
    </row>
    <row r="2063" spans="1:31" ht="100" customHeight="1" x14ac:dyDescent="0.35">
      <c r="A2063" s="4" t="s">
        <v>20246</v>
      </c>
      <c r="B2063" s="2" t="s">
        <v>20475</v>
      </c>
      <c r="C2063" s="2"/>
      <c r="D2063" s="2" t="s">
        <v>49063</v>
      </c>
      <c r="E2063" s="2">
        <v>706</v>
      </c>
      <c r="F2063" s="2" t="s">
        <v>2849</v>
      </c>
      <c r="G2063" s="2"/>
      <c r="H2063" s="2"/>
      <c r="I2063" s="2" t="s">
        <v>2810</v>
      </c>
      <c r="J2063" s="2" t="s">
        <v>20476</v>
      </c>
      <c r="K2063" s="2">
        <v>190</v>
      </c>
      <c r="L2063" s="2" t="s">
        <v>20477</v>
      </c>
      <c r="M2063" s="2" t="s">
        <v>986</v>
      </c>
      <c r="N2063" s="2" t="s">
        <v>42701</v>
      </c>
      <c r="O2063" s="2" t="s">
        <v>20478</v>
      </c>
      <c r="P2063" s="2" t="s">
        <v>20479</v>
      </c>
      <c r="Q2063" s="2"/>
      <c r="R2063" s="2"/>
      <c r="S2063" s="62" t="s">
        <v>20480</v>
      </c>
      <c r="T2063" s="7" t="s">
        <v>20481</v>
      </c>
      <c r="U2063" s="7" t="s">
        <v>20482</v>
      </c>
      <c r="V2063" s="7" t="s">
        <v>20483</v>
      </c>
      <c r="W2063" s="2"/>
      <c r="X2063" s="192" t="s">
        <v>20484</v>
      </c>
      <c r="Y2063" s="7" t="s">
        <v>20485</v>
      </c>
      <c r="Z2063" s="7" t="s">
        <v>20486</v>
      </c>
      <c r="AA2063" s="2" t="s">
        <v>45909</v>
      </c>
      <c r="AB2063" s="2" t="s">
        <v>20487</v>
      </c>
      <c r="AC2063" s="6" t="s">
        <v>2251</v>
      </c>
      <c r="AE2063" t="str" cm="1">
        <f t="array" ref="AE2063">AddGsmComma(D2063)</f>
        <v>60/40% MODAL/POLYESTER PIQUE RIB JERSEY ,190 GSM</v>
      </c>
    </row>
    <row r="2064" spans="1:31" ht="100" customHeight="1" x14ac:dyDescent="0.35">
      <c r="A2064" s="4" t="s">
        <v>20246</v>
      </c>
      <c r="B2064" s="2" t="s">
        <v>20488</v>
      </c>
      <c r="C2064" s="2"/>
      <c r="D2064" s="2" t="s">
        <v>49064</v>
      </c>
      <c r="E2064" s="2">
        <v>168</v>
      </c>
      <c r="F2064" s="2" t="s">
        <v>1066</v>
      </c>
      <c r="G2064" s="2"/>
      <c r="H2064" s="2"/>
      <c r="I2064" s="2" t="s">
        <v>2810</v>
      </c>
      <c r="J2064" s="2" t="s">
        <v>20476</v>
      </c>
      <c r="K2064" s="2">
        <v>145</v>
      </c>
      <c r="L2064" s="2" t="s">
        <v>20489</v>
      </c>
      <c r="M2064" s="2" t="s">
        <v>1039</v>
      </c>
      <c r="N2064" s="2" t="s">
        <v>42701</v>
      </c>
      <c r="O2064" s="2" t="s">
        <v>20490</v>
      </c>
      <c r="P2064" s="2" t="s">
        <v>20491</v>
      </c>
      <c r="Q2064" s="2"/>
      <c r="R2064" s="2"/>
      <c r="S2064" s="62" t="s">
        <v>20492</v>
      </c>
      <c r="T2064" s="7" t="s">
        <v>20493</v>
      </c>
      <c r="U2064" s="7" t="s">
        <v>20494</v>
      </c>
      <c r="V2064" s="7" t="s">
        <v>20495</v>
      </c>
      <c r="W2064" s="2"/>
      <c r="X2064" s="192" t="s">
        <v>20496</v>
      </c>
      <c r="Y2064" s="7" t="s">
        <v>20497</v>
      </c>
      <c r="Z2064" s="7" t="s">
        <v>20498</v>
      </c>
      <c r="AA2064" s="2" t="s">
        <v>45909</v>
      </c>
      <c r="AB2064" s="2" t="s">
        <v>20487</v>
      </c>
      <c r="AC2064" s="6" t="s">
        <v>3339</v>
      </c>
      <c r="AE2064" t="str" cm="1">
        <f t="array" ref="AE2064">AddGsmComma(D2064)</f>
        <v>62/38% MODAL/POLYESTER PIQUE RIB JERSEY ,145 GSM</v>
      </c>
    </row>
    <row r="2065" spans="1:31" ht="100" customHeight="1" x14ac:dyDescent="0.35">
      <c r="A2065" s="4" t="s">
        <v>20246</v>
      </c>
      <c r="B2065" s="2" t="s">
        <v>20499</v>
      </c>
      <c r="C2065" s="2"/>
      <c r="D2065" s="2" t="s">
        <v>45910</v>
      </c>
      <c r="E2065" s="2" t="s">
        <v>20500</v>
      </c>
      <c r="F2065" s="2" t="s">
        <v>581</v>
      </c>
      <c r="G2065" s="2"/>
      <c r="H2065" s="2"/>
      <c r="I2065" s="2" t="s">
        <v>3089</v>
      </c>
      <c r="J2065" s="2" t="s">
        <v>20501</v>
      </c>
      <c r="K2065" s="2">
        <v>280</v>
      </c>
      <c r="L2065" s="2" t="s">
        <v>53</v>
      </c>
      <c r="M2065" s="2" t="s">
        <v>20502</v>
      </c>
      <c r="N2065" s="2" t="s">
        <v>42701</v>
      </c>
      <c r="O2065" s="2" t="s">
        <v>45911</v>
      </c>
      <c r="P2065" s="2" t="s">
        <v>45912</v>
      </c>
      <c r="Q2065" s="2"/>
      <c r="R2065" s="2"/>
      <c r="S2065" s="62" t="s">
        <v>20503</v>
      </c>
      <c r="T2065" s="7" t="s">
        <v>20504</v>
      </c>
      <c r="U2065" s="7" t="s">
        <v>20505</v>
      </c>
      <c r="V2065" s="7" t="s">
        <v>20506</v>
      </c>
      <c r="W2065" s="2"/>
      <c r="X2065" s="192" t="s">
        <v>20507</v>
      </c>
      <c r="Y2065" s="7" t="s">
        <v>20508</v>
      </c>
      <c r="Z2065" s="7" t="s">
        <v>20509</v>
      </c>
      <c r="AA2065" s="2" t="s">
        <v>19371</v>
      </c>
      <c r="AB2065" s="2" t="s">
        <v>3251</v>
      </c>
      <c r="AC2065" s="6" t="s">
        <v>2172</v>
      </c>
      <c r="AE2065" t="str" cm="1">
        <f t="array" ref="AE2065">AddGsmComma(D2065)</f>
        <v xml:space="preserve">100% COTTON
LACOSTE LOOK RIB
280 GSM </v>
      </c>
    </row>
    <row r="2066" spans="1:31" ht="100" customHeight="1" x14ac:dyDescent="0.35">
      <c r="A2066" s="4" t="s">
        <v>20246</v>
      </c>
      <c r="B2066" s="2" t="s">
        <v>20510</v>
      </c>
      <c r="C2066" s="2"/>
      <c r="D2066" s="2" t="s">
        <v>49065</v>
      </c>
      <c r="E2066" s="2" t="s">
        <v>20511</v>
      </c>
      <c r="F2066" s="2" t="s">
        <v>557</v>
      </c>
      <c r="G2066" s="2"/>
      <c r="H2066" s="2"/>
      <c r="I2066" s="2" t="s">
        <v>4446</v>
      </c>
      <c r="J2066" s="2" t="s">
        <v>20512</v>
      </c>
      <c r="K2066" s="2">
        <v>210</v>
      </c>
      <c r="L2066" s="2" t="s">
        <v>3091</v>
      </c>
      <c r="M2066" s="2"/>
      <c r="N2066" s="2" t="s">
        <v>42701</v>
      </c>
      <c r="O2066" s="2" t="s">
        <v>20513</v>
      </c>
      <c r="P2066" s="2" t="s">
        <v>20514</v>
      </c>
      <c r="Q2066" s="2"/>
      <c r="R2066" s="2"/>
      <c r="S2066" s="62" t="s">
        <v>20515</v>
      </c>
      <c r="T2066" s="7" t="s">
        <v>20516</v>
      </c>
      <c r="U2066" s="7" t="s">
        <v>20517</v>
      </c>
      <c r="V2066" s="7"/>
      <c r="W2066" s="2"/>
      <c r="X2066" s="192"/>
      <c r="Y2066" s="7"/>
      <c r="Z2066" s="7" t="s">
        <v>20518</v>
      </c>
      <c r="AA2066" s="2" t="s">
        <v>20519</v>
      </c>
      <c r="AB2066" s="2" t="s">
        <v>20520</v>
      </c>
      <c r="AC2066" s="6" t="s">
        <v>20521</v>
      </c>
      <c r="AE2066" t="str" cm="1">
        <f t="array" ref="AE2066">AddGsmComma(D2066)</f>
        <v>72/28% POLYESTER/COTTON BONDED INTERLOCK PIQUE BRUSHED ,210 GSM</v>
      </c>
    </row>
    <row r="2067" spans="1:31" ht="100" customHeight="1" x14ac:dyDescent="0.35">
      <c r="A2067" s="4" t="s">
        <v>20246</v>
      </c>
      <c r="B2067" s="2" t="s">
        <v>20522</v>
      </c>
      <c r="C2067" s="2"/>
      <c r="D2067" s="2" t="s">
        <v>49066</v>
      </c>
      <c r="E2067" s="2" t="s">
        <v>20523</v>
      </c>
      <c r="F2067" s="2" t="s">
        <v>6678</v>
      </c>
      <c r="G2067" s="2"/>
      <c r="H2067" s="2"/>
      <c r="I2067" s="2" t="s">
        <v>17720</v>
      </c>
      <c r="J2067" s="2" t="s">
        <v>20524</v>
      </c>
      <c r="K2067" s="2">
        <v>250</v>
      </c>
      <c r="L2067" s="2" t="s">
        <v>20525</v>
      </c>
      <c r="M2067" s="2" t="s">
        <v>206</v>
      </c>
      <c r="N2067" s="2" t="s">
        <v>42739</v>
      </c>
      <c r="O2067" s="2" t="s">
        <v>45913</v>
      </c>
      <c r="P2067" s="2" t="s">
        <v>45914</v>
      </c>
      <c r="Q2067" s="2"/>
      <c r="R2067" s="2"/>
      <c r="S2067" s="62" t="s">
        <v>20526</v>
      </c>
      <c r="T2067" s="7" t="s">
        <v>20527</v>
      </c>
      <c r="U2067" s="7" t="s">
        <v>20528</v>
      </c>
      <c r="V2067" s="7" t="s">
        <v>20529</v>
      </c>
      <c r="W2067" s="7" t="s">
        <v>20530</v>
      </c>
      <c r="X2067" s="192" t="s">
        <v>20531</v>
      </c>
      <c r="Y2067" s="7" t="s">
        <v>20532</v>
      </c>
      <c r="Z2067" s="7" t="s">
        <v>20533</v>
      </c>
      <c r="AA2067" s="2" t="s">
        <v>20534</v>
      </c>
      <c r="AB2067" s="2" t="s">
        <v>3972</v>
      </c>
      <c r="AC2067" s="6" t="s">
        <v>2172</v>
      </c>
      <c r="AE2067" t="str" cm="1">
        <f t="array" ref="AE2067">AddGsmComma(D2067)</f>
        <v>50/47/3% POLYESTER/COTTON/ELASTANE  LACOSTE LOOK DESIGN INTERLOCK ,250 GSM</v>
      </c>
    </row>
    <row r="2068" spans="1:31" ht="100" customHeight="1" x14ac:dyDescent="0.35">
      <c r="A2068" s="4" t="s">
        <v>20246</v>
      </c>
      <c r="B2068" s="2" t="s">
        <v>20535</v>
      </c>
      <c r="C2068" s="2"/>
      <c r="D2068" s="2" t="s">
        <v>49067</v>
      </c>
      <c r="E2068" s="2" t="s">
        <v>20536</v>
      </c>
      <c r="F2068" s="2"/>
      <c r="G2068" s="2"/>
      <c r="H2068" s="2"/>
      <c r="I2068" s="2" t="s">
        <v>2810</v>
      </c>
      <c r="J2068" s="2" t="s">
        <v>20537</v>
      </c>
      <c r="K2068" s="2">
        <v>325</v>
      </c>
      <c r="L2068" s="2" t="s">
        <v>20538</v>
      </c>
      <c r="M2068" s="2" t="s">
        <v>362</v>
      </c>
      <c r="N2068" s="2" t="s">
        <v>42701</v>
      </c>
      <c r="O2068" s="2" t="s">
        <v>20539</v>
      </c>
      <c r="P2068" s="2" t="s">
        <v>20540</v>
      </c>
      <c r="Q2068" s="2"/>
      <c r="R2068" s="2"/>
      <c r="S2068" s="62" t="s">
        <v>20541</v>
      </c>
      <c r="T2068" s="7" t="s">
        <v>20542</v>
      </c>
      <c r="U2068" s="7" t="s">
        <v>20543</v>
      </c>
      <c r="V2068" s="2"/>
      <c r="W2068" s="2"/>
      <c r="X2068" s="192" t="s">
        <v>20544</v>
      </c>
      <c r="Y2068" s="7" t="s">
        <v>20545</v>
      </c>
      <c r="Z2068" s="7" t="s">
        <v>20546</v>
      </c>
      <c r="AA2068" s="2" t="s">
        <v>20547</v>
      </c>
      <c r="AB2068" s="2" t="s">
        <v>15925</v>
      </c>
      <c r="AC2068" s="6" t="s">
        <v>20548</v>
      </c>
      <c r="AE2068" t="str" cm="1">
        <f t="array" ref="AE2068">AddGsmComma(D2068)</f>
        <v>75/23/2% POLYESTER/COTTON/ELASTANE YARN DYED HERRINGBONE RIB ,325 GSM</v>
      </c>
    </row>
    <row r="2069" spans="1:31" ht="100" customHeight="1" x14ac:dyDescent="0.35">
      <c r="A2069" s="4" t="s">
        <v>20246</v>
      </c>
      <c r="B2069" s="2" t="s">
        <v>20549</v>
      </c>
      <c r="C2069" s="2"/>
      <c r="D2069" s="2" t="s">
        <v>45915</v>
      </c>
      <c r="E2069" s="2" t="s">
        <v>20549</v>
      </c>
      <c r="F2069" s="2" t="s">
        <v>581</v>
      </c>
      <c r="G2069" s="2"/>
      <c r="H2069" s="2"/>
      <c r="I2069" s="2" t="s">
        <v>3961</v>
      </c>
      <c r="J2069" s="2" t="s">
        <v>20550</v>
      </c>
      <c r="K2069" s="2">
        <v>280</v>
      </c>
      <c r="L2069" s="2" t="s">
        <v>20551</v>
      </c>
      <c r="M2069" s="2" t="s">
        <v>2349</v>
      </c>
      <c r="N2069" s="2" t="s">
        <v>42701</v>
      </c>
      <c r="O2069" s="2" t="s">
        <v>45916</v>
      </c>
      <c r="P2069" s="2" t="s">
        <v>45917</v>
      </c>
      <c r="Q2069" s="2"/>
      <c r="R2069" s="2"/>
      <c r="S2069" s="62" t="s">
        <v>20552</v>
      </c>
      <c r="T2069" s="7" t="s">
        <v>20553</v>
      </c>
      <c r="U2069" s="7" t="s">
        <v>20554</v>
      </c>
      <c r="V2069" s="7" t="s">
        <v>20555</v>
      </c>
      <c r="W2069" s="2"/>
      <c r="X2069" s="198" t="s">
        <v>20556</v>
      </c>
      <c r="Y2069" s="7" t="s">
        <v>20557</v>
      </c>
      <c r="Z2069" s="7" t="s">
        <v>20558</v>
      </c>
      <c r="AA2069" s="2" t="s">
        <v>20559</v>
      </c>
      <c r="AB2069" s="2" t="s">
        <v>3972</v>
      </c>
      <c r="AC2069" s="6" t="s">
        <v>3973</v>
      </c>
      <c r="AE2069" t="str" cm="1">
        <f t="array" ref="AE2069">AddGsmComma(D2069)</f>
        <v xml:space="preserve">37/44/14/5% US CTN/REC. POLYESTER/REC. CTN/ELAST
HERRINGBONE DESIGN RIB
280 GSM </v>
      </c>
    </row>
    <row r="2070" spans="1:31" ht="100" customHeight="1" x14ac:dyDescent="0.35">
      <c r="A2070" s="4" t="s">
        <v>20246</v>
      </c>
      <c r="B2070" s="2" t="s">
        <v>20560</v>
      </c>
      <c r="C2070" s="2"/>
      <c r="D2070" s="2" t="s">
        <v>49068</v>
      </c>
      <c r="E2070" s="2" t="s">
        <v>20561</v>
      </c>
      <c r="F2070" s="2" t="s">
        <v>1090</v>
      </c>
      <c r="G2070" s="2" t="s">
        <v>20562</v>
      </c>
      <c r="H2070" s="2"/>
      <c r="I2070" s="2" t="s">
        <v>2810</v>
      </c>
      <c r="J2070" s="2" t="s">
        <v>20563</v>
      </c>
      <c r="K2070" s="2">
        <v>290</v>
      </c>
      <c r="L2070" s="2" t="s">
        <v>53</v>
      </c>
      <c r="M2070" s="2" t="s">
        <v>1186</v>
      </c>
      <c r="N2070" s="2" t="s">
        <v>42743</v>
      </c>
      <c r="O2070" s="2" t="s">
        <v>20564</v>
      </c>
      <c r="P2070" s="2" t="s">
        <v>20565</v>
      </c>
      <c r="Q2070" s="2"/>
      <c r="R2070" s="2"/>
      <c r="S2070" s="62" t="s">
        <v>20566</v>
      </c>
      <c r="T2070" s="7" t="s">
        <v>20567</v>
      </c>
      <c r="U2070" s="7" t="s">
        <v>20568</v>
      </c>
      <c r="V2070" s="7" t="s">
        <v>20569</v>
      </c>
      <c r="W2070" s="7" t="s">
        <v>20570</v>
      </c>
      <c r="X2070" s="198" t="s">
        <v>20571</v>
      </c>
      <c r="Y2070" s="7" t="s">
        <v>20572</v>
      </c>
      <c r="Z2070" s="7" t="s">
        <v>20573</v>
      </c>
      <c r="AA2070" s="2" t="s">
        <v>20574</v>
      </c>
      <c r="AB2070" s="2" t="s">
        <v>20575</v>
      </c>
      <c r="AC2070" s="6" t="s">
        <v>3339</v>
      </c>
      <c r="AE2070" t="str" cm="1">
        <f t="array" ref="AE2070">AddGsmComma(D2070)</f>
        <v>100% COTTON HERRINGBONE CREPE RIB ,290 GSM</v>
      </c>
    </row>
    <row r="2071" spans="1:31" ht="100" customHeight="1" x14ac:dyDescent="0.35">
      <c r="A2071" s="4" t="s">
        <v>20246</v>
      </c>
      <c r="B2071" s="2" t="s">
        <v>20576</v>
      </c>
      <c r="C2071" s="2"/>
      <c r="D2071" s="2" t="s">
        <v>49069</v>
      </c>
      <c r="E2071" s="2" t="s">
        <v>20577</v>
      </c>
      <c r="F2071" s="2" t="s">
        <v>557</v>
      </c>
      <c r="G2071" s="2"/>
      <c r="H2071" s="2"/>
      <c r="I2071" s="2" t="s">
        <v>20348</v>
      </c>
      <c r="J2071" s="2" t="s">
        <v>20349</v>
      </c>
      <c r="K2071" s="2">
        <v>255</v>
      </c>
      <c r="L2071" s="2" t="s">
        <v>20578</v>
      </c>
      <c r="M2071" s="2" t="s">
        <v>265</v>
      </c>
      <c r="N2071" s="2" t="s">
        <v>42701</v>
      </c>
      <c r="O2071" s="2" t="s">
        <v>20579</v>
      </c>
      <c r="P2071" s="2" t="s">
        <v>20580</v>
      </c>
      <c r="Q2071" s="2"/>
      <c r="R2071" s="2"/>
      <c r="S2071" s="62" t="s">
        <v>20581</v>
      </c>
      <c r="T2071" s="7"/>
      <c r="U2071" s="7" t="s">
        <v>20582</v>
      </c>
      <c r="V2071" s="2"/>
      <c r="W2071" s="2"/>
      <c r="X2071" s="198"/>
      <c r="Y2071" s="7" t="s">
        <v>20583</v>
      </c>
      <c r="Z2071" s="7" t="s">
        <v>20584</v>
      </c>
      <c r="AA2071" s="2" t="s">
        <v>20585</v>
      </c>
      <c r="AB2071" s="2" t="s">
        <v>20586</v>
      </c>
      <c r="AC2071" s="6" t="s">
        <v>20587</v>
      </c>
      <c r="AE2071" t="str" cm="1">
        <f t="array" ref="AE2071">AddGsmComma(D2071)</f>
        <v>58/37/3/2% POLYESTER/COTTON/VISCOSE/ELASTANE CHECK JACQUARD RIB ,255 GSM</v>
      </c>
    </row>
    <row r="2072" spans="1:31" ht="100" customHeight="1" x14ac:dyDescent="0.35">
      <c r="A2072" s="4" t="s">
        <v>20246</v>
      </c>
      <c r="B2072" s="2" t="s">
        <v>20588</v>
      </c>
      <c r="C2072" s="2"/>
      <c r="D2072" s="2" t="s">
        <v>49070</v>
      </c>
      <c r="E2072" s="2" t="s">
        <v>20589</v>
      </c>
      <c r="F2072" s="2" t="s">
        <v>557</v>
      </c>
      <c r="G2072" s="2"/>
      <c r="H2072" s="2"/>
      <c r="I2072" s="2" t="s">
        <v>20348</v>
      </c>
      <c r="J2072" s="2" t="s">
        <v>20349</v>
      </c>
      <c r="K2072" s="2">
        <v>235</v>
      </c>
      <c r="L2072" s="2" t="s">
        <v>20578</v>
      </c>
      <c r="M2072" s="2" t="s">
        <v>265</v>
      </c>
      <c r="N2072" s="2" t="s">
        <v>42701</v>
      </c>
      <c r="O2072" s="2" t="s">
        <v>20579</v>
      </c>
      <c r="P2072" s="2" t="s">
        <v>20580</v>
      </c>
      <c r="Q2072" s="2"/>
      <c r="R2072" s="2"/>
      <c r="S2072" s="62" t="s">
        <v>20590</v>
      </c>
      <c r="T2072" s="7"/>
      <c r="U2072" s="7" t="s">
        <v>20591</v>
      </c>
      <c r="V2072" s="2"/>
      <c r="W2072" s="2"/>
      <c r="X2072" s="198"/>
      <c r="Y2072" s="7" t="s">
        <v>20592</v>
      </c>
      <c r="Z2072" s="7" t="s">
        <v>20593</v>
      </c>
      <c r="AA2072" s="2" t="s">
        <v>20585</v>
      </c>
      <c r="AB2072" s="2" t="s">
        <v>20586</v>
      </c>
      <c r="AC2072" s="6" t="s">
        <v>20587</v>
      </c>
      <c r="AE2072" t="str" cm="1">
        <f t="array" ref="AE2072">AddGsmComma(D2072)</f>
        <v>58/37/3/2% POLYESTER/COTTON/VISCOSE/ELASTANE CHECK JACQUARD RIB ,235 GSM</v>
      </c>
    </row>
    <row r="2073" spans="1:31" ht="100" customHeight="1" x14ac:dyDescent="0.35">
      <c r="A2073" s="4" t="s">
        <v>20246</v>
      </c>
      <c r="B2073" s="2" t="s">
        <v>20594</v>
      </c>
      <c r="C2073" s="2"/>
      <c r="D2073" s="2" t="s">
        <v>49071</v>
      </c>
      <c r="E2073" s="2" t="s">
        <v>20595</v>
      </c>
      <c r="F2073" s="2" t="s">
        <v>557</v>
      </c>
      <c r="G2073" s="2"/>
      <c r="H2073" s="2"/>
      <c r="I2073" s="2" t="s">
        <v>20348</v>
      </c>
      <c r="J2073" s="2" t="s">
        <v>20349</v>
      </c>
      <c r="K2073" s="2">
        <v>245</v>
      </c>
      <c r="L2073" s="2" t="s">
        <v>20578</v>
      </c>
      <c r="M2073" s="2" t="s">
        <v>265</v>
      </c>
      <c r="N2073" s="2" t="s">
        <v>42701</v>
      </c>
      <c r="O2073" s="2" t="s">
        <v>20579</v>
      </c>
      <c r="P2073" s="2" t="s">
        <v>20580</v>
      </c>
      <c r="Q2073" s="2"/>
      <c r="R2073" s="2"/>
      <c r="S2073" s="62" t="s">
        <v>20596</v>
      </c>
      <c r="T2073" s="7"/>
      <c r="U2073" s="7" t="s">
        <v>20597</v>
      </c>
      <c r="V2073" s="2"/>
      <c r="W2073" s="2"/>
      <c r="X2073" s="198"/>
      <c r="Y2073" s="7" t="s">
        <v>20598</v>
      </c>
      <c r="Z2073" s="7" t="s">
        <v>20599</v>
      </c>
      <c r="AA2073" s="2" t="s">
        <v>20585</v>
      </c>
      <c r="AB2073" s="2" t="s">
        <v>20586</v>
      </c>
      <c r="AC2073" s="6" t="s">
        <v>20587</v>
      </c>
      <c r="AE2073" t="str" cm="1">
        <f t="array" ref="AE2073">AddGsmComma(D2073)</f>
        <v>58/37/3/2% POLYESTER/COTTON/VISCOSE/ELASTANE CHECK JACQUARD RIB ,245 GSM</v>
      </c>
    </row>
    <row r="2074" spans="1:31" ht="100" customHeight="1" x14ac:dyDescent="0.35">
      <c r="A2074" s="4" t="s">
        <v>20246</v>
      </c>
      <c r="B2074" s="2" t="s">
        <v>20600</v>
      </c>
      <c r="C2074" s="2"/>
      <c r="D2074" s="2" t="s">
        <v>49072</v>
      </c>
      <c r="E2074" s="2" t="s">
        <v>20601</v>
      </c>
      <c r="F2074" s="2" t="s">
        <v>1066</v>
      </c>
      <c r="G2074" s="2"/>
      <c r="H2074" s="2"/>
      <c r="I2074" s="2" t="s">
        <v>20348</v>
      </c>
      <c r="J2074" s="2" t="s">
        <v>20349</v>
      </c>
      <c r="K2074" s="2">
        <v>270</v>
      </c>
      <c r="L2074" s="2" t="s">
        <v>20578</v>
      </c>
      <c r="M2074" s="2" t="s">
        <v>415</v>
      </c>
      <c r="N2074" s="2" t="s">
        <v>42701</v>
      </c>
      <c r="O2074" s="2" t="s">
        <v>20579</v>
      </c>
      <c r="P2074" s="2" t="s">
        <v>20580</v>
      </c>
      <c r="Q2074" s="2"/>
      <c r="R2074" s="2"/>
      <c r="S2074" s="62" t="s">
        <v>20602</v>
      </c>
      <c r="T2074" s="7"/>
      <c r="U2074" s="7" t="s">
        <v>20603</v>
      </c>
      <c r="V2074" s="2"/>
      <c r="W2074" s="2"/>
      <c r="X2074" s="198"/>
      <c r="Y2074" s="7" t="s">
        <v>20604</v>
      </c>
      <c r="Z2074" s="7" t="s">
        <v>20605</v>
      </c>
      <c r="AA2074" s="2" t="s">
        <v>20585</v>
      </c>
      <c r="AB2074" s="2" t="s">
        <v>20586</v>
      </c>
      <c r="AC2074" s="6" t="s">
        <v>20587</v>
      </c>
      <c r="AE2074" t="str" cm="1">
        <f t="array" ref="AE2074">AddGsmComma(D2074)</f>
        <v>58/37/3/2% POLYESTER/COTTON/VISCOSE/ELASTANE CHECK JACQUARD RIB ,270 GSM</v>
      </c>
    </row>
    <row r="2075" spans="1:31" ht="100" customHeight="1" x14ac:dyDescent="0.35">
      <c r="A2075" s="4" t="s">
        <v>20246</v>
      </c>
      <c r="B2075" s="2" t="s">
        <v>20606</v>
      </c>
      <c r="C2075" s="2"/>
      <c r="D2075" s="2" t="s">
        <v>45918</v>
      </c>
      <c r="E2075" s="2" t="s">
        <v>20607</v>
      </c>
      <c r="F2075" s="2" t="s">
        <v>154</v>
      </c>
      <c r="G2075" s="2"/>
      <c r="H2075" s="2"/>
      <c r="I2075" s="2" t="s">
        <v>20427</v>
      </c>
      <c r="J2075" s="2" t="s">
        <v>20608</v>
      </c>
      <c r="K2075" s="2">
        <v>400</v>
      </c>
      <c r="L2075" s="2" t="s">
        <v>20609</v>
      </c>
      <c r="M2075" s="2" t="s">
        <v>9595</v>
      </c>
      <c r="N2075" s="2" t="s">
        <v>42768</v>
      </c>
      <c r="O2075" s="2" t="s">
        <v>45919</v>
      </c>
      <c r="P2075" s="2" t="s">
        <v>45920</v>
      </c>
      <c r="Q2075" s="2"/>
      <c r="R2075" s="2"/>
      <c r="S2075" s="62" t="s">
        <v>20610</v>
      </c>
      <c r="T2075" s="7" t="s">
        <v>20611</v>
      </c>
      <c r="U2075" s="7" t="s">
        <v>20612</v>
      </c>
      <c r="V2075" s="7" t="s">
        <v>20613</v>
      </c>
      <c r="W2075" s="7" t="s">
        <v>20614</v>
      </c>
      <c r="X2075" s="198" t="s">
        <v>20615</v>
      </c>
      <c r="Y2075" s="7" t="s">
        <v>20616</v>
      </c>
      <c r="Z2075" s="7" t="s">
        <v>20617</v>
      </c>
      <c r="AA2075" s="2" t="s">
        <v>20618</v>
      </c>
      <c r="AB2075" s="2" t="s">
        <v>20439</v>
      </c>
      <c r="AC2075" s="6" t="s">
        <v>15127</v>
      </c>
      <c r="AE2075" t="str" cm="1">
        <f t="array" ref="AE2075">AddGsmComma(D2075)</f>
        <v xml:space="preserve">60/40%  COTTON/POLYESTER
DIAMOND QUILTED FABRIC
400 GSM </v>
      </c>
    </row>
    <row r="2076" spans="1:31" ht="100" customHeight="1" x14ac:dyDescent="0.35">
      <c r="A2076" s="4" t="s">
        <v>20246</v>
      </c>
      <c r="B2076" s="2" t="s">
        <v>20619</v>
      </c>
      <c r="C2076" s="2"/>
      <c r="D2076" s="2" t="s">
        <v>45921</v>
      </c>
      <c r="E2076" s="2" t="s">
        <v>20620</v>
      </c>
      <c r="F2076" s="2" t="s">
        <v>3049</v>
      </c>
      <c r="G2076" s="2"/>
      <c r="H2076" s="2"/>
      <c r="I2076" s="2" t="s">
        <v>20442</v>
      </c>
      <c r="J2076" s="2" t="s">
        <v>20621</v>
      </c>
      <c r="K2076" s="2">
        <v>340</v>
      </c>
      <c r="L2076" s="2" t="s">
        <v>101</v>
      </c>
      <c r="M2076" s="2" t="s">
        <v>4155</v>
      </c>
      <c r="N2076" s="2" t="s">
        <v>42702</v>
      </c>
      <c r="O2076" s="2" t="s">
        <v>45922</v>
      </c>
      <c r="P2076" s="2" t="s">
        <v>45923</v>
      </c>
      <c r="Q2076" s="2"/>
      <c r="R2076" s="2"/>
      <c r="S2076" s="62" t="s">
        <v>20622</v>
      </c>
      <c r="T2076" s="7" t="s">
        <v>20623</v>
      </c>
      <c r="U2076" s="7" t="s">
        <v>20624</v>
      </c>
      <c r="V2076" s="7" t="s">
        <v>20625</v>
      </c>
      <c r="W2076" s="7" t="s">
        <v>20626</v>
      </c>
      <c r="X2076" s="198" t="s">
        <v>20627</v>
      </c>
      <c r="Y2076" s="7" t="s">
        <v>20628</v>
      </c>
      <c r="Z2076" s="7" t="s">
        <v>20629</v>
      </c>
      <c r="AA2076" s="2" t="s">
        <v>20630</v>
      </c>
      <c r="AB2076" s="2" t="s">
        <v>20439</v>
      </c>
      <c r="AC2076" s="6" t="s">
        <v>2172</v>
      </c>
      <c r="AE2076" t="str" cm="1">
        <f t="array" ref="AE2076">AddGsmComma(D2076)</f>
        <v xml:space="preserve">60/40% COTTON/POLYESTER
VERTICAL CORD QUILTED RIB
340 GSM </v>
      </c>
    </row>
    <row r="2077" spans="1:31" ht="100" customHeight="1" x14ac:dyDescent="0.35">
      <c r="A2077" s="4" t="s">
        <v>20246</v>
      </c>
      <c r="B2077" s="2" t="s">
        <v>20631</v>
      </c>
      <c r="C2077" s="2"/>
      <c r="D2077" s="2" t="s">
        <v>45924</v>
      </c>
      <c r="E2077" s="2" t="s">
        <v>20632</v>
      </c>
      <c r="F2077" s="2" t="s">
        <v>557</v>
      </c>
      <c r="G2077" s="2"/>
      <c r="H2077" s="2"/>
      <c r="I2077" s="2" t="s">
        <v>20442</v>
      </c>
      <c r="J2077" s="2" t="s">
        <v>20621</v>
      </c>
      <c r="K2077" s="2">
        <v>415</v>
      </c>
      <c r="L2077" s="2" t="s">
        <v>20633</v>
      </c>
      <c r="M2077" s="2" t="s">
        <v>2422</v>
      </c>
      <c r="N2077" s="2" t="s">
        <v>42768</v>
      </c>
      <c r="O2077" s="2" t="s">
        <v>45925</v>
      </c>
      <c r="P2077" s="2" t="s">
        <v>45926</v>
      </c>
      <c r="Q2077" s="2"/>
      <c r="R2077" s="2"/>
      <c r="S2077" s="62" t="s">
        <v>20634</v>
      </c>
      <c r="T2077" s="7" t="s">
        <v>20635</v>
      </c>
      <c r="U2077" s="7" t="s">
        <v>20636</v>
      </c>
      <c r="V2077" s="7" t="s">
        <v>20637</v>
      </c>
      <c r="W2077" s="7" t="s">
        <v>20638</v>
      </c>
      <c r="X2077" s="198" t="s">
        <v>20639</v>
      </c>
      <c r="Y2077" s="7" t="s">
        <v>20640</v>
      </c>
      <c r="Z2077" s="7" t="s">
        <v>20641</v>
      </c>
      <c r="AA2077" s="2" t="s">
        <v>20630</v>
      </c>
      <c r="AB2077" s="2" t="s">
        <v>20439</v>
      </c>
      <c r="AC2077" s="6" t="s">
        <v>2172</v>
      </c>
      <c r="AE2077" t="str" cm="1">
        <f t="array" ref="AE2077">AddGsmComma(D2077)</f>
        <v xml:space="preserve">58/42% POLYESTER/COTTON(BCI)
VERTICAL CORD QUILTED RIB
415 GSM </v>
      </c>
    </row>
    <row r="2078" spans="1:31" ht="100" customHeight="1" x14ac:dyDescent="0.35">
      <c r="A2078" s="4" t="s">
        <v>20246</v>
      </c>
      <c r="B2078" s="2" t="s">
        <v>20642</v>
      </c>
      <c r="C2078" s="2"/>
      <c r="D2078" s="2" t="s">
        <v>49073</v>
      </c>
      <c r="E2078" s="2">
        <v>291</v>
      </c>
      <c r="F2078" s="2" t="s">
        <v>1015</v>
      </c>
      <c r="G2078" s="2"/>
      <c r="H2078" s="2"/>
      <c r="I2078" s="2" t="s">
        <v>4446</v>
      </c>
      <c r="J2078" s="2" t="s">
        <v>20131</v>
      </c>
      <c r="K2078" s="2">
        <v>280</v>
      </c>
      <c r="L2078" s="2" t="s">
        <v>20643</v>
      </c>
      <c r="M2078" s="2" t="s">
        <v>347</v>
      </c>
      <c r="N2078" s="2" t="s">
        <v>42702</v>
      </c>
      <c r="O2078" s="2" t="s">
        <v>20644</v>
      </c>
      <c r="P2078" s="2" t="s">
        <v>20645</v>
      </c>
      <c r="Q2078" s="2"/>
      <c r="R2078" s="2"/>
      <c r="S2078" s="62" t="s">
        <v>20646</v>
      </c>
      <c r="T2078" s="7" t="s">
        <v>20647</v>
      </c>
      <c r="U2078" s="7" t="s">
        <v>20648</v>
      </c>
      <c r="V2078" s="7" t="s">
        <v>20649</v>
      </c>
      <c r="W2078" s="7" t="s">
        <v>20650</v>
      </c>
      <c r="X2078" s="199"/>
      <c r="Y2078" s="7" t="s">
        <v>20651</v>
      </c>
      <c r="Z2078" s="7" t="s">
        <v>20652</v>
      </c>
      <c r="AA2078" s="2" t="s">
        <v>20141</v>
      </c>
      <c r="AB2078" s="2" t="s">
        <v>20653</v>
      </c>
      <c r="AC2078" s="6" t="s">
        <v>6050</v>
      </c>
      <c r="AE2078" t="str" cm="1">
        <f t="array" ref="AE2078">AddGsmComma(D2078)</f>
        <v>94/5/1% COTTON/POLYESTER/VISCOSE LACOSTE INTERLOCK JERSEY ,280 GSM</v>
      </c>
    </row>
    <row r="2079" spans="1:31" ht="100" customHeight="1" x14ac:dyDescent="0.35">
      <c r="A2079" s="4" t="s">
        <v>20246</v>
      </c>
      <c r="B2079" s="2" t="s">
        <v>20654</v>
      </c>
      <c r="C2079" s="2"/>
      <c r="D2079" s="2" t="s">
        <v>45927</v>
      </c>
      <c r="E2079" s="2" t="s">
        <v>45928</v>
      </c>
      <c r="F2079" s="2" t="s">
        <v>3764</v>
      </c>
      <c r="G2079" s="2"/>
      <c r="H2079" s="2"/>
      <c r="I2079" s="2" t="s">
        <v>3089</v>
      </c>
      <c r="J2079" s="2" t="s">
        <v>20655</v>
      </c>
      <c r="K2079" s="2">
        <v>350</v>
      </c>
      <c r="L2079" s="2" t="s">
        <v>20656</v>
      </c>
      <c r="M2079" s="2" t="s">
        <v>14355</v>
      </c>
      <c r="N2079" s="2" t="s">
        <v>42701</v>
      </c>
      <c r="O2079" s="2" t="s">
        <v>45929</v>
      </c>
      <c r="P2079" s="2" t="s">
        <v>45930</v>
      </c>
      <c r="Q2079" s="2"/>
      <c r="R2079" s="2"/>
      <c r="S2079" s="62" t="s">
        <v>20657</v>
      </c>
      <c r="T2079" s="7" t="s">
        <v>20658</v>
      </c>
      <c r="U2079" s="7" t="s">
        <v>20659</v>
      </c>
      <c r="V2079" s="7" t="s">
        <v>20660</v>
      </c>
      <c r="W2079" s="189"/>
      <c r="X2079" s="200" t="s">
        <v>20661</v>
      </c>
      <c r="Y2079" s="7" t="s">
        <v>20662</v>
      </c>
      <c r="Z2079" s="7" t="s">
        <v>20663</v>
      </c>
      <c r="AA2079" s="2" t="s">
        <v>20664</v>
      </c>
      <c r="AB2079" s="2" t="s">
        <v>20665</v>
      </c>
      <c r="AC2079" s="6" t="s">
        <v>13733</v>
      </c>
      <c r="AE2079" t="str" cm="1">
        <f t="array" ref="AE2079">AddGsmComma(D2079)</f>
        <v xml:space="preserve">50/45/5% COTTON/POLYESTER/VISCOSE (MELANGE)
2-PLY HEAVY PIQUE RIB
350 GSM </v>
      </c>
    </row>
    <row r="2080" spans="1:31" ht="100" customHeight="1" x14ac:dyDescent="0.35">
      <c r="A2080" s="4" t="s">
        <v>20246</v>
      </c>
      <c r="B2080" s="2" t="s">
        <v>20666</v>
      </c>
      <c r="C2080" s="2"/>
      <c r="D2080" s="2" t="s">
        <v>45931</v>
      </c>
      <c r="E2080" s="2" t="s">
        <v>20667</v>
      </c>
      <c r="F2080" s="2" t="s">
        <v>5295</v>
      </c>
      <c r="G2080" s="2"/>
      <c r="H2080" s="2"/>
      <c r="I2080" s="2" t="s">
        <v>3089</v>
      </c>
      <c r="J2080" s="2" t="s">
        <v>20655</v>
      </c>
      <c r="K2080" s="2">
        <v>200</v>
      </c>
      <c r="L2080" s="2" t="s">
        <v>20668</v>
      </c>
      <c r="M2080" s="2" t="s">
        <v>5377</v>
      </c>
      <c r="N2080" s="2" t="s">
        <v>42747</v>
      </c>
      <c r="O2080" s="2" t="s">
        <v>20669</v>
      </c>
      <c r="P2080" s="2" t="s">
        <v>45932</v>
      </c>
      <c r="Q2080" s="2"/>
      <c r="R2080" s="2"/>
      <c r="S2080" s="62" t="s">
        <v>20670</v>
      </c>
      <c r="T2080" s="7" t="s">
        <v>20671</v>
      </c>
      <c r="U2080" s="7" t="s">
        <v>20672</v>
      </c>
      <c r="V2080" s="7" t="s">
        <v>20673</v>
      </c>
      <c r="W2080" s="7" t="s">
        <v>20674</v>
      </c>
      <c r="X2080" s="200" t="s">
        <v>20675</v>
      </c>
      <c r="Y2080" s="7" t="s">
        <v>20676</v>
      </c>
      <c r="Z2080" s="7" t="s">
        <v>20677</v>
      </c>
      <c r="AA2080" s="2" t="s">
        <v>20678</v>
      </c>
      <c r="AB2080" s="2" t="s">
        <v>20679</v>
      </c>
      <c r="AC2080" s="6" t="s">
        <v>6868</v>
      </c>
      <c r="AE2080" t="str" cm="1">
        <f t="array" ref="AE2080">AddGsmComma(D2080)</f>
        <v xml:space="preserve">100% COTTON(BCI) (40)
2-PLY HEAVY PIQUE RIB
200 GSM </v>
      </c>
    </row>
    <row r="2081" spans="1:31" ht="100" customHeight="1" x14ac:dyDescent="0.35">
      <c r="A2081" s="4" t="s">
        <v>20246</v>
      </c>
      <c r="B2081" s="2" t="s">
        <v>20680</v>
      </c>
      <c r="C2081" s="2"/>
      <c r="D2081" s="2" t="s">
        <v>45933</v>
      </c>
      <c r="E2081" s="2" t="s">
        <v>20681</v>
      </c>
      <c r="F2081" s="2" t="s">
        <v>13884</v>
      </c>
      <c r="G2081" s="2"/>
      <c r="H2081" s="2"/>
      <c r="I2081" s="2" t="s">
        <v>17720</v>
      </c>
      <c r="J2081" s="2" t="s">
        <v>20682</v>
      </c>
      <c r="K2081" s="2">
        <v>350</v>
      </c>
      <c r="L2081" s="2" t="s">
        <v>20683</v>
      </c>
      <c r="M2081" s="2" t="s">
        <v>18963</v>
      </c>
      <c r="N2081" s="2" t="s">
        <v>42766</v>
      </c>
      <c r="O2081" s="2" t="s">
        <v>45934</v>
      </c>
      <c r="P2081" s="2" t="s">
        <v>45935</v>
      </c>
      <c r="Q2081" s="2"/>
      <c r="R2081" s="2"/>
      <c r="S2081" s="62" t="s">
        <v>20684</v>
      </c>
      <c r="T2081" s="7"/>
      <c r="U2081" s="7" t="s">
        <v>20685</v>
      </c>
      <c r="V2081" s="7" t="s">
        <v>20686</v>
      </c>
      <c r="W2081" s="7" t="s">
        <v>20687</v>
      </c>
      <c r="X2081" s="200" t="s">
        <v>20688</v>
      </c>
      <c r="Y2081" s="7" t="s">
        <v>20689</v>
      </c>
      <c r="Z2081" s="7" t="s">
        <v>20690</v>
      </c>
      <c r="AA2081" s="2" t="s">
        <v>20691</v>
      </c>
      <c r="AB2081" s="2" t="s">
        <v>20665</v>
      </c>
      <c r="AC2081" s="6" t="s">
        <v>13733</v>
      </c>
      <c r="AE2081" t="str" cm="1">
        <f t="array" ref="AE2081">AddGsmComma(D2081)</f>
        <v xml:space="preserve">77/8/15% COTTON/VISCOSE (MELANGE)/RECYCLE POLYESTER
LACOSTE INTERLOCK
350 GSM </v>
      </c>
    </row>
    <row r="2082" spans="1:31" ht="100" customHeight="1" x14ac:dyDescent="0.35">
      <c r="A2082" s="4" t="s">
        <v>20246</v>
      </c>
      <c r="B2082" s="2" t="s">
        <v>20692</v>
      </c>
      <c r="C2082" s="2"/>
      <c r="D2082" s="2" t="s">
        <v>45936</v>
      </c>
      <c r="E2082" s="2" t="s">
        <v>20693</v>
      </c>
      <c r="F2082" s="2"/>
      <c r="G2082" s="2"/>
      <c r="H2082" s="2"/>
      <c r="I2082" s="2" t="s">
        <v>3089</v>
      </c>
      <c r="J2082" s="2" t="s">
        <v>20655</v>
      </c>
      <c r="K2082" s="2">
        <v>200</v>
      </c>
      <c r="L2082" s="2" t="s">
        <v>20668</v>
      </c>
      <c r="M2082" s="2" t="s">
        <v>5377</v>
      </c>
      <c r="N2082" s="2" t="s">
        <v>42701</v>
      </c>
      <c r="O2082" s="2" t="s">
        <v>20669</v>
      </c>
      <c r="P2082" s="2" t="s">
        <v>45932</v>
      </c>
      <c r="Q2082" s="2"/>
      <c r="R2082" s="2"/>
      <c r="S2082" s="62" t="s">
        <v>20694</v>
      </c>
      <c r="T2082" s="7"/>
      <c r="U2082" s="7" t="s">
        <v>20695</v>
      </c>
      <c r="V2082" s="7"/>
      <c r="W2082" s="189"/>
      <c r="X2082" s="200"/>
      <c r="Y2082" s="7" t="s">
        <v>20696</v>
      </c>
      <c r="Z2082" s="7" t="s">
        <v>20697</v>
      </c>
      <c r="AA2082" s="2" t="s">
        <v>20678</v>
      </c>
      <c r="AB2082" s="2" t="s">
        <v>20679</v>
      </c>
      <c r="AC2082" s="6" t="s">
        <v>6868</v>
      </c>
      <c r="AE2082" t="str" cm="1">
        <f t="array" ref="AE2082">AddGsmComma(D2082)</f>
        <v>100% COTTON(BCI) (40s)
2-PLY HEAVY PIQUE RIB
200 GSM</v>
      </c>
    </row>
    <row r="2083" spans="1:31" ht="100" customHeight="1" x14ac:dyDescent="0.35">
      <c r="A2083" s="4" t="s">
        <v>20246</v>
      </c>
      <c r="B2083" s="2" t="s">
        <v>20698</v>
      </c>
      <c r="C2083" s="2"/>
      <c r="D2083" s="2" t="s">
        <v>45937</v>
      </c>
      <c r="E2083" s="2" t="s">
        <v>20699</v>
      </c>
      <c r="F2083" s="2" t="s">
        <v>18998</v>
      </c>
      <c r="G2083" s="2"/>
      <c r="H2083" s="2"/>
      <c r="I2083" s="2" t="s">
        <v>17720</v>
      </c>
      <c r="J2083" s="2" t="s">
        <v>20682</v>
      </c>
      <c r="K2083" s="2">
        <v>250</v>
      </c>
      <c r="L2083" s="2" t="s">
        <v>20700</v>
      </c>
      <c r="M2083" s="2" t="s">
        <v>11372</v>
      </c>
      <c r="N2083" s="2" t="s">
        <v>42768</v>
      </c>
      <c r="O2083" s="2" t="s">
        <v>45938</v>
      </c>
      <c r="P2083" s="2" t="s">
        <v>45939</v>
      </c>
      <c r="Q2083" s="2"/>
      <c r="R2083" s="2"/>
      <c r="S2083" s="62" t="s">
        <v>20701</v>
      </c>
      <c r="T2083" s="7" t="s">
        <v>20702</v>
      </c>
      <c r="U2083" s="7" t="s">
        <v>20703</v>
      </c>
      <c r="V2083" s="7" t="s">
        <v>20704</v>
      </c>
      <c r="W2083" s="7" t="s">
        <v>20705</v>
      </c>
      <c r="X2083" s="200" t="s">
        <v>20706</v>
      </c>
      <c r="Y2083" s="7" t="s">
        <v>20707</v>
      </c>
      <c r="Z2083" s="7" t="s">
        <v>20708</v>
      </c>
      <c r="AA2083" s="2" t="s">
        <v>20709</v>
      </c>
      <c r="AB2083" s="2" t="s">
        <v>20679</v>
      </c>
      <c r="AC2083" s="6" t="s">
        <v>13733</v>
      </c>
      <c r="AE2083" t="str" cm="1">
        <f t="array" ref="AE2083">AddGsmComma(D2083)</f>
        <v xml:space="preserve">58/42% COTTON(BCI)/POLYESTER(RECYCLE)
LACOSTE INTERLOCK
250 GSM </v>
      </c>
    </row>
    <row r="2084" spans="1:31" ht="100" customHeight="1" x14ac:dyDescent="0.35">
      <c r="A2084" s="4" t="s">
        <v>20246</v>
      </c>
      <c r="B2084" s="2" t="s">
        <v>20710</v>
      </c>
      <c r="C2084" s="2"/>
      <c r="D2084" s="2" t="s">
        <v>45940</v>
      </c>
      <c r="E2084" s="2" t="s">
        <v>20711</v>
      </c>
      <c r="F2084" s="2" t="s">
        <v>20712</v>
      </c>
      <c r="G2084" s="2"/>
      <c r="H2084" s="2"/>
      <c r="I2084" s="2" t="s">
        <v>17720</v>
      </c>
      <c r="J2084" s="2" t="s">
        <v>20713</v>
      </c>
      <c r="K2084" s="2">
        <v>390</v>
      </c>
      <c r="L2084" s="2" t="s">
        <v>20714</v>
      </c>
      <c r="M2084" s="2" t="s">
        <v>284</v>
      </c>
      <c r="N2084" s="2" t="s">
        <v>42768</v>
      </c>
      <c r="O2084" s="2" t="s">
        <v>45941</v>
      </c>
      <c r="P2084" s="2" t="s">
        <v>45942</v>
      </c>
      <c r="Q2084" s="2"/>
      <c r="R2084" s="2"/>
      <c r="S2084" s="62" t="s">
        <v>20715</v>
      </c>
      <c r="T2084" s="7" t="s">
        <v>20716</v>
      </c>
      <c r="U2084" s="7" t="s">
        <v>20717</v>
      </c>
      <c r="V2084" s="7" t="s">
        <v>20718</v>
      </c>
      <c r="W2084" s="7" t="s">
        <v>20719</v>
      </c>
      <c r="X2084" s="200" t="s">
        <v>20720</v>
      </c>
      <c r="Y2084" s="7" t="s">
        <v>20721</v>
      </c>
      <c r="Z2084" s="7" t="s">
        <v>20722</v>
      </c>
      <c r="AA2084" s="2" t="s">
        <v>20723</v>
      </c>
      <c r="AB2084" s="2" t="s">
        <v>19645</v>
      </c>
      <c r="AC2084" s="6" t="s">
        <v>6868</v>
      </c>
      <c r="AE2084" t="str" cm="1">
        <f t="array" ref="AE2084">AddGsmComma(D2084)</f>
        <v xml:space="preserve">87/10/3% COTTON/POLYSESTER/ELASTANE
HEAVY LACOSTE INTERLOCK
390 GSM 
</v>
      </c>
    </row>
    <row r="2085" spans="1:31" ht="100" customHeight="1" x14ac:dyDescent="0.35">
      <c r="A2085" s="4" t="s">
        <v>20246</v>
      </c>
      <c r="B2085" s="2" t="s">
        <v>20724</v>
      </c>
      <c r="C2085" s="2"/>
      <c r="D2085" s="2" t="s">
        <v>45943</v>
      </c>
      <c r="E2085" s="2" t="s">
        <v>20725</v>
      </c>
      <c r="F2085" s="2" t="s">
        <v>20712</v>
      </c>
      <c r="G2085" s="2"/>
      <c r="H2085" s="2"/>
      <c r="I2085" s="2" t="s">
        <v>17720</v>
      </c>
      <c r="J2085" s="2" t="s">
        <v>20713</v>
      </c>
      <c r="K2085" s="2">
        <v>430</v>
      </c>
      <c r="L2085" s="2" t="s">
        <v>20726</v>
      </c>
      <c r="M2085" s="2" t="s">
        <v>9595</v>
      </c>
      <c r="N2085" s="2" t="s">
        <v>42768</v>
      </c>
      <c r="O2085" s="2" t="s">
        <v>45941</v>
      </c>
      <c r="P2085" s="2" t="s">
        <v>45944</v>
      </c>
      <c r="Q2085" s="2"/>
      <c r="R2085" s="2"/>
      <c r="S2085" s="62" t="s">
        <v>20727</v>
      </c>
      <c r="T2085" s="7"/>
      <c r="U2085" s="7" t="s">
        <v>20728</v>
      </c>
      <c r="V2085" s="7"/>
      <c r="W2085" s="7" t="s">
        <v>20729</v>
      </c>
      <c r="X2085" s="200"/>
      <c r="Y2085" s="7"/>
      <c r="Z2085" s="7" t="s">
        <v>20730</v>
      </c>
      <c r="AA2085" s="2" t="s">
        <v>20723</v>
      </c>
      <c r="AB2085" s="2" t="s">
        <v>19645</v>
      </c>
      <c r="AC2085" s="6" t="s">
        <v>6868</v>
      </c>
      <c r="AE2085" t="str" cm="1">
        <f t="array" ref="AE2085">AddGsmComma(D2085)</f>
        <v xml:space="preserve">77/20/3% COTTON/POLYSESTER/ELASTANE
HEAVY LACOSTE INTERLOCK
430 GSM </v>
      </c>
    </row>
    <row r="2086" spans="1:31" ht="100" customHeight="1" x14ac:dyDescent="0.35">
      <c r="A2086" s="4" t="s">
        <v>20246</v>
      </c>
      <c r="B2086" s="2" t="s">
        <v>20731</v>
      </c>
      <c r="C2086" s="2"/>
      <c r="D2086" s="2" t="s">
        <v>45945</v>
      </c>
      <c r="E2086" s="2" t="s">
        <v>20732</v>
      </c>
      <c r="F2086" s="2" t="s">
        <v>6678</v>
      </c>
      <c r="G2086" s="2" t="s">
        <v>20733</v>
      </c>
      <c r="H2086" s="2"/>
      <c r="I2086" s="2" t="s">
        <v>3089</v>
      </c>
      <c r="J2086" s="2" t="s">
        <v>20734</v>
      </c>
      <c r="K2086" s="2">
        <v>310</v>
      </c>
      <c r="L2086" s="2" t="s">
        <v>20735</v>
      </c>
      <c r="M2086" s="2" t="s">
        <v>5377</v>
      </c>
      <c r="N2086" s="2" t="s">
        <v>42739</v>
      </c>
      <c r="O2086" s="2" t="s">
        <v>45946</v>
      </c>
      <c r="P2086" s="2" t="s">
        <v>45947</v>
      </c>
      <c r="Q2086" s="2"/>
      <c r="R2086" s="2"/>
      <c r="S2086" s="62" t="s">
        <v>20736</v>
      </c>
      <c r="T2086" s="7" t="s">
        <v>20737</v>
      </c>
      <c r="U2086" s="7" t="s">
        <v>20738</v>
      </c>
      <c r="V2086" s="7" t="s">
        <v>20739</v>
      </c>
      <c r="W2086" s="7" t="s">
        <v>20740</v>
      </c>
      <c r="X2086" s="200" t="s">
        <v>20741</v>
      </c>
      <c r="Y2086" s="7" t="s">
        <v>20742</v>
      </c>
      <c r="Z2086" s="7" t="s">
        <v>20743</v>
      </c>
      <c r="AA2086" s="2" t="s">
        <v>20744</v>
      </c>
      <c r="AB2086" s="2" t="s">
        <v>3251</v>
      </c>
      <c r="AC2086" s="6" t="s">
        <v>6868</v>
      </c>
      <c r="AE2086" t="str" cm="1">
        <f t="array" ref="AE2086">AddGsmComma(D2086)</f>
        <v>60/40% COTTON/POLYSESTER
LACOSTE DESIGN RIB
310 GSM</v>
      </c>
    </row>
    <row r="2087" spans="1:31" ht="100" customHeight="1" x14ac:dyDescent="0.35">
      <c r="A2087" s="4" t="s">
        <v>20246</v>
      </c>
      <c r="B2087" s="2" t="s">
        <v>20745</v>
      </c>
      <c r="C2087" s="2"/>
      <c r="D2087" s="2" t="s">
        <v>45948</v>
      </c>
      <c r="E2087" s="2" t="s">
        <v>20746</v>
      </c>
      <c r="F2087" s="2" t="s">
        <v>6678</v>
      </c>
      <c r="G2087" s="2" t="s">
        <v>20733</v>
      </c>
      <c r="H2087" s="2"/>
      <c r="I2087" s="2" t="s">
        <v>3089</v>
      </c>
      <c r="J2087" s="2" t="s">
        <v>20734</v>
      </c>
      <c r="K2087" s="2">
        <v>310</v>
      </c>
      <c r="L2087" s="2" t="s">
        <v>53</v>
      </c>
      <c r="M2087" s="2" t="s">
        <v>20747</v>
      </c>
      <c r="N2087" s="2" t="s">
        <v>42739</v>
      </c>
      <c r="O2087" s="2" t="s">
        <v>45949</v>
      </c>
      <c r="P2087" s="2" t="s">
        <v>45950</v>
      </c>
      <c r="Q2087" s="2"/>
      <c r="R2087" s="2"/>
      <c r="S2087" s="62" t="s">
        <v>20748</v>
      </c>
      <c r="T2087" s="7" t="s">
        <v>20737</v>
      </c>
      <c r="U2087" s="7" t="s">
        <v>20749</v>
      </c>
      <c r="V2087" s="7" t="s">
        <v>20739</v>
      </c>
      <c r="W2087" s="7" t="s">
        <v>20740</v>
      </c>
      <c r="X2087" s="200" t="s">
        <v>20741</v>
      </c>
      <c r="Y2087" s="7" t="s">
        <v>20750</v>
      </c>
      <c r="Z2087" s="7" t="s">
        <v>20751</v>
      </c>
      <c r="AA2087" s="2" t="s">
        <v>20744</v>
      </c>
      <c r="AB2087" s="2" t="s">
        <v>3251</v>
      </c>
      <c r="AC2087" s="6" t="s">
        <v>6868</v>
      </c>
      <c r="AE2087" t="str" cm="1">
        <f t="array" ref="AE2087">AddGsmComma(D2087)</f>
        <v xml:space="preserve">100% COTTON
LACOSTE DESIGN RIB
310 GSM </v>
      </c>
    </row>
    <row r="2088" spans="1:31" ht="100" customHeight="1" x14ac:dyDescent="0.35">
      <c r="A2088" s="4" t="s">
        <v>20246</v>
      </c>
      <c r="B2088" s="2" t="s">
        <v>20752</v>
      </c>
      <c r="C2088" s="2"/>
      <c r="D2088" s="2" t="s">
        <v>49074</v>
      </c>
      <c r="E2088" s="2" t="s">
        <v>20753</v>
      </c>
      <c r="F2088" s="2" t="s">
        <v>154</v>
      </c>
      <c r="G2088" s="2"/>
      <c r="H2088" s="2"/>
      <c r="I2088" s="2" t="s">
        <v>3089</v>
      </c>
      <c r="J2088" s="2" t="s">
        <v>20754</v>
      </c>
      <c r="K2088" s="2">
        <v>270</v>
      </c>
      <c r="L2088" s="2" t="s">
        <v>20755</v>
      </c>
      <c r="M2088" s="2" t="s">
        <v>362</v>
      </c>
      <c r="N2088" s="2" t="s">
        <v>42701</v>
      </c>
      <c r="O2088" s="2" t="s">
        <v>45951</v>
      </c>
      <c r="P2088" s="2" t="s">
        <v>45952</v>
      </c>
      <c r="Q2088" s="2"/>
      <c r="R2088" s="2"/>
      <c r="S2088" s="62" t="s">
        <v>20756</v>
      </c>
      <c r="T2088" s="7" t="s">
        <v>20757</v>
      </c>
      <c r="U2088" s="7" t="s">
        <v>20758</v>
      </c>
      <c r="V2088" s="7"/>
      <c r="W2088" s="189"/>
      <c r="X2088" s="200"/>
      <c r="Y2088" s="7" t="s">
        <v>20759</v>
      </c>
      <c r="Z2088" s="7" t="s">
        <v>20760</v>
      </c>
      <c r="AA2088" s="2" t="s">
        <v>20761</v>
      </c>
      <c r="AB2088" s="2" t="s">
        <v>3251</v>
      </c>
      <c r="AC2088" s="6" t="s">
        <v>20762</v>
      </c>
      <c r="AE2088" t="str" cm="1">
        <f t="array" ref="AE2088">AddGsmComma(D2088)</f>
        <v>52/45/3% POLYESTER/COTTON/ELASTANE SWEATER-LOOK PUFF UP RIB ,270 GSM</v>
      </c>
    </row>
    <row r="2089" spans="1:31" ht="100" customHeight="1" x14ac:dyDescent="0.35">
      <c r="A2089" s="4" t="s">
        <v>20246</v>
      </c>
      <c r="B2089" s="2" t="s">
        <v>20763</v>
      </c>
      <c r="C2089" s="2"/>
      <c r="D2089" s="2" t="s">
        <v>49075</v>
      </c>
      <c r="E2089" s="2" t="s">
        <v>20764</v>
      </c>
      <c r="F2089" s="2" t="s">
        <v>8036</v>
      </c>
      <c r="G2089" s="2"/>
      <c r="H2089" s="2"/>
      <c r="I2089" s="2" t="s">
        <v>17720</v>
      </c>
      <c r="J2089" s="2" t="s">
        <v>20765</v>
      </c>
      <c r="K2089" s="2">
        <v>145</v>
      </c>
      <c r="L2089" s="2" t="s">
        <v>20766</v>
      </c>
      <c r="M2089" s="2"/>
      <c r="N2089" s="2" t="s">
        <v>42763</v>
      </c>
      <c r="O2089" s="2" t="s">
        <v>45953</v>
      </c>
      <c r="P2089" s="2" t="s">
        <v>45954</v>
      </c>
      <c r="Q2089" s="2"/>
      <c r="R2089" s="2"/>
      <c r="S2089" s="62" t="s">
        <v>20767</v>
      </c>
      <c r="T2089" s="7"/>
      <c r="U2089" s="7" t="s">
        <v>20768</v>
      </c>
      <c r="V2089" s="7"/>
      <c r="W2089" s="7" t="s">
        <v>20769</v>
      </c>
      <c r="X2089" s="200"/>
      <c r="Y2089" s="7" t="s">
        <v>20770</v>
      </c>
      <c r="Z2089" s="7" t="s">
        <v>20771</v>
      </c>
      <c r="AA2089" s="2" t="s">
        <v>20772</v>
      </c>
      <c r="AB2089" s="2" t="s">
        <v>3251</v>
      </c>
      <c r="AC2089" s="6" t="s">
        <v>20773</v>
      </c>
      <c r="AE2089" t="str" cm="1">
        <f t="array" ref="AE2089">AddGsmComma(D2089)</f>
        <v>55/45% COTTON(SUPIMA)/POLYESTER LACOSTE DESIGN INTERLOCK ,145 GSM</v>
      </c>
    </row>
    <row r="2090" spans="1:31" ht="100" customHeight="1" x14ac:dyDescent="0.35">
      <c r="A2090" s="4" t="s">
        <v>20246</v>
      </c>
      <c r="B2090" s="2" t="s">
        <v>20774</v>
      </c>
      <c r="C2090" s="2"/>
      <c r="D2090" s="2" t="s">
        <v>49076</v>
      </c>
      <c r="E2090" s="2" t="s">
        <v>20775</v>
      </c>
      <c r="F2090" s="2" t="s">
        <v>1036</v>
      </c>
      <c r="G2090" s="2"/>
      <c r="H2090" s="2"/>
      <c r="I2090" s="2" t="s">
        <v>4446</v>
      </c>
      <c r="J2090" s="2" t="s">
        <v>20682</v>
      </c>
      <c r="K2090" s="2">
        <v>330</v>
      </c>
      <c r="L2090" s="2" t="s">
        <v>6506</v>
      </c>
      <c r="M2090" s="2"/>
      <c r="N2090" s="2" t="s">
        <v>42701</v>
      </c>
      <c r="O2090" s="2" t="s">
        <v>20776</v>
      </c>
      <c r="P2090" s="2" t="s">
        <v>20777</v>
      </c>
      <c r="Q2090" s="2"/>
      <c r="R2090" s="2"/>
      <c r="S2090" s="62" t="s">
        <v>20778</v>
      </c>
      <c r="T2090" s="7" t="s">
        <v>20779</v>
      </c>
      <c r="U2090" s="7" t="s">
        <v>20780</v>
      </c>
      <c r="V2090" s="7" t="s">
        <v>20781</v>
      </c>
      <c r="W2090" s="189"/>
      <c r="X2090" s="200" t="s">
        <v>20781</v>
      </c>
      <c r="Y2090" s="7"/>
      <c r="Z2090" s="7" t="s">
        <v>20782</v>
      </c>
      <c r="AA2090" s="2" t="s">
        <v>20141</v>
      </c>
      <c r="AB2090" s="2" t="s">
        <v>20142</v>
      </c>
      <c r="AC2090" s="6" t="s">
        <v>6050</v>
      </c>
      <c r="AE2090" t="str" cm="1">
        <f t="array" ref="AE2090">AddGsmComma(D2090)</f>
        <v>95/5% POLYESTER/ELASTANE LACOSTE INTERLOCK ,330 GSM</v>
      </c>
    </row>
    <row r="2091" spans="1:31" ht="100" customHeight="1" x14ac:dyDescent="0.35">
      <c r="A2091" s="4" t="s">
        <v>20246</v>
      </c>
      <c r="B2091" s="2" t="s">
        <v>20783</v>
      </c>
      <c r="C2091" s="2"/>
      <c r="D2091" s="2" t="s">
        <v>49077</v>
      </c>
      <c r="E2091" s="2" t="s">
        <v>20775</v>
      </c>
      <c r="F2091" s="2" t="s">
        <v>1036</v>
      </c>
      <c r="G2091" s="2"/>
      <c r="H2091" s="2"/>
      <c r="I2091" s="2" t="s">
        <v>4446</v>
      </c>
      <c r="J2091" s="2" t="s">
        <v>20682</v>
      </c>
      <c r="K2091" s="2">
        <v>275</v>
      </c>
      <c r="L2091" s="2" t="s">
        <v>1363</v>
      </c>
      <c r="M2091" s="2" t="s">
        <v>347</v>
      </c>
      <c r="N2091" s="2" t="s">
        <v>42701</v>
      </c>
      <c r="O2091" s="2" t="s">
        <v>20784</v>
      </c>
      <c r="P2091" s="2" t="s">
        <v>20785</v>
      </c>
      <c r="Q2091" s="2"/>
      <c r="R2091" s="2"/>
      <c r="S2091" s="62" t="s">
        <v>20786</v>
      </c>
      <c r="T2091" s="7"/>
      <c r="U2091" s="7" t="s">
        <v>20787</v>
      </c>
      <c r="V2091" s="7" t="s">
        <v>20788</v>
      </c>
      <c r="W2091" s="189"/>
      <c r="X2091" s="200"/>
      <c r="Y2091" s="7" t="s">
        <v>20789</v>
      </c>
      <c r="Z2091" s="7" t="s">
        <v>20790</v>
      </c>
      <c r="AA2091" s="2" t="s">
        <v>20141</v>
      </c>
      <c r="AB2091" s="2" t="s">
        <v>20142</v>
      </c>
      <c r="AC2091" s="6" t="s">
        <v>6050</v>
      </c>
      <c r="AE2091" t="str" cm="1">
        <f t="array" ref="AE2091">AddGsmComma(D2091)</f>
        <v>100% POLYESTER LACOSTE INTERLOCK ,275 GSM</v>
      </c>
    </row>
    <row r="2092" spans="1:31" ht="100" customHeight="1" x14ac:dyDescent="0.35">
      <c r="A2092" s="4" t="s">
        <v>20246</v>
      </c>
      <c r="B2092" s="2" t="s">
        <v>20791</v>
      </c>
      <c r="C2092" s="2"/>
      <c r="D2092" s="2" t="s">
        <v>49078</v>
      </c>
      <c r="E2092" s="2" t="s">
        <v>20775</v>
      </c>
      <c r="F2092" s="2" t="s">
        <v>1036</v>
      </c>
      <c r="G2092" s="2"/>
      <c r="H2092" s="2"/>
      <c r="I2092" s="2" t="s">
        <v>4446</v>
      </c>
      <c r="J2092" s="2" t="s">
        <v>20682</v>
      </c>
      <c r="K2092" s="2">
        <v>360</v>
      </c>
      <c r="L2092" s="2" t="s">
        <v>6506</v>
      </c>
      <c r="M2092" s="2"/>
      <c r="N2092" s="2" t="s">
        <v>42701</v>
      </c>
      <c r="O2092" s="2" t="s">
        <v>20792</v>
      </c>
      <c r="P2092" s="2" t="s">
        <v>20793</v>
      </c>
      <c r="Q2092" s="2"/>
      <c r="R2092" s="2"/>
      <c r="S2092" s="62" t="s">
        <v>20794</v>
      </c>
      <c r="T2092" s="7" t="s">
        <v>20779</v>
      </c>
      <c r="U2092" s="7" t="s">
        <v>20795</v>
      </c>
      <c r="V2092" s="7" t="s">
        <v>20781</v>
      </c>
      <c r="W2092" s="189"/>
      <c r="X2092" s="200" t="s">
        <v>20781</v>
      </c>
      <c r="Y2092" s="7"/>
      <c r="Z2092" s="7" t="s">
        <v>20796</v>
      </c>
      <c r="AA2092" s="2" t="s">
        <v>20141</v>
      </c>
      <c r="AB2092" s="2" t="s">
        <v>20142</v>
      </c>
      <c r="AC2092" s="6" t="s">
        <v>6050</v>
      </c>
      <c r="AE2092" t="str" cm="1">
        <f t="array" ref="AE2092">AddGsmComma(D2092)</f>
        <v>95/5% POLYESTER/ELASTANE LACOSTE INTERLOCK ,360 GSM</v>
      </c>
    </row>
    <row r="2093" spans="1:31" ht="100" customHeight="1" x14ac:dyDescent="0.35">
      <c r="A2093" s="4" t="s">
        <v>20246</v>
      </c>
      <c r="B2093" s="2" t="s">
        <v>20797</v>
      </c>
      <c r="C2093" s="2"/>
      <c r="D2093" s="2" t="s">
        <v>49079</v>
      </c>
      <c r="E2093" s="2">
        <v>780</v>
      </c>
      <c r="F2093" s="2" t="s">
        <v>2849</v>
      </c>
      <c r="G2093" s="2"/>
      <c r="H2093" s="2"/>
      <c r="I2093" s="2" t="s">
        <v>2810</v>
      </c>
      <c r="J2093" s="2" t="s">
        <v>20798</v>
      </c>
      <c r="K2093" s="2">
        <v>295</v>
      </c>
      <c r="L2093" s="2" t="s">
        <v>17786</v>
      </c>
      <c r="M2093" s="2" t="s">
        <v>64</v>
      </c>
      <c r="N2093" s="2" t="s">
        <v>42714</v>
      </c>
      <c r="O2093" s="2" t="s">
        <v>20799</v>
      </c>
      <c r="P2093" s="2" t="s">
        <v>20800</v>
      </c>
      <c r="Q2093" s="2"/>
      <c r="R2093" s="2"/>
      <c r="S2093" s="62" t="s">
        <v>20801</v>
      </c>
      <c r="T2093" s="7" t="s">
        <v>20802</v>
      </c>
      <c r="U2093" s="7" t="s">
        <v>20803</v>
      </c>
      <c r="V2093" s="7" t="s">
        <v>20804</v>
      </c>
      <c r="W2093" s="7" t="s">
        <v>20805</v>
      </c>
      <c r="X2093" s="200" t="s">
        <v>20806</v>
      </c>
      <c r="Y2093" s="7" t="s">
        <v>20807</v>
      </c>
      <c r="Z2093" s="2"/>
      <c r="AA2093" s="2" t="s">
        <v>20808</v>
      </c>
      <c r="AB2093" s="2" t="s">
        <v>20809</v>
      </c>
      <c r="AC2093" s="6" t="s">
        <v>20810</v>
      </c>
      <c r="AE2093" t="str" cm="1">
        <f t="array" ref="AE2093">AddGsmComma(D2093)</f>
        <v>90/10% POLYESTER/COTTON SMALL POPCORN JACQUARD RIB ,295 GSM</v>
      </c>
    </row>
    <row r="2094" spans="1:31" ht="100" customHeight="1" x14ac:dyDescent="0.35">
      <c r="A2094" s="4" t="s">
        <v>20246</v>
      </c>
      <c r="B2094" s="2" t="s">
        <v>20811</v>
      </c>
      <c r="C2094" s="2"/>
      <c r="D2094" s="2" t="s">
        <v>49080</v>
      </c>
      <c r="E2094" s="2"/>
      <c r="F2094" s="2" t="s">
        <v>20812</v>
      </c>
      <c r="G2094" s="2"/>
      <c r="H2094" s="2"/>
      <c r="I2094" s="2" t="s">
        <v>2810</v>
      </c>
      <c r="J2094" s="2" t="s">
        <v>20813</v>
      </c>
      <c r="K2094" s="2">
        <v>400</v>
      </c>
      <c r="L2094" s="2" t="s">
        <v>20814</v>
      </c>
      <c r="M2094" s="2"/>
      <c r="N2094" s="2" t="s">
        <v>42714</v>
      </c>
      <c r="O2094" s="2" t="s">
        <v>20815</v>
      </c>
      <c r="P2094" s="2" t="s">
        <v>20816</v>
      </c>
      <c r="Q2094" s="2"/>
      <c r="R2094" s="2"/>
      <c r="S2094" s="62" t="s">
        <v>20817</v>
      </c>
      <c r="T2094" s="7" t="s">
        <v>20818</v>
      </c>
      <c r="U2094" s="7" t="s">
        <v>20819</v>
      </c>
      <c r="V2094" s="7" t="s">
        <v>20820</v>
      </c>
      <c r="W2094" s="7" t="s">
        <v>20821</v>
      </c>
      <c r="X2094" s="200" t="s">
        <v>20822</v>
      </c>
      <c r="Y2094" s="2"/>
      <c r="Z2094" s="7" t="s">
        <v>20823</v>
      </c>
      <c r="AA2094" s="2" t="s">
        <v>20824</v>
      </c>
      <c r="AB2094" s="2" t="s">
        <v>20825</v>
      </c>
      <c r="AC2094" s="6" t="s">
        <v>20826</v>
      </c>
      <c r="AE2094" t="str" cm="1">
        <f t="array" ref="AE2094">AddGsmComma(D2094)</f>
        <v>64/33/3% COTTON/POLYESTER/ELASTANE POPCORN JACQUARD RIB ,400 GSM</v>
      </c>
    </row>
    <row r="2095" spans="1:31" ht="100" customHeight="1" x14ac:dyDescent="0.35">
      <c r="A2095" s="4" t="s">
        <v>20246</v>
      </c>
      <c r="B2095" s="2" t="s">
        <v>20827</v>
      </c>
      <c r="C2095" s="2"/>
      <c r="D2095" s="2" t="s">
        <v>49081</v>
      </c>
      <c r="E2095" s="2" t="s">
        <v>19248</v>
      </c>
      <c r="F2095" s="2" t="s">
        <v>6154</v>
      </c>
      <c r="G2095" s="2"/>
      <c r="H2095" s="2"/>
      <c r="I2095" s="2" t="s">
        <v>2810</v>
      </c>
      <c r="J2095" s="2" t="s">
        <v>20828</v>
      </c>
      <c r="K2095" s="2">
        <v>315</v>
      </c>
      <c r="L2095" s="2" t="s">
        <v>11136</v>
      </c>
      <c r="M2095" s="2" t="s">
        <v>561</v>
      </c>
      <c r="N2095" s="2" t="s">
        <v>42735</v>
      </c>
      <c r="O2095" s="2" t="s">
        <v>20829</v>
      </c>
      <c r="P2095" s="2" t="s">
        <v>20830</v>
      </c>
      <c r="Q2095" s="2"/>
      <c r="R2095" s="2"/>
      <c r="S2095" s="62" t="s">
        <v>20831</v>
      </c>
      <c r="T2095" s="7" t="s">
        <v>20832</v>
      </c>
      <c r="U2095" s="7" t="s">
        <v>20833</v>
      </c>
      <c r="V2095" s="7" t="s">
        <v>20834</v>
      </c>
      <c r="W2095" s="7" t="s">
        <v>20835</v>
      </c>
      <c r="X2095" s="200" t="s">
        <v>20836</v>
      </c>
      <c r="Y2095" s="7" t="s">
        <v>20837</v>
      </c>
      <c r="Z2095" s="7" t="s">
        <v>20838</v>
      </c>
      <c r="AA2095" s="2" t="s">
        <v>20824</v>
      </c>
      <c r="AB2095" s="2" t="s">
        <v>20575</v>
      </c>
      <c r="AC2095" s="6" t="s">
        <v>9799</v>
      </c>
      <c r="AE2095" t="str" cm="1">
        <f t="array" ref="AE2095">AddGsmComma(D2095)</f>
        <v>98/2% COTTON/VISCOSE SQUARE POPCORN JACQUARD RIB ,315 GSM</v>
      </c>
    </row>
    <row r="2096" spans="1:31" ht="100" customHeight="1" x14ac:dyDescent="0.35">
      <c r="A2096" s="4" t="s">
        <v>20246</v>
      </c>
      <c r="B2096" s="2" t="s">
        <v>20839</v>
      </c>
      <c r="C2096" s="2"/>
      <c r="D2096" s="2" t="s">
        <v>49082</v>
      </c>
      <c r="E2096" s="2" t="s">
        <v>4332</v>
      </c>
      <c r="F2096" s="2" t="s">
        <v>557</v>
      </c>
      <c r="G2096" s="2"/>
      <c r="H2096" s="2"/>
      <c r="I2096" s="2" t="s">
        <v>2810</v>
      </c>
      <c r="J2096" s="2" t="s">
        <v>20813</v>
      </c>
      <c r="K2096" s="2">
        <v>300</v>
      </c>
      <c r="L2096" s="2" t="s">
        <v>53</v>
      </c>
      <c r="M2096" s="2" t="s">
        <v>362</v>
      </c>
      <c r="N2096" s="2" t="s">
        <v>42735</v>
      </c>
      <c r="O2096" s="2" t="s">
        <v>8862</v>
      </c>
      <c r="P2096" s="2" t="s">
        <v>8863</v>
      </c>
      <c r="Q2096" s="2"/>
      <c r="R2096" s="2"/>
      <c r="S2096" s="62" t="s">
        <v>20840</v>
      </c>
      <c r="T2096" s="7" t="s">
        <v>20841</v>
      </c>
      <c r="U2096" s="7" t="s">
        <v>20842</v>
      </c>
      <c r="V2096" s="7" t="s">
        <v>20843</v>
      </c>
      <c r="W2096" s="7" t="s">
        <v>20844</v>
      </c>
      <c r="X2096" s="200" t="s">
        <v>20845</v>
      </c>
      <c r="Y2096" s="7" t="s">
        <v>20846</v>
      </c>
      <c r="Z2096" s="7" t="s">
        <v>20847</v>
      </c>
      <c r="AA2096" s="2" t="s">
        <v>20848</v>
      </c>
      <c r="AB2096" s="2" t="s">
        <v>2875</v>
      </c>
      <c r="AC2096" s="6" t="s">
        <v>7230</v>
      </c>
      <c r="AE2096" t="str" cm="1">
        <f t="array" ref="AE2096">AddGsmComma(D2096)</f>
        <v>100% COTTON POPCORN JACQUARD RIB ,300 GSM</v>
      </c>
    </row>
    <row r="2097" spans="1:31" ht="100" customHeight="1" x14ac:dyDescent="0.35">
      <c r="A2097" s="4" t="s">
        <v>20246</v>
      </c>
      <c r="B2097" s="2" t="s">
        <v>20849</v>
      </c>
      <c r="C2097" s="2"/>
      <c r="D2097" s="2" t="s">
        <v>49083</v>
      </c>
      <c r="E2097" s="2">
        <v>207</v>
      </c>
      <c r="F2097" s="2" t="s">
        <v>387</v>
      </c>
      <c r="G2097" s="2"/>
      <c r="H2097" s="2"/>
      <c r="I2097" s="2" t="s">
        <v>2810</v>
      </c>
      <c r="J2097" s="2" t="s">
        <v>20850</v>
      </c>
      <c r="K2097" s="2">
        <v>230</v>
      </c>
      <c r="L2097" s="2" t="s">
        <v>53</v>
      </c>
      <c r="M2097" s="2" t="s">
        <v>3573</v>
      </c>
      <c r="N2097" s="2" t="s">
        <v>42701</v>
      </c>
      <c r="O2097" s="2" t="s">
        <v>9778</v>
      </c>
      <c r="P2097" s="2" t="s">
        <v>1465</v>
      </c>
      <c r="Q2097" s="2"/>
      <c r="R2097" s="2"/>
      <c r="S2097" s="62" t="s">
        <v>20851</v>
      </c>
      <c r="T2097" s="2"/>
      <c r="U2097" s="7" t="s">
        <v>20852</v>
      </c>
      <c r="V2097" s="7" t="s">
        <v>20853</v>
      </c>
      <c r="W2097" s="2"/>
      <c r="X2097" s="199"/>
      <c r="Y2097" s="7" t="s">
        <v>20854</v>
      </c>
      <c r="Z2097" s="7" t="s">
        <v>20855</v>
      </c>
      <c r="AA2097" s="2" t="s">
        <v>45955</v>
      </c>
      <c r="AB2097" s="2" t="s">
        <v>14657</v>
      </c>
      <c r="AC2097" s="6" t="s">
        <v>3339</v>
      </c>
      <c r="AD2097" s="71" t="s">
        <v>20856</v>
      </c>
      <c r="AE2097" t="str" cm="1">
        <f t="array" ref="AE2097">AddGsmComma(D2097)</f>
        <v>100% COTTON JACQUARD WAFFLE ,230 GSM</v>
      </c>
    </row>
    <row r="2098" spans="1:31" ht="100" customHeight="1" x14ac:dyDescent="0.35">
      <c r="A2098" s="4" t="s">
        <v>20246</v>
      </c>
      <c r="B2098" s="2" t="s">
        <v>20857</v>
      </c>
      <c r="C2098" s="2"/>
      <c r="D2098" s="2" t="s">
        <v>45956</v>
      </c>
      <c r="E2098" s="2" t="s">
        <v>20858</v>
      </c>
      <c r="F2098" s="2" t="s">
        <v>557</v>
      </c>
      <c r="G2098" s="2"/>
      <c r="H2098" s="2"/>
      <c r="I2098" s="2" t="s">
        <v>3089</v>
      </c>
      <c r="J2098" s="2" t="s">
        <v>20813</v>
      </c>
      <c r="K2098" s="2">
        <v>285</v>
      </c>
      <c r="L2098" s="2" t="s">
        <v>53</v>
      </c>
      <c r="M2098" s="2" t="s">
        <v>20859</v>
      </c>
      <c r="N2098" s="2" t="s">
        <v>42735</v>
      </c>
      <c r="O2098" s="2" t="s">
        <v>9544</v>
      </c>
      <c r="P2098" s="2" t="s">
        <v>45637</v>
      </c>
      <c r="Q2098" s="2"/>
      <c r="R2098" s="2"/>
      <c r="S2098" s="62" t="s">
        <v>20860</v>
      </c>
      <c r="T2098" s="7" t="s">
        <v>20861</v>
      </c>
      <c r="U2098" s="7" t="s">
        <v>20862</v>
      </c>
      <c r="V2098" s="7" t="s">
        <v>20863</v>
      </c>
      <c r="W2098" s="7" t="s">
        <v>20864</v>
      </c>
      <c r="X2098" s="200" t="s">
        <v>20865</v>
      </c>
      <c r="Y2098" s="7" t="s">
        <v>20866</v>
      </c>
      <c r="Z2098" s="7" t="s">
        <v>20867</v>
      </c>
      <c r="AA2098" s="2" t="s">
        <v>20848</v>
      </c>
      <c r="AB2098" s="2" t="s">
        <v>2875</v>
      </c>
      <c r="AC2098" s="6" t="s">
        <v>14675</v>
      </c>
      <c r="AE2098" t="str" cm="1">
        <f t="array" ref="AE2098">AddGsmComma(D2098)</f>
        <v xml:space="preserve">100% COTTON
POPCORN JACQUARD RIB
285 GSM </v>
      </c>
    </row>
    <row r="2099" spans="1:31" ht="100" customHeight="1" x14ac:dyDescent="0.35">
      <c r="A2099" s="4" t="s">
        <v>20246</v>
      </c>
      <c r="B2099" s="2" t="s">
        <v>20868</v>
      </c>
      <c r="C2099" s="2"/>
      <c r="D2099" s="2" t="s">
        <v>45957</v>
      </c>
      <c r="E2099" s="2" t="s">
        <v>20869</v>
      </c>
      <c r="F2099" s="2" t="s">
        <v>20870</v>
      </c>
      <c r="G2099" s="2"/>
      <c r="H2099" s="2"/>
      <c r="I2099" s="2" t="s">
        <v>3089</v>
      </c>
      <c r="J2099" s="2" t="s">
        <v>20871</v>
      </c>
      <c r="K2099" s="2">
        <v>500</v>
      </c>
      <c r="L2099" s="2" t="s">
        <v>20872</v>
      </c>
      <c r="M2099" s="2" t="s">
        <v>2997</v>
      </c>
      <c r="N2099" s="2" t="s">
        <v>42768</v>
      </c>
      <c r="O2099" s="2" t="s">
        <v>45958</v>
      </c>
      <c r="P2099" s="2" t="s">
        <v>45959</v>
      </c>
      <c r="Q2099" s="2"/>
      <c r="R2099" s="2"/>
      <c r="S2099" s="62" t="s">
        <v>20873</v>
      </c>
      <c r="T2099" s="7" t="s">
        <v>20874</v>
      </c>
      <c r="U2099" s="7" t="s">
        <v>20875</v>
      </c>
      <c r="V2099" s="7" t="s">
        <v>20876</v>
      </c>
      <c r="W2099" s="7" t="s">
        <v>20877</v>
      </c>
      <c r="X2099" s="200" t="s">
        <v>20878</v>
      </c>
      <c r="Y2099" s="7"/>
      <c r="Z2099" s="7" t="s">
        <v>20879</v>
      </c>
      <c r="AA2099" s="2" t="s">
        <v>20880</v>
      </c>
      <c r="AB2099" s="2" t="s">
        <v>3251</v>
      </c>
      <c r="AC2099" s="6" t="s">
        <v>2172</v>
      </c>
      <c r="AE2099" t="str" cm="1">
        <f t="array" ref="AE2099">AddGsmComma(D2099)</f>
        <v xml:space="preserve">77/20/3% POLYESTER/VISCOSE/ELASTANE
SMALL PIQUE-LOOK DESIGN RIB
500 GSM </v>
      </c>
    </row>
    <row r="2100" spans="1:31" ht="100" customHeight="1" x14ac:dyDescent="0.35">
      <c r="A2100" s="4" t="s">
        <v>20246</v>
      </c>
      <c r="B2100" s="2" t="s">
        <v>20881</v>
      </c>
      <c r="C2100" s="2"/>
      <c r="D2100" s="2" t="s">
        <v>49084</v>
      </c>
      <c r="E2100" s="2" t="s">
        <v>20882</v>
      </c>
      <c r="F2100" s="2" t="s">
        <v>1090</v>
      </c>
      <c r="G2100" s="2"/>
      <c r="H2100" s="2"/>
      <c r="I2100" s="2" t="s">
        <v>3089</v>
      </c>
      <c r="J2100" s="2" t="s">
        <v>20883</v>
      </c>
      <c r="K2100" s="2">
        <v>350</v>
      </c>
      <c r="L2100" s="2" t="s">
        <v>20884</v>
      </c>
      <c r="M2100" s="2" t="s">
        <v>362</v>
      </c>
      <c r="N2100" s="2" t="s">
        <v>42701</v>
      </c>
      <c r="O2100" s="2" t="s">
        <v>45960</v>
      </c>
      <c r="P2100" s="2" t="s">
        <v>45961</v>
      </c>
      <c r="Q2100" s="2"/>
      <c r="R2100" s="2"/>
      <c r="S2100" s="62" t="s">
        <v>20885</v>
      </c>
      <c r="T2100" s="7"/>
      <c r="U2100" s="7" t="s">
        <v>20886</v>
      </c>
      <c r="V2100" s="7" t="s">
        <v>20887</v>
      </c>
      <c r="W2100" s="189"/>
      <c r="X2100" s="200" t="s">
        <v>20888</v>
      </c>
      <c r="Y2100" s="7" t="s">
        <v>20889</v>
      </c>
      <c r="Z2100" s="7" t="s">
        <v>20890</v>
      </c>
      <c r="AA2100" s="2" t="s">
        <v>20891</v>
      </c>
      <c r="AB2100" s="2" t="s">
        <v>3251</v>
      </c>
      <c r="AC2100" s="6" t="s">
        <v>2172</v>
      </c>
      <c r="AE2100" t="str" cm="1">
        <f t="array" ref="AE2100">AddGsmComma(D2100)</f>
        <v>76/20/4% VISCOSE/POLYESTER/ELASTANE ONESIDE MESH-LOOK RIB ,350 GSM</v>
      </c>
    </row>
    <row r="2101" spans="1:31" ht="100" customHeight="1" x14ac:dyDescent="0.35">
      <c r="A2101" s="4" t="s">
        <v>20246</v>
      </c>
      <c r="B2101" s="2" t="s">
        <v>20892</v>
      </c>
      <c r="C2101" s="2"/>
      <c r="D2101" s="2" t="s">
        <v>49085</v>
      </c>
      <c r="E2101" s="2" t="s">
        <v>20893</v>
      </c>
      <c r="F2101" s="2" t="s">
        <v>1090</v>
      </c>
      <c r="G2101" s="2"/>
      <c r="H2101" s="2"/>
      <c r="I2101" s="2" t="s">
        <v>6692</v>
      </c>
      <c r="J2101" s="2" t="s">
        <v>20894</v>
      </c>
      <c r="K2101" s="2">
        <v>340</v>
      </c>
      <c r="L2101" s="2" t="s">
        <v>12236</v>
      </c>
      <c r="M2101" s="2" t="s">
        <v>1077</v>
      </c>
      <c r="N2101" s="2" t="s">
        <v>42701</v>
      </c>
      <c r="O2101" s="2" t="s">
        <v>20895</v>
      </c>
      <c r="P2101" s="2" t="s">
        <v>20896</v>
      </c>
      <c r="Q2101" s="2"/>
      <c r="R2101" s="2"/>
      <c r="S2101" s="62" t="s">
        <v>20897</v>
      </c>
      <c r="T2101" s="7" t="s">
        <v>15769</v>
      </c>
      <c r="U2101" s="7" t="s">
        <v>20898</v>
      </c>
      <c r="V2101" s="7" t="s">
        <v>15771</v>
      </c>
      <c r="W2101" s="2"/>
      <c r="X2101" s="200" t="s">
        <v>20899</v>
      </c>
      <c r="Y2101" s="2"/>
      <c r="Z2101" s="7" t="s">
        <v>20900</v>
      </c>
      <c r="AA2101" s="2" t="s">
        <v>20901</v>
      </c>
      <c r="AB2101" s="2" t="s">
        <v>3513</v>
      </c>
      <c r="AC2101" s="6" t="s">
        <v>2251</v>
      </c>
      <c r="AE2101" t="str" cm="1">
        <f t="array" ref="AE2101">AddGsmComma(D2101)</f>
        <v>57/43% COTTON/POLYESTER DOUBLE TUCK PIQUE INTERLOCK ,340 GSM</v>
      </c>
    </row>
    <row r="2102" spans="1:31" ht="100" customHeight="1" x14ac:dyDescent="0.35">
      <c r="A2102" s="4" t="s">
        <v>20246</v>
      </c>
      <c r="B2102" s="2" t="s">
        <v>20902</v>
      </c>
      <c r="C2102" s="2"/>
      <c r="D2102" s="2" t="s">
        <v>45962</v>
      </c>
      <c r="E2102" s="2" t="s">
        <v>20903</v>
      </c>
      <c r="F2102" s="2" t="s">
        <v>557</v>
      </c>
      <c r="G2102" s="2"/>
      <c r="H2102" s="2"/>
      <c r="I2102" s="2" t="s">
        <v>20904</v>
      </c>
      <c r="J2102" s="2" t="s">
        <v>20894</v>
      </c>
      <c r="K2102" s="2">
        <v>295</v>
      </c>
      <c r="L2102" s="2" t="s">
        <v>20905</v>
      </c>
      <c r="M2102" s="2" t="s">
        <v>20906</v>
      </c>
      <c r="N2102" s="2" t="s">
        <v>42721</v>
      </c>
      <c r="O2102" s="2" t="s">
        <v>45963</v>
      </c>
      <c r="P2102" s="2" t="s">
        <v>45964</v>
      </c>
      <c r="Q2102" s="2"/>
      <c r="R2102" s="2"/>
      <c r="S2102" s="62" t="s">
        <v>20907</v>
      </c>
      <c r="T2102" s="7" t="s">
        <v>20908</v>
      </c>
      <c r="U2102" s="7" t="s">
        <v>20909</v>
      </c>
      <c r="V2102" s="7" t="s">
        <v>20910</v>
      </c>
      <c r="W2102" s="7" t="s">
        <v>20911</v>
      </c>
      <c r="X2102" s="198" t="s">
        <v>20912</v>
      </c>
      <c r="Y2102" s="7" t="s">
        <v>20913</v>
      </c>
      <c r="Z2102" s="7" t="s">
        <v>20914</v>
      </c>
      <c r="AA2102" s="2" t="s">
        <v>20915</v>
      </c>
      <c r="AB2102" s="2" t="s">
        <v>3251</v>
      </c>
      <c r="AC2102" s="6" t="s">
        <v>3561</v>
      </c>
      <c r="AE2102" t="str" cm="1">
        <f t="array" ref="AE2102">AddGsmComma(D2102)</f>
        <v xml:space="preserve">96/4% COTTON(BCI)/POLYESTER
DOUBLE TUCK PIQUE INTERLOCK
295 GSM </v>
      </c>
    </row>
    <row r="2103" spans="1:31" ht="100" customHeight="1" x14ac:dyDescent="0.35">
      <c r="A2103" s="4" t="s">
        <v>20246</v>
      </c>
      <c r="B2103" s="2" t="s">
        <v>20916</v>
      </c>
      <c r="C2103" s="2"/>
      <c r="D2103" s="2" t="s">
        <v>49000</v>
      </c>
      <c r="E2103" s="2" t="s">
        <v>20917</v>
      </c>
      <c r="F2103" s="2" t="s">
        <v>2849</v>
      </c>
      <c r="G2103" s="2">
        <v>16244909</v>
      </c>
      <c r="H2103" s="2"/>
      <c r="I2103" s="2" t="s">
        <v>2810</v>
      </c>
      <c r="J2103" s="2" t="s">
        <v>19326</v>
      </c>
      <c r="K2103" s="2">
        <v>295</v>
      </c>
      <c r="L2103" s="2" t="s">
        <v>53</v>
      </c>
      <c r="M2103" s="2" t="s">
        <v>265</v>
      </c>
      <c r="N2103" s="2" t="s">
        <v>42701</v>
      </c>
      <c r="O2103" s="2" t="s">
        <v>20918</v>
      </c>
      <c r="P2103" s="2" t="s">
        <v>20919</v>
      </c>
      <c r="Q2103" s="2"/>
      <c r="R2103" s="2"/>
      <c r="S2103" s="62" t="s">
        <v>20920</v>
      </c>
      <c r="T2103" s="7" t="s">
        <v>20921</v>
      </c>
      <c r="U2103" s="7" t="s">
        <v>20922</v>
      </c>
      <c r="V2103" s="7" t="s">
        <v>20923</v>
      </c>
      <c r="W2103" s="2"/>
      <c r="X2103" s="198" t="s">
        <v>20924</v>
      </c>
      <c r="Y2103" s="7" t="s">
        <v>20925</v>
      </c>
      <c r="Z2103" s="7" t="s">
        <v>20926</v>
      </c>
      <c r="AA2103" s="2" t="s">
        <v>20927</v>
      </c>
      <c r="AB2103" s="2" t="s">
        <v>20928</v>
      </c>
      <c r="AC2103" s="6" t="s">
        <v>2876</v>
      </c>
      <c r="AE2103" t="str" cm="1">
        <f t="array" ref="AE2103">AddGsmComma(D2103)</f>
        <v>100% COTTON FRENCH RIB ,295 GSM</v>
      </c>
    </row>
    <row r="2104" spans="1:31" ht="100" customHeight="1" x14ac:dyDescent="0.35">
      <c r="A2104" s="4" t="s">
        <v>20246</v>
      </c>
      <c r="B2104" s="2" t="s">
        <v>19361</v>
      </c>
      <c r="C2104" s="2"/>
      <c r="D2104" s="2" t="s">
        <v>45734</v>
      </c>
      <c r="E2104" s="2" t="s">
        <v>19362</v>
      </c>
      <c r="F2104" s="2" t="s">
        <v>557</v>
      </c>
      <c r="G2104" s="2"/>
      <c r="H2104" s="2"/>
      <c r="I2104" s="2" t="s">
        <v>17720</v>
      </c>
      <c r="J2104" s="2" t="s">
        <v>19363</v>
      </c>
      <c r="K2104" s="2">
        <v>270</v>
      </c>
      <c r="L2104" s="2" t="s">
        <v>3572</v>
      </c>
      <c r="M2104" s="2" t="s">
        <v>2984</v>
      </c>
      <c r="N2104" s="2" t="s">
        <v>42701</v>
      </c>
      <c r="O2104" s="2" t="s">
        <v>45735</v>
      </c>
      <c r="P2104" s="2" t="s">
        <v>45736</v>
      </c>
      <c r="Q2104" s="2"/>
      <c r="R2104" s="2"/>
      <c r="S2104" s="62" t="s">
        <v>19364</v>
      </c>
      <c r="T2104" s="7" t="s">
        <v>19365</v>
      </c>
      <c r="U2104" s="7" t="s">
        <v>19366</v>
      </c>
      <c r="V2104" s="7" t="s">
        <v>19367</v>
      </c>
      <c r="W2104" s="2"/>
      <c r="X2104" s="198" t="s">
        <v>19368</v>
      </c>
      <c r="Y2104" s="7" t="s">
        <v>19369</v>
      </c>
      <c r="Z2104" s="7" t="s">
        <v>19370</v>
      </c>
      <c r="AA2104" s="2" t="s">
        <v>19371</v>
      </c>
      <c r="AB2104" s="2" t="s">
        <v>3251</v>
      </c>
      <c r="AC2104" s="6" t="s">
        <v>2172</v>
      </c>
      <c r="AE2104" t="str" cm="1">
        <f t="array" ref="AE2104">AddGsmComma(D2104)</f>
        <v xml:space="preserve">70/30% COTTON/POLYESTER
LACOSTE LOOK INTERLOCK
270 GSM </v>
      </c>
    </row>
    <row r="2105" spans="1:31" ht="100" customHeight="1" x14ac:dyDescent="0.35">
      <c r="A2105" s="4" t="s">
        <v>20246</v>
      </c>
      <c r="B2105" s="2" t="s">
        <v>20929</v>
      </c>
      <c r="C2105" s="2"/>
      <c r="D2105" s="2" t="s">
        <v>49086</v>
      </c>
      <c r="E2105" s="2" t="s">
        <v>20930</v>
      </c>
      <c r="F2105" s="2" t="s">
        <v>7402</v>
      </c>
      <c r="G2105" s="2" t="s">
        <v>20931</v>
      </c>
      <c r="H2105" s="2"/>
      <c r="I2105" s="2" t="s">
        <v>3681</v>
      </c>
      <c r="J2105" s="2" t="s">
        <v>20932</v>
      </c>
      <c r="K2105" s="2">
        <v>315</v>
      </c>
      <c r="L2105" s="2" t="s">
        <v>20933</v>
      </c>
      <c r="M2105" s="2" t="s">
        <v>193</v>
      </c>
      <c r="N2105" s="2" t="s">
        <v>42714</v>
      </c>
      <c r="O2105" s="2" t="s">
        <v>20934</v>
      </c>
      <c r="P2105" s="2" t="s">
        <v>20935</v>
      </c>
      <c r="Q2105" s="2"/>
      <c r="R2105" s="2"/>
      <c r="S2105" s="62" t="s">
        <v>20936</v>
      </c>
      <c r="T2105" s="7" t="s">
        <v>20937</v>
      </c>
      <c r="U2105" s="7" t="s">
        <v>20938</v>
      </c>
      <c r="V2105" s="7" t="s">
        <v>20939</v>
      </c>
      <c r="W2105" s="7" t="s">
        <v>20940</v>
      </c>
      <c r="X2105" s="198" t="s">
        <v>20941</v>
      </c>
      <c r="Y2105" s="7" t="s">
        <v>20942</v>
      </c>
      <c r="Z2105" s="7" t="s">
        <v>20943</v>
      </c>
      <c r="AA2105" s="2" t="s">
        <v>20944</v>
      </c>
      <c r="AB2105" s="2" t="s">
        <v>2875</v>
      </c>
      <c r="AC2105" s="6" t="s">
        <v>10880</v>
      </c>
      <c r="AE2105" t="str" cm="1">
        <f t="array" ref="AE2105">AddGsmComma(D2105)</f>
        <v>51/47/2% POLYESTER/COTTON/ELASTANE SQUARE PUFF JACQUARD RIB ,315 GSM</v>
      </c>
    </row>
    <row r="2106" spans="1:31" ht="100" customHeight="1" x14ac:dyDescent="0.35">
      <c r="A2106" s="4" t="s">
        <v>20246</v>
      </c>
      <c r="B2106" s="2" t="s">
        <v>20945</v>
      </c>
      <c r="C2106" s="2"/>
      <c r="D2106" s="2" t="s">
        <v>49087</v>
      </c>
      <c r="E2106" s="2" t="s">
        <v>10472</v>
      </c>
      <c r="F2106" s="2" t="s">
        <v>1090</v>
      </c>
      <c r="G2106" s="2" t="s">
        <v>20946</v>
      </c>
      <c r="H2106" s="2"/>
      <c r="I2106" s="2" t="s">
        <v>2810</v>
      </c>
      <c r="J2106" s="2" t="s">
        <v>20947</v>
      </c>
      <c r="K2106" s="2">
        <v>270</v>
      </c>
      <c r="L2106" s="2" t="s">
        <v>20948</v>
      </c>
      <c r="M2106" s="2" t="s">
        <v>1186</v>
      </c>
      <c r="N2106" s="2" t="s">
        <v>42730</v>
      </c>
      <c r="O2106" s="2" t="s">
        <v>20949</v>
      </c>
      <c r="P2106" s="2" t="s">
        <v>20950</v>
      </c>
      <c r="Q2106" s="2"/>
      <c r="R2106" s="2"/>
      <c r="S2106" s="62" t="s">
        <v>20951</v>
      </c>
      <c r="T2106" s="7" t="s">
        <v>20952</v>
      </c>
      <c r="U2106" s="7" t="s">
        <v>20953</v>
      </c>
      <c r="V2106" s="7" t="s">
        <v>20954</v>
      </c>
      <c r="W2106" s="7" t="s">
        <v>20955</v>
      </c>
      <c r="X2106" s="198" t="s">
        <v>20956</v>
      </c>
      <c r="Y2106" s="7" t="s">
        <v>20957</v>
      </c>
      <c r="Z2106" s="7" t="s">
        <v>20958</v>
      </c>
      <c r="AA2106" s="2" t="s">
        <v>20959</v>
      </c>
      <c r="AB2106" s="2" t="s">
        <v>20960</v>
      </c>
      <c r="AC2106" s="6" t="s">
        <v>18122</v>
      </c>
      <c r="AD2106" s="71" t="s">
        <v>9105</v>
      </c>
      <c r="AE2106" t="str" cm="1">
        <f t="array" ref="AE2106">AddGsmComma(D2106)</f>
        <v>97/3% COTTON/NYLON SNAKE SKIN RIB ,270 GSM</v>
      </c>
    </row>
    <row r="2107" spans="1:31" ht="100" customHeight="1" x14ac:dyDescent="0.35">
      <c r="A2107" s="4" t="s">
        <v>20246</v>
      </c>
      <c r="B2107" s="2" t="s">
        <v>20961</v>
      </c>
      <c r="C2107" s="2"/>
      <c r="D2107" s="2" t="s">
        <v>49088</v>
      </c>
      <c r="E2107" s="2" t="s">
        <v>20962</v>
      </c>
      <c r="F2107" s="2" t="s">
        <v>19145</v>
      </c>
      <c r="G2107" s="2"/>
      <c r="H2107" s="2"/>
      <c r="I2107" s="2" t="s">
        <v>2810</v>
      </c>
      <c r="J2107" s="2" t="s">
        <v>20963</v>
      </c>
      <c r="K2107" s="2">
        <v>310</v>
      </c>
      <c r="L2107" s="2" t="s">
        <v>20964</v>
      </c>
      <c r="M2107" s="2" t="s">
        <v>80</v>
      </c>
      <c r="N2107" s="2" t="s">
        <v>42714</v>
      </c>
      <c r="O2107" s="2" t="s">
        <v>20965</v>
      </c>
      <c r="P2107" s="2" t="s">
        <v>20966</v>
      </c>
      <c r="Q2107" s="2"/>
      <c r="R2107" s="2"/>
      <c r="S2107" s="62" t="s">
        <v>20967</v>
      </c>
      <c r="T2107" s="7" t="s">
        <v>20968</v>
      </c>
      <c r="U2107" s="7" t="s">
        <v>20953</v>
      </c>
      <c r="V2107" s="7" t="s">
        <v>20969</v>
      </c>
      <c r="W2107" s="7" t="s">
        <v>20970</v>
      </c>
      <c r="X2107" s="198" t="s">
        <v>20971</v>
      </c>
      <c r="Y2107" s="7" t="s">
        <v>20972</v>
      </c>
      <c r="Z2107" s="7" t="s">
        <v>20973</v>
      </c>
      <c r="AA2107" s="2" t="s">
        <v>20959</v>
      </c>
      <c r="AB2107" s="2" t="s">
        <v>3075</v>
      </c>
      <c r="AC2107" s="6" t="s">
        <v>2833</v>
      </c>
      <c r="AE2107" t="str" cm="1">
        <f t="array" ref="AE2107">AddGsmComma(D2107)</f>
        <v>82/16/2% COTTON/POLYESTER/ELASTANE CROWS FOOT PQ RIB ,310 GSM</v>
      </c>
    </row>
    <row r="2108" spans="1:31" ht="100" customHeight="1" x14ac:dyDescent="0.35">
      <c r="A2108" s="4" t="s">
        <v>20246</v>
      </c>
      <c r="B2108" s="2" t="s">
        <v>20974</v>
      </c>
      <c r="C2108" s="2"/>
      <c r="D2108" s="2" t="s">
        <v>45965</v>
      </c>
      <c r="E2108" s="2" t="s">
        <v>20975</v>
      </c>
      <c r="F2108" s="2" t="s">
        <v>557</v>
      </c>
      <c r="G2108" s="2" t="s">
        <v>20976</v>
      </c>
      <c r="H2108" s="2"/>
      <c r="I2108" s="2" t="s">
        <v>3089</v>
      </c>
      <c r="J2108" s="2" t="s">
        <v>20977</v>
      </c>
      <c r="K2108" s="2">
        <v>340</v>
      </c>
      <c r="L2108" s="2" t="s">
        <v>20978</v>
      </c>
      <c r="M2108" s="2"/>
      <c r="N2108" s="2" t="s">
        <v>42735</v>
      </c>
      <c r="O2108" s="2" t="s">
        <v>45966</v>
      </c>
      <c r="P2108" s="2" t="s">
        <v>45967</v>
      </c>
      <c r="Q2108" s="2"/>
      <c r="R2108" s="2"/>
      <c r="S2108" s="62" t="s">
        <v>20979</v>
      </c>
      <c r="T2108" s="7"/>
      <c r="U2108" s="7" t="s">
        <v>20980</v>
      </c>
      <c r="V2108" s="7" t="s">
        <v>20981</v>
      </c>
      <c r="W2108" s="7" t="s">
        <v>20982</v>
      </c>
      <c r="X2108" s="198" t="s">
        <v>20983</v>
      </c>
      <c r="Y2108" s="7" t="s">
        <v>20984</v>
      </c>
      <c r="Z2108" s="7" t="s">
        <v>20985</v>
      </c>
      <c r="AA2108" s="2" t="s">
        <v>20986</v>
      </c>
      <c r="AB2108" s="2" t="s">
        <v>3075</v>
      </c>
      <c r="AC2108" s="6" t="s">
        <v>2172</v>
      </c>
      <c r="AE2108" t="str" cm="1">
        <f t="array" ref="AE2108">AddGsmComma(D2108)</f>
        <v xml:space="preserve">58/40/2% POLYESTER/COTTON/ELASTANE
CROWS FOOT JACQUARD DESIGN RIB
340 GSM </v>
      </c>
    </row>
    <row r="2109" spans="1:31" ht="100" customHeight="1" x14ac:dyDescent="0.35">
      <c r="A2109" s="4" t="s">
        <v>20246</v>
      </c>
      <c r="B2109" s="2" t="s">
        <v>20987</v>
      </c>
      <c r="C2109" s="2"/>
      <c r="D2109" s="2" t="s">
        <v>45968</v>
      </c>
      <c r="E2109" s="2"/>
      <c r="F2109" s="2" t="s">
        <v>557</v>
      </c>
      <c r="G2109" s="2" t="s">
        <v>20976</v>
      </c>
      <c r="H2109" s="2"/>
      <c r="I2109" s="2" t="s">
        <v>3089</v>
      </c>
      <c r="J2109" s="2" t="s">
        <v>20977</v>
      </c>
      <c r="K2109" s="2">
        <v>330</v>
      </c>
      <c r="L2109" s="2" t="s">
        <v>20988</v>
      </c>
      <c r="M2109" s="2" t="s">
        <v>8790</v>
      </c>
      <c r="N2109" s="2" t="s">
        <v>42768</v>
      </c>
      <c r="O2109" s="2" t="s">
        <v>45969</v>
      </c>
      <c r="P2109" s="2" t="s">
        <v>45970</v>
      </c>
      <c r="Q2109" s="2"/>
      <c r="R2109" s="2"/>
      <c r="S2109" s="62" t="s">
        <v>20989</v>
      </c>
      <c r="T2109" s="7"/>
      <c r="U2109" s="7" t="s">
        <v>20990</v>
      </c>
      <c r="V2109" s="7" t="s">
        <v>20981</v>
      </c>
      <c r="W2109" s="7" t="s">
        <v>20991</v>
      </c>
      <c r="X2109" s="198" t="s">
        <v>20983</v>
      </c>
      <c r="Y2109" s="7" t="s">
        <v>20992</v>
      </c>
      <c r="Z2109" s="7" t="s">
        <v>20993</v>
      </c>
      <c r="AA2109" s="2" t="s">
        <v>20986</v>
      </c>
      <c r="AB2109" s="2" t="s">
        <v>3251</v>
      </c>
      <c r="AC2109" s="6" t="s">
        <v>20994</v>
      </c>
      <c r="AE2109" t="str" cm="1">
        <f t="array" ref="AE2109">AddGsmComma(D2109)</f>
        <v xml:space="preserve">58/40/2% POLYESTER/VISCOSE/ELASTANE
CROWS FOOT JACQUARD DESIGN RIB
330 GSM </v>
      </c>
    </row>
    <row r="2110" spans="1:31" ht="100" customHeight="1" x14ac:dyDescent="0.35">
      <c r="A2110" s="4" t="s">
        <v>20246</v>
      </c>
      <c r="B2110" s="2" t="s">
        <v>20995</v>
      </c>
      <c r="C2110" s="2"/>
      <c r="D2110" s="2" t="s">
        <v>45971</v>
      </c>
      <c r="E2110" s="2" t="s">
        <v>20996</v>
      </c>
      <c r="F2110" s="2" t="s">
        <v>297</v>
      </c>
      <c r="G2110" s="2"/>
      <c r="H2110" s="2"/>
      <c r="I2110" s="2" t="s">
        <v>20427</v>
      </c>
      <c r="J2110" s="2" t="s">
        <v>20997</v>
      </c>
      <c r="K2110" s="2">
        <v>310</v>
      </c>
      <c r="L2110" s="2" t="s">
        <v>20998</v>
      </c>
      <c r="M2110" s="2" t="s">
        <v>4155</v>
      </c>
      <c r="N2110" s="2" t="s">
        <v>42702</v>
      </c>
      <c r="O2110" s="2" t="s">
        <v>45972</v>
      </c>
      <c r="P2110" s="2" t="s">
        <v>45973</v>
      </c>
      <c r="Q2110" s="2"/>
      <c r="R2110" s="2"/>
      <c r="S2110" s="62" t="s">
        <v>20999</v>
      </c>
      <c r="T2110" s="7" t="s">
        <v>21000</v>
      </c>
      <c r="U2110" s="7" t="s">
        <v>21001</v>
      </c>
      <c r="V2110" s="7" t="s">
        <v>21002</v>
      </c>
      <c r="W2110" s="7" t="s">
        <v>21003</v>
      </c>
      <c r="X2110" s="198" t="s">
        <v>21004</v>
      </c>
      <c r="Y2110" s="7" t="s">
        <v>21005</v>
      </c>
      <c r="Z2110" s="7" t="s">
        <v>21006</v>
      </c>
      <c r="AA2110" s="2" t="s">
        <v>21007</v>
      </c>
      <c r="AB2110" s="2" t="s">
        <v>20439</v>
      </c>
      <c r="AC2110" s="6" t="s">
        <v>15127</v>
      </c>
      <c r="AE2110" t="str" cm="1">
        <f t="array" ref="AE2110">AddGsmComma(D2110)</f>
        <v xml:space="preserve">68/31/1%  POLYESTER/COTTON/ELASTANE
QUILTED CREPE FABRIC
310 GSM </v>
      </c>
    </row>
    <row r="2111" spans="1:31" ht="100" customHeight="1" x14ac:dyDescent="0.35">
      <c r="A2111" s="4" t="s">
        <v>20246</v>
      </c>
      <c r="B2111" s="2" t="s">
        <v>21008</v>
      </c>
      <c r="C2111" s="2"/>
      <c r="D2111" s="2" t="s">
        <v>45974</v>
      </c>
      <c r="E2111" s="2" t="s">
        <v>21009</v>
      </c>
      <c r="F2111" s="2" t="s">
        <v>154</v>
      </c>
      <c r="G2111" s="2"/>
      <c r="H2111" s="2"/>
      <c r="I2111" s="2" t="s">
        <v>20427</v>
      </c>
      <c r="J2111" s="2" t="s">
        <v>21010</v>
      </c>
      <c r="K2111" s="2">
        <v>440</v>
      </c>
      <c r="L2111" s="2" t="s">
        <v>14042</v>
      </c>
      <c r="M2111" s="2" t="s">
        <v>21011</v>
      </c>
      <c r="N2111" s="2" t="s">
        <v>42701</v>
      </c>
      <c r="O2111" s="2" t="s">
        <v>45975</v>
      </c>
      <c r="P2111" s="2" t="s">
        <v>45976</v>
      </c>
      <c r="Q2111" s="2"/>
      <c r="R2111" s="2"/>
      <c r="S2111" s="62" t="s">
        <v>21012</v>
      </c>
      <c r="T2111" s="7"/>
      <c r="U2111" s="7" t="s">
        <v>21013</v>
      </c>
      <c r="V2111" s="7" t="s">
        <v>21014</v>
      </c>
      <c r="W2111" s="189"/>
      <c r="X2111" s="198"/>
      <c r="Y2111" s="7" t="s">
        <v>21015</v>
      </c>
      <c r="Z2111" s="7" t="s">
        <v>21016</v>
      </c>
      <c r="AA2111" s="2" t="s">
        <v>21017</v>
      </c>
      <c r="AB2111" s="2" t="s">
        <v>20474</v>
      </c>
      <c r="AC2111" s="6" t="s">
        <v>2172</v>
      </c>
      <c r="AE2111" t="str" cm="1">
        <f t="array" ref="AE2111">AddGsmComma(D2111)</f>
        <v xml:space="preserve">97/3% POLYESTER/ELASTANE
LEAF DESIGN JACQUARD QUILTED RIB
440 GSM </v>
      </c>
    </row>
    <row r="2112" spans="1:31" ht="100" customHeight="1" x14ac:dyDescent="0.35">
      <c r="A2112" s="4" t="s">
        <v>20246</v>
      </c>
      <c r="B2112" s="2" t="s">
        <v>21018</v>
      </c>
      <c r="C2112" s="2"/>
      <c r="D2112" s="2" t="s">
        <v>45974</v>
      </c>
      <c r="E2112" s="2" t="s">
        <v>21019</v>
      </c>
      <c r="F2112" s="2" t="s">
        <v>154</v>
      </c>
      <c r="G2112" s="2"/>
      <c r="H2112" s="2"/>
      <c r="I2112" s="2" t="s">
        <v>20427</v>
      </c>
      <c r="J2112" s="2" t="s">
        <v>21010</v>
      </c>
      <c r="K2112" s="2">
        <v>440</v>
      </c>
      <c r="L2112" s="2" t="s">
        <v>14042</v>
      </c>
      <c r="M2112" s="2" t="s">
        <v>21020</v>
      </c>
      <c r="N2112" s="2" t="s">
        <v>42701</v>
      </c>
      <c r="O2112" s="2" t="s">
        <v>45977</v>
      </c>
      <c r="P2112" s="2" t="s">
        <v>45978</v>
      </c>
      <c r="Q2112" s="2"/>
      <c r="R2112" s="2"/>
      <c r="S2112" s="62" t="s">
        <v>21021</v>
      </c>
      <c r="T2112" s="7"/>
      <c r="U2112" s="7" t="s">
        <v>21022</v>
      </c>
      <c r="V2112" s="7" t="s">
        <v>21014</v>
      </c>
      <c r="W2112" s="189"/>
      <c r="X2112" s="198"/>
      <c r="Y2112" s="7" t="s">
        <v>21023</v>
      </c>
      <c r="Z2112" s="7" t="s">
        <v>21024</v>
      </c>
      <c r="AA2112" s="2" t="s">
        <v>21017</v>
      </c>
      <c r="AB2112" s="2" t="s">
        <v>20474</v>
      </c>
      <c r="AC2112" s="6" t="s">
        <v>2172</v>
      </c>
      <c r="AE2112" t="str" cm="1">
        <f t="array" ref="AE2112">AddGsmComma(D2112)</f>
        <v xml:space="preserve">97/3% POLYESTER/ELASTANE
LEAF DESIGN JACQUARD QUILTED RIB
440 GSM </v>
      </c>
    </row>
    <row r="2113" spans="1:31" ht="100" customHeight="1" x14ac:dyDescent="0.35">
      <c r="A2113" s="4" t="s">
        <v>20246</v>
      </c>
      <c r="B2113" s="2" t="s">
        <v>21025</v>
      </c>
      <c r="C2113" s="2"/>
      <c r="D2113" s="2" t="s">
        <v>45979</v>
      </c>
      <c r="E2113" s="2" t="s">
        <v>21026</v>
      </c>
      <c r="F2113" s="2" t="s">
        <v>3869</v>
      </c>
      <c r="G2113" s="2" t="s">
        <v>21027</v>
      </c>
      <c r="H2113" s="2"/>
      <c r="I2113" s="2" t="s">
        <v>21028</v>
      </c>
      <c r="J2113" s="2" t="s">
        <v>21029</v>
      </c>
      <c r="K2113" s="2">
        <v>300</v>
      </c>
      <c r="L2113" s="2" t="s">
        <v>21030</v>
      </c>
      <c r="M2113" s="2" t="s">
        <v>2422</v>
      </c>
      <c r="N2113" s="2" t="s">
        <v>42701</v>
      </c>
      <c r="O2113" s="2" t="s">
        <v>45980</v>
      </c>
      <c r="P2113" s="2" t="s">
        <v>45981</v>
      </c>
      <c r="Q2113" s="2"/>
      <c r="R2113" s="2"/>
      <c r="S2113" s="62" t="s">
        <v>21031</v>
      </c>
      <c r="T2113" s="7" t="s">
        <v>21032</v>
      </c>
      <c r="U2113" s="7" t="s">
        <v>21033</v>
      </c>
      <c r="V2113" s="7" t="s">
        <v>21034</v>
      </c>
      <c r="W2113" s="189"/>
      <c r="X2113" s="198" t="s">
        <v>21035</v>
      </c>
      <c r="Y2113" s="7"/>
      <c r="Z2113" s="7" t="s">
        <v>21036</v>
      </c>
      <c r="AA2113" s="2" t="s">
        <v>21037</v>
      </c>
      <c r="AB2113" s="2" t="s">
        <v>20439</v>
      </c>
      <c r="AC2113" s="6" t="s">
        <v>2251</v>
      </c>
      <c r="AE2113" t="str" cm="1">
        <f t="array" ref="AE2113">AddGsmComma(D2113)</f>
        <v xml:space="preserve">80/19/1% POLYESTER/COTTON/ELASTANE
BOX DESIGN QUILTED RIB
300 GSM </v>
      </c>
    </row>
    <row r="2114" spans="1:31" ht="100" customHeight="1" x14ac:dyDescent="0.35">
      <c r="A2114" s="4" t="s">
        <v>20246</v>
      </c>
      <c r="B2114" s="2" t="s">
        <v>21038</v>
      </c>
      <c r="C2114" s="2"/>
      <c r="D2114" s="2" t="s">
        <v>49089</v>
      </c>
      <c r="E2114" s="2" t="s">
        <v>21039</v>
      </c>
      <c r="F2114" s="2" t="s">
        <v>3869</v>
      </c>
      <c r="G2114" s="2"/>
      <c r="H2114" s="2"/>
      <c r="I2114" s="2" t="s">
        <v>21028</v>
      </c>
      <c r="J2114" s="2" t="s">
        <v>21029</v>
      </c>
      <c r="K2114" s="2">
        <v>260</v>
      </c>
      <c r="L2114" s="2" t="s">
        <v>21040</v>
      </c>
      <c r="M2114" s="2" t="s">
        <v>206</v>
      </c>
      <c r="N2114" s="2" t="s">
        <v>42741</v>
      </c>
      <c r="O2114" s="2" t="s">
        <v>45982</v>
      </c>
      <c r="P2114" s="2" t="s">
        <v>45983</v>
      </c>
      <c r="Q2114" s="2"/>
      <c r="R2114" s="2"/>
      <c r="S2114" s="62" t="s">
        <v>21041</v>
      </c>
      <c r="T2114" s="7" t="s">
        <v>21042</v>
      </c>
      <c r="U2114" s="7" t="s">
        <v>21043</v>
      </c>
      <c r="V2114" s="7" t="s">
        <v>21044</v>
      </c>
      <c r="W2114" s="7" t="s">
        <v>21045</v>
      </c>
      <c r="X2114" s="198" t="s">
        <v>21046</v>
      </c>
      <c r="Y2114" s="7" t="s">
        <v>21047</v>
      </c>
      <c r="Z2114" s="7" t="s">
        <v>21048</v>
      </c>
      <c r="AA2114" s="2" t="s">
        <v>21037</v>
      </c>
      <c r="AB2114" s="2" t="s">
        <v>20439</v>
      </c>
      <c r="AC2114" s="6" t="s">
        <v>2172</v>
      </c>
      <c r="AE2114" t="str" cm="1">
        <f t="array" ref="AE2114">AddGsmComma(D2114)</f>
        <v>56/43/1% COTTON/POLYESTER/ELASTANE BOX DESIGN QUILTED RIB ,260 GSM</v>
      </c>
    </row>
    <row r="2115" spans="1:31" ht="100" customHeight="1" x14ac:dyDescent="0.35">
      <c r="A2115" s="4" t="s">
        <v>20246</v>
      </c>
      <c r="B2115" s="2" t="s">
        <v>21049</v>
      </c>
      <c r="C2115" s="2"/>
      <c r="D2115" s="2" t="s">
        <v>49090</v>
      </c>
      <c r="E2115" s="2" t="s">
        <v>21050</v>
      </c>
      <c r="F2115" s="2" t="s">
        <v>3869</v>
      </c>
      <c r="G2115" s="2"/>
      <c r="H2115" s="2"/>
      <c r="I2115" s="2" t="s">
        <v>21028</v>
      </c>
      <c r="J2115" s="2" t="s">
        <v>21029</v>
      </c>
      <c r="K2115" s="2">
        <v>300</v>
      </c>
      <c r="L2115" s="2" t="s">
        <v>21030</v>
      </c>
      <c r="M2115" s="2" t="s">
        <v>1202</v>
      </c>
      <c r="N2115" s="2" t="s">
        <v>42741</v>
      </c>
      <c r="O2115" s="2" t="s">
        <v>45984</v>
      </c>
      <c r="P2115" s="2" t="s">
        <v>45985</v>
      </c>
      <c r="Q2115" s="2"/>
      <c r="R2115" s="2"/>
      <c r="S2115" s="62" t="s">
        <v>21051</v>
      </c>
      <c r="T2115" s="7" t="s">
        <v>21042</v>
      </c>
      <c r="U2115" s="7" t="s">
        <v>21052</v>
      </c>
      <c r="V2115" s="7" t="s">
        <v>21044</v>
      </c>
      <c r="W2115" s="7" t="s">
        <v>21045</v>
      </c>
      <c r="X2115" s="198" t="s">
        <v>21046</v>
      </c>
      <c r="Y2115" s="7" t="s">
        <v>21053</v>
      </c>
      <c r="Z2115" s="7" t="s">
        <v>21054</v>
      </c>
      <c r="AA2115" s="2" t="s">
        <v>21037</v>
      </c>
      <c r="AB2115" s="2" t="s">
        <v>20439</v>
      </c>
      <c r="AC2115" s="6" t="s">
        <v>2172</v>
      </c>
      <c r="AE2115" t="str" cm="1">
        <f t="array" ref="AE2115">AddGsmComma(D2115)</f>
        <v>80/19/1% POLYESTER/COTTON/ELASTANE BOX DESIGN QUILTED RIB ,300 GSM</v>
      </c>
    </row>
    <row r="2116" spans="1:31" ht="100" customHeight="1" x14ac:dyDescent="0.35">
      <c r="A2116" s="4" t="s">
        <v>20246</v>
      </c>
      <c r="B2116" s="2" t="s">
        <v>21055</v>
      </c>
      <c r="C2116" s="2"/>
      <c r="D2116" s="2" t="s">
        <v>49091</v>
      </c>
      <c r="E2116" s="2" t="s">
        <v>21056</v>
      </c>
      <c r="F2116" s="2" t="s">
        <v>21057</v>
      </c>
      <c r="G2116" s="2"/>
      <c r="H2116" s="2"/>
      <c r="I2116" s="2" t="s">
        <v>21028</v>
      </c>
      <c r="J2116" s="2" t="s">
        <v>21029</v>
      </c>
      <c r="K2116" s="2">
        <v>340</v>
      </c>
      <c r="L2116" s="2" t="s">
        <v>21058</v>
      </c>
      <c r="M2116" s="2" t="s">
        <v>3573</v>
      </c>
      <c r="N2116" s="2" t="s">
        <v>42766</v>
      </c>
      <c r="O2116" s="2" t="s">
        <v>45986</v>
      </c>
      <c r="P2116" s="2" t="s">
        <v>45987</v>
      </c>
      <c r="Q2116" s="2"/>
      <c r="R2116" s="2"/>
      <c r="S2116" s="62" t="s">
        <v>21059</v>
      </c>
      <c r="T2116" s="7"/>
      <c r="U2116" s="7" t="s">
        <v>21060</v>
      </c>
      <c r="V2116" s="7"/>
      <c r="W2116" s="7" t="s">
        <v>21061</v>
      </c>
      <c r="X2116" s="198" t="s">
        <v>21062</v>
      </c>
      <c r="Y2116" s="7" t="s">
        <v>21063</v>
      </c>
      <c r="Z2116" s="7" t="s">
        <v>21064</v>
      </c>
      <c r="AA2116" s="2" t="s">
        <v>21065</v>
      </c>
      <c r="AB2116" s="2" t="s">
        <v>21066</v>
      </c>
      <c r="AC2116" s="6" t="s">
        <v>2172</v>
      </c>
      <c r="AE2116" t="str" cm="1">
        <f t="array" ref="AE2116">AddGsmComma(D2116)</f>
        <v>75/22/3% POLYESTER/VISCOSE/ELASTANE BOX DESIGN QUILTED RIB ,340 GSM</v>
      </c>
    </row>
    <row r="2117" spans="1:31" ht="100" customHeight="1" x14ac:dyDescent="0.35">
      <c r="A2117" s="4" t="s">
        <v>20246</v>
      </c>
      <c r="B2117" s="2" t="s">
        <v>21067</v>
      </c>
      <c r="C2117" s="2"/>
      <c r="D2117" s="2" t="s">
        <v>49092</v>
      </c>
      <c r="E2117" s="2" t="s">
        <v>21068</v>
      </c>
      <c r="F2117" s="2" t="s">
        <v>581</v>
      </c>
      <c r="G2117" s="2"/>
      <c r="H2117" s="2"/>
      <c r="I2117" s="2" t="s">
        <v>21028</v>
      </c>
      <c r="J2117" s="2" t="s">
        <v>21069</v>
      </c>
      <c r="K2117" s="2">
        <v>265</v>
      </c>
      <c r="L2117" s="2" t="s">
        <v>21070</v>
      </c>
      <c r="M2117" s="2" t="s">
        <v>428</v>
      </c>
      <c r="N2117" s="2" t="s">
        <v>42714</v>
      </c>
      <c r="O2117" s="2" t="s">
        <v>45988</v>
      </c>
      <c r="P2117" s="2" t="s">
        <v>45989</v>
      </c>
      <c r="Q2117" s="2"/>
      <c r="R2117" s="2"/>
      <c r="S2117" s="62" t="s">
        <v>21071</v>
      </c>
      <c r="T2117" s="7"/>
      <c r="U2117" s="7" t="s">
        <v>21072</v>
      </c>
      <c r="V2117" s="7" t="s">
        <v>21073</v>
      </c>
      <c r="W2117" s="7" t="s">
        <v>21074</v>
      </c>
      <c r="X2117" s="198"/>
      <c r="Y2117" s="7" t="s">
        <v>21075</v>
      </c>
      <c r="Z2117" s="7" t="s">
        <v>21076</v>
      </c>
      <c r="AA2117" s="2" t="s">
        <v>21077</v>
      </c>
      <c r="AB2117" s="2" t="s">
        <v>20474</v>
      </c>
      <c r="AC2117" s="6" t="s">
        <v>2172</v>
      </c>
      <c r="AE2117" t="str" cm="1">
        <f t="array" ref="AE2117">AddGsmComma(D2117)</f>
        <v>62/36/2% COTTON/POLYESTER/ELASTANE VERTICAL WAVY DESIGN QUILTED RIB ,265 GSM</v>
      </c>
    </row>
    <row r="2118" spans="1:31" ht="100" customHeight="1" x14ac:dyDescent="0.35">
      <c r="A2118" s="4" t="s">
        <v>20246</v>
      </c>
      <c r="B2118" s="2" t="s">
        <v>21078</v>
      </c>
      <c r="C2118" s="2"/>
      <c r="D2118" s="2" t="s">
        <v>49093</v>
      </c>
      <c r="E2118" s="2" t="s">
        <v>21079</v>
      </c>
      <c r="F2118" s="2" t="s">
        <v>1066</v>
      </c>
      <c r="G2118" s="2"/>
      <c r="H2118" s="2"/>
      <c r="I2118" s="2" t="s">
        <v>21028</v>
      </c>
      <c r="J2118" s="2" t="s">
        <v>21080</v>
      </c>
      <c r="K2118" s="2">
        <v>315</v>
      </c>
      <c r="L2118" s="2" t="s">
        <v>4478</v>
      </c>
      <c r="M2118" s="2" t="s">
        <v>1039</v>
      </c>
      <c r="N2118" s="2" t="s">
        <v>42752</v>
      </c>
      <c r="O2118" s="2" t="s">
        <v>45990</v>
      </c>
      <c r="P2118" s="2" t="s">
        <v>45991</v>
      </c>
      <c r="Q2118" s="2"/>
      <c r="R2118" s="2"/>
      <c r="S2118" s="62" t="s">
        <v>21081</v>
      </c>
      <c r="T2118" s="7"/>
      <c r="U2118" s="7" t="s">
        <v>21082</v>
      </c>
      <c r="V2118" s="7" t="s">
        <v>21083</v>
      </c>
      <c r="W2118" s="7" t="s">
        <v>21084</v>
      </c>
      <c r="X2118" s="198" t="s">
        <v>21085</v>
      </c>
      <c r="Y2118" s="7" t="s">
        <v>21086</v>
      </c>
      <c r="Z2118" s="7" t="s">
        <v>21087</v>
      </c>
      <c r="AA2118" s="2" t="s">
        <v>21088</v>
      </c>
      <c r="AB2118" s="2" t="s">
        <v>21089</v>
      </c>
      <c r="AC2118" s="6" t="s">
        <v>2935</v>
      </c>
      <c r="AE2118" t="str" cm="1">
        <f t="array" ref="AE2118">AddGsmComma(D2118)</f>
        <v>83/17% COTTON/POLYESTER HOURGLASS JACQUARD QUILT ,315 GSM</v>
      </c>
    </row>
    <row r="2119" spans="1:31" ht="100" customHeight="1" x14ac:dyDescent="0.35">
      <c r="A2119" s="4" t="s">
        <v>20246</v>
      </c>
      <c r="B2119" s="2" t="s">
        <v>21090</v>
      </c>
      <c r="C2119" s="2"/>
      <c r="D2119" s="2" t="s">
        <v>49094</v>
      </c>
      <c r="E2119" s="2">
        <v>1466</v>
      </c>
      <c r="F2119" s="2" t="s">
        <v>0</v>
      </c>
      <c r="G2119" s="2"/>
      <c r="H2119" s="2"/>
      <c r="I2119" s="2" t="s">
        <v>4446</v>
      </c>
      <c r="J2119" s="2" t="s">
        <v>21091</v>
      </c>
      <c r="K2119" s="2">
        <v>220</v>
      </c>
      <c r="L2119" s="2" t="s">
        <v>748</v>
      </c>
      <c r="M2119" s="2" t="s">
        <v>673</v>
      </c>
      <c r="N2119" s="2" t="s">
        <v>42701</v>
      </c>
      <c r="O2119" s="2" t="s">
        <v>21092</v>
      </c>
      <c r="P2119" s="2" t="s">
        <v>21093</v>
      </c>
      <c r="Q2119" s="2"/>
      <c r="R2119" s="2"/>
      <c r="S2119" s="62" t="s">
        <v>21094</v>
      </c>
      <c r="T2119" s="7" t="s">
        <v>21095</v>
      </c>
      <c r="U2119" s="7" t="s">
        <v>21096</v>
      </c>
      <c r="V2119" s="2"/>
      <c r="W2119" s="2"/>
      <c r="X2119" s="192" t="s">
        <v>21097</v>
      </c>
      <c r="Y2119" s="7" t="s">
        <v>21098</v>
      </c>
      <c r="Z2119" s="7" t="s">
        <v>21099</v>
      </c>
      <c r="AA2119" s="2" t="s">
        <v>21100</v>
      </c>
      <c r="AB2119" s="2" t="s">
        <v>21101</v>
      </c>
      <c r="AC2119" s="6" t="s">
        <v>2251</v>
      </c>
      <c r="AE2119" t="str" cm="1">
        <f t="array" ref="AE2119">AddGsmComma(D2119)</f>
        <v>95/5% COTTON/ELASTANE LACOSTE INTERLOCK ,220 GSM</v>
      </c>
    </row>
    <row r="2120" spans="1:31" ht="100" customHeight="1" x14ac:dyDescent="0.35">
      <c r="A2120" s="4" t="s">
        <v>20246</v>
      </c>
      <c r="B2120" s="2" t="s">
        <v>21102</v>
      </c>
      <c r="C2120" s="2"/>
      <c r="D2120" s="2" t="s">
        <v>49095</v>
      </c>
      <c r="E2120" s="2" t="s">
        <v>21103</v>
      </c>
      <c r="F2120" s="2" t="s">
        <v>557</v>
      </c>
      <c r="G2120" s="2"/>
      <c r="H2120" s="2"/>
      <c r="I2120" s="2" t="s">
        <v>21028</v>
      </c>
      <c r="J2120" s="2" t="s">
        <v>21104</v>
      </c>
      <c r="K2120" s="2">
        <v>310</v>
      </c>
      <c r="L2120" s="2" t="s">
        <v>21105</v>
      </c>
      <c r="M2120" s="2" t="s">
        <v>193</v>
      </c>
      <c r="N2120" s="2" t="s">
        <v>42701</v>
      </c>
      <c r="O2120" s="2" t="s">
        <v>45992</v>
      </c>
      <c r="P2120" s="2" t="s">
        <v>45993</v>
      </c>
      <c r="Q2120" s="2"/>
      <c r="R2120" s="2"/>
      <c r="S2120" s="62" t="s">
        <v>21106</v>
      </c>
      <c r="T2120" s="7" t="s">
        <v>21107</v>
      </c>
      <c r="U2120" s="7" t="s">
        <v>21108</v>
      </c>
      <c r="V2120" s="7" t="s">
        <v>21109</v>
      </c>
      <c r="W2120" s="2"/>
      <c r="X2120" s="192"/>
      <c r="Y2120" s="7" t="s">
        <v>21110</v>
      </c>
      <c r="Z2120" s="7" t="s">
        <v>21111</v>
      </c>
      <c r="AA2120" s="2" t="s">
        <v>21017</v>
      </c>
      <c r="AB2120" s="2" t="s">
        <v>20474</v>
      </c>
      <c r="AC2120" s="6" t="s">
        <v>2172</v>
      </c>
      <c r="AE2120" t="str" cm="1">
        <f t="array" ref="AE2120">AddGsmComma(D2120)</f>
        <v>67/32/1% COTTON/POLYESTER/ELASTANE HEART DESIGN JACQUARD QUILT RIB ,310 GSM</v>
      </c>
    </row>
    <row r="2121" spans="1:31" ht="100" customHeight="1" x14ac:dyDescent="0.35">
      <c r="A2121" s="4" t="s">
        <v>20246</v>
      </c>
      <c r="B2121" s="2" t="s">
        <v>21112</v>
      </c>
      <c r="C2121" s="2"/>
      <c r="D2121" s="2" t="s">
        <v>49096</v>
      </c>
      <c r="E2121" s="2">
        <v>515</v>
      </c>
      <c r="F2121" s="2" t="s">
        <v>3535</v>
      </c>
      <c r="G2121" s="2" t="s">
        <v>21113</v>
      </c>
      <c r="H2121" s="2"/>
      <c r="I2121" s="2" t="s">
        <v>2810</v>
      </c>
      <c r="J2121" s="2" t="s">
        <v>21114</v>
      </c>
      <c r="K2121" s="2">
        <v>240</v>
      </c>
      <c r="L2121" s="2" t="s">
        <v>6410</v>
      </c>
      <c r="M2121" s="2" t="s">
        <v>1380</v>
      </c>
      <c r="N2121" s="2" t="s">
        <v>42701</v>
      </c>
      <c r="O2121" s="2" t="s">
        <v>21115</v>
      </c>
      <c r="P2121" s="2" t="s">
        <v>17690</v>
      </c>
      <c r="Q2121" s="2"/>
      <c r="R2121" s="2"/>
      <c r="S2121" s="62" t="s">
        <v>21116</v>
      </c>
      <c r="T2121" s="2"/>
      <c r="U2121" s="7" t="s">
        <v>21117</v>
      </c>
      <c r="V2121" s="7" t="s">
        <v>21118</v>
      </c>
      <c r="W2121" s="2"/>
      <c r="X2121" s="192" t="s">
        <v>21119</v>
      </c>
      <c r="Y2121" s="2"/>
      <c r="Z2121" s="7" t="s">
        <v>21120</v>
      </c>
      <c r="AA2121" s="2" t="s">
        <v>16870</v>
      </c>
      <c r="AB2121" s="2" t="s">
        <v>15925</v>
      </c>
      <c r="AC2121" s="6" t="s">
        <v>49</v>
      </c>
      <c r="AE2121" t="str" cm="1">
        <f t="array" ref="AE2121">AddGsmComma(D2121)</f>
        <v>100% POLYESTER(FILAMENT) HONEY COM RIB ,240 GSM</v>
      </c>
    </row>
    <row r="2122" spans="1:31" ht="100" customHeight="1" x14ac:dyDescent="0.35">
      <c r="A2122" s="4" t="s">
        <v>20246</v>
      </c>
      <c r="B2122" s="2" t="s">
        <v>21121</v>
      </c>
      <c r="C2122" s="2"/>
      <c r="D2122" s="2" t="s">
        <v>45994</v>
      </c>
      <c r="E2122" s="2" t="s">
        <v>21122</v>
      </c>
      <c r="F2122" s="2" t="s">
        <v>5295</v>
      </c>
      <c r="G2122" s="2"/>
      <c r="H2122" s="2"/>
      <c r="I2122" s="2" t="s">
        <v>15541</v>
      </c>
      <c r="J2122" s="2" t="s">
        <v>21123</v>
      </c>
      <c r="K2122" s="2">
        <v>230</v>
      </c>
      <c r="L2122" s="2" t="s">
        <v>21124</v>
      </c>
      <c r="M2122" s="2" t="s">
        <v>3021</v>
      </c>
      <c r="N2122" s="2" t="s">
        <v>42768</v>
      </c>
      <c r="O2122" s="2" t="s">
        <v>45995</v>
      </c>
      <c r="P2122" s="2" t="s">
        <v>45996</v>
      </c>
      <c r="Q2122" s="2"/>
      <c r="R2122" s="2"/>
      <c r="S2122" s="62" t="s">
        <v>21125</v>
      </c>
      <c r="T2122" s="7" t="s">
        <v>21126</v>
      </c>
      <c r="U2122" s="7" t="s">
        <v>21127</v>
      </c>
      <c r="V2122" s="7" t="s">
        <v>21128</v>
      </c>
      <c r="W2122" s="7" t="s">
        <v>21129</v>
      </c>
      <c r="X2122" s="192" t="s">
        <v>21130</v>
      </c>
      <c r="Y2122" s="7" t="s">
        <v>21131</v>
      </c>
      <c r="Z2122" s="7" t="s">
        <v>21132</v>
      </c>
      <c r="AA2122" s="2" t="s">
        <v>21133</v>
      </c>
      <c r="AB2122" s="2" t="s">
        <v>5171</v>
      </c>
      <c r="AC2122" s="6" t="s">
        <v>2172</v>
      </c>
      <c r="AE2122" t="str" cm="1">
        <f t="array" ref="AE2122">AddGsmComma(D2122)</f>
        <v xml:space="preserve">100% FILAMENT POLYESTER
YARN DYED HONEY COMB RIB
230 GSM </v>
      </c>
    </row>
    <row r="2123" spans="1:31" ht="100" customHeight="1" x14ac:dyDescent="0.35">
      <c r="A2123" s="4" t="s">
        <v>20246</v>
      </c>
      <c r="B2123" s="2" t="s">
        <v>21134</v>
      </c>
      <c r="C2123" s="2"/>
      <c r="D2123" s="2" t="s">
        <v>45997</v>
      </c>
      <c r="E2123" s="2" t="s">
        <v>21135</v>
      </c>
      <c r="F2123" s="2" t="s">
        <v>3764</v>
      </c>
      <c r="G2123" s="2"/>
      <c r="H2123" s="2"/>
      <c r="I2123" s="2" t="s">
        <v>19970</v>
      </c>
      <c r="J2123" s="2" t="s">
        <v>21136</v>
      </c>
      <c r="K2123" s="2">
        <v>190</v>
      </c>
      <c r="L2123" s="2" t="s">
        <v>1363</v>
      </c>
      <c r="M2123" s="2" t="s">
        <v>9902</v>
      </c>
      <c r="N2123" s="2" t="s">
        <v>42701</v>
      </c>
      <c r="O2123" s="2" t="s">
        <v>45998</v>
      </c>
      <c r="P2123" s="2" t="s">
        <v>45999</v>
      </c>
      <c r="Q2123" s="2"/>
      <c r="R2123" s="2"/>
      <c r="S2123" s="62" t="s">
        <v>21137</v>
      </c>
      <c r="T2123" s="7" t="s">
        <v>21138</v>
      </c>
      <c r="U2123" s="7" t="s">
        <v>21139</v>
      </c>
      <c r="V2123" s="7" t="s">
        <v>21140</v>
      </c>
      <c r="W2123" s="2"/>
      <c r="X2123" s="192" t="s">
        <v>21141</v>
      </c>
      <c r="Y2123" s="7" t="s">
        <v>21142</v>
      </c>
      <c r="Z2123" s="7" t="s">
        <v>21143</v>
      </c>
      <c r="AA2123" s="2" t="s">
        <v>17848</v>
      </c>
      <c r="AB2123" s="2" t="s">
        <v>5171</v>
      </c>
      <c r="AC2123" s="6" t="s">
        <v>2172</v>
      </c>
      <c r="AE2123" t="str" cm="1">
        <f t="array" ref="AE2123">AddGsmComma(D2123)</f>
        <v xml:space="preserve">100% POLYESTER
HONEYCOMB CELL MESH INTERLOCK
190 GSM </v>
      </c>
    </row>
    <row r="2124" spans="1:31" ht="100" customHeight="1" x14ac:dyDescent="0.35">
      <c r="A2124" s="4" t="s">
        <v>20246</v>
      </c>
      <c r="B2124" s="2" t="s">
        <v>21144</v>
      </c>
      <c r="C2124" s="2"/>
      <c r="D2124" s="2" t="s">
        <v>46000</v>
      </c>
      <c r="E2124" s="2" t="s">
        <v>21145</v>
      </c>
      <c r="F2124" s="2"/>
      <c r="G2124" s="2"/>
      <c r="H2124" s="2"/>
      <c r="I2124" s="2" t="s">
        <v>19970</v>
      </c>
      <c r="J2124" s="2" t="s">
        <v>21136</v>
      </c>
      <c r="K2124" s="2">
        <v>155</v>
      </c>
      <c r="L2124" s="2" t="s">
        <v>1363</v>
      </c>
      <c r="M2124" s="2"/>
      <c r="N2124" s="2" t="s">
        <v>42701</v>
      </c>
      <c r="O2124" s="2" t="s">
        <v>45998</v>
      </c>
      <c r="P2124" s="2" t="s">
        <v>45999</v>
      </c>
      <c r="Q2124" s="2"/>
      <c r="R2124" s="2"/>
      <c r="S2124" s="62" t="s">
        <v>21146</v>
      </c>
      <c r="T2124" s="7"/>
      <c r="U2124" s="7" t="s">
        <v>21147</v>
      </c>
      <c r="V2124" s="7"/>
      <c r="W2124" s="2"/>
      <c r="X2124" s="192"/>
      <c r="Y2124" s="7"/>
      <c r="Z2124" s="7" t="s">
        <v>21148</v>
      </c>
      <c r="AA2124" s="2" t="s">
        <v>17848</v>
      </c>
      <c r="AB2124" s="2" t="s">
        <v>5171</v>
      </c>
      <c r="AC2124" s="6" t="s">
        <v>2172</v>
      </c>
      <c r="AE2124" t="str" cm="1">
        <f t="array" ref="AE2124">AddGsmComma(D2124)</f>
        <v xml:space="preserve">100% POLYESTER
HONEYCOMB CELL MESH INTERLOCK
155 GSM </v>
      </c>
    </row>
    <row r="2125" spans="1:31" ht="100" customHeight="1" x14ac:dyDescent="0.35">
      <c r="A2125" s="4" t="s">
        <v>20246</v>
      </c>
      <c r="B2125" s="2" t="s">
        <v>21149</v>
      </c>
      <c r="C2125" s="2"/>
      <c r="D2125" s="2" t="s">
        <v>49097</v>
      </c>
      <c r="E2125" s="2">
        <v>720</v>
      </c>
      <c r="F2125" s="2" t="s">
        <v>557</v>
      </c>
      <c r="G2125" s="2"/>
      <c r="H2125" s="2"/>
      <c r="I2125" s="2" t="s">
        <v>2810</v>
      </c>
      <c r="J2125" s="2" t="s">
        <v>17169</v>
      </c>
      <c r="K2125" s="2">
        <v>265</v>
      </c>
      <c r="L2125" s="2" t="s">
        <v>4532</v>
      </c>
      <c r="M2125" s="2" t="s">
        <v>896</v>
      </c>
      <c r="N2125" s="2" t="s">
        <v>42714</v>
      </c>
      <c r="O2125" s="2" t="s">
        <v>21150</v>
      </c>
      <c r="P2125" s="2" t="s">
        <v>21151</v>
      </c>
      <c r="Q2125" s="2"/>
      <c r="R2125" s="2"/>
      <c r="S2125" s="62" t="s">
        <v>21152</v>
      </c>
      <c r="T2125" s="7" t="s">
        <v>21153</v>
      </c>
      <c r="U2125" s="7" t="s">
        <v>21154</v>
      </c>
      <c r="V2125" s="7" t="s">
        <v>21155</v>
      </c>
      <c r="W2125" s="7" t="s">
        <v>21156</v>
      </c>
      <c r="X2125" s="192" t="s">
        <v>21157</v>
      </c>
      <c r="Y2125" s="2"/>
      <c r="Z2125" s="7" t="s">
        <v>21158</v>
      </c>
      <c r="AA2125" s="2" t="s">
        <v>20233</v>
      </c>
      <c r="AB2125" s="2" t="s">
        <v>15925</v>
      </c>
      <c r="AC2125" s="6" t="s">
        <v>49</v>
      </c>
      <c r="AE2125" t="str" cm="1">
        <f t="array" ref="AE2125">AddGsmComma(D2125)</f>
        <v>65/35% COTTON/POLYESTER DIAGONAL RIB ,265 GSM</v>
      </c>
    </row>
    <row r="2126" spans="1:31" ht="100" customHeight="1" x14ac:dyDescent="0.35">
      <c r="A2126" s="4" t="s">
        <v>20246</v>
      </c>
      <c r="B2126" s="2" t="s">
        <v>21159</v>
      </c>
      <c r="C2126" s="2"/>
      <c r="D2126" s="2" t="s">
        <v>46001</v>
      </c>
      <c r="E2126" s="2" t="s">
        <v>21160</v>
      </c>
      <c r="F2126" s="2" t="s">
        <v>557</v>
      </c>
      <c r="G2126" s="2"/>
      <c r="H2126" s="2"/>
      <c r="I2126" s="2" t="s">
        <v>3089</v>
      </c>
      <c r="J2126" s="2" t="s">
        <v>21161</v>
      </c>
      <c r="K2126" s="2">
        <v>240</v>
      </c>
      <c r="L2126" s="2" t="s">
        <v>21162</v>
      </c>
      <c r="M2126" s="2" t="s">
        <v>21163</v>
      </c>
      <c r="N2126" s="2" t="s">
        <v>42768</v>
      </c>
      <c r="O2126" s="2" t="s">
        <v>46002</v>
      </c>
      <c r="P2126" s="2" t="s">
        <v>46003</v>
      </c>
      <c r="Q2126" s="2"/>
      <c r="R2126" s="2"/>
      <c r="S2126" s="62" t="s">
        <v>21164</v>
      </c>
      <c r="T2126" s="7" t="s">
        <v>21165</v>
      </c>
      <c r="U2126" s="7" t="s">
        <v>21166</v>
      </c>
      <c r="V2126" s="7" t="s">
        <v>21167</v>
      </c>
      <c r="W2126" s="7" t="s">
        <v>21168</v>
      </c>
      <c r="X2126" s="192" t="s">
        <v>21169</v>
      </c>
      <c r="Y2126" s="7" t="s">
        <v>21170</v>
      </c>
      <c r="Z2126" s="7" t="s">
        <v>21171</v>
      </c>
      <c r="AA2126" s="2" t="s">
        <v>21172</v>
      </c>
      <c r="AB2126" s="2" t="s">
        <v>21173</v>
      </c>
      <c r="AC2126" s="6" t="s">
        <v>9269</v>
      </c>
      <c r="AE2126" t="str" cm="1">
        <f t="array" ref="AE2126">AddGsmComma(D2126)</f>
        <v xml:space="preserve">85/15% VISCOSE/NYLON
DIAGONAL DESIGN RIB
240 GSM </v>
      </c>
    </row>
    <row r="2127" spans="1:31" ht="100" customHeight="1" x14ac:dyDescent="0.35">
      <c r="A2127" s="4" t="s">
        <v>20246</v>
      </c>
      <c r="B2127" s="2" t="s">
        <v>21174</v>
      </c>
      <c r="C2127" s="2"/>
      <c r="D2127" s="2" t="s">
        <v>46004</v>
      </c>
      <c r="E2127" s="2" t="s">
        <v>21175</v>
      </c>
      <c r="F2127" s="2" t="s">
        <v>20393</v>
      </c>
      <c r="G2127" s="2"/>
      <c r="H2127" s="2"/>
      <c r="I2127" s="2" t="s">
        <v>3089</v>
      </c>
      <c r="J2127" s="2" t="s">
        <v>16898</v>
      </c>
      <c r="K2127" s="2">
        <v>325</v>
      </c>
      <c r="L2127" s="2" t="s">
        <v>20394</v>
      </c>
      <c r="M2127" s="2" t="s">
        <v>4085</v>
      </c>
      <c r="N2127" s="2" t="s">
        <v>42701</v>
      </c>
      <c r="O2127" s="2" t="s">
        <v>46005</v>
      </c>
      <c r="P2127" s="2" t="s">
        <v>46006</v>
      </c>
      <c r="Q2127" s="2"/>
      <c r="R2127" s="2"/>
      <c r="S2127" s="62" t="s">
        <v>21176</v>
      </c>
      <c r="T2127" s="7" t="s">
        <v>21177</v>
      </c>
      <c r="U2127" s="7" t="s">
        <v>21178</v>
      </c>
      <c r="V2127" s="7" t="s">
        <v>21179</v>
      </c>
      <c r="W2127" s="189"/>
      <c r="X2127" s="192" t="s">
        <v>21180</v>
      </c>
      <c r="Y2127" s="7" t="s">
        <v>21181</v>
      </c>
      <c r="Z2127" s="7" t="s">
        <v>21182</v>
      </c>
      <c r="AA2127" s="2" t="s">
        <v>16909</v>
      </c>
      <c r="AB2127" s="2" t="s">
        <v>16910</v>
      </c>
      <c r="AC2127" s="6" t="s">
        <v>1696</v>
      </c>
      <c r="AE2127" t="str" cm="1">
        <f t="array" ref="AE2127">AddGsmComma(D2127)</f>
        <v xml:space="preserve">65/30/5% POLYESTER/VISCOSE/ELASTANE
BRUSHED DIAGONAL RIB
325 GSM </v>
      </c>
    </row>
    <row r="2128" spans="1:31" ht="100" customHeight="1" x14ac:dyDescent="0.35">
      <c r="A2128" s="4" t="s">
        <v>20246</v>
      </c>
      <c r="B2128" s="2" t="s">
        <v>21183</v>
      </c>
      <c r="C2128" s="2"/>
      <c r="D2128" s="2" t="s">
        <v>49098</v>
      </c>
      <c r="E2128" s="2" t="s">
        <v>21184</v>
      </c>
      <c r="F2128" s="2" t="s">
        <v>1066</v>
      </c>
      <c r="G2128" s="2"/>
      <c r="H2128" s="2"/>
      <c r="I2128" s="2" t="s">
        <v>2810</v>
      </c>
      <c r="J2128" s="2" t="s">
        <v>17169</v>
      </c>
      <c r="K2128" s="2">
        <v>250</v>
      </c>
      <c r="L2128" s="2" t="s">
        <v>4532</v>
      </c>
      <c r="M2128" s="2" t="s">
        <v>896</v>
      </c>
      <c r="N2128" s="2" t="s">
        <v>42735</v>
      </c>
      <c r="O2128" s="2" t="s">
        <v>21150</v>
      </c>
      <c r="P2128" s="2" t="s">
        <v>21185</v>
      </c>
      <c r="Q2128" s="2"/>
      <c r="R2128" s="2"/>
      <c r="S2128" s="62" t="s">
        <v>21186</v>
      </c>
      <c r="T2128" s="7"/>
      <c r="U2128" s="7" t="s">
        <v>21187</v>
      </c>
      <c r="V2128" s="7"/>
      <c r="W2128" s="7" t="s">
        <v>21188</v>
      </c>
      <c r="X2128" s="192"/>
      <c r="Y2128" s="7" t="s">
        <v>21189</v>
      </c>
      <c r="Z2128" s="7" t="s">
        <v>21190</v>
      </c>
      <c r="AA2128" s="2" t="s">
        <v>21191</v>
      </c>
      <c r="AB2128" s="2" t="s">
        <v>15925</v>
      </c>
      <c r="AC2128" s="6" t="s">
        <v>7013</v>
      </c>
      <c r="AE2128" t="str" cm="1">
        <f t="array" ref="AE2128">AddGsmComma(D2128)</f>
        <v>65/35% COTTON/POLYESTER DIAGONAL RIB ,250 GSM</v>
      </c>
    </row>
    <row r="2129" spans="1:31" ht="100" customHeight="1" x14ac:dyDescent="0.35">
      <c r="A2129" s="4" t="s">
        <v>20246</v>
      </c>
      <c r="B2129" s="2" t="s">
        <v>21192</v>
      </c>
      <c r="C2129" s="2"/>
      <c r="D2129" s="2" t="s">
        <v>49099</v>
      </c>
      <c r="E2129" s="2">
        <v>826</v>
      </c>
      <c r="F2129" s="2" t="s">
        <v>557</v>
      </c>
      <c r="G2129" s="2"/>
      <c r="H2129" s="2"/>
      <c r="I2129" s="2" t="s">
        <v>4446</v>
      </c>
      <c r="J2129" s="2" t="s">
        <v>21193</v>
      </c>
      <c r="K2129" s="2">
        <v>360</v>
      </c>
      <c r="L2129" s="2" t="s">
        <v>5740</v>
      </c>
      <c r="M2129" s="2" t="s">
        <v>206</v>
      </c>
      <c r="N2129" s="2" t="s">
        <v>42714</v>
      </c>
      <c r="O2129" s="2" t="s">
        <v>21194</v>
      </c>
      <c r="P2129" s="2" t="s">
        <v>21195</v>
      </c>
      <c r="Q2129" s="2"/>
      <c r="R2129" s="2"/>
      <c r="S2129" s="62" t="s">
        <v>21196</v>
      </c>
      <c r="T2129" s="7" t="s">
        <v>21197</v>
      </c>
      <c r="U2129" s="7" t="s">
        <v>21198</v>
      </c>
      <c r="V2129" s="7" t="s">
        <v>21199</v>
      </c>
      <c r="W2129" s="7" t="s">
        <v>21200</v>
      </c>
      <c r="X2129" s="192" t="s">
        <v>21201</v>
      </c>
      <c r="Y2129" s="7" t="s">
        <v>21202</v>
      </c>
      <c r="Z2129" s="2"/>
      <c r="AA2129" s="2" t="s">
        <v>21203</v>
      </c>
      <c r="AB2129" s="2" t="s">
        <v>21203</v>
      </c>
      <c r="AC2129" s="6" t="s">
        <v>49</v>
      </c>
      <c r="AE2129" t="str" cm="1">
        <f t="array" ref="AE2129">AddGsmComma(D2129)</f>
        <v>68/32% COTTON/POLYESTER BIRDS EYE PIQUE INTERLOCK ,360 GSM</v>
      </c>
    </row>
    <row r="2130" spans="1:31" ht="100" customHeight="1" x14ac:dyDescent="0.35">
      <c r="A2130" s="4" t="s">
        <v>20246</v>
      </c>
      <c r="B2130" s="2" t="s">
        <v>21204</v>
      </c>
      <c r="C2130" s="2"/>
      <c r="D2130" s="2" t="s">
        <v>46007</v>
      </c>
      <c r="E2130" s="2" t="s">
        <v>21205</v>
      </c>
      <c r="F2130" s="2" t="s">
        <v>557</v>
      </c>
      <c r="G2130" s="2">
        <v>2208117</v>
      </c>
      <c r="H2130" s="2"/>
      <c r="I2130" s="2" t="s">
        <v>20427</v>
      </c>
      <c r="J2130" s="2" t="s">
        <v>21206</v>
      </c>
      <c r="K2130" s="2">
        <v>250</v>
      </c>
      <c r="L2130" s="2" t="s">
        <v>13917</v>
      </c>
      <c r="M2130" s="2" t="s">
        <v>13178</v>
      </c>
      <c r="N2130" s="2" t="s">
        <v>42714</v>
      </c>
      <c r="O2130" s="2" t="s">
        <v>46008</v>
      </c>
      <c r="P2130" s="2" t="s">
        <v>46009</v>
      </c>
      <c r="Q2130" s="2"/>
      <c r="R2130" s="2"/>
      <c r="S2130" s="62" t="s">
        <v>21207</v>
      </c>
      <c r="T2130" s="7" t="s">
        <v>21208</v>
      </c>
      <c r="U2130" s="7" t="s">
        <v>21209</v>
      </c>
      <c r="V2130" s="7" t="s">
        <v>21210</v>
      </c>
      <c r="W2130" s="7" t="s">
        <v>21211</v>
      </c>
      <c r="X2130" s="192"/>
      <c r="Y2130" s="7" t="s">
        <v>21212</v>
      </c>
      <c r="Z2130" s="7" t="s">
        <v>21213</v>
      </c>
      <c r="AA2130" s="2" t="s">
        <v>21214</v>
      </c>
      <c r="AB2130" s="2" t="s">
        <v>20474</v>
      </c>
      <c r="AC2130" s="6" t="s">
        <v>21215</v>
      </c>
      <c r="AE2130" t="str" cm="1">
        <f t="array" ref="AE2130">AddGsmComma(D2130)</f>
        <v xml:space="preserve">73/27% COTTON/POLYESTER
SMALL RHOMBUS JACQUARD QUILT
250 GSM </v>
      </c>
    </row>
    <row r="2131" spans="1:31" ht="100" customHeight="1" x14ac:dyDescent="0.35">
      <c r="A2131" s="4" t="s">
        <v>20246</v>
      </c>
      <c r="B2131" s="2" t="s">
        <v>21216</v>
      </c>
      <c r="C2131" s="2"/>
      <c r="D2131" s="2" t="s">
        <v>46010</v>
      </c>
      <c r="E2131" s="2" t="s">
        <v>21217</v>
      </c>
      <c r="F2131" s="2" t="s">
        <v>557</v>
      </c>
      <c r="G2131" s="2">
        <v>2208117</v>
      </c>
      <c r="H2131" s="2"/>
      <c r="I2131" s="2" t="s">
        <v>20427</v>
      </c>
      <c r="J2131" s="2" t="s">
        <v>21206</v>
      </c>
      <c r="K2131" s="2">
        <v>230</v>
      </c>
      <c r="L2131" s="2" t="s">
        <v>13917</v>
      </c>
      <c r="M2131" s="2" t="s">
        <v>2422</v>
      </c>
      <c r="N2131" s="2" t="s">
        <v>42701</v>
      </c>
      <c r="O2131" s="2" t="s">
        <v>46008</v>
      </c>
      <c r="P2131" s="2" t="s">
        <v>46009</v>
      </c>
      <c r="Q2131" s="2"/>
      <c r="R2131" s="2"/>
      <c r="S2131" s="62" t="s">
        <v>21218</v>
      </c>
      <c r="T2131" s="7" t="s">
        <v>21208</v>
      </c>
      <c r="U2131" s="7" t="s">
        <v>21219</v>
      </c>
      <c r="V2131" s="7" t="s">
        <v>21210</v>
      </c>
      <c r="W2131" s="189"/>
      <c r="X2131" s="192"/>
      <c r="Y2131" s="7" t="s">
        <v>21220</v>
      </c>
      <c r="Z2131" s="7" t="s">
        <v>21221</v>
      </c>
      <c r="AA2131" s="2" t="s">
        <v>21214</v>
      </c>
      <c r="AB2131" s="2" t="s">
        <v>20474</v>
      </c>
      <c r="AC2131" s="6" t="s">
        <v>21215</v>
      </c>
      <c r="AE2131" t="str" cm="1">
        <f t="array" ref="AE2131">AddGsmComma(D2131)</f>
        <v xml:space="preserve">73/27% COTTON/POLYESTER
SMALL RHOMBUS JACQUARD QUILT
230 GSM </v>
      </c>
    </row>
    <row r="2132" spans="1:31" ht="100" customHeight="1" x14ac:dyDescent="0.35">
      <c r="A2132" s="4" t="s">
        <v>20246</v>
      </c>
      <c r="B2132" s="2" t="s">
        <v>21222</v>
      </c>
      <c r="C2132" s="2"/>
      <c r="D2132" s="2" t="s">
        <v>46011</v>
      </c>
      <c r="E2132" s="2" t="s">
        <v>21223</v>
      </c>
      <c r="F2132" s="2" t="s">
        <v>557</v>
      </c>
      <c r="G2132" s="2" t="s">
        <v>21224</v>
      </c>
      <c r="H2132" s="2"/>
      <c r="I2132" s="2" t="s">
        <v>21225</v>
      </c>
      <c r="J2132" s="2" t="s">
        <v>21226</v>
      </c>
      <c r="K2132" s="2">
        <v>330</v>
      </c>
      <c r="L2132" s="2" t="s">
        <v>3385</v>
      </c>
      <c r="M2132" s="2" t="s">
        <v>3051</v>
      </c>
      <c r="N2132" s="2" t="s">
        <v>42701</v>
      </c>
      <c r="O2132" s="2" t="s">
        <v>46012</v>
      </c>
      <c r="P2132" s="2" t="s">
        <v>46013</v>
      </c>
      <c r="Q2132" s="2"/>
      <c r="R2132" s="2"/>
      <c r="S2132" s="62" t="s">
        <v>21227</v>
      </c>
      <c r="T2132" s="7" t="s">
        <v>16945</v>
      </c>
      <c r="U2132" s="7" t="s">
        <v>16946</v>
      </c>
      <c r="V2132" s="7" t="s">
        <v>21228</v>
      </c>
      <c r="W2132" s="189"/>
      <c r="X2132" s="192"/>
      <c r="Y2132" s="7" t="s">
        <v>21229</v>
      </c>
      <c r="Z2132" s="7" t="s">
        <v>21230</v>
      </c>
      <c r="AA2132" s="2" t="s">
        <v>16950</v>
      </c>
      <c r="AB2132" s="2" t="s">
        <v>20474</v>
      </c>
      <c r="AC2132" s="6" t="s">
        <v>21215</v>
      </c>
      <c r="AE2132" t="str" cm="1">
        <f t="array" ref="AE2132">AddGsmComma(D2132)</f>
        <v xml:space="preserve">80/20% COTTON/POLYESTER
HERRINGBONE JACQUARD QUILT
330 GSM </v>
      </c>
    </row>
    <row r="2133" spans="1:31" ht="100" customHeight="1" x14ac:dyDescent="0.35">
      <c r="A2133" s="4" t="s">
        <v>20246</v>
      </c>
      <c r="B2133" s="2" t="s">
        <v>21231</v>
      </c>
      <c r="C2133" s="2"/>
      <c r="D2133" s="2" t="s">
        <v>49100</v>
      </c>
      <c r="E2133" s="2" t="s">
        <v>21232</v>
      </c>
      <c r="F2133" s="2" t="s">
        <v>21233</v>
      </c>
      <c r="G2133" s="2"/>
      <c r="H2133" s="2"/>
      <c r="I2133" s="2" t="s">
        <v>3089</v>
      </c>
      <c r="J2133" s="2" t="s">
        <v>21234</v>
      </c>
      <c r="K2133" s="2">
        <v>350</v>
      </c>
      <c r="L2133" s="2" t="s">
        <v>21235</v>
      </c>
      <c r="M2133" s="2" t="s">
        <v>362</v>
      </c>
      <c r="N2133" s="2" t="s">
        <v>42714</v>
      </c>
      <c r="O2133" s="2" t="s">
        <v>46014</v>
      </c>
      <c r="P2133" s="2" t="s">
        <v>46015</v>
      </c>
      <c r="Q2133" s="2"/>
      <c r="R2133" s="2"/>
      <c r="S2133" s="62" t="s">
        <v>21236</v>
      </c>
      <c r="T2133" s="7"/>
      <c r="U2133" s="7" t="s">
        <v>21237</v>
      </c>
      <c r="V2133" s="7" t="s">
        <v>21238</v>
      </c>
      <c r="W2133" s="7" t="s">
        <v>21239</v>
      </c>
      <c r="X2133" s="192"/>
      <c r="Y2133" s="7" t="s">
        <v>21240</v>
      </c>
      <c r="Z2133" s="7" t="s">
        <v>21241</v>
      </c>
      <c r="AA2133" s="2" t="s">
        <v>21242</v>
      </c>
      <c r="AB2133" s="2" t="s">
        <v>20474</v>
      </c>
      <c r="AC2133" s="6" t="s">
        <v>15127</v>
      </c>
      <c r="AE2133" t="str" cm="1">
        <f t="array" ref="AE2133">AddGsmComma(D2133)</f>
        <v>78/20/2% POLYESTER/VISCOSE/ELASTANE ZIGZAG DESIGN JACQUARD QUILT ,350 GSM</v>
      </c>
    </row>
    <row r="2134" spans="1:31" ht="100" customHeight="1" x14ac:dyDescent="0.35">
      <c r="A2134" s="4" t="s">
        <v>20246</v>
      </c>
      <c r="B2134" s="2" t="s">
        <v>21243</v>
      </c>
      <c r="C2134" s="2"/>
      <c r="D2134" s="2" t="s">
        <v>49101</v>
      </c>
      <c r="E2134" s="2" t="s">
        <v>21244</v>
      </c>
      <c r="F2134" s="2" t="s">
        <v>557</v>
      </c>
      <c r="G2134" s="2"/>
      <c r="H2134" s="2"/>
      <c r="I2134" s="2" t="s">
        <v>3089</v>
      </c>
      <c r="J2134" s="2" t="s">
        <v>21245</v>
      </c>
      <c r="K2134" s="2">
        <v>360</v>
      </c>
      <c r="L2134" s="2" t="s">
        <v>101</v>
      </c>
      <c r="M2134" s="2" t="s">
        <v>206</v>
      </c>
      <c r="N2134" s="2" t="s">
        <v>42701</v>
      </c>
      <c r="O2134" s="2" t="s">
        <v>46016</v>
      </c>
      <c r="P2134" s="2" t="s">
        <v>46017</v>
      </c>
      <c r="Q2134" s="2"/>
      <c r="R2134" s="2"/>
      <c r="S2134" s="62" t="s">
        <v>21246</v>
      </c>
      <c r="T2134" s="7"/>
      <c r="U2134" s="7" t="s">
        <v>21247</v>
      </c>
      <c r="V2134" s="7"/>
      <c r="W2134" s="189"/>
      <c r="X2134" s="192"/>
      <c r="Y2134" s="7" t="s">
        <v>21248</v>
      </c>
      <c r="Z2134" s="7" t="s">
        <v>21249</v>
      </c>
      <c r="AA2134" s="2" t="s">
        <v>21250</v>
      </c>
      <c r="AB2134" s="2" t="s">
        <v>20474</v>
      </c>
      <c r="AC2134" s="6" t="s">
        <v>2935</v>
      </c>
      <c r="AE2134" t="str" cm="1">
        <f t="array" ref="AE2134">AddGsmComma(D2134)</f>
        <v>60/40% COTTON/POLYESTER TEDDY BEER JACQUARD QUILT ,360 GSM</v>
      </c>
    </row>
    <row r="2135" spans="1:31" ht="100" customHeight="1" x14ac:dyDescent="0.35">
      <c r="A2135" s="4" t="s">
        <v>20246</v>
      </c>
      <c r="B2135" s="2" t="s">
        <v>21251</v>
      </c>
      <c r="C2135" s="2"/>
      <c r="D2135" s="2" t="s">
        <v>49102</v>
      </c>
      <c r="E2135" s="2" t="s">
        <v>21252</v>
      </c>
      <c r="F2135" s="2" t="s">
        <v>557</v>
      </c>
      <c r="G2135" s="2"/>
      <c r="H2135" s="2"/>
      <c r="I2135" s="2" t="s">
        <v>3089</v>
      </c>
      <c r="J2135" s="2" t="s">
        <v>21245</v>
      </c>
      <c r="K2135" s="2">
        <v>300</v>
      </c>
      <c r="L2135" s="2" t="s">
        <v>10923</v>
      </c>
      <c r="M2135" s="2" t="s">
        <v>206</v>
      </c>
      <c r="N2135" s="2" t="s">
        <v>42701</v>
      </c>
      <c r="O2135" s="2" t="s">
        <v>46018</v>
      </c>
      <c r="P2135" s="2" t="s">
        <v>46019</v>
      </c>
      <c r="Q2135" s="2"/>
      <c r="R2135" s="2"/>
      <c r="S2135" s="62" t="s">
        <v>21253</v>
      </c>
      <c r="T2135" s="7"/>
      <c r="U2135" s="7" t="s">
        <v>21254</v>
      </c>
      <c r="V2135" s="7"/>
      <c r="W2135" s="189"/>
      <c r="X2135" s="192"/>
      <c r="Y2135" s="7" t="s">
        <v>21255</v>
      </c>
      <c r="Z2135" s="7" t="s">
        <v>21256</v>
      </c>
      <c r="AA2135" s="2" t="s">
        <v>21250</v>
      </c>
      <c r="AB2135" s="2" t="s">
        <v>20474</v>
      </c>
      <c r="AC2135" s="6" t="s">
        <v>2935</v>
      </c>
      <c r="AE2135" t="str" cm="1">
        <f t="array" ref="AE2135">AddGsmComma(D2135)</f>
        <v>55/45% COTTON/POLYESTER TEDDY BEER JACQUARD QUILT ,300 GSM</v>
      </c>
    </row>
    <row r="2136" spans="1:31" ht="100" customHeight="1" x14ac:dyDescent="0.35">
      <c r="A2136" s="4" t="s">
        <v>20246</v>
      </c>
      <c r="B2136" s="2" t="s">
        <v>21257</v>
      </c>
      <c r="C2136" s="2"/>
      <c r="D2136" s="2" t="s">
        <v>46020</v>
      </c>
      <c r="E2136" s="2" t="s">
        <v>21258</v>
      </c>
      <c r="F2136" s="2" t="s">
        <v>154</v>
      </c>
      <c r="G2136" s="2"/>
      <c r="H2136" s="2"/>
      <c r="I2136" s="2" t="s">
        <v>3089</v>
      </c>
      <c r="J2136" s="2" t="s">
        <v>21259</v>
      </c>
      <c r="K2136" s="2">
        <v>290</v>
      </c>
      <c r="L2136" s="2" t="s">
        <v>21260</v>
      </c>
      <c r="M2136" s="2" t="s">
        <v>2984</v>
      </c>
      <c r="N2136" s="2" t="s">
        <v>42747</v>
      </c>
      <c r="O2136" s="2" t="s">
        <v>46021</v>
      </c>
      <c r="P2136" s="2" t="s">
        <v>46022</v>
      </c>
      <c r="Q2136" s="2"/>
      <c r="R2136" s="2"/>
      <c r="S2136" s="62" t="s">
        <v>21261</v>
      </c>
      <c r="T2136" s="7" t="s">
        <v>21262</v>
      </c>
      <c r="U2136" s="7" t="s">
        <v>21263</v>
      </c>
      <c r="V2136" s="7" t="s">
        <v>21264</v>
      </c>
      <c r="W2136" s="7" t="s">
        <v>21265</v>
      </c>
      <c r="X2136" s="192" t="s">
        <v>21266</v>
      </c>
      <c r="Y2136" s="7" t="s">
        <v>21267</v>
      </c>
      <c r="Z2136" s="7" t="s">
        <v>21268</v>
      </c>
      <c r="AA2136" s="2" t="s">
        <v>21269</v>
      </c>
      <c r="AB2136" s="2" t="s">
        <v>3251</v>
      </c>
      <c r="AC2136" s="6" t="s">
        <v>2172</v>
      </c>
      <c r="AE2136" t="str" cm="1">
        <f t="array" ref="AE2136">AddGsmComma(D2136)</f>
        <v xml:space="preserve">70/30% POLYESTER/VISCOSE (15% MELANGE)
POLY BINDER BONDED RIB
290 GSM </v>
      </c>
    </row>
    <row r="2137" spans="1:31" ht="100" customHeight="1" x14ac:dyDescent="0.35">
      <c r="A2137" s="4" t="s">
        <v>20246</v>
      </c>
      <c r="B2137" s="2" t="s">
        <v>21270</v>
      </c>
      <c r="C2137" s="2"/>
      <c r="D2137" s="2" t="s">
        <v>49103</v>
      </c>
      <c r="E2137" s="2" t="s">
        <v>21271</v>
      </c>
      <c r="F2137" s="2" t="s">
        <v>0</v>
      </c>
      <c r="G2137" s="2"/>
      <c r="H2137" s="2"/>
      <c r="I2137" s="2" t="s">
        <v>21272</v>
      </c>
      <c r="J2137" s="2" t="s">
        <v>21273</v>
      </c>
      <c r="K2137" s="2">
        <v>215</v>
      </c>
      <c r="L2137" s="2" t="s">
        <v>12723</v>
      </c>
      <c r="M2137" s="2" t="s">
        <v>21274</v>
      </c>
      <c r="N2137" s="2" t="s">
        <v>42701</v>
      </c>
      <c r="O2137" s="2" t="s">
        <v>7064</v>
      </c>
      <c r="P2137" s="2" t="s">
        <v>21275</v>
      </c>
      <c r="Q2137" s="2"/>
      <c r="R2137" s="2"/>
      <c r="S2137" s="62" t="s">
        <v>21276</v>
      </c>
      <c r="T2137" s="7" t="s">
        <v>21277</v>
      </c>
      <c r="U2137" s="7" t="s">
        <v>21278</v>
      </c>
      <c r="V2137" s="7" t="s">
        <v>21279</v>
      </c>
      <c r="W2137" s="2"/>
      <c r="X2137" s="192" t="s">
        <v>46023</v>
      </c>
      <c r="Y2137" s="7" t="s">
        <v>21280</v>
      </c>
      <c r="Z2137" s="7" t="s">
        <v>21281</v>
      </c>
      <c r="AA2137" s="2" t="s">
        <v>21282</v>
      </c>
      <c r="AB2137" s="2" t="s">
        <v>21283</v>
      </c>
      <c r="AC2137" s="6" t="s">
        <v>16086</v>
      </c>
      <c r="AE2137" t="str" cm="1">
        <f t="array" ref="AE2137">AddGsmComma(D2137)</f>
        <v>55/45% POLYESTER/COTTON INTERLOCK PIQUETTE ,215 GSM</v>
      </c>
    </row>
    <row r="2138" spans="1:31" ht="100" customHeight="1" x14ac:dyDescent="0.35">
      <c r="A2138" s="50" t="s">
        <v>20246</v>
      </c>
      <c r="B2138" s="36" t="s">
        <v>21284</v>
      </c>
      <c r="C2138" s="36"/>
      <c r="D2138" s="36" t="s">
        <v>46024</v>
      </c>
      <c r="E2138" s="36" t="s">
        <v>21285</v>
      </c>
      <c r="F2138" s="36"/>
      <c r="G2138" s="36"/>
      <c r="H2138" s="36"/>
      <c r="I2138" s="36" t="s">
        <v>20427</v>
      </c>
      <c r="J2138" s="36" t="s">
        <v>21286</v>
      </c>
      <c r="K2138" s="36">
        <v>350</v>
      </c>
      <c r="L2138" s="36" t="s">
        <v>21287</v>
      </c>
      <c r="M2138" s="36" t="s">
        <v>5377</v>
      </c>
      <c r="N2138" s="36" t="s">
        <v>42768</v>
      </c>
      <c r="O2138" s="36" t="s">
        <v>45919</v>
      </c>
      <c r="P2138" s="36" t="s">
        <v>46025</v>
      </c>
      <c r="Q2138" s="2"/>
      <c r="R2138" s="2"/>
      <c r="S2138" s="62" t="s">
        <v>21288</v>
      </c>
      <c r="T2138" s="51"/>
      <c r="U2138" s="51" t="s">
        <v>21289</v>
      </c>
      <c r="V2138" s="51" t="s">
        <v>21290</v>
      </c>
      <c r="W2138" s="7" t="s">
        <v>21291</v>
      </c>
      <c r="X2138" s="194" t="s">
        <v>21292</v>
      </c>
      <c r="Y2138" s="51" t="s">
        <v>21293</v>
      </c>
      <c r="Z2138" s="51" t="s">
        <v>21294</v>
      </c>
      <c r="AA2138" s="2" t="s">
        <v>21295</v>
      </c>
      <c r="AB2138" s="36" t="s">
        <v>20439</v>
      </c>
      <c r="AC2138" s="21" t="s">
        <v>15127</v>
      </c>
      <c r="AE2138" t="str" cm="1">
        <f t="array" ref="AE2138">AddGsmComma(D2138)</f>
        <v xml:space="preserve">68/32%  COTTON/POLYESTER
QUILTED CORD FABRIC
350 GSM 
</v>
      </c>
    </row>
    <row r="2139" spans="1:31" ht="100" customHeight="1" x14ac:dyDescent="0.35">
      <c r="A2139" s="50" t="s">
        <v>20246</v>
      </c>
      <c r="B2139" s="2" t="s">
        <v>21296</v>
      </c>
      <c r="C2139" s="2"/>
      <c r="D2139" s="2" t="s">
        <v>46026</v>
      </c>
      <c r="E2139" s="2" t="s">
        <v>21297</v>
      </c>
      <c r="F2139" s="2" t="s">
        <v>6346</v>
      </c>
      <c r="G2139" s="2" t="s">
        <v>46027</v>
      </c>
      <c r="H2139" s="2"/>
      <c r="I2139" s="2" t="s">
        <v>3089</v>
      </c>
      <c r="J2139" s="2" t="s">
        <v>21298</v>
      </c>
      <c r="K2139" s="2">
        <v>220</v>
      </c>
      <c r="L2139" s="2" t="s">
        <v>21299</v>
      </c>
      <c r="M2139" s="2" t="s">
        <v>362</v>
      </c>
      <c r="N2139" s="2" t="s">
        <v>42701</v>
      </c>
      <c r="O2139" s="2" t="s">
        <v>46028</v>
      </c>
      <c r="P2139" s="2" t="s">
        <v>46029</v>
      </c>
      <c r="S2139" s="62" t="s">
        <v>21300</v>
      </c>
      <c r="T2139" s="7" t="s">
        <v>21301</v>
      </c>
      <c r="U2139" s="7" t="s">
        <v>21302</v>
      </c>
      <c r="V2139" s="7" t="s">
        <v>21303</v>
      </c>
      <c r="W2139" s="189"/>
      <c r="X2139" s="192"/>
      <c r="Y2139" s="7" t="s">
        <v>21304</v>
      </c>
      <c r="Z2139" s="7" t="s">
        <v>21305</v>
      </c>
      <c r="AA2139" s="1" t="s">
        <v>21306</v>
      </c>
      <c r="AB2139" s="2" t="s">
        <v>21307</v>
      </c>
      <c r="AC2139" s="2" t="s">
        <v>2172</v>
      </c>
      <c r="AD2139" s="2"/>
      <c r="AE2139" t="str" cm="1">
        <f t="array" ref="AE2139">AddGsmComma(D2139)</f>
        <v>63/33/4% POLYESTER/COTTON/ELASTANE BUBBLE DESIGN JACQUARD RIB 220</v>
      </c>
    </row>
    <row r="2140" spans="1:31" ht="100" customHeight="1" x14ac:dyDescent="0.35">
      <c r="A2140" s="50" t="s">
        <v>20246</v>
      </c>
      <c r="B2140" s="2" t="s">
        <v>21308</v>
      </c>
      <c r="C2140" s="2"/>
      <c r="D2140" s="2" t="s">
        <v>46030</v>
      </c>
      <c r="E2140" s="2" t="s">
        <v>21309</v>
      </c>
      <c r="F2140" s="2" t="s">
        <v>333</v>
      </c>
      <c r="G2140" s="2"/>
      <c r="H2140" s="2"/>
      <c r="I2140" s="2" t="s">
        <v>17720</v>
      </c>
      <c r="J2140" s="2" t="s">
        <v>20524</v>
      </c>
      <c r="K2140" s="2">
        <v>300</v>
      </c>
      <c r="L2140" s="2" t="s">
        <v>21310</v>
      </c>
      <c r="M2140" s="2" t="s">
        <v>1540</v>
      </c>
      <c r="N2140" s="2" t="s">
        <v>42701</v>
      </c>
      <c r="O2140" s="2" t="s">
        <v>46031</v>
      </c>
      <c r="P2140" s="2" t="s">
        <v>46032</v>
      </c>
      <c r="S2140" s="62" t="s">
        <v>21311</v>
      </c>
      <c r="T2140" s="7"/>
      <c r="U2140" s="7" t="s">
        <v>21312</v>
      </c>
      <c r="V2140" s="7" t="s">
        <v>21313</v>
      </c>
      <c r="W2140" s="189"/>
      <c r="X2140" s="192" t="s">
        <v>21314</v>
      </c>
      <c r="Y2140" s="7" t="s">
        <v>21315</v>
      </c>
      <c r="Z2140" s="7" t="s">
        <v>21316</v>
      </c>
      <c r="AA2140" s="1" t="s">
        <v>19371</v>
      </c>
      <c r="AB2140" s="2" t="s">
        <v>3251</v>
      </c>
      <c r="AC2140" s="2" t="s">
        <v>2172</v>
      </c>
      <c r="AD2140" s="2"/>
      <c r="AE2140" t="str" cm="1">
        <f t="array" ref="AE2140">AddGsmComma(D2140)</f>
        <v>67/30/3% POLYESTER/COTTON/ELASTANE LACOSTE LOOK DESIGN INTERLOCK 300</v>
      </c>
    </row>
    <row r="2141" spans="1:31" ht="100" customHeight="1" x14ac:dyDescent="0.35">
      <c r="A2141" s="50" t="s">
        <v>20246</v>
      </c>
      <c r="B2141" s="2" t="s">
        <v>21317</v>
      </c>
      <c r="C2141" s="2"/>
      <c r="D2141" s="2" t="s">
        <v>46033</v>
      </c>
      <c r="E2141" s="2" t="s">
        <v>21318</v>
      </c>
      <c r="F2141" s="2" t="s">
        <v>8313</v>
      </c>
      <c r="G2141" s="2" t="s">
        <v>21319</v>
      </c>
      <c r="H2141" s="2"/>
      <c r="I2141" s="2" t="s">
        <v>17720</v>
      </c>
      <c r="J2141" s="2" t="s">
        <v>20524</v>
      </c>
      <c r="K2141" s="2">
        <v>265</v>
      </c>
      <c r="L2141" s="2" t="s">
        <v>3385</v>
      </c>
      <c r="M2141" s="2" t="s">
        <v>1157</v>
      </c>
      <c r="N2141" s="2" t="s">
        <v>42768</v>
      </c>
      <c r="O2141" s="2" t="s">
        <v>46034</v>
      </c>
      <c r="P2141" s="2" t="s">
        <v>46035</v>
      </c>
      <c r="S2141" s="62" t="s">
        <v>21320</v>
      </c>
      <c r="T2141" s="7"/>
      <c r="U2141" s="7" t="s">
        <v>21321</v>
      </c>
      <c r="V2141" s="7" t="s">
        <v>21322</v>
      </c>
      <c r="W2141" s="7" t="s">
        <v>21323</v>
      </c>
      <c r="X2141" s="192" t="s">
        <v>21324</v>
      </c>
      <c r="Y2141" s="7" t="s">
        <v>21325</v>
      </c>
      <c r="Z2141" s="7" t="s">
        <v>21326</v>
      </c>
      <c r="AA2141" s="1" t="s">
        <v>19371</v>
      </c>
      <c r="AB2141" s="2" t="s">
        <v>3251</v>
      </c>
      <c r="AC2141" s="2" t="s">
        <v>2172</v>
      </c>
      <c r="AD2141" s="2"/>
      <c r="AE2141" t="str" cm="1">
        <f t="array" ref="AE2141">AddGsmComma(D2141)</f>
        <v>80/20% COTTON/POLYESTER LACOSTE LOOK DESIGN INTERLOCK 265</v>
      </c>
    </row>
    <row r="2142" spans="1:31" ht="100" customHeight="1" x14ac:dyDescent="0.35">
      <c r="A2142" s="50" t="s">
        <v>20246</v>
      </c>
      <c r="B2142" s="2" t="s">
        <v>21327</v>
      </c>
      <c r="C2142" s="2"/>
      <c r="D2142" s="2" t="s">
        <v>46036</v>
      </c>
      <c r="E2142" s="2" t="s">
        <v>21328</v>
      </c>
      <c r="F2142" s="2" t="s">
        <v>333</v>
      </c>
      <c r="G2142" s="2"/>
      <c r="H2142" s="2"/>
      <c r="I2142" s="2" t="s">
        <v>3961</v>
      </c>
      <c r="J2142" s="2" t="s">
        <v>21329</v>
      </c>
      <c r="K2142" s="2">
        <v>250</v>
      </c>
      <c r="L2142" s="2" t="s">
        <v>21330</v>
      </c>
      <c r="M2142" s="2" t="s">
        <v>1540</v>
      </c>
      <c r="N2142" s="2" t="s">
        <v>42768</v>
      </c>
      <c r="O2142" s="2" t="s">
        <v>46037</v>
      </c>
      <c r="P2142" s="2" t="s">
        <v>46038</v>
      </c>
      <c r="S2142" s="62" t="s">
        <v>21331</v>
      </c>
      <c r="T2142" s="7"/>
      <c r="U2142" s="7" t="s">
        <v>21332</v>
      </c>
      <c r="V2142" s="7"/>
      <c r="W2142" s="7" t="s">
        <v>21333</v>
      </c>
      <c r="X2142" s="192"/>
      <c r="Y2142" s="7" t="s">
        <v>21334</v>
      </c>
      <c r="Z2142" s="7" t="s">
        <v>21335</v>
      </c>
      <c r="AA2142" s="1" t="s">
        <v>21336</v>
      </c>
      <c r="AB2142" s="2" t="s">
        <v>3972</v>
      </c>
      <c r="AC2142" s="2" t="s">
        <v>2620</v>
      </c>
      <c r="AD2142" s="2"/>
      <c r="AE2142" t="str" cm="1">
        <f t="array" ref="AE2142">AddGsmComma(D2142)</f>
        <v>67/30/3% COTTON/POLYESTER/ELASTANE VERTICAL ZIG-ZAG HERRINGBONE RIB 250</v>
      </c>
    </row>
    <row r="2143" spans="1:31" ht="100" customHeight="1" x14ac:dyDescent="0.35">
      <c r="A2143" s="50" t="s">
        <v>20246</v>
      </c>
      <c r="B2143" s="2" t="s">
        <v>21337</v>
      </c>
      <c r="C2143" s="2"/>
      <c r="D2143" s="2" t="s">
        <v>46039</v>
      </c>
      <c r="E2143" s="2" t="s">
        <v>21338</v>
      </c>
      <c r="F2143" s="2" t="s">
        <v>333</v>
      </c>
      <c r="G2143" s="2"/>
      <c r="H2143" s="2"/>
      <c r="I2143" s="2" t="s">
        <v>20442</v>
      </c>
      <c r="J2143" s="2" t="s">
        <v>20621</v>
      </c>
      <c r="K2143" s="2">
        <v>230</v>
      </c>
      <c r="L2143" s="2" t="s">
        <v>21339</v>
      </c>
      <c r="M2143" s="2" t="s">
        <v>896</v>
      </c>
      <c r="N2143" s="2" t="s">
        <v>42768</v>
      </c>
      <c r="O2143" s="2" t="s">
        <v>46040</v>
      </c>
      <c r="P2143" s="2" t="s">
        <v>46041</v>
      </c>
      <c r="S2143" s="62" t="s">
        <v>21340</v>
      </c>
      <c r="T2143" s="7"/>
      <c r="U2143" s="7" t="s">
        <v>21341</v>
      </c>
      <c r="V2143" s="7" t="s">
        <v>21342</v>
      </c>
      <c r="W2143" s="7" t="s">
        <v>21343</v>
      </c>
      <c r="X2143" s="192" t="s">
        <v>21344</v>
      </c>
      <c r="Y2143" s="7" t="s">
        <v>21345</v>
      </c>
      <c r="Z2143" s="7" t="s">
        <v>21346</v>
      </c>
      <c r="AA2143" s="1" t="s">
        <v>20630</v>
      </c>
      <c r="AB2143" s="2" t="s">
        <v>20439</v>
      </c>
      <c r="AC2143" s="2" t="s">
        <v>21347</v>
      </c>
      <c r="AD2143" s="2"/>
      <c r="AE2143" t="str" cm="1">
        <f t="array" ref="AE2143">AddGsmComma(D2143)</f>
        <v>84/16% COTTON(BCI)/POLYESTER VERTICAL CORD QUILTED RIB 230</v>
      </c>
    </row>
    <row r="2144" spans="1:31" ht="100" customHeight="1" x14ac:dyDescent="0.35">
      <c r="A2144" s="50" t="s">
        <v>20246</v>
      </c>
      <c r="B2144" s="2" t="s">
        <v>21348</v>
      </c>
      <c r="C2144" s="2"/>
      <c r="D2144" s="2" t="s">
        <v>46042</v>
      </c>
      <c r="E2144" s="2" t="s">
        <v>21349</v>
      </c>
      <c r="F2144" s="2" t="s">
        <v>724</v>
      </c>
      <c r="G2144" s="2" t="s">
        <v>21350</v>
      </c>
      <c r="H2144" s="2"/>
      <c r="I2144" s="2" t="s">
        <v>20442</v>
      </c>
      <c r="J2144" s="2" t="s">
        <v>20621</v>
      </c>
      <c r="K2144" s="2">
        <v>250</v>
      </c>
      <c r="L2144" s="2" t="s">
        <v>12093</v>
      </c>
      <c r="M2144" s="2" t="s">
        <v>561</v>
      </c>
      <c r="N2144" s="2" t="s">
        <v>42702</v>
      </c>
      <c r="O2144" s="2" t="s">
        <v>46043</v>
      </c>
      <c r="P2144" s="2" t="s">
        <v>46044</v>
      </c>
      <c r="S2144" s="62" t="s">
        <v>21351</v>
      </c>
      <c r="T2144" s="7"/>
      <c r="U2144" s="7" t="s">
        <v>21352</v>
      </c>
      <c r="V2144" s="7" t="s">
        <v>21342</v>
      </c>
      <c r="W2144" s="7" t="s">
        <v>21353</v>
      </c>
      <c r="X2144" s="192" t="s">
        <v>21344</v>
      </c>
      <c r="Y2144" s="7" t="s">
        <v>21354</v>
      </c>
      <c r="Z2144" s="7" t="s">
        <v>21355</v>
      </c>
      <c r="AA2144" s="1" t="s">
        <v>20630</v>
      </c>
      <c r="AB2144" s="2" t="s">
        <v>20439</v>
      </c>
      <c r="AC2144" s="2" t="s">
        <v>21347</v>
      </c>
      <c r="AD2144" s="2"/>
      <c r="AE2144" t="str" cm="1">
        <f t="array" ref="AE2144">AddGsmComma(D2144)</f>
        <v>80/20% COTTON(BCI)/POLYESTER VERTICAL CORD QUILTED RIB 250</v>
      </c>
    </row>
    <row r="2145" spans="1:31" ht="100" customHeight="1" x14ac:dyDescent="0.35">
      <c r="A2145" s="50" t="s">
        <v>20246</v>
      </c>
      <c r="B2145" s="2" t="s">
        <v>21356</v>
      </c>
      <c r="C2145" s="2"/>
      <c r="D2145" s="2" t="s">
        <v>46045</v>
      </c>
      <c r="E2145" s="2" t="s">
        <v>21357</v>
      </c>
      <c r="F2145" s="2" t="s">
        <v>557</v>
      </c>
      <c r="G2145" s="2">
        <v>2208245</v>
      </c>
      <c r="H2145" s="2"/>
      <c r="I2145" s="2" t="s">
        <v>21028</v>
      </c>
      <c r="J2145" s="2" t="s">
        <v>21206</v>
      </c>
      <c r="K2145" s="2">
        <v>200</v>
      </c>
      <c r="L2145" s="2" t="s">
        <v>4760</v>
      </c>
      <c r="M2145" s="2" t="s">
        <v>1157</v>
      </c>
      <c r="N2145" s="2" t="s">
        <v>42701</v>
      </c>
      <c r="O2145" s="2" t="s">
        <v>46046</v>
      </c>
      <c r="P2145" s="2" t="s">
        <v>46047</v>
      </c>
      <c r="S2145" s="62" t="s">
        <v>21358</v>
      </c>
      <c r="T2145" s="7" t="s">
        <v>21359</v>
      </c>
      <c r="U2145" s="7" t="s">
        <v>21360</v>
      </c>
      <c r="V2145" s="7" t="s">
        <v>21361</v>
      </c>
      <c r="W2145" s="189"/>
      <c r="X2145" s="192"/>
      <c r="Y2145" s="7" t="s">
        <v>21362</v>
      </c>
      <c r="Z2145" s="7" t="s">
        <v>21363</v>
      </c>
      <c r="AA2145" s="1" t="s">
        <v>21214</v>
      </c>
      <c r="AB2145" s="2" t="s">
        <v>20474</v>
      </c>
      <c r="AC2145" s="2" t="s">
        <v>9058</v>
      </c>
      <c r="AD2145" s="2"/>
      <c r="AE2145" t="str" cm="1">
        <f t="array" ref="AE2145">AddGsmComma(D2145)</f>
        <v>75/25% COTTON/POLYESTER SMALL RHOMBUS JACQUARD QUILT 200</v>
      </c>
    </row>
    <row r="2146" spans="1:31" ht="99.65" customHeight="1" x14ac:dyDescent="0.35">
      <c r="A2146" s="12" t="s">
        <v>20246</v>
      </c>
      <c r="B2146" s="13" t="s">
        <v>21364</v>
      </c>
      <c r="C2146" s="13"/>
      <c r="D2146" s="13" t="s">
        <v>49104</v>
      </c>
      <c r="E2146" s="13"/>
      <c r="F2146" s="13"/>
      <c r="G2146" s="13"/>
      <c r="H2146" s="13"/>
      <c r="I2146" s="13" t="s">
        <v>4446</v>
      </c>
      <c r="J2146" s="13" t="s">
        <v>21365</v>
      </c>
      <c r="K2146" s="13">
        <v>160</v>
      </c>
      <c r="L2146" s="13" t="s">
        <v>8487</v>
      </c>
      <c r="M2146" s="13"/>
      <c r="N2146" s="13" t="s">
        <v>42701</v>
      </c>
      <c r="O2146" s="13" t="s">
        <v>21366</v>
      </c>
      <c r="P2146" s="13" t="s">
        <v>21367</v>
      </c>
      <c r="Q2146" s="2"/>
      <c r="R2146" s="2"/>
      <c r="S2146" s="62" t="s">
        <v>21368</v>
      </c>
      <c r="T2146" s="13"/>
      <c r="U2146" s="14" t="s">
        <v>21369</v>
      </c>
      <c r="V2146" s="13"/>
      <c r="W2146" s="2"/>
      <c r="X2146" s="191"/>
      <c r="Y2146" s="13"/>
      <c r="Z2146" s="14" t="s">
        <v>21370</v>
      </c>
      <c r="AA2146" s="2" t="s">
        <v>21371</v>
      </c>
      <c r="AB2146" s="13" t="s">
        <v>21372</v>
      </c>
      <c r="AC2146" s="23" t="s">
        <v>21373</v>
      </c>
      <c r="AE2146" t="str" cm="1">
        <f t="array" ref="AE2146">AddGsmComma(D2146)</f>
        <v>95/5% COTTON/POLYESTER TS GAUFRETTE ,160 GSM</v>
      </c>
    </row>
    <row r="2147" spans="1:31" ht="100" customHeight="1" x14ac:dyDescent="0.35">
      <c r="A2147" s="4" t="s">
        <v>17454</v>
      </c>
      <c r="B2147" s="2" t="s">
        <v>21374</v>
      </c>
      <c r="C2147" s="2"/>
      <c r="D2147" s="2" t="s">
        <v>49105</v>
      </c>
      <c r="E2147" s="2" t="s">
        <v>21375</v>
      </c>
      <c r="F2147" s="2" t="s">
        <v>8816</v>
      </c>
      <c r="G2147" s="2"/>
      <c r="H2147" s="2"/>
      <c r="I2147" s="2" t="s">
        <v>3089</v>
      </c>
      <c r="J2147" s="2" t="s">
        <v>17578</v>
      </c>
      <c r="K2147" s="2">
        <v>310</v>
      </c>
      <c r="L2147" s="2" t="s">
        <v>389</v>
      </c>
      <c r="M2147" s="2" t="s">
        <v>1540</v>
      </c>
      <c r="N2147" s="2" t="s">
        <v>42735</v>
      </c>
      <c r="O2147" s="2" t="s">
        <v>21376</v>
      </c>
      <c r="P2147" s="2" t="s">
        <v>21377</v>
      </c>
      <c r="Q2147" s="2"/>
      <c r="R2147" s="2"/>
      <c r="S2147" s="62" t="s">
        <v>21378</v>
      </c>
      <c r="T2147" s="7" t="s">
        <v>21379</v>
      </c>
      <c r="U2147" s="7" t="s">
        <v>21380</v>
      </c>
      <c r="V2147" s="7" t="s">
        <v>21381</v>
      </c>
      <c r="W2147" s="7" t="s">
        <v>21382</v>
      </c>
      <c r="X2147" s="192" t="s">
        <v>21383</v>
      </c>
      <c r="Y2147" s="7" t="s">
        <v>21384</v>
      </c>
      <c r="Z2147" s="7" t="s">
        <v>21385</v>
      </c>
      <c r="AA2147" s="2" t="s">
        <v>17902</v>
      </c>
      <c r="AB2147" s="2" t="s">
        <v>3251</v>
      </c>
      <c r="AC2147" s="6" t="s">
        <v>3236</v>
      </c>
      <c r="AE2147" t="str" cm="1">
        <f t="array" ref="AE2147">AddGsmComma(D2147)</f>
        <v>65/35% POLYESTER/COTTON EYELET MESH RIB ,310 GSM</v>
      </c>
    </row>
    <row r="2148" spans="1:31" ht="100" customHeight="1" x14ac:dyDescent="0.35">
      <c r="A2148" s="4" t="s">
        <v>18915</v>
      </c>
      <c r="B2148" s="2" t="s">
        <v>21386</v>
      </c>
      <c r="C2148" s="2"/>
      <c r="D2148" s="2" t="s">
        <v>49106</v>
      </c>
      <c r="E2148" s="2" t="s">
        <v>21387</v>
      </c>
      <c r="F2148" s="2" t="s">
        <v>8816</v>
      </c>
      <c r="G2148" s="2"/>
      <c r="H2148" s="2"/>
      <c r="I2148" s="2" t="s">
        <v>3089</v>
      </c>
      <c r="J2148" s="2" t="s">
        <v>21388</v>
      </c>
      <c r="K2148" s="2">
        <v>245</v>
      </c>
      <c r="L2148" s="2" t="s">
        <v>53</v>
      </c>
      <c r="M2148" s="2" t="s">
        <v>265</v>
      </c>
      <c r="N2148" s="2" t="s">
        <v>42743</v>
      </c>
      <c r="O2148" s="2" t="s">
        <v>46048</v>
      </c>
      <c r="P2148" s="2" t="s">
        <v>46049</v>
      </c>
      <c r="Q2148" s="2"/>
      <c r="R2148" s="2"/>
      <c r="S2148" s="62" t="s">
        <v>21389</v>
      </c>
      <c r="T2148" s="7" t="s">
        <v>21390</v>
      </c>
      <c r="U2148" s="7" t="s">
        <v>21391</v>
      </c>
      <c r="V2148" s="7" t="s">
        <v>21392</v>
      </c>
      <c r="W2148" s="7" t="s">
        <v>21393</v>
      </c>
      <c r="X2148" s="192" t="s">
        <v>21394</v>
      </c>
      <c r="Y2148" s="7" t="s">
        <v>21395</v>
      </c>
      <c r="Z2148" s="7" t="s">
        <v>21396</v>
      </c>
      <c r="AA2148" s="2" t="s">
        <v>21397</v>
      </c>
      <c r="AB2148" s="2" t="s">
        <v>3251</v>
      </c>
      <c r="AC2148" s="6" t="s">
        <v>21398</v>
      </c>
      <c r="AE2148" t="str" cm="1">
        <f t="array" ref="AE2148">AddGsmComma(D2148)</f>
        <v>100% COTTON LOOSE FLATBACK HEAVY RIB ,245 GSM</v>
      </c>
    </row>
    <row r="2149" spans="1:31" ht="100" customHeight="1" x14ac:dyDescent="0.35">
      <c r="A2149" s="50" t="s">
        <v>19575</v>
      </c>
      <c r="B2149" s="36" t="s">
        <v>21399</v>
      </c>
      <c r="C2149" s="36"/>
      <c r="D2149" s="36" t="s">
        <v>49107</v>
      </c>
      <c r="E2149" s="36" t="s">
        <v>21400</v>
      </c>
      <c r="F2149" s="36" t="s">
        <v>62</v>
      </c>
      <c r="G2149" s="36"/>
      <c r="H2149" s="36"/>
      <c r="I2149" s="36" t="s">
        <v>4446</v>
      </c>
      <c r="J2149" s="36" t="s">
        <v>21401</v>
      </c>
      <c r="K2149" s="36">
        <v>290</v>
      </c>
      <c r="L2149" s="36" t="s">
        <v>21402</v>
      </c>
      <c r="M2149" s="36" t="s">
        <v>1896</v>
      </c>
      <c r="N2149" s="36" t="s">
        <v>42768</v>
      </c>
      <c r="O2149" s="36" t="s">
        <v>46050</v>
      </c>
      <c r="P2149" s="36" t="s">
        <v>46051</v>
      </c>
      <c r="Q2149" s="36"/>
      <c r="R2149" s="36"/>
      <c r="S2149" s="62" t="s">
        <v>21403</v>
      </c>
      <c r="T2149" s="36"/>
      <c r="U2149" s="51" t="s">
        <v>21404</v>
      </c>
      <c r="V2149" s="51" t="s">
        <v>21405</v>
      </c>
      <c r="W2149" s="7" t="s">
        <v>21406</v>
      </c>
      <c r="X2149" s="193"/>
      <c r="Y2149" s="51" t="s">
        <v>21407</v>
      </c>
      <c r="Z2149" s="51" t="s">
        <v>21408</v>
      </c>
      <c r="AA2149" s="36" t="s">
        <v>21409</v>
      </c>
      <c r="AB2149" s="36" t="s">
        <v>6317</v>
      </c>
      <c r="AC2149" s="21" t="s">
        <v>3236</v>
      </c>
      <c r="AE2149" t="str" cm="1">
        <f t="array" ref="AE2149">AddGsmComma(D2149)</f>
        <v>60/36/4% VISCOSE(ECO)/POLYESTER/ELASTANE TEFLON FINISH PONTI-DE-ROMA ,290 GSM</v>
      </c>
    </row>
    <row r="2150" spans="1:31" ht="100" customHeight="1" x14ac:dyDescent="0.35">
      <c r="A2150" s="2" t="s">
        <v>19575</v>
      </c>
      <c r="B2150" s="2" t="s">
        <v>21410</v>
      </c>
      <c r="C2150" s="2"/>
      <c r="D2150" s="2" t="s">
        <v>46052</v>
      </c>
      <c r="E2150" s="2" t="s">
        <v>21411</v>
      </c>
      <c r="F2150" s="2" t="s">
        <v>333</v>
      </c>
      <c r="G2150" s="2"/>
      <c r="H2150" s="2"/>
      <c r="I2150" s="2" t="s">
        <v>17720</v>
      </c>
      <c r="J2150" s="2" t="s">
        <v>19618</v>
      </c>
      <c r="K2150" s="2">
        <v>190</v>
      </c>
      <c r="L2150" s="2" t="s">
        <v>21412</v>
      </c>
      <c r="M2150" s="2" t="s">
        <v>252</v>
      </c>
      <c r="N2150" s="2" t="s">
        <v>42766</v>
      </c>
      <c r="O2150" s="2" t="s">
        <v>46053</v>
      </c>
      <c r="P2150" s="2" t="s">
        <v>46054</v>
      </c>
      <c r="Q2150" s="2"/>
      <c r="R2150" s="2"/>
      <c r="S2150" s="62" t="s">
        <v>21413</v>
      </c>
      <c r="T2150" s="7"/>
      <c r="U2150" s="7" t="s">
        <v>21414</v>
      </c>
      <c r="V2150" s="7" t="s">
        <v>21415</v>
      </c>
      <c r="W2150" s="7" t="s">
        <v>21416</v>
      </c>
      <c r="X2150" s="192"/>
      <c r="Y2150" s="7" t="s">
        <v>21417</v>
      </c>
      <c r="Z2150" s="7" t="s">
        <v>21418</v>
      </c>
      <c r="AA2150" s="2" t="s">
        <v>21419</v>
      </c>
      <c r="AB2150" s="2" t="s">
        <v>3251</v>
      </c>
      <c r="AC2150" s="2" t="s">
        <v>2172</v>
      </c>
      <c r="AD2150" s="2"/>
      <c r="AE2150" t="str" cm="1">
        <f t="array" ref="AE2150">AddGsmComma(D2150)</f>
        <v>55/45% COTTON(BCI)/POLYESTER(RECYCLED) MINI SCUBA DESIGN INTERLOCK 190</v>
      </c>
    </row>
    <row r="2151" spans="1:31" ht="100" customHeight="1" x14ac:dyDescent="0.35">
      <c r="A2151" s="2" t="s">
        <v>18915</v>
      </c>
      <c r="B2151" s="2" t="s">
        <v>21420</v>
      </c>
      <c r="C2151" s="2"/>
      <c r="D2151" s="2" t="s">
        <v>46055</v>
      </c>
      <c r="E2151" s="2" t="s">
        <v>21421</v>
      </c>
      <c r="F2151" s="2" t="s">
        <v>333</v>
      </c>
      <c r="G2151" s="2"/>
      <c r="H2151" s="2"/>
      <c r="I2151" s="2" t="s">
        <v>17720</v>
      </c>
      <c r="J2151" s="2" t="s">
        <v>16440</v>
      </c>
      <c r="K2151" s="2">
        <v>325</v>
      </c>
      <c r="L2151" s="2" t="s">
        <v>20394</v>
      </c>
      <c r="M2151" s="2" t="s">
        <v>686</v>
      </c>
      <c r="N2151" s="2" t="s">
        <v>42766</v>
      </c>
      <c r="O2151" s="2" t="s">
        <v>46056</v>
      </c>
      <c r="P2151" s="2" t="s">
        <v>46057</v>
      </c>
      <c r="Q2151" s="2"/>
      <c r="R2151" s="2"/>
      <c r="S2151" s="62" t="s">
        <v>21422</v>
      </c>
      <c r="T2151" s="7" t="s">
        <v>21423</v>
      </c>
      <c r="U2151" s="7" t="s">
        <v>21424</v>
      </c>
      <c r="V2151" s="7" t="s">
        <v>21425</v>
      </c>
      <c r="W2151" s="7" t="s">
        <v>21426</v>
      </c>
      <c r="X2151" s="192" t="s">
        <v>21427</v>
      </c>
      <c r="Y2151" s="7" t="s">
        <v>21428</v>
      </c>
      <c r="Z2151" s="7" t="s">
        <v>21429</v>
      </c>
      <c r="AA2151" s="2" t="s">
        <v>21430</v>
      </c>
      <c r="AB2151" s="2" t="s">
        <v>3251</v>
      </c>
      <c r="AC2151" s="2" t="s">
        <v>16458</v>
      </c>
      <c r="AD2151" s="2"/>
      <c r="AE2151" t="str" cm="1">
        <f t="array" ref="AE2151">AddGsmComma(D2151)</f>
        <v>65/30/5% POLYESTER/VISCOSE/ELASTANE VERTICAL STRIPE BRUSH INTERLOCK 325</v>
      </c>
    </row>
    <row r="2152" spans="1:31" ht="100" customHeight="1" x14ac:dyDescent="0.35">
      <c r="A2152" s="2" t="s">
        <v>4119</v>
      </c>
      <c r="B2152" s="2" t="s">
        <v>21431</v>
      </c>
      <c r="C2152" s="2"/>
      <c r="D2152" s="2" t="s">
        <v>46058</v>
      </c>
      <c r="E2152" s="2" t="s">
        <v>21432</v>
      </c>
      <c r="F2152" s="2" t="s">
        <v>21433</v>
      </c>
      <c r="G2152" s="2" t="s">
        <v>46059</v>
      </c>
      <c r="H2152" s="2"/>
      <c r="I2152" s="2" t="s">
        <v>2239</v>
      </c>
      <c r="J2152" s="2" t="s">
        <v>21434</v>
      </c>
      <c r="K2152" s="2">
        <v>260</v>
      </c>
      <c r="L2152" s="2" t="s">
        <v>21435</v>
      </c>
      <c r="M2152" s="2" t="s">
        <v>206</v>
      </c>
      <c r="N2152" s="2" t="s">
        <v>42709</v>
      </c>
      <c r="O2152" s="2" t="s">
        <v>46060</v>
      </c>
      <c r="P2152" s="2" t="s">
        <v>46061</v>
      </c>
      <c r="Q2152" s="2"/>
      <c r="R2152" s="2"/>
      <c r="S2152" s="62" t="s">
        <v>21436</v>
      </c>
      <c r="T2152" s="7" t="s">
        <v>21437</v>
      </c>
      <c r="U2152" s="7" t="s">
        <v>21438</v>
      </c>
      <c r="V2152" s="7" t="s">
        <v>21439</v>
      </c>
      <c r="W2152" s="7" t="s">
        <v>21440</v>
      </c>
      <c r="X2152" s="192"/>
      <c r="Y2152" s="7" t="s">
        <v>21441</v>
      </c>
      <c r="Z2152" s="7" t="s">
        <v>21442</v>
      </c>
      <c r="AA2152" s="2" t="s">
        <v>21443</v>
      </c>
      <c r="AB2152" s="2" t="s">
        <v>4150</v>
      </c>
      <c r="AC2152" s="2" t="s">
        <v>21444</v>
      </c>
      <c r="AD2152" s="2"/>
      <c r="AE2152" t="str" cm="1">
        <f t="array" ref="AE2152">AddGsmComma(D2152)</f>
        <v>64/26/10% COTTON/POLYESTER/ELASTANE BRUSHED TWILL TERRY 260</v>
      </c>
    </row>
    <row r="2153" spans="1:31" ht="100" customHeight="1" x14ac:dyDescent="0.35">
      <c r="A2153" s="2" t="s">
        <v>721</v>
      </c>
      <c r="B2153" s="2" t="s">
        <v>21445</v>
      </c>
      <c r="C2153" s="2"/>
      <c r="D2153" s="2" t="s">
        <v>46062</v>
      </c>
      <c r="E2153" s="2" t="s">
        <v>21446</v>
      </c>
      <c r="F2153" s="2" t="s">
        <v>333</v>
      </c>
      <c r="G2153" s="2"/>
      <c r="H2153" s="2"/>
      <c r="I2153" s="2" t="s">
        <v>51</v>
      </c>
      <c r="J2153" s="2" t="s">
        <v>21447</v>
      </c>
      <c r="K2153" s="2">
        <v>130</v>
      </c>
      <c r="L2153" s="2" t="s">
        <v>685</v>
      </c>
      <c r="M2153" s="2" t="s">
        <v>80</v>
      </c>
      <c r="N2153" s="2" t="s">
        <v>42708</v>
      </c>
      <c r="O2153" s="2" t="s">
        <v>46063</v>
      </c>
      <c r="P2153" s="2" t="s">
        <v>46064</v>
      </c>
      <c r="Q2153" s="2"/>
      <c r="R2153" s="2"/>
      <c r="S2153" s="62" t="s">
        <v>21448</v>
      </c>
      <c r="T2153" s="7"/>
      <c r="U2153" s="7" t="s">
        <v>21449</v>
      </c>
      <c r="V2153" s="7"/>
      <c r="W2153" s="7" t="s">
        <v>21450</v>
      </c>
      <c r="X2153" s="192"/>
      <c r="Y2153" s="7" t="s">
        <v>21451</v>
      </c>
      <c r="Z2153" s="7" t="s">
        <v>21452</v>
      </c>
      <c r="AA2153" s="2" t="s">
        <v>21453</v>
      </c>
      <c r="AB2153" s="2" t="s">
        <v>823</v>
      </c>
      <c r="AC2153" s="2" t="s">
        <v>21454</v>
      </c>
      <c r="AD2153" s="2"/>
      <c r="AE2153" t="str" cm="1">
        <f t="array" ref="AE2153">AddGsmComma(D2153)</f>
        <v>92/8% COTTON/ELASTANE SECOND SKIN STRETCH JERSEY 130</v>
      </c>
    </row>
    <row r="2154" spans="1:31" ht="100" customHeight="1" x14ac:dyDescent="0.35">
      <c r="A2154" s="2" t="s">
        <v>9851</v>
      </c>
      <c r="B2154" s="2" t="s">
        <v>21455</v>
      </c>
      <c r="C2154" s="2"/>
      <c r="D2154" s="2" t="s">
        <v>46065</v>
      </c>
      <c r="E2154" s="2" t="s">
        <v>21456</v>
      </c>
      <c r="F2154" s="2" t="s">
        <v>21457</v>
      </c>
      <c r="G2154" s="2" t="s">
        <v>21458</v>
      </c>
      <c r="H2154" s="2"/>
      <c r="I2154" s="2" t="s">
        <v>3063</v>
      </c>
      <c r="J2154" s="2" t="s">
        <v>10429</v>
      </c>
      <c r="K2154" s="2">
        <v>190</v>
      </c>
      <c r="L2154" s="2" t="s">
        <v>10145</v>
      </c>
      <c r="M2154" s="2" t="s">
        <v>1202</v>
      </c>
      <c r="N2154" s="2" t="s">
        <v>42709</v>
      </c>
      <c r="O2154" s="2" t="s">
        <v>46066</v>
      </c>
      <c r="P2154" s="2" t="s">
        <v>46067</v>
      </c>
      <c r="Q2154" s="2"/>
      <c r="R2154" s="2"/>
      <c r="S2154" s="62" t="s">
        <v>21459</v>
      </c>
      <c r="T2154" s="7"/>
      <c r="U2154" s="7" t="s">
        <v>21460</v>
      </c>
      <c r="V2154" s="7" t="s">
        <v>21461</v>
      </c>
      <c r="W2154" s="7" t="s">
        <v>21462</v>
      </c>
      <c r="X2154" s="192" t="s">
        <v>21463</v>
      </c>
      <c r="Y2154" s="7" t="s">
        <v>21464</v>
      </c>
      <c r="Z2154" s="7" t="s">
        <v>21465</v>
      </c>
      <c r="AA2154" s="2" t="s">
        <v>21466</v>
      </c>
      <c r="AB2154" s="2" t="s">
        <v>21467</v>
      </c>
      <c r="AC2154" s="2" t="s">
        <v>2935</v>
      </c>
      <c r="AD2154" s="2"/>
      <c r="AE2154" t="str" cm="1">
        <f t="array" ref="AE2154">AddGsmComma(D2154)</f>
        <v>99/1% COTTON/ELASTANE BOX-CREPE DESIGN JERSEY 190</v>
      </c>
    </row>
    <row r="2155" spans="1:31" ht="100" customHeight="1" x14ac:dyDescent="0.35">
      <c r="A2155" s="2" t="s">
        <v>14648</v>
      </c>
      <c r="B2155" s="2" t="s">
        <v>21468</v>
      </c>
      <c r="C2155" s="2"/>
      <c r="D2155" s="2" t="s">
        <v>46068</v>
      </c>
      <c r="E2155" s="2" t="s">
        <v>21469</v>
      </c>
      <c r="F2155" s="2" t="s">
        <v>7911</v>
      </c>
      <c r="G2155" s="2">
        <v>2208261</v>
      </c>
      <c r="H2155" s="2"/>
      <c r="I2155" s="2" t="s">
        <v>3089</v>
      </c>
      <c r="J2155" s="2" t="s">
        <v>21470</v>
      </c>
      <c r="K2155" s="2">
        <v>270</v>
      </c>
      <c r="L2155" s="2" t="s">
        <v>21471</v>
      </c>
      <c r="M2155" s="2" t="s">
        <v>673</v>
      </c>
      <c r="N2155" s="2" t="s">
        <v>42739</v>
      </c>
      <c r="O2155" s="2" t="s">
        <v>46069</v>
      </c>
      <c r="P2155" s="2" t="s">
        <v>46070</v>
      </c>
      <c r="Q2155" s="2"/>
      <c r="R2155" s="2"/>
      <c r="S2155" s="62" t="s">
        <v>21472</v>
      </c>
      <c r="T2155" s="7"/>
      <c r="U2155" s="7" t="s">
        <v>21473</v>
      </c>
      <c r="V2155" s="7" t="s">
        <v>21474</v>
      </c>
      <c r="W2155" s="7" t="s">
        <v>21475</v>
      </c>
      <c r="X2155" s="192" t="s">
        <v>21476</v>
      </c>
      <c r="Y2155" s="7" t="s">
        <v>21477</v>
      </c>
      <c r="Z2155" s="7" t="s">
        <v>21478</v>
      </c>
      <c r="AA2155" s="2" t="s">
        <v>21479</v>
      </c>
      <c r="AB2155" s="2" t="s">
        <v>3251</v>
      </c>
      <c r="AC2155" s="2" t="s">
        <v>2935</v>
      </c>
      <c r="AD2155" s="2"/>
      <c r="AE2155" t="str" cm="1">
        <f t="array" ref="AE2155">AddGsmComma(D2155)</f>
        <v>69/1/30% COTTON/B.VISCOSE/POLYESTER HEAVY BRUSHED TWISTED WAFFLE 270</v>
      </c>
    </row>
    <row r="2156" spans="1:31" ht="100" customHeight="1" x14ac:dyDescent="0.35">
      <c r="A2156" s="2" t="s">
        <v>14648</v>
      </c>
      <c r="B2156" s="2" t="s">
        <v>21480</v>
      </c>
      <c r="C2156" s="2"/>
      <c r="D2156" s="2" t="s">
        <v>46071</v>
      </c>
      <c r="E2156" s="2" t="s">
        <v>21481</v>
      </c>
      <c r="F2156" s="2" t="s">
        <v>333</v>
      </c>
      <c r="G2156" s="2"/>
      <c r="H2156" s="2"/>
      <c r="I2156" s="2" t="s">
        <v>3089</v>
      </c>
      <c r="J2156" s="2" t="s">
        <v>21482</v>
      </c>
      <c r="K2156" s="2">
        <v>180</v>
      </c>
      <c r="L2156" s="2" t="s">
        <v>3572</v>
      </c>
      <c r="M2156" s="2" t="s">
        <v>1157</v>
      </c>
      <c r="N2156" s="2" t="s">
        <v>42752</v>
      </c>
      <c r="O2156" s="2" t="s">
        <v>46072</v>
      </c>
      <c r="P2156" s="2" t="s">
        <v>46073</v>
      </c>
      <c r="Q2156" s="2"/>
      <c r="R2156" s="2"/>
      <c r="S2156" s="62" t="s">
        <v>21483</v>
      </c>
      <c r="T2156" s="7"/>
      <c r="U2156" s="7" t="s">
        <v>21484</v>
      </c>
      <c r="V2156" s="7" t="s">
        <v>21485</v>
      </c>
      <c r="W2156" s="7" t="s">
        <v>21486</v>
      </c>
      <c r="X2156" s="192" t="s">
        <v>21487</v>
      </c>
      <c r="Y2156" s="7" t="s">
        <v>21488</v>
      </c>
      <c r="Z2156" s="7" t="s">
        <v>21489</v>
      </c>
      <c r="AA2156" s="2" t="s">
        <v>21490</v>
      </c>
      <c r="AB2156" s="2" t="s">
        <v>21491</v>
      </c>
      <c r="AC2156" s="2" t="s">
        <v>2172</v>
      </c>
      <c r="AD2156" s="2"/>
      <c r="AE2156" t="str" cm="1">
        <f t="array" ref="AE2156">AddGsmComma(D2156)</f>
        <v>70/30% COTTON/POLYESTER STRIPE MINI WAFFLE RIB 180</v>
      </c>
    </row>
    <row r="2157" spans="1:31" ht="100" customHeight="1" x14ac:dyDescent="0.35">
      <c r="A2157" s="2" t="s">
        <v>14648</v>
      </c>
      <c r="B2157" s="2" t="s">
        <v>21492</v>
      </c>
      <c r="C2157" s="2"/>
      <c r="D2157" s="2" t="s">
        <v>46074</v>
      </c>
      <c r="E2157" s="2" t="s">
        <v>21493</v>
      </c>
      <c r="F2157" s="2" t="s">
        <v>78</v>
      </c>
      <c r="G2157" s="2" t="s">
        <v>21494</v>
      </c>
      <c r="H2157" s="2"/>
      <c r="I2157" s="2" t="s">
        <v>3089</v>
      </c>
      <c r="J2157" s="2" t="s">
        <v>21482</v>
      </c>
      <c r="K2157" s="2">
        <v>200</v>
      </c>
      <c r="L2157" s="2" t="s">
        <v>53</v>
      </c>
      <c r="M2157" s="2" t="s">
        <v>206</v>
      </c>
      <c r="N2157" s="2" t="s">
        <v>42752</v>
      </c>
      <c r="O2157" s="2" t="s">
        <v>45041</v>
      </c>
      <c r="P2157" s="2" t="s">
        <v>45042</v>
      </c>
      <c r="Q2157" s="2"/>
      <c r="R2157" s="2"/>
      <c r="S2157" s="62" t="s">
        <v>21495</v>
      </c>
      <c r="T2157" s="7"/>
      <c r="U2157" s="7" t="s">
        <v>21496</v>
      </c>
      <c r="V2157" s="7" t="s">
        <v>21485</v>
      </c>
      <c r="W2157" s="7" t="s">
        <v>21497</v>
      </c>
      <c r="X2157" s="192" t="s">
        <v>21487</v>
      </c>
      <c r="Y2157" s="7" t="s">
        <v>21498</v>
      </c>
      <c r="Z2157" s="7" t="s">
        <v>21499</v>
      </c>
      <c r="AA2157" s="2" t="s">
        <v>21490</v>
      </c>
      <c r="AB2157" s="2" t="s">
        <v>7907</v>
      </c>
      <c r="AC2157" s="2" t="s">
        <v>3100</v>
      </c>
      <c r="AD2157" s="2"/>
      <c r="AE2157" t="str" cm="1">
        <f t="array" ref="AE2157">AddGsmComma(D2157)</f>
        <v>100% COTTON STRIPE MINI WAFFLE RIB 200</v>
      </c>
    </row>
    <row r="2158" spans="1:31" ht="100" customHeight="1" x14ac:dyDescent="0.35">
      <c r="A2158" s="2" t="s">
        <v>14648</v>
      </c>
      <c r="B2158" s="2" t="s">
        <v>21500</v>
      </c>
      <c r="C2158" s="2"/>
      <c r="D2158" s="2" t="s">
        <v>46075</v>
      </c>
      <c r="E2158" s="2" t="s">
        <v>21501</v>
      </c>
      <c r="F2158" s="2" t="s">
        <v>21457</v>
      </c>
      <c r="G2158" s="2" t="s">
        <v>21502</v>
      </c>
      <c r="H2158" s="2"/>
      <c r="I2158" s="2" t="s">
        <v>3089</v>
      </c>
      <c r="J2158" s="2" t="s">
        <v>21503</v>
      </c>
      <c r="K2158" s="2">
        <v>260</v>
      </c>
      <c r="L2158" s="2" t="s">
        <v>53</v>
      </c>
      <c r="M2158" s="2" t="s">
        <v>265</v>
      </c>
      <c r="N2158" s="2" t="s">
        <v>42739</v>
      </c>
      <c r="O2158" s="2" t="s">
        <v>45032</v>
      </c>
      <c r="P2158" s="2" t="s">
        <v>45033</v>
      </c>
      <c r="Q2158" s="2"/>
      <c r="R2158" s="2"/>
      <c r="S2158" s="62" t="s">
        <v>21504</v>
      </c>
      <c r="T2158" s="7" t="s">
        <v>21505</v>
      </c>
      <c r="U2158" s="7" t="s">
        <v>21506</v>
      </c>
      <c r="V2158" s="7" t="s">
        <v>21507</v>
      </c>
      <c r="W2158" s="7" t="s">
        <v>21508</v>
      </c>
      <c r="X2158" s="192" t="s">
        <v>21509</v>
      </c>
      <c r="Y2158" s="7" t="s">
        <v>21510</v>
      </c>
      <c r="Z2158" s="7" t="s">
        <v>21511</v>
      </c>
      <c r="AA2158" s="2" t="s">
        <v>14875</v>
      </c>
      <c r="AB2158" s="2" t="s">
        <v>3251</v>
      </c>
      <c r="AC2158" s="2" t="s">
        <v>2172</v>
      </c>
      <c r="AD2158" s="2"/>
      <c r="AE2158" t="str" cm="1">
        <f t="array" ref="AE2158">AddGsmComma(D2158)</f>
        <v>100% COTTON BOTHSIDE MISS WAFFLE 260</v>
      </c>
    </row>
    <row r="2159" spans="1:31" ht="100" customHeight="1" x14ac:dyDescent="0.35">
      <c r="A2159" s="2" t="s">
        <v>14648</v>
      </c>
      <c r="B2159" s="2" t="s">
        <v>21512</v>
      </c>
      <c r="C2159" s="2"/>
      <c r="D2159" s="2" t="s">
        <v>46076</v>
      </c>
      <c r="E2159" s="2" t="s">
        <v>21513</v>
      </c>
      <c r="F2159" s="2" t="s">
        <v>3869</v>
      </c>
      <c r="G2159" s="2" t="s">
        <v>21514</v>
      </c>
      <c r="H2159" s="2"/>
      <c r="I2159" s="2" t="s">
        <v>3089</v>
      </c>
      <c r="J2159" s="2" t="s">
        <v>21515</v>
      </c>
      <c r="K2159" s="2">
        <v>220</v>
      </c>
      <c r="L2159" s="2" t="s">
        <v>101</v>
      </c>
      <c r="M2159" s="2" t="s">
        <v>699</v>
      </c>
      <c r="N2159" s="2" t="s">
        <v>42739</v>
      </c>
      <c r="O2159" s="2" t="s">
        <v>46077</v>
      </c>
      <c r="P2159" s="2" t="s">
        <v>46078</v>
      </c>
      <c r="Q2159" s="2"/>
      <c r="R2159" s="2"/>
      <c r="S2159" s="62" t="s">
        <v>21516</v>
      </c>
      <c r="T2159" s="7" t="s">
        <v>21517</v>
      </c>
      <c r="U2159" s="7" t="s">
        <v>21518</v>
      </c>
      <c r="V2159" s="7" t="s">
        <v>21519</v>
      </c>
      <c r="W2159" s="7" t="s">
        <v>21520</v>
      </c>
      <c r="X2159" s="192" t="s">
        <v>21521</v>
      </c>
      <c r="Y2159" s="7" t="s">
        <v>21522</v>
      </c>
      <c r="Z2159" s="7" t="s">
        <v>21523</v>
      </c>
      <c r="AA2159" s="2" t="s">
        <v>21524</v>
      </c>
      <c r="AB2159" s="2" t="s">
        <v>3251</v>
      </c>
      <c r="AC2159" s="2" t="s">
        <v>2172</v>
      </c>
      <c r="AD2159" s="2"/>
      <c r="AE2159" t="str" cm="1">
        <f t="array" ref="AE2159">AddGsmComma(D2159)</f>
        <v>60/40% COTTON/POLYESTER BOTHSIDE MISS STRIPE LOOK WAFFLE 220</v>
      </c>
    </row>
    <row r="2160" spans="1:31" ht="100" customHeight="1" x14ac:dyDescent="0.35">
      <c r="A2160" s="2" t="s">
        <v>14648</v>
      </c>
      <c r="B2160" s="2" t="s">
        <v>21525</v>
      </c>
      <c r="C2160" s="2"/>
      <c r="D2160" s="2" t="s">
        <v>46079</v>
      </c>
      <c r="E2160" s="2" t="s">
        <v>21526</v>
      </c>
      <c r="F2160" s="2" t="s">
        <v>3869</v>
      </c>
      <c r="G2160" s="2" t="s">
        <v>21527</v>
      </c>
      <c r="H2160" s="2"/>
      <c r="I2160" s="2" t="s">
        <v>3089</v>
      </c>
      <c r="J2160" s="2" t="s">
        <v>21528</v>
      </c>
      <c r="K2160" s="2">
        <v>250</v>
      </c>
      <c r="L2160" s="2" t="s">
        <v>21529</v>
      </c>
      <c r="M2160" s="2" t="s">
        <v>428</v>
      </c>
      <c r="N2160" s="2" t="s">
        <v>42739</v>
      </c>
      <c r="O2160" s="2" t="s">
        <v>46080</v>
      </c>
      <c r="P2160" s="2" t="s">
        <v>46081</v>
      </c>
      <c r="Q2160" s="2"/>
      <c r="R2160" s="2"/>
      <c r="S2160" s="62" t="s">
        <v>21530</v>
      </c>
      <c r="T2160" s="7" t="s">
        <v>21531</v>
      </c>
      <c r="U2160" s="7" t="s">
        <v>21532</v>
      </c>
      <c r="V2160" s="7" t="s">
        <v>21533</v>
      </c>
      <c r="W2160" s="7" t="s">
        <v>21534</v>
      </c>
      <c r="X2160" s="192" t="s">
        <v>21535</v>
      </c>
      <c r="Y2160" s="7" t="s">
        <v>21536</v>
      </c>
      <c r="Z2160" s="7" t="s">
        <v>21537</v>
      </c>
      <c r="AA2160" s="2" t="s">
        <v>21538</v>
      </c>
      <c r="AB2160" s="2" t="s">
        <v>3251</v>
      </c>
      <c r="AC2160" s="2" t="s">
        <v>2172</v>
      </c>
      <c r="AD2160" s="2"/>
      <c r="AE2160" t="str" cm="1">
        <f t="array" ref="AE2160">AddGsmComma(D2160)</f>
        <v>58/40/2% COTTON/POLYESTER/ELASTANE 4-WAY STRETCH MINI WAFFLE 250</v>
      </c>
    </row>
    <row r="2161" spans="1:31" ht="100" customHeight="1" x14ac:dyDescent="0.35">
      <c r="A2161" s="2" t="s">
        <v>2025</v>
      </c>
      <c r="B2161" s="2" t="s">
        <v>21539</v>
      </c>
      <c r="C2161" s="2"/>
      <c r="D2161" s="2" t="s">
        <v>46082</v>
      </c>
      <c r="E2161" s="2"/>
      <c r="F2161" s="2" t="s">
        <v>333</v>
      </c>
      <c r="G2161" s="2"/>
      <c r="H2161" s="2"/>
      <c r="I2161" s="2" t="s">
        <v>684</v>
      </c>
      <c r="J2161" s="2" t="s">
        <v>21540</v>
      </c>
      <c r="K2161" s="2">
        <v>260</v>
      </c>
      <c r="L2161" s="2" t="s">
        <v>21541</v>
      </c>
      <c r="M2161" s="2" t="s">
        <v>21542</v>
      </c>
      <c r="N2161" s="2" t="s">
        <v>42701</v>
      </c>
      <c r="O2161" s="2" t="s">
        <v>46083</v>
      </c>
      <c r="P2161" s="2" t="s">
        <v>46084</v>
      </c>
      <c r="Q2161" s="2"/>
      <c r="R2161" s="2"/>
      <c r="S2161" s="62" t="s">
        <v>21543</v>
      </c>
      <c r="T2161" s="7"/>
      <c r="U2161" s="7" t="s">
        <v>21544</v>
      </c>
      <c r="V2161" s="7"/>
      <c r="W2161" s="189"/>
      <c r="X2161" s="192"/>
      <c r="Y2161" s="7"/>
      <c r="Z2161" s="7" t="s">
        <v>21545</v>
      </c>
      <c r="AA2161" s="2" t="s">
        <v>46085</v>
      </c>
      <c r="AB2161" s="2" t="s">
        <v>21546</v>
      </c>
      <c r="AC2161" s="2" t="s">
        <v>3561</v>
      </c>
      <c r="AD2161" s="2"/>
      <c r="AE2161" t="str" cm="1">
        <f t="array" ref="AE2161">AddGsmComma(D2161)</f>
        <v>95/5% VISCOSE (LIVA REVIVA)/SPANDEX ABY LIVA REVIVA 260</v>
      </c>
    </row>
    <row r="2162" spans="1:31" ht="100" customHeight="1" x14ac:dyDescent="0.35">
      <c r="A2162" s="2" t="s">
        <v>2025</v>
      </c>
      <c r="B2162" s="2" t="s">
        <v>21547</v>
      </c>
      <c r="C2162" s="2"/>
      <c r="D2162" s="2" t="s">
        <v>46086</v>
      </c>
      <c r="E2162" s="2"/>
      <c r="F2162" s="2" t="s">
        <v>333</v>
      </c>
      <c r="G2162" s="2"/>
      <c r="H2162" s="2"/>
      <c r="I2162" s="2" t="s">
        <v>21548</v>
      </c>
      <c r="J2162" s="2" t="s">
        <v>21540</v>
      </c>
      <c r="K2162" s="2">
        <v>155</v>
      </c>
      <c r="L2162" s="2" t="s">
        <v>21549</v>
      </c>
      <c r="M2162" s="2" t="s">
        <v>21550</v>
      </c>
      <c r="N2162" s="2" t="s">
        <v>42701</v>
      </c>
      <c r="O2162" s="2" t="s">
        <v>46087</v>
      </c>
      <c r="P2162" s="2" t="s">
        <v>46088</v>
      </c>
      <c r="Q2162" s="2"/>
      <c r="R2162" s="2"/>
      <c r="S2162" s="62" t="s">
        <v>21551</v>
      </c>
      <c r="T2162" s="7"/>
      <c r="U2162" s="7" t="s">
        <v>21552</v>
      </c>
      <c r="V2162" s="7"/>
      <c r="W2162" s="189"/>
      <c r="X2162" s="192"/>
      <c r="Y2162" s="7"/>
      <c r="Z2162" s="7" t="s">
        <v>21553</v>
      </c>
      <c r="AA2162" s="2" t="s">
        <v>46085</v>
      </c>
      <c r="AB2162" s="2" t="s">
        <v>21546</v>
      </c>
      <c r="AC2162" s="2" t="s">
        <v>21554</v>
      </c>
      <c r="AD2162" s="2"/>
      <c r="AE2162" t="str" cm="1">
        <f t="array" ref="AE2162">AddGsmComma(D2162)</f>
        <v>60/40% COTTON/VISCOSE (LIVA REVIVA) ABY LIVA REVIVA 155</v>
      </c>
    </row>
    <row r="2163" spans="1:31" ht="100" customHeight="1" x14ac:dyDescent="0.35">
      <c r="A2163" s="2" t="s">
        <v>2025</v>
      </c>
      <c r="B2163" s="2" t="s">
        <v>21555</v>
      </c>
      <c r="C2163" s="2"/>
      <c r="D2163" s="2" t="s">
        <v>46089</v>
      </c>
      <c r="E2163" s="2"/>
      <c r="F2163" s="2" t="s">
        <v>333</v>
      </c>
      <c r="G2163" s="2"/>
      <c r="H2163" s="2"/>
      <c r="I2163" s="2" t="s">
        <v>51</v>
      </c>
      <c r="J2163" s="2" t="s">
        <v>21556</v>
      </c>
      <c r="K2163" s="2">
        <v>155</v>
      </c>
      <c r="L2163" s="2" t="s">
        <v>21557</v>
      </c>
      <c r="M2163" s="2" t="s">
        <v>21550</v>
      </c>
      <c r="N2163" s="2" t="s">
        <v>42701</v>
      </c>
      <c r="O2163" s="2" t="s">
        <v>46090</v>
      </c>
      <c r="P2163" s="2" t="s">
        <v>46091</v>
      </c>
      <c r="Q2163" s="2"/>
      <c r="R2163" s="2"/>
      <c r="S2163" s="62" t="s">
        <v>21558</v>
      </c>
      <c r="T2163" s="7"/>
      <c r="U2163" s="7" t="s">
        <v>21559</v>
      </c>
      <c r="V2163" s="7"/>
      <c r="W2163" s="189"/>
      <c r="X2163" s="192"/>
      <c r="Y2163" s="7" t="s">
        <v>21560</v>
      </c>
      <c r="Z2163" s="7" t="s">
        <v>21561</v>
      </c>
      <c r="AA2163" s="2" t="s">
        <v>46092</v>
      </c>
      <c r="AB2163" s="2" t="s">
        <v>21546</v>
      </c>
      <c r="AC2163" s="2" t="s">
        <v>21554</v>
      </c>
      <c r="AD2163" s="2"/>
      <c r="AE2163" t="str" cm="1">
        <f t="array" ref="AE2163">AddGsmComma(D2163)</f>
        <v>100% MODAL LIVAECO ABY MODAL 155</v>
      </c>
    </row>
    <row r="2164" spans="1:31" ht="100" customHeight="1" x14ac:dyDescent="0.35">
      <c r="A2164" s="2" t="s">
        <v>2025</v>
      </c>
      <c r="B2164" s="2" t="s">
        <v>21562</v>
      </c>
      <c r="C2164" s="2"/>
      <c r="D2164" s="2" t="s">
        <v>46093</v>
      </c>
      <c r="E2164" s="2"/>
      <c r="F2164" s="2" t="s">
        <v>333</v>
      </c>
      <c r="G2164" s="2"/>
      <c r="H2164" s="2"/>
      <c r="I2164" s="2" t="s">
        <v>2711</v>
      </c>
      <c r="J2164" s="2" t="s">
        <v>21563</v>
      </c>
      <c r="K2164" s="2">
        <v>190</v>
      </c>
      <c r="L2164" s="2" t="s">
        <v>21564</v>
      </c>
      <c r="M2164" s="2" t="s">
        <v>21565</v>
      </c>
      <c r="N2164" s="2" t="s">
        <v>42701</v>
      </c>
      <c r="O2164" s="2" t="s">
        <v>46094</v>
      </c>
      <c r="P2164" s="2" t="s">
        <v>46095</v>
      </c>
      <c r="Q2164" s="2"/>
      <c r="R2164" s="2"/>
      <c r="S2164" s="62" t="s">
        <v>21566</v>
      </c>
      <c r="T2164" s="7"/>
      <c r="U2164" s="7" t="s">
        <v>21567</v>
      </c>
      <c r="V2164" s="7"/>
      <c r="W2164" s="189"/>
      <c r="X2164" s="192"/>
      <c r="Y2164" s="7"/>
      <c r="Z2164" s="7" t="s">
        <v>21568</v>
      </c>
      <c r="AA2164" s="2" t="s">
        <v>46092</v>
      </c>
      <c r="AB2164" s="2" t="s">
        <v>21546</v>
      </c>
      <c r="AC2164" s="2" t="s">
        <v>3561</v>
      </c>
      <c r="AD2164" s="2"/>
      <c r="AE2164" t="str" cm="1">
        <f t="array" ref="AE2164">AddGsmComma(D2164)</f>
        <v>60/40% COTTON(BCI)/MODAL LIVAECO ABY COTTON MODAL 190</v>
      </c>
    </row>
    <row r="2165" spans="1:31" ht="100" customHeight="1" x14ac:dyDescent="0.35">
      <c r="A2165" s="2" t="s">
        <v>2025</v>
      </c>
      <c r="B2165" s="2" t="s">
        <v>21569</v>
      </c>
      <c r="C2165" s="2"/>
      <c r="D2165" s="2" t="s">
        <v>46096</v>
      </c>
      <c r="E2165" s="2"/>
      <c r="F2165" s="2" t="s">
        <v>333</v>
      </c>
      <c r="G2165" s="2"/>
      <c r="H2165" s="2"/>
      <c r="I2165" s="2" t="s">
        <v>684</v>
      </c>
      <c r="J2165" s="2" t="s">
        <v>21570</v>
      </c>
      <c r="K2165" s="2">
        <v>100</v>
      </c>
      <c r="L2165" s="2" t="s">
        <v>21571</v>
      </c>
      <c r="M2165" s="2" t="s">
        <v>16667</v>
      </c>
      <c r="N2165" s="2" t="s">
        <v>42701</v>
      </c>
      <c r="O2165" s="2" t="s">
        <v>46097</v>
      </c>
      <c r="P2165" s="2" t="s">
        <v>46098</v>
      </c>
      <c r="Q2165" s="2"/>
      <c r="R2165" s="2"/>
      <c r="S2165" s="62" t="s">
        <v>21572</v>
      </c>
      <c r="T2165" s="7"/>
      <c r="U2165" s="7" t="s">
        <v>21573</v>
      </c>
      <c r="V2165" s="7"/>
      <c r="W2165" s="189"/>
      <c r="X2165" s="192"/>
      <c r="Y2165" s="7" t="s">
        <v>21574</v>
      </c>
      <c r="Z2165" s="7" t="s">
        <v>21575</v>
      </c>
      <c r="AA2165" s="2" t="s">
        <v>46099</v>
      </c>
      <c r="AB2165" s="2" t="s">
        <v>21546</v>
      </c>
      <c r="AC2165" s="2" t="s">
        <v>3694</v>
      </c>
      <c r="AD2165" s="2"/>
      <c r="AE2165" t="str" cm="1">
        <f t="array" ref="AE2165">AddGsmComma(D2165)</f>
        <v>95/5% MODAL MICRO/ELASTANE ABY MODAL UNIFEEL 9010 100</v>
      </c>
    </row>
    <row r="2166" spans="1:31" ht="100" customHeight="1" x14ac:dyDescent="0.35">
      <c r="A2166" s="2" t="s">
        <v>2025</v>
      </c>
      <c r="B2166" s="2" t="s">
        <v>21576</v>
      </c>
      <c r="C2166" s="2"/>
      <c r="D2166" s="2" t="s">
        <v>46100</v>
      </c>
      <c r="E2166" s="2"/>
      <c r="F2166" s="2" t="s">
        <v>333</v>
      </c>
      <c r="G2166" s="2"/>
      <c r="H2166" s="2"/>
      <c r="I2166" s="2" t="s">
        <v>684</v>
      </c>
      <c r="J2166" s="2" t="s">
        <v>21577</v>
      </c>
      <c r="K2166" s="2">
        <v>175</v>
      </c>
      <c r="L2166" s="2" t="s">
        <v>21578</v>
      </c>
      <c r="M2166" s="2" t="s">
        <v>21579</v>
      </c>
      <c r="N2166" s="2" t="s">
        <v>42701</v>
      </c>
      <c r="O2166" s="2" t="s">
        <v>46101</v>
      </c>
      <c r="P2166" s="2" t="s">
        <v>46102</v>
      </c>
      <c r="Q2166" s="2"/>
      <c r="R2166" s="2"/>
      <c r="S2166" s="62" t="s">
        <v>21580</v>
      </c>
      <c r="T2166" s="7"/>
      <c r="U2166" s="7" t="s">
        <v>21581</v>
      </c>
      <c r="V2166" s="7"/>
      <c r="W2166" s="189"/>
      <c r="X2166" s="192"/>
      <c r="Y2166" s="7"/>
      <c r="Z2166" s="7" t="s">
        <v>21582</v>
      </c>
      <c r="AA2166" s="2" t="s">
        <v>46103</v>
      </c>
      <c r="AB2166" s="2" t="s">
        <v>21546</v>
      </c>
      <c r="AC2166" s="2" t="s">
        <v>2935</v>
      </c>
      <c r="AD2166" s="2"/>
      <c r="AE2166" t="str" cm="1">
        <f t="array" ref="AE2166">AddGsmComma(D2166)</f>
        <v>95/5% TENCEL(A100)/ELASTANE TENCEL (LENZING) 175</v>
      </c>
    </row>
    <row r="2167" spans="1:31" ht="100" customHeight="1" x14ac:dyDescent="0.35">
      <c r="A2167" s="2" t="s">
        <v>2025</v>
      </c>
      <c r="B2167" s="2" t="s">
        <v>21583</v>
      </c>
      <c r="C2167" s="2"/>
      <c r="D2167" s="2" t="s">
        <v>46104</v>
      </c>
      <c r="E2167" s="2"/>
      <c r="F2167" s="2" t="s">
        <v>333</v>
      </c>
      <c r="G2167" s="2"/>
      <c r="H2167" s="2"/>
      <c r="I2167" s="2" t="s">
        <v>684</v>
      </c>
      <c r="J2167" s="2" t="s">
        <v>21584</v>
      </c>
      <c r="K2167" s="2">
        <v>175</v>
      </c>
      <c r="L2167" s="2" t="s">
        <v>21585</v>
      </c>
      <c r="M2167" s="2" t="s">
        <v>21579</v>
      </c>
      <c r="N2167" s="2" t="s">
        <v>42701</v>
      </c>
      <c r="O2167" s="2" t="s">
        <v>46105</v>
      </c>
      <c r="P2167" s="2" t="s">
        <v>46106</v>
      </c>
      <c r="Q2167" s="2"/>
      <c r="R2167" s="2"/>
      <c r="S2167" s="62" t="s">
        <v>21586</v>
      </c>
      <c r="T2167" s="7"/>
      <c r="U2167" s="7" t="s">
        <v>21587</v>
      </c>
      <c r="V2167" s="7"/>
      <c r="W2167" s="189"/>
      <c r="X2167" s="192"/>
      <c r="Y2167" s="7"/>
      <c r="Z2167" s="7" t="s">
        <v>21588</v>
      </c>
      <c r="AA2167" s="2" t="s">
        <v>46107</v>
      </c>
      <c r="AB2167" s="2" t="s">
        <v>21546</v>
      </c>
      <c r="AC2167" s="2" t="s">
        <v>2935</v>
      </c>
      <c r="AD2167" s="2"/>
      <c r="AE2167" t="str" cm="1">
        <f t="array" ref="AE2167">AddGsmComma(D2167)</f>
        <v>63/32/5% POLYESTER (RECYCLED)/NAIA CELL/ELASTANE ABY NOVCEL (NAIA) 175</v>
      </c>
    </row>
    <row r="2168" spans="1:31" ht="100" customHeight="1" x14ac:dyDescent="0.35">
      <c r="A2168" s="2" t="s">
        <v>2025</v>
      </c>
      <c r="B2168" s="2" t="s">
        <v>21589</v>
      </c>
      <c r="C2168" s="2"/>
      <c r="D2168" s="2" t="s">
        <v>46108</v>
      </c>
      <c r="E2168" s="2"/>
      <c r="F2168" s="2" t="s">
        <v>333</v>
      </c>
      <c r="G2168" s="2"/>
      <c r="H2168" s="2"/>
      <c r="I2168" s="2" t="s">
        <v>684</v>
      </c>
      <c r="J2168" s="2" t="s">
        <v>21590</v>
      </c>
      <c r="K2168" s="2">
        <v>160</v>
      </c>
      <c r="L2168" s="2" t="s">
        <v>21591</v>
      </c>
      <c r="M2168" s="2" t="s">
        <v>21592</v>
      </c>
      <c r="N2168" s="2" t="s">
        <v>42701</v>
      </c>
      <c r="O2168" s="2" t="s">
        <v>46109</v>
      </c>
      <c r="P2168" s="2" t="s">
        <v>46110</v>
      </c>
      <c r="Q2168" s="2"/>
      <c r="R2168" s="2"/>
      <c r="S2168" s="62" t="s">
        <v>21593</v>
      </c>
      <c r="T2168" s="7"/>
      <c r="U2168" s="7" t="s">
        <v>21594</v>
      </c>
      <c r="V2168" s="7"/>
      <c r="W2168" s="189"/>
      <c r="X2168" s="192"/>
      <c r="Y2168" s="7"/>
      <c r="Z2168" s="7" t="s">
        <v>21595</v>
      </c>
      <c r="AA2168" s="2" t="s">
        <v>46111</v>
      </c>
      <c r="AB2168" s="2" t="s">
        <v>21546</v>
      </c>
      <c r="AC2168" s="2" t="s">
        <v>2172</v>
      </c>
      <c r="AD2168" s="2"/>
      <c r="AE2168" t="str" cm="1">
        <f t="array" ref="AE2168">AddGsmComma(D2168)</f>
        <v>95/5% POLYESTER (ECO RECYCLED CiCLO)/ELASTANE ABY ECO POLY 160</v>
      </c>
    </row>
    <row r="2169" spans="1:31" ht="100" customHeight="1" x14ac:dyDescent="0.35">
      <c r="A2169" s="2" t="s">
        <v>2025</v>
      </c>
      <c r="B2169" s="2" t="s">
        <v>21596</v>
      </c>
      <c r="C2169" s="2"/>
      <c r="D2169" s="2" t="s">
        <v>46112</v>
      </c>
      <c r="E2169" s="2"/>
      <c r="F2169" s="2" t="s">
        <v>333</v>
      </c>
      <c r="G2169" s="2"/>
      <c r="H2169" s="2"/>
      <c r="I2169" s="2" t="s">
        <v>3089</v>
      </c>
      <c r="J2169" s="2" t="s">
        <v>21590</v>
      </c>
      <c r="K2169" s="2">
        <v>100</v>
      </c>
      <c r="L2169" s="2" t="s">
        <v>21597</v>
      </c>
      <c r="M2169" s="2" t="s">
        <v>16667</v>
      </c>
      <c r="N2169" s="2" t="s">
        <v>42701</v>
      </c>
      <c r="O2169" s="2" t="s">
        <v>46113</v>
      </c>
      <c r="P2169" s="2" t="s">
        <v>46114</v>
      </c>
      <c r="Q2169" s="2"/>
      <c r="R2169" s="2"/>
      <c r="S2169" s="62" t="s">
        <v>21598</v>
      </c>
      <c r="T2169" s="7"/>
      <c r="U2169" s="7" t="s">
        <v>21599</v>
      </c>
      <c r="V2169" s="7"/>
      <c r="W2169" s="189"/>
      <c r="X2169" s="192"/>
      <c r="Y2169" s="7"/>
      <c r="Z2169" s="7" t="s">
        <v>21600</v>
      </c>
      <c r="AA2169" s="2" t="s">
        <v>46111</v>
      </c>
      <c r="AB2169" s="2" t="s">
        <v>21546</v>
      </c>
      <c r="AC2169" s="2" t="s">
        <v>3561</v>
      </c>
      <c r="AD2169" s="2"/>
      <c r="AE2169" t="str" cm="1">
        <f t="array" ref="AE2169">AddGsmComma(D2169)</f>
        <v>65/35% POLYESTER (ECO RECYCLED CiCLO)/LIVA REVIVA ABY ECO POLY 100</v>
      </c>
    </row>
    <row r="2170" spans="1:31" ht="100" customHeight="1" x14ac:dyDescent="0.35">
      <c r="A2170" s="2" t="s">
        <v>2025</v>
      </c>
      <c r="B2170" s="2" t="s">
        <v>21601</v>
      </c>
      <c r="C2170" s="2"/>
      <c r="D2170" s="2" t="s">
        <v>46115</v>
      </c>
      <c r="E2170" s="2"/>
      <c r="F2170" s="2" t="s">
        <v>333</v>
      </c>
      <c r="G2170" s="2"/>
      <c r="H2170" s="2"/>
      <c r="I2170" s="2" t="s">
        <v>21602</v>
      </c>
      <c r="J2170" s="2" t="s">
        <v>21603</v>
      </c>
      <c r="K2170" s="2">
        <v>170</v>
      </c>
      <c r="L2170" s="2" t="s">
        <v>21604</v>
      </c>
      <c r="M2170" s="2" t="s">
        <v>21605</v>
      </c>
      <c r="N2170" s="2" t="s">
        <v>42701</v>
      </c>
      <c r="O2170" s="2" t="s">
        <v>46116</v>
      </c>
      <c r="P2170" s="2" t="s">
        <v>46117</v>
      </c>
      <c r="Q2170" s="2"/>
      <c r="R2170" s="2"/>
      <c r="S2170" s="62" t="s">
        <v>21606</v>
      </c>
      <c r="T2170" s="7"/>
      <c r="U2170" s="7" t="s">
        <v>21607</v>
      </c>
      <c r="V2170" s="7"/>
      <c r="W2170" s="189"/>
      <c r="X2170" s="192"/>
      <c r="Y2170" s="7"/>
      <c r="Z2170" s="7" t="s">
        <v>21608</v>
      </c>
      <c r="AA2170" s="2" t="s">
        <v>46118</v>
      </c>
      <c r="AB2170" s="2" t="s">
        <v>21546</v>
      </c>
      <c r="AC2170" s="2" t="s">
        <v>3561</v>
      </c>
      <c r="AD2170" s="2"/>
      <c r="AE2170" t="str" cm="1">
        <f t="array" ref="AE2170">AddGsmComma(D2170)</f>
        <v>80/20% COTTON/COTTON(RECYCLED) ABY REQUTUN 170</v>
      </c>
    </row>
    <row r="2171" spans="1:31" ht="100" customHeight="1" x14ac:dyDescent="0.35">
      <c r="A2171" s="2" t="s">
        <v>2025</v>
      </c>
      <c r="B2171" s="2" t="s">
        <v>21609</v>
      </c>
      <c r="C2171" s="2"/>
      <c r="D2171" s="2" t="s">
        <v>46119</v>
      </c>
      <c r="E2171" s="2"/>
      <c r="F2171" s="2" t="s">
        <v>333</v>
      </c>
      <c r="G2171" s="2"/>
      <c r="H2171" s="2"/>
      <c r="I2171" s="2" t="s">
        <v>51</v>
      </c>
      <c r="J2171" s="2" t="s">
        <v>21610</v>
      </c>
      <c r="K2171" s="2">
        <v>120</v>
      </c>
      <c r="L2171" s="2" t="s">
        <v>21611</v>
      </c>
      <c r="M2171" s="2" t="s">
        <v>21612</v>
      </c>
      <c r="N2171" s="2" t="s">
        <v>42701</v>
      </c>
      <c r="O2171" s="2" t="s">
        <v>46120</v>
      </c>
      <c r="P2171" s="2" t="s">
        <v>46121</v>
      </c>
      <c r="Q2171" s="2"/>
      <c r="R2171" s="2"/>
      <c r="S2171" s="62" t="s">
        <v>21613</v>
      </c>
      <c r="T2171" s="7"/>
      <c r="U2171" s="7" t="s">
        <v>21614</v>
      </c>
      <c r="V2171" s="7"/>
      <c r="W2171" s="189"/>
      <c r="X2171" s="192"/>
      <c r="Y2171" s="7" t="s">
        <v>21615</v>
      </c>
      <c r="Z2171" s="7" t="s">
        <v>21616</v>
      </c>
      <c r="AA2171" s="2" t="s">
        <v>46122</v>
      </c>
      <c r="AB2171" s="2" t="s">
        <v>21546</v>
      </c>
      <c r="AC2171" s="2" t="s">
        <v>3561</v>
      </c>
      <c r="AD2171" s="2"/>
      <c r="AE2171" t="str" cm="1">
        <f t="array" ref="AE2171">AddGsmComma(D2171)</f>
        <v>90/10% COTTON/VISCOSE (DOPE DYED) (2026) ABY COLORLAST MELANGE 120</v>
      </c>
    </row>
    <row r="2172" spans="1:31" ht="100" customHeight="1" x14ac:dyDescent="0.35">
      <c r="A2172" s="2" t="s">
        <v>2025</v>
      </c>
      <c r="B2172" s="2" t="s">
        <v>21617</v>
      </c>
      <c r="C2172" s="2"/>
      <c r="D2172" s="2" t="s">
        <v>46123</v>
      </c>
      <c r="E2172" s="2"/>
      <c r="F2172" s="2" t="s">
        <v>333</v>
      </c>
      <c r="G2172" s="2"/>
      <c r="H2172" s="2"/>
      <c r="I2172" s="2" t="s">
        <v>51</v>
      </c>
      <c r="J2172" s="2" t="s">
        <v>21610</v>
      </c>
      <c r="K2172" s="2">
        <v>130</v>
      </c>
      <c r="L2172" s="2" t="s">
        <v>21618</v>
      </c>
      <c r="M2172" s="2" t="s">
        <v>15148</v>
      </c>
      <c r="N2172" s="2" t="s">
        <v>42701</v>
      </c>
      <c r="O2172" s="2" t="s">
        <v>46124</v>
      </c>
      <c r="P2172" s="2" t="s">
        <v>46125</v>
      </c>
      <c r="Q2172" s="2"/>
      <c r="R2172" s="2"/>
      <c r="S2172" s="62" t="s">
        <v>21619</v>
      </c>
      <c r="T2172" s="7"/>
      <c r="U2172" s="7" t="s">
        <v>21620</v>
      </c>
      <c r="V2172" s="7"/>
      <c r="W2172" s="189"/>
      <c r="X2172" s="192"/>
      <c r="Y2172" s="7" t="s">
        <v>21621</v>
      </c>
      <c r="Z2172" s="7" t="s">
        <v>21622</v>
      </c>
      <c r="AA2172" s="2" t="s">
        <v>46122</v>
      </c>
      <c r="AB2172" s="2" t="s">
        <v>21546</v>
      </c>
      <c r="AC2172" s="2" t="s">
        <v>3561</v>
      </c>
      <c r="AD2172" s="2"/>
      <c r="AE2172" t="str" cm="1">
        <f t="array" ref="AE2172">AddGsmComma(D2172)</f>
        <v>90/10% VISCOSE(WHITE)/VISCOSE (DOPE DYED) (5936) ABY COLORLAST MELANGE 130</v>
      </c>
    </row>
    <row r="2173" spans="1:31" ht="100" customHeight="1" x14ac:dyDescent="0.35">
      <c r="A2173" s="2" t="s">
        <v>2025</v>
      </c>
      <c r="B2173" s="2" t="s">
        <v>21623</v>
      </c>
      <c r="C2173" s="2"/>
      <c r="D2173" s="2" t="s">
        <v>46126</v>
      </c>
      <c r="E2173" s="2"/>
      <c r="F2173" s="2" t="s">
        <v>333</v>
      </c>
      <c r="G2173" s="2"/>
      <c r="H2173" s="2"/>
      <c r="I2173" s="2" t="s">
        <v>51</v>
      </c>
      <c r="J2173" s="2" t="s">
        <v>21624</v>
      </c>
      <c r="K2173" s="2">
        <v>210</v>
      </c>
      <c r="L2173" s="2" t="s">
        <v>21625</v>
      </c>
      <c r="M2173" s="2" t="s">
        <v>21626</v>
      </c>
      <c r="N2173" s="2" t="s">
        <v>42701</v>
      </c>
      <c r="O2173" s="2" t="s">
        <v>46127</v>
      </c>
      <c r="P2173" s="2" t="s">
        <v>46128</v>
      </c>
      <c r="Q2173" s="2"/>
      <c r="R2173" s="2"/>
      <c r="S2173" s="62" t="s">
        <v>21627</v>
      </c>
      <c r="T2173" s="7"/>
      <c r="U2173" s="7" t="s">
        <v>21628</v>
      </c>
      <c r="V2173" s="7"/>
      <c r="W2173" s="189"/>
      <c r="X2173" s="192"/>
      <c r="Y2173" s="7"/>
      <c r="Z2173" s="7" t="s">
        <v>21629</v>
      </c>
      <c r="AA2173" s="2" t="s">
        <v>46129</v>
      </c>
      <c r="AB2173" s="2" t="s">
        <v>21546</v>
      </c>
      <c r="AC2173" s="2" t="s">
        <v>2172</v>
      </c>
      <c r="AD2173" s="2"/>
      <c r="AE2173" t="str" cm="1">
        <f t="array" ref="AE2173">AddGsmComma(D2173)</f>
        <v>100% POLYESTER (RECYCLED) ABY RTEX POLY 210</v>
      </c>
    </row>
    <row r="2174" spans="1:31" ht="100" customHeight="1" x14ac:dyDescent="0.35">
      <c r="A2174" s="2" t="s">
        <v>2025</v>
      </c>
      <c r="B2174" s="2" t="s">
        <v>21630</v>
      </c>
      <c r="C2174" s="2"/>
      <c r="D2174" s="2" t="s">
        <v>46130</v>
      </c>
      <c r="E2174" s="2"/>
      <c r="F2174" s="2" t="s">
        <v>333</v>
      </c>
      <c r="G2174" s="2"/>
      <c r="H2174" s="2"/>
      <c r="I2174" s="2" t="s">
        <v>51</v>
      </c>
      <c r="J2174" s="2" t="s">
        <v>21624</v>
      </c>
      <c r="K2174" s="2">
        <v>170</v>
      </c>
      <c r="L2174" s="2" t="s">
        <v>21631</v>
      </c>
      <c r="M2174" s="2" t="s">
        <v>21605</v>
      </c>
      <c r="N2174" s="2" t="s">
        <v>42701</v>
      </c>
      <c r="O2174" s="2" t="s">
        <v>46131</v>
      </c>
      <c r="P2174" s="2" t="s">
        <v>46132</v>
      </c>
      <c r="Q2174" s="2"/>
      <c r="R2174" s="2"/>
      <c r="S2174" s="62" t="s">
        <v>21632</v>
      </c>
      <c r="T2174" s="7"/>
      <c r="U2174" s="7" t="s">
        <v>21633</v>
      </c>
      <c r="V2174" s="7"/>
      <c r="W2174" s="189"/>
      <c r="X2174" s="192"/>
      <c r="Y2174" s="7"/>
      <c r="Z2174" s="7" t="s">
        <v>21634</v>
      </c>
      <c r="AA2174" s="2" t="s">
        <v>46133</v>
      </c>
      <c r="AB2174" s="2" t="s">
        <v>21546</v>
      </c>
      <c r="AC2174" s="2" t="s">
        <v>2172</v>
      </c>
      <c r="AD2174" s="2"/>
      <c r="AE2174" t="str" cm="1">
        <f t="array" ref="AE2174">AddGsmComma(D2174)</f>
        <v>60/40% COTTON/POLYESTER (RECYCLED) ABY RTEX POLY 170</v>
      </c>
    </row>
    <row r="2175" spans="1:31" ht="100" customHeight="1" x14ac:dyDescent="0.35">
      <c r="A2175" s="2" t="s">
        <v>2025</v>
      </c>
      <c r="B2175" s="2" t="s">
        <v>21635</v>
      </c>
      <c r="C2175" s="2"/>
      <c r="D2175" s="2" t="s">
        <v>46134</v>
      </c>
      <c r="E2175" s="2"/>
      <c r="F2175" s="2" t="s">
        <v>333</v>
      </c>
      <c r="G2175" s="2"/>
      <c r="H2175" s="2"/>
      <c r="I2175" s="2" t="s">
        <v>51</v>
      </c>
      <c r="J2175" s="2" t="s">
        <v>21636</v>
      </c>
      <c r="K2175" s="2">
        <v>155</v>
      </c>
      <c r="L2175" s="2" t="s">
        <v>21637</v>
      </c>
      <c r="M2175" s="2" t="s">
        <v>21550</v>
      </c>
      <c r="N2175" s="2" t="s">
        <v>42701</v>
      </c>
      <c r="O2175" s="2" t="s">
        <v>46135</v>
      </c>
      <c r="P2175" s="2" t="s">
        <v>46136</v>
      </c>
      <c r="Q2175" s="2"/>
      <c r="R2175" s="2"/>
      <c r="S2175" s="62" t="s">
        <v>21638</v>
      </c>
      <c r="T2175" s="7"/>
      <c r="U2175" s="7" t="s">
        <v>21639</v>
      </c>
      <c r="V2175" s="7"/>
      <c r="W2175" s="189"/>
      <c r="X2175" s="192"/>
      <c r="Y2175" s="7" t="s">
        <v>21640</v>
      </c>
      <c r="Z2175" s="7" t="s">
        <v>21641</v>
      </c>
      <c r="AA2175" s="2" t="s">
        <v>46137</v>
      </c>
      <c r="AB2175" s="2" t="s">
        <v>21546</v>
      </c>
      <c r="AC2175" s="2" t="s">
        <v>2935</v>
      </c>
      <c r="AD2175" s="2"/>
      <c r="AE2175" t="str" cm="1">
        <f t="array" ref="AE2175">AddGsmComma(D2175)</f>
        <v>60/40% COTTON/POLYESTER SLUB ABY ECO INDIGO 155</v>
      </c>
    </row>
    <row r="2176" spans="1:31" ht="100" customHeight="1" x14ac:dyDescent="0.35">
      <c r="A2176" s="2" t="s">
        <v>2025</v>
      </c>
      <c r="B2176" s="2" t="s">
        <v>21642</v>
      </c>
      <c r="C2176" s="2"/>
      <c r="D2176" s="2" t="s">
        <v>46138</v>
      </c>
      <c r="E2176" s="2"/>
      <c r="F2176" s="2" t="s">
        <v>333</v>
      </c>
      <c r="G2176" s="2"/>
      <c r="H2176" s="2"/>
      <c r="I2176" s="2" t="s">
        <v>51</v>
      </c>
      <c r="J2176" s="2" t="s">
        <v>21643</v>
      </c>
      <c r="K2176" s="2">
        <v>190</v>
      </c>
      <c r="L2176" s="2" t="s">
        <v>21644</v>
      </c>
      <c r="M2176" s="2" t="s">
        <v>21565</v>
      </c>
      <c r="N2176" s="2" t="s">
        <v>42701</v>
      </c>
      <c r="O2176" s="2" t="s">
        <v>46139</v>
      </c>
      <c r="P2176" s="2" t="s">
        <v>46140</v>
      </c>
      <c r="Q2176" s="2"/>
      <c r="R2176" s="2"/>
      <c r="S2176" s="62" t="s">
        <v>21645</v>
      </c>
      <c r="T2176" s="7"/>
      <c r="U2176" s="7" t="s">
        <v>21646</v>
      </c>
      <c r="V2176" s="7"/>
      <c r="W2176" s="189"/>
      <c r="X2176" s="192"/>
      <c r="Y2176" s="7"/>
      <c r="Z2176" s="7" t="s">
        <v>21647</v>
      </c>
      <c r="AA2176" s="2" t="s">
        <v>46141</v>
      </c>
      <c r="AB2176" s="2" t="s">
        <v>21546</v>
      </c>
      <c r="AC2176" s="2" t="s">
        <v>3236</v>
      </c>
      <c r="AD2176" s="2"/>
      <c r="AE2176" t="str" cm="1">
        <f t="array" ref="AE2176">AddGsmComma(D2176)</f>
        <v>95/5% POLYESTER (70% 37.5 POLY, 30% REG. POLY)/ELASTANE ABY 37.5 (SKIN TEMP) 190</v>
      </c>
    </row>
    <row r="2177" spans="1:31" ht="100" customHeight="1" x14ac:dyDescent="0.35">
      <c r="A2177" s="2" t="s">
        <v>2025</v>
      </c>
      <c r="B2177" s="2" t="s">
        <v>21648</v>
      </c>
      <c r="C2177" s="2"/>
      <c r="D2177" s="2" t="s">
        <v>46142</v>
      </c>
      <c r="E2177" s="2"/>
      <c r="F2177" s="2" t="s">
        <v>333</v>
      </c>
      <c r="G2177" s="2"/>
      <c r="H2177" s="2"/>
      <c r="I2177" s="2" t="s">
        <v>51</v>
      </c>
      <c r="J2177" s="2" t="s">
        <v>21649</v>
      </c>
      <c r="K2177" s="2">
        <v>255</v>
      </c>
      <c r="L2177" s="2" t="s">
        <v>21650</v>
      </c>
      <c r="M2177" s="2" t="s">
        <v>21651</v>
      </c>
      <c r="N2177" s="2" t="s">
        <v>42701</v>
      </c>
      <c r="O2177" s="2" t="s">
        <v>46143</v>
      </c>
      <c r="P2177" s="2" t="s">
        <v>46144</v>
      </c>
      <c r="Q2177" s="2"/>
      <c r="R2177" s="2"/>
      <c r="S2177" s="62" t="s">
        <v>21652</v>
      </c>
      <c r="T2177" s="7"/>
      <c r="U2177" s="7" t="s">
        <v>21653</v>
      </c>
      <c r="V2177" s="7"/>
      <c r="W2177" s="189"/>
      <c r="X2177" s="192"/>
      <c r="Y2177" s="7"/>
      <c r="Z2177" s="7" t="s">
        <v>21654</v>
      </c>
      <c r="AA2177" s="2" t="s">
        <v>46145</v>
      </c>
      <c r="AB2177" s="2" t="s">
        <v>21546</v>
      </c>
      <c r="AC2177" s="2" t="s">
        <v>3236</v>
      </c>
      <c r="AD2177" s="2"/>
      <c r="AE2177" t="str" cm="1">
        <f t="array" ref="AE2177">AddGsmComma(D2177)</f>
        <v>93/2/5% VISCOSE (DDBL)/METALLIC POLYESTER/ELASTANE ABY METALLIC 255</v>
      </c>
    </row>
    <row r="2178" spans="1:31" ht="100" customHeight="1" x14ac:dyDescent="0.35">
      <c r="A2178" s="2" t="s">
        <v>2025</v>
      </c>
      <c r="B2178" s="2" t="s">
        <v>21655</v>
      </c>
      <c r="C2178" s="2"/>
      <c r="D2178" s="2" t="s">
        <v>46146</v>
      </c>
      <c r="E2178" s="2"/>
      <c r="F2178" s="2" t="s">
        <v>333</v>
      </c>
      <c r="G2178" s="2"/>
      <c r="H2178" s="2"/>
      <c r="I2178" s="2" t="s">
        <v>16192</v>
      </c>
      <c r="J2178" s="2" t="s">
        <v>21656</v>
      </c>
      <c r="K2178" s="2">
        <v>330</v>
      </c>
      <c r="L2178" s="2" t="s">
        <v>21657</v>
      </c>
      <c r="M2178" s="2" t="s">
        <v>21658</v>
      </c>
      <c r="N2178" s="2" t="s">
        <v>42701</v>
      </c>
      <c r="O2178" s="2" t="s">
        <v>46147</v>
      </c>
      <c r="P2178" s="2" t="s">
        <v>46148</v>
      </c>
      <c r="Q2178" s="2"/>
      <c r="R2178" s="2"/>
      <c r="S2178" s="62" t="s">
        <v>21659</v>
      </c>
      <c r="T2178" s="7"/>
      <c r="U2178" s="7" t="s">
        <v>21660</v>
      </c>
      <c r="V2178" s="7"/>
      <c r="W2178" s="189"/>
      <c r="X2178" s="192"/>
      <c r="Y2178" s="7"/>
      <c r="Z2178" s="7" t="s">
        <v>21661</v>
      </c>
      <c r="AA2178" s="2" t="s">
        <v>46149</v>
      </c>
      <c r="AB2178" s="2" t="s">
        <v>21546</v>
      </c>
      <c r="AC2178" s="2" t="s">
        <v>2935</v>
      </c>
      <c r="AD2178" s="2"/>
      <c r="AE2178" t="str" cm="1">
        <f t="array" ref="AE2178">AddGsmComma(D2178)</f>
        <v>97/3% 79/18/3% POLYESTER(RECYCLE)/VISCOSE/ELASTANE ABY WOOLTOUCH 1304 330</v>
      </c>
    </row>
    <row r="2179" spans="1:31" ht="100" customHeight="1" x14ac:dyDescent="0.35">
      <c r="A2179" s="2" t="s">
        <v>2025</v>
      </c>
      <c r="B2179" s="2" t="s">
        <v>21662</v>
      </c>
      <c r="C2179" s="2"/>
      <c r="D2179" s="2" t="s">
        <v>46150</v>
      </c>
      <c r="E2179" s="2"/>
      <c r="F2179" s="2" t="s">
        <v>333</v>
      </c>
      <c r="G2179" s="2"/>
      <c r="H2179" s="2"/>
      <c r="I2179" s="2" t="s">
        <v>51</v>
      </c>
      <c r="J2179" s="2" t="s">
        <v>21663</v>
      </c>
      <c r="K2179" s="2">
        <v>175</v>
      </c>
      <c r="L2179" s="2" t="s">
        <v>21664</v>
      </c>
      <c r="M2179" s="2" t="s">
        <v>21579</v>
      </c>
      <c r="N2179" s="2" t="s">
        <v>42701</v>
      </c>
      <c r="O2179" s="2" t="s">
        <v>46151</v>
      </c>
      <c r="P2179" s="2" t="s">
        <v>46152</v>
      </c>
      <c r="Q2179" s="2"/>
      <c r="R2179" s="2"/>
      <c r="S2179" s="62" t="s">
        <v>21665</v>
      </c>
      <c r="T2179" s="7"/>
      <c r="U2179" s="7" t="s">
        <v>21666</v>
      </c>
      <c r="V2179" s="7"/>
      <c r="W2179" s="189"/>
      <c r="X2179" s="192"/>
      <c r="Y2179" s="7"/>
      <c r="Z2179" s="7" t="s">
        <v>21667</v>
      </c>
      <c r="AA2179" s="2" t="s">
        <v>46153</v>
      </c>
      <c r="AB2179" s="2" t="s">
        <v>21546</v>
      </c>
      <c r="AC2179" s="2" t="s">
        <v>3561</v>
      </c>
      <c r="AD2179" s="2"/>
      <c r="AE2179" t="str" cm="1">
        <f t="array" ref="AE2179">AddGsmComma(D2179)</f>
        <v>80/20% POLYESTER(RECYCLED)/LINEN ABY LINEN BLEND 175</v>
      </c>
    </row>
    <row r="2180" spans="1:31" ht="100" customHeight="1" x14ac:dyDescent="0.35">
      <c r="A2180" s="2" t="s">
        <v>35</v>
      </c>
      <c r="B2180" s="2" t="s">
        <v>21668</v>
      </c>
      <c r="C2180" s="2"/>
      <c r="D2180" s="2" t="s">
        <v>46154</v>
      </c>
      <c r="E2180" s="2" t="s">
        <v>21669</v>
      </c>
      <c r="F2180" s="2" t="s">
        <v>333</v>
      </c>
      <c r="G2180" s="2"/>
      <c r="H2180" s="2"/>
      <c r="I2180" s="2" t="s">
        <v>51</v>
      </c>
      <c r="J2180" s="2" t="s">
        <v>21670</v>
      </c>
      <c r="K2180" s="2">
        <v>150</v>
      </c>
      <c r="L2180" s="2" t="s">
        <v>21671</v>
      </c>
      <c r="M2180" s="2" t="s">
        <v>561</v>
      </c>
      <c r="N2180" s="2" t="s">
        <v>42702</v>
      </c>
      <c r="O2180" s="2" t="s">
        <v>46155</v>
      </c>
      <c r="P2180" s="2" t="s">
        <v>46156</v>
      </c>
      <c r="Q2180" s="2"/>
      <c r="R2180" s="2"/>
      <c r="S2180" s="62" t="s">
        <v>21672</v>
      </c>
      <c r="T2180" s="7"/>
      <c r="U2180" s="7" t="s">
        <v>21673</v>
      </c>
      <c r="V2180" s="7"/>
      <c r="W2180" s="7" t="s">
        <v>21674</v>
      </c>
      <c r="X2180" s="192"/>
      <c r="Y2180" s="7" t="s">
        <v>21675</v>
      </c>
      <c r="Z2180" s="7" t="s">
        <v>21676</v>
      </c>
      <c r="AA2180" s="2" t="s">
        <v>21677</v>
      </c>
      <c r="AB2180" s="2" t="s">
        <v>21678</v>
      </c>
      <c r="AC2180" s="2" t="s">
        <v>294</v>
      </c>
      <c r="AD2180" s="2"/>
      <c r="AE2180" t="str" cm="1">
        <f t="array" ref="AE2180">AddGsmComma(D2180)</f>
        <v>100% COTTON (PIMA) (30s/1) PIMA COTTON SINGLE JERSEY 150</v>
      </c>
    </row>
    <row r="2181" spans="1:31" ht="100" customHeight="1" x14ac:dyDescent="0.35">
      <c r="A2181" s="2" t="s">
        <v>43180</v>
      </c>
      <c r="B2181" s="2" t="s">
        <v>21679</v>
      </c>
      <c r="C2181" s="2"/>
      <c r="D2181" s="2" t="s">
        <v>46157</v>
      </c>
      <c r="E2181" s="2" t="s">
        <v>21680</v>
      </c>
      <c r="F2181" s="2" t="s">
        <v>333</v>
      </c>
      <c r="G2181" s="2"/>
      <c r="H2181" s="2"/>
      <c r="I2181" s="2" t="s">
        <v>51</v>
      </c>
      <c r="J2181" s="2" t="s">
        <v>21681</v>
      </c>
      <c r="K2181" s="2">
        <v>180</v>
      </c>
      <c r="L2181" s="2" t="s">
        <v>21682</v>
      </c>
      <c r="M2181" s="2" t="s">
        <v>652</v>
      </c>
      <c r="N2181" s="2" t="s">
        <v>42710</v>
      </c>
      <c r="O2181" s="2" t="s">
        <v>46158</v>
      </c>
      <c r="P2181" s="2" t="s">
        <v>46159</v>
      </c>
      <c r="Q2181" s="2"/>
      <c r="R2181" s="2"/>
      <c r="S2181" s="62" t="s">
        <v>21683</v>
      </c>
      <c r="T2181" s="7"/>
      <c r="U2181" s="7" t="s">
        <v>21684</v>
      </c>
      <c r="V2181" s="7"/>
      <c r="W2181" s="7" t="s">
        <v>21685</v>
      </c>
      <c r="X2181" s="192"/>
      <c r="Y2181" s="7" t="s">
        <v>21686</v>
      </c>
      <c r="Z2181" s="7" t="s">
        <v>21687</v>
      </c>
      <c r="AA2181" s="2" t="s">
        <v>21677</v>
      </c>
      <c r="AB2181" s="2" t="s">
        <v>21688</v>
      </c>
      <c r="AC2181" s="2" t="s">
        <v>294</v>
      </c>
      <c r="AD2181" s="2"/>
      <c r="AE2181" t="str" cm="1">
        <f t="array" ref="AE2181">AddGsmComma(D2181)</f>
        <v>100% COTTON (SUPIMA) (24s/1) SUPIMA COTTON SINGLE JERSEY 180</v>
      </c>
    </row>
    <row r="2182" spans="1:31" ht="100" customHeight="1" x14ac:dyDescent="0.35">
      <c r="A2182" s="2" t="s">
        <v>2025</v>
      </c>
      <c r="B2182" s="2" t="s">
        <v>21689</v>
      </c>
      <c r="C2182" s="2"/>
      <c r="D2182" s="2" t="s">
        <v>46160</v>
      </c>
      <c r="E2182" s="2" t="s">
        <v>21690</v>
      </c>
      <c r="F2182" s="2" t="s">
        <v>333</v>
      </c>
      <c r="G2182" s="2"/>
      <c r="H2182" s="2"/>
      <c r="I2182" s="2" t="s">
        <v>51</v>
      </c>
      <c r="J2182" s="2" t="s">
        <v>21691</v>
      </c>
      <c r="K2182" s="2">
        <v>170</v>
      </c>
      <c r="L2182" s="2" t="s">
        <v>21692</v>
      </c>
      <c r="M2182" s="2" t="s">
        <v>226</v>
      </c>
      <c r="N2182" s="2" t="s">
        <v>42792</v>
      </c>
      <c r="O2182" s="2" t="s">
        <v>46161</v>
      </c>
      <c r="P2182" s="2" t="s">
        <v>46162</v>
      </c>
      <c r="Q2182" s="2"/>
      <c r="R2182" s="2"/>
      <c r="S2182" s="62" t="s">
        <v>21693</v>
      </c>
      <c r="T2182" s="7" t="s">
        <v>21694</v>
      </c>
      <c r="U2182" s="7" t="s">
        <v>21695</v>
      </c>
      <c r="V2182" s="7" t="s">
        <v>21696</v>
      </c>
      <c r="W2182" s="7" t="s">
        <v>21697</v>
      </c>
      <c r="X2182" s="192"/>
      <c r="Y2182" s="7" t="s">
        <v>21698</v>
      </c>
      <c r="Z2182" s="7" t="s">
        <v>21699</v>
      </c>
      <c r="AA2182" s="2" t="s">
        <v>2432</v>
      </c>
      <c r="AB2182" s="2" t="s">
        <v>2358</v>
      </c>
      <c r="AC2182" s="2" t="s">
        <v>21700</v>
      </c>
      <c r="AD2182" s="2"/>
      <c r="AE2182" t="str" cm="1">
        <f t="array" ref="AE2182">AddGsmComma(D2182)</f>
        <v>70/30% COTTON/LINEN COTTON-LINEN BLEND JERSEY 170</v>
      </c>
    </row>
    <row r="2183" spans="1:31" ht="100" customHeight="1" x14ac:dyDescent="0.35">
      <c r="A2183" s="2" t="s">
        <v>2025</v>
      </c>
      <c r="B2183" s="2" t="s">
        <v>21701</v>
      </c>
      <c r="C2183" s="2"/>
      <c r="D2183" s="2" t="s">
        <v>46163</v>
      </c>
      <c r="E2183" s="2" t="s">
        <v>21702</v>
      </c>
      <c r="F2183" s="2" t="s">
        <v>333</v>
      </c>
      <c r="G2183" s="2"/>
      <c r="H2183" s="2"/>
      <c r="I2183" s="2" t="s">
        <v>51</v>
      </c>
      <c r="J2183" s="2" t="s">
        <v>21691</v>
      </c>
      <c r="K2183" s="2">
        <v>180</v>
      </c>
      <c r="L2183" s="2" t="s">
        <v>21692</v>
      </c>
      <c r="M2183" s="2" t="s">
        <v>561</v>
      </c>
      <c r="N2183" s="2" t="s">
        <v>42735</v>
      </c>
      <c r="O2183" s="2" t="s">
        <v>46161</v>
      </c>
      <c r="P2183" s="2" t="s">
        <v>46162</v>
      </c>
      <c r="Q2183" s="2"/>
      <c r="R2183" s="2"/>
      <c r="S2183" s="62" t="s">
        <v>21703</v>
      </c>
      <c r="T2183" s="7" t="s">
        <v>21694</v>
      </c>
      <c r="U2183" s="7" t="s">
        <v>21704</v>
      </c>
      <c r="V2183" s="7" t="s">
        <v>21696</v>
      </c>
      <c r="W2183" s="7" t="s">
        <v>21705</v>
      </c>
      <c r="X2183" s="192"/>
      <c r="Y2183" s="7" t="s">
        <v>21706</v>
      </c>
      <c r="Z2183" s="7" t="s">
        <v>21707</v>
      </c>
      <c r="AA2183" s="2" t="s">
        <v>2432</v>
      </c>
      <c r="AB2183" s="2" t="s">
        <v>2358</v>
      </c>
      <c r="AC2183" s="2" t="s">
        <v>21700</v>
      </c>
      <c r="AD2183" s="2"/>
      <c r="AE2183" t="str" cm="1">
        <f t="array" ref="AE2183">AddGsmComma(D2183)</f>
        <v>70/30% COTTON/LINEN COTTON-LINEN BLEND JERSEY 180</v>
      </c>
    </row>
    <row r="2184" spans="1:31" ht="100" customHeight="1" x14ac:dyDescent="0.35">
      <c r="A2184" s="2" t="s">
        <v>473</v>
      </c>
      <c r="B2184" s="2" t="s">
        <v>21708</v>
      </c>
      <c r="C2184" s="2"/>
      <c r="D2184" s="2" t="s">
        <v>46164</v>
      </c>
      <c r="E2184" s="2" t="s">
        <v>21709</v>
      </c>
      <c r="F2184" s="2" t="s">
        <v>333</v>
      </c>
      <c r="G2184" s="2"/>
      <c r="H2184" s="2"/>
      <c r="I2184" s="2" t="s">
        <v>51</v>
      </c>
      <c r="J2184" s="2" t="s">
        <v>21710</v>
      </c>
      <c r="K2184" s="2">
        <v>145</v>
      </c>
      <c r="L2184" s="2" t="s">
        <v>1251</v>
      </c>
      <c r="M2184" s="2" t="s">
        <v>64</v>
      </c>
      <c r="N2184" s="36" t="s">
        <v>42702</v>
      </c>
      <c r="O2184" s="2" t="s">
        <v>46165</v>
      </c>
      <c r="P2184" s="2" t="s">
        <v>46166</v>
      </c>
      <c r="Q2184" s="2"/>
      <c r="R2184" s="2"/>
      <c r="S2184" s="62" t="s">
        <v>21711</v>
      </c>
      <c r="T2184" s="7"/>
      <c r="U2184" s="7" t="s">
        <v>21712</v>
      </c>
      <c r="V2184" s="7"/>
      <c r="W2184" s="7" t="s">
        <v>21713</v>
      </c>
      <c r="X2184" s="192"/>
      <c r="Y2184" s="7" t="s">
        <v>21714</v>
      </c>
      <c r="Z2184" s="7" t="s">
        <v>21715</v>
      </c>
      <c r="AA2184" s="2" t="s">
        <v>21716</v>
      </c>
      <c r="AB2184" s="2" t="s">
        <v>21717</v>
      </c>
      <c r="AC2184" s="2" t="s">
        <v>16578</v>
      </c>
      <c r="AD2184" s="2"/>
      <c r="AE2184" t="str" cm="1">
        <f t="array" ref="AE2184">AddGsmComma(D2184)</f>
        <v>65/35% POLYESTER/VISCOSE POLY-VISCOSE JERSEY 145</v>
      </c>
    </row>
    <row r="2185" spans="1:31" ht="100" customHeight="1" x14ac:dyDescent="0.35">
      <c r="A2185" s="2" t="s">
        <v>8768</v>
      </c>
      <c r="B2185" s="2" t="s">
        <v>21718</v>
      </c>
      <c r="C2185" s="2"/>
      <c r="D2185" s="2" t="s">
        <v>46167</v>
      </c>
      <c r="E2185" s="2" t="s">
        <v>21719</v>
      </c>
      <c r="F2185" s="2" t="s">
        <v>21720</v>
      </c>
      <c r="G2185" s="2" t="s">
        <v>21721</v>
      </c>
      <c r="H2185" s="2"/>
      <c r="I2185" s="2" t="s">
        <v>3063</v>
      </c>
      <c r="J2185" s="2" t="s">
        <v>21722</v>
      </c>
      <c r="K2185" s="2">
        <v>260</v>
      </c>
      <c r="L2185" s="2" t="s">
        <v>21723</v>
      </c>
      <c r="M2185" s="2" t="s">
        <v>1656</v>
      </c>
      <c r="N2185" s="2" t="s">
        <v>42709</v>
      </c>
      <c r="O2185" s="2" t="s">
        <v>46168</v>
      </c>
      <c r="P2185" s="2" t="s">
        <v>46169</v>
      </c>
      <c r="Q2185" s="2"/>
      <c r="R2185" s="2"/>
      <c r="S2185" s="62" t="s">
        <v>21724</v>
      </c>
      <c r="T2185" s="7" t="s">
        <v>21725</v>
      </c>
      <c r="U2185" s="7" t="s">
        <v>21726</v>
      </c>
      <c r="V2185" s="7" t="s">
        <v>21727</v>
      </c>
      <c r="W2185" s="7" t="s">
        <v>21728</v>
      </c>
      <c r="X2185" s="192" t="s">
        <v>21729</v>
      </c>
      <c r="Y2185" s="7" t="s">
        <v>21730</v>
      </c>
      <c r="Z2185" s="7" t="s">
        <v>21731</v>
      </c>
      <c r="AA2185" s="2" t="s">
        <v>21732</v>
      </c>
      <c r="AB2185" s="2" t="s">
        <v>21733</v>
      </c>
      <c r="AC2185" s="2" t="s">
        <v>2172</v>
      </c>
      <c r="AD2185" s="2"/>
      <c r="AE2185" t="str" cm="1">
        <f t="array" ref="AE2185">AddGsmComma(D2185)</f>
        <v>92/8% NYLON/ELASTANE VERTICAL BAR DESIGN JERSEY 260</v>
      </c>
    </row>
    <row r="2186" spans="1:31" ht="100" customHeight="1" x14ac:dyDescent="0.35">
      <c r="A2186" s="2" t="s">
        <v>8768</v>
      </c>
      <c r="B2186" s="2" t="s">
        <v>21734</v>
      </c>
      <c r="C2186" s="2"/>
      <c r="D2186" s="2" t="s">
        <v>46170</v>
      </c>
      <c r="E2186" s="2" t="s">
        <v>21735</v>
      </c>
      <c r="F2186" s="2" t="s">
        <v>3999</v>
      </c>
      <c r="G2186" s="2" t="s">
        <v>21736</v>
      </c>
      <c r="H2186" s="2"/>
      <c r="I2186" s="2" t="s">
        <v>3063</v>
      </c>
      <c r="J2186" s="2" t="s">
        <v>21737</v>
      </c>
      <c r="K2186" s="2">
        <v>190</v>
      </c>
      <c r="L2186" s="2" t="s">
        <v>827</v>
      </c>
      <c r="M2186" s="2" t="s">
        <v>1540</v>
      </c>
      <c r="N2186" s="2" t="s">
        <v>42709</v>
      </c>
      <c r="O2186" s="2" t="s">
        <v>46171</v>
      </c>
      <c r="P2186" s="2" t="s">
        <v>46172</v>
      </c>
      <c r="Q2186" s="2"/>
      <c r="R2186" s="2"/>
      <c r="S2186" s="62" t="s">
        <v>21738</v>
      </c>
      <c r="T2186" s="7" t="s">
        <v>21739</v>
      </c>
      <c r="U2186" s="7" t="s">
        <v>21740</v>
      </c>
      <c r="V2186" s="7" t="s">
        <v>21741</v>
      </c>
      <c r="W2186" s="7" t="s">
        <v>21742</v>
      </c>
      <c r="X2186" s="192" t="s">
        <v>21743</v>
      </c>
      <c r="Y2186" s="7" t="s">
        <v>21744</v>
      </c>
      <c r="Z2186" s="7" t="s">
        <v>21745</v>
      </c>
      <c r="AA2186" s="2" t="s">
        <v>21746</v>
      </c>
      <c r="AB2186" s="2" t="s">
        <v>21747</v>
      </c>
      <c r="AC2186" s="2" t="s">
        <v>21748</v>
      </c>
      <c r="AD2186" s="2"/>
      <c r="AE2186" t="str" cm="1">
        <f t="array" ref="AE2186">AddGsmComma(D2186)</f>
        <v>94/6% COTTON/ELASTANE VERTICAL CREPE SEERSUCKER STRIPE S/J 190</v>
      </c>
    </row>
    <row r="2187" spans="1:31" ht="100" customHeight="1" x14ac:dyDescent="0.35">
      <c r="A2187" s="2" t="s">
        <v>8768</v>
      </c>
      <c r="B2187" s="2" t="s">
        <v>21749</v>
      </c>
      <c r="C2187" s="2"/>
      <c r="D2187" s="2" t="s">
        <v>46173</v>
      </c>
      <c r="E2187" s="2" t="s">
        <v>21750</v>
      </c>
      <c r="F2187" s="2" t="s">
        <v>78</v>
      </c>
      <c r="G2187" s="2"/>
      <c r="H2187" s="2"/>
      <c r="I2187" s="2" t="s">
        <v>3063</v>
      </c>
      <c r="J2187" s="2" t="s">
        <v>21751</v>
      </c>
      <c r="K2187" s="2">
        <v>230</v>
      </c>
      <c r="L2187" s="2" t="s">
        <v>21752</v>
      </c>
      <c r="M2187" s="2" t="s">
        <v>501</v>
      </c>
      <c r="N2187" s="2" t="s">
        <v>42701</v>
      </c>
      <c r="O2187" s="2" t="s">
        <v>46174</v>
      </c>
      <c r="P2187" s="2" t="s">
        <v>46175</v>
      </c>
      <c r="Q2187" s="2"/>
      <c r="R2187" s="2"/>
      <c r="S2187" s="62" t="s">
        <v>21753</v>
      </c>
      <c r="T2187" s="7" t="s">
        <v>21754</v>
      </c>
      <c r="U2187" s="7" t="s">
        <v>21755</v>
      </c>
      <c r="V2187" s="7" t="s">
        <v>21756</v>
      </c>
      <c r="W2187" s="189"/>
      <c r="X2187" s="192" t="s">
        <v>21757</v>
      </c>
      <c r="Y2187" s="7" t="s">
        <v>21758</v>
      </c>
      <c r="Z2187" s="7" t="s">
        <v>21759</v>
      </c>
      <c r="AA2187" s="2" t="s">
        <v>9048</v>
      </c>
      <c r="AB2187" s="2" t="s">
        <v>3251</v>
      </c>
      <c r="AC2187" s="2" t="s">
        <v>21760</v>
      </c>
      <c r="AD2187" s="2"/>
      <c r="AE2187" t="str" cm="1">
        <f t="array" ref="AE2187">AddGsmComma(D2187)</f>
        <v>60/36/4% COTTON/POLYESTER/ELASTANE VERTICAL CREPE SEERSUCKER JERSEY 230</v>
      </c>
    </row>
    <row r="2188" spans="1:31" ht="100" customHeight="1" x14ac:dyDescent="0.35">
      <c r="A2188" s="2" t="s">
        <v>8768</v>
      </c>
      <c r="B2188" s="2" t="s">
        <v>21761</v>
      </c>
      <c r="C2188" s="2"/>
      <c r="D2188" s="2" t="s">
        <v>46176</v>
      </c>
      <c r="E2188" s="2" t="s">
        <v>21762</v>
      </c>
      <c r="F2188" s="2" t="s">
        <v>78</v>
      </c>
      <c r="G2188" s="2"/>
      <c r="H2188" s="2"/>
      <c r="I2188" s="2" t="s">
        <v>3063</v>
      </c>
      <c r="J2188" s="2" t="s">
        <v>21763</v>
      </c>
      <c r="K2188" s="2">
        <v>185</v>
      </c>
      <c r="L2188" s="2" t="s">
        <v>21764</v>
      </c>
      <c r="M2188" s="2" t="s">
        <v>501</v>
      </c>
      <c r="N2188" s="2" t="s">
        <v>42701</v>
      </c>
      <c r="O2188" s="2" t="s">
        <v>46177</v>
      </c>
      <c r="P2188" s="2" t="s">
        <v>46178</v>
      </c>
      <c r="Q2188" s="2"/>
      <c r="R2188" s="2"/>
      <c r="S2188" s="62" t="s">
        <v>21765</v>
      </c>
      <c r="T2188" s="7"/>
      <c r="U2188" s="7" t="s">
        <v>21766</v>
      </c>
      <c r="V2188" s="7" t="s">
        <v>21767</v>
      </c>
      <c r="W2188" s="189"/>
      <c r="X2188" s="192" t="s">
        <v>21768</v>
      </c>
      <c r="Y2188" s="7" t="s">
        <v>21769</v>
      </c>
      <c r="Z2188" s="7" t="s">
        <v>21770</v>
      </c>
      <c r="AA2188" s="2" t="s">
        <v>9048</v>
      </c>
      <c r="AB2188" s="2" t="s">
        <v>21771</v>
      </c>
      <c r="AC2188" s="2" t="s">
        <v>3236</v>
      </c>
      <c r="AD2188" s="2"/>
      <c r="AE2188" t="str" cm="1">
        <f t="array" ref="AE2188">AddGsmComma(D2188)</f>
        <v>68/29/3% COTTON/POLYESTER/ELASTANE VERTICAL STRIPE SEERSUCKER JERSEY 185</v>
      </c>
    </row>
    <row r="2189" spans="1:31" ht="100" customHeight="1" x14ac:dyDescent="0.35">
      <c r="A2189" s="2" t="s">
        <v>8768</v>
      </c>
      <c r="B2189" s="2" t="s">
        <v>21772</v>
      </c>
      <c r="C2189" s="2"/>
      <c r="D2189" s="2" t="s">
        <v>46179</v>
      </c>
      <c r="E2189" s="2" t="s">
        <v>21773</v>
      </c>
      <c r="F2189" s="2" t="s">
        <v>3869</v>
      </c>
      <c r="G2189" s="2" t="s">
        <v>21774</v>
      </c>
      <c r="H2189" s="2"/>
      <c r="I2189" s="2" t="s">
        <v>3063</v>
      </c>
      <c r="J2189" s="2" t="s">
        <v>21775</v>
      </c>
      <c r="K2189" s="2">
        <v>170</v>
      </c>
      <c r="L2189" s="2" t="s">
        <v>3572</v>
      </c>
      <c r="M2189" s="2" t="s">
        <v>181</v>
      </c>
      <c r="N2189" s="2" t="s">
        <v>42709</v>
      </c>
      <c r="O2189" s="2" t="s">
        <v>46180</v>
      </c>
      <c r="P2189" s="2" t="s">
        <v>46181</v>
      </c>
      <c r="Q2189" s="2"/>
      <c r="R2189" s="2"/>
      <c r="S2189" s="62" t="s">
        <v>21776</v>
      </c>
      <c r="T2189" s="7"/>
      <c r="U2189" s="7" t="s">
        <v>21777</v>
      </c>
      <c r="V2189" s="7" t="s">
        <v>21778</v>
      </c>
      <c r="W2189" s="7" t="s">
        <v>21779</v>
      </c>
      <c r="X2189" s="192" t="s">
        <v>21780</v>
      </c>
      <c r="Y2189" s="7" t="s">
        <v>21781</v>
      </c>
      <c r="Z2189" s="7" t="s">
        <v>21782</v>
      </c>
      <c r="AA2189" s="2" t="s">
        <v>21783</v>
      </c>
      <c r="AB2189" s="2" t="s">
        <v>3251</v>
      </c>
      <c r="AC2189" s="2" t="s">
        <v>21784</v>
      </c>
      <c r="AD2189" s="2"/>
      <c r="AE2189" t="str" cm="1">
        <f t="array" ref="AE2189">AddGsmComma(D2189)</f>
        <v>70/30% COTTON/POLYESTER VERTICAL CORD-LOOK JERSEY 170</v>
      </c>
    </row>
    <row r="2190" spans="1:31" ht="100" customHeight="1" x14ac:dyDescent="0.35">
      <c r="A2190" s="2" t="s">
        <v>2025</v>
      </c>
      <c r="B2190" s="2" t="s">
        <v>21785</v>
      </c>
      <c r="C2190" s="2"/>
      <c r="D2190" s="2" t="s">
        <v>46182</v>
      </c>
      <c r="E2190" s="2" t="s">
        <v>21786</v>
      </c>
      <c r="F2190" s="2" t="s">
        <v>333</v>
      </c>
      <c r="G2190" s="2"/>
      <c r="H2190" s="2"/>
      <c r="I2190" s="2" t="s">
        <v>51</v>
      </c>
      <c r="J2190" s="2" t="s">
        <v>21787</v>
      </c>
      <c r="K2190" s="2">
        <v>150</v>
      </c>
      <c r="L2190" s="2" t="s">
        <v>21788</v>
      </c>
      <c r="M2190" s="2" t="s">
        <v>986</v>
      </c>
      <c r="N2190" s="2" t="s">
        <v>42819</v>
      </c>
      <c r="O2190" s="2" t="s">
        <v>46183</v>
      </c>
      <c r="P2190" s="2" t="s">
        <v>46184</v>
      </c>
      <c r="Q2190" s="2"/>
      <c r="R2190" s="2"/>
      <c r="S2190" s="62" t="s">
        <v>21789</v>
      </c>
      <c r="T2190" s="7"/>
      <c r="U2190" s="7" t="s">
        <v>21790</v>
      </c>
      <c r="V2190" s="7" t="s">
        <v>21791</v>
      </c>
      <c r="W2190" s="7" t="s">
        <v>21792</v>
      </c>
      <c r="X2190" s="192"/>
      <c r="Y2190" s="7" t="s">
        <v>21793</v>
      </c>
      <c r="Z2190" s="7" t="s">
        <v>21794</v>
      </c>
      <c r="AA2190" s="2" t="s">
        <v>21795</v>
      </c>
      <c r="AB2190" s="2" t="s">
        <v>21796</v>
      </c>
      <c r="AC2190" s="2" t="s">
        <v>2172</v>
      </c>
      <c r="AD2190" s="2"/>
      <c r="AE2190" t="str" cm="1">
        <f t="array" ref="AE2190">AddGsmComma(D2190)</f>
        <v>100% COTTON SLUB (LINEN-LOOK) FAKE LINEN SINGLE JERSEY 150</v>
      </c>
    </row>
    <row r="2191" spans="1:31" ht="100" customHeight="1" x14ac:dyDescent="0.35">
      <c r="A2191" s="2" t="s">
        <v>2025</v>
      </c>
      <c r="B2191" s="2" t="s">
        <v>21797</v>
      </c>
      <c r="C2191" s="2"/>
      <c r="D2191" s="2" t="s">
        <v>46185</v>
      </c>
      <c r="E2191" s="2" t="s">
        <v>21798</v>
      </c>
      <c r="F2191" s="2" t="s">
        <v>333</v>
      </c>
      <c r="G2191" s="2"/>
      <c r="H2191" s="2"/>
      <c r="I2191" s="2" t="s">
        <v>51</v>
      </c>
      <c r="J2191" s="2" t="s">
        <v>21787</v>
      </c>
      <c r="K2191" s="2">
        <v>170</v>
      </c>
      <c r="L2191" s="2" t="s">
        <v>21799</v>
      </c>
      <c r="M2191" s="2" t="s">
        <v>1202</v>
      </c>
      <c r="N2191" s="2" t="s">
        <v>42800</v>
      </c>
      <c r="O2191" s="2" t="s">
        <v>46186</v>
      </c>
      <c r="P2191" s="2" t="s">
        <v>46187</v>
      </c>
      <c r="Q2191" s="2"/>
      <c r="R2191" s="2"/>
      <c r="S2191" s="62" t="s">
        <v>21800</v>
      </c>
      <c r="T2191" s="7"/>
      <c r="U2191" s="7" t="s">
        <v>21801</v>
      </c>
      <c r="V2191" s="7" t="s">
        <v>21802</v>
      </c>
      <c r="W2191" s="7" t="s">
        <v>21803</v>
      </c>
      <c r="X2191" s="192"/>
      <c r="Y2191" s="7" t="s">
        <v>21804</v>
      </c>
      <c r="Z2191" s="7" t="s">
        <v>21805</v>
      </c>
      <c r="AA2191" s="2" t="s">
        <v>21806</v>
      </c>
      <c r="AB2191" s="2" t="s">
        <v>21796</v>
      </c>
      <c r="AC2191" s="2" t="s">
        <v>3100</v>
      </c>
      <c r="AD2191" s="2"/>
      <c r="AE2191" t="str" cm="1">
        <f t="array" ref="AE2191">AddGsmComma(D2191)</f>
        <v>100% COTTON (LINEN-LOOK) (16/1) FAKE LINEN SINGLE JERSEY 170</v>
      </c>
    </row>
    <row r="2192" spans="1:31" ht="100" customHeight="1" x14ac:dyDescent="0.35">
      <c r="A2192" s="2" t="s">
        <v>2025</v>
      </c>
      <c r="B2192" s="2" t="s">
        <v>21807</v>
      </c>
      <c r="C2192" s="2"/>
      <c r="D2192" s="2" t="s">
        <v>46188</v>
      </c>
      <c r="E2192" s="2" t="s">
        <v>21808</v>
      </c>
      <c r="F2192" s="2" t="s">
        <v>333</v>
      </c>
      <c r="G2192" s="2"/>
      <c r="H2192" s="2"/>
      <c r="I2192" s="2" t="s">
        <v>51</v>
      </c>
      <c r="J2192" s="2" t="s">
        <v>21787</v>
      </c>
      <c r="K2192" s="2">
        <v>180</v>
      </c>
      <c r="L2192" s="2" t="s">
        <v>21809</v>
      </c>
      <c r="M2192" s="2" t="s">
        <v>1540</v>
      </c>
      <c r="N2192" s="2" t="s">
        <v>42735</v>
      </c>
      <c r="O2192" s="2" t="s">
        <v>46189</v>
      </c>
      <c r="P2192" s="2" t="s">
        <v>46190</v>
      </c>
      <c r="Q2192" s="2"/>
      <c r="R2192" s="2"/>
      <c r="S2192" s="62" t="s">
        <v>21810</v>
      </c>
      <c r="T2192" s="7"/>
      <c r="U2192" s="7" t="s">
        <v>21811</v>
      </c>
      <c r="V2192" s="7" t="s">
        <v>21812</v>
      </c>
      <c r="W2192" s="7" t="s">
        <v>21813</v>
      </c>
      <c r="X2192" s="192"/>
      <c r="Y2192" s="7" t="s">
        <v>21814</v>
      </c>
      <c r="Z2192" s="7" t="s">
        <v>21815</v>
      </c>
      <c r="AA2192" s="2" t="s">
        <v>21806</v>
      </c>
      <c r="AB2192" s="2" t="s">
        <v>21796</v>
      </c>
      <c r="AC2192" s="2" t="s">
        <v>2935</v>
      </c>
      <c r="AD2192" s="2"/>
      <c r="AE2192" t="str" cm="1">
        <f t="array" ref="AE2192">AddGsmComma(D2192)</f>
        <v>100% COTTON (LINEN-LOOK) (20/1) FAKE LINEN SINGLE JERSEY 180</v>
      </c>
    </row>
    <row r="2193" spans="1:31" ht="100" customHeight="1" x14ac:dyDescent="0.35">
      <c r="A2193" s="2" t="s">
        <v>2025</v>
      </c>
      <c r="B2193" s="2" t="s">
        <v>21816</v>
      </c>
      <c r="C2193" s="2"/>
      <c r="D2193" s="2" t="s">
        <v>46191</v>
      </c>
      <c r="E2193" s="2" t="s">
        <v>21817</v>
      </c>
      <c r="F2193" s="2" t="s">
        <v>333</v>
      </c>
      <c r="G2193" s="2"/>
      <c r="H2193" s="2"/>
      <c r="I2193" s="2" t="s">
        <v>51</v>
      </c>
      <c r="J2193" s="2" t="s">
        <v>21787</v>
      </c>
      <c r="K2193" s="2">
        <v>140</v>
      </c>
      <c r="L2193" s="2" t="s">
        <v>21818</v>
      </c>
      <c r="M2193" s="2" t="s">
        <v>699</v>
      </c>
      <c r="N2193" s="2" t="s">
        <v>42709</v>
      </c>
      <c r="O2193" s="2" t="s">
        <v>46192</v>
      </c>
      <c r="P2193" s="2" t="s">
        <v>46193</v>
      </c>
      <c r="Q2193" s="2"/>
      <c r="R2193" s="2"/>
      <c r="S2193" s="62" t="s">
        <v>21819</v>
      </c>
      <c r="T2193" s="7"/>
      <c r="U2193" s="7" t="s">
        <v>21820</v>
      </c>
      <c r="V2193" s="7" t="s">
        <v>21812</v>
      </c>
      <c r="W2193" s="7" t="s">
        <v>21821</v>
      </c>
      <c r="X2193" s="192"/>
      <c r="Y2193" s="7" t="s">
        <v>21822</v>
      </c>
      <c r="Z2193" s="7" t="s">
        <v>21823</v>
      </c>
      <c r="AA2193" s="2" t="s">
        <v>21824</v>
      </c>
      <c r="AB2193" s="2" t="s">
        <v>21796</v>
      </c>
      <c r="AC2193" s="2" t="s">
        <v>2172</v>
      </c>
      <c r="AD2193" s="2"/>
      <c r="AE2193" t="str" cm="1">
        <f t="array" ref="AE2193">AddGsmComma(D2193)</f>
        <v>100% COTTON (LINEN-LOOK) (30/1) FAKE LINEN SINGLE JERSEY 140</v>
      </c>
    </row>
    <row r="2194" spans="1:31" ht="100" customHeight="1" x14ac:dyDescent="0.35">
      <c r="A2194" s="2" t="s">
        <v>2025</v>
      </c>
      <c r="B2194" s="2" t="s">
        <v>21825</v>
      </c>
      <c r="C2194" s="2"/>
      <c r="D2194" s="2" t="s">
        <v>46194</v>
      </c>
      <c r="E2194" s="2" t="s">
        <v>21826</v>
      </c>
      <c r="F2194" s="2" t="s">
        <v>333</v>
      </c>
      <c r="G2194" s="2"/>
      <c r="H2194" s="2"/>
      <c r="I2194" s="2" t="s">
        <v>51</v>
      </c>
      <c r="J2194" s="2" t="s">
        <v>21787</v>
      </c>
      <c r="K2194" s="2">
        <v>185</v>
      </c>
      <c r="L2194" s="2" t="s">
        <v>21827</v>
      </c>
      <c r="M2194" s="2" t="s">
        <v>64</v>
      </c>
      <c r="N2194" s="2" t="s">
        <v>42800</v>
      </c>
      <c r="O2194" s="2" t="s">
        <v>46195</v>
      </c>
      <c r="P2194" s="2" t="s">
        <v>46196</v>
      </c>
      <c r="Q2194" s="2"/>
      <c r="R2194" s="2"/>
      <c r="S2194" s="62" t="s">
        <v>21828</v>
      </c>
      <c r="T2194" s="7"/>
      <c r="U2194" s="7" t="s">
        <v>21829</v>
      </c>
      <c r="V2194" s="7" t="s">
        <v>21830</v>
      </c>
      <c r="W2194" s="7" t="s">
        <v>21831</v>
      </c>
      <c r="X2194" s="192"/>
      <c r="Y2194" s="7" t="s">
        <v>21832</v>
      </c>
      <c r="Z2194" s="7" t="s">
        <v>21833</v>
      </c>
      <c r="AA2194" s="2" t="s">
        <v>21806</v>
      </c>
      <c r="AB2194" s="2" t="s">
        <v>21796</v>
      </c>
      <c r="AC2194" s="2" t="s">
        <v>2935</v>
      </c>
      <c r="AD2194" s="2"/>
      <c r="AE2194" t="str" cm="1">
        <f t="array" ref="AE2194">AddGsmComma(D2194)</f>
        <v>50/50% COTTON/MODAL SNOW (LINEN-LOOK) (16/1) FAKE LINEN SINGLE JERSEY 185</v>
      </c>
    </row>
    <row r="2195" spans="1:31" ht="100" customHeight="1" x14ac:dyDescent="0.35">
      <c r="A2195" s="2" t="s">
        <v>2025</v>
      </c>
      <c r="B2195" s="2" t="s">
        <v>21834</v>
      </c>
      <c r="C2195" s="2"/>
      <c r="D2195" s="2" t="s">
        <v>46197</v>
      </c>
      <c r="E2195" s="2" t="s">
        <v>21835</v>
      </c>
      <c r="F2195" s="2" t="s">
        <v>333</v>
      </c>
      <c r="G2195" s="2"/>
      <c r="H2195" s="2"/>
      <c r="I2195" s="2" t="s">
        <v>51</v>
      </c>
      <c r="J2195" s="2" t="s">
        <v>21836</v>
      </c>
      <c r="K2195" s="2">
        <v>210</v>
      </c>
      <c r="L2195" s="2" t="s">
        <v>21837</v>
      </c>
      <c r="M2195" s="2" t="s">
        <v>1202</v>
      </c>
      <c r="N2195" s="2" t="s">
        <v>42792</v>
      </c>
      <c r="O2195" s="2" t="s">
        <v>46198</v>
      </c>
      <c r="P2195" s="2" t="s">
        <v>46199</v>
      </c>
      <c r="Q2195" s="2"/>
      <c r="R2195" s="2"/>
      <c r="S2195" s="62" t="s">
        <v>21838</v>
      </c>
      <c r="T2195" s="7"/>
      <c r="U2195" s="7" t="s">
        <v>21839</v>
      </c>
      <c r="V2195" s="7" t="s">
        <v>21830</v>
      </c>
      <c r="W2195" s="7" t="s">
        <v>21840</v>
      </c>
      <c r="X2195" s="192"/>
      <c r="Y2195" s="7" t="s">
        <v>21841</v>
      </c>
      <c r="Z2195" s="7" t="s">
        <v>21842</v>
      </c>
      <c r="AA2195" s="2" t="s">
        <v>21843</v>
      </c>
      <c r="AB2195" s="2" t="s">
        <v>21796</v>
      </c>
      <c r="AC2195" s="2" t="s">
        <v>2172</v>
      </c>
      <c r="AD2195" s="2"/>
      <c r="AE2195" t="str" cm="1">
        <f t="array" ref="AE2195">AddGsmComma(D2195)</f>
        <v>50/50% COTTON/MODAL SLUB SNOW (LINEN-LOOK) FAKE LINEN SLUB JERSEY 210</v>
      </c>
    </row>
    <row r="2196" spans="1:31" ht="100" customHeight="1" x14ac:dyDescent="0.35">
      <c r="A2196" s="2" t="s">
        <v>2025</v>
      </c>
      <c r="B2196" s="2" t="s">
        <v>21844</v>
      </c>
      <c r="C2196" s="2"/>
      <c r="D2196" s="2" t="s">
        <v>46200</v>
      </c>
      <c r="E2196" s="2" t="s">
        <v>21845</v>
      </c>
      <c r="F2196" s="2" t="s">
        <v>333</v>
      </c>
      <c r="G2196" s="2"/>
      <c r="H2196" s="2"/>
      <c r="I2196" s="2" t="s">
        <v>51</v>
      </c>
      <c r="J2196" s="2" t="s">
        <v>21787</v>
      </c>
      <c r="K2196" s="2">
        <v>150</v>
      </c>
      <c r="L2196" s="2" t="s">
        <v>21846</v>
      </c>
      <c r="M2196" s="2" t="s">
        <v>1186</v>
      </c>
      <c r="N2196" s="2" t="s">
        <v>42709</v>
      </c>
      <c r="O2196" s="2" t="s">
        <v>46201</v>
      </c>
      <c r="P2196" s="2" t="s">
        <v>46202</v>
      </c>
      <c r="Q2196" s="2"/>
      <c r="R2196" s="2"/>
      <c r="S2196" s="62" t="s">
        <v>21847</v>
      </c>
      <c r="T2196" s="7"/>
      <c r="U2196" s="7" t="s">
        <v>21848</v>
      </c>
      <c r="V2196" s="7" t="s">
        <v>21849</v>
      </c>
      <c r="W2196" s="7" t="s">
        <v>21850</v>
      </c>
      <c r="X2196" s="192"/>
      <c r="Y2196" s="7" t="s">
        <v>21851</v>
      </c>
      <c r="Z2196" s="7" t="s">
        <v>21852</v>
      </c>
      <c r="AA2196" s="2" t="s">
        <v>21853</v>
      </c>
      <c r="AB2196" s="2" t="s">
        <v>21796</v>
      </c>
      <c r="AC2196" s="2" t="s">
        <v>2172</v>
      </c>
      <c r="AD2196" s="2"/>
      <c r="AE2196" t="str" cm="1">
        <f t="array" ref="AE2196">AddGsmComma(D2196)</f>
        <v>50/50% COTTON/VISCOSE (LINEN-LOOK) (30/1) FAKE LINEN SINGLE JERSEY 150</v>
      </c>
    </row>
    <row r="2197" spans="1:31" ht="100" customHeight="1" x14ac:dyDescent="0.35">
      <c r="A2197" s="2" t="s">
        <v>2025</v>
      </c>
      <c r="B2197" s="2" t="s">
        <v>21854</v>
      </c>
      <c r="C2197" s="2"/>
      <c r="D2197" s="2" t="s">
        <v>46203</v>
      </c>
      <c r="E2197" s="2" t="s">
        <v>21855</v>
      </c>
      <c r="F2197" s="2" t="s">
        <v>333</v>
      </c>
      <c r="G2197" s="2"/>
      <c r="H2197" s="2"/>
      <c r="I2197" s="2" t="s">
        <v>51</v>
      </c>
      <c r="J2197" s="2" t="s">
        <v>21787</v>
      </c>
      <c r="K2197" s="2">
        <v>150</v>
      </c>
      <c r="L2197" s="2" t="s">
        <v>21856</v>
      </c>
      <c r="M2197" s="2" t="s">
        <v>206</v>
      </c>
      <c r="N2197" s="2" t="s">
        <v>42758</v>
      </c>
      <c r="O2197" s="2" t="s">
        <v>46204</v>
      </c>
      <c r="P2197" s="2" t="s">
        <v>46205</v>
      </c>
      <c r="Q2197" s="2"/>
      <c r="R2197" s="2"/>
      <c r="S2197" s="62" t="s">
        <v>21857</v>
      </c>
      <c r="T2197" s="7"/>
      <c r="U2197" s="7" t="s">
        <v>21858</v>
      </c>
      <c r="V2197" s="7" t="s">
        <v>21849</v>
      </c>
      <c r="W2197" s="7" t="s">
        <v>21859</v>
      </c>
      <c r="X2197" s="192"/>
      <c r="Y2197" s="7" t="s">
        <v>21860</v>
      </c>
      <c r="Z2197" s="7" t="s">
        <v>21861</v>
      </c>
      <c r="AA2197" s="2" t="s">
        <v>21862</v>
      </c>
      <c r="AB2197" s="2" t="s">
        <v>21796</v>
      </c>
      <c r="AC2197" s="2" t="s">
        <v>2935</v>
      </c>
      <c r="AD2197" s="2"/>
      <c r="AE2197" t="str" cm="1">
        <f t="array" ref="AE2197">AddGsmComma(D2197)</f>
        <v>50/50% COTTON/VISCOSE SLUB (LINEN-LOOK) (30/1) FAKE LINEN SINGLE JERSEY 150</v>
      </c>
    </row>
    <row r="2198" spans="1:31" ht="100" customHeight="1" x14ac:dyDescent="0.35">
      <c r="A2198" s="2" t="s">
        <v>2025</v>
      </c>
      <c r="B2198" s="2" t="s">
        <v>21863</v>
      </c>
      <c r="C2198" s="2"/>
      <c r="D2198" s="2" t="s">
        <v>46206</v>
      </c>
      <c r="E2198" s="2" t="s">
        <v>21864</v>
      </c>
      <c r="F2198" s="2" t="s">
        <v>333</v>
      </c>
      <c r="G2198" s="2"/>
      <c r="H2198" s="2"/>
      <c r="I2198" s="2" t="s">
        <v>51</v>
      </c>
      <c r="J2198" s="2" t="s">
        <v>21787</v>
      </c>
      <c r="K2198" s="2">
        <v>170</v>
      </c>
      <c r="L2198" s="2" t="s">
        <v>21788</v>
      </c>
      <c r="M2198" s="2" t="s">
        <v>1933</v>
      </c>
      <c r="N2198" s="2" t="s">
        <v>42819</v>
      </c>
      <c r="O2198" s="2" t="s">
        <v>46207</v>
      </c>
      <c r="P2198" s="2" t="s">
        <v>46208</v>
      </c>
      <c r="Q2198" s="2"/>
      <c r="R2198" s="2"/>
      <c r="S2198" s="62" t="s">
        <v>21865</v>
      </c>
      <c r="T2198" s="7"/>
      <c r="U2198" s="7" t="s">
        <v>21866</v>
      </c>
      <c r="V2198" s="7" t="s">
        <v>21791</v>
      </c>
      <c r="W2198" s="7" t="s">
        <v>21792</v>
      </c>
      <c r="X2198" s="192"/>
      <c r="Y2198" s="7" t="s">
        <v>21867</v>
      </c>
      <c r="Z2198" s="7" t="s">
        <v>21868</v>
      </c>
      <c r="AA2198" s="2" t="s">
        <v>21795</v>
      </c>
      <c r="AB2198" s="2" t="s">
        <v>21796</v>
      </c>
      <c r="AC2198" s="2" t="s">
        <v>21869</v>
      </c>
      <c r="AD2198" s="2"/>
      <c r="AE2198" t="str" cm="1">
        <f t="array" ref="AE2198">AddGsmComma(D2198)</f>
        <v>100% COTTON SLUB (LINEN-LOOK) FAKE LINEN SINGLE JERSEY 170</v>
      </c>
    </row>
    <row r="2199" spans="1:31" ht="100" customHeight="1" x14ac:dyDescent="0.35">
      <c r="A2199" s="2" t="s">
        <v>2025</v>
      </c>
      <c r="B2199" s="2" t="s">
        <v>21870</v>
      </c>
      <c r="C2199" s="2"/>
      <c r="D2199" s="2" t="s">
        <v>46209</v>
      </c>
      <c r="E2199" s="2" t="s">
        <v>21871</v>
      </c>
      <c r="F2199" s="2" t="s">
        <v>333</v>
      </c>
      <c r="G2199" s="2"/>
      <c r="H2199" s="2"/>
      <c r="I2199" s="2" t="s">
        <v>51</v>
      </c>
      <c r="J2199" s="2" t="s">
        <v>21787</v>
      </c>
      <c r="K2199" s="2">
        <v>200</v>
      </c>
      <c r="L2199" s="2" t="s">
        <v>21872</v>
      </c>
      <c r="M2199" s="2" t="s">
        <v>986</v>
      </c>
      <c r="N2199" s="2" t="s">
        <v>42729</v>
      </c>
      <c r="O2199" s="2" t="s">
        <v>46210</v>
      </c>
      <c r="P2199" s="2" t="s">
        <v>46211</v>
      </c>
      <c r="Q2199" s="2"/>
      <c r="R2199" s="2"/>
      <c r="S2199" s="62" t="s">
        <v>21873</v>
      </c>
      <c r="T2199" s="7"/>
      <c r="U2199" s="7" t="s">
        <v>21874</v>
      </c>
      <c r="V2199" s="7" t="s">
        <v>21875</v>
      </c>
      <c r="W2199" s="7" t="s">
        <v>21876</v>
      </c>
      <c r="X2199" s="192"/>
      <c r="Y2199" s="7" t="s">
        <v>21877</v>
      </c>
      <c r="Z2199" s="7" t="s">
        <v>21878</v>
      </c>
      <c r="AA2199" s="2" t="s">
        <v>21795</v>
      </c>
      <c r="AB2199" s="2" t="s">
        <v>21796</v>
      </c>
      <c r="AC2199" s="2" t="s">
        <v>13573</v>
      </c>
      <c r="AD2199" s="2"/>
      <c r="AE2199" t="str" cm="1">
        <f t="array" ref="AE2199">AddGsmComma(D2199)</f>
        <v>60/40% COTTON/POLYESTER (LINEN-LOOK) FAKE LINEN SINGLE JERSEY 200</v>
      </c>
    </row>
    <row r="2200" spans="1:31" ht="100" customHeight="1" x14ac:dyDescent="0.35">
      <c r="A2200" s="2" t="s">
        <v>2025</v>
      </c>
      <c r="B2200" s="2" t="s">
        <v>21879</v>
      </c>
      <c r="C2200" s="2"/>
      <c r="D2200" s="2" t="s">
        <v>46212</v>
      </c>
      <c r="E2200" s="2" t="s">
        <v>21880</v>
      </c>
      <c r="F2200" s="2" t="s">
        <v>333</v>
      </c>
      <c r="G2200" s="2"/>
      <c r="H2200" s="2"/>
      <c r="I2200" s="2" t="s">
        <v>51</v>
      </c>
      <c r="J2200" s="2" t="s">
        <v>21881</v>
      </c>
      <c r="K2200" s="2">
        <v>210</v>
      </c>
      <c r="L2200" s="2" t="s">
        <v>21882</v>
      </c>
      <c r="M2200" s="2" t="s">
        <v>428</v>
      </c>
      <c r="N2200" s="2" t="s">
        <v>42729</v>
      </c>
      <c r="O2200" s="2" t="s">
        <v>46213</v>
      </c>
      <c r="P2200" s="2" t="s">
        <v>46214</v>
      </c>
      <c r="Q2200" s="2"/>
      <c r="R2200" s="2"/>
      <c r="S2200" s="62" t="s">
        <v>21883</v>
      </c>
      <c r="T2200" s="7"/>
      <c r="U2200" s="7" t="s">
        <v>21884</v>
      </c>
      <c r="V2200" s="7" t="s">
        <v>21875</v>
      </c>
      <c r="W2200" s="7" t="s">
        <v>21876</v>
      </c>
      <c r="X2200" s="192"/>
      <c r="Y2200" s="7" t="s">
        <v>21885</v>
      </c>
      <c r="Z2200" s="7" t="s">
        <v>21886</v>
      </c>
      <c r="AA2200" s="2" t="s">
        <v>21795</v>
      </c>
      <c r="AB2200" s="2" t="s">
        <v>21796</v>
      </c>
      <c r="AC2200" s="2" t="s">
        <v>13573</v>
      </c>
      <c r="AD2200" s="2"/>
      <c r="AE2200" t="str" cm="1">
        <f t="array" ref="AE2200">AddGsmComma(D2200)</f>
        <v>60/40% COTTON/POLYESTER SLUB (LINEN-LOOK) FAKE LINEN SLUB SINGLE JERSEY 210</v>
      </c>
    </row>
    <row r="2201" spans="1:31" ht="100" customHeight="1" x14ac:dyDescent="0.35">
      <c r="A2201" s="2" t="s">
        <v>2025</v>
      </c>
      <c r="B2201" s="2" t="s">
        <v>21887</v>
      </c>
      <c r="C2201" s="2"/>
      <c r="D2201" s="2" t="s">
        <v>46215</v>
      </c>
      <c r="E2201" s="2" t="s">
        <v>21888</v>
      </c>
      <c r="F2201" s="2" t="s">
        <v>333</v>
      </c>
      <c r="G2201" s="2"/>
      <c r="H2201" s="2"/>
      <c r="I2201" s="2" t="s">
        <v>51</v>
      </c>
      <c r="J2201" s="2" t="s">
        <v>21889</v>
      </c>
      <c r="K2201" s="2">
        <v>160</v>
      </c>
      <c r="L2201" s="2" t="s">
        <v>21890</v>
      </c>
      <c r="M2201" s="2" t="s">
        <v>265</v>
      </c>
      <c r="N2201" s="36" t="s">
        <v>42702</v>
      </c>
      <c r="O2201" s="2" t="s">
        <v>46216</v>
      </c>
      <c r="P2201" s="2" t="s">
        <v>46217</v>
      </c>
      <c r="Q2201" s="2"/>
      <c r="R2201" s="2"/>
      <c r="S2201" s="62" t="s">
        <v>21891</v>
      </c>
      <c r="T2201" s="7"/>
      <c r="U2201" s="7" t="s">
        <v>21892</v>
      </c>
      <c r="V2201" s="7" t="s">
        <v>21893</v>
      </c>
      <c r="W2201" s="7" t="s">
        <v>21894</v>
      </c>
      <c r="X2201" s="192"/>
      <c r="Y2201" s="7" t="s">
        <v>21895</v>
      </c>
      <c r="Z2201" s="7" t="s">
        <v>21896</v>
      </c>
      <c r="AA2201" s="2" t="s">
        <v>21897</v>
      </c>
      <c r="AB2201" s="2" t="s">
        <v>21898</v>
      </c>
      <c r="AC2201" s="2" t="s">
        <v>21899</v>
      </c>
      <c r="AD2201" s="2"/>
      <c r="AE2201" t="str" cm="1">
        <f t="array" ref="AE2201">AddGsmComma(D2201)</f>
        <v>100% MODAL (LENZING) ZERO CARBON MODAL SJ 160</v>
      </c>
    </row>
    <row r="2202" spans="1:31" ht="100" customHeight="1" x14ac:dyDescent="0.35">
      <c r="A2202" s="2" t="s">
        <v>8768</v>
      </c>
      <c r="B2202" s="2" t="s">
        <v>21900</v>
      </c>
      <c r="C2202" s="2"/>
      <c r="D2202" s="2" t="s">
        <v>46218</v>
      </c>
      <c r="E2202" s="2" t="s">
        <v>21901</v>
      </c>
      <c r="F2202" s="2" t="s">
        <v>333</v>
      </c>
      <c r="G2202" s="2"/>
      <c r="H2202" s="2"/>
      <c r="I2202" s="2" t="s">
        <v>3063</v>
      </c>
      <c r="J2202" s="2" t="s">
        <v>21902</v>
      </c>
      <c r="K2202" s="2">
        <v>180</v>
      </c>
      <c r="L2202" s="2" t="s">
        <v>53</v>
      </c>
      <c r="M2202" s="2" t="s">
        <v>64</v>
      </c>
      <c r="N2202" s="2" t="s">
        <v>42702</v>
      </c>
      <c r="O2202" s="2" t="s">
        <v>45041</v>
      </c>
      <c r="P2202" s="2" t="s">
        <v>45042</v>
      </c>
      <c r="Q2202" s="2"/>
      <c r="R2202" s="2"/>
      <c r="S2202" s="62" t="s">
        <v>21903</v>
      </c>
      <c r="T2202" s="7"/>
      <c r="U2202" s="7" t="s">
        <v>21904</v>
      </c>
      <c r="V2202" s="7"/>
      <c r="W2202" s="7" t="s">
        <v>21905</v>
      </c>
      <c r="X2202" s="192"/>
      <c r="Y2202" s="7" t="s">
        <v>21906</v>
      </c>
      <c r="Z2202" s="7" t="s">
        <v>21907</v>
      </c>
      <c r="AA2202" s="2" t="s">
        <v>21908</v>
      </c>
      <c r="AB2202" s="2" t="s">
        <v>21909</v>
      </c>
      <c r="AC2202" s="2" t="s">
        <v>14675</v>
      </c>
      <c r="AD2202" s="2"/>
      <c r="AE2202" t="str" cm="1">
        <f t="array" ref="AE2202">AddGsmComma(D2202)</f>
        <v>100% COTTON CHECK LACOSTE DESIGN JERSEY 180</v>
      </c>
    </row>
    <row r="2203" spans="1:31" ht="100" customHeight="1" x14ac:dyDescent="0.35">
      <c r="A2203" s="2" t="s">
        <v>6318</v>
      </c>
      <c r="B2203" s="2" t="s">
        <v>21910</v>
      </c>
      <c r="C2203" s="2"/>
      <c r="D2203" s="2" t="s">
        <v>46219</v>
      </c>
      <c r="E2203" s="2" t="s">
        <v>21911</v>
      </c>
      <c r="F2203" s="2" t="s">
        <v>333</v>
      </c>
      <c r="G2203" s="2"/>
      <c r="H2203" s="2"/>
      <c r="I2203" s="2" t="s">
        <v>51</v>
      </c>
      <c r="J2203" s="2" t="s">
        <v>21912</v>
      </c>
      <c r="K2203" s="2">
        <v>220</v>
      </c>
      <c r="L2203" s="2" t="s">
        <v>6383</v>
      </c>
      <c r="M2203" s="2" t="s">
        <v>986</v>
      </c>
      <c r="N2203" s="2" t="s">
        <v>42718</v>
      </c>
      <c r="O2203" s="2" t="s">
        <v>46220</v>
      </c>
      <c r="P2203" s="2" t="s">
        <v>46221</v>
      </c>
      <c r="Q2203" s="2"/>
      <c r="R2203" s="2"/>
      <c r="S2203" s="62" t="s">
        <v>21913</v>
      </c>
      <c r="T2203" s="7"/>
      <c r="U2203" s="7" t="s">
        <v>21914</v>
      </c>
      <c r="V2203" s="7" t="s">
        <v>21915</v>
      </c>
      <c r="W2203" s="7" t="s">
        <v>21916</v>
      </c>
      <c r="X2203" s="192"/>
      <c r="Y2203" s="7" t="s">
        <v>21917</v>
      </c>
      <c r="Z2203" s="7" t="s">
        <v>21918</v>
      </c>
      <c r="AA2203" s="2" t="s">
        <v>21919</v>
      </c>
      <c r="AB2203" s="2" t="s">
        <v>6086</v>
      </c>
      <c r="AC2203" s="2" t="s">
        <v>6356</v>
      </c>
      <c r="AD2203" s="2"/>
      <c r="AE2203" t="str" cm="1">
        <f t="array" ref="AE2203">AddGsmComma(D2203)</f>
        <v>88/12% POLYESTER/ELASTANE OPTICAL BRIGHT SYNTHETIC JERSEY 220</v>
      </c>
    </row>
    <row r="2204" spans="1:31" ht="100" customHeight="1" x14ac:dyDescent="0.35">
      <c r="A2204" s="2" t="s">
        <v>9540</v>
      </c>
      <c r="B2204" s="2" t="s">
        <v>21920</v>
      </c>
      <c r="C2204" s="2"/>
      <c r="D2204" s="2" t="s">
        <v>46222</v>
      </c>
      <c r="E2204" s="2" t="s">
        <v>21921</v>
      </c>
      <c r="F2204" s="2" t="s">
        <v>333</v>
      </c>
      <c r="G2204" s="2"/>
      <c r="H2204" s="2"/>
      <c r="I2204" s="2" t="s">
        <v>37</v>
      </c>
      <c r="J2204" s="2" t="s">
        <v>9580</v>
      </c>
      <c r="K2204" s="2">
        <v>320</v>
      </c>
      <c r="L2204" s="2" t="s">
        <v>3564</v>
      </c>
      <c r="M2204" s="2" t="s">
        <v>193</v>
      </c>
      <c r="N2204" s="2" t="s">
        <v>42709</v>
      </c>
      <c r="O2204" s="2" t="s">
        <v>46223</v>
      </c>
      <c r="P2204" s="2" t="s">
        <v>46224</v>
      </c>
      <c r="Q2204" s="2"/>
      <c r="R2204" s="2"/>
      <c r="S2204" s="62" t="s">
        <v>21922</v>
      </c>
      <c r="T2204" s="7"/>
      <c r="U2204" s="7" t="s">
        <v>21923</v>
      </c>
      <c r="V2204" s="7"/>
      <c r="W2204" s="7" t="s">
        <v>21924</v>
      </c>
      <c r="X2204" s="192"/>
      <c r="Y2204" s="7" t="s">
        <v>21925</v>
      </c>
      <c r="Z2204" s="7" t="s">
        <v>21926</v>
      </c>
      <c r="AA2204" s="2" t="s">
        <v>9590</v>
      </c>
      <c r="AB2204" s="2" t="s">
        <v>9591</v>
      </c>
      <c r="AC2204" s="2" t="s">
        <v>2935</v>
      </c>
      <c r="AD2204" s="2"/>
      <c r="AE2204" t="str" cm="1">
        <f t="array" ref="AE2204">AddGsmComma(D2204)</f>
        <v>98/2% COTTON/ELASTANE BUBBLE DESIGN SINGLE JERSEY 320</v>
      </c>
    </row>
    <row r="2205" spans="1:31" ht="100" customHeight="1" x14ac:dyDescent="0.35">
      <c r="A2205" s="2" t="s">
        <v>8175</v>
      </c>
      <c r="B2205" s="2" t="s">
        <v>21927</v>
      </c>
      <c r="C2205" s="2"/>
      <c r="D2205" s="2" t="s">
        <v>46225</v>
      </c>
      <c r="E2205" s="2" t="s">
        <v>46226</v>
      </c>
      <c r="F2205" s="2" t="s">
        <v>557</v>
      </c>
      <c r="G2205" s="2"/>
      <c r="H2205" s="2"/>
      <c r="I2205" s="2" t="s">
        <v>2634</v>
      </c>
      <c r="J2205" s="2" t="s">
        <v>21928</v>
      </c>
      <c r="K2205" s="2">
        <v>215</v>
      </c>
      <c r="L2205" s="2" t="s">
        <v>53</v>
      </c>
      <c r="M2205" s="2" t="s">
        <v>265</v>
      </c>
      <c r="N2205" s="2" t="s">
        <v>42745</v>
      </c>
      <c r="O2205" s="2" t="s">
        <v>45092</v>
      </c>
      <c r="P2205" s="2" t="s">
        <v>45093</v>
      </c>
      <c r="Q2205" s="2"/>
      <c r="R2205" s="2"/>
      <c r="S2205" s="62" t="s">
        <v>21929</v>
      </c>
      <c r="T2205" s="7" t="s">
        <v>21930</v>
      </c>
      <c r="U2205" s="7" t="s">
        <v>21931</v>
      </c>
      <c r="V2205" s="7" t="s">
        <v>21932</v>
      </c>
      <c r="W2205" s="7" t="s">
        <v>21933</v>
      </c>
      <c r="X2205" s="192" t="s">
        <v>21934</v>
      </c>
      <c r="Y2205" s="7" t="s">
        <v>21935</v>
      </c>
      <c r="Z2205" s="7" t="s">
        <v>21936</v>
      </c>
      <c r="AA2205" s="2" t="s">
        <v>8367</v>
      </c>
      <c r="AB2205" s="2" t="s">
        <v>3251</v>
      </c>
      <c r="AC2205" s="2" t="s">
        <v>21937</v>
      </c>
      <c r="AD2205" s="2"/>
      <c r="AE2205" t="str" cm="1">
        <f t="array" ref="AE2205">AddGsmComma(D2205)</f>
        <v>100% COTTON BACK ROPE SINGLE JERSEY 215</v>
      </c>
    </row>
    <row r="2206" spans="1:31" ht="100" customHeight="1" x14ac:dyDescent="0.35">
      <c r="A2206" s="2" t="s">
        <v>2979</v>
      </c>
      <c r="B2206" s="2" t="s">
        <v>21938</v>
      </c>
      <c r="C2206" s="2"/>
      <c r="D2206" s="2" t="s">
        <v>46227</v>
      </c>
      <c r="E2206" s="2" t="s">
        <v>21939</v>
      </c>
      <c r="F2206" s="2" t="s">
        <v>21940</v>
      </c>
      <c r="G2206" s="2" t="s">
        <v>21941</v>
      </c>
      <c r="H2206" s="2"/>
      <c r="I2206" s="2" t="s">
        <v>51</v>
      </c>
      <c r="J2206" s="2" t="s">
        <v>21942</v>
      </c>
      <c r="K2206" s="2">
        <v>175</v>
      </c>
      <c r="L2206" s="2" t="s">
        <v>53</v>
      </c>
      <c r="M2206" s="2" t="s">
        <v>428</v>
      </c>
      <c r="N2206" s="2" t="s">
        <v>42755</v>
      </c>
      <c r="O2206" s="2" t="s">
        <v>46228</v>
      </c>
      <c r="P2206" s="2" t="s">
        <v>46229</v>
      </c>
      <c r="Q2206" s="2"/>
      <c r="R2206" s="2"/>
      <c r="S2206" s="62" t="s">
        <v>21943</v>
      </c>
      <c r="T2206" s="7" t="s">
        <v>21944</v>
      </c>
      <c r="U2206" s="7" t="s">
        <v>21945</v>
      </c>
      <c r="V2206" s="7" t="s">
        <v>21946</v>
      </c>
      <c r="W2206" s="7" t="s">
        <v>21947</v>
      </c>
      <c r="X2206" s="192" t="s">
        <v>21948</v>
      </c>
      <c r="Y2206" s="7" t="s">
        <v>21949</v>
      </c>
      <c r="Z2206" s="7" t="s">
        <v>21950</v>
      </c>
      <c r="AA2206" s="2" t="s">
        <v>21951</v>
      </c>
      <c r="AB2206" s="2" t="s">
        <v>21952</v>
      </c>
      <c r="AC2206" s="2" t="s">
        <v>11015</v>
      </c>
      <c r="AD2206" s="2"/>
      <c r="AE2206" t="str" cm="1">
        <f t="array" ref="AE2206">AddGsmComma(D2206)</f>
        <v>100% COTTON SIRO FEEDER STRIPE JERSEY 175</v>
      </c>
    </row>
    <row r="2207" spans="1:31" ht="100" customHeight="1" x14ac:dyDescent="0.35">
      <c r="A2207" s="2" t="s">
        <v>13623</v>
      </c>
      <c r="B2207" s="2" t="s">
        <v>21953</v>
      </c>
      <c r="C2207" s="2"/>
      <c r="D2207" s="2" t="s">
        <v>46230</v>
      </c>
      <c r="E2207" s="2" t="s">
        <v>21954</v>
      </c>
      <c r="F2207" s="2" t="s">
        <v>333</v>
      </c>
      <c r="G2207" s="2"/>
      <c r="H2207" s="2"/>
      <c r="I2207" s="2" t="s">
        <v>13654</v>
      </c>
      <c r="J2207" s="2" t="s">
        <v>2286</v>
      </c>
      <c r="K2207" s="2">
        <v>270</v>
      </c>
      <c r="L2207" s="2" t="s">
        <v>3264</v>
      </c>
      <c r="M2207" s="2" t="s">
        <v>673</v>
      </c>
      <c r="N2207" s="2" t="s">
        <v>42796</v>
      </c>
      <c r="O2207" s="2" t="s">
        <v>46231</v>
      </c>
      <c r="P2207" s="2" t="s">
        <v>46232</v>
      </c>
      <c r="Q2207" s="2"/>
      <c r="R2207" s="2"/>
      <c r="S2207" s="62" t="s">
        <v>21955</v>
      </c>
      <c r="T2207" s="7"/>
      <c r="U2207" s="7" t="s">
        <v>21956</v>
      </c>
      <c r="V2207" s="7"/>
      <c r="W2207" s="7" t="s">
        <v>21957</v>
      </c>
      <c r="X2207" s="192"/>
      <c r="Y2207" s="7" t="s">
        <v>21958</v>
      </c>
      <c r="Z2207" s="7" t="s">
        <v>21959</v>
      </c>
      <c r="AA2207" s="2" t="s">
        <v>13724</v>
      </c>
      <c r="AB2207" s="2" t="s">
        <v>21960</v>
      </c>
      <c r="AC2207" s="2" t="s">
        <v>13733</v>
      </c>
      <c r="AD2207" s="2"/>
      <c r="AE2207" t="str" cm="1">
        <f t="array" ref="AE2207">AddGsmComma(D2207)</f>
        <v>85/15% COTTON/POLYESTER LOOP PILE VELOUR FLEECE 270</v>
      </c>
    </row>
    <row r="2208" spans="1:31" ht="100" customHeight="1" x14ac:dyDescent="0.35">
      <c r="A2208" s="2" t="s">
        <v>13623</v>
      </c>
      <c r="B2208" s="2" t="s">
        <v>21961</v>
      </c>
      <c r="C2208" s="2"/>
      <c r="D2208" s="2" t="s">
        <v>46233</v>
      </c>
      <c r="E2208" s="2" t="s">
        <v>21962</v>
      </c>
      <c r="F2208" s="2" t="s">
        <v>333</v>
      </c>
      <c r="G2208" s="2"/>
      <c r="H2208" s="2"/>
      <c r="I2208" s="2" t="s">
        <v>13654</v>
      </c>
      <c r="J2208" s="2" t="s">
        <v>2286</v>
      </c>
      <c r="K2208" s="2">
        <v>290</v>
      </c>
      <c r="L2208" s="2" t="s">
        <v>8462</v>
      </c>
      <c r="M2208" s="2" t="s">
        <v>2199</v>
      </c>
      <c r="N2208" s="2" t="s">
        <v>42796</v>
      </c>
      <c r="O2208" s="2" t="s">
        <v>46231</v>
      </c>
      <c r="P2208" s="2" t="s">
        <v>46234</v>
      </c>
      <c r="Q2208" s="2"/>
      <c r="R2208" s="2"/>
      <c r="S2208" s="62" t="s">
        <v>21963</v>
      </c>
      <c r="T2208" s="7"/>
      <c r="U2208" s="7" t="s">
        <v>21964</v>
      </c>
      <c r="V2208" s="7"/>
      <c r="W2208" s="7" t="s">
        <v>21965</v>
      </c>
      <c r="X2208" s="192"/>
      <c r="Y2208" s="7" t="s">
        <v>21966</v>
      </c>
      <c r="Z2208" s="7" t="s">
        <v>21967</v>
      </c>
      <c r="AA2208" s="2" t="s">
        <v>13724</v>
      </c>
      <c r="AB2208" s="2" t="s">
        <v>21960</v>
      </c>
      <c r="AC2208" s="2" t="s">
        <v>13733</v>
      </c>
      <c r="AD2208" s="2"/>
      <c r="AE2208" t="str" cm="1">
        <f t="array" ref="AE2208">AddGsmComma(D2208)</f>
        <v>87/13% COTTON/POLYESTER LOOP PILE VELOUR FLEECE 290</v>
      </c>
    </row>
    <row r="2209" spans="1:31" ht="100" customHeight="1" x14ac:dyDescent="0.35">
      <c r="A2209" s="2" t="s">
        <v>13623</v>
      </c>
      <c r="B2209" s="2" t="s">
        <v>21968</v>
      </c>
      <c r="C2209" s="2"/>
      <c r="D2209" s="2" t="s">
        <v>46235</v>
      </c>
      <c r="E2209" s="2" t="s">
        <v>21969</v>
      </c>
      <c r="F2209" s="2" t="s">
        <v>21970</v>
      </c>
      <c r="G2209" s="2" t="s">
        <v>21971</v>
      </c>
      <c r="H2209" s="2"/>
      <c r="I2209" s="2" t="s">
        <v>2285</v>
      </c>
      <c r="J2209" s="2" t="s">
        <v>21972</v>
      </c>
      <c r="K2209" s="2">
        <v>650</v>
      </c>
      <c r="L2209" s="2" t="s">
        <v>21973</v>
      </c>
      <c r="M2209" s="2" t="s">
        <v>699</v>
      </c>
      <c r="N2209" s="2" t="s">
        <v>42796</v>
      </c>
      <c r="O2209" s="2" t="s">
        <v>46236</v>
      </c>
      <c r="P2209" s="2" t="s">
        <v>46237</v>
      </c>
      <c r="Q2209" s="2"/>
      <c r="R2209" s="2"/>
      <c r="S2209" s="62" t="s">
        <v>21974</v>
      </c>
      <c r="T2209" s="7" t="s">
        <v>21975</v>
      </c>
      <c r="U2209" s="7" t="s">
        <v>21976</v>
      </c>
      <c r="V2209" s="7" t="s">
        <v>21977</v>
      </c>
      <c r="W2209" s="7" t="s">
        <v>21978</v>
      </c>
      <c r="X2209" s="192"/>
      <c r="Y2209" s="7" t="s">
        <v>21979</v>
      </c>
      <c r="Z2209" s="7" t="s">
        <v>21980</v>
      </c>
      <c r="AA2209" s="2" t="s">
        <v>21981</v>
      </c>
      <c r="AB2209" s="2" t="s">
        <v>46238</v>
      </c>
      <c r="AC2209" s="2" t="s">
        <v>12820</v>
      </c>
      <c r="AD2209" s="2"/>
      <c r="AE2209" t="str" cm="1">
        <f t="array" ref="AE2209">AddGsmComma(D2209)</f>
        <v>82/15/3% COTTON/POLYESTER/ELASTANE CUT PILE STRETCH VELOUR  650</v>
      </c>
    </row>
    <row r="2210" spans="1:31" ht="100" customHeight="1" x14ac:dyDescent="0.35">
      <c r="A2210" s="2" t="s">
        <v>13623</v>
      </c>
      <c r="B2210" s="2" t="s">
        <v>21982</v>
      </c>
      <c r="C2210" s="2"/>
      <c r="D2210" s="2" t="s">
        <v>46239</v>
      </c>
      <c r="E2210" s="2" t="s">
        <v>21983</v>
      </c>
      <c r="F2210" s="2" t="s">
        <v>333</v>
      </c>
      <c r="G2210" s="2"/>
      <c r="H2210" s="2"/>
      <c r="I2210" s="2" t="s">
        <v>2285</v>
      </c>
      <c r="J2210" s="2" t="s">
        <v>21984</v>
      </c>
      <c r="K2210" s="2">
        <v>260</v>
      </c>
      <c r="L2210" s="2" t="s">
        <v>20213</v>
      </c>
      <c r="M2210" s="2" t="s">
        <v>206</v>
      </c>
      <c r="N2210" s="2" t="s">
        <v>42795</v>
      </c>
      <c r="O2210" s="2" t="s">
        <v>46240</v>
      </c>
      <c r="P2210" s="2" t="s">
        <v>46241</v>
      </c>
      <c r="Q2210" s="2"/>
      <c r="R2210" s="2"/>
      <c r="S2210" s="62" t="s">
        <v>21985</v>
      </c>
      <c r="T2210" s="7"/>
      <c r="U2210" s="7" t="s">
        <v>21986</v>
      </c>
      <c r="V2210" s="7" t="s">
        <v>21987</v>
      </c>
      <c r="W2210" s="7" t="s">
        <v>21988</v>
      </c>
      <c r="X2210" s="192" t="s">
        <v>21989</v>
      </c>
      <c r="Y2210" s="7" t="s">
        <v>21990</v>
      </c>
      <c r="Z2210" s="7" t="s">
        <v>21991</v>
      </c>
      <c r="AA2210" s="2" t="s">
        <v>21992</v>
      </c>
      <c r="AB2210" s="2" t="s">
        <v>21993</v>
      </c>
      <c r="AC2210" s="2" t="s">
        <v>14469</v>
      </c>
      <c r="AD2210" s="2"/>
      <c r="AE2210" t="str" cm="1">
        <f t="array" ref="AE2210">AddGsmComma(D2210)</f>
        <v>75/22/3% COTTON/POLYESTER/ELASTANE SQUARE BOX CORDUROY VELOUR  260</v>
      </c>
    </row>
    <row r="2211" spans="1:31" ht="100" customHeight="1" x14ac:dyDescent="0.35">
      <c r="A2211" s="2" t="s">
        <v>10411</v>
      </c>
      <c r="B2211" s="2" t="s">
        <v>21994</v>
      </c>
      <c r="C2211" s="2"/>
      <c r="D2211" s="2" t="s">
        <v>46242</v>
      </c>
      <c r="E2211" s="2" t="s">
        <v>21995</v>
      </c>
      <c r="F2211" s="2" t="s">
        <v>557</v>
      </c>
      <c r="G2211" s="2" t="s">
        <v>21996</v>
      </c>
      <c r="H2211" s="2"/>
      <c r="I2211" s="2" t="s">
        <v>8359</v>
      </c>
      <c r="J2211" s="2" t="s">
        <v>21997</v>
      </c>
      <c r="K2211" s="2">
        <v>170</v>
      </c>
      <c r="L2211" s="2" t="s">
        <v>3564</v>
      </c>
      <c r="M2211" s="2" t="s">
        <v>64</v>
      </c>
      <c r="N2211" s="2" t="s">
        <v>42702</v>
      </c>
      <c r="O2211" s="2" t="s">
        <v>46243</v>
      </c>
      <c r="P2211" s="2" t="s">
        <v>46244</v>
      </c>
      <c r="Q2211" s="2"/>
      <c r="R2211" s="2"/>
      <c r="S2211" s="62" t="s">
        <v>21998</v>
      </c>
      <c r="T2211" s="7" t="s">
        <v>21999</v>
      </c>
      <c r="U2211" s="7" t="s">
        <v>22000</v>
      </c>
      <c r="V2211" s="7" t="s">
        <v>22001</v>
      </c>
      <c r="W2211" s="7" t="s">
        <v>22002</v>
      </c>
      <c r="X2211" s="192"/>
      <c r="Y2211" s="7" t="s">
        <v>22003</v>
      </c>
      <c r="Z2211" s="7" t="s">
        <v>22004</v>
      </c>
      <c r="AA2211" s="2" t="s">
        <v>22005</v>
      </c>
      <c r="AB2211" s="2" t="s">
        <v>21307</v>
      </c>
      <c r="AC2211" s="2" t="s">
        <v>2935</v>
      </c>
      <c r="AD2211" s="2"/>
      <c r="AE2211" t="str" cm="1">
        <f t="array" ref="AE2211">AddGsmComma(D2211)</f>
        <v>98/2% COTTON/ELASTANE CREPE LOOK JACQUARD JERSEY 170</v>
      </c>
    </row>
    <row r="2212" spans="1:31" ht="100" customHeight="1" x14ac:dyDescent="0.35">
      <c r="A2212" s="2" t="s">
        <v>20246</v>
      </c>
      <c r="B2212" s="2" t="s">
        <v>22006</v>
      </c>
      <c r="C2212" s="2"/>
      <c r="D2212" s="2" t="s">
        <v>46245</v>
      </c>
      <c r="E2212" s="2" t="s">
        <v>22007</v>
      </c>
      <c r="F2212" s="2" t="s">
        <v>333</v>
      </c>
      <c r="G2212" s="2"/>
      <c r="H2212" s="2"/>
      <c r="I2212" s="2" t="s">
        <v>3089</v>
      </c>
      <c r="J2212" s="2" t="s">
        <v>22008</v>
      </c>
      <c r="K2212" s="2">
        <v>280</v>
      </c>
      <c r="L2212" s="2" t="s">
        <v>53</v>
      </c>
      <c r="M2212" s="2" t="s">
        <v>64</v>
      </c>
      <c r="N2212" s="2" t="s">
        <v>42752</v>
      </c>
      <c r="O2212" s="2" t="s">
        <v>46246</v>
      </c>
      <c r="P2212" s="2" t="s">
        <v>46247</v>
      </c>
      <c r="Q2212" s="2"/>
      <c r="R2212" s="2"/>
      <c r="S2212" s="62" t="s">
        <v>22009</v>
      </c>
      <c r="T2212" s="7"/>
      <c r="U2212" s="7" t="s">
        <v>22010</v>
      </c>
      <c r="V2212" s="7"/>
      <c r="W2212" s="7" t="s">
        <v>22011</v>
      </c>
      <c r="X2212" s="192"/>
      <c r="Y2212" s="7" t="s">
        <v>22012</v>
      </c>
      <c r="Z2212" s="7" t="s">
        <v>22013</v>
      </c>
      <c r="AA2212" s="2" t="s">
        <v>22014</v>
      </c>
      <c r="AB2212" s="2" t="s">
        <v>21307</v>
      </c>
      <c r="AC2212" s="2" t="s">
        <v>2935</v>
      </c>
      <c r="AD2212" s="2"/>
      <c r="AE2212" t="str" cm="1">
        <f t="array" ref="AE2212">AddGsmComma(D2212)</f>
        <v>100% COTTON JACQUARD DESIGN RIB 280</v>
      </c>
    </row>
    <row r="2213" spans="1:31" ht="100" customHeight="1" x14ac:dyDescent="0.35">
      <c r="A2213" s="2" t="s">
        <v>6318</v>
      </c>
      <c r="B2213" s="2" t="s">
        <v>22015</v>
      </c>
      <c r="C2213" s="2"/>
      <c r="D2213" s="2" t="s">
        <v>46248</v>
      </c>
      <c r="E2213" s="2" t="s">
        <v>22016</v>
      </c>
      <c r="F2213" s="2" t="s">
        <v>333</v>
      </c>
      <c r="G2213" s="2"/>
      <c r="H2213" s="2"/>
      <c r="I2213" s="2" t="s">
        <v>3163</v>
      </c>
      <c r="J2213" s="2" t="s">
        <v>22017</v>
      </c>
      <c r="K2213" s="2">
        <v>210</v>
      </c>
      <c r="L2213" s="2" t="s">
        <v>5622</v>
      </c>
      <c r="M2213" s="2" t="s">
        <v>80</v>
      </c>
      <c r="N2213" s="36" t="s">
        <v>42702</v>
      </c>
      <c r="O2213" s="2" t="s">
        <v>46249</v>
      </c>
      <c r="P2213" s="2" t="s">
        <v>46250</v>
      </c>
      <c r="Q2213" s="2"/>
      <c r="R2213" s="2"/>
      <c r="S2213" s="62" t="s">
        <v>22018</v>
      </c>
      <c r="T2213" s="7"/>
      <c r="U2213" s="7" t="s">
        <v>22019</v>
      </c>
      <c r="V2213" s="7"/>
      <c r="W2213" s="7" t="s">
        <v>22020</v>
      </c>
      <c r="X2213" s="192"/>
      <c r="Y2213" s="7" t="s">
        <v>22021</v>
      </c>
      <c r="Z2213" s="7" t="s">
        <v>22022</v>
      </c>
      <c r="AA2213" s="2" t="s">
        <v>22023</v>
      </c>
      <c r="AB2213" s="2" t="s">
        <v>6623</v>
      </c>
      <c r="AC2213" s="2" t="s">
        <v>6356</v>
      </c>
      <c r="AD2213" s="2"/>
      <c r="AE2213" t="str" cm="1">
        <f t="array" ref="AE2213">AddGsmComma(D2213)</f>
        <v>92/8% POLYESTER/ELASTANE STRETCH SYNTHETIC INTERLOCK 210</v>
      </c>
    </row>
    <row r="2214" spans="1:31" ht="100" customHeight="1" x14ac:dyDescent="0.35">
      <c r="A2214" s="2" t="s">
        <v>6318</v>
      </c>
      <c r="B2214" s="2" t="s">
        <v>22024</v>
      </c>
      <c r="C2214" s="2"/>
      <c r="D2214" s="2" t="s">
        <v>46251</v>
      </c>
      <c r="E2214" s="2" t="s">
        <v>22025</v>
      </c>
      <c r="F2214" s="2" t="s">
        <v>333</v>
      </c>
      <c r="G2214" s="2"/>
      <c r="H2214" s="2"/>
      <c r="I2214" s="2" t="s">
        <v>51</v>
      </c>
      <c r="J2214" s="2" t="s">
        <v>22026</v>
      </c>
      <c r="K2214" s="2">
        <v>165</v>
      </c>
      <c r="L2214" s="2" t="s">
        <v>5622</v>
      </c>
      <c r="M2214" s="2" t="s">
        <v>80</v>
      </c>
      <c r="N2214" s="36" t="s">
        <v>42702</v>
      </c>
      <c r="O2214" s="2" t="s">
        <v>46252</v>
      </c>
      <c r="P2214" s="2" t="s">
        <v>46253</v>
      </c>
      <c r="Q2214" s="2"/>
      <c r="R2214" s="2"/>
      <c r="S2214" s="62" t="s">
        <v>22027</v>
      </c>
      <c r="T2214" s="7"/>
      <c r="U2214" s="7" t="s">
        <v>22028</v>
      </c>
      <c r="V2214" s="7"/>
      <c r="W2214" s="7" t="s">
        <v>22020</v>
      </c>
      <c r="X2214" s="192"/>
      <c r="Y2214" s="7" t="s">
        <v>22029</v>
      </c>
      <c r="Z2214" s="7" t="s">
        <v>22030</v>
      </c>
      <c r="AA2214" s="2" t="s">
        <v>22023</v>
      </c>
      <c r="AB2214" s="2" t="s">
        <v>6623</v>
      </c>
      <c r="AC2214" s="2" t="s">
        <v>6356</v>
      </c>
      <c r="AD2214" s="2"/>
      <c r="AE2214" t="str" cm="1">
        <f t="array" ref="AE2214">AddGsmComma(D2214)</f>
        <v>92/8% POLYESTER/ELASTANE STRETCH SYNTHETIC JERSEY 165</v>
      </c>
    </row>
    <row r="2215" spans="1:31" ht="100" customHeight="1" x14ac:dyDescent="0.35">
      <c r="A2215" s="2" t="s">
        <v>6318</v>
      </c>
      <c r="B2215" s="2" t="s">
        <v>22031</v>
      </c>
      <c r="C2215" s="2"/>
      <c r="D2215" s="2" t="s">
        <v>46254</v>
      </c>
      <c r="E2215" s="2" t="s">
        <v>22032</v>
      </c>
      <c r="F2215" s="2" t="s">
        <v>333</v>
      </c>
      <c r="G2215" s="2"/>
      <c r="H2215" s="2"/>
      <c r="I2215" s="2" t="s">
        <v>51</v>
      </c>
      <c r="J2215" s="2" t="s">
        <v>22033</v>
      </c>
      <c r="K2215" s="2">
        <v>100</v>
      </c>
      <c r="L2215" s="2" t="s">
        <v>6308</v>
      </c>
      <c r="M2215" s="2" t="s">
        <v>652</v>
      </c>
      <c r="N2215" s="36" t="s">
        <v>42702</v>
      </c>
      <c r="O2215" s="2" t="s">
        <v>46255</v>
      </c>
      <c r="P2215" s="2" t="s">
        <v>46256</v>
      </c>
      <c r="Q2215" s="2"/>
      <c r="R2215" s="2"/>
      <c r="S2215" s="62" t="s">
        <v>22034</v>
      </c>
      <c r="T2215" s="7"/>
      <c r="U2215" s="7" t="s">
        <v>22035</v>
      </c>
      <c r="V2215" s="7"/>
      <c r="W2215" s="7" t="s">
        <v>22020</v>
      </c>
      <c r="X2215" s="192"/>
      <c r="Y2215" s="7" t="s">
        <v>22036</v>
      </c>
      <c r="Z2215" s="7" t="s">
        <v>22037</v>
      </c>
      <c r="AA2215" s="2" t="s">
        <v>22038</v>
      </c>
      <c r="AB2215" s="2" t="s">
        <v>22039</v>
      </c>
      <c r="AC2215" s="2" t="s">
        <v>22040</v>
      </c>
      <c r="AD2215" s="2"/>
      <c r="AE2215" t="str" cm="1">
        <f t="array" ref="AE2215">AddGsmComma(D2215)</f>
        <v>100% POLYESTER FILAMENT FINER SYNTHETIC JERSEY 100</v>
      </c>
    </row>
    <row r="2216" spans="1:31" ht="100" customHeight="1" x14ac:dyDescent="0.35">
      <c r="A2216" s="2" t="s">
        <v>1690</v>
      </c>
      <c r="B2216" s="2" t="s">
        <v>22041</v>
      </c>
      <c r="C2216" s="2"/>
      <c r="D2216" s="2" t="s">
        <v>46257</v>
      </c>
      <c r="E2216" s="2" t="s">
        <v>22042</v>
      </c>
      <c r="F2216" s="2" t="s">
        <v>4913</v>
      </c>
      <c r="G2216" s="2"/>
      <c r="H2216" s="2"/>
      <c r="I2216" s="2" t="s">
        <v>3063</v>
      </c>
      <c r="J2216" s="2" t="s">
        <v>1709</v>
      </c>
      <c r="K2216" s="2">
        <v>260</v>
      </c>
      <c r="L2216" s="2" t="s">
        <v>22043</v>
      </c>
      <c r="M2216" s="2" t="s">
        <v>986</v>
      </c>
      <c r="N2216" s="2" t="s">
        <v>42820</v>
      </c>
      <c r="O2216" s="2" t="s">
        <v>46258</v>
      </c>
      <c r="P2216" s="2" t="s">
        <v>46259</v>
      </c>
      <c r="Q2216" s="2"/>
      <c r="R2216" s="2"/>
      <c r="S2216" s="62" t="s">
        <v>22044</v>
      </c>
      <c r="T2216" s="7" t="s">
        <v>22045</v>
      </c>
      <c r="U2216" s="7" t="s">
        <v>22046</v>
      </c>
      <c r="V2216" s="7" t="s">
        <v>22047</v>
      </c>
      <c r="W2216" s="7" t="s">
        <v>22048</v>
      </c>
      <c r="X2216" s="192"/>
      <c r="Y2216" s="7" t="s">
        <v>22049</v>
      </c>
      <c r="Z2216" s="7" t="s">
        <v>22050</v>
      </c>
      <c r="AA2216" s="2" t="s">
        <v>22051</v>
      </c>
      <c r="AB2216" s="2" t="s">
        <v>1720</v>
      </c>
      <c r="AC2216" s="2" t="s">
        <v>1721</v>
      </c>
      <c r="AD2216" s="2"/>
      <c r="AE2216" t="str" cm="1">
        <f t="array" ref="AE2216">AddGsmComma(D2216)</f>
        <v>100% COTTON (16S) COARSER GAUGE HEAVY JERSEY 260</v>
      </c>
    </row>
    <row r="2217" spans="1:31" ht="100" customHeight="1" x14ac:dyDescent="0.35">
      <c r="A2217" s="2" t="s">
        <v>1437</v>
      </c>
      <c r="B2217" s="2" t="s">
        <v>22052</v>
      </c>
      <c r="C2217" s="2"/>
      <c r="D2217" s="2" t="s">
        <v>46260</v>
      </c>
      <c r="E2217" s="2" t="s">
        <v>22053</v>
      </c>
      <c r="F2217" s="2" t="s">
        <v>333</v>
      </c>
      <c r="G2217" s="2"/>
      <c r="H2217" s="2"/>
      <c r="I2217" s="2" t="s">
        <v>51</v>
      </c>
      <c r="J2217" s="2" t="s">
        <v>22054</v>
      </c>
      <c r="K2217" s="2">
        <v>170</v>
      </c>
      <c r="L2217" s="2" t="s">
        <v>22055</v>
      </c>
      <c r="M2217" s="2" t="s">
        <v>896</v>
      </c>
      <c r="N2217" s="2" t="s">
        <v>42767</v>
      </c>
      <c r="O2217" s="2" t="s">
        <v>46261</v>
      </c>
      <c r="P2217" s="2" t="s">
        <v>46262</v>
      </c>
      <c r="Q2217" s="2"/>
      <c r="R2217" s="2"/>
      <c r="S2217" s="62" t="s">
        <v>22056</v>
      </c>
      <c r="T2217" s="7"/>
      <c r="U2217" s="7" t="s">
        <v>22057</v>
      </c>
      <c r="V2217" s="7" t="s">
        <v>22058</v>
      </c>
      <c r="W2217" s="7" t="s">
        <v>22059</v>
      </c>
      <c r="X2217" s="192"/>
      <c r="Y2217" s="7" t="s">
        <v>22060</v>
      </c>
      <c r="Z2217" s="7" t="s">
        <v>22061</v>
      </c>
      <c r="AA2217" s="2" t="s">
        <v>22062</v>
      </c>
      <c r="AB2217" s="2" t="s">
        <v>1832</v>
      </c>
      <c r="AC2217" s="2" t="s">
        <v>3100</v>
      </c>
      <c r="AD2217" s="2"/>
      <c r="AE2217" t="str" cm="1">
        <f t="array" ref="AE2217">AddGsmComma(D2217)</f>
        <v>100% COTTON SLUB (10S) COARSER LOOSE SLUB JERSEY 170</v>
      </c>
    </row>
    <row r="2218" spans="1:31" ht="100" customHeight="1" x14ac:dyDescent="0.35">
      <c r="A2218" s="2" t="s">
        <v>1690</v>
      </c>
      <c r="B2218" s="2" t="s">
        <v>22063</v>
      </c>
      <c r="C2218" s="2"/>
      <c r="D2218" s="2" t="s">
        <v>46263</v>
      </c>
      <c r="E2218" s="2" t="s">
        <v>22064</v>
      </c>
      <c r="F2218" s="2" t="s">
        <v>22065</v>
      </c>
      <c r="G2218" s="2" t="s">
        <v>22066</v>
      </c>
      <c r="H2218" s="2"/>
      <c r="I2218" s="2" t="s">
        <v>3063</v>
      </c>
      <c r="J2218" s="2" t="s">
        <v>1709</v>
      </c>
      <c r="K2218" s="2">
        <v>250</v>
      </c>
      <c r="L2218" s="2" t="s">
        <v>22067</v>
      </c>
      <c r="M2218" s="2" t="s">
        <v>686</v>
      </c>
      <c r="N2218" s="2" t="s">
        <v>42821</v>
      </c>
      <c r="O2218" s="2" t="s">
        <v>46264</v>
      </c>
      <c r="P2218" s="2" t="s">
        <v>46265</v>
      </c>
      <c r="Q2218" s="2"/>
      <c r="R2218" s="2"/>
      <c r="S2218" s="62" t="s">
        <v>22068</v>
      </c>
      <c r="T2218" s="7" t="s">
        <v>22069</v>
      </c>
      <c r="U2218" s="7" t="s">
        <v>22070</v>
      </c>
      <c r="V2218" s="7" t="s">
        <v>22071</v>
      </c>
      <c r="W2218" s="7" t="s">
        <v>22072</v>
      </c>
      <c r="X2218" s="192"/>
      <c r="Y2218" s="7" t="s">
        <v>22073</v>
      </c>
      <c r="Z2218" s="7" t="s">
        <v>22074</v>
      </c>
      <c r="AA2218" s="2" t="s">
        <v>22075</v>
      </c>
      <c r="AB2218" s="2" t="s">
        <v>1720</v>
      </c>
      <c r="AC2218" s="2" t="s">
        <v>1721</v>
      </c>
      <c r="AD2218" s="2"/>
      <c r="AE2218" t="str" cm="1">
        <f t="array" ref="AE2218">AddGsmComma(D2218)</f>
        <v>100% COTTON (14/1) COARSER GAUGE HEAVY JERSEY 250</v>
      </c>
    </row>
    <row r="2219" spans="1:31" ht="100" customHeight="1" x14ac:dyDescent="0.35">
      <c r="A2219" s="2" t="s">
        <v>1690</v>
      </c>
      <c r="B2219" s="2" t="s">
        <v>22076</v>
      </c>
      <c r="C2219" s="2"/>
      <c r="D2219" s="2" t="s">
        <v>46266</v>
      </c>
      <c r="E2219" s="2" t="s">
        <v>22077</v>
      </c>
      <c r="F2219" s="2" t="s">
        <v>22065</v>
      </c>
      <c r="G2219" s="2" t="s">
        <v>22066</v>
      </c>
      <c r="H2219" s="2"/>
      <c r="I2219" s="2" t="s">
        <v>3063</v>
      </c>
      <c r="J2219" s="2" t="s">
        <v>1709</v>
      </c>
      <c r="K2219" s="2">
        <v>230</v>
      </c>
      <c r="L2219" s="2" t="s">
        <v>22078</v>
      </c>
      <c r="M2219" s="2" t="s">
        <v>428</v>
      </c>
      <c r="N2219" s="2" t="s">
        <v>42714</v>
      </c>
      <c r="O2219" s="2" t="s">
        <v>46267</v>
      </c>
      <c r="P2219" s="2" t="s">
        <v>46268</v>
      </c>
      <c r="Q2219" s="2"/>
      <c r="R2219" s="2"/>
      <c r="S2219" s="62" t="s">
        <v>22079</v>
      </c>
      <c r="T2219" s="7" t="s">
        <v>22069</v>
      </c>
      <c r="U2219" s="7" t="s">
        <v>22080</v>
      </c>
      <c r="V2219" s="7" t="s">
        <v>22071</v>
      </c>
      <c r="W2219" s="7" t="s">
        <v>22081</v>
      </c>
      <c r="X2219" s="192"/>
      <c r="Y2219" s="7" t="s">
        <v>22082</v>
      </c>
      <c r="Z2219" s="7" t="s">
        <v>22083</v>
      </c>
      <c r="AA2219" s="2" t="s">
        <v>22075</v>
      </c>
      <c r="AB2219" s="2" t="s">
        <v>1720</v>
      </c>
      <c r="AC2219" s="2" t="s">
        <v>1721</v>
      </c>
      <c r="AD2219" s="2"/>
      <c r="AE2219" t="str" cm="1">
        <f t="array" ref="AE2219">AddGsmComma(D2219)</f>
        <v>100% COTTON (OPEN END) (16/1) COARSER GAUGE HEAVY JERSEY 230</v>
      </c>
    </row>
    <row r="2220" spans="1:31" ht="100" customHeight="1" x14ac:dyDescent="0.35">
      <c r="A2220" s="2" t="s">
        <v>19575</v>
      </c>
      <c r="B2220" s="2" t="s">
        <v>22084</v>
      </c>
      <c r="C2220" s="2"/>
      <c r="D2220" s="2" t="s">
        <v>46269</v>
      </c>
      <c r="E2220" s="2" t="s">
        <v>22085</v>
      </c>
      <c r="F2220" s="2" t="s">
        <v>22086</v>
      </c>
      <c r="G2220" s="2" t="s">
        <v>22087</v>
      </c>
      <c r="H2220" s="2"/>
      <c r="I2220" s="2" t="s">
        <v>17720</v>
      </c>
      <c r="J2220" s="2" t="s">
        <v>18945</v>
      </c>
      <c r="K2220" s="2">
        <v>190</v>
      </c>
      <c r="L2220" s="2" t="s">
        <v>18962</v>
      </c>
      <c r="M2220" s="2" t="s">
        <v>4334</v>
      </c>
      <c r="N2220" s="2" t="s">
        <v>42810</v>
      </c>
      <c r="O2220" s="2" t="s">
        <v>46270</v>
      </c>
      <c r="P2220" s="2" t="s">
        <v>46271</v>
      </c>
      <c r="Q2220" s="2"/>
      <c r="R2220" s="2"/>
      <c r="S2220" s="62" t="s">
        <v>22088</v>
      </c>
      <c r="T2220" s="7" t="s">
        <v>22089</v>
      </c>
      <c r="U2220" s="7" t="s">
        <v>22090</v>
      </c>
      <c r="V2220" s="7" t="s">
        <v>22091</v>
      </c>
      <c r="W2220" s="7" t="s">
        <v>22092</v>
      </c>
      <c r="X2220" s="192"/>
      <c r="Y2220" s="7" t="s">
        <v>22093</v>
      </c>
      <c r="Z2220" s="7" t="s">
        <v>22094</v>
      </c>
      <c r="AA2220" s="2" t="s">
        <v>21419</v>
      </c>
      <c r="AB2220" s="2" t="s">
        <v>3251</v>
      </c>
      <c r="AC2220" s="2" t="s">
        <v>2172</v>
      </c>
      <c r="AD2220" s="2"/>
      <c r="AE2220" t="str" cm="1">
        <f t="array" ref="AE2220">AddGsmComma(D2220)</f>
        <v>52/48% COTTON/POLYESTER SCUBA DESIGN INTERLOCK 190</v>
      </c>
    </row>
    <row r="2221" spans="1:31" ht="100" customHeight="1" x14ac:dyDescent="0.35">
      <c r="A2221" s="2" t="s">
        <v>19575</v>
      </c>
      <c r="B2221" s="2" t="s">
        <v>22095</v>
      </c>
      <c r="C2221" s="2"/>
      <c r="D2221" s="2" t="s">
        <v>42851</v>
      </c>
      <c r="E2221" s="2"/>
      <c r="F2221" s="2"/>
      <c r="G2221" s="2"/>
      <c r="H2221" s="2"/>
      <c r="I2221" s="2" t="s">
        <v>3089</v>
      </c>
      <c r="J2221" s="2" t="s">
        <v>22096</v>
      </c>
      <c r="K2221" s="2">
        <v>275</v>
      </c>
      <c r="L2221" s="2" t="s">
        <v>53</v>
      </c>
      <c r="M2221" s="2" t="s">
        <v>501</v>
      </c>
      <c r="N2221" s="2" t="s">
        <v>42766</v>
      </c>
      <c r="O2221" s="2" t="s">
        <v>46272</v>
      </c>
      <c r="P2221" s="2" t="s">
        <v>46273</v>
      </c>
      <c r="Q2221" s="2"/>
      <c r="R2221" s="2"/>
      <c r="S2221" s="62" t="s">
        <v>21413</v>
      </c>
      <c r="T2221" s="2"/>
      <c r="U2221" s="2" t="s">
        <v>21414</v>
      </c>
      <c r="V2221" s="2"/>
      <c r="W2221" s="7" t="s">
        <v>21416</v>
      </c>
      <c r="X2221" s="56"/>
      <c r="Y2221" s="2"/>
      <c r="Z2221" s="2" t="s">
        <v>21418</v>
      </c>
      <c r="AA2221" s="2" t="s">
        <v>21419</v>
      </c>
      <c r="AB2221" s="2" t="s">
        <v>3251</v>
      </c>
      <c r="AC2221" s="2" t="s">
        <v>3694</v>
      </c>
      <c r="AD2221" s="2"/>
      <c r="AE2221" t="str" cm="1">
        <f t="array" ref="AE2221">AddGsmComma(D2221)</f>
        <v/>
      </c>
    </row>
    <row r="2222" spans="1:31" ht="100" customHeight="1" x14ac:dyDescent="0.35">
      <c r="A2222" s="2" t="s">
        <v>19575</v>
      </c>
      <c r="B2222" s="2" t="s">
        <v>22097</v>
      </c>
      <c r="C2222" s="2"/>
      <c r="D2222" s="2" t="s">
        <v>46274</v>
      </c>
      <c r="E2222" s="2" t="s">
        <v>22098</v>
      </c>
      <c r="F2222" s="2" t="s">
        <v>333</v>
      </c>
      <c r="G2222" s="2"/>
      <c r="H2222" s="2"/>
      <c r="I2222" s="2" t="s">
        <v>17720</v>
      </c>
      <c r="J2222" s="2" t="s">
        <v>19618</v>
      </c>
      <c r="K2222" s="2">
        <v>270</v>
      </c>
      <c r="L2222" s="2" t="s">
        <v>22099</v>
      </c>
      <c r="M2222" s="2" t="s">
        <v>5494</v>
      </c>
      <c r="N2222" s="2" t="s">
        <v>42768</v>
      </c>
      <c r="O2222" s="2" t="s">
        <v>46275</v>
      </c>
      <c r="P2222" s="2" t="s">
        <v>46276</v>
      </c>
      <c r="Q2222" s="2"/>
      <c r="R2222" s="2"/>
      <c r="S2222" s="62" t="s">
        <v>22100</v>
      </c>
      <c r="T2222" s="7"/>
      <c r="U2222" s="7" t="s">
        <v>22101</v>
      </c>
      <c r="V2222" s="7"/>
      <c r="W2222" s="7" t="s">
        <v>22102</v>
      </c>
      <c r="X2222" s="192"/>
      <c r="Y2222" s="7" t="s">
        <v>22103</v>
      </c>
      <c r="Z2222" s="7" t="s">
        <v>22104</v>
      </c>
      <c r="AA2222" s="2" t="s">
        <v>22105</v>
      </c>
      <c r="AB2222" s="2" t="s">
        <v>3251</v>
      </c>
      <c r="AC2222" s="2" t="s">
        <v>2172</v>
      </c>
      <c r="AD2222" s="2"/>
      <c r="AE2222" t="str" cm="1">
        <f t="array" ref="AE2222">AddGsmComma(D2222)</f>
        <v>83/17% COTTON/POLYESTER (RECYCLE) MINI SCUBA DESIGN INTERLOCK 270</v>
      </c>
    </row>
    <row r="2223" spans="1:31" ht="100" customHeight="1" x14ac:dyDescent="0.35">
      <c r="A2223" s="2" t="s">
        <v>19575</v>
      </c>
      <c r="B2223" s="2" t="s">
        <v>22106</v>
      </c>
      <c r="C2223" s="2"/>
      <c r="D2223" s="2" t="s">
        <v>46277</v>
      </c>
      <c r="E2223" s="2" t="s">
        <v>22107</v>
      </c>
      <c r="F2223" s="2" t="s">
        <v>333</v>
      </c>
      <c r="G2223" s="2"/>
      <c r="H2223" s="2"/>
      <c r="I2223" s="2" t="s">
        <v>17720</v>
      </c>
      <c r="J2223" s="2" t="s">
        <v>19618</v>
      </c>
      <c r="K2223" s="2">
        <v>350</v>
      </c>
      <c r="L2223" s="2" t="s">
        <v>22108</v>
      </c>
      <c r="M2223" s="2" t="s">
        <v>3066</v>
      </c>
      <c r="N2223" s="2" t="s">
        <v>42768</v>
      </c>
      <c r="O2223" s="2" t="s">
        <v>46278</v>
      </c>
      <c r="P2223" s="2" t="s">
        <v>46279</v>
      </c>
      <c r="Q2223" s="2"/>
      <c r="R2223" s="2"/>
      <c r="S2223" s="62" t="s">
        <v>22109</v>
      </c>
      <c r="T2223" s="7"/>
      <c r="U2223" s="7" t="s">
        <v>22110</v>
      </c>
      <c r="V2223" s="7"/>
      <c r="W2223" s="7" t="s">
        <v>22111</v>
      </c>
      <c r="X2223" s="192"/>
      <c r="Y2223" s="7" t="s">
        <v>22112</v>
      </c>
      <c r="Z2223" s="7" t="s">
        <v>22113</v>
      </c>
      <c r="AA2223" s="2" t="s">
        <v>22114</v>
      </c>
      <c r="AB2223" s="2" t="s">
        <v>3251</v>
      </c>
      <c r="AC2223" s="2" t="s">
        <v>2172</v>
      </c>
      <c r="AD2223" s="2"/>
      <c r="AE2223" t="str" cm="1">
        <f t="array" ref="AE2223">AddGsmComma(D2223)</f>
        <v>67/5/28% COTTON/VISCOSE/POLYESTER MINI SCUBA DESIGN INTERLOCK 350</v>
      </c>
    </row>
    <row r="2224" spans="1:31" ht="100" customHeight="1" x14ac:dyDescent="0.35">
      <c r="A2224" s="2" t="s">
        <v>19575</v>
      </c>
      <c r="B2224" s="2" t="s">
        <v>22115</v>
      </c>
      <c r="C2224" s="2"/>
      <c r="D2224" s="2" t="s">
        <v>46280</v>
      </c>
      <c r="E2224" s="2" t="s">
        <v>22116</v>
      </c>
      <c r="F2224" s="2" t="s">
        <v>22117</v>
      </c>
      <c r="G2224" s="2" t="s">
        <v>22118</v>
      </c>
      <c r="H2224" s="2"/>
      <c r="I2224" s="2" t="s">
        <v>17720</v>
      </c>
      <c r="J2224" s="2" t="s">
        <v>19618</v>
      </c>
      <c r="K2224" s="2">
        <v>360</v>
      </c>
      <c r="L2224" s="2" t="s">
        <v>5153</v>
      </c>
      <c r="M2224" s="2" t="s">
        <v>1846</v>
      </c>
      <c r="N2224" s="2" t="s">
        <v>42768</v>
      </c>
      <c r="O2224" s="2" t="s">
        <v>46281</v>
      </c>
      <c r="P2224" s="2" t="s">
        <v>46282</v>
      </c>
      <c r="Q2224" s="2"/>
      <c r="R2224" s="2"/>
      <c r="S2224" s="62" t="s">
        <v>22119</v>
      </c>
      <c r="T2224" s="7" t="s">
        <v>22120</v>
      </c>
      <c r="U2224" s="7" t="s">
        <v>22121</v>
      </c>
      <c r="V2224" s="7" t="s">
        <v>22122</v>
      </c>
      <c r="W2224" s="7" t="s">
        <v>22111</v>
      </c>
      <c r="X2224" s="192" t="s">
        <v>22123</v>
      </c>
      <c r="Y2224" s="7" t="s">
        <v>22124</v>
      </c>
      <c r="Z2224" s="7" t="s">
        <v>22125</v>
      </c>
      <c r="AA2224" s="2" t="s">
        <v>22126</v>
      </c>
      <c r="AB2224" s="2" t="s">
        <v>3251</v>
      </c>
      <c r="AC2224" s="2" t="s">
        <v>2172</v>
      </c>
      <c r="AD2224" s="2"/>
      <c r="AE2224" t="str" cm="1">
        <f t="array" ref="AE2224">AddGsmComma(D2224)</f>
        <v>72/28% COTTON/POLYESTER MINI SCUBA DESIGN INTERLOCK 360</v>
      </c>
    </row>
    <row r="2225" spans="1:31" ht="100" customHeight="1" x14ac:dyDescent="0.35">
      <c r="A2225" s="2" t="s">
        <v>19575</v>
      </c>
      <c r="B2225" s="2" t="s">
        <v>22127</v>
      </c>
      <c r="C2225" s="2"/>
      <c r="D2225" s="2" t="s">
        <v>46283</v>
      </c>
      <c r="E2225" s="2" t="s">
        <v>22128</v>
      </c>
      <c r="F2225" s="2" t="s">
        <v>3869</v>
      </c>
      <c r="G2225" s="2" t="s">
        <v>22129</v>
      </c>
      <c r="H2225" s="2"/>
      <c r="I2225" s="2" t="s">
        <v>17720</v>
      </c>
      <c r="J2225" s="2" t="s">
        <v>19618</v>
      </c>
      <c r="K2225" s="2">
        <v>250</v>
      </c>
      <c r="L2225" s="2" t="s">
        <v>13110</v>
      </c>
      <c r="M2225" s="2" t="s">
        <v>336</v>
      </c>
      <c r="N2225" s="2" t="s">
        <v>42768</v>
      </c>
      <c r="O2225" s="2" t="s">
        <v>46284</v>
      </c>
      <c r="P2225" s="2" t="s">
        <v>46285</v>
      </c>
      <c r="Q2225" s="2"/>
      <c r="R2225" s="2"/>
      <c r="S2225" s="62" t="s">
        <v>22130</v>
      </c>
      <c r="T2225" s="7" t="s">
        <v>22131</v>
      </c>
      <c r="U2225" s="7" t="s">
        <v>22132</v>
      </c>
      <c r="V2225" s="7" t="s">
        <v>22133</v>
      </c>
      <c r="W2225" s="7" t="s">
        <v>22134</v>
      </c>
      <c r="X2225" s="192"/>
      <c r="Y2225" s="7" t="s">
        <v>22135</v>
      </c>
      <c r="Z2225" s="7" t="s">
        <v>22136</v>
      </c>
      <c r="AA2225" s="2" t="s">
        <v>22105</v>
      </c>
      <c r="AB2225" s="2" t="s">
        <v>3251</v>
      </c>
      <c r="AC2225" s="2" t="s">
        <v>2172</v>
      </c>
      <c r="AD2225" s="2"/>
      <c r="AE2225" t="str" cm="1">
        <f t="array" ref="AE2225">AddGsmComma(D2225)</f>
        <v>82/18% COTTON/POLYESTER MINI SCUBA DESIGN INTERLOCK 250</v>
      </c>
    </row>
    <row r="2226" spans="1:31" ht="100" customHeight="1" x14ac:dyDescent="0.35">
      <c r="A2226" s="2" t="s">
        <v>19575</v>
      </c>
      <c r="B2226" s="2" t="s">
        <v>22137</v>
      </c>
      <c r="C2226" s="2"/>
      <c r="D2226" s="2" t="s">
        <v>46286</v>
      </c>
      <c r="E2226" s="2" t="s">
        <v>22138</v>
      </c>
      <c r="F2226" s="2" t="s">
        <v>3869</v>
      </c>
      <c r="G2226" s="2" t="s">
        <v>22129</v>
      </c>
      <c r="H2226" s="2"/>
      <c r="I2226" s="2" t="s">
        <v>17720</v>
      </c>
      <c r="J2226" s="2" t="s">
        <v>19618</v>
      </c>
      <c r="K2226" s="2">
        <v>235</v>
      </c>
      <c r="L2226" s="2" t="s">
        <v>8462</v>
      </c>
      <c r="M2226" s="2" t="s">
        <v>5494</v>
      </c>
      <c r="N2226" s="2" t="s">
        <v>42768</v>
      </c>
      <c r="O2226" s="2" t="s">
        <v>46287</v>
      </c>
      <c r="P2226" s="2" t="s">
        <v>46288</v>
      </c>
      <c r="Q2226" s="2"/>
      <c r="R2226" s="2"/>
      <c r="S2226" s="62" t="s">
        <v>22139</v>
      </c>
      <c r="T2226" s="7" t="s">
        <v>22131</v>
      </c>
      <c r="U2226" s="7" t="s">
        <v>22140</v>
      </c>
      <c r="V2226" s="7" t="s">
        <v>22133</v>
      </c>
      <c r="W2226" s="7" t="s">
        <v>22134</v>
      </c>
      <c r="X2226" s="192"/>
      <c r="Y2226" s="7" t="s">
        <v>22141</v>
      </c>
      <c r="Z2226" s="7" t="s">
        <v>22142</v>
      </c>
      <c r="AA2226" s="2" t="s">
        <v>22105</v>
      </c>
      <c r="AB2226" s="2" t="s">
        <v>3251</v>
      </c>
      <c r="AC2226" s="2" t="s">
        <v>2172</v>
      </c>
      <c r="AD2226" s="2"/>
      <c r="AE2226" t="str" cm="1">
        <f t="array" ref="AE2226">AddGsmComma(D2226)</f>
        <v>87/13% COTTON/POLYESTER MINI SCUBA DESIGN INTERLOCK 235</v>
      </c>
    </row>
    <row r="2227" spans="1:31" ht="100" customHeight="1" x14ac:dyDescent="0.35">
      <c r="A2227" s="2" t="s">
        <v>19575</v>
      </c>
      <c r="B2227" s="2" t="s">
        <v>22143</v>
      </c>
      <c r="C2227" s="2"/>
      <c r="D2227" s="2" t="s">
        <v>46289</v>
      </c>
      <c r="E2227" s="2" t="s">
        <v>22144</v>
      </c>
      <c r="F2227" s="2" t="s">
        <v>22145</v>
      </c>
      <c r="G2227" s="2" t="s">
        <v>22146</v>
      </c>
      <c r="H2227" s="2"/>
      <c r="I2227" s="2" t="s">
        <v>17720</v>
      </c>
      <c r="J2227" s="2" t="s">
        <v>19618</v>
      </c>
      <c r="K2227" s="2">
        <v>230</v>
      </c>
      <c r="L2227" s="2" t="s">
        <v>16738</v>
      </c>
      <c r="M2227" s="2" t="s">
        <v>252</v>
      </c>
      <c r="N2227" s="2" t="s">
        <v>42822</v>
      </c>
      <c r="O2227" s="2" t="s">
        <v>46290</v>
      </c>
      <c r="P2227" s="2" t="s">
        <v>46291</v>
      </c>
      <c r="Q2227" s="2"/>
      <c r="R2227" s="2"/>
      <c r="S2227" s="62" t="s">
        <v>22147</v>
      </c>
      <c r="T2227" s="7" t="s">
        <v>22148</v>
      </c>
      <c r="U2227" s="7" t="s">
        <v>22149</v>
      </c>
      <c r="V2227" s="7" t="s">
        <v>22150</v>
      </c>
      <c r="W2227" s="7" t="s">
        <v>22151</v>
      </c>
      <c r="X2227" s="192" t="s">
        <v>22152</v>
      </c>
      <c r="Y2227" s="7" t="s">
        <v>22153</v>
      </c>
      <c r="Z2227" s="7" t="s">
        <v>22154</v>
      </c>
      <c r="AA2227" s="2" t="s">
        <v>22155</v>
      </c>
      <c r="AB2227" s="2" t="s">
        <v>3251</v>
      </c>
      <c r="AC2227" s="2" t="s">
        <v>2172</v>
      </c>
      <c r="AD2227" s="2"/>
      <c r="AE2227" t="str" cm="1">
        <f t="array" ref="AE2227">AddGsmComma(D2227)</f>
        <v>53/43/4% POLYESTER/COTTON/ELASTANE MINI SCUBA DESIGN INTERLOCK 230</v>
      </c>
    </row>
    <row r="2228" spans="1:31" ht="100" customHeight="1" x14ac:dyDescent="0.35">
      <c r="A2228" s="2" t="s">
        <v>15842</v>
      </c>
      <c r="B2228" s="2" t="s">
        <v>22156</v>
      </c>
      <c r="C2228" s="2"/>
      <c r="D2228" s="2" t="s">
        <v>46292</v>
      </c>
      <c r="E2228" s="2" t="s">
        <v>22157</v>
      </c>
      <c r="F2228" s="2" t="s">
        <v>333</v>
      </c>
      <c r="G2228" s="2"/>
      <c r="H2228" s="2"/>
      <c r="I2228" s="2" t="s">
        <v>2711</v>
      </c>
      <c r="J2228" s="2" t="s">
        <v>22158</v>
      </c>
      <c r="K2228" s="2">
        <v>230</v>
      </c>
      <c r="L2228" s="2" t="s">
        <v>1710</v>
      </c>
      <c r="M2228" s="2" t="s">
        <v>362</v>
      </c>
      <c r="N2228" s="2" t="s">
        <v>42763</v>
      </c>
      <c r="O2228" s="2" t="s">
        <v>46293</v>
      </c>
      <c r="P2228" s="2" t="s">
        <v>46294</v>
      </c>
      <c r="Q2228" s="2"/>
      <c r="R2228" s="2"/>
      <c r="S2228" s="62" t="s">
        <v>22159</v>
      </c>
      <c r="T2228" s="7" t="s">
        <v>22160</v>
      </c>
      <c r="U2228" s="7" t="s">
        <v>22161</v>
      </c>
      <c r="V2228" s="7" t="s">
        <v>22162</v>
      </c>
      <c r="W2228" s="7" t="s">
        <v>22163</v>
      </c>
      <c r="X2228" s="192"/>
      <c r="Y2228" s="7" t="s">
        <v>22164</v>
      </c>
      <c r="Z2228" s="7" t="s">
        <v>22165</v>
      </c>
      <c r="AA2228" s="2" t="s">
        <v>22166</v>
      </c>
      <c r="AB2228" s="2" t="s">
        <v>16324</v>
      </c>
      <c r="AC2228" s="2" t="s">
        <v>22167</v>
      </c>
      <c r="AD2228" s="2"/>
      <c r="AE2228" t="str" cm="1">
        <f t="array" ref="AE2228">AddGsmComma(D2228)</f>
        <v>100% COTTON  NORMAL INTERLOCK 230</v>
      </c>
    </row>
    <row r="2229" spans="1:31" ht="100" customHeight="1" x14ac:dyDescent="0.35">
      <c r="A2229" s="2" t="s">
        <v>15842</v>
      </c>
      <c r="B2229" s="2" t="s">
        <v>22168</v>
      </c>
      <c r="C2229" s="2"/>
      <c r="D2229" s="2" t="s">
        <v>46295</v>
      </c>
      <c r="E2229" s="2" t="s">
        <v>22169</v>
      </c>
      <c r="F2229" s="2" t="s">
        <v>333</v>
      </c>
      <c r="G2229" s="2"/>
      <c r="H2229" s="2"/>
      <c r="I2229" s="2" t="s">
        <v>3163</v>
      </c>
      <c r="J2229" s="2" t="s">
        <v>22170</v>
      </c>
      <c r="K2229" s="2">
        <v>240</v>
      </c>
      <c r="L2229" s="2" t="s">
        <v>22171</v>
      </c>
      <c r="M2229" s="2" t="s">
        <v>64</v>
      </c>
      <c r="N2229" s="2" t="s">
        <v>42768</v>
      </c>
      <c r="O2229" s="2" t="s">
        <v>46296</v>
      </c>
      <c r="P2229" s="2" t="s">
        <v>46297</v>
      </c>
      <c r="Q2229" s="2"/>
      <c r="R2229" s="2"/>
      <c r="S2229" s="62" t="s">
        <v>22172</v>
      </c>
      <c r="T2229" s="7"/>
      <c r="U2229" s="7" t="s">
        <v>22173</v>
      </c>
      <c r="V2229" s="7" t="s">
        <v>22174</v>
      </c>
      <c r="W2229" s="7" t="s">
        <v>22175</v>
      </c>
      <c r="X2229" s="192"/>
      <c r="Y2229" s="7" t="s">
        <v>22176</v>
      </c>
      <c r="Z2229" s="7" t="s">
        <v>22177</v>
      </c>
      <c r="AA2229" s="2" t="s">
        <v>22178</v>
      </c>
      <c r="AB2229" s="2" t="s">
        <v>20064</v>
      </c>
      <c r="AC2229" s="2" t="s">
        <v>16406</v>
      </c>
      <c r="AD2229" s="2"/>
      <c r="AE2229" t="str" cm="1">
        <f t="array" ref="AE2229">AddGsmComma(D2229)</f>
        <v>95/5% COTTON COMBED/ ELASTHAN COTTON STRETCH INTERLOCK 240</v>
      </c>
    </row>
    <row r="2230" spans="1:31" ht="100" customHeight="1" x14ac:dyDescent="0.35">
      <c r="A2230" s="2" t="s">
        <v>4910</v>
      </c>
      <c r="B2230" s="2" t="s">
        <v>22179</v>
      </c>
      <c r="C2230" s="2"/>
      <c r="D2230" s="2" t="s">
        <v>46298</v>
      </c>
      <c r="E2230" s="2" t="s">
        <v>22180</v>
      </c>
      <c r="F2230" s="2" t="s">
        <v>22181</v>
      </c>
      <c r="G2230" s="2"/>
      <c r="H2230" s="2"/>
      <c r="I2230" s="2" t="s">
        <v>3163</v>
      </c>
      <c r="J2230" s="2" t="s">
        <v>22182</v>
      </c>
      <c r="K2230" s="2">
        <v>180</v>
      </c>
      <c r="L2230" s="2" t="s">
        <v>22183</v>
      </c>
      <c r="M2230" s="2" t="s">
        <v>206</v>
      </c>
      <c r="N2230" s="2" t="s">
        <v>42763</v>
      </c>
      <c r="O2230" s="2" t="s">
        <v>46299</v>
      </c>
      <c r="P2230" s="2" t="s">
        <v>46300</v>
      </c>
      <c r="Q2230" s="2"/>
      <c r="R2230" s="2"/>
      <c r="S2230" s="62" t="s">
        <v>22184</v>
      </c>
      <c r="T2230" s="7" t="s">
        <v>22185</v>
      </c>
      <c r="U2230" s="7" t="s">
        <v>22186</v>
      </c>
      <c r="V2230" s="7" t="s">
        <v>22187</v>
      </c>
      <c r="W2230" s="7" t="s">
        <v>22188</v>
      </c>
      <c r="X2230" s="192"/>
      <c r="Y2230" s="7" t="s">
        <v>22189</v>
      </c>
      <c r="Z2230" s="7" t="s">
        <v>22190</v>
      </c>
      <c r="AA2230" s="2" t="s">
        <v>22191</v>
      </c>
      <c r="AB2230" s="2" t="s">
        <v>6075</v>
      </c>
      <c r="AC2230" s="2" t="s">
        <v>16325</v>
      </c>
      <c r="AD2230" s="2"/>
      <c r="AE2230" t="str" cm="1">
        <f t="array" ref="AE2230">AddGsmComma(D2230)</f>
        <v>100% COTTON COMBED (50s) REAL SILK-TOUCH INTERLOCK 180</v>
      </c>
    </row>
    <row r="2231" spans="1:31" ht="100" customHeight="1" x14ac:dyDescent="0.35">
      <c r="A2231" s="2" t="s">
        <v>4910</v>
      </c>
      <c r="B2231" s="2" t="s">
        <v>22192</v>
      </c>
      <c r="C2231" s="2"/>
      <c r="D2231" s="2" t="s">
        <v>46301</v>
      </c>
      <c r="E2231" s="2" t="s">
        <v>22180</v>
      </c>
      <c r="F2231" s="2" t="s">
        <v>333</v>
      </c>
      <c r="G2231" s="2"/>
      <c r="H2231" s="2"/>
      <c r="I2231" s="2" t="s">
        <v>3163</v>
      </c>
      <c r="J2231" s="2" t="s">
        <v>22182</v>
      </c>
      <c r="K2231" s="2">
        <v>195</v>
      </c>
      <c r="L2231" s="2" t="s">
        <v>22183</v>
      </c>
      <c r="M2231" s="2" t="s">
        <v>206</v>
      </c>
      <c r="N2231" s="2" t="s">
        <v>42763</v>
      </c>
      <c r="O2231" s="2" t="s">
        <v>46299</v>
      </c>
      <c r="P2231" s="2" t="s">
        <v>46300</v>
      </c>
      <c r="Q2231" s="2"/>
      <c r="R2231" s="2"/>
      <c r="S2231" s="62" t="s">
        <v>22193</v>
      </c>
      <c r="T2231" s="7"/>
      <c r="U2231" s="7" t="s">
        <v>22194</v>
      </c>
      <c r="V2231" s="7"/>
      <c r="W2231" s="7" t="s">
        <v>22188</v>
      </c>
      <c r="X2231" s="192"/>
      <c r="Y2231" s="7" t="s">
        <v>22195</v>
      </c>
      <c r="Z2231" s="7" t="s">
        <v>22196</v>
      </c>
      <c r="AA2231" s="2" t="s">
        <v>22197</v>
      </c>
      <c r="AB2231" s="2" t="s">
        <v>6075</v>
      </c>
      <c r="AC2231" s="2" t="s">
        <v>16325</v>
      </c>
      <c r="AD2231" s="2"/>
      <c r="AE2231" t="str" cm="1">
        <f t="array" ref="AE2231">AddGsmComma(D2231)</f>
        <v>100% COTTON COMBED (50s) REAL SILK-TOUCH INTERLOCK 195</v>
      </c>
    </row>
    <row r="2232" spans="1:31" ht="100" customHeight="1" x14ac:dyDescent="0.35">
      <c r="A2232" s="2" t="s">
        <v>15842</v>
      </c>
      <c r="B2232" s="2" t="s">
        <v>22198</v>
      </c>
      <c r="C2232" s="2"/>
      <c r="D2232" s="2" t="s">
        <v>46302</v>
      </c>
      <c r="E2232" s="2" t="s">
        <v>22199</v>
      </c>
      <c r="F2232" s="2" t="s">
        <v>3999</v>
      </c>
      <c r="G2232" s="2" t="s">
        <v>22200</v>
      </c>
      <c r="H2232" s="2"/>
      <c r="I2232" s="2" t="s">
        <v>3163</v>
      </c>
      <c r="J2232" s="2" t="s">
        <v>22201</v>
      </c>
      <c r="K2232" s="2">
        <v>240</v>
      </c>
      <c r="L2232" s="2" t="s">
        <v>53</v>
      </c>
      <c r="M2232" s="2" t="s">
        <v>3573</v>
      </c>
      <c r="N2232" s="2" t="s">
        <v>42815</v>
      </c>
      <c r="O2232" s="2" t="s">
        <v>46303</v>
      </c>
      <c r="P2232" s="2" t="s">
        <v>46304</v>
      </c>
      <c r="Q2232" s="2"/>
      <c r="R2232" s="2"/>
      <c r="S2232" s="62" t="s">
        <v>22202</v>
      </c>
      <c r="T2232" s="7" t="s">
        <v>22203</v>
      </c>
      <c r="U2232" s="7" t="s">
        <v>22204</v>
      </c>
      <c r="V2232" s="7" t="s">
        <v>22205</v>
      </c>
      <c r="W2232" s="7" t="s">
        <v>22206</v>
      </c>
      <c r="X2232" s="192" t="s">
        <v>22207</v>
      </c>
      <c r="Y2232" s="7" t="s">
        <v>22208</v>
      </c>
      <c r="Z2232" s="7" t="s">
        <v>22209</v>
      </c>
      <c r="AA2232" s="2" t="s">
        <v>22210</v>
      </c>
      <c r="AB2232" s="2" t="s">
        <v>22211</v>
      </c>
      <c r="AC2232" s="2" t="s">
        <v>16336</v>
      </c>
      <c r="AD2232" s="2"/>
      <c r="AE2232" t="str" cm="1">
        <f t="array" ref="AE2232">AddGsmComma(D2232)</f>
        <v>100% COTTON FEEDER STRIPE INTERLOCK   240</v>
      </c>
    </row>
    <row r="2233" spans="1:31" ht="100" customHeight="1" x14ac:dyDescent="0.35">
      <c r="A2233" s="2" t="s">
        <v>15842</v>
      </c>
      <c r="B2233" s="2" t="s">
        <v>22212</v>
      </c>
      <c r="C2233" s="2"/>
      <c r="D2233" s="2" t="s">
        <v>46305</v>
      </c>
      <c r="E2233" s="2" t="s">
        <v>22213</v>
      </c>
      <c r="F2233" s="2" t="s">
        <v>333</v>
      </c>
      <c r="G2233" s="2"/>
      <c r="H2233" s="2"/>
      <c r="I2233" s="2" t="s">
        <v>3163</v>
      </c>
      <c r="J2233" s="2" t="s">
        <v>22214</v>
      </c>
      <c r="K2233" s="2">
        <v>185</v>
      </c>
      <c r="L2233" s="2" t="s">
        <v>22215</v>
      </c>
      <c r="M2233" s="2" t="s">
        <v>561</v>
      </c>
      <c r="N2233" s="2" t="s">
        <v>42809</v>
      </c>
      <c r="O2233" s="2" t="s">
        <v>46306</v>
      </c>
      <c r="P2233" s="2" t="s">
        <v>46307</v>
      </c>
      <c r="Q2233" s="2"/>
      <c r="R2233" s="2"/>
      <c r="S2233" s="62" t="s">
        <v>22216</v>
      </c>
      <c r="T2233" s="7"/>
      <c r="U2233" s="7" t="s">
        <v>22217</v>
      </c>
      <c r="V2233" s="7"/>
      <c r="W2233" s="7" t="s">
        <v>16366</v>
      </c>
      <c r="X2233" s="192"/>
      <c r="Y2233" s="7" t="s">
        <v>22218</v>
      </c>
      <c r="Z2233" s="7" t="s">
        <v>22219</v>
      </c>
      <c r="AA2233" s="2" t="s">
        <v>16369</v>
      </c>
      <c r="AB2233" s="2" t="s">
        <v>16324</v>
      </c>
      <c r="AC2233" s="2" t="s">
        <v>16325</v>
      </c>
      <c r="AD2233" s="2"/>
      <c r="AE2233" t="str" cm="1">
        <f t="array" ref="AE2233">AddGsmComma(D2233)</f>
        <v>100% COTTON COMBED (50/1) FINER COTTON INTERLOCK 185</v>
      </c>
    </row>
    <row r="2234" spans="1:31" ht="100" customHeight="1" x14ac:dyDescent="0.35">
      <c r="A2234" s="2" t="s">
        <v>10411</v>
      </c>
      <c r="B2234" s="2" t="s">
        <v>22220</v>
      </c>
      <c r="C2234" s="2"/>
      <c r="D2234" s="2" t="s">
        <v>46308</v>
      </c>
      <c r="E2234" s="2" t="s">
        <v>22221</v>
      </c>
      <c r="F2234" s="2" t="s">
        <v>333</v>
      </c>
      <c r="G2234" s="2"/>
      <c r="H2234" s="2"/>
      <c r="I2234" s="2" t="s">
        <v>3063</v>
      </c>
      <c r="J2234" s="2" t="s">
        <v>22222</v>
      </c>
      <c r="K2234" s="2">
        <v>220</v>
      </c>
      <c r="L2234" s="2" t="s">
        <v>53</v>
      </c>
      <c r="M2234" s="2" t="s">
        <v>181</v>
      </c>
      <c r="N2234" s="2" t="s">
        <v>42709</v>
      </c>
      <c r="O2234" s="2" t="s">
        <v>46309</v>
      </c>
      <c r="P2234" s="2" t="s">
        <v>46310</v>
      </c>
      <c r="Q2234" s="2"/>
      <c r="R2234" s="2"/>
      <c r="S2234" s="62" t="s">
        <v>22223</v>
      </c>
      <c r="T2234" s="7"/>
      <c r="U2234" s="7" t="s">
        <v>22224</v>
      </c>
      <c r="V2234" s="7"/>
      <c r="W2234" s="7" t="s">
        <v>22225</v>
      </c>
      <c r="X2234" s="192"/>
      <c r="Y2234" s="7" t="s">
        <v>22226</v>
      </c>
      <c r="Z2234" s="7" t="s">
        <v>22227</v>
      </c>
      <c r="AA2234" s="2" t="s">
        <v>22228</v>
      </c>
      <c r="AB2234" s="2" t="s">
        <v>3235</v>
      </c>
      <c r="AC2234" s="2" t="s">
        <v>2172</v>
      </c>
      <c r="AD2234" s="2"/>
      <c r="AE2234" t="str" cm="1">
        <f t="array" ref="AE2234">AddGsmComma(D2234)</f>
        <v>100% COTTON TERRY-LOOK CREPE JERSEY 220</v>
      </c>
    </row>
    <row r="2235" spans="1:31" ht="100" customHeight="1" x14ac:dyDescent="0.35">
      <c r="A2235" s="2" t="s">
        <v>14648</v>
      </c>
      <c r="B2235" s="2" t="s">
        <v>22229</v>
      </c>
      <c r="C2235" s="2"/>
      <c r="D2235" s="2" t="s">
        <v>46311</v>
      </c>
      <c r="E2235" s="2" t="s">
        <v>22230</v>
      </c>
      <c r="F2235" s="2" t="s">
        <v>22231</v>
      </c>
      <c r="G2235" s="2" t="s">
        <v>22232</v>
      </c>
      <c r="H2235" s="2"/>
      <c r="I2235" s="2" t="s">
        <v>3089</v>
      </c>
      <c r="J2235" s="2" t="s">
        <v>22096</v>
      </c>
      <c r="K2235" s="2">
        <v>275</v>
      </c>
      <c r="L2235" s="2" t="s">
        <v>53</v>
      </c>
      <c r="M2235" s="2" t="s">
        <v>501</v>
      </c>
      <c r="N2235" s="2" t="s">
        <v>42739</v>
      </c>
      <c r="O2235" s="2" t="s">
        <v>46272</v>
      </c>
      <c r="P2235" s="2" t="s">
        <v>46273</v>
      </c>
      <c r="Q2235" s="2"/>
      <c r="R2235" s="2"/>
      <c r="S2235" s="62" t="s">
        <v>22233</v>
      </c>
      <c r="T2235" s="7" t="s">
        <v>22234</v>
      </c>
      <c r="U2235" s="7" t="s">
        <v>22235</v>
      </c>
      <c r="V2235" s="7" t="s">
        <v>22236</v>
      </c>
      <c r="W2235" s="7" t="s">
        <v>22237</v>
      </c>
      <c r="X2235" s="192" t="s">
        <v>22238</v>
      </c>
      <c r="Y2235" s="7" t="s">
        <v>22239</v>
      </c>
      <c r="Z2235" s="7" t="s">
        <v>22240</v>
      </c>
      <c r="AA2235" s="2" t="s">
        <v>22241</v>
      </c>
      <c r="AB2235" s="2" t="s">
        <v>3251</v>
      </c>
      <c r="AC2235" s="2" t="s">
        <v>3694</v>
      </c>
      <c r="AD2235" s="2"/>
      <c r="AE2235" t="str" cm="1">
        <f t="array" ref="AE2235">AddGsmComma(D2235)</f>
        <v>100% COTTON LOOSE KNIT BIGGER WAFFLE RIB 275</v>
      </c>
    </row>
    <row r="2236" spans="1:31" ht="100" customHeight="1" x14ac:dyDescent="0.35">
      <c r="A2236" s="2" t="s">
        <v>17903</v>
      </c>
      <c r="B2236" s="2" t="s">
        <v>22242</v>
      </c>
      <c r="C2236" s="2"/>
      <c r="D2236" s="2" t="s">
        <v>46312</v>
      </c>
      <c r="E2236" s="2" t="s">
        <v>22243</v>
      </c>
      <c r="F2236" s="2" t="s">
        <v>333</v>
      </c>
      <c r="G2236" s="2"/>
      <c r="H2236" s="2"/>
      <c r="I2236" s="2" t="s">
        <v>3504</v>
      </c>
      <c r="J2236" s="2" t="s">
        <v>18125</v>
      </c>
      <c r="K2236" s="2">
        <v>220</v>
      </c>
      <c r="L2236" s="2" t="s">
        <v>53</v>
      </c>
      <c r="M2236" s="2" t="s">
        <v>1896</v>
      </c>
      <c r="N2236" s="2" t="s">
        <v>42739</v>
      </c>
      <c r="O2236" s="2" t="s">
        <v>46313</v>
      </c>
      <c r="P2236" s="2" t="s">
        <v>46314</v>
      </c>
      <c r="Q2236" s="2"/>
      <c r="R2236" s="2"/>
      <c r="S2236" s="62" t="s">
        <v>22244</v>
      </c>
      <c r="T2236" s="7"/>
      <c r="U2236" s="7" t="s">
        <v>22245</v>
      </c>
      <c r="V2236" s="7"/>
      <c r="W2236" s="7" t="s">
        <v>22246</v>
      </c>
      <c r="X2236" s="192"/>
      <c r="Y2236" s="7" t="s">
        <v>22247</v>
      </c>
      <c r="Z2236" s="7" t="s">
        <v>22248</v>
      </c>
      <c r="AA2236" s="2" t="s">
        <v>18135</v>
      </c>
      <c r="AB2236" s="2" t="s">
        <v>18105</v>
      </c>
      <c r="AC2236" s="2" t="s">
        <v>2935</v>
      </c>
      <c r="AD2236" s="2"/>
      <c r="AE2236" t="str" cm="1">
        <f t="array" ref="AE2236">AddGsmComma(D2236)</f>
        <v>100% COTTON CHAIN LOOK FANCY DESIGN RIB 220</v>
      </c>
    </row>
    <row r="2237" spans="1:31" ht="100" customHeight="1" x14ac:dyDescent="0.35">
      <c r="A2237" s="2" t="s">
        <v>2578</v>
      </c>
      <c r="B2237" s="2" t="s">
        <v>22249</v>
      </c>
      <c r="C2237" s="2"/>
      <c r="D2237" s="2" t="s">
        <v>46315</v>
      </c>
      <c r="E2237" s="2" t="s">
        <v>22250</v>
      </c>
      <c r="F2237" s="2" t="s">
        <v>22251</v>
      </c>
      <c r="G2237" s="2" t="s">
        <v>22252</v>
      </c>
      <c r="H2237" s="2"/>
      <c r="I2237" s="2" t="s">
        <v>22253</v>
      </c>
      <c r="J2237" s="2" t="s">
        <v>22254</v>
      </c>
      <c r="K2237" s="2">
        <v>170</v>
      </c>
      <c r="L2237" s="2" t="s">
        <v>22255</v>
      </c>
      <c r="M2237" s="2" t="s">
        <v>362</v>
      </c>
      <c r="N2237" s="2" t="s">
        <v>42735</v>
      </c>
      <c r="O2237" s="2" t="s">
        <v>46316</v>
      </c>
      <c r="P2237" s="2" t="s">
        <v>46317</v>
      </c>
      <c r="Q2237" s="2"/>
      <c r="R2237" s="2"/>
      <c r="S2237" s="62" t="s">
        <v>22256</v>
      </c>
      <c r="T2237" s="7" t="s">
        <v>22257</v>
      </c>
      <c r="U2237" s="7" t="s">
        <v>22258</v>
      </c>
      <c r="V2237" s="7" t="s">
        <v>22259</v>
      </c>
      <c r="W2237" s="7" t="s">
        <v>22260</v>
      </c>
      <c r="X2237" s="192"/>
      <c r="Y2237" s="7" t="s">
        <v>22261</v>
      </c>
      <c r="Z2237" s="7" t="s">
        <v>22262</v>
      </c>
      <c r="AA2237" s="2" t="s">
        <v>22263</v>
      </c>
      <c r="AB2237" s="2" t="s">
        <v>2743</v>
      </c>
      <c r="AC2237" s="2" t="s">
        <v>2935</v>
      </c>
      <c r="AD2237" s="2"/>
      <c r="AE2237" t="str" cm="1">
        <f t="array" ref="AE2237">AddGsmComma(D2237)</f>
        <v>100% WOOL (40/1) 1x1 WOOL RIB 170</v>
      </c>
    </row>
    <row r="2238" spans="1:31" ht="100" customHeight="1" x14ac:dyDescent="0.35">
      <c r="A2238" s="2" t="s">
        <v>7149</v>
      </c>
      <c r="B2238" s="2" t="s">
        <v>7261</v>
      </c>
      <c r="C2238" s="2"/>
      <c r="D2238" s="2" t="s">
        <v>46318</v>
      </c>
      <c r="E2238" s="2" t="s">
        <v>7262</v>
      </c>
      <c r="F2238" s="2" t="s">
        <v>22251</v>
      </c>
      <c r="G2238" s="2" t="s">
        <v>22264</v>
      </c>
      <c r="H2238" s="2"/>
      <c r="I2238" s="2" t="s">
        <v>51</v>
      </c>
      <c r="J2238" s="2" t="s">
        <v>7263</v>
      </c>
      <c r="K2238" s="2">
        <v>180</v>
      </c>
      <c r="L2238" s="2" t="s">
        <v>7264</v>
      </c>
      <c r="M2238" s="2" t="s">
        <v>673</v>
      </c>
      <c r="N2238" s="2" t="s">
        <v>42715</v>
      </c>
      <c r="O2238" s="2" t="s">
        <v>46319</v>
      </c>
      <c r="P2238" s="2" t="s">
        <v>46320</v>
      </c>
      <c r="Q2238" s="2"/>
      <c r="R2238" s="2"/>
      <c r="S2238" s="62" t="s">
        <v>7265</v>
      </c>
      <c r="T2238" s="7" t="s">
        <v>22265</v>
      </c>
      <c r="U2238" s="7" t="s">
        <v>22266</v>
      </c>
      <c r="V2238" s="7" t="s">
        <v>22267</v>
      </c>
      <c r="W2238" s="7" t="s">
        <v>7269</v>
      </c>
      <c r="X2238" s="192"/>
      <c r="Y2238" s="7" t="s">
        <v>22268</v>
      </c>
      <c r="Z2238" s="7" t="s">
        <v>22269</v>
      </c>
      <c r="AA2238" s="2" t="s">
        <v>7272</v>
      </c>
      <c r="AB2238" s="2" t="s">
        <v>6379</v>
      </c>
      <c r="AC2238" s="2" t="s">
        <v>3236</v>
      </c>
      <c r="AD2238" s="2"/>
      <c r="AE2238" t="str" cm="1">
        <f t="array" ref="AE2238">AddGsmComma(D2238)</f>
        <v>65/35% MODAL/POLYESTER MODAL-POLY PLAITED JERSEY 180</v>
      </c>
    </row>
    <row r="2239" spans="1:31" ht="100" customHeight="1" x14ac:dyDescent="0.35">
      <c r="A2239" s="2" t="s">
        <v>7149</v>
      </c>
      <c r="B2239" s="2" t="s">
        <v>22270</v>
      </c>
      <c r="C2239" s="2"/>
      <c r="D2239" s="2" t="s">
        <v>46321</v>
      </c>
      <c r="E2239" s="2" t="s">
        <v>22271</v>
      </c>
      <c r="F2239" s="2" t="s">
        <v>22065</v>
      </c>
      <c r="G2239" s="2" t="s">
        <v>22272</v>
      </c>
      <c r="H2239" s="2"/>
      <c r="I2239" s="2" t="s">
        <v>51</v>
      </c>
      <c r="J2239" s="2" t="s">
        <v>5738</v>
      </c>
      <c r="K2239" s="2">
        <v>150</v>
      </c>
      <c r="L2239" s="2" t="s">
        <v>3572</v>
      </c>
      <c r="M2239" s="2" t="s">
        <v>561</v>
      </c>
      <c r="N2239" s="2" t="s">
        <v>42718</v>
      </c>
      <c r="O2239" s="2" t="s">
        <v>46322</v>
      </c>
      <c r="P2239" s="2" t="s">
        <v>46323</v>
      </c>
      <c r="Q2239" s="2"/>
      <c r="R2239" s="2"/>
      <c r="S2239" s="62" t="s">
        <v>22273</v>
      </c>
      <c r="T2239" s="7" t="s">
        <v>22274</v>
      </c>
      <c r="U2239" s="7" t="s">
        <v>22275</v>
      </c>
      <c r="V2239" s="7" t="s">
        <v>22276</v>
      </c>
      <c r="W2239" s="7" t="s">
        <v>22277</v>
      </c>
      <c r="X2239" s="192"/>
      <c r="Y2239" s="7" t="s">
        <v>22278</v>
      </c>
      <c r="Z2239" s="7" t="s">
        <v>22279</v>
      </c>
      <c r="AA2239" s="2" t="s">
        <v>22280</v>
      </c>
      <c r="AB2239" s="2" t="s">
        <v>22281</v>
      </c>
      <c r="AC2239" s="2" t="s">
        <v>3236</v>
      </c>
      <c r="AD2239" s="2"/>
      <c r="AE2239" t="str" cm="1">
        <f t="array" ref="AE2239">AddGsmComma(D2239)</f>
        <v>70/30% COTTON/POLYESTER PLAITED SINGLE JERSEY 150</v>
      </c>
    </row>
    <row r="2240" spans="1:31" ht="100" customHeight="1" x14ac:dyDescent="0.35">
      <c r="A2240" s="2" t="s">
        <v>6318</v>
      </c>
      <c r="B2240" s="2" t="s">
        <v>22282</v>
      </c>
      <c r="C2240" s="2"/>
      <c r="D2240" s="2" t="s">
        <v>46324</v>
      </c>
      <c r="E2240" s="2" t="s">
        <v>22283</v>
      </c>
      <c r="F2240" s="2" t="s">
        <v>22284</v>
      </c>
      <c r="G2240" s="2"/>
      <c r="H2240" s="2"/>
      <c r="I2240" s="2" t="s">
        <v>51</v>
      </c>
      <c r="J2240" s="2" t="s">
        <v>22285</v>
      </c>
      <c r="K2240" s="2">
        <v>150</v>
      </c>
      <c r="L2240" s="2" t="s">
        <v>1363</v>
      </c>
      <c r="M2240" s="2" t="s">
        <v>362</v>
      </c>
      <c r="N2240" s="2" t="s">
        <v>42718</v>
      </c>
      <c r="O2240" s="2" t="s">
        <v>46325</v>
      </c>
      <c r="P2240" s="2" t="s">
        <v>46326</v>
      </c>
      <c r="Q2240" s="2"/>
      <c r="R2240" s="2"/>
      <c r="S2240" s="62" t="s">
        <v>22286</v>
      </c>
      <c r="T2240" s="7" t="s">
        <v>22287</v>
      </c>
      <c r="U2240" s="7" t="s">
        <v>22288</v>
      </c>
      <c r="V2240" s="7" t="s">
        <v>22289</v>
      </c>
      <c r="W2240" s="7" t="s">
        <v>22290</v>
      </c>
      <c r="X2240" s="192"/>
      <c r="Y2240" s="7" t="s">
        <v>22291</v>
      </c>
      <c r="Z2240" s="7" t="s">
        <v>22292</v>
      </c>
      <c r="AA2240" s="2" t="s">
        <v>22293</v>
      </c>
      <c r="AB2240" s="2" t="s">
        <v>22294</v>
      </c>
      <c r="AC2240" s="2" t="s">
        <v>22295</v>
      </c>
      <c r="AD2240" s="2"/>
      <c r="AE2240" t="str" cm="1">
        <f t="array" ref="AE2240">AddGsmComma(D2240)</f>
        <v>100% POLYESTER CD POLYESTER MELANGE JERSEY  150</v>
      </c>
    </row>
    <row r="2241" spans="1:31" ht="100" customHeight="1" x14ac:dyDescent="0.35">
      <c r="A2241" s="2" t="s">
        <v>6318</v>
      </c>
      <c r="B2241" s="2" t="s">
        <v>22296</v>
      </c>
      <c r="C2241" s="2"/>
      <c r="D2241" s="2" t="s">
        <v>46327</v>
      </c>
      <c r="E2241" s="2" t="s">
        <v>22297</v>
      </c>
      <c r="F2241" s="2" t="s">
        <v>22298</v>
      </c>
      <c r="G2241" s="2"/>
      <c r="H2241" s="2"/>
      <c r="I2241" s="2" t="s">
        <v>51</v>
      </c>
      <c r="J2241" s="2" t="s">
        <v>22299</v>
      </c>
      <c r="K2241" s="2">
        <v>150</v>
      </c>
      <c r="L2241" s="2" t="s">
        <v>1363</v>
      </c>
      <c r="M2241" s="2" t="s">
        <v>64</v>
      </c>
      <c r="N2241" s="2" t="s">
        <v>42718</v>
      </c>
      <c r="O2241" s="2" t="s">
        <v>46325</v>
      </c>
      <c r="P2241" s="2" t="s">
        <v>46326</v>
      </c>
      <c r="Q2241" s="2"/>
      <c r="R2241" s="2"/>
      <c r="S2241" s="62" t="s">
        <v>22300</v>
      </c>
      <c r="T2241" s="7" t="s">
        <v>22301</v>
      </c>
      <c r="U2241" s="7" t="s">
        <v>22302</v>
      </c>
      <c r="V2241" s="7" t="s">
        <v>22289</v>
      </c>
      <c r="W2241" s="7" t="s">
        <v>22290</v>
      </c>
      <c r="X2241" s="192"/>
      <c r="Y2241" s="7" t="s">
        <v>22303</v>
      </c>
      <c r="Z2241" s="7" t="s">
        <v>22304</v>
      </c>
      <c r="AA2241" s="2" t="s">
        <v>22305</v>
      </c>
      <c r="AB2241" s="2" t="s">
        <v>22294</v>
      </c>
      <c r="AC2241" s="2" t="s">
        <v>22295</v>
      </c>
      <c r="AD2241" s="2"/>
      <c r="AE2241" t="str" cm="1">
        <f t="array" ref="AE2241">AddGsmComma(D2241)</f>
        <v>100% POLYESTER CD.SD POLYESTER MELANGE JERSEY  150</v>
      </c>
    </row>
    <row r="2242" spans="1:31" ht="100" customHeight="1" x14ac:dyDescent="0.35">
      <c r="A2242" s="2" t="s">
        <v>12180</v>
      </c>
      <c r="B2242" s="2" t="s">
        <v>22306</v>
      </c>
      <c r="C2242" s="2"/>
      <c r="D2242" s="2" t="s">
        <v>46328</v>
      </c>
      <c r="E2242" s="2" t="s">
        <v>22307</v>
      </c>
      <c r="F2242" s="2" t="s">
        <v>333</v>
      </c>
      <c r="G2242" s="2"/>
      <c r="H2242" s="2"/>
      <c r="I2242" s="2" t="s">
        <v>2264</v>
      </c>
      <c r="J2242" s="2" t="s">
        <v>12328</v>
      </c>
      <c r="K2242" s="2">
        <v>340</v>
      </c>
      <c r="L2242" s="2" t="s">
        <v>53</v>
      </c>
      <c r="M2242" s="2" t="s">
        <v>1724</v>
      </c>
      <c r="N2242" s="2" t="s">
        <v>42823</v>
      </c>
      <c r="O2242" s="2" t="s">
        <v>46329</v>
      </c>
      <c r="P2242" s="2" t="s">
        <v>46330</v>
      </c>
      <c r="Q2242" s="2"/>
      <c r="R2242" s="2"/>
      <c r="S2242" s="62" t="s">
        <v>22308</v>
      </c>
      <c r="T2242" s="7"/>
      <c r="U2242" s="7" t="s">
        <v>22309</v>
      </c>
      <c r="V2242" s="7"/>
      <c r="W2242" s="7" t="s">
        <v>22310</v>
      </c>
      <c r="X2242" s="192"/>
      <c r="Y2242" s="7" t="s">
        <v>22311</v>
      </c>
      <c r="Z2242" s="7" t="s">
        <v>22312</v>
      </c>
      <c r="AA2242" s="2" t="s">
        <v>12335</v>
      </c>
      <c r="AB2242" s="2" t="s">
        <v>12336</v>
      </c>
      <c r="AC2242" s="2" t="s">
        <v>2620</v>
      </c>
      <c r="AD2242" s="2"/>
      <c r="AE2242" t="str" cm="1">
        <f t="array" ref="AE2242">AddGsmComma(D2242)</f>
        <v>100% COTTON TWISTED-LOOPBACK DIAGONAL FLEECE 340</v>
      </c>
    </row>
    <row r="2243" spans="1:31" ht="100" customHeight="1" x14ac:dyDescent="0.35">
      <c r="A2243" s="2" t="s">
        <v>13623</v>
      </c>
      <c r="B2243" s="2" t="s">
        <v>22313</v>
      </c>
      <c r="C2243" s="2"/>
      <c r="D2243" s="2" t="s">
        <v>46331</v>
      </c>
      <c r="E2243" s="2" t="s">
        <v>22314</v>
      </c>
      <c r="F2243" s="2" t="s">
        <v>22231</v>
      </c>
      <c r="G2243" s="2" t="s">
        <v>22315</v>
      </c>
      <c r="H2243" s="2"/>
      <c r="I2243" s="2" t="s">
        <v>13654</v>
      </c>
      <c r="J2243" s="2" t="s">
        <v>22316</v>
      </c>
      <c r="K2243" s="2">
        <v>240</v>
      </c>
      <c r="L2243" s="2" t="s">
        <v>22317</v>
      </c>
      <c r="M2243" s="2" t="s">
        <v>252</v>
      </c>
      <c r="N2243" s="2" t="s">
        <v>42795</v>
      </c>
      <c r="O2243" s="2" t="s">
        <v>46332</v>
      </c>
      <c r="P2243" s="2" t="s">
        <v>46333</v>
      </c>
      <c r="Q2243" s="2"/>
      <c r="R2243" s="2"/>
      <c r="S2243" s="62" t="s">
        <v>22318</v>
      </c>
      <c r="T2243" s="7" t="s">
        <v>22319</v>
      </c>
      <c r="U2243" s="7" t="s">
        <v>22320</v>
      </c>
      <c r="V2243" s="7" t="s">
        <v>22321</v>
      </c>
      <c r="W2243" s="7" t="s">
        <v>22322</v>
      </c>
      <c r="X2243" s="192"/>
      <c r="Y2243" s="7"/>
      <c r="Z2243" s="7" t="s">
        <v>22323</v>
      </c>
      <c r="AA2243" s="2" t="s">
        <v>22324</v>
      </c>
      <c r="AB2243" s="2" t="s">
        <v>22325</v>
      </c>
      <c r="AC2243" s="2" t="s">
        <v>3236</v>
      </c>
      <c r="AD2243" s="2"/>
      <c r="AE2243" t="str" cm="1">
        <f t="array" ref="AE2243">AddGsmComma(D2243)</f>
        <v>86/14% COTTON/POLYESTER STRIPE LOOP PILE VELOUR 240</v>
      </c>
    </row>
    <row r="2244" spans="1:31" ht="100" customHeight="1" x14ac:dyDescent="0.35">
      <c r="A2244" s="2" t="s">
        <v>13623</v>
      </c>
      <c r="B2244" s="2" t="s">
        <v>22326</v>
      </c>
      <c r="C2244" s="2"/>
      <c r="D2244" s="2" t="s">
        <v>46334</v>
      </c>
      <c r="E2244" s="2" t="s">
        <v>22327</v>
      </c>
      <c r="F2244" s="2" t="s">
        <v>22231</v>
      </c>
      <c r="G2244" s="2" t="s">
        <v>22315</v>
      </c>
      <c r="H2244" s="2"/>
      <c r="I2244" s="2" t="s">
        <v>13654</v>
      </c>
      <c r="J2244" s="2" t="s">
        <v>22316</v>
      </c>
      <c r="K2244" s="2">
        <v>265</v>
      </c>
      <c r="L2244" s="2" t="s">
        <v>22317</v>
      </c>
      <c r="M2244" s="2" t="s">
        <v>2277</v>
      </c>
      <c r="N2244" s="2" t="s">
        <v>42795</v>
      </c>
      <c r="O2244" s="2" t="s">
        <v>46332</v>
      </c>
      <c r="P2244" s="2" t="s">
        <v>46333</v>
      </c>
      <c r="Q2244" s="2"/>
      <c r="R2244" s="2"/>
      <c r="S2244" s="62" t="s">
        <v>22328</v>
      </c>
      <c r="T2244" s="7" t="s">
        <v>22319</v>
      </c>
      <c r="U2244" s="7" t="s">
        <v>22329</v>
      </c>
      <c r="V2244" s="7" t="s">
        <v>22330</v>
      </c>
      <c r="W2244" s="7" t="s">
        <v>22331</v>
      </c>
      <c r="X2244" s="192"/>
      <c r="Y2244" s="7" t="s">
        <v>22332</v>
      </c>
      <c r="Z2244" s="7" t="s">
        <v>22333</v>
      </c>
      <c r="AA2244" s="2" t="s">
        <v>22324</v>
      </c>
      <c r="AB2244" s="2" t="s">
        <v>22325</v>
      </c>
      <c r="AC2244" s="2" t="s">
        <v>3236</v>
      </c>
      <c r="AD2244" s="2"/>
      <c r="AE2244" t="str" cm="1">
        <f t="array" ref="AE2244">AddGsmComma(D2244)</f>
        <v>86/14% COTTON/POLYESTER STRIPE LOOP PILE VELOUR 265</v>
      </c>
    </row>
    <row r="2245" spans="1:31" ht="100" customHeight="1" x14ac:dyDescent="0.35">
      <c r="A2245" s="2" t="s">
        <v>13623</v>
      </c>
      <c r="B2245" s="2" t="s">
        <v>22334</v>
      </c>
      <c r="C2245" s="2"/>
      <c r="D2245" s="2" t="s">
        <v>46334</v>
      </c>
      <c r="E2245" s="2" t="s">
        <v>22335</v>
      </c>
      <c r="F2245" s="2" t="s">
        <v>22231</v>
      </c>
      <c r="G2245" s="2" t="s">
        <v>22315</v>
      </c>
      <c r="H2245" s="2"/>
      <c r="I2245" s="2" t="s">
        <v>13654</v>
      </c>
      <c r="J2245" s="2" t="s">
        <v>22316</v>
      </c>
      <c r="K2245" s="2">
        <v>265</v>
      </c>
      <c r="L2245" s="2" t="s">
        <v>22317</v>
      </c>
      <c r="M2245" s="2" t="s">
        <v>347</v>
      </c>
      <c r="N2245" s="2" t="s">
        <v>42795</v>
      </c>
      <c r="O2245" s="2" t="s">
        <v>46332</v>
      </c>
      <c r="P2245" s="2" t="s">
        <v>46333</v>
      </c>
      <c r="Q2245" s="2"/>
      <c r="R2245" s="2"/>
      <c r="S2245" s="62" t="s">
        <v>22336</v>
      </c>
      <c r="T2245" s="7" t="s">
        <v>22319</v>
      </c>
      <c r="U2245" s="7" t="s">
        <v>22337</v>
      </c>
      <c r="V2245" s="7" t="s">
        <v>22338</v>
      </c>
      <c r="W2245" s="7" t="s">
        <v>22339</v>
      </c>
      <c r="X2245" s="192"/>
      <c r="Y2245" s="7"/>
      <c r="Z2245" s="7" t="s">
        <v>22340</v>
      </c>
      <c r="AA2245" s="2" t="s">
        <v>22324</v>
      </c>
      <c r="AB2245" s="2" t="s">
        <v>22325</v>
      </c>
      <c r="AC2245" s="2" t="s">
        <v>3236</v>
      </c>
      <c r="AD2245" s="2"/>
      <c r="AE2245" t="str" cm="1">
        <f t="array" ref="AE2245">AddGsmComma(D2245)</f>
        <v>86/14% COTTON/POLYESTER STRIPE LOOP PILE VELOUR 265</v>
      </c>
    </row>
    <row r="2246" spans="1:31" ht="100" customHeight="1" x14ac:dyDescent="0.35">
      <c r="A2246" s="2" t="s">
        <v>18915</v>
      </c>
      <c r="B2246" s="2" t="s">
        <v>22341</v>
      </c>
      <c r="C2246" s="2"/>
      <c r="D2246" s="2" t="s">
        <v>46335</v>
      </c>
      <c r="E2246" s="2" t="s">
        <v>22342</v>
      </c>
      <c r="F2246" s="2" t="s">
        <v>22343</v>
      </c>
      <c r="G2246" s="2" t="s">
        <v>22344</v>
      </c>
      <c r="H2246" s="2"/>
      <c r="I2246" s="2" t="s">
        <v>3089</v>
      </c>
      <c r="J2246" s="2" t="s">
        <v>22345</v>
      </c>
      <c r="K2246" s="2">
        <v>250</v>
      </c>
      <c r="L2246" s="2" t="s">
        <v>1710</v>
      </c>
      <c r="M2246" s="2" t="s">
        <v>652</v>
      </c>
      <c r="N2246" s="2" t="s">
        <v>42752</v>
      </c>
      <c r="O2246" s="2" t="s">
        <v>46336</v>
      </c>
      <c r="P2246" s="2" t="s">
        <v>46337</v>
      </c>
      <c r="Q2246" s="2"/>
      <c r="R2246" s="2"/>
      <c r="S2246" s="62" t="s">
        <v>22346</v>
      </c>
      <c r="T2246" s="7" t="s">
        <v>22347</v>
      </c>
      <c r="U2246" s="7" t="s">
        <v>22348</v>
      </c>
      <c r="V2246" s="7" t="s">
        <v>22349</v>
      </c>
      <c r="W2246" s="7" t="s">
        <v>22350</v>
      </c>
      <c r="X2246" s="192" t="s">
        <v>22351</v>
      </c>
      <c r="Y2246" s="7" t="s">
        <v>22352</v>
      </c>
      <c r="Z2246" s="7" t="s">
        <v>22353</v>
      </c>
      <c r="AA2246" s="2" t="s">
        <v>22354</v>
      </c>
      <c r="AB2246" s="2" t="s">
        <v>7739</v>
      </c>
      <c r="AC2246" s="2" t="s">
        <v>2935</v>
      </c>
      <c r="AD2246" s="2"/>
      <c r="AE2246" t="str" cm="1">
        <f t="array" ref="AE2246">AddGsmComma(D2246)</f>
        <v>100% COTTON  STAR-LOOK BONDED RIB 250</v>
      </c>
    </row>
    <row r="2247" spans="1:31" ht="100" customHeight="1" x14ac:dyDescent="0.35">
      <c r="A2247" s="2" t="s">
        <v>17097</v>
      </c>
      <c r="B2247" s="2" t="s">
        <v>22355</v>
      </c>
      <c r="C2247" s="2"/>
      <c r="D2247" s="2" t="s">
        <v>46338</v>
      </c>
      <c r="E2247" s="2" t="s">
        <v>22356</v>
      </c>
      <c r="F2247" s="2" t="s">
        <v>22357</v>
      </c>
      <c r="G2247" s="2"/>
      <c r="H2247" s="2"/>
      <c r="I2247" s="2" t="s">
        <v>2879</v>
      </c>
      <c r="J2247" s="2" t="s">
        <v>22358</v>
      </c>
      <c r="K2247" s="2">
        <v>300</v>
      </c>
      <c r="L2247" s="2" t="s">
        <v>22359</v>
      </c>
      <c r="M2247" s="2" t="s">
        <v>1039</v>
      </c>
      <c r="N2247" s="2" t="s">
        <v>42752</v>
      </c>
      <c r="O2247" s="2" t="s">
        <v>46339</v>
      </c>
      <c r="P2247" s="2" t="s">
        <v>46340</v>
      </c>
      <c r="Q2247" s="2"/>
      <c r="R2247" s="2"/>
      <c r="S2247" s="62" t="s">
        <v>22360</v>
      </c>
      <c r="T2247" s="7" t="s">
        <v>22361</v>
      </c>
      <c r="U2247" s="7" t="s">
        <v>22362</v>
      </c>
      <c r="V2247" s="7" t="s">
        <v>22363</v>
      </c>
      <c r="W2247" s="7" t="s">
        <v>22364</v>
      </c>
      <c r="X2247" s="192"/>
      <c r="Y2247" s="7" t="s">
        <v>22365</v>
      </c>
      <c r="Z2247" s="7" t="s">
        <v>22366</v>
      </c>
      <c r="AA2247" s="2" t="s">
        <v>22367</v>
      </c>
      <c r="AB2247" s="2" t="s">
        <v>16607</v>
      </c>
      <c r="AC2247" s="2" t="s">
        <v>16608</v>
      </c>
      <c r="AD2247" s="2"/>
      <c r="AE2247" t="str" cm="1">
        <f t="array" ref="AE2247">AddGsmComma(D2247)</f>
        <v>50/36/11/3% POLYESTER/COTTON/VISCOSE/ELASTANE SNOW HEATHER 2x2 RIB 300</v>
      </c>
    </row>
    <row r="2248" spans="1:31" ht="100" customHeight="1" x14ac:dyDescent="0.35">
      <c r="A2248" s="2" t="s">
        <v>18915</v>
      </c>
      <c r="B2248" s="2" t="s">
        <v>22368</v>
      </c>
      <c r="C2248" s="2"/>
      <c r="D2248" s="2" t="s">
        <v>46341</v>
      </c>
      <c r="E2248" s="2" t="s">
        <v>22369</v>
      </c>
      <c r="F2248" s="2" t="s">
        <v>333</v>
      </c>
      <c r="G2248" s="2"/>
      <c r="H2248" s="2"/>
      <c r="I2248" s="2" t="s">
        <v>22370</v>
      </c>
      <c r="J2248" s="2" t="s">
        <v>15451</v>
      </c>
      <c r="K2248" s="2">
        <v>235</v>
      </c>
      <c r="L2248" s="2" t="s">
        <v>22371</v>
      </c>
      <c r="M2248" s="2" t="s">
        <v>206</v>
      </c>
      <c r="N2248" s="2" t="s">
        <v>42768</v>
      </c>
      <c r="O2248" s="2" t="s">
        <v>46342</v>
      </c>
      <c r="P2248" s="2" t="s">
        <v>46343</v>
      </c>
      <c r="Q2248" s="2"/>
      <c r="R2248" s="2"/>
      <c r="S2248" s="62" t="s">
        <v>22372</v>
      </c>
      <c r="T2248" s="7" t="s">
        <v>22373</v>
      </c>
      <c r="U2248" s="7" t="s">
        <v>22374</v>
      </c>
      <c r="V2248" s="7" t="s">
        <v>22375</v>
      </c>
      <c r="W2248" s="7" t="s">
        <v>22376</v>
      </c>
      <c r="X2248" s="192" t="s">
        <v>22377</v>
      </c>
      <c r="Y2248" s="7" t="s">
        <v>22378</v>
      </c>
      <c r="Z2248" s="7" t="s">
        <v>22379</v>
      </c>
      <c r="AA2248" s="2" t="s">
        <v>22380</v>
      </c>
      <c r="AB2248" s="2" t="s">
        <v>3251</v>
      </c>
      <c r="AC2248" s="2" t="s">
        <v>2172</v>
      </c>
      <c r="AD2248" s="2"/>
      <c r="AE2248" t="str" cm="1">
        <f t="array" ref="AE2248">AddGsmComma(D2248)</f>
        <v>56/42/2% POLYESTER/COTTON/ELASTANE ZIGZAG DESIGN FLATBACK RIB 235</v>
      </c>
    </row>
    <row r="2249" spans="1:31" ht="100" customHeight="1" x14ac:dyDescent="0.35">
      <c r="A2249" s="2" t="s">
        <v>18915</v>
      </c>
      <c r="B2249" s="2" t="s">
        <v>22381</v>
      </c>
      <c r="C2249" s="2"/>
      <c r="D2249" s="2" t="s">
        <v>46344</v>
      </c>
      <c r="E2249" s="2" t="s">
        <v>22382</v>
      </c>
      <c r="F2249" s="2" t="s">
        <v>333</v>
      </c>
      <c r="G2249" s="2"/>
      <c r="H2249" s="2"/>
      <c r="I2249" s="2" t="s">
        <v>3089</v>
      </c>
      <c r="J2249" s="2" t="s">
        <v>15451</v>
      </c>
      <c r="K2249" s="2">
        <v>180</v>
      </c>
      <c r="L2249" s="2" t="s">
        <v>19412</v>
      </c>
      <c r="M2249" s="2" t="s">
        <v>265</v>
      </c>
      <c r="N2249" s="2" t="s">
        <v>42807</v>
      </c>
      <c r="O2249" s="2" t="s">
        <v>46345</v>
      </c>
      <c r="P2249" s="2" t="s">
        <v>46346</v>
      </c>
      <c r="Q2249" s="2"/>
      <c r="R2249" s="2"/>
      <c r="S2249" s="62" t="s">
        <v>22383</v>
      </c>
      <c r="T2249" s="7"/>
      <c r="U2249" s="7" t="s">
        <v>22384</v>
      </c>
      <c r="V2249" s="7"/>
      <c r="W2249" s="7" t="s">
        <v>22385</v>
      </c>
      <c r="X2249" s="192"/>
      <c r="Y2249" s="7" t="s">
        <v>22386</v>
      </c>
      <c r="Z2249" s="7" t="s">
        <v>22387</v>
      </c>
      <c r="AA2249" s="2" t="s">
        <v>22388</v>
      </c>
      <c r="AB2249" s="2" t="s">
        <v>3251</v>
      </c>
      <c r="AC2249" s="2" t="s">
        <v>2935</v>
      </c>
      <c r="AD2249" s="2"/>
      <c r="AE2249" t="str" cm="1">
        <f t="array" ref="AE2249">AddGsmComma(D2249)</f>
        <v>96/4% COTTON/POLYESTER ZIGZAG DESIGN FLATBACK RIB 180</v>
      </c>
    </row>
    <row r="2250" spans="1:31" ht="100" customHeight="1" x14ac:dyDescent="0.35">
      <c r="A2250" s="2" t="s">
        <v>18915</v>
      </c>
      <c r="B2250" s="2" t="s">
        <v>22389</v>
      </c>
      <c r="C2250" s="2"/>
      <c r="D2250" s="2" t="s">
        <v>46347</v>
      </c>
      <c r="E2250" s="2" t="s">
        <v>22390</v>
      </c>
      <c r="F2250" s="2" t="s">
        <v>21940</v>
      </c>
      <c r="G2250" s="2" t="s">
        <v>22391</v>
      </c>
      <c r="H2250" s="2"/>
      <c r="I2250" s="2" t="s">
        <v>3089</v>
      </c>
      <c r="J2250" s="2" t="s">
        <v>15451</v>
      </c>
      <c r="K2250" s="2">
        <v>285</v>
      </c>
      <c r="L2250" s="2" t="s">
        <v>4760</v>
      </c>
      <c r="M2250" s="2" t="s">
        <v>3573</v>
      </c>
      <c r="N2250" s="2" t="s">
        <v>42739</v>
      </c>
      <c r="O2250" s="2" t="s">
        <v>46348</v>
      </c>
      <c r="P2250" s="2" t="s">
        <v>46349</v>
      </c>
      <c r="Q2250" s="2"/>
      <c r="R2250" s="2"/>
      <c r="S2250" s="62" t="s">
        <v>22392</v>
      </c>
      <c r="T2250" s="7" t="s">
        <v>22393</v>
      </c>
      <c r="U2250" s="7" t="s">
        <v>22394</v>
      </c>
      <c r="V2250" s="7" t="s">
        <v>22395</v>
      </c>
      <c r="W2250" s="7" t="s">
        <v>22396</v>
      </c>
      <c r="X2250" s="192" t="s">
        <v>22397</v>
      </c>
      <c r="Y2250" s="7" t="s">
        <v>22398</v>
      </c>
      <c r="Z2250" s="7" t="s">
        <v>22399</v>
      </c>
      <c r="AA2250" s="2" t="s">
        <v>22400</v>
      </c>
      <c r="AB2250" s="2" t="s">
        <v>3251</v>
      </c>
      <c r="AC2250" s="2" t="s">
        <v>3236</v>
      </c>
      <c r="AD2250" s="2"/>
      <c r="AE2250" t="str" cm="1">
        <f t="array" ref="AE2250">AddGsmComma(D2250)</f>
        <v>75/25% COTTON/POLYESTER ZIGZAG DESIGN FLATBACK RIB 285</v>
      </c>
    </row>
    <row r="2251" spans="1:31" ht="100" customHeight="1" x14ac:dyDescent="0.35">
      <c r="A2251" s="2" t="s">
        <v>18915</v>
      </c>
      <c r="B2251" s="2" t="s">
        <v>22401</v>
      </c>
      <c r="C2251" s="2"/>
      <c r="D2251" s="2" t="s">
        <v>46350</v>
      </c>
      <c r="E2251" s="2" t="s">
        <v>22402</v>
      </c>
      <c r="F2251" s="2" t="s">
        <v>333</v>
      </c>
      <c r="G2251" s="2"/>
      <c r="H2251" s="2"/>
      <c r="I2251" s="2" t="s">
        <v>3089</v>
      </c>
      <c r="J2251" s="2" t="s">
        <v>15451</v>
      </c>
      <c r="K2251" s="2">
        <v>280</v>
      </c>
      <c r="L2251" s="2" t="s">
        <v>22403</v>
      </c>
      <c r="M2251" s="2" t="s">
        <v>686</v>
      </c>
      <c r="N2251" s="2" t="s">
        <v>42752</v>
      </c>
      <c r="O2251" s="2" t="s">
        <v>46351</v>
      </c>
      <c r="P2251" s="2" t="s">
        <v>46352</v>
      </c>
      <c r="Q2251" s="2"/>
      <c r="R2251" s="2"/>
      <c r="S2251" s="62" t="s">
        <v>22404</v>
      </c>
      <c r="T2251" s="7"/>
      <c r="U2251" s="7" t="s">
        <v>22405</v>
      </c>
      <c r="V2251" s="7"/>
      <c r="W2251" s="7" t="s">
        <v>22406</v>
      </c>
      <c r="X2251" s="192"/>
      <c r="Y2251" s="7" t="s">
        <v>22407</v>
      </c>
      <c r="Z2251" s="7" t="s">
        <v>22408</v>
      </c>
      <c r="AA2251" s="2" t="s">
        <v>22409</v>
      </c>
      <c r="AB2251" s="2" t="s">
        <v>3251</v>
      </c>
      <c r="AC2251" s="2" t="s">
        <v>2172</v>
      </c>
      <c r="AD2251" s="2"/>
      <c r="AE2251" t="str" cm="1">
        <f t="array" ref="AE2251">AddGsmComma(D2251)</f>
        <v>75/25% POLYESTER/COTTON ZIGZAG DESIGN FLATBACK RIB 280</v>
      </c>
    </row>
    <row r="2252" spans="1:31" ht="100" customHeight="1" x14ac:dyDescent="0.35">
      <c r="A2252" s="2" t="s">
        <v>18915</v>
      </c>
      <c r="B2252" s="2" t="s">
        <v>22410</v>
      </c>
      <c r="C2252" s="2"/>
      <c r="D2252" s="2" t="s">
        <v>46353</v>
      </c>
      <c r="E2252" s="2" t="s">
        <v>22411</v>
      </c>
      <c r="F2252" s="2" t="s">
        <v>5295</v>
      </c>
      <c r="G2252" s="2" t="s">
        <v>22412</v>
      </c>
      <c r="H2252" s="2"/>
      <c r="I2252" s="2" t="s">
        <v>3089</v>
      </c>
      <c r="J2252" s="2" t="s">
        <v>15451</v>
      </c>
      <c r="K2252" s="2">
        <v>230</v>
      </c>
      <c r="L2252" s="2" t="s">
        <v>53</v>
      </c>
      <c r="M2252" s="2" t="s">
        <v>686</v>
      </c>
      <c r="N2252" s="2" t="s">
        <v>42735</v>
      </c>
      <c r="O2252" s="2" t="s">
        <v>46354</v>
      </c>
      <c r="P2252" s="2" t="s">
        <v>46355</v>
      </c>
      <c r="Q2252" s="2"/>
      <c r="R2252" s="2"/>
      <c r="S2252" s="62" t="s">
        <v>22413</v>
      </c>
      <c r="T2252" s="7"/>
      <c r="U2252" s="7" t="s">
        <v>22414</v>
      </c>
      <c r="V2252" s="7" t="s">
        <v>22415</v>
      </c>
      <c r="W2252" s="7" t="s">
        <v>22416</v>
      </c>
      <c r="X2252" s="192" t="s">
        <v>22417</v>
      </c>
      <c r="Y2252" s="7" t="s">
        <v>22418</v>
      </c>
      <c r="Z2252" s="7" t="s">
        <v>22419</v>
      </c>
      <c r="AA2252" s="2" t="s">
        <v>15461</v>
      </c>
      <c r="AB2252" s="2" t="s">
        <v>3251</v>
      </c>
      <c r="AC2252" s="2" t="s">
        <v>22420</v>
      </c>
      <c r="AD2252" s="2"/>
      <c r="AE2252" t="str" cm="1">
        <f t="array" ref="AE2252">AddGsmComma(D2252)</f>
        <v>100% COTTON ZIGZAG DESIGN FLATBACK RIB 230</v>
      </c>
    </row>
    <row r="2253" spans="1:31" ht="100" customHeight="1" x14ac:dyDescent="0.35">
      <c r="A2253" s="2" t="s">
        <v>6318</v>
      </c>
      <c r="B2253" s="2" t="s">
        <v>22421</v>
      </c>
      <c r="C2253" s="2"/>
      <c r="D2253" s="2" t="s">
        <v>46356</v>
      </c>
      <c r="E2253" s="2" t="s">
        <v>22422</v>
      </c>
      <c r="F2253" s="2" t="s">
        <v>333</v>
      </c>
      <c r="G2253" s="2"/>
      <c r="H2253" s="2"/>
      <c r="I2253" s="2" t="s">
        <v>3089</v>
      </c>
      <c r="J2253" s="2" t="s">
        <v>22423</v>
      </c>
      <c r="K2253" s="2">
        <v>260</v>
      </c>
      <c r="L2253" s="2" t="s">
        <v>6506</v>
      </c>
      <c r="M2253" s="2" t="s">
        <v>80</v>
      </c>
      <c r="N2253" s="2" t="s">
        <v>42739</v>
      </c>
      <c r="O2253" s="2" t="s">
        <v>46357</v>
      </c>
      <c r="P2253" s="2" t="s">
        <v>46358</v>
      </c>
      <c r="Q2253" s="2"/>
      <c r="R2253" s="2"/>
      <c r="S2253" s="62" t="s">
        <v>22424</v>
      </c>
      <c r="T2253" s="7"/>
      <c r="U2253" s="7" t="s">
        <v>22425</v>
      </c>
      <c r="V2253" s="7"/>
      <c r="W2253" s="7" t="s">
        <v>22426</v>
      </c>
      <c r="X2253" s="192"/>
      <c r="Y2253" s="7" t="s">
        <v>22427</v>
      </c>
      <c r="Z2253" s="7" t="s">
        <v>22428</v>
      </c>
      <c r="AA2253" s="2" t="s">
        <v>22429</v>
      </c>
      <c r="AB2253" s="2" t="s">
        <v>6867</v>
      </c>
      <c r="AC2253" s="2" t="s">
        <v>3236</v>
      </c>
      <c r="AD2253" s="2"/>
      <c r="AE2253" t="str" cm="1">
        <f t="array" ref="AE2253">AddGsmComma(D2253)</f>
        <v>95/5% POLYESTER/ELASTANE 11x7 POLYESTER STRETCH RIB 260</v>
      </c>
    </row>
    <row r="2254" spans="1:31" ht="100" customHeight="1" x14ac:dyDescent="0.35">
      <c r="A2254" s="2" t="s">
        <v>20246</v>
      </c>
      <c r="B2254" s="2" t="s">
        <v>22430</v>
      </c>
      <c r="C2254" s="2"/>
      <c r="D2254" s="2" t="s">
        <v>46359</v>
      </c>
      <c r="E2254" s="2" t="s">
        <v>22431</v>
      </c>
      <c r="F2254" s="2" t="s">
        <v>3999</v>
      </c>
      <c r="G2254" s="2" t="s">
        <v>22432</v>
      </c>
      <c r="H2254" s="2"/>
      <c r="I2254" s="2" t="s">
        <v>20442</v>
      </c>
      <c r="J2254" s="2" t="s">
        <v>22433</v>
      </c>
      <c r="K2254" s="2">
        <v>320</v>
      </c>
      <c r="L2254" s="2" t="s">
        <v>22434</v>
      </c>
      <c r="M2254" s="2" t="s">
        <v>686</v>
      </c>
      <c r="N2254" s="2" t="s">
        <v>42752</v>
      </c>
      <c r="O2254" s="2" t="s">
        <v>46360</v>
      </c>
      <c r="P2254" s="2" t="s">
        <v>46361</v>
      </c>
      <c r="Q2254" s="2"/>
      <c r="R2254" s="2"/>
      <c r="S2254" s="62" t="s">
        <v>22435</v>
      </c>
      <c r="T2254" s="7" t="s">
        <v>22436</v>
      </c>
      <c r="U2254" s="7" t="s">
        <v>22437</v>
      </c>
      <c r="V2254" s="7" t="s">
        <v>22438</v>
      </c>
      <c r="W2254" s="7" t="s">
        <v>22439</v>
      </c>
      <c r="X2254" s="192" t="s">
        <v>22440</v>
      </c>
      <c r="Y2254" s="7" t="s">
        <v>22441</v>
      </c>
      <c r="Z2254" s="7" t="s">
        <v>22442</v>
      </c>
      <c r="AA2254" s="2" t="s">
        <v>22443</v>
      </c>
      <c r="AB2254" s="2" t="s">
        <v>20439</v>
      </c>
      <c r="AC2254" s="2" t="s">
        <v>22444</v>
      </c>
      <c r="AD2254" s="2"/>
      <c r="AE2254" t="str" cm="1">
        <f t="array" ref="AE2254">AddGsmComma(D2254)</f>
        <v>70/28/2% COTTON/ POLYESTER/ ELASTANE VERTICAL BAR QUILTED RIB 320</v>
      </c>
    </row>
    <row r="2255" spans="1:31" ht="100" customHeight="1" x14ac:dyDescent="0.35">
      <c r="A2255" s="2" t="s">
        <v>9851</v>
      </c>
      <c r="B2255" s="2" t="s">
        <v>22445</v>
      </c>
      <c r="C2255" s="2"/>
      <c r="D2255" s="2" t="s">
        <v>46362</v>
      </c>
      <c r="E2255" s="2" t="s">
        <v>22446</v>
      </c>
      <c r="F2255" s="2" t="s">
        <v>3869</v>
      </c>
      <c r="G2255" s="2" t="s">
        <v>22447</v>
      </c>
      <c r="H2255" s="2"/>
      <c r="I2255" s="2" t="s">
        <v>2634</v>
      </c>
      <c r="J2255" s="2" t="s">
        <v>10166</v>
      </c>
      <c r="K2255" s="2">
        <v>220</v>
      </c>
      <c r="L2255" s="2" t="s">
        <v>10178</v>
      </c>
      <c r="M2255" s="2" t="s">
        <v>137</v>
      </c>
      <c r="N2255" s="2" t="s">
        <v>42709</v>
      </c>
      <c r="O2255" s="2" t="s">
        <v>46363</v>
      </c>
      <c r="P2255" s="2" t="s">
        <v>46364</v>
      </c>
      <c r="Q2255" s="2"/>
      <c r="R2255" s="2"/>
      <c r="S2255" s="62" t="s">
        <v>22448</v>
      </c>
      <c r="T2255" s="7" t="s">
        <v>22449</v>
      </c>
      <c r="U2255" s="7" t="s">
        <v>22450</v>
      </c>
      <c r="V2255" s="7" t="s">
        <v>22451</v>
      </c>
      <c r="W2255" s="7" t="s">
        <v>22452</v>
      </c>
      <c r="X2255" s="192" t="s">
        <v>22453</v>
      </c>
      <c r="Y2255" s="7" t="s">
        <v>22454</v>
      </c>
      <c r="Z2255" s="7" t="s">
        <v>22455</v>
      </c>
      <c r="AA2255" s="2" t="s">
        <v>22456</v>
      </c>
      <c r="AB2255" s="2" t="s">
        <v>2875</v>
      </c>
      <c r="AC2255" s="2" t="s">
        <v>22457</v>
      </c>
      <c r="AD2255" s="2"/>
      <c r="AE2255" t="str" cm="1">
        <f t="array" ref="AE2255">AddGsmComma(D2255)</f>
        <v>95/4/1% COTTON/POLYESTER/ELASTANE SMOGGING SINGLE JERSEY 220</v>
      </c>
    </row>
    <row r="2256" spans="1:31" ht="100" customHeight="1" x14ac:dyDescent="0.35">
      <c r="A2256" s="2" t="s">
        <v>9851</v>
      </c>
      <c r="B2256" s="2" t="s">
        <v>22458</v>
      </c>
      <c r="C2256" s="2"/>
      <c r="D2256" s="2" t="s">
        <v>46365</v>
      </c>
      <c r="E2256" s="2" t="s">
        <v>22459</v>
      </c>
      <c r="F2256" s="2" t="s">
        <v>333</v>
      </c>
      <c r="G2256" s="2"/>
      <c r="H2256" s="2"/>
      <c r="I2256" s="2" t="s">
        <v>2634</v>
      </c>
      <c r="J2256" s="2" t="s">
        <v>22460</v>
      </c>
      <c r="K2256" s="2">
        <v>230</v>
      </c>
      <c r="L2256" s="2" t="s">
        <v>10337</v>
      </c>
      <c r="M2256" s="2" t="s">
        <v>2012</v>
      </c>
      <c r="N2256" s="2" t="s">
        <v>42709</v>
      </c>
      <c r="O2256" s="2" t="s">
        <v>46366</v>
      </c>
      <c r="P2256" s="2" t="s">
        <v>46367</v>
      </c>
      <c r="Q2256" s="2"/>
      <c r="R2256" s="2"/>
      <c r="S2256" s="62" t="s">
        <v>22461</v>
      </c>
      <c r="T2256" s="7"/>
      <c r="U2256" s="7" t="s">
        <v>22462</v>
      </c>
      <c r="V2256" s="7"/>
      <c r="W2256" s="7" t="s">
        <v>22463</v>
      </c>
      <c r="X2256" s="192"/>
      <c r="Y2256" s="7" t="s">
        <v>22464</v>
      </c>
      <c r="Z2256" s="7" t="s">
        <v>22465</v>
      </c>
      <c r="AA2256" s="2" t="s">
        <v>22466</v>
      </c>
      <c r="AB2256" s="2" t="s">
        <v>10111</v>
      </c>
      <c r="AC2256" s="2" t="s">
        <v>2172</v>
      </c>
      <c r="AD2256" s="2"/>
      <c r="AE2256" t="str" cm="1">
        <f t="array" ref="AE2256">AddGsmComma(D2256)</f>
        <v>90/8/2% COTTON/POLYESTER/ELASTANE HEAVY SMOGGING CREPE JERSEY 230</v>
      </c>
    </row>
    <row r="2257" spans="1:31" ht="100" customHeight="1" x14ac:dyDescent="0.35">
      <c r="A2257" s="2" t="s">
        <v>4910</v>
      </c>
      <c r="B2257" s="2" t="s">
        <v>22467</v>
      </c>
      <c r="C2257" s="2"/>
      <c r="D2257" s="2" t="s">
        <v>46368</v>
      </c>
      <c r="E2257" s="2" t="s">
        <v>22468</v>
      </c>
      <c r="F2257" s="2" t="s">
        <v>154</v>
      </c>
      <c r="G2257" s="2"/>
      <c r="H2257" s="2"/>
      <c r="I2257" s="2" t="s">
        <v>3356</v>
      </c>
      <c r="J2257" s="2" t="s">
        <v>22469</v>
      </c>
      <c r="K2257" s="2">
        <v>220</v>
      </c>
      <c r="L2257" s="2" t="s">
        <v>6322</v>
      </c>
      <c r="M2257" s="2" t="s">
        <v>80</v>
      </c>
      <c r="N2257" s="2" t="s">
        <v>42708</v>
      </c>
      <c r="O2257" s="2" t="s">
        <v>46369</v>
      </c>
      <c r="P2257" s="2" t="s">
        <v>46370</v>
      </c>
      <c r="Q2257" s="2"/>
      <c r="R2257" s="2"/>
      <c r="S2257" s="62" t="s">
        <v>22470</v>
      </c>
      <c r="T2257" s="7"/>
      <c r="U2257" s="7" t="s">
        <v>22471</v>
      </c>
      <c r="V2257" s="7" t="s">
        <v>22472</v>
      </c>
      <c r="W2257" s="7" t="s">
        <v>22473</v>
      </c>
      <c r="X2257" s="192"/>
      <c r="Y2257" s="7" t="s">
        <v>22474</v>
      </c>
      <c r="Z2257" s="7" t="s">
        <v>22475</v>
      </c>
      <c r="AA2257" s="2" t="s">
        <v>22476</v>
      </c>
      <c r="AB2257" s="2" t="s">
        <v>6075</v>
      </c>
      <c r="AC2257" s="2" t="s">
        <v>3236</v>
      </c>
      <c r="AD2257" s="2"/>
      <c r="AE2257" t="str" cm="1">
        <f t="array" ref="AE2257">AddGsmComma(D2257)</f>
        <v>90/10% NYLON/ELASTANE COOL-TOUCH FINISH JERSEY 220</v>
      </c>
    </row>
    <row r="2258" spans="1:31" ht="100" customHeight="1" x14ac:dyDescent="0.35">
      <c r="A2258" s="2" t="s">
        <v>7149</v>
      </c>
      <c r="B2258" s="2" t="s">
        <v>22477</v>
      </c>
      <c r="C2258" s="2"/>
      <c r="D2258" s="2" t="s">
        <v>46371</v>
      </c>
      <c r="E2258" s="2" t="s">
        <v>22478</v>
      </c>
      <c r="F2258" s="2" t="s">
        <v>333</v>
      </c>
      <c r="G2258" s="2"/>
      <c r="H2258" s="2"/>
      <c r="I2258" s="2" t="s">
        <v>51</v>
      </c>
      <c r="J2258" s="2" t="s">
        <v>22479</v>
      </c>
      <c r="K2258" s="2">
        <v>210</v>
      </c>
      <c r="L2258" s="2" t="s">
        <v>22480</v>
      </c>
      <c r="M2258" s="2" t="s">
        <v>80</v>
      </c>
      <c r="N2258" s="2" t="s">
        <v>42800</v>
      </c>
      <c r="O2258" s="2" t="s">
        <v>46372</v>
      </c>
      <c r="P2258" s="2" t="s">
        <v>46373</v>
      </c>
      <c r="Q2258" s="2"/>
      <c r="R2258" s="2"/>
      <c r="S2258" s="62" t="s">
        <v>22481</v>
      </c>
      <c r="T2258" s="7" t="s">
        <v>22482</v>
      </c>
      <c r="U2258" s="7" t="s">
        <v>22483</v>
      </c>
      <c r="V2258" s="7" t="s">
        <v>22484</v>
      </c>
      <c r="W2258" s="7" t="s">
        <v>22485</v>
      </c>
      <c r="X2258" s="192"/>
      <c r="Y2258" s="7" t="s">
        <v>22486</v>
      </c>
      <c r="Z2258" s="7" t="s">
        <v>22487</v>
      </c>
      <c r="AA2258" s="2" t="s">
        <v>7431</v>
      </c>
      <c r="AB2258" s="2" t="s">
        <v>22488</v>
      </c>
      <c r="AC2258" s="2" t="s">
        <v>2172</v>
      </c>
      <c r="AD2258" s="2"/>
      <c r="AE2258" t="str" cm="1">
        <f t="array" ref="AE2258">AddGsmComma(D2258)</f>
        <v>97/3% POLYESTER/ELASTANE  TWISTED LOOSE BRUSH JERSEY 210</v>
      </c>
    </row>
    <row r="2259" spans="1:31" ht="100" customHeight="1" x14ac:dyDescent="0.35">
      <c r="A2259" s="2" t="s">
        <v>17903</v>
      </c>
      <c r="B2259" s="2" t="s">
        <v>22489</v>
      </c>
      <c r="C2259" s="2"/>
      <c r="D2259" s="2" t="s">
        <v>46374</v>
      </c>
      <c r="E2259" s="2" t="s">
        <v>18438</v>
      </c>
      <c r="F2259" s="2" t="s">
        <v>22231</v>
      </c>
      <c r="G2259" s="2"/>
      <c r="H2259" s="2"/>
      <c r="I2259" s="2" t="s">
        <v>3063</v>
      </c>
      <c r="J2259" s="2" t="s">
        <v>22490</v>
      </c>
      <c r="K2259" s="2">
        <v>220</v>
      </c>
      <c r="L2259" s="2" t="s">
        <v>53</v>
      </c>
      <c r="M2259" s="2" t="s">
        <v>986</v>
      </c>
      <c r="N2259" s="2" t="s">
        <v>42752</v>
      </c>
      <c r="O2259" s="2" t="s">
        <v>45092</v>
      </c>
      <c r="P2259" s="2" t="s">
        <v>45093</v>
      </c>
      <c r="Q2259" s="2"/>
      <c r="R2259" s="2"/>
      <c r="S2259" s="62" t="s">
        <v>22491</v>
      </c>
      <c r="T2259" s="7"/>
      <c r="U2259" s="7" t="s">
        <v>22492</v>
      </c>
      <c r="V2259" s="7" t="s">
        <v>22493</v>
      </c>
      <c r="W2259" s="7" t="s">
        <v>22494</v>
      </c>
      <c r="X2259" s="192"/>
      <c r="Y2259" s="7" t="s">
        <v>22495</v>
      </c>
      <c r="Z2259" s="7" t="s">
        <v>22496</v>
      </c>
      <c r="AA2259" s="2" t="s">
        <v>22497</v>
      </c>
      <c r="AB2259" s="2" t="s">
        <v>18448</v>
      </c>
      <c r="AC2259" s="2" t="s">
        <v>22498</v>
      </c>
      <c r="AD2259" s="2"/>
      <c r="AE2259" t="str" cm="1">
        <f t="array" ref="AE2259">AddGsmComma(D2259)</f>
        <v>100% COTTON ZIGZAG FENCE POINTELLE JERSEY 220</v>
      </c>
    </row>
    <row r="2260" spans="1:31" ht="100" customHeight="1" x14ac:dyDescent="0.35">
      <c r="A2260" s="2" t="s">
        <v>8175</v>
      </c>
      <c r="B2260" s="2" t="s">
        <v>22499</v>
      </c>
      <c r="C2260" s="2"/>
      <c r="D2260" s="2" t="s">
        <v>46375</v>
      </c>
      <c r="E2260" s="2" t="s">
        <v>22500</v>
      </c>
      <c r="F2260" s="2" t="s">
        <v>3869</v>
      </c>
      <c r="G2260" s="2" t="s">
        <v>22501</v>
      </c>
      <c r="H2260" s="2"/>
      <c r="I2260" s="2" t="s">
        <v>51</v>
      </c>
      <c r="J2260" s="2" t="s">
        <v>22502</v>
      </c>
      <c r="K2260" s="2">
        <v>190</v>
      </c>
      <c r="L2260" s="2" t="s">
        <v>53</v>
      </c>
      <c r="M2260" s="2" t="s">
        <v>206</v>
      </c>
      <c r="N2260" s="2" t="s">
        <v>42735</v>
      </c>
      <c r="O2260" s="2" t="s">
        <v>46376</v>
      </c>
      <c r="P2260" s="2" t="s">
        <v>46377</v>
      </c>
      <c r="Q2260" s="2"/>
      <c r="R2260" s="2"/>
      <c r="S2260" s="62" t="s">
        <v>22503</v>
      </c>
      <c r="T2260" s="7" t="s">
        <v>22504</v>
      </c>
      <c r="U2260" s="7" t="s">
        <v>22505</v>
      </c>
      <c r="V2260" s="7" t="s">
        <v>22506</v>
      </c>
      <c r="W2260" s="7" t="s">
        <v>22507</v>
      </c>
      <c r="X2260" s="192"/>
      <c r="Y2260" s="7" t="s">
        <v>22508</v>
      </c>
      <c r="Z2260" s="7" t="s">
        <v>22509</v>
      </c>
      <c r="AA2260" s="2" t="s">
        <v>22510</v>
      </c>
      <c r="AB2260" s="2" t="s">
        <v>22511</v>
      </c>
      <c r="AC2260" s="2" t="s">
        <v>3236</v>
      </c>
      <c r="AD2260" s="2"/>
      <c r="AE2260" t="str" cm="1">
        <f t="array" ref="AE2260">AddGsmComma(D2260)</f>
        <v>100% COTTON CORD-LOOK HEAVY JERSEY 190</v>
      </c>
    </row>
    <row r="2261" spans="1:31" ht="100" customHeight="1" x14ac:dyDescent="0.35">
      <c r="A2261" s="2" t="s">
        <v>11029</v>
      </c>
      <c r="B2261" s="2" t="s">
        <v>22512</v>
      </c>
      <c r="C2261" s="2"/>
      <c r="D2261" s="2" t="s">
        <v>46378</v>
      </c>
      <c r="E2261" s="2" t="s">
        <v>22513</v>
      </c>
      <c r="F2261" s="2" t="s">
        <v>21940</v>
      </c>
      <c r="G2261" s="2" t="s">
        <v>22514</v>
      </c>
      <c r="H2261" s="2"/>
      <c r="I2261" s="2" t="s">
        <v>2938</v>
      </c>
      <c r="J2261" s="2" t="s">
        <v>22515</v>
      </c>
      <c r="K2261" s="2">
        <v>390</v>
      </c>
      <c r="L2261" s="2" t="s">
        <v>3564</v>
      </c>
      <c r="M2261" s="2" t="s">
        <v>673</v>
      </c>
      <c r="N2261" s="2" t="s">
        <v>42714</v>
      </c>
      <c r="O2261" s="2" t="s">
        <v>46379</v>
      </c>
      <c r="P2261" s="2" t="s">
        <v>46380</v>
      </c>
      <c r="Q2261" s="2"/>
      <c r="R2261" s="2"/>
      <c r="S2261" s="62" t="s">
        <v>22516</v>
      </c>
      <c r="T2261" s="7" t="s">
        <v>22517</v>
      </c>
      <c r="U2261" s="7" t="s">
        <v>22518</v>
      </c>
      <c r="V2261" s="7" t="s">
        <v>22519</v>
      </c>
      <c r="W2261" s="7" t="s">
        <v>22520</v>
      </c>
      <c r="X2261" s="192"/>
      <c r="Y2261" s="7" t="s">
        <v>22521</v>
      </c>
      <c r="Z2261" s="7" t="s">
        <v>22522</v>
      </c>
      <c r="AA2261" s="2" t="s">
        <v>22523</v>
      </c>
      <c r="AB2261" s="2" t="s">
        <v>3972</v>
      </c>
      <c r="AC2261" s="2" t="s">
        <v>2172</v>
      </c>
      <c r="AD2261" s="2"/>
      <c r="AE2261" t="str" cm="1">
        <f t="array" ref="AE2261">AddGsmComma(D2261)</f>
        <v>98/2% COTTON/ELASTANE HERRINGBONE 2-THREAD TERRY 390</v>
      </c>
    </row>
    <row r="2262" spans="1:31" ht="100" customHeight="1" x14ac:dyDescent="0.35">
      <c r="A2262" s="2" t="s">
        <v>8175</v>
      </c>
      <c r="B2262" s="2" t="s">
        <v>22524</v>
      </c>
      <c r="C2262" s="2"/>
      <c r="D2262" s="2" t="s">
        <v>46381</v>
      </c>
      <c r="E2262" s="2" t="s">
        <v>22525</v>
      </c>
      <c r="F2262" s="2" t="s">
        <v>21940</v>
      </c>
      <c r="G2262" s="2" t="s">
        <v>22526</v>
      </c>
      <c r="H2262" s="2"/>
      <c r="I2262" s="2" t="s">
        <v>3063</v>
      </c>
      <c r="J2262" s="2" t="s">
        <v>22527</v>
      </c>
      <c r="K2262" s="2">
        <v>250</v>
      </c>
      <c r="L2262" s="2" t="s">
        <v>53</v>
      </c>
      <c r="M2262" s="2" t="s">
        <v>986</v>
      </c>
      <c r="N2262" s="2" t="s">
        <v>42709</v>
      </c>
      <c r="O2262" s="2" t="s">
        <v>46382</v>
      </c>
      <c r="P2262" s="2" t="s">
        <v>46383</v>
      </c>
      <c r="Q2262" s="2"/>
      <c r="R2262" s="2"/>
      <c r="S2262" s="62" t="s">
        <v>22528</v>
      </c>
      <c r="T2262" s="7" t="s">
        <v>22529</v>
      </c>
      <c r="U2262" s="7" t="s">
        <v>22530</v>
      </c>
      <c r="V2262" s="7" t="s">
        <v>22531</v>
      </c>
      <c r="W2262" s="7" t="s">
        <v>22532</v>
      </c>
      <c r="X2262" s="192" t="s">
        <v>22533</v>
      </c>
      <c r="Y2262" s="7" t="s">
        <v>22534</v>
      </c>
      <c r="Z2262" s="7" t="s">
        <v>22535</v>
      </c>
      <c r="AA2262" s="2" t="s">
        <v>22536</v>
      </c>
      <c r="AB2262" s="2" t="s">
        <v>22211</v>
      </c>
      <c r="AC2262" s="2" t="s">
        <v>8402</v>
      </c>
      <c r="AD2262" s="2"/>
      <c r="AE2262" t="str" cm="1">
        <f t="array" ref="AE2262">AddGsmComma(D2262)</f>
        <v>100% COTTON HERRINGBONE DESIGN JERSEY 250</v>
      </c>
    </row>
    <row r="2263" spans="1:31" ht="100" customHeight="1" x14ac:dyDescent="0.35">
      <c r="A2263" s="2" t="s">
        <v>13162</v>
      </c>
      <c r="B2263" s="2" t="s">
        <v>22537</v>
      </c>
      <c r="C2263" s="2"/>
      <c r="D2263" s="2" t="s">
        <v>46384</v>
      </c>
      <c r="E2263" s="2" t="s">
        <v>22538</v>
      </c>
      <c r="F2263" s="2" t="s">
        <v>333</v>
      </c>
      <c r="G2263" s="2"/>
      <c r="H2263" s="2"/>
      <c r="I2263" s="2" t="s">
        <v>2264</v>
      </c>
      <c r="J2263" s="2" t="s">
        <v>22539</v>
      </c>
      <c r="K2263" s="2">
        <v>330</v>
      </c>
      <c r="L2263" s="2" t="s">
        <v>3385</v>
      </c>
      <c r="M2263" s="2" t="s">
        <v>896</v>
      </c>
      <c r="N2263" s="2" t="s">
        <v>42714</v>
      </c>
      <c r="O2263" s="2" t="s">
        <v>46385</v>
      </c>
      <c r="P2263" s="2" t="s">
        <v>46386</v>
      </c>
      <c r="Q2263" s="2"/>
      <c r="R2263" s="2"/>
      <c r="S2263" s="62" t="s">
        <v>22540</v>
      </c>
      <c r="T2263" s="7"/>
      <c r="U2263" s="7" t="s">
        <v>22541</v>
      </c>
      <c r="V2263" s="7"/>
      <c r="W2263" s="7" t="s">
        <v>22542</v>
      </c>
      <c r="X2263" s="192"/>
      <c r="Y2263" s="7" t="s">
        <v>22543</v>
      </c>
      <c r="Z2263" s="7" t="s">
        <v>22544</v>
      </c>
      <c r="AA2263" s="2" t="s">
        <v>22545</v>
      </c>
      <c r="AB2263" s="2" t="s">
        <v>22546</v>
      </c>
      <c r="AC2263" s="2" t="s">
        <v>2620</v>
      </c>
      <c r="AD2263" s="2"/>
      <c r="AE2263" t="str" cm="1">
        <f t="array" ref="AE2263">AddGsmComma(D2263)</f>
        <v>80/20% COTTON/POLYESTER SOFT BRUSHBACK FLEECE 330</v>
      </c>
    </row>
    <row r="2264" spans="1:31" ht="100" customHeight="1" x14ac:dyDescent="0.35">
      <c r="A2264" s="2" t="s">
        <v>13162</v>
      </c>
      <c r="B2264" s="2" t="s">
        <v>22547</v>
      </c>
      <c r="C2264" s="2"/>
      <c r="D2264" s="2" t="s">
        <v>46387</v>
      </c>
      <c r="E2264" s="2" t="s">
        <v>22548</v>
      </c>
      <c r="F2264" s="2" t="s">
        <v>333</v>
      </c>
      <c r="G2264" s="2"/>
      <c r="H2264" s="2"/>
      <c r="I2264" s="2" t="s">
        <v>2264</v>
      </c>
      <c r="J2264" s="2" t="s">
        <v>22539</v>
      </c>
      <c r="K2264" s="2">
        <v>350</v>
      </c>
      <c r="L2264" s="2" t="s">
        <v>3225</v>
      </c>
      <c r="M2264" s="2" t="s">
        <v>896</v>
      </c>
      <c r="N2264" s="2" t="s">
        <v>42714</v>
      </c>
      <c r="O2264" s="2" t="s">
        <v>46388</v>
      </c>
      <c r="P2264" s="2" t="s">
        <v>46389</v>
      </c>
      <c r="Q2264" s="2"/>
      <c r="R2264" s="2"/>
      <c r="S2264" s="62" t="s">
        <v>22549</v>
      </c>
      <c r="T2264" s="7"/>
      <c r="U2264" s="7" t="s">
        <v>22550</v>
      </c>
      <c r="V2264" s="7"/>
      <c r="W2264" s="7" t="s">
        <v>22551</v>
      </c>
      <c r="X2264" s="192"/>
      <c r="Y2264" s="7" t="s">
        <v>22552</v>
      </c>
      <c r="Z2264" s="7" t="s">
        <v>22553</v>
      </c>
      <c r="AA2264" s="2" t="s">
        <v>22545</v>
      </c>
      <c r="AB2264" s="2" t="s">
        <v>22546</v>
      </c>
      <c r="AC2264" s="2" t="s">
        <v>2620</v>
      </c>
      <c r="AD2264" s="2"/>
      <c r="AE2264" t="str" cm="1">
        <f t="array" ref="AE2264">AddGsmComma(D2264)</f>
        <v>90/10% COTTON/POLYESTER SOFT BRUSHBACK FLEECE 350</v>
      </c>
    </row>
    <row r="2265" spans="1:31" ht="100" customHeight="1" x14ac:dyDescent="0.35">
      <c r="A2265" s="2" t="s">
        <v>11841</v>
      </c>
      <c r="B2265" s="2" t="s">
        <v>22554</v>
      </c>
      <c r="C2265" s="2"/>
      <c r="D2265" s="2" t="s">
        <v>46390</v>
      </c>
      <c r="E2265" s="2" t="s">
        <v>22555</v>
      </c>
      <c r="F2265" s="2" t="s">
        <v>22556</v>
      </c>
      <c r="G2265" s="2" t="s">
        <v>22557</v>
      </c>
      <c r="H2265" s="2"/>
      <c r="I2265" s="2" t="s">
        <v>2607</v>
      </c>
      <c r="J2265" s="2" t="s">
        <v>22558</v>
      </c>
      <c r="K2265" s="2">
        <v>300</v>
      </c>
      <c r="L2265" s="2" t="s">
        <v>22559</v>
      </c>
      <c r="M2265" s="2" t="s">
        <v>137</v>
      </c>
      <c r="N2265" s="2" t="s">
        <v>42709</v>
      </c>
      <c r="O2265" s="2" t="s">
        <v>46391</v>
      </c>
      <c r="P2265" s="2" t="s">
        <v>46392</v>
      </c>
      <c r="Q2265" s="2"/>
      <c r="R2265" s="2"/>
      <c r="S2265" s="62" t="s">
        <v>22560</v>
      </c>
      <c r="T2265" s="7"/>
      <c r="U2265" s="7" t="s">
        <v>22561</v>
      </c>
      <c r="V2265" s="7" t="s">
        <v>22562</v>
      </c>
      <c r="W2265" s="7" t="s">
        <v>22563</v>
      </c>
      <c r="X2265" s="192"/>
      <c r="Y2265" s="7" t="s">
        <v>22564</v>
      </c>
      <c r="Z2265" s="7" t="s">
        <v>22565</v>
      </c>
      <c r="AA2265" s="2" t="s">
        <v>22566</v>
      </c>
      <c r="AB2265" s="2" t="s">
        <v>11996</v>
      </c>
      <c r="AC2265" s="2" t="s">
        <v>11997</v>
      </c>
      <c r="AD2265" s="2"/>
      <c r="AE2265" t="str" cm="1">
        <f t="array" ref="AE2265">AddGsmComma(D2265)</f>
        <v>92/8% COTTON(BCI)/ELASTANE HEAVY STRETCH FLEECE 300</v>
      </c>
    </row>
    <row r="2266" spans="1:31" ht="100" customHeight="1" x14ac:dyDescent="0.35">
      <c r="A2266" s="2" t="s">
        <v>17903</v>
      </c>
      <c r="B2266" s="2" t="s">
        <v>22567</v>
      </c>
      <c r="C2266" s="2"/>
      <c r="D2266" s="2" t="s">
        <v>46393</v>
      </c>
      <c r="E2266" s="2" t="s">
        <v>22568</v>
      </c>
      <c r="F2266" s="2" t="s">
        <v>3049</v>
      </c>
      <c r="G2266" s="2" t="s">
        <v>22569</v>
      </c>
      <c r="H2266" s="2"/>
      <c r="I2266" s="2" t="s">
        <v>3063</v>
      </c>
      <c r="J2266" s="2" t="s">
        <v>22570</v>
      </c>
      <c r="K2266" s="2">
        <v>200</v>
      </c>
      <c r="L2266" s="2" t="s">
        <v>8038</v>
      </c>
      <c r="M2266" s="2" t="s">
        <v>206</v>
      </c>
      <c r="N2266" s="2" t="s">
        <v>42701</v>
      </c>
      <c r="O2266" s="2" t="s">
        <v>46394</v>
      </c>
      <c r="P2266" s="2" t="s">
        <v>46395</v>
      </c>
      <c r="Q2266" s="2"/>
      <c r="R2266" s="2"/>
      <c r="S2266" s="62" t="s">
        <v>22571</v>
      </c>
      <c r="T2266" s="7" t="s">
        <v>22572</v>
      </c>
      <c r="U2266" s="7" t="s">
        <v>22573</v>
      </c>
      <c r="V2266" s="7" t="s">
        <v>22574</v>
      </c>
      <c r="W2266" s="189"/>
      <c r="X2266" s="192" t="s">
        <v>22575</v>
      </c>
      <c r="Y2266" s="7" t="s">
        <v>22576</v>
      </c>
      <c r="Z2266" s="7" t="s">
        <v>22577</v>
      </c>
      <c r="AA2266" s="2" t="s">
        <v>22578</v>
      </c>
      <c r="AB2266" s="2" t="s">
        <v>3251</v>
      </c>
      <c r="AC2266" s="2" t="s">
        <v>22579</v>
      </c>
      <c r="AD2266" s="2"/>
      <c r="AE2266" t="str" cm="1">
        <f t="array" ref="AE2266">AddGsmComma(D2266)</f>
        <v>96/4% COTTON/ELASTANE POINTELLE-CHAIN LOOK JERSEY 200</v>
      </c>
    </row>
    <row r="2267" spans="1:31" ht="100" customHeight="1" x14ac:dyDescent="0.35">
      <c r="A2267" s="2" t="s">
        <v>13623</v>
      </c>
      <c r="B2267" s="2" t="s">
        <v>22580</v>
      </c>
      <c r="C2267" s="2"/>
      <c r="D2267" s="2" t="s">
        <v>46396</v>
      </c>
      <c r="E2267" s="2" t="s">
        <v>22581</v>
      </c>
      <c r="F2267" s="2" t="s">
        <v>333</v>
      </c>
      <c r="G2267" s="2"/>
      <c r="H2267" s="2"/>
      <c r="I2267" s="2" t="s">
        <v>2285</v>
      </c>
      <c r="J2267" s="2" t="s">
        <v>22582</v>
      </c>
      <c r="K2267" s="2">
        <v>280</v>
      </c>
      <c r="L2267" s="2" t="s">
        <v>3564</v>
      </c>
      <c r="M2267" s="2" t="s">
        <v>362</v>
      </c>
      <c r="N2267" s="2" t="s">
        <v>42796</v>
      </c>
      <c r="O2267" s="2" t="s">
        <v>46397</v>
      </c>
      <c r="P2267" s="2" t="s">
        <v>46398</v>
      </c>
      <c r="Q2267" s="2"/>
      <c r="R2267" s="2"/>
      <c r="S2267" s="62" t="s">
        <v>22583</v>
      </c>
      <c r="T2267" s="7"/>
      <c r="U2267" s="7" t="s">
        <v>22584</v>
      </c>
      <c r="V2267" s="7" t="s">
        <v>22585</v>
      </c>
      <c r="W2267" s="7" t="s">
        <v>22586</v>
      </c>
      <c r="X2267" s="192"/>
      <c r="Y2267" s="7" t="s">
        <v>22587</v>
      </c>
      <c r="Z2267" s="7" t="s">
        <v>22588</v>
      </c>
      <c r="AA2267" s="2" t="s">
        <v>22589</v>
      </c>
      <c r="AB2267" s="2" t="s">
        <v>46238</v>
      </c>
      <c r="AC2267" s="2" t="s">
        <v>12820</v>
      </c>
      <c r="AD2267" s="2"/>
      <c r="AE2267" t="str" cm="1">
        <f t="array" ref="AE2267">AddGsmComma(D2267)</f>
        <v>98/2% COTTON/ELASTANE LOOP PILE STRETCH VELOUR  280</v>
      </c>
    </row>
    <row r="2268" spans="1:31" ht="100" customHeight="1" x14ac:dyDescent="0.35">
      <c r="A2268" s="2" t="s">
        <v>2979</v>
      </c>
      <c r="B2268" s="2" t="s">
        <v>22590</v>
      </c>
      <c r="C2268" s="2"/>
      <c r="D2268" s="2" t="s">
        <v>46399</v>
      </c>
      <c r="E2268" s="2" t="s">
        <v>22591</v>
      </c>
      <c r="F2268" s="2" t="s">
        <v>14508</v>
      </c>
      <c r="G2268" s="2">
        <v>2143353</v>
      </c>
      <c r="H2268" s="2"/>
      <c r="I2268" s="2" t="s">
        <v>19970</v>
      </c>
      <c r="J2268" s="2" t="s">
        <v>22592</v>
      </c>
      <c r="K2268" s="2">
        <v>330</v>
      </c>
      <c r="L2268" s="2" t="s">
        <v>21752</v>
      </c>
      <c r="M2268" s="2" t="s">
        <v>428</v>
      </c>
      <c r="N2268" s="2" t="s">
        <v>42766</v>
      </c>
      <c r="O2268" s="2" t="s">
        <v>46400</v>
      </c>
      <c r="P2268" s="2" t="s">
        <v>46401</v>
      </c>
      <c r="Q2268" s="2"/>
      <c r="R2268" s="2"/>
      <c r="S2268" s="62" t="s">
        <v>22593</v>
      </c>
      <c r="T2268" s="7" t="s">
        <v>22594</v>
      </c>
      <c r="U2268" s="7" t="s">
        <v>22595</v>
      </c>
      <c r="V2268" s="7" t="s">
        <v>22596</v>
      </c>
      <c r="W2268" s="7" t="s">
        <v>22597</v>
      </c>
      <c r="X2268" s="192"/>
      <c r="Y2268" s="7" t="s">
        <v>22598</v>
      </c>
      <c r="Z2268" s="7" t="s">
        <v>22599</v>
      </c>
      <c r="AA2268" s="2" t="s">
        <v>22600</v>
      </c>
      <c r="AB2268" s="2" t="s">
        <v>22601</v>
      </c>
      <c r="AC2268" s="2" t="s">
        <v>3236</v>
      </c>
      <c r="AD2268" s="2"/>
      <c r="AE2268" t="str" cm="1">
        <f t="array" ref="AE2268">AddGsmComma(D2268)</f>
        <v>60/36/4% COTTON/POLYESTER/ELASTANE ENGG. STRIPE PONTI-DE-ROMA 330</v>
      </c>
    </row>
    <row r="2269" spans="1:31" ht="100" customHeight="1" x14ac:dyDescent="0.35">
      <c r="A2269" s="2" t="s">
        <v>19575</v>
      </c>
      <c r="B2269" s="2" t="s">
        <v>22602</v>
      </c>
      <c r="C2269" s="2"/>
      <c r="D2269" s="2" t="s">
        <v>46402</v>
      </c>
      <c r="E2269" s="2" t="s">
        <v>22603</v>
      </c>
      <c r="F2269" s="2" t="s">
        <v>333</v>
      </c>
      <c r="G2269" s="2"/>
      <c r="H2269" s="2"/>
      <c r="I2269" s="2" t="s">
        <v>19970</v>
      </c>
      <c r="J2269" s="2" t="s">
        <v>19984</v>
      </c>
      <c r="K2269" s="2">
        <v>360</v>
      </c>
      <c r="L2269" s="2" t="s">
        <v>22604</v>
      </c>
      <c r="M2269" s="2" t="s">
        <v>1724</v>
      </c>
      <c r="N2269" s="2" t="s">
        <v>42824</v>
      </c>
      <c r="O2269" s="2" t="s">
        <v>46403</v>
      </c>
      <c r="P2269" s="2" t="s">
        <v>46404</v>
      </c>
      <c r="Q2269" s="2"/>
      <c r="R2269" s="2"/>
      <c r="S2269" s="62" t="s">
        <v>22605</v>
      </c>
      <c r="T2269" s="7"/>
      <c r="U2269" s="7" t="s">
        <v>22606</v>
      </c>
      <c r="V2269" s="7"/>
      <c r="W2269" s="7" t="s">
        <v>22607</v>
      </c>
      <c r="X2269" s="192"/>
      <c r="Y2269" s="7" t="s">
        <v>22608</v>
      </c>
      <c r="Z2269" s="7" t="s">
        <v>22609</v>
      </c>
      <c r="AA2269" s="2" t="s">
        <v>20073</v>
      </c>
      <c r="AB2269" s="2" t="s">
        <v>20064</v>
      </c>
      <c r="AC2269" s="2" t="s">
        <v>3236</v>
      </c>
      <c r="AD2269" s="2"/>
      <c r="AE2269" t="str" cm="1">
        <f t="array" ref="AE2269">AddGsmComma(D2269)</f>
        <v>67/28/5% VISCOSE(ECOV.)/POLYESTER(R)/ELASTANE PONTI-DE-ROMA INTERLOCK 360</v>
      </c>
    </row>
    <row r="2270" spans="1:31" ht="100" customHeight="1" x14ac:dyDescent="0.35">
      <c r="A2270" s="2" t="s">
        <v>19575</v>
      </c>
      <c r="B2270" s="2" t="s">
        <v>22610</v>
      </c>
      <c r="C2270" s="2"/>
      <c r="D2270" s="2" t="s">
        <v>46405</v>
      </c>
      <c r="E2270" s="2" t="s">
        <v>22611</v>
      </c>
      <c r="F2270" s="2" t="s">
        <v>333</v>
      </c>
      <c r="G2270" s="2"/>
      <c r="H2270" s="2"/>
      <c r="I2270" s="2" t="s">
        <v>19970</v>
      </c>
      <c r="J2270" s="2" t="s">
        <v>19984</v>
      </c>
      <c r="K2270" s="2">
        <v>340</v>
      </c>
      <c r="L2270" s="2" t="s">
        <v>22612</v>
      </c>
      <c r="M2270" s="2" t="s">
        <v>1540</v>
      </c>
      <c r="N2270" s="2" t="s">
        <v>42824</v>
      </c>
      <c r="O2270" s="2" t="s">
        <v>46406</v>
      </c>
      <c r="P2270" s="2" t="s">
        <v>46407</v>
      </c>
      <c r="Q2270" s="2"/>
      <c r="R2270" s="2"/>
      <c r="S2270" s="62" t="s">
        <v>22613</v>
      </c>
      <c r="T2270" s="7"/>
      <c r="U2270" s="7" t="s">
        <v>22614</v>
      </c>
      <c r="V2270" s="7"/>
      <c r="W2270" s="7" t="s">
        <v>22615</v>
      </c>
      <c r="X2270" s="192"/>
      <c r="Y2270" s="7" t="s">
        <v>22616</v>
      </c>
      <c r="Z2270" s="7" t="s">
        <v>22617</v>
      </c>
      <c r="AA2270" s="2" t="s">
        <v>20073</v>
      </c>
      <c r="AB2270" s="2" t="s">
        <v>20064</v>
      </c>
      <c r="AC2270" s="2" t="s">
        <v>3236</v>
      </c>
      <c r="AD2270" s="2"/>
      <c r="AE2270" t="str" cm="1">
        <f t="array" ref="AE2270">AddGsmComma(D2270)</f>
        <v>67/28/5% VISCOSE(ECOV.)/POLYESTER/ELASTANE PONTI-DE-ROMA INTERLOCK 340</v>
      </c>
    </row>
    <row r="2271" spans="1:31" ht="100" customHeight="1" x14ac:dyDescent="0.35">
      <c r="A2271" s="2" t="s">
        <v>19575</v>
      </c>
      <c r="B2271" s="2" t="s">
        <v>22618</v>
      </c>
      <c r="C2271" s="2"/>
      <c r="D2271" s="2" t="s">
        <v>46408</v>
      </c>
      <c r="E2271" s="2" t="s">
        <v>22619</v>
      </c>
      <c r="F2271" s="2" t="s">
        <v>333</v>
      </c>
      <c r="G2271" s="2"/>
      <c r="H2271" s="2"/>
      <c r="I2271" s="2" t="s">
        <v>19970</v>
      </c>
      <c r="J2271" s="2" t="s">
        <v>19984</v>
      </c>
      <c r="K2271" s="2">
        <v>350</v>
      </c>
      <c r="L2271" s="2" t="s">
        <v>22620</v>
      </c>
      <c r="M2271" s="2" t="s">
        <v>1202</v>
      </c>
      <c r="N2271" s="2" t="s">
        <v>42763</v>
      </c>
      <c r="O2271" s="2" t="s">
        <v>46409</v>
      </c>
      <c r="P2271" s="2" t="s">
        <v>46410</v>
      </c>
      <c r="Q2271" s="2"/>
      <c r="R2271" s="2"/>
      <c r="S2271" s="62" t="s">
        <v>22621</v>
      </c>
      <c r="T2271" s="7"/>
      <c r="U2271" s="7" t="s">
        <v>22622</v>
      </c>
      <c r="V2271" s="7"/>
      <c r="W2271" s="7" t="s">
        <v>22623</v>
      </c>
      <c r="X2271" s="192"/>
      <c r="Y2271" s="7" t="s">
        <v>22624</v>
      </c>
      <c r="Z2271" s="7" t="s">
        <v>22625</v>
      </c>
      <c r="AA2271" s="2" t="s">
        <v>22626</v>
      </c>
      <c r="AB2271" s="2" t="s">
        <v>20064</v>
      </c>
      <c r="AC2271" s="2" t="s">
        <v>22627</v>
      </c>
      <c r="AD2271" s="2"/>
      <c r="AE2271" t="str" cm="1">
        <f t="array" ref="AE2271">AddGsmComma(D2271)</f>
        <v>65/28/7% VISCOSE(LIVAECO)/NYLON/ELASTANE PONTI-DE-ROMA INTERLOCK 350</v>
      </c>
    </row>
    <row r="2272" spans="1:31" ht="100" customHeight="1" x14ac:dyDescent="0.35">
      <c r="A2272" s="2" t="s">
        <v>20246</v>
      </c>
      <c r="B2272" s="2" t="s">
        <v>22628</v>
      </c>
      <c r="C2272" s="2"/>
      <c r="D2272" s="2" t="s">
        <v>46411</v>
      </c>
      <c r="E2272" s="2" t="s">
        <v>22629</v>
      </c>
      <c r="F2272" s="2" t="s">
        <v>7911</v>
      </c>
      <c r="G2272" s="2">
        <v>2221263</v>
      </c>
      <c r="H2272" s="2"/>
      <c r="I2272" s="2" t="s">
        <v>3089</v>
      </c>
      <c r="J2272" s="2" t="s">
        <v>22630</v>
      </c>
      <c r="K2272" s="2">
        <v>320</v>
      </c>
      <c r="L2272" s="2" t="s">
        <v>5740</v>
      </c>
      <c r="M2272" s="2" t="s">
        <v>193</v>
      </c>
      <c r="N2272" s="2" t="s">
        <v>42735</v>
      </c>
      <c r="O2272" s="2" t="s">
        <v>46412</v>
      </c>
      <c r="P2272" s="2" t="s">
        <v>46413</v>
      </c>
      <c r="Q2272" s="2"/>
      <c r="R2272" s="2"/>
      <c r="S2272" s="62" t="s">
        <v>22631</v>
      </c>
      <c r="T2272" s="7" t="s">
        <v>22632</v>
      </c>
      <c r="U2272" s="7" t="s">
        <v>22633</v>
      </c>
      <c r="V2272" s="7" t="s">
        <v>22634</v>
      </c>
      <c r="W2272" s="7" t="s">
        <v>22635</v>
      </c>
      <c r="X2272" s="192" t="s">
        <v>22636</v>
      </c>
      <c r="Y2272" s="7" t="s">
        <v>22637</v>
      </c>
      <c r="Z2272" s="7" t="s">
        <v>22638</v>
      </c>
      <c r="AA2272" s="2" t="s">
        <v>22639</v>
      </c>
      <c r="AB2272" s="2" t="s">
        <v>46414</v>
      </c>
      <c r="AC2272" s="2" t="s">
        <v>2620</v>
      </c>
      <c r="AD2272" s="2"/>
      <c r="AE2272" t="str" cm="1">
        <f t="array" ref="AE2272">AddGsmComma(D2272)</f>
        <v>68/32% COTTON/POLYESTER HEAVY SWEATER LACOSTE RIB 320</v>
      </c>
    </row>
    <row r="2273" spans="1:31" ht="100" customHeight="1" x14ac:dyDescent="0.35">
      <c r="A2273" s="2" t="s">
        <v>2979</v>
      </c>
      <c r="B2273" s="2" t="s">
        <v>22640</v>
      </c>
      <c r="C2273" s="2"/>
      <c r="D2273" s="2" t="s">
        <v>46415</v>
      </c>
      <c r="E2273" s="2" t="s">
        <v>22641</v>
      </c>
      <c r="F2273" s="2" t="s">
        <v>10428</v>
      </c>
      <c r="G2273" s="2" t="s">
        <v>22642</v>
      </c>
      <c r="H2273" s="2"/>
      <c r="I2273" s="2" t="s">
        <v>19970</v>
      </c>
      <c r="J2273" s="2" t="s">
        <v>22643</v>
      </c>
      <c r="K2273" s="2">
        <v>280</v>
      </c>
      <c r="L2273" s="2" t="s">
        <v>22644</v>
      </c>
      <c r="M2273" s="2" t="s">
        <v>428</v>
      </c>
      <c r="N2273" s="2" t="s">
        <v>42768</v>
      </c>
      <c r="O2273" s="2" t="s">
        <v>46416</v>
      </c>
      <c r="P2273" s="2" t="s">
        <v>46417</v>
      </c>
      <c r="Q2273" s="2"/>
      <c r="R2273" s="2"/>
      <c r="S2273" s="62" t="s">
        <v>22645</v>
      </c>
      <c r="T2273" s="7" t="s">
        <v>22646</v>
      </c>
      <c r="U2273" s="7" t="s">
        <v>22647</v>
      </c>
      <c r="V2273" s="7" t="s">
        <v>22648</v>
      </c>
      <c r="W2273" s="7" t="s">
        <v>22649</v>
      </c>
      <c r="X2273" s="192" t="s">
        <v>22650</v>
      </c>
      <c r="Y2273" s="7" t="s">
        <v>22651</v>
      </c>
      <c r="Z2273" s="7" t="s">
        <v>22652</v>
      </c>
      <c r="AA2273" s="2" t="s">
        <v>22653</v>
      </c>
      <c r="AB2273" s="2" t="s">
        <v>20064</v>
      </c>
      <c r="AC2273" s="2" t="s">
        <v>2935</v>
      </c>
      <c r="AD2273" s="2"/>
      <c r="AE2273" t="str" cm="1">
        <f t="array" ref="AE2273">AddGsmComma(D2273)</f>
        <v>88/8/4% VISCOSE/POLYESTER/ELASTANE ENGG. STRIPE PONTE-DE-ROMA 280</v>
      </c>
    </row>
    <row r="2274" spans="1:31" ht="100" customHeight="1" x14ac:dyDescent="0.35">
      <c r="A2274" s="2" t="s">
        <v>7648</v>
      </c>
      <c r="B2274" s="2" t="s">
        <v>22654</v>
      </c>
      <c r="C2274" s="2"/>
      <c r="D2274" s="2" t="s">
        <v>46418</v>
      </c>
      <c r="E2274" s="2" t="s">
        <v>22655</v>
      </c>
      <c r="F2274" s="2" t="s">
        <v>3869</v>
      </c>
      <c r="G2274" s="2" t="s">
        <v>22656</v>
      </c>
      <c r="H2274" s="2"/>
      <c r="I2274" s="2" t="s">
        <v>3063</v>
      </c>
      <c r="J2274" s="2" t="s">
        <v>22657</v>
      </c>
      <c r="K2274" s="2">
        <v>160</v>
      </c>
      <c r="L2274" s="2" t="s">
        <v>7201</v>
      </c>
      <c r="M2274" s="2" t="s">
        <v>1724</v>
      </c>
      <c r="N2274" s="2" t="s">
        <v>42709</v>
      </c>
      <c r="O2274" s="2" t="s">
        <v>46419</v>
      </c>
      <c r="P2274" s="2" t="s">
        <v>46420</v>
      </c>
      <c r="Q2274" s="2"/>
      <c r="R2274" s="2"/>
      <c r="S2274" s="62" t="s">
        <v>22658</v>
      </c>
      <c r="T2274" s="7" t="s">
        <v>22659</v>
      </c>
      <c r="U2274" s="7" t="s">
        <v>22660</v>
      </c>
      <c r="V2274" s="7" t="s">
        <v>22661</v>
      </c>
      <c r="W2274" s="7" t="s">
        <v>22662</v>
      </c>
      <c r="X2274" s="192" t="s">
        <v>22663</v>
      </c>
      <c r="Y2274" s="7" t="s">
        <v>22664</v>
      </c>
      <c r="Z2274" s="7" t="s">
        <v>22665</v>
      </c>
      <c r="AA2274" s="2" t="s">
        <v>22666</v>
      </c>
      <c r="AB2274" s="2" t="s">
        <v>3251</v>
      </c>
      <c r="AC2274" s="2" t="s">
        <v>2172</v>
      </c>
      <c r="AD2274" s="2"/>
      <c r="AE2274" t="str" cm="1">
        <f t="array" ref="AE2274">AddGsmComma(D2274)</f>
        <v>78/22% COTTON/POLYESTER ENGINEERING STRIPE LACOSTE 160</v>
      </c>
    </row>
    <row r="2275" spans="1:31" ht="100" customHeight="1" x14ac:dyDescent="0.35">
      <c r="A2275" s="2" t="s">
        <v>9540</v>
      </c>
      <c r="B2275" s="2" t="s">
        <v>22667</v>
      </c>
      <c r="C2275" s="2"/>
      <c r="D2275" s="2" t="s">
        <v>46421</v>
      </c>
      <c r="E2275" s="2" t="s">
        <v>22668</v>
      </c>
      <c r="F2275" s="2" t="s">
        <v>19199</v>
      </c>
      <c r="G2275" s="2" t="s">
        <v>22669</v>
      </c>
      <c r="H2275" s="2"/>
      <c r="I2275" s="2" t="s">
        <v>3550</v>
      </c>
      <c r="J2275" s="2" t="s">
        <v>22670</v>
      </c>
      <c r="K2275" s="2">
        <v>190</v>
      </c>
      <c r="L2275" s="2" t="s">
        <v>53</v>
      </c>
      <c r="M2275" s="2" t="s">
        <v>699</v>
      </c>
      <c r="N2275" s="2" t="s">
        <v>42844</v>
      </c>
      <c r="O2275" s="2" t="s">
        <v>46422</v>
      </c>
      <c r="P2275" s="2" t="s">
        <v>46423</v>
      </c>
      <c r="Q2275" s="2"/>
      <c r="R2275" s="2"/>
      <c r="S2275" s="62" t="s">
        <v>22671</v>
      </c>
      <c r="T2275" s="7"/>
      <c r="U2275" s="7" t="s">
        <v>22672</v>
      </c>
      <c r="V2275" s="7" t="s">
        <v>22673</v>
      </c>
      <c r="W2275" s="7" t="s">
        <v>22674</v>
      </c>
      <c r="X2275" s="192" t="s">
        <v>22675</v>
      </c>
      <c r="Y2275" s="7" t="s">
        <v>22676</v>
      </c>
      <c r="Z2275" s="7" t="s">
        <v>22677</v>
      </c>
      <c r="AA2275" s="2" t="s">
        <v>22678</v>
      </c>
      <c r="AB2275" s="2" t="s">
        <v>22679</v>
      </c>
      <c r="AC2275" s="2" t="s">
        <v>2935</v>
      </c>
      <c r="AD2275" s="2"/>
      <c r="AE2275" t="str" cm="1">
        <f t="array" ref="AE2275">AddGsmComma(D2275)</f>
        <v>100% COTTON BUBBLE-JERSEY COMBINED STRIPE 190</v>
      </c>
    </row>
    <row r="2276" spans="1:31" ht="100" customHeight="1" x14ac:dyDescent="0.35">
      <c r="A2276" s="2" t="s">
        <v>2979</v>
      </c>
      <c r="B2276" s="2" t="s">
        <v>22680</v>
      </c>
      <c r="C2276" s="2"/>
      <c r="D2276" s="2" t="s">
        <v>46424</v>
      </c>
      <c r="E2276" s="2" t="s">
        <v>22681</v>
      </c>
      <c r="F2276" s="2" t="s">
        <v>22682</v>
      </c>
      <c r="G2276" s="2" t="s">
        <v>22683</v>
      </c>
      <c r="H2276" s="2"/>
      <c r="I2276" s="2" t="s">
        <v>51</v>
      </c>
      <c r="J2276" s="2" t="s">
        <v>22684</v>
      </c>
      <c r="K2276" s="2">
        <v>150</v>
      </c>
      <c r="L2276" s="2" t="s">
        <v>22685</v>
      </c>
      <c r="M2276" s="2" t="s">
        <v>80</v>
      </c>
      <c r="N2276" s="2" t="s">
        <v>42709</v>
      </c>
      <c r="O2276" s="2" t="s">
        <v>46425</v>
      </c>
      <c r="P2276" s="2" t="s">
        <v>46426</v>
      </c>
      <c r="Q2276" s="2"/>
      <c r="R2276" s="2"/>
      <c r="S2276" s="62" t="s">
        <v>22686</v>
      </c>
      <c r="T2276" s="7" t="s">
        <v>22687</v>
      </c>
      <c r="U2276" s="7" t="s">
        <v>22688</v>
      </c>
      <c r="V2276" s="7" t="s">
        <v>22689</v>
      </c>
      <c r="W2276" s="7" t="s">
        <v>22690</v>
      </c>
      <c r="X2276" s="192"/>
      <c r="Y2276" s="7" t="s">
        <v>22691</v>
      </c>
      <c r="Z2276" s="7" t="s">
        <v>22692</v>
      </c>
      <c r="AA2276" s="2" t="s">
        <v>22693</v>
      </c>
      <c r="AB2276" s="2" t="s">
        <v>22694</v>
      </c>
      <c r="AC2276" s="2" t="s">
        <v>2172</v>
      </c>
      <c r="AD2276" s="2"/>
      <c r="AE2276" t="str" cm="1">
        <f t="array" ref="AE2276">AddGsmComma(D2276)</f>
        <v>50/38/12% POLYESTER/COTTON/VISCOSE (SNOW) SNOW HEATHER ENGG. STRIPE JERSEY 150</v>
      </c>
    </row>
    <row r="2277" spans="1:31" ht="100" customHeight="1" x14ac:dyDescent="0.35">
      <c r="A2277" s="2" t="s">
        <v>14648</v>
      </c>
      <c r="B2277" s="2" t="s">
        <v>22695</v>
      </c>
      <c r="C2277" s="2"/>
      <c r="D2277" s="2" t="s">
        <v>46427</v>
      </c>
      <c r="E2277" s="2" t="s">
        <v>22696</v>
      </c>
      <c r="F2277" s="2" t="s">
        <v>3869</v>
      </c>
      <c r="G2277" s="2" t="s">
        <v>22697</v>
      </c>
      <c r="H2277" s="2"/>
      <c r="I2277" s="2" t="s">
        <v>3089</v>
      </c>
      <c r="J2277" s="2" t="s">
        <v>22698</v>
      </c>
      <c r="K2277" s="2">
        <v>210</v>
      </c>
      <c r="L2277" s="2" t="s">
        <v>22699</v>
      </c>
      <c r="M2277" s="2" t="s">
        <v>428</v>
      </c>
      <c r="N2277" s="2" t="s">
        <v>42701</v>
      </c>
      <c r="O2277" s="2" t="s">
        <v>46428</v>
      </c>
      <c r="P2277" s="2" t="s">
        <v>46429</v>
      </c>
      <c r="Q2277" s="2"/>
      <c r="R2277" s="2"/>
      <c r="S2277" s="62" t="s">
        <v>22700</v>
      </c>
      <c r="T2277" s="7" t="s">
        <v>22701</v>
      </c>
      <c r="U2277" s="7" t="s">
        <v>22702</v>
      </c>
      <c r="V2277" s="7" t="s">
        <v>22703</v>
      </c>
      <c r="W2277" s="189"/>
      <c r="X2277" s="192" t="s">
        <v>22704</v>
      </c>
      <c r="Y2277" s="7" t="s">
        <v>22705</v>
      </c>
      <c r="Z2277" s="7" t="s">
        <v>22706</v>
      </c>
      <c r="AA2277" s="2" t="s">
        <v>22707</v>
      </c>
      <c r="AB2277" s="2" t="s">
        <v>22708</v>
      </c>
      <c r="AC2277" s="2" t="s">
        <v>2172</v>
      </c>
      <c r="AD2277" s="2"/>
      <c r="AE2277" t="str" cm="1">
        <f t="array" ref="AE2277">AddGsmComma(D2277)</f>
        <v>36/36/26/2% POLYESTER/COTTON/VISCOSE/ELASTANE MOHAIR INJECT MINI WAFFLE 210</v>
      </c>
    </row>
    <row r="2278" spans="1:31" ht="100" customHeight="1" x14ac:dyDescent="0.35">
      <c r="A2278" s="2" t="s">
        <v>20246</v>
      </c>
      <c r="B2278" s="2" t="s">
        <v>22709</v>
      </c>
      <c r="C2278" s="2"/>
      <c r="D2278" s="2" t="s">
        <v>46430</v>
      </c>
      <c r="E2278" s="2" t="s">
        <v>22710</v>
      </c>
      <c r="F2278" s="2" t="s">
        <v>3999</v>
      </c>
      <c r="G2278" s="2" t="s">
        <v>22711</v>
      </c>
      <c r="H2278" s="2"/>
      <c r="I2278" s="2" t="s">
        <v>3089</v>
      </c>
      <c r="J2278" s="2" t="s">
        <v>22712</v>
      </c>
      <c r="K2278" s="2">
        <v>315</v>
      </c>
      <c r="L2278" s="2" t="s">
        <v>22713</v>
      </c>
      <c r="M2278" s="2" t="s">
        <v>2199</v>
      </c>
      <c r="N2278" s="2" t="s">
        <v>42766</v>
      </c>
      <c r="O2278" s="2" t="s">
        <v>46431</v>
      </c>
      <c r="P2278" s="2" t="s">
        <v>46432</v>
      </c>
      <c r="Q2278" s="2"/>
      <c r="R2278" s="2"/>
      <c r="S2278" s="62" t="s">
        <v>22714</v>
      </c>
      <c r="T2278" s="7" t="s">
        <v>22715</v>
      </c>
      <c r="U2278" s="7" t="s">
        <v>22716</v>
      </c>
      <c r="V2278" s="7" t="s">
        <v>22717</v>
      </c>
      <c r="W2278" s="7" t="s">
        <v>22718</v>
      </c>
      <c r="X2278" s="192" t="s">
        <v>22719</v>
      </c>
      <c r="Y2278" s="7"/>
      <c r="Z2278" s="7" t="s">
        <v>22720</v>
      </c>
      <c r="AA2278" s="2" t="s">
        <v>22721</v>
      </c>
      <c r="AB2278" s="2" t="s">
        <v>3251</v>
      </c>
      <c r="AC2278" s="2" t="s">
        <v>2172</v>
      </c>
      <c r="AD2278" s="2"/>
      <c r="AE2278" t="str" cm="1">
        <f t="array" ref="AE2278">AddGsmComma(D2278)</f>
        <v>58/38/4% COTTON/POLYESTER/ELASTANE CROWS FOOT DESIGN RIB 315</v>
      </c>
    </row>
    <row r="2279" spans="1:31" ht="100" customHeight="1" x14ac:dyDescent="0.35">
      <c r="A2279" s="2" t="s">
        <v>18915</v>
      </c>
      <c r="B2279" s="2" t="s">
        <v>22722</v>
      </c>
      <c r="C2279" s="2"/>
      <c r="D2279" s="2" t="s">
        <v>46433</v>
      </c>
      <c r="E2279" s="2" t="s">
        <v>22723</v>
      </c>
      <c r="F2279" s="2" t="s">
        <v>333</v>
      </c>
      <c r="G2279" s="2"/>
      <c r="H2279" s="2"/>
      <c r="I2279" s="2" t="s">
        <v>3089</v>
      </c>
      <c r="J2279" s="2" t="s">
        <v>22724</v>
      </c>
      <c r="K2279" s="2">
        <v>365</v>
      </c>
      <c r="L2279" s="2" t="s">
        <v>17277</v>
      </c>
      <c r="M2279" s="2" t="s">
        <v>501</v>
      </c>
      <c r="N2279" s="2" t="s">
        <v>42701</v>
      </c>
      <c r="O2279" s="2" t="s">
        <v>46434</v>
      </c>
      <c r="P2279" s="2" t="s">
        <v>46435</v>
      </c>
      <c r="Q2279" s="2"/>
      <c r="R2279" s="2"/>
      <c r="S2279" s="62" t="s">
        <v>22725</v>
      </c>
      <c r="T2279" s="7"/>
      <c r="U2279" s="7" t="s">
        <v>22726</v>
      </c>
      <c r="V2279" s="7"/>
      <c r="W2279" s="189"/>
      <c r="X2279" s="192"/>
      <c r="Y2279" s="7" t="s">
        <v>22727</v>
      </c>
      <c r="Z2279" s="7" t="s">
        <v>22728</v>
      </c>
      <c r="AA2279" s="2" t="s">
        <v>22729</v>
      </c>
      <c r="AB2279" s="2" t="s">
        <v>3251</v>
      </c>
      <c r="AC2279" s="2" t="s">
        <v>3694</v>
      </c>
      <c r="AD2279" s="2"/>
      <c r="AE2279" t="str" cm="1">
        <f t="array" ref="AE2279">AddGsmComma(D2279)</f>
        <v>58/37/5% COTTON/POLYESTER/ELASTANE CREPE LOOK FLATBACK RIB 365</v>
      </c>
    </row>
    <row r="2280" spans="1:31" ht="100" customHeight="1" x14ac:dyDescent="0.35">
      <c r="A2280" s="2" t="s">
        <v>18915</v>
      </c>
      <c r="B2280" s="2" t="s">
        <v>22730</v>
      </c>
      <c r="C2280" s="2"/>
      <c r="D2280" s="2" t="s">
        <v>46436</v>
      </c>
      <c r="E2280" s="2" t="s">
        <v>22731</v>
      </c>
      <c r="F2280" s="2" t="s">
        <v>3999</v>
      </c>
      <c r="G2280" s="2" t="s">
        <v>22732</v>
      </c>
      <c r="H2280" s="2"/>
      <c r="I2280" s="2" t="s">
        <v>3089</v>
      </c>
      <c r="J2280" s="2" t="s">
        <v>22724</v>
      </c>
      <c r="K2280" s="2">
        <v>250</v>
      </c>
      <c r="L2280" s="2" t="s">
        <v>17277</v>
      </c>
      <c r="M2280" s="2" t="s">
        <v>206</v>
      </c>
      <c r="N2280" s="2" t="s">
        <v>42701</v>
      </c>
      <c r="O2280" s="2" t="s">
        <v>46434</v>
      </c>
      <c r="P2280" s="2" t="s">
        <v>46435</v>
      </c>
      <c r="Q2280" s="2"/>
      <c r="R2280" s="2"/>
      <c r="S2280" s="62" t="s">
        <v>22733</v>
      </c>
      <c r="T2280" s="7" t="s">
        <v>22734</v>
      </c>
      <c r="U2280" s="7" t="s">
        <v>22735</v>
      </c>
      <c r="V2280" s="7" t="s">
        <v>22736</v>
      </c>
      <c r="W2280" s="189"/>
      <c r="X2280" s="192" t="s">
        <v>22737</v>
      </c>
      <c r="Y2280" s="7" t="s">
        <v>22738</v>
      </c>
      <c r="Z2280" s="7" t="s">
        <v>22739</v>
      </c>
      <c r="AA2280" s="2" t="s">
        <v>22729</v>
      </c>
      <c r="AB2280" s="2" t="s">
        <v>3251</v>
      </c>
      <c r="AC2280" s="2" t="s">
        <v>2935</v>
      </c>
      <c r="AD2280" s="2"/>
      <c r="AE2280" t="str" cm="1">
        <f t="array" ref="AE2280">AddGsmComma(D2280)</f>
        <v>58/37/5% COTTON/POLYESTER/ELASTANE CREPE LOOK FLATBACK RIB 250</v>
      </c>
    </row>
    <row r="2281" spans="1:31" ht="100" customHeight="1" x14ac:dyDescent="0.35">
      <c r="A2281" s="2" t="s">
        <v>3838</v>
      </c>
      <c r="B2281" s="2" t="s">
        <v>6152</v>
      </c>
      <c r="C2281" s="2"/>
      <c r="D2281" s="2" t="s">
        <v>46437</v>
      </c>
      <c r="E2281" s="2" t="s">
        <v>6153</v>
      </c>
      <c r="F2281" s="2" t="s">
        <v>333</v>
      </c>
      <c r="G2281" s="2"/>
      <c r="H2281" s="2"/>
      <c r="I2281" s="2" t="s">
        <v>3089</v>
      </c>
      <c r="J2281" s="2" t="s">
        <v>6155</v>
      </c>
      <c r="K2281" s="2">
        <v>150</v>
      </c>
      <c r="L2281" s="2" t="s">
        <v>22740</v>
      </c>
      <c r="M2281" s="2" t="s">
        <v>986</v>
      </c>
      <c r="N2281" s="2" t="s">
        <v>42739</v>
      </c>
      <c r="O2281" s="2" t="s">
        <v>46438</v>
      </c>
      <c r="P2281" s="2" t="s">
        <v>46439</v>
      </c>
      <c r="Q2281" s="2"/>
      <c r="R2281" s="2"/>
      <c r="S2281" s="62" t="s">
        <v>6159</v>
      </c>
      <c r="T2281" s="7" t="s">
        <v>22741</v>
      </c>
      <c r="U2281" s="7" t="s">
        <v>22742</v>
      </c>
      <c r="V2281" s="7" t="s">
        <v>22743</v>
      </c>
      <c r="W2281" s="7" t="s">
        <v>22744</v>
      </c>
      <c r="X2281" s="192" t="s">
        <v>22745</v>
      </c>
      <c r="Y2281" s="7" t="s">
        <v>22746</v>
      </c>
      <c r="Z2281" s="7" t="s">
        <v>22747</v>
      </c>
      <c r="AA2281" s="2" t="s">
        <v>6167</v>
      </c>
      <c r="AB2281" s="2" t="s">
        <v>6168</v>
      </c>
      <c r="AC2281" s="2" t="s">
        <v>13733</v>
      </c>
      <c r="AD2281" s="2"/>
      <c r="AE2281" t="str" cm="1">
        <f t="array" ref="AE2281">AddGsmComma(D2281)</f>
        <v>60/18/18/4% POLYESTER/NYLON/LUREX/ELASTANE LUREX STRIPE DESIGN RIB 150</v>
      </c>
    </row>
    <row r="2282" spans="1:31" ht="100" customHeight="1" x14ac:dyDescent="0.35">
      <c r="A2282" s="2" t="s">
        <v>3838</v>
      </c>
      <c r="B2282" s="2" t="s">
        <v>22748</v>
      </c>
      <c r="C2282" s="2"/>
      <c r="D2282" s="2" t="s">
        <v>46440</v>
      </c>
      <c r="E2282" s="2" t="s">
        <v>22749</v>
      </c>
      <c r="F2282" s="2" t="s">
        <v>333</v>
      </c>
      <c r="G2282" s="2"/>
      <c r="H2282" s="2"/>
      <c r="I2282" s="2" t="s">
        <v>3089</v>
      </c>
      <c r="J2282" s="2" t="s">
        <v>4055</v>
      </c>
      <c r="K2282" s="2">
        <v>160</v>
      </c>
      <c r="L2282" s="2" t="s">
        <v>22750</v>
      </c>
      <c r="M2282" s="2" t="s">
        <v>137</v>
      </c>
      <c r="N2282" s="2" t="s">
        <v>42701</v>
      </c>
      <c r="O2282" s="2" t="s">
        <v>46441</v>
      </c>
      <c r="P2282" s="2" t="s">
        <v>46442</v>
      </c>
      <c r="Q2282" s="2"/>
      <c r="R2282" s="2"/>
      <c r="S2282" s="62" t="s">
        <v>22751</v>
      </c>
      <c r="T2282" s="7" t="s">
        <v>22752</v>
      </c>
      <c r="U2282" s="7" t="s">
        <v>22753</v>
      </c>
      <c r="V2282" s="7" t="s">
        <v>22754</v>
      </c>
      <c r="W2282" s="189"/>
      <c r="X2282" s="192" t="s">
        <v>22755</v>
      </c>
      <c r="Y2282" s="7" t="s">
        <v>22756</v>
      </c>
      <c r="Z2282" s="7" t="s">
        <v>22757</v>
      </c>
      <c r="AA2282" s="2" t="s">
        <v>22758</v>
      </c>
      <c r="AB2282" s="2" t="s">
        <v>6168</v>
      </c>
      <c r="AC2282" s="2" t="s">
        <v>22759</v>
      </c>
      <c r="AD2282" s="2"/>
      <c r="AE2282" t="str" cm="1">
        <f t="array" ref="AE2282">AddGsmComma(D2282)</f>
        <v>80/15/5% POLYESTER /LUREX/ELASTANE ONESIDE LUREX STRIPE RIB 160</v>
      </c>
    </row>
    <row r="2283" spans="1:31" ht="100" customHeight="1" x14ac:dyDescent="0.35">
      <c r="A2283" s="2" t="s">
        <v>3838</v>
      </c>
      <c r="B2283" s="2" t="s">
        <v>22760</v>
      </c>
      <c r="C2283" s="2"/>
      <c r="D2283" s="2" t="s">
        <v>46443</v>
      </c>
      <c r="E2283" s="2" t="s">
        <v>22761</v>
      </c>
      <c r="F2283" s="2" t="s">
        <v>333</v>
      </c>
      <c r="G2283" s="2"/>
      <c r="H2283" s="2"/>
      <c r="I2283" s="2" t="s">
        <v>3089</v>
      </c>
      <c r="J2283" s="2" t="s">
        <v>22762</v>
      </c>
      <c r="K2283" s="2">
        <v>200</v>
      </c>
      <c r="L2283" s="2" t="s">
        <v>22763</v>
      </c>
      <c r="M2283" s="2" t="s">
        <v>561</v>
      </c>
      <c r="N2283" s="2" t="s">
        <v>42768</v>
      </c>
      <c r="O2283" s="2" t="s">
        <v>46444</v>
      </c>
      <c r="P2283" s="2" t="s">
        <v>46445</v>
      </c>
      <c r="Q2283" s="2"/>
      <c r="R2283" s="2"/>
      <c r="S2283" s="62" t="s">
        <v>22764</v>
      </c>
      <c r="T2283" s="7" t="s">
        <v>22765</v>
      </c>
      <c r="U2283" s="7" t="s">
        <v>22766</v>
      </c>
      <c r="V2283" s="7" t="s">
        <v>22767</v>
      </c>
      <c r="W2283" s="7" t="s">
        <v>22768</v>
      </c>
      <c r="X2283" s="192" t="s">
        <v>22769</v>
      </c>
      <c r="Y2283" s="7" t="s">
        <v>22770</v>
      </c>
      <c r="Z2283" s="7" t="s">
        <v>22771</v>
      </c>
      <c r="AA2283" s="2" t="s">
        <v>22758</v>
      </c>
      <c r="AB2283" s="2" t="s">
        <v>6168</v>
      </c>
      <c r="AC2283" s="2" t="s">
        <v>22772</v>
      </c>
      <c r="AD2283" s="2"/>
      <c r="AE2283" t="str" cm="1">
        <f t="array" ref="AE2283">AddGsmComma(D2283)</f>
        <v>88/10/2% POLYESTER/METALIC/ELASTANE ONESIDE LUREX INTERLOCK 200</v>
      </c>
    </row>
    <row r="2284" spans="1:31" ht="100" customHeight="1" x14ac:dyDescent="0.35">
      <c r="A2284" s="2" t="s">
        <v>3838</v>
      </c>
      <c r="B2284" s="2" t="s">
        <v>22773</v>
      </c>
      <c r="C2284" s="2"/>
      <c r="D2284" s="2" t="s">
        <v>46446</v>
      </c>
      <c r="E2284" s="2" t="s">
        <v>22774</v>
      </c>
      <c r="F2284" s="2" t="s">
        <v>14508</v>
      </c>
      <c r="G2284" s="2"/>
      <c r="H2284" s="2"/>
      <c r="I2284" s="2" t="s">
        <v>3089</v>
      </c>
      <c r="J2284" s="2" t="s">
        <v>4110</v>
      </c>
      <c r="K2284" s="2">
        <v>240</v>
      </c>
      <c r="L2284" s="2" t="s">
        <v>22775</v>
      </c>
      <c r="M2284" s="2" t="s">
        <v>450</v>
      </c>
      <c r="N2284" s="2" t="s">
        <v>42752</v>
      </c>
      <c r="O2284" s="2" t="s">
        <v>46447</v>
      </c>
      <c r="P2284" s="2" t="s">
        <v>46448</v>
      </c>
      <c r="Q2284" s="2"/>
      <c r="R2284" s="2"/>
      <c r="S2284" s="62" t="s">
        <v>22776</v>
      </c>
      <c r="T2284" s="7" t="s">
        <v>22777</v>
      </c>
      <c r="U2284" s="7" t="s">
        <v>22778</v>
      </c>
      <c r="V2284" s="7" t="s">
        <v>22779</v>
      </c>
      <c r="W2284" s="7" t="s">
        <v>22780</v>
      </c>
      <c r="X2284" s="192"/>
      <c r="Y2284" s="7" t="s">
        <v>22781</v>
      </c>
      <c r="Z2284" s="7" t="s">
        <v>22782</v>
      </c>
      <c r="AA2284" s="2" t="s">
        <v>22783</v>
      </c>
      <c r="AB2284" s="2" t="s">
        <v>3251</v>
      </c>
      <c r="AC2284" s="2" t="s">
        <v>3100</v>
      </c>
      <c r="AD2284" s="2"/>
      <c r="AE2284" t="str" cm="1">
        <f t="array" ref="AE2284">AddGsmComma(D2284)</f>
        <v>80/17/3% TENCEL/LUREX/ELASTANE LUREX STRIPE STRETCH RIB 240</v>
      </c>
    </row>
    <row r="2285" spans="1:31" ht="100" customHeight="1" x14ac:dyDescent="0.35">
      <c r="A2285" s="2" t="s">
        <v>3838</v>
      </c>
      <c r="B2285" s="2" t="s">
        <v>22784</v>
      </c>
      <c r="C2285" s="2"/>
      <c r="D2285" s="2" t="s">
        <v>46449</v>
      </c>
      <c r="E2285" s="2" t="s">
        <v>22785</v>
      </c>
      <c r="F2285" s="2" t="s">
        <v>22786</v>
      </c>
      <c r="G2285" s="2" t="s">
        <v>22787</v>
      </c>
      <c r="H2285" s="2"/>
      <c r="I2285" s="2" t="s">
        <v>3089</v>
      </c>
      <c r="J2285" s="2" t="s">
        <v>22788</v>
      </c>
      <c r="K2285" s="2">
        <v>160</v>
      </c>
      <c r="L2285" s="2" t="s">
        <v>22789</v>
      </c>
      <c r="M2285" s="2" t="s">
        <v>428</v>
      </c>
      <c r="N2285" s="2" t="s">
        <v>42752</v>
      </c>
      <c r="O2285" s="2" t="s">
        <v>46450</v>
      </c>
      <c r="P2285" s="2" t="s">
        <v>46451</v>
      </c>
      <c r="Q2285" s="2"/>
      <c r="R2285" s="2"/>
      <c r="S2285" s="62" t="s">
        <v>22790</v>
      </c>
      <c r="T2285" s="7" t="s">
        <v>22791</v>
      </c>
      <c r="U2285" s="7" t="s">
        <v>22792</v>
      </c>
      <c r="V2285" s="7" t="s">
        <v>22793</v>
      </c>
      <c r="W2285" s="7" t="s">
        <v>22794</v>
      </c>
      <c r="X2285" s="192" t="s">
        <v>22795</v>
      </c>
      <c r="Y2285" s="7" t="s">
        <v>22796</v>
      </c>
      <c r="Z2285" s="7" t="s">
        <v>22797</v>
      </c>
      <c r="AA2285" s="2" t="s">
        <v>22798</v>
      </c>
      <c r="AB2285" s="2" t="s">
        <v>22799</v>
      </c>
      <c r="AC2285" s="2" t="s">
        <v>13733</v>
      </c>
      <c r="AD2285" s="2"/>
      <c r="AE2285" t="str" cm="1">
        <f t="array" ref="AE2285">AddGsmComma(D2285)</f>
        <v>50/45/5%% COTTON/POLYESTER-LUREX/ELASTANE  ONE SIDE LUREX 1X1 L.RIB 160</v>
      </c>
    </row>
    <row r="2286" spans="1:31" ht="100" customHeight="1" x14ac:dyDescent="0.35">
      <c r="A2286" s="2" t="s">
        <v>6318</v>
      </c>
      <c r="B2286" s="2" t="s">
        <v>22800</v>
      </c>
      <c r="C2286" s="2"/>
      <c r="D2286" s="2" t="s">
        <v>46452</v>
      </c>
      <c r="E2286" s="2" t="s">
        <v>22801</v>
      </c>
      <c r="F2286" s="2" t="s">
        <v>333</v>
      </c>
      <c r="G2286" s="2"/>
      <c r="H2286" s="2"/>
      <c r="I2286" s="2" t="s">
        <v>51</v>
      </c>
      <c r="J2286" s="2" t="s">
        <v>22802</v>
      </c>
      <c r="K2286" s="2">
        <v>200</v>
      </c>
      <c r="L2286" s="2" t="s">
        <v>22803</v>
      </c>
      <c r="M2286" s="2" t="s">
        <v>1540</v>
      </c>
      <c r="N2286" s="36" t="s">
        <v>42702</v>
      </c>
      <c r="O2286" s="2" t="s">
        <v>46453</v>
      </c>
      <c r="P2286" s="2" t="s">
        <v>46454</v>
      </c>
      <c r="Q2286" s="2"/>
      <c r="R2286" s="2"/>
      <c r="S2286" s="62" t="s">
        <v>22804</v>
      </c>
      <c r="T2286" s="7" t="s">
        <v>22805</v>
      </c>
      <c r="U2286" s="7" t="s">
        <v>22806</v>
      </c>
      <c r="V2286" s="7"/>
      <c r="W2286" s="7" t="s">
        <v>21713</v>
      </c>
      <c r="X2286" s="192"/>
      <c r="Y2286" s="7" t="s">
        <v>22807</v>
      </c>
      <c r="Z2286" s="7" t="s">
        <v>22808</v>
      </c>
      <c r="AA2286" s="2" t="s">
        <v>22809</v>
      </c>
      <c r="AB2286" s="2" t="s">
        <v>22810</v>
      </c>
      <c r="AC2286" s="2" t="s">
        <v>16578</v>
      </c>
      <c r="AD2286" s="2"/>
      <c r="AE2286" t="str" cm="1">
        <f t="array" ref="AE2286">AddGsmComma(D2286)</f>
        <v>96/4% POLYESTER(RING)/ELASTANE POLYESTER STRETCH JERSEY 200</v>
      </c>
    </row>
    <row r="2287" spans="1:31" ht="72.650000000000006" customHeight="1" x14ac:dyDescent="0.35">
      <c r="A2287" s="2" t="s">
        <v>20246</v>
      </c>
      <c r="B2287" s="2" t="s">
        <v>22811</v>
      </c>
      <c r="C2287" s="2"/>
      <c r="D2287" s="2" t="s">
        <v>46455</v>
      </c>
      <c r="E2287" s="2" t="s">
        <v>22812</v>
      </c>
      <c r="F2287" s="2" t="s">
        <v>3869</v>
      </c>
      <c r="G2287" s="2" t="s">
        <v>22813</v>
      </c>
      <c r="H2287" s="2"/>
      <c r="I2287" s="2" t="s">
        <v>21028</v>
      </c>
      <c r="J2287" s="2" t="s">
        <v>22814</v>
      </c>
      <c r="K2287" s="2">
        <v>265</v>
      </c>
      <c r="L2287" s="2" t="s">
        <v>22815</v>
      </c>
      <c r="M2287" s="2" t="s">
        <v>1540</v>
      </c>
      <c r="N2287" s="2" t="s">
        <v>42701</v>
      </c>
      <c r="O2287" s="2" t="s">
        <v>46456</v>
      </c>
      <c r="P2287" s="2" t="s">
        <v>46457</v>
      </c>
      <c r="Q2287" s="2"/>
      <c r="R2287" s="2"/>
      <c r="S2287" s="62" t="s">
        <v>22816</v>
      </c>
      <c r="T2287" s="7"/>
      <c r="U2287" s="7" t="s">
        <v>22817</v>
      </c>
      <c r="V2287" s="7" t="s">
        <v>22818</v>
      </c>
      <c r="W2287" s="189"/>
      <c r="X2287" s="192"/>
      <c r="Y2287" s="7" t="s">
        <v>22819</v>
      </c>
      <c r="Z2287" s="7" t="s">
        <v>22820</v>
      </c>
      <c r="AA2287" s="2" t="s">
        <v>22821</v>
      </c>
      <c r="AB2287" s="2" t="s">
        <v>22822</v>
      </c>
      <c r="AC2287" s="2" t="s">
        <v>2172</v>
      </c>
      <c r="AD2287" s="2"/>
      <c r="AE2287" t="str" cm="1">
        <f t="array" ref="AE2287">AddGsmComma(D2287)</f>
        <v>60/38/2% COTTON/POLYESTER/ELASTANE BUBBLE JACQUARD QUILTED RIB 265</v>
      </c>
    </row>
    <row r="2288" spans="1:31" ht="87" customHeight="1" x14ac:dyDescent="0.35">
      <c r="A2288" s="2" t="s">
        <v>20246</v>
      </c>
      <c r="B2288" s="2" t="s">
        <v>22823</v>
      </c>
      <c r="C2288" s="2"/>
      <c r="D2288" s="2" t="s">
        <v>46458</v>
      </c>
      <c r="E2288" s="2" t="s">
        <v>22824</v>
      </c>
      <c r="F2288" s="2" t="s">
        <v>333</v>
      </c>
      <c r="G2288" s="2"/>
      <c r="H2288" s="2"/>
      <c r="I2288" s="2" t="s">
        <v>21028</v>
      </c>
      <c r="J2288" s="2" t="s">
        <v>21029</v>
      </c>
      <c r="K2288" s="2">
        <v>350</v>
      </c>
      <c r="L2288" s="2" t="s">
        <v>16441</v>
      </c>
      <c r="M2288" s="2" t="s">
        <v>252</v>
      </c>
      <c r="N2288" s="2" t="s">
        <v>42766</v>
      </c>
      <c r="O2288" s="2" t="s">
        <v>46459</v>
      </c>
      <c r="P2288" s="2" t="s">
        <v>46460</v>
      </c>
      <c r="Q2288" s="2"/>
      <c r="R2288" s="2"/>
      <c r="S2288" s="62" t="s">
        <v>22825</v>
      </c>
      <c r="T2288" s="7"/>
      <c r="U2288" s="7" t="s">
        <v>22826</v>
      </c>
      <c r="V2288" s="7"/>
      <c r="W2288" s="7" t="s">
        <v>22827</v>
      </c>
      <c r="X2288" s="192"/>
      <c r="Y2288" s="7" t="s">
        <v>22828</v>
      </c>
      <c r="Z2288" s="7" t="s">
        <v>22829</v>
      </c>
      <c r="AA2288" s="2" t="s">
        <v>21065</v>
      </c>
      <c r="AB2288" s="2" t="s">
        <v>22830</v>
      </c>
      <c r="AC2288" s="2" t="s">
        <v>2172</v>
      </c>
      <c r="AD2288" s="2"/>
      <c r="AE2288" t="str" cm="1">
        <f t="array" ref="AE2288">AddGsmComma(D2288)</f>
        <v>79/18/3% POLYESTER/VISCOSE/ELASTANE BOX DESIGN QUILTED RIB 350</v>
      </c>
    </row>
    <row r="2289" spans="1:31" ht="87" customHeight="1" x14ac:dyDescent="0.35">
      <c r="A2289" s="2" t="s">
        <v>17903</v>
      </c>
      <c r="B2289" s="2" t="s">
        <v>22831</v>
      </c>
      <c r="C2289" s="2"/>
      <c r="D2289" s="2" t="s">
        <v>46461</v>
      </c>
      <c r="E2289" s="2" t="s">
        <v>22832</v>
      </c>
      <c r="F2289" s="2" t="s">
        <v>333</v>
      </c>
      <c r="G2289" s="2"/>
      <c r="H2289" s="2"/>
      <c r="I2289" s="2" t="s">
        <v>3089</v>
      </c>
      <c r="J2289" s="2" t="s">
        <v>18156</v>
      </c>
      <c r="K2289" s="2">
        <v>180</v>
      </c>
      <c r="L2289" s="2" t="s">
        <v>53</v>
      </c>
      <c r="M2289" s="2" t="s">
        <v>362</v>
      </c>
      <c r="N2289" s="2" t="s">
        <v>42752</v>
      </c>
      <c r="O2289" s="2" t="s">
        <v>46462</v>
      </c>
      <c r="P2289" s="2" t="s">
        <v>46463</v>
      </c>
      <c r="Q2289" s="2"/>
      <c r="R2289" s="2"/>
      <c r="S2289" s="62" t="s">
        <v>22833</v>
      </c>
      <c r="T2289" s="7"/>
      <c r="U2289" s="7" t="s">
        <v>22834</v>
      </c>
      <c r="V2289" s="7"/>
      <c r="W2289" s="7" t="s">
        <v>22835</v>
      </c>
      <c r="X2289" s="192"/>
      <c r="Y2289" s="7" t="s">
        <v>22836</v>
      </c>
      <c r="Z2289" s="7" t="s">
        <v>22837</v>
      </c>
      <c r="AA2289" s="2" t="s">
        <v>18662</v>
      </c>
      <c r="AB2289" s="2" t="s">
        <v>9728</v>
      </c>
      <c r="AC2289" s="2" t="s">
        <v>17936</v>
      </c>
      <c r="AD2289" s="2"/>
      <c r="AE2289" t="str" cm="1">
        <f t="array" ref="AE2289">AddGsmComma(D2289)</f>
        <v>100% COTTON POINTELLE JACQUARD RIB  180</v>
      </c>
    </row>
    <row r="2290" spans="1:31" ht="87" customHeight="1" x14ac:dyDescent="0.35">
      <c r="A2290" s="2" t="s">
        <v>17903</v>
      </c>
      <c r="B2290" s="2" t="s">
        <v>22838</v>
      </c>
      <c r="C2290" s="2"/>
      <c r="D2290" s="2" t="s">
        <v>46464</v>
      </c>
      <c r="E2290" s="2" t="s">
        <v>22839</v>
      </c>
      <c r="F2290" s="2" t="s">
        <v>333</v>
      </c>
      <c r="G2290" s="2"/>
      <c r="H2290" s="2"/>
      <c r="I2290" s="2" t="s">
        <v>3089</v>
      </c>
      <c r="J2290" s="2" t="s">
        <v>18156</v>
      </c>
      <c r="K2290" s="2">
        <v>190</v>
      </c>
      <c r="L2290" s="2" t="s">
        <v>53</v>
      </c>
      <c r="M2290" s="2" t="s">
        <v>428</v>
      </c>
      <c r="N2290" s="2" t="s">
        <v>42752</v>
      </c>
      <c r="O2290" s="2" t="s">
        <v>46465</v>
      </c>
      <c r="P2290" s="2" t="s">
        <v>46466</v>
      </c>
      <c r="Q2290" s="2"/>
      <c r="R2290" s="2"/>
      <c r="S2290" s="62" t="s">
        <v>22840</v>
      </c>
      <c r="T2290" s="7"/>
      <c r="U2290" s="7" t="s">
        <v>22841</v>
      </c>
      <c r="V2290" s="7"/>
      <c r="W2290" s="7" t="s">
        <v>22842</v>
      </c>
      <c r="X2290" s="192"/>
      <c r="Y2290" s="7" t="s">
        <v>22843</v>
      </c>
      <c r="Z2290" s="7" t="s">
        <v>22844</v>
      </c>
      <c r="AA2290" s="2" t="s">
        <v>18662</v>
      </c>
      <c r="AB2290" s="2" t="s">
        <v>9728</v>
      </c>
      <c r="AC2290" s="2" t="s">
        <v>17936</v>
      </c>
      <c r="AD2290" s="2"/>
      <c r="AE2290" t="str" cm="1">
        <f t="array" ref="AE2290">AddGsmComma(D2290)</f>
        <v>100% COTTON POINTELLE JACQUARD RIB  190</v>
      </c>
    </row>
    <row r="2291" spans="1:31" ht="87" customHeight="1" x14ac:dyDescent="0.35">
      <c r="A2291" s="2" t="s">
        <v>17903</v>
      </c>
      <c r="B2291" s="2" t="s">
        <v>22845</v>
      </c>
      <c r="C2291" s="2"/>
      <c r="D2291" s="2" t="s">
        <v>46467</v>
      </c>
      <c r="E2291" s="2" t="s">
        <v>22846</v>
      </c>
      <c r="F2291" s="2" t="s">
        <v>333</v>
      </c>
      <c r="G2291" s="2"/>
      <c r="H2291" s="2"/>
      <c r="I2291" s="2" t="s">
        <v>3089</v>
      </c>
      <c r="J2291" s="2" t="s">
        <v>18156</v>
      </c>
      <c r="K2291" s="2">
        <v>175</v>
      </c>
      <c r="L2291" s="2" t="s">
        <v>53</v>
      </c>
      <c r="M2291" s="2" t="s">
        <v>428</v>
      </c>
      <c r="N2291" s="2" t="s">
        <v>42752</v>
      </c>
      <c r="O2291" s="2" t="s">
        <v>46465</v>
      </c>
      <c r="P2291" s="2" t="s">
        <v>46466</v>
      </c>
      <c r="Q2291" s="2"/>
      <c r="R2291" s="2"/>
      <c r="S2291" s="62" t="s">
        <v>22847</v>
      </c>
      <c r="T2291" s="7"/>
      <c r="U2291" s="7" t="s">
        <v>22848</v>
      </c>
      <c r="V2291" s="7"/>
      <c r="W2291" s="7" t="s">
        <v>22849</v>
      </c>
      <c r="X2291" s="192"/>
      <c r="Y2291" s="7" t="s">
        <v>22850</v>
      </c>
      <c r="Z2291" s="7" t="s">
        <v>22851</v>
      </c>
      <c r="AA2291" s="2" t="s">
        <v>18662</v>
      </c>
      <c r="AB2291" s="2" t="s">
        <v>9728</v>
      </c>
      <c r="AC2291" s="2" t="s">
        <v>22852</v>
      </c>
      <c r="AD2291" s="2"/>
      <c r="AE2291" t="str" cm="1">
        <f t="array" ref="AE2291">AddGsmComma(D2291)</f>
        <v>100% COTTON POINTELLE JACQUARD RIB  175</v>
      </c>
    </row>
    <row r="2292" spans="1:31" ht="87" customHeight="1" x14ac:dyDescent="0.35">
      <c r="A2292" s="2" t="s">
        <v>9193</v>
      </c>
      <c r="B2292" s="2" t="s">
        <v>22853</v>
      </c>
      <c r="C2292" s="2"/>
      <c r="D2292" s="2" t="s">
        <v>46468</v>
      </c>
      <c r="E2292" s="2" t="s">
        <v>22854</v>
      </c>
      <c r="F2292" s="2" t="s">
        <v>557</v>
      </c>
      <c r="G2292" s="2">
        <v>2216648</v>
      </c>
      <c r="H2292" s="2"/>
      <c r="I2292" s="2" t="s">
        <v>3063</v>
      </c>
      <c r="J2292" s="2" t="s">
        <v>22855</v>
      </c>
      <c r="K2292" s="2">
        <v>175</v>
      </c>
      <c r="L2292" s="2" t="s">
        <v>53</v>
      </c>
      <c r="M2292" s="2" t="s">
        <v>64</v>
      </c>
      <c r="N2292" s="2" t="s">
        <v>42709</v>
      </c>
      <c r="O2292" s="2" t="s">
        <v>46469</v>
      </c>
      <c r="P2292" s="2" t="s">
        <v>46470</v>
      </c>
      <c r="Q2292" s="2"/>
      <c r="R2292" s="2"/>
      <c r="S2292" s="62" t="s">
        <v>22856</v>
      </c>
      <c r="T2292" s="7" t="s">
        <v>22857</v>
      </c>
      <c r="U2292" s="7" t="s">
        <v>22858</v>
      </c>
      <c r="V2292" s="7" t="s">
        <v>22859</v>
      </c>
      <c r="W2292" s="7" t="s">
        <v>22860</v>
      </c>
      <c r="X2292" s="192" t="s">
        <v>22861</v>
      </c>
      <c r="Y2292" s="7" t="s">
        <v>22862</v>
      </c>
      <c r="Z2292" s="7" t="s">
        <v>22863</v>
      </c>
      <c r="AA2292" s="2" t="s">
        <v>22864</v>
      </c>
      <c r="AB2292" s="2" t="s">
        <v>9218</v>
      </c>
      <c r="AC2292" s="2" t="s">
        <v>22865</v>
      </c>
      <c r="AD2292" s="2"/>
      <c r="AE2292" t="str" cm="1">
        <f t="array" ref="AE2292">AddGsmComma(D2292)</f>
        <v>100% COTTON SLUB LACE STRIPE DESIGN JERSEY 175</v>
      </c>
    </row>
    <row r="2293" spans="1:31" ht="87" customHeight="1" x14ac:dyDescent="0.35">
      <c r="A2293" s="2" t="s">
        <v>12763</v>
      </c>
      <c r="B2293" s="2" t="s">
        <v>22866</v>
      </c>
      <c r="C2293" s="2"/>
      <c r="D2293" s="2" t="s">
        <v>46471</v>
      </c>
      <c r="E2293" s="2" t="s">
        <v>22867</v>
      </c>
      <c r="F2293" s="2" t="s">
        <v>22231</v>
      </c>
      <c r="G2293" s="2" t="s">
        <v>22868</v>
      </c>
      <c r="H2293" s="2"/>
      <c r="I2293" s="2" t="s">
        <v>2264</v>
      </c>
      <c r="J2293" s="2" t="s">
        <v>22869</v>
      </c>
      <c r="K2293" s="2">
        <v>285</v>
      </c>
      <c r="L2293" s="2" t="s">
        <v>53</v>
      </c>
      <c r="M2293" s="2" t="s">
        <v>986</v>
      </c>
      <c r="N2293" s="2" t="s">
        <v>42743</v>
      </c>
      <c r="O2293" s="2" t="s">
        <v>46472</v>
      </c>
      <c r="P2293" s="2" t="s">
        <v>46473</v>
      </c>
      <c r="Q2293" s="2"/>
      <c r="R2293" s="2"/>
      <c r="S2293" s="62" t="s">
        <v>22870</v>
      </c>
      <c r="T2293" s="7" t="s">
        <v>22871</v>
      </c>
      <c r="U2293" s="7" t="s">
        <v>22872</v>
      </c>
      <c r="V2293" s="7" t="s">
        <v>22873</v>
      </c>
      <c r="W2293" s="7" t="s">
        <v>22874</v>
      </c>
      <c r="X2293" s="192"/>
      <c r="Y2293" s="7" t="s">
        <v>22875</v>
      </c>
      <c r="Z2293" s="7" t="s">
        <v>22876</v>
      </c>
      <c r="AA2293" s="2" t="s">
        <v>22877</v>
      </c>
      <c r="AB2293" s="2" t="s">
        <v>3251</v>
      </c>
      <c r="AC2293" s="2" t="s">
        <v>22878</v>
      </c>
      <c r="AD2293" s="2"/>
      <c r="AE2293" t="str" cm="1">
        <f t="array" ref="AE2293">AddGsmComma(D2293)</f>
        <v>100% COTTON LOOSE KNIT SLUB-LOOP FLEECE 285</v>
      </c>
    </row>
    <row r="2294" spans="1:31" ht="87" customHeight="1" x14ac:dyDescent="0.35">
      <c r="A2294" s="2" t="s">
        <v>13162</v>
      </c>
      <c r="B2294" s="2" t="s">
        <v>22879</v>
      </c>
      <c r="C2294" s="2"/>
      <c r="D2294" s="2" t="s">
        <v>46474</v>
      </c>
      <c r="E2294" s="2" t="s">
        <v>22880</v>
      </c>
      <c r="F2294" s="2" t="s">
        <v>78</v>
      </c>
      <c r="G2294" s="2" t="s">
        <v>22881</v>
      </c>
      <c r="H2294" s="2"/>
      <c r="I2294" s="2" t="s">
        <v>2239</v>
      </c>
      <c r="J2294" s="2" t="s">
        <v>22882</v>
      </c>
      <c r="K2294" s="2">
        <v>200</v>
      </c>
      <c r="L2294" s="2" t="s">
        <v>22883</v>
      </c>
      <c r="M2294" s="2" t="s">
        <v>896</v>
      </c>
      <c r="N2294" s="2" t="s">
        <v>42715</v>
      </c>
      <c r="O2294" s="2" t="s">
        <v>46475</v>
      </c>
      <c r="P2294" s="2" t="s">
        <v>46476</v>
      </c>
      <c r="Q2294" s="2"/>
      <c r="R2294" s="2"/>
      <c r="S2294" s="62" t="s">
        <v>22884</v>
      </c>
      <c r="T2294" s="7" t="s">
        <v>22885</v>
      </c>
      <c r="U2294" s="7" t="s">
        <v>22886</v>
      </c>
      <c r="V2294" s="7" t="s">
        <v>22887</v>
      </c>
      <c r="W2294" s="7" t="s">
        <v>22888</v>
      </c>
      <c r="X2294" s="192" t="s">
        <v>22889</v>
      </c>
      <c r="Y2294" s="7" t="s">
        <v>22890</v>
      </c>
      <c r="Z2294" s="7" t="s">
        <v>22891</v>
      </c>
      <c r="AA2294" s="2" t="s">
        <v>22892</v>
      </c>
      <c r="AB2294" s="2" t="s">
        <v>22893</v>
      </c>
      <c r="AC2294" s="2" t="s">
        <v>2172</v>
      </c>
      <c r="AD2294" s="2"/>
      <c r="AE2294" t="str" cm="1">
        <f t="array" ref="AE2294">AddGsmComma(D2294)</f>
        <v>74/22/4% COTTON/POLYESTER/ELASTANE POLY-LOOPBACK STRETCH TERRY 200</v>
      </c>
    </row>
    <row r="2295" spans="1:31" ht="72.650000000000006" customHeight="1" x14ac:dyDescent="0.35">
      <c r="A2295" s="2" t="s">
        <v>5916</v>
      </c>
      <c r="B2295" s="2" t="s">
        <v>6138</v>
      </c>
      <c r="C2295" s="2"/>
      <c r="D2295" s="2" t="s">
        <v>46477</v>
      </c>
      <c r="E2295" s="2" t="s">
        <v>22894</v>
      </c>
      <c r="F2295" s="2" t="s">
        <v>333</v>
      </c>
      <c r="G2295" s="2"/>
      <c r="H2295" s="2"/>
      <c r="I2295" s="2" t="s">
        <v>51</v>
      </c>
      <c r="J2295" s="2"/>
      <c r="K2295" s="2">
        <v>185</v>
      </c>
      <c r="L2295" s="2" t="s">
        <v>22895</v>
      </c>
      <c r="M2295" s="2" t="s">
        <v>699</v>
      </c>
      <c r="N2295" s="2" t="s">
        <v>42701</v>
      </c>
      <c r="O2295" s="2" t="s">
        <v>46478</v>
      </c>
      <c r="P2295" s="2" t="s">
        <v>46479</v>
      </c>
      <c r="Q2295" s="2"/>
      <c r="R2295" s="2"/>
      <c r="S2295" s="62" t="s">
        <v>6144</v>
      </c>
      <c r="T2295" s="7" t="s">
        <v>22896</v>
      </c>
      <c r="U2295" s="7" t="s">
        <v>22897</v>
      </c>
      <c r="V2295" s="7" t="s">
        <v>22898</v>
      </c>
      <c r="W2295" s="189"/>
      <c r="X2295" s="192"/>
      <c r="Y2295" s="7" t="s">
        <v>22899</v>
      </c>
      <c r="Z2295" s="7" t="s">
        <v>22900</v>
      </c>
      <c r="AA2295" s="2" t="s">
        <v>6149</v>
      </c>
      <c r="AB2295" s="2" t="s">
        <v>6150</v>
      </c>
      <c r="AC2295" s="2" t="s">
        <v>19322</v>
      </c>
      <c r="AD2295" s="2"/>
      <c r="AE2295" t="str" cm="1">
        <f t="array" ref="AE2295">AddGsmComma(D2295)</f>
        <v>75% COTTON 10% POLYESTER 15% LUREX None 185</v>
      </c>
    </row>
    <row r="2296" spans="1:31" ht="72.650000000000006" customHeight="1" x14ac:dyDescent="0.35">
      <c r="A2296" s="2" t="s">
        <v>3838</v>
      </c>
      <c r="B2296" s="2" t="s">
        <v>3997</v>
      </c>
      <c r="C2296" s="2"/>
      <c r="D2296" s="2" t="s">
        <v>46480</v>
      </c>
      <c r="E2296" s="2" t="s">
        <v>3998</v>
      </c>
      <c r="F2296" s="2" t="s">
        <v>3999</v>
      </c>
      <c r="G2296" s="2"/>
      <c r="H2296" s="2"/>
      <c r="I2296" s="2" t="s">
        <v>51</v>
      </c>
      <c r="J2296" s="2" t="s">
        <v>4000</v>
      </c>
      <c r="K2296" s="2">
        <v>275</v>
      </c>
      <c r="L2296" s="2" t="s">
        <v>4001</v>
      </c>
      <c r="M2296" s="2" t="s">
        <v>1077</v>
      </c>
      <c r="N2296" s="2" t="s">
        <v>42701</v>
      </c>
      <c r="O2296" s="2" t="s">
        <v>46481</v>
      </c>
      <c r="P2296" s="2" t="s">
        <v>46482</v>
      </c>
      <c r="Q2296" s="2"/>
      <c r="R2296" s="2"/>
      <c r="S2296" s="62" t="s">
        <v>4002</v>
      </c>
      <c r="T2296" s="7" t="s">
        <v>22901</v>
      </c>
      <c r="U2296" s="7" t="s">
        <v>22902</v>
      </c>
      <c r="V2296" s="7" t="s">
        <v>22903</v>
      </c>
      <c r="W2296" s="189"/>
      <c r="X2296" s="192"/>
      <c r="Y2296" s="7"/>
      <c r="Z2296" s="7" t="s">
        <v>22904</v>
      </c>
      <c r="AA2296" s="2" t="s">
        <v>4007</v>
      </c>
      <c r="AB2296" s="2" t="s">
        <v>4008</v>
      </c>
      <c r="AC2296" s="2" t="s">
        <v>3236</v>
      </c>
      <c r="AD2296" s="2"/>
      <c r="AE2296" t="str" cm="1">
        <f t="array" ref="AE2296">AddGsmComma(D2296)</f>
        <v>73/15/10/2% POLYESTER/LUREX/COTTON/ELASTANE LUREX PLAITED BRUSHED JERSEY 275</v>
      </c>
    </row>
    <row r="2297" spans="1:31" ht="87" customHeight="1" x14ac:dyDescent="0.35">
      <c r="A2297" s="2" t="s">
        <v>13623</v>
      </c>
      <c r="B2297" s="2" t="s">
        <v>22905</v>
      </c>
      <c r="C2297" s="2"/>
      <c r="D2297" s="2" t="s">
        <v>46483</v>
      </c>
      <c r="E2297" s="2" t="s">
        <v>22906</v>
      </c>
      <c r="F2297" s="2" t="s">
        <v>21970</v>
      </c>
      <c r="G2297" s="2" t="s">
        <v>22907</v>
      </c>
      <c r="H2297" s="2"/>
      <c r="I2297" s="2" t="s">
        <v>2285</v>
      </c>
      <c r="J2297" s="2" t="s">
        <v>22908</v>
      </c>
      <c r="K2297" s="2">
        <v>385</v>
      </c>
      <c r="L2297" s="2" t="s">
        <v>4760</v>
      </c>
      <c r="M2297" s="2" t="s">
        <v>1077</v>
      </c>
      <c r="N2297" s="2" t="s">
        <v>42795</v>
      </c>
      <c r="O2297" s="2" t="s">
        <v>46484</v>
      </c>
      <c r="P2297" s="2" t="s">
        <v>46485</v>
      </c>
      <c r="Q2297" s="2"/>
      <c r="R2297" s="2"/>
      <c r="S2297" s="62" t="s">
        <v>22909</v>
      </c>
      <c r="T2297" s="7"/>
      <c r="U2297" s="7" t="s">
        <v>22910</v>
      </c>
      <c r="V2297" s="7" t="s">
        <v>22911</v>
      </c>
      <c r="W2297" s="7" t="s">
        <v>22912</v>
      </c>
      <c r="X2297" s="192"/>
      <c r="Y2297" s="7" t="s">
        <v>22913</v>
      </c>
      <c r="Z2297" s="7" t="s">
        <v>22914</v>
      </c>
      <c r="AA2297" s="2" t="s">
        <v>22915</v>
      </c>
      <c r="AB2297" s="2" t="s">
        <v>22916</v>
      </c>
      <c r="AC2297" s="2" t="s">
        <v>2172</v>
      </c>
      <c r="AD2297" s="2"/>
      <c r="AE2297" t="str" cm="1">
        <f t="array" ref="AE2297">AddGsmComma(D2297)</f>
        <v>75/25% COTTON/POLYESTER VERTICAL CORDUROY VELOUR 385</v>
      </c>
    </row>
    <row r="2298" spans="1:31" ht="87" customHeight="1" x14ac:dyDescent="0.35">
      <c r="A2298" s="2" t="s">
        <v>13623</v>
      </c>
      <c r="B2298" s="2" t="s">
        <v>22917</v>
      </c>
      <c r="C2298" s="2"/>
      <c r="D2298" s="2" t="s">
        <v>46486</v>
      </c>
      <c r="E2298" s="2" t="s">
        <v>22918</v>
      </c>
      <c r="F2298" s="2" t="s">
        <v>21970</v>
      </c>
      <c r="G2298" s="2" t="s">
        <v>22907</v>
      </c>
      <c r="H2298" s="2"/>
      <c r="I2298" s="2" t="s">
        <v>2285</v>
      </c>
      <c r="J2298" s="2" t="s">
        <v>22908</v>
      </c>
      <c r="K2298" s="2">
        <v>350</v>
      </c>
      <c r="L2298" s="2" t="s">
        <v>5740</v>
      </c>
      <c r="M2298" s="2" t="s">
        <v>1157</v>
      </c>
      <c r="N2298" s="2" t="s">
        <v>42755</v>
      </c>
      <c r="O2298" s="2" t="s">
        <v>46487</v>
      </c>
      <c r="P2298" s="2" t="s">
        <v>46488</v>
      </c>
      <c r="Q2298" s="2"/>
      <c r="R2298" s="2"/>
      <c r="S2298" s="62" t="s">
        <v>22919</v>
      </c>
      <c r="T2298" s="7" t="s">
        <v>22920</v>
      </c>
      <c r="U2298" s="7" t="s">
        <v>22921</v>
      </c>
      <c r="V2298" s="7" t="s">
        <v>22922</v>
      </c>
      <c r="W2298" s="7" t="s">
        <v>22923</v>
      </c>
      <c r="X2298" s="192"/>
      <c r="Y2298" s="7" t="s">
        <v>22924</v>
      </c>
      <c r="Z2298" s="7" t="s">
        <v>22925</v>
      </c>
      <c r="AA2298" s="2" t="s">
        <v>22915</v>
      </c>
      <c r="AB2298" s="2" t="s">
        <v>22916</v>
      </c>
      <c r="AC2298" s="2" t="s">
        <v>22926</v>
      </c>
      <c r="AD2298" s="2"/>
      <c r="AE2298" t="str" cm="1">
        <f t="array" ref="AE2298">AddGsmComma(D2298)</f>
        <v>68/32% COTTON/POLYESTER VERTICAL CORDUROY VELOUR 350</v>
      </c>
    </row>
    <row r="2299" spans="1:31" ht="72.650000000000006" customHeight="1" x14ac:dyDescent="0.35">
      <c r="A2299" s="2" t="s">
        <v>1437</v>
      </c>
      <c r="B2299" s="2" t="s">
        <v>22927</v>
      </c>
      <c r="C2299" s="2"/>
      <c r="D2299" s="2" t="s">
        <v>46489</v>
      </c>
      <c r="E2299" s="2" t="s">
        <v>22928</v>
      </c>
      <c r="F2299" s="2" t="s">
        <v>22929</v>
      </c>
      <c r="G2299" s="2" t="s">
        <v>22930</v>
      </c>
      <c r="H2299" s="2"/>
      <c r="I2299" s="2" t="s">
        <v>51</v>
      </c>
      <c r="J2299" s="2" t="s">
        <v>500</v>
      </c>
      <c r="K2299" s="2">
        <v>135</v>
      </c>
      <c r="L2299" s="2" t="s">
        <v>22931</v>
      </c>
      <c r="M2299" s="2" t="s">
        <v>415</v>
      </c>
      <c r="N2299" s="2" t="s">
        <v>42758</v>
      </c>
      <c r="O2299" s="2" t="s">
        <v>46490</v>
      </c>
      <c r="P2299" s="2" t="s">
        <v>46491</v>
      </c>
      <c r="Q2299" s="2"/>
      <c r="R2299" s="2"/>
      <c r="S2299" s="62" t="s">
        <v>22932</v>
      </c>
      <c r="T2299" s="7" t="s">
        <v>22933</v>
      </c>
      <c r="U2299" s="7" t="s">
        <v>22934</v>
      </c>
      <c r="V2299" s="7" t="s">
        <v>22935</v>
      </c>
      <c r="W2299" s="7" t="s">
        <v>22936</v>
      </c>
      <c r="X2299" s="192"/>
      <c r="Y2299" s="7" t="s">
        <v>22937</v>
      </c>
      <c r="Z2299" s="7" t="s">
        <v>22938</v>
      </c>
      <c r="AA2299" s="2" t="s">
        <v>22939</v>
      </c>
      <c r="AB2299" s="2" t="s">
        <v>22940</v>
      </c>
      <c r="AC2299" s="2" t="s">
        <v>1516</v>
      </c>
      <c r="AD2299" s="2"/>
      <c r="AE2299" t="str" cm="1">
        <f t="array" ref="AE2299">AddGsmComma(D2299)</f>
        <v>50/50% COTTON/VISCOSE SLUB SLUB SINGLE JERSEY 135</v>
      </c>
    </row>
    <row r="2300" spans="1:31" ht="72.650000000000006" customHeight="1" x14ac:dyDescent="0.35">
      <c r="A2300" s="2" t="s">
        <v>7648</v>
      </c>
      <c r="B2300" s="2" t="s">
        <v>22941</v>
      </c>
      <c r="C2300" s="2"/>
      <c r="D2300" s="2" t="s">
        <v>46492</v>
      </c>
      <c r="E2300" s="2" t="s">
        <v>22942</v>
      </c>
      <c r="F2300" s="2" t="s">
        <v>333</v>
      </c>
      <c r="G2300" s="2"/>
      <c r="H2300" s="2"/>
      <c r="I2300" s="2" t="s">
        <v>3063</v>
      </c>
      <c r="J2300" s="2" t="s">
        <v>3516</v>
      </c>
      <c r="K2300" s="2">
        <v>240</v>
      </c>
      <c r="L2300" s="2" t="s">
        <v>1710</v>
      </c>
      <c r="M2300" s="2" t="s">
        <v>2199</v>
      </c>
      <c r="N2300" s="2" t="s">
        <v>42741</v>
      </c>
      <c r="O2300" s="2" t="s">
        <v>46493</v>
      </c>
      <c r="P2300" s="2" t="s">
        <v>46494</v>
      </c>
      <c r="Q2300" s="2"/>
      <c r="R2300" s="2"/>
      <c r="S2300" s="62" t="s">
        <v>8134</v>
      </c>
      <c r="T2300" s="7"/>
      <c r="U2300" s="7" t="s">
        <v>22943</v>
      </c>
      <c r="V2300" s="7" t="s">
        <v>22944</v>
      </c>
      <c r="W2300" s="7" t="s">
        <v>8137</v>
      </c>
      <c r="X2300" s="192"/>
      <c r="Y2300" s="7" t="s">
        <v>22945</v>
      </c>
      <c r="Z2300" s="7" t="s">
        <v>22946</v>
      </c>
      <c r="AA2300" s="2" t="s">
        <v>44749</v>
      </c>
      <c r="AB2300" s="2" t="s">
        <v>8140</v>
      </c>
      <c r="AC2300" s="2" t="s">
        <v>3339</v>
      </c>
      <c r="AD2300" s="2"/>
      <c r="AE2300" t="str" cm="1">
        <f t="array" ref="AE2300">AddGsmComma(D2300)</f>
        <v>100% COTTON  TRIPLE LACOSTE JERSEY 240</v>
      </c>
    </row>
    <row r="2301" spans="1:31" ht="72.650000000000006" customHeight="1" x14ac:dyDescent="0.35">
      <c r="A2301" s="2" t="s">
        <v>3583</v>
      </c>
      <c r="B2301" s="2" t="s">
        <v>3611</v>
      </c>
      <c r="C2301" s="2"/>
      <c r="D2301" s="2" t="s">
        <v>44760</v>
      </c>
      <c r="E2301" s="2" t="s">
        <v>3612</v>
      </c>
      <c r="F2301" s="2" t="s">
        <v>333</v>
      </c>
      <c r="G2301" s="2"/>
      <c r="H2301" s="2"/>
      <c r="I2301" s="2" t="s">
        <v>3356</v>
      </c>
      <c r="J2301" s="2" t="s">
        <v>3613</v>
      </c>
      <c r="K2301" s="2">
        <v>145</v>
      </c>
      <c r="L2301" s="2" t="s">
        <v>3614</v>
      </c>
      <c r="M2301" s="2" t="s">
        <v>896</v>
      </c>
      <c r="N2301" s="2" t="s">
        <v>42746</v>
      </c>
      <c r="O2301" s="2" t="s">
        <v>44761</v>
      </c>
      <c r="P2301" s="2" t="s">
        <v>44762</v>
      </c>
      <c r="Q2301" s="2"/>
      <c r="R2301" s="2"/>
      <c r="S2301" s="62" t="s">
        <v>3615</v>
      </c>
      <c r="T2301" s="7"/>
      <c r="U2301" s="7" t="s">
        <v>3616</v>
      </c>
      <c r="V2301" s="7"/>
      <c r="W2301" s="7" t="s">
        <v>3617</v>
      </c>
      <c r="X2301" s="192"/>
      <c r="Y2301" s="7" t="s">
        <v>3618</v>
      </c>
      <c r="Z2301" s="7" t="s">
        <v>3619</v>
      </c>
      <c r="AA2301" s="2" t="s">
        <v>3620</v>
      </c>
      <c r="AB2301" s="2" t="s">
        <v>3621</v>
      </c>
      <c r="AC2301" s="2" t="s">
        <v>3622</v>
      </c>
      <c r="AD2301" s="2"/>
      <c r="AE2301" t="str" cm="1">
        <f t="array" ref="AE2301">AddGsmComma(D2301)</f>
        <v>98/2% COTTON(ORG.)/POLYESTER(NEPS) NEPS STRIPE JERSEY 145</v>
      </c>
    </row>
    <row r="2302" spans="1:31" ht="87" customHeight="1" x14ac:dyDescent="0.35">
      <c r="A2302" s="2" t="s">
        <v>17097</v>
      </c>
      <c r="B2302" s="2" t="s">
        <v>22947</v>
      </c>
      <c r="C2302" s="2"/>
      <c r="D2302" s="2" t="s">
        <v>46495</v>
      </c>
      <c r="E2302" s="2" t="s">
        <v>22948</v>
      </c>
      <c r="F2302" s="2" t="s">
        <v>22086</v>
      </c>
      <c r="G2302" s="2" t="s">
        <v>22949</v>
      </c>
      <c r="H2302" s="2"/>
      <c r="I2302" s="2" t="s">
        <v>3089</v>
      </c>
      <c r="J2302" s="2" t="s">
        <v>22950</v>
      </c>
      <c r="K2302" s="2">
        <v>310</v>
      </c>
      <c r="L2302" s="2" t="s">
        <v>22951</v>
      </c>
      <c r="M2302" s="2" t="s">
        <v>450</v>
      </c>
      <c r="N2302" s="2" t="s">
        <v>42743</v>
      </c>
      <c r="O2302" s="2" t="s">
        <v>46496</v>
      </c>
      <c r="P2302" s="2" t="s">
        <v>46497</v>
      </c>
      <c r="Q2302" s="2"/>
      <c r="R2302" s="2"/>
      <c r="S2302" s="62" t="s">
        <v>22952</v>
      </c>
      <c r="T2302" s="7" t="s">
        <v>22953</v>
      </c>
      <c r="U2302" s="7" t="s">
        <v>22954</v>
      </c>
      <c r="V2302" s="7" t="s">
        <v>22955</v>
      </c>
      <c r="W2302" s="7" t="s">
        <v>22956</v>
      </c>
      <c r="X2302" s="192"/>
      <c r="Y2302" s="7" t="s">
        <v>22957</v>
      </c>
      <c r="Z2302" s="7" t="s">
        <v>22958</v>
      </c>
      <c r="AA2302" s="2" t="s">
        <v>22959</v>
      </c>
      <c r="AB2302" s="2" t="s">
        <v>22960</v>
      </c>
      <c r="AC2302" s="2" t="s">
        <v>2620</v>
      </c>
      <c r="AD2302" s="2"/>
      <c r="AE2302" t="str" cm="1">
        <f t="array" ref="AE2302">AddGsmComma(D2302)</f>
        <v>70/26/4% COTTON/POLYESTER/ELASTANE LOOSE KNIT BRUSHED RIB 310</v>
      </c>
    </row>
    <row r="2303" spans="1:31" ht="87" customHeight="1" x14ac:dyDescent="0.35">
      <c r="A2303" s="2" t="s">
        <v>20246</v>
      </c>
      <c r="B2303" s="2" t="s">
        <v>22961</v>
      </c>
      <c r="C2303" s="2"/>
      <c r="D2303" s="2" t="s">
        <v>46498</v>
      </c>
      <c r="E2303" s="2" t="s">
        <v>22962</v>
      </c>
      <c r="F2303" s="2" t="s">
        <v>3999</v>
      </c>
      <c r="G2303" s="2" t="s">
        <v>22963</v>
      </c>
      <c r="H2303" s="2"/>
      <c r="I2303" s="2" t="s">
        <v>3089</v>
      </c>
      <c r="J2303" s="2" t="s">
        <v>22964</v>
      </c>
      <c r="K2303" s="2">
        <v>325</v>
      </c>
      <c r="L2303" s="2" t="s">
        <v>22965</v>
      </c>
      <c r="M2303" s="2" t="s">
        <v>1202</v>
      </c>
      <c r="N2303" s="2" t="s">
        <v>42735</v>
      </c>
      <c r="O2303" s="2" t="s">
        <v>46499</v>
      </c>
      <c r="P2303" s="2" t="s">
        <v>46500</v>
      </c>
      <c r="Q2303" s="2"/>
      <c r="R2303" s="2"/>
      <c r="S2303" s="62" t="s">
        <v>22966</v>
      </c>
      <c r="T2303" s="7" t="s">
        <v>22967</v>
      </c>
      <c r="U2303" s="7" t="s">
        <v>22968</v>
      </c>
      <c r="V2303" s="7" t="s">
        <v>22969</v>
      </c>
      <c r="W2303" s="7" t="s">
        <v>22970</v>
      </c>
      <c r="X2303" s="192" t="s">
        <v>22971</v>
      </c>
      <c r="Y2303" s="7" t="s">
        <v>22972</v>
      </c>
      <c r="Z2303" s="7" t="s">
        <v>22973</v>
      </c>
      <c r="AA2303" s="2" t="s">
        <v>22974</v>
      </c>
      <c r="AB2303" s="2" t="s">
        <v>22679</v>
      </c>
      <c r="AC2303" s="2" t="s">
        <v>22975</v>
      </c>
      <c r="AD2303" s="2"/>
      <c r="AE2303" t="str" cm="1">
        <f t="array" ref="AE2303">AddGsmComma(D2303)</f>
        <v>80/17/3% COTTON/POLYESTER/ELASTANE DIAGONAL CORD DESIGN RIB 325</v>
      </c>
    </row>
    <row r="2304" spans="1:31" ht="72.650000000000006" customHeight="1" x14ac:dyDescent="0.35">
      <c r="A2304" s="2" t="s">
        <v>17903</v>
      </c>
      <c r="B2304" s="2" t="s">
        <v>22976</v>
      </c>
      <c r="C2304" s="2"/>
      <c r="D2304" s="2" t="s">
        <v>46501</v>
      </c>
      <c r="E2304" s="2" t="s">
        <v>22977</v>
      </c>
      <c r="F2304" s="2" t="s">
        <v>7911</v>
      </c>
      <c r="G2304" s="2">
        <v>2230145</v>
      </c>
      <c r="H2304" s="2"/>
      <c r="I2304" s="2" t="s">
        <v>3089</v>
      </c>
      <c r="J2304" s="2" t="s">
        <v>22978</v>
      </c>
      <c r="K2304" s="2">
        <v>210</v>
      </c>
      <c r="L2304" s="2" t="s">
        <v>101</v>
      </c>
      <c r="M2304" s="2" t="s">
        <v>686</v>
      </c>
      <c r="N2304" s="2" t="s">
        <v>42752</v>
      </c>
      <c r="O2304" s="2" t="s">
        <v>46502</v>
      </c>
      <c r="P2304" s="2" t="s">
        <v>46503</v>
      </c>
      <c r="Q2304" s="2"/>
      <c r="R2304" s="2"/>
      <c r="S2304" s="62" t="s">
        <v>22979</v>
      </c>
      <c r="T2304" s="7" t="s">
        <v>22980</v>
      </c>
      <c r="U2304" s="7" t="s">
        <v>22981</v>
      </c>
      <c r="V2304" s="7" t="s">
        <v>22982</v>
      </c>
      <c r="W2304" s="7" t="s">
        <v>22983</v>
      </c>
      <c r="X2304" s="192" t="s">
        <v>22984</v>
      </c>
      <c r="Y2304" s="7" t="s">
        <v>22985</v>
      </c>
      <c r="Z2304" s="7" t="s">
        <v>22986</v>
      </c>
      <c r="AA2304" s="2" t="s">
        <v>22987</v>
      </c>
      <c r="AB2304" s="2" t="s">
        <v>22988</v>
      </c>
      <c r="AC2304" s="2" t="s">
        <v>2620</v>
      </c>
      <c r="AD2304" s="2"/>
      <c r="AE2304" t="str" cm="1">
        <f t="array" ref="AE2304">AddGsmComma(D2304)</f>
        <v>60/40% COTTON/POLYESTER POINTELLE LOOK DESIGN RIB 210</v>
      </c>
    </row>
    <row r="2305" spans="1:31" ht="72.650000000000006" customHeight="1" x14ac:dyDescent="0.35">
      <c r="A2305" s="2" t="s">
        <v>17903</v>
      </c>
      <c r="B2305" s="2" t="s">
        <v>22989</v>
      </c>
      <c r="C2305" s="2"/>
      <c r="D2305" s="2" t="s">
        <v>46504</v>
      </c>
      <c r="E2305" s="2" t="s">
        <v>22990</v>
      </c>
      <c r="F2305" s="2" t="s">
        <v>333</v>
      </c>
      <c r="G2305" s="2"/>
      <c r="H2305" s="2"/>
      <c r="I2305" s="2" t="s">
        <v>3089</v>
      </c>
      <c r="J2305" s="2" t="s">
        <v>18668</v>
      </c>
      <c r="K2305" s="2">
        <v>185</v>
      </c>
      <c r="L2305" s="2" t="s">
        <v>53</v>
      </c>
      <c r="M2305" s="2" t="s">
        <v>896</v>
      </c>
      <c r="N2305" s="2" t="s">
        <v>42752</v>
      </c>
      <c r="O2305" s="2" t="s">
        <v>45038</v>
      </c>
      <c r="P2305" s="2" t="s">
        <v>45039</v>
      </c>
      <c r="Q2305" s="2"/>
      <c r="R2305" s="2"/>
      <c r="S2305" s="62" t="s">
        <v>22991</v>
      </c>
      <c r="T2305" s="7"/>
      <c r="U2305" s="7" t="s">
        <v>22992</v>
      </c>
      <c r="V2305" s="7"/>
      <c r="W2305" s="7" t="s">
        <v>22993</v>
      </c>
      <c r="X2305" s="192"/>
      <c r="Y2305" s="7" t="s">
        <v>22994</v>
      </c>
      <c r="Z2305" s="7" t="s">
        <v>22995</v>
      </c>
      <c r="AA2305" s="2" t="s">
        <v>22996</v>
      </c>
      <c r="AB2305" s="2" t="s">
        <v>18166</v>
      </c>
      <c r="AC2305" s="2" t="s">
        <v>2935</v>
      </c>
      <c r="AD2305" s="2"/>
      <c r="AE2305" t="str" cm="1">
        <f t="array" ref="AE2305">AddGsmComma(D2305)</f>
        <v>100% COTTON DIAMOND POINTELLE RIB 185</v>
      </c>
    </row>
    <row r="2306" spans="1:31" ht="87" customHeight="1" x14ac:dyDescent="0.35">
      <c r="A2306" s="2" t="s">
        <v>8175</v>
      </c>
      <c r="B2306" s="2" t="s">
        <v>22997</v>
      </c>
      <c r="C2306" s="2"/>
      <c r="D2306" s="2" t="s">
        <v>46505</v>
      </c>
      <c r="E2306" s="2" t="s">
        <v>22998</v>
      </c>
      <c r="F2306" s="2" t="s">
        <v>333</v>
      </c>
      <c r="G2306" s="2"/>
      <c r="H2306" s="2"/>
      <c r="I2306" s="2" t="s">
        <v>3063</v>
      </c>
      <c r="J2306" s="2" t="s">
        <v>8613</v>
      </c>
      <c r="K2306" s="2">
        <v>190</v>
      </c>
      <c r="L2306" s="2" t="s">
        <v>3572</v>
      </c>
      <c r="M2306" s="2" t="s">
        <v>686</v>
      </c>
      <c r="N2306" s="2" t="s">
        <v>42709</v>
      </c>
      <c r="O2306" s="2" t="s">
        <v>46506</v>
      </c>
      <c r="P2306" s="2" t="s">
        <v>46507</v>
      </c>
      <c r="Q2306" s="2"/>
      <c r="R2306" s="2"/>
      <c r="S2306" s="62" t="s">
        <v>22999</v>
      </c>
      <c r="T2306" s="7"/>
      <c r="U2306" s="7" t="s">
        <v>23000</v>
      </c>
      <c r="V2306" s="7"/>
      <c r="W2306" s="7" t="s">
        <v>23001</v>
      </c>
      <c r="X2306" s="192" t="s">
        <v>23002</v>
      </c>
      <c r="Y2306" s="7" t="s">
        <v>23003</v>
      </c>
      <c r="Z2306" s="7" t="s">
        <v>23004</v>
      </c>
      <c r="AA2306" s="2" t="s">
        <v>23005</v>
      </c>
      <c r="AB2306" s="2" t="s">
        <v>4344</v>
      </c>
      <c r="AC2306" s="2" t="s">
        <v>3236</v>
      </c>
      <c r="AD2306" s="2"/>
      <c r="AE2306" t="str" cm="1">
        <f t="array" ref="AE2306">AddGsmComma(D2306)</f>
        <v>70/30% COTTON/POLYESTER DESIGN STRIPE SINGLE JERSEY 190</v>
      </c>
    </row>
    <row r="2307" spans="1:31" ht="87" customHeight="1" x14ac:dyDescent="0.35">
      <c r="A2307" s="2" t="s">
        <v>13162</v>
      </c>
      <c r="B2307" s="2" t="s">
        <v>23006</v>
      </c>
      <c r="C2307" s="2"/>
      <c r="D2307" s="2" t="s">
        <v>46508</v>
      </c>
      <c r="E2307" s="2" t="s">
        <v>23007</v>
      </c>
      <c r="F2307" s="2" t="s">
        <v>1090</v>
      </c>
      <c r="G2307" s="2" t="s">
        <v>23008</v>
      </c>
      <c r="H2307" s="2"/>
      <c r="I2307" s="2" t="s">
        <v>2264</v>
      </c>
      <c r="J2307" s="2" t="s">
        <v>13081</v>
      </c>
      <c r="K2307" s="2">
        <v>290</v>
      </c>
      <c r="L2307" s="2" t="s">
        <v>3385</v>
      </c>
      <c r="M2307" s="2" t="s">
        <v>206</v>
      </c>
      <c r="N2307" s="2" t="s">
        <v>42712</v>
      </c>
      <c r="O2307" s="2" t="s">
        <v>46509</v>
      </c>
      <c r="P2307" s="2" t="s">
        <v>46510</v>
      </c>
      <c r="Q2307" s="2"/>
      <c r="R2307" s="2"/>
      <c r="S2307" s="62" t="s">
        <v>23009</v>
      </c>
      <c r="T2307" s="7"/>
      <c r="U2307" s="7" t="s">
        <v>23010</v>
      </c>
      <c r="V2307" s="7" t="s">
        <v>23011</v>
      </c>
      <c r="W2307" s="7" t="s">
        <v>23012</v>
      </c>
      <c r="X2307" s="192"/>
      <c r="Y2307" s="205" t="s">
        <v>23013</v>
      </c>
      <c r="Z2307" s="7" t="s">
        <v>23014</v>
      </c>
      <c r="AA2307" s="2" t="s">
        <v>13127</v>
      </c>
      <c r="AB2307" s="2" t="s">
        <v>22546</v>
      </c>
      <c r="AC2307" s="2" t="s">
        <v>2620</v>
      </c>
      <c r="AD2307" s="2"/>
      <c r="AE2307" t="str" cm="1">
        <f t="array" ref="AE2307">AddGsmComma(D2307)</f>
        <v>80/20% COTTON/POLYESTER FLUFFY BRUSHBACK FLEECE 290</v>
      </c>
    </row>
    <row r="2308" spans="1:31" ht="87" customHeight="1" x14ac:dyDescent="0.35">
      <c r="A2308" s="2" t="s">
        <v>13162</v>
      </c>
      <c r="B2308" s="2" t="s">
        <v>23015</v>
      </c>
      <c r="C2308" s="2"/>
      <c r="D2308" s="2" t="s">
        <v>46511</v>
      </c>
      <c r="E2308" s="2" t="s">
        <v>23016</v>
      </c>
      <c r="F2308" s="2" t="s">
        <v>1090</v>
      </c>
      <c r="G2308" s="2" t="s">
        <v>23008</v>
      </c>
      <c r="H2308" s="2"/>
      <c r="I2308" s="2" t="s">
        <v>2264</v>
      </c>
      <c r="J2308" s="2" t="s">
        <v>13081</v>
      </c>
      <c r="K2308" s="2">
        <v>310</v>
      </c>
      <c r="L2308" s="2" t="s">
        <v>3385</v>
      </c>
      <c r="M2308" s="2" t="s">
        <v>64</v>
      </c>
      <c r="N2308" s="2" t="s">
        <v>42755</v>
      </c>
      <c r="O2308" s="2" t="s">
        <v>46509</v>
      </c>
      <c r="P2308" s="2" t="s">
        <v>46512</v>
      </c>
      <c r="Q2308" s="2"/>
      <c r="R2308" s="2"/>
      <c r="S2308" s="62" t="s">
        <v>23017</v>
      </c>
      <c r="T2308" s="7"/>
      <c r="U2308" s="7" t="s">
        <v>23018</v>
      </c>
      <c r="V2308" s="7" t="s">
        <v>23019</v>
      </c>
      <c r="W2308" s="7" t="s">
        <v>23020</v>
      </c>
      <c r="X2308" s="192"/>
      <c r="Y2308" s="7" t="s">
        <v>23021</v>
      </c>
      <c r="Z2308" s="7" t="s">
        <v>23022</v>
      </c>
      <c r="AA2308" s="2" t="s">
        <v>13127</v>
      </c>
      <c r="AB2308" s="2" t="s">
        <v>22546</v>
      </c>
      <c r="AC2308" s="2" t="s">
        <v>2620</v>
      </c>
      <c r="AD2308" s="2"/>
      <c r="AE2308" t="str" cm="1">
        <f t="array" ref="AE2308">AddGsmComma(D2308)</f>
        <v>80/20% COTTON/POLYESTER FLUFFY BRUSHBACK FLEECE 310</v>
      </c>
    </row>
    <row r="2309" spans="1:31" ht="87" customHeight="1" x14ac:dyDescent="0.35">
      <c r="A2309" s="2" t="s">
        <v>13162</v>
      </c>
      <c r="B2309" s="2" t="s">
        <v>23023</v>
      </c>
      <c r="C2309" s="2"/>
      <c r="D2309" s="2" t="s">
        <v>46513</v>
      </c>
      <c r="E2309" s="2" t="s">
        <v>23024</v>
      </c>
      <c r="F2309" s="2" t="s">
        <v>1090</v>
      </c>
      <c r="G2309" s="2" t="s">
        <v>23008</v>
      </c>
      <c r="H2309" s="2"/>
      <c r="I2309" s="2" t="s">
        <v>2264</v>
      </c>
      <c r="J2309" s="2" t="s">
        <v>13081</v>
      </c>
      <c r="K2309" s="2">
        <v>310</v>
      </c>
      <c r="L2309" s="2" t="s">
        <v>3572</v>
      </c>
      <c r="M2309" s="2" t="s">
        <v>64</v>
      </c>
      <c r="N2309" s="2" t="s">
        <v>42755</v>
      </c>
      <c r="O2309" s="2" t="s">
        <v>46514</v>
      </c>
      <c r="P2309" s="2" t="s">
        <v>46515</v>
      </c>
      <c r="Q2309" s="2"/>
      <c r="R2309" s="2"/>
      <c r="S2309" s="62" t="s">
        <v>23025</v>
      </c>
      <c r="T2309" s="7"/>
      <c r="U2309" s="7" t="s">
        <v>23026</v>
      </c>
      <c r="V2309" s="7" t="s">
        <v>23019</v>
      </c>
      <c r="W2309" s="7" t="s">
        <v>23020</v>
      </c>
      <c r="X2309" s="192"/>
      <c r="Y2309" s="7" t="s">
        <v>23027</v>
      </c>
      <c r="Z2309" s="7" t="s">
        <v>23028</v>
      </c>
      <c r="AA2309" s="2" t="s">
        <v>13127</v>
      </c>
      <c r="AB2309" s="2" t="s">
        <v>22546</v>
      </c>
      <c r="AC2309" s="2" t="s">
        <v>2620</v>
      </c>
      <c r="AD2309" s="2"/>
      <c r="AE2309" t="str" cm="1">
        <f t="array" ref="AE2309">AddGsmComma(D2309)</f>
        <v>70/30% COTTON/POLYESTER FLUFFY BRUSHBACK FLEECE 310</v>
      </c>
    </row>
    <row r="2310" spans="1:31" ht="87" customHeight="1" x14ac:dyDescent="0.35">
      <c r="A2310" s="2" t="s">
        <v>3838</v>
      </c>
      <c r="B2310" s="2" t="s">
        <v>4094</v>
      </c>
      <c r="C2310" s="2"/>
      <c r="D2310" s="2" t="s">
        <v>46516</v>
      </c>
      <c r="E2310" s="2" t="s">
        <v>4095</v>
      </c>
      <c r="F2310" s="2" t="s">
        <v>22343</v>
      </c>
      <c r="G2310" s="2" t="s">
        <v>23029</v>
      </c>
      <c r="H2310" s="2"/>
      <c r="I2310" s="2" t="s">
        <v>4097</v>
      </c>
      <c r="J2310" s="2" t="s">
        <v>4098</v>
      </c>
      <c r="K2310" s="2">
        <v>215</v>
      </c>
      <c r="L2310" s="2" t="s">
        <v>4099</v>
      </c>
      <c r="M2310" s="2" t="s">
        <v>986</v>
      </c>
      <c r="N2310" s="2" t="s">
        <v>42709</v>
      </c>
      <c r="O2310" s="2" t="s">
        <v>46517</v>
      </c>
      <c r="P2310" s="2" t="s">
        <v>46518</v>
      </c>
      <c r="Q2310" s="2"/>
      <c r="R2310" s="2"/>
      <c r="S2310" s="62" t="s">
        <v>4100</v>
      </c>
      <c r="T2310" s="7"/>
      <c r="U2310" s="7" t="s">
        <v>23030</v>
      </c>
      <c r="V2310" s="7" t="s">
        <v>23031</v>
      </c>
      <c r="W2310" s="7" t="s">
        <v>4103</v>
      </c>
      <c r="X2310" s="192" t="s">
        <v>23032</v>
      </c>
      <c r="Y2310" s="7" t="s">
        <v>23033</v>
      </c>
      <c r="Z2310" s="7" t="s">
        <v>23034</v>
      </c>
      <c r="AA2310" s="2" t="s">
        <v>4107</v>
      </c>
      <c r="AB2310" s="2" t="s">
        <v>3850</v>
      </c>
      <c r="AC2310" s="2" t="s">
        <v>2172</v>
      </c>
      <c r="AD2310" s="2"/>
      <c r="AE2310" t="str" cm="1">
        <f t="array" ref="AE2310">AddGsmComma(D2310)</f>
        <v>93/5/2% COTTON/POLYESTER METALIC/ELASTANE PRICK DESIGN LUREX TERRY 215</v>
      </c>
    </row>
    <row r="2311" spans="1:31" ht="87" customHeight="1" x14ac:dyDescent="0.35">
      <c r="A2311" s="2" t="s">
        <v>12539</v>
      </c>
      <c r="B2311" s="2" t="s">
        <v>23035</v>
      </c>
      <c r="C2311" s="2"/>
      <c r="D2311" s="2" t="s">
        <v>46519</v>
      </c>
      <c r="E2311" s="2" t="s">
        <v>23036</v>
      </c>
      <c r="F2311" s="2" t="s">
        <v>333</v>
      </c>
      <c r="G2311" s="2"/>
      <c r="H2311" s="2"/>
      <c r="I2311" s="2" t="s">
        <v>2607</v>
      </c>
      <c r="J2311" s="2" t="s">
        <v>23037</v>
      </c>
      <c r="K2311" s="2">
        <v>270</v>
      </c>
      <c r="L2311" s="2" t="s">
        <v>23038</v>
      </c>
      <c r="M2311" s="2" t="s">
        <v>193</v>
      </c>
      <c r="N2311" s="2" t="s">
        <v>42714</v>
      </c>
      <c r="O2311" s="2" t="s">
        <v>46520</v>
      </c>
      <c r="P2311" s="2" t="s">
        <v>46521</v>
      </c>
      <c r="Q2311" s="2"/>
      <c r="R2311" s="2"/>
      <c r="S2311" s="62" t="s">
        <v>23039</v>
      </c>
      <c r="T2311" s="7"/>
      <c r="U2311" s="7" t="s">
        <v>23040</v>
      </c>
      <c r="V2311" s="7"/>
      <c r="W2311" s="7" t="s">
        <v>23041</v>
      </c>
      <c r="X2311" s="192"/>
      <c r="Y2311" s="7" t="s">
        <v>23042</v>
      </c>
      <c r="Z2311" s="7" t="s">
        <v>23043</v>
      </c>
      <c r="AA2311" s="2" t="s">
        <v>23044</v>
      </c>
      <c r="AB2311" s="2" t="s">
        <v>23045</v>
      </c>
      <c r="AC2311" s="2" t="s">
        <v>2172</v>
      </c>
      <c r="AD2311" s="2"/>
      <c r="AE2311" t="str" cm="1">
        <f t="array" ref="AE2311">AddGsmComma(D2311)</f>
        <v>75/25% COTTON/POLYESTER (4% W. POLY INJECT) INJECTED BRUSHBACK FLEECE 270</v>
      </c>
    </row>
    <row r="2312" spans="1:31" ht="72.650000000000006" customHeight="1" x14ac:dyDescent="0.35">
      <c r="A2312" s="2" t="s">
        <v>2025</v>
      </c>
      <c r="B2312" s="2" t="s">
        <v>23046</v>
      </c>
      <c r="C2312" s="2"/>
      <c r="D2312" s="2" t="s">
        <v>46522</v>
      </c>
      <c r="E2312" s="2" t="s">
        <v>23047</v>
      </c>
      <c r="F2312" s="2" t="s">
        <v>333</v>
      </c>
      <c r="G2312" s="2"/>
      <c r="H2312" s="2"/>
      <c r="I2312" s="2" t="s">
        <v>51</v>
      </c>
      <c r="J2312" s="2" t="s">
        <v>23048</v>
      </c>
      <c r="K2312" s="2">
        <v>160</v>
      </c>
      <c r="L2312" s="2" t="s">
        <v>23049</v>
      </c>
      <c r="M2312" s="2" t="s">
        <v>428</v>
      </c>
      <c r="N2312" s="2" t="s">
        <v>42702</v>
      </c>
      <c r="O2312" s="2" t="s">
        <v>46523</v>
      </c>
      <c r="P2312" s="2" t="s">
        <v>46524</v>
      </c>
      <c r="Q2312" s="2"/>
      <c r="R2312" s="2"/>
      <c r="S2312" s="62" t="s">
        <v>23050</v>
      </c>
      <c r="T2312" s="7"/>
      <c r="U2312" s="7" t="s">
        <v>23051</v>
      </c>
      <c r="V2312" s="7"/>
      <c r="W2312" s="7" t="s">
        <v>23052</v>
      </c>
      <c r="X2312" s="192"/>
      <c r="Y2312" s="7" t="s">
        <v>23053</v>
      </c>
      <c r="Z2312" s="7" t="s">
        <v>23054</v>
      </c>
      <c r="AA2312" s="2" t="s">
        <v>2068</v>
      </c>
      <c r="AB2312" s="2" t="s">
        <v>2069</v>
      </c>
      <c r="AC2312" s="2" t="s">
        <v>2172</v>
      </c>
      <c r="AD2312" s="2"/>
      <c r="AE2312" t="str" cm="1">
        <f t="array" ref="AE2312">AddGsmComma(D2312)</f>
        <v>80/20% COTTON(BCI)/COTTON(RECYCLED) SLUB RECYCLED CTN SLUB JERSEY 160</v>
      </c>
    </row>
    <row r="2313" spans="1:31" ht="72.650000000000006" customHeight="1" x14ac:dyDescent="0.35">
      <c r="A2313" s="2" t="s">
        <v>2025</v>
      </c>
      <c r="B2313" s="2" t="s">
        <v>23055</v>
      </c>
      <c r="C2313" s="2"/>
      <c r="D2313" s="2" t="s">
        <v>46525</v>
      </c>
      <c r="E2313" s="2" t="s">
        <v>23056</v>
      </c>
      <c r="F2313" s="2" t="s">
        <v>333</v>
      </c>
      <c r="G2313" s="2"/>
      <c r="H2313" s="2"/>
      <c r="I2313" s="2" t="s">
        <v>51</v>
      </c>
      <c r="J2313" s="2" t="s">
        <v>23057</v>
      </c>
      <c r="K2313" s="2">
        <v>180</v>
      </c>
      <c r="L2313" s="2" t="s">
        <v>23058</v>
      </c>
      <c r="M2313" s="2" t="s">
        <v>265</v>
      </c>
      <c r="N2313" s="36" t="s">
        <v>42702</v>
      </c>
      <c r="O2313" s="2" t="s">
        <v>46526</v>
      </c>
      <c r="P2313" s="2" t="s">
        <v>46527</v>
      </c>
      <c r="Q2313" s="2"/>
      <c r="R2313" s="2"/>
      <c r="S2313" s="62" t="s">
        <v>23059</v>
      </c>
      <c r="T2313" s="7"/>
      <c r="U2313" s="7" t="s">
        <v>23060</v>
      </c>
      <c r="V2313" s="7" t="s">
        <v>23061</v>
      </c>
      <c r="W2313" s="7" t="s">
        <v>23062</v>
      </c>
      <c r="X2313" s="192"/>
      <c r="Y2313" s="7" t="s">
        <v>23063</v>
      </c>
      <c r="Z2313" s="7" t="s">
        <v>23064</v>
      </c>
      <c r="AA2313" s="2" t="s">
        <v>23065</v>
      </c>
      <c r="AB2313" s="2" t="s">
        <v>23066</v>
      </c>
      <c r="AC2313" s="2" t="s">
        <v>2172</v>
      </c>
      <c r="AD2313" s="2"/>
      <c r="AE2313" t="str" cm="1">
        <f t="array" ref="AE2313">AddGsmComma(D2313)</f>
        <v>47/18/30/5% US COTTON/REC.COTTON/REC.POLY/REC.ELASTANE RECYCLED ELASTANE JERSEY 180</v>
      </c>
    </row>
    <row r="2314" spans="1:31" ht="72.650000000000006" customHeight="1" x14ac:dyDescent="0.35">
      <c r="A2314" s="2" t="s">
        <v>2025</v>
      </c>
      <c r="B2314" s="2" t="s">
        <v>23067</v>
      </c>
      <c r="C2314" s="2"/>
      <c r="D2314" s="2" t="s">
        <v>46528</v>
      </c>
      <c r="E2314" s="2" t="s">
        <v>23068</v>
      </c>
      <c r="F2314" s="2" t="s">
        <v>333</v>
      </c>
      <c r="G2314" s="2"/>
      <c r="H2314" s="2"/>
      <c r="I2314" s="2" t="s">
        <v>51</v>
      </c>
      <c r="J2314" s="2" t="s">
        <v>23057</v>
      </c>
      <c r="K2314" s="2">
        <v>180</v>
      </c>
      <c r="L2314" s="2" t="s">
        <v>23069</v>
      </c>
      <c r="M2314" s="2" t="s">
        <v>415</v>
      </c>
      <c r="N2314" s="36" t="s">
        <v>42702</v>
      </c>
      <c r="O2314" s="2" t="s">
        <v>46529</v>
      </c>
      <c r="P2314" s="2" t="s">
        <v>46530</v>
      </c>
      <c r="Q2314" s="2"/>
      <c r="R2314" s="2"/>
      <c r="S2314" s="62" t="s">
        <v>23070</v>
      </c>
      <c r="T2314" s="7"/>
      <c r="U2314" s="7" t="s">
        <v>23071</v>
      </c>
      <c r="V2314" s="7" t="s">
        <v>23061</v>
      </c>
      <c r="W2314" s="7" t="s">
        <v>23062</v>
      </c>
      <c r="X2314" s="192"/>
      <c r="Y2314" s="7" t="s">
        <v>23072</v>
      </c>
      <c r="Z2314" s="7" t="s">
        <v>23073</v>
      </c>
      <c r="AA2314" s="2" t="s">
        <v>23065</v>
      </c>
      <c r="AB2314" s="2" t="s">
        <v>23066</v>
      </c>
      <c r="AC2314" s="2" t="s">
        <v>2172</v>
      </c>
      <c r="AD2314" s="2"/>
      <c r="AE2314" t="str" cm="1">
        <f t="array" ref="AE2314">AddGsmComma(D2314)</f>
        <v>77/18/5% BCI COTTON/REC.COTTON/RECYCLE ELASTANE RECYCLED ELASTANE JERSEY 180</v>
      </c>
    </row>
    <row r="2315" spans="1:31" ht="72.650000000000006" customHeight="1" x14ac:dyDescent="0.35">
      <c r="A2315" s="2" t="s">
        <v>4910</v>
      </c>
      <c r="B2315" s="2" t="s">
        <v>23074</v>
      </c>
      <c r="C2315" s="2"/>
      <c r="D2315" s="2" t="s">
        <v>46531</v>
      </c>
      <c r="E2315" s="2" t="s">
        <v>23075</v>
      </c>
      <c r="F2315" s="2" t="s">
        <v>333</v>
      </c>
      <c r="G2315" s="2"/>
      <c r="H2315" s="2"/>
      <c r="I2315" s="2" t="s">
        <v>3089</v>
      </c>
      <c r="J2315" s="2" t="s">
        <v>23076</v>
      </c>
      <c r="K2315" s="2">
        <v>150</v>
      </c>
      <c r="L2315" s="2" t="s">
        <v>6308</v>
      </c>
      <c r="M2315" s="2" t="s">
        <v>986</v>
      </c>
      <c r="N2315" s="2" t="s">
        <v>42768</v>
      </c>
      <c r="O2315" s="2" t="s">
        <v>46532</v>
      </c>
      <c r="P2315" s="2" t="s">
        <v>46533</v>
      </c>
      <c r="Q2315" s="2"/>
      <c r="R2315" s="2"/>
      <c r="S2315" s="62" t="s">
        <v>23077</v>
      </c>
      <c r="T2315" s="7"/>
      <c r="U2315" s="7" t="s">
        <v>23078</v>
      </c>
      <c r="V2315" s="7"/>
      <c r="W2315" s="7" t="s">
        <v>23079</v>
      </c>
      <c r="X2315" s="192"/>
      <c r="Y2315" s="7" t="s">
        <v>23080</v>
      </c>
      <c r="Z2315" s="7" t="s">
        <v>23081</v>
      </c>
      <c r="AA2315" s="2" t="s">
        <v>23082</v>
      </c>
      <c r="AB2315" s="2" t="s">
        <v>6917</v>
      </c>
      <c r="AC2315" s="2" t="s">
        <v>3236</v>
      </c>
      <c r="AD2315" s="2"/>
      <c r="AE2315" t="str" cm="1">
        <f t="array" ref="AE2315">AddGsmComma(D2315)</f>
        <v>100% POLYESTER FILAMENT QUICK-DRY FINISH MESH RIB 150</v>
      </c>
    </row>
    <row r="2316" spans="1:31" ht="87" customHeight="1" x14ac:dyDescent="0.35">
      <c r="A2316" s="2" t="s">
        <v>4910</v>
      </c>
      <c r="B2316" s="2" t="s">
        <v>23083</v>
      </c>
      <c r="C2316" s="2"/>
      <c r="D2316" s="2" t="s">
        <v>46534</v>
      </c>
      <c r="E2316" s="2" t="s">
        <v>23084</v>
      </c>
      <c r="F2316" s="2" t="s">
        <v>13884</v>
      </c>
      <c r="G2316" s="2"/>
      <c r="H2316" s="2"/>
      <c r="I2316" s="2" t="s">
        <v>51</v>
      </c>
      <c r="J2316" s="2" t="s">
        <v>23085</v>
      </c>
      <c r="K2316" s="2">
        <v>180</v>
      </c>
      <c r="L2316" s="2" t="s">
        <v>748</v>
      </c>
      <c r="M2316" s="2" t="s">
        <v>1540</v>
      </c>
      <c r="N2316" s="2" t="s">
        <v>42702</v>
      </c>
      <c r="O2316" s="2" t="s">
        <v>46535</v>
      </c>
      <c r="P2316" s="2" t="s">
        <v>46536</v>
      </c>
      <c r="Q2316" s="2"/>
      <c r="R2316" s="2"/>
      <c r="S2316" s="62" t="s">
        <v>23086</v>
      </c>
      <c r="T2316" s="7" t="s">
        <v>23087</v>
      </c>
      <c r="U2316" s="7" t="s">
        <v>23088</v>
      </c>
      <c r="V2316" s="7" t="s">
        <v>23089</v>
      </c>
      <c r="W2316" s="7" t="s">
        <v>23090</v>
      </c>
      <c r="X2316" s="192"/>
      <c r="Y2316" s="7" t="s">
        <v>23091</v>
      </c>
      <c r="Z2316" s="7" t="s">
        <v>23092</v>
      </c>
      <c r="AA2316" s="2" t="s">
        <v>22191</v>
      </c>
      <c r="AB2316" s="2" t="s">
        <v>6075</v>
      </c>
      <c r="AC2316" s="2" t="s">
        <v>369</v>
      </c>
      <c r="AD2316" s="2"/>
      <c r="AE2316" t="str" cm="1">
        <f t="array" ref="AE2316">AddGsmComma(D2316)</f>
        <v>95/5% COTTON/ELASTANE REAL SILK-TOUCH STRETCH JERSEY 180</v>
      </c>
    </row>
    <row r="2317" spans="1:31" ht="72.650000000000006" customHeight="1" x14ac:dyDescent="0.35">
      <c r="A2317" s="2" t="s">
        <v>12763</v>
      </c>
      <c r="B2317" s="2" t="s">
        <v>23093</v>
      </c>
      <c r="C2317" s="2"/>
      <c r="D2317" s="2" t="s">
        <v>46537</v>
      </c>
      <c r="E2317" s="2" t="s">
        <v>23094</v>
      </c>
      <c r="F2317" s="2" t="s">
        <v>13884</v>
      </c>
      <c r="G2317" s="2" t="s">
        <v>23095</v>
      </c>
      <c r="H2317" s="2"/>
      <c r="I2317" s="2" t="s">
        <v>3063</v>
      </c>
      <c r="J2317" s="2" t="s">
        <v>23096</v>
      </c>
      <c r="K2317" s="2">
        <v>250</v>
      </c>
      <c r="L2317" s="2" t="s">
        <v>3385</v>
      </c>
      <c r="M2317" s="2" t="s">
        <v>362</v>
      </c>
      <c r="N2317" s="2" t="s">
        <v>42800</v>
      </c>
      <c r="O2317" s="2" t="s">
        <v>46538</v>
      </c>
      <c r="P2317" s="2" t="s">
        <v>46539</v>
      </c>
      <c r="Q2317" s="2"/>
      <c r="R2317" s="2"/>
      <c r="S2317" s="62" t="s">
        <v>23097</v>
      </c>
      <c r="T2317" s="7" t="s">
        <v>23098</v>
      </c>
      <c r="U2317" s="7" t="s">
        <v>23099</v>
      </c>
      <c r="V2317" s="7" t="s">
        <v>23100</v>
      </c>
      <c r="W2317" s="7" t="s">
        <v>23101</v>
      </c>
      <c r="X2317" s="192" t="s">
        <v>23102</v>
      </c>
      <c r="Y2317" s="7" t="s">
        <v>23103</v>
      </c>
      <c r="Z2317" s="7" t="s">
        <v>23104</v>
      </c>
      <c r="AA2317" s="2" t="s">
        <v>23105</v>
      </c>
      <c r="AB2317" s="2" t="s">
        <v>7210</v>
      </c>
      <c r="AC2317" s="2" t="s">
        <v>3236</v>
      </c>
      <c r="AD2317" s="2"/>
      <c r="AE2317" t="str" cm="1">
        <f t="array" ref="AE2317">AddGsmComma(D2317)</f>
        <v>80/20% COTTON/POLYESTER LOOSE KNIT SLUB DESIGN JERSEY 250</v>
      </c>
    </row>
    <row r="2318" spans="1:31" ht="87" customHeight="1" x14ac:dyDescent="0.35">
      <c r="A2318" s="2" t="s">
        <v>15842</v>
      </c>
      <c r="B2318" s="2" t="s">
        <v>23106</v>
      </c>
      <c r="C2318" s="2"/>
      <c r="D2318" s="2" t="s">
        <v>46540</v>
      </c>
      <c r="E2318" s="2" t="s">
        <v>23107</v>
      </c>
      <c r="F2318" s="2" t="s">
        <v>22231</v>
      </c>
      <c r="G2318" s="2" t="s">
        <v>23108</v>
      </c>
      <c r="H2318" s="2"/>
      <c r="I2318" s="2" t="s">
        <v>17720</v>
      </c>
      <c r="J2318" s="2" t="s">
        <v>23109</v>
      </c>
      <c r="K2318" s="2">
        <v>210</v>
      </c>
      <c r="L2318" s="2" t="s">
        <v>3264</v>
      </c>
      <c r="M2318" s="2" t="s">
        <v>986</v>
      </c>
      <c r="N2318" s="2" t="s">
        <v>42766</v>
      </c>
      <c r="O2318" s="2" t="s">
        <v>46541</v>
      </c>
      <c r="P2318" s="2" t="s">
        <v>46542</v>
      </c>
      <c r="Q2318" s="2"/>
      <c r="R2318" s="2"/>
      <c r="S2318" s="62" t="s">
        <v>23110</v>
      </c>
      <c r="T2318" s="7" t="s">
        <v>23111</v>
      </c>
      <c r="U2318" s="7" t="s">
        <v>23112</v>
      </c>
      <c r="V2318" s="7" t="s">
        <v>23113</v>
      </c>
      <c r="W2318" s="7" t="s">
        <v>23114</v>
      </c>
      <c r="X2318" s="192" t="s">
        <v>23115</v>
      </c>
      <c r="Y2318" s="7" t="s">
        <v>23116</v>
      </c>
      <c r="Z2318" s="7" t="s">
        <v>23117</v>
      </c>
      <c r="AA2318" s="2" t="s">
        <v>23118</v>
      </c>
      <c r="AB2318" s="2" t="s">
        <v>17038</v>
      </c>
      <c r="AC2318" s="2" t="s">
        <v>23119</v>
      </c>
      <c r="AD2318" s="2"/>
      <c r="AE2318" t="str" cm="1">
        <f t="array" ref="AE2318">AddGsmComma(D2318)</f>
        <v>85/15% COTTON/POLYESTER BRUSH MINI SCUBA INTERLCOK 210</v>
      </c>
    </row>
    <row r="2319" spans="1:31" ht="87" customHeight="1" x14ac:dyDescent="0.35">
      <c r="A2319" s="2" t="s">
        <v>14648</v>
      </c>
      <c r="B2319" s="2" t="s">
        <v>23120</v>
      </c>
      <c r="C2319" s="2"/>
      <c r="D2319" s="2" t="s">
        <v>46543</v>
      </c>
      <c r="E2319" s="2" t="s">
        <v>23121</v>
      </c>
      <c r="F2319" s="2" t="s">
        <v>333</v>
      </c>
      <c r="G2319" s="2"/>
      <c r="H2319" s="2"/>
      <c r="I2319" s="2" t="s">
        <v>3089</v>
      </c>
      <c r="J2319" s="2" t="s">
        <v>23122</v>
      </c>
      <c r="K2319" s="2">
        <v>200</v>
      </c>
      <c r="L2319" s="2" t="s">
        <v>23123</v>
      </c>
      <c r="M2319" s="2" t="s">
        <v>450</v>
      </c>
      <c r="N2319" s="2" t="s">
        <v>42743</v>
      </c>
      <c r="O2319" s="2" t="s">
        <v>46544</v>
      </c>
      <c r="P2319" s="2" t="s">
        <v>46545</v>
      </c>
      <c r="Q2319" s="2"/>
      <c r="R2319" s="2"/>
      <c r="S2319" s="62" t="s">
        <v>23124</v>
      </c>
      <c r="T2319" s="7"/>
      <c r="U2319" s="7" t="s">
        <v>23125</v>
      </c>
      <c r="V2319" s="7"/>
      <c r="W2319" s="7" t="s">
        <v>23126</v>
      </c>
      <c r="X2319" s="192"/>
      <c r="Y2319" s="7" t="s">
        <v>23127</v>
      </c>
      <c r="Z2319" s="7" t="s">
        <v>23128</v>
      </c>
      <c r="AA2319" s="2" t="s">
        <v>23129</v>
      </c>
      <c r="AB2319" s="2" t="s">
        <v>23130</v>
      </c>
      <c r="AC2319" s="2" t="s">
        <v>23131</v>
      </c>
      <c r="AD2319" s="2"/>
      <c r="AE2319" t="str" cm="1">
        <f t="array" ref="AE2319">AddGsmComma(D2319)</f>
        <v>100% COTTON (44/1) LOOSE KNIT BIGGER WAFFLE 200</v>
      </c>
    </row>
    <row r="2320" spans="1:31" ht="87" customHeight="1" x14ac:dyDescent="0.35">
      <c r="A2320" s="2" t="s">
        <v>14648</v>
      </c>
      <c r="B2320" s="2" t="s">
        <v>23132</v>
      </c>
      <c r="C2320" s="2"/>
      <c r="D2320" s="2" t="s">
        <v>46546</v>
      </c>
      <c r="E2320" s="2" t="s">
        <v>23133</v>
      </c>
      <c r="F2320" s="2" t="s">
        <v>333</v>
      </c>
      <c r="G2320" s="2"/>
      <c r="H2320" s="2"/>
      <c r="I2320" s="2" t="s">
        <v>3089</v>
      </c>
      <c r="J2320" s="2" t="s">
        <v>23122</v>
      </c>
      <c r="K2320" s="2">
        <v>220</v>
      </c>
      <c r="L2320" s="2" t="s">
        <v>23134</v>
      </c>
      <c r="M2320" s="2" t="s">
        <v>450</v>
      </c>
      <c r="N2320" s="2" t="s">
        <v>42743</v>
      </c>
      <c r="O2320" s="2" t="s">
        <v>46547</v>
      </c>
      <c r="P2320" s="2" t="s">
        <v>46548</v>
      </c>
      <c r="Q2320" s="2"/>
      <c r="R2320" s="2"/>
      <c r="S2320" s="62" t="s">
        <v>23135</v>
      </c>
      <c r="T2320" s="7"/>
      <c r="U2320" s="7" t="s">
        <v>23136</v>
      </c>
      <c r="V2320" s="7"/>
      <c r="W2320" s="7" t="s">
        <v>23137</v>
      </c>
      <c r="X2320" s="192"/>
      <c r="Y2320" s="7" t="s">
        <v>23138</v>
      </c>
      <c r="Z2320" s="7" t="s">
        <v>23139</v>
      </c>
      <c r="AA2320" s="2" t="s">
        <v>23129</v>
      </c>
      <c r="AB2320" s="2" t="s">
        <v>23130</v>
      </c>
      <c r="AC2320" s="2" t="s">
        <v>23131</v>
      </c>
      <c r="AD2320" s="2"/>
      <c r="AE2320" t="str" cm="1">
        <f t="array" ref="AE2320">AddGsmComma(D2320)</f>
        <v>97/3% COTTON/ELASTANE (44/1) LOOSE KNIT BIGGER WAFFLE 220</v>
      </c>
    </row>
    <row r="2321" spans="1:31" ht="87" customHeight="1" x14ac:dyDescent="0.35">
      <c r="A2321" s="2" t="s">
        <v>23140</v>
      </c>
      <c r="B2321" s="2" t="s">
        <v>23141</v>
      </c>
      <c r="C2321" s="2"/>
      <c r="D2321" s="2" t="s">
        <v>49108</v>
      </c>
      <c r="E2321" s="2" t="s">
        <v>23142</v>
      </c>
      <c r="F2321" s="2" t="s">
        <v>333</v>
      </c>
      <c r="G2321" s="2" t="s">
        <v>2145</v>
      </c>
      <c r="H2321" s="2"/>
      <c r="I2321" s="2" t="s">
        <v>51</v>
      </c>
      <c r="J2321" s="2" t="s">
        <v>23143</v>
      </c>
      <c r="K2321" s="2">
        <v>140</v>
      </c>
      <c r="L2321" s="2" t="s">
        <v>23144</v>
      </c>
      <c r="M2321" s="2" t="s">
        <v>652</v>
      </c>
      <c r="N2321" s="2" t="s">
        <v>42702</v>
      </c>
      <c r="O2321" s="2" t="s">
        <v>46549</v>
      </c>
      <c r="P2321" s="2" t="s">
        <v>46550</v>
      </c>
      <c r="Q2321" s="2"/>
      <c r="R2321" s="2"/>
      <c r="S2321" s="7" t="s">
        <v>23145</v>
      </c>
      <c r="T2321" s="7"/>
      <c r="U2321" s="7" t="s">
        <v>23146</v>
      </c>
      <c r="V2321" s="7" t="s">
        <v>23147</v>
      </c>
      <c r="W2321" s="7" t="s">
        <v>23148</v>
      </c>
      <c r="X2321" s="192"/>
      <c r="Y2321" s="7" t="s">
        <v>23149</v>
      </c>
      <c r="Z2321" s="7" t="s">
        <v>23150</v>
      </c>
      <c r="AA2321" s="2" t="s">
        <v>23151</v>
      </c>
      <c r="AB2321" s="2" t="s">
        <v>23152</v>
      </c>
      <c r="AC2321" s="2" t="s">
        <v>3236</v>
      </c>
      <c r="AD2321" s="2"/>
      <c r="AE2321" t="str" cm="1">
        <f t="array" ref="AE2321">AddGsmComma(D2321)</f>
        <v>98/2% COTTON/POLY(NEPS) // NEPS SINGLE JERSEY ,140 GSM</v>
      </c>
    </row>
    <row r="2322" spans="1:31" ht="87" customHeight="1" x14ac:dyDescent="0.35">
      <c r="A2322" s="2" t="s">
        <v>23140</v>
      </c>
      <c r="B2322" s="2" t="s">
        <v>23153</v>
      </c>
      <c r="C2322" s="2"/>
      <c r="D2322" s="2" t="s">
        <v>49109</v>
      </c>
      <c r="E2322" s="2" t="s">
        <v>23154</v>
      </c>
      <c r="F2322" s="2" t="s">
        <v>333</v>
      </c>
      <c r="G2322" s="2" t="s">
        <v>2145</v>
      </c>
      <c r="H2322" s="2"/>
      <c r="I2322" s="2" t="s">
        <v>2188</v>
      </c>
      <c r="J2322" s="2" t="s">
        <v>3414</v>
      </c>
      <c r="K2322" s="2">
        <v>150</v>
      </c>
      <c r="L2322" s="2" t="s">
        <v>23155</v>
      </c>
      <c r="M2322" s="2" t="s">
        <v>673</v>
      </c>
      <c r="N2322" s="2" t="s">
        <v>42702</v>
      </c>
      <c r="O2322" s="2" t="s">
        <v>46551</v>
      </c>
      <c r="P2322" s="2" t="s">
        <v>46552</v>
      </c>
      <c r="Q2322" s="2"/>
      <c r="R2322" s="2"/>
      <c r="S2322" s="7" t="s">
        <v>23156</v>
      </c>
      <c r="T2322" s="7"/>
      <c r="U2322" s="7" t="s">
        <v>23157</v>
      </c>
      <c r="V2322" s="7"/>
      <c r="W2322" s="7" t="s">
        <v>23158</v>
      </c>
      <c r="X2322" s="192"/>
      <c r="Y2322" s="7" t="s">
        <v>23159</v>
      </c>
      <c r="Z2322" s="7" t="s">
        <v>23160</v>
      </c>
      <c r="AA2322" s="2" t="s">
        <v>23161</v>
      </c>
      <c r="AB2322" s="2" t="s">
        <v>23152</v>
      </c>
      <c r="AC2322" s="2" t="s">
        <v>9650</v>
      </c>
      <c r="AD2322" s="2"/>
      <c r="AE2322" t="str" cm="1">
        <f t="array" ref="AE2322">AddGsmComma(D2322)</f>
        <v>95/5% COTTON/POLYESTER (BLACK INJECT) // INJECT SINGLE LACOSTE ,150 GSM</v>
      </c>
    </row>
    <row r="2323" spans="1:31" ht="87" customHeight="1" x14ac:dyDescent="0.35">
      <c r="A2323" s="2" t="s">
        <v>23140</v>
      </c>
      <c r="B2323" s="2" t="s">
        <v>23162</v>
      </c>
      <c r="C2323" s="2"/>
      <c r="D2323" s="2" t="s">
        <v>49110</v>
      </c>
      <c r="E2323" s="2" t="s">
        <v>23163</v>
      </c>
      <c r="F2323" s="2" t="s">
        <v>333</v>
      </c>
      <c r="G2323" s="2" t="s">
        <v>2145</v>
      </c>
      <c r="H2323" s="2"/>
      <c r="I2323" s="2" t="s">
        <v>2188</v>
      </c>
      <c r="J2323" s="2" t="s">
        <v>3414</v>
      </c>
      <c r="K2323" s="2">
        <v>170</v>
      </c>
      <c r="L2323" s="2" t="s">
        <v>23164</v>
      </c>
      <c r="M2323" s="2" t="s">
        <v>347</v>
      </c>
      <c r="N2323" s="2" t="s">
        <v>42702</v>
      </c>
      <c r="O2323" s="2" t="s">
        <v>46553</v>
      </c>
      <c r="P2323" s="2" t="s">
        <v>46554</v>
      </c>
      <c r="Q2323" s="2"/>
      <c r="R2323" s="2"/>
      <c r="S2323" s="7" t="s">
        <v>23165</v>
      </c>
      <c r="T2323" s="7"/>
      <c r="U2323" s="7" t="s">
        <v>23166</v>
      </c>
      <c r="V2323" s="7"/>
      <c r="W2323" s="7" t="s">
        <v>23167</v>
      </c>
      <c r="X2323" s="192"/>
      <c r="Y2323" s="7" t="s">
        <v>23168</v>
      </c>
      <c r="Z2323" s="7" t="s">
        <v>23169</v>
      </c>
      <c r="AA2323" s="2" t="s">
        <v>23170</v>
      </c>
      <c r="AB2323" s="2" t="s">
        <v>23152</v>
      </c>
      <c r="AC2323" s="2" t="s">
        <v>18676</v>
      </c>
      <c r="AD2323" s="2"/>
      <c r="AE2323" t="str" cm="1">
        <f t="array" ref="AE2323">AddGsmComma(D2323)</f>
        <v>96/4% COTTON/POLYESTER (INJECT) // INJECT SINGLE LACOSTE ,170 GSM</v>
      </c>
    </row>
    <row r="2324" spans="1:31" ht="87" customHeight="1" x14ac:dyDescent="0.35">
      <c r="A2324" s="2" t="s">
        <v>23171</v>
      </c>
      <c r="B2324" s="2" t="s">
        <v>23172</v>
      </c>
      <c r="C2324" s="2"/>
      <c r="D2324" s="2" t="s">
        <v>49111</v>
      </c>
      <c r="E2324" s="2"/>
      <c r="F2324" s="2" t="s">
        <v>333</v>
      </c>
      <c r="G2324" s="2" t="s">
        <v>2145</v>
      </c>
      <c r="H2324" s="2"/>
      <c r="I2324" s="2" t="s">
        <v>8315</v>
      </c>
      <c r="J2324" s="2" t="s">
        <v>23173</v>
      </c>
      <c r="K2324" s="2">
        <v>210</v>
      </c>
      <c r="L2324" s="2" t="s">
        <v>23174</v>
      </c>
      <c r="M2324" s="2" t="s">
        <v>23175</v>
      </c>
      <c r="N2324" s="2" t="s">
        <v>42701</v>
      </c>
      <c r="O2324" s="2" t="s">
        <v>46555</v>
      </c>
      <c r="P2324" s="2" t="s">
        <v>46556</v>
      </c>
      <c r="Q2324" s="2"/>
      <c r="R2324" s="2"/>
      <c r="S2324" s="7" t="s">
        <v>23176</v>
      </c>
      <c r="T2324" s="7"/>
      <c r="U2324" s="7" t="s">
        <v>23177</v>
      </c>
      <c r="V2324" s="7"/>
      <c r="W2324" s="189"/>
      <c r="X2324" s="192"/>
      <c r="Y2324" s="7" t="s">
        <v>23178</v>
      </c>
      <c r="Z2324" s="7" t="s">
        <v>23179</v>
      </c>
      <c r="AA2324" s="2" t="s">
        <v>23180</v>
      </c>
      <c r="AB2324" s="2" t="s">
        <v>3568</v>
      </c>
      <c r="AC2324" s="2" t="s">
        <v>3236</v>
      </c>
      <c r="AD2324" s="2"/>
      <c r="AE2324" t="str" cm="1">
        <f t="array" ref="AE2324">AddGsmComma(D2324)</f>
        <v>61/36/3% COTTON/POLYESTER/ELASTANE // CIRCLE BURNOUT TWILL TERRY ,210 GSM</v>
      </c>
    </row>
    <row r="2325" spans="1:31" ht="87" customHeight="1" x14ac:dyDescent="0.35">
      <c r="A2325" s="2" t="s">
        <v>23171</v>
      </c>
      <c r="B2325" s="2" t="s">
        <v>23181</v>
      </c>
      <c r="C2325" s="2"/>
      <c r="D2325" s="2" t="s">
        <v>49112</v>
      </c>
      <c r="E2325" s="2"/>
      <c r="F2325" s="2" t="s">
        <v>333</v>
      </c>
      <c r="G2325" s="2" t="s">
        <v>2145</v>
      </c>
      <c r="H2325" s="2"/>
      <c r="I2325" s="2" t="s">
        <v>8315</v>
      </c>
      <c r="J2325" s="2" t="s">
        <v>23182</v>
      </c>
      <c r="K2325" s="2">
        <v>190</v>
      </c>
      <c r="L2325" s="2" t="s">
        <v>23183</v>
      </c>
      <c r="M2325" s="2" t="s">
        <v>23175</v>
      </c>
      <c r="N2325" s="2" t="s">
        <v>42701</v>
      </c>
      <c r="O2325" s="2" t="s">
        <v>46555</v>
      </c>
      <c r="P2325" s="2" t="s">
        <v>46556</v>
      </c>
      <c r="Q2325" s="2"/>
      <c r="R2325" s="2"/>
      <c r="S2325" s="7" t="s">
        <v>23184</v>
      </c>
      <c r="T2325" s="7"/>
      <c r="U2325" s="7" t="s">
        <v>23185</v>
      </c>
      <c r="V2325" s="7"/>
      <c r="W2325" s="189"/>
      <c r="X2325" s="192"/>
      <c r="Y2325" s="7" t="s">
        <v>23186</v>
      </c>
      <c r="Z2325" s="7" t="s">
        <v>23187</v>
      </c>
      <c r="AA2325" s="2" t="s">
        <v>23180</v>
      </c>
      <c r="AB2325" s="2" t="s">
        <v>3568</v>
      </c>
      <c r="AC2325" s="2" t="s">
        <v>3236</v>
      </c>
      <c r="AD2325" s="2"/>
      <c r="AE2325" t="str" cm="1">
        <f t="array" ref="AE2325">AddGsmComma(D2325)</f>
        <v>57/40/3% COTTON/POLYESTER/ELASTANE // CHESS LOOK BURNOUT TWILL TERRY ,190 GSM</v>
      </c>
    </row>
    <row r="2326" spans="1:31" ht="87" customHeight="1" x14ac:dyDescent="0.35">
      <c r="A2326" s="2" t="s">
        <v>23188</v>
      </c>
      <c r="B2326" s="2" t="s">
        <v>23189</v>
      </c>
      <c r="C2326" s="2"/>
      <c r="D2326" s="2" t="s">
        <v>49113</v>
      </c>
      <c r="E2326" s="2" t="s">
        <v>23190</v>
      </c>
      <c r="F2326" s="2" t="s">
        <v>333</v>
      </c>
      <c r="G2326" s="2" t="s">
        <v>2145</v>
      </c>
      <c r="H2326" s="2"/>
      <c r="I2326" s="2" t="s">
        <v>8315</v>
      </c>
      <c r="J2326" s="2" t="s">
        <v>8316</v>
      </c>
      <c r="K2326" s="2">
        <v>300</v>
      </c>
      <c r="L2326" s="2" t="s">
        <v>8317</v>
      </c>
      <c r="M2326" s="2" t="s">
        <v>80</v>
      </c>
      <c r="N2326" s="2" t="s">
        <v>42701</v>
      </c>
      <c r="O2326" s="2" t="s">
        <v>46557</v>
      </c>
      <c r="P2326" s="2" t="s">
        <v>46558</v>
      </c>
      <c r="Q2326" s="2"/>
      <c r="R2326" s="2"/>
      <c r="S2326" s="7" t="s">
        <v>23191</v>
      </c>
      <c r="T2326" s="7"/>
      <c r="U2326" s="7" t="s">
        <v>23192</v>
      </c>
      <c r="V2326" s="7"/>
      <c r="W2326" s="189"/>
      <c r="X2326" s="192"/>
      <c r="Y2326" s="7" t="s">
        <v>23193</v>
      </c>
      <c r="Z2326" s="7" t="s">
        <v>23194</v>
      </c>
      <c r="AA2326" s="2" t="s">
        <v>4149</v>
      </c>
      <c r="AB2326" s="2" t="s">
        <v>3568</v>
      </c>
      <c r="AC2326" s="2" t="s">
        <v>8322</v>
      </c>
      <c r="AD2326" s="2"/>
      <c r="AE2326" t="str" cm="1">
        <f t="array" ref="AE2326">AddGsmComma(D2326)</f>
        <v>49/21/25/5% CTN(BCI)/CTN(RECYCL)/POLYESTER/ELAST // COTTON-POLY STR TWILL TERRY ,300 GSM</v>
      </c>
    </row>
    <row r="2327" spans="1:31" ht="87" customHeight="1" x14ac:dyDescent="0.35">
      <c r="A2327" s="2" t="s">
        <v>23188</v>
      </c>
      <c r="B2327" s="2" t="s">
        <v>23195</v>
      </c>
      <c r="C2327" s="2"/>
      <c r="D2327" s="2" t="s">
        <v>49113</v>
      </c>
      <c r="E2327" s="2" t="s">
        <v>23196</v>
      </c>
      <c r="F2327" s="2" t="s">
        <v>333</v>
      </c>
      <c r="G2327" s="2" t="s">
        <v>2145</v>
      </c>
      <c r="H2327" s="2"/>
      <c r="I2327" s="2" t="s">
        <v>8315</v>
      </c>
      <c r="J2327" s="2" t="s">
        <v>8316</v>
      </c>
      <c r="K2327" s="2">
        <v>300</v>
      </c>
      <c r="L2327" s="2" t="s">
        <v>8317</v>
      </c>
      <c r="M2327" s="2" t="s">
        <v>80</v>
      </c>
      <c r="N2327" s="2" t="s">
        <v>42701</v>
      </c>
      <c r="O2327" s="2" t="s">
        <v>46557</v>
      </c>
      <c r="P2327" s="2" t="s">
        <v>46558</v>
      </c>
      <c r="Q2327" s="2"/>
      <c r="R2327" s="2"/>
      <c r="S2327" s="7" t="s">
        <v>23197</v>
      </c>
      <c r="T2327" s="7"/>
      <c r="U2327" s="7" t="s">
        <v>23198</v>
      </c>
      <c r="V2327" s="7"/>
      <c r="W2327" s="189"/>
      <c r="X2327" s="192"/>
      <c r="Y2327" s="7" t="s">
        <v>23199</v>
      </c>
      <c r="Z2327" s="7" t="s">
        <v>23200</v>
      </c>
      <c r="AA2327" s="2" t="s">
        <v>4149</v>
      </c>
      <c r="AB2327" s="2" t="s">
        <v>3568</v>
      </c>
      <c r="AC2327" s="2" t="s">
        <v>8322</v>
      </c>
      <c r="AD2327" s="2"/>
      <c r="AE2327" t="str" cm="1">
        <f t="array" ref="AE2327">AddGsmComma(D2327)</f>
        <v>49/21/25/5% CTN(BCI)/CTN(RECYCL)/POLYESTER/ELAST // COTTON-POLY STR TWILL TERRY ,300 GSM</v>
      </c>
    </row>
    <row r="2328" spans="1:31" ht="72.650000000000006" customHeight="1" x14ac:dyDescent="0.35">
      <c r="A2328" s="2" t="s">
        <v>23188</v>
      </c>
      <c r="B2328" s="2" t="s">
        <v>23201</v>
      </c>
      <c r="C2328" s="2"/>
      <c r="D2328" s="2" t="s">
        <v>49114</v>
      </c>
      <c r="E2328" s="2" t="s">
        <v>23202</v>
      </c>
      <c r="F2328" s="2" t="s">
        <v>333</v>
      </c>
      <c r="G2328" s="2" t="s">
        <v>2145</v>
      </c>
      <c r="H2328" s="2"/>
      <c r="I2328" s="2" t="s">
        <v>37</v>
      </c>
      <c r="J2328" s="2" t="s">
        <v>23203</v>
      </c>
      <c r="K2328" s="2">
        <v>280</v>
      </c>
      <c r="L2328" s="2" t="s">
        <v>23204</v>
      </c>
      <c r="M2328" s="2" t="s">
        <v>501</v>
      </c>
      <c r="N2328" s="2" t="s">
        <v>42709</v>
      </c>
      <c r="O2328" s="2" t="s">
        <v>46559</v>
      </c>
      <c r="P2328" s="2" t="s">
        <v>46560</v>
      </c>
      <c r="Q2328" s="2"/>
      <c r="R2328" s="2"/>
      <c r="S2328" s="7" t="s">
        <v>23205</v>
      </c>
      <c r="T2328" s="7" t="s">
        <v>23206</v>
      </c>
      <c r="U2328" s="7" t="s">
        <v>23207</v>
      </c>
      <c r="V2328" s="7" t="s">
        <v>23208</v>
      </c>
      <c r="W2328" s="7" t="s">
        <v>23209</v>
      </c>
      <c r="X2328" s="192"/>
      <c r="Y2328" s="7" t="s">
        <v>23210</v>
      </c>
      <c r="Z2328" s="7" t="s">
        <v>23211</v>
      </c>
      <c r="AA2328" s="2" t="s">
        <v>23212</v>
      </c>
      <c r="AB2328" s="2" t="s">
        <v>3568</v>
      </c>
      <c r="AC2328" s="2" t="s">
        <v>2172</v>
      </c>
      <c r="AD2328" s="2"/>
      <c r="AE2328" t="str" cm="1">
        <f t="array" ref="AE2328">AddGsmComma(D2328)</f>
        <v>63/32/5% COTTON/POLYESTER/ELASTANE // SLUB LOOP TWILL JERSEY ,280 GSM</v>
      </c>
    </row>
    <row r="2329" spans="1:31" ht="87" customHeight="1" x14ac:dyDescent="0.35">
      <c r="A2329" s="2" t="s">
        <v>23188</v>
      </c>
      <c r="B2329" s="2" t="s">
        <v>23213</v>
      </c>
      <c r="C2329" s="2"/>
      <c r="D2329" s="2" t="s">
        <v>49115</v>
      </c>
      <c r="E2329" s="2" t="s">
        <v>23214</v>
      </c>
      <c r="F2329" s="2" t="s">
        <v>333</v>
      </c>
      <c r="G2329" s="2" t="s">
        <v>2145</v>
      </c>
      <c r="H2329" s="2"/>
      <c r="I2329" s="2" t="s">
        <v>3550</v>
      </c>
      <c r="J2329" s="2" t="s">
        <v>23215</v>
      </c>
      <c r="K2329" s="2">
        <v>270</v>
      </c>
      <c r="L2329" s="2" t="s">
        <v>23216</v>
      </c>
      <c r="M2329" s="2" t="s">
        <v>428</v>
      </c>
      <c r="N2329" s="2" t="s">
        <v>42718</v>
      </c>
      <c r="O2329" s="2" t="s">
        <v>46561</v>
      </c>
      <c r="P2329" s="2" t="s">
        <v>46562</v>
      </c>
      <c r="Q2329" s="2"/>
      <c r="R2329" s="2"/>
      <c r="S2329" s="7" t="s">
        <v>23217</v>
      </c>
      <c r="T2329" s="7"/>
      <c r="U2329" s="7" t="s">
        <v>23218</v>
      </c>
      <c r="V2329" s="7"/>
      <c r="W2329" s="7" t="s">
        <v>23219</v>
      </c>
      <c r="X2329" s="192"/>
      <c r="Y2329" s="7" t="s">
        <v>23220</v>
      </c>
      <c r="Z2329" s="7" t="s">
        <v>23221</v>
      </c>
      <c r="AA2329" s="2" t="s">
        <v>23222</v>
      </c>
      <c r="AB2329" s="2" t="s">
        <v>3568</v>
      </c>
      <c r="AC2329" s="2" t="s">
        <v>3236</v>
      </c>
      <c r="AD2329" s="2"/>
      <c r="AE2329" t="str" cm="1">
        <f t="array" ref="AE2329">AddGsmComma(D2329)</f>
        <v>76/20/4% COTTON/POLYESTER/ELASTANE // DENIM LOOK STRETCH TWILL JERSEY ,270 GSM</v>
      </c>
    </row>
    <row r="2330" spans="1:31" ht="87" customHeight="1" x14ac:dyDescent="0.35">
      <c r="A2330" s="2" t="s">
        <v>23188</v>
      </c>
      <c r="B2330" s="2" t="s">
        <v>23223</v>
      </c>
      <c r="C2330" s="2"/>
      <c r="D2330" s="2" t="s">
        <v>49116</v>
      </c>
      <c r="E2330" s="2" t="s">
        <v>23224</v>
      </c>
      <c r="F2330" s="2" t="s">
        <v>333</v>
      </c>
      <c r="G2330" s="2" t="s">
        <v>2145</v>
      </c>
      <c r="H2330" s="2"/>
      <c r="I2330" s="2" t="s">
        <v>3550</v>
      </c>
      <c r="J2330" s="2" t="s">
        <v>23215</v>
      </c>
      <c r="K2330" s="2">
        <v>265</v>
      </c>
      <c r="L2330" s="2" t="s">
        <v>23216</v>
      </c>
      <c r="M2330" s="2" t="s">
        <v>428</v>
      </c>
      <c r="N2330" s="2" t="s">
        <v>42718</v>
      </c>
      <c r="O2330" s="2" t="s">
        <v>46563</v>
      </c>
      <c r="P2330" s="2" t="s">
        <v>46564</v>
      </c>
      <c r="Q2330" s="2"/>
      <c r="R2330" s="2"/>
      <c r="S2330" s="7" t="s">
        <v>23225</v>
      </c>
      <c r="T2330" s="7"/>
      <c r="U2330" s="7" t="s">
        <v>23226</v>
      </c>
      <c r="V2330" s="7"/>
      <c r="W2330" s="7" t="s">
        <v>23227</v>
      </c>
      <c r="X2330" s="192"/>
      <c r="Y2330" s="7" t="s">
        <v>23228</v>
      </c>
      <c r="Z2330" s="7" t="s">
        <v>23229</v>
      </c>
      <c r="AA2330" s="2" t="s">
        <v>23222</v>
      </c>
      <c r="AB2330" s="2" t="s">
        <v>3568</v>
      </c>
      <c r="AC2330" s="2" t="s">
        <v>3236</v>
      </c>
      <c r="AD2330" s="2"/>
      <c r="AE2330" t="str" cm="1">
        <f t="array" ref="AE2330">AddGsmComma(D2330)</f>
        <v>76/20/4% COTTON/POLYESTER/ELASTANE // DENIM LOOK STRETCH TWILL JERSEY ,265 GSM</v>
      </c>
    </row>
    <row r="2331" spans="1:31" ht="72.650000000000006" customHeight="1" x14ac:dyDescent="0.35">
      <c r="A2331" s="2" t="s">
        <v>23188</v>
      </c>
      <c r="B2331" s="2" t="s">
        <v>23230</v>
      </c>
      <c r="C2331" s="2"/>
      <c r="D2331" s="2" t="s">
        <v>49117</v>
      </c>
      <c r="E2331" s="2" t="s">
        <v>23231</v>
      </c>
      <c r="F2331" s="2" t="s">
        <v>333</v>
      </c>
      <c r="G2331" s="2" t="s">
        <v>2145</v>
      </c>
      <c r="H2331" s="2"/>
      <c r="I2331" s="2" t="s">
        <v>23232</v>
      </c>
      <c r="J2331" s="2" t="s">
        <v>23233</v>
      </c>
      <c r="K2331" s="2">
        <v>260</v>
      </c>
      <c r="L2331" s="2" t="s">
        <v>3050</v>
      </c>
      <c r="M2331" s="2" t="s">
        <v>193</v>
      </c>
      <c r="N2331" s="2" t="s">
        <v>42783</v>
      </c>
      <c r="O2331" s="2" t="s">
        <v>46565</v>
      </c>
      <c r="P2331" s="2" t="s">
        <v>46566</v>
      </c>
      <c r="Q2331" s="2"/>
      <c r="R2331" s="2"/>
      <c r="S2331" s="7" t="s">
        <v>23234</v>
      </c>
      <c r="T2331" s="7" t="s">
        <v>23235</v>
      </c>
      <c r="U2331" s="7" t="s">
        <v>23236</v>
      </c>
      <c r="V2331" s="7" t="s">
        <v>23237</v>
      </c>
      <c r="W2331" s="7" t="s">
        <v>23238</v>
      </c>
      <c r="X2331" s="192" t="s">
        <v>23239</v>
      </c>
      <c r="Y2331" s="7" t="s">
        <v>23240</v>
      </c>
      <c r="Z2331" s="7" t="s">
        <v>23241</v>
      </c>
      <c r="AA2331" s="2" t="s">
        <v>23242</v>
      </c>
      <c r="AB2331" s="2" t="s">
        <v>3568</v>
      </c>
      <c r="AC2331" s="2" t="s">
        <v>3561</v>
      </c>
      <c r="AD2331" s="2"/>
      <c r="AE2331" t="str" cm="1">
        <f t="array" ref="AE2331">AddGsmComma(D2331)</f>
        <v>97/3% COTTON/ELASTANE // STRETCH DIAGONAL TWILL JERSEY ,260 GSM</v>
      </c>
    </row>
    <row r="2332" spans="1:31" ht="87" customHeight="1" x14ac:dyDescent="0.35">
      <c r="A2332" s="2" t="s">
        <v>23243</v>
      </c>
      <c r="B2332" s="2" t="s">
        <v>23244</v>
      </c>
      <c r="C2332" s="2"/>
      <c r="D2332" s="2" t="s">
        <v>49118</v>
      </c>
      <c r="E2332" s="2" t="s">
        <v>23245</v>
      </c>
      <c r="F2332" s="2" t="s">
        <v>333</v>
      </c>
      <c r="G2332" s="2" t="s">
        <v>2145</v>
      </c>
      <c r="H2332" s="2"/>
      <c r="I2332" s="2" t="s">
        <v>5128</v>
      </c>
      <c r="J2332" s="2" t="s">
        <v>23246</v>
      </c>
      <c r="K2332" s="2">
        <v>250</v>
      </c>
      <c r="L2332" s="2" t="s">
        <v>23247</v>
      </c>
      <c r="M2332" s="2" t="s">
        <v>428</v>
      </c>
      <c r="N2332" s="2" t="s">
        <v>42714</v>
      </c>
      <c r="O2332" s="2" t="s">
        <v>46567</v>
      </c>
      <c r="P2332" s="2" t="s">
        <v>46568</v>
      </c>
      <c r="Q2332" s="2"/>
      <c r="R2332" s="2"/>
      <c r="S2332" s="7" t="s">
        <v>23248</v>
      </c>
      <c r="T2332" s="7" t="s">
        <v>23249</v>
      </c>
      <c r="U2332" s="7" t="s">
        <v>23250</v>
      </c>
      <c r="V2332" s="7" t="s">
        <v>23251</v>
      </c>
      <c r="W2332" s="7" t="s">
        <v>23252</v>
      </c>
      <c r="X2332" s="192"/>
      <c r="Y2332" s="7" t="s">
        <v>23253</v>
      </c>
      <c r="Z2332" s="7" t="s">
        <v>23254</v>
      </c>
      <c r="AA2332" s="2" t="s">
        <v>23255</v>
      </c>
      <c r="AB2332" s="2" t="s">
        <v>23152</v>
      </c>
      <c r="AC2332" s="2" t="s">
        <v>3236</v>
      </c>
      <c r="AD2332" s="2"/>
      <c r="AE2332" t="str" cm="1">
        <f t="array" ref="AE2332">AddGsmComma(D2332)</f>
        <v>58/38/4% COTTON/VISCOSE/ELASTANE // FACE SIDE BRUSH 1X1 L.RIB ,250 GSM</v>
      </c>
    </row>
    <row r="2333" spans="1:31" ht="87" customHeight="1" x14ac:dyDescent="0.35">
      <c r="A2333" s="2" t="s">
        <v>23256</v>
      </c>
      <c r="B2333" s="2" t="s">
        <v>23257</v>
      </c>
      <c r="C2333" s="2"/>
      <c r="D2333" s="2" t="s">
        <v>49119</v>
      </c>
      <c r="E2333" s="2" t="s">
        <v>23258</v>
      </c>
      <c r="F2333" s="2" t="s">
        <v>333</v>
      </c>
      <c r="G2333" s="2" t="s">
        <v>2145</v>
      </c>
      <c r="H2333" s="2"/>
      <c r="I2333" s="2" t="s">
        <v>3089</v>
      </c>
      <c r="J2333" s="2" t="s">
        <v>23259</v>
      </c>
      <c r="K2333" s="2">
        <v>215</v>
      </c>
      <c r="L2333" s="2" t="s">
        <v>53</v>
      </c>
      <c r="M2333" s="2" t="s">
        <v>652</v>
      </c>
      <c r="N2333" s="2" t="s">
        <v>42752</v>
      </c>
      <c r="O2333" s="2" t="s">
        <v>9965</v>
      </c>
      <c r="P2333" s="2" t="s">
        <v>9966</v>
      </c>
      <c r="Q2333" s="2"/>
      <c r="R2333" s="2"/>
      <c r="S2333" s="7" t="s">
        <v>23260</v>
      </c>
      <c r="T2333" s="7" t="s">
        <v>23261</v>
      </c>
      <c r="U2333" s="7" t="s">
        <v>23262</v>
      </c>
      <c r="V2333" s="7" t="s">
        <v>23263</v>
      </c>
      <c r="W2333" s="7" t="s">
        <v>23264</v>
      </c>
      <c r="X2333" s="192" t="s">
        <v>23265</v>
      </c>
      <c r="Y2333" s="7" t="s">
        <v>23266</v>
      </c>
      <c r="Z2333" s="7" t="s">
        <v>23267</v>
      </c>
      <c r="AA2333" s="2" t="s">
        <v>23268</v>
      </c>
      <c r="AB2333" s="2" t="s">
        <v>3568</v>
      </c>
      <c r="AC2333" s="2" t="s">
        <v>2172</v>
      </c>
      <c r="AD2333" s="2"/>
      <c r="AE2333" t="str" cm="1">
        <f t="array" ref="AE2333">AddGsmComma(D2333)</f>
        <v>100% COTTON // FLATBACK MINI WAFFLE RIB ,215 GSM</v>
      </c>
    </row>
    <row r="2334" spans="1:31" ht="87" customHeight="1" x14ac:dyDescent="0.35">
      <c r="A2334" s="2" t="s">
        <v>23256</v>
      </c>
      <c r="B2334" s="2" t="s">
        <v>23269</v>
      </c>
      <c r="C2334" s="2"/>
      <c r="D2334" s="2" t="s">
        <v>49120</v>
      </c>
      <c r="E2334" s="2" t="s">
        <v>23270</v>
      </c>
      <c r="F2334" s="2" t="s">
        <v>333</v>
      </c>
      <c r="G2334" s="2" t="s">
        <v>2145</v>
      </c>
      <c r="H2334" s="2"/>
      <c r="I2334" s="2" t="s">
        <v>3089</v>
      </c>
      <c r="J2334" s="2" t="s">
        <v>23271</v>
      </c>
      <c r="K2334" s="2">
        <v>220</v>
      </c>
      <c r="L2334" s="2" t="s">
        <v>23272</v>
      </c>
      <c r="M2334" s="2" t="s">
        <v>986</v>
      </c>
      <c r="N2334" s="2" t="s">
        <v>42752</v>
      </c>
      <c r="O2334" s="2" t="s">
        <v>46569</v>
      </c>
      <c r="P2334" s="2" t="s">
        <v>46570</v>
      </c>
      <c r="Q2334" s="2"/>
      <c r="R2334" s="2"/>
      <c r="S2334" s="7" t="s">
        <v>23273</v>
      </c>
      <c r="T2334" s="7" t="s">
        <v>23274</v>
      </c>
      <c r="U2334" s="7" t="s">
        <v>23275</v>
      </c>
      <c r="V2334" s="7" t="s">
        <v>23276</v>
      </c>
      <c r="W2334" s="7" t="s">
        <v>23277</v>
      </c>
      <c r="X2334" s="192" t="s">
        <v>23278</v>
      </c>
      <c r="Y2334" s="7" t="s">
        <v>23279</v>
      </c>
      <c r="Z2334" s="7" t="s">
        <v>23280</v>
      </c>
      <c r="AA2334" s="2" t="s">
        <v>23281</v>
      </c>
      <c r="AB2334" s="2" t="s">
        <v>3568</v>
      </c>
      <c r="AC2334" s="2" t="s">
        <v>2172</v>
      </c>
      <c r="AD2334" s="2"/>
      <c r="AE2334" t="str" cm="1">
        <f t="array" ref="AE2334">AddGsmComma(D2334)</f>
        <v>50/48/2% POLYESTER/COTTON/ELASTANE // ONESIDE MINI WAFFLE RIB ,220 GSM</v>
      </c>
    </row>
    <row r="2335" spans="1:31" ht="87" customHeight="1" x14ac:dyDescent="0.35">
      <c r="A2335" s="2" t="s">
        <v>23282</v>
      </c>
      <c r="B2335" s="2" t="s">
        <v>23283</v>
      </c>
      <c r="C2335" s="2"/>
      <c r="D2335" s="2" t="s">
        <v>49121</v>
      </c>
      <c r="E2335" s="2" t="s">
        <v>23284</v>
      </c>
      <c r="F2335" s="2" t="s">
        <v>333</v>
      </c>
      <c r="G2335" s="2" t="s">
        <v>2145</v>
      </c>
      <c r="H2335" s="2"/>
      <c r="I2335" s="2" t="s">
        <v>3063</v>
      </c>
      <c r="J2335" s="2" t="s">
        <v>23285</v>
      </c>
      <c r="K2335" s="2">
        <v>150</v>
      </c>
      <c r="L2335" s="2" t="s">
        <v>389</v>
      </c>
      <c r="M2335" s="2" t="s">
        <v>64</v>
      </c>
      <c r="N2335" s="2" t="s">
        <v>42701</v>
      </c>
      <c r="O2335" s="2" t="s">
        <v>46571</v>
      </c>
      <c r="P2335" s="2" t="s">
        <v>46572</v>
      </c>
      <c r="Q2335" s="2"/>
      <c r="R2335" s="2"/>
      <c r="S2335" s="7" t="s">
        <v>23286</v>
      </c>
      <c r="T2335" s="7" t="s">
        <v>23287</v>
      </c>
      <c r="U2335" s="7" t="s">
        <v>23288</v>
      </c>
      <c r="V2335" s="7" t="s">
        <v>23289</v>
      </c>
      <c r="W2335" s="189"/>
      <c r="X2335" s="192"/>
      <c r="Y2335" s="7" t="s">
        <v>23290</v>
      </c>
      <c r="Z2335" s="7" t="s">
        <v>23291</v>
      </c>
      <c r="AA2335" s="2" t="s">
        <v>9910</v>
      </c>
      <c r="AB2335" s="2" t="s">
        <v>23152</v>
      </c>
      <c r="AC2335" s="2" t="s">
        <v>2172</v>
      </c>
      <c r="AD2335" s="2"/>
      <c r="AE2335" t="str" cm="1">
        <f t="array" ref="AE2335">AddGsmComma(D2335)</f>
        <v>65/35% POLYESTER/COTTON // ZIGZAG CREPE SINGLE JERSEY ,150 GSM</v>
      </c>
    </row>
    <row r="2336" spans="1:31" ht="87" customHeight="1" x14ac:dyDescent="0.35">
      <c r="A2336" s="2" t="s">
        <v>23282</v>
      </c>
      <c r="B2336" s="2" t="s">
        <v>23292</v>
      </c>
      <c r="C2336" s="2"/>
      <c r="D2336" s="2" t="s">
        <v>49122</v>
      </c>
      <c r="E2336" s="2" t="s">
        <v>23293</v>
      </c>
      <c r="F2336" s="2" t="s">
        <v>333</v>
      </c>
      <c r="G2336" s="2" t="s">
        <v>2145</v>
      </c>
      <c r="H2336" s="2"/>
      <c r="I2336" s="2" t="s">
        <v>3063</v>
      </c>
      <c r="J2336" s="2" t="s">
        <v>23285</v>
      </c>
      <c r="K2336" s="2">
        <v>135</v>
      </c>
      <c r="L2336" s="2" t="s">
        <v>53</v>
      </c>
      <c r="M2336" s="2" t="s">
        <v>428</v>
      </c>
      <c r="N2336" s="2" t="s">
        <v>42736</v>
      </c>
      <c r="O2336" s="2" t="s">
        <v>46573</v>
      </c>
      <c r="P2336" s="2" t="s">
        <v>46574</v>
      </c>
      <c r="Q2336" s="2"/>
      <c r="R2336" s="2"/>
      <c r="S2336" s="7" t="s">
        <v>23294</v>
      </c>
      <c r="T2336" s="7" t="s">
        <v>23295</v>
      </c>
      <c r="U2336" s="7" t="s">
        <v>23296</v>
      </c>
      <c r="V2336" s="7" t="s">
        <v>23297</v>
      </c>
      <c r="W2336" s="7" t="s">
        <v>23298</v>
      </c>
      <c r="X2336" s="192" t="s">
        <v>23299</v>
      </c>
      <c r="Y2336" s="7" t="s">
        <v>23300</v>
      </c>
      <c r="Z2336" s="7" t="s">
        <v>23301</v>
      </c>
      <c r="AA2336" s="2" t="s">
        <v>23302</v>
      </c>
      <c r="AB2336" s="2" t="s">
        <v>3568</v>
      </c>
      <c r="AC2336" s="2" t="s">
        <v>3236</v>
      </c>
      <c r="AD2336" s="2"/>
      <c r="AE2336" t="str" cm="1">
        <f t="array" ref="AE2336">AddGsmComma(D2336)</f>
        <v>100% COTTON // ZIGZAG CREPE SINGLE JERSEY ,135 GSM</v>
      </c>
    </row>
    <row r="2337" spans="1:31" ht="87" customHeight="1" x14ac:dyDescent="0.35">
      <c r="A2337" s="2" t="s">
        <v>23303</v>
      </c>
      <c r="B2337" s="2" t="s">
        <v>23304</v>
      </c>
      <c r="C2337" s="2"/>
      <c r="D2337" s="2" t="s">
        <v>49123</v>
      </c>
      <c r="E2337" s="2" t="s">
        <v>23305</v>
      </c>
      <c r="F2337" s="2" t="s">
        <v>333</v>
      </c>
      <c r="G2337" s="2" t="s">
        <v>2145</v>
      </c>
      <c r="H2337" s="2"/>
      <c r="I2337" s="2" t="s">
        <v>2634</v>
      </c>
      <c r="J2337" s="2" t="s">
        <v>23306</v>
      </c>
      <c r="K2337" s="2">
        <v>220</v>
      </c>
      <c r="L2337" s="2" t="s">
        <v>3564</v>
      </c>
      <c r="M2337" s="2" t="s">
        <v>3573</v>
      </c>
      <c r="N2337" s="2" t="s">
        <v>42709</v>
      </c>
      <c r="O2337" s="2" t="s">
        <v>46575</v>
      </c>
      <c r="P2337" s="2" t="s">
        <v>46576</v>
      </c>
      <c r="Q2337" s="2"/>
      <c r="R2337" s="2"/>
      <c r="S2337" s="7" t="s">
        <v>23307</v>
      </c>
      <c r="T2337" s="7" t="s">
        <v>23308</v>
      </c>
      <c r="U2337" s="7" t="s">
        <v>23309</v>
      </c>
      <c r="V2337" s="7" t="s">
        <v>23310</v>
      </c>
      <c r="W2337" s="7" t="s">
        <v>23311</v>
      </c>
      <c r="X2337" s="192" t="s">
        <v>23312</v>
      </c>
      <c r="Y2337" s="7" t="s">
        <v>23313</v>
      </c>
      <c r="Z2337" s="7" t="s">
        <v>23314</v>
      </c>
      <c r="AA2337" s="2" t="s">
        <v>23315</v>
      </c>
      <c r="AB2337" s="2" t="s">
        <v>3568</v>
      </c>
      <c r="AC2337" s="2" t="s">
        <v>3339</v>
      </c>
      <c r="AD2337" s="2"/>
      <c r="AE2337" t="str" cm="1">
        <f t="array" ref="AE2337">AddGsmComma(D2337)</f>
        <v>98/2% COTTON/ELASTANE // VERTICAL STRIPE LACOSTE JERSEY ,220 GSM</v>
      </c>
    </row>
    <row r="2338" spans="1:31" ht="87" customHeight="1" x14ac:dyDescent="0.35">
      <c r="A2338" s="2" t="s">
        <v>23303</v>
      </c>
      <c r="B2338" s="2" t="s">
        <v>23316</v>
      </c>
      <c r="C2338" s="2"/>
      <c r="D2338" s="2" t="s">
        <v>49124</v>
      </c>
      <c r="E2338" s="2" t="s">
        <v>23317</v>
      </c>
      <c r="F2338" s="2" t="s">
        <v>333</v>
      </c>
      <c r="G2338" s="2" t="s">
        <v>2145</v>
      </c>
      <c r="H2338" s="2"/>
      <c r="I2338" s="2" t="s">
        <v>21602</v>
      </c>
      <c r="J2338" s="2" t="s">
        <v>23318</v>
      </c>
      <c r="K2338" s="2">
        <v>250</v>
      </c>
      <c r="L2338" s="2" t="s">
        <v>23319</v>
      </c>
      <c r="M2338" s="2" t="s">
        <v>7651</v>
      </c>
      <c r="N2338" s="2" t="s">
        <v>42731</v>
      </c>
      <c r="O2338" s="2" t="s">
        <v>46577</v>
      </c>
      <c r="P2338" s="2" t="s">
        <v>46578</v>
      </c>
      <c r="Q2338" s="2"/>
      <c r="R2338" s="2"/>
      <c r="S2338" s="7" t="s">
        <v>23320</v>
      </c>
      <c r="T2338" s="7" t="s">
        <v>23321</v>
      </c>
      <c r="U2338" s="7" t="s">
        <v>23322</v>
      </c>
      <c r="V2338" s="7" t="s">
        <v>23323</v>
      </c>
      <c r="W2338" s="7" t="s">
        <v>23324</v>
      </c>
      <c r="X2338" s="192" t="s">
        <v>23325</v>
      </c>
      <c r="Y2338" s="7" t="s">
        <v>23326</v>
      </c>
      <c r="Z2338" s="7" t="s">
        <v>23327</v>
      </c>
      <c r="AA2338" s="2" t="s">
        <v>23328</v>
      </c>
      <c r="AB2338" s="2" t="s">
        <v>3568</v>
      </c>
      <c r="AC2338" s="2" t="s">
        <v>2172</v>
      </c>
      <c r="AD2338" s="2"/>
      <c r="AE2338" t="str" cm="1">
        <f t="array" ref="AE2338">AddGsmComma(D2338)</f>
        <v>98/2 % COTTON/ELASTANE // VERTICAL STRIPE LACOSTE LOOK JERSEY ,250 GSM</v>
      </c>
    </row>
    <row r="2339" spans="1:31" ht="72.650000000000006" customHeight="1" x14ac:dyDescent="0.35">
      <c r="A2339" s="2" t="s">
        <v>23256</v>
      </c>
      <c r="B2339" s="2" t="s">
        <v>23329</v>
      </c>
      <c r="C2339" s="2"/>
      <c r="D2339" s="2" t="s">
        <v>49125</v>
      </c>
      <c r="E2339" s="2" t="s">
        <v>23330</v>
      </c>
      <c r="F2339" s="2" t="s">
        <v>333</v>
      </c>
      <c r="G2339" s="2" t="s">
        <v>2145</v>
      </c>
      <c r="H2339" s="2"/>
      <c r="I2339" s="2" t="s">
        <v>3089</v>
      </c>
      <c r="J2339" s="2" t="s">
        <v>15075</v>
      </c>
      <c r="K2339" s="2">
        <v>260</v>
      </c>
      <c r="L2339" s="2" t="s">
        <v>23331</v>
      </c>
      <c r="M2339" s="2" t="s">
        <v>1077</v>
      </c>
      <c r="N2339" s="2" t="s">
        <v>42701</v>
      </c>
      <c r="O2339" s="2" t="s">
        <v>46579</v>
      </c>
      <c r="P2339" s="2" t="s">
        <v>46580</v>
      </c>
      <c r="Q2339" s="2"/>
      <c r="R2339" s="2"/>
      <c r="S2339" s="7" t="s">
        <v>23332</v>
      </c>
      <c r="T2339" s="7"/>
      <c r="U2339" s="7" t="s">
        <v>23333</v>
      </c>
      <c r="V2339" s="7" t="s">
        <v>23334</v>
      </c>
      <c r="W2339" s="189"/>
      <c r="X2339" s="192" t="s">
        <v>23335</v>
      </c>
      <c r="Y2339" s="7" t="s">
        <v>23336</v>
      </c>
      <c r="Z2339" s="7" t="s">
        <v>23337</v>
      </c>
      <c r="AA2339" s="2" t="s">
        <v>23338</v>
      </c>
      <c r="AB2339" s="2" t="s">
        <v>23152</v>
      </c>
      <c r="AC2339" s="2" t="s">
        <v>3561</v>
      </c>
      <c r="AD2339" s="2"/>
      <c r="AE2339" t="str" cm="1">
        <f t="array" ref="AE2339">AddGsmComma(D2339)</f>
        <v>64/34/2% POLYESTER/VISCOSE/ELASTANE // LOOSE KNITTED WAFFLE ,260 GSM</v>
      </c>
    </row>
    <row r="2340" spans="1:31" ht="87" customHeight="1" x14ac:dyDescent="0.35">
      <c r="A2340" s="2" t="s">
        <v>23256</v>
      </c>
      <c r="B2340" s="2" t="s">
        <v>23339</v>
      </c>
      <c r="C2340" s="2"/>
      <c r="D2340" s="2" t="s">
        <v>49126</v>
      </c>
      <c r="E2340" s="2" t="s">
        <v>23340</v>
      </c>
      <c r="F2340" s="2" t="s">
        <v>333</v>
      </c>
      <c r="G2340" s="2" t="s">
        <v>2145</v>
      </c>
      <c r="H2340" s="2"/>
      <c r="I2340" s="2" t="s">
        <v>3089</v>
      </c>
      <c r="J2340" s="2" t="s">
        <v>23341</v>
      </c>
      <c r="K2340" s="2">
        <v>255</v>
      </c>
      <c r="L2340" s="2" t="s">
        <v>23342</v>
      </c>
      <c r="M2340" s="2" t="s">
        <v>1202</v>
      </c>
      <c r="N2340" s="2" t="s">
        <v>42747</v>
      </c>
      <c r="O2340" s="2" t="s">
        <v>46581</v>
      </c>
      <c r="P2340" s="2" t="s">
        <v>46582</v>
      </c>
      <c r="Q2340" s="2"/>
      <c r="R2340" s="2"/>
      <c r="S2340" s="7" t="s">
        <v>23343</v>
      </c>
      <c r="T2340" s="7"/>
      <c r="U2340" s="7" t="s">
        <v>23344</v>
      </c>
      <c r="V2340" s="7"/>
      <c r="W2340" s="7" t="s">
        <v>23345</v>
      </c>
      <c r="X2340" s="192"/>
      <c r="Y2340" s="7" t="s">
        <v>23346</v>
      </c>
      <c r="Z2340" s="7" t="s">
        <v>23347</v>
      </c>
      <c r="AA2340" s="2" t="s">
        <v>23348</v>
      </c>
      <c r="AB2340" s="2" t="s">
        <v>3568</v>
      </c>
      <c r="AC2340" s="2" t="s">
        <v>23349</v>
      </c>
      <c r="AD2340" s="2"/>
      <c r="AE2340" t="str" cm="1">
        <f t="array" ref="AE2340">AddGsmComma(D2340)</f>
        <v>48/24/23/5% POLYESTER/VISCOSE/COTTON/ELASTANE // BUBBLE LOOK MINI WAFFLE ,255 GSM</v>
      </c>
    </row>
    <row r="2341" spans="1:31" ht="72.650000000000006" customHeight="1" x14ac:dyDescent="0.35">
      <c r="A2341" s="2" t="s">
        <v>23256</v>
      </c>
      <c r="B2341" s="2" t="s">
        <v>23350</v>
      </c>
      <c r="C2341" s="2"/>
      <c r="D2341" s="2" t="s">
        <v>49127</v>
      </c>
      <c r="E2341" s="2" t="s">
        <v>23351</v>
      </c>
      <c r="F2341" s="2" t="s">
        <v>333</v>
      </c>
      <c r="G2341" s="2" t="s">
        <v>2145</v>
      </c>
      <c r="H2341" s="2"/>
      <c r="I2341" s="2" t="s">
        <v>3089</v>
      </c>
      <c r="J2341" s="2" t="s">
        <v>23352</v>
      </c>
      <c r="K2341" s="2">
        <v>265</v>
      </c>
      <c r="L2341" s="2" t="s">
        <v>23353</v>
      </c>
      <c r="M2341" s="2" t="s">
        <v>1077</v>
      </c>
      <c r="N2341" s="2" t="s">
        <v>42752</v>
      </c>
      <c r="O2341" s="2" t="s">
        <v>46583</v>
      </c>
      <c r="P2341" s="2" t="s">
        <v>46584</v>
      </c>
      <c r="Q2341" s="2"/>
      <c r="R2341" s="2"/>
      <c r="S2341" s="7" t="s">
        <v>23354</v>
      </c>
      <c r="T2341" s="65" t="s">
        <v>23355</v>
      </c>
      <c r="U2341" s="7" t="s">
        <v>23356</v>
      </c>
      <c r="V2341" s="7" t="s">
        <v>23357</v>
      </c>
      <c r="W2341" s="7" t="s">
        <v>23358</v>
      </c>
      <c r="X2341" s="192" t="s">
        <v>23359</v>
      </c>
      <c r="Y2341" s="7" t="s">
        <v>23360</v>
      </c>
      <c r="Z2341" s="7" t="s">
        <v>23361</v>
      </c>
      <c r="AA2341" s="2" t="s">
        <v>23362</v>
      </c>
      <c r="AB2341" s="2" t="s">
        <v>23152</v>
      </c>
      <c r="AC2341" s="2" t="s">
        <v>2172</v>
      </c>
      <c r="AD2341" s="2"/>
      <c r="AE2341" t="str" cm="1">
        <f t="array" ref="AE2341">AddGsmComma(D2341)</f>
        <v>49/48/3% POLYESTER/COTTON/ELASTANE // ONESIDE TUCK WAFFLE ,265 GSM</v>
      </c>
    </row>
    <row r="2342" spans="1:31" ht="87" customHeight="1" x14ac:dyDescent="0.35">
      <c r="A2342" s="2" t="s">
        <v>23256</v>
      </c>
      <c r="B2342" s="2" t="s">
        <v>23363</v>
      </c>
      <c r="C2342" s="2"/>
      <c r="D2342" s="2" t="s">
        <v>49128</v>
      </c>
      <c r="E2342" s="2" t="s">
        <v>23364</v>
      </c>
      <c r="F2342" s="2" t="s">
        <v>333</v>
      </c>
      <c r="G2342" s="2" t="s">
        <v>2145</v>
      </c>
      <c r="H2342" s="2"/>
      <c r="I2342" s="2" t="s">
        <v>3089</v>
      </c>
      <c r="J2342" s="2" t="s">
        <v>23365</v>
      </c>
      <c r="K2342" s="2">
        <v>250</v>
      </c>
      <c r="L2342" s="2" t="s">
        <v>53</v>
      </c>
      <c r="M2342" s="2" t="s">
        <v>428</v>
      </c>
      <c r="N2342" s="2" t="s">
        <v>42739</v>
      </c>
      <c r="O2342" s="2" t="s">
        <v>46585</v>
      </c>
      <c r="P2342" s="2" t="s">
        <v>46586</v>
      </c>
      <c r="Q2342" s="2"/>
      <c r="R2342" s="2"/>
      <c r="S2342" s="7" t="s">
        <v>23366</v>
      </c>
      <c r="T2342" s="7" t="s">
        <v>23367</v>
      </c>
      <c r="U2342" s="7" t="s">
        <v>23368</v>
      </c>
      <c r="V2342" s="7" t="s">
        <v>23369</v>
      </c>
      <c r="W2342" s="7" t="s">
        <v>23370</v>
      </c>
      <c r="X2342" s="192" t="s">
        <v>23371</v>
      </c>
      <c r="Y2342" s="7" t="s">
        <v>23372</v>
      </c>
      <c r="Z2342" s="7" t="s">
        <v>23373</v>
      </c>
      <c r="AA2342" s="2" t="s">
        <v>23374</v>
      </c>
      <c r="AB2342" s="2" t="s">
        <v>3568</v>
      </c>
      <c r="AC2342" s="2" t="s">
        <v>2935</v>
      </c>
      <c r="AD2342" s="2"/>
      <c r="AE2342" t="str" cm="1">
        <f t="array" ref="AE2342">AddGsmComma(D2342)</f>
        <v>100% COTTON // BOTHISDE MICRO WAFFLE RIB ,250 GSM</v>
      </c>
    </row>
    <row r="2343" spans="1:31" ht="72.650000000000006" customHeight="1" x14ac:dyDescent="0.35">
      <c r="A2343" s="2" t="s">
        <v>23256</v>
      </c>
      <c r="B2343" s="2" t="s">
        <v>23375</v>
      </c>
      <c r="C2343" s="2"/>
      <c r="D2343" s="2" t="s">
        <v>49129</v>
      </c>
      <c r="E2343" s="2" t="s">
        <v>23376</v>
      </c>
      <c r="F2343" s="2" t="s">
        <v>333</v>
      </c>
      <c r="G2343" s="2" t="s">
        <v>2145</v>
      </c>
      <c r="H2343" s="2"/>
      <c r="I2343" s="2" t="s">
        <v>3089</v>
      </c>
      <c r="J2343" s="2" t="s">
        <v>21482</v>
      </c>
      <c r="K2343" s="2">
        <v>225</v>
      </c>
      <c r="L2343" s="2" t="s">
        <v>748</v>
      </c>
      <c r="M2343" s="2" t="s">
        <v>450</v>
      </c>
      <c r="N2343" s="2" t="s">
        <v>42701</v>
      </c>
      <c r="O2343" s="2" t="s">
        <v>46587</v>
      </c>
      <c r="P2343" s="2" t="s">
        <v>46588</v>
      </c>
      <c r="Q2343" s="2"/>
      <c r="R2343" s="2"/>
      <c r="S2343" s="7" t="s">
        <v>23377</v>
      </c>
      <c r="T2343" s="7" t="s">
        <v>23378</v>
      </c>
      <c r="U2343" s="7" t="s">
        <v>23379</v>
      </c>
      <c r="V2343" s="7" t="s">
        <v>23380</v>
      </c>
      <c r="W2343" s="189"/>
      <c r="X2343" s="192" t="s">
        <v>23381</v>
      </c>
      <c r="Y2343" s="7" t="s">
        <v>23382</v>
      </c>
      <c r="Z2343" s="7" t="s">
        <v>23383</v>
      </c>
      <c r="AA2343" s="2" t="s">
        <v>23384</v>
      </c>
      <c r="AB2343" s="2" t="s">
        <v>3568</v>
      </c>
      <c r="AC2343" s="2" t="s">
        <v>3561</v>
      </c>
      <c r="AD2343" s="2"/>
      <c r="AE2343" t="str" cm="1">
        <f t="array" ref="AE2343">AddGsmComma(D2343)</f>
        <v>95/5% COTTON/ELASTANE // STRIPE MINI WAFFLE RIB ,225 GSM</v>
      </c>
    </row>
    <row r="2344" spans="1:31" ht="101.5" customHeight="1" x14ac:dyDescent="0.35">
      <c r="A2344" s="2" t="s">
        <v>23256</v>
      </c>
      <c r="B2344" s="2" t="s">
        <v>23385</v>
      </c>
      <c r="C2344" s="2"/>
      <c r="D2344" s="2" t="s">
        <v>49130</v>
      </c>
      <c r="E2344" s="2" t="s">
        <v>23386</v>
      </c>
      <c r="F2344" s="2" t="s">
        <v>333</v>
      </c>
      <c r="G2344" s="2" t="s">
        <v>2145</v>
      </c>
      <c r="H2344" s="2"/>
      <c r="I2344" s="2" t="s">
        <v>3089</v>
      </c>
      <c r="J2344" s="2" t="s">
        <v>23387</v>
      </c>
      <c r="K2344" s="2">
        <v>215</v>
      </c>
      <c r="L2344" s="2" t="s">
        <v>101</v>
      </c>
      <c r="M2344" s="2" t="s">
        <v>2199</v>
      </c>
      <c r="N2344" s="2" t="s">
        <v>42752</v>
      </c>
      <c r="O2344" s="2" t="s">
        <v>46589</v>
      </c>
      <c r="P2344" s="2" t="s">
        <v>46590</v>
      </c>
      <c r="Q2344" s="2"/>
      <c r="R2344" s="2"/>
      <c r="S2344" s="7" t="s">
        <v>23388</v>
      </c>
      <c r="T2344" s="7" t="s">
        <v>23389</v>
      </c>
      <c r="U2344" s="7" t="s">
        <v>23390</v>
      </c>
      <c r="V2344" s="7" t="s">
        <v>21485</v>
      </c>
      <c r="W2344" s="7" t="s">
        <v>23391</v>
      </c>
      <c r="X2344" s="192" t="s">
        <v>21487</v>
      </c>
      <c r="Y2344" s="7" t="s">
        <v>23392</v>
      </c>
      <c r="Z2344" s="7" t="s">
        <v>23393</v>
      </c>
      <c r="AA2344" s="2" t="s">
        <v>23394</v>
      </c>
      <c r="AB2344" s="2" t="s">
        <v>3568</v>
      </c>
      <c r="AC2344" s="2" t="s">
        <v>23395</v>
      </c>
      <c r="AD2344" s="2"/>
      <c r="AE2344" t="str" cm="1">
        <f t="array" ref="AE2344">AddGsmComma(D2344)</f>
        <v>60/40% COTTON/POLYESTER // SIRO STRIPE MINI WAFFLE RIB ,215 GSM</v>
      </c>
    </row>
    <row r="2345" spans="1:31" ht="87" customHeight="1" x14ac:dyDescent="0.35">
      <c r="A2345" s="2" t="s">
        <v>23256</v>
      </c>
      <c r="B2345" s="2" t="s">
        <v>23396</v>
      </c>
      <c r="C2345" s="2"/>
      <c r="D2345" s="2" t="s">
        <v>49131</v>
      </c>
      <c r="E2345" s="2" t="s">
        <v>23397</v>
      </c>
      <c r="F2345" s="2" t="s">
        <v>333</v>
      </c>
      <c r="G2345" s="2" t="s">
        <v>2145</v>
      </c>
      <c r="H2345" s="2"/>
      <c r="I2345" s="2" t="s">
        <v>3089</v>
      </c>
      <c r="J2345" s="2" t="s">
        <v>23398</v>
      </c>
      <c r="K2345" s="2">
        <v>260</v>
      </c>
      <c r="L2345" s="2" t="s">
        <v>53</v>
      </c>
      <c r="M2345" s="2" t="s">
        <v>80</v>
      </c>
      <c r="N2345" s="2" t="s">
        <v>42805</v>
      </c>
      <c r="O2345" s="2" t="s">
        <v>46591</v>
      </c>
      <c r="P2345" s="2" t="s">
        <v>46592</v>
      </c>
      <c r="Q2345" s="2"/>
      <c r="R2345" s="2"/>
      <c r="S2345" s="7" t="s">
        <v>23399</v>
      </c>
      <c r="T2345" s="7" t="s">
        <v>23400</v>
      </c>
      <c r="U2345" s="7" t="s">
        <v>23401</v>
      </c>
      <c r="V2345" s="7" t="s">
        <v>23402</v>
      </c>
      <c r="W2345" s="7" t="s">
        <v>23403</v>
      </c>
      <c r="X2345" s="192" t="s">
        <v>23404</v>
      </c>
      <c r="Y2345" s="7" t="s">
        <v>23405</v>
      </c>
      <c r="Z2345" s="7" t="s">
        <v>23406</v>
      </c>
      <c r="AA2345" s="2" t="s">
        <v>23407</v>
      </c>
      <c r="AB2345" s="2" t="s">
        <v>3568</v>
      </c>
      <c r="AC2345" s="2" t="s">
        <v>2172</v>
      </c>
      <c r="AD2345" s="2"/>
      <c r="AE2345" t="str" cm="1">
        <f t="array" ref="AE2345">AddGsmComma(D2345)</f>
        <v>100% COTTON // BOTHSIDE BOX LOOK WAFFLE ,260 GSM</v>
      </c>
    </row>
    <row r="2346" spans="1:31" ht="72.650000000000006" customHeight="1" x14ac:dyDescent="0.35">
      <c r="A2346" s="2" t="s">
        <v>23256</v>
      </c>
      <c r="B2346" s="2" t="s">
        <v>23408</v>
      </c>
      <c r="C2346" s="2"/>
      <c r="D2346" s="2" t="s">
        <v>49132</v>
      </c>
      <c r="E2346" s="2" t="s">
        <v>23409</v>
      </c>
      <c r="F2346" s="2" t="s">
        <v>333</v>
      </c>
      <c r="G2346" s="2" t="s">
        <v>2145</v>
      </c>
      <c r="H2346" s="2"/>
      <c r="I2346" s="2" t="s">
        <v>3089</v>
      </c>
      <c r="J2346" s="2" t="s">
        <v>23410</v>
      </c>
      <c r="K2346" s="2">
        <v>270</v>
      </c>
      <c r="L2346" s="2" t="s">
        <v>23411</v>
      </c>
      <c r="M2346" s="2" t="s">
        <v>986</v>
      </c>
      <c r="N2346" s="2" t="s">
        <v>42739</v>
      </c>
      <c r="O2346" s="2" t="s">
        <v>46593</v>
      </c>
      <c r="P2346" s="2" t="s">
        <v>46594</v>
      </c>
      <c r="Q2346" s="2"/>
      <c r="R2346" s="2"/>
      <c r="S2346" s="7" t="s">
        <v>23412</v>
      </c>
      <c r="T2346" s="7" t="s">
        <v>23413</v>
      </c>
      <c r="U2346" s="7" t="s">
        <v>23414</v>
      </c>
      <c r="V2346" s="7" t="s">
        <v>23415</v>
      </c>
      <c r="W2346" s="7" t="s">
        <v>23416</v>
      </c>
      <c r="X2346" s="192" t="s">
        <v>23417</v>
      </c>
      <c r="Y2346" s="7" t="s">
        <v>23418</v>
      </c>
      <c r="Z2346" s="7" t="s">
        <v>23419</v>
      </c>
      <c r="AA2346" s="2" t="s">
        <v>23420</v>
      </c>
      <c r="AB2346" s="2" t="s">
        <v>3568</v>
      </c>
      <c r="AC2346" s="2" t="s">
        <v>2251</v>
      </c>
      <c r="AD2346" s="2"/>
      <c r="AE2346" t="str" cm="1">
        <f t="array" ref="AE2346">AddGsmComma(D2346)</f>
        <v>97/3% COTTON/SPANDEX // 2X2 BOTH SIDE MISS WAFFLE RIB ,270 GSM</v>
      </c>
    </row>
    <row r="2347" spans="1:31" ht="116.15" customHeight="1" x14ac:dyDescent="0.35">
      <c r="A2347" s="2" t="s">
        <v>23256</v>
      </c>
      <c r="B2347" s="2" t="s">
        <v>23421</v>
      </c>
      <c r="C2347" s="2"/>
      <c r="D2347" s="2" t="s">
        <v>49133</v>
      </c>
      <c r="E2347" s="2" t="s">
        <v>23422</v>
      </c>
      <c r="F2347" s="2" t="s">
        <v>333</v>
      </c>
      <c r="G2347" s="2" t="s">
        <v>2145</v>
      </c>
      <c r="H2347" s="2"/>
      <c r="I2347" s="2" t="s">
        <v>3089</v>
      </c>
      <c r="J2347" s="2" t="s">
        <v>23423</v>
      </c>
      <c r="K2347" s="2">
        <v>220</v>
      </c>
      <c r="L2347" s="2" t="s">
        <v>53</v>
      </c>
      <c r="M2347" s="2" t="s">
        <v>699</v>
      </c>
      <c r="N2347" s="2" t="s">
        <v>42752</v>
      </c>
      <c r="O2347" s="2" t="s">
        <v>7876</v>
      </c>
      <c r="P2347" s="2" t="s">
        <v>14943</v>
      </c>
      <c r="Q2347" s="2"/>
      <c r="R2347" s="2"/>
      <c r="S2347" s="7" t="s">
        <v>23424</v>
      </c>
      <c r="T2347" s="7" t="s">
        <v>23425</v>
      </c>
      <c r="U2347" s="7" t="s">
        <v>23426</v>
      </c>
      <c r="V2347" s="7" t="s">
        <v>23427</v>
      </c>
      <c r="W2347" s="7" t="s">
        <v>23428</v>
      </c>
      <c r="X2347" s="192" t="s">
        <v>23429</v>
      </c>
      <c r="Y2347" s="7" t="s">
        <v>23430</v>
      </c>
      <c r="Z2347" s="7" t="s">
        <v>23431</v>
      </c>
      <c r="AA2347" s="2" t="s">
        <v>23432</v>
      </c>
      <c r="AB2347" s="2" t="s">
        <v>3568</v>
      </c>
      <c r="AC2347" s="2" t="s">
        <v>2935</v>
      </c>
      <c r="AD2347" s="2"/>
      <c r="AE2347" t="str" cm="1">
        <f t="array" ref="AE2347">AddGsmComma(D2347)</f>
        <v>100% COTTON // MINI WAFFLE RIB ,220 GSM</v>
      </c>
    </row>
    <row r="2348" spans="1:31" ht="87" customHeight="1" x14ac:dyDescent="0.35">
      <c r="A2348" s="2" t="s">
        <v>23256</v>
      </c>
      <c r="B2348" s="2" t="s">
        <v>23433</v>
      </c>
      <c r="C2348" s="2"/>
      <c r="D2348" s="2" t="s">
        <v>49134</v>
      </c>
      <c r="E2348" s="2" t="s">
        <v>23434</v>
      </c>
      <c r="F2348" s="2" t="s">
        <v>333</v>
      </c>
      <c r="G2348" s="2" t="s">
        <v>2145</v>
      </c>
      <c r="H2348" s="2"/>
      <c r="I2348" s="2" t="s">
        <v>3089</v>
      </c>
      <c r="J2348" s="2" t="s">
        <v>14916</v>
      </c>
      <c r="K2348" s="2">
        <v>180</v>
      </c>
      <c r="L2348" s="2" t="s">
        <v>53</v>
      </c>
      <c r="M2348" s="2" t="s">
        <v>137</v>
      </c>
      <c r="N2348" s="2" t="s">
        <v>42739</v>
      </c>
      <c r="O2348" s="2" t="s">
        <v>46595</v>
      </c>
      <c r="P2348" s="2" t="s">
        <v>46596</v>
      </c>
      <c r="Q2348" s="2"/>
      <c r="R2348" s="2"/>
      <c r="S2348" s="7" t="s">
        <v>23435</v>
      </c>
      <c r="T2348" s="7"/>
      <c r="U2348" s="7" t="s">
        <v>23436</v>
      </c>
      <c r="V2348" s="7"/>
      <c r="W2348" s="7" t="s">
        <v>23437</v>
      </c>
      <c r="X2348" s="192"/>
      <c r="Y2348" s="7" t="s">
        <v>23438</v>
      </c>
      <c r="Z2348" s="7" t="s">
        <v>23439</v>
      </c>
      <c r="AA2348" s="2" t="s">
        <v>23440</v>
      </c>
      <c r="AB2348" s="2" t="s">
        <v>23152</v>
      </c>
      <c r="AC2348" s="2" t="s">
        <v>3236</v>
      </c>
      <c r="AD2348" s="2"/>
      <c r="AE2348" t="str" cm="1">
        <f t="array" ref="AE2348">AddGsmComma(D2348)</f>
        <v>100% COTTON // MINI WAFFLE DESIGN RIB ,180 GSM</v>
      </c>
    </row>
    <row r="2349" spans="1:31" ht="87" customHeight="1" x14ac:dyDescent="0.35">
      <c r="A2349" s="2" t="s">
        <v>23256</v>
      </c>
      <c r="B2349" s="2" t="s">
        <v>23441</v>
      </c>
      <c r="C2349" s="2"/>
      <c r="D2349" s="2" t="s">
        <v>49135</v>
      </c>
      <c r="E2349" s="2" t="s">
        <v>23442</v>
      </c>
      <c r="F2349" s="2" t="s">
        <v>333</v>
      </c>
      <c r="G2349" s="2" t="s">
        <v>2145</v>
      </c>
      <c r="H2349" s="2"/>
      <c r="I2349" s="2" t="s">
        <v>3089</v>
      </c>
      <c r="J2349" s="2" t="s">
        <v>23423</v>
      </c>
      <c r="K2349" s="2">
        <v>195</v>
      </c>
      <c r="L2349" s="2" t="s">
        <v>53</v>
      </c>
      <c r="M2349" s="2" t="s">
        <v>652</v>
      </c>
      <c r="N2349" s="2" t="s">
        <v>42739</v>
      </c>
      <c r="O2349" s="2" t="s">
        <v>14869</v>
      </c>
      <c r="P2349" s="2" t="s">
        <v>45449</v>
      </c>
      <c r="Q2349" s="2"/>
      <c r="R2349" s="2"/>
      <c r="S2349" s="7" t="s">
        <v>23443</v>
      </c>
      <c r="T2349" s="7" t="s">
        <v>23444</v>
      </c>
      <c r="U2349" s="7" t="s">
        <v>23445</v>
      </c>
      <c r="V2349" s="7" t="s">
        <v>23446</v>
      </c>
      <c r="W2349" s="7" t="s">
        <v>23447</v>
      </c>
      <c r="X2349" s="192" t="s">
        <v>23448</v>
      </c>
      <c r="Y2349" s="7" t="s">
        <v>23449</v>
      </c>
      <c r="Z2349" s="7" t="s">
        <v>23450</v>
      </c>
      <c r="AA2349" s="2" t="s">
        <v>23440</v>
      </c>
      <c r="AB2349" s="2" t="s">
        <v>23152</v>
      </c>
      <c r="AC2349" s="2" t="s">
        <v>23451</v>
      </c>
      <c r="AD2349" s="2"/>
      <c r="AE2349" t="str" cm="1">
        <f t="array" ref="AE2349">AddGsmComma(D2349)</f>
        <v>100% COTTON // MINI WAFFLE RIB ,195 GSM</v>
      </c>
    </row>
    <row r="2350" spans="1:31" ht="72.650000000000006" customHeight="1" x14ac:dyDescent="0.35">
      <c r="A2350" s="2" t="s">
        <v>23256</v>
      </c>
      <c r="B2350" s="2" t="s">
        <v>23452</v>
      </c>
      <c r="C2350" s="2"/>
      <c r="D2350" s="2" t="s">
        <v>49136</v>
      </c>
      <c r="E2350" s="2" t="s">
        <v>23453</v>
      </c>
      <c r="F2350" s="2" t="s">
        <v>333</v>
      </c>
      <c r="G2350" s="2" t="s">
        <v>2145</v>
      </c>
      <c r="H2350" s="2"/>
      <c r="I2350" s="2" t="s">
        <v>3089</v>
      </c>
      <c r="J2350" s="2" t="s">
        <v>21515</v>
      </c>
      <c r="K2350" s="2">
        <v>210</v>
      </c>
      <c r="L2350" s="2" t="s">
        <v>475</v>
      </c>
      <c r="M2350" s="2" t="s">
        <v>501</v>
      </c>
      <c r="N2350" s="2" t="s">
        <v>42739</v>
      </c>
      <c r="O2350" s="2" t="s">
        <v>46597</v>
      </c>
      <c r="P2350" s="2" t="s">
        <v>46598</v>
      </c>
      <c r="Q2350" s="2"/>
      <c r="R2350" s="2"/>
      <c r="S2350" s="7" t="s">
        <v>23454</v>
      </c>
      <c r="T2350" s="7" t="s">
        <v>23455</v>
      </c>
      <c r="U2350" s="7" t="s">
        <v>23456</v>
      </c>
      <c r="V2350" s="7" t="s">
        <v>23457</v>
      </c>
      <c r="W2350" s="7" t="s">
        <v>23458</v>
      </c>
      <c r="X2350" s="192" t="s">
        <v>23459</v>
      </c>
      <c r="Y2350" s="7" t="s">
        <v>23460</v>
      </c>
      <c r="Z2350" s="7" t="s">
        <v>23461</v>
      </c>
      <c r="AA2350" s="2" t="s">
        <v>21524</v>
      </c>
      <c r="AB2350" s="2" t="s">
        <v>3568</v>
      </c>
      <c r="AC2350" s="2" t="s">
        <v>23462</v>
      </c>
      <c r="AD2350" s="2"/>
      <c r="AE2350" t="str" cm="1">
        <f t="array" ref="AE2350">AddGsmComma(D2350)</f>
        <v>50/50% COTTON/POLYESTER // BOTHSIDE MISS STRIPE LOOK WAFFLE ,210 GSM</v>
      </c>
    </row>
    <row r="2351" spans="1:31" ht="87" customHeight="1" x14ac:dyDescent="0.35">
      <c r="A2351" s="2" t="s">
        <v>23256</v>
      </c>
      <c r="B2351" s="2" t="s">
        <v>23463</v>
      </c>
      <c r="C2351" s="2"/>
      <c r="D2351" s="2" t="s">
        <v>49137</v>
      </c>
      <c r="E2351" s="2" t="s">
        <v>23464</v>
      </c>
      <c r="F2351" s="2" t="s">
        <v>333</v>
      </c>
      <c r="G2351" s="2" t="s">
        <v>2145</v>
      </c>
      <c r="H2351" s="2"/>
      <c r="I2351" s="2" t="s">
        <v>3089</v>
      </c>
      <c r="J2351" s="2" t="s">
        <v>23465</v>
      </c>
      <c r="K2351" s="2">
        <v>305</v>
      </c>
      <c r="L2351" s="2" t="s">
        <v>23466</v>
      </c>
      <c r="M2351" s="2" t="s">
        <v>265</v>
      </c>
      <c r="N2351" s="2" t="s">
        <v>42714</v>
      </c>
      <c r="O2351" s="2" t="s">
        <v>46599</v>
      </c>
      <c r="P2351" s="2" t="s">
        <v>46600</v>
      </c>
      <c r="Q2351" s="2"/>
      <c r="R2351" s="2"/>
      <c r="S2351" s="7" t="s">
        <v>23467</v>
      </c>
      <c r="T2351" s="7" t="s">
        <v>23468</v>
      </c>
      <c r="U2351" s="7" t="s">
        <v>23469</v>
      </c>
      <c r="V2351" s="7" t="s">
        <v>23470</v>
      </c>
      <c r="W2351" s="7" t="s">
        <v>23471</v>
      </c>
      <c r="X2351" s="192" t="s">
        <v>23472</v>
      </c>
      <c r="Y2351" s="7" t="s">
        <v>23473</v>
      </c>
      <c r="Z2351" s="7" t="s">
        <v>23474</v>
      </c>
      <c r="AA2351" s="2" t="s">
        <v>23475</v>
      </c>
      <c r="AB2351" s="2" t="s">
        <v>3568</v>
      </c>
      <c r="AC2351" s="2" t="s">
        <v>3236</v>
      </c>
      <c r="AD2351" s="2"/>
      <c r="AE2351" t="str" cm="1">
        <f t="array" ref="AE2351">AddGsmComma(D2351)</f>
        <v>70/30% BCI COTTON/RECYCLE COTTON // FEEDER STRIPE TUCK WAFFLE RIB ,305 GSM</v>
      </c>
    </row>
    <row r="2352" spans="1:31" ht="87" customHeight="1" x14ac:dyDescent="0.35">
      <c r="A2352" s="2" t="s">
        <v>23256</v>
      </c>
      <c r="B2352" s="2" t="s">
        <v>23476</v>
      </c>
      <c r="C2352" s="2"/>
      <c r="D2352" s="2" t="s">
        <v>49138</v>
      </c>
      <c r="E2352" s="2" t="s">
        <v>23477</v>
      </c>
      <c r="F2352" s="2" t="s">
        <v>333</v>
      </c>
      <c r="G2352" s="2" t="s">
        <v>2145</v>
      </c>
      <c r="H2352" s="2"/>
      <c r="I2352" s="2" t="s">
        <v>3089</v>
      </c>
      <c r="J2352" s="2" t="s">
        <v>23465</v>
      </c>
      <c r="K2352" s="2">
        <v>310</v>
      </c>
      <c r="L2352" s="2" t="s">
        <v>23466</v>
      </c>
      <c r="M2352" s="2" t="s">
        <v>501</v>
      </c>
      <c r="N2352" s="2" t="s">
        <v>42752</v>
      </c>
      <c r="O2352" s="2" t="s">
        <v>46599</v>
      </c>
      <c r="P2352" s="2" t="s">
        <v>46600</v>
      </c>
      <c r="Q2352" s="2"/>
      <c r="R2352" s="2"/>
      <c r="S2352" s="7" t="s">
        <v>23478</v>
      </c>
      <c r="T2352" s="7" t="s">
        <v>23468</v>
      </c>
      <c r="U2352" s="7" t="s">
        <v>23479</v>
      </c>
      <c r="V2352" s="7" t="s">
        <v>23470</v>
      </c>
      <c r="W2352" s="7" t="s">
        <v>23480</v>
      </c>
      <c r="X2352" s="192" t="s">
        <v>23472</v>
      </c>
      <c r="Y2352" s="7" t="s">
        <v>23481</v>
      </c>
      <c r="Z2352" s="7" t="s">
        <v>23482</v>
      </c>
      <c r="AA2352" s="2" t="s">
        <v>23475</v>
      </c>
      <c r="AB2352" s="2" t="s">
        <v>3568</v>
      </c>
      <c r="AC2352" s="2" t="s">
        <v>3236</v>
      </c>
      <c r="AD2352" s="2"/>
      <c r="AE2352" t="str" cm="1">
        <f t="array" ref="AE2352">AddGsmComma(D2352)</f>
        <v>70/30% BCI COTTON/RECYCLE COTTON // FEEDER STRIPE TUCK WAFFLE RIB ,310 GSM</v>
      </c>
    </row>
    <row r="2353" spans="1:31" ht="87" customHeight="1" x14ac:dyDescent="0.35">
      <c r="A2353" s="2" t="s">
        <v>23483</v>
      </c>
      <c r="B2353" s="2" t="s">
        <v>23484</v>
      </c>
      <c r="C2353" s="2"/>
      <c r="D2353" s="2" t="s">
        <v>49139</v>
      </c>
      <c r="E2353" s="2" t="s">
        <v>23485</v>
      </c>
      <c r="F2353" s="2" t="s">
        <v>333</v>
      </c>
      <c r="G2353" s="2" t="s">
        <v>2145</v>
      </c>
      <c r="H2353" s="2"/>
      <c r="I2353" s="2" t="s">
        <v>3356</v>
      </c>
      <c r="J2353" s="2" t="s">
        <v>8840</v>
      </c>
      <c r="K2353" s="2">
        <v>180</v>
      </c>
      <c r="L2353" s="2" t="s">
        <v>1710</v>
      </c>
      <c r="M2353" s="2" t="s">
        <v>1157</v>
      </c>
      <c r="N2353" s="2" t="s">
        <v>42709</v>
      </c>
      <c r="O2353" s="2" t="s">
        <v>8791</v>
      </c>
      <c r="P2353" s="2" t="s">
        <v>46601</v>
      </c>
      <c r="Q2353" s="2"/>
      <c r="R2353" s="2"/>
      <c r="S2353" s="7" t="s">
        <v>23486</v>
      </c>
      <c r="T2353" s="7" t="s">
        <v>23487</v>
      </c>
      <c r="U2353" s="7" t="s">
        <v>23488</v>
      </c>
      <c r="V2353" s="7" t="s">
        <v>23489</v>
      </c>
      <c r="W2353" s="7" t="s">
        <v>23490</v>
      </c>
      <c r="X2353" s="192" t="s">
        <v>23491</v>
      </c>
      <c r="Y2353" s="7" t="s">
        <v>23492</v>
      </c>
      <c r="Z2353" s="7" t="s">
        <v>23493</v>
      </c>
      <c r="AA2353" s="2" t="s">
        <v>8800</v>
      </c>
      <c r="AB2353" s="2" t="s">
        <v>3568</v>
      </c>
      <c r="AC2353" s="2" t="s">
        <v>23462</v>
      </c>
      <c r="AD2353" s="2"/>
      <c r="AE2353" t="str" cm="1">
        <f t="array" ref="AE2353">AddGsmComma(D2353)</f>
        <v>100% COTTON  // SEER SUCKER SINGLE JERSEY ,180 GSM</v>
      </c>
    </row>
    <row r="2354" spans="1:31" ht="72.650000000000006" customHeight="1" x14ac:dyDescent="0.35">
      <c r="A2354" s="2" t="s">
        <v>23483</v>
      </c>
      <c r="B2354" s="2" t="s">
        <v>23494</v>
      </c>
      <c r="C2354" s="2"/>
      <c r="D2354" s="2" t="s">
        <v>49140</v>
      </c>
      <c r="E2354" s="2" t="s">
        <v>23495</v>
      </c>
      <c r="F2354" s="2" t="s">
        <v>333</v>
      </c>
      <c r="G2354" s="2" t="s">
        <v>2145</v>
      </c>
      <c r="H2354" s="2"/>
      <c r="I2354" s="2" t="s">
        <v>3550</v>
      </c>
      <c r="J2354" s="2" t="s">
        <v>23496</v>
      </c>
      <c r="K2354" s="2">
        <v>200</v>
      </c>
      <c r="L2354" s="2" t="s">
        <v>10145</v>
      </c>
      <c r="M2354" s="2" t="s">
        <v>362</v>
      </c>
      <c r="N2354" s="2" t="s">
        <v>42709</v>
      </c>
      <c r="O2354" s="2" t="s">
        <v>46602</v>
      </c>
      <c r="P2354" s="2" t="s">
        <v>46603</v>
      </c>
      <c r="Q2354" s="2"/>
      <c r="R2354" s="2"/>
      <c r="S2354" s="7" t="s">
        <v>23497</v>
      </c>
      <c r="T2354" s="7" t="s">
        <v>23498</v>
      </c>
      <c r="U2354" s="7" t="s">
        <v>23499</v>
      </c>
      <c r="V2354" s="7" t="s">
        <v>23500</v>
      </c>
      <c r="W2354" s="7" t="s">
        <v>23501</v>
      </c>
      <c r="X2354" s="192" t="s">
        <v>23502</v>
      </c>
      <c r="Y2354" s="7"/>
      <c r="Z2354" s="7" t="s">
        <v>23503</v>
      </c>
      <c r="AA2354" s="2" t="s">
        <v>23504</v>
      </c>
      <c r="AB2354" s="2" t="s">
        <v>23505</v>
      </c>
      <c r="AC2354" s="2" t="s">
        <v>23506</v>
      </c>
      <c r="AD2354" s="2"/>
      <c r="AE2354" t="str" cm="1">
        <f t="array" ref="AE2354">AddGsmComma(D2354)</f>
        <v>99/1% COTTON/ELASTANE // LACOSTE-LOOK SEER-SUCKER ,200 GSM</v>
      </c>
    </row>
    <row r="2355" spans="1:31" ht="87" customHeight="1" x14ac:dyDescent="0.35">
      <c r="A2355" s="2" t="s">
        <v>23188</v>
      </c>
      <c r="B2355" s="2" t="s">
        <v>23507</v>
      </c>
      <c r="C2355" s="2"/>
      <c r="D2355" s="2" t="s">
        <v>49141</v>
      </c>
      <c r="E2355" s="2" t="s">
        <v>23508</v>
      </c>
      <c r="F2355" s="2" t="s">
        <v>333</v>
      </c>
      <c r="G2355" s="2" t="s">
        <v>2145</v>
      </c>
      <c r="H2355" s="2"/>
      <c r="I2355" s="2" t="s">
        <v>2634</v>
      </c>
      <c r="J2355" s="2" t="s">
        <v>8203</v>
      </c>
      <c r="K2355" s="2">
        <v>270</v>
      </c>
      <c r="L2355" s="2" t="s">
        <v>53</v>
      </c>
      <c r="M2355" s="2" t="s">
        <v>362</v>
      </c>
      <c r="N2355" s="2" t="s">
        <v>42709</v>
      </c>
      <c r="O2355" s="2" t="s">
        <v>9544</v>
      </c>
      <c r="P2355" s="2" t="s">
        <v>9545</v>
      </c>
      <c r="Q2355" s="2"/>
      <c r="R2355" s="2"/>
      <c r="S2355" s="7" t="s">
        <v>23509</v>
      </c>
      <c r="T2355" s="7" t="s">
        <v>23510</v>
      </c>
      <c r="U2355" s="7" t="s">
        <v>23511</v>
      </c>
      <c r="V2355" s="7" t="s">
        <v>23512</v>
      </c>
      <c r="W2355" s="7" t="s">
        <v>23513</v>
      </c>
      <c r="X2355" s="192" t="s">
        <v>23514</v>
      </c>
      <c r="Y2355" s="7" t="s">
        <v>23515</v>
      </c>
      <c r="Z2355" s="7" t="s">
        <v>23516</v>
      </c>
      <c r="AA2355" s="2" t="s">
        <v>8214</v>
      </c>
      <c r="AB2355" s="2" t="s">
        <v>23152</v>
      </c>
      <c r="AC2355" s="2" t="s">
        <v>23517</v>
      </c>
      <c r="AD2355" s="2"/>
      <c r="AE2355" t="str" cm="1">
        <f t="array" ref="AE2355">AddGsmComma(D2355)</f>
        <v>100% COTTON // CROSS BACK DESIGN JERSEY ,270 GSM</v>
      </c>
    </row>
    <row r="2356" spans="1:31" ht="101.5" customHeight="1" x14ac:dyDescent="0.35">
      <c r="A2356" s="2" t="s">
        <v>23518</v>
      </c>
      <c r="B2356" s="2" t="s">
        <v>23519</v>
      </c>
      <c r="C2356" s="2"/>
      <c r="D2356" s="2" t="s">
        <v>49142</v>
      </c>
      <c r="E2356" s="2" t="s">
        <v>23520</v>
      </c>
      <c r="F2356" s="2" t="s">
        <v>333</v>
      </c>
      <c r="G2356" s="2" t="s">
        <v>2145</v>
      </c>
      <c r="H2356" s="2"/>
      <c r="I2356" s="2" t="s">
        <v>51</v>
      </c>
      <c r="J2356" s="2" t="s">
        <v>23521</v>
      </c>
      <c r="K2356" s="2">
        <v>225</v>
      </c>
      <c r="L2356" s="2" t="s">
        <v>53</v>
      </c>
      <c r="M2356" s="2" t="s">
        <v>1896</v>
      </c>
      <c r="N2356" s="2" t="s">
        <v>42755</v>
      </c>
      <c r="O2356" s="2" t="s">
        <v>46604</v>
      </c>
      <c r="P2356" s="2" t="s">
        <v>46605</v>
      </c>
      <c r="Q2356" s="2"/>
      <c r="R2356" s="2"/>
      <c r="S2356" s="7" t="s">
        <v>23522</v>
      </c>
      <c r="T2356" s="7" t="s">
        <v>23523</v>
      </c>
      <c r="U2356" s="7" t="s">
        <v>23524</v>
      </c>
      <c r="V2356" s="7" t="s">
        <v>23525</v>
      </c>
      <c r="W2356" s="7" t="s">
        <v>23526</v>
      </c>
      <c r="X2356" s="192" t="s">
        <v>23527</v>
      </c>
      <c r="Y2356" s="7" t="s">
        <v>23528</v>
      </c>
      <c r="Z2356" s="7" t="s">
        <v>23529</v>
      </c>
      <c r="AA2356" s="2" t="s">
        <v>23530</v>
      </c>
      <c r="AB2356" s="2" t="s">
        <v>23152</v>
      </c>
      <c r="AC2356" s="2" t="s">
        <v>2935</v>
      </c>
      <c r="AD2356" s="2"/>
      <c r="AE2356" t="str" cm="1">
        <f t="array" ref="AE2356">AddGsmComma(D2356)</f>
        <v>100% COTTON // PLAITED STRIPE SINGLE JERSEY ,225 GSM</v>
      </c>
    </row>
    <row r="2357" spans="1:31" ht="87" customHeight="1" x14ac:dyDescent="0.35">
      <c r="A2357" s="2" t="s">
        <v>23531</v>
      </c>
      <c r="B2357" s="2" t="s">
        <v>23532</v>
      </c>
      <c r="C2357" s="2"/>
      <c r="D2357" s="2" t="s">
        <v>49143</v>
      </c>
      <c r="E2357" s="2" t="s">
        <v>23533</v>
      </c>
      <c r="F2357" s="2" t="s">
        <v>333</v>
      </c>
      <c r="G2357" s="2" t="s">
        <v>2145</v>
      </c>
      <c r="H2357" s="2"/>
      <c r="I2357" s="2" t="s">
        <v>23534</v>
      </c>
      <c r="J2357" s="2" t="s">
        <v>23535</v>
      </c>
      <c r="K2357" s="2">
        <v>280</v>
      </c>
      <c r="L2357" s="2" t="s">
        <v>3006</v>
      </c>
      <c r="M2357" s="2" t="s">
        <v>362</v>
      </c>
      <c r="N2357" s="2" t="s">
        <v>42726</v>
      </c>
      <c r="O2357" s="2" t="s">
        <v>46606</v>
      </c>
      <c r="P2357" s="2" t="s">
        <v>46607</v>
      </c>
      <c r="Q2357" s="2"/>
      <c r="R2357" s="2"/>
      <c r="S2357" s="7" t="s">
        <v>23536</v>
      </c>
      <c r="T2357" s="7" t="s">
        <v>23537</v>
      </c>
      <c r="U2357" s="7" t="s">
        <v>23538</v>
      </c>
      <c r="V2357" s="7" t="s">
        <v>23539</v>
      </c>
      <c r="W2357" s="7" t="s">
        <v>23540</v>
      </c>
      <c r="X2357" s="192" t="s">
        <v>23541</v>
      </c>
      <c r="Y2357" s="7" t="s">
        <v>23542</v>
      </c>
      <c r="Z2357" s="7" t="s">
        <v>23543</v>
      </c>
      <c r="AA2357" s="2" t="s">
        <v>23544</v>
      </c>
      <c r="AB2357" s="2" t="s">
        <v>3568</v>
      </c>
      <c r="AC2357" s="2" t="s">
        <v>2251</v>
      </c>
      <c r="AD2357" s="2"/>
      <c r="AE2357" t="str" cm="1">
        <f t="array" ref="AE2357">AddGsmComma(D2357)</f>
        <v>77/23% COTTON/POLYESTER // 3-TH DIAGONAL TERRY ,280 GSM</v>
      </c>
    </row>
    <row r="2358" spans="1:31" ht="87" customHeight="1" x14ac:dyDescent="0.35">
      <c r="A2358" s="2" t="s">
        <v>23545</v>
      </c>
      <c r="B2358" s="2" t="s">
        <v>23546</v>
      </c>
      <c r="C2358" s="2"/>
      <c r="D2358" s="2" t="s">
        <v>49144</v>
      </c>
      <c r="E2358" s="2" t="s">
        <v>23547</v>
      </c>
      <c r="F2358" s="2" t="s">
        <v>333</v>
      </c>
      <c r="G2358" s="2" t="s">
        <v>2145</v>
      </c>
      <c r="H2358" s="2"/>
      <c r="I2358" s="2" t="s">
        <v>2264</v>
      </c>
      <c r="J2358" s="2" t="s">
        <v>23548</v>
      </c>
      <c r="K2358" s="2">
        <v>380</v>
      </c>
      <c r="L2358" s="2" t="s">
        <v>53</v>
      </c>
      <c r="M2358" s="2" t="s">
        <v>206</v>
      </c>
      <c r="N2358" s="2" t="s">
        <v>42712</v>
      </c>
      <c r="O2358" s="2" t="s">
        <v>46608</v>
      </c>
      <c r="P2358" s="2" t="s">
        <v>46609</v>
      </c>
      <c r="Q2358" s="2"/>
      <c r="R2358" s="2"/>
      <c r="S2358" s="7" t="s">
        <v>23549</v>
      </c>
      <c r="T2358" s="7"/>
      <c r="U2358" s="7" t="s">
        <v>23550</v>
      </c>
      <c r="V2358" s="7"/>
      <c r="W2358" s="7" t="s">
        <v>23551</v>
      </c>
      <c r="X2358" s="192"/>
      <c r="Y2358" s="7" t="s">
        <v>23552</v>
      </c>
      <c r="Z2358" s="7" t="s">
        <v>23553</v>
      </c>
      <c r="AA2358" s="2" t="s">
        <v>23554</v>
      </c>
      <c r="AB2358" s="2" t="s">
        <v>3568</v>
      </c>
      <c r="AC2358" s="2" t="s">
        <v>2172</v>
      </c>
      <c r="AD2358" s="2"/>
      <c r="AE2358" t="str" cm="1">
        <f t="array" ref="AE2358">AddGsmComma(D2358)</f>
        <v>100% COTTON // BRUSHED HEAVY FLEECE ,380 GSM</v>
      </c>
    </row>
    <row r="2359" spans="1:31" ht="87" customHeight="1" x14ac:dyDescent="0.35">
      <c r="A2359" s="2" t="s">
        <v>23545</v>
      </c>
      <c r="B2359" s="2" t="s">
        <v>23555</v>
      </c>
      <c r="C2359" s="2"/>
      <c r="D2359" s="2" t="s">
        <v>49145</v>
      </c>
      <c r="E2359" s="2" t="s">
        <v>23556</v>
      </c>
      <c r="F2359" s="2" t="s">
        <v>333</v>
      </c>
      <c r="G2359" s="2" t="s">
        <v>2145</v>
      </c>
      <c r="H2359" s="2"/>
      <c r="I2359" s="2" t="s">
        <v>2264</v>
      </c>
      <c r="J2359" s="2" t="s">
        <v>23557</v>
      </c>
      <c r="K2359" s="2">
        <v>340</v>
      </c>
      <c r="L2359" s="2" t="s">
        <v>53</v>
      </c>
      <c r="M2359" s="2" t="s">
        <v>1807</v>
      </c>
      <c r="N2359" s="2" t="s">
        <v>42739</v>
      </c>
      <c r="O2359" s="2" t="s">
        <v>46610</v>
      </c>
      <c r="P2359" s="2" t="s">
        <v>46611</v>
      </c>
      <c r="Q2359" s="2"/>
      <c r="R2359" s="2"/>
      <c r="S2359" s="7" t="s">
        <v>23558</v>
      </c>
      <c r="T2359" s="7" t="s">
        <v>23559</v>
      </c>
      <c r="U2359" s="7" t="s">
        <v>23560</v>
      </c>
      <c r="V2359" s="7" t="s">
        <v>23561</v>
      </c>
      <c r="W2359" s="7" t="s">
        <v>23562</v>
      </c>
      <c r="X2359" s="192"/>
      <c r="Y2359" s="7" t="s">
        <v>23563</v>
      </c>
      <c r="Z2359" s="7" t="s">
        <v>23564</v>
      </c>
      <c r="AA2359" s="2" t="s">
        <v>23565</v>
      </c>
      <c r="AB2359" s="2" t="s">
        <v>3568</v>
      </c>
      <c r="AC2359" s="2" t="s">
        <v>9650</v>
      </c>
      <c r="AD2359" s="2"/>
      <c r="AE2359" t="str" cm="1">
        <f t="array" ref="AE2359">AddGsmComma(D2359)</f>
        <v>100% COTTON // BRUSHED DIAGONAL FLEECE ,340 GSM</v>
      </c>
    </row>
    <row r="2360" spans="1:31" ht="87" customHeight="1" x14ac:dyDescent="0.35">
      <c r="A2360" s="2" t="s">
        <v>23545</v>
      </c>
      <c r="B2360" s="2" t="s">
        <v>23566</v>
      </c>
      <c r="C2360" s="2"/>
      <c r="D2360" s="2" t="s">
        <v>49146</v>
      </c>
      <c r="E2360" s="2" t="s">
        <v>23567</v>
      </c>
      <c r="F2360" s="2" t="s">
        <v>333</v>
      </c>
      <c r="G2360" s="2" t="s">
        <v>2145</v>
      </c>
      <c r="H2360" s="2"/>
      <c r="I2360" s="2" t="s">
        <v>2264</v>
      </c>
      <c r="J2360" s="2" t="s">
        <v>23557</v>
      </c>
      <c r="K2360" s="2">
        <v>385</v>
      </c>
      <c r="L2360" s="2" t="s">
        <v>53</v>
      </c>
      <c r="M2360" s="2" t="s">
        <v>4401</v>
      </c>
      <c r="N2360" s="2" t="s">
        <v>42739</v>
      </c>
      <c r="O2360" s="2" t="s">
        <v>46610</v>
      </c>
      <c r="P2360" s="2" t="s">
        <v>46611</v>
      </c>
      <c r="Q2360" s="2"/>
      <c r="R2360" s="2"/>
      <c r="S2360" s="7" t="s">
        <v>23568</v>
      </c>
      <c r="T2360" s="7" t="s">
        <v>23559</v>
      </c>
      <c r="U2360" s="7" t="s">
        <v>23569</v>
      </c>
      <c r="V2360" s="7" t="s">
        <v>23561</v>
      </c>
      <c r="W2360" s="7" t="s">
        <v>23562</v>
      </c>
      <c r="X2360" s="192"/>
      <c r="Y2360" s="7"/>
      <c r="Z2360" s="7" t="s">
        <v>23570</v>
      </c>
      <c r="AA2360" s="2" t="s">
        <v>23571</v>
      </c>
      <c r="AB2360" s="2" t="s">
        <v>3568</v>
      </c>
      <c r="AC2360" s="2" t="s">
        <v>9650</v>
      </c>
      <c r="AD2360" s="2"/>
      <c r="AE2360" t="str" cm="1">
        <f t="array" ref="AE2360">AddGsmComma(D2360)</f>
        <v>100% COTTON // BRUSHED DIAGONAL FLEECE ,385 GSM</v>
      </c>
    </row>
    <row r="2361" spans="1:31" ht="87" customHeight="1" x14ac:dyDescent="0.35">
      <c r="A2361" s="2" t="s">
        <v>23545</v>
      </c>
      <c r="B2361" s="2" t="s">
        <v>23572</v>
      </c>
      <c r="C2361" s="2"/>
      <c r="D2361" s="2" t="s">
        <v>49147</v>
      </c>
      <c r="E2361" s="2" t="s">
        <v>23573</v>
      </c>
      <c r="F2361" s="2" t="s">
        <v>333</v>
      </c>
      <c r="G2361" s="2" t="s">
        <v>2145</v>
      </c>
      <c r="H2361" s="2"/>
      <c r="I2361" s="2" t="s">
        <v>2264</v>
      </c>
      <c r="J2361" s="2" t="s">
        <v>23574</v>
      </c>
      <c r="K2361" s="2">
        <v>475</v>
      </c>
      <c r="L2361" s="2" t="s">
        <v>4478</v>
      </c>
      <c r="M2361" s="2" t="s">
        <v>347</v>
      </c>
      <c r="N2361" s="2" t="s">
        <v>42731</v>
      </c>
      <c r="O2361" s="2" t="s">
        <v>46612</v>
      </c>
      <c r="P2361" s="2" t="s">
        <v>46613</v>
      </c>
      <c r="Q2361" s="2"/>
      <c r="R2361" s="2"/>
      <c r="S2361" s="7" t="s">
        <v>23575</v>
      </c>
      <c r="T2361" s="7"/>
      <c r="U2361" s="7" t="s">
        <v>23576</v>
      </c>
      <c r="V2361" s="7" t="s">
        <v>23577</v>
      </c>
      <c r="W2361" s="7" t="s">
        <v>23578</v>
      </c>
      <c r="X2361" s="192"/>
      <c r="Y2361" s="7" t="s">
        <v>23579</v>
      </c>
      <c r="Z2361" s="7" t="s">
        <v>23580</v>
      </c>
      <c r="AA2361" s="2" t="s">
        <v>23581</v>
      </c>
      <c r="AB2361" s="2" t="s">
        <v>3568</v>
      </c>
      <c r="AC2361" s="2" t="s">
        <v>3236</v>
      </c>
      <c r="AD2361" s="2"/>
      <c r="AE2361" t="str" cm="1">
        <f t="array" ref="AE2361">AddGsmComma(D2361)</f>
        <v>83/17% COTTON/POLYESTER // BACKSIDE PILL-LOOK HEAVY FLEECE ,475 GSM</v>
      </c>
    </row>
    <row r="2362" spans="1:31" ht="72.650000000000006" customHeight="1" x14ac:dyDescent="0.35">
      <c r="A2362" s="2" t="s">
        <v>23545</v>
      </c>
      <c r="B2362" s="2" t="s">
        <v>23582</v>
      </c>
      <c r="C2362" s="2"/>
      <c r="D2362" s="2" t="s">
        <v>49148</v>
      </c>
      <c r="E2362" s="2" t="s">
        <v>23583</v>
      </c>
      <c r="F2362" s="2" t="s">
        <v>333</v>
      </c>
      <c r="G2362" s="2" t="s">
        <v>2145</v>
      </c>
      <c r="H2362" s="2"/>
      <c r="I2362" s="2" t="s">
        <v>2264</v>
      </c>
      <c r="J2362" s="2" t="s">
        <v>2996</v>
      </c>
      <c r="K2362" s="2">
        <v>425</v>
      </c>
      <c r="L2362" s="2" t="s">
        <v>8462</v>
      </c>
      <c r="M2362" s="2" t="s">
        <v>673</v>
      </c>
      <c r="N2362" s="2" t="s">
        <v>42755</v>
      </c>
      <c r="O2362" s="2" t="s">
        <v>46614</v>
      </c>
      <c r="P2362" s="2" t="s">
        <v>46615</v>
      </c>
      <c r="Q2362" s="2"/>
      <c r="R2362" s="2"/>
      <c r="S2362" s="7" t="s">
        <v>23584</v>
      </c>
      <c r="T2362" s="7" t="s">
        <v>23585</v>
      </c>
      <c r="U2362" s="7" t="s">
        <v>23586</v>
      </c>
      <c r="V2362" s="7" t="s">
        <v>23587</v>
      </c>
      <c r="W2362" s="7" t="s">
        <v>23588</v>
      </c>
      <c r="X2362" s="192"/>
      <c r="Y2362" s="7" t="s">
        <v>23589</v>
      </c>
      <c r="Z2362" s="7" t="s">
        <v>23590</v>
      </c>
      <c r="AA2362" s="2" t="s">
        <v>23591</v>
      </c>
      <c r="AB2362" s="2" t="s">
        <v>23152</v>
      </c>
      <c r="AC2362" s="2" t="s">
        <v>23592</v>
      </c>
      <c r="AD2362" s="2"/>
      <c r="AE2362" t="str" cm="1">
        <f t="array" ref="AE2362">AddGsmComma(D2362)</f>
        <v>87/13% COTTON/POLYESTER // 3-THREAD BRUSHBACK FLEECE ,425 GSM</v>
      </c>
    </row>
    <row r="2363" spans="1:31" ht="87" customHeight="1" x14ac:dyDescent="0.35">
      <c r="A2363" s="2" t="s">
        <v>23593</v>
      </c>
      <c r="B2363" s="2" t="s">
        <v>23594</v>
      </c>
      <c r="C2363" s="2"/>
      <c r="D2363" s="2" t="s">
        <v>49149</v>
      </c>
      <c r="E2363" s="2" t="s">
        <v>23595</v>
      </c>
      <c r="F2363" s="2" t="s">
        <v>333</v>
      </c>
      <c r="G2363" s="2" t="s">
        <v>2145</v>
      </c>
      <c r="H2363" s="2"/>
      <c r="I2363" s="2" t="s">
        <v>17720</v>
      </c>
      <c r="J2363" s="2" t="s">
        <v>18274</v>
      </c>
      <c r="K2363" s="2">
        <v>210</v>
      </c>
      <c r="L2363" s="2" t="s">
        <v>3264</v>
      </c>
      <c r="M2363" s="2" t="s">
        <v>673</v>
      </c>
      <c r="N2363" s="2" t="s">
        <v>42756</v>
      </c>
      <c r="O2363" s="2" t="s">
        <v>46616</v>
      </c>
      <c r="P2363" s="2" t="s">
        <v>46617</v>
      </c>
      <c r="Q2363" s="2"/>
      <c r="R2363" s="2"/>
      <c r="S2363" s="7" t="s">
        <v>23596</v>
      </c>
      <c r="T2363" s="7"/>
      <c r="U2363" s="7" t="s">
        <v>23597</v>
      </c>
      <c r="V2363" s="7" t="s">
        <v>23598</v>
      </c>
      <c r="W2363" s="7" t="s">
        <v>23599</v>
      </c>
      <c r="X2363" s="192" t="s">
        <v>23600</v>
      </c>
      <c r="Y2363" s="7" t="s">
        <v>23601</v>
      </c>
      <c r="Z2363" s="7" t="s">
        <v>23602</v>
      </c>
      <c r="AA2363" s="2" t="s">
        <v>23603</v>
      </c>
      <c r="AB2363" s="2" t="s">
        <v>3568</v>
      </c>
      <c r="AC2363" s="2" t="s">
        <v>2935</v>
      </c>
      <c r="AD2363" s="2"/>
      <c r="AE2363" t="str" cm="1">
        <f t="array" ref="AE2363">AddGsmComma(D2363)</f>
        <v>85/15% COTTON/POLYESTER // STRIPE CORD INTERLOCK ,210 GSM</v>
      </c>
    </row>
    <row r="2364" spans="1:31" ht="87" customHeight="1" x14ac:dyDescent="0.35">
      <c r="A2364" s="2" t="s">
        <v>23604</v>
      </c>
      <c r="B2364" s="2" t="s">
        <v>23605</v>
      </c>
      <c r="C2364" s="2"/>
      <c r="D2364" s="2" t="s">
        <v>49150</v>
      </c>
      <c r="E2364" s="2" t="s">
        <v>23606</v>
      </c>
      <c r="F2364" s="2" t="s">
        <v>333</v>
      </c>
      <c r="G2364" s="2" t="s">
        <v>2145</v>
      </c>
      <c r="H2364" s="2"/>
      <c r="I2364" s="2" t="s">
        <v>51</v>
      </c>
      <c r="J2364" s="2" t="s">
        <v>726</v>
      </c>
      <c r="K2364" s="2">
        <v>180</v>
      </c>
      <c r="L2364" s="2" t="s">
        <v>23607</v>
      </c>
      <c r="M2364" s="2" t="s">
        <v>1202</v>
      </c>
      <c r="N2364" s="2" t="s">
        <v>42761</v>
      </c>
      <c r="O2364" s="2" t="s">
        <v>46618</v>
      </c>
      <c r="P2364" s="2" t="s">
        <v>46619</v>
      </c>
      <c r="Q2364" s="2"/>
      <c r="R2364" s="2"/>
      <c r="S2364" s="7" t="s">
        <v>23608</v>
      </c>
      <c r="T2364" s="7"/>
      <c r="U2364" s="7" t="s">
        <v>23609</v>
      </c>
      <c r="V2364" s="7"/>
      <c r="W2364" s="7" t="s">
        <v>23610</v>
      </c>
      <c r="X2364" s="192"/>
      <c r="Y2364" s="7" t="s">
        <v>23611</v>
      </c>
      <c r="Z2364" s="7" t="s">
        <v>23612</v>
      </c>
      <c r="AA2364" s="2" t="s">
        <v>23613</v>
      </c>
      <c r="AB2364" s="2" t="s">
        <v>23152</v>
      </c>
      <c r="AC2364" s="2" t="s">
        <v>736</v>
      </c>
      <c r="AD2364" s="2"/>
      <c r="AE2364" t="str" cm="1">
        <f t="array" ref="AE2364">AddGsmComma(D2364)</f>
        <v>95/5% TENCEL LYOCELL(LENZING)/ELASTANE // LYOCELL STRETCH JERSEY ,180 GSM</v>
      </c>
    </row>
    <row r="2365" spans="1:31" ht="101.5" customHeight="1" x14ac:dyDescent="0.35">
      <c r="A2365" s="2" t="s">
        <v>23483</v>
      </c>
      <c r="B2365" s="2" t="s">
        <v>23614</v>
      </c>
      <c r="C2365" s="2"/>
      <c r="D2365" s="2" t="s">
        <v>49151</v>
      </c>
      <c r="E2365" s="2" t="s">
        <v>23615</v>
      </c>
      <c r="F2365" s="2" t="s">
        <v>333</v>
      </c>
      <c r="G2365" s="2" t="s">
        <v>2145</v>
      </c>
      <c r="H2365" s="2"/>
      <c r="I2365" s="2" t="s">
        <v>3063</v>
      </c>
      <c r="J2365" s="2" t="s">
        <v>23616</v>
      </c>
      <c r="K2365" s="2">
        <v>170</v>
      </c>
      <c r="L2365" s="2" t="s">
        <v>23617</v>
      </c>
      <c r="M2365" s="2" t="s">
        <v>415</v>
      </c>
      <c r="N2365" s="2" t="s">
        <v>42709</v>
      </c>
      <c r="O2365" s="2" t="s">
        <v>46620</v>
      </c>
      <c r="P2365" s="2" t="s">
        <v>46621</v>
      </c>
      <c r="Q2365" s="2"/>
      <c r="R2365" s="2"/>
      <c r="S2365" s="7" t="s">
        <v>23618</v>
      </c>
      <c r="T2365" s="7"/>
      <c r="U2365" s="7" t="s">
        <v>23619</v>
      </c>
      <c r="V2365" s="7"/>
      <c r="W2365" s="7" t="s">
        <v>23620</v>
      </c>
      <c r="X2365" s="192" t="s">
        <v>23621</v>
      </c>
      <c r="Y2365" s="7" t="s">
        <v>46622</v>
      </c>
      <c r="Z2365" s="7" t="s">
        <v>23622</v>
      </c>
      <c r="AA2365" s="2" t="s">
        <v>23623</v>
      </c>
      <c r="AB2365" s="2" t="s">
        <v>3568</v>
      </c>
      <c r="AC2365" s="2" t="s">
        <v>3236</v>
      </c>
      <c r="AD2365" s="2"/>
      <c r="AE2365" t="str" cm="1">
        <f t="array" ref="AE2365">AddGsmComma(D2365)</f>
        <v>63/35/2% COTTON/POLYESTER/ELASTANE // VERTICAL STRIPE KNIT SEERSUCKER ,170 GSM</v>
      </c>
    </row>
    <row r="2366" spans="1:31" ht="87" customHeight="1" x14ac:dyDescent="0.35">
      <c r="A2366" s="2" t="s">
        <v>23483</v>
      </c>
      <c r="B2366" s="2" t="s">
        <v>23624</v>
      </c>
      <c r="C2366" s="2"/>
      <c r="D2366" s="2" t="s">
        <v>49152</v>
      </c>
      <c r="E2366" s="2" t="s">
        <v>23625</v>
      </c>
      <c r="F2366" s="2" t="s">
        <v>333</v>
      </c>
      <c r="G2366" s="2" t="s">
        <v>2145</v>
      </c>
      <c r="H2366" s="2"/>
      <c r="I2366" s="2" t="s">
        <v>3063</v>
      </c>
      <c r="J2366" s="2" t="s">
        <v>23626</v>
      </c>
      <c r="K2366" s="2">
        <v>285</v>
      </c>
      <c r="L2366" s="2" t="s">
        <v>748</v>
      </c>
      <c r="M2366" s="2" t="s">
        <v>2581</v>
      </c>
      <c r="N2366" s="2" t="s">
        <v>42709</v>
      </c>
      <c r="O2366" s="2" t="s">
        <v>46623</v>
      </c>
      <c r="P2366" s="2" t="s">
        <v>46624</v>
      </c>
      <c r="Q2366" s="2"/>
      <c r="R2366" s="2"/>
      <c r="S2366" s="7" t="s">
        <v>23627</v>
      </c>
      <c r="T2366" s="7"/>
      <c r="U2366" s="7" t="s">
        <v>23628</v>
      </c>
      <c r="V2366" s="7"/>
      <c r="W2366" s="7" t="s">
        <v>23629</v>
      </c>
      <c r="X2366" s="192"/>
      <c r="Y2366" s="7" t="s">
        <v>23630</v>
      </c>
      <c r="Z2366" s="7" t="s">
        <v>23631</v>
      </c>
      <c r="AA2366" s="2" t="s">
        <v>9057</v>
      </c>
      <c r="AB2366" s="2" t="s">
        <v>23632</v>
      </c>
      <c r="AC2366" s="2" t="s">
        <v>9650</v>
      </c>
      <c r="AD2366" s="2"/>
      <c r="AE2366" t="str" cm="1">
        <f t="array" ref="AE2366">AddGsmComma(D2366)</f>
        <v>95/5% COTTON/ELASTANE // VERTICAL STRIPE LOOK SEERSUCKER ,285 GSM</v>
      </c>
    </row>
    <row r="2367" spans="1:31" ht="87" customHeight="1" x14ac:dyDescent="0.35">
      <c r="A2367" s="2" t="s">
        <v>23483</v>
      </c>
      <c r="B2367" s="2" t="s">
        <v>23633</v>
      </c>
      <c r="C2367" s="2"/>
      <c r="D2367" s="2" t="s">
        <v>49153</v>
      </c>
      <c r="E2367" s="2" t="s">
        <v>23634</v>
      </c>
      <c r="F2367" s="2" t="s">
        <v>333</v>
      </c>
      <c r="G2367" s="2" t="s">
        <v>2145</v>
      </c>
      <c r="H2367" s="2"/>
      <c r="I2367" s="2" t="s">
        <v>3063</v>
      </c>
      <c r="J2367" s="2" t="s">
        <v>23635</v>
      </c>
      <c r="K2367" s="2">
        <v>235</v>
      </c>
      <c r="L2367" s="2" t="s">
        <v>3050</v>
      </c>
      <c r="M2367" s="2" t="s">
        <v>137</v>
      </c>
      <c r="N2367" s="2" t="s">
        <v>42709</v>
      </c>
      <c r="O2367" s="2" t="s">
        <v>46625</v>
      </c>
      <c r="P2367" s="2" t="s">
        <v>46626</v>
      </c>
      <c r="Q2367" s="2"/>
      <c r="R2367" s="2"/>
      <c r="S2367" s="7" t="s">
        <v>23636</v>
      </c>
      <c r="T2367" s="7"/>
      <c r="U2367" s="7" t="s">
        <v>23637</v>
      </c>
      <c r="V2367" s="7"/>
      <c r="W2367" s="7" t="s">
        <v>23638</v>
      </c>
      <c r="X2367" s="192"/>
      <c r="Y2367" s="7" t="s">
        <v>23639</v>
      </c>
      <c r="Z2367" s="7" t="s">
        <v>23640</v>
      </c>
      <c r="AA2367" s="2" t="s">
        <v>9057</v>
      </c>
      <c r="AB2367" s="2" t="s">
        <v>23632</v>
      </c>
      <c r="AC2367" s="2" t="s">
        <v>2172</v>
      </c>
      <c r="AD2367" s="2"/>
      <c r="AE2367" t="str" cm="1">
        <f t="array" ref="AE2367">AddGsmComma(D2367)</f>
        <v>97/3% COTTON/ELASTANE // HORIZONTAL STRIPE SEERSUCKER ,235 GSM</v>
      </c>
    </row>
    <row r="2368" spans="1:31" ht="87" customHeight="1" x14ac:dyDescent="0.35">
      <c r="A2368" s="2" t="s">
        <v>23483</v>
      </c>
      <c r="B2368" s="2" t="s">
        <v>23641</v>
      </c>
      <c r="C2368" s="2"/>
      <c r="D2368" s="2" t="s">
        <v>49154</v>
      </c>
      <c r="E2368" s="2" t="s">
        <v>23642</v>
      </c>
      <c r="F2368" s="2" t="s">
        <v>333</v>
      </c>
      <c r="G2368" s="2" t="s">
        <v>2145</v>
      </c>
      <c r="H2368" s="2"/>
      <c r="I2368" s="2" t="s">
        <v>3063</v>
      </c>
      <c r="J2368" s="2" t="s">
        <v>23616</v>
      </c>
      <c r="K2368" s="2">
        <v>210</v>
      </c>
      <c r="L2368" s="2" t="s">
        <v>23643</v>
      </c>
      <c r="M2368" s="2" t="s">
        <v>4561</v>
      </c>
      <c r="N2368" s="2" t="s">
        <v>42709</v>
      </c>
      <c r="O2368" s="2" t="s">
        <v>46627</v>
      </c>
      <c r="P2368" s="2" t="s">
        <v>46628</v>
      </c>
      <c r="Q2368" s="2"/>
      <c r="R2368" s="2"/>
      <c r="S2368" s="7" t="s">
        <v>23644</v>
      </c>
      <c r="T2368" s="7" t="s">
        <v>23645</v>
      </c>
      <c r="U2368" s="7" t="s">
        <v>23646</v>
      </c>
      <c r="V2368" s="7" t="s">
        <v>23647</v>
      </c>
      <c r="W2368" s="7" t="s">
        <v>23648</v>
      </c>
      <c r="X2368" s="192" t="s">
        <v>23649</v>
      </c>
      <c r="Y2368" s="7" t="s">
        <v>23650</v>
      </c>
      <c r="Z2368" s="7" t="s">
        <v>23651</v>
      </c>
      <c r="AA2368" s="2" t="s">
        <v>9048</v>
      </c>
      <c r="AB2368" s="2" t="s">
        <v>23652</v>
      </c>
      <c r="AC2368" s="2" t="s">
        <v>3236</v>
      </c>
      <c r="AD2368" s="2"/>
      <c r="AE2368" t="str" cm="1">
        <f t="array" ref="AE2368">AddGsmComma(D2368)</f>
        <v>63/36/1% COTTON/POLYESTER/ELASTANE // VERTICAL STRIPE KNIT SEERSUCKER ,210 GSM</v>
      </c>
    </row>
    <row r="2369" spans="1:31" ht="87" customHeight="1" x14ac:dyDescent="0.35">
      <c r="A2369" s="2" t="s">
        <v>23483</v>
      </c>
      <c r="B2369" s="2" t="s">
        <v>23653</v>
      </c>
      <c r="C2369" s="2"/>
      <c r="D2369" s="2" t="s">
        <v>49155</v>
      </c>
      <c r="E2369" s="2" t="s">
        <v>23654</v>
      </c>
      <c r="F2369" s="2" t="s">
        <v>333</v>
      </c>
      <c r="G2369" s="2" t="s">
        <v>2145</v>
      </c>
      <c r="H2369" s="2"/>
      <c r="I2369" s="2" t="s">
        <v>3063</v>
      </c>
      <c r="J2369" s="2" t="s">
        <v>23616</v>
      </c>
      <c r="K2369" s="2">
        <v>200</v>
      </c>
      <c r="L2369" s="2" t="s">
        <v>21529</v>
      </c>
      <c r="M2369" s="2" t="s">
        <v>1869</v>
      </c>
      <c r="N2369" s="2" t="s">
        <v>42709</v>
      </c>
      <c r="O2369" s="2" t="s">
        <v>46629</v>
      </c>
      <c r="P2369" s="2" t="s">
        <v>46630</v>
      </c>
      <c r="Q2369" s="2"/>
      <c r="R2369" s="2"/>
      <c r="S2369" s="7" t="s">
        <v>23655</v>
      </c>
      <c r="T2369" s="7"/>
      <c r="U2369" s="7" t="s">
        <v>23656</v>
      </c>
      <c r="V2369" s="7" t="s">
        <v>23657</v>
      </c>
      <c r="W2369" s="7" t="s">
        <v>23658</v>
      </c>
      <c r="X2369" s="192" t="s">
        <v>23659</v>
      </c>
      <c r="Y2369" s="7" t="s">
        <v>23660</v>
      </c>
      <c r="Z2369" s="7" t="s">
        <v>23661</v>
      </c>
      <c r="AA2369" s="2" t="s">
        <v>9048</v>
      </c>
      <c r="AB2369" s="2" t="s">
        <v>3568</v>
      </c>
      <c r="AC2369" s="2" t="s">
        <v>3236</v>
      </c>
      <c r="AD2369" s="2"/>
      <c r="AE2369" t="str" cm="1">
        <f t="array" ref="AE2369">AddGsmComma(D2369)</f>
        <v>58/40/2% COTTON/POLYESTER/ELASTANE // VERTICAL STRIPE KNIT SEERSUCKER ,200 GSM</v>
      </c>
    </row>
    <row r="2370" spans="1:31" ht="72.650000000000006" customHeight="1" x14ac:dyDescent="0.35">
      <c r="A2370" s="2" t="s">
        <v>23483</v>
      </c>
      <c r="B2370" s="2" t="s">
        <v>23662</v>
      </c>
      <c r="C2370" s="2"/>
      <c r="D2370" s="2" t="s">
        <v>49156</v>
      </c>
      <c r="E2370" s="2" t="s">
        <v>23663</v>
      </c>
      <c r="F2370" s="2" t="s">
        <v>333</v>
      </c>
      <c r="G2370" s="2" t="s">
        <v>2145</v>
      </c>
      <c r="H2370" s="2"/>
      <c r="I2370" s="2" t="s">
        <v>3063</v>
      </c>
      <c r="J2370" s="2" t="s">
        <v>23664</v>
      </c>
      <c r="K2370" s="2">
        <v>280</v>
      </c>
      <c r="L2370" s="2" t="s">
        <v>14368</v>
      </c>
      <c r="M2370" s="2" t="s">
        <v>2581</v>
      </c>
      <c r="N2370" s="2" t="s">
        <v>42709</v>
      </c>
      <c r="O2370" s="2" t="s">
        <v>46631</v>
      </c>
      <c r="P2370" s="2" t="s">
        <v>46632</v>
      </c>
      <c r="Q2370" s="2"/>
      <c r="R2370" s="2"/>
      <c r="S2370" s="7" t="s">
        <v>23665</v>
      </c>
      <c r="T2370" s="7" t="s">
        <v>23666</v>
      </c>
      <c r="U2370" s="7" t="s">
        <v>23667</v>
      </c>
      <c r="V2370" s="7" t="s">
        <v>23668</v>
      </c>
      <c r="W2370" s="7" t="s">
        <v>23669</v>
      </c>
      <c r="X2370" s="192" t="s">
        <v>23670</v>
      </c>
      <c r="Y2370" s="7" t="s">
        <v>23671</v>
      </c>
      <c r="Z2370" s="7" t="s">
        <v>23672</v>
      </c>
      <c r="AA2370" s="2" t="s">
        <v>9048</v>
      </c>
      <c r="AB2370" s="2" t="s">
        <v>23673</v>
      </c>
      <c r="AC2370" s="2" t="s">
        <v>21760</v>
      </c>
      <c r="AD2370" s="2"/>
      <c r="AE2370" t="str" cm="1">
        <f t="array" ref="AE2370">AddGsmComma(D2370)</f>
        <v>67/31/2% COTTON/POLYESTER/ELASTANE // VERTICAL CREPE SEERSUCKER S/J ,280 GSM</v>
      </c>
    </row>
    <row r="2371" spans="1:31" ht="58" customHeight="1" x14ac:dyDescent="0.35">
      <c r="A2371" s="2" t="s">
        <v>23282</v>
      </c>
      <c r="B2371" s="2" t="s">
        <v>23674</v>
      </c>
      <c r="C2371" s="2"/>
      <c r="D2371" s="2" t="s">
        <v>49157</v>
      </c>
      <c r="E2371" s="2" t="s">
        <v>23675</v>
      </c>
      <c r="F2371" s="2" t="s">
        <v>333</v>
      </c>
      <c r="G2371" s="2" t="s">
        <v>2145</v>
      </c>
      <c r="H2371" s="2"/>
      <c r="I2371" s="2" t="s">
        <v>23676</v>
      </c>
      <c r="J2371" s="2" t="s">
        <v>23677</v>
      </c>
      <c r="K2371" s="2">
        <v>185</v>
      </c>
      <c r="L2371" s="2" t="s">
        <v>23678</v>
      </c>
      <c r="M2371" s="2" t="s">
        <v>137</v>
      </c>
      <c r="N2371" s="2" t="s">
        <v>42701</v>
      </c>
      <c r="O2371" s="2" t="s">
        <v>46633</v>
      </c>
      <c r="P2371" s="2" t="s">
        <v>46634</v>
      </c>
      <c r="Q2371" s="2"/>
      <c r="R2371" s="2"/>
      <c r="S2371" s="7" t="s">
        <v>23679</v>
      </c>
      <c r="T2371" s="7"/>
      <c r="U2371" s="7" t="s">
        <v>23680</v>
      </c>
      <c r="V2371" s="7"/>
      <c r="W2371" s="189"/>
      <c r="X2371" s="192"/>
      <c r="Y2371" s="7"/>
      <c r="Z2371" s="7" t="s">
        <v>23681</v>
      </c>
      <c r="AA2371" s="2" t="s">
        <v>23682</v>
      </c>
      <c r="AB2371" s="2" t="s">
        <v>3568</v>
      </c>
      <c r="AC2371" s="2" t="s">
        <v>23683</v>
      </c>
      <c r="AD2371" s="2"/>
      <c r="AE2371" t="str" cm="1">
        <f t="array" ref="AE2371">AddGsmComma(D2371)</f>
        <v>54/44/2% POLYESTER/ COTTON/ELASTANE // VERTICAL CREPE JACQUARD JERSEY ,185 GSM</v>
      </c>
    </row>
    <row r="2372" spans="1:31" ht="72.650000000000006" customHeight="1" x14ac:dyDescent="0.35">
      <c r="A2372" s="2" t="s">
        <v>23282</v>
      </c>
      <c r="B2372" s="2" t="s">
        <v>23684</v>
      </c>
      <c r="C2372" s="2"/>
      <c r="D2372" s="2" t="s">
        <v>49158</v>
      </c>
      <c r="E2372" s="2" t="s">
        <v>23685</v>
      </c>
      <c r="F2372" s="2" t="s">
        <v>333</v>
      </c>
      <c r="G2372" s="2" t="s">
        <v>2145</v>
      </c>
      <c r="H2372" s="2"/>
      <c r="I2372" s="2" t="s">
        <v>3063</v>
      </c>
      <c r="J2372" s="2" t="s">
        <v>23686</v>
      </c>
      <c r="K2372" s="2">
        <v>190</v>
      </c>
      <c r="L2372" s="2" t="s">
        <v>23678</v>
      </c>
      <c r="M2372" s="2" t="s">
        <v>1039</v>
      </c>
      <c r="N2372" s="2" t="s">
        <v>42701</v>
      </c>
      <c r="O2372" s="2" t="s">
        <v>46633</v>
      </c>
      <c r="P2372" s="2" t="s">
        <v>46634</v>
      </c>
      <c r="Q2372" s="2"/>
      <c r="R2372" s="2"/>
      <c r="S2372" s="7" t="s">
        <v>23687</v>
      </c>
      <c r="T2372" s="7" t="s">
        <v>23688</v>
      </c>
      <c r="U2372" s="7" t="s">
        <v>23689</v>
      </c>
      <c r="V2372" s="7" t="s">
        <v>23690</v>
      </c>
      <c r="W2372" s="189"/>
      <c r="X2372" s="192" t="s">
        <v>23691</v>
      </c>
      <c r="Y2372" s="7"/>
      <c r="Z2372" s="7" t="s">
        <v>23692</v>
      </c>
      <c r="AA2372" s="2" t="s">
        <v>23693</v>
      </c>
      <c r="AB2372" s="2" t="s">
        <v>3568</v>
      </c>
      <c r="AC2372" s="2" t="s">
        <v>23694</v>
      </c>
      <c r="AD2372" s="2"/>
      <c r="AE2372" t="str" cm="1">
        <f t="array" ref="AE2372">AddGsmComma(D2372)</f>
        <v>54/44/2% POLYESTER/ COTTON/ELASTANE // VERTICAL CREPE JERSEY ,190 GSM</v>
      </c>
    </row>
    <row r="2373" spans="1:31" ht="87" customHeight="1" x14ac:dyDescent="0.35">
      <c r="A2373" s="2" t="s">
        <v>23188</v>
      </c>
      <c r="B2373" s="2" t="s">
        <v>23695</v>
      </c>
      <c r="C2373" s="2"/>
      <c r="D2373" s="2" t="s">
        <v>49159</v>
      </c>
      <c r="E2373" s="2" t="s">
        <v>23696</v>
      </c>
      <c r="F2373" s="2" t="s">
        <v>333</v>
      </c>
      <c r="G2373" s="2" t="s">
        <v>2145</v>
      </c>
      <c r="H2373" s="2"/>
      <c r="I2373" s="2" t="s">
        <v>3063</v>
      </c>
      <c r="J2373" s="2" t="s">
        <v>23697</v>
      </c>
      <c r="K2373" s="2">
        <v>120</v>
      </c>
      <c r="L2373" s="2" t="s">
        <v>4532</v>
      </c>
      <c r="M2373" s="2" t="s">
        <v>561</v>
      </c>
      <c r="N2373" s="2" t="s">
        <v>42709</v>
      </c>
      <c r="O2373" s="2" t="s">
        <v>46635</v>
      </c>
      <c r="P2373" s="2" t="s">
        <v>46636</v>
      </c>
      <c r="Q2373" s="2"/>
      <c r="R2373" s="2"/>
      <c r="S2373" s="7" t="s">
        <v>23698</v>
      </c>
      <c r="T2373" s="7" t="s">
        <v>23699</v>
      </c>
      <c r="U2373" s="7" t="s">
        <v>23700</v>
      </c>
      <c r="V2373" s="7" t="s">
        <v>23701</v>
      </c>
      <c r="W2373" s="7" t="s">
        <v>23702</v>
      </c>
      <c r="X2373" s="192" t="s">
        <v>23703</v>
      </c>
      <c r="Y2373" s="7" t="s">
        <v>23704</v>
      </c>
      <c r="Z2373" s="7" t="s">
        <v>23705</v>
      </c>
      <c r="AA2373" s="2" t="s">
        <v>23706</v>
      </c>
      <c r="AB2373" s="2" t="s">
        <v>3568</v>
      </c>
      <c r="AC2373" s="2" t="s">
        <v>22865</v>
      </c>
      <c r="AD2373" s="2"/>
      <c r="AE2373" t="str" cm="1">
        <f t="array" ref="AE2373">AddGsmComma(D2373)</f>
        <v>65/35% COTTON/POLYESTER // BACKSIDE DIAGONAL DESIGN JERSEY ,120 GSM</v>
      </c>
    </row>
    <row r="2374" spans="1:31" ht="87" customHeight="1" x14ac:dyDescent="0.35">
      <c r="A2374" s="2" t="s">
        <v>23707</v>
      </c>
      <c r="B2374" s="2" t="s">
        <v>23708</v>
      </c>
      <c r="C2374" s="2"/>
      <c r="D2374" s="2" t="s">
        <v>49160</v>
      </c>
      <c r="E2374" s="2" t="s">
        <v>23709</v>
      </c>
      <c r="F2374" s="2" t="s">
        <v>333</v>
      </c>
      <c r="G2374" s="2" t="s">
        <v>2145</v>
      </c>
      <c r="H2374" s="2"/>
      <c r="I2374" s="2" t="s">
        <v>2634</v>
      </c>
      <c r="J2374" s="2" t="s">
        <v>23710</v>
      </c>
      <c r="K2374" s="2">
        <v>270</v>
      </c>
      <c r="L2374" s="2" t="s">
        <v>23711</v>
      </c>
      <c r="M2374" s="2" t="s">
        <v>1186</v>
      </c>
      <c r="N2374" s="2" t="s">
        <v>42701</v>
      </c>
      <c r="O2374" s="2" t="s">
        <v>46637</v>
      </c>
      <c r="P2374" s="2" t="s">
        <v>46638</v>
      </c>
      <c r="Q2374" s="2"/>
      <c r="R2374" s="2"/>
      <c r="S2374" s="7" t="s">
        <v>23712</v>
      </c>
      <c r="T2374" s="7"/>
      <c r="U2374" s="7" t="s">
        <v>23713</v>
      </c>
      <c r="V2374" s="7" t="s">
        <v>23714</v>
      </c>
      <c r="W2374" s="189"/>
      <c r="X2374" s="192" t="s">
        <v>23715</v>
      </c>
      <c r="Y2374" s="7" t="s">
        <v>23716</v>
      </c>
      <c r="Z2374" s="7" t="s">
        <v>23717</v>
      </c>
      <c r="AA2374" s="2" t="s">
        <v>23718</v>
      </c>
      <c r="AB2374" s="2" t="s">
        <v>23719</v>
      </c>
      <c r="AC2374" s="2" t="s">
        <v>23720</v>
      </c>
      <c r="AD2374" s="2"/>
      <c r="AE2374" t="str" cm="1">
        <f t="array" ref="AE2374">AddGsmComma(D2374)</f>
        <v>83/15/2% VISCOSE(ECOVERO)/POLYESTER/ELASTANE // BUTTERFLY DESIGN JERSEY ,270 GSM</v>
      </c>
    </row>
    <row r="2375" spans="1:31" ht="72.650000000000006" customHeight="1" x14ac:dyDescent="0.35">
      <c r="A2375" s="2" t="s">
        <v>23721</v>
      </c>
      <c r="B2375" s="2" t="s">
        <v>23722</v>
      </c>
      <c r="C2375" s="2"/>
      <c r="D2375" s="2" t="s">
        <v>49161</v>
      </c>
      <c r="E2375" s="2" t="s">
        <v>23723</v>
      </c>
      <c r="F2375" s="2" t="s">
        <v>333</v>
      </c>
      <c r="G2375" s="2" t="s">
        <v>2145</v>
      </c>
      <c r="H2375" s="2"/>
      <c r="I2375" s="2" t="s">
        <v>3063</v>
      </c>
      <c r="J2375" s="2" t="s">
        <v>10602</v>
      </c>
      <c r="K2375" s="2">
        <v>185</v>
      </c>
      <c r="L2375" s="2" t="s">
        <v>3050</v>
      </c>
      <c r="M2375" s="2" t="s">
        <v>80</v>
      </c>
      <c r="N2375" s="2" t="s">
        <v>42709</v>
      </c>
      <c r="O2375" s="2" t="s">
        <v>46639</v>
      </c>
      <c r="P2375" s="2" t="s">
        <v>46640</v>
      </c>
      <c r="Q2375" s="2"/>
      <c r="R2375" s="2"/>
      <c r="S2375" s="7" t="s">
        <v>23724</v>
      </c>
      <c r="T2375" s="7" t="s">
        <v>23725</v>
      </c>
      <c r="U2375" s="7" t="s">
        <v>23726</v>
      </c>
      <c r="V2375" s="7" t="s">
        <v>23727</v>
      </c>
      <c r="W2375" s="7" t="s">
        <v>23728</v>
      </c>
      <c r="X2375" s="192" t="s">
        <v>23729</v>
      </c>
      <c r="Y2375" s="7" t="s">
        <v>23730</v>
      </c>
      <c r="Z2375" s="7" t="s">
        <v>23731</v>
      </c>
      <c r="AA2375" s="2" t="s">
        <v>23732</v>
      </c>
      <c r="AB2375" s="2" t="s">
        <v>16304</v>
      </c>
      <c r="AC2375" s="2" t="s">
        <v>23733</v>
      </c>
      <c r="AD2375" s="2"/>
      <c r="AE2375" t="str" cm="1">
        <f t="array" ref="AE2375">AddGsmComma(D2375)</f>
        <v>97/3% COTTON/ELASTANE // BUTTERFLY SINGLE JERSEY ,185 GSM</v>
      </c>
    </row>
    <row r="2376" spans="1:31" ht="72.650000000000006" customHeight="1" x14ac:dyDescent="0.35">
      <c r="A2376" s="2" t="s">
        <v>23734</v>
      </c>
      <c r="B2376" s="2" t="s">
        <v>23735</v>
      </c>
      <c r="C2376" s="2"/>
      <c r="D2376" s="2" t="s">
        <v>49162</v>
      </c>
      <c r="E2376" s="2" t="s">
        <v>23736</v>
      </c>
      <c r="F2376" s="2" t="s">
        <v>333</v>
      </c>
      <c r="G2376" s="2" t="s">
        <v>2145</v>
      </c>
      <c r="H2376" s="2"/>
      <c r="I2376" s="2" t="s">
        <v>17720</v>
      </c>
      <c r="J2376" s="2" t="s">
        <v>23737</v>
      </c>
      <c r="K2376" s="2">
        <v>360</v>
      </c>
      <c r="L2376" s="2" t="s">
        <v>1363</v>
      </c>
      <c r="M2376" s="2" t="s">
        <v>1157</v>
      </c>
      <c r="N2376" s="2" t="s">
        <v>42768</v>
      </c>
      <c r="O2376" s="2" t="s">
        <v>46641</v>
      </c>
      <c r="P2376" s="2" t="s">
        <v>46642</v>
      </c>
      <c r="Q2376" s="2"/>
      <c r="R2376" s="2"/>
      <c r="S2376" s="7" t="s">
        <v>23738</v>
      </c>
      <c r="T2376" s="7" t="s">
        <v>23739</v>
      </c>
      <c r="U2376" s="7" t="s">
        <v>23740</v>
      </c>
      <c r="V2376" s="7" t="s">
        <v>23741</v>
      </c>
      <c r="W2376" s="7" t="s">
        <v>23742</v>
      </c>
      <c r="X2376" s="192" t="s">
        <v>23743</v>
      </c>
      <c r="Y2376" s="7" t="s">
        <v>23744</v>
      </c>
      <c r="Z2376" s="7" t="s">
        <v>23745</v>
      </c>
      <c r="AA2376" s="2" t="s">
        <v>23746</v>
      </c>
      <c r="AB2376" s="2" t="s">
        <v>23152</v>
      </c>
      <c r="AC2376" s="2" t="s">
        <v>23747</v>
      </c>
      <c r="AD2376" s="2"/>
      <c r="AE2376" t="str" cm="1">
        <f t="array" ref="AE2376">AddGsmComma(D2376)</f>
        <v>100% POLYESTER // SHINY POLYESTER DESIGN INTERLOCK ,360 GSM</v>
      </c>
    </row>
    <row r="2377" spans="1:31" ht="72.650000000000006" customHeight="1" x14ac:dyDescent="0.35">
      <c r="A2377" s="2" t="s">
        <v>23748</v>
      </c>
      <c r="B2377" s="2" t="s">
        <v>23749</v>
      </c>
      <c r="C2377" s="2"/>
      <c r="D2377" s="2" t="s">
        <v>49163</v>
      </c>
      <c r="E2377" s="2" t="s">
        <v>23750</v>
      </c>
      <c r="F2377" s="2" t="s">
        <v>333</v>
      </c>
      <c r="G2377" s="2" t="s">
        <v>2145</v>
      </c>
      <c r="H2377" s="2"/>
      <c r="I2377" s="2" t="s">
        <v>51</v>
      </c>
      <c r="J2377" s="2" t="s">
        <v>21787</v>
      </c>
      <c r="K2377" s="2">
        <v>180</v>
      </c>
      <c r="L2377" s="2" t="s">
        <v>21788</v>
      </c>
      <c r="M2377" s="2" t="s">
        <v>1540</v>
      </c>
      <c r="N2377" s="2" t="s">
        <v>42727</v>
      </c>
      <c r="O2377" s="2" t="s">
        <v>46643</v>
      </c>
      <c r="P2377" s="2" t="s">
        <v>46644</v>
      </c>
      <c r="Q2377" s="2"/>
      <c r="R2377" s="2"/>
      <c r="S2377" s="7" t="s">
        <v>23751</v>
      </c>
      <c r="T2377" s="7"/>
      <c r="U2377" s="7" t="s">
        <v>23752</v>
      </c>
      <c r="V2377" s="7" t="s">
        <v>21791</v>
      </c>
      <c r="W2377" s="7" t="s">
        <v>23753</v>
      </c>
      <c r="X2377" s="192"/>
      <c r="Y2377" s="7" t="s">
        <v>23754</v>
      </c>
      <c r="Z2377" s="7" t="s">
        <v>23755</v>
      </c>
      <c r="AA2377" s="2" t="s">
        <v>21795</v>
      </c>
      <c r="AB2377" s="2" t="s">
        <v>23756</v>
      </c>
      <c r="AC2377" s="2" t="s">
        <v>13573</v>
      </c>
      <c r="AD2377" s="2"/>
      <c r="AE2377" t="str" cm="1">
        <f t="array" ref="AE2377">AddGsmComma(D2377)</f>
        <v>100% COTTON SLUB (LINEN-LOOK) // FAKE LINEN SINGLE JERSEY ,180 GSM</v>
      </c>
    </row>
    <row r="2378" spans="1:31" ht="72.650000000000006" customHeight="1" x14ac:dyDescent="0.35">
      <c r="A2378" s="2" t="s">
        <v>23757</v>
      </c>
      <c r="B2378" s="2" t="s">
        <v>23758</v>
      </c>
      <c r="C2378" s="2"/>
      <c r="D2378" s="2" t="s">
        <v>49164</v>
      </c>
      <c r="E2378" s="2" t="s">
        <v>23759</v>
      </c>
      <c r="F2378" s="2" t="s">
        <v>333</v>
      </c>
      <c r="G2378" s="2" t="s">
        <v>2145</v>
      </c>
      <c r="H2378" s="2"/>
      <c r="I2378" s="2" t="s">
        <v>51</v>
      </c>
      <c r="J2378" s="2" t="s">
        <v>23760</v>
      </c>
      <c r="K2378" s="2">
        <v>200</v>
      </c>
      <c r="L2378" s="2" t="s">
        <v>23761</v>
      </c>
      <c r="M2378" s="2" t="s">
        <v>2581</v>
      </c>
      <c r="N2378" s="36" t="s">
        <v>42702</v>
      </c>
      <c r="O2378" s="2" t="s">
        <v>46645</v>
      </c>
      <c r="P2378" s="2" t="s">
        <v>46646</v>
      </c>
      <c r="Q2378" s="2"/>
      <c r="R2378" s="2"/>
      <c r="S2378" s="7" t="s">
        <v>23762</v>
      </c>
      <c r="T2378" s="7"/>
      <c r="U2378" s="7" t="s">
        <v>23763</v>
      </c>
      <c r="V2378" s="7" t="s">
        <v>21893</v>
      </c>
      <c r="W2378" s="7" t="s">
        <v>21894</v>
      </c>
      <c r="X2378" s="192"/>
      <c r="Y2378" s="7" t="s">
        <v>23764</v>
      </c>
      <c r="Z2378" s="7" t="s">
        <v>23765</v>
      </c>
      <c r="AA2378" s="2" t="s">
        <v>21897</v>
      </c>
      <c r="AB2378" s="2" t="s">
        <v>3568</v>
      </c>
      <c r="AC2378" s="2" t="s">
        <v>21899</v>
      </c>
      <c r="AD2378" s="2"/>
      <c r="AE2378" t="str" cm="1">
        <f t="array" ref="AE2378">AddGsmComma(D2378)</f>
        <v>95/5% MODAL (LENZING)/ELASTANE // ZERO CARBON MODAL STRETCH SJ ,200 GSM</v>
      </c>
    </row>
    <row r="2379" spans="1:31" ht="72.650000000000006" customHeight="1" x14ac:dyDescent="0.35">
      <c r="A2379" s="2" t="s">
        <v>23766</v>
      </c>
      <c r="B2379" s="2" t="s">
        <v>23767</v>
      </c>
      <c r="C2379" s="2"/>
      <c r="D2379" s="2" t="s">
        <v>49165</v>
      </c>
      <c r="E2379" s="2"/>
      <c r="F2379" s="2" t="s">
        <v>333</v>
      </c>
      <c r="G2379" s="2" t="s">
        <v>2145</v>
      </c>
      <c r="H2379" s="2"/>
      <c r="I2379" s="2" t="s">
        <v>3063</v>
      </c>
      <c r="J2379" s="2" t="s">
        <v>23768</v>
      </c>
      <c r="K2379" s="2">
        <v>185</v>
      </c>
      <c r="L2379" s="2" t="s">
        <v>8444</v>
      </c>
      <c r="M2379" s="2" t="s">
        <v>206</v>
      </c>
      <c r="N2379" s="2" t="s">
        <v>42745</v>
      </c>
      <c r="O2379" s="2" t="s">
        <v>46647</v>
      </c>
      <c r="P2379" s="2" t="s">
        <v>46648</v>
      </c>
      <c r="Q2379" s="2"/>
      <c r="R2379" s="2"/>
      <c r="S2379" s="7" t="s">
        <v>23769</v>
      </c>
      <c r="T2379" s="7" t="s">
        <v>23770</v>
      </c>
      <c r="U2379" s="7" t="s">
        <v>23771</v>
      </c>
      <c r="V2379" s="7" t="s">
        <v>23772</v>
      </c>
      <c r="W2379" s="7" t="s">
        <v>23773</v>
      </c>
      <c r="X2379" s="192" t="s">
        <v>23774</v>
      </c>
      <c r="Y2379" s="7" t="s">
        <v>23775</v>
      </c>
      <c r="Z2379" s="7" t="s">
        <v>23776</v>
      </c>
      <c r="AA2379" s="2" t="s">
        <v>23777</v>
      </c>
      <c r="AB2379" s="2" t="s">
        <v>23152</v>
      </c>
      <c r="AC2379" s="2" t="s">
        <v>23778</v>
      </c>
      <c r="AD2379" s="2"/>
      <c r="AE2379" t="str" cm="1">
        <f t="array" ref="AE2379">AddGsmComma(D2379)</f>
        <v>98/2% COTTON/POLYESTER // DESIGN SINGLE JERSEY  ,185 GSM</v>
      </c>
    </row>
    <row r="2380" spans="1:31" ht="87" customHeight="1" x14ac:dyDescent="0.35">
      <c r="A2380" s="2" t="s">
        <v>23779</v>
      </c>
      <c r="B2380" s="2" t="s">
        <v>23780</v>
      </c>
      <c r="C2380" s="2"/>
      <c r="D2380" s="2" t="s">
        <v>49166</v>
      </c>
      <c r="E2380" s="2" t="s">
        <v>23781</v>
      </c>
      <c r="F2380" s="2" t="s">
        <v>333</v>
      </c>
      <c r="G2380" s="2" t="s">
        <v>2145</v>
      </c>
      <c r="H2380" s="2"/>
      <c r="I2380" s="2" t="s">
        <v>3089</v>
      </c>
      <c r="J2380" s="2" t="s">
        <v>23782</v>
      </c>
      <c r="K2380" s="2">
        <v>240</v>
      </c>
      <c r="L2380" s="2" t="s">
        <v>685</v>
      </c>
      <c r="M2380" s="2" t="s">
        <v>1202</v>
      </c>
      <c r="N2380" s="2" t="s">
        <v>42752</v>
      </c>
      <c r="O2380" s="2" t="s">
        <v>46649</v>
      </c>
      <c r="P2380" s="2" t="s">
        <v>46650</v>
      </c>
      <c r="Q2380" s="2"/>
      <c r="R2380" s="2"/>
      <c r="S2380" s="7" t="s">
        <v>23783</v>
      </c>
      <c r="T2380" s="7"/>
      <c r="U2380" s="7" t="s">
        <v>23784</v>
      </c>
      <c r="V2380" s="7"/>
      <c r="W2380" s="7" t="s">
        <v>23785</v>
      </c>
      <c r="X2380" s="192"/>
      <c r="Y2380" s="7" t="s">
        <v>23786</v>
      </c>
      <c r="Z2380" s="7" t="s">
        <v>23787</v>
      </c>
      <c r="AA2380" s="2" t="s">
        <v>23788</v>
      </c>
      <c r="AB2380" s="2" t="s">
        <v>23789</v>
      </c>
      <c r="AC2380" s="2" t="s">
        <v>2172</v>
      </c>
      <c r="AD2380" s="2"/>
      <c r="AE2380" t="str" cm="1">
        <f t="array" ref="AE2380">AddGsmComma(D2380)</f>
        <v>92/8% COTTON/ELASTANE // DESIGN NEEDLE DROP STR RIB ,240 GSM</v>
      </c>
    </row>
    <row r="2381" spans="1:31" ht="72.650000000000006" customHeight="1" x14ac:dyDescent="0.35">
      <c r="A2381" s="2" t="s">
        <v>23483</v>
      </c>
      <c r="B2381" s="2" t="s">
        <v>23790</v>
      </c>
      <c r="C2381" s="2"/>
      <c r="D2381" s="2" t="s">
        <v>49167</v>
      </c>
      <c r="E2381" s="2" t="s">
        <v>23791</v>
      </c>
      <c r="F2381" s="2" t="s">
        <v>333</v>
      </c>
      <c r="G2381" s="2" t="s">
        <v>2145</v>
      </c>
      <c r="H2381" s="2"/>
      <c r="I2381" s="2" t="s">
        <v>684</v>
      </c>
      <c r="J2381" s="2" t="s">
        <v>23792</v>
      </c>
      <c r="K2381" s="2">
        <v>170</v>
      </c>
      <c r="L2381" s="2" t="s">
        <v>748</v>
      </c>
      <c r="M2381" s="2" t="s">
        <v>501</v>
      </c>
      <c r="N2381" s="2" t="s">
        <v>42718</v>
      </c>
      <c r="O2381" s="2" t="s">
        <v>46651</v>
      </c>
      <c r="P2381" s="2" t="s">
        <v>46652</v>
      </c>
      <c r="Q2381" s="2"/>
      <c r="R2381" s="2"/>
      <c r="S2381" s="7" t="s">
        <v>23793</v>
      </c>
      <c r="T2381" s="7" t="s">
        <v>23794</v>
      </c>
      <c r="U2381" s="7" t="s">
        <v>23795</v>
      </c>
      <c r="V2381" s="7" t="s">
        <v>23796</v>
      </c>
      <c r="W2381" s="7" t="s">
        <v>23797</v>
      </c>
      <c r="X2381" s="192"/>
      <c r="Y2381" s="7" t="s">
        <v>23798</v>
      </c>
      <c r="Z2381" s="7" t="s">
        <v>23799</v>
      </c>
      <c r="AA2381" s="2" t="s">
        <v>23800</v>
      </c>
      <c r="AB2381" s="2" t="s">
        <v>3568</v>
      </c>
      <c r="AC2381" s="2" t="s">
        <v>23801</v>
      </c>
      <c r="AD2381" s="2"/>
      <c r="AE2381" t="str" cm="1">
        <f t="array" ref="AE2381">AddGsmComma(D2381)</f>
        <v>95/5% COTTON/ELASTANE // ZIGZAG NEEDLE DROP STRETCH JERSEY ,170 GSM</v>
      </c>
    </row>
    <row r="2382" spans="1:31" ht="58" customHeight="1" x14ac:dyDescent="0.35">
      <c r="A2382" s="2" t="s">
        <v>23802</v>
      </c>
      <c r="B2382" s="2" t="s">
        <v>23803</v>
      </c>
      <c r="C2382" s="2"/>
      <c r="D2382" s="2" t="s">
        <v>49168</v>
      </c>
      <c r="E2382" s="2" t="s">
        <v>23804</v>
      </c>
      <c r="F2382" s="2" t="s">
        <v>333</v>
      </c>
      <c r="G2382" s="2" t="s">
        <v>2145</v>
      </c>
      <c r="H2382" s="2"/>
      <c r="I2382" s="2" t="s">
        <v>51</v>
      </c>
      <c r="J2382" s="2" t="s">
        <v>23805</v>
      </c>
      <c r="K2382" s="2">
        <v>220</v>
      </c>
      <c r="L2382" s="2" t="s">
        <v>5975</v>
      </c>
      <c r="M2382" s="2" t="s">
        <v>1077</v>
      </c>
      <c r="N2382" s="2" t="s">
        <v>42701</v>
      </c>
      <c r="O2382" s="2" t="s">
        <v>46653</v>
      </c>
      <c r="P2382" s="2" t="s">
        <v>46654</v>
      </c>
      <c r="Q2382" s="2"/>
      <c r="R2382" s="2"/>
      <c r="S2382" s="7" t="s">
        <v>23806</v>
      </c>
      <c r="T2382" s="7"/>
      <c r="U2382" s="7" t="s">
        <v>23807</v>
      </c>
      <c r="V2382" s="7"/>
      <c r="W2382" s="189"/>
      <c r="X2382" s="192"/>
      <c r="Y2382" s="7"/>
      <c r="Z2382" s="7" t="s">
        <v>23808</v>
      </c>
      <c r="AA2382" s="2" t="s">
        <v>23809</v>
      </c>
      <c r="AB2382" s="2" t="s">
        <v>23810</v>
      </c>
      <c r="AC2382" s="2" t="s">
        <v>6606</v>
      </c>
      <c r="AD2382" s="2"/>
      <c r="AE2382" t="str" cm="1">
        <f t="array" ref="AE2382">AddGsmComma(D2382)</f>
        <v>90/10% POLYESTER/ELASTANE // GLOW IN THE DARK STR JERSEY ,220 GSM</v>
      </c>
    </row>
    <row r="2383" spans="1:31" ht="72.650000000000006" customHeight="1" x14ac:dyDescent="0.35">
      <c r="A2383" s="2" t="s">
        <v>23802</v>
      </c>
      <c r="B2383" s="2" t="s">
        <v>23811</v>
      </c>
      <c r="C2383" s="2"/>
      <c r="D2383" s="2" t="s">
        <v>49169</v>
      </c>
      <c r="E2383" s="2" t="s">
        <v>23812</v>
      </c>
      <c r="F2383" s="2" t="s">
        <v>333</v>
      </c>
      <c r="G2383" s="2" t="s">
        <v>2145</v>
      </c>
      <c r="H2383" s="2"/>
      <c r="I2383" s="2" t="s">
        <v>51</v>
      </c>
      <c r="J2383" s="2" t="s">
        <v>23813</v>
      </c>
      <c r="K2383" s="2">
        <v>145</v>
      </c>
      <c r="L2383" s="2" t="s">
        <v>23814</v>
      </c>
      <c r="M2383" s="2" t="s">
        <v>252</v>
      </c>
      <c r="N2383" s="2" t="s">
        <v>42701</v>
      </c>
      <c r="O2383" s="2" t="s">
        <v>46655</v>
      </c>
      <c r="P2383" s="2" t="s">
        <v>46656</v>
      </c>
      <c r="Q2383" s="2"/>
      <c r="R2383" s="2"/>
      <c r="S2383" s="7" t="s">
        <v>23815</v>
      </c>
      <c r="T2383" s="7"/>
      <c r="U2383" s="7" t="s">
        <v>23816</v>
      </c>
      <c r="V2383" s="7" t="s">
        <v>23817</v>
      </c>
      <c r="W2383" s="189"/>
      <c r="X2383" s="192"/>
      <c r="Y2383" s="7" t="s">
        <v>23818</v>
      </c>
      <c r="Z2383" s="7" t="s">
        <v>23819</v>
      </c>
      <c r="AA2383" s="2" t="s">
        <v>23809</v>
      </c>
      <c r="AB2383" s="2" t="s">
        <v>23810</v>
      </c>
      <c r="AC2383" s="2" t="s">
        <v>6606</v>
      </c>
      <c r="AD2383" s="2"/>
      <c r="AE2383" t="str" cm="1">
        <f t="array" ref="AE2383">AddGsmComma(D2383)</f>
        <v>100% POLYESTER FILAMENT (150D) // GLOW IN THE DARK JERSEY ,145 GSM</v>
      </c>
    </row>
    <row r="2384" spans="1:31" ht="72.650000000000006" customHeight="1" x14ac:dyDescent="0.35">
      <c r="A2384" s="2" t="s">
        <v>23820</v>
      </c>
      <c r="B2384" s="2" t="s">
        <v>23821</v>
      </c>
      <c r="C2384" s="2"/>
      <c r="D2384" s="2" t="s">
        <v>49170</v>
      </c>
      <c r="E2384" s="2" t="s">
        <v>23822</v>
      </c>
      <c r="F2384" s="2" t="s">
        <v>333</v>
      </c>
      <c r="G2384" s="2" t="s">
        <v>2145</v>
      </c>
      <c r="H2384" s="2"/>
      <c r="I2384" s="2" t="s">
        <v>3063</v>
      </c>
      <c r="J2384" s="2" t="s">
        <v>23823</v>
      </c>
      <c r="K2384" s="2">
        <v>245</v>
      </c>
      <c r="L2384" s="2" t="s">
        <v>53</v>
      </c>
      <c r="M2384" s="2" t="s">
        <v>686</v>
      </c>
      <c r="N2384" s="2" t="s">
        <v>42701</v>
      </c>
      <c r="O2384" s="2" t="s">
        <v>8576</v>
      </c>
      <c r="P2384" s="2" t="s">
        <v>8577</v>
      </c>
      <c r="Q2384" s="2"/>
      <c r="R2384" s="2"/>
      <c r="S2384" s="7" t="s">
        <v>23824</v>
      </c>
      <c r="T2384" s="7" t="s">
        <v>23825</v>
      </c>
      <c r="U2384" s="7" t="s">
        <v>23826</v>
      </c>
      <c r="V2384" s="7" t="s">
        <v>23827</v>
      </c>
      <c r="W2384" s="189"/>
      <c r="X2384" s="192" t="s">
        <v>23828</v>
      </c>
      <c r="Y2384" s="7"/>
      <c r="Z2384" s="7" t="s">
        <v>23829</v>
      </c>
      <c r="AA2384" s="2" t="s">
        <v>23830</v>
      </c>
      <c r="AB2384" s="2" t="s">
        <v>3568</v>
      </c>
      <c r="AC2384" s="2" t="s">
        <v>23831</v>
      </c>
      <c r="AD2384" s="2"/>
      <c r="AE2384" t="str" cm="1">
        <f t="array" ref="AE2384">AddGsmComma(D2384)</f>
        <v>100% COTTON // STRIPE BUBBLE JERSEY ,245 GSM</v>
      </c>
    </row>
    <row r="2385" spans="1:31" ht="72.650000000000006" customHeight="1" x14ac:dyDescent="0.35">
      <c r="A2385" s="2" t="s">
        <v>23820</v>
      </c>
      <c r="B2385" s="2" t="s">
        <v>23832</v>
      </c>
      <c r="C2385" s="2"/>
      <c r="D2385" s="2" t="s">
        <v>49171</v>
      </c>
      <c r="E2385" s="2" t="s">
        <v>23833</v>
      </c>
      <c r="F2385" s="2" t="s">
        <v>333</v>
      </c>
      <c r="G2385" s="2" t="s">
        <v>2145</v>
      </c>
      <c r="H2385" s="2"/>
      <c r="I2385" s="2" t="s">
        <v>3063</v>
      </c>
      <c r="J2385" s="2" t="s">
        <v>9580</v>
      </c>
      <c r="K2385" s="2">
        <v>160</v>
      </c>
      <c r="L2385" s="2" t="s">
        <v>53</v>
      </c>
      <c r="M2385" s="2" t="s">
        <v>428</v>
      </c>
      <c r="N2385" s="2" t="s">
        <v>42709</v>
      </c>
      <c r="O2385" s="2" t="s">
        <v>9544</v>
      </c>
      <c r="P2385" s="2" t="s">
        <v>9545</v>
      </c>
      <c r="Q2385" s="2"/>
      <c r="R2385" s="2"/>
      <c r="S2385" s="7" t="s">
        <v>23834</v>
      </c>
      <c r="T2385" s="7" t="s">
        <v>23835</v>
      </c>
      <c r="U2385" s="7" t="s">
        <v>23836</v>
      </c>
      <c r="V2385" s="7" t="s">
        <v>23837</v>
      </c>
      <c r="W2385" s="7" t="s">
        <v>23838</v>
      </c>
      <c r="X2385" s="192" t="s">
        <v>23839</v>
      </c>
      <c r="Y2385" s="7" t="s">
        <v>23840</v>
      </c>
      <c r="Z2385" s="7" t="s">
        <v>23841</v>
      </c>
      <c r="AA2385" s="2" t="s">
        <v>23842</v>
      </c>
      <c r="AB2385" s="2" t="s">
        <v>23152</v>
      </c>
      <c r="AC2385" s="2" t="s">
        <v>17521</v>
      </c>
      <c r="AD2385" s="2"/>
      <c r="AE2385" t="str" cm="1">
        <f t="array" ref="AE2385">AddGsmComma(D2385)</f>
        <v>100% COTTON // BUBBLE DESIGN SINGLE JERSEY ,160 GSM</v>
      </c>
    </row>
    <row r="2386" spans="1:31" ht="72.650000000000006" customHeight="1" x14ac:dyDescent="0.35">
      <c r="A2386" s="2" t="s">
        <v>23802</v>
      </c>
      <c r="B2386" s="2" t="s">
        <v>23843</v>
      </c>
      <c r="C2386" s="2"/>
      <c r="D2386" s="2" t="s">
        <v>49172</v>
      </c>
      <c r="E2386" s="2" t="s">
        <v>23844</v>
      </c>
      <c r="F2386" s="2" t="s">
        <v>333</v>
      </c>
      <c r="G2386" s="2" t="s">
        <v>2145</v>
      </c>
      <c r="H2386" s="2"/>
      <c r="I2386" s="2" t="s">
        <v>51</v>
      </c>
      <c r="J2386" s="2" t="s">
        <v>23845</v>
      </c>
      <c r="K2386" s="2">
        <v>230</v>
      </c>
      <c r="L2386" s="2" t="s">
        <v>6383</v>
      </c>
      <c r="M2386" s="2" t="s">
        <v>252</v>
      </c>
      <c r="N2386" s="2" t="s">
        <v>42760</v>
      </c>
      <c r="O2386" s="2" t="s">
        <v>46657</v>
      </c>
      <c r="P2386" s="2" t="s">
        <v>46658</v>
      </c>
      <c r="Q2386" s="2"/>
      <c r="R2386" s="2"/>
      <c r="S2386" s="7" t="s">
        <v>23846</v>
      </c>
      <c r="T2386" s="7"/>
      <c r="U2386" s="7" t="s">
        <v>23847</v>
      </c>
      <c r="V2386" s="7" t="s">
        <v>23848</v>
      </c>
      <c r="W2386" s="7" t="s">
        <v>23849</v>
      </c>
      <c r="X2386" s="192"/>
      <c r="Y2386" s="7" t="s">
        <v>23850</v>
      </c>
      <c r="Z2386" s="7" t="s">
        <v>23851</v>
      </c>
      <c r="AA2386" s="2" t="s">
        <v>23852</v>
      </c>
      <c r="AB2386" s="2" t="s">
        <v>23632</v>
      </c>
      <c r="AC2386" s="2" t="s">
        <v>6356</v>
      </c>
      <c r="AD2386" s="2"/>
      <c r="AE2386" t="str" cm="1">
        <f t="array" ref="AE2386">AddGsmComma(D2386)</f>
        <v>88/12% POLYESTER/ELASTANE // SHINY SYNTHETIC JERSEY ,230 GSM</v>
      </c>
    </row>
    <row r="2387" spans="1:31" ht="72.650000000000006" customHeight="1" x14ac:dyDescent="0.35">
      <c r="A2387" s="2" t="s">
        <v>23820</v>
      </c>
      <c r="B2387" s="2" t="s">
        <v>23853</v>
      </c>
      <c r="C2387" s="2"/>
      <c r="D2387" s="2" t="s">
        <v>49173</v>
      </c>
      <c r="E2387" s="2" t="s">
        <v>23854</v>
      </c>
      <c r="F2387" s="2" t="s">
        <v>333</v>
      </c>
      <c r="G2387" s="2" t="s">
        <v>2145</v>
      </c>
      <c r="H2387" s="2"/>
      <c r="I2387" s="2" t="s">
        <v>37</v>
      </c>
      <c r="J2387" s="2" t="s">
        <v>23855</v>
      </c>
      <c r="K2387" s="2">
        <v>260</v>
      </c>
      <c r="L2387" s="2" t="s">
        <v>23856</v>
      </c>
      <c r="M2387" s="2" t="s">
        <v>3506</v>
      </c>
      <c r="N2387" s="2" t="s">
        <v>42709</v>
      </c>
      <c r="O2387" s="2" t="s">
        <v>46659</v>
      </c>
      <c r="P2387" s="2" t="s">
        <v>46660</v>
      </c>
      <c r="Q2387" s="2"/>
      <c r="R2387" s="2"/>
      <c r="S2387" s="7" t="s">
        <v>23857</v>
      </c>
      <c r="T2387" s="7" t="s">
        <v>23858</v>
      </c>
      <c r="U2387" s="7" t="s">
        <v>23859</v>
      </c>
      <c r="V2387" s="7" t="s">
        <v>23860</v>
      </c>
      <c r="W2387" s="7" t="s">
        <v>23861</v>
      </c>
      <c r="X2387" s="192" t="s">
        <v>23862</v>
      </c>
      <c r="Y2387" s="7" t="s">
        <v>23863</v>
      </c>
      <c r="Z2387" s="7" t="s">
        <v>23864</v>
      </c>
      <c r="AA2387" s="2" t="s">
        <v>23865</v>
      </c>
      <c r="AB2387" s="2" t="s">
        <v>23152</v>
      </c>
      <c r="AC2387" s="2" t="s">
        <v>2172</v>
      </c>
      <c r="AD2387" s="2"/>
      <c r="AE2387" t="str" cm="1">
        <f t="array" ref="AE2387">AddGsmComma(D2387)</f>
        <v>72/23/5% COTTON/POLYESTER/ELASTANE // BUBBLE KNIT JERSEY ,260 GSM</v>
      </c>
    </row>
    <row r="2388" spans="1:31" ht="87" customHeight="1" x14ac:dyDescent="0.35">
      <c r="A2388" s="2" t="s">
        <v>23140</v>
      </c>
      <c r="B2388" s="2" t="s">
        <v>3839</v>
      </c>
      <c r="C2388" s="2"/>
      <c r="D2388" s="2" t="s">
        <v>49174</v>
      </c>
      <c r="E2388" s="2" t="s">
        <v>3840</v>
      </c>
      <c r="F2388" s="2" t="s">
        <v>333</v>
      </c>
      <c r="G2388" s="2" t="s">
        <v>2145</v>
      </c>
      <c r="H2388" s="2"/>
      <c r="I2388" s="2" t="s">
        <v>3841</v>
      </c>
      <c r="J2388" s="2" t="s">
        <v>3842</v>
      </c>
      <c r="K2388" s="2">
        <v>290</v>
      </c>
      <c r="L2388" s="2" t="s">
        <v>3843</v>
      </c>
      <c r="M2388" s="2" t="s">
        <v>686</v>
      </c>
      <c r="N2388" s="2" t="s">
        <v>42749</v>
      </c>
      <c r="O2388" s="2" t="s">
        <v>44765</v>
      </c>
      <c r="P2388" s="2" t="s">
        <v>44766</v>
      </c>
      <c r="Q2388" s="2"/>
      <c r="R2388" s="2"/>
      <c r="S2388" s="7" t="s">
        <v>3844</v>
      </c>
      <c r="T2388" s="7"/>
      <c r="U2388" s="7" t="s">
        <v>23866</v>
      </c>
      <c r="V2388" s="7"/>
      <c r="W2388" s="7" t="s">
        <v>3846</v>
      </c>
      <c r="X2388" s="192"/>
      <c r="Y2388" s="7" t="s">
        <v>23867</v>
      </c>
      <c r="Z2388" s="7" t="s">
        <v>23868</v>
      </c>
      <c r="AA2388" s="2" t="s">
        <v>3849</v>
      </c>
      <c r="AB2388" s="2" t="s">
        <v>23152</v>
      </c>
      <c r="AC2388" s="2" t="s">
        <v>2172</v>
      </c>
      <c r="AD2388" s="2"/>
      <c r="AE2388" t="str" cm="1">
        <f t="array" ref="AE2388">AddGsmComma(D2388)</f>
        <v>72/28% COTTON/POLYESTER-LUREX // GLITTER-LOOK DIAGONAL FLEECE ,290 GSM</v>
      </c>
    </row>
    <row r="2389" spans="1:31" ht="87" customHeight="1" x14ac:dyDescent="0.35">
      <c r="A2389" s="2" t="s">
        <v>23869</v>
      </c>
      <c r="B2389" s="2" t="s">
        <v>23870</v>
      </c>
      <c r="C2389" s="2"/>
      <c r="D2389" s="2" t="s">
        <v>49175</v>
      </c>
      <c r="E2389" s="2" t="s">
        <v>23871</v>
      </c>
      <c r="F2389" s="2" t="s">
        <v>333</v>
      </c>
      <c r="G2389" s="2" t="s">
        <v>2145</v>
      </c>
      <c r="H2389" s="2"/>
      <c r="I2389" s="2" t="s">
        <v>2264</v>
      </c>
      <c r="J2389" s="2" t="s">
        <v>23872</v>
      </c>
      <c r="K2389" s="2">
        <v>260</v>
      </c>
      <c r="L2389" s="2" t="s">
        <v>4760</v>
      </c>
      <c r="M2389" s="2" t="s">
        <v>2199</v>
      </c>
      <c r="N2389" s="2" t="s">
        <v>42701</v>
      </c>
      <c r="O2389" s="2" t="s">
        <v>46661</v>
      </c>
      <c r="P2389" s="2" t="s">
        <v>46662</v>
      </c>
      <c r="Q2389" s="2"/>
      <c r="R2389" s="2"/>
      <c r="S2389" s="7" t="s">
        <v>23873</v>
      </c>
      <c r="T2389" s="7"/>
      <c r="U2389" s="7" t="s">
        <v>23874</v>
      </c>
      <c r="V2389" s="7"/>
      <c r="W2389" s="189"/>
      <c r="X2389" s="192"/>
      <c r="Y2389" s="7" t="s">
        <v>23875</v>
      </c>
      <c r="Z2389" s="7" t="s">
        <v>23876</v>
      </c>
      <c r="AA2389" s="2" t="s">
        <v>23877</v>
      </c>
      <c r="AB2389" s="2" t="s">
        <v>3568</v>
      </c>
      <c r="AC2389" s="2" t="s">
        <v>2620</v>
      </c>
      <c r="AD2389" s="2"/>
      <c r="AE2389" t="str" cm="1">
        <f t="array" ref="AE2389">AddGsmComma(D2389)</f>
        <v>75/25% COTTON/POLYESTER // POLY-LOOPBACK FLEECE ,260 GSM</v>
      </c>
    </row>
    <row r="2390" spans="1:31" ht="72.650000000000006" customHeight="1" x14ac:dyDescent="0.35">
      <c r="A2390" s="2" t="s">
        <v>23303</v>
      </c>
      <c r="B2390" s="2" t="s">
        <v>23878</v>
      </c>
      <c r="C2390" s="2"/>
      <c r="D2390" s="2" t="s">
        <v>49176</v>
      </c>
      <c r="E2390" s="2" t="s">
        <v>23879</v>
      </c>
      <c r="F2390" s="2" t="s">
        <v>333</v>
      </c>
      <c r="G2390" s="2" t="s">
        <v>2145</v>
      </c>
      <c r="H2390" s="2"/>
      <c r="I2390" s="2" t="s">
        <v>3063</v>
      </c>
      <c r="J2390" s="2" t="s">
        <v>23880</v>
      </c>
      <c r="K2390" s="2">
        <v>315</v>
      </c>
      <c r="L2390" s="2" t="s">
        <v>4532</v>
      </c>
      <c r="M2390" s="2" t="s">
        <v>252</v>
      </c>
      <c r="N2390" s="2" t="s">
        <v>42767</v>
      </c>
      <c r="O2390" s="2" t="s">
        <v>46663</v>
      </c>
      <c r="P2390" s="2" t="s">
        <v>46664</v>
      </c>
      <c r="Q2390" s="2"/>
      <c r="R2390" s="2"/>
      <c r="S2390" s="7" t="s">
        <v>23881</v>
      </c>
      <c r="T2390" s="7" t="s">
        <v>23882</v>
      </c>
      <c r="U2390" s="7" t="s">
        <v>23883</v>
      </c>
      <c r="V2390" s="7" t="s">
        <v>23884</v>
      </c>
      <c r="W2390" s="7" t="s">
        <v>23885</v>
      </c>
      <c r="X2390" s="192" t="s">
        <v>23886</v>
      </c>
      <c r="Y2390" s="7" t="s">
        <v>23887</v>
      </c>
      <c r="Z2390" s="7" t="s">
        <v>23888</v>
      </c>
      <c r="AA2390" s="2" t="s">
        <v>23889</v>
      </c>
      <c r="AB2390" s="2" t="s">
        <v>3568</v>
      </c>
      <c r="AC2390" s="2" t="s">
        <v>23890</v>
      </c>
      <c r="AD2390" s="2"/>
      <c r="AE2390" t="str" cm="1">
        <f t="array" ref="AE2390">AddGsmComma(D2390)</f>
        <v>65/35% COTTON/POLYESTER // HEAVY DIAGONAL PIQUE ,315 GSM</v>
      </c>
    </row>
    <row r="2391" spans="1:31" ht="87" customHeight="1" x14ac:dyDescent="0.35">
      <c r="A2391" s="2" t="s">
        <v>23188</v>
      </c>
      <c r="B2391" s="2" t="s">
        <v>23891</v>
      </c>
      <c r="C2391" s="2"/>
      <c r="D2391" s="2" t="s">
        <v>49177</v>
      </c>
      <c r="E2391" s="2" t="s">
        <v>23892</v>
      </c>
      <c r="F2391" s="2" t="s">
        <v>333</v>
      </c>
      <c r="G2391" s="2" t="s">
        <v>2145</v>
      </c>
      <c r="H2391" s="2"/>
      <c r="I2391" s="2" t="s">
        <v>3063</v>
      </c>
      <c r="J2391" s="2" t="s">
        <v>8348</v>
      </c>
      <c r="K2391" s="2">
        <v>270</v>
      </c>
      <c r="L2391" s="2" t="s">
        <v>475</v>
      </c>
      <c r="M2391" s="2" t="s">
        <v>1077</v>
      </c>
      <c r="N2391" s="2" t="s">
        <v>42701</v>
      </c>
      <c r="O2391" s="2" t="s">
        <v>46665</v>
      </c>
      <c r="P2391" s="2" t="s">
        <v>46666</v>
      </c>
      <c r="Q2391" s="2"/>
      <c r="R2391" s="2"/>
      <c r="S2391" s="7" t="s">
        <v>23893</v>
      </c>
      <c r="T2391" s="7"/>
      <c r="U2391" s="7" t="s">
        <v>23894</v>
      </c>
      <c r="V2391" s="7"/>
      <c r="W2391" s="189"/>
      <c r="X2391" s="192" t="s">
        <v>23895</v>
      </c>
      <c r="Y2391" s="7" t="s">
        <v>23896</v>
      </c>
      <c r="Z2391" s="7" t="s">
        <v>23897</v>
      </c>
      <c r="AA2391" s="2" t="s">
        <v>23898</v>
      </c>
      <c r="AB2391" s="2" t="s">
        <v>23152</v>
      </c>
      <c r="AC2391" s="2" t="s">
        <v>2935</v>
      </c>
      <c r="AD2391" s="2"/>
      <c r="AE2391" t="str" cm="1">
        <f t="array" ref="AE2391">AddGsmComma(D2391)</f>
        <v>50/50% COTTON/POLYESTER // BACK TWILL ROPE SINGLE JERSEY ,270 GSM</v>
      </c>
    </row>
    <row r="2392" spans="1:31" ht="72.650000000000006" customHeight="1" x14ac:dyDescent="0.35">
      <c r="A2392" s="2" t="s">
        <v>23518</v>
      </c>
      <c r="B2392" s="2" t="s">
        <v>23899</v>
      </c>
      <c r="C2392" s="2"/>
      <c r="D2392" s="2" t="s">
        <v>49178</v>
      </c>
      <c r="E2392" s="2" t="s">
        <v>23900</v>
      </c>
      <c r="F2392" s="2" t="s">
        <v>333</v>
      </c>
      <c r="G2392" s="2" t="s">
        <v>2145</v>
      </c>
      <c r="H2392" s="2"/>
      <c r="I2392" s="2" t="s">
        <v>51</v>
      </c>
      <c r="J2392" s="2" t="s">
        <v>23901</v>
      </c>
      <c r="K2392" s="2">
        <v>215</v>
      </c>
      <c r="L2392" s="2" t="s">
        <v>53</v>
      </c>
      <c r="M2392" s="2" t="s">
        <v>699</v>
      </c>
      <c r="N2392" s="2" t="s">
        <v>42743</v>
      </c>
      <c r="O2392" s="2" t="s">
        <v>46667</v>
      </c>
      <c r="P2392" s="2" t="s">
        <v>46668</v>
      </c>
      <c r="Q2392" s="2"/>
      <c r="R2392" s="2"/>
      <c r="S2392" s="7" t="s">
        <v>23902</v>
      </c>
      <c r="T2392" s="7" t="s">
        <v>23903</v>
      </c>
      <c r="U2392" s="7" t="s">
        <v>23904</v>
      </c>
      <c r="V2392" s="7" t="s">
        <v>23905</v>
      </c>
      <c r="W2392" s="7" t="s">
        <v>23906</v>
      </c>
      <c r="X2392" s="192" t="s">
        <v>23907</v>
      </c>
      <c r="Y2392" s="7" t="s">
        <v>23908</v>
      </c>
      <c r="Z2392" s="7" t="s">
        <v>23909</v>
      </c>
      <c r="AA2392" s="2" t="s">
        <v>23910</v>
      </c>
      <c r="AB2392" s="2" t="s">
        <v>23152</v>
      </c>
      <c r="AC2392" s="2" t="s">
        <v>11015</v>
      </c>
      <c r="AD2392" s="2"/>
      <c r="AE2392" t="str" cm="1">
        <f t="array" ref="AE2392">AddGsmComma(D2392)</f>
        <v>100% COTTON // COUNT MIX SINGLE JERSEY ,215 GSM</v>
      </c>
    </row>
    <row r="2393" spans="1:31" ht="101.5" customHeight="1" x14ac:dyDescent="0.35">
      <c r="A2393" s="2" t="s">
        <v>23518</v>
      </c>
      <c r="B2393" s="2" t="s">
        <v>23911</v>
      </c>
      <c r="C2393" s="2"/>
      <c r="D2393" s="2" t="s">
        <v>49179</v>
      </c>
      <c r="E2393" s="2" t="s">
        <v>23912</v>
      </c>
      <c r="F2393" s="2" t="s">
        <v>333</v>
      </c>
      <c r="G2393" s="2" t="s">
        <v>2145</v>
      </c>
      <c r="H2393" s="2"/>
      <c r="I2393" s="2" t="s">
        <v>51</v>
      </c>
      <c r="J2393" s="2" t="s">
        <v>23913</v>
      </c>
      <c r="K2393" s="2">
        <v>250</v>
      </c>
      <c r="L2393" s="2" t="s">
        <v>5153</v>
      </c>
      <c r="M2393" s="2" t="s">
        <v>3573</v>
      </c>
      <c r="N2393" s="2" t="s">
        <v>42792</v>
      </c>
      <c r="O2393" s="2" t="s">
        <v>46669</v>
      </c>
      <c r="P2393" s="2" t="s">
        <v>46670</v>
      </c>
      <c r="Q2393" s="2"/>
      <c r="R2393" s="2"/>
      <c r="S2393" s="7" t="s">
        <v>23914</v>
      </c>
      <c r="T2393" s="7" t="s">
        <v>23915</v>
      </c>
      <c r="U2393" s="7" t="s">
        <v>23916</v>
      </c>
      <c r="V2393" s="7" t="s">
        <v>23917</v>
      </c>
      <c r="W2393" s="7" t="s">
        <v>23918</v>
      </c>
      <c r="X2393" s="192" t="s">
        <v>23919</v>
      </c>
      <c r="Y2393" s="7" t="s">
        <v>23920</v>
      </c>
      <c r="Z2393" s="7" t="s">
        <v>23921</v>
      </c>
      <c r="AA2393" s="2" t="s">
        <v>23922</v>
      </c>
      <c r="AB2393" s="2" t="s">
        <v>23152</v>
      </c>
      <c r="AC2393" s="2" t="s">
        <v>23923</v>
      </c>
      <c r="AD2393" s="2"/>
      <c r="AE2393" t="str" cm="1">
        <f t="array" ref="AE2393">AddGsmComma(D2393)</f>
        <v>72/28% COTTON/POLYESTER // ZIGZAG COUNT-MIX STRIPE JERSEY ,250 GSM</v>
      </c>
    </row>
    <row r="2394" spans="1:31" ht="72.650000000000006" customHeight="1" x14ac:dyDescent="0.35">
      <c r="A2394" s="2" t="s">
        <v>23748</v>
      </c>
      <c r="B2394" s="2" t="s">
        <v>23924</v>
      </c>
      <c r="C2394" s="2"/>
      <c r="D2394" s="2" t="s">
        <v>49180</v>
      </c>
      <c r="E2394" s="2" t="s">
        <v>23925</v>
      </c>
      <c r="F2394" s="2" t="s">
        <v>333</v>
      </c>
      <c r="G2394" s="2" t="s">
        <v>2145</v>
      </c>
      <c r="H2394" s="2"/>
      <c r="I2394" s="2" t="s">
        <v>51</v>
      </c>
      <c r="J2394" s="2" t="s">
        <v>23926</v>
      </c>
      <c r="K2394" s="2">
        <v>150</v>
      </c>
      <c r="L2394" s="2" t="s">
        <v>23927</v>
      </c>
      <c r="M2394" s="2" t="s">
        <v>686</v>
      </c>
      <c r="N2394" s="2" t="s">
        <v>42702</v>
      </c>
      <c r="O2394" s="2" t="s">
        <v>46671</v>
      </c>
      <c r="P2394" s="2" t="s">
        <v>46672</v>
      </c>
      <c r="Q2394" s="2"/>
      <c r="R2394" s="2"/>
      <c r="S2394" s="7" t="s">
        <v>23928</v>
      </c>
      <c r="T2394" s="7" t="s">
        <v>23929</v>
      </c>
      <c r="U2394" s="7" t="s">
        <v>23930</v>
      </c>
      <c r="V2394" s="7" t="s">
        <v>23931</v>
      </c>
      <c r="W2394" s="7" t="s">
        <v>23932</v>
      </c>
      <c r="X2394" s="192"/>
      <c r="Y2394" s="7" t="s">
        <v>23933</v>
      </c>
      <c r="Z2394" s="7" t="s">
        <v>23934</v>
      </c>
      <c r="AA2394" s="2" t="s">
        <v>566</v>
      </c>
      <c r="AB2394" s="2" t="s">
        <v>3568</v>
      </c>
      <c r="AC2394" s="2" t="s">
        <v>23935</v>
      </c>
      <c r="AD2394" s="2"/>
      <c r="AE2394" t="str" cm="1">
        <f t="array" ref="AE2394">AddGsmComma(D2394)</f>
        <v>100% COTTON (28s/1) // S-Z TWISTED SHADOW STRIPE S/J ,150 GSM</v>
      </c>
    </row>
    <row r="2395" spans="1:31" ht="87" customHeight="1" x14ac:dyDescent="0.35">
      <c r="A2395" s="2" t="s">
        <v>23936</v>
      </c>
      <c r="B2395" s="2" t="s">
        <v>23937</v>
      </c>
      <c r="C2395" s="2"/>
      <c r="D2395" s="2" t="s">
        <v>49181</v>
      </c>
      <c r="E2395" s="2" t="s">
        <v>23938</v>
      </c>
      <c r="F2395" s="2" t="s">
        <v>333</v>
      </c>
      <c r="G2395" s="2" t="s">
        <v>2145</v>
      </c>
      <c r="H2395" s="2"/>
      <c r="I2395" s="2" t="s">
        <v>13654</v>
      </c>
      <c r="J2395" s="2" t="s">
        <v>2286</v>
      </c>
      <c r="K2395" s="2">
        <v>240</v>
      </c>
      <c r="L2395" s="2" t="s">
        <v>3385</v>
      </c>
      <c r="M2395" s="2" t="s">
        <v>1540</v>
      </c>
      <c r="N2395" s="2" t="s">
        <v>42798</v>
      </c>
      <c r="O2395" s="2" t="s">
        <v>46673</v>
      </c>
      <c r="P2395" s="2" t="s">
        <v>46674</v>
      </c>
      <c r="Q2395" s="2"/>
      <c r="R2395" s="2"/>
      <c r="S2395" s="7" t="s">
        <v>23939</v>
      </c>
      <c r="T2395" s="7" t="s">
        <v>23940</v>
      </c>
      <c r="U2395" s="7" t="s">
        <v>23941</v>
      </c>
      <c r="V2395" s="7" t="s">
        <v>23942</v>
      </c>
      <c r="W2395" s="7" t="s">
        <v>23943</v>
      </c>
      <c r="X2395" s="192" t="s">
        <v>23944</v>
      </c>
      <c r="Y2395" s="7" t="s">
        <v>23945</v>
      </c>
      <c r="Z2395" s="7" t="s">
        <v>23946</v>
      </c>
      <c r="AA2395" s="2" t="s">
        <v>23947</v>
      </c>
      <c r="AB2395" s="2" t="s">
        <v>3568</v>
      </c>
      <c r="AC2395" s="2" t="s">
        <v>3236</v>
      </c>
      <c r="AD2395" s="2"/>
      <c r="AE2395" t="str" cm="1">
        <f t="array" ref="AE2395">AddGsmComma(D2395)</f>
        <v>80/20% COTTON/POLYESTER // LOOP PILE VELOUR FLEECE ,240 GSM</v>
      </c>
    </row>
    <row r="2396" spans="1:31" ht="87" customHeight="1" x14ac:dyDescent="0.35">
      <c r="A2396" s="2" t="s">
        <v>23948</v>
      </c>
      <c r="B2396" s="2" t="s">
        <v>23949</v>
      </c>
      <c r="C2396" s="2"/>
      <c r="D2396" s="2" t="s">
        <v>49182</v>
      </c>
      <c r="E2396" s="2" t="s">
        <v>23950</v>
      </c>
      <c r="F2396" s="2" t="s">
        <v>333</v>
      </c>
      <c r="G2396" s="2" t="s">
        <v>2145</v>
      </c>
      <c r="H2396" s="2"/>
      <c r="I2396" s="2" t="s">
        <v>13977</v>
      </c>
      <c r="J2396" s="2" t="s">
        <v>23951</v>
      </c>
      <c r="K2396" s="2">
        <v>370</v>
      </c>
      <c r="L2396" s="2" t="s">
        <v>1363</v>
      </c>
      <c r="M2396" s="2" t="s">
        <v>362</v>
      </c>
      <c r="N2396" s="2" t="s">
        <v>42796</v>
      </c>
      <c r="O2396" s="2" t="s">
        <v>46675</v>
      </c>
      <c r="P2396" s="2" t="s">
        <v>46676</v>
      </c>
      <c r="Q2396" s="2"/>
      <c r="R2396" s="2"/>
      <c r="S2396" s="7" t="s">
        <v>23952</v>
      </c>
      <c r="T2396" s="7"/>
      <c r="U2396" s="7" t="s">
        <v>23953</v>
      </c>
      <c r="V2396" s="7" t="s">
        <v>23954</v>
      </c>
      <c r="W2396" s="7" t="s">
        <v>23955</v>
      </c>
      <c r="X2396" s="192" t="s">
        <v>23956</v>
      </c>
      <c r="Y2396" s="7" t="s">
        <v>23957</v>
      </c>
      <c r="Z2396" s="7" t="s">
        <v>23958</v>
      </c>
      <c r="AA2396" s="2" t="s">
        <v>23959</v>
      </c>
      <c r="AB2396" s="2" t="s">
        <v>3568</v>
      </c>
      <c r="AC2396" s="2" t="s">
        <v>13987</v>
      </c>
      <c r="AD2396" s="2"/>
      <c r="AE2396" t="str" cm="1">
        <f t="array" ref="AE2396">AddGsmComma(D2396)</f>
        <v>100% POLYESTER // BOTH SIDE BRUSH POLAR FLEECE ,370 GSM</v>
      </c>
    </row>
    <row r="2397" spans="1:31" ht="87" customHeight="1" x14ac:dyDescent="0.35">
      <c r="A2397" s="2" t="s">
        <v>23948</v>
      </c>
      <c r="B2397" s="2" t="s">
        <v>23960</v>
      </c>
      <c r="C2397" s="2"/>
      <c r="D2397" s="2" t="s">
        <v>49183</v>
      </c>
      <c r="E2397" s="2" t="s">
        <v>23961</v>
      </c>
      <c r="F2397" s="2" t="s">
        <v>333</v>
      </c>
      <c r="G2397" s="2" t="s">
        <v>2145</v>
      </c>
      <c r="H2397" s="2"/>
      <c r="I2397" s="2" t="s">
        <v>13977</v>
      </c>
      <c r="J2397" s="2" t="s">
        <v>23951</v>
      </c>
      <c r="K2397" s="2">
        <v>270</v>
      </c>
      <c r="L2397" s="2" t="s">
        <v>1363</v>
      </c>
      <c r="M2397" s="2" t="s">
        <v>193</v>
      </c>
      <c r="N2397" s="2" t="s">
        <v>42796</v>
      </c>
      <c r="O2397" s="2" t="s">
        <v>46675</v>
      </c>
      <c r="P2397" s="2" t="s">
        <v>46676</v>
      </c>
      <c r="Q2397" s="2"/>
      <c r="R2397" s="2"/>
      <c r="S2397" s="7" t="s">
        <v>23962</v>
      </c>
      <c r="T2397" s="7"/>
      <c r="U2397" s="7" t="s">
        <v>23963</v>
      </c>
      <c r="V2397" s="7" t="s">
        <v>23954</v>
      </c>
      <c r="W2397" s="7" t="s">
        <v>23955</v>
      </c>
      <c r="X2397" s="192" t="s">
        <v>23956</v>
      </c>
      <c r="Y2397" s="7" t="s">
        <v>23964</v>
      </c>
      <c r="Z2397" s="7" t="s">
        <v>23965</v>
      </c>
      <c r="AA2397" s="2" t="s">
        <v>23959</v>
      </c>
      <c r="AB2397" s="2" t="s">
        <v>3568</v>
      </c>
      <c r="AC2397" s="2" t="s">
        <v>13987</v>
      </c>
      <c r="AD2397" s="2"/>
      <c r="AE2397" t="str" cm="1">
        <f t="array" ref="AE2397">AddGsmComma(D2397)</f>
        <v>100% POLYESTER // BOTH SIDE BRUSH POLAR FLEECE ,270 GSM</v>
      </c>
    </row>
    <row r="2398" spans="1:31" ht="72.650000000000006" customHeight="1" x14ac:dyDescent="0.35">
      <c r="A2398" s="2" t="s">
        <v>23948</v>
      </c>
      <c r="B2398" s="2" t="s">
        <v>23966</v>
      </c>
      <c r="C2398" s="2"/>
      <c r="D2398" s="2" t="s">
        <v>49184</v>
      </c>
      <c r="E2398" s="2" t="s">
        <v>23967</v>
      </c>
      <c r="F2398" s="2" t="s">
        <v>333</v>
      </c>
      <c r="G2398" s="2" t="s">
        <v>2145</v>
      </c>
      <c r="H2398" s="2"/>
      <c r="I2398" s="2" t="s">
        <v>2285</v>
      </c>
      <c r="J2398" s="2" t="s">
        <v>21972</v>
      </c>
      <c r="K2398" s="2">
        <v>350</v>
      </c>
      <c r="L2398" s="2" t="s">
        <v>20964</v>
      </c>
      <c r="M2398" s="2" t="s">
        <v>265</v>
      </c>
      <c r="N2398" s="2" t="s">
        <v>42796</v>
      </c>
      <c r="O2398" s="2" t="s">
        <v>46677</v>
      </c>
      <c r="P2398" s="2" t="s">
        <v>46678</v>
      </c>
      <c r="Q2398" s="2"/>
      <c r="R2398" s="2"/>
      <c r="S2398" s="7" t="s">
        <v>23968</v>
      </c>
      <c r="T2398" s="7"/>
      <c r="U2398" s="7" t="s">
        <v>23969</v>
      </c>
      <c r="V2398" s="7" t="s">
        <v>21977</v>
      </c>
      <c r="W2398" s="7" t="s">
        <v>23970</v>
      </c>
      <c r="X2398" s="192"/>
      <c r="Y2398" s="7" t="s">
        <v>23971</v>
      </c>
      <c r="Z2398" s="7" t="s">
        <v>23972</v>
      </c>
      <c r="AA2398" s="2" t="s">
        <v>21981</v>
      </c>
      <c r="AB2398" s="2" t="s">
        <v>23973</v>
      </c>
      <c r="AC2398" s="2" t="s">
        <v>12820</v>
      </c>
      <c r="AD2398" s="2"/>
      <c r="AE2398" t="str" cm="1">
        <f t="array" ref="AE2398">AddGsmComma(D2398)</f>
        <v>82/16/2% COTTON/POLYESTER/ELASTANE // CUT PILE STRETCH VELOUR  ,350 GSM</v>
      </c>
    </row>
    <row r="2399" spans="1:31" ht="87" customHeight="1" x14ac:dyDescent="0.35">
      <c r="A2399" s="2" t="s">
        <v>23936</v>
      </c>
      <c r="B2399" s="2" t="s">
        <v>23974</v>
      </c>
      <c r="C2399" s="2"/>
      <c r="D2399" s="2" t="s">
        <v>49185</v>
      </c>
      <c r="E2399" s="2" t="s">
        <v>23975</v>
      </c>
      <c r="F2399" s="2" t="s">
        <v>333</v>
      </c>
      <c r="G2399" s="2" t="s">
        <v>2145</v>
      </c>
      <c r="H2399" s="2"/>
      <c r="I2399" s="2" t="s">
        <v>13654</v>
      </c>
      <c r="J2399" s="2" t="s">
        <v>2286</v>
      </c>
      <c r="K2399" s="2">
        <v>200</v>
      </c>
      <c r="L2399" s="2" t="s">
        <v>3385</v>
      </c>
      <c r="M2399" s="2" t="s">
        <v>673</v>
      </c>
      <c r="N2399" s="2" t="s">
        <v>42802</v>
      </c>
      <c r="O2399" s="2" t="s">
        <v>46679</v>
      </c>
      <c r="P2399" s="2" t="s">
        <v>46680</v>
      </c>
      <c r="Q2399" s="2"/>
      <c r="R2399" s="2"/>
      <c r="S2399" s="7" t="s">
        <v>23976</v>
      </c>
      <c r="T2399" s="7" t="s">
        <v>23977</v>
      </c>
      <c r="U2399" s="7" t="s">
        <v>23978</v>
      </c>
      <c r="V2399" s="7" t="s">
        <v>23979</v>
      </c>
      <c r="W2399" s="7" t="s">
        <v>23980</v>
      </c>
      <c r="X2399" s="192"/>
      <c r="Y2399" s="7" t="s">
        <v>23981</v>
      </c>
      <c r="Z2399" s="7" t="s">
        <v>23982</v>
      </c>
      <c r="AA2399" s="2" t="s">
        <v>23983</v>
      </c>
      <c r="AB2399" s="2" t="s">
        <v>3568</v>
      </c>
      <c r="AC2399" s="2" t="s">
        <v>13733</v>
      </c>
      <c r="AD2399" s="2"/>
      <c r="AE2399" t="str" cm="1">
        <f t="array" ref="AE2399">AddGsmComma(D2399)</f>
        <v>80/20% COTTON/POLYESTER // LOOP PILE VELOUR FLEECE ,200 GSM</v>
      </c>
    </row>
    <row r="2400" spans="1:31" ht="72.650000000000006" customHeight="1" x14ac:dyDescent="0.35">
      <c r="A2400" s="2" t="s">
        <v>23936</v>
      </c>
      <c r="B2400" s="2" t="s">
        <v>23984</v>
      </c>
      <c r="C2400" s="2"/>
      <c r="D2400" s="2" t="s">
        <v>49186</v>
      </c>
      <c r="E2400" s="2" t="s">
        <v>23985</v>
      </c>
      <c r="F2400" s="2" t="s">
        <v>333</v>
      </c>
      <c r="G2400" s="2" t="s">
        <v>2145</v>
      </c>
      <c r="H2400" s="2"/>
      <c r="I2400" s="2" t="s">
        <v>13654</v>
      </c>
      <c r="J2400" s="2" t="s">
        <v>2286</v>
      </c>
      <c r="K2400" s="2">
        <v>200</v>
      </c>
      <c r="L2400" s="2" t="s">
        <v>3264</v>
      </c>
      <c r="M2400" s="2" t="s">
        <v>3573</v>
      </c>
      <c r="N2400" s="2" t="s">
        <v>42802</v>
      </c>
      <c r="O2400" s="2" t="s">
        <v>46679</v>
      </c>
      <c r="P2400" s="2" t="s">
        <v>46681</v>
      </c>
      <c r="Q2400" s="2"/>
      <c r="R2400" s="2"/>
      <c r="S2400" s="7" t="s">
        <v>23986</v>
      </c>
      <c r="T2400" s="7"/>
      <c r="U2400" s="7" t="s">
        <v>23987</v>
      </c>
      <c r="V2400" s="7"/>
      <c r="W2400" s="7" t="s">
        <v>23988</v>
      </c>
      <c r="X2400" s="192"/>
      <c r="Y2400" s="7" t="s">
        <v>23989</v>
      </c>
      <c r="Z2400" s="7" t="s">
        <v>23990</v>
      </c>
      <c r="AA2400" s="2" t="s">
        <v>23991</v>
      </c>
      <c r="AB2400" s="2" t="s">
        <v>3568</v>
      </c>
      <c r="AC2400" s="2" t="s">
        <v>13733</v>
      </c>
      <c r="AD2400" s="2"/>
      <c r="AE2400" t="str" cm="1">
        <f t="array" ref="AE2400">AddGsmComma(D2400)</f>
        <v>85/15% COTTON/POLYESTER // LOOP PILE VELOUR FLEECE ,200 GSM</v>
      </c>
    </row>
    <row r="2401" spans="1:31" ht="72.650000000000006" customHeight="1" x14ac:dyDescent="0.35">
      <c r="A2401" s="2" t="s">
        <v>23948</v>
      </c>
      <c r="B2401" s="2" t="s">
        <v>23992</v>
      </c>
      <c r="C2401" s="2"/>
      <c r="D2401" s="2" t="s">
        <v>49187</v>
      </c>
      <c r="E2401" s="2" t="s">
        <v>23993</v>
      </c>
      <c r="F2401" s="2" t="s">
        <v>333</v>
      </c>
      <c r="G2401" s="2" t="s">
        <v>2145</v>
      </c>
      <c r="H2401" s="2"/>
      <c r="I2401" s="2" t="s">
        <v>23994</v>
      </c>
      <c r="J2401" s="2" t="s">
        <v>13815</v>
      </c>
      <c r="K2401" s="2">
        <v>235</v>
      </c>
      <c r="L2401" s="2" t="s">
        <v>1363</v>
      </c>
      <c r="M2401" s="2" t="s">
        <v>5494</v>
      </c>
      <c r="N2401" s="2" t="s">
        <v>42795</v>
      </c>
      <c r="O2401" s="2" t="s">
        <v>46682</v>
      </c>
      <c r="P2401" s="2" t="s">
        <v>46683</v>
      </c>
      <c r="Q2401" s="2"/>
      <c r="R2401" s="2"/>
      <c r="S2401" s="7" t="s">
        <v>23995</v>
      </c>
      <c r="T2401" s="7"/>
      <c r="U2401" s="7" t="s">
        <v>23996</v>
      </c>
      <c r="V2401" s="7" t="s">
        <v>23997</v>
      </c>
      <c r="W2401" s="7" t="s">
        <v>23998</v>
      </c>
      <c r="X2401" s="192"/>
      <c r="Y2401" s="7" t="s">
        <v>23999</v>
      </c>
      <c r="Z2401" s="7" t="s">
        <v>24000</v>
      </c>
      <c r="AA2401" s="2" t="s">
        <v>24001</v>
      </c>
      <c r="AB2401" s="2" t="s">
        <v>3568</v>
      </c>
      <c r="AC2401" s="2" t="s">
        <v>3236</v>
      </c>
      <c r="AD2401" s="2"/>
      <c r="AE2401" t="str" cm="1">
        <f t="array" ref="AE2401">AddGsmComma(D2401)</f>
        <v>100% POLYESTER // CUT PILE VELOUR FLEECE ,235 GSM</v>
      </c>
    </row>
    <row r="2402" spans="1:31" ht="87" customHeight="1" x14ac:dyDescent="0.35">
      <c r="A2402" s="2" t="s">
        <v>24002</v>
      </c>
      <c r="B2402" s="2" t="s">
        <v>24003</v>
      </c>
      <c r="C2402" s="2"/>
      <c r="D2402" s="2" t="s">
        <v>49188</v>
      </c>
      <c r="E2402" s="2" t="s">
        <v>24004</v>
      </c>
      <c r="F2402" s="2" t="s">
        <v>333</v>
      </c>
      <c r="G2402" s="2" t="s">
        <v>2145</v>
      </c>
      <c r="H2402" s="2"/>
      <c r="I2402" s="2" t="s">
        <v>21602</v>
      </c>
      <c r="J2402" s="2" t="s">
        <v>24005</v>
      </c>
      <c r="K2402" s="2">
        <v>280</v>
      </c>
      <c r="L2402" s="2" t="s">
        <v>24006</v>
      </c>
      <c r="M2402" s="2" t="s">
        <v>896</v>
      </c>
      <c r="N2402" s="2" t="s">
        <v>42709</v>
      </c>
      <c r="O2402" s="2" t="s">
        <v>46684</v>
      </c>
      <c r="P2402" s="2" t="s">
        <v>46685</v>
      </c>
      <c r="Q2402" s="2"/>
      <c r="R2402" s="2"/>
      <c r="S2402" s="7" t="s">
        <v>24007</v>
      </c>
      <c r="T2402" s="7" t="s">
        <v>24008</v>
      </c>
      <c r="U2402" s="7" t="s">
        <v>24009</v>
      </c>
      <c r="V2402" s="7" t="s">
        <v>24010</v>
      </c>
      <c r="W2402" s="7" t="s">
        <v>24011</v>
      </c>
      <c r="X2402" s="192" t="s">
        <v>24012</v>
      </c>
      <c r="Y2402" s="7" t="s">
        <v>24013</v>
      </c>
      <c r="Z2402" s="7" t="s">
        <v>24014</v>
      </c>
      <c r="AA2402" s="2" t="s">
        <v>24015</v>
      </c>
      <c r="AB2402" s="2" t="s">
        <v>3568</v>
      </c>
      <c r="AC2402" s="2" t="s">
        <v>24016</v>
      </c>
      <c r="AD2402" s="2"/>
      <c r="AE2402" t="str" cm="1">
        <f t="array" ref="AE2402">AddGsmComma(D2402)</f>
        <v>97/3% POLYESTER/METALLIC LUREX // HEAVY CORD-LACE JERSEY ,280 GSM</v>
      </c>
    </row>
    <row r="2403" spans="1:31" ht="87" customHeight="1" x14ac:dyDescent="0.35">
      <c r="A2403" s="2" t="s">
        <v>24017</v>
      </c>
      <c r="B2403" s="2" t="s">
        <v>24018</v>
      </c>
      <c r="C2403" s="2"/>
      <c r="D2403" s="2" t="s">
        <v>49189</v>
      </c>
      <c r="E2403" s="2" t="s">
        <v>24019</v>
      </c>
      <c r="F2403" s="2" t="s">
        <v>333</v>
      </c>
      <c r="G2403" s="2" t="s">
        <v>2145</v>
      </c>
      <c r="H2403" s="2"/>
      <c r="I2403" s="2" t="s">
        <v>3089</v>
      </c>
      <c r="J2403" s="2" t="s">
        <v>24020</v>
      </c>
      <c r="K2403" s="2">
        <v>270</v>
      </c>
      <c r="L2403" s="2" t="s">
        <v>24021</v>
      </c>
      <c r="M2403" s="2" t="s">
        <v>896</v>
      </c>
      <c r="N2403" s="2" t="s">
        <v>42701</v>
      </c>
      <c r="O2403" s="2" t="s">
        <v>46686</v>
      </c>
      <c r="P2403" s="2" t="s">
        <v>46687</v>
      </c>
      <c r="Q2403" s="2"/>
      <c r="R2403" s="2"/>
      <c r="S2403" s="7" t="s">
        <v>24022</v>
      </c>
      <c r="T2403" s="7"/>
      <c r="U2403" s="7" t="s">
        <v>24023</v>
      </c>
      <c r="V2403" s="7"/>
      <c r="W2403" s="189"/>
      <c r="X2403" s="192" t="s">
        <v>24024</v>
      </c>
      <c r="Y2403" s="7" t="s">
        <v>24025</v>
      </c>
      <c r="Z2403" s="7" t="s">
        <v>24026</v>
      </c>
      <c r="AA2403" s="2" t="s">
        <v>24027</v>
      </c>
      <c r="AB2403" s="2" t="s">
        <v>3568</v>
      </c>
      <c r="AC2403" s="2" t="s">
        <v>2172</v>
      </c>
      <c r="AD2403" s="2"/>
      <c r="AE2403" t="str" cm="1">
        <f t="array" ref="AE2403">AddGsmComma(D2403)</f>
        <v>80/15/5% POLYESTER/VISCOSE/ELASTANE // VERTICAL CORD DESIGN RIB ,270 GSM</v>
      </c>
    </row>
    <row r="2404" spans="1:31" ht="72.650000000000006" customHeight="1" x14ac:dyDescent="0.35">
      <c r="A2404" s="2" t="s">
        <v>24028</v>
      </c>
      <c r="B2404" s="2" t="s">
        <v>24029</v>
      </c>
      <c r="C2404" s="2"/>
      <c r="D2404" s="2" t="s">
        <v>49190</v>
      </c>
      <c r="E2404" s="2" t="s">
        <v>24030</v>
      </c>
      <c r="F2404" s="2" t="s">
        <v>333</v>
      </c>
      <c r="G2404" s="2" t="s">
        <v>2145</v>
      </c>
      <c r="H2404" s="2"/>
      <c r="I2404" s="2" t="s">
        <v>24031</v>
      </c>
      <c r="J2404" s="2" t="s">
        <v>24032</v>
      </c>
      <c r="K2404" s="2">
        <v>185</v>
      </c>
      <c r="L2404" s="2" t="s">
        <v>24033</v>
      </c>
      <c r="M2404" s="2" t="s">
        <v>181</v>
      </c>
      <c r="N2404" s="2" t="s">
        <v>42752</v>
      </c>
      <c r="O2404" s="2" t="s">
        <v>46688</v>
      </c>
      <c r="P2404" s="2" t="s">
        <v>46689</v>
      </c>
      <c r="Q2404" s="2"/>
      <c r="R2404" s="2"/>
      <c r="S2404" s="7" t="s">
        <v>24034</v>
      </c>
      <c r="T2404" s="7"/>
      <c r="U2404" s="7" t="s">
        <v>24035</v>
      </c>
      <c r="V2404" s="7"/>
      <c r="W2404" s="7" t="s">
        <v>24036</v>
      </c>
      <c r="X2404" s="192"/>
      <c r="Y2404" s="7"/>
      <c r="Z2404" s="7" t="s">
        <v>24037</v>
      </c>
      <c r="AA2404" s="2" t="s">
        <v>24038</v>
      </c>
      <c r="AB2404" s="2" t="s">
        <v>3568</v>
      </c>
      <c r="AC2404" s="2" t="s">
        <v>8402</v>
      </c>
      <c r="AD2404" s="2"/>
      <c r="AE2404" t="str" cm="1">
        <f t="array" ref="AE2404">AddGsmComma(D2404)</f>
        <v>69/28/3% COTTON/POLYESTER/ELASTANE // FLAT BACK WAVY LOOK JACQUARD JERSEY ,185 GSM</v>
      </c>
    </row>
    <row r="2405" spans="1:31" ht="87" customHeight="1" x14ac:dyDescent="0.35">
      <c r="A2405" s="2" t="s">
        <v>24028</v>
      </c>
      <c r="B2405" s="2" t="s">
        <v>24039</v>
      </c>
      <c r="C2405" s="2"/>
      <c r="D2405" s="2" t="s">
        <v>49191</v>
      </c>
      <c r="E2405" s="2" t="s">
        <v>24040</v>
      </c>
      <c r="F2405" s="2" t="s">
        <v>333</v>
      </c>
      <c r="G2405" s="2" t="s">
        <v>2145</v>
      </c>
      <c r="H2405" s="2"/>
      <c r="I2405" s="2" t="s">
        <v>24031</v>
      </c>
      <c r="J2405" s="2" t="s">
        <v>24032</v>
      </c>
      <c r="K2405" s="2">
        <v>250</v>
      </c>
      <c r="L2405" s="2" t="s">
        <v>24033</v>
      </c>
      <c r="M2405" s="2" t="s">
        <v>137</v>
      </c>
      <c r="N2405" s="2" t="s">
        <v>42752</v>
      </c>
      <c r="O2405" s="2" t="s">
        <v>46688</v>
      </c>
      <c r="P2405" s="2" t="s">
        <v>46689</v>
      </c>
      <c r="Q2405" s="2"/>
      <c r="R2405" s="2"/>
      <c r="S2405" s="7" t="s">
        <v>24041</v>
      </c>
      <c r="T2405" s="7" t="s">
        <v>24042</v>
      </c>
      <c r="U2405" s="7" t="s">
        <v>24043</v>
      </c>
      <c r="V2405" s="7" t="s">
        <v>24044</v>
      </c>
      <c r="W2405" s="7" t="s">
        <v>24045</v>
      </c>
      <c r="X2405" s="192"/>
      <c r="Y2405" s="7"/>
      <c r="Z2405" s="7" t="s">
        <v>24046</v>
      </c>
      <c r="AA2405" s="2" t="s">
        <v>24038</v>
      </c>
      <c r="AB2405" s="2" t="s">
        <v>3568</v>
      </c>
      <c r="AC2405" s="2" t="s">
        <v>8402</v>
      </c>
      <c r="AD2405" s="2"/>
      <c r="AE2405" t="str" cm="1">
        <f t="array" ref="AE2405">AddGsmComma(D2405)</f>
        <v>69/28/3% COTTON/POLYESTER/ELASTANE // FLAT BACK WAVY LOOK JACQUARD JERSEY ,250 GSM</v>
      </c>
    </row>
    <row r="2406" spans="1:31" ht="87" customHeight="1" x14ac:dyDescent="0.35">
      <c r="A2406" s="2" t="s">
        <v>24028</v>
      </c>
      <c r="B2406" s="2" t="s">
        <v>24047</v>
      </c>
      <c r="C2406" s="2"/>
      <c r="D2406" s="2" t="s">
        <v>49192</v>
      </c>
      <c r="E2406" s="2" t="s">
        <v>24048</v>
      </c>
      <c r="F2406" s="2" t="s">
        <v>333</v>
      </c>
      <c r="G2406" s="2" t="s">
        <v>2145</v>
      </c>
      <c r="H2406" s="2"/>
      <c r="I2406" s="2" t="s">
        <v>3089</v>
      </c>
      <c r="J2406" s="2" t="s">
        <v>24049</v>
      </c>
      <c r="K2406" s="2">
        <v>290</v>
      </c>
      <c r="L2406" s="2" t="s">
        <v>24050</v>
      </c>
      <c r="M2406" s="2" t="s">
        <v>428</v>
      </c>
      <c r="N2406" s="2" t="s">
        <v>42752</v>
      </c>
      <c r="O2406" s="2" t="s">
        <v>46690</v>
      </c>
      <c r="P2406" s="2" t="s">
        <v>46691</v>
      </c>
      <c r="Q2406" s="2"/>
      <c r="R2406" s="2"/>
      <c r="S2406" s="7" t="s">
        <v>24051</v>
      </c>
      <c r="T2406" s="7" t="s">
        <v>24052</v>
      </c>
      <c r="U2406" s="7" t="s">
        <v>24053</v>
      </c>
      <c r="V2406" s="7" t="s">
        <v>24054</v>
      </c>
      <c r="W2406" s="7" t="s">
        <v>24055</v>
      </c>
      <c r="X2406" s="192" t="s">
        <v>24056</v>
      </c>
      <c r="Y2406" s="7" t="s">
        <v>24057</v>
      </c>
      <c r="Z2406" s="7" t="s">
        <v>24058</v>
      </c>
      <c r="AA2406" s="2" t="s">
        <v>22014</v>
      </c>
      <c r="AB2406" s="2" t="s">
        <v>3568</v>
      </c>
      <c r="AC2406" s="2" t="s">
        <v>2935</v>
      </c>
      <c r="AD2406" s="2"/>
      <c r="AE2406" t="str" cm="1">
        <f t="array" ref="AE2406">AddGsmComma(D2406)</f>
        <v>65/35% POLYESTER/ COTTON // BOTH SIDE BRUSH JACQUARD DESIGN RIB ,290 GSM</v>
      </c>
    </row>
    <row r="2407" spans="1:31" ht="87" customHeight="1" x14ac:dyDescent="0.35">
      <c r="A2407" s="2" t="s">
        <v>24028</v>
      </c>
      <c r="B2407" s="2" t="s">
        <v>24059</v>
      </c>
      <c r="C2407" s="2"/>
      <c r="D2407" s="2" t="s">
        <v>49193</v>
      </c>
      <c r="E2407" s="2" t="s">
        <v>24060</v>
      </c>
      <c r="F2407" s="2" t="s">
        <v>333</v>
      </c>
      <c r="G2407" s="2" t="s">
        <v>2145</v>
      </c>
      <c r="H2407" s="2"/>
      <c r="I2407" s="2" t="s">
        <v>3089</v>
      </c>
      <c r="J2407" s="2" t="s">
        <v>24061</v>
      </c>
      <c r="K2407" s="2">
        <v>200</v>
      </c>
      <c r="L2407" s="2" t="s">
        <v>24062</v>
      </c>
      <c r="M2407" s="2" t="s">
        <v>181</v>
      </c>
      <c r="N2407" s="2" t="s">
        <v>42752</v>
      </c>
      <c r="O2407" s="2" t="s">
        <v>46692</v>
      </c>
      <c r="P2407" s="2" t="s">
        <v>46693</v>
      </c>
      <c r="Q2407" s="2"/>
      <c r="R2407" s="2"/>
      <c r="S2407" s="7" t="s">
        <v>24063</v>
      </c>
      <c r="T2407" s="7" t="s">
        <v>24064</v>
      </c>
      <c r="U2407" s="7" t="s">
        <v>24065</v>
      </c>
      <c r="V2407" s="7" t="s">
        <v>24066</v>
      </c>
      <c r="W2407" s="7" t="s">
        <v>24067</v>
      </c>
      <c r="X2407" s="192"/>
      <c r="Y2407" s="7" t="s">
        <v>24068</v>
      </c>
      <c r="Z2407" s="7" t="s">
        <v>24069</v>
      </c>
      <c r="AA2407" s="2" t="s">
        <v>24070</v>
      </c>
      <c r="AB2407" s="2" t="s">
        <v>24071</v>
      </c>
      <c r="AC2407" s="2" t="s">
        <v>2172</v>
      </c>
      <c r="AD2407" s="2"/>
      <c r="AE2407" t="str" cm="1">
        <f t="array" ref="AE2407">AddGsmComma(D2407)</f>
        <v>72/25/3% COTTON/POLYESTER/ELASTANE // ZIGZAG CORD JACQUARD RIB ,200 GSM</v>
      </c>
    </row>
    <row r="2408" spans="1:31" ht="87" customHeight="1" x14ac:dyDescent="0.35">
      <c r="A2408" s="2" t="s">
        <v>24028</v>
      </c>
      <c r="B2408" s="2" t="s">
        <v>24072</v>
      </c>
      <c r="C2408" s="2"/>
      <c r="D2408" s="2" t="s">
        <v>49194</v>
      </c>
      <c r="E2408" s="2" t="s">
        <v>24073</v>
      </c>
      <c r="F2408" s="2" t="s">
        <v>333</v>
      </c>
      <c r="G2408" s="2" t="s">
        <v>2145</v>
      </c>
      <c r="H2408" s="2"/>
      <c r="I2408" s="2" t="s">
        <v>3089</v>
      </c>
      <c r="J2408" s="2" t="s">
        <v>24074</v>
      </c>
      <c r="K2408" s="2">
        <v>260</v>
      </c>
      <c r="L2408" s="2" t="s">
        <v>685</v>
      </c>
      <c r="M2408" s="2" t="s">
        <v>265</v>
      </c>
      <c r="N2408" s="2" t="s">
        <v>42752</v>
      </c>
      <c r="O2408" s="2" t="s">
        <v>46694</v>
      </c>
      <c r="P2408" s="2" t="s">
        <v>46695</v>
      </c>
      <c r="Q2408" s="2"/>
      <c r="R2408" s="2"/>
      <c r="S2408" s="7" t="s">
        <v>24075</v>
      </c>
      <c r="T2408" s="7" t="s">
        <v>24076</v>
      </c>
      <c r="U2408" s="7" t="s">
        <v>24077</v>
      </c>
      <c r="V2408" s="7" t="s">
        <v>24078</v>
      </c>
      <c r="W2408" s="7" t="s">
        <v>24079</v>
      </c>
      <c r="X2408" s="192"/>
      <c r="Y2408" s="7" t="s">
        <v>24080</v>
      </c>
      <c r="Z2408" s="7" t="s">
        <v>24081</v>
      </c>
      <c r="AA2408" s="2" t="s">
        <v>24082</v>
      </c>
      <c r="AB2408" s="2" t="s">
        <v>24071</v>
      </c>
      <c r="AC2408" s="2" t="s">
        <v>2172</v>
      </c>
      <c r="AD2408" s="2"/>
      <c r="AE2408" t="str" cm="1">
        <f t="array" ref="AE2408">AddGsmComma(D2408)</f>
        <v>92/8% COTTON/ELASTANE // COMBINED CORD JACQUARD RIB ,260 GSM</v>
      </c>
    </row>
    <row r="2409" spans="1:31" ht="87" customHeight="1" x14ac:dyDescent="0.35">
      <c r="A2409" s="2" t="s">
        <v>24083</v>
      </c>
      <c r="B2409" s="2" t="s">
        <v>24084</v>
      </c>
      <c r="C2409" s="2"/>
      <c r="D2409" s="2" t="s">
        <v>49195</v>
      </c>
      <c r="E2409" s="2" t="s">
        <v>24085</v>
      </c>
      <c r="F2409" s="2" t="s">
        <v>333</v>
      </c>
      <c r="G2409" s="2" t="s">
        <v>2145</v>
      </c>
      <c r="H2409" s="2"/>
      <c r="I2409" s="2" t="s">
        <v>4446</v>
      </c>
      <c r="J2409" s="2" t="s">
        <v>24086</v>
      </c>
      <c r="K2409" s="2">
        <v>400</v>
      </c>
      <c r="L2409" s="2" t="s">
        <v>24087</v>
      </c>
      <c r="M2409" s="2" t="s">
        <v>673</v>
      </c>
      <c r="N2409" s="2" t="s">
        <v>42701</v>
      </c>
      <c r="O2409" s="2" t="s">
        <v>46696</v>
      </c>
      <c r="P2409" s="2" t="s">
        <v>46697</v>
      </c>
      <c r="Q2409" s="2"/>
      <c r="R2409" s="2"/>
      <c r="S2409" s="7" t="s">
        <v>24088</v>
      </c>
      <c r="T2409" s="7"/>
      <c r="U2409" s="7" t="s">
        <v>24089</v>
      </c>
      <c r="V2409" s="7" t="s">
        <v>24090</v>
      </c>
      <c r="W2409" s="205" t="s">
        <v>43933</v>
      </c>
      <c r="X2409" s="192"/>
      <c r="Y2409" s="7" t="s">
        <v>24091</v>
      </c>
      <c r="Z2409" s="7" t="s">
        <v>24092</v>
      </c>
      <c r="AA2409" s="2" t="s">
        <v>19644</v>
      </c>
      <c r="AB2409" s="2" t="s">
        <v>24093</v>
      </c>
      <c r="AC2409" s="2" t="s">
        <v>19646</v>
      </c>
      <c r="AD2409" s="2"/>
      <c r="AE2409" t="str" cm="1">
        <f t="array" ref="AE2409">AddGsmComma(D2409)</f>
        <v>95/5% POLYESTER(RECYCLE)/ELASTANE // REAL SCUBA SPACER FABRIC ,400 GSM</v>
      </c>
    </row>
    <row r="2410" spans="1:31" ht="72.650000000000006" customHeight="1" x14ac:dyDescent="0.35">
      <c r="A2410" s="2" t="s">
        <v>11180</v>
      </c>
      <c r="B2410" s="2" t="s">
        <v>24094</v>
      </c>
      <c r="C2410" s="2"/>
      <c r="D2410" s="2" t="s">
        <v>49196</v>
      </c>
      <c r="E2410" s="2" t="s">
        <v>24095</v>
      </c>
      <c r="F2410" s="2" t="s">
        <v>333</v>
      </c>
      <c r="G2410" s="2" t="s">
        <v>2145</v>
      </c>
      <c r="H2410" s="2"/>
      <c r="I2410" s="2" t="s">
        <v>2264</v>
      </c>
      <c r="J2410" s="2" t="s">
        <v>11163</v>
      </c>
      <c r="K2410" s="2">
        <v>230</v>
      </c>
      <c r="L2410" s="2" t="s">
        <v>24096</v>
      </c>
      <c r="M2410" s="2" t="s">
        <v>1869</v>
      </c>
      <c r="N2410" s="2" t="s">
        <v>42701</v>
      </c>
      <c r="O2410" s="2" t="s">
        <v>45214</v>
      </c>
      <c r="P2410" s="2" t="s">
        <v>46698</v>
      </c>
      <c r="Q2410" s="2"/>
      <c r="R2410" s="2"/>
      <c r="S2410" s="7" t="s">
        <v>24097</v>
      </c>
      <c r="T2410" s="7"/>
      <c r="U2410" s="7" t="s">
        <v>24098</v>
      </c>
      <c r="V2410" s="7"/>
      <c r="W2410" s="189"/>
      <c r="X2410" s="192"/>
      <c r="Y2410" s="7" t="s">
        <v>24099</v>
      </c>
      <c r="Z2410" s="7" t="s">
        <v>24100</v>
      </c>
      <c r="AA2410" s="2" t="s">
        <v>11188</v>
      </c>
      <c r="AB2410" s="2" t="s">
        <v>24101</v>
      </c>
      <c r="AC2410" s="2" t="s">
        <v>2172</v>
      </c>
      <c r="AD2410" s="2"/>
      <c r="AE2410" t="str" cm="1">
        <f t="array" ref="AE2410">AddGsmComma(D2410)</f>
        <v>72/28% COTTON/POLYESTER (12%B. INJECT) // VERY LOOSE COARSER FLEECE ,230 GSM</v>
      </c>
    </row>
    <row r="2411" spans="1:31" ht="72.650000000000006" customHeight="1" x14ac:dyDescent="0.35">
      <c r="A2411" s="2" t="s">
        <v>23518</v>
      </c>
      <c r="B2411" s="2" t="s">
        <v>24102</v>
      </c>
      <c r="C2411" s="2"/>
      <c r="D2411" s="2" t="s">
        <v>49197</v>
      </c>
      <c r="E2411" s="2" t="s">
        <v>24103</v>
      </c>
      <c r="F2411" s="2" t="s">
        <v>333</v>
      </c>
      <c r="G2411" s="2" t="s">
        <v>2145</v>
      </c>
      <c r="H2411" s="2"/>
      <c r="I2411" s="2" t="s">
        <v>51</v>
      </c>
      <c r="J2411" s="2" t="s">
        <v>24104</v>
      </c>
      <c r="K2411" s="2">
        <v>285</v>
      </c>
      <c r="L2411" s="2" t="s">
        <v>748</v>
      </c>
      <c r="M2411" s="2" t="s">
        <v>1186</v>
      </c>
      <c r="N2411" s="2" t="s">
        <v>42767</v>
      </c>
      <c r="O2411" s="2" t="s">
        <v>46699</v>
      </c>
      <c r="P2411" s="2" t="s">
        <v>46700</v>
      </c>
      <c r="Q2411" s="2"/>
      <c r="R2411" s="2"/>
      <c r="S2411" s="7" t="s">
        <v>24105</v>
      </c>
      <c r="T2411" s="7" t="s">
        <v>24106</v>
      </c>
      <c r="U2411" s="7" t="s">
        <v>24107</v>
      </c>
      <c r="V2411" s="7" t="s">
        <v>24108</v>
      </c>
      <c r="W2411" s="7" t="s">
        <v>24109</v>
      </c>
      <c r="X2411" s="192"/>
      <c r="Y2411" s="7" t="s">
        <v>24110</v>
      </c>
      <c r="Z2411" s="7" t="s">
        <v>24111</v>
      </c>
      <c r="AA2411" s="2" t="s">
        <v>24112</v>
      </c>
      <c r="AB2411" s="2" t="s">
        <v>24113</v>
      </c>
      <c r="AC2411" s="2" t="s">
        <v>24114</v>
      </c>
      <c r="AD2411" s="2"/>
      <c r="AE2411" t="str" cm="1">
        <f t="array" ref="AE2411">AddGsmComma(D2411)</f>
        <v>95/5% COTTON/ELASTANE // COARSER STRIPE STRETCH JERSEY ,285 GSM</v>
      </c>
    </row>
    <row r="2412" spans="1:31" ht="87" customHeight="1" x14ac:dyDescent="0.35">
      <c r="A2412" s="2" t="s">
        <v>23518</v>
      </c>
      <c r="B2412" s="2" t="s">
        <v>24115</v>
      </c>
      <c r="C2412" s="2"/>
      <c r="D2412" s="2" t="s">
        <v>49198</v>
      </c>
      <c r="E2412" s="2" t="s">
        <v>24116</v>
      </c>
      <c r="F2412" s="2" t="s">
        <v>333</v>
      </c>
      <c r="G2412" s="2" t="s">
        <v>2145</v>
      </c>
      <c r="H2412" s="2"/>
      <c r="I2412" s="2" t="s">
        <v>3063</v>
      </c>
      <c r="J2412" s="2" t="s">
        <v>1709</v>
      </c>
      <c r="K2412" s="2">
        <v>230</v>
      </c>
      <c r="L2412" s="2" t="s">
        <v>1710</v>
      </c>
      <c r="M2412" s="2" t="s">
        <v>1077</v>
      </c>
      <c r="N2412" s="2" t="s">
        <v>42741</v>
      </c>
      <c r="O2412" s="2" t="s">
        <v>46701</v>
      </c>
      <c r="P2412" s="2" t="s">
        <v>46702</v>
      </c>
      <c r="Q2412" s="2"/>
      <c r="R2412" s="2"/>
      <c r="S2412" s="7" t="s">
        <v>24117</v>
      </c>
      <c r="T2412" s="7"/>
      <c r="U2412" s="7" t="s">
        <v>24118</v>
      </c>
      <c r="V2412" s="7" t="s">
        <v>24119</v>
      </c>
      <c r="W2412" s="7" t="s">
        <v>24120</v>
      </c>
      <c r="X2412" s="192"/>
      <c r="Y2412" s="7" t="s">
        <v>24121</v>
      </c>
      <c r="Z2412" s="7" t="s">
        <v>24122</v>
      </c>
      <c r="AA2412" s="2" t="s">
        <v>24123</v>
      </c>
      <c r="AB2412" s="2" t="s">
        <v>24124</v>
      </c>
      <c r="AC2412" s="2" t="s">
        <v>1721</v>
      </c>
      <c r="AD2412" s="2"/>
      <c r="AE2412" t="str" cm="1">
        <f t="array" ref="AE2412">AddGsmComma(D2412)</f>
        <v>100% COTTON  // COARSER GAUGE HEAVY JERSEY ,230 GSM</v>
      </c>
    </row>
    <row r="2413" spans="1:31" ht="87" customHeight="1" x14ac:dyDescent="0.35">
      <c r="A2413" s="2" t="s">
        <v>23518</v>
      </c>
      <c r="B2413" s="2" t="s">
        <v>24125</v>
      </c>
      <c r="C2413" s="2"/>
      <c r="D2413" s="2" t="s">
        <v>49199</v>
      </c>
      <c r="E2413" s="2" t="s">
        <v>24126</v>
      </c>
      <c r="F2413" s="2" t="s">
        <v>333</v>
      </c>
      <c r="G2413" s="2" t="s">
        <v>2145</v>
      </c>
      <c r="H2413" s="2"/>
      <c r="I2413" s="2" t="s">
        <v>3063</v>
      </c>
      <c r="J2413" s="2" t="s">
        <v>1709</v>
      </c>
      <c r="K2413" s="2">
        <v>240</v>
      </c>
      <c r="L2413" s="2" t="s">
        <v>22043</v>
      </c>
      <c r="M2413" s="2" t="s">
        <v>1202</v>
      </c>
      <c r="N2413" s="2" t="s">
        <v>42712</v>
      </c>
      <c r="O2413" s="2" t="s">
        <v>45443</v>
      </c>
      <c r="P2413" s="2" t="s">
        <v>46703</v>
      </c>
      <c r="Q2413" s="2"/>
      <c r="R2413" s="2"/>
      <c r="S2413" s="7" t="s">
        <v>24127</v>
      </c>
      <c r="T2413" s="7"/>
      <c r="U2413" s="7" t="s">
        <v>24128</v>
      </c>
      <c r="V2413" s="7"/>
      <c r="W2413" s="7" t="s">
        <v>24129</v>
      </c>
      <c r="X2413" s="192"/>
      <c r="Y2413" s="7" t="s">
        <v>24130</v>
      </c>
      <c r="Z2413" s="7" t="s">
        <v>24131</v>
      </c>
      <c r="AA2413" s="2" t="s">
        <v>24123</v>
      </c>
      <c r="AB2413" s="2" t="s">
        <v>24124</v>
      </c>
      <c r="AC2413" s="2" t="s">
        <v>1721</v>
      </c>
      <c r="AD2413" s="2"/>
      <c r="AE2413" t="str" cm="1">
        <f t="array" ref="AE2413">AddGsmComma(D2413)</f>
        <v>100% COTTON (16S) // COARSER GAUGE HEAVY JERSEY ,240 GSM</v>
      </c>
    </row>
    <row r="2414" spans="1:31" ht="87" customHeight="1" x14ac:dyDescent="0.35">
      <c r="A2414" s="2" t="s">
        <v>23518</v>
      </c>
      <c r="B2414" s="2" t="s">
        <v>24132</v>
      </c>
      <c r="C2414" s="2"/>
      <c r="D2414" s="2" t="s">
        <v>49200</v>
      </c>
      <c r="E2414" s="2" t="s">
        <v>24133</v>
      </c>
      <c r="F2414" s="2" t="s">
        <v>333</v>
      </c>
      <c r="G2414" s="2" t="s">
        <v>2145</v>
      </c>
      <c r="H2414" s="2"/>
      <c r="I2414" s="2" t="s">
        <v>3063</v>
      </c>
      <c r="J2414" s="2" t="s">
        <v>1709</v>
      </c>
      <c r="K2414" s="2">
        <v>250</v>
      </c>
      <c r="L2414" s="2" t="s">
        <v>22043</v>
      </c>
      <c r="M2414" s="2" t="s">
        <v>64</v>
      </c>
      <c r="N2414" s="2" t="s">
        <v>42714</v>
      </c>
      <c r="O2414" s="2" t="s">
        <v>46704</v>
      </c>
      <c r="P2414" s="2" t="s">
        <v>46705</v>
      </c>
      <c r="Q2414" s="2"/>
      <c r="R2414" s="2"/>
      <c r="S2414" s="7" t="s">
        <v>24134</v>
      </c>
      <c r="T2414" s="7" t="s">
        <v>24135</v>
      </c>
      <c r="U2414" s="7" t="s">
        <v>24136</v>
      </c>
      <c r="V2414" s="7" t="s">
        <v>24137</v>
      </c>
      <c r="W2414" s="7" t="s">
        <v>24138</v>
      </c>
      <c r="X2414" s="192"/>
      <c r="Y2414" s="7" t="s">
        <v>24139</v>
      </c>
      <c r="Z2414" s="7" t="s">
        <v>24140</v>
      </c>
      <c r="AA2414" s="2" t="s">
        <v>24123</v>
      </c>
      <c r="AB2414" s="2" t="s">
        <v>24124</v>
      </c>
      <c r="AC2414" s="2" t="s">
        <v>1721</v>
      </c>
      <c r="AD2414" s="2"/>
      <c r="AE2414" t="str" cm="1">
        <f t="array" ref="AE2414">AddGsmComma(D2414)</f>
        <v>100% COTTON (16S) // COARSER GAUGE HEAVY JERSEY ,250 GSM</v>
      </c>
    </row>
    <row r="2415" spans="1:31" ht="87" customHeight="1" x14ac:dyDescent="0.35">
      <c r="A2415" s="2" t="s">
        <v>23518</v>
      </c>
      <c r="B2415" s="2" t="s">
        <v>24141</v>
      </c>
      <c r="C2415" s="2"/>
      <c r="D2415" s="2" t="s">
        <v>49201</v>
      </c>
      <c r="E2415" s="2" t="s">
        <v>24142</v>
      </c>
      <c r="F2415" s="2" t="s">
        <v>333</v>
      </c>
      <c r="G2415" s="2" t="s">
        <v>2145</v>
      </c>
      <c r="H2415" s="2"/>
      <c r="I2415" s="2" t="s">
        <v>3063</v>
      </c>
      <c r="J2415" s="2" t="s">
        <v>3188</v>
      </c>
      <c r="K2415" s="2">
        <v>190</v>
      </c>
      <c r="L2415" s="2" t="s">
        <v>1710</v>
      </c>
      <c r="M2415" s="2" t="s">
        <v>686</v>
      </c>
      <c r="N2415" s="2" t="s">
        <v>42793</v>
      </c>
      <c r="O2415" s="2" t="s">
        <v>4671</v>
      </c>
      <c r="P2415" s="2" t="s">
        <v>18440</v>
      </c>
      <c r="Q2415" s="2"/>
      <c r="R2415" s="2"/>
      <c r="S2415" s="7" t="s">
        <v>24143</v>
      </c>
      <c r="T2415" s="7"/>
      <c r="U2415" s="7" t="s">
        <v>24144</v>
      </c>
      <c r="V2415" s="7" t="s">
        <v>24145</v>
      </c>
      <c r="W2415" s="7" t="s">
        <v>24146</v>
      </c>
      <c r="X2415" s="192"/>
      <c r="Y2415" s="7" t="s">
        <v>24147</v>
      </c>
      <c r="Z2415" s="7" t="s">
        <v>24148</v>
      </c>
      <c r="AA2415" s="2" t="s">
        <v>24123</v>
      </c>
      <c r="AB2415" s="2" t="s">
        <v>24124</v>
      </c>
      <c r="AC2415" s="2" t="s">
        <v>1721</v>
      </c>
      <c r="AD2415" s="2"/>
      <c r="AE2415" t="str" cm="1">
        <f t="array" ref="AE2415">AddGsmComma(D2415)</f>
        <v>100% COTTON  // HEAVY JERSEY ,190 GSM</v>
      </c>
    </row>
    <row r="2416" spans="1:31" ht="87" customHeight="1" x14ac:dyDescent="0.35">
      <c r="A2416" s="2" t="s">
        <v>23518</v>
      </c>
      <c r="B2416" s="2" t="s">
        <v>24149</v>
      </c>
      <c r="C2416" s="2"/>
      <c r="D2416" s="2" t="s">
        <v>49202</v>
      </c>
      <c r="E2416" s="2" t="s">
        <v>24150</v>
      </c>
      <c r="F2416" s="2" t="s">
        <v>333</v>
      </c>
      <c r="G2416" s="2" t="s">
        <v>2145</v>
      </c>
      <c r="H2416" s="2"/>
      <c r="I2416" s="2" t="s">
        <v>3063</v>
      </c>
      <c r="J2416" s="2" t="s">
        <v>24151</v>
      </c>
      <c r="K2416" s="2">
        <v>210</v>
      </c>
      <c r="L2416" s="2" t="s">
        <v>1710</v>
      </c>
      <c r="M2416" s="2" t="s">
        <v>561</v>
      </c>
      <c r="N2416" s="2" t="s">
        <v>42793</v>
      </c>
      <c r="O2416" s="2" t="s">
        <v>46706</v>
      </c>
      <c r="P2416" s="2" t="s">
        <v>46707</v>
      </c>
      <c r="Q2416" s="2"/>
      <c r="R2416" s="2"/>
      <c r="S2416" s="7" t="s">
        <v>24152</v>
      </c>
      <c r="T2416" s="7"/>
      <c r="U2416" s="7" t="s">
        <v>24153</v>
      </c>
      <c r="V2416" s="7" t="s">
        <v>24154</v>
      </c>
      <c r="W2416" s="7" t="s">
        <v>24155</v>
      </c>
      <c r="X2416" s="192"/>
      <c r="Y2416" s="7" t="s">
        <v>24156</v>
      </c>
      <c r="Z2416" s="7" t="s">
        <v>24157</v>
      </c>
      <c r="AA2416" s="2" t="s">
        <v>24123</v>
      </c>
      <c r="AB2416" s="2" t="s">
        <v>24124</v>
      </c>
      <c r="AC2416" s="2" t="s">
        <v>1721</v>
      </c>
      <c r="AD2416" s="2"/>
      <c r="AE2416" t="str" cm="1">
        <f t="array" ref="AE2416">AddGsmComma(D2416)</f>
        <v>100% COTTON  //  HEAVY JERSEY ,210 GSM</v>
      </c>
    </row>
    <row r="2417" spans="1:31" ht="72.650000000000006" customHeight="1" x14ac:dyDescent="0.35">
      <c r="A2417" s="2" t="s">
        <v>23518</v>
      </c>
      <c r="B2417" s="2" t="s">
        <v>24158</v>
      </c>
      <c r="C2417" s="2"/>
      <c r="D2417" s="2" t="s">
        <v>49203</v>
      </c>
      <c r="E2417" s="2" t="s">
        <v>24159</v>
      </c>
      <c r="F2417" s="2" t="s">
        <v>333</v>
      </c>
      <c r="G2417" s="2" t="s">
        <v>2145</v>
      </c>
      <c r="H2417" s="2"/>
      <c r="I2417" s="2" t="s">
        <v>3063</v>
      </c>
      <c r="J2417" s="2" t="s">
        <v>24160</v>
      </c>
      <c r="K2417" s="2">
        <v>390</v>
      </c>
      <c r="L2417" s="2" t="s">
        <v>53</v>
      </c>
      <c r="M2417" s="2" t="s">
        <v>986</v>
      </c>
      <c r="N2417" s="2" t="s">
        <v>42767</v>
      </c>
      <c r="O2417" s="2" t="s">
        <v>46708</v>
      </c>
      <c r="P2417" s="2" t="s">
        <v>46709</v>
      </c>
      <c r="Q2417" s="2"/>
      <c r="R2417" s="2"/>
      <c r="S2417" s="7" t="s">
        <v>24161</v>
      </c>
      <c r="T2417" s="7" t="s">
        <v>24162</v>
      </c>
      <c r="U2417" s="7" t="s">
        <v>24163</v>
      </c>
      <c r="V2417" s="7" t="s">
        <v>24164</v>
      </c>
      <c r="W2417" s="7" t="s">
        <v>24165</v>
      </c>
      <c r="X2417" s="192"/>
      <c r="Y2417" s="7" t="s">
        <v>24166</v>
      </c>
      <c r="Z2417" s="7" t="s">
        <v>24167</v>
      </c>
      <c r="AA2417" s="2" t="s">
        <v>24168</v>
      </c>
      <c r="AB2417" s="2" t="s">
        <v>3568</v>
      </c>
      <c r="AC2417" s="2" t="s">
        <v>24169</v>
      </c>
      <c r="AD2417" s="2"/>
      <c r="AE2417" t="str" cm="1">
        <f t="array" ref="AE2417">AddGsmComma(D2417)</f>
        <v>100% COTTON // COARSER GAUGE 2-PLY HEAVY JERSEY ,390 GSM</v>
      </c>
    </row>
    <row r="2418" spans="1:31" ht="87" customHeight="1" x14ac:dyDescent="0.35">
      <c r="A2418" s="2" t="s">
        <v>24083</v>
      </c>
      <c r="B2418" s="2" t="s">
        <v>24170</v>
      </c>
      <c r="C2418" s="2"/>
      <c r="D2418" s="2" t="s">
        <v>49204</v>
      </c>
      <c r="E2418" s="2" t="s">
        <v>24171</v>
      </c>
      <c r="F2418" s="2" t="s">
        <v>333</v>
      </c>
      <c r="G2418" s="2" t="s">
        <v>2145</v>
      </c>
      <c r="H2418" s="2"/>
      <c r="I2418" s="2" t="s">
        <v>17720</v>
      </c>
      <c r="J2418" s="2" t="s">
        <v>19618</v>
      </c>
      <c r="K2418" s="2">
        <v>210</v>
      </c>
      <c r="L2418" s="2" t="s">
        <v>24172</v>
      </c>
      <c r="M2418" s="2" t="s">
        <v>501</v>
      </c>
      <c r="N2418" s="2" t="s">
        <v>42752</v>
      </c>
      <c r="O2418" s="2" t="s">
        <v>46710</v>
      </c>
      <c r="P2418" s="2" t="s">
        <v>46711</v>
      </c>
      <c r="Q2418" s="2"/>
      <c r="R2418" s="2"/>
      <c r="S2418" s="7" t="s">
        <v>24173</v>
      </c>
      <c r="T2418" s="7"/>
      <c r="U2418" s="7" t="s">
        <v>24174</v>
      </c>
      <c r="V2418" s="7" t="s">
        <v>24175</v>
      </c>
      <c r="W2418" s="7" t="s">
        <v>24176</v>
      </c>
      <c r="X2418" s="192"/>
      <c r="Y2418" s="7" t="s">
        <v>24177</v>
      </c>
      <c r="Z2418" s="7" t="s">
        <v>24178</v>
      </c>
      <c r="AA2418" s="2" t="s">
        <v>24179</v>
      </c>
      <c r="AB2418" s="2" t="s">
        <v>24180</v>
      </c>
      <c r="AC2418" s="2" t="s">
        <v>2172</v>
      </c>
      <c r="AD2418" s="2"/>
      <c r="AE2418" t="str" cm="1">
        <f t="array" ref="AE2418">AddGsmComma(D2418)</f>
        <v>58/42% COTTON(BCI)/POLYESTER(RECYCLED) // MINI SCUBA DESIGN INTERLOCK ,210 GSM</v>
      </c>
    </row>
    <row r="2419" spans="1:31" ht="87" customHeight="1" x14ac:dyDescent="0.35">
      <c r="A2419" s="2" t="s">
        <v>24083</v>
      </c>
      <c r="B2419" s="2" t="s">
        <v>24181</v>
      </c>
      <c r="C2419" s="2"/>
      <c r="D2419" s="2" t="s">
        <v>49205</v>
      </c>
      <c r="E2419" s="2" t="s">
        <v>24182</v>
      </c>
      <c r="F2419" s="2" t="s">
        <v>333</v>
      </c>
      <c r="G2419" s="2" t="s">
        <v>2145</v>
      </c>
      <c r="H2419" s="2"/>
      <c r="I2419" s="2" t="s">
        <v>17720</v>
      </c>
      <c r="J2419" s="2" t="s">
        <v>19618</v>
      </c>
      <c r="K2419" s="2">
        <v>200</v>
      </c>
      <c r="L2419" s="2" t="s">
        <v>24172</v>
      </c>
      <c r="M2419" s="2" t="s">
        <v>80</v>
      </c>
      <c r="N2419" s="2" t="s">
        <v>42752</v>
      </c>
      <c r="O2419" s="2" t="s">
        <v>46710</v>
      </c>
      <c r="P2419" s="2" t="s">
        <v>46711</v>
      </c>
      <c r="Q2419" s="2"/>
      <c r="R2419" s="2"/>
      <c r="S2419" s="7" t="s">
        <v>24183</v>
      </c>
      <c r="T2419" s="7"/>
      <c r="U2419" s="7" t="s">
        <v>24184</v>
      </c>
      <c r="V2419" s="7" t="s">
        <v>24175</v>
      </c>
      <c r="W2419" s="7" t="s">
        <v>24176</v>
      </c>
      <c r="X2419" s="192"/>
      <c r="Y2419" s="7" t="s">
        <v>24185</v>
      </c>
      <c r="Z2419" s="7" t="s">
        <v>24186</v>
      </c>
      <c r="AA2419" s="2" t="s">
        <v>24179</v>
      </c>
      <c r="AB2419" s="2" t="s">
        <v>24180</v>
      </c>
      <c r="AC2419" s="2" t="s">
        <v>2172</v>
      </c>
      <c r="AD2419" s="2"/>
      <c r="AE2419" t="str" cm="1">
        <f t="array" ref="AE2419">AddGsmComma(D2419)</f>
        <v>58/42% COTTON(BCI)/POLYESTER(RECYCLED) // MINI SCUBA DESIGN INTERLOCK ,200 GSM</v>
      </c>
    </row>
    <row r="2420" spans="1:31" ht="87" customHeight="1" x14ac:dyDescent="0.35">
      <c r="A2420" s="2" t="s">
        <v>24083</v>
      </c>
      <c r="B2420" s="2" t="s">
        <v>24187</v>
      </c>
      <c r="C2420" s="2"/>
      <c r="D2420" s="2" t="s">
        <v>49206</v>
      </c>
      <c r="E2420" s="2" t="s">
        <v>24188</v>
      </c>
      <c r="F2420" s="2" t="s">
        <v>333</v>
      </c>
      <c r="G2420" s="2" t="s">
        <v>2145</v>
      </c>
      <c r="H2420" s="2"/>
      <c r="I2420" s="2" t="s">
        <v>17720</v>
      </c>
      <c r="J2420" s="2" t="s">
        <v>19618</v>
      </c>
      <c r="K2420" s="2">
        <v>240</v>
      </c>
      <c r="L2420" s="2" t="s">
        <v>475</v>
      </c>
      <c r="M2420" s="2" t="s">
        <v>362</v>
      </c>
      <c r="N2420" s="2" t="s">
        <v>42768</v>
      </c>
      <c r="O2420" s="2" t="s">
        <v>46712</v>
      </c>
      <c r="P2420" s="2" t="s">
        <v>46713</v>
      </c>
      <c r="Q2420" s="2"/>
      <c r="R2420" s="2"/>
      <c r="S2420" s="7"/>
      <c r="T2420" s="7"/>
      <c r="U2420" s="7" t="s">
        <v>24189</v>
      </c>
      <c r="V2420" s="7"/>
      <c r="W2420" s="7" t="s">
        <v>24190</v>
      </c>
      <c r="X2420" s="192" t="s">
        <v>24191</v>
      </c>
      <c r="Y2420" s="7" t="s">
        <v>24192</v>
      </c>
      <c r="Z2420" s="7" t="s">
        <v>24193</v>
      </c>
      <c r="AA2420" s="2" t="s">
        <v>24179</v>
      </c>
      <c r="AB2420" s="2" t="s">
        <v>24180</v>
      </c>
      <c r="AC2420" s="2" t="s">
        <v>2172</v>
      </c>
      <c r="AD2420" s="2"/>
      <c r="AE2420" t="str" cm="1">
        <f t="array" ref="AE2420">AddGsmComma(D2420)</f>
        <v>50/50% COTTON/POLYESTER // MINI SCUBA DESIGN INTERLOCK ,240 GSM</v>
      </c>
    </row>
    <row r="2421" spans="1:31" ht="87" customHeight="1" x14ac:dyDescent="0.35">
      <c r="A2421" s="2" t="s">
        <v>24083</v>
      </c>
      <c r="B2421" s="2" t="s">
        <v>24194</v>
      </c>
      <c r="C2421" s="2"/>
      <c r="D2421" s="2" t="s">
        <v>49207</v>
      </c>
      <c r="E2421" s="2" t="s">
        <v>24195</v>
      </c>
      <c r="F2421" s="2" t="s">
        <v>333</v>
      </c>
      <c r="G2421" s="2" t="s">
        <v>2145</v>
      </c>
      <c r="H2421" s="2"/>
      <c r="I2421" s="2" t="s">
        <v>17720</v>
      </c>
      <c r="J2421" s="2" t="s">
        <v>19618</v>
      </c>
      <c r="K2421" s="2">
        <v>190</v>
      </c>
      <c r="L2421" s="2" t="s">
        <v>10923</v>
      </c>
      <c r="M2421" s="2" t="s">
        <v>986</v>
      </c>
      <c r="N2421" s="2" t="s">
        <v>42825</v>
      </c>
      <c r="O2421" s="2" t="s">
        <v>46714</v>
      </c>
      <c r="P2421" s="2" t="s">
        <v>46715</v>
      </c>
      <c r="Q2421" s="2"/>
      <c r="R2421" s="2"/>
      <c r="S2421" s="7" t="s">
        <v>24196</v>
      </c>
      <c r="T2421" s="7"/>
      <c r="U2421" s="7" t="s">
        <v>24197</v>
      </c>
      <c r="V2421" s="7" t="s">
        <v>24198</v>
      </c>
      <c r="W2421" s="7" t="s">
        <v>24199</v>
      </c>
      <c r="X2421" s="192"/>
      <c r="Y2421" s="7" t="s">
        <v>24200</v>
      </c>
      <c r="Z2421" s="7" t="s">
        <v>24201</v>
      </c>
      <c r="AA2421" s="2" t="s">
        <v>21419</v>
      </c>
      <c r="AB2421" s="2" t="s">
        <v>23152</v>
      </c>
      <c r="AC2421" s="2" t="s">
        <v>22975</v>
      </c>
      <c r="AD2421" s="2"/>
      <c r="AE2421" t="str" cm="1">
        <f t="array" ref="AE2421">AddGsmComma(D2421)</f>
        <v>55/45% COTTON/POLYESTER // MINI SCUBA DESIGN INTERLOCK ,190 GSM</v>
      </c>
    </row>
    <row r="2422" spans="1:31" ht="87" customHeight="1" x14ac:dyDescent="0.35">
      <c r="A2422" s="2" t="s">
        <v>24083</v>
      </c>
      <c r="B2422" s="2" t="s">
        <v>24202</v>
      </c>
      <c r="C2422" s="2"/>
      <c r="D2422" s="2" t="s">
        <v>49208</v>
      </c>
      <c r="E2422" s="2" t="s">
        <v>24203</v>
      </c>
      <c r="F2422" s="2" t="s">
        <v>333</v>
      </c>
      <c r="G2422" s="2" t="s">
        <v>2145</v>
      </c>
      <c r="H2422" s="2"/>
      <c r="I2422" s="2" t="s">
        <v>17720</v>
      </c>
      <c r="J2422" s="2" t="s">
        <v>24204</v>
      </c>
      <c r="K2422" s="2">
        <v>180</v>
      </c>
      <c r="L2422" s="2" t="s">
        <v>12236</v>
      </c>
      <c r="M2422" s="2" t="s">
        <v>3066</v>
      </c>
      <c r="N2422" s="2" t="s">
        <v>42763</v>
      </c>
      <c r="O2422" s="2" t="s">
        <v>46716</v>
      </c>
      <c r="P2422" s="2" t="s">
        <v>46717</v>
      </c>
      <c r="Q2422" s="2"/>
      <c r="R2422" s="2"/>
      <c r="S2422" s="7" t="s">
        <v>24205</v>
      </c>
      <c r="T2422" s="7" t="s">
        <v>24206</v>
      </c>
      <c r="U2422" s="7" t="s">
        <v>24207</v>
      </c>
      <c r="V2422" s="7" t="s">
        <v>24208</v>
      </c>
      <c r="W2422" s="7" t="s">
        <v>24209</v>
      </c>
      <c r="X2422" s="192" t="s">
        <v>24210</v>
      </c>
      <c r="Y2422" s="7" t="s">
        <v>24211</v>
      </c>
      <c r="Z2422" s="7" t="s">
        <v>24212</v>
      </c>
      <c r="AA2422" s="2" t="s">
        <v>24213</v>
      </c>
      <c r="AB2422" s="2" t="s">
        <v>23152</v>
      </c>
      <c r="AC2422" s="2" t="s">
        <v>2172</v>
      </c>
      <c r="AD2422" s="2"/>
      <c r="AE2422" t="str" cm="1">
        <f t="array" ref="AE2422">AddGsmComma(D2422)</f>
        <v>57/43% COTTON/POLYESTER // STRIPED SCUBA INTERLOCK ,180 GSM</v>
      </c>
    </row>
    <row r="2423" spans="1:31" ht="87" customHeight="1" x14ac:dyDescent="0.35">
      <c r="A2423" s="2" t="s">
        <v>24083</v>
      </c>
      <c r="B2423" s="2" t="s">
        <v>24214</v>
      </c>
      <c r="C2423" s="2"/>
      <c r="D2423" s="2" t="s">
        <v>49209</v>
      </c>
      <c r="E2423" s="2" t="s">
        <v>24215</v>
      </c>
      <c r="F2423" s="2" t="s">
        <v>333</v>
      </c>
      <c r="G2423" s="2" t="s">
        <v>2145</v>
      </c>
      <c r="H2423" s="2"/>
      <c r="I2423" s="2" t="s">
        <v>17720</v>
      </c>
      <c r="J2423" s="2" t="s">
        <v>24216</v>
      </c>
      <c r="K2423" s="2">
        <v>290</v>
      </c>
      <c r="L2423" s="2" t="s">
        <v>7007</v>
      </c>
      <c r="M2423" s="2" t="s">
        <v>4334</v>
      </c>
      <c r="N2423" s="2" t="s">
        <v>42766</v>
      </c>
      <c r="O2423" s="2" t="s">
        <v>46718</v>
      </c>
      <c r="P2423" s="2" t="s">
        <v>46719</v>
      </c>
      <c r="Q2423" s="2"/>
      <c r="R2423" s="2"/>
      <c r="S2423" s="7" t="s">
        <v>24217</v>
      </c>
      <c r="T2423" s="7"/>
      <c r="U2423" s="7" t="s">
        <v>24218</v>
      </c>
      <c r="V2423" s="7" t="s">
        <v>24219</v>
      </c>
      <c r="W2423" s="7" t="s">
        <v>24220</v>
      </c>
      <c r="X2423" s="192"/>
      <c r="Y2423" s="7" t="s">
        <v>24221</v>
      </c>
      <c r="Z2423" s="7" t="s">
        <v>24222</v>
      </c>
      <c r="AA2423" s="2" t="s">
        <v>19773</v>
      </c>
      <c r="AB2423" s="2" t="s">
        <v>3568</v>
      </c>
      <c r="AC2423" s="2" t="s">
        <v>2172</v>
      </c>
      <c r="AD2423" s="2"/>
      <c r="AE2423" t="str" cm="1">
        <f t="array" ref="AE2423">AddGsmComma(D2423)</f>
        <v>52/48% POLYESTER/COTTON // BRUSH MINI SCUBA DESIGN IL ,290 GSM</v>
      </c>
    </row>
    <row r="2424" spans="1:31" ht="87" customHeight="1" x14ac:dyDescent="0.35">
      <c r="A2424" s="2" t="s">
        <v>24083</v>
      </c>
      <c r="B2424" s="2" t="s">
        <v>24223</v>
      </c>
      <c r="C2424" s="2"/>
      <c r="D2424" s="2" t="s">
        <v>49210</v>
      </c>
      <c r="E2424" s="2" t="s">
        <v>24224</v>
      </c>
      <c r="F2424" s="2" t="s">
        <v>333</v>
      </c>
      <c r="G2424" s="2" t="s">
        <v>2145</v>
      </c>
      <c r="H2424" s="2"/>
      <c r="I2424" s="2" t="s">
        <v>17720</v>
      </c>
      <c r="J2424" s="2" t="s">
        <v>19618</v>
      </c>
      <c r="K2424" s="2">
        <v>285</v>
      </c>
      <c r="L2424" s="2" t="s">
        <v>11629</v>
      </c>
      <c r="M2424" s="2" t="s">
        <v>673</v>
      </c>
      <c r="N2424" s="2" t="s">
        <v>42768</v>
      </c>
      <c r="O2424" s="2" t="s">
        <v>46720</v>
      </c>
      <c r="P2424" s="2" t="s">
        <v>46721</v>
      </c>
      <c r="Q2424" s="2"/>
      <c r="R2424" s="2"/>
      <c r="S2424" s="7" t="s">
        <v>24225</v>
      </c>
      <c r="T2424" s="7"/>
      <c r="U2424" s="7" t="s">
        <v>24226</v>
      </c>
      <c r="V2424" s="7"/>
      <c r="W2424" s="7" t="s">
        <v>24227</v>
      </c>
      <c r="X2424" s="192" t="s">
        <v>24228</v>
      </c>
      <c r="Y2424" s="7" t="s">
        <v>24229</v>
      </c>
      <c r="Z2424" s="7" t="s">
        <v>24230</v>
      </c>
      <c r="AA2424" s="2" t="s">
        <v>22105</v>
      </c>
      <c r="AB2424" s="2" t="s">
        <v>3568</v>
      </c>
      <c r="AC2424" s="2" t="s">
        <v>2172</v>
      </c>
      <c r="AD2424" s="2"/>
      <c r="AE2424" t="str" cm="1">
        <f t="array" ref="AE2424">AddGsmComma(D2424)</f>
        <v>58/42% POLYESTER/COTTON // MINI SCUBA DESIGN INTERLOCK ,285 GSM</v>
      </c>
    </row>
    <row r="2425" spans="1:31" ht="87" customHeight="1" x14ac:dyDescent="0.35">
      <c r="A2425" s="2" t="s">
        <v>24083</v>
      </c>
      <c r="B2425" s="2" t="s">
        <v>24231</v>
      </c>
      <c r="C2425" s="2"/>
      <c r="D2425" s="2" t="s">
        <v>49211</v>
      </c>
      <c r="E2425" s="2" t="s">
        <v>24232</v>
      </c>
      <c r="F2425" s="2" t="s">
        <v>333</v>
      </c>
      <c r="G2425" s="2" t="s">
        <v>2145</v>
      </c>
      <c r="H2425" s="2"/>
      <c r="I2425" s="2" t="s">
        <v>17720</v>
      </c>
      <c r="J2425" s="2" t="s">
        <v>19618</v>
      </c>
      <c r="K2425" s="2">
        <v>260</v>
      </c>
      <c r="L2425" s="2" t="s">
        <v>24233</v>
      </c>
      <c r="M2425" s="2" t="s">
        <v>206</v>
      </c>
      <c r="N2425" s="2" t="s">
        <v>42768</v>
      </c>
      <c r="O2425" s="2" t="s">
        <v>46722</v>
      </c>
      <c r="P2425" s="2" t="s">
        <v>46723</v>
      </c>
      <c r="Q2425" s="2"/>
      <c r="R2425" s="2"/>
      <c r="S2425" s="7" t="s">
        <v>24234</v>
      </c>
      <c r="T2425" s="7" t="s">
        <v>24235</v>
      </c>
      <c r="U2425" s="7" t="s">
        <v>24236</v>
      </c>
      <c r="V2425" s="7" t="s">
        <v>24237</v>
      </c>
      <c r="W2425" s="7" t="s">
        <v>24238</v>
      </c>
      <c r="X2425" s="192" t="s">
        <v>24239</v>
      </c>
      <c r="Y2425" s="7" t="s">
        <v>24240</v>
      </c>
      <c r="Z2425" s="7" t="s">
        <v>24241</v>
      </c>
      <c r="AA2425" s="2" t="s">
        <v>24242</v>
      </c>
      <c r="AB2425" s="2" t="s">
        <v>3568</v>
      </c>
      <c r="AC2425" s="2" t="s">
        <v>2172</v>
      </c>
      <c r="AD2425" s="2"/>
      <c r="AE2425" t="str" cm="1">
        <f t="array" ref="AE2425">AddGsmComma(D2425)</f>
        <v>50/46/4% POLYESTER/MODAL/ELASTANE // MINI SCUBA DESIGN INTERLOCK ,260 GSM</v>
      </c>
    </row>
    <row r="2426" spans="1:31" ht="87" customHeight="1" x14ac:dyDescent="0.35">
      <c r="A2426" s="2" t="s">
        <v>24083</v>
      </c>
      <c r="B2426" s="2" t="s">
        <v>24243</v>
      </c>
      <c r="C2426" s="2"/>
      <c r="D2426" s="2" t="s">
        <v>49212</v>
      </c>
      <c r="E2426" s="2" t="s">
        <v>24244</v>
      </c>
      <c r="F2426" s="2" t="s">
        <v>333</v>
      </c>
      <c r="G2426" s="2" t="s">
        <v>2145</v>
      </c>
      <c r="H2426" s="2"/>
      <c r="I2426" s="2" t="s">
        <v>17720</v>
      </c>
      <c r="J2426" s="2" t="s">
        <v>18945</v>
      </c>
      <c r="K2426" s="2">
        <v>340</v>
      </c>
      <c r="L2426" s="2" t="s">
        <v>24245</v>
      </c>
      <c r="M2426" s="2" t="s">
        <v>1724</v>
      </c>
      <c r="N2426" s="2" t="s">
        <v>42763</v>
      </c>
      <c r="O2426" s="2" t="s">
        <v>46724</v>
      </c>
      <c r="P2426" s="2" t="s">
        <v>46725</v>
      </c>
      <c r="Q2426" s="2"/>
      <c r="R2426" s="2"/>
      <c r="S2426" s="7" t="s">
        <v>24246</v>
      </c>
      <c r="T2426" s="7"/>
      <c r="U2426" s="7" t="s">
        <v>24247</v>
      </c>
      <c r="V2426" s="7"/>
      <c r="W2426" s="7" t="s">
        <v>24248</v>
      </c>
      <c r="X2426" s="192"/>
      <c r="Y2426" s="7" t="s">
        <v>24249</v>
      </c>
      <c r="Z2426" s="7" t="s">
        <v>24250</v>
      </c>
      <c r="AA2426" s="2" t="s">
        <v>24251</v>
      </c>
      <c r="AB2426" s="2" t="s">
        <v>24252</v>
      </c>
      <c r="AC2426" s="2" t="s">
        <v>2172</v>
      </c>
      <c r="AD2426" s="2"/>
      <c r="AE2426" t="str" cm="1">
        <f t="array" ref="AE2426">AddGsmComma(D2426)</f>
        <v>50/45/5% VISCOSE(LIVAECO)/POLYESTER/ELASTANE // SCUBA DESIGN INTERLOCK ,340 GSM</v>
      </c>
    </row>
    <row r="2427" spans="1:31" ht="87" customHeight="1" x14ac:dyDescent="0.35">
      <c r="A2427" s="2" t="s">
        <v>24253</v>
      </c>
      <c r="B2427" s="2" t="s">
        <v>24254</v>
      </c>
      <c r="C2427" s="2"/>
      <c r="D2427" s="2" t="s">
        <v>49213</v>
      </c>
      <c r="E2427" s="2" t="s">
        <v>24255</v>
      </c>
      <c r="F2427" s="2" t="s">
        <v>333</v>
      </c>
      <c r="G2427" s="2" t="s">
        <v>2145</v>
      </c>
      <c r="H2427" s="2"/>
      <c r="I2427" s="2" t="s">
        <v>3089</v>
      </c>
      <c r="J2427" s="2" t="s">
        <v>18974</v>
      </c>
      <c r="K2427" s="2">
        <v>325</v>
      </c>
      <c r="L2427" s="2" t="s">
        <v>24256</v>
      </c>
      <c r="M2427" s="2" t="s">
        <v>2277</v>
      </c>
      <c r="N2427" s="2" t="s">
        <v>42747</v>
      </c>
      <c r="O2427" s="2" t="s">
        <v>46726</v>
      </c>
      <c r="P2427" s="2" t="s">
        <v>46727</v>
      </c>
      <c r="Q2427" s="2"/>
      <c r="R2427" s="2"/>
      <c r="S2427" s="7" t="s">
        <v>24257</v>
      </c>
      <c r="T2427" s="7"/>
      <c r="U2427" s="7" t="s">
        <v>24258</v>
      </c>
      <c r="V2427" s="7" t="s">
        <v>24259</v>
      </c>
      <c r="W2427" s="7" t="s">
        <v>24260</v>
      </c>
      <c r="X2427" s="192" t="s">
        <v>24261</v>
      </c>
      <c r="Y2427" s="7" t="s">
        <v>24262</v>
      </c>
      <c r="Z2427" s="7" t="s">
        <v>24263</v>
      </c>
      <c r="AA2427" s="2" t="s">
        <v>24264</v>
      </c>
      <c r="AB2427" s="2" t="s">
        <v>3568</v>
      </c>
      <c r="AC2427" s="2" t="s">
        <v>22865</v>
      </c>
      <c r="AD2427" s="2"/>
      <c r="AE2427" t="str" cm="1">
        <f t="array" ref="AE2427">AddGsmComma(D2427)</f>
        <v>68/29/3% POLYESTER/COTTON/ELASTANE // FLAT BACK DESIGN RIB ,325 GSM</v>
      </c>
    </row>
    <row r="2428" spans="1:31" ht="87" customHeight="1" x14ac:dyDescent="0.35">
      <c r="A2428" s="2" t="s">
        <v>24083</v>
      </c>
      <c r="B2428" s="2" t="s">
        <v>24265</v>
      </c>
      <c r="C2428" s="2"/>
      <c r="D2428" s="2" t="s">
        <v>49214</v>
      </c>
      <c r="E2428" s="2" t="s">
        <v>24266</v>
      </c>
      <c r="F2428" s="2" t="s">
        <v>333</v>
      </c>
      <c r="G2428" s="2" t="s">
        <v>2145</v>
      </c>
      <c r="H2428" s="2"/>
      <c r="I2428" s="2" t="s">
        <v>17720</v>
      </c>
      <c r="J2428" s="2" t="s">
        <v>24267</v>
      </c>
      <c r="K2428" s="2">
        <v>325</v>
      </c>
      <c r="L2428" s="2" t="s">
        <v>24268</v>
      </c>
      <c r="M2428" s="2" t="s">
        <v>673</v>
      </c>
      <c r="N2428" s="2" t="s">
        <v>42766</v>
      </c>
      <c r="O2428" s="2" t="s">
        <v>46728</v>
      </c>
      <c r="P2428" s="2" t="s">
        <v>46729</v>
      </c>
      <c r="Q2428" s="2"/>
      <c r="R2428" s="2"/>
      <c r="S2428" s="7" t="s">
        <v>24269</v>
      </c>
      <c r="T2428" s="7"/>
      <c r="U2428" s="7" t="s">
        <v>24270</v>
      </c>
      <c r="V2428" s="7"/>
      <c r="W2428" s="7" t="s">
        <v>24271</v>
      </c>
      <c r="X2428" s="192"/>
      <c r="Y2428" s="7" t="s">
        <v>24272</v>
      </c>
      <c r="Z2428" s="7" t="s">
        <v>24273</v>
      </c>
      <c r="AA2428" s="2" t="s">
        <v>24274</v>
      </c>
      <c r="AB2428" s="2" t="s">
        <v>3568</v>
      </c>
      <c r="AC2428" s="2" t="s">
        <v>23462</v>
      </c>
      <c r="AD2428" s="2"/>
      <c r="AE2428" t="str" cm="1">
        <f t="array" ref="AE2428">AddGsmComma(D2428)</f>
        <v>64/34/4% POLYESTER/VISCOSE/ELASTANE // SPANDEX BINDER MINI SCUBA IL ,325 GSM</v>
      </c>
    </row>
    <row r="2429" spans="1:31" ht="87" customHeight="1" x14ac:dyDescent="0.35">
      <c r="A2429" s="2" t="s">
        <v>24083</v>
      </c>
      <c r="B2429" s="2" t="s">
        <v>24275</v>
      </c>
      <c r="C2429" s="2"/>
      <c r="D2429" s="2" t="s">
        <v>49215</v>
      </c>
      <c r="E2429" s="2" t="s">
        <v>24276</v>
      </c>
      <c r="F2429" s="2" t="s">
        <v>333</v>
      </c>
      <c r="G2429" s="2" t="s">
        <v>2145</v>
      </c>
      <c r="H2429" s="2"/>
      <c r="I2429" s="2" t="s">
        <v>17720</v>
      </c>
      <c r="J2429" s="2" t="s">
        <v>24267</v>
      </c>
      <c r="K2429" s="2">
        <v>320</v>
      </c>
      <c r="L2429" s="2" t="s">
        <v>24268</v>
      </c>
      <c r="M2429" s="2" t="s">
        <v>3573</v>
      </c>
      <c r="N2429" s="2" t="s">
        <v>42766</v>
      </c>
      <c r="O2429" s="2" t="s">
        <v>46728</v>
      </c>
      <c r="P2429" s="2" t="s">
        <v>46729</v>
      </c>
      <c r="Q2429" s="2"/>
      <c r="R2429" s="2"/>
      <c r="S2429" s="7" t="s">
        <v>24277</v>
      </c>
      <c r="T2429" s="7"/>
      <c r="U2429" s="7" t="s">
        <v>24278</v>
      </c>
      <c r="V2429" s="7"/>
      <c r="W2429" s="7" t="s">
        <v>24271</v>
      </c>
      <c r="X2429" s="192"/>
      <c r="Y2429" s="7" t="s">
        <v>24279</v>
      </c>
      <c r="Z2429" s="7" t="s">
        <v>24280</v>
      </c>
      <c r="AA2429" s="2" t="s">
        <v>24274</v>
      </c>
      <c r="AB2429" s="2" t="s">
        <v>3568</v>
      </c>
      <c r="AC2429" s="2" t="s">
        <v>23462</v>
      </c>
      <c r="AD2429" s="2"/>
      <c r="AE2429" t="str" cm="1">
        <f t="array" ref="AE2429">AddGsmComma(D2429)</f>
        <v>64/34/4% POLYESTER/VISCOSE/ELASTANE // SPANDEX BINDER MINI SCUBA IL ,320 GSM</v>
      </c>
    </row>
    <row r="2430" spans="1:31" ht="87" customHeight="1" x14ac:dyDescent="0.35">
      <c r="A2430" s="2" t="s">
        <v>24083</v>
      </c>
      <c r="B2430" s="2" t="s">
        <v>24281</v>
      </c>
      <c r="C2430" s="2"/>
      <c r="D2430" s="2" t="s">
        <v>49216</v>
      </c>
      <c r="E2430" s="2" t="s">
        <v>24282</v>
      </c>
      <c r="F2430" s="2" t="s">
        <v>333</v>
      </c>
      <c r="G2430" s="2" t="s">
        <v>2145</v>
      </c>
      <c r="H2430" s="2"/>
      <c r="I2430" s="2" t="s">
        <v>17720</v>
      </c>
      <c r="J2430" s="2" t="s">
        <v>24283</v>
      </c>
      <c r="K2430" s="2">
        <v>280</v>
      </c>
      <c r="L2430" s="2" t="s">
        <v>804</v>
      </c>
      <c r="M2430" s="2" t="s">
        <v>896</v>
      </c>
      <c r="N2430" s="2" t="s">
        <v>42768</v>
      </c>
      <c r="O2430" s="2" t="s">
        <v>46730</v>
      </c>
      <c r="P2430" s="2" t="s">
        <v>46731</v>
      </c>
      <c r="Q2430" s="2"/>
      <c r="R2430" s="2"/>
      <c r="S2430" s="7" t="s">
        <v>24284</v>
      </c>
      <c r="T2430" s="7"/>
      <c r="U2430" s="7" t="s">
        <v>24285</v>
      </c>
      <c r="V2430" s="7"/>
      <c r="W2430" s="7" t="s">
        <v>24286</v>
      </c>
      <c r="X2430" s="192"/>
      <c r="Y2430" s="7" t="s">
        <v>24287</v>
      </c>
      <c r="Z2430" s="7" t="s">
        <v>24288</v>
      </c>
      <c r="AA2430" s="2" t="s">
        <v>24289</v>
      </c>
      <c r="AB2430" s="2" t="s">
        <v>3568</v>
      </c>
      <c r="AC2430" s="2" t="s">
        <v>2172</v>
      </c>
      <c r="AD2430" s="2"/>
      <c r="AE2430" t="str" cm="1">
        <f t="array" ref="AE2430">AddGsmComma(D2430)</f>
        <v>90/10% COTTON/ELASTANE // STRIPE MINI SCUBA INTERLOCK ,280 GSM</v>
      </c>
    </row>
    <row r="2431" spans="1:31" ht="87" customHeight="1" x14ac:dyDescent="0.35">
      <c r="A2431" s="2" t="s">
        <v>23243</v>
      </c>
      <c r="B2431" s="2" t="s">
        <v>24290</v>
      </c>
      <c r="C2431" s="2"/>
      <c r="D2431" s="2" t="s">
        <v>49217</v>
      </c>
      <c r="E2431" s="2" t="s">
        <v>24291</v>
      </c>
      <c r="F2431" s="2" t="s">
        <v>333</v>
      </c>
      <c r="G2431" s="2" t="s">
        <v>2145</v>
      </c>
      <c r="H2431" s="2"/>
      <c r="I2431" s="2" t="s">
        <v>3163</v>
      </c>
      <c r="J2431" s="2" t="s">
        <v>3163</v>
      </c>
      <c r="K2431" s="2">
        <v>260</v>
      </c>
      <c r="L2431" s="2" t="s">
        <v>1710</v>
      </c>
      <c r="M2431" s="2" t="s">
        <v>5494</v>
      </c>
      <c r="N2431" s="2" t="s">
        <v>42763</v>
      </c>
      <c r="O2431" s="2" t="s">
        <v>509</v>
      </c>
      <c r="P2431" s="2" t="s">
        <v>46732</v>
      </c>
      <c r="Q2431" s="2"/>
      <c r="R2431" s="2"/>
      <c r="S2431" s="7" t="s">
        <v>24292</v>
      </c>
      <c r="T2431" s="7"/>
      <c r="U2431" s="7" t="s">
        <v>24293</v>
      </c>
      <c r="V2431" s="7" t="s">
        <v>24294</v>
      </c>
      <c r="W2431" s="7" t="s">
        <v>24295</v>
      </c>
      <c r="X2431" s="192"/>
      <c r="Y2431" s="7" t="s">
        <v>24296</v>
      </c>
      <c r="Z2431" s="7" t="s">
        <v>24297</v>
      </c>
      <c r="AA2431" s="2" t="s">
        <v>24298</v>
      </c>
      <c r="AB2431" s="2" t="s">
        <v>3568</v>
      </c>
      <c r="AC2431" s="2" t="s">
        <v>16325</v>
      </c>
      <c r="AD2431" s="2"/>
      <c r="AE2431" t="str" cm="1">
        <f t="array" ref="AE2431">AddGsmComma(D2431)</f>
        <v>100% COTTON  // INTERLOCK ,260 GSM</v>
      </c>
    </row>
    <row r="2432" spans="1:31" ht="87" customHeight="1" x14ac:dyDescent="0.35">
      <c r="A2432" s="2" t="s">
        <v>23243</v>
      </c>
      <c r="B2432" s="2" t="s">
        <v>24299</v>
      </c>
      <c r="C2432" s="2"/>
      <c r="D2432" s="2" t="s">
        <v>49218</v>
      </c>
      <c r="E2432" s="2" t="s">
        <v>24300</v>
      </c>
      <c r="F2432" s="2" t="s">
        <v>333</v>
      </c>
      <c r="G2432" s="2" t="s">
        <v>2145</v>
      </c>
      <c r="H2432" s="2"/>
      <c r="I2432" s="2" t="s">
        <v>3163</v>
      </c>
      <c r="J2432" s="2" t="s">
        <v>24301</v>
      </c>
      <c r="K2432" s="2">
        <v>215</v>
      </c>
      <c r="L2432" s="2" t="s">
        <v>53</v>
      </c>
      <c r="M2432" s="2" t="s">
        <v>362</v>
      </c>
      <c r="N2432" s="2" t="s">
        <v>42766</v>
      </c>
      <c r="O2432" s="2" t="s">
        <v>46595</v>
      </c>
      <c r="P2432" s="2" t="s">
        <v>46596</v>
      </c>
      <c r="Q2432" s="2"/>
      <c r="R2432" s="2"/>
      <c r="S2432" s="7" t="s">
        <v>24302</v>
      </c>
      <c r="T2432" s="7" t="s">
        <v>24303</v>
      </c>
      <c r="U2432" s="7" t="s">
        <v>24304</v>
      </c>
      <c r="V2432" s="7" t="s">
        <v>24305</v>
      </c>
      <c r="W2432" s="7" t="s">
        <v>24306</v>
      </c>
      <c r="X2432" s="192"/>
      <c r="Y2432" s="7" t="s">
        <v>24307</v>
      </c>
      <c r="Z2432" s="7" t="s">
        <v>24308</v>
      </c>
      <c r="AA2432" s="2" t="s">
        <v>24309</v>
      </c>
      <c r="AB2432" s="2" t="s">
        <v>3568</v>
      </c>
      <c r="AC2432" s="2" t="s">
        <v>22167</v>
      </c>
      <c r="AD2432" s="2"/>
      <c r="AE2432" t="str" cm="1">
        <f t="array" ref="AE2432">AddGsmComma(D2432)</f>
        <v>100% COTTON // NORMAL INTERLOCK   ,215 GSM</v>
      </c>
    </row>
    <row r="2433" spans="1:31" ht="101.5" customHeight="1" x14ac:dyDescent="0.35">
      <c r="A2433" s="2" t="s">
        <v>23802</v>
      </c>
      <c r="B2433" s="2" t="s">
        <v>24310</v>
      </c>
      <c r="C2433" s="2"/>
      <c r="D2433" s="2" t="s">
        <v>49219</v>
      </c>
      <c r="E2433" s="2" t="s">
        <v>24311</v>
      </c>
      <c r="F2433" s="2" t="s">
        <v>333</v>
      </c>
      <c r="G2433" s="2" t="s">
        <v>2145</v>
      </c>
      <c r="H2433" s="2"/>
      <c r="I2433" s="2" t="s">
        <v>2711</v>
      </c>
      <c r="J2433" s="2" t="s">
        <v>24312</v>
      </c>
      <c r="K2433" s="2">
        <v>170</v>
      </c>
      <c r="L2433" s="2" t="s">
        <v>6308</v>
      </c>
      <c r="M2433" s="2" t="s">
        <v>80</v>
      </c>
      <c r="N2433" s="2" t="s">
        <v>42701</v>
      </c>
      <c r="O2433" s="2" t="s">
        <v>46733</v>
      </c>
      <c r="P2433" s="2" t="s">
        <v>46734</v>
      </c>
      <c r="Q2433" s="2"/>
      <c r="R2433" s="2"/>
      <c r="S2433" s="7" t="s">
        <v>24313</v>
      </c>
      <c r="T2433" s="7"/>
      <c r="U2433" s="7" t="s">
        <v>24314</v>
      </c>
      <c r="V2433" s="7"/>
      <c r="W2433" s="189"/>
      <c r="X2433" s="192" t="s">
        <v>24315</v>
      </c>
      <c r="Y2433" s="7" t="s">
        <v>24316</v>
      </c>
      <c r="Z2433" s="7" t="s">
        <v>24317</v>
      </c>
      <c r="AA2433" s="2" t="s">
        <v>24318</v>
      </c>
      <c r="AB2433" s="2" t="s">
        <v>3568</v>
      </c>
      <c r="AC2433" s="2" t="s">
        <v>6716</v>
      </c>
      <c r="AD2433" s="2"/>
      <c r="AE2433" t="str" cm="1">
        <f t="array" ref="AE2433">AddGsmComma(D2433)</f>
        <v>100% POLYESTER FILAMENT // POLYESTER INTERLOCK ,170 GSM</v>
      </c>
    </row>
    <row r="2434" spans="1:31" ht="87" customHeight="1" x14ac:dyDescent="0.35">
      <c r="A2434" s="2" t="s">
        <v>23243</v>
      </c>
      <c r="B2434" s="2" t="s">
        <v>24319</v>
      </c>
      <c r="C2434" s="2"/>
      <c r="D2434" s="2" t="s">
        <v>49220</v>
      </c>
      <c r="E2434" s="2" t="s">
        <v>24320</v>
      </c>
      <c r="F2434" s="2" t="s">
        <v>333</v>
      </c>
      <c r="G2434" s="2" t="s">
        <v>2145</v>
      </c>
      <c r="H2434" s="2"/>
      <c r="I2434" s="2" t="s">
        <v>3163</v>
      </c>
      <c r="J2434" s="2" t="s">
        <v>24321</v>
      </c>
      <c r="K2434" s="2">
        <v>180</v>
      </c>
      <c r="L2434" s="2" t="s">
        <v>16350</v>
      </c>
      <c r="M2434" s="2" t="s">
        <v>561</v>
      </c>
      <c r="N2434" s="2" t="s">
        <v>42701</v>
      </c>
      <c r="O2434" s="2" t="s">
        <v>46735</v>
      </c>
      <c r="P2434" s="2" t="s">
        <v>46736</v>
      </c>
      <c r="Q2434" s="2"/>
      <c r="R2434" s="2"/>
      <c r="S2434" s="7" t="s">
        <v>24322</v>
      </c>
      <c r="T2434" s="7" t="s">
        <v>22185</v>
      </c>
      <c r="U2434" s="7" t="s">
        <v>24323</v>
      </c>
      <c r="V2434" s="7" t="s">
        <v>22187</v>
      </c>
      <c r="W2434" s="205" t="s">
        <v>43947</v>
      </c>
      <c r="X2434" s="192"/>
      <c r="Y2434" s="7" t="s">
        <v>24324</v>
      </c>
      <c r="Z2434" s="7" t="s">
        <v>24325</v>
      </c>
      <c r="AA2434" s="2" t="s">
        <v>16405</v>
      </c>
      <c r="AB2434" s="2" t="s">
        <v>3568</v>
      </c>
      <c r="AC2434" s="2" t="s">
        <v>16325</v>
      </c>
      <c r="AD2434" s="2"/>
      <c r="AE2434" t="str" cm="1">
        <f t="array" ref="AE2434">AddGsmComma(D2434)</f>
        <v>100% COTTON COMBED COMPACT (50s/1) // FINER SOFT INTERLOCK ,180 GSM</v>
      </c>
    </row>
    <row r="2435" spans="1:31" ht="87" customHeight="1" x14ac:dyDescent="0.35">
      <c r="A2435" s="2" t="s">
        <v>24083</v>
      </c>
      <c r="B2435" s="2" t="s">
        <v>24326</v>
      </c>
      <c r="C2435" s="2"/>
      <c r="D2435" s="2" t="s">
        <v>49221</v>
      </c>
      <c r="E2435" s="2" t="s">
        <v>24327</v>
      </c>
      <c r="F2435" s="2" t="s">
        <v>333</v>
      </c>
      <c r="G2435" s="2" t="s">
        <v>2145</v>
      </c>
      <c r="H2435" s="2"/>
      <c r="I2435" s="2" t="s">
        <v>17720</v>
      </c>
      <c r="J2435" s="2" t="s">
        <v>24328</v>
      </c>
      <c r="K2435" s="2">
        <v>290</v>
      </c>
      <c r="L2435" s="2" t="s">
        <v>24329</v>
      </c>
      <c r="M2435" s="2" t="s">
        <v>2277</v>
      </c>
      <c r="N2435" s="2" t="s">
        <v>42768</v>
      </c>
      <c r="O2435" s="2" t="s">
        <v>46737</v>
      </c>
      <c r="P2435" s="2" t="s">
        <v>46738</v>
      </c>
      <c r="Q2435" s="2"/>
      <c r="R2435" s="2"/>
      <c r="S2435" s="7" t="s">
        <v>24330</v>
      </c>
      <c r="T2435" s="7"/>
      <c r="U2435" s="7" t="s">
        <v>24331</v>
      </c>
      <c r="V2435" s="7"/>
      <c r="W2435" s="7" t="s">
        <v>24332</v>
      </c>
      <c r="X2435" s="192"/>
      <c r="Y2435" s="7" t="s">
        <v>24333</v>
      </c>
      <c r="Z2435" s="7" t="s">
        <v>24334</v>
      </c>
      <c r="AA2435" s="2" t="s">
        <v>19833</v>
      </c>
      <c r="AB2435" s="2" t="s">
        <v>24335</v>
      </c>
      <c r="AC2435" s="2" t="s">
        <v>2172</v>
      </c>
      <c r="AD2435" s="2"/>
      <c r="AE2435" t="str" cm="1">
        <f t="array" ref="AE2435">AddGsmComma(D2435)</f>
        <v>93/7% POLYESTER/ELASTANE // BRUSHED MINI SCUBA INTERLOCK ,290 GSM</v>
      </c>
    </row>
    <row r="2436" spans="1:31" ht="72.650000000000006" customHeight="1" x14ac:dyDescent="0.35">
      <c r="A2436" s="2" t="s">
        <v>23766</v>
      </c>
      <c r="B2436" s="2" t="s">
        <v>24336</v>
      </c>
      <c r="C2436" s="2"/>
      <c r="D2436" s="2" t="s">
        <v>49222</v>
      </c>
      <c r="E2436" s="2" t="s">
        <v>24337</v>
      </c>
      <c r="F2436" s="2" t="s">
        <v>333</v>
      </c>
      <c r="G2436" s="2" t="s">
        <v>2145</v>
      </c>
      <c r="H2436" s="2"/>
      <c r="I2436" s="2" t="s">
        <v>3063</v>
      </c>
      <c r="J2436" s="2" t="s">
        <v>24338</v>
      </c>
      <c r="K2436" s="2">
        <v>170</v>
      </c>
      <c r="L2436" s="2" t="s">
        <v>53</v>
      </c>
      <c r="M2436" s="2" t="s">
        <v>193</v>
      </c>
      <c r="N2436" s="2" t="s">
        <v>42701</v>
      </c>
      <c r="O2436" s="2" t="s">
        <v>46739</v>
      </c>
      <c r="P2436" s="2" t="s">
        <v>46740</v>
      </c>
      <c r="Q2436" s="2"/>
      <c r="R2436" s="2"/>
      <c r="S2436" s="7" t="s">
        <v>24339</v>
      </c>
      <c r="T2436" s="7" t="s">
        <v>24340</v>
      </c>
      <c r="U2436" s="7" t="s">
        <v>24341</v>
      </c>
      <c r="V2436" s="7" t="s">
        <v>24342</v>
      </c>
      <c r="W2436" s="189"/>
      <c r="X2436" s="192" t="s">
        <v>24343</v>
      </c>
      <c r="Y2436" s="7"/>
      <c r="Z2436" s="7" t="s">
        <v>24344</v>
      </c>
      <c r="AA2436" s="2" t="s">
        <v>24345</v>
      </c>
      <c r="AB2436" s="2" t="s">
        <v>3568</v>
      </c>
      <c r="AC2436" s="2" t="s">
        <v>15127</v>
      </c>
      <c r="AD2436" s="2"/>
      <c r="AE2436" t="str" cm="1">
        <f t="array" ref="AE2436">AddGsmComma(D2436)</f>
        <v>100% COTTON // INJECT CORD STRIPE JERSEY ,170 GSM</v>
      </c>
    </row>
    <row r="2437" spans="1:31" ht="72.650000000000006" customHeight="1" x14ac:dyDescent="0.35">
      <c r="A2437" s="2" t="s">
        <v>23721</v>
      </c>
      <c r="B2437" s="2" t="s">
        <v>24346</v>
      </c>
      <c r="C2437" s="2"/>
      <c r="D2437" s="2" t="s">
        <v>49223</v>
      </c>
      <c r="E2437" s="2" t="s">
        <v>24347</v>
      </c>
      <c r="F2437" s="2" t="s">
        <v>333</v>
      </c>
      <c r="G2437" s="2" t="s">
        <v>2145</v>
      </c>
      <c r="H2437" s="2"/>
      <c r="I2437" s="2" t="s">
        <v>3063</v>
      </c>
      <c r="J2437" s="2" t="s">
        <v>24348</v>
      </c>
      <c r="K2437" s="2">
        <v>160</v>
      </c>
      <c r="L2437" s="2" t="s">
        <v>53</v>
      </c>
      <c r="M2437" s="2" t="s">
        <v>1202</v>
      </c>
      <c r="N2437" s="2" t="s">
        <v>42709</v>
      </c>
      <c r="O2437" s="2" t="s">
        <v>46741</v>
      </c>
      <c r="P2437" s="2" t="s">
        <v>46742</v>
      </c>
      <c r="Q2437" s="2"/>
      <c r="R2437" s="2"/>
      <c r="S2437" s="7" t="s">
        <v>24349</v>
      </c>
      <c r="T2437" s="7" t="s">
        <v>24350</v>
      </c>
      <c r="U2437" s="7" t="s">
        <v>24351</v>
      </c>
      <c r="V2437" s="7" t="s">
        <v>24352</v>
      </c>
      <c r="W2437" s="7" t="s">
        <v>24353</v>
      </c>
      <c r="X2437" s="192" t="s">
        <v>24354</v>
      </c>
      <c r="Y2437" s="7" t="s">
        <v>24355</v>
      </c>
      <c r="Z2437" s="7" t="s">
        <v>24356</v>
      </c>
      <c r="AA2437" s="2" t="s">
        <v>24357</v>
      </c>
      <c r="AB2437" s="2" t="s">
        <v>23152</v>
      </c>
      <c r="AC2437" s="2" t="s">
        <v>3236</v>
      </c>
      <c r="AD2437" s="2"/>
      <c r="AE2437" t="str" cm="1">
        <f t="array" ref="AE2437">AddGsmComma(D2437)</f>
        <v>100% COTTON // POINTELLE LOOK DESIGN S/J ,160 GSM</v>
      </c>
    </row>
    <row r="2438" spans="1:31" ht="87" customHeight="1" x14ac:dyDescent="0.35">
      <c r="A2438" s="2" t="s">
        <v>24083</v>
      </c>
      <c r="B2438" s="2" t="s">
        <v>24358</v>
      </c>
      <c r="C2438" s="2"/>
      <c r="D2438" s="2" t="s">
        <v>49224</v>
      </c>
      <c r="E2438" s="2" t="s">
        <v>24359</v>
      </c>
      <c r="F2438" s="2" t="s">
        <v>333</v>
      </c>
      <c r="G2438" s="2" t="s">
        <v>2145</v>
      </c>
      <c r="H2438" s="2"/>
      <c r="I2438" s="2" t="s">
        <v>17720</v>
      </c>
      <c r="J2438" s="2" t="s">
        <v>18945</v>
      </c>
      <c r="K2438" s="2">
        <v>315</v>
      </c>
      <c r="L2438" s="2" t="s">
        <v>24360</v>
      </c>
      <c r="M2438" s="2" t="s">
        <v>2012</v>
      </c>
      <c r="N2438" s="2" t="s">
        <v>42768</v>
      </c>
      <c r="O2438" s="2" t="s">
        <v>46743</v>
      </c>
      <c r="P2438" s="2" t="s">
        <v>46744</v>
      </c>
      <c r="Q2438" s="2"/>
      <c r="R2438" s="2"/>
      <c r="S2438" s="7" t="s">
        <v>24361</v>
      </c>
      <c r="T2438" s="7" t="s">
        <v>24362</v>
      </c>
      <c r="U2438" s="7" t="s">
        <v>24363</v>
      </c>
      <c r="V2438" s="7" t="s">
        <v>24364</v>
      </c>
      <c r="W2438" s="7" t="s">
        <v>24365</v>
      </c>
      <c r="X2438" s="192"/>
      <c r="Y2438" s="7" t="s">
        <v>24366</v>
      </c>
      <c r="Z2438" s="7" t="s">
        <v>24367</v>
      </c>
      <c r="AA2438" s="2" t="s">
        <v>24368</v>
      </c>
      <c r="AB2438" s="2" t="s">
        <v>24369</v>
      </c>
      <c r="AC2438" s="2" t="s">
        <v>2172</v>
      </c>
      <c r="AD2438" s="2"/>
      <c r="AE2438" t="str" cm="1">
        <f t="array" ref="AE2438">AddGsmComma(D2438)</f>
        <v>79/18/3% VISCOSE/POLYESTER/ELASTANE // SCUBA DESIGN INTERLOCK ,315 GSM</v>
      </c>
    </row>
    <row r="2439" spans="1:31" ht="72.650000000000006" customHeight="1" x14ac:dyDescent="0.35">
      <c r="A2439" s="2" t="s">
        <v>24370</v>
      </c>
      <c r="B2439" s="2" t="s">
        <v>24371</v>
      </c>
      <c r="C2439" s="2"/>
      <c r="D2439" s="2" t="s">
        <v>49225</v>
      </c>
      <c r="E2439" s="2" t="s">
        <v>24372</v>
      </c>
      <c r="F2439" s="2" t="s">
        <v>333</v>
      </c>
      <c r="G2439" s="2" t="s">
        <v>2145</v>
      </c>
      <c r="H2439" s="2"/>
      <c r="I2439" s="2" t="s">
        <v>3063</v>
      </c>
      <c r="J2439" s="2" t="s">
        <v>24373</v>
      </c>
      <c r="K2439" s="2">
        <v>170</v>
      </c>
      <c r="L2439" s="2" t="s">
        <v>101</v>
      </c>
      <c r="M2439" s="2" t="s">
        <v>1933</v>
      </c>
      <c r="N2439" s="2" t="s">
        <v>42707</v>
      </c>
      <c r="O2439" s="2" t="s">
        <v>46745</v>
      </c>
      <c r="P2439" s="2" t="s">
        <v>46746</v>
      </c>
      <c r="Q2439" s="2"/>
      <c r="R2439" s="2"/>
      <c r="S2439" s="7" t="s">
        <v>24374</v>
      </c>
      <c r="T2439" s="7"/>
      <c r="U2439" s="7" t="s">
        <v>24375</v>
      </c>
      <c r="V2439" s="7" t="s">
        <v>24376</v>
      </c>
      <c r="W2439" s="7" t="s">
        <v>24377</v>
      </c>
      <c r="X2439" s="192" t="s">
        <v>24378</v>
      </c>
      <c r="Y2439" s="7" t="s">
        <v>24379</v>
      </c>
      <c r="Z2439" s="7" t="s">
        <v>24380</v>
      </c>
      <c r="AA2439" s="2" t="s">
        <v>24381</v>
      </c>
      <c r="AB2439" s="2" t="s">
        <v>3568</v>
      </c>
      <c r="AC2439" s="2" t="s">
        <v>24382</v>
      </c>
      <c r="AD2439" s="2"/>
      <c r="AE2439" t="str" cm="1">
        <f t="array" ref="AE2439">AddGsmComma(D2439)</f>
        <v>60/40% COTTON/POLYESTER // ENGG STRIPE LACOSTE LOOK DESIGN S/J ,170 GSM</v>
      </c>
    </row>
    <row r="2440" spans="1:31" ht="87" customHeight="1" x14ac:dyDescent="0.35">
      <c r="A2440" s="2" t="s">
        <v>24383</v>
      </c>
      <c r="B2440" s="2" t="s">
        <v>24384</v>
      </c>
      <c r="C2440" s="2"/>
      <c r="D2440" s="2" t="s">
        <v>49226</v>
      </c>
      <c r="E2440" s="2" t="s">
        <v>24385</v>
      </c>
      <c r="F2440" s="2" t="s">
        <v>333</v>
      </c>
      <c r="G2440" s="2" t="s">
        <v>2145</v>
      </c>
      <c r="H2440" s="2"/>
      <c r="I2440" s="2" t="s">
        <v>3063</v>
      </c>
      <c r="J2440" s="2" t="s">
        <v>2592</v>
      </c>
      <c r="K2440" s="2">
        <v>200</v>
      </c>
      <c r="L2440" s="2" t="s">
        <v>1337</v>
      </c>
      <c r="M2440" s="2" t="s">
        <v>561</v>
      </c>
      <c r="N2440" s="2" t="s">
        <v>42709</v>
      </c>
      <c r="O2440" s="2" t="s">
        <v>46747</v>
      </c>
      <c r="P2440" s="2" t="s">
        <v>46748</v>
      </c>
      <c r="Q2440" s="2"/>
      <c r="R2440" s="2"/>
      <c r="S2440" s="7" t="s">
        <v>24386</v>
      </c>
      <c r="T2440" s="7" t="s">
        <v>24387</v>
      </c>
      <c r="U2440" s="7" t="s">
        <v>24388</v>
      </c>
      <c r="V2440" s="7" t="s">
        <v>24389</v>
      </c>
      <c r="W2440" s="7" t="s">
        <v>24390</v>
      </c>
      <c r="X2440" s="192" t="s">
        <v>24391</v>
      </c>
      <c r="Y2440" s="7" t="s">
        <v>24392</v>
      </c>
      <c r="Z2440" s="7" t="s">
        <v>24393</v>
      </c>
      <c r="AA2440" s="2" t="s">
        <v>24394</v>
      </c>
      <c r="AB2440" s="2" t="s">
        <v>3568</v>
      </c>
      <c r="AC2440" s="2" t="s">
        <v>2172</v>
      </c>
      <c r="AD2440" s="2"/>
      <c r="AE2440" t="str" cm="1">
        <f t="array" ref="AE2440">AddGsmComma(D2440)</f>
        <v>100% COTTON(BCI) // CREPE SINGLE JERSEY ,200 GSM</v>
      </c>
    </row>
    <row r="2441" spans="1:31" ht="58" customHeight="1" x14ac:dyDescent="0.35">
      <c r="A2441" s="2" t="s">
        <v>24383</v>
      </c>
      <c r="B2441" s="2" t="s">
        <v>24395</v>
      </c>
      <c r="C2441" s="2"/>
      <c r="D2441" s="2" t="s">
        <v>49227</v>
      </c>
      <c r="E2441" s="2" t="s">
        <v>24396</v>
      </c>
      <c r="F2441" s="2" t="s">
        <v>333</v>
      </c>
      <c r="G2441" s="2" t="s">
        <v>2145</v>
      </c>
      <c r="H2441" s="2"/>
      <c r="I2441" s="2" t="s">
        <v>3063</v>
      </c>
      <c r="J2441" s="2" t="s">
        <v>2592</v>
      </c>
      <c r="K2441" s="2">
        <v>205</v>
      </c>
      <c r="L2441" s="2" t="s">
        <v>53</v>
      </c>
      <c r="M2441" s="2" t="s">
        <v>9073</v>
      </c>
      <c r="N2441" s="2" t="s">
        <v>42701</v>
      </c>
      <c r="O2441" s="2" t="s">
        <v>46749</v>
      </c>
      <c r="P2441" s="2" t="s">
        <v>46750</v>
      </c>
      <c r="Q2441" s="2"/>
      <c r="R2441" s="2"/>
      <c r="S2441" s="7" t="s">
        <v>24397</v>
      </c>
      <c r="T2441" s="7"/>
      <c r="U2441" s="7" t="s">
        <v>24398</v>
      </c>
      <c r="V2441" s="7"/>
      <c r="W2441" s="189"/>
      <c r="X2441" s="192"/>
      <c r="Y2441" s="7"/>
      <c r="Z2441" s="7" t="s">
        <v>24399</v>
      </c>
      <c r="AA2441" s="2" t="s">
        <v>10780</v>
      </c>
      <c r="AB2441" s="2" t="s">
        <v>3568</v>
      </c>
      <c r="AC2441" s="2" t="s">
        <v>3561</v>
      </c>
      <c r="AD2441" s="2"/>
      <c r="AE2441" t="str" cm="1">
        <f t="array" ref="AE2441">AddGsmComma(D2441)</f>
        <v>100% COTTON // CREPE SINGLE JERSEY ,205 GSM</v>
      </c>
    </row>
    <row r="2442" spans="1:31" ht="87" customHeight="1" x14ac:dyDescent="0.35">
      <c r="A2442" s="2" t="s">
        <v>23757</v>
      </c>
      <c r="B2442" s="2" t="s">
        <v>24400</v>
      </c>
      <c r="C2442" s="2"/>
      <c r="D2442" s="2" t="s">
        <v>49228</v>
      </c>
      <c r="E2442" s="2" t="s">
        <v>24401</v>
      </c>
      <c r="F2442" s="2" t="s">
        <v>333</v>
      </c>
      <c r="G2442" s="2" t="s">
        <v>2145</v>
      </c>
      <c r="H2442" s="2"/>
      <c r="I2442" s="2" t="s">
        <v>3063</v>
      </c>
      <c r="J2442" s="2" t="s">
        <v>24402</v>
      </c>
      <c r="K2442" s="2">
        <v>220</v>
      </c>
      <c r="L2442" s="2" t="s">
        <v>101</v>
      </c>
      <c r="M2442" s="2" t="s">
        <v>181</v>
      </c>
      <c r="N2442" s="2" t="s">
        <v>42709</v>
      </c>
      <c r="O2442" s="2" t="s">
        <v>46751</v>
      </c>
      <c r="P2442" s="2" t="s">
        <v>46752</v>
      </c>
      <c r="Q2442" s="2"/>
      <c r="R2442" s="2"/>
      <c r="S2442" s="7" t="s">
        <v>24403</v>
      </c>
      <c r="T2442" s="7"/>
      <c r="U2442" s="7" t="s">
        <v>24404</v>
      </c>
      <c r="V2442" s="7"/>
      <c r="W2442" s="7" t="s">
        <v>24405</v>
      </c>
      <c r="X2442" s="192"/>
      <c r="Y2442" s="7" t="s">
        <v>24406</v>
      </c>
      <c r="Z2442" s="7" t="s">
        <v>24407</v>
      </c>
      <c r="AA2442" s="2" t="s">
        <v>24408</v>
      </c>
      <c r="AB2442" s="2" t="s">
        <v>24409</v>
      </c>
      <c r="AC2442" s="2" t="s">
        <v>2172</v>
      </c>
      <c r="AD2442" s="2"/>
      <c r="AE2442" t="str" cm="1">
        <f t="array" ref="AE2442">AddGsmComma(D2442)</f>
        <v>60/40% COTTON/POLYESTER // TERRY-LOOK UNDYED CREPE JERSEY ,220 GSM</v>
      </c>
    </row>
    <row r="2443" spans="1:31" ht="87" customHeight="1" x14ac:dyDescent="0.35">
      <c r="A2443" s="2" t="s">
        <v>24370</v>
      </c>
      <c r="B2443" s="2" t="s">
        <v>24410</v>
      </c>
      <c r="C2443" s="2"/>
      <c r="D2443" s="2" t="s">
        <v>49229</v>
      </c>
      <c r="E2443" s="2" t="s">
        <v>24411</v>
      </c>
      <c r="F2443" s="2" t="s">
        <v>333</v>
      </c>
      <c r="G2443" s="2" t="s">
        <v>2145</v>
      </c>
      <c r="H2443" s="2"/>
      <c r="I2443" s="2" t="s">
        <v>24412</v>
      </c>
      <c r="J2443" s="2" t="s">
        <v>24413</v>
      </c>
      <c r="K2443" s="2">
        <v>230</v>
      </c>
      <c r="L2443" s="2" t="s">
        <v>24414</v>
      </c>
      <c r="M2443" s="2" t="s">
        <v>986</v>
      </c>
      <c r="N2443" s="2" t="s">
        <v>42752</v>
      </c>
      <c r="O2443" s="2" t="s">
        <v>46753</v>
      </c>
      <c r="P2443" s="2" t="s">
        <v>46754</v>
      </c>
      <c r="Q2443" s="2"/>
      <c r="R2443" s="2"/>
      <c r="S2443" s="7" t="s">
        <v>24415</v>
      </c>
      <c r="T2443" s="7"/>
      <c r="U2443" s="7" t="s">
        <v>24416</v>
      </c>
      <c r="V2443" s="7"/>
      <c r="W2443" s="7" t="s">
        <v>24417</v>
      </c>
      <c r="X2443" s="192"/>
      <c r="Y2443" s="7"/>
      <c r="Z2443" s="7" t="s">
        <v>24418</v>
      </c>
      <c r="AA2443" s="2" t="s">
        <v>24419</v>
      </c>
      <c r="AB2443" s="2" t="s">
        <v>3568</v>
      </c>
      <c r="AC2443" s="2" t="s">
        <v>24420</v>
      </c>
      <c r="AD2443" s="2"/>
      <c r="AE2443" t="str" cm="1">
        <f t="array" ref="AE2443">AddGsmComma(D2443)</f>
        <v>93/7% COTTON/POLYESTER  // NEEDLE DROP FLATBACK RIB ,230 GSM</v>
      </c>
    </row>
    <row r="2444" spans="1:31" ht="72.650000000000006" customHeight="1" x14ac:dyDescent="0.35">
      <c r="A2444" s="2" t="s">
        <v>24370</v>
      </c>
      <c r="B2444" s="2" t="s">
        <v>24421</v>
      </c>
      <c r="C2444" s="2"/>
      <c r="D2444" s="2" t="s">
        <v>49230</v>
      </c>
      <c r="E2444" s="2" t="s">
        <v>24422</v>
      </c>
      <c r="F2444" s="2" t="s">
        <v>333</v>
      </c>
      <c r="G2444" s="2" t="s">
        <v>2145</v>
      </c>
      <c r="H2444" s="2"/>
      <c r="I2444" s="2" t="s">
        <v>2810</v>
      </c>
      <c r="J2444" s="2" t="s">
        <v>24413</v>
      </c>
      <c r="K2444" s="2">
        <v>230</v>
      </c>
      <c r="L2444" s="2" t="s">
        <v>24423</v>
      </c>
      <c r="M2444" s="2" t="s">
        <v>1202</v>
      </c>
      <c r="N2444" s="2" t="s">
        <v>42752</v>
      </c>
      <c r="O2444" s="2" t="s">
        <v>46753</v>
      </c>
      <c r="P2444" s="2" t="s">
        <v>46755</v>
      </c>
      <c r="Q2444" s="2"/>
      <c r="R2444" s="2"/>
      <c r="S2444" s="7" t="s">
        <v>24424</v>
      </c>
      <c r="T2444" s="7"/>
      <c r="U2444" s="7" t="s">
        <v>24425</v>
      </c>
      <c r="V2444" s="7"/>
      <c r="W2444" s="7" t="s">
        <v>24426</v>
      </c>
      <c r="X2444" s="192" t="s">
        <v>24427</v>
      </c>
      <c r="Y2444" s="7"/>
      <c r="Z2444" s="7" t="s">
        <v>24428</v>
      </c>
      <c r="AA2444" s="2" t="s">
        <v>24429</v>
      </c>
      <c r="AB2444" s="2" t="s">
        <v>3568</v>
      </c>
      <c r="AC2444" s="2" t="s">
        <v>24420</v>
      </c>
      <c r="AD2444" s="2"/>
      <c r="AE2444" t="str" cm="1">
        <f t="array" ref="AE2444">AddGsmComma(D2444)</f>
        <v>95/5% COTTON/POLYESTER  // NEEDLE DROP FLATBACK RIB ,230 GSM</v>
      </c>
    </row>
    <row r="2445" spans="1:31" ht="87" customHeight="1" x14ac:dyDescent="0.35">
      <c r="A2445" s="2" t="s">
        <v>24083</v>
      </c>
      <c r="B2445" s="2" t="s">
        <v>24430</v>
      </c>
      <c r="C2445" s="2"/>
      <c r="D2445" s="2" t="s">
        <v>49231</v>
      </c>
      <c r="E2445" s="2" t="s">
        <v>24431</v>
      </c>
      <c r="F2445" s="2" t="s">
        <v>333</v>
      </c>
      <c r="G2445" s="2" t="s">
        <v>2145</v>
      </c>
      <c r="H2445" s="2"/>
      <c r="I2445" s="2" t="s">
        <v>17720</v>
      </c>
      <c r="J2445" s="2" t="s">
        <v>24432</v>
      </c>
      <c r="K2445" s="2">
        <v>325</v>
      </c>
      <c r="L2445" s="2" t="s">
        <v>672</v>
      </c>
      <c r="M2445" s="2" t="s">
        <v>699</v>
      </c>
      <c r="N2445" s="2" t="s">
        <v>42768</v>
      </c>
      <c r="O2445" s="2" t="s">
        <v>46756</v>
      </c>
      <c r="P2445" s="2" t="s">
        <v>46757</v>
      </c>
      <c r="Q2445" s="2"/>
      <c r="R2445" s="2"/>
      <c r="S2445" s="7" t="s">
        <v>24433</v>
      </c>
      <c r="T2445" s="7" t="s">
        <v>24434</v>
      </c>
      <c r="U2445" s="7" t="s">
        <v>24435</v>
      </c>
      <c r="V2445" s="7" t="s">
        <v>24436</v>
      </c>
      <c r="W2445" s="7" t="s">
        <v>24437</v>
      </c>
      <c r="X2445" s="192" t="s">
        <v>24438</v>
      </c>
      <c r="Y2445" s="7" t="s">
        <v>24439</v>
      </c>
      <c r="Z2445" s="7" t="s">
        <v>24440</v>
      </c>
      <c r="AA2445" s="2" t="s">
        <v>24441</v>
      </c>
      <c r="AB2445" s="2" t="s">
        <v>3568</v>
      </c>
      <c r="AC2445" s="2" t="s">
        <v>2172</v>
      </c>
      <c r="AD2445" s="2"/>
      <c r="AE2445" t="str" cm="1">
        <f t="array" ref="AE2445">AddGsmComma(D2445)</f>
        <v>60/40% POLYESTER/COTTON // BACKSIDE BRUSH DESIGN INTERLOCK ,325 GSM</v>
      </c>
    </row>
    <row r="2446" spans="1:31" ht="87" customHeight="1" x14ac:dyDescent="0.35">
      <c r="A2446" s="2" t="s">
        <v>23256</v>
      </c>
      <c r="B2446" s="2" t="s">
        <v>24442</v>
      </c>
      <c r="C2446" s="2"/>
      <c r="D2446" s="2" t="s">
        <v>49232</v>
      </c>
      <c r="E2446" s="2" t="s">
        <v>24443</v>
      </c>
      <c r="F2446" s="2" t="s">
        <v>333</v>
      </c>
      <c r="G2446" s="2" t="s">
        <v>2145</v>
      </c>
      <c r="H2446" s="2"/>
      <c r="I2446" s="2" t="s">
        <v>3089</v>
      </c>
      <c r="J2446" s="2" t="s">
        <v>22096</v>
      </c>
      <c r="K2446" s="2">
        <v>235</v>
      </c>
      <c r="L2446" s="2" t="s">
        <v>101</v>
      </c>
      <c r="M2446" s="2" t="s">
        <v>347</v>
      </c>
      <c r="N2446" s="2" t="s">
        <v>42752</v>
      </c>
      <c r="O2446" s="2" t="s">
        <v>9955</v>
      </c>
      <c r="P2446" s="2" t="s">
        <v>9956</v>
      </c>
      <c r="Q2446" s="2"/>
      <c r="R2446" s="2"/>
      <c r="S2446" s="7" t="s">
        <v>24444</v>
      </c>
      <c r="T2446" s="7"/>
      <c r="U2446" s="7" t="s">
        <v>24445</v>
      </c>
      <c r="V2446" s="7"/>
      <c r="W2446" s="7" t="s">
        <v>24446</v>
      </c>
      <c r="X2446" s="192"/>
      <c r="Y2446" s="7" t="s">
        <v>24447</v>
      </c>
      <c r="Z2446" s="7" t="s">
        <v>24448</v>
      </c>
      <c r="AA2446" s="2" t="s">
        <v>24449</v>
      </c>
      <c r="AB2446" s="2" t="s">
        <v>3568</v>
      </c>
      <c r="AC2446" s="2" t="s">
        <v>24450</v>
      </c>
      <c r="AD2446" s="2"/>
      <c r="AE2446" t="str" cm="1">
        <f t="array" ref="AE2446">AddGsmComma(D2446)</f>
        <v>60/40% COTTON/POLYESTER // LOOSE KNIT BIGGER WAFFLE RIB ,235 GSM</v>
      </c>
    </row>
    <row r="2447" spans="1:31" ht="87" customHeight="1" x14ac:dyDescent="0.35">
      <c r="A2447" s="2" t="s">
        <v>23243</v>
      </c>
      <c r="B2447" s="2" t="s">
        <v>24451</v>
      </c>
      <c r="C2447" s="2"/>
      <c r="D2447" s="2" t="s">
        <v>49233</v>
      </c>
      <c r="E2447" s="2" t="s">
        <v>46758</v>
      </c>
      <c r="F2447" s="2" t="s">
        <v>333</v>
      </c>
      <c r="G2447" s="2" t="s">
        <v>2145</v>
      </c>
      <c r="H2447" s="2"/>
      <c r="I2447" s="2" t="s">
        <v>15398</v>
      </c>
      <c r="J2447" s="2" t="s">
        <v>24452</v>
      </c>
      <c r="K2447" s="2">
        <v>340</v>
      </c>
      <c r="L2447" s="2" t="s">
        <v>24453</v>
      </c>
      <c r="M2447" s="2" t="s">
        <v>265</v>
      </c>
      <c r="N2447" s="2" t="s">
        <v>42701</v>
      </c>
      <c r="O2447" s="2" t="s">
        <v>46759</v>
      </c>
      <c r="P2447" s="2" t="s">
        <v>46760</v>
      </c>
      <c r="Q2447" s="2"/>
      <c r="R2447" s="2"/>
      <c r="S2447" s="7" t="s">
        <v>24454</v>
      </c>
      <c r="T2447" s="7" t="s">
        <v>24455</v>
      </c>
      <c r="U2447" s="7" t="s">
        <v>24456</v>
      </c>
      <c r="V2447" s="7" t="s">
        <v>24457</v>
      </c>
      <c r="W2447" s="189"/>
      <c r="X2447" s="192" t="s">
        <v>24458</v>
      </c>
      <c r="Y2447" s="7" t="s">
        <v>24459</v>
      </c>
      <c r="Z2447" s="7" t="s">
        <v>24460</v>
      </c>
      <c r="AA2447" s="2" t="s">
        <v>24461</v>
      </c>
      <c r="AB2447" s="2" t="s">
        <v>23152</v>
      </c>
      <c r="AC2447" s="2" t="s">
        <v>2172</v>
      </c>
      <c r="AD2447" s="2"/>
      <c r="AE2447" t="str" cm="1">
        <f t="array" ref="AE2447">AddGsmComma(D2447)</f>
        <v>69/23/8% POLYESTER/COTTON/ELASTANE // 4x2 PLAITED BRUSHED RIB ,340 GSM</v>
      </c>
    </row>
    <row r="2448" spans="1:31" ht="87" customHeight="1" x14ac:dyDescent="0.35">
      <c r="A2448" s="2" t="s">
        <v>24462</v>
      </c>
      <c r="B2448" s="2" t="s">
        <v>24463</v>
      </c>
      <c r="C2448" s="2"/>
      <c r="D2448" s="2" t="s">
        <v>49234</v>
      </c>
      <c r="E2448" s="2" t="s">
        <v>24464</v>
      </c>
      <c r="F2448" s="2" t="s">
        <v>333</v>
      </c>
      <c r="G2448" s="2" t="s">
        <v>2145</v>
      </c>
      <c r="H2448" s="2"/>
      <c r="I2448" s="2" t="s">
        <v>3089</v>
      </c>
      <c r="J2448" s="2" t="s">
        <v>17746</v>
      </c>
      <c r="K2448" s="2">
        <v>130</v>
      </c>
      <c r="L2448" s="2" t="s">
        <v>1363</v>
      </c>
      <c r="M2448" s="2" t="s">
        <v>428</v>
      </c>
      <c r="N2448" s="2" t="s">
        <v>42766</v>
      </c>
      <c r="O2448" s="2" t="s">
        <v>17747</v>
      </c>
      <c r="P2448" s="2" t="s">
        <v>46761</v>
      </c>
      <c r="Q2448" s="2"/>
      <c r="R2448" s="2"/>
      <c r="S2448" s="7" t="s">
        <v>24465</v>
      </c>
      <c r="T2448" s="7" t="s">
        <v>24466</v>
      </c>
      <c r="U2448" s="7" t="s">
        <v>24467</v>
      </c>
      <c r="V2448" s="7" t="s">
        <v>24468</v>
      </c>
      <c r="W2448" s="7" t="s">
        <v>24469</v>
      </c>
      <c r="X2448" s="192" t="s">
        <v>24470</v>
      </c>
      <c r="Y2448" s="7" t="s">
        <v>24471</v>
      </c>
      <c r="Z2448" s="7" t="s">
        <v>24472</v>
      </c>
      <c r="AA2448" s="2" t="s">
        <v>17662</v>
      </c>
      <c r="AB2448" s="2" t="s">
        <v>3568</v>
      </c>
      <c r="AC2448" s="2" t="s">
        <v>2172</v>
      </c>
      <c r="AD2448" s="2"/>
      <c r="AE2448" t="str" cm="1">
        <f t="array" ref="AE2448">AddGsmComma(D2448)</f>
        <v>100% POLYESTER // BIRDSEYE MESH RIB ,130 GSM</v>
      </c>
    </row>
    <row r="2449" spans="1:31" ht="87" customHeight="1" x14ac:dyDescent="0.35">
      <c r="A2449" s="2" t="s">
        <v>24462</v>
      </c>
      <c r="B2449" s="2" t="s">
        <v>24473</v>
      </c>
      <c r="C2449" s="2"/>
      <c r="D2449" s="2" t="s">
        <v>49235</v>
      </c>
      <c r="E2449" s="2" t="s">
        <v>24474</v>
      </c>
      <c r="F2449" s="2" t="s">
        <v>333</v>
      </c>
      <c r="G2449" s="2" t="s">
        <v>2145</v>
      </c>
      <c r="H2449" s="2"/>
      <c r="I2449" s="2" t="s">
        <v>3089</v>
      </c>
      <c r="J2449" s="2" t="s">
        <v>17746</v>
      </c>
      <c r="K2449" s="2">
        <v>180</v>
      </c>
      <c r="L2449" s="2" t="s">
        <v>1363</v>
      </c>
      <c r="M2449" s="2" t="s">
        <v>1202</v>
      </c>
      <c r="N2449" s="2" t="s">
        <v>42768</v>
      </c>
      <c r="O2449" s="2" t="s">
        <v>46762</v>
      </c>
      <c r="P2449" s="2" t="s">
        <v>46763</v>
      </c>
      <c r="Q2449" s="2"/>
      <c r="R2449" s="2"/>
      <c r="S2449" s="7" t="s">
        <v>24475</v>
      </c>
      <c r="T2449" s="7" t="s">
        <v>24476</v>
      </c>
      <c r="U2449" s="7" t="s">
        <v>24477</v>
      </c>
      <c r="V2449" s="7" t="s">
        <v>24478</v>
      </c>
      <c r="W2449" s="7" t="s">
        <v>24479</v>
      </c>
      <c r="X2449" s="192" t="s">
        <v>24480</v>
      </c>
      <c r="Y2449" s="7" t="s">
        <v>24481</v>
      </c>
      <c r="Z2449" s="7" t="s">
        <v>24482</v>
      </c>
      <c r="AA2449" s="2" t="s">
        <v>17662</v>
      </c>
      <c r="AB2449" s="2" t="s">
        <v>3568</v>
      </c>
      <c r="AC2449" s="2" t="s">
        <v>2172</v>
      </c>
      <c r="AD2449" s="2"/>
      <c r="AE2449" t="str" cm="1">
        <f t="array" ref="AE2449">AddGsmComma(D2449)</f>
        <v>100% POLYESTER // BIRDSEYE MESH RIB ,180 GSM</v>
      </c>
    </row>
    <row r="2450" spans="1:31" ht="87" customHeight="1" x14ac:dyDescent="0.35">
      <c r="A2450" s="2" t="s">
        <v>23779</v>
      </c>
      <c r="B2450" s="2" t="s">
        <v>24483</v>
      </c>
      <c r="C2450" s="2"/>
      <c r="D2450" s="2" t="s">
        <v>49236</v>
      </c>
      <c r="E2450" s="2" t="s">
        <v>24484</v>
      </c>
      <c r="F2450" s="2" t="s">
        <v>333</v>
      </c>
      <c r="G2450" s="2" t="s">
        <v>2145</v>
      </c>
      <c r="H2450" s="2"/>
      <c r="I2450" s="2" t="s">
        <v>3089</v>
      </c>
      <c r="J2450" s="2" t="s">
        <v>24485</v>
      </c>
      <c r="K2450" s="2">
        <v>250</v>
      </c>
      <c r="L2450" s="2" t="s">
        <v>53</v>
      </c>
      <c r="M2450" s="2" t="s">
        <v>1869</v>
      </c>
      <c r="N2450" s="2" t="s">
        <v>42701</v>
      </c>
      <c r="O2450" s="2" t="s">
        <v>7732</v>
      </c>
      <c r="P2450" s="2" t="s">
        <v>45048</v>
      </c>
      <c r="Q2450" s="2"/>
      <c r="R2450" s="2"/>
      <c r="S2450" s="7" t="s">
        <v>24486</v>
      </c>
      <c r="T2450" s="7" t="s">
        <v>24487</v>
      </c>
      <c r="U2450" s="7" t="s">
        <v>24488</v>
      </c>
      <c r="V2450" s="7" t="s">
        <v>24489</v>
      </c>
      <c r="W2450" s="189"/>
      <c r="X2450" s="192" t="s">
        <v>24490</v>
      </c>
      <c r="Y2450" s="7"/>
      <c r="Z2450" s="7" t="s">
        <v>24491</v>
      </c>
      <c r="AA2450" s="2" t="s">
        <v>18055</v>
      </c>
      <c r="AB2450" s="2" t="s">
        <v>23152</v>
      </c>
      <c r="AC2450" s="2" t="s">
        <v>22865</v>
      </c>
      <c r="AD2450" s="2"/>
      <c r="AE2450" t="str" cm="1">
        <f t="array" ref="AE2450">AddGsmComma(D2450)</f>
        <v>100% COTTON // BOTHSIDE DROP NEEDLE DESIGN RIB ,250 GSM</v>
      </c>
    </row>
    <row r="2451" spans="1:31" ht="101.5" customHeight="1" x14ac:dyDescent="0.35">
      <c r="A2451" s="2" t="s">
        <v>23779</v>
      </c>
      <c r="B2451" s="2" t="s">
        <v>24492</v>
      </c>
      <c r="C2451" s="2"/>
      <c r="D2451" s="2" t="s">
        <v>49237</v>
      </c>
      <c r="E2451" s="2" t="s">
        <v>24493</v>
      </c>
      <c r="F2451" s="2" t="s">
        <v>333</v>
      </c>
      <c r="G2451" s="2" t="s">
        <v>2145</v>
      </c>
      <c r="H2451" s="2"/>
      <c r="I2451" s="2" t="s">
        <v>3089</v>
      </c>
      <c r="J2451" s="2" t="s">
        <v>17675</v>
      </c>
      <c r="K2451" s="2">
        <v>175</v>
      </c>
      <c r="L2451" s="2" t="s">
        <v>8789</v>
      </c>
      <c r="M2451" s="2" t="s">
        <v>193</v>
      </c>
      <c r="N2451" s="2" t="s">
        <v>42747</v>
      </c>
      <c r="O2451" s="2" t="s">
        <v>8791</v>
      </c>
      <c r="P2451" s="2" t="s">
        <v>46601</v>
      </c>
      <c r="Q2451" s="2"/>
      <c r="R2451" s="2"/>
      <c r="S2451" s="7" t="s">
        <v>24494</v>
      </c>
      <c r="T2451" s="7"/>
      <c r="U2451" s="7" t="s">
        <v>24495</v>
      </c>
      <c r="V2451" s="7"/>
      <c r="W2451" s="7" t="s">
        <v>24496</v>
      </c>
      <c r="X2451" s="192"/>
      <c r="Y2451" s="7" t="s">
        <v>24497</v>
      </c>
      <c r="Z2451" s="7" t="s">
        <v>24498</v>
      </c>
      <c r="AA2451" s="2" t="s">
        <v>18055</v>
      </c>
      <c r="AB2451" s="2" t="s">
        <v>24499</v>
      </c>
      <c r="AC2451" s="2" t="s">
        <v>3694</v>
      </c>
      <c r="AD2451" s="2"/>
      <c r="AE2451" t="str" cm="1">
        <f t="array" ref="AE2451">AddGsmComma(D2451)</f>
        <v>100% COTTON (ORGANIC) // NEEDLE DROP FANCY DESIGN RIB ,175 GSM</v>
      </c>
    </row>
    <row r="2452" spans="1:31" ht="87" customHeight="1" x14ac:dyDescent="0.35">
      <c r="A2452" s="2" t="s">
        <v>23779</v>
      </c>
      <c r="B2452" s="2" t="s">
        <v>24500</v>
      </c>
      <c r="C2452" s="2"/>
      <c r="D2452" s="2" t="s">
        <v>49238</v>
      </c>
      <c r="E2452" s="2" t="s">
        <v>24501</v>
      </c>
      <c r="F2452" s="2" t="s">
        <v>333</v>
      </c>
      <c r="G2452" s="2" t="s">
        <v>2145</v>
      </c>
      <c r="H2452" s="2"/>
      <c r="I2452" s="2" t="s">
        <v>3089</v>
      </c>
      <c r="J2452" s="2" t="s">
        <v>17675</v>
      </c>
      <c r="K2452" s="2">
        <v>190</v>
      </c>
      <c r="L2452" s="2" t="s">
        <v>53</v>
      </c>
      <c r="M2452" s="2" t="s">
        <v>501</v>
      </c>
      <c r="N2452" s="2" t="s">
        <v>42739</v>
      </c>
      <c r="O2452" s="2" t="s">
        <v>9544</v>
      </c>
      <c r="P2452" s="2" t="s">
        <v>9545</v>
      </c>
      <c r="Q2452" s="2"/>
      <c r="R2452" s="2"/>
      <c r="S2452" s="7" t="s">
        <v>24502</v>
      </c>
      <c r="T2452" s="7" t="s">
        <v>24503</v>
      </c>
      <c r="U2452" s="7" t="s">
        <v>24504</v>
      </c>
      <c r="V2452" s="7" t="s">
        <v>24505</v>
      </c>
      <c r="W2452" s="7" t="s">
        <v>24506</v>
      </c>
      <c r="X2452" s="192" t="s">
        <v>24507</v>
      </c>
      <c r="Y2452" s="7" t="s">
        <v>24508</v>
      </c>
      <c r="Z2452" s="7" t="s">
        <v>24509</v>
      </c>
      <c r="AA2452" s="2" t="s">
        <v>18055</v>
      </c>
      <c r="AB2452" s="2" t="s">
        <v>24499</v>
      </c>
      <c r="AC2452" s="2" t="s">
        <v>14981</v>
      </c>
      <c r="AD2452" s="2"/>
      <c r="AE2452" t="str" cm="1">
        <f t="array" ref="AE2452">AddGsmComma(D2452)</f>
        <v>100% COTTON // NEEDLE DROP FANCY DESIGN RIB ,190 GSM</v>
      </c>
    </row>
    <row r="2453" spans="1:31" ht="87" customHeight="1" x14ac:dyDescent="0.35">
      <c r="A2453" s="2" t="s">
        <v>23779</v>
      </c>
      <c r="B2453" s="2" t="s">
        <v>24510</v>
      </c>
      <c r="C2453" s="2"/>
      <c r="D2453" s="2" t="s">
        <v>49239</v>
      </c>
      <c r="E2453" s="2" t="s">
        <v>24511</v>
      </c>
      <c r="F2453" s="2" t="s">
        <v>333</v>
      </c>
      <c r="G2453" s="2" t="s">
        <v>2145</v>
      </c>
      <c r="H2453" s="2"/>
      <c r="I2453" s="2" t="s">
        <v>3089</v>
      </c>
      <c r="J2453" s="2" t="s">
        <v>17675</v>
      </c>
      <c r="K2453" s="2">
        <v>230</v>
      </c>
      <c r="L2453" s="2" t="s">
        <v>748</v>
      </c>
      <c r="M2453" s="2" t="s">
        <v>501</v>
      </c>
      <c r="N2453" s="2" t="s">
        <v>42739</v>
      </c>
      <c r="O2453" s="2" t="s">
        <v>46764</v>
      </c>
      <c r="P2453" s="2" t="s">
        <v>46765</v>
      </c>
      <c r="Q2453" s="2"/>
      <c r="R2453" s="2"/>
      <c r="S2453" s="7" t="s">
        <v>24512</v>
      </c>
      <c r="T2453" s="7" t="s">
        <v>24503</v>
      </c>
      <c r="U2453" s="7" t="s">
        <v>24513</v>
      </c>
      <c r="V2453" s="7" t="s">
        <v>24505</v>
      </c>
      <c r="W2453" s="7" t="s">
        <v>24506</v>
      </c>
      <c r="X2453" s="192" t="s">
        <v>24507</v>
      </c>
      <c r="Y2453" s="7" t="s">
        <v>24514</v>
      </c>
      <c r="Z2453" s="7" t="s">
        <v>24515</v>
      </c>
      <c r="AA2453" s="2" t="s">
        <v>18055</v>
      </c>
      <c r="AB2453" s="2" t="s">
        <v>24499</v>
      </c>
      <c r="AC2453" s="2" t="s">
        <v>14981</v>
      </c>
      <c r="AD2453" s="2"/>
      <c r="AE2453" t="str" cm="1">
        <f t="array" ref="AE2453">AddGsmComma(D2453)</f>
        <v>95/5% COTTON/ELASTANE // NEEDLE DROP FANCY DESIGN RIB ,230 GSM</v>
      </c>
    </row>
    <row r="2454" spans="1:31" ht="87" customHeight="1" x14ac:dyDescent="0.35">
      <c r="A2454" s="2" t="s">
        <v>23779</v>
      </c>
      <c r="B2454" s="2" t="s">
        <v>24516</v>
      </c>
      <c r="C2454" s="2"/>
      <c r="D2454" s="2" t="s">
        <v>49240</v>
      </c>
      <c r="E2454" s="2" t="s">
        <v>24517</v>
      </c>
      <c r="F2454" s="2" t="s">
        <v>333</v>
      </c>
      <c r="G2454" s="2" t="s">
        <v>2145</v>
      </c>
      <c r="H2454" s="2"/>
      <c r="I2454" s="2" t="s">
        <v>3089</v>
      </c>
      <c r="J2454" s="2" t="s">
        <v>24518</v>
      </c>
      <c r="K2454" s="2">
        <v>160</v>
      </c>
      <c r="L2454" s="2" t="s">
        <v>53</v>
      </c>
      <c r="M2454" s="2" t="s">
        <v>137</v>
      </c>
      <c r="N2454" s="2" t="s">
        <v>42735</v>
      </c>
      <c r="O2454" s="2" t="s">
        <v>7876</v>
      </c>
      <c r="P2454" s="2" t="s">
        <v>14943</v>
      </c>
      <c r="Q2454" s="2"/>
      <c r="R2454" s="2"/>
      <c r="S2454" s="7" t="s">
        <v>24519</v>
      </c>
      <c r="T2454" s="7" t="s">
        <v>24520</v>
      </c>
      <c r="U2454" s="7" t="s">
        <v>24521</v>
      </c>
      <c r="V2454" s="7" t="s">
        <v>24522</v>
      </c>
      <c r="W2454" s="7" t="s">
        <v>24523</v>
      </c>
      <c r="X2454" s="192" t="s">
        <v>24524</v>
      </c>
      <c r="Y2454" s="7" t="s">
        <v>24525</v>
      </c>
      <c r="Z2454" s="7" t="s">
        <v>24526</v>
      </c>
      <c r="AA2454" s="2" t="s">
        <v>24527</v>
      </c>
      <c r="AB2454" s="2" t="s">
        <v>3568</v>
      </c>
      <c r="AC2454" s="2" t="s">
        <v>2935</v>
      </c>
      <c r="AD2454" s="2"/>
      <c r="AE2454" t="str" cm="1">
        <f t="array" ref="AE2454">AddGsmComma(D2454)</f>
        <v>100% COTTON // POINTELLE DESIGN NEEDLE DROP RIB ,160 GSM</v>
      </c>
    </row>
    <row r="2455" spans="1:31" ht="72.650000000000006" customHeight="1" x14ac:dyDescent="0.35">
      <c r="A2455" s="2" t="s">
        <v>23779</v>
      </c>
      <c r="B2455" s="2" t="s">
        <v>24528</v>
      </c>
      <c r="C2455" s="2"/>
      <c r="D2455" s="2" t="s">
        <v>49241</v>
      </c>
      <c r="E2455" s="2" t="s">
        <v>24529</v>
      </c>
      <c r="F2455" s="2" t="s">
        <v>333</v>
      </c>
      <c r="G2455" s="2" t="s">
        <v>2145</v>
      </c>
      <c r="H2455" s="2"/>
      <c r="I2455" s="2" t="s">
        <v>3089</v>
      </c>
      <c r="J2455" s="2" t="s">
        <v>24530</v>
      </c>
      <c r="K2455" s="2">
        <v>235</v>
      </c>
      <c r="L2455" s="2" t="s">
        <v>7246</v>
      </c>
      <c r="M2455" s="2" t="s">
        <v>24531</v>
      </c>
      <c r="N2455" s="2" t="s">
        <v>42701</v>
      </c>
      <c r="O2455" s="2" t="s">
        <v>46766</v>
      </c>
      <c r="P2455" s="2" t="s">
        <v>46767</v>
      </c>
      <c r="Q2455" s="2"/>
      <c r="R2455" s="2"/>
      <c r="S2455" s="7" t="s">
        <v>24532</v>
      </c>
      <c r="T2455" s="7" t="s">
        <v>24533</v>
      </c>
      <c r="U2455" s="7" t="s">
        <v>24534</v>
      </c>
      <c r="V2455" s="7" t="s">
        <v>24535</v>
      </c>
      <c r="W2455" s="189"/>
      <c r="X2455" s="192" t="s">
        <v>24536</v>
      </c>
      <c r="Y2455" s="7"/>
      <c r="Z2455" s="7" t="s">
        <v>24537</v>
      </c>
      <c r="AA2455" s="2" t="s">
        <v>24538</v>
      </c>
      <c r="AB2455" s="2" t="s">
        <v>3568</v>
      </c>
      <c r="AC2455" s="2" t="s">
        <v>2251</v>
      </c>
      <c r="AD2455" s="2"/>
      <c r="AE2455" t="str" cm="1">
        <f t="array" ref="AE2455">AddGsmComma(D2455)</f>
        <v>65/35% VISCOSE/POLYESTER // TWISTED CHAIN-LOOK POINTELLE RIB ,235 GSM</v>
      </c>
    </row>
    <row r="2456" spans="1:31" ht="87" customHeight="1" x14ac:dyDescent="0.35">
      <c r="A2456" s="2" t="s">
        <v>23779</v>
      </c>
      <c r="B2456" s="2" t="s">
        <v>24539</v>
      </c>
      <c r="C2456" s="2"/>
      <c r="D2456" s="2" t="s">
        <v>49242</v>
      </c>
      <c r="E2456" s="2" t="s">
        <v>24540</v>
      </c>
      <c r="F2456" s="2" t="s">
        <v>333</v>
      </c>
      <c r="G2456" s="2" t="s">
        <v>2145</v>
      </c>
      <c r="H2456" s="2"/>
      <c r="I2456" s="2" t="s">
        <v>3089</v>
      </c>
      <c r="J2456" s="2" t="s">
        <v>18096</v>
      </c>
      <c r="K2456" s="2">
        <v>170</v>
      </c>
      <c r="L2456" s="2" t="s">
        <v>5605</v>
      </c>
      <c r="M2456" s="2" t="s">
        <v>686</v>
      </c>
      <c r="N2456" s="2" t="s">
        <v>42747</v>
      </c>
      <c r="O2456" s="2" t="s">
        <v>46768</v>
      </c>
      <c r="P2456" s="2" t="s">
        <v>46769</v>
      </c>
      <c r="Q2456" s="2"/>
      <c r="R2456" s="2"/>
      <c r="S2456" s="7" t="s">
        <v>24541</v>
      </c>
      <c r="T2456" s="7" t="s">
        <v>24542</v>
      </c>
      <c r="U2456" s="7" t="s">
        <v>24543</v>
      </c>
      <c r="V2456" s="7" t="s">
        <v>24544</v>
      </c>
      <c r="W2456" s="7" t="s">
        <v>24545</v>
      </c>
      <c r="X2456" s="192" t="s">
        <v>24546</v>
      </c>
      <c r="Y2456" s="7" t="s">
        <v>24547</v>
      </c>
      <c r="Z2456" s="7" t="s">
        <v>24548</v>
      </c>
      <c r="AA2456" s="2" t="s">
        <v>18104</v>
      </c>
      <c r="AB2456" s="2" t="s">
        <v>3568</v>
      </c>
      <c r="AC2456" s="2" t="s">
        <v>2172</v>
      </c>
      <c r="AD2456" s="2"/>
      <c r="AE2456" t="str" cm="1">
        <f t="array" ref="AE2456">AddGsmComma(D2456)</f>
        <v>95/5% COTTON(BCI)/ELASTANE // CHAIN-LOOK DESIGN RIB ,170 GSM</v>
      </c>
    </row>
    <row r="2457" spans="1:31" ht="87" customHeight="1" x14ac:dyDescent="0.35">
      <c r="A2457" s="2" t="s">
        <v>23779</v>
      </c>
      <c r="B2457" s="2" t="s">
        <v>24549</v>
      </c>
      <c r="C2457" s="2"/>
      <c r="D2457" s="2" t="s">
        <v>49243</v>
      </c>
      <c r="E2457" s="2" t="s">
        <v>24550</v>
      </c>
      <c r="F2457" s="2" t="s">
        <v>333</v>
      </c>
      <c r="G2457" s="2" t="s">
        <v>2145</v>
      </c>
      <c r="H2457" s="2"/>
      <c r="I2457" s="2" t="s">
        <v>3089</v>
      </c>
      <c r="J2457" s="2" t="s">
        <v>24551</v>
      </c>
      <c r="K2457" s="2">
        <v>200</v>
      </c>
      <c r="L2457" s="2" t="s">
        <v>748</v>
      </c>
      <c r="M2457" s="2" t="s">
        <v>561</v>
      </c>
      <c r="N2457" s="2" t="s">
        <v>42752</v>
      </c>
      <c r="O2457" s="2" t="s">
        <v>46770</v>
      </c>
      <c r="P2457" s="2" t="s">
        <v>46771</v>
      </c>
      <c r="Q2457" s="2"/>
      <c r="R2457" s="2"/>
      <c r="S2457" s="7" t="s">
        <v>24552</v>
      </c>
      <c r="T2457" s="7" t="s">
        <v>24553</v>
      </c>
      <c r="U2457" s="7" t="s">
        <v>24554</v>
      </c>
      <c r="V2457" s="7" t="s">
        <v>24555</v>
      </c>
      <c r="W2457" s="7" t="s">
        <v>24556</v>
      </c>
      <c r="X2457" s="192" t="s">
        <v>24557</v>
      </c>
      <c r="Y2457" s="7" t="s">
        <v>24558</v>
      </c>
      <c r="Z2457" s="7" t="s">
        <v>24559</v>
      </c>
      <c r="AA2457" s="2" t="s">
        <v>24560</v>
      </c>
      <c r="AB2457" s="2" t="s">
        <v>3568</v>
      </c>
      <c r="AC2457" s="2" t="s">
        <v>13573</v>
      </c>
      <c r="AD2457" s="2"/>
      <c r="AE2457" t="str" cm="1">
        <f t="array" ref="AE2457">AddGsmComma(D2457)</f>
        <v>95/5% COTTON/ELASTANE // VERTICAL CHAIN DESIGN RIB ,200 GSM</v>
      </c>
    </row>
    <row r="2458" spans="1:31" ht="87" customHeight="1" x14ac:dyDescent="0.35">
      <c r="A2458" s="2" t="s">
        <v>23779</v>
      </c>
      <c r="B2458" s="2" t="s">
        <v>24561</v>
      </c>
      <c r="C2458" s="2"/>
      <c r="D2458" s="2" t="s">
        <v>49244</v>
      </c>
      <c r="E2458" s="2" t="s">
        <v>24562</v>
      </c>
      <c r="F2458" s="2" t="s">
        <v>333</v>
      </c>
      <c r="G2458" s="2" t="s">
        <v>2145</v>
      </c>
      <c r="H2458" s="2"/>
      <c r="I2458" s="2" t="s">
        <v>3089</v>
      </c>
      <c r="J2458" s="2" t="s">
        <v>24563</v>
      </c>
      <c r="K2458" s="2">
        <v>290</v>
      </c>
      <c r="L2458" s="2" t="s">
        <v>24564</v>
      </c>
      <c r="M2458" s="2" t="s">
        <v>1202</v>
      </c>
      <c r="N2458" s="2" t="s">
        <v>42752</v>
      </c>
      <c r="O2458" s="2" t="s">
        <v>46694</v>
      </c>
      <c r="P2458" s="2" t="s">
        <v>46772</v>
      </c>
      <c r="Q2458" s="2"/>
      <c r="R2458" s="2"/>
      <c r="S2458" s="7" t="s">
        <v>24565</v>
      </c>
      <c r="T2458" s="7" t="s">
        <v>24566</v>
      </c>
      <c r="U2458" s="7" t="s">
        <v>24567</v>
      </c>
      <c r="V2458" s="7" t="s">
        <v>24568</v>
      </c>
      <c r="W2458" s="7" t="s">
        <v>24569</v>
      </c>
      <c r="X2458" s="192" t="s">
        <v>24570</v>
      </c>
      <c r="Y2458" s="7" t="s">
        <v>24571</v>
      </c>
      <c r="Z2458" s="7" t="s">
        <v>24572</v>
      </c>
      <c r="AA2458" s="2" t="s">
        <v>24573</v>
      </c>
      <c r="AB2458" s="2" t="s">
        <v>3568</v>
      </c>
      <c r="AC2458" s="2" t="s">
        <v>24574</v>
      </c>
      <c r="AD2458" s="2"/>
      <c r="AE2458" t="str" cm="1">
        <f t="array" ref="AE2458">AddGsmComma(D2458)</f>
        <v>95/5% COTTON/ELASTANE  // CHAIN-LOOK FLAT BACK DESIGN RIB ,290 GSM</v>
      </c>
    </row>
    <row r="2459" spans="1:31" ht="87" customHeight="1" x14ac:dyDescent="0.35">
      <c r="A2459" s="2" t="s">
        <v>23779</v>
      </c>
      <c r="B2459" s="2" t="s">
        <v>24575</v>
      </c>
      <c r="C2459" s="2"/>
      <c r="D2459" s="2" t="s">
        <v>49245</v>
      </c>
      <c r="E2459" s="2" t="s">
        <v>24576</v>
      </c>
      <c r="F2459" s="2" t="s">
        <v>333</v>
      </c>
      <c r="G2459" s="2" t="s">
        <v>2145</v>
      </c>
      <c r="H2459" s="2"/>
      <c r="I2459" s="2" t="s">
        <v>3504</v>
      </c>
      <c r="J2459" s="2" t="s">
        <v>18125</v>
      </c>
      <c r="K2459" s="2">
        <v>205</v>
      </c>
      <c r="L2459" s="2" t="s">
        <v>53</v>
      </c>
      <c r="M2459" s="2" t="s">
        <v>2199</v>
      </c>
      <c r="N2459" s="2" t="s">
        <v>42826</v>
      </c>
      <c r="O2459" s="2" t="s">
        <v>46773</v>
      </c>
      <c r="P2459" s="2" t="s">
        <v>46774</v>
      </c>
      <c r="Q2459" s="2"/>
      <c r="R2459" s="2"/>
      <c r="S2459" s="7" t="s">
        <v>24577</v>
      </c>
      <c r="T2459" s="7" t="s">
        <v>24578</v>
      </c>
      <c r="U2459" s="7" t="s">
        <v>24579</v>
      </c>
      <c r="V2459" s="7" t="s">
        <v>24580</v>
      </c>
      <c r="W2459" s="7" t="s">
        <v>24581</v>
      </c>
      <c r="X2459" s="192" t="s">
        <v>24582</v>
      </c>
      <c r="Y2459" s="7" t="s">
        <v>24583</v>
      </c>
      <c r="Z2459" s="7" t="s">
        <v>24584</v>
      </c>
      <c r="AA2459" s="2" t="s">
        <v>18135</v>
      </c>
      <c r="AB2459" s="2" t="s">
        <v>3568</v>
      </c>
      <c r="AC2459" s="2" t="s">
        <v>2935</v>
      </c>
      <c r="AD2459" s="2"/>
      <c r="AE2459" t="str" cm="1">
        <f t="array" ref="AE2459">AddGsmComma(D2459)</f>
        <v>100% COTTON // CHAIN LOOK FANCY DESIGN RIB ,205 GSM</v>
      </c>
    </row>
    <row r="2460" spans="1:31" ht="87" customHeight="1" x14ac:dyDescent="0.35">
      <c r="A2460" s="2" t="s">
        <v>23779</v>
      </c>
      <c r="B2460" s="2" t="s">
        <v>24585</v>
      </c>
      <c r="C2460" s="2"/>
      <c r="D2460" s="2" t="s">
        <v>49246</v>
      </c>
      <c r="E2460" s="2" t="s">
        <v>24586</v>
      </c>
      <c r="F2460" s="2" t="s">
        <v>333</v>
      </c>
      <c r="G2460" s="2" t="s">
        <v>2145</v>
      </c>
      <c r="H2460" s="2"/>
      <c r="I2460" s="2" t="s">
        <v>3504</v>
      </c>
      <c r="J2460" s="2" t="s">
        <v>18125</v>
      </c>
      <c r="K2460" s="2">
        <v>215</v>
      </c>
      <c r="L2460" s="2" t="s">
        <v>53</v>
      </c>
      <c r="M2460" s="2" t="s">
        <v>3573</v>
      </c>
      <c r="N2460" s="2" t="s">
        <v>42752</v>
      </c>
      <c r="O2460" s="2" t="s">
        <v>9395</v>
      </c>
      <c r="P2460" s="2" t="s">
        <v>45130</v>
      </c>
      <c r="Q2460" s="2"/>
      <c r="R2460" s="2"/>
      <c r="S2460" s="7" t="s">
        <v>24587</v>
      </c>
      <c r="T2460" s="7" t="s">
        <v>24578</v>
      </c>
      <c r="U2460" s="7" t="s">
        <v>24588</v>
      </c>
      <c r="V2460" s="7" t="s">
        <v>24580</v>
      </c>
      <c r="W2460" s="7" t="s">
        <v>24589</v>
      </c>
      <c r="X2460" s="192" t="s">
        <v>24582</v>
      </c>
      <c r="Y2460" s="7" t="s">
        <v>24590</v>
      </c>
      <c r="Z2460" s="7" t="s">
        <v>24591</v>
      </c>
      <c r="AA2460" s="2" t="s">
        <v>18135</v>
      </c>
      <c r="AB2460" s="2" t="s">
        <v>3568</v>
      </c>
      <c r="AC2460" s="2" t="s">
        <v>2935</v>
      </c>
      <c r="AD2460" s="2"/>
      <c r="AE2460" t="str" cm="1">
        <f t="array" ref="AE2460">AddGsmComma(D2460)</f>
        <v>100% COTTON // CHAIN LOOK FANCY DESIGN RIB ,215 GSM</v>
      </c>
    </row>
    <row r="2461" spans="1:31" ht="87" customHeight="1" x14ac:dyDescent="0.35">
      <c r="A2461" s="2" t="s">
        <v>23779</v>
      </c>
      <c r="B2461" s="2" t="s">
        <v>24592</v>
      </c>
      <c r="C2461" s="2"/>
      <c r="D2461" s="2" t="s">
        <v>49247</v>
      </c>
      <c r="E2461" s="2" t="s">
        <v>24593</v>
      </c>
      <c r="F2461" s="2" t="s">
        <v>333</v>
      </c>
      <c r="G2461" s="2" t="s">
        <v>2145</v>
      </c>
      <c r="H2461" s="2"/>
      <c r="I2461" s="2" t="s">
        <v>14997</v>
      </c>
      <c r="J2461" s="2" t="s">
        <v>24594</v>
      </c>
      <c r="K2461" s="2">
        <v>260</v>
      </c>
      <c r="L2461" s="2" t="s">
        <v>24595</v>
      </c>
      <c r="M2461" s="2" t="s">
        <v>428</v>
      </c>
      <c r="N2461" s="2" t="s">
        <v>42752</v>
      </c>
      <c r="O2461" s="2" t="s">
        <v>46775</v>
      </c>
      <c r="P2461" s="2" t="s">
        <v>46776</v>
      </c>
      <c r="Q2461" s="2"/>
      <c r="R2461" s="2"/>
      <c r="S2461" s="7" t="s">
        <v>24596</v>
      </c>
      <c r="T2461" s="7" t="s">
        <v>24597</v>
      </c>
      <c r="U2461" s="7" t="s">
        <v>24598</v>
      </c>
      <c r="V2461" s="7" t="s">
        <v>24599</v>
      </c>
      <c r="W2461" s="7" t="s">
        <v>24600</v>
      </c>
      <c r="X2461" s="192" t="s">
        <v>24601</v>
      </c>
      <c r="Y2461" s="7" t="s">
        <v>24602</v>
      </c>
      <c r="Z2461" s="7" t="s">
        <v>24603</v>
      </c>
      <c r="AA2461" s="2" t="s">
        <v>24604</v>
      </c>
      <c r="AB2461" s="2" t="s">
        <v>3568</v>
      </c>
      <c r="AC2461" s="2" t="s">
        <v>23831</v>
      </c>
      <c r="AD2461" s="2"/>
      <c r="AE2461" t="str" cm="1">
        <f t="array" ref="AE2461">AddGsmComma(D2461)</f>
        <v>50/48/2% POLYESTER/VISCOSE/ELASTANE // CAHAIN-LOOK VERIGATTED RIB ,260 GSM</v>
      </c>
    </row>
    <row r="2462" spans="1:31" ht="87" customHeight="1" x14ac:dyDescent="0.35">
      <c r="A2462" s="2" t="s">
        <v>23779</v>
      </c>
      <c r="B2462" s="2" t="s">
        <v>24605</v>
      </c>
      <c r="C2462" s="2"/>
      <c r="D2462" s="2" t="s">
        <v>49248</v>
      </c>
      <c r="E2462" s="2" t="s">
        <v>24606</v>
      </c>
      <c r="F2462" s="2" t="s">
        <v>333</v>
      </c>
      <c r="G2462" s="2" t="s">
        <v>2145</v>
      </c>
      <c r="H2462" s="2"/>
      <c r="I2462" s="2" t="s">
        <v>14997</v>
      </c>
      <c r="J2462" s="2" t="s">
        <v>24607</v>
      </c>
      <c r="K2462" s="2">
        <v>305</v>
      </c>
      <c r="L2462" s="2" t="s">
        <v>24608</v>
      </c>
      <c r="M2462" s="2" t="s">
        <v>3506</v>
      </c>
      <c r="N2462" s="2" t="s">
        <v>42743</v>
      </c>
      <c r="O2462" s="2" t="s">
        <v>46777</v>
      </c>
      <c r="P2462" s="2" t="s">
        <v>46778</v>
      </c>
      <c r="Q2462" s="2"/>
      <c r="R2462" s="2"/>
      <c r="S2462" s="7" t="s">
        <v>24609</v>
      </c>
      <c r="T2462" s="7" t="s">
        <v>24610</v>
      </c>
      <c r="U2462" s="7" t="s">
        <v>24611</v>
      </c>
      <c r="V2462" s="7" t="s">
        <v>24612</v>
      </c>
      <c r="W2462" s="7" t="s">
        <v>24613</v>
      </c>
      <c r="X2462" s="192" t="s">
        <v>24614</v>
      </c>
      <c r="Y2462" s="7" t="s">
        <v>24615</v>
      </c>
      <c r="Z2462" s="7" t="s">
        <v>24616</v>
      </c>
      <c r="AA2462" s="2" t="s">
        <v>24617</v>
      </c>
      <c r="AB2462" s="2" t="s">
        <v>3568</v>
      </c>
      <c r="AC2462" s="2" t="s">
        <v>23831</v>
      </c>
      <c r="AD2462" s="2"/>
      <c r="AE2462" t="str" cm="1">
        <f t="array" ref="AE2462">AddGsmComma(D2462)</f>
        <v>62/37/1 % POLYESTER/VISCOSE/ ELASTANE // CHAIN-LOOK VERIGATTED RIB ,305 GSM</v>
      </c>
    </row>
    <row r="2463" spans="1:31" ht="87" customHeight="1" x14ac:dyDescent="0.35">
      <c r="A2463" s="2" t="s">
        <v>23779</v>
      </c>
      <c r="B2463" s="2" t="s">
        <v>24618</v>
      </c>
      <c r="C2463" s="2"/>
      <c r="D2463" s="2" t="s">
        <v>49249</v>
      </c>
      <c r="E2463" s="2" t="s">
        <v>24619</v>
      </c>
      <c r="F2463" s="2" t="s">
        <v>333</v>
      </c>
      <c r="G2463" s="2" t="s">
        <v>2145</v>
      </c>
      <c r="H2463" s="2"/>
      <c r="I2463" s="2" t="s">
        <v>3504</v>
      </c>
      <c r="J2463" s="2" t="s">
        <v>18125</v>
      </c>
      <c r="K2463" s="2">
        <v>290</v>
      </c>
      <c r="L2463" s="2" t="s">
        <v>3050</v>
      </c>
      <c r="M2463" s="2" t="s">
        <v>64</v>
      </c>
      <c r="N2463" s="2" t="s">
        <v>42743</v>
      </c>
      <c r="O2463" s="2" t="s">
        <v>46779</v>
      </c>
      <c r="P2463" s="2" t="s">
        <v>46780</v>
      </c>
      <c r="Q2463" s="2"/>
      <c r="R2463" s="2"/>
      <c r="S2463" s="7" t="s">
        <v>24620</v>
      </c>
      <c r="T2463" s="7"/>
      <c r="U2463" s="7" t="s">
        <v>24621</v>
      </c>
      <c r="V2463" s="7"/>
      <c r="W2463" s="7" t="s">
        <v>24622</v>
      </c>
      <c r="X2463" s="192"/>
      <c r="Y2463" s="7" t="s">
        <v>24623</v>
      </c>
      <c r="Z2463" s="7" t="s">
        <v>24624</v>
      </c>
      <c r="AA2463" s="2" t="s">
        <v>18135</v>
      </c>
      <c r="AB2463" s="2" t="s">
        <v>24625</v>
      </c>
      <c r="AC2463" s="2" t="s">
        <v>2935</v>
      </c>
      <c r="AD2463" s="2"/>
      <c r="AE2463" t="str" cm="1">
        <f t="array" ref="AE2463">AddGsmComma(D2463)</f>
        <v>97/3% COTTON/ELASTANE // CHAIN LOOK FANCY DESIGN RIB ,290 GSM</v>
      </c>
    </row>
    <row r="2464" spans="1:31" ht="72.650000000000006" customHeight="1" x14ac:dyDescent="0.35">
      <c r="A2464" s="2" t="s">
        <v>23303</v>
      </c>
      <c r="B2464" s="2" t="s">
        <v>24626</v>
      </c>
      <c r="C2464" s="2"/>
      <c r="D2464" s="2" t="s">
        <v>49250</v>
      </c>
      <c r="E2464" s="2" t="s">
        <v>24627</v>
      </c>
      <c r="F2464" s="2" t="s">
        <v>333</v>
      </c>
      <c r="G2464" s="2" t="s">
        <v>2145</v>
      </c>
      <c r="H2464" s="2"/>
      <c r="I2464" s="2" t="s">
        <v>3063</v>
      </c>
      <c r="J2464" s="2" t="s">
        <v>7835</v>
      </c>
      <c r="K2464" s="2">
        <v>120</v>
      </c>
      <c r="L2464" s="2" t="s">
        <v>7680</v>
      </c>
      <c r="M2464" s="2" t="s">
        <v>5494</v>
      </c>
      <c r="N2464" s="2" t="s">
        <v>42715</v>
      </c>
      <c r="O2464" s="2" t="s">
        <v>46781</v>
      </c>
      <c r="P2464" s="2" t="s">
        <v>46782</v>
      </c>
      <c r="Q2464" s="2"/>
      <c r="R2464" s="2"/>
      <c r="S2464" s="7" t="s">
        <v>24628</v>
      </c>
      <c r="T2464" s="7" t="s">
        <v>24629</v>
      </c>
      <c r="U2464" s="7" t="s">
        <v>24630</v>
      </c>
      <c r="V2464" s="7" t="s">
        <v>24631</v>
      </c>
      <c r="W2464" s="7" t="s">
        <v>24632</v>
      </c>
      <c r="X2464" s="192"/>
      <c r="Y2464" s="7" t="s">
        <v>24633</v>
      </c>
      <c r="Z2464" s="7" t="s">
        <v>24634</v>
      </c>
      <c r="AA2464" s="2" t="s">
        <v>24635</v>
      </c>
      <c r="AB2464" s="2" t="s">
        <v>3568</v>
      </c>
      <c r="AC2464" s="2" t="s">
        <v>24636</v>
      </c>
      <c r="AD2464" s="2"/>
      <c r="AE2464" t="str" cm="1">
        <f t="array" ref="AE2464">AddGsmComma(D2464)</f>
        <v>100% COTTON (80s) // TWISTED SINGLE LACOSTE ,120 GSM</v>
      </c>
    </row>
    <row r="2465" spans="1:31" ht="87" customHeight="1" x14ac:dyDescent="0.35">
      <c r="A2465" s="2" t="s">
        <v>23303</v>
      </c>
      <c r="B2465" s="2" t="s">
        <v>24637</v>
      </c>
      <c r="C2465" s="2"/>
      <c r="D2465" s="2" t="s">
        <v>49251</v>
      </c>
      <c r="E2465" s="2" t="s">
        <v>24638</v>
      </c>
      <c r="F2465" s="2" t="s">
        <v>333</v>
      </c>
      <c r="G2465" s="2" t="s">
        <v>2145</v>
      </c>
      <c r="H2465" s="2"/>
      <c r="I2465" s="2" t="s">
        <v>3063</v>
      </c>
      <c r="J2465" s="2" t="s">
        <v>24639</v>
      </c>
      <c r="K2465" s="2">
        <v>210</v>
      </c>
      <c r="L2465" s="2" t="s">
        <v>24640</v>
      </c>
      <c r="M2465" s="2" t="s">
        <v>252</v>
      </c>
      <c r="N2465" s="2" t="s">
        <v>42827</v>
      </c>
      <c r="O2465" s="2" t="s">
        <v>46783</v>
      </c>
      <c r="P2465" s="2" t="s">
        <v>46784</v>
      </c>
      <c r="Q2465" s="2"/>
      <c r="R2465" s="2"/>
      <c r="S2465" s="7" t="s">
        <v>24641</v>
      </c>
      <c r="T2465" s="7"/>
      <c r="U2465" s="7" t="s">
        <v>24642</v>
      </c>
      <c r="V2465" s="7"/>
      <c r="W2465" s="7" t="s">
        <v>24643</v>
      </c>
      <c r="X2465" s="192"/>
      <c r="Y2465" s="7" t="s">
        <v>24644</v>
      </c>
      <c r="Z2465" s="7" t="s">
        <v>24645</v>
      </c>
      <c r="AA2465" s="2" t="s">
        <v>24646</v>
      </c>
      <c r="AB2465" s="2" t="s">
        <v>23632</v>
      </c>
      <c r="AC2465" s="2" t="s">
        <v>8046</v>
      </c>
      <c r="AD2465" s="2"/>
      <c r="AE2465" t="str" cm="1">
        <f t="array" ref="AE2465">AddGsmComma(D2465)</f>
        <v>96/4% COTTON(PIMA)/ELASTANE // PIMA STRETCH SINGLE LACOSTE ,210 GSM</v>
      </c>
    </row>
    <row r="2466" spans="1:31" ht="72.650000000000006" customHeight="1" x14ac:dyDescent="0.35">
      <c r="A2466" s="2" t="s">
        <v>24462</v>
      </c>
      <c r="B2466" s="2" t="s">
        <v>24647</v>
      </c>
      <c r="C2466" s="2"/>
      <c r="D2466" s="2" t="s">
        <v>49252</v>
      </c>
      <c r="E2466" s="2" t="s">
        <v>24648</v>
      </c>
      <c r="F2466" s="2" t="s">
        <v>333</v>
      </c>
      <c r="G2466" s="2" t="s">
        <v>2145</v>
      </c>
      <c r="H2466" s="2"/>
      <c r="I2466" s="2" t="s">
        <v>3089</v>
      </c>
      <c r="J2466" s="2" t="s">
        <v>24649</v>
      </c>
      <c r="K2466" s="2">
        <v>180</v>
      </c>
      <c r="L2466" s="2" t="s">
        <v>1363</v>
      </c>
      <c r="M2466" s="2" t="s">
        <v>193</v>
      </c>
      <c r="N2466" s="2" t="s">
        <v>42701</v>
      </c>
      <c r="O2466" s="2" t="s">
        <v>46785</v>
      </c>
      <c r="P2466" s="2" t="s">
        <v>46786</v>
      </c>
      <c r="Q2466" s="2"/>
      <c r="R2466" s="2"/>
      <c r="S2466" s="7" t="s">
        <v>24650</v>
      </c>
      <c r="T2466" s="7" t="s">
        <v>24651</v>
      </c>
      <c r="U2466" s="7" t="s">
        <v>24652</v>
      </c>
      <c r="V2466" s="7" t="s">
        <v>24653</v>
      </c>
      <c r="W2466" s="189"/>
      <c r="X2466" s="192" t="s">
        <v>24654</v>
      </c>
      <c r="Y2466" s="7"/>
      <c r="Z2466" s="7" t="s">
        <v>24655</v>
      </c>
      <c r="AA2466" s="2" t="s">
        <v>17662</v>
      </c>
      <c r="AB2466" s="2" t="s">
        <v>3568</v>
      </c>
      <c r="AC2466" s="2" t="s">
        <v>2172</v>
      </c>
      <c r="AD2466" s="2"/>
      <c r="AE2466" t="str" cm="1">
        <f t="array" ref="AE2466">AddGsmComma(D2466)</f>
        <v>100% POLYESTER // BOTH SIDE TUCK EYELET MESH RIB ,180 GSM</v>
      </c>
    </row>
    <row r="2467" spans="1:31" ht="87" customHeight="1" x14ac:dyDescent="0.35">
      <c r="A2467" s="2" t="s">
        <v>24656</v>
      </c>
      <c r="B2467" s="2" t="s">
        <v>24657</v>
      </c>
      <c r="C2467" s="2"/>
      <c r="D2467" s="2" t="s">
        <v>49253</v>
      </c>
      <c r="E2467" s="2" t="s">
        <v>24658</v>
      </c>
      <c r="F2467" s="2" t="s">
        <v>333</v>
      </c>
      <c r="G2467" s="2" t="s">
        <v>2145</v>
      </c>
      <c r="H2467" s="2"/>
      <c r="I2467" s="2" t="s">
        <v>3004</v>
      </c>
      <c r="J2467" s="2" t="s">
        <v>24659</v>
      </c>
      <c r="K2467" s="2">
        <v>280</v>
      </c>
      <c r="L2467" s="2" t="s">
        <v>24660</v>
      </c>
      <c r="M2467" s="2" t="s">
        <v>362</v>
      </c>
      <c r="N2467" s="2" t="s">
        <v>42736</v>
      </c>
      <c r="O2467" s="2" t="s">
        <v>46787</v>
      </c>
      <c r="P2467" s="2" t="s">
        <v>46788</v>
      </c>
      <c r="Q2467" s="2"/>
      <c r="R2467" s="2"/>
      <c r="S2467" s="7" t="s">
        <v>24661</v>
      </c>
      <c r="T2467" s="7"/>
      <c r="U2467" s="7" t="s">
        <v>24662</v>
      </c>
      <c r="V2467" s="7"/>
      <c r="W2467" s="7" t="s">
        <v>24663</v>
      </c>
      <c r="X2467" s="192" t="s">
        <v>24664</v>
      </c>
      <c r="Y2467" s="7" t="s">
        <v>24665</v>
      </c>
      <c r="Z2467" s="7" t="s">
        <v>24666</v>
      </c>
      <c r="AA2467" s="2" t="s">
        <v>24667</v>
      </c>
      <c r="AB2467" s="2" t="s">
        <v>23152</v>
      </c>
      <c r="AC2467" s="2" t="s">
        <v>2935</v>
      </c>
      <c r="AD2467" s="2"/>
      <c r="AE2467" t="str" cm="1">
        <f t="array" ref="AE2467">AddGsmComma(D2467)</f>
        <v>78/18/4% COTTON/POLYESTER/VISCOSE // LACOSTE-LOOK BRUSHBACK DESIGN FLEECE ,280 GSM</v>
      </c>
    </row>
    <row r="2468" spans="1:31" ht="87" customHeight="1" x14ac:dyDescent="0.35">
      <c r="A2468" s="2" t="s">
        <v>24656</v>
      </c>
      <c r="B2468" s="2" t="s">
        <v>24668</v>
      </c>
      <c r="C2468" s="2"/>
      <c r="D2468" s="2" t="s">
        <v>49254</v>
      </c>
      <c r="E2468" s="2" t="s">
        <v>24669</v>
      </c>
      <c r="F2468" s="2" t="s">
        <v>333</v>
      </c>
      <c r="G2468" s="2" t="s">
        <v>2145</v>
      </c>
      <c r="H2468" s="2"/>
      <c r="I2468" s="2" t="s">
        <v>3004</v>
      </c>
      <c r="J2468" s="2" t="s">
        <v>24659</v>
      </c>
      <c r="K2468" s="2">
        <v>220</v>
      </c>
      <c r="L2468" s="2" t="s">
        <v>24670</v>
      </c>
      <c r="M2468" s="2" t="s">
        <v>1540</v>
      </c>
      <c r="N2468" s="2" t="s">
        <v>42736</v>
      </c>
      <c r="O2468" s="2" t="s">
        <v>46787</v>
      </c>
      <c r="P2468" s="2" t="s">
        <v>46789</v>
      </c>
      <c r="Q2468" s="2"/>
      <c r="R2468" s="2"/>
      <c r="S2468" s="7"/>
      <c r="T2468" s="7"/>
      <c r="U2468" s="7" t="s">
        <v>24671</v>
      </c>
      <c r="V2468" s="7"/>
      <c r="W2468" s="7" t="s">
        <v>24672</v>
      </c>
      <c r="X2468" s="192" t="s">
        <v>24664</v>
      </c>
      <c r="Y2468" s="7" t="s">
        <v>24673</v>
      </c>
      <c r="Z2468" s="7" t="s">
        <v>24674</v>
      </c>
      <c r="AA2468" s="2" t="s">
        <v>24667</v>
      </c>
      <c r="AB2468" s="2" t="s">
        <v>23152</v>
      </c>
      <c r="AC2468" s="2" t="s">
        <v>2935</v>
      </c>
      <c r="AD2468" s="2"/>
      <c r="AE2468" t="str" cm="1">
        <f t="array" ref="AE2468">AddGsmComma(D2468)</f>
        <v>76/20/4% COTTON/POLYESTER/VISCOSE // LACOSTE-LOOK BRUSHBACK DESIGN FLEECE ,220 GSM</v>
      </c>
    </row>
    <row r="2469" spans="1:31" ht="87" customHeight="1" x14ac:dyDescent="0.35">
      <c r="A2469" s="2" t="s">
        <v>24253</v>
      </c>
      <c r="B2469" s="2" t="s">
        <v>24675</v>
      </c>
      <c r="C2469" s="2"/>
      <c r="D2469" s="2" t="s">
        <v>49255</v>
      </c>
      <c r="E2469" s="2" t="s">
        <v>24676</v>
      </c>
      <c r="F2469" s="2" t="s">
        <v>333</v>
      </c>
      <c r="G2469" s="2" t="s">
        <v>2145</v>
      </c>
      <c r="H2469" s="2"/>
      <c r="I2469" s="2" t="s">
        <v>20427</v>
      </c>
      <c r="J2469" s="2" t="s">
        <v>24677</v>
      </c>
      <c r="K2469" s="2">
        <v>335</v>
      </c>
      <c r="L2469" s="2" t="s">
        <v>3225</v>
      </c>
      <c r="M2469" s="2" t="s">
        <v>1896</v>
      </c>
      <c r="N2469" s="2" t="s">
        <v>42768</v>
      </c>
      <c r="O2469" s="2" t="s">
        <v>46790</v>
      </c>
      <c r="P2469" s="2" t="s">
        <v>46791</v>
      </c>
      <c r="Q2469" s="2"/>
      <c r="R2469" s="2"/>
      <c r="S2469" s="7" t="s">
        <v>24678</v>
      </c>
      <c r="T2469" s="7" t="s">
        <v>24679</v>
      </c>
      <c r="U2469" s="7" t="s">
        <v>24680</v>
      </c>
      <c r="V2469" s="7" t="s">
        <v>24681</v>
      </c>
      <c r="W2469" s="7" t="s">
        <v>24682</v>
      </c>
      <c r="X2469" s="192" t="s">
        <v>24683</v>
      </c>
      <c r="Y2469" s="7" t="s">
        <v>24684</v>
      </c>
      <c r="Z2469" s="7" t="s">
        <v>24685</v>
      </c>
      <c r="AA2469" s="2" t="s">
        <v>24686</v>
      </c>
      <c r="AB2469" s="2" t="s">
        <v>24687</v>
      </c>
      <c r="AC2469" s="2" t="s">
        <v>24688</v>
      </c>
      <c r="AD2469" s="2"/>
      <c r="AE2469" t="str" cm="1">
        <f t="array" ref="AE2469">AddGsmComma(D2469)</f>
        <v>90/10% COTTON/POLYESTER // EYELET QUILTED RIB ,335 GSM</v>
      </c>
    </row>
    <row r="2470" spans="1:31" ht="87" customHeight="1" x14ac:dyDescent="0.35">
      <c r="A2470" s="2" t="s">
        <v>24253</v>
      </c>
      <c r="B2470" s="2" t="s">
        <v>24689</v>
      </c>
      <c r="C2470" s="2"/>
      <c r="D2470" s="2" t="s">
        <v>49256</v>
      </c>
      <c r="E2470" s="2" t="s">
        <v>24690</v>
      </c>
      <c r="F2470" s="2" t="s">
        <v>333</v>
      </c>
      <c r="G2470" s="2" t="s">
        <v>2145</v>
      </c>
      <c r="H2470" s="2"/>
      <c r="I2470" s="2" t="s">
        <v>20427</v>
      </c>
      <c r="J2470" s="2" t="s">
        <v>24691</v>
      </c>
      <c r="K2470" s="2">
        <v>260</v>
      </c>
      <c r="L2470" s="2" t="s">
        <v>5740</v>
      </c>
      <c r="M2470" s="2" t="s">
        <v>80</v>
      </c>
      <c r="N2470" s="2" t="s">
        <v>42752</v>
      </c>
      <c r="O2470" s="2" t="s">
        <v>46018</v>
      </c>
      <c r="P2470" s="2" t="s">
        <v>46792</v>
      </c>
      <c r="Q2470" s="2"/>
      <c r="R2470" s="2"/>
      <c r="S2470" s="7" t="s">
        <v>24692</v>
      </c>
      <c r="T2470" s="7" t="s">
        <v>24693</v>
      </c>
      <c r="U2470" s="7" t="s">
        <v>24694</v>
      </c>
      <c r="V2470" s="7" t="s">
        <v>24695</v>
      </c>
      <c r="W2470" s="7" t="s">
        <v>24696</v>
      </c>
      <c r="X2470" s="192"/>
      <c r="Y2470" s="7" t="s">
        <v>24697</v>
      </c>
      <c r="Z2470" s="7" t="s">
        <v>24698</v>
      </c>
      <c r="AA2470" s="2" t="s">
        <v>24699</v>
      </c>
      <c r="AB2470" s="2" t="s">
        <v>24687</v>
      </c>
      <c r="AC2470" s="2" t="s">
        <v>15127</v>
      </c>
      <c r="AD2470" s="2"/>
      <c r="AE2470" t="str" cm="1">
        <f t="array" ref="AE2470">AddGsmComma(D2470)</f>
        <v>68/32% COTTON/POLYESTER // POINTELLE LOOK JAQUARD QUILTED RIB ,260 GSM</v>
      </c>
    </row>
    <row r="2471" spans="1:31" ht="87" customHeight="1" x14ac:dyDescent="0.35">
      <c r="A2471" s="2" t="s">
        <v>24700</v>
      </c>
      <c r="B2471" s="2" t="s">
        <v>24701</v>
      </c>
      <c r="C2471" s="2"/>
      <c r="D2471" s="2" t="s">
        <v>49257</v>
      </c>
      <c r="E2471" s="2" t="s">
        <v>24702</v>
      </c>
      <c r="F2471" s="2" t="s">
        <v>333</v>
      </c>
      <c r="G2471" s="2" t="s">
        <v>2145</v>
      </c>
      <c r="H2471" s="2"/>
      <c r="I2471" s="2" t="s">
        <v>24703</v>
      </c>
      <c r="J2471" s="2" t="s">
        <v>24704</v>
      </c>
      <c r="K2471" s="2">
        <v>190</v>
      </c>
      <c r="L2471" s="2" t="s">
        <v>748</v>
      </c>
      <c r="M2471" s="2" t="s">
        <v>1202</v>
      </c>
      <c r="N2471" s="2" t="s">
        <v>42701</v>
      </c>
      <c r="O2471" s="2" t="s">
        <v>46764</v>
      </c>
      <c r="P2471" s="2" t="s">
        <v>46765</v>
      </c>
      <c r="Q2471" s="2"/>
      <c r="R2471" s="2"/>
      <c r="S2471" s="7" t="s">
        <v>24705</v>
      </c>
      <c r="T2471" s="7" t="s">
        <v>24706</v>
      </c>
      <c r="U2471" s="7" t="s">
        <v>24707</v>
      </c>
      <c r="V2471" s="7" t="s">
        <v>24708</v>
      </c>
      <c r="W2471" s="189"/>
      <c r="X2471" s="192"/>
      <c r="Y2471" s="7" t="s">
        <v>24709</v>
      </c>
      <c r="Z2471" s="7" t="s">
        <v>24710</v>
      </c>
      <c r="AA2471" s="2" t="s">
        <v>24711</v>
      </c>
      <c r="AB2471" s="2" t="s">
        <v>3568</v>
      </c>
      <c r="AC2471" s="2" t="s">
        <v>22865</v>
      </c>
      <c r="AD2471" s="2"/>
      <c r="AE2471" t="str" cm="1">
        <f t="array" ref="AE2471">AddGsmComma(D2471)</f>
        <v>95/5% COTTON/ELASTANE // CHAIN LOOK JACQUARD POINTELLE RIB ,190 GSM</v>
      </c>
    </row>
    <row r="2472" spans="1:31" ht="87" customHeight="1" x14ac:dyDescent="0.35">
      <c r="A2472" s="2" t="s">
        <v>23518</v>
      </c>
      <c r="B2472" s="2" t="s">
        <v>24712</v>
      </c>
      <c r="C2472" s="2"/>
      <c r="D2472" s="2" t="s">
        <v>49258</v>
      </c>
      <c r="E2472" s="2" t="s">
        <v>24713</v>
      </c>
      <c r="F2472" s="2" t="s">
        <v>333</v>
      </c>
      <c r="G2472" s="2" t="s">
        <v>2145</v>
      </c>
      <c r="H2472" s="2"/>
      <c r="I2472" s="2" t="s">
        <v>3063</v>
      </c>
      <c r="J2472" s="2" t="s">
        <v>5738</v>
      </c>
      <c r="K2472" s="2">
        <v>190</v>
      </c>
      <c r="L2472" s="2" t="s">
        <v>4532</v>
      </c>
      <c r="M2472" s="2" t="s">
        <v>1540</v>
      </c>
      <c r="N2472" s="2" t="s">
        <v>42718</v>
      </c>
      <c r="O2472" s="2" t="s">
        <v>46793</v>
      </c>
      <c r="P2472" s="2" t="s">
        <v>46794</v>
      </c>
      <c r="Q2472" s="2"/>
      <c r="R2472" s="2"/>
      <c r="S2472" s="7" t="s">
        <v>24714</v>
      </c>
      <c r="T2472" s="7" t="s">
        <v>24715</v>
      </c>
      <c r="U2472" s="7" t="s">
        <v>24716</v>
      </c>
      <c r="V2472" s="7" t="s">
        <v>24717</v>
      </c>
      <c r="W2472" s="7" t="s">
        <v>24718</v>
      </c>
      <c r="X2472" s="192"/>
      <c r="Y2472" s="7" t="s">
        <v>24719</v>
      </c>
      <c r="Z2472" s="7" t="s">
        <v>24720</v>
      </c>
      <c r="AA2472" s="2" t="s">
        <v>24721</v>
      </c>
      <c r="AB2472" s="2" t="s">
        <v>3568</v>
      </c>
      <c r="AC2472" s="2" t="s">
        <v>2251</v>
      </c>
      <c r="AD2472" s="2"/>
      <c r="AE2472" t="str" cm="1">
        <f t="array" ref="AE2472">AddGsmComma(D2472)</f>
        <v>65/35% COTTON/POLYESTER // PLAITED SINGLE JERSEY ,190 GSM</v>
      </c>
    </row>
    <row r="2473" spans="1:31" ht="72.650000000000006" customHeight="1" x14ac:dyDescent="0.35">
      <c r="A2473" s="2" t="s">
        <v>23518</v>
      </c>
      <c r="B2473" s="2" t="s">
        <v>24722</v>
      </c>
      <c r="C2473" s="2"/>
      <c r="D2473" s="2" t="s">
        <v>49259</v>
      </c>
      <c r="E2473" s="2" t="s">
        <v>24723</v>
      </c>
      <c r="F2473" s="2" t="s">
        <v>333</v>
      </c>
      <c r="G2473" s="2" t="s">
        <v>2145</v>
      </c>
      <c r="H2473" s="2"/>
      <c r="I2473" s="2" t="s">
        <v>51</v>
      </c>
      <c r="J2473" s="2" t="s">
        <v>24724</v>
      </c>
      <c r="K2473" s="2">
        <v>165</v>
      </c>
      <c r="L2473" s="2" t="s">
        <v>4760</v>
      </c>
      <c r="M2473" s="2" t="s">
        <v>193</v>
      </c>
      <c r="N2473" s="2" t="s">
        <v>42709</v>
      </c>
      <c r="O2473" s="2" t="s">
        <v>46795</v>
      </c>
      <c r="P2473" s="2" t="s">
        <v>46796</v>
      </c>
      <c r="Q2473" s="2"/>
      <c r="R2473" s="2"/>
      <c r="S2473" s="7" t="s">
        <v>24725</v>
      </c>
      <c r="T2473" s="7"/>
      <c r="U2473" s="7" t="s">
        <v>24726</v>
      </c>
      <c r="V2473" s="7"/>
      <c r="W2473" s="7" t="s">
        <v>24727</v>
      </c>
      <c r="X2473" s="192"/>
      <c r="Y2473" s="7" t="s">
        <v>24728</v>
      </c>
      <c r="Z2473" s="7" t="s">
        <v>24729</v>
      </c>
      <c r="AA2473" s="2" t="s">
        <v>24730</v>
      </c>
      <c r="AB2473" s="2" t="s">
        <v>23152</v>
      </c>
      <c r="AC2473" s="2" t="s">
        <v>3236</v>
      </c>
      <c r="AD2473" s="2"/>
      <c r="AE2473" t="str" cm="1">
        <f t="array" ref="AE2473">AddGsmComma(D2473)</f>
        <v>75/25% COTTON/POLYESTER // COTTON-POLY PLAITED JERSEY ,165 GSM</v>
      </c>
    </row>
    <row r="2474" spans="1:31" ht="72.650000000000006" customHeight="1" x14ac:dyDescent="0.35">
      <c r="A2474" s="2" t="s">
        <v>23518</v>
      </c>
      <c r="B2474" s="2" t="s">
        <v>24731</v>
      </c>
      <c r="C2474" s="2"/>
      <c r="D2474" s="2" t="s">
        <v>49260</v>
      </c>
      <c r="E2474" s="2" t="s">
        <v>24732</v>
      </c>
      <c r="F2474" s="2" t="s">
        <v>333</v>
      </c>
      <c r="G2474" s="2" t="s">
        <v>2145</v>
      </c>
      <c r="H2474" s="2"/>
      <c r="I2474" s="2" t="s">
        <v>51</v>
      </c>
      <c r="J2474" s="2" t="s">
        <v>24733</v>
      </c>
      <c r="K2474" s="2">
        <v>260</v>
      </c>
      <c r="L2474" s="2" t="s">
        <v>24734</v>
      </c>
      <c r="M2474" s="2" t="s">
        <v>1540</v>
      </c>
      <c r="N2474" s="2" t="s">
        <v>42701</v>
      </c>
      <c r="O2474" s="2" t="s">
        <v>46797</v>
      </c>
      <c r="P2474" s="2" t="s">
        <v>46798</v>
      </c>
      <c r="Q2474" s="2"/>
      <c r="R2474" s="2"/>
      <c r="S2474" s="7" t="s">
        <v>24735</v>
      </c>
      <c r="T2474" s="7" t="s">
        <v>24736</v>
      </c>
      <c r="U2474" s="7" t="s">
        <v>24737</v>
      </c>
      <c r="V2474" s="7" t="s">
        <v>24738</v>
      </c>
      <c r="W2474" s="189"/>
      <c r="X2474" s="192"/>
      <c r="Y2474" s="7"/>
      <c r="Z2474" s="7" t="s">
        <v>24739</v>
      </c>
      <c r="AA2474" s="2" t="s">
        <v>7272</v>
      </c>
      <c r="AB2474" s="2" t="s">
        <v>3568</v>
      </c>
      <c r="AC2474" s="2" t="s">
        <v>3236</v>
      </c>
      <c r="AD2474" s="2"/>
      <c r="AE2474" t="str" cm="1">
        <f t="array" ref="AE2474">AddGsmComma(D2474)</f>
        <v>57/42/1% VISCOSE/POLYESTER/ELASTANE // VISCOSE-POLY PLAITED JERSEY ,260 GSM</v>
      </c>
    </row>
    <row r="2475" spans="1:31" ht="87" customHeight="1" x14ac:dyDescent="0.35">
      <c r="A2475" s="2" t="s">
        <v>23518</v>
      </c>
      <c r="B2475" s="2" t="s">
        <v>24740</v>
      </c>
      <c r="C2475" s="2"/>
      <c r="D2475" s="2" t="s">
        <v>49261</v>
      </c>
      <c r="E2475" s="2" t="s">
        <v>24741</v>
      </c>
      <c r="F2475" s="2" t="s">
        <v>333</v>
      </c>
      <c r="G2475" s="2" t="s">
        <v>2145</v>
      </c>
      <c r="H2475" s="2"/>
      <c r="I2475" s="2" t="s">
        <v>51</v>
      </c>
      <c r="J2475" s="2" t="s">
        <v>24742</v>
      </c>
      <c r="K2475" s="2">
        <v>165</v>
      </c>
      <c r="L2475" s="2" t="s">
        <v>12647</v>
      </c>
      <c r="M2475" s="2" t="s">
        <v>3573</v>
      </c>
      <c r="N2475" s="2" t="s">
        <v>42828</v>
      </c>
      <c r="O2475" s="2" t="s">
        <v>46799</v>
      </c>
      <c r="P2475" s="2" t="s">
        <v>46800</v>
      </c>
      <c r="Q2475" s="2"/>
      <c r="R2475" s="2"/>
      <c r="S2475" s="7" t="s">
        <v>24743</v>
      </c>
      <c r="T2475" s="7"/>
      <c r="U2475" s="7" t="s">
        <v>24744</v>
      </c>
      <c r="V2475" s="7"/>
      <c r="W2475" s="7" t="s">
        <v>24745</v>
      </c>
      <c r="X2475" s="192" t="s">
        <v>24746</v>
      </c>
      <c r="Y2475" s="7" t="s">
        <v>24747</v>
      </c>
      <c r="Z2475" s="7" t="s">
        <v>24748</v>
      </c>
      <c r="AA2475" s="2" t="s">
        <v>24749</v>
      </c>
      <c r="AB2475" s="2" t="s">
        <v>3568</v>
      </c>
      <c r="AC2475" s="2" t="s">
        <v>22865</v>
      </c>
      <c r="AD2475" s="2"/>
      <c r="AE2475" t="str" cm="1">
        <f t="array" ref="AE2475">AddGsmComma(D2475)</f>
        <v>74/26% COTTON/POLYESTER // STRIPE PLAITED SINGLE JERSEY ,165 GSM</v>
      </c>
    </row>
    <row r="2476" spans="1:31" ht="87" customHeight="1" x14ac:dyDescent="0.35">
      <c r="A2476" s="2" t="s">
        <v>23518</v>
      </c>
      <c r="B2476" s="2" t="s">
        <v>24750</v>
      </c>
      <c r="C2476" s="2"/>
      <c r="D2476" s="2" t="s">
        <v>49262</v>
      </c>
      <c r="E2476" s="2" t="s">
        <v>24751</v>
      </c>
      <c r="F2476" s="2" t="s">
        <v>333</v>
      </c>
      <c r="G2476" s="2" t="s">
        <v>2145</v>
      </c>
      <c r="H2476" s="2"/>
      <c r="I2476" s="2" t="s">
        <v>51</v>
      </c>
      <c r="J2476" s="2" t="s">
        <v>24742</v>
      </c>
      <c r="K2476" s="2">
        <v>180</v>
      </c>
      <c r="L2476" s="2" t="s">
        <v>24752</v>
      </c>
      <c r="M2476" s="2" t="s">
        <v>4334</v>
      </c>
      <c r="N2476" s="2" t="s">
        <v>42828</v>
      </c>
      <c r="O2476" s="2" t="s">
        <v>46801</v>
      </c>
      <c r="P2476" s="2" t="s">
        <v>46802</v>
      </c>
      <c r="Q2476" s="2"/>
      <c r="R2476" s="2"/>
      <c r="S2476" s="7" t="s">
        <v>24753</v>
      </c>
      <c r="T2476" s="7" t="s">
        <v>24754</v>
      </c>
      <c r="U2476" s="7" t="s">
        <v>24755</v>
      </c>
      <c r="V2476" s="7" t="s">
        <v>24756</v>
      </c>
      <c r="W2476" s="7" t="s">
        <v>24757</v>
      </c>
      <c r="X2476" s="192" t="s">
        <v>24758</v>
      </c>
      <c r="Y2476" s="7" t="s">
        <v>24759</v>
      </c>
      <c r="Z2476" s="7" t="s">
        <v>24760</v>
      </c>
      <c r="AA2476" s="2" t="s">
        <v>24749</v>
      </c>
      <c r="AB2476" s="2" t="s">
        <v>3568</v>
      </c>
      <c r="AC2476" s="2" t="s">
        <v>22865</v>
      </c>
      <c r="AD2476" s="2"/>
      <c r="AE2476" t="str" cm="1">
        <f t="array" ref="AE2476">AddGsmComma(D2476)</f>
        <v>58/42% COTTON/POLYESTER // STRIPE PLAITED SINGLE JERSEY ,180 GSM</v>
      </c>
    </row>
    <row r="2477" spans="1:31" ht="87" customHeight="1" x14ac:dyDescent="0.35">
      <c r="A2477" s="2" t="s">
        <v>23518</v>
      </c>
      <c r="B2477" s="2" t="s">
        <v>24761</v>
      </c>
      <c r="C2477" s="2"/>
      <c r="D2477" s="2" t="s">
        <v>49263</v>
      </c>
      <c r="E2477" s="2" t="s">
        <v>24762</v>
      </c>
      <c r="F2477" s="2" t="s">
        <v>333</v>
      </c>
      <c r="G2477" s="2" t="s">
        <v>2145</v>
      </c>
      <c r="H2477" s="2"/>
      <c r="I2477" s="2" t="s">
        <v>51</v>
      </c>
      <c r="J2477" s="2" t="s">
        <v>24763</v>
      </c>
      <c r="K2477" s="2">
        <v>245</v>
      </c>
      <c r="L2477" s="2" t="s">
        <v>1363</v>
      </c>
      <c r="M2477" s="2" t="s">
        <v>4401</v>
      </c>
      <c r="N2477" s="2" t="s">
        <v>42731</v>
      </c>
      <c r="O2477" s="2" t="s">
        <v>46803</v>
      </c>
      <c r="P2477" s="2" t="s">
        <v>46804</v>
      </c>
      <c r="Q2477" s="2"/>
      <c r="R2477" s="2"/>
      <c r="S2477" s="7" t="s">
        <v>24764</v>
      </c>
      <c r="T2477" s="7" t="s">
        <v>24765</v>
      </c>
      <c r="U2477" s="7" t="s">
        <v>24766</v>
      </c>
      <c r="V2477" s="7" t="s">
        <v>24767</v>
      </c>
      <c r="W2477" s="7" t="s">
        <v>24768</v>
      </c>
      <c r="X2477" s="192" t="s">
        <v>24769</v>
      </c>
      <c r="Y2477" s="7" t="s">
        <v>24770</v>
      </c>
      <c r="Z2477" s="7" t="s">
        <v>24771</v>
      </c>
      <c r="AA2477" s="2" t="s">
        <v>24772</v>
      </c>
      <c r="AB2477" s="2" t="s">
        <v>3568</v>
      </c>
      <c r="AC2477" s="2" t="s">
        <v>2172</v>
      </c>
      <c r="AD2477" s="2"/>
      <c r="AE2477" t="str" cm="1">
        <f t="array" ref="AE2477">AddGsmComma(D2477)</f>
        <v>100% POLYESTER // PLAITED SLUB JERSEY ,245 GSM</v>
      </c>
    </row>
    <row r="2478" spans="1:31" ht="72.650000000000006" customHeight="1" x14ac:dyDescent="0.35">
      <c r="A2478" s="2" t="s">
        <v>23802</v>
      </c>
      <c r="B2478" s="2" t="s">
        <v>24773</v>
      </c>
      <c r="C2478" s="2"/>
      <c r="D2478" s="2" t="s">
        <v>49264</v>
      </c>
      <c r="E2478" s="2" t="s">
        <v>24774</v>
      </c>
      <c r="F2478" s="2" t="s">
        <v>333</v>
      </c>
      <c r="G2478" s="2" t="s">
        <v>2145</v>
      </c>
      <c r="H2478" s="2"/>
      <c r="I2478" s="2" t="s">
        <v>51</v>
      </c>
      <c r="J2478" s="2" t="s">
        <v>24775</v>
      </c>
      <c r="K2478" s="2">
        <v>200</v>
      </c>
      <c r="L2478" s="2" t="s">
        <v>6383</v>
      </c>
      <c r="M2478" s="2" t="s">
        <v>428</v>
      </c>
      <c r="N2478" s="2" t="s">
        <v>42709</v>
      </c>
      <c r="O2478" s="2" t="s">
        <v>46805</v>
      </c>
      <c r="P2478" s="2" t="s">
        <v>46806</v>
      </c>
      <c r="Q2478" s="2"/>
      <c r="R2478" s="2"/>
      <c r="S2478" s="7" t="s">
        <v>24776</v>
      </c>
      <c r="T2478" s="7" t="s">
        <v>24777</v>
      </c>
      <c r="U2478" s="7" t="s">
        <v>24778</v>
      </c>
      <c r="V2478" s="7" t="s">
        <v>24779</v>
      </c>
      <c r="W2478" s="7" t="s">
        <v>24780</v>
      </c>
      <c r="X2478" s="192"/>
      <c r="Y2478" s="7" t="s">
        <v>24781</v>
      </c>
      <c r="Z2478" s="7" t="s">
        <v>24782</v>
      </c>
      <c r="AA2478" s="2" t="s">
        <v>24783</v>
      </c>
      <c r="AB2478" s="2" t="s">
        <v>23632</v>
      </c>
      <c r="AC2478" s="2" t="s">
        <v>6356</v>
      </c>
      <c r="AD2478" s="2"/>
      <c r="AE2478" t="str" cm="1">
        <f t="array" ref="AE2478">AddGsmComma(D2478)</f>
        <v>88/12% POLYESTER/ELASTANE // MICRO TERRY-LOOK JERSEY ,200 GSM</v>
      </c>
    </row>
    <row r="2479" spans="1:31" ht="87" customHeight="1" x14ac:dyDescent="0.35">
      <c r="A2479" s="2" t="s">
        <v>24784</v>
      </c>
      <c r="B2479" s="2" t="s">
        <v>24785</v>
      </c>
      <c r="C2479" s="2"/>
      <c r="D2479" s="2" t="s">
        <v>49265</v>
      </c>
      <c r="E2479" s="2" t="s">
        <v>24786</v>
      </c>
      <c r="F2479" s="2" t="s">
        <v>333</v>
      </c>
      <c r="G2479" s="2" t="s">
        <v>2145</v>
      </c>
      <c r="H2479" s="2"/>
      <c r="I2479" s="2" t="s">
        <v>6284</v>
      </c>
      <c r="J2479" s="2" t="s">
        <v>24787</v>
      </c>
      <c r="K2479" s="2">
        <v>325</v>
      </c>
      <c r="L2479" s="2" t="s">
        <v>7275</v>
      </c>
      <c r="M2479" s="2" t="s">
        <v>5494</v>
      </c>
      <c r="N2479" s="2" t="s">
        <v>42714</v>
      </c>
      <c r="O2479" s="2" t="s">
        <v>46807</v>
      </c>
      <c r="P2479" s="2" t="s">
        <v>46808</v>
      </c>
      <c r="Q2479" s="2"/>
      <c r="R2479" s="2"/>
      <c r="S2479" s="7" t="s">
        <v>24788</v>
      </c>
      <c r="T2479" s="7" t="s">
        <v>24789</v>
      </c>
      <c r="U2479" s="7" t="s">
        <v>24790</v>
      </c>
      <c r="V2479" s="7" t="s">
        <v>24791</v>
      </c>
      <c r="W2479" s="7" t="s">
        <v>24792</v>
      </c>
      <c r="X2479" s="192"/>
      <c r="Y2479" s="7" t="s">
        <v>24793</v>
      </c>
      <c r="Z2479" s="7" t="s">
        <v>24794</v>
      </c>
      <c r="AA2479" s="2" t="s">
        <v>24795</v>
      </c>
      <c r="AB2479" s="2" t="s">
        <v>23152</v>
      </c>
      <c r="AC2479" s="2" t="s">
        <v>2251</v>
      </c>
      <c r="AD2479" s="2"/>
      <c r="AE2479" t="str" cm="1">
        <f t="array" ref="AE2479">AddGsmComma(D2479)</f>
        <v>64/36% COTTON/POLYESTER // TWISTED LOOPBACK TUCK VISIBLE TERRY ,325 GSM</v>
      </c>
    </row>
    <row r="2480" spans="1:31" ht="87" customHeight="1" x14ac:dyDescent="0.35">
      <c r="A2480" s="2" t="s">
        <v>24796</v>
      </c>
      <c r="B2480" s="2" t="s">
        <v>24797</v>
      </c>
      <c r="C2480" s="2"/>
      <c r="D2480" s="2" t="s">
        <v>49266</v>
      </c>
      <c r="E2480" s="2" t="s">
        <v>24798</v>
      </c>
      <c r="F2480" s="2" t="s">
        <v>333</v>
      </c>
      <c r="G2480" s="2" t="s">
        <v>2145</v>
      </c>
      <c r="H2480" s="2"/>
      <c r="I2480" s="2" t="s">
        <v>24799</v>
      </c>
      <c r="J2480" s="2" t="s">
        <v>24800</v>
      </c>
      <c r="K2480" s="2">
        <v>330</v>
      </c>
      <c r="L2480" s="2" t="s">
        <v>24801</v>
      </c>
      <c r="M2480" s="2" t="s">
        <v>4401</v>
      </c>
      <c r="N2480" s="2" t="s">
        <v>42752</v>
      </c>
      <c r="O2480" s="2" t="s">
        <v>46809</v>
      </c>
      <c r="P2480" s="2" t="s">
        <v>46810</v>
      </c>
      <c r="Q2480" s="2"/>
      <c r="R2480" s="2"/>
      <c r="S2480" s="7" t="s">
        <v>24802</v>
      </c>
      <c r="T2480" s="7" t="s">
        <v>24803</v>
      </c>
      <c r="U2480" s="7" t="s">
        <v>24804</v>
      </c>
      <c r="V2480" s="7" t="s">
        <v>24805</v>
      </c>
      <c r="W2480" s="7" t="s">
        <v>24806</v>
      </c>
      <c r="X2480" s="192"/>
      <c r="Y2480" s="7" t="s">
        <v>24807</v>
      </c>
      <c r="Z2480" s="7" t="s">
        <v>24808</v>
      </c>
      <c r="AA2480" s="2" t="s">
        <v>24809</v>
      </c>
      <c r="AB2480" s="2" t="s">
        <v>3568</v>
      </c>
      <c r="AC2480" s="2" t="s">
        <v>13733</v>
      </c>
      <c r="AD2480" s="2"/>
      <c r="AE2480" t="str" cm="1">
        <f t="array" ref="AE2480">AddGsmComma(D2480)</f>
        <v>75/25% COTTON/POLYESTER (2% MULTICOLOR NEPS) // NEPPY DIAGONAL 3-THREAD FLEECE ,330 GSM</v>
      </c>
    </row>
    <row r="2481" spans="1:31" ht="87" customHeight="1" x14ac:dyDescent="0.35">
      <c r="A2481" s="2" t="s">
        <v>24796</v>
      </c>
      <c r="B2481" s="2" t="s">
        <v>24810</v>
      </c>
      <c r="C2481" s="2"/>
      <c r="D2481" s="2" t="s">
        <v>49267</v>
      </c>
      <c r="E2481" s="2" t="s">
        <v>24811</v>
      </c>
      <c r="F2481" s="2" t="s">
        <v>333</v>
      </c>
      <c r="G2481" s="2" t="s">
        <v>2145</v>
      </c>
      <c r="H2481" s="2"/>
      <c r="I2481" s="2" t="s">
        <v>24799</v>
      </c>
      <c r="J2481" s="2" t="s">
        <v>24812</v>
      </c>
      <c r="K2481" s="2">
        <v>285</v>
      </c>
      <c r="L2481" s="2" t="s">
        <v>24813</v>
      </c>
      <c r="M2481" s="2" t="s">
        <v>986</v>
      </c>
      <c r="N2481" s="2" t="s">
        <v>42755</v>
      </c>
      <c r="O2481" s="2" t="s">
        <v>46811</v>
      </c>
      <c r="P2481" s="2" t="s">
        <v>46812</v>
      </c>
      <c r="Q2481" s="2"/>
      <c r="R2481" s="2"/>
      <c r="S2481" s="7" t="s">
        <v>24814</v>
      </c>
      <c r="T2481" s="7" t="s">
        <v>24815</v>
      </c>
      <c r="U2481" s="7" t="s">
        <v>24816</v>
      </c>
      <c r="V2481" s="7" t="s">
        <v>24817</v>
      </c>
      <c r="W2481" s="7" t="s">
        <v>24818</v>
      </c>
      <c r="X2481" s="192"/>
      <c r="Y2481" s="7" t="s">
        <v>24819</v>
      </c>
      <c r="Z2481" s="7" t="s">
        <v>24820</v>
      </c>
      <c r="AA2481" s="2" t="s">
        <v>24821</v>
      </c>
      <c r="AB2481" s="2" t="s">
        <v>3568</v>
      </c>
      <c r="AC2481" s="2" t="s">
        <v>23831</v>
      </c>
      <c r="AD2481" s="2"/>
      <c r="AE2481" t="str" cm="1">
        <f t="array" ref="AE2481">AddGsmComma(D2481)</f>
        <v>98/2% COTTON/POLYESTER MULTI NEPS // 3-THREAD NEPPY FLEECE ,285 GSM</v>
      </c>
    </row>
    <row r="2482" spans="1:31" ht="72.650000000000006" customHeight="1" x14ac:dyDescent="0.35">
      <c r="A2482" s="2" t="s">
        <v>23531</v>
      </c>
      <c r="B2482" s="2" t="s">
        <v>24822</v>
      </c>
      <c r="C2482" s="2"/>
      <c r="D2482" s="2" t="s">
        <v>49268</v>
      </c>
      <c r="E2482" s="2" t="s">
        <v>24823</v>
      </c>
      <c r="F2482" s="2" t="s">
        <v>333</v>
      </c>
      <c r="G2482" s="2" t="s">
        <v>2145</v>
      </c>
      <c r="H2482" s="2"/>
      <c r="I2482" s="2" t="s">
        <v>24799</v>
      </c>
      <c r="J2482" s="2" t="s">
        <v>24824</v>
      </c>
      <c r="K2482" s="2">
        <v>290</v>
      </c>
      <c r="L2482" s="2" t="s">
        <v>4760</v>
      </c>
      <c r="M2482" s="2" t="s">
        <v>347</v>
      </c>
      <c r="N2482" s="2" t="s">
        <v>42735</v>
      </c>
      <c r="O2482" s="2" t="s">
        <v>46813</v>
      </c>
      <c r="P2482" s="2" t="s">
        <v>46814</v>
      </c>
      <c r="Q2482" s="2"/>
      <c r="R2482" s="2"/>
      <c r="S2482" s="7" t="s">
        <v>24825</v>
      </c>
      <c r="T2482" s="7" t="s">
        <v>24826</v>
      </c>
      <c r="U2482" s="7" t="s">
        <v>24827</v>
      </c>
      <c r="V2482" s="7" t="s">
        <v>24828</v>
      </c>
      <c r="W2482" s="7" t="s">
        <v>24829</v>
      </c>
      <c r="X2482" s="192"/>
      <c r="Y2482" s="7" t="s">
        <v>24830</v>
      </c>
      <c r="Z2482" s="7" t="s">
        <v>24831</v>
      </c>
      <c r="AA2482" s="2" t="s">
        <v>24832</v>
      </c>
      <c r="AB2482" s="2" t="s">
        <v>3568</v>
      </c>
      <c r="AC2482" s="2" t="s">
        <v>24833</v>
      </c>
      <c r="AD2482" s="2"/>
      <c r="AE2482" t="str" cm="1">
        <f t="array" ref="AE2482">AddGsmComma(D2482)</f>
        <v>75/25% COTTON/POLYESTER // DIAGONAL 3-THREAD FLEECE ,290 GSM</v>
      </c>
    </row>
    <row r="2483" spans="1:31" ht="87" customHeight="1" x14ac:dyDescent="0.35">
      <c r="A2483" s="2" t="s">
        <v>23483</v>
      </c>
      <c r="B2483" s="2" t="s">
        <v>24834</v>
      </c>
      <c r="C2483" s="2"/>
      <c r="D2483" s="2" t="s">
        <v>49269</v>
      </c>
      <c r="E2483" s="2" t="s">
        <v>24835</v>
      </c>
      <c r="F2483" s="2" t="s">
        <v>333</v>
      </c>
      <c r="G2483" s="2" t="s">
        <v>2145</v>
      </c>
      <c r="H2483" s="2"/>
      <c r="I2483" s="2" t="s">
        <v>3550</v>
      </c>
      <c r="J2483" s="2" t="s">
        <v>24836</v>
      </c>
      <c r="K2483" s="2">
        <v>220</v>
      </c>
      <c r="L2483" s="2" t="s">
        <v>24837</v>
      </c>
      <c r="M2483" s="2" t="s">
        <v>986</v>
      </c>
      <c r="N2483" s="2" t="s">
        <v>42783</v>
      </c>
      <c r="O2483" s="2" t="s">
        <v>46815</v>
      </c>
      <c r="P2483" s="2" t="s">
        <v>46816</v>
      </c>
      <c r="Q2483" s="2"/>
      <c r="R2483" s="2"/>
      <c r="S2483" s="7" t="s">
        <v>24838</v>
      </c>
      <c r="T2483" s="7"/>
      <c r="U2483" s="7" t="s">
        <v>24839</v>
      </c>
      <c r="V2483" s="7" t="s">
        <v>24840</v>
      </c>
      <c r="W2483" s="7" t="s">
        <v>24841</v>
      </c>
      <c r="X2483" s="192" t="s">
        <v>24842</v>
      </c>
      <c r="Y2483" s="7" t="s">
        <v>24843</v>
      </c>
      <c r="Z2483" s="7" t="s">
        <v>24844</v>
      </c>
      <c r="AA2483" s="2" t="s">
        <v>24845</v>
      </c>
      <c r="AB2483" s="2" t="s">
        <v>23152</v>
      </c>
      <c r="AC2483" s="2" t="s">
        <v>24846</v>
      </c>
      <c r="AD2483" s="2"/>
      <c r="AE2483" t="str" cm="1">
        <f t="array" ref="AE2483">AddGsmComma(D2483)</f>
        <v>91/7/2% COTTON/POLYESTER/ELASTANE // POINTAL LOOK CREPE SJ ,220 GSM</v>
      </c>
    </row>
    <row r="2484" spans="1:31" ht="87" customHeight="1" x14ac:dyDescent="0.35">
      <c r="A2484" s="2" t="s">
        <v>23545</v>
      </c>
      <c r="B2484" s="2" t="s">
        <v>24847</v>
      </c>
      <c r="C2484" s="2"/>
      <c r="D2484" s="2" t="s">
        <v>49270</v>
      </c>
      <c r="E2484" s="2" t="s">
        <v>24848</v>
      </c>
      <c r="F2484" s="2" t="s">
        <v>333</v>
      </c>
      <c r="G2484" s="2" t="s">
        <v>2145</v>
      </c>
      <c r="H2484" s="2"/>
      <c r="I2484" s="2" t="s">
        <v>2264</v>
      </c>
      <c r="J2484" s="2" t="s">
        <v>24849</v>
      </c>
      <c r="K2484" s="2">
        <v>475</v>
      </c>
      <c r="L2484" s="2" t="s">
        <v>53</v>
      </c>
      <c r="M2484" s="2" t="s">
        <v>986</v>
      </c>
      <c r="N2484" s="2" t="s">
        <v>42800</v>
      </c>
      <c r="O2484" s="2" t="s">
        <v>46817</v>
      </c>
      <c r="P2484" s="2" t="s">
        <v>46818</v>
      </c>
      <c r="Q2484" s="2"/>
      <c r="R2484" s="2"/>
      <c r="S2484" s="7" t="s">
        <v>24850</v>
      </c>
      <c r="T2484" s="7" t="s">
        <v>24851</v>
      </c>
      <c r="U2484" s="7" t="s">
        <v>24852</v>
      </c>
      <c r="V2484" s="7" t="s">
        <v>24853</v>
      </c>
      <c r="W2484" s="7" t="s">
        <v>24854</v>
      </c>
      <c r="X2484" s="192"/>
      <c r="Y2484" s="7" t="s">
        <v>24855</v>
      </c>
      <c r="Z2484" s="7" t="s">
        <v>24856</v>
      </c>
      <c r="AA2484" s="2" t="s">
        <v>24857</v>
      </c>
      <c r="AB2484" s="2" t="s">
        <v>23152</v>
      </c>
      <c r="AC2484" s="2" t="s">
        <v>24858</v>
      </c>
      <c r="AD2484" s="2"/>
      <c r="AE2484" t="str" cm="1">
        <f t="array" ref="AE2484">AddGsmComma(D2484)</f>
        <v>100% COTTON // TWISTED LOOP-BACK FLEECE ,475 GSM</v>
      </c>
    </row>
    <row r="2485" spans="1:31" ht="87" customHeight="1" x14ac:dyDescent="0.35">
      <c r="A2485" s="2" t="s">
        <v>23545</v>
      </c>
      <c r="B2485" s="2" t="s">
        <v>24859</v>
      </c>
      <c r="C2485" s="2"/>
      <c r="D2485" s="2" t="s">
        <v>49271</v>
      </c>
      <c r="E2485" s="2" t="s">
        <v>24860</v>
      </c>
      <c r="F2485" s="2" t="s">
        <v>333</v>
      </c>
      <c r="G2485" s="2" t="s">
        <v>2145</v>
      </c>
      <c r="H2485" s="2"/>
      <c r="I2485" s="2" t="s">
        <v>2264</v>
      </c>
      <c r="J2485" s="2" t="s">
        <v>24861</v>
      </c>
      <c r="K2485" s="2">
        <v>315</v>
      </c>
      <c r="L2485" s="2" t="s">
        <v>53</v>
      </c>
      <c r="M2485" s="2" t="s">
        <v>5494</v>
      </c>
      <c r="N2485" s="2" t="s">
        <v>42752</v>
      </c>
      <c r="O2485" s="2" t="s">
        <v>46819</v>
      </c>
      <c r="P2485" s="2" t="s">
        <v>46820</v>
      </c>
      <c r="Q2485" s="2"/>
      <c r="R2485" s="2"/>
      <c r="S2485" s="7" t="s">
        <v>24862</v>
      </c>
      <c r="T2485" s="7" t="s">
        <v>24863</v>
      </c>
      <c r="U2485" s="7" t="s">
        <v>24864</v>
      </c>
      <c r="V2485" s="7" t="s">
        <v>24865</v>
      </c>
      <c r="W2485" s="7" t="s">
        <v>24866</v>
      </c>
      <c r="X2485" s="192"/>
      <c r="Y2485" s="7" t="s">
        <v>24867</v>
      </c>
      <c r="Z2485" s="7" t="s">
        <v>24868</v>
      </c>
      <c r="AA2485" s="2" t="s">
        <v>24857</v>
      </c>
      <c r="AB2485" s="2" t="s">
        <v>23152</v>
      </c>
      <c r="AC2485" s="2" t="s">
        <v>24869</v>
      </c>
      <c r="AD2485" s="2"/>
      <c r="AE2485" t="str" cm="1">
        <f t="array" ref="AE2485">AddGsmComma(D2485)</f>
        <v>100% COTTON // TWISTED LOOP BACK FLEECE ,315 GSM</v>
      </c>
    </row>
    <row r="2486" spans="1:31" ht="87" customHeight="1" x14ac:dyDescent="0.35">
      <c r="A2486" s="2" t="s">
        <v>23545</v>
      </c>
      <c r="B2486" s="2" t="s">
        <v>24870</v>
      </c>
      <c r="C2486" s="2"/>
      <c r="D2486" s="2" t="s">
        <v>49272</v>
      </c>
      <c r="E2486" s="2" t="s">
        <v>24871</v>
      </c>
      <c r="F2486" s="2" t="s">
        <v>333</v>
      </c>
      <c r="G2486" s="2" t="s">
        <v>2145</v>
      </c>
      <c r="H2486" s="2"/>
      <c r="I2486" s="2" t="s">
        <v>2264</v>
      </c>
      <c r="J2486" s="2" t="s">
        <v>24861</v>
      </c>
      <c r="K2486" s="2">
        <v>300</v>
      </c>
      <c r="L2486" s="2" t="s">
        <v>53</v>
      </c>
      <c r="M2486" s="2" t="s">
        <v>2277</v>
      </c>
      <c r="N2486" s="2" t="s">
        <v>42741</v>
      </c>
      <c r="O2486" s="2" t="s">
        <v>46821</v>
      </c>
      <c r="P2486" s="2" t="s">
        <v>46822</v>
      </c>
      <c r="Q2486" s="2"/>
      <c r="R2486" s="2"/>
      <c r="S2486" s="7" t="s">
        <v>24872</v>
      </c>
      <c r="T2486" s="7" t="s">
        <v>24873</v>
      </c>
      <c r="U2486" s="7" t="s">
        <v>24874</v>
      </c>
      <c r="V2486" s="7" t="s">
        <v>24875</v>
      </c>
      <c r="W2486" s="7" t="s">
        <v>24876</v>
      </c>
      <c r="X2486" s="192"/>
      <c r="Y2486" s="7" t="s">
        <v>24877</v>
      </c>
      <c r="Z2486" s="7" t="s">
        <v>24878</v>
      </c>
      <c r="AA2486" s="2" t="s">
        <v>24879</v>
      </c>
      <c r="AB2486" s="2" t="s">
        <v>23152</v>
      </c>
      <c r="AC2486" s="2" t="s">
        <v>24869</v>
      </c>
      <c r="AD2486" s="2"/>
      <c r="AE2486" t="str" cm="1">
        <f t="array" ref="AE2486">AddGsmComma(D2486)</f>
        <v>100% COTTON // TWISTED LOOP BACK FLEECE ,300 GSM</v>
      </c>
    </row>
    <row r="2487" spans="1:31" ht="72.650000000000006" customHeight="1" x14ac:dyDescent="0.35">
      <c r="A2487" s="2" t="s">
        <v>23188</v>
      </c>
      <c r="B2487" s="2" t="s">
        <v>24880</v>
      </c>
      <c r="C2487" s="2"/>
      <c r="D2487" s="2" t="s">
        <v>49273</v>
      </c>
      <c r="E2487" s="2" t="s">
        <v>24881</v>
      </c>
      <c r="F2487" s="2" t="s">
        <v>333</v>
      </c>
      <c r="G2487" s="2" t="s">
        <v>2145</v>
      </c>
      <c r="H2487" s="2"/>
      <c r="I2487" s="2" t="s">
        <v>3063</v>
      </c>
      <c r="J2487" s="2" t="s">
        <v>24882</v>
      </c>
      <c r="K2487" s="2">
        <v>315</v>
      </c>
      <c r="L2487" s="2" t="s">
        <v>53</v>
      </c>
      <c r="M2487" s="2" t="s">
        <v>3573</v>
      </c>
      <c r="N2487" s="2" t="s">
        <v>42730</v>
      </c>
      <c r="O2487" s="2" t="s">
        <v>46595</v>
      </c>
      <c r="P2487" s="2" t="s">
        <v>46596</v>
      </c>
      <c r="Q2487" s="2"/>
      <c r="R2487" s="2"/>
      <c r="S2487" s="7" t="s">
        <v>24883</v>
      </c>
      <c r="T2487" s="7" t="s">
        <v>24884</v>
      </c>
      <c r="U2487" s="7" t="s">
        <v>24885</v>
      </c>
      <c r="V2487" s="7" t="s">
        <v>24886</v>
      </c>
      <c r="W2487" s="7" t="s">
        <v>24887</v>
      </c>
      <c r="X2487" s="192" t="s">
        <v>24888</v>
      </c>
      <c r="Y2487" s="7" t="s">
        <v>24889</v>
      </c>
      <c r="Z2487" s="7" t="s">
        <v>24890</v>
      </c>
      <c r="AA2487" s="2" t="s">
        <v>24891</v>
      </c>
      <c r="AB2487" s="2" t="s">
        <v>3568</v>
      </c>
      <c r="AC2487" s="2" t="s">
        <v>24892</v>
      </c>
      <c r="AD2487" s="2"/>
      <c r="AE2487" t="str" cm="1">
        <f t="array" ref="AE2487">AddGsmComma(D2487)</f>
        <v>100% COTTON // TWISTED LOOPBACK DIAGONAL JERSEY ,315 GSM</v>
      </c>
    </row>
    <row r="2488" spans="1:31" ht="87" customHeight="1" x14ac:dyDescent="0.35">
      <c r="A2488" s="2" t="s">
        <v>23869</v>
      </c>
      <c r="B2488" s="2" t="s">
        <v>24893</v>
      </c>
      <c r="C2488" s="2"/>
      <c r="D2488" s="2" t="s">
        <v>49274</v>
      </c>
      <c r="E2488" s="2" t="s">
        <v>24894</v>
      </c>
      <c r="F2488" s="2" t="s">
        <v>333</v>
      </c>
      <c r="G2488" s="2" t="s">
        <v>2145</v>
      </c>
      <c r="H2488" s="2"/>
      <c r="I2488" s="2" t="s">
        <v>2982</v>
      </c>
      <c r="J2488" s="2" t="s">
        <v>24895</v>
      </c>
      <c r="K2488" s="2">
        <v>315</v>
      </c>
      <c r="L2488" s="2" t="s">
        <v>18368</v>
      </c>
      <c r="M2488" s="2" t="s">
        <v>2199</v>
      </c>
      <c r="N2488" s="2" t="s">
        <v>42701</v>
      </c>
      <c r="O2488" s="2" t="s">
        <v>46823</v>
      </c>
      <c r="P2488" s="2" t="s">
        <v>46824</v>
      </c>
      <c r="Q2488" s="2"/>
      <c r="R2488" s="2"/>
      <c r="S2488" s="7" t="s">
        <v>24896</v>
      </c>
      <c r="T2488" s="7"/>
      <c r="U2488" s="7" t="s">
        <v>24897</v>
      </c>
      <c r="V2488" s="7"/>
      <c r="W2488" s="189"/>
      <c r="X2488" s="192"/>
      <c r="Y2488" s="7" t="s">
        <v>24898</v>
      </c>
      <c r="Z2488" s="7" t="s">
        <v>24899</v>
      </c>
      <c r="AA2488" s="2" t="s">
        <v>24900</v>
      </c>
      <c r="AB2488" s="2" t="s">
        <v>23152</v>
      </c>
      <c r="AC2488" s="2" t="s">
        <v>2274</v>
      </c>
      <c r="AD2488" s="2"/>
      <c r="AE2488" t="str" cm="1">
        <f t="array" ref="AE2488">AddGsmComma(D2488)</f>
        <v>63/37% POLYESTER/COTTON // 3-THREAD LOOP BACK DIAGONAL FLEECE ,315 GSM</v>
      </c>
    </row>
    <row r="2489" spans="1:31" ht="72.650000000000006" customHeight="1" x14ac:dyDescent="0.35">
      <c r="A2489" s="2" t="s">
        <v>23171</v>
      </c>
      <c r="B2489" s="2" t="s">
        <v>24901</v>
      </c>
      <c r="C2489" s="2"/>
      <c r="D2489" s="2" t="s">
        <v>49275</v>
      </c>
      <c r="E2489" s="2" t="s">
        <v>24902</v>
      </c>
      <c r="F2489" s="2" t="s">
        <v>333</v>
      </c>
      <c r="G2489" s="2" t="s">
        <v>2145</v>
      </c>
      <c r="H2489" s="2"/>
      <c r="I2489" s="2" t="s">
        <v>8315</v>
      </c>
      <c r="J2489" s="2" t="s">
        <v>2794</v>
      </c>
      <c r="K2489" s="2">
        <v>200</v>
      </c>
      <c r="L2489" s="2" t="s">
        <v>24903</v>
      </c>
      <c r="M2489" s="2" t="s">
        <v>986</v>
      </c>
      <c r="N2489" s="2" t="s">
        <v>42709</v>
      </c>
      <c r="O2489" s="2" t="s">
        <v>46825</v>
      </c>
      <c r="P2489" s="2" t="s">
        <v>46826</v>
      </c>
      <c r="Q2489" s="2"/>
      <c r="R2489" s="2"/>
      <c r="S2489" s="7" t="s">
        <v>24904</v>
      </c>
      <c r="T2489" s="7"/>
      <c r="U2489" s="7" t="s">
        <v>24905</v>
      </c>
      <c r="V2489" s="7"/>
      <c r="W2489" s="7" t="s">
        <v>24906</v>
      </c>
      <c r="X2489" s="192"/>
      <c r="Y2489" s="7" t="s">
        <v>24907</v>
      </c>
      <c r="Z2489" s="7" t="s">
        <v>24908</v>
      </c>
      <c r="AA2489" s="2" t="s">
        <v>24909</v>
      </c>
      <c r="AB2489" s="2" t="s">
        <v>3568</v>
      </c>
      <c r="AC2489" s="2" t="s">
        <v>13733</v>
      </c>
      <c r="AD2489" s="2"/>
      <c r="AE2489" t="str" cm="1">
        <f t="array" ref="AE2489">AddGsmComma(D2489)</f>
        <v>68/28/4% COTTON/VISCOSE (BAMBOO)/ ELASTANE // FRENCH TERRY ,200 GSM</v>
      </c>
    </row>
    <row r="2490" spans="1:31" ht="72.650000000000006" customHeight="1" x14ac:dyDescent="0.35">
      <c r="A2490" s="2" t="s">
        <v>23757</v>
      </c>
      <c r="B2490" s="2" t="s">
        <v>24910</v>
      </c>
      <c r="C2490" s="2"/>
      <c r="D2490" s="2" t="s">
        <v>49276</v>
      </c>
      <c r="E2490" s="2" t="s">
        <v>24911</v>
      </c>
      <c r="F2490" s="2" t="s">
        <v>333</v>
      </c>
      <c r="G2490" s="2" t="s">
        <v>2145</v>
      </c>
      <c r="H2490" s="2"/>
      <c r="I2490" s="2" t="s">
        <v>51</v>
      </c>
      <c r="J2490" s="2" t="s">
        <v>24912</v>
      </c>
      <c r="K2490" s="2">
        <v>200</v>
      </c>
      <c r="L2490" s="2" t="s">
        <v>24913</v>
      </c>
      <c r="M2490" s="2" t="s">
        <v>226</v>
      </c>
      <c r="N2490" s="2" t="s">
        <v>42829</v>
      </c>
      <c r="O2490" s="2" t="s">
        <v>46827</v>
      </c>
      <c r="P2490" s="2" t="s">
        <v>46828</v>
      </c>
      <c r="Q2490" s="2"/>
      <c r="R2490" s="2"/>
      <c r="S2490" s="7" t="s">
        <v>24914</v>
      </c>
      <c r="T2490" s="7"/>
      <c r="U2490" s="7" t="s">
        <v>24915</v>
      </c>
      <c r="V2490" s="7"/>
      <c r="W2490" s="7" t="s">
        <v>24916</v>
      </c>
      <c r="X2490" s="192"/>
      <c r="Y2490" s="7" t="s">
        <v>24917</v>
      </c>
      <c r="Z2490" s="7" t="s">
        <v>24918</v>
      </c>
      <c r="AA2490" s="2" t="s">
        <v>46829</v>
      </c>
      <c r="AB2490" s="2" t="s">
        <v>3568</v>
      </c>
      <c r="AC2490" s="2" t="s">
        <v>2172</v>
      </c>
      <c r="AD2490" s="2"/>
      <c r="AE2490" t="str" cm="1">
        <f t="array" ref="AE2490">AddGsmComma(D2490)</f>
        <v>100% COTTON (REGENERATIVE) // REGENERATIVE COTTON JERSEY ,200 GSM</v>
      </c>
    </row>
    <row r="2491" spans="1:31" ht="87" customHeight="1" x14ac:dyDescent="0.35">
      <c r="A2491" s="2" t="s">
        <v>24253</v>
      </c>
      <c r="B2491" s="2" t="s">
        <v>24919</v>
      </c>
      <c r="C2491" s="2"/>
      <c r="D2491" s="2" t="s">
        <v>49277</v>
      </c>
      <c r="E2491" s="2" t="s">
        <v>24920</v>
      </c>
      <c r="F2491" s="2" t="s">
        <v>333</v>
      </c>
      <c r="G2491" s="2" t="s">
        <v>2145</v>
      </c>
      <c r="H2491" s="2"/>
      <c r="I2491" s="2" t="s">
        <v>3089</v>
      </c>
      <c r="J2491" s="2" t="s">
        <v>19012</v>
      </c>
      <c r="K2491" s="2">
        <v>265</v>
      </c>
      <c r="L2491" s="2" t="s">
        <v>18157</v>
      </c>
      <c r="M2491" s="2" t="s">
        <v>501</v>
      </c>
      <c r="N2491" s="2" t="s">
        <v>42735</v>
      </c>
      <c r="O2491" s="2" t="s">
        <v>46830</v>
      </c>
      <c r="P2491" s="2" t="s">
        <v>46831</v>
      </c>
      <c r="Q2491" s="2"/>
      <c r="R2491" s="2"/>
      <c r="S2491" s="7" t="s">
        <v>24921</v>
      </c>
      <c r="T2491" s="7"/>
      <c r="U2491" s="7" t="s">
        <v>24922</v>
      </c>
      <c r="V2491" s="7"/>
      <c r="W2491" s="7" t="s">
        <v>24923</v>
      </c>
      <c r="X2491" s="192"/>
      <c r="Y2491" s="7" t="s">
        <v>24924</v>
      </c>
      <c r="Z2491" s="7" t="s">
        <v>24925</v>
      </c>
      <c r="AA2491" s="2" t="s">
        <v>19059</v>
      </c>
      <c r="AB2491" s="2" t="s">
        <v>23152</v>
      </c>
      <c r="AC2491" s="2" t="s">
        <v>2172</v>
      </c>
      <c r="AD2491" s="2"/>
      <c r="AE2491" t="str" cm="1">
        <f t="array" ref="AE2491">AddGsmComma(D2491)</f>
        <v>100% COTTON (BCI) (26s/1) // BONDED RIB ,265 GSM</v>
      </c>
    </row>
    <row r="2492" spans="1:31" ht="87" customHeight="1" x14ac:dyDescent="0.35">
      <c r="A2492" s="2" t="s">
        <v>24462</v>
      </c>
      <c r="B2492" s="2" t="s">
        <v>24926</v>
      </c>
      <c r="C2492" s="2"/>
      <c r="D2492" s="2" t="s">
        <v>49278</v>
      </c>
      <c r="E2492" s="2" t="s">
        <v>24927</v>
      </c>
      <c r="F2492" s="2" t="s">
        <v>333</v>
      </c>
      <c r="G2492" s="2" t="s">
        <v>2145</v>
      </c>
      <c r="H2492" s="2"/>
      <c r="I2492" s="2" t="s">
        <v>21602</v>
      </c>
      <c r="J2492" s="2" t="s">
        <v>24928</v>
      </c>
      <c r="K2492" s="2">
        <v>180</v>
      </c>
      <c r="L2492" s="2" t="s">
        <v>53</v>
      </c>
      <c r="M2492" s="2" t="s">
        <v>4334</v>
      </c>
      <c r="N2492" s="2" t="s">
        <v>42739</v>
      </c>
      <c r="O2492" s="2" t="s">
        <v>9965</v>
      </c>
      <c r="P2492" s="2" t="s">
        <v>9966</v>
      </c>
      <c r="Q2492" s="2"/>
      <c r="R2492" s="2"/>
      <c r="S2492" s="7" t="s">
        <v>24929</v>
      </c>
      <c r="T2492" s="7" t="s">
        <v>24930</v>
      </c>
      <c r="U2492" s="7" t="s">
        <v>24931</v>
      </c>
      <c r="V2492" s="7" t="s">
        <v>24932</v>
      </c>
      <c r="W2492" s="7" t="s">
        <v>24933</v>
      </c>
      <c r="X2492" s="192" t="s">
        <v>24934</v>
      </c>
      <c r="Y2492" s="7" t="s">
        <v>24935</v>
      </c>
      <c r="Z2492" s="7" t="s">
        <v>24936</v>
      </c>
      <c r="AA2492" s="2" t="s">
        <v>24937</v>
      </c>
      <c r="AB2492" s="2" t="s">
        <v>3568</v>
      </c>
      <c r="AC2492" s="2" t="s">
        <v>22865</v>
      </c>
      <c r="AD2492" s="2"/>
      <c r="AE2492" t="str" cm="1">
        <f t="array" ref="AE2492">AddGsmComma(D2492)</f>
        <v>100% COTTON // MESH DESIGN RIB ,180 GSM</v>
      </c>
    </row>
    <row r="2493" spans="1:31" ht="87" customHeight="1" x14ac:dyDescent="0.35">
      <c r="A2493" s="2" t="s">
        <v>23721</v>
      </c>
      <c r="B2493" s="2" t="s">
        <v>24938</v>
      </c>
      <c r="C2493" s="2"/>
      <c r="D2493" s="2" t="s">
        <v>49279</v>
      </c>
      <c r="E2493" s="2" t="s">
        <v>24939</v>
      </c>
      <c r="F2493" s="2" t="s">
        <v>333</v>
      </c>
      <c r="G2493" s="2" t="s">
        <v>2145</v>
      </c>
      <c r="H2493" s="2"/>
      <c r="I2493" s="2" t="s">
        <v>3063</v>
      </c>
      <c r="J2493" s="2" t="s">
        <v>24940</v>
      </c>
      <c r="K2493" s="2">
        <v>400</v>
      </c>
      <c r="L2493" s="2" t="s">
        <v>7924</v>
      </c>
      <c r="M2493" s="2" t="s">
        <v>226</v>
      </c>
      <c r="N2493" s="2" t="s">
        <v>42709</v>
      </c>
      <c r="O2493" s="2" t="s">
        <v>7732</v>
      </c>
      <c r="P2493" s="2" t="s">
        <v>45048</v>
      </c>
      <c r="Q2493" s="2"/>
      <c r="R2493" s="2"/>
      <c r="S2493" s="7" t="s">
        <v>24941</v>
      </c>
      <c r="T2493" s="7"/>
      <c r="U2493" s="7" t="s">
        <v>24942</v>
      </c>
      <c r="V2493" s="7"/>
      <c r="W2493" s="7" t="s">
        <v>24943</v>
      </c>
      <c r="X2493" s="192"/>
      <c r="Y2493" s="7" t="s">
        <v>24944</v>
      </c>
      <c r="Z2493" s="7" t="s">
        <v>24945</v>
      </c>
      <c r="AA2493" s="2" t="s">
        <v>46832</v>
      </c>
      <c r="AB2493" s="2" t="s">
        <v>3568</v>
      </c>
      <c r="AC2493" s="2" t="s">
        <v>24946</v>
      </c>
      <c r="AD2493" s="2"/>
      <c r="AE2493" t="str" cm="1">
        <f t="array" ref="AE2493">AddGsmComma(D2493)</f>
        <v>100% COTTON (28s) // HEAVY BACK CORD JERSEY ,400 GSM</v>
      </c>
    </row>
    <row r="2494" spans="1:31" ht="87" customHeight="1" x14ac:dyDescent="0.35">
      <c r="A2494" s="2" t="s">
        <v>23721</v>
      </c>
      <c r="B2494" s="2" t="s">
        <v>24947</v>
      </c>
      <c r="C2494" s="2"/>
      <c r="D2494" s="2" t="s">
        <v>49280</v>
      </c>
      <c r="E2494" s="2" t="s">
        <v>24948</v>
      </c>
      <c r="F2494" s="2" t="s">
        <v>333</v>
      </c>
      <c r="G2494" s="2" t="s">
        <v>2145</v>
      </c>
      <c r="H2494" s="2"/>
      <c r="I2494" s="2" t="s">
        <v>3063</v>
      </c>
      <c r="J2494" s="2" t="s">
        <v>24940</v>
      </c>
      <c r="K2494" s="2">
        <v>330</v>
      </c>
      <c r="L2494" s="2" t="s">
        <v>24949</v>
      </c>
      <c r="M2494" s="2" t="s">
        <v>226</v>
      </c>
      <c r="N2494" s="2" t="s">
        <v>42709</v>
      </c>
      <c r="O2494" s="2" t="s">
        <v>14955</v>
      </c>
      <c r="P2494" s="2" t="s">
        <v>14956</v>
      </c>
      <c r="Q2494" s="2"/>
      <c r="R2494" s="2"/>
      <c r="S2494" s="7" t="s">
        <v>24950</v>
      </c>
      <c r="T2494" s="7"/>
      <c r="U2494" s="7" t="s">
        <v>24951</v>
      </c>
      <c r="V2494" s="7"/>
      <c r="W2494" s="7" t="s">
        <v>24952</v>
      </c>
      <c r="X2494" s="192"/>
      <c r="Y2494" s="7" t="s">
        <v>24944</v>
      </c>
      <c r="Z2494" s="7" t="s">
        <v>24953</v>
      </c>
      <c r="AA2494" s="2" t="s">
        <v>46832</v>
      </c>
      <c r="AB2494" s="2" t="s">
        <v>3568</v>
      </c>
      <c r="AC2494" s="2" t="s">
        <v>24946</v>
      </c>
      <c r="AD2494" s="2"/>
      <c r="AE2494" t="str" cm="1">
        <f t="array" ref="AE2494">AddGsmComma(D2494)</f>
        <v>100% COTTON (34s) // HEAVY BACK CORD JERSEY ,330 GSM</v>
      </c>
    </row>
    <row r="2495" spans="1:31" ht="87" customHeight="1" x14ac:dyDescent="0.35">
      <c r="A2495" s="2" t="s">
        <v>24954</v>
      </c>
      <c r="B2495" s="2" t="s">
        <v>24955</v>
      </c>
      <c r="C2495" s="2"/>
      <c r="D2495" s="2" t="s">
        <v>49281</v>
      </c>
      <c r="E2495" s="2" t="s">
        <v>24956</v>
      </c>
      <c r="F2495" s="2" t="s">
        <v>333</v>
      </c>
      <c r="G2495" s="2" t="s">
        <v>2145</v>
      </c>
      <c r="H2495" s="2"/>
      <c r="I2495" s="2" t="s">
        <v>3089</v>
      </c>
      <c r="J2495" s="2" t="s">
        <v>24957</v>
      </c>
      <c r="K2495" s="2">
        <v>300</v>
      </c>
      <c r="L2495" s="2" t="s">
        <v>24958</v>
      </c>
      <c r="M2495" s="2" t="s">
        <v>673</v>
      </c>
      <c r="N2495" s="2" t="s">
        <v>42826</v>
      </c>
      <c r="O2495" s="2" t="s">
        <v>46833</v>
      </c>
      <c r="P2495" s="2" t="s">
        <v>46834</v>
      </c>
      <c r="Q2495" s="2"/>
      <c r="R2495" s="2"/>
      <c r="S2495" s="7" t="s">
        <v>24959</v>
      </c>
      <c r="T2495" s="7" t="s">
        <v>24960</v>
      </c>
      <c r="U2495" s="7" t="s">
        <v>24961</v>
      </c>
      <c r="V2495" s="7" t="s">
        <v>24962</v>
      </c>
      <c r="W2495" s="7" t="s">
        <v>24963</v>
      </c>
      <c r="X2495" s="192" t="s">
        <v>24964</v>
      </c>
      <c r="Y2495" s="7" t="s">
        <v>24965</v>
      </c>
      <c r="Z2495" s="7" t="s">
        <v>24966</v>
      </c>
      <c r="AA2495" s="2" t="s">
        <v>19371</v>
      </c>
      <c r="AB2495" s="2" t="s">
        <v>3568</v>
      </c>
      <c r="AC2495" s="2" t="s">
        <v>2172</v>
      </c>
      <c r="AD2495" s="2"/>
      <c r="AE2495" t="str" cm="1">
        <f t="array" ref="AE2495">AddGsmComma(D2495)</f>
        <v>50/50% COTTON/ POLYESTER  // LACOSTE LOOK DESIGN RIB ,300 GSM</v>
      </c>
    </row>
    <row r="2496" spans="1:31" ht="87" customHeight="1" x14ac:dyDescent="0.35">
      <c r="A2496" s="2" t="s">
        <v>23779</v>
      </c>
      <c r="B2496" s="2" t="s">
        <v>24967</v>
      </c>
      <c r="C2496" s="2"/>
      <c r="D2496" s="2" t="s">
        <v>49282</v>
      </c>
      <c r="E2496" s="2" t="s">
        <v>24968</v>
      </c>
      <c r="F2496" s="2" t="s">
        <v>333</v>
      </c>
      <c r="G2496" s="2" t="s">
        <v>2145</v>
      </c>
      <c r="H2496" s="2"/>
      <c r="I2496" s="2" t="s">
        <v>3681</v>
      </c>
      <c r="J2496" s="2" t="s">
        <v>17675</v>
      </c>
      <c r="K2496" s="2">
        <v>320</v>
      </c>
      <c r="L2496" s="2" t="s">
        <v>748</v>
      </c>
      <c r="M2496" s="2" t="s">
        <v>111</v>
      </c>
      <c r="N2496" s="2" t="s">
        <v>42752</v>
      </c>
      <c r="O2496" s="2" t="s">
        <v>46835</v>
      </c>
      <c r="P2496" s="2" t="s">
        <v>46836</v>
      </c>
      <c r="Q2496" s="2"/>
      <c r="R2496" s="2"/>
      <c r="S2496" s="7" t="s">
        <v>24969</v>
      </c>
      <c r="T2496" s="7"/>
      <c r="U2496" s="7" t="s">
        <v>24970</v>
      </c>
      <c r="V2496" s="7" t="s">
        <v>24971</v>
      </c>
      <c r="W2496" s="7" t="s">
        <v>24972</v>
      </c>
      <c r="X2496" s="192" t="s">
        <v>24973</v>
      </c>
      <c r="Y2496" s="7" t="s">
        <v>24974</v>
      </c>
      <c r="Z2496" s="7" t="s">
        <v>24975</v>
      </c>
      <c r="AA2496" s="2" t="s">
        <v>18055</v>
      </c>
      <c r="AB2496" s="2" t="s">
        <v>3568</v>
      </c>
      <c r="AC2496" s="2" t="s">
        <v>3339</v>
      </c>
      <c r="AD2496" s="2"/>
      <c r="AE2496" t="str" cm="1">
        <f t="array" ref="AE2496">AddGsmComma(D2496)</f>
        <v>95/5% COTTON/ELASTANE // NEEDLE DROP FANCY DESIGN RIB ,320 GSM</v>
      </c>
    </row>
    <row r="2497" spans="1:31" ht="87" customHeight="1" x14ac:dyDescent="0.35">
      <c r="A2497" s="2" t="s">
        <v>23779</v>
      </c>
      <c r="B2497" s="2" t="s">
        <v>24976</v>
      </c>
      <c r="C2497" s="2"/>
      <c r="D2497" s="2" t="s">
        <v>49283</v>
      </c>
      <c r="E2497" s="2" t="s">
        <v>24977</v>
      </c>
      <c r="F2497" s="2" t="s">
        <v>333</v>
      </c>
      <c r="G2497" s="2" t="s">
        <v>2145</v>
      </c>
      <c r="H2497" s="2"/>
      <c r="I2497" s="2" t="s">
        <v>2879</v>
      </c>
      <c r="J2497" s="2" t="s">
        <v>18474</v>
      </c>
      <c r="K2497" s="2">
        <v>185</v>
      </c>
      <c r="L2497" s="2" t="s">
        <v>24978</v>
      </c>
      <c r="M2497" s="2" t="s">
        <v>1077</v>
      </c>
      <c r="N2497" s="2" t="s">
        <v>42701</v>
      </c>
      <c r="O2497" s="2" t="s">
        <v>46837</v>
      </c>
      <c r="P2497" s="2" t="s">
        <v>46838</v>
      </c>
      <c r="Q2497" s="2"/>
      <c r="R2497" s="2"/>
      <c r="S2497" s="7" t="s">
        <v>24979</v>
      </c>
      <c r="T2497" s="7"/>
      <c r="U2497" s="7" t="s">
        <v>24980</v>
      </c>
      <c r="V2497" s="7"/>
      <c r="W2497" s="189"/>
      <c r="X2497" s="192"/>
      <c r="Y2497" s="7" t="s">
        <v>24981</v>
      </c>
      <c r="Z2497" s="7" t="s">
        <v>24982</v>
      </c>
      <c r="AA2497" s="2" t="s">
        <v>18484</v>
      </c>
      <c r="AB2497" s="2" t="s">
        <v>24499</v>
      </c>
      <c r="AC2497" s="2" t="s">
        <v>24983</v>
      </c>
      <c r="AD2497" s="2"/>
      <c r="AE2497" t="str" cm="1">
        <f t="array" ref="AE2497">AddGsmComma(D2497)</f>
        <v>96/4% COTTON (BCI)/ELASTANE // CHAIN-LOOK POINTAL DESIGN RIB ,185 GSM</v>
      </c>
    </row>
    <row r="2498" spans="1:31" ht="87" customHeight="1" x14ac:dyDescent="0.35">
      <c r="A2498" s="2" t="s">
        <v>23779</v>
      </c>
      <c r="B2498" s="2" t="s">
        <v>24984</v>
      </c>
      <c r="C2498" s="2"/>
      <c r="D2498" s="2" t="s">
        <v>49284</v>
      </c>
      <c r="E2498" s="2" t="s">
        <v>24985</v>
      </c>
      <c r="F2498" s="2" t="s">
        <v>333</v>
      </c>
      <c r="G2498" s="2" t="s">
        <v>2145</v>
      </c>
      <c r="H2498" s="2"/>
      <c r="I2498" s="2" t="s">
        <v>3089</v>
      </c>
      <c r="J2498" s="2" t="s">
        <v>18487</v>
      </c>
      <c r="K2498" s="2">
        <v>190</v>
      </c>
      <c r="L2498" s="2" t="s">
        <v>1710</v>
      </c>
      <c r="M2498" s="2" t="s">
        <v>226</v>
      </c>
      <c r="N2498" s="2" t="s">
        <v>42701</v>
      </c>
      <c r="O2498" s="2" t="s">
        <v>9544</v>
      </c>
      <c r="P2498" s="2" t="s">
        <v>9545</v>
      </c>
      <c r="Q2498" s="2"/>
      <c r="R2498" s="2"/>
      <c r="S2498" s="7" t="s">
        <v>24986</v>
      </c>
      <c r="T2498" s="7" t="s">
        <v>24987</v>
      </c>
      <c r="U2498" s="7" t="s">
        <v>24988</v>
      </c>
      <c r="V2498" s="7" t="s">
        <v>24989</v>
      </c>
      <c r="W2498" s="189"/>
      <c r="X2498" s="192" t="s">
        <v>24990</v>
      </c>
      <c r="Y2498" s="7" t="s">
        <v>24991</v>
      </c>
      <c r="Z2498" s="7" t="s">
        <v>24992</v>
      </c>
      <c r="AA2498" s="2" t="s">
        <v>24993</v>
      </c>
      <c r="AB2498" s="2" t="s">
        <v>23152</v>
      </c>
      <c r="AC2498" s="2" t="s">
        <v>24994</v>
      </c>
      <c r="AD2498" s="2"/>
      <c r="AE2498" t="str" cm="1">
        <f t="array" ref="AE2498">AddGsmComma(D2498)</f>
        <v>100% COTTON  // CHAIN DESIGN NEEDLE DROP RIB ,190 GSM</v>
      </c>
    </row>
    <row r="2499" spans="1:31" ht="87" customHeight="1" x14ac:dyDescent="0.35">
      <c r="A2499" s="2" t="s">
        <v>23243</v>
      </c>
      <c r="B2499" s="2" t="s">
        <v>24995</v>
      </c>
      <c r="C2499" s="2"/>
      <c r="D2499" s="2" t="s">
        <v>49285</v>
      </c>
      <c r="E2499" s="2" t="s">
        <v>24996</v>
      </c>
      <c r="F2499" s="2" t="s">
        <v>333</v>
      </c>
      <c r="G2499" s="2" t="s">
        <v>2145</v>
      </c>
      <c r="H2499" s="2"/>
      <c r="I2499" s="2" t="s">
        <v>3089</v>
      </c>
      <c r="J2499" s="2" t="s">
        <v>24997</v>
      </c>
      <c r="K2499" s="2">
        <v>230</v>
      </c>
      <c r="L2499" s="2" t="s">
        <v>24998</v>
      </c>
      <c r="M2499" s="2" t="s">
        <v>181</v>
      </c>
      <c r="N2499" s="2" t="s">
        <v>42735</v>
      </c>
      <c r="O2499" s="2" t="s">
        <v>46839</v>
      </c>
      <c r="P2499" s="2" t="s">
        <v>46840</v>
      </c>
      <c r="Q2499" s="2"/>
      <c r="R2499" s="2"/>
      <c r="S2499" s="7" t="s">
        <v>24999</v>
      </c>
      <c r="T2499" s="7" t="s">
        <v>25000</v>
      </c>
      <c r="U2499" s="7" t="s">
        <v>25001</v>
      </c>
      <c r="V2499" s="7" t="s">
        <v>25002</v>
      </c>
      <c r="W2499" s="7" t="s">
        <v>25003</v>
      </c>
      <c r="X2499" s="192"/>
      <c r="Y2499" s="7" t="s">
        <v>25004</v>
      </c>
      <c r="Z2499" s="7" t="s">
        <v>25005</v>
      </c>
      <c r="AA2499" s="2" t="s">
        <v>25006</v>
      </c>
      <c r="AB2499" s="2" t="s">
        <v>23152</v>
      </c>
      <c r="AC2499" s="2" t="s">
        <v>3236</v>
      </c>
      <c r="AD2499" s="2"/>
      <c r="AE2499" t="str" cm="1">
        <f t="array" ref="AE2499">AddGsmComma(D2499)</f>
        <v>57/38/5% COTTON/POLYESTER/ELASTANE  // 2X2 FACE SIDE BRUSHED L.RIB ,230 GSM</v>
      </c>
    </row>
    <row r="2500" spans="1:31" ht="87" customHeight="1" x14ac:dyDescent="0.35">
      <c r="A2500" s="2" t="s">
        <v>23243</v>
      </c>
      <c r="B2500" s="2" t="s">
        <v>25007</v>
      </c>
      <c r="C2500" s="2"/>
      <c r="D2500" s="2" t="s">
        <v>49286</v>
      </c>
      <c r="E2500" s="2" t="s">
        <v>25008</v>
      </c>
      <c r="F2500" s="2" t="s">
        <v>333</v>
      </c>
      <c r="G2500" s="2" t="s">
        <v>2145</v>
      </c>
      <c r="H2500" s="2"/>
      <c r="I2500" s="2" t="s">
        <v>25009</v>
      </c>
      <c r="J2500" s="2" t="s">
        <v>25010</v>
      </c>
      <c r="K2500" s="2">
        <v>180</v>
      </c>
      <c r="L2500" s="2" t="s">
        <v>25011</v>
      </c>
      <c r="M2500" s="2" t="s">
        <v>181</v>
      </c>
      <c r="N2500" s="2" t="s">
        <v>42830</v>
      </c>
      <c r="O2500" s="2" t="s">
        <v>46841</v>
      </c>
      <c r="P2500" s="2" t="s">
        <v>46842</v>
      </c>
      <c r="Q2500" s="2"/>
      <c r="R2500" s="2"/>
      <c r="S2500" s="7" t="s">
        <v>25012</v>
      </c>
      <c r="T2500" s="7"/>
      <c r="U2500" s="7" t="s">
        <v>25013</v>
      </c>
      <c r="V2500" s="7" t="s">
        <v>25014</v>
      </c>
      <c r="W2500" s="7" t="s">
        <v>25015</v>
      </c>
      <c r="X2500" s="192"/>
      <c r="Y2500" s="7" t="s">
        <v>25016</v>
      </c>
      <c r="Z2500" s="7" t="s">
        <v>25017</v>
      </c>
      <c r="AA2500" s="2" t="s">
        <v>25018</v>
      </c>
      <c r="AB2500" s="2" t="s">
        <v>23152</v>
      </c>
      <c r="AC2500" s="2" t="s">
        <v>25019</v>
      </c>
      <c r="AD2500" s="2"/>
      <c r="AE2500" t="str" cm="1">
        <f t="array" ref="AE2500">AddGsmComma(D2500)</f>
        <v>95% COTTON 5% ELASTANE  // 2x2 STRETCH RIB ,180 GSM</v>
      </c>
    </row>
    <row r="2501" spans="1:31" ht="87" customHeight="1" x14ac:dyDescent="0.35">
      <c r="A2501" s="2" t="s">
        <v>23243</v>
      </c>
      <c r="B2501" s="2" t="s">
        <v>25020</v>
      </c>
      <c r="C2501" s="2"/>
      <c r="D2501" s="2" t="s">
        <v>49287</v>
      </c>
      <c r="E2501" s="2" t="s">
        <v>25021</v>
      </c>
      <c r="F2501" s="2" t="s">
        <v>333</v>
      </c>
      <c r="G2501" s="2" t="s">
        <v>2145</v>
      </c>
      <c r="H2501" s="2"/>
      <c r="I2501" s="2" t="s">
        <v>3089</v>
      </c>
      <c r="J2501" s="2" t="s">
        <v>25022</v>
      </c>
      <c r="K2501" s="2">
        <v>270</v>
      </c>
      <c r="L2501" s="2" t="s">
        <v>748</v>
      </c>
      <c r="M2501" s="2" t="s">
        <v>450</v>
      </c>
      <c r="N2501" s="2" t="s">
        <v>42800</v>
      </c>
      <c r="O2501" s="2" t="s">
        <v>46843</v>
      </c>
      <c r="P2501" s="2" t="s">
        <v>46844</v>
      </c>
      <c r="Q2501" s="2"/>
      <c r="R2501" s="2"/>
      <c r="S2501" s="7" t="s">
        <v>25023</v>
      </c>
      <c r="T2501" s="7"/>
      <c r="U2501" s="7" t="s">
        <v>25024</v>
      </c>
      <c r="V2501" s="7"/>
      <c r="W2501" s="7" t="s">
        <v>25025</v>
      </c>
      <c r="X2501" s="192"/>
      <c r="Y2501" s="7" t="s">
        <v>25026</v>
      </c>
      <c r="Z2501" s="7" t="s">
        <v>25027</v>
      </c>
      <c r="AA2501" s="2" t="s">
        <v>25028</v>
      </c>
      <c r="AB2501" s="2" t="s">
        <v>23152</v>
      </c>
      <c r="AC2501" s="2" t="s">
        <v>20762</v>
      </c>
      <c r="AD2501" s="2"/>
      <c r="AE2501" t="str" cm="1">
        <f t="array" ref="AE2501">AddGsmComma(D2501)</f>
        <v>95/5% COTTON/ELASTANE // 2x2 LOOSE KNIT HEAVY RIB ,270 GSM</v>
      </c>
    </row>
    <row r="2502" spans="1:31" ht="87" customHeight="1" x14ac:dyDescent="0.35">
      <c r="A2502" s="2" t="s">
        <v>24253</v>
      </c>
      <c r="B2502" s="2" t="s">
        <v>25029</v>
      </c>
      <c r="C2502" s="2"/>
      <c r="D2502" s="2" t="s">
        <v>49288</v>
      </c>
      <c r="E2502" s="2" t="s">
        <v>25030</v>
      </c>
      <c r="F2502" s="2" t="s">
        <v>333</v>
      </c>
      <c r="G2502" s="2" t="s">
        <v>2145</v>
      </c>
      <c r="H2502" s="2"/>
      <c r="I2502" s="2" t="s">
        <v>3089</v>
      </c>
      <c r="J2502" s="2" t="s">
        <v>15451</v>
      </c>
      <c r="K2502" s="2">
        <v>235</v>
      </c>
      <c r="L2502" s="2" t="s">
        <v>25031</v>
      </c>
      <c r="M2502" s="2" t="s">
        <v>1039</v>
      </c>
      <c r="N2502" s="2" t="s">
        <v>42752</v>
      </c>
      <c r="O2502" s="2" t="s">
        <v>46845</v>
      </c>
      <c r="P2502" s="2" t="s">
        <v>46846</v>
      </c>
      <c r="Q2502" s="2"/>
      <c r="R2502" s="2"/>
      <c r="S2502" s="7" t="s">
        <v>25032</v>
      </c>
      <c r="T2502" s="7"/>
      <c r="U2502" s="7" t="s">
        <v>25033</v>
      </c>
      <c r="V2502" s="7" t="s">
        <v>25034</v>
      </c>
      <c r="W2502" s="7" t="s">
        <v>25035</v>
      </c>
      <c r="X2502" s="192" t="s">
        <v>25036</v>
      </c>
      <c r="Y2502" s="7" t="s">
        <v>25037</v>
      </c>
      <c r="Z2502" s="7" t="s">
        <v>25038</v>
      </c>
      <c r="AA2502" s="2" t="s">
        <v>19225</v>
      </c>
      <c r="AB2502" s="2" t="s">
        <v>3568</v>
      </c>
      <c r="AC2502" s="2" t="s">
        <v>2172</v>
      </c>
      <c r="AD2502" s="2"/>
      <c r="AE2502" t="str" cm="1">
        <f t="array" ref="AE2502">AddGsmComma(D2502)</f>
        <v>55/42/3%POLYESTER/COTTON/ELASTANE // ZIGZAG DESIGN FLATBACK RIB ,235 GSM</v>
      </c>
    </row>
    <row r="2503" spans="1:31" ht="87" customHeight="1" x14ac:dyDescent="0.35">
      <c r="A2503" s="2" t="s">
        <v>24253</v>
      </c>
      <c r="B2503" s="2" t="s">
        <v>25039</v>
      </c>
      <c r="C2503" s="2"/>
      <c r="D2503" s="2" t="s">
        <v>49289</v>
      </c>
      <c r="E2503" s="2" t="s">
        <v>25040</v>
      </c>
      <c r="F2503" s="2" t="s">
        <v>333</v>
      </c>
      <c r="G2503" s="2" t="s">
        <v>2145</v>
      </c>
      <c r="H2503" s="2"/>
      <c r="I2503" s="2" t="s">
        <v>3089</v>
      </c>
      <c r="J2503" s="2" t="s">
        <v>15451</v>
      </c>
      <c r="K2503" s="2">
        <v>245</v>
      </c>
      <c r="L2503" s="2" t="s">
        <v>25041</v>
      </c>
      <c r="M2503" s="2" t="s">
        <v>1186</v>
      </c>
      <c r="N2503" s="2" t="s">
        <v>42747</v>
      </c>
      <c r="O2503" s="2" t="s">
        <v>46847</v>
      </c>
      <c r="P2503" s="2" t="s">
        <v>46848</v>
      </c>
      <c r="Q2503" s="2"/>
      <c r="R2503" s="2"/>
      <c r="S2503" s="7" t="s">
        <v>25042</v>
      </c>
      <c r="T2503" s="7" t="s">
        <v>25043</v>
      </c>
      <c r="U2503" s="7" t="s">
        <v>25044</v>
      </c>
      <c r="V2503" s="7" t="s">
        <v>25045</v>
      </c>
      <c r="W2503" s="7" t="s">
        <v>25046</v>
      </c>
      <c r="X2503" s="192" t="s">
        <v>25047</v>
      </c>
      <c r="Y2503" s="7" t="s">
        <v>25048</v>
      </c>
      <c r="Z2503" s="7" t="s">
        <v>25049</v>
      </c>
      <c r="AA2503" s="2" t="s">
        <v>19225</v>
      </c>
      <c r="AB2503" s="2" t="s">
        <v>3568</v>
      </c>
      <c r="AC2503" s="2" t="s">
        <v>2172</v>
      </c>
      <c r="AD2503" s="2"/>
      <c r="AE2503" t="str" cm="1">
        <f t="array" ref="AE2503">AddGsmComma(D2503)</f>
        <v>61/36/3%POLYESTER/COTTON/ELASTANE // ZIGZAG DESIGN FLATBACK RIB ,245 GSM</v>
      </c>
    </row>
    <row r="2504" spans="1:31" ht="87" customHeight="1" x14ac:dyDescent="0.35">
      <c r="A2504" s="2" t="s">
        <v>24253</v>
      </c>
      <c r="B2504" s="2" t="s">
        <v>25050</v>
      </c>
      <c r="C2504" s="2"/>
      <c r="D2504" s="2" t="s">
        <v>49290</v>
      </c>
      <c r="E2504" s="2" t="s">
        <v>25051</v>
      </c>
      <c r="F2504" s="2" t="s">
        <v>333</v>
      </c>
      <c r="G2504" s="2" t="s">
        <v>2145</v>
      </c>
      <c r="H2504" s="2"/>
      <c r="I2504" s="2" t="s">
        <v>3089</v>
      </c>
      <c r="J2504" s="2" t="s">
        <v>15451</v>
      </c>
      <c r="K2504" s="2">
        <v>220</v>
      </c>
      <c r="L2504" s="2" t="s">
        <v>53</v>
      </c>
      <c r="M2504" s="2" t="s">
        <v>80</v>
      </c>
      <c r="N2504" s="2" t="s">
        <v>42735</v>
      </c>
      <c r="O2504" s="2" t="s">
        <v>46849</v>
      </c>
      <c r="P2504" s="2" t="s">
        <v>46850</v>
      </c>
      <c r="Q2504" s="2"/>
      <c r="R2504" s="2"/>
      <c r="S2504" s="7" t="s">
        <v>25052</v>
      </c>
      <c r="T2504" s="7"/>
      <c r="U2504" s="7" t="s">
        <v>25053</v>
      </c>
      <c r="V2504" s="7"/>
      <c r="W2504" s="7" t="s">
        <v>25054</v>
      </c>
      <c r="X2504" s="192"/>
      <c r="Y2504" s="7" t="s">
        <v>25055</v>
      </c>
      <c r="Z2504" s="7" t="s">
        <v>25056</v>
      </c>
      <c r="AA2504" s="2" t="s">
        <v>25057</v>
      </c>
      <c r="AB2504" s="2" t="s">
        <v>3568</v>
      </c>
      <c r="AC2504" s="2" t="s">
        <v>2172</v>
      </c>
      <c r="AD2504" s="2"/>
      <c r="AE2504" t="str" cm="1">
        <f t="array" ref="AE2504">AddGsmComma(D2504)</f>
        <v>100% COTTON // ZIGZAG DESIGN FLATBACK RIB ,220 GSM</v>
      </c>
    </row>
    <row r="2505" spans="1:31" ht="87" customHeight="1" x14ac:dyDescent="0.35">
      <c r="A2505" s="2" t="s">
        <v>24253</v>
      </c>
      <c r="B2505" s="2" t="s">
        <v>25058</v>
      </c>
      <c r="C2505" s="2"/>
      <c r="D2505" s="2" t="s">
        <v>49291</v>
      </c>
      <c r="E2505" s="2" t="s">
        <v>25059</v>
      </c>
      <c r="F2505" s="2" t="s">
        <v>333</v>
      </c>
      <c r="G2505" s="2" t="s">
        <v>2145</v>
      </c>
      <c r="H2505" s="2"/>
      <c r="I2505" s="2" t="s">
        <v>22370</v>
      </c>
      <c r="J2505" s="2" t="s">
        <v>25060</v>
      </c>
      <c r="K2505" s="2">
        <v>320</v>
      </c>
      <c r="L2505" s="2" t="s">
        <v>53</v>
      </c>
      <c r="M2505" s="2" t="s">
        <v>252</v>
      </c>
      <c r="N2505" s="2" t="s">
        <v>42739</v>
      </c>
      <c r="O2505" s="2" t="s">
        <v>46851</v>
      </c>
      <c r="P2505" s="2" t="s">
        <v>46852</v>
      </c>
      <c r="Q2505" s="2"/>
      <c r="R2505" s="2"/>
      <c r="S2505" s="7" t="s">
        <v>25061</v>
      </c>
      <c r="T2505" s="7" t="s">
        <v>25062</v>
      </c>
      <c r="U2505" s="7" t="s">
        <v>25063</v>
      </c>
      <c r="V2505" s="7" t="s">
        <v>25064</v>
      </c>
      <c r="W2505" s="7" t="s">
        <v>25065</v>
      </c>
      <c r="X2505" s="192" t="s">
        <v>25066</v>
      </c>
      <c r="Y2505" s="7" t="s">
        <v>25067</v>
      </c>
      <c r="Z2505" s="7" t="s">
        <v>25068</v>
      </c>
      <c r="AA2505" s="2" t="s">
        <v>25069</v>
      </c>
      <c r="AB2505" s="2" t="s">
        <v>3568</v>
      </c>
      <c r="AC2505" s="2" t="s">
        <v>2172</v>
      </c>
      <c r="AD2505" s="2"/>
      <c r="AE2505" t="str" cm="1">
        <f t="array" ref="AE2505">AddGsmComma(D2505)</f>
        <v>100% COTTON // ZIGZAG SLUB DESIGN FLATBACK RIB ,320 GSM</v>
      </c>
    </row>
    <row r="2506" spans="1:31" ht="87" customHeight="1" x14ac:dyDescent="0.35">
      <c r="A2506" s="2" t="s">
        <v>24253</v>
      </c>
      <c r="B2506" s="2" t="s">
        <v>25070</v>
      </c>
      <c r="C2506" s="2"/>
      <c r="D2506" s="2" t="s">
        <v>49292</v>
      </c>
      <c r="E2506" s="2" t="s">
        <v>25071</v>
      </c>
      <c r="F2506" s="2" t="s">
        <v>333</v>
      </c>
      <c r="G2506" s="2" t="s">
        <v>2145</v>
      </c>
      <c r="H2506" s="2"/>
      <c r="I2506" s="2" t="s">
        <v>3089</v>
      </c>
      <c r="J2506" s="2" t="s">
        <v>15451</v>
      </c>
      <c r="K2506" s="2">
        <v>310</v>
      </c>
      <c r="L2506" s="2" t="s">
        <v>25072</v>
      </c>
      <c r="M2506" s="2" t="s">
        <v>501</v>
      </c>
      <c r="N2506" s="2" t="s">
        <v>42752</v>
      </c>
      <c r="O2506" s="2" t="s">
        <v>46853</v>
      </c>
      <c r="P2506" s="2" t="s">
        <v>46854</v>
      </c>
      <c r="Q2506" s="2"/>
      <c r="R2506" s="2"/>
      <c r="S2506" s="7" t="s">
        <v>25073</v>
      </c>
      <c r="T2506" s="7" t="s">
        <v>25074</v>
      </c>
      <c r="U2506" s="7" t="s">
        <v>25075</v>
      </c>
      <c r="V2506" s="7" t="s">
        <v>25076</v>
      </c>
      <c r="W2506" s="7" t="s">
        <v>25077</v>
      </c>
      <c r="X2506" s="192" t="s">
        <v>25078</v>
      </c>
      <c r="Y2506" s="7" t="s">
        <v>25079</v>
      </c>
      <c r="Z2506" s="7" t="s">
        <v>25080</v>
      </c>
      <c r="AA2506" s="2" t="s">
        <v>19225</v>
      </c>
      <c r="AB2506" s="2" t="s">
        <v>3568</v>
      </c>
      <c r="AC2506" s="2" t="s">
        <v>2172</v>
      </c>
      <c r="AD2506" s="2"/>
      <c r="AE2506" t="str" cm="1">
        <f t="array" ref="AE2506">AddGsmComma(D2506)</f>
        <v>55/43/2%POLYESTER/COTTON/ELASTANE // ZIGZAG DESIGN FLATBACK RIB ,310 GSM</v>
      </c>
    </row>
    <row r="2507" spans="1:31" ht="87" customHeight="1" x14ac:dyDescent="0.35">
      <c r="A2507" s="2" t="s">
        <v>24253</v>
      </c>
      <c r="B2507" s="2" t="s">
        <v>25081</v>
      </c>
      <c r="C2507" s="2"/>
      <c r="D2507" s="2" t="s">
        <v>49293</v>
      </c>
      <c r="E2507" s="2" t="s">
        <v>25082</v>
      </c>
      <c r="F2507" s="2" t="s">
        <v>333</v>
      </c>
      <c r="G2507" s="2" t="s">
        <v>2145</v>
      </c>
      <c r="H2507" s="2"/>
      <c r="I2507" s="2" t="s">
        <v>3089</v>
      </c>
      <c r="J2507" s="2" t="s">
        <v>15451</v>
      </c>
      <c r="K2507" s="2">
        <v>250</v>
      </c>
      <c r="L2507" s="2" t="s">
        <v>25083</v>
      </c>
      <c r="M2507" s="2" t="s">
        <v>428</v>
      </c>
      <c r="N2507" s="2" t="s">
        <v>42739</v>
      </c>
      <c r="O2507" s="2" t="s">
        <v>46855</v>
      </c>
      <c r="P2507" s="2" t="s">
        <v>46856</v>
      </c>
      <c r="Q2507" s="2"/>
      <c r="R2507" s="2"/>
      <c r="S2507" s="7" t="s">
        <v>25084</v>
      </c>
      <c r="T2507" s="7" t="s">
        <v>25085</v>
      </c>
      <c r="U2507" s="7" t="s">
        <v>25086</v>
      </c>
      <c r="V2507" s="7" t="s">
        <v>25087</v>
      </c>
      <c r="W2507" s="7" t="s">
        <v>25088</v>
      </c>
      <c r="X2507" s="192" t="s">
        <v>25089</v>
      </c>
      <c r="Y2507" s="7" t="s">
        <v>25090</v>
      </c>
      <c r="Z2507" s="7" t="s">
        <v>25091</v>
      </c>
      <c r="AA2507" s="2" t="s">
        <v>19225</v>
      </c>
      <c r="AB2507" s="2" t="s">
        <v>3568</v>
      </c>
      <c r="AC2507" s="2" t="s">
        <v>2172</v>
      </c>
      <c r="AD2507" s="2"/>
      <c r="AE2507" t="str" cm="1">
        <f t="array" ref="AE2507">AddGsmComma(D2507)</f>
        <v>68/30/2%POLYESTER/COTTON/ELASTANE // ZIGZAG DESIGN FLATBACK RIB ,250 GSM</v>
      </c>
    </row>
    <row r="2508" spans="1:31" ht="87" customHeight="1" x14ac:dyDescent="0.35">
      <c r="A2508" s="2" t="s">
        <v>24253</v>
      </c>
      <c r="B2508" s="2" t="s">
        <v>25092</v>
      </c>
      <c r="C2508" s="2"/>
      <c r="D2508" s="2" t="s">
        <v>49294</v>
      </c>
      <c r="E2508" s="2" t="s">
        <v>25093</v>
      </c>
      <c r="F2508" s="2" t="s">
        <v>333</v>
      </c>
      <c r="G2508" s="2" t="s">
        <v>2145</v>
      </c>
      <c r="H2508" s="2"/>
      <c r="I2508" s="2" t="s">
        <v>3089</v>
      </c>
      <c r="J2508" s="2" t="s">
        <v>15451</v>
      </c>
      <c r="K2508" s="2">
        <v>240</v>
      </c>
      <c r="L2508" s="2" t="s">
        <v>19412</v>
      </c>
      <c r="M2508" s="2" t="s">
        <v>896</v>
      </c>
      <c r="N2508" s="2" t="s">
        <v>42701</v>
      </c>
      <c r="O2508" s="2" t="s">
        <v>46857</v>
      </c>
      <c r="P2508" s="2" t="s">
        <v>46858</v>
      </c>
      <c r="Q2508" s="2"/>
      <c r="R2508" s="2"/>
      <c r="S2508" s="7" t="s">
        <v>25094</v>
      </c>
      <c r="T2508" s="7" t="s">
        <v>25095</v>
      </c>
      <c r="U2508" s="7" t="s">
        <v>25096</v>
      </c>
      <c r="V2508" s="7" t="s">
        <v>25097</v>
      </c>
      <c r="W2508" s="189"/>
      <c r="X2508" s="192" t="s">
        <v>25098</v>
      </c>
      <c r="Y2508" s="7"/>
      <c r="Z2508" s="7" t="s">
        <v>25099</v>
      </c>
      <c r="AA2508" s="2" t="s">
        <v>25100</v>
      </c>
      <c r="AB2508" s="2" t="s">
        <v>3568</v>
      </c>
      <c r="AC2508" s="2" t="s">
        <v>16706</v>
      </c>
      <c r="AD2508" s="2"/>
      <c r="AE2508" t="str" cm="1">
        <f t="array" ref="AE2508">AddGsmComma(D2508)</f>
        <v>96/4% COTTON/POLYESTER // ZIGZAG DESIGN FLATBACK RIB ,240 GSM</v>
      </c>
    </row>
    <row r="2509" spans="1:31" ht="87" customHeight="1" x14ac:dyDescent="0.35">
      <c r="A2509" s="2" t="s">
        <v>24253</v>
      </c>
      <c r="B2509" s="2" t="s">
        <v>25101</v>
      </c>
      <c r="C2509" s="2"/>
      <c r="D2509" s="2" t="s">
        <v>49295</v>
      </c>
      <c r="E2509" s="2" t="s">
        <v>25102</v>
      </c>
      <c r="F2509" s="2" t="s">
        <v>333</v>
      </c>
      <c r="G2509" s="2" t="s">
        <v>2145</v>
      </c>
      <c r="H2509" s="2"/>
      <c r="I2509" s="2" t="s">
        <v>3089</v>
      </c>
      <c r="J2509" s="2" t="s">
        <v>15451</v>
      </c>
      <c r="K2509" s="2">
        <v>270</v>
      </c>
      <c r="L2509" s="2" t="s">
        <v>24752</v>
      </c>
      <c r="M2509" s="2" t="s">
        <v>252</v>
      </c>
      <c r="N2509" s="2" t="s">
        <v>42768</v>
      </c>
      <c r="O2509" s="2" t="s">
        <v>46859</v>
      </c>
      <c r="P2509" s="2" t="s">
        <v>46860</v>
      </c>
      <c r="Q2509" s="2"/>
      <c r="R2509" s="2"/>
      <c r="S2509" s="7" t="s">
        <v>25103</v>
      </c>
      <c r="T2509" s="7"/>
      <c r="U2509" s="7" t="s">
        <v>25104</v>
      </c>
      <c r="V2509" s="7" t="s">
        <v>25105</v>
      </c>
      <c r="W2509" s="7" t="s">
        <v>25106</v>
      </c>
      <c r="X2509" s="192" t="s">
        <v>25107</v>
      </c>
      <c r="Y2509" s="7" t="s">
        <v>25108</v>
      </c>
      <c r="Z2509" s="7" t="s">
        <v>25109</v>
      </c>
      <c r="AA2509" s="2" t="s">
        <v>25110</v>
      </c>
      <c r="AB2509" s="2" t="s">
        <v>3568</v>
      </c>
      <c r="AC2509" s="2" t="s">
        <v>9650</v>
      </c>
      <c r="AD2509" s="2"/>
      <c r="AE2509" t="str" cm="1">
        <f t="array" ref="AE2509">AddGsmComma(D2509)</f>
        <v>58/42% COTTON/POLYESTER // ZIGZAG DESIGN FLATBACK RIB ,270 GSM</v>
      </c>
    </row>
    <row r="2510" spans="1:31" ht="87" customHeight="1" x14ac:dyDescent="0.35">
      <c r="A2510" s="2" t="s">
        <v>24253</v>
      </c>
      <c r="B2510" s="2" t="s">
        <v>25111</v>
      </c>
      <c r="C2510" s="2"/>
      <c r="D2510" s="2" t="s">
        <v>49296</v>
      </c>
      <c r="E2510" s="2" t="s">
        <v>25112</v>
      </c>
      <c r="F2510" s="2" t="s">
        <v>333</v>
      </c>
      <c r="G2510" s="2" t="s">
        <v>2145</v>
      </c>
      <c r="H2510" s="2"/>
      <c r="I2510" s="2" t="s">
        <v>3089</v>
      </c>
      <c r="J2510" s="2" t="s">
        <v>15114</v>
      </c>
      <c r="K2510" s="2">
        <v>260</v>
      </c>
      <c r="L2510" s="2" t="s">
        <v>25113</v>
      </c>
      <c r="M2510" s="2" t="s">
        <v>1077</v>
      </c>
      <c r="N2510" s="2" t="s">
        <v>42766</v>
      </c>
      <c r="O2510" s="2" t="s">
        <v>46861</v>
      </c>
      <c r="P2510" s="2" t="s">
        <v>46862</v>
      </c>
      <c r="Q2510" s="2"/>
      <c r="R2510" s="2"/>
      <c r="S2510" s="7" t="s">
        <v>25114</v>
      </c>
      <c r="T2510" s="7"/>
      <c r="U2510" s="7" t="s">
        <v>25115</v>
      </c>
      <c r="V2510" s="7"/>
      <c r="W2510" s="7" t="s">
        <v>25116</v>
      </c>
      <c r="X2510" s="192" t="s">
        <v>25117</v>
      </c>
      <c r="Y2510" s="7" t="s">
        <v>25118</v>
      </c>
      <c r="Z2510" s="7" t="s">
        <v>25119</v>
      </c>
      <c r="AA2510" s="2" t="s">
        <v>25120</v>
      </c>
      <c r="AB2510" s="2" t="s">
        <v>23632</v>
      </c>
      <c r="AC2510" s="2" t="s">
        <v>2172</v>
      </c>
      <c r="AD2510" s="2"/>
      <c r="AE2510" t="str" cm="1">
        <f t="array" ref="AE2510">AddGsmComma(D2510)</f>
        <v>71/25/4% VISCOSE/POLYESTER/ELASTANE  // BOX OTTOMAN RIB ,260 GSM</v>
      </c>
    </row>
    <row r="2511" spans="1:31" ht="87" customHeight="1" x14ac:dyDescent="0.35">
      <c r="A2511" s="2" t="s">
        <v>23256</v>
      </c>
      <c r="B2511" s="2" t="s">
        <v>25121</v>
      </c>
      <c r="C2511" s="2"/>
      <c r="D2511" s="2" t="s">
        <v>49297</v>
      </c>
      <c r="E2511" s="2" t="s">
        <v>25122</v>
      </c>
      <c r="F2511" s="2" t="s">
        <v>333</v>
      </c>
      <c r="G2511" s="2" t="s">
        <v>2145</v>
      </c>
      <c r="H2511" s="2"/>
      <c r="I2511" s="2" t="s">
        <v>3089</v>
      </c>
      <c r="J2511" s="2" t="s">
        <v>25123</v>
      </c>
      <c r="K2511" s="2">
        <v>265</v>
      </c>
      <c r="L2511" s="2" t="s">
        <v>53</v>
      </c>
      <c r="M2511" s="2" t="s">
        <v>193</v>
      </c>
      <c r="N2511" s="2" t="s">
        <v>42747</v>
      </c>
      <c r="O2511" s="2" t="s">
        <v>28077</v>
      </c>
      <c r="P2511" s="2" t="s">
        <v>28078</v>
      </c>
      <c r="Q2511" s="2"/>
      <c r="R2511" s="2"/>
      <c r="S2511" s="7" t="s">
        <v>25124</v>
      </c>
      <c r="T2511" s="7" t="s">
        <v>25125</v>
      </c>
      <c r="U2511" s="7" t="s">
        <v>25126</v>
      </c>
      <c r="V2511" s="7" t="s">
        <v>25127</v>
      </c>
      <c r="W2511" s="7" t="s">
        <v>25128</v>
      </c>
      <c r="X2511" s="192" t="s">
        <v>25129</v>
      </c>
      <c r="Y2511" s="7" t="s">
        <v>25130</v>
      </c>
      <c r="Z2511" s="7" t="s">
        <v>25131</v>
      </c>
      <c r="AA2511" s="2" t="s">
        <v>25132</v>
      </c>
      <c r="AB2511" s="2" t="s">
        <v>3568</v>
      </c>
      <c r="AC2511" s="2" t="s">
        <v>3514</v>
      </c>
      <c r="AD2511" s="2"/>
      <c r="AE2511" t="str" cm="1">
        <f t="array" ref="AE2511">AddGsmComma(D2511)</f>
        <v>100% COTTON // LADDER LOOK DESIGN WAFFLE RIB ,265 GSM</v>
      </c>
    </row>
    <row r="2512" spans="1:31" ht="87" customHeight="1" x14ac:dyDescent="0.35">
      <c r="A2512" s="2" t="s">
        <v>23779</v>
      </c>
      <c r="B2512" s="2" t="s">
        <v>25133</v>
      </c>
      <c r="C2512" s="2"/>
      <c r="D2512" s="2" t="s">
        <v>49298</v>
      </c>
      <c r="E2512" s="2" t="s">
        <v>25134</v>
      </c>
      <c r="F2512" s="2" t="s">
        <v>333</v>
      </c>
      <c r="G2512" s="2" t="s">
        <v>2145</v>
      </c>
      <c r="H2512" s="2"/>
      <c r="I2512" s="2" t="s">
        <v>3089</v>
      </c>
      <c r="J2512" s="2" t="s">
        <v>18487</v>
      </c>
      <c r="K2512" s="2">
        <v>250</v>
      </c>
      <c r="L2512" s="2" t="s">
        <v>8038</v>
      </c>
      <c r="M2512" s="2" t="s">
        <v>1724</v>
      </c>
      <c r="N2512" s="2" t="s">
        <v>42743</v>
      </c>
      <c r="O2512" s="2" t="s">
        <v>46764</v>
      </c>
      <c r="P2512" s="2" t="s">
        <v>46863</v>
      </c>
      <c r="Q2512" s="2"/>
      <c r="R2512" s="2"/>
      <c r="S2512" s="7" t="s">
        <v>25135</v>
      </c>
      <c r="T2512" s="7" t="s">
        <v>25136</v>
      </c>
      <c r="U2512" s="7" t="s">
        <v>25137</v>
      </c>
      <c r="V2512" s="7" t="s">
        <v>25138</v>
      </c>
      <c r="W2512" s="7" t="s">
        <v>25139</v>
      </c>
      <c r="X2512" s="192" t="s">
        <v>25140</v>
      </c>
      <c r="Y2512" s="7" t="s">
        <v>25141</v>
      </c>
      <c r="Z2512" s="7" t="s">
        <v>25142</v>
      </c>
      <c r="AA2512" s="2" t="s">
        <v>25143</v>
      </c>
      <c r="AB2512" s="2" t="s">
        <v>3568</v>
      </c>
      <c r="AC2512" s="2" t="s">
        <v>2935</v>
      </c>
      <c r="AD2512" s="2"/>
      <c r="AE2512" t="str" cm="1">
        <f t="array" ref="AE2512">AddGsmComma(D2512)</f>
        <v>96/4% COTTON/ELASTANE // CHAIN DESIGN NEEDLE DROP RIB ,250 GSM</v>
      </c>
    </row>
    <row r="2513" spans="1:31" ht="87" customHeight="1" x14ac:dyDescent="0.35">
      <c r="A2513" s="2" t="s">
        <v>23256</v>
      </c>
      <c r="B2513" s="2" t="s">
        <v>25144</v>
      </c>
      <c r="C2513" s="2"/>
      <c r="D2513" s="2" t="s">
        <v>49299</v>
      </c>
      <c r="E2513" s="2" t="s">
        <v>25145</v>
      </c>
      <c r="F2513" s="2" t="s">
        <v>333</v>
      </c>
      <c r="G2513" s="2" t="s">
        <v>2145</v>
      </c>
      <c r="H2513" s="2"/>
      <c r="I2513" s="2" t="s">
        <v>15541</v>
      </c>
      <c r="J2513" s="2" t="s">
        <v>25146</v>
      </c>
      <c r="K2513" s="2">
        <v>295</v>
      </c>
      <c r="L2513" s="2" t="s">
        <v>3050</v>
      </c>
      <c r="M2513" s="2" t="s">
        <v>2277</v>
      </c>
      <c r="N2513" s="2" t="s">
        <v>42752</v>
      </c>
      <c r="O2513" s="2" t="s">
        <v>46864</v>
      </c>
      <c r="P2513" s="2" t="s">
        <v>46865</v>
      </c>
      <c r="Q2513" s="2"/>
      <c r="R2513" s="2"/>
      <c r="S2513" s="7" t="s">
        <v>25147</v>
      </c>
      <c r="T2513" s="7" t="s">
        <v>25148</v>
      </c>
      <c r="U2513" s="7" t="s">
        <v>25149</v>
      </c>
      <c r="V2513" s="7" t="s">
        <v>25150</v>
      </c>
      <c r="W2513" s="7" t="s">
        <v>25151</v>
      </c>
      <c r="X2513" s="192" t="s">
        <v>25152</v>
      </c>
      <c r="Y2513" s="7" t="s">
        <v>25153</v>
      </c>
      <c r="Z2513" s="7" t="s">
        <v>25154</v>
      </c>
      <c r="AA2513" s="2" t="s">
        <v>25155</v>
      </c>
      <c r="AB2513" s="2" t="s">
        <v>23152</v>
      </c>
      <c r="AC2513" s="2" t="s">
        <v>7211</v>
      </c>
      <c r="AD2513" s="2"/>
      <c r="AE2513" t="str" cm="1">
        <f t="array" ref="AE2513">AddGsmComma(D2513)</f>
        <v>97/3% COTTON/ELASTANE // BOTH SIDE TUCK WAFFLE RIB ,295 GSM</v>
      </c>
    </row>
    <row r="2514" spans="1:31" ht="72.650000000000006" customHeight="1" x14ac:dyDescent="0.35">
      <c r="A2514" s="2" t="s">
        <v>23593</v>
      </c>
      <c r="B2514" s="2" t="s">
        <v>25156</v>
      </c>
      <c r="C2514" s="2"/>
      <c r="D2514" s="2" t="s">
        <v>49300</v>
      </c>
      <c r="E2514" s="2" t="s">
        <v>25157</v>
      </c>
      <c r="F2514" s="2" t="s">
        <v>333</v>
      </c>
      <c r="G2514" s="2" t="s">
        <v>2145</v>
      </c>
      <c r="H2514" s="2"/>
      <c r="I2514" s="2" t="s">
        <v>3089</v>
      </c>
      <c r="J2514" s="2" t="s">
        <v>18396</v>
      </c>
      <c r="K2514" s="2">
        <v>320</v>
      </c>
      <c r="L2514" s="2" t="s">
        <v>14542</v>
      </c>
      <c r="M2514" s="2" t="s">
        <v>193</v>
      </c>
      <c r="N2514" s="2" t="s">
        <v>42701</v>
      </c>
      <c r="O2514" s="2" t="s">
        <v>46866</v>
      </c>
      <c r="P2514" s="2" t="s">
        <v>46867</v>
      </c>
      <c r="Q2514" s="2"/>
      <c r="R2514" s="2"/>
      <c r="S2514" s="7" t="s">
        <v>25158</v>
      </c>
      <c r="T2514" s="7" t="s">
        <v>25159</v>
      </c>
      <c r="U2514" s="7" t="s">
        <v>25160</v>
      </c>
      <c r="V2514" s="7" t="s">
        <v>25161</v>
      </c>
      <c r="W2514" s="189"/>
      <c r="X2514" s="192" t="s">
        <v>25162</v>
      </c>
      <c r="Y2514" s="7" t="s">
        <v>25163</v>
      </c>
      <c r="Z2514" s="7" t="s">
        <v>25164</v>
      </c>
      <c r="AA2514" s="2" t="s">
        <v>25165</v>
      </c>
      <c r="AB2514" s="2" t="s">
        <v>25166</v>
      </c>
      <c r="AC2514" s="2" t="s">
        <v>2172</v>
      </c>
      <c r="AD2514" s="2"/>
      <c r="AE2514" t="str" cm="1">
        <f t="array" ref="AE2514">AddGsmComma(D2514)</f>
        <v>92/8% COTTON/POLYESTER // MINI CORD OTOMAN RIB ,320 GSM</v>
      </c>
    </row>
    <row r="2515" spans="1:31" ht="72.650000000000006" customHeight="1" x14ac:dyDescent="0.35">
      <c r="A2515" s="2" t="s">
        <v>23593</v>
      </c>
      <c r="B2515" s="2" t="s">
        <v>25167</v>
      </c>
      <c r="C2515" s="2"/>
      <c r="D2515" s="2" t="s">
        <v>49301</v>
      </c>
      <c r="E2515" s="2" t="s">
        <v>25168</v>
      </c>
      <c r="F2515" s="2" t="s">
        <v>333</v>
      </c>
      <c r="G2515" s="2" t="s">
        <v>2145</v>
      </c>
      <c r="H2515" s="2"/>
      <c r="I2515" s="2" t="s">
        <v>17720</v>
      </c>
      <c r="J2515" s="2" t="s">
        <v>25169</v>
      </c>
      <c r="K2515" s="2">
        <v>235</v>
      </c>
      <c r="L2515" s="2" t="s">
        <v>7128</v>
      </c>
      <c r="M2515" s="2" t="s">
        <v>362</v>
      </c>
      <c r="N2515" s="2" t="s">
        <v>42735</v>
      </c>
      <c r="O2515" s="2" t="s">
        <v>46868</v>
      </c>
      <c r="P2515" s="2" t="s">
        <v>46869</v>
      </c>
      <c r="Q2515" s="2"/>
      <c r="R2515" s="2"/>
      <c r="S2515" s="7" t="s">
        <v>25170</v>
      </c>
      <c r="T2515" s="7"/>
      <c r="U2515" s="7" t="s">
        <v>25171</v>
      </c>
      <c r="V2515" s="7" t="s">
        <v>25172</v>
      </c>
      <c r="W2515" s="7" t="s">
        <v>25173</v>
      </c>
      <c r="X2515" s="192" t="s">
        <v>25174</v>
      </c>
      <c r="Y2515" s="7" t="s">
        <v>25175</v>
      </c>
      <c r="Z2515" s="7" t="s">
        <v>25176</v>
      </c>
      <c r="AA2515" s="2" t="s">
        <v>25177</v>
      </c>
      <c r="AB2515" s="2" t="s">
        <v>3568</v>
      </c>
      <c r="AC2515" s="2" t="s">
        <v>22865</v>
      </c>
      <c r="AD2515" s="2"/>
      <c r="AE2515" t="str" cm="1">
        <f t="array" ref="AE2515">AddGsmComma(D2515)</f>
        <v>80/20% POLYESTER/COTTON // FLAT BACK OTTOMAN INTERLOCK ,235 GSM</v>
      </c>
    </row>
    <row r="2516" spans="1:31" ht="87" customHeight="1" x14ac:dyDescent="0.35">
      <c r="A2516" s="2" t="s">
        <v>23593</v>
      </c>
      <c r="B2516" s="2" t="s">
        <v>25178</v>
      </c>
      <c r="C2516" s="2"/>
      <c r="D2516" s="2" t="s">
        <v>49302</v>
      </c>
      <c r="E2516" s="2" t="s">
        <v>25179</v>
      </c>
      <c r="F2516" s="2" t="s">
        <v>333</v>
      </c>
      <c r="G2516" s="2" t="s">
        <v>2145</v>
      </c>
      <c r="H2516" s="2"/>
      <c r="I2516" s="2" t="s">
        <v>3089</v>
      </c>
      <c r="J2516" s="2" t="s">
        <v>25180</v>
      </c>
      <c r="K2516" s="2">
        <v>195</v>
      </c>
      <c r="L2516" s="2" t="s">
        <v>53</v>
      </c>
      <c r="M2516" s="2" t="s">
        <v>1724</v>
      </c>
      <c r="N2516" s="2" t="s">
        <v>42752</v>
      </c>
      <c r="O2516" s="2" t="s">
        <v>46870</v>
      </c>
      <c r="P2516" s="2" t="s">
        <v>46871</v>
      </c>
      <c r="Q2516" s="2"/>
      <c r="R2516" s="2"/>
      <c r="S2516" s="7" t="s">
        <v>25181</v>
      </c>
      <c r="T2516" s="7" t="s">
        <v>25182</v>
      </c>
      <c r="U2516" s="7" t="s">
        <v>25183</v>
      </c>
      <c r="V2516" s="7" t="s">
        <v>25184</v>
      </c>
      <c r="W2516" s="7" t="s">
        <v>25185</v>
      </c>
      <c r="X2516" s="192" t="s">
        <v>25186</v>
      </c>
      <c r="Y2516" s="7" t="s">
        <v>25187</v>
      </c>
      <c r="Z2516" s="7" t="s">
        <v>25188</v>
      </c>
      <c r="AA2516" s="2" t="s">
        <v>25189</v>
      </c>
      <c r="AB2516" s="2" t="s">
        <v>3568</v>
      </c>
      <c r="AC2516" s="2" t="s">
        <v>3339</v>
      </c>
      <c r="AD2516" s="2"/>
      <c r="AE2516" t="str" cm="1">
        <f t="array" ref="AE2516">AddGsmComma(D2516)</f>
        <v>100% COTTON // SLUB OTTOMAN RIB ,195 GSM</v>
      </c>
    </row>
    <row r="2517" spans="1:31" ht="87" customHeight="1" x14ac:dyDescent="0.35">
      <c r="A2517" s="2" t="s">
        <v>23593</v>
      </c>
      <c r="B2517" s="2" t="s">
        <v>25190</v>
      </c>
      <c r="C2517" s="2"/>
      <c r="D2517" s="2" t="s">
        <v>49303</v>
      </c>
      <c r="E2517" s="2" t="s">
        <v>25191</v>
      </c>
      <c r="F2517" s="2" t="s">
        <v>333</v>
      </c>
      <c r="G2517" s="2" t="s">
        <v>2145</v>
      </c>
      <c r="H2517" s="2"/>
      <c r="I2517" s="2" t="s">
        <v>3089</v>
      </c>
      <c r="J2517" s="2" t="s">
        <v>25180</v>
      </c>
      <c r="K2517" s="2">
        <v>180</v>
      </c>
      <c r="L2517" s="2" t="s">
        <v>53</v>
      </c>
      <c r="M2517" s="2" t="s">
        <v>252</v>
      </c>
      <c r="N2517" s="2" t="s">
        <v>42752</v>
      </c>
      <c r="O2517" s="2" t="s">
        <v>46870</v>
      </c>
      <c r="P2517" s="2" t="s">
        <v>46871</v>
      </c>
      <c r="Q2517" s="2"/>
      <c r="R2517" s="2"/>
      <c r="S2517" s="7" t="s">
        <v>25181</v>
      </c>
      <c r="T2517" s="7" t="s">
        <v>25182</v>
      </c>
      <c r="U2517" s="7" t="s">
        <v>25192</v>
      </c>
      <c r="V2517" s="7" t="s">
        <v>25184</v>
      </c>
      <c r="W2517" s="7" t="s">
        <v>25185</v>
      </c>
      <c r="X2517" s="192" t="s">
        <v>25186</v>
      </c>
      <c r="Y2517" s="7" t="s">
        <v>25193</v>
      </c>
      <c r="Z2517" s="7" t="s">
        <v>25194</v>
      </c>
      <c r="AA2517" s="2" t="s">
        <v>25189</v>
      </c>
      <c r="AB2517" s="2" t="s">
        <v>3568</v>
      </c>
      <c r="AC2517" s="2" t="s">
        <v>3339</v>
      </c>
      <c r="AD2517" s="2"/>
      <c r="AE2517" t="str" cm="1">
        <f t="array" ref="AE2517">AddGsmComma(D2517)</f>
        <v>100% COTTON // SLUB OTTOMAN RIB ,180 GSM</v>
      </c>
    </row>
    <row r="2518" spans="1:31" ht="87" customHeight="1" x14ac:dyDescent="0.35">
      <c r="A2518" s="2" t="s">
        <v>23593</v>
      </c>
      <c r="B2518" s="2" t="s">
        <v>25195</v>
      </c>
      <c r="C2518" s="2"/>
      <c r="D2518" s="2" t="s">
        <v>49304</v>
      </c>
      <c r="E2518" s="2" t="s">
        <v>25196</v>
      </c>
      <c r="F2518" s="2" t="s">
        <v>333</v>
      </c>
      <c r="G2518" s="2" t="s">
        <v>2145</v>
      </c>
      <c r="H2518" s="2"/>
      <c r="I2518" s="2" t="s">
        <v>17720</v>
      </c>
      <c r="J2518" s="2" t="s">
        <v>25197</v>
      </c>
      <c r="K2518" s="2">
        <v>320</v>
      </c>
      <c r="L2518" s="2" t="s">
        <v>25198</v>
      </c>
      <c r="M2518" s="2" t="s">
        <v>193</v>
      </c>
      <c r="N2518" s="2" t="s">
        <v>42735</v>
      </c>
      <c r="O2518" s="2" t="s">
        <v>46872</v>
      </c>
      <c r="P2518" s="2" t="s">
        <v>46873</v>
      </c>
      <c r="Q2518" s="2"/>
      <c r="R2518" s="2"/>
      <c r="S2518" s="7" t="s">
        <v>25199</v>
      </c>
      <c r="T2518" s="7"/>
      <c r="U2518" s="7" t="s">
        <v>25200</v>
      </c>
      <c r="V2518" s="7"/>
      <c r="W2518" s="7" t="s">
        <v>25201</v>
      </c>
      <c r="X2518" s="192"/>
      <c r="Y2518" s="7" t="s">
        <v>25202</v>
      </c>
      <c r="Z2518" s="7" t="s">
        <v>25203</v>
      </c>
      <c r="AA2518" s="2" t="s">
        <v>25189</v>
      </c>
      <c r="AB2518" s="2" t="s">
        <v>3568</v>
      </c>
      <c r="AC2518" s="2" t="s">
        <v>2172</v>
      </c>
      <c r="AD2518" s="2"/>
      <c r="AE2518" t="str" cm="1">
        <f t="array" ref="AE2518">AddGsmComma(D2518)</f>
        <v>93/7% COTTON/ POLYESTER  // FEEDER STRIPE OTTOMAN INTERLOCK ,320 GSM</v>
      </c>
    </row>
    <row r="2519" spans="1:31" ht="87" customHeight="1" x14ac:dyDescent="0.35">
      <c r="A2519" s="2" t="s">
        <v>23593</v>
      </c>
      <c r="B2519" s="2" t="s">
        <v>25204</v>
      </c>
      <c r="C2519" s="2"/>
      <c r="D2519" s="2" t="s">
        <v>49305</v>
      </c>
      <c r="E2519" s="2" t="s">
        <v>25205</v>
      </c>
      <c r="F2519" s="2" t="s">
        <v>333</v>
      </c>
      <c r="G2519" s="2" t="s">
        <v>2145</v>
      </c>
      <c r="H2519" s="2"/>
      <c r="I2519" s="2" t="s">
        <v>17720</v>
      </c>
      <c r="J2519" s="2" t="s">
        <v>25197</v>
      </c>
      <c r="K2519" s="2">
        <v>360</v>
      </c>
      <c r="L2519" s="2" t="s">
        <v>25198</v>
      </c>
      <c r="M2519" s="2" t="s">
        <v>428</v>
      </c>
      <c r="N2519" s="2" t="s">
        <v>42752</v>
      </c>
      <c r="O2519" s="2" t="s">
        <v>46874</v>
      </c>
      <c r="P2519" s="2" t="s">
        <v>46875</v>
      </c>
      <c r="Q2519" s="2"/>
      <c r="R2519" s="2"/>
      <c r="S2519" s="7" t="s">
        <v>25206</v>
      </c>
      <c r="T2519" s="7" t="s">
        <v>25182</v>
      </c>
      <c r="U2519" s="7" t="s">
        <v>25207</v>
      </c>
      <c r="V2519" s="7" t="s">
        <v>25184</v>
      </c>
      <c r="W2519" s="7" t="s">
        <v>25208</v>
      </c>
      <c r="X2519" s="192" t="s">
        <v>25209</v>
      </c>
      <c r="Y2519" s="7" t="s">
        <v>25210</v>
      </c>
      <c r="Z2519" s="7" t="s">
        <v>25211</v>
      </c>
      <c r="AA2519" s="2" t="s">
        <v>25189</v>
      </c>
      <c r="AB2519" s="2" t="s">
        <v>3568</v>
      </c>
      <c r="AC2519" s="2" t="s">
        <v>2172</v>
      </c>
      <c r="AD2519" s="2"/>
      <c r="AE2519" t="str" cm="1">
        <f t="array" ref="AE2519">AddGsmComma(D2519)</f>
        <v>93/7% COTTON/ POLYESTER  // FEEDER STRIPE OTTOMAN INTERLOCK ,360 GSM</v>
      </c>
    </row>
    <row r="2520" spans="1:31" ht="87" customHeight="1" x14ac:dyDescent="0.35">
      <c r="A2520" s="2" t="s">
        <v>23593</v>
      </c>
      <c r="B2520" s="2" t="s">
        <v>25212</v>
      </c>
      <c r="C2520" s="2"/>
      <c r="D2520" s="2" t="s">
        <v>49306</v>
      </c>
      <c r="E2520" s="2" t="s">
        <v>25213</v>
      </c>
      <c r="F2520" s="2" t="s">
        <v>333</v>
      </c>
      <c r="G2520" s="2" t="s">
        <v>2145</v>
      </c>
      <c r="H2520" s="2"/>
      <c r="I2520" s="2" t="s">
        <v>17720</v>
      </c>
      <c r="J2520" s="2" t="s">
        <v>25214</v>
      </c>
      <c r="K2520" s="2">
        <v>310</v>
      </c>
      <c r="L2520" s="2" t="s">
        <v>25215</v>
      </c>
      <c r="M2520" s="2" t="s">
        <v>347</v>
      </c>
      <c r="N2520" s="2" t="s">
        <v>42714</v>
      </c>
      <c r="O2520" s="2" t="s">
        <v>46876</v>
      </c>
      <c r="P2520" s="2" t="s">
        <v>46877</v>
      </c>
      <c r="Q2520" s="2"/>
      <c r="R2520" s="2"/>
      <c r="S2520" s="7" t="s">
        <v>25216</v>
      </c>
      <c r="T2520" s="7"/>
      <c r="U2520" s="7" t="s">
        <v>25217</v>
      </c>
      <c r="V2520" s="7" t="s">
        <v>25218</v>
      </c>
      <c r="W2520" s="7" t="s">
        <v>25219</v>
      </c>
      <c r="X2520" s="192" t="s">
        <v>25220</v>
      </c>
      <c r="Y2520" s="7" t="s">
        <v>25221</v>
      </c>
      <c r="Z2520" s="7" t="s">
        <v>25222</v>
      </c>
      <c r="AA2520" s="2" t="s">
        <v>25223</v>
      </c>
      <c r="AB2520" s="2" t="s">
        <v>25224</v>
      </c>
      <c r="AC2520" s="2" t="s">
        <v>3236</v>
      </c>
      <c r="AD2520" s="2"/>
      <c r="AE2520" t="str" cm="1">
        <f t="array" ref="AE2520">AddGsmComma(D2520)</f>
        <v>77/23% POLYESTER/COTTON // FLAT BACK OTTOMAN CORD INTERLOCK ,310 GSM</v>
      </c>
    </row>
    <row r="2521" spans="1:31" ht="87" customHeight="1" x14ac:dyDescent="0.35">
      <c r="A2521" s="2" t="s">
        <v>25225</v>
      </c>
      <c r="B2521" s="2" t="s">
        <v>25226</v>
      </c>
      <c r="C2521" s="2"/>
      <c r="D2521" s="2" t="s">
        <v>49307</v>
      </c>
      <c r="E2521" s="2" t="s">
        <v>25227</v>
      </c>
      <c r="F2521" s="2" t="s">
        <v>333</v>
      </c>
      <c r="G2521" s="2" t="s">
        <v>2145</v>
      </c>
      <c r="H2521" s="2"/>
      <c r="I2521" s="2" t="s">
        <v>20442</v>
      </c>
      <c r="J2521" s="2" t="s">
        <v>22433</v>
      </c>
      <c r="K2521" s="2">
        <v>365</v>
      </c>
      <c r="L2521" s="2" t="s">
        <v>53</v>
      </c>
      <c r="M2521" s="2" t="s">
        <v>226</v>
      </c>
      <c r="N2521" s="2" t="s">
        <v>42752</v>
      </c>
      <c r="O2521" s="2" t="s">
        <v>9544</v>
      </c>
      <c r="P2521" s="2" t="s">
        <v>9545</v>
      </c>
      <c r="Q2521" s="2"/>
      <c r="R2521" s="2"/>
      <c r="S2521" s="7" t="s">
        <v>25228</v>
      </c>
      <c r="T2521" s="7" t="s">
        <v>25229</v>
      </c>
      <c r="U2521" s="7" t="s">
        <v>25230</v>
      </c>
      <c r="V2521" s="7" t="s">
        <v>25231</v>
      </c>
      <c r="W2521" s="7" t="s">
        <v>25232</v>
      </c>
      <c r="X2521" s="192" t="s">
        <v>25233</v>
      </c>
      <c r="Y2521" s="7" t="s">
        <v>25234</v>
      </c>
      <c r="Z2521" s="7" t="s">
        <v>25235</v>
      </c>
      <c r="AA2521" s="2" t="s">
        <v>20630</v>
      </c>
      <c r="AB2521" s="2" t="s">
        <v>23152</v>
      </c>
      <c r="AC2521" s="2" t="s">
        <v>25236</v>
      </c>
      <c r="AD2521" s="2"/>
      <c r="AE2521" t="str" cm="1">
        <f t="array" ref="AE2521">AddGsmComma(D2521)</f>
        <v>100% COTTON // VERTICAL BAR QUILTED RIB ,365 GSM</v>
      </c>
    </row>
    <row r="2522" spans="1:31" ht="101.5" customHeight="1" x14ac:dyDescent="0.35">
      <c r="A2522" s="2" t="s">
        <v>25225</v>
      </c>
      <c r="B2522" s="2" t="s">
        <v>25237</v>
      </c>
      <c r="C2522" s="2"/>
      <c r="D2522" s="2" t="s">
        <v>49308</v>
      </c>
      <c r="E2522" s="2" t="s">
        <v>25238</v>
      </c>
      <c r="F2522" s="2" t="s">
        <v>333</v>
      </c>
      <c r="G2522" s="2" t="s">
        <v>2145</v>
      </c>
      <c r="H2522" s="2"/>
      <c r="I2522" s="2" t="s">
        <v>3089</v>
      </c>
      <c r="J2522" s="2" t="s">
        <v>25239</v>
      </c>
      <c r="K2522" s="2">
        <v>270</v>
      </c>
      <c r="L2522" s="2" t="s">
        <v>13110</v>
      </c>
      <c r="M2522" s="2" t="s">
        <v>986</v>
      </c>
      <c r="N2522" s="2" t="s">
        <v>42768</v>
      </c>
      <c r="O2522" s="2" t="s">
        <v>46878</v>
      </c>
      <c r="P2522" s="2" t="s">
        <v>46879</v>
      </c>
      <c r="Q2522" s="2"/>
      <c r="R2522" s="2"/>
      <c r="S2522" s="7" t="s">
        <v>25240</v>
      </c>
      <c r="T2522" s="7" t="s">
        <v>25241</v>
      </c>
      <c r="U2522" s="7" t="s">
        <v>25242</v>
      </c>
      <c r="V2522" s="7" t="s">
        <v>25243</v>
      </c>
      <c r="W2522" s="7" t="s">
        <v>25244</v>
      </c>
      <c r="X2522" s="192" t="s">
        <v>25245</v>
      </c>
      <c r="Y2522" s="7" t="s">
        <v>25246</v>
      </c>
      <c r="Z2522" s="7" t="s">
        <v>25247</v>
      </c>
      <c r="AA2522" s="2" t="s">
        <v>25248</v>
      </c>
      <c r="AB2522" s="2" t="s">
        <v>3568</v>
      </c>
      <c r="AC2522" s="2" t="s">
        <v>2172</v>
      </c>
      <c r="AD2522" s="2"/>
      <c r="AE2522" t="str" cm="1">
        <f t="array" ref="AE2522">AddGsmComma(D2522)</f>
        <v>82/18% COTTON/POLYESTER // VERTICAL PADDED QUILTED RIB ,270 GSM</v>
      </c>
    </row>
    <row r="2523" spans="1:31" ht="72.650000000000006" customHeight="1" x14ac:dyDescent="0.35">
      <c r="A2523" s="2" t="s">
        <v>23282</v>
      </c>
      <c r="B2523" s="2" t="s">
        <v>25249</v>
      </c>
      <c r="C2523" s="2"/>
      <c r="D2523" s="2" t="s">
        <v>49309</v>
      </c>
      <c r="E2523" s="2" t="s">
        <v>25250</v>
      </c>
      <c r="F2523" s="2" t="s">
        <v>333</v>
      </c>
      <c r="G2523" s="2" t="s">
        <v>2145</v>
      </c>
      <c r="H2523" s="2"/>
      <c r="I2523" s="2" t="s">
        <v>21602</v>
      </c>
      <c r="J2523" s="2" t="s">
        <v>10166</v>
      </c>
      <c r="K2523" s="2">
        <v>170</v>
      </c>
      <c r="L2523" s="2" t="s">
        <v>25251</v>
      </c>
      <c r="M2523" s="2" t="s">
        <v>652</v>
      </c>
      <c r="N2523" s="2" t="s">
        <v>42709</v>
      </c>
      <c r="O2523" s="2" t="s">
        <v>46880</v>
      </c>
      <c r="P2523" s="2" t="s">
        <v>46881</v>
      </c>
      <c r="Q2523" s="2"/>
      <c r="R2523" s="2"/>
      <c r="S2523" s="7" t="s">
        <v>25252</v>
      </c>
      <c r="T2523" s="7" t="s">
        <v>25253</v>
      </c>
      <c r="U2523" s="7" t="s">
        <v>25254</v>
      </c>
      <c r="V2523" s="7" t="s">
        <v>25255</v>
      </c>
      <c r="W2523" s="7" t="s">
        <v>25256</v>
      </c>
      <c r="X2523" s="192" t="s">
        <v>25257</v>
      </c>
      <c r="Y2523" s="7" t="s">
        <v>25258</v>
      </c>
      <c r="Z2523" s="7" t="s">
        <v>25259</v>
      </c>
      <c r="AA2523" s="2" t="s">
        <v>25260</v>
      </c>
      <c r="AB2523" s="2" t="s">
        <v>3568</v>
      </c>
      <c r="AC2523" s="2" t="s">
        <v>3236</v>
      </c>
      <c r="AD2523" s="2"/>
      <c r="AE2523" t="str" cm="1">
        <f t="array" ref="AE2523">AddGsmComma(D2523)</f>
        <v>96/3/1% COTTON/POLYESTER/SPANDEX // SMOGGING SINGLE JERSEY ,170 GSM</v>
      </c>
    </row>
    <row r="2524" spans="1:31" ht="72.650000000000006" customHeight="1" x14ac:dyDescent="0.35">
      <c r="A2524" s="2" t="s">
        <v>23282</v>
      </c>
      <c r="B2524" s="2" t="s">
        <v>25261</v>
      </c>
      <c r="C2524" s="2"/>
      <c r="D2524" s="2" t="s">
        <v>49310</v>
      </c>
      <c r="E2524" s="2" t="s">
        <v>25262</v>
      </c>
      <c r="F2524" s="2" t="s">
        <v>333</v>
      </c>
      <c r="G2524" s="2" t="s">
        <v>2145</v>
      </c>
      <c r="H2524" s="2"/>
      <c r="I2524" s="2" t="s">
        <v>51</v>
      </c>
      <c r="J2524" s="2" t="s">
        <v>25263</v>
      </c>
      <c r="K2524" s="2">
        <v>200</v>
      </c>
      <c r="L2524" s="2" t="s">
        <v>10337</v>
      </c>
      <c r="M2524" s="2" t="s">
        <v>1656</v>
      </c>
      <c r="N2524" s="2" t="s">
        <v>42701</v>
      </c>
      <c r="O2524" s="2" t="s">
        <v>46882</v>
      </c>
      <c r="P2524" s="2" t="s">
        <v>46883</v>
      </c>
      <c r="Q2524" s="2"/>
      <c r="R2524" s="2"/>
      <c r="S2524" s="7" t="s">
        <v>25264</v>
      </c>
      <c r="T2524" s="7" t="s">
        <v>25265</v>
      </c>
      <c r="U2524" s="7" t="s">
        <v>25266</v>
      </c>
      <c r="V2524" s="7" t="s">
        <v>25267</v>
      </c>
      <c r="W2524" s="205" t="s">
        <v>42885</v>
      </c>
      <c r="X2524" s="192" t="s">
        <v>25268</v>
      </c>
      <c r="Y2524" s="205" t="s">
        <v>42886</v>
      </c>
      <c r="Z2524" s="7" t="s">
        <v>25269</v>
      </c>
      <c r="AA2524" s="2" t="s">
        <v>22466</v>
      </c>
      <c r="AB2524" s="2" t="s">
        <v>23152</v>
      </c>
      <c r="AC2524" s="2" t="s">
        <v>2172</v>
      </c>
      <c r="AD2524" s="2"/>
      <c r="AE2524" t="str" cm="1">
        <f t="array" ref="AE2524">AddGsmComma(D2524)</f>
        <v>90/8/2% COTTON/POLYESTER/ELASTANE // SMOGGING CREPE JERSEY ,200 GSM</v>
      </c>
    </row>
    <row r="2525" spans="1:31" ht="87" customHeight="1" x14ac:dyDescent="0.35">
      <c r="A2525" s="2" t="s">
        <v>23282</v>
      </c>
      <c r="B2525" s="2" t="s">
        <v>25270</v>
      </c>
      <c r="C2525" s="2"/>
      <c r="D2525" s="2" t="s">
        <v>49311</v>
      </c>
      <c r="E2525" s="2" t="s">
        <v>25271</v>
      </c>
      <c r="F2525" s="2" t="s">
        <v>333</v>
      </c>
      <c r="G2525" s="2" t="s">
        <v>2145</v>
      </c>
      <c r="H2525" s="2"/>
      <c r="I2525" s="2" t="s">
        <v>2634</v>
      </c>
      <c r="J2525" s="2" t="s">
        <v>9355</v>
      </c>
      <c r="K2525" s="2">
        <v>135</v>
      </c>
      <c r="L2525" s="2" t="s">
        <v>25272</v>
      </c>
      <c r="M2525" s="2" t="s">
        <v>111</v>
      </c>
      <c r="N2525" s="2" t="s">
        <v>42709</v>
      </c>
      <c r="O2525" s="2" t="s">
        <v>46884</v>
      </c>
      <c r="P2525" s="2" t="s">
        <v>46885</v>
      </c>
      <c r="Q2525" s="2"/>
      <c r="R2525" s="2"/>
      <c r="S2525" s="7" t="s">
        <v>25273</v>
      </c>
      <c r="T2525" s="7"/>
      <c r="U2525" s="7" t="s">
        <v>25274</v>
      </c>
      <c r="V2525" s="7" t="s">
        <v>25275</v>
      </c>
      <c r="W2525" s="7" t="s">
        <v>25276</v>
      </c>
      <c r="X2525" s="192" t="s">
        <v>25277</v>
      </c>
      <c r="Y2525" s="7" t="s">
        <v>25278</v>
      </c>
      <c r="Z2525" s="7" t="s">
        <v>25279</v>
      </c>
      <c r="AA2525" s="2" t="s">
        <v>25280</v>
      </c>
      <c r="AB2525" s="2" t="s">
        <v>25281</v>
      </c>
      <c r="AC2525" s="2" t="s">
        <v>9058</v>
      </c>
      <c r="AD2525" s="2"/>
      <c r="AE2525" t="str" cm="1">
        <f t="array" ref="AE2525">AddGsmComma(D2525)</f>
        <v>94/5/1% COTTON/POLYESTER/ELASTANE // REAL SMOGGING JERSEY ,135 GSM</v>
      </c>
    </row>
    <row r="2526" spans="1:31" ht="87" customHeight="1" x14ac:dyDescent="0.35">
      <c r="A2526" s="2" t="s">
        <v>23282</v>
      </c>
      <c r="B2526" s="2" t="s">
        <v>25282</v>
      </c>
      <c r="C2526" s="2"/>
      <c r="D2526" s="2" t="s">
        <v>49312</v>
      </c>
      <c r="E2526" s="2" t="s">
        <v>25283</v>
      </c>
      <c r="F2526" s="2" t="s">
        <v>333</v>
      </c>
      <c r="G2526" s="2" t="s">
        <v>2145</v>
      </c>
      <c r="H2526" s="2"/>
      <c r="I2526" s="2" t="s">
        <v>2634</v>
      </c>
      <c r="J2526" s="2" t="s">
        <v>10166</v>
      </c>
      <c r="K2526" s="2">
        <v>140</v>
      </c>
      <c r="L2526" s="2" t="s">
        <v>25284</v>
      </c>
      <c r="M2526" s="2" t="s">
        <v>4561</v>
      </c>
      <c r="N2526" s="2" t="s">
        <v>42709</v>
      </c>
      <c r="O2526" s="2" t="s">
        <v>46886</v>
      </c>
      <c r="P2526" s="2" t="s">
        <v>46887</v>
      </c>
      <c r="Q2526" s="2"/>
      <c r="R2526" s="2"/>
      <c r="S2526" s="7" t="s">
        <v>25285</v>
      </c>
      <c r="T2526" s="7"/>
      <c r="U2526" s="7" t="s">
        <v>25286</v>
      </c>
      <c r="V2526" s="7" t="s">
        <v>25287</v>
      </c>
      <c r="W2526" s="7" t="s">
        <v>25288</v>
      </c>
      <c r="X2526" s="192" t="s">
        <v>25289</v>
      </c>
      <c r="Y2526" s="7" t="s">
        <v>25290</v>
      </c>
      <c r="Z2526" s="7" t="s">
        <v>25291</v>
      </c>
      <c r="AA2526" s="2" t="s">
        <v>10110</v>
      </c>
      <c r="AB2526" s="2" t="s">
        <v>25292</v>
      </c>
      <c r="AC2526" s="2" t="s">
        <v>25293</v>
      </c>
      <c r="AD2526" s="2"/>
      <c r="AE2526" t="str" cm="1">
        <f t="array" ref="AE2526">AddGsmComma(D2526)</f>
        <v>88/7/5% COTTON/POLYESTER/ELASTANE // SMOGGING SINGLE JERSEY ,140 GSM</v>
      </c>
    </row>
    <row r="2527" spans="1:31" ht="72.650000000000006" customHeight="1" x14ac:dyDescent="0.35">
      <c r="A2527" s="2" t="s">
        <v>23282</v>
      </c>
      <c r="B2527" s="2" t="s">
        <v>25294</v>
      </c>
      <c r="C2527" s="2"/>
      <c r="D2527" s="2" t="s">
        <v>49313</v>
      </c>
      <c r="E2527" s="2" t="s">
        <v>25295</v>
      </c>
      <c r="F2527" s="2" t="s">
        <v>333</v>
      </c>
      <c r="G2527" s="2" t="s">
        <v>2145</v>
      </c>
      <c r="H2527" s="2"/>
      <c r="I2527" s="2" t="s">
        <v>2634</v>
      </c>
      <c r="J2527" s="2" t="s">
        <v>10144</v>
      </c>
      <c r="K2527" s="2">
        <v>235</v>
      </c>
      <c r="L2527" s="2" t="s">
        <v>25296</v>
      </c>
      <c r="M2527" s="2" t="s">
        <v>4561</v>
      </c>
      <c r="N2527" s="2" t="s">
        <v>42815</v>
      </c>
      <c r="O2527" s="2" t="s">
        <v>46888</v>
      </c>
      <c r="P2527" s="2" t="s">
        <v>46889</v>
      </c>
      <c r="Q2527" s="2"/>
      <c r="R2527" s="2"/>
      <c r="S2527" s="7" t="s">
        <v>25297</v>
      </c>
      <c r="T2527" s="7"/>
      <c r="U2527" s="7" t="s">
        <v>25298</v>
      </c>
      <c r="V2527" s="7" t="s">
        <v>25299</v>
      </c>
      <c r="W2527" s="7" t="s">
        <v>25300</v>
      </c>
      <c r="X2527" s="192" t="s">
        <v>25301</v>
      </c>
      <c r="Y2527" s="7" t="s">
        <v>25302</v>
      </c>
      <c r="Z2527" s="7" t="s">
        <v>25303</v>
      </c>
      <c r="AA2527" s="2" t="s">
        <v>25304</v>
      </c>
      <c r="AB2527" s="2" t="s">
        <v>25305</v>
      </c>
      <c r="AC2527" s="2" t="s">
        <v>25306</v>
      </c>
      <c r="AD2527" s="2"/>
      <c r="AE2527" t="str" cm="1">
        <f t="array" ref="AE2527">AddGsmComma(D2527)</f>
        <v>93/2/5% COTTON/POLYESTER/ELASTANE // CREPE DESIGN SMOGGING JERSEY ,235 GSM</v>
      </c>
    </row>
    <row r="2528" spans="1:31" ht="72.650000000000006" customHeight="1" x14ac:dyDescent="0.35">
      <c r="A2528" s="2" t="s">
        <v>23282</v>
      </c>
      <c r="B2528" s="2" t="s">
        <v>25307</v>
      </c>
      <c r="C2528" s="2"/>
      <c r="D2528" s="2" t="s">
        <v>49314</v>
      </c>
      <c r="E2528" s="2" t="s">
        <v>25308</v>
      </c>
      <c r="F2528" s="2" t="s">
        <v>333</v>
      </c>
      <c r="G2528" s="2" t="s">
        <v>2145</v>
      </c>
      <c r="H2528" s="2"/>
      <c r="I2528" s="2" t="s">
        <v>2634</v>
      </c>
      <c r="J2528" s="2" t="s">
        <v>25309</v>
      </c>
      <c r="K2528" s="2">
        <v>215</v>
      </c>
      <c r="L2528" s="2" t="s">
        <v>25310</v>
      </c>
      <c r="M2528" s="2" t="s">
        <v>7585</v>
      </c>
      <c r="N2528" s="2" t="s">
        <v>42709</v>
      </c>
      <c r="O2528" s="2" t="s">
        <v>46890</v>
      </c>
      <c r="P2528" s="2" t="s">
        <v>46891</v>
      </c>
      <c r="Q2528" s="2"/>
      <c r="R2528" s="2"/>
      <c r="S2528" s="7" t="s">
        <v>25311</v>
      </c>
      <c r="T2528" s="7" t="s">
        <v>25312</v>
      </c>
      <c r="U2528" s="7" t="s">
        <v>25313</v>
      </c>
      <c r="V2528" s="7" t="s">
        <v>25314</v>
      </c>
      <c r="W2528" s="7" t="s">
        <v>25315</v>
      </c>
      <c r="X2528" s="192" t="s">
        <v>25316</v>
      </c>
      <c r="Y2528" s="7" t="s">
        <v>25317</v>
      </c>
      <c r="Z2528" s="7" t="s">
        <v>25318</v>
      </c>
      <c r="AA2528" s="2" t="s">
        <v>25319</v>
      </c>
      <c r="AB2528" s="2" t="s">
        <v>25305</v>
      </c>
      <c r="AC2528" s="2" t="s">
        <v>25320</v>
      </c>
      <c r="AD2528" s="2"/>
      <c r="AE2528" t="str" cm="1">
        <f t="array" ref="AE2528">AddGsmComma(D2528)</f>
        <v>91/7/2% VISCOSE/ POLYESTER/ ELASTANE // CREPE DESIGN SMOGGING SINGLE JERSEY ,215 GSM</v>
      </c>
    </row>
    <row r="2529" spans="1:31" ht="72.650000000000006" customHeight="1" x14ac:dyDescent="0.35">
      <c r="A2529" s="2" t="s">
        <v>23802</v>
      </c>
      <c r="B2529" s="2" t="s">
        <v>25321</v>
      </c>
      <c r="C2529" s="2"/>
      <c r="D2529" s="2" t="s">
        <v>49315</v>
      </c>
      <c r="E2529" s="2" t="s">
        <v>25322</v>
      </c>
      <c r="F2529" s="2" t="s">
        <v>333</v>
      </c>
      <c r="G2529" s="2" t="s">
        <v>2145</v>
      </c>
      <c r="H2529" s="2"/>
      <c r="I2529" s="2" t="s">
        <v>51</v>
      </c>
      <c r="J2529" s="2" t="s">
        <v>6793</v>
      </c>
      <c r="K2529" s="2">
        <v>150</v>
      </c>
      <c r="L2529" s="2" t="s">
        <v>25323</v>
      </c>
      <c r="M2529" s="2" t="s">
        <v>23175</v>
      </c>
      <c r="N2529" s="2" t="s">
        <v>42762</v>
      </c>
      <c r="O2529" s="2" t="s">
        <v>46892</v>
      </c>
      <c r="P2529" s="2" t="s">
        <v>46893</v>
      </c>
      <c r="Q2529" s="2"/>
      <c r="R2529" s="2"/>
      <c r="S2529" s="7" t="s">
        <v>25324</v>
      </c>
      <c r="T2529" s="7"/>
      <c r="U2529" s="7" t="s">
        <v>25325</v>
      </c>
      <c r="V2529" s="7"/>
      <c r="W2529" s="7" t="s">
        <v>25326</v>
      </c>
      <c r="X2529" s="192"/>
      <c r="Y2529" s="7" t="s">
        <v>25327</v>
      </c>
      <c r="Z2529" s="7" t="s">
        <v>25328</v>
      </c>
      <c r="AA2529" s="2" t="s">
        <v>25329</v>
      </c>
      <c r="AB2529" s="2" t="s">
        <v>3568</v>
      </c>
      <c r="AC2529" s="2" t="s">
        <v>6356</v>
      </c>
      <c r="AD2529" s="2"/>
      <c r="AE2529" t="str" cm="1">
        <f t="array" ref="AE2529">AddGsmComma(D2529)</f>
        <v>88/12% POLYESTER(RECYCLED)/ELASTANE // HIGH STRETCH SYNTHETIC JERSEY ,150 GSM</v>
      </c>
    </row>
    <row r="2530" spans="1:31" ht="58" customHeight="1" x14ac:dyDescent="0.35">
      <c r="A2530" s="2" t="s">
        <v>23518</v>
      </c>
      <c r="B2530" s="2" t="s">
        <v>25330</v>
      </c>
      <c r="C2530" s="2"/>
      <c r="D2530" s="2" t="s">
        <v>49316</v>
      </c>
      <c r="E2530" s="2"/>
      <c r="F2530" s="2" t="s">
        <v>333</v>
      </c>
      <c r="G2530" s="2" t="s">
        <v>2145</v>
      </c>
      <c r="H2530" s="2"/>
      <c r="I2530" s="2" t="s">
        <v>3356</v>
      </c>
      <c r="J2530" s="2" t="s">
        <v>7298</v>
      </c>
      <c r="K2530" s="2">
        <v>280</v>
      </c>
      <c r="L2530" s="2" t="s">
        <v>7390</v>
      </c>
      <c r="M2530" s="2" t="s">
        <v>23175</v>
      </c>
      <c r="N2530" s="2" t="s">
        <v>42701</v>
      </c>
      <c r="O2530" s="2" t="s">
        <v>46894</v>
      </c>
      <c r="P2530" s="2" t="s">
        <v>46895</v>
      </c>
      <c r="Q2530" s="2"/>
      <c r="R2530" s="2"/>
      <c r="S2530" s="7" t="s">
        <v>25331</v>
      </c>
      <c r="T2530" s="7"/>
      <c r="U2530" s="7" t="s">
        <v>25332</v>
      </c>
      <c r="V2530" s="7"/>
      <c r="W2530" s="189"/>
      <c r="X2530" s="192"/>
      <c r="Y2530" s="7"/>
      <c r="Z2530" s="7" t="s">
        <v>25333</v>
      </c>
      <c r="AA2530" s="2" t="s">
        <v>44984</v>
      </c>
      <c r="AB2530" s="2" t="s">
        <v>23152</v>
      </c>
      <c r="AC2530" s="2" t="s">
        <v>25334</v>
      </c>
      <c r="AD2530" s="2"/>
      <c r="AE2530" t="str" cm="1">
        <f t="array" ref="AE2530">AddGsmComma(D2530)</f>
        <v>80/20% VISCOSE/POLYESTER // 3-PLY SINGLE JERSEY ,280 GSM</v>
      </c>
    </row>
    <row r="2531" spans="1:31" ht="87" customHeight="1" x14ac:dyDescent="0.35">
      <c r="A2531" s="2" t="s">
        <v>23518</v>
      </c>
      <c r="B2531" s="2" t="s">
        <v>25335</v>
      </c>
      <c r="C2531" s="2"/>
      <c r="D2531" s="2" t="s">
        <v>49317</v>
      </c>
      <c r="E2531" s="2" t="s">
        <v>25336</v>
      </c>
      <c r="F2531" s="2" t="s">
        <v>333</v>
      </c>
      <c r="G2531" s="2" t="s">
        <v>2145</v>
      </c>
      <c r="H2531" s="2"/>
      <c r="I2531" s="2" t="s">
        <v>51</v>
      </c>
      <c r="J2531" s="2" t="s">
        <v>25337</v>
      </c>
      <c r="K2531" s="2">
        <v>180</v>
      </c>
      <c r="L2531" s="2" t="s">
        <v>25338</v>
      </c>
      <c r="M2531" s="2" t="s">
        <v>450</v>
      </c>
      <c r="N2531" s="2" t="s">
        <v>42767</v>
      </c>
      <c r="O2531" s="2" t="s">
        <v>46896</v>
      </c>
      <c r="P2531" s="2" t="s">
        <v>46897</v>
      </c>
      <c r="Q2531" s="2"/>
      <c r="R2531" s="2"/>
      <c r="S2531" s="7" t="s">
        <v>25339</v>
      </c>
      <c r="T2531" s="7" t="s">
        <v>25340</v>
      </c>
      <c r="U2531" s="7" t="s">
        <v>25341</v>
      </c>
      <c r="V2531" s="7" t="s">
        <v>25342</v>
      </c>
      <c r="W2531" s="7" t="s">
        <v>25343</v>
      </c>
      <c r="X2531" s="192"/>
      <c r="Y2531" s="7" t="s">
        <v>25344</v>
      </c>
      <c r="Z2531" s="7" t="s">
        <v>25345</v>
      </c>
      <c r="AA2531" s="2" t="s">
        <v>7431</v>
      </c>
      <c r="AB2531" s="2" t="s">
        <v>25346</v>
      </c>
      <c r="AC2531" s="2" t="s">
        <v>25347</v>
      </c>
      <c r="AD2531" s="2"/>
      <c r="AE2531" t="str" cm="1">
        <f t="array" ref="AE2531">AddGsmComma(D2531)</f>
        <v>79/21% VISCOSE/POLYESTER // HACHI BRUSH TWISTED S/J ,180 GSM</v>
      </c>
    </row>
    <row r="2532" spans="1:31" ht="87" customHeight="1" x14ac:dyDescent="0.35">
      <c r="A2532" s="2" t="s">
        <v>23518</v>
      </c>
      <c r="B2532" s="2" t="s">
        <v>25348</v>
      </c>
      <c r="C2532" s="2"/>
      <c r="D2532" s="2" t="s">
        <v>49317</v>
      </c>
      <c r="E2532" s="2" t="s">
        <v>25349</v>
      </c>
      <c r="F2532" s="2" t="s">
        <v>333</v>
      </c>
      <c r="G2532" s="2" t="s">
        <v>2145</v>
      </c>
      <c r="H2532" s="2"/>
      <c r="I2532" s="2" t="s">
        <v>51</v>
      </c>
      <c r="J2532" s="2" t="s">
        <v>25337</v>
      </c>
      <c r="K2532" s="2">
        <v>180</v>
      </c>
      <c r="L2532" s="2" t="s">
        <v>25338</v>
      </c>
      <c r="M2532" s="2" t="s">
        <v>137</v>
      </c>
      <c r="N2532" s="2" t="s">
        <v>42767</v>
      </c>
      <c r="O2532" s="2" t="s">
        <v>46896</v>
      </c>
      <c r="P2532" s="2" t="s">
        <v>46897</v>
      </c>
      <c r="Q2532" s="2"/>
      <c r="R2532" s="2"/>
      <c r="S2532" s="7" t="s">
        <v>25350</v>
      </c>
      <c r="T2532" s="7" t="s">
        <v>25340</v>
      </c>
      <c r="U2532" s="7" t="s">
        <v>25351</v>
      </c>
      <c r="V2532" s="7" t="s">
        <v>25342</v>
      </c>
      <c r="W2532" s="7" t="s">
        <v>25343</v>
      </c>
      <c r="X2532" s="192"/>
      <c r="Y2532" s="7" t="s">
        <v>25352</v>
      </c>
      <c r="Z2532" s="7" t="s">
        <v>25353</v>
      </c>
      <c r="AA2532" s="2" t="s">
        <v>7431</v>
      </c>
      <c r="AB2532" s="2" t="s">
        <v>25346</v>
      </c>
      <c r="AC2532" s="2" t="s">
        <v>25347</v>
      </c>
      <c r="AD2532" s="2"/>
      <c r="AE2532" t="str" cm="1">
        <f t="array" ref="AE2532">AddGsmComma(D2532)</f>
        <v>79/21% VISCOSE/POLYESTER // HACHI BRUSH TWISTED S/J ,180 GSM</v>
      </c>
    </row>
    <row r="2533" spans="1:31" ht="72.650000000000006" customHeight="1" x14ac:dyDescent="0.35">
      <c r="A2533" s="2" t="s">
        <v>23188</v>
      </c>
      <c r="B2533" s="2" t="s">
        <v>25354</v>
      </c>
      <c r="C2533" s="2"/>
      <c r="D2533" s="2" t="s">
        <v>49318</v>
      </c>
      <c r="E2533" s="2" t="s">
        <v>25355</v>
      </c>
      <c r="F2533" s="2" t="s">
        <v>333</v>
      </c>
      <c r="G2533" s="2" t="s">
        <v>2145</v>
      </c>
      <c r="H2533" s="2"/>
      <c r="I2533" s="2" t="s">
        <v>3063</v>
      </c>
      <c r="J2533" s="2" t="s">
        <v>25356</v>
      </c>
      <c r="K2533" s="2">
        <v>180</v>
      </c>
      <c r="L2533" s="2" t="s">
        <v>53</v>
      </c>
      <c r="M2533" s="2" t="s">
        <v>1077</v>
      </c>
      <c r="N2533" s="2" t="s">
        <v>42709</v>
      </c>
      <c r="O2533" s="2" t="s">
        <v>9965</v>
      </c>
      <c r="P2533" s="2" t="s">
        <v>9966</v>
      </c>
      <c r="Q2533" s="2"/>
      <c r="R2533" s="2"/>
      <c r="S2533" s="7" t="s">
        <v>25357</v>
      </c>
      <c r="T2533" s="7" t="s">
        <v>25358</v>
      </c>
      <c r="U2533" s="7" t="s">
        <v>25359</v>
      </c>
      <c r="V2533" s="7" t="s">
        <v>25360</v>
      </c>
      <c r="W2533" s="7" t="s">
        <v>25361</v>
      </c>
      <c r="X2533" s="192" t="s">
        <v>25362</v>
      </c>
      <c r="Y2533" s="7" t="s">
        <v>25363</v>
      </c>
      <c r="Z2533" s="7" t="s">
        <v>25364</v>
      </c>
      <c r="AA2533" s="2" t="s">
        <v>25365</v>
      </c>
      <c r="AB2533" s="2" t="s">
        <v>3568</v>
      </c>
      <c r="AC2533" s="2" t="s">
        <v>25366</v>
      </c>
      <c r="AD2533" s="2"/>
      <c r="AE2533" t="str" cm="1">
        <f t="array" ref="AE2533">AddGsmComma(D2533)</f>
        <v>100% COTTON // HERRINGBONE DESIGN S/J ,180 GSM</v>
      </c>
    </row>
    <row r="2534" spans="1:31" ht="72.650000000000006" customHeight="1" x14ac:dyDescent="0.35">
      <c r="A2534" s="2" t="s">
        <v>23766</v>
      </c>
      <c r="B2534" s="2" t="s">
        <v>25367</v>
      </c>
      <c r="C2534" s="2"/>
      <c r="D2534" s="2" t="s">
        <v>49319</v>
      </c>
      <c r="E2534" s="2" t="s">
        <v>25368</v>
      </c>
      <c r="F2534" s="2" t="s">
        <v>333</v>
      </c>
      <c r="G2534" s="2" t="s">
        <v>2145</v>
      </c>
      <c r="H2534" s="2"/>
      <c r="I2534" s="2" t="s">
        <v>3550</v>
      </c>
      <c r="J2534" s="2" t="s">
        <v>25369</v>
      </c>
      <c r="K2534" s="2">
        <v>215</v>
      </c>
      <c r="L2534" s="2" t="s">
        <v>53</v>
      </c>
      <c r="M2534" s="2" t="s">
        <v>673</v>
      </c>
      <c r="N2534" s="2" t="s">
        <v>42709</v>
      </c>
      <c r="O2534" s="2" t="s">
        <v>46898</v>
      </c>
      <c r="P2534" s="2" t="s">
        <v>46899</v>
      </c>
      <c r="Q2534" s="2"/>
      <c r="R2534" s="2"/>
      <c r="S2534" s="7" t="s">
        <v>25370</v>
      </c>
      <c r="T2534" s="7" t="s">
        <v>25371</v>
      </c>
      <c r="U2534" s="7" t="s">
        <v>25372</v>
      </c>
      <c r="V2534" s="7" t="s">
        <v>25373</v>
      </c>
      <c r="W2534" s="7" t="s">
        <v>25374</v>
      </c>
      <c r="X2534" s="192" t="s">
        <v>25375</v>
      </c>
      <c r="Y2534" s="7" t="s">
        <v>25376</v>
      </c>
      <c r="Z2534" s="7" t="s">
        <v>25377</v>
      </c>
      <c r="AA2534" s="2" t="s">
        <v>9403</v>
      </c>
      <c r="AB2534" s="2" t="s">
        <v>3568</v>
      </c>
      <c r="AC2534" s="2" t="s">
        <v>2172</v>
      </c>
      <c r="AD2534" s="2"/>
      <c r="AE2534" t="str" cm="1">
        <f t="array" ref="AE2534">AddGsmComma(D2534)</f>
        <v>100% COTTON // JERSEY-LACOSTE STRIPE-DESIGN S/J ,215 GSM</v>
      </c>
    </row>
    <row r="2535" spans="1:31" ht="87" customHeight="1" x14ac:dyDescent="0.35">
      <c r="A2535" s="2" t="s">
        <v>23766</v>
      </c>
      <c r="B2535" s="2" t="s">
        <v>25378</v>
      </c>
      <c r="C2535" s="2"/>
      <c r="D2535" s="2" t="s">
        <v>49320</v>
      </c>
      <c r="E2535" s="2" t="s">
        <v>25379</v>
      </c>
      <c r="F2535" s="2" t="s">
        <v>333</v>
      </c>
      <c r="G2535" s="2" t="s">
        <v>2145</v>
      </c>
      <c r="H2535" s="2"/>
      <c r="I2535" s="2" t="s">
        <v>3550</v>
      </c>
      <c r="J2535" s="2" t="s">
        <v>9393</v>
      </c>
      <c r="K2535" s="2">
        <v>200</v>
      </c>
      <c r="L2535" s="2" t="s">
        <v>1327</v>
      </c>
      <c r="M2535" s="2" t="s">
        <v>3573</v>
      </c>
      <c r="N2535" s="2" t="s">
        <v>42701</v>
      </c>
      <c r="O2535" s="2" t="s">
        <v>46900</v>
      </c>
      <c r="P2535" s="2" t="s">
        <v>46901</v>
      </c>
      <c r="Q2535" s="2"/>
      <c r="R2535" s="2"/>
      <c r="S2535" s="7" t="s">
        <v>25380</v>
      </c>
      <c r="T2535" s="7"/>
      <c r="U2535" s="7" t="s">
        <v>25381</v>
      </c>
      <c r="V2535" s="7" t="s">
        <v>25382</v>
      </c>
      <c r="W2535" s="189"/>
      <c r="X2535" s="192"/>
      <c r="Y2535" s="7" t="s">
        <v>25383</v>
      </c>
      <c r="Z2535" s="7" t="s">
        <v>25384</v>
      </c>
      <c r="AA2535" s="2" t="s">
        <v>9403</v>
      </c>
      <c r="AB2535" s="2" t="s">
        <v>3568</v>
      </c>
      <c r="AC2535" s="2" t="s">
        <v>2172</v>
      </c>
      <c r="AD2535" s="2"/>
      <c r="AE2535" t="str" cm="1">
        <f t="array" ref="AE2535">AddGsmComma(D2535)</f>
        <v>100% COTTON(ORGANIC) // MULTIFEEDER LACOSTE-JERSEY STRIPE ,200 GSM</v>
      </c>
    </row>
    <row r="2536" spans="1:31" ht="87" customHeight="1" x14ac:dyDescent="0.35">
      <c r="A2536" s="2" t="s">
        <v>23766</v>
      </c>
      <c r="B2536" s="2" t="s">
        <v>25385</v>
      </c>
      <c r="C2536" s="2"/>
      <c r="D2536" s="2" t="s">
        <v>49321</v>
      </c>
      <c r="E2536" s="2" t="s">
        <v>25386</v>
      </c>
      <c r="F2536" s="2" t="s">
        <v>333</v>
      </c>
      <c r="G2536" s="2" t="s">
        <v>2145</v>
      </c>
      <c r="H2536" s="2"/>
      <c r="I2536" s="2" t="s">
        <v>3550</v>
      </c>
      <c r="J2536" s="2" t="s">
        <v>25387</v>
      </c>
      <c r="K2536" s="2">
        <v>175</v>
      </c>
      <c r="L2536" s="2" t="s">
        <v>53</v>
      </c>
      <c r="M2536" s="2" t="s">
        <v>1896</v>
      </c>
      <c r="N2536" s="2" t="s">
        <v>42709</v>
      </c>
      <c r="O2536" s="2" t="s">
        <v>46585</v>
      </c>
      <c r="P2536" s="2" t="s">
        <v>46586</v>
      </c>
      <c r="Q2536" s="2"/>
      <c r="R2536" s="2"/>
      <c r="S2536" s="7" t="s">
        <v>25388</v>
      </c>
      <c r="T2536" s="7" t="s">
        <v>25389</v>
      </c>
      <c r="U2536" s="7" t="s">
        <v>25390</v>
      </c>
      <c r="V2536" s="7" t="s">
        <v>25391</v>
      </c>
      <c r="W2536" s="7" t="s">
        <v>25392</v>
      </c>
      <c r="X2536" s="192" t="s">
        <v>25393</v>
      </c>
      <c r="Y2536" s="7" t="s">
        <v>25394</v>
      </c>
      <c r="Z2536" s="7" t="s">
        <v>25395</v>
      </c>
      <c r="AA2536" s="2" t="s">
        <v>25396</v>
      </c>
      <c r="AB2536" s="2" t="s">
        <v>23152</v>
      </c>
      <c r="AC2536" s="2" t="s">
        <v>3561</v>
      </c>
      <c r="AD2536" s="2"/>
      <c r="AE2536" t="str" cm="1">
        <f t="array" ref="AE2536">AddGsmComma(D2536)</f>
        <v>100% COTTON // LACOSTE-JERSEY STRIPE S/J ,175 GSM</v>
      </c>
    </row>
    <row r="2537" spans="1:31" ht="87" customHeight="1" x14ac:dyDescent="0.35">
      <c r="A2537" s="2" t="s">
        <v>23820</v>
      </c>
      <c r="B2537" s="2" t="s">
        <v>25397</v>
      </c>
      <c r="C2537" s="2"/>
      <c r="D2537" s="2" t="s">
        <v>49322</v>
      </c>
      <c r="E2537" s="2" t="s">
        <v>25398</v>
      </c>
      <c r="F2537" s="2" t="s">
        <v>333</v>
      </c>
      <c r="G2537" s="2" t="s">
        <v>2145</v>
      </c>
      <c r="H2537" s="2"/>
      <c r="I2537" s="2" t="s">
        <v>51</v>
      </c>
      <c r="J2537" s="2" t="s">
        <v>22502</v>
      </c>
      <c r="K2537" s="2">
        <v>230</v>
      </c>
      <c r="L2537" s="2" t="s">
        <v>53</v>
      </c>
      <c r="M2537" s="2" t="s">
        <v>1933</v>
      </c>
      <c r="N2537" s="2" t="s">
        <v>42735</v>
      </c>
      <c r="O2537" s="2" t="s">
        <v>46902</v>
      </c>
      <c r="P2537" s="2" t="s">
        <v>46903</v>
      </c>
      <c r="Q2537" s="2"/>
      <c r="R2537" s="2"/>
      <c r="S2537" s="7" t="s">
        <v>25399</v>
      </c>
      <c r="T2537" s="7"/>
      <c r="U2537" s="7" t="s">
        <v>25400</v>
      </c>
      <c r="V2537" s="7"/>
      <c r="W2537" s="7" t="s">
        <v>25401</v>
      </c>
      <c r="X2537" s="192"/>
      <c r="Y2537" s="7" t="s">
        <v>25402</v>
      </c>
      <c r="Z2537" s="7" t="s">
        <v>25403</v>
      </c>
      <c r="AA2537" s="2" t="s">
        <v>25404</v>
      </c>
      <c r="AB2537" s="2" t="s">
        <v>3568</v>
      </c>
      <c r="AC2537" s="2" t="s">
        <v>3236</v>
      </c>
      <c r="AD2537" s="2"/>
      <c r="AE2537" t="str" cm="1">
        <f t="array" ref="AE2537">AddGsmComma(D2537)</f>
        <v>100% COTTON // CORD-LOOK HEAVY JERSEY ,230 GSM</v>
      </c>
    </row>
    <row r="2538" spans="1:31" ht="72.650000000000006" customHeight="1" x14ac:dyDescent="0.35">
      <c r="A2538" s="2" t="s">
        <v>23518</v>
      </c>
      <c r="B2538" s="2" t="s">
        <v>25405</v>
      </c>
      <c r="C2538" s="2"/>
      <c r="D2538" s="2" t="s">
        <v>49323</v>
      </c>
      <c r="E2538" s="2" t="s">
        <v>25406</v>
      </c>
      <c r="F2538" s="2" t="s">
        <v>333</v>
      </c>
      <c r="G2538" s="2" t="s">
        <v>2145</v>
      </c>
      <c r="H2538" s="2"/>
      <c r="I2538" s="2" t="s">
        <v>51</v>
      </c>
      <c r="J2538" s="2" t="s">
        <v>25407</v>
      </c>
      <c r="K2538" s="2">
        <v>180</v>
      </c>
      <c r="L2538" s="2" t="s">
        <v>10923</v>
      </c>
      <c r="M2538" s="2" t="s">
        <v>111</v>
      </c>
      <c r="N2538" s="2" t="s">
        <v>42783</v>
      </c>
      <c r="O2538" s="2" t="s">
        <v>46904</v>
      </c>
      <c r="P2538" s="2" t="s">
        <v>46905</v>
      </c>
      <c r="Q2538" s="2"/>
      <c r="R2538" s="2"/>
      <c r="S2538" s="7" t="s">
        <v>25408</v>
      </c>
      <c r="T2538" s="7"/>
      <c r="U2538" s="7" t="s">
        <v>25409</v>
      </c>
      <c r="V2538" s="7"/>
      <c r="W2538" s="7" t="s">
        <v>25410</v>
      </c>
      <c r="X2538" s="192"/>
      <c r="Y2538" s="7" t="s">
        <v>25411</v>
      </c>
      <c r="Z2538" s="7" t="s">
        <v>25412</v>
      </c>
      <c r="AA2538" s="2" t="s">
        <v>25413</v>
      </c>
      <c r="AB2538" s="2" t="s">
        <v>3568</v>
      </c>
      <c r="AC2538" s="2" t="s">
        <v>3236</v>
      </c>
      <c r="AD2538" s="2"/>
      <c r="AE2538" t="str" cm="1">
        <f t="array" ref="AE2538">AddGsmComma(D2538)</f>
        <v>55/45% COTTON/POLYESTER // LOOSE-KNIT TWISTED SLUB JERSEY ,180 GSM</v>
      </c>
    </row>
    <row r="2539" spans="1:31" ht="87" customHeight="1" x14ac:dyDescent="0.35">
      <c r="A2539" s="2" t="s">
        <v>24028</v>
      </c>
      <c r="B2539" s="2" t="s">
        <v>25414</v>
      </c>
      <c r="C2539" s="2"/>
      <c r="D2539" s="2" t="s">
        <v>49324</v>
      </c>
      <c r="E2539" s="2" t="s">
        <v>25415</v>
      </c>
      <c r="F2539" s="2" t="s">
        <v>333</v>
      </c>
      <c r="G2539" s="2" t="s">
        <v>2145</v>
      </c>
      <c r="H2539" s="2"/>
      <c r="I2539" s="2" t="s">
        <v>25416</v>
      </c>
      <c r="J2539" s="2" t="s">
        <v>25417</v>
      </c>
      <c r="K2539" s="2">
        <v>265</v>
      </c>
      <c r="L2539" s="2" t="s">
        <v>25418</v>
      </c>
      <c r="M2539" s="2" t="s">
        <v>3506</v>
      </c>
      <c r="N2539" s="2" t="s">
        <v>42701</v>
      </c>
      <c r="O2539" s="2" t="s">
        <v>46906</v>
      </c>
      <c r="P2539" s="2" t="s">
        <v>46907</v>
      </c>
      <c r="Q2539" s="2"/>
      <c r="R2539" s="2"/>
      <c r="S2539" s="7" t="s">
        <v>25419</v>
      </c>
      <c r="T2539" s="7" t="s">
        <v>25420</v>
      </c>
      <c r="U2539" s="7" t="s">
        <v>25421</v>
      </c>
      <c r="V2539" s="7" t="s">
        <v>25422</v>
      </c>
      <c r="W2539" s="189"/>
      <c r="X2539" s="192"/>
      <c r="Y2539" s="7" t="s">
        <v>25423</v>
      </c>
      <c r="Z2539" s="7" t="s">
        <v>25424</v>
      </c>
      <c r="AA2539" s="2" t="s">
        <v>25425</v>
      </c>
      <c r="AB2539" s="2" t="s">
        <v>25426</v>
      </c>
      <c r="AC2539" s="2" t="s">
        <v>25427</v>
      </c>
      <c r="AD2539" s="2"/>
      <c r="AE2539" t="str" cm="1">
        <f t="array" ref="AE2539">AddGsmComma(D2539)</f>
        <v>84/16% COTTON/POLYESTER  // ZIGZAG DESIGN FLATBED RIB ,265 GSM</v>
      </c>
    </row>
    <row r="2540" spans="1:31" ht="87" customHeight="1" x14ac:dyDescent="0.35">
      <c r="A2540" s="2" t="s">
        <v>25428</v>
      </c>
      <c r="B2540" s="2" t="s">
        <v>25429</v>
      </c>
      <c r="C2540" s="2"/>
      <c r="D2540" s="2" t="s">
        <v>49325</v>
      </c>
      <c r="E2540" s="2" t="s">
        <v>25430</v>
      </c>
      <c r="F2540" s="2" t="s">
        <v>333</v>
      </c>
      <c r="G2540" s="2" t="s">
        <v>2145</v>
      </c>
      <c r="H2540" s="2"/>
      <c r="I2540" s="2" t="s">
        <v>2264</v>
      </c>
      <c r="J2540" s="2" t="s">
        <v>25431</v>
      </c>
      <c r="K2540" s="2">
        <v>280</v>
      </c>
      <c r="L2540" s="2" t="s">
        <v>25432</v>
      </c>
      <c r="M2540" s="2" t="s">
        <v>1077</v>
      </c>
      <c r="N2540" s="2" t="s">
        <v>42739</v>
      </c>
      <c r="O2540" s="2" t="s">
        <v>46908</v>
      </c>
      <c r="P2540" s="2" t="s">
        <v>46909</v>
      </c>
      <c r="Q2540" s="2"/>
      <c r="R2540" s="2"/>
      <c r="S2540" s="7" t="s">
        <v>25433</v>
      </c>
      <c r="T2540" s="7" t="s">
        <v>25434</v>
      </c>
      <c r="U2540" s="7" t="s">
        <v>25435</v>
      </c>
      <c r="V2540" s="7" t="s">
        <v>25436</v>
      </c>
      <c r="W2540" s="7" t="s">
        <v>25437</v>
      </c>
      <c r="X2540" s="192"/>
      <c r="Y2540" s="7" t="s">
        <v>25438</v>
      </c>
      <c r="Z2540" s="7" t="s">
        <v>25439</v>
      </c>
      <c r="AA2540" s="2" t="s">
        <v>25440</v>
      </c>
      <c r="AB2540" s="2" t="s">
        <v>3568</v>
      </c>
      <c r="AC2540" s="2" t="s">
        <v>6868</v>
      </c>
      <c r="AD2540" s="2"/>
      <c r="AE2540" t="str" cm="1">
        <f t="array" ref="AE2540">AddGsmComma(D2540)</f>
        <v>54/46% COTTON/POLYESTER // 3-THREAD BRUSHE BACK FLEECE ,280 GSM</v>
      </c>
    </row>
    <row r="2541" spans="1:31" ht="87" customHeight="1" x14ac:dyDescent="0.35">
      <c r="A2541" s="2" t="s">
        <v>23171</v>
      </c>
      <c r="B2541" s="2" t="s">
        <v>25441</v>
      </c>
      <c r="C2541" s="2"/>
      <c r="D2541" s="2" t="s">
        <v>49326</v>
      </c>
      <c r="E2541" s="2" t="s">
        <v>25442</v>
      </c>
      <c r="F2541" s="2" t="s">
        <v>333</v>
      </c>
      <c r="G2541" s="2" t="s">
        <v>2145</v>
      </c>
      <c r="H2541" s="2"/>
      <c r="I2541" s="2" t="s">
        <v>2607</v>
      </c>
      <c r="J2541" s="2" t="s">
        <v>25443</v>
      </c>
      <c r="K2541" s="2">
        <v>340</v>
      </c>
      <c r="L2541" s="2" t="s">
        <v>685</v>
      </c>
      <c r="M2541" s="2" t="s">
        <v>673</v>
      </c>
      <c r="N2541" s="2" t="s">
        <v>42768</v>
      </c>
      <c r="O2541" s="2" t="s">
        <v>46910</v>
      </c>
      <c r="P2541" s="2" t="s">
        <v>46911</v>
      </c>
      <c r="Q2541" s="2"/>
      <c r="R2541" s="2"/>
      <c r="S2541" s="7" t="s">
        <v>25444</v>
      </c>
      <c r="T2541" s="7" t="s">
        <v>25445</v>
      </c>
      <c r="U2541" s="7" t="s">
        <v>25446</v>
      </c>
      <c r="V2541" s="7" t="s">
        <v>25447</v>
      </c>
      <c r="W2541" s="7" t="s">
        <v>25448</v>
      </c>
      <c r="X2541" s="192"/>
      <c r="Y2541" s="7" t="s">
        <v>25449</v>
      </c>
      <c r="Z2541" s="7" t="s">
        <v>25450</v>
      </c>
      <c r="AA2541" s="2" t="s">
        <v>25451</v>
      </c>
      <c r="AB2541" s="2" t="s">
        <v>3568</v>
      </c>
      <c r="AC2541" s="2" t="s">
        <v>2172</v>
      </c>
      <c r="AD2541" s="2"/>
      <c r="AE2541" t="str" cm="1">
        <f t="array" ref="AE2541">AddGsmComma(D2541)</f>
        <v>92/8% COTTON/ELASTANE // 2-THREAD HEAVY STRETCH TERRY  ,340 GSM</v>
      </c>
    </row>
    <row r="2542" spans="1:31" ht="87" customHeight="1" x14ac:dyDescent="0.35">
      <c r="A2542" s="2" t="s">
        <v>23171</v>
      </c>
      <c r="B2542" s="2" t="s">
        <v>25452</v>
      </c>
      <c r="C2542" s="2"/>
      <c r="D2542" s="2" t="s">
        <v>49327</v>
      </c>
      <c r="E2542" s="2" t="s">
        <v>25453</v>
      </c>
      <c r="F2542" s="2" t="s">
        <v>333</v>
      </c>
      <c r="G2542" s="2" t="s">
        <v>2145</v>
      </c>
      <c r="H2542" s="2"/>
      <c r="I2542" s="2" t="s">
        <v>2607</v>
      </c>
      <c r="J2542" s="2" t="s">
        <v>25443</v>
      </c>
      <c r="K2542" s="2">
        <v>285</v>
      </c>
      <c r="L2542" s="2" t="s">
        <v>804</v>
      </c>
      <c r="M2542" s="2" t="s">
        <v>80</v>
      </c>
      <c r="N2542" s="2" t="s">
        <v>42709</v>
      </c>
      <c r="O2542" s="2" t="s">
        <v>46912</v>
      </c>
      <c r="P2542" s="2" t="s">
        <v>46913</v>
      </c>
      <c r="Q2542" s="2"/>
      <c r="R2542" s="2"/>
      <c r="S2542" s="7" t="s">
        <v>25454</v>
      </c>
      <c r="T2542" s="7"/>
      <c r="U2542" s="7" t="s">
        <v>25455</v>
      </c>
      <c r="V2542" s="7" t="s">
        <v>25456</v>
      </c>
      <c r="W2542" s="7" t="s">
        <v>25457</v>
      </c>
      <c r="X2542" s="192"/>
      <c r="Y2542" s="7" t="s">
        <v>25458</v>
      </c>
      <c r="Z2542" s="7" t="s">
        <v>25459</v>
      </c>
      <c r="AA2542" s="2" t="s">
        <v>25451</v>
      </c>
      <c r="AB2542" s="2" t="s">
        <v>3568</v>
      </c>
      <c r="AC2542" s="2" t="s">
        <v>9650</v>
      </c>
      <c r="AD2542" s="2"/>
      <c r="AE2542" t="str" cm="1">
        <f t="array" ref="AE2542">AddGsmComma(D2542)</f>
        <v>90/10% COTTON/ELASTANE // 2-THREAD HEAVY STRETCH TERRY  ,285 GSM</v>
      </c>
    </row>
    <row r="2543" spans="1:31" ht="87" customHeight="1" x14ac:dyDescent="0.35">
      <c r="A2543" s="2" t="s">
        <v>23171</v>
      </c>
      <c r="B2543" s="2" t="s">
        <v>25460</v>
      </c>
      <c r="C2543" s="2"/>
      <c r="D2543" s="2" t="s">
        <v>49328</v>
      </c>
      <c r="E2543" s="2" t="s">
        <v>25461</v>
      </c>
      <c r="F2543" s="2" t="s">
        <v>333</v>
      </c>
      <c r="G2543" s="2" t="s">
        <v>2145</v>
      </c>
      <c r="H2543" s="2"/>
      <c r="I2543" s="2" t="s">
        <v>2607</v>
      </c>
      <c r="J2543" s="2" t="s">
        <v>25443</v>
      </c>
      <c r="K2543" s="2">
        <v>320</v>
      </c>
      <c r="L2543" s="2" t="s">
        <v>804</v>
      </c>
      <c r="M2543" s="2" t="s">
        <v>1039</v>
      </c>
      <c r="N2543" s="2" t="s">
        <v>42709</v>
      </c>
      <c r="O2543" s="2" t="s">
        <v>46914</v>
      </c>
      <c r="P2543" s="2" t="s">
        <v>46915</v>
      </c>
      <c r="Q2543" s="2"/>
      <c r="R2543" s="2"/>
      <c r="S2543" s="7" t="s">
        <v>25462</v>
      </c>
      <c r="T2543" s="65" t="s">
        <v>25463</v>
      </c>
      <c r="U2543" s="7" t="s">
        <v>25464</v>
      </c>
      <c r="V2543" s="7" t="s">
        <v>25465</v>
      </c>
      <c r="W2543" s="7" t="s">
        <v>25466</v>
      </c>
      <c r="X2543" s="192"/>
      <c r="Y2543" s="7" t="s">
        <v>25467</v>
      </c>
      <c r="Z2543" s="7" t="s">
        <v>25468</v>
      </c>
      <c r="AA2543" s="2" t="s">
        <v>25451</v>
      </c>
      <c r="AB2543" s="2" t="s">
        <v>3568</v>
      </c>
      <c r="AC2543" s="2" t="s">
        <v>2172</v>
      </c>
      <c r="AD2543" s="2"/>
      <c r="AE2543" t="str" cm="1">
        <f t="array" ref="AE2543">AddGsmComma(D2543)</f>
        <v>90/10% COTTON/ELASTANE // 2-THREAD HEAVY STRETCH TERRY  ,320 GSM</v>
      </c>
    </row>
    <row r="2544" spans="1:31" ht="87" customHeight="1" x14ac:dyDescent="0.35">
      <c r="A2544" s="2" t="s">
        <v>23171</v>
      </c>
      <c r="B2544" s="2" t="s">
        <v>25469</v>
      </c>
      <c r="C2544" s="2"/>
      <c r="D2544" s="2" t="s">
        <v>49329</v>
      </c>
      <c r="E2544" s="2" t="s">
        <v>25470</v>
      </c>
      <c r="F2544" s="2" t="s">
        <v>333</v>
      </c>
      <c r="G2544" s="2" t="s">
        <v>2145</v>
      </c>
      <c r="H2544" s="2"/>
      <c r="I2544" s="2" t="s">
        <v>2607</v>
      </c>
      <c r="J2544" s="2" t="s">
        <v>25471</v>
      </c>
      <c r="K2544" s="2">
        <v>250</v>
      </c>
      <c r="L2544" s="2" t="s">
        <v>21330</v>
      </c>
      <c r="M2544" s="2" t="s">
        <v>226</v>
      </c>
      <c r="N2544" s="2" t="s">
        <v>42709</v>
      </c>
      <c r="O2544" s="2" t="s">
        <v>46555</v>
      </c>
      <c r="P2544" s="2" t="s">
        <v>46556</v>
      </c>
      <c r="Q2544" s="2"/>
      <c r="R2544" s="2"/>
      <c r="S2544" s="7" t="s">
        <v>25472</v>
      </c>
      <c r="T2544" s="7"/>
      <c r="U2544" s="7" t="s">
        <v>25473</v>
      </c>
      <c r="V2544" s="7"/>
      <c r="W2544" s="7" t="s">
        <v>25474</v>
      </c>
      <c r="X2544" s="192"/>
      <c r="Y2544" s="7" t="s">
        <v>25475</v>
      </c>
      <c r="Z2544" s="7" t="s">
        <v>25476</v>
      </c>
      <c r="AA2544" s="2" t="s">
        <v>25477</v>
      </c>
      <c r="AB2544" s="2" t="s">
        <v>23152</v>
      </c>
      <c r="AC2544" s="2" t="s">
        <v>11997</v>
      </c>
      <c r="AD2544" s="2"/>
      <c r="AE2544" t="str" cm="1">
        <f t="array" ref="AE2544">AddGsmComma(D2544)</f>
        <v>67/30/3% COTTON/POLYESTER/ELASTANE // POLY-FACE STRETCH TERRY ,250 GSM</v>
      </c>
    </row>
    <row r="2545" spans="1:31" ht="87" customHeight="1" x14ac:dyDescent="0.35">
      <c r="A2545" s="2" t="s">
        <v>23171</v>
      </c>
      <c r="B2545" s="2" t="s">
        <v>25478</v>
      </c>
      <c r="C2545" s="2"/>
      <c r="D2545" s="2" t="s">
        <v>49330</v>
      </c>
      <c r="E2545" s="2" t="s">
        <v>25479</v>
      </c>
      <c r="F2545" s="2" t="s">
        <v>333</v>
      </c>
      <c r="G2545" s="2" t="s">
        <v>2145</v>
      </c>
      <c r="H2545" s="2"/>
      <c r="I2545" s="2" t="s">
        <v>2607</v>
      </c>
      <c r="J2545" s="2" t="s">
        <v>25480</v>
      </c>
      <c r="K2545" s="2">
        <v>270</v>
      </c>
      <c r="L2545" s="2" t="s">
        <v>21330</v>
      </c>
      <c r="M2545" s="2" t="s">
        <v>561</v>
      </c>
      <c r="N2545" s="2" t="s">
        <v>42709</v>
      </c>
      <c r="O2545" s="2" t="s">
        <v>46555</v>
      </c>
      <c r="P2545" s="2" t="s">
        <v>46556</v>
      </c>
      <c r="Q2545" s="2"/>
      <c r="R2545" s="2"/>
      <c r="S2545" s="7" t="s">
        <v>25481</v>
      </c>
      <c r="T2545" s="7" t="s">
        <v>25482</v>
      </c>
      <c r="U2545" s="7" t="s">
        <v>25483</v>
      </c>
      <c r="V2545" s="7" t="s">
        <v>25484</v>
      </c>
      <c r="W2545" s="7" t="s">
        <v>25485</v>
      </c>
      <c r="X2545" s="192"/>
      <c r="Y2545" s="7" t="s">
        <v>25486</v>
      </c>
      <c r="Z2545" s="7" t="s">
        <v>25487</v>
      </c>
      <c r="AA2545" s="2" t="s">
        <v>25488</v>
      </c>
      <c r="AB2545" s="2" t="s">
        <v>23152</v>
      </c>
      <c r="AC2545" s="2" t="s">
        <v>11997</v>
      </c>
      <c r="AD2545" s="2"/>
      <c r="AE2545" t="str" cm="1">
        <f t="array" ref="AE2545">AddGsmComma(D2545)</f>
        <v>67/30/3% COTTON/POLYESTER/ELASTANE // POLY-FACE STRETCH TWILL TERRY ,270 GSM</v>
      </c>
    </row>
    <row r="2546" spans="1:31" ht="101.5" customHeight="1" x14ac:dyDescent="0.35">
      <c r="A2546" s="2" t="s">
        <v>23171</v>
      </c>
      <c r="B2546" s="2" t="s">
        <v>25489</v>
      </c>
      <c r="C2546" s="2"/>
      <c r="D2546" s="2" t="s">
        <v>49331</v>
      </c>
      <c r="E2546" s="2" t="s">
        <v>25490</v>
      </c>
      <c r="F2546" s="2" t="s">
        <v>333</v>
      </c>
      <c r="G2546" s="2" t="s">
        <v>2145</v>
      </c>
      <c r="H2546" s="2"/>
      <c r="I2546" s="2" t="s">
        <v>2607</v>
      </c>
      <c r="J2546" s="2" t="s">
        <v>25480</v>
      </c>
      <c r="K2546" s="2">
        <v>260</v>
      </c>
      <c r="L2546" s="2" t="s">
        <v>21330</v>
      </c>
      <c r="M2546" s="2" t="s">
        <v>206</v>
      </c>
      <c r="N2546" s="2" t="s">
        <v>42709</v>
      </c>
      <c r="O2546" s="2" t="s">
        <v>46555</v>
      </c>
      <c r="P2546" s="2" t="s">
        <v>46556</v>
      </c>
      <c r="Q2546" s="2"/>
      <c r="R2546" s="2"/>
      <c r="S2546" s="7" t="s">
        <v>25491</v>
      </c>
      <c r="T2546" s="7" t="s">
        <v>25482</v>
      </c>
      <c r="U2546" s="7" t="s">
        <v>25492</v>
      </c>
      <c r="V2546" s="7" t="s">
        <v>25493</v>
      </c>
      <c r="W2546" s="7" t="s">
        <v>25494</v>
      </c>
      <c r="X2546" s="192" t="s">
        <v>25495</v>
      </c>
      <c r="Y2546" s="7" t="s">
        <v>25496</v>
      </c>
      <c r="Z2546" s="7" t="s">
        <v>25497</v>
      </c>
      <c r="AA2546" s="2" t="s">
        <v>25498</v>
      </c>
      <c r="AB2546" s="2" t="s">
        <v>23152</v>
      </c>
      <c r="AC2546" s="2" t="s">
        <v>11997</v>
      </c>
      <c r="AD2546" s="2"/>
      <c r="AE2546" t="str" cm="1">
        <f t="array" ref="AE2546">AddGsmComma(D2546)</f>
        <v>67/30/3% COTTON/POLYESTER/ELASTANE // POLY-FACE STRETCH TWILL TERRY ,260 GSM</v>
      </c>
    </row>
    <row r="2547" spans="1:31" ht="87" customHeight="1" x14ac:dyDescent="0.35">
      <c r="A2547" s="2" t="s">
        <v>23936</v>
      </c>
      <c r="B2547" s="2" t="s">
        <v>25499</v>
      </c>
      <c r="C2547" s="2"/>
      <c r="D2547" s="2" t="s">
        <v>49332</v>
      </c>
      <c r="E2547" s="2" t="s">
        <v>25500</v>
      </c>
      <c r="F2547" s="2" t="s">
        <v>333</v>
      </c>
      <c r="G2547" s="2" t="s">
        <v>2145</v>
      </c>
      <c r="H2547" s="2"/>
      <c r="I2547" s="2" t="s">
        <v>2285</v>
      </c>
      <c r="J2547" s="2" t="s">
        <v>14367</v>
      </c>
      <c r="K2547" s="2">
        <v>250</v>
      </c>
      <c r="L2547" s="2" t="s">
        <v>8789</v>
      </c>
      <c r="M2547" s="2" t="s">
        <v>561</v>
      </c>
      <c r="N2547" s="2" t="s">
        <v>42796</v>
      </c>
      <c r="O2547" s="2" t="s">
        <v>46916</v>
      </c>
      <c r="P2547" s="2" t="s">
        <v>46917</v>
      </c>
      <c r="Q2547" s="2"/>
      <c r="R2547" s="2"/>
      <c r="S2547" s="7" t="s">
        <v>25501</v>
      </c>
      <c r="T2547" s="7"/>
      <c r="U2547" s="7" t="s">
        <v>25502</v>
      </c>
      <c r="V2547" s="7"/>
      <c r="W2547" s="7" t="s">
        <v>25503</v>
      </c>
      <c r="X2547" s="192"/>
      <c r="Y2547" s="7" t="s">
        <v>25504</v>
      </c>
      <c r="Z2547" s="7" t="s">
        <v>25505</v>
      </c>
      <c r="AA2547" s="2" t="s">
        <v>25506</v>
      </c>
      <c r="AB2547" s="2" t="s">
        <v>3568</v>
      </c>
      <c r="AC2547" s="2" t="s">
        <v>2172</v>
      </c>
      <c r="AD2547" s="2"/>
      <c r="AE2547" t="str" cm="1">
        <f t="array" ref="AE2547">AddGsmComma(D2547)</f>
        <v>100% COTTON (ORGANIC) // LOOP PILE HORIZONTAL VELOUR ,250 GSM</v>
      </c>
    </row>
    <row r="2548" spans="1:31" ht="72.650000000000006" customHeight="1" x14ac:dyDescent="0.35">
      <c r="A2548" s="2" t="s">
        <v>23948</v>
      </c>
      <c r="B2548" s="2" t="s">
        <v>25507</v>
      </c>
      <c r="C2548" s="2"/>
      <c r="D2548" s="2" t="s">
        <v>49333</v>
      </c>
      <c r="E2548" s="2" t="s">
        <v>25508</v>
      </c>
      <c r="F2548" s="2" t="s">
        <v>333</v>
      </c>
      <c r="G2548" s="2" t="s">
        <v>2145</v>
      </c>
      <c r="H2548" s="2"/>
      <c r="I2548" s="2" t="s">
        <v>2285</v>
      </c>
      <c r="J2548" s="2" t="s">
        <v>25509</v>
      </c>
      <c r="K2548" s="2">
        <v>335</v>
      </c>
      <c r="L2548" s="2" t="s">
        <v>25510</v>
      </c>
      <c r="M2548" s="2" t="s">
        <v>3506</v>
      </c>
      <c r="N2548" s="2" t="s">
        <v>42701</v>
      </c>
      <c r="O2548" s="2" t="s">
        <v>46918</v>
      </c>
      <c r="P2548" s="2" t="s">
        <v>46919</v>
      </c>
      <c r="Q2548" s="2"/>
      <c r="R2548" s="2"/>
      <c r="S2548" s="7" t="s">
        <v>25511</v>
      </c>
      <c r="T2548" s="7" t="s">
        <v>25512</v>
      </c>
      <c r="U2548" s="7" t="s">
        <v>25513</v>
      </c>
      <c r="V2548" s="7" t="s">
        <v>25514</v>
      </c>
      <c r="W2548" s="189"/>
      <c r="X2548" s="192" t="s">
        <v>25515</v>
      </c>
      <c r="Y2548" s="7"/>
      <c r="Z2548" s="7" t="s">
        <v>25516</v>
      </c>
      <c r="AA2548" s="2" t="s">
        <v>25517</v>
      </c>
      <c r="AB2548" s="2" t="s">
        <v>25518</v>
      </c>
      <c r="AC2548" s="2" t="s">
        <v>2172</v>
      </c>
      <c r="AD2548" s="2"/>
      <c r="AE2548" t="str" cm="1">
        <f t="array" ref="AE2548">AddGsmComma(D2548)</f>
        <v>65/33/2% COTTON/POLYESTER/ELASTANE // CUT PILE STRIPED VELOUR ,335 GSM</v>
      </c>
    </row>
    <row r="2549" spans="1:31" ht="87" customHeight="1" x14ac:dyDescent="0.35">
      <c r="A2549" s="2" t="s">
        <v>23936</v>
      </c>
      <c r="B2549" s="2" t="s">
        <v>25519</v>
      </c>
      <c r="C2549" s="2"/>
      <c r="D2549" s="2" t="s">
        <v>49334</v>
      </c>
      <c r="E2549" s="2" t="s">
        <v>25520</v>
      </c>
      <c r="F2549" s="2" t="s">
        <v>333</v>
      </c>
      <c r="G2549" s="2" t="s">
        <v>2145</v>
      </c>
      <c r="H2549" s="2"/>
      <c r="I2549" s="2" t="s">
        <v>3063</v>
      </c>
      <c r="J2549" s="2" t="s">
        <v>25521</v>
      </c>
      <c r="K2549" s="2">
        <v>180</v>
      </c>
      <c r="L2549" s="2" t="s">
        <v>53</v>
      </c>
      <c r="M2549" s="2" t="s">
        <v>206</v>
      </c>
      <c r="N2549" s="2" t="s">
        <v>42701</v>
      </c>
      <c r="O2549" s="2" t="s">
        <v>46920</v>
      </c>
      <c r="P2549" s="2" t="s">
        <v>46921</v>
      </c>
      <c r="Q2549" s="2"/>
      <c r="R2549" s="2"/>
      <c r="S2549" s="7" t="s">
        <v>25522</v>
      </c>
      <c r="T2549" s="7" t="s">
        <v>25523</v>
      </c>
      <c r="U2549" s="7" t="s">
        <v>25524</v>
      </c>
      <c r="V2549" s="7" t="s">
        <v>25525</v>
      </c>
      <c r="W2549" s="189"/>
      <c r="X2549" s="192"/>
      <c r="Y2549" s="7"/>
      <c r="Z2549" s="7" t="s">
        <v>25526</v>
      </c>
      <c r="AA2549" s="2" t="s">
        <v>25527</v>
      </c>
      <c r="AB2549" s="2" t="s">
        <v>3568</v>
      </c>
      <c r="AC2549" s="2" t="s">
        <v>25528</v>
      </c>
      <c r="AD2549" s="2"/>
      <c r="AE2549" t="str" cm="1">
        <f t="array" ref="AE2549">AddGsmComma(D2549)</f>
        <v>100% COTTON // HORIZONTAL STRIPE DESIGN VELOUR ,180 GSM</v>
      </c>
    </row>
    <row r="2550" spans="1:31" ht="87" customHeight="1" x14ac:dyDescent="0.35">
      <c r="A2550" s="2" t="s">
        <v>24017</v>
      </c>
      <c r="B2550" s="2" t="s">
        <v>25529</v>
      </c>
      <c r="C2550" s="2"/>
      <c r="D2550" s="2" t="s">
        <v>49335</v>
      </c>
      <c r="E2550" s="2" t="s">
        <v>25530</v>
      </c>
      <c r="F2550" s="2" t="s">
        <v>333</v>
      </c>
      <c r="G2550" s="2" t="s">
        <v>2145</v>
      </c>
      <c r="H2550" s="2"/>
      <c r="I2550" s="2" t="s">
        <v>3089</v>
      </c>
      <c r="J2550" s="2" t="s">
        <v>25531</v>
      </c>
      <c r="K2550" s="2">
        <v>310</v>
      </c>
      <c r="L2550" s="2" t="s">
        <v>20394</v>
      </c>
      <c r="M2550" s="2" t="s">
        <v>4334</v>
      </c>
      <c r="N2550" s="2" t="s">
        <v>42752</v>
      </c>
      <c r="O2550" s="2" t="s">
        <v>46922</v>
      </c>
      <c r="P2550" s="2" t="s">
        <v>46923</v>
      </c>
      <c r="Q2550" s="2"/>
      <c r="R2550" s="2"/>
      <c r="S2550" s="7" t="s">
        <v>25532</v>
      </c>
      <c r="T2550" s="7" t="s">
        <v>25533</v>
      </c>
      <c r="U2550" s="7" t="s">
        <v>25534</v>
      </c>
      <c r="V2550" s="7" t="s">
        <v>25535</v>
      </c>
      <c r="W2550" s="7" t="s">
        <v>25536</v>
      </c>
      <c r="X2550" s="192" t="s">
        <v>25537</v>
      </c>
      <c r="Y2550" s="7" t="s">
        <v>25538</v>
      </c>
      <c r="Z2550" s="7" t="s">
        <v>25539</v>
      </c>
      <c r="AA2550" s="2" t="s">
        <v>25540</v>
      </c>
      <c r="AB2550" s="2" t="s">
        <v>25541</v>
      </c>
      <c r="AC2550" s="2" t="s">
        <v>2172</v>
      </c>
      <c r="AD2550" s="2"/>
      <c r="AE2550" t="str" cm="1">
        <f t="array" ref="AE2550">AddGsmComma(D2550)</f>
        <v>65/30/5% POLYESTER/VISCOSE/ELASTANE // HACCHI BRUSHED VARIEGATED RIB ,310 GSM</v>
      </c>
    </row>
    <row r="2551" spans="1:31" ht="87" customHeight="1" x14ac:dyDescent="0.35">
      <c r="A2551" s="2" t="s">
        <v>25542</v>
      </c>
      <c r="B2551" s="2" t="s">
        <v>25543</v>
      </c>
      <c r="C2551" s="2"/>
      <c r="D2551" s="2" t="s">
        <v>49336</v>
      </c>
      <c r="E2551" s="2" t="s">
        <v>25544</v>
      </c>
      <c r="F2551" s="2" t="s">
        <v>333</v>
      </c>
      <c r="G2551" s="2" t="s">
        <v>2145</v>
      </c>
      <c r="H2551" s="2"/>
      <c r="I2551" s="2" t="s">
        <v>19970</v>
      </c>
      <c r="J2551" s="2" t="s">
        <v>25545</v>
      </c>
      <c r="K2551" s="2">
        <v>350</v>
      </c>
      <c r="L2551" s="2" t="s">
        <v>25546</v>
      </c>
      <c r="M2551" s="2" t="s">
        <v>64</v>
      </c>
      <c r="N2551" s="2" t="s">
        <v>42766</v>
      </c>
      <c r="O2551" s="2" t="s">
        <v>46924</v>
      </c>
      <c r="P2551" s="2" t="s">
        <v>46925</v>
      </c>
      <c r="Q2551" s="2"/>
      <c r="R2551" s="2"/>
      <c r="S2551" s="7" t="s">
        <v>25547</v>
      </c>
      <c r="T2551" s="7" t="s">
        <v>25548</v>
      </c>
      <c r="U2551" s="7" t="s">
        <v>25549</v>
      </c>
      <c r="V2551" s="7" t="s">
        <v>25550</v>
      </c>
      <c r="W2551" s="7" t="s">
        <v>25551</v>
      </c>
      <c r="X2551" s="192" t="s">
        <v>25552</v>
      </c>
      <c r="Y2551" s="7" t="s">
        <v>25553</v>
      </c>
      <c r="Z2551" s="7" t="s">
        <v>25554</v>
      </c>
      <c r="AA2551" s="2" t="s">
        <v>25555</v>
      </c>
      <c r="AB2551" s="2" t="s">
        <v>25556</v>
      </c>
      <c r="AC2551" s="2" t="s">
        <v>3236</v>
      </c>
      <c r="AD2551" s="2"/>
      <c r="AE2551" t="str" cm="1">
        <f t="array" ref="AE2551">AddGsmComma(D2551)</f>
        <v>65/30/5% LYOCELL/POLYESTER/ELASTANE // LYOCELL PONTI-DE-ROMA ,350 GSM</v>
      </c>
    </row>
    <row r="2552" spans="1:31" ht="87" customHeight="1" x14ac:dyDescent="0.35">
      <c r="A2552" s="2" t="s">
        <v>25542</v>
      </c>
      <c r="B2552" s="2" t="s">
        <v>25557</v>
      </c>
      <c r="C2552" s="2"/>
      <c r="D2552" s="2" t="s">
        <v>49337</v>
      </c>
      <c r="E2552" s="2" t="s">
        <v>25558</v>
      </c>
      <c r="F2552" s="2" t="s">
        <v>333</v>
      </c>
      <c r="G2552" s="2" t="s">
        <v>2145</v>
      </c>
      <c r="H2552" s="2"/>
      <c r="I2552" s="2" t="s">
        <v>19970</v>
      </c>
      <c r="J2552" s="2" t="s">
        <v>20076</v>
      </c>
      <c r="K2552" s="2">
        <v>240</v>
      </c>
      <c r="L2552" s="2" t="s">
        <v>25559</v>
      </c>
      <c r="M2552" s="2" t="s">
        <v>561</v>
      </c>
      <c r="N2552" s="2" t="s">
        <v>42766</v>
      </c>
      <c r="O2552" s="2" t="s">
        <v>46926</v>
      </c>
      <c r="P2552" s="2" t="s">
        <v>46927</v>
      </c>
      <c r="Q2552" s="2"/>
      <c r="R2552" s="2"/>
      <c r="S2552" s="7" t="s">
        <v>25560</v>
      </c>
      <c r="T2552" s="7" t="s">
        <v>25561</v>
      </c>
      <c r="U2552" s="7" t="s">
        <v>25562</v>
      </c>
      <c r="V2552" s="7" t="s">
        <v>25563</v>
      </c>
      <c r="W2552" s="7" t="s">
        <v>25564</v>
      </c>
      <c r="X2552" s="192"/>
      <c r="Y2552" s="7" t="s">
        <v>25565</v>
      </c>
      <c r="Z2552" s="7" t="s">
        <v>25566</v>
      </c>
      <c r="AA2552" s="2" t="s">
        <v>25555</v>
      </c>
      <c r="AB2552" s="2" t="s">
        <v>25567</v>
      </c>
      <c r="AC2552" s="2" t="s">
        <v>3236</v>
      </c>
      <c r="AD2552" s="2"/>
      <c r="AE2552" t="str" cm="1">
        <f t="array" ref="AE2552">AddGsmComma(D2552)</f>
        <v>67/20/13% COTTON/NYLON/ELASTANE // PONTI-DE-ROMA ,240 GSM</v>
      </c>
    </row>
    <row r="2553" spans="1:31" ht="87" customHeight="1" x14ac:dyDescent="0.35">
      <c r="A2553" s="2" t="s">
        <v>25542</v>
      </c>
      <c r="B2553" s="2" t="s">
        <v>25568</v>
      </c>
      <c r="C2553" s="2"/>
      <c r="D2553" s="2" t="s">
        <v>49338</v>
      </c>
      <c r="E2553" s="2" t="s">
        <v>25569</v>
      </c>
      <c r="F2553" s="2" t="s">
        <v>333</v>
      </c>
      <c r="G2553" s="2" t="s">
        <v>2145</v>
      </c>
      <c r="H2553" s="2"/>
      <c r="I2553" s="2" t="s">
        <v>19970</v>
      </c>
      <c r="J2553" s="2" t="s">
        <v>25570</v>
      </c>
      <c r="K2553" s="2">
        <v>215</v>
      </c>
      <c r="L2553" s="2" t="s">
        <v>25571</v>
      </c>
      <c r="M2553" s="2" t="s">
        <v>64</v>
      </c>
      <c r="N2553" s="2" t="s">
        <v>42763</v>
      </c>
      <c r="O2553" s="2" t="s">
        <v>46928</v>
      </c>
      <c r="P2553" s="2" t="s">
        <v>46929</v>
      </c>
      <c r="Q2553" s="2"/>
      <c r="R2553" s="2"/>
      <c r="S2553" s="7" t="s">
        <v>25572</v>
      </c>
      <c r="T2553" s="7" t="s">
        <v>25573</v>
      </c>
      <c r="U2553" s="7" t="s">
        <v>25574</v>
      </c>
      <c r="V2553" s="7" t="s">
        <v>25575</v>
      </c>
      <c r="W2553" s="7" t="s">
        <v>25576</v>
      </c>
      <c r="X2553" s="192"/>
      <c r="Y2553" s="7" t="s">
        <v>25577</v>
      </c>
      <c r="Z2553" s="7" t="s">
        <v>25578</v>
      </c>
      <c r="AA2553" s="2" t="s">
        <v>25555</v>
      </c>
      <c r="AB2553" s="2" t="s">
        <v>25556</v>
      </c>
      <c r="AC2553" s="2" t="s">
        <v>3236</v>
      </c>
      <c r="AD2553" s="2"/>
      <c r="AE2553" t="str" cm="1">
        <f t="array" ref="AE2553">AddGsmComma(D2553)</f>
        <v>73/25/2% COTTON/POLYESTER/ELASTANE // ONESIDE PONTI-DE-ROMA ,215 GSM</v>
      </c>
    </row>
    <row r="2554" spans="1:31" ht="72.650000000000006" customHeight="1" x14ac:dyDescent="0.35">
      <c r="A2554" s="2" t="s">
        <v>24954</v>
      </c>
      <c r="B2554" s="2" t="s">
        <v>25579</v>
      </c>
      <c r="C2554" s="2"/>
      <c r="D2554" s="2" t="s">
        <v>49339</v>
      </c>
      <c r="E2554" s="2" t="s">
        <v>25580</v>
      </c>
      <c r="F2554" s="2" t="s">
        <v>333</v>
      </c>
      <c r="G2554" s="2" t="s">
        <v>2145</v>
      </c>
      <c r="H2554" s="2"/>
      <c r="I2554" s="2" t="s">
        <v>3089</v>
      </c>
      <c r="J2554" s="2" t="s">
        <v>25581</v>
      </c>
      <c r="K2554" s="2">
        <v>285</v>
      </c>
      <c r="L2554" s="2" t="s">
        <v>25582</v>
      </c>
      <c r="M2554" s="2" t="s">
        <v>699</v>
      </c>
      <c r="N2554" s="2" t="s">
        <v>42768</v>
      </c>
      <c r="O2554" s="2" t="s">
        <v>46930</v>
      </c>
      <c r="P2554" s="2" t="s">
        <v>46931</v>
      </c>
      <c r="Q2554" s="2"/>
      <c r="R2554" s="2"/>
      <c r="S2554" s="7" t="s">
        <v>25583</v>
      </c>
      <c r="T2554" s="7" t="s">
        <v>25584</v>
      </c>
      <c r="U2554" s="7" t="s">
        <v>25585</v>
      </c>
      <c r="V2554" s="7" t="s">
        <v>25586</v>
      </c>
      <c r="W2554" s="7" t="s">
        <v>25587</v>
      </c>
      <c r="X2554" s="192" t="s">
        <v>25588</v>
      </c>
      <c r="Y2554" s="7" t="s">
        <v>25589</v>
      </c>
      <c r="Z2554" s="7" t="s">
        <v>25590</v>
      </c>
      <c r="AA2554" s="2" t="s">
        <v>25591</v>
      </c>
      <c r="AB2554" s="2" t="s">
        <v>3568</v>
      </c>
      <c r="AC2554" s="2" t="s">
        <v>2620</v>
      </c>
      <c r="AD2554" s="2"/>
      <c r="AE2554" t="str" cm="1">
        <f t="array" ref="AE2554">AddGsmComma(D2554)</f>
        <v>65/30/5% COTTON/POLYESTER // FLATBACK LACOSTE RIB ,285 GSM</v>
      </c>
    </row>
    <row r="2555" spans="1:31" ht="87" customHeight="1" x14ac:dyDescent="0.35">
      <c r="A2555" s="2" t="s">
        <v>24954</v>
      </c>
      <c r="B2555" s="2" t="s">
        <v>25592</v>
      </c>
      <c r="C2555" s="2"/>
      <c r="D2555" s="2" t="s">
        <v>49340</v>
      </c>
      <c r="E2555" s="2" t="s">
        <v>25593</v>
      </c>
      <c r="F2555" s="2" t="s">
        <v>333</v>
      </c>
      <c r="G2555" s="2" t="s">
        <v>2145</v>
      </c>
      <c r="H2555" s="2"/>
      <c r="I2555" s="2" t="s">
        <v>17720</v>
      </c>
      <c r="J2555" s="2" t="s">
        <v>25594</v>
      </c>
      <c r="K2555" s="2">
        <v>185</v>
      </c>
      <c r="L2555" s="2" t="s">
        <v>25595</v>
      </c>
      <c r="M2555" s="2" t="s">
        <v>896</v>
      </c>
      <c r="N2555" s="2" t="s">
        <v>42766</v>
      </c>
      <c r="O2555" s="2" t="s">
        <v>46932</v>
      </c>
      <c r="P2555" s="2" t="s">
        <v>46933</v>
      </c>
      <c r="Q2555" s="2"/>
      <c r="R2555" s="2"/>
      <c r="S2555" s="7" t="s">
        <v>25596</v>
      </c>
      <c r="T2555" s="7" t="s">
        <v>25597</v>
      </c>
      <c r="U2555" s="7" t="s">
        <v>25598</v>
      </c>
      <c r="V2555" s="7" t="s">
        <v>25599</v>
      </c>
      <c r="W2555" s="7" t="s">
        <v>25600</v>
      </c>
      <c r="X2555" s="192"/>
      <c r="Y2555" s="7" t="s">
        <v>25601</v>
      </c>
      <c r="Z2555" s="7" t="s">
        <v>25602</v>
      </c>
      <c r="AA2555" s="2" t="s">
        <v>25603</v>
      </c>
      <c r="AB2555" s="2" t="s">
        <v>3568</v>
      </c>
      <c r="AC2555" s="2" t="s">
        <v>25604</v>
      </c>
      <c r="AD2555" s="2"/>
      <c r="AE2555" t="str" cm="1">
        <f t="array" ref="AE2555">AddGsmComma(D2555)</f>
        <v>70/30% MODAL (LENZING)/POLYSESTER // LACOST LOOK INTERLOCK ,185 GSM</v>
      </c>
    </row>
    <row r="2556" spans="1:31" ht="87" customHeight="1" x14ac:dyDescent="0.35">
      <c r="A2556" s="2" t="s">
        <v>24954</v>
      </c>
      <c r="B2556" s="2" t="s">
        <v>25605</v>
      </c>
      <c r="C2556" s="2"/>
      <c r="D2556" s="2" t="s">
        <v>49341</v>
      </c>
      <c r="E2556" s="2" t="s">
        <v>25606</v>
      </c>
      <c r="F2556" s="2" t="s">
        <v>333</v>
      </c>
      <c r="G2556" s="2" t="s">
        <v>2145</v>
      </c>
      <c r="H2556" s="2"/>
      <c r="I2556" s="2" t="s">
        <v>17720</v>
      </c>
      <c r="J2556" s="2" t="s">
        <v>25607</v>
      </c>
      <c r="K2556" s="2">
        <v>230</v>
      </c>
      <c r="L2556" s="2" t="s">
        <v>25608</v>
      </c>
      <c r="M2556" s="2" t="s">
        <v>1933</v>
      </c>
      <c r="N2556" s="2" t="s">
        <v>42766</v>
      </c>
      <c r="O2556" s="2" t="s">
        <v>46857</v>
      </c>
      <c r="P2556" s="2" t="s">
        <v>46934</v>
      </c>
      <c r="Q2556" s="2"/>
      <c r="R2556" s="2"/>
      <c r="S2556" s="7" t="s">
        <v>25609</v>
      </c>
      <c r="T2556" s="7" t="s">
        <v>25610</v>
      </c>
      <c r="U2556" s="7" t="s">
        <v>25611</v>
      </c>
      <c r="V2556" s="7" t="s">
        <v>25612</v>
      </c>
      <c r="W2556" s="7" t="s">
        <v>25613</v>
      </c>
      <c r="X2556" s="192" t="s">
        <v>25614</v>
      </c>
      <c r="Y2556" s="7" t="s">
        <v>25615</v>
      </c>
      <c r="Z2556" s="7" t="s">
        <v>25616</v>
      </c>
      <c r="AA2556" s="2" t="s">
        <v>25617</v>
      </c>
      <c r="AB2556" s="2" t="s">
        <v>3568</v>
      </c>
      <c r="AC2556" s="2" t="s">
        <v>2620</v>
      </c>
      <c r="AD2556" s="2"/>
      <c r="AE2556" t="str" cm="1">
        <f t="array" ref="AE2556">AddGsmComma(D2556)</f>
        <v>80/20% COTTON/ POLYESTER // 2-TONE LACOSTE LOOK IL ,230 GSM</v>
      </c>
    </row>
    <row r="2557" spans="1:31" ht="58" customHeight="1" x14ac:dyDescent="0.35">
      <c r="A2557" s="2" t="s">
        <v>24954</v>
      </c>
      <c r="B2557" s="2" t="s">
        <v>25618</v>
      </c>
      <c r="C2557" s="2"/>
      <c r="D2557" s="2" t="s">
        <v>49342</v>
      </c>
      <c r="E2557" s="2" t="s">
        <v>25619</v>
      </c>
      <c r="F2557" s="2" t="s">
        <v>333</v>
      </c>
      <c r="G2557" s="2" t="s">
        <v>2145</v>
      </c>
      <c r="H2557" s="2"/>
      <c r="I2557" s="2" t="s">
        <v>3089</v>
      </c>
      <c r="J2557" s="2" t="s">
        <v>25620</v>
      </c>
      <c r="K2557" s="2">
        <v>240</v>
      </c>
      <c r="L2557" s="2" t="s">
        <v>25621</v>
      </c>
      <c r="M2557" s="2" t="s">
        <v>1540</v>
      </c>
      <c r="N2557" s="2" t="s">
        <v>42701</v>
      </c>
      <c r="O2557" s="2" t="s">
        <v>46935</v>
      </c>
      <c r="P2557" s="2" t="s">
        <v>46936</v>
      </c>
      <c r="Q2557" s="2"/>
      <c r="R2557" s="2"/>
      <c r="S2557" s="7" t="s">
        <v>25622</v>
      </c>
      <c r="T2557" s="7"/>
      <c r="U2557" s="7" t="s">
        <v>25623</v>
      </c>
      <c r="V2557" s="7"/>
      <c r="W2557" s="189"/>
      <c r="X2557" s="192"/>
      <c r="Y2557" s="7"/>
      <c r="Z2557" s="7" t="s">
        <v>25624</v>
      </c>
      <c r="AA2557" s="2" t="s">
        <v>25625</v>
      </c>
      <c r="AB2557" s="2" t="s">
        <v>3568</v>
      </c>
      <c r="AC2557" s="2" t="s">
        <v>25626</v>
      </c>
      <c r="AD2557" s="2"/>
      <c r="AE2557" t="str" cm="1">
        <f t="array" ref="AE2557">AddGsmComma(D2557)</f>
        <v>51/47/2% COTTON/POLYESTER/VISCOSE // LACOSTE-LOOK DESIGN RIB ,240 GSM</v>
      </c>
    </row>
    <row r="2558" spans="1:31" ht="72.650000000000006" customHeight="1" x14ac:dyDescent="0.35">
      <c r="A2558" s="2" t="s">
        <v>24954</v>
      </c>
      <c r="B2558" s="2" t="s">
        <v>25627</v>
      </c>
      <c r="C2558" s="2"/>
      <c r="D2558" s="2" t="s">
        <v>49343</v>
      </c>
      <c r="E2558" s="2" t="s">
        <v>25628</v>
      </c>
      <c r="F2558" s="2" t="s">
        <v>333</v>
      </c>
      <c r="G2558" s="2" t="s">
        <v>2145</v>
      </c>
      <c r="H2558" s="2"/>
      <c r="I2558" s="2" t="s">
        <v>3089</v>
      </c>
      <c r="J2558" s="2" t="s">
        <v>25620</v>
      </c>
      <c r="K2558" s="2">
        <v>250</v>
      </c>
      <c r="L2558" s="2" t="s">
        <v>12723</v>
      </c>
      <c r="M2558" s="2" t="s">
        <v>1157</v>
      </c>
      <c r="N2558" s="2" t="s">
        <v>42701</v>
      </c>
      <c r="O2558" s="2" t="s">
        <v>46937</v>
      </c>
      <c r="P2558" s="2" t="s">
        <v>46938</v>
      </c>
      <c r="Q2558" s="2"/>
      <c r="R2558" s="2"/>
      <c r="S2558" s="7" t="s">
        <v>25629</v>
      </c>
      <c r="T2558" s="7" t="s">
        <v>25630</v>
      </c>
      <c r="U2558" s="7" t="s">
        <v>25631</v>
      </c>
      <c r="V2558" s="7" t="s">
        <v>46939</v>
      </c>
      <c r="W2558" s="189"/>
      <c r="X2558" s="192" t="s">
        <v>25632</v>
      </c>
      <c r="Y2558" s="7"/>
      <c r="Z2558" s="7" t="s">
        <v>25633</v>
      </c>
      <c r="AA2558" s="2" t="s">
        <v>25625</v>
      </c>
      <c r="AB2558" s="2" t="s">
        <v>3568</v>
      </c>
      <c r="AC2558" s="2" t="s">
        <v>25626</v>
      </c>
      <c r="AD2558" s="2"/>
      <c r="AE2558" t="str" cm="1">
        <f t="array" ref="AE2558">AddGsmComma(D2558)</f>
        <v>55/45% POLYESTER/COTTON // LACOSTE-LOOK DESIGN RIB ,250 GSM</v>
      </c>
    </row>
    <row r="2559" spans="1:31" ht="87" customHeight="1" x14ac:dyDescent="0.35">
      <c r="A2559" s="2" t="s">
        <v>24253</v>
      </c>
      <c r="B2559" s="2" t="s">
        <v>25634</v>
      </c>
      <c r="C2559" s="2"/>
      <c r="D2559" s="2" t="s">
        <v>49344</v>
      </c>
      <c r="E2559" s="2" t="s">
        <v>25635</v>
      </c>
      <c r="F2559" s="2" t="s">
        <v>333</v>
      </c>
      <c r="G2559" s="2" t="s">
        <v>2145</v>
      </c>
      <c r="H2559" s="2"/>
      <c r="I2559" s="2" t="s">
        <v>3089</v>
      </c>
      <c r="J2559" s="2" t="s">
        <v>25636</v>
      </c>
      <c r="K2559" s="2">
        <v>450</v>
      </c>
      <c r="L2559" s="2" t="s">
        <v>25637</v>
      </c>
      <c r="M2559" s="2" t="s">
        <v>686</v>
      </c>
      <c r="N2559" s="2" t="s">
        <v>42763</v>
      </c>
      <c r="O2559" s="2" t="s">
        <v>46940</v>
      </c>
      <c r="P2559" s="2" t="s">
        <v>46941</v>
      </c>
      <c r="Q2559" s="2"/>
      <c r="R2559" s="2"/>
      <c r="S2559" s="7" t="s">
        <v>25638</v>
      </c>
      <c r="T2559" s="7" t="s">
        <v>25639</v>
      </c>
      <c r="U2559" s="7" t="s">
        <v>25640</v>
      </c>
      <c r="V2559" s="7" t="s">
        <v>25641</v>
      </c>
      <c r="W2559" s="7" t="s">
        <v>25642</v>
      </c>
      <c r="X2559" s="192" t="s">
        <v>25643</v>
      </c>
      <c r="Y2559" s="7" t="s">
        <v>25644</v>
      </c>
      <c r="Z2559" s="7" t="s">
        <v>25645</v>
      </c>
      <c r="AA2559" s="2" t="s">
        <v>25646</v>
      </c>
      <c r="AB2559" s="2" t="s">
        <v>3568</v>
      </c>
      <c r="AC2559" s="2" t="s">
        <v>6868</v>
      </c>
      <c r="AD2559" s="2"/>
      <c r="AE2559" t="str" cm="1">
        <f t="array" ref="AE2559">AddGsmComma(D2559)</f>
        <v>85/13/2% POLYSESTER/VISCOSE/ELASTANE // ONE SIDE BRUSH DIAGONAL RIB ,450 GSM</v>
      </c>
    </row>
    <row r="2560" spans="1:31" ht="87" customHeight="1" x14ac:dyDescent="0.35">
      <c r="A2560" s="2" t="s">
        <v>24954</v>
      </c>
      <c r="B2560" s="2" t="s">
        <v>25647</v>
      </c>
      <c r="C2560" s="2"/>
      <c r="D2560" s="2" t="s">
        <v>49345</v>
      </c>
      <c r="E2560" s="2" t="s">
        <v>25648</v>
      </c>
      <c r="F2560" s="2" t="s">
        <v>333</v>
      </c>
      <c r="G2560" s="2" t="s">
        <v>2145</v>
      </c>
      <c r="H2560" s="2"/>
      <c r="I2560" s="2" t="s">
        <v>3089</v>
      </c>
      <c r="J2560" s="2" t="s">
        <v>19488</v>
      </c>
      <c r="K2560" s="2">
        <v>350</v>
      </c>
      <c r="L2560" s="2" t="s">
        <v>25649</v>
      </c>
      <c r="M2560" s="2" t="s">
        <v>1077</v>
      </c>
      <c r="N2560" s="2" t="s">
        <v>42831</v>
      </c>
      <c r="O2560" s="2" t="s">
        <v>46942</v>
      </c>
      <c r="P2560" s="2" t="s">
        <v>46943</v>
      </c>
      <c r="Q2560" s="2"/>
      <c r="R2560" s="2"/>
      <c r="S2560" s="7" t="s">
        <v>25650</v>
      </c>
      <c r="T2560" s="7" t="s">
        <v>25651</v>
      </c>
      <c r="U2560" s="7" t="s">
        <v>25652</v>
      </c>
      <c r="V2560" s="7" t="s">
        <v>25653</v>
      </c>
      <c r="W2560" s="7" t="s">
        <v>25654</v>
      </c>
      <c r="X2560" s="192" t="s">
        <v>25655</v>
      </c>
      <c r="Y2560" s="7" t="s">
        <v>25656</v>
      </c>
      <c r="Z2560" s="7" t="s">
        <v>25657</v>
      </c>
      <c r="AA2560" s="2" t="s">
        <v>25658</v>
      </c>
      <c r="AB2560" s="2" t="s">
        <v>3568</v>
      </c>
      <c r="AC2560" s="2" t="s">
        <v>2620</v>
      </c>
      <c r="AD2560" s="2"/>
      <c r="AE2560" t="str" cm="1">
        <f t="array" ref="AE2560">AddGsmComma(D2560)</f>
        <v>77/20/3% POLYESTER/COTTON/ELASTANE // HONEYCOMB DESIGN RIB ,350 GSM</v>
      </c>
    </row>
    <row r="2561" spans="1:31" ht="87" customHeight="1" x14ac:dyDescent="0.35">
      <c r="A2561" s="2" t="s">
        <v>24954</v>
      </c>
      <c r="B2561" s="2" t="s">
        <v>25659</v>
      </c>
      <c r="C2561" s="2"/>
      <c r="D2561" s="2" t="s">
        <v>49346</v>
      </c>
      <c r="E2561" s="2" t="s">
        <v>25660</v>
      </c>
      <c r="F2561" s="2" t="s">
        <v>333</v>
      </c>
      <c r="G2561" s="2" t="s">
        <v>2145</v>
      </c>
      <c r="H2561" s="2"/>
      <c r="I2561" s="2" t="s">
        <v>17720</v>
      </c>
      <c r="J2561" s="2" t="s">
        <v>25661</v>
      </c>
      <c r="K2561" s="2">
        <v>380</v>
      </c>
      <c r="L2561" s="2" t="s">
        <v>20200</v>
      </c>
      <c r="M2561" s="2" t="s">
        <v>686</v>
      </c>
      <c r="N2561" s="2" t="s">
        <v>42752</v>
      </c>
      <c r="O2561" s="2" t="s">
        <v>46944</v>
      </c>
      <c r="P2561" s="2" t="s">
        <v>46945</v>
      </c>
      <c r="Q2561" s="2"/>
      <c r="R2561" s="2"/>
      <c r="S2561" s="7" t="s">
        <v>25662</v>
      </c>
      <c r="T2561" s="7" t="s">
        <v>25663</v>
      </c>
      <c r="U2561" s="7" t="s">
        <v>25664</v>
      </c>
      <c r="V2561" s="7" t="s">
        <v>25665</v>
      </c>
      <c r="W2561" s="7" t="s">
        <v>25666</v>
      </c>
      <c r="X2561" s="192" t="s">
        <v>25667</v>
      </c>
      <c r="Y2561" s="7" t="s">
        <v>25668</v>
      </c>
      <c r="Z2561" s="7" t="s">
        <v>25669</v>
      </c>
      <c r="AA2561" s="2" t="s">
        <v>25670</v>
      </c>
      <c r="AB2561" s="2" t="s">
        <v>3568</v>
      </c>
      <c r="AC2561" s="2" t="s">
        <v>2620</v>
      </c>
      <c r="AD2561" s="2"/>
      <c r="AE2561" t="str" cm="1">
        <f t="array" ref="AE2561">AddGsmComma(D2561)</f>
        <v>70/27/3% COTTON/POLYESTER/ELASTANE // LACOSTE-LOOK INTERLOCK PIQUE ,380 GSM</v>
      </c>
    </row>
    <row r="2562" spans="1:31" ht="87" customHeight="1" x14ac:dyDescent="0.35">
      <c r="A2562" s="2" t="s">
        <v>24954</v>
      </c>
      <c r="B2562" s="2" t="s">
        <v>25671</v>
      </c>
      <c r="C2562" s="2"/>
      <c r="D2562" s="2" t="s">
        <v>49347</v>
      </c>
      <c r="E2562" s="2" t="s">
        <v>25672</v>
      </c>
      <c r="F2562" s="2" t="s">
        <v>333</v>
      </c>
      <c r="G2562" s="2" t="s">
        <v>2145</v>
      </c>
      <c r="H2562" s="2"/>
      <c r="I2562" s="2" t="s">
        <v>14997</v>
      </c>
      <c r="J2562" s="2" t="s">
        <v>25673</v>
      </c>
      <c r="K2562" s="2">
        <v>285</v>
      </c>
      <c r="L2562" s="2" t="s">
        <v>25674</v>
      </c>
      <c r="M2562" s="2" t="s">
        <v>206</v>
      </c>
      <c r="N2562" s="2" t="s">
        <v>42768</v>
      </c>
      <c r="O2562" s="2" t="s">
        <v>46946</v>
      </c>
      <c r="P2562" s="2" t="s">
        <v>46947</v>
      </c>
      <c r="Q2562" s="2"/>
      <c r="R2562" s="2"/>
      <c r="S2562" s="7" t="s">
        <v>25675</v>
      </c>
      <c r="T2562" s="7" t="s">
        <v>25676</v>
      </c>
      <c r="U2562" s="7" t="s">
        <v>25677</v>
      </c>
      <c r="V2562" s="7" t="s">
        <v>25678</v>
      </c>
      <c r="W2562" s="7" t="s">
        <v>25679</v>
      </c>
      <c r="X2562" s="192" t="s">
        <v>25680</v>
      </c>
      <c r="Y2562" s="7" t="s">
        <v>25681</v>
      </c>
      <c r="Z2562" s="7" t="s">
        <v>25682</v>
      </c>
      <c r="AA2562" s="2" t="s">
        <v>25683</v>
      </c>
      <c r="AB2562" s="2" t="s">
        <v>3568</v>
      </c>
      <c r="AC2562" s="2" t="s">
        <v>13733</v>
      </c>
      <c r="AD2562" s="2"/>
      <c r="AE2562" t="str" cm="1">
        <f t="array" ref="AE2562">AddGsmComma(D2562)</f>
        <v>56/44% POLYESTER/COTTON // FLAT BACK ONE SIDE LACOSTE LOOK RIB ,285 GSM</v>
      </c>
    </row>
    <row r="2563" spans="1:31" ht="87" customHeight="1" x14ac:dyDescent="0.35">
      <c r="A2563" s="2" t="s">
        <v>23779</v>
      </c>
      <c r="B2563" s="2" t="s">
        <v>25684</v>
      </c>
      <c r="C2563" s="2"/>
      <c r="D2563" s="2" t="s">
        <v>49348</v>
      </c>
      <c r="E2563" s="2" t="s">
        <v>25685</v>
      </c>
      <c r="F2563" s="2" t="s">
        <v>333</v>
      </c>
      <c r="G2563" s="2" t="s">
        <v>2145</v>
      </c>
      <c r="H2563" s="2"/>
      <c r="I2563" s="2" t="s">
        <v>3089</v>
      </c>
      <c r="J2563" s="2" t="s">
        <v>25686</v>
      </c>
      <c r="K2563" s="2">
        <v>300</v>
      </c>
      <c r="L2563" s="2" t="s">
        <v>25687</v>
      </c>
      <c r="M2563" s="2" t="s">
        <v>3506</v>
      </c>
      <c r="N2563" s="2" t="s">
        <v>42792</v>
      </c>
      <c r="O2563" s="2" t="s">
        <v>46948</v>
      </c>
      <c r="P2563" s="2" t="s">
        <v>46949</v>
      </c>
      <c r="Q2563" s="2"/>
      <c r="R2563" s="2"/>
      <c r="S2563" s="7" t="s">
        <v>25688</v>
      </c>
      <c r="T2563" s="7" t="s">
        <v>25689</v>
      </c>
      <c r="U2563" s="7" t="s">
        <v>25690</v>
      </c>
      <c r="V2563" s="7" t="s">
        <v>25691</v>
      </c>
      <c r="W2563" s="7" t="s">
        <v>25692</v>
      </c>
      <c r="X2563" s="192" t="s">
        <v>25693</v>
      </c>
      <c r="Y2563" s="7" t="s">
        <v>25694</v>
      </c>
      <c r="Z2563" s="7" t="s">
        <v>25695</v>
      </c>
      <c r="AA2563" s="2" t="s">
        <v>25696</v>
      </c>
      <c r="AB2563" s="2" t="s">
        <v>3568</v>
      </c>
      <c r="AC2563" s="2" t="s">
        <v>22865</v>
      </c>
      <c r="AD2563" s="2"/>
      <c r="AE2563" t="str" cm="1">
        <f t="array" ref="AE2563">AddGsmComma(D2563)</f>
        <v>96/4% COTTON/SPANDEX // 6X3 POINTELLE LOOK DESIGN LYCRA RIB ,300 GSM</v>
      </c>
    </row>
    <row r="2564" spans="1:31" ht="87" customHeight="1" x14ac:dyDescent="0.35">
      <c r="A2564" s="2" t="s">
        <v>23779</v>
      </c>
      <c r="B2564" s="2" t="s">
        <v>25697</v>
      </c>
      <c r="C2564" s="2"/>
      <c r="D2564" s="2" t="s">
        <v>49349</v>
      </c>
      <c r="E2564" s="2" t="s">
        <v>25698</v>
      </c>
      <c r="F2564" s="2" t="s">
        <v>333</v>
      </c>
      <c r="G2564" s="2" t="s">
        <v>2145</v>
      </c>
      <c r="H2564" s="2"/>
      <c r="I2564" s="2" t="s">
        <v>3089</v>
      </c>
      <c r="J2564" s="2" t="s">
        <v>25699</v>
      </c>
      <c r="K2564" s="2">
        <v>220</v>
      </c>
      <c r="L2564" s="2" t="s">
        <v>748</v>
      </c>
      <c r="M2564" s="2" t="s">
        <v>415</v>
      </c>
      <c r="N2564" s="2" t="s">
        <v>42701</v>
      </c>
      <c r="O2564" s="2" t="s">
        <v>46623</v>
      </c>
      <c r="P2564" s="2" t="s">
        <v>46624</v>
      </c>
      <c r="Q2564" s="2"/>
      <c r="R2564" s="2"/>
      <c r="S2564" s="7" t="s">
        <v>25700</v>
      </c>
      <c r="T2564" s="7" t="s">
        <v>25701</v>
      </c>
      <c r="U2564" s="7" t="s">
        <v>25702</v>
      </c>
      <c r="V2564" s="7" t="s">
        <v>25703</v>
      </c>
      <c r="W2564" s="189"/>
      <c r="X2564" s="192" t="s">
        <v>25704</v>
      </c>
      <c r="Y2564" s="7"/>
      <c r="Z2564" s="7" t="s">
        <v>25705</v>
      </c>
      <c r="AA2564" s="2" t="s">
        <v>25706</v>
      </c>
      <c r="AB2564" s="2" t="s">
        <v>3568</v>
      </c>
      <c r="AC2564" s="2" t="s">
        <v>22865</v>
      </c>
      <c r="AD2564" s="2"/>
      <c r="AE2564" t="str" cm="1">
        <f t="array" ref="AE2564">AddGsmComma(D2564)</f>
        <v>95/5% COTTON/ELASTANE // 8X4 POINTELLE LOOK DESIGN RIB ,220 GSM</v>
      </c>
    </row>
    <row r="2565" spans="1:31" ht="87" customHeight="1" x14ac:dyDescent="0.35">
      <c r="A2565" s="2" t="s">
        <v>24017</v>
      </c>
      <c r="B2565" s="2" t="s">
        <v>25707</v>
      </c>
      <c r="C2565" s="2"/>
      <c r="D2565" s="2" t="s">
        <v>49350</v>
      </c>
      <c r="E2565" s="2" t="s">
        <v>25708</v>
      </c>
      <c r="F2565" s="2" t="s">
        <v>333</v>
      </c>
      <c r="G2565" s="2" t="s">
        <v>2145</v>
      </c>
      <c r="H2565" s="2"/>
      <c r="I2565" s="2" t="s">
        <v>3089</v>
      </c>
      <c r="J2565" s="2" t="s">
        <v>25709</v>
      </c>
      <c r="K2565" s="2">
        <v>250</v>
      </c>
      <c r="L2565" s="2" t="s">
        <v>25710</v>
      </c>
      <c r="M2565" s="2" t="s">
        <v>64</v>
      </c>
      <c r="N2565" s="2" t="s">
        <v>42739</v>
      </c>
      <c r="O2565" s="2" t="s">
        <v>46950</v>
      </c>
      <c r="P2565" s="2" t="s">
        <v>46951</v>
      </c>
      <c r="Q2565" s="2"/>
      <c r="R2565" s="2"/>
      <c r="S2565" s="7" t="s">
        <v>25711</v>
      </c>
      <c r="T2565" s="7" t="s">
        <v>25712</v>
      </c>
      <c r="U2565" s="7" t="s">
        <v>25713</v>
      </c>
      <c r="V2565" s="7" t="s">
        <v>25714</v>
      </c>
      <c r="W2565" s="7" t="s">
        <v>25715</v>
      </c>
      <c r="X2565" s="192" t="s">
        <v>25716</v>
      </c>
      <c r="Y2565" s="7" t="s">
        <v>25717</v>
      </c>
      <c r="Z2565" s="7" t="s">
        <v>25718</v>
      </c>
      <c r="AA2565" s="2" t="s">
        <v>25719</v>
      </c>
      <c r="AB2565" s="2" t="s">
        <v>3568</v>
      </c>
      <c r="AC2565" s="2" t="s">
        <v>13733</v>
      </c>
      <c r="AD2565" s="2"/>
      <c r="AE2565" t="str" cm="1">
        <f t="array" ref="AE2565">AddGsmComma(D2565)</f>
        <v>56/40/4% COTTON/POLYESTER/ELASTNE // VARRIGATED PEACHED NEEDLE DROP RIB ,250 GSM</v>
      </c>
    </row>
    <row r="2566" spans="1:31" ht="87" customHeight="1" x14ac:dyDescent="0.35">
      <c r="A2566" s="2" t="s">
        <v>23802</v>
      </c>
      <c r="B2566" s="2" t="s">
        <v>25720</v>
      </c>
      <c r="C2566" s="2"/>
      <c r="D2566" s="2" t="s">
        <v>49351</v>
      </c>
      <c r="E2566" s="2" t="s">
        <v>46952</v>
      </c>
      <c r="F2566" s="2" t="s">
        <v>333</v>
      </c>
      <c r="G2566" s="2" t="s">
        <v>2145</v>
      </c>
      <c r="H2566" s="2"/>
      <c r="I2566" s="2" t="s">
        <v>3063</v>
      </c>
      <c r="J2566" s="2" t="s">
        <v>25721</v>
      </c>
      <c r="K2566" s="2">
        <v>130</v>
      </c>
      <c r="L2566" s="2" t="s">
        <v>25722</v>
      </c>
      <c r="M2566" s="2" t="s">
        <v>206</v>
      </c>
      <c r="N2566" s="2" t="s">
        <v>42715</v>
      </c>
      <c r="O2566" s="2" t="s">
        <v>46953</v>
      </c>
      <c r="P2566" s="2" t="s">
        <v>46954</v>
      </c>
      <c r="Q2566" s="2"/>
      <c r="R2566" s="2"/>
      <c r="S2566" s="7" t="s">
        <v>25723</v>
      </c>
      <c r="T2566" s="7" t="s">
        <v>25724</v>
      </c>
      <c r="U2566" s="7" t="s">
        <v>25725</v>
      </c>
      <c r="V2566" s="7" t="s">
        <v>25726</v>
      </c>
      <c r="W2566" s="7" t="s">
        <v>25727</v>
      </c>
      <c r="X2566" s="192" t="s">
        <v>25728</v>
      </c>
      <c r="Y2566" s="7" t="s">
        <v>25729</v>
      </c>
      <c r="Z2566" s="7" t="s">
        <v>25730</v>
      </c>
      <c r="AA2566" s="2" t="s">
        <v>25731</v>
      </c>
      <c r="AB2566" s="2" t="s">
        <v>25732</v>
      </c>
      <c r="AC2566" s="2" t="s">
        <v>3236</v>
      </c>
      <c r="AD2566" s="2"/>
      <c r="AE2566" t="str" cm="1">
        <f t="array" ref="AE2566">AddGsmComma(D2566)</f>
        <v>97/3% POLYESTER/NYLON // POLYESTER MESH SINGLE JERSEY ,130 GSM</v>
      </c>
    </row>
    <row r="2567" spans="1:31" ht="87" customHeight="1" x14ac:dyDescent="0.35">
      <c r="A2567" s="2" t="s">
        <v>23820</v>
      </c>
      <c r="B2567" s="2" t="s">
        <v>25733</v>
      </c>
      <c r="C2567" s="2"/>
      <c r="D2567" s="2" t="s">
        <v>49352</v>
      </c>
      <c r="E2567" s="2" t="s">
        <v>25734</v>
      </c>
      <c r="F2567" s="2" t="s">
        <v>333</v>
      </c>
      <c r="G2567" s="2" t="s">
        <v>2145</v>
      </c>
      <c r="H2567" s="2"/>
      <c r="I2567" s="2" t="s">
        <v>3063</v>
      </c>
      <c r="J2567" s="2" t="s">
        <v>10282</v>
      </c>
      <c r="K2567" s="2">
        <v>200</v>
      </c>
      <c r="L2567" s="2" t="s">
        <v>25735</v>
      </c>
      <c r="M2567" s="2" t="s">
        <v>226</v>
      </c>
      <c r="N2567" s="2" t="s">
        <v>42709</v>
      </c>
      <c r="O2567" s="2" t="s">
        <v>46955</v>
      </c>
      <c r="P2567" s="2" t="s">
        <v>46956</v>
      </c>
      <c r="Q2567" s="2"/>
      <c r="R2567" s="2"/>
      <c r="S2567" s="7" t="s">
        <v>25736</v>
      </c>
      <c r="T2567" s="7" t="s">
        <v>25737</v>
      </c>
      <c r="U2567" s="7" t="s">
        <v>25738</v>
      </c>
      <c r="V2567" s="7" t="s">
        <v>25739</v>
      </c>
      <c r="W2567" s="7" t="s">
        <v>25740</v>
      </c>
      <c r="X2567" s="192" t="s">
        <v>25741</v>
      </c>
      <c r="Y2567" s="7" t="s">
        <v>25742</v>
      </c>
      <c r="Z2567" s="7" t="s">
        <v>25743</v>
      </c>
      <c r="AA2567" s="2" t="s">
        <v>10293</v>
      </c>
      <c r="AB2567" s="2" t="s">
        <v>23152</v>
      </c>
      <c r="AC2567" s="2" t="s">
        <v>2172</v>
      </c>
      <c r="AD2567" s="2"/>
      <c r="AE2567" t="str" cm="1">
        <f t="array" ref="AE2567">AddGsmComma(D2567)</f>
        <v>97/3% COTTON / ELASTANE // PUFF UP BUBBLE KNIT SINGLE JERSEY ,200 GSM</v>
      </c>
    </row>
    <row r="2568" spans="1:31" ht="87" customHeight="1" x14ac:dyDescent="0.35">
      <c r="A2568" s="2" t="s">
        <v>24002</v>
      </c>
      <c r="B2568" s="2" t="s">
        <v>25744</v>
      </c>
      <c r="C2568" s="2"/>
      <c r="D2568" s="2" t="s">
        <v>49353</v>
      </c>
      <c r="E2568" s="2" t="s">
        <v>25745</v>
      </c>
      <c r="F2568" s="2" t="s">
        <v>333</v>
      </c>
      <c r="G2568" s="2" t="s">
        <v>2145</v>
      </c>
      <c r="H2568" s="2"/>
      <c r="I2568" s="2" t="s">
        <v>51</v>
      </c>
      <c r="J2568" s="2" t="s">
        <v>25746</v>
      </c>
      <c r="K2568" s="2">
        <v>145</v>
      </c>
      <c r="L2568" s="2" t="s">
        <v>25747</v>
      </c>
      <c r="M2568" s="2" t="s">
        <v>1039</v>
      </c>
      <c r="N2568" s="2" t="s">
        <v>42767</v>
      </c>
      <c r="O2568" s="2" t="s">
        <v>46957</v>
      </c>
      <c r="P2568" s="2" t="s">
        <v>46958</v>
      </c>
      <c r="Q2568" s="2"/>
      <c r="R2568" s="2"/>
      <c r="S2568" s="7" t="s">
        <v>25748</v>
      </c>
      <c r="T2568" s="7" t="s">
        <v>25749</v>
      </c>
      <c r="U2568" s="7" t="s">
        <v>25750</v>
      </c>
      <c r="V2568" s="7" t="s">
        <v>25751</v>
      </c>
      <c r="W2568" s="7" t="s">
        <v>25752</v>
      </c>
      <c r="X2568" s="192"/>
      <c r="Y2568" s="7" t="s">
        <v>25753</v>
      </c>
      <c r="Z2568" s="7" t="s">
        <v>25754</v>
      </c>
      <c r="AA2568" s="2" t="s">
        <v>25755</v>
      </c>
      <c r="AB2568" s="2" t="s">
        <v>25756</v>
      </c>
      <c r="AC2568" s="2" t="s">
        <v>3339</v>
      </c>
      <c r="AD2568" s="2"/>
      <c r="AE2568" t="str" cm="1">
        <f t="array" ref="AE2568">AddGsmComma(D2568)</f>
        <v>74/21/5% COTTON/ ACRYLIC /LUREX // HEAVY SLUB LUREX STRIPE JERSEY ,145 GSM</v>
      </c>
    </row>
    <row r="2569" spans="1:31" ht="87" customHeight="1" x14ac:dyDescent="0.35">
      <c r="A2569" s="2" t="s">
        <v>24017</v>
      </c>
      <c r="B2569" s="2" t="s">
        <v>25757</v>
      </c>
      <c r="C2569" s="2"/>
      <c r="D2569" s="2" t="s">
        <v>49354</v>
      </c>
      <c r="E2569" s="2" t="s">
        <v>25758</v>
      </c>
      <c r="F2569" s="2" t="s">
        <v>333</v>
      </c>
      <c r="G2569" s="2" t="s">
        <v>2145</v>
      </c>
      <c r="H2569" s="2"/>
      <c r="I2569" s="2" t="s">
        <v>3089</v>
      </c>
      <c r="J2569" s="2" t="s">
        <v>15697</v>
      </c>
      <c r="K2569" s="2">
        <v>175</v>
      </c>
      <c r="L2569" s="2" t="s">
        <v>1016</v>
      </c>
      <c r="M2569" s="2" t="s">
        <v>4561</v>
      </c>
      <c r="N2569" s="2" t="s">
        <v>42805</v>
      </c>
      <c r="O2569" s="2" t="s">
        <v>46959</v>
      </c>
      <c r="P2569" s="2" t="s">
        <v>46960</v>
      </c>
      <c r="Q2569" s="2"/>
      <c r="R2569" s="2"/>
      <c r="S2569" s="7" t="s">
        <v>25759</v>
      </c>
      <c r="T2569" s="7"/>
      <c r="U2569" s="7" t="s">
        <v>25760</v>
      </c>
      <c r="V2569" s="7" t="s">
        <v>25761</v>
      </c>
      <c r="W2569" s="7" t="s">
        <v>15701</v>
      </c>
      <c r="X2569" s="192"/>
      <c r="Y2569" s="7" t="s">
        <v>25762</v>
      </c>
      <c r="Z2569" s="7" t="s">
        <v>25763</v>
      </c>
      <c r="AA2569" s="2" t="s">
        <v>25764</v>
      </c>
      <c r="AB2569" s="2" t="s">
        <v>25765</v>
      </c>
      <c r="AC2569" s="2" t="s">
        <v>2935</v>
      </c>
      <c r="AD2569" s="2"/>
      <c r="AE2569" t="str" cm="1">
        <f t="array" ref="AE2569">AddGsmComma(D2569)</f>
        <v>95/5% MODAL/ELASTANE // 5x3 NEEDLE DROP RIB ,175 GSM</v>
      </c>
    </row>
    <row r="2570" spans="1:31" ht="87" customHeight="1" x14ac:dyDescent="0.35">
      <c r="A2570" s="2" t="s">
        <v>24954</v>
      </c>
      <c r="B2570" s="2" t="s">
        <v>25766</v>
      </c>
      <c r="C2570" s="2"/>
      <c r="D2570" s="2" t="s">
        <v>49355</v>
      </c>
      <c r="E2570" s="2" t="s">
        <v>25767</v>
      </c>
      <c r="F2570" s="2" t="s">
        <v>333</v>
      </c>
      <c r="G2570" s="2" t="s">
        <v>2145</v>
      </c>
      <c r="H2570" s="2"/>
      <c r="I2570" s="2" t="s">
        <v>3089</v>
      </c>
      <c r="J2570" s="2" t="s">
        <v>25768</v>
      </c>
      <c r="K2570" s="2">
        <v>265</v>
      </c>
      <c r="L2570" s="2" t="s">
        <v>25769</v>
      </c>
      <c r="M2570" s="2" t="s">
        <v>193</v>
      </c>
      <c r="N2570" s="2" t="s">
        <v>42752</v>
      </c>
      <c r="O2570" s="2" t="s">
        <v>46961</v>
      </c>
      <c r="P2570" s="2" t="s">
        <v>46962</v>
      </c>
      <c r="Q2570" s="2"/>
      <c r="R2570" s="2"/>
      <c r="S2570" s="7" t="s">
        <v>25770</v>
      </c>
      <c r="T2570" s="7" t="s">
        <v>25771</v>
      </c>
      <c r="U2570" s="7" t="s">
        <v>25772</v>
      </c>
      <c r="V2570" s="7" t="s">
        <v>25773</v>
      </c>
      <c r="W2570" s="7" t="s">
        <v>25774</v>
      </c>
      <c r="X2570" s="192" t="s">
        <v>25775</v>
      </c>
      <c r="Y2570" s="7" t="s">
        <v>25776</v>
      </c>
      <c r="Z2570" s="7" t="s">
        <v>25777</v>
      </c>
      <c r="AA2570" s="2" t="s">
        <v>25778</v>
      </c>
      <c r="AB2570" s="2" t="s">
        <v>3568</v>
      </c>
      <c r="AC2570" s="2" t="s">
        <v>14675</v>
      </c>
      <c r="AD2570" s="2"/>
      <c r="AE2570" t="str" cm="1">
        <f t="array" ref="AE2570">AddGsmComma(D2570)</f>
        <v>62/34/4% COTTON/POLYESTER/ELASTANE // POPCORN DESIGN RIB ,265 GSM</v>
      </c>
    </row>
    <row r="2571" spans="1:31" ht="72.650000000000006" customHeight="1" x14ac:dyDescent="0.35">
      <c r="A2571" s="2" t="s">
        <v>24954</v>
      </c>
      <c r="B2571" s="2" t="s">
        <v>25779</v>
      </c>
      <c r="C2571" s="2"/>
      <c r="D2571" s="2" t="s">
        <v>49356</v>
      </c>
      <c r="E2571" s="2" t="s">
        <v>25780</v>
      </c>
      <c r="F2571" s="2" t="s">
        <v>333</v>
      </c>
      <c r="G2571" s="2" t="s">
        <v>2145</v>
      </c>
      <c r="H2571" s="2"/>
      <c r="I2571" s="2" t="s">
        <v>3089</v>
      </c>
      <c r="J2571" s="2" t="s">
        <v>25768</v>
      </c>
      <c r="K2571" s="2">
        <v>280</v>
      </c>
      <c r="L2571" s="2" t="s">
        <v>20181</v>
      </c>
      <c r="M2571" s="2" t="s">
        <v>501</v>
      </c>
      <c r="N2571" s="2" t="s">
        <v>42701</v>
      </c>
      <c r="O2571" s="2" t="s">
        <v>46963</v>
      </c>
      <c r="P2571" s="2" t="s">
        <v>46964</v>
      </c>
      <c r="Q2571" s="2"/>
      <c r="R2571" s="2"/>
      <c r="S2571" s="7" t="s">
        <v>25781</v>
      </c>
      <c r="T2571" s="7" t="s">
        <v>25782</v>
      </c>
      <c r="U2571" s="7" t="s">
        <v>25783</v>
      </c>
      <c r="V2571" s="7" t="s">
        <v>25784</v>
      </c>
      <c r="W2571" s="189"/>
      <c r="X2571" s="192" t="s">
        <v>25785</v>
      </c>
      <c r="Y2571" s="7"/>
      <c r="Z2571" s="7" t="s">
        <v>25786</v>
      </c>
      <c r="AA2571" s="2" t="s">
        <v>25787</v>
      </c>
      <c r="AB2571" s="2" t="s">
        <v>3568</v>
      </c>
      <c r="AC2571" s="2" t="s">
        <v>14675</v>
      </c>
      <c r="AD2571" s="2"/>
      <c r="AE2571" t="str" cm="1">
        <f t="array" ref="AE2571">AddGsmComma(D2571)</f>
        <v>55/40/5% COTTON/POLYESTER/ELASTANE // POPCORN DESIGN RIB ,280 GSM</v>
      </c>
    </row>
    <row r="2572" spans="1:31" ht="87" customHeight="1" x14ac:dyDescent="0.35">
      <c r="A2572" s="2" t="s">
        <v>23243</v>
      </c>
      <c r="B2572" s="2" t="s">
        <v>25788</v>
      </c>
      <c r="C2572" s="2"/>
      <c r="D2572" s="2" t="s">
        <v>49357</v>
      </c>
      <c r="E2572" s="2" t="s">
        <v>25789</v>
      </c>
      <c r="F2572" s="2" t="s">
        <v>333</v>
      </c>
      <c r="G2572" s="2" t="s">
        <v>2145</v>
      </c>
      <c r="H2572" s="2"/>
      <c r="I2572" s="2" t="s">
        <v>25790</v>
      </c>
      <c r="J2572" s="2" t="s">
        <v>25791</v>
      </c>
      <c r="K2572" s="2">
        <v>140</v>
      </c>
      <c r="L2572" s="2" t="s">
        <v>53</v>
      </c>
      <c r="M2572" s="2" t="s">
        <v>686</v>
      </c>
      <c r="N2572" s="2" t="s">
        <v>42752</v>
      </c>
      <c r="O2572" s="2" t="s">
        <v>46595</v>
      </c>
      <c r="P2572" s="2" t="s">
        <v>46596</v>
      </c>
      <c r="Q2572" s="2"/>
      <c r="R2572" s="2"/>
      <c r="S2572" s="7" t="s">
        <v>25792</v>
      </c>
      <c r="T2572" s="7"/>
      <c r="U2572" s="7" t="s">
        <v>25793</v>
      </c>
      <c r="V2572" s="7"/>
      <c r="W2572" s="7" t="s">
        <v>25794</v>
      </c>
      <c r="X2572" s="192"/>
      <c r="Y2572" s="7" t="s">
        <v>25795</v>
      </c>
      <c r="Z2572" s="7" t="s">
        <v>25796</v>
      </c>
      <c r="AA2572" s="2" t="s">
        <v>25018</v>
      </c>
      <c r="AB2572" s="2" t="s">
        <v>25797</v>
      </c>
      <c r="AC2572" s="2" t="s">
        <v>60</v>
      </c>
      <c r="AD2572" s="2"/>
      <c r="AE2572" t="str" cm="1">
        <f t="array" ref="AE2572">AddGsmComma(D2572)</f>
        <v>100% COTTON // LIGHT WEIGHT 1X1 RIB FABRIC ,140 GSM</v>
      </c>
    </row>
    <row r="2573" spans="1:31" ht="87" customHeight="1" x14ac:dyDescent="0.35">
      <c r="A2573" s="2" t="s">
        <v>23243</v>
      </c>
      <c r="B2573" s="2" t="s">
        <v>25798</v>
      </c>
      <c r="C2573" s="2"/>
      <c r="D2573" s="2" t="s">
        <v>49358</v>
      </c>
      <c r="E2573" s="2" t="s">
        <v>25799</v>
      </c>
      <c r="F2573" s="2" t="s">
        <v>333</v>
      </c>
      <c r="G2573" s="2" t="s">
        <v>2145</v>
      </c>
      <c r="H2573" s="2"/>
      <c r="I2573" s="2" t="s">
        <v>25790</v>
      </c>
      <c r="J2573" s="2" t="s">
        <v>25791</v>
      </c>
      <c r="K2573" s="2">
        <v>160</v>
      </c>
      <c r="L2573" s="2" t="s">
        <v>53</v>
      </c>
      <c r="M2573" s="2" t="s">
        <v>5494</v>
      </c>
      <c r="N2573" s="2" t="s">
        <v>42768</v>
      </c>
      <c r="O2573" s="2" t="s">
        <v>46595</v>
      </c>
      <c r="P2573" s="2" t="s">
        <v>46596</v>
      </c>
      <c r="Q2573" s="2"/>
      <c r="R2573" s="2"/>
      <c r="S2573" s="7" t="s">
        <v>25800</v>
      </c>
      <c r="T2573" s="7" t="s">
        <v>25801</v>
      </c>
      <c r="U2573" s="7" t="s">
        <v>25802</v>
      </c>
      <c r="V2573" s="7" t="s">
        <v>25803</v>
      </c>
      <c r="W2573" s="7" t="s">
        <v>25804</v>
      </c>
      <c r="X2573" s="192"/>
      <c r="Y2573" s="7" t="s">
        <v>25805</v>
      </c>
      <c r="Z2573" s="7" t="s">
        <v>25806</v>
      </c>
      <c r="AA2573" s="2" t="s">
        <v>25018</v>
      </c>
      <c r="AB2573" s="2" t="s">
        <v>25807</v>
      </c>
      <c r="AC2573" s="2" t="s">
        <v>25019</v>
      </c>
      <c r="AD2573" s="2"/>
      <c r="AE2573" t="str" cm="1">
        <f t="array" ref="AE2573">AddGsmComma(D2573)</f>
        <v>100% COTTON // LIGHT WEIGHT 1X1 RIB FABRIC ,160 GSM</v>
      </c>
    </row>
    <row r="2574" spans="1:31" ht="87" customHeight="1" x14ac:dyDescent="0.35">
      <c r="A2574" s="2" t="s">
        <v>23243</v>
      </c>
      <c r="B2574" s="2" t="s">
        <v>25808</v>
      </c>
      <c r="C2574" s="2"/>
      <c r="D2574" s="2" t="s">
        <v>49357</v>
      </c>
      <c r="E2574" s="2" t="s">
        <v>25809</v>
      </c>
      <c r="F2574" s="2" t="s">
        <v>333</v>
      </c>
      <c r="G2574" s="2" t="s">
        <v>2145</v>
      </c>
      <c r="H2574" s="2"/>
      <c r="I2574" s="2" t="s">
        <v>25790</v>
      </c>
      <c r="J2574" s="2" t="s">
        <v>25791</v>
      </c>
      <c r="K2574" s="2">
        <v>140</v>
      </c>
      <c r="L2574" s="2" t="s">
        <v>53</v>
      </c>
      <c r="M2574" s="2" t="s">
        <v>80</v>
      </c>
      <c r="N2574" s="2" t="s">
        <v>42752</v>
      </c>
      <c r="O2574" s="2" t="s">
        <v>28262</v>
      </c>
      <c r="P2574" s="2" t="s">
        <v>14129</v>
      </c>
      <c r="Q2574" s="2"/>
      <c r="R2574" s="2"/>
      <c r="S2574" s="7" t="s">
        <v>25810</v>
      </c>
      <c r="T2574" s="7"/>
      <c r="U2574" s="7" t="s">
        <v>25811</v>
      </c>
      <c r="V2574" s="7"/>
      <c r="W2574" s="7" t="s">
        <v>25794</v>
      </c>
      <c r="X2574" s="192"/>
      <c r="Y2574" s="7" t="s">
        <v>25812</v>
      </c>
      <c r="Z2574" s="7" t="s">
        <v>25813</v>
      </c>
      <c r="AA2574" s="2" t="s">
        <v>25018</v>
      </c>
      <c r="AB2574" s="2" t="s">
        <v>23152</v>
      </c>
      <c r="AC2574" s="2" t="s">
        <v>60</v>
      </c>
      <c r="AD2574" s="2"/>
      <c r="AE2574" t="str" cm="1">
        <f t="array" ref="AE2574">AddGsmComma(D2574)</f>
        <v>100% COTTON // LIGHT WEIGHT 1X1 RIB FABRIC ,140 GSM</v>
      </c>
    </row>
    <row r="2575" spans="1:31" ht="87" customHeight="1" x14ac:dyDescent="0.35">
      <c r="A2575" s="2" t="s">
        <v>23243</v>
      </c>
      <c r="B2575" s="2" t="s">
        <v>25814</v>
      </c>
      <c r="C2575" s="2"/>
      <c r="D2575" s="2" t="s">
        <v>49358</v>
      </c>
      <c r="E2575" s="2" t="s">
        <v>25815</v>
      </c>
      <c r="F2575" s="2" t="s">
        <v>333</v>
      </c>
      <c r="G2575" s="2" t="s">
        <v>2145</v>
      </c>
      <c r="H2575" s="2"/>
      <c r="I2575" s="2" t="s">
        <v>25790</v>
      </c>
      <c r="J2575" s="2" t="s">
        <v>25791</v>
      </c>
      <c r="K2575" s="2">
        <v>160</v>
      </c>
      <c r="L2575" s="2" t="s">
        <v>53</v>
      </c>
      <c r="M2575" s="2" t="s">
        <v>336</v>
      </c>
      <c r="N2575" s="2" t="s">
        <v>42768</v>
      </c>
      <c r="O2575" s="2" t="s">
        <v>28262</v>
      </c>
      <c r="P2575" s="2" t="s">
        <v>14129</v>
      </c>
      <c r="Q2575" s="2"/>
      <c r="R2575" s="2"/>
      <c r="S2575" s="7" t="s">
        <v>25816</v>
      </c>
      <c r="T2575" s="7" t="s">
        <v>25801</v>
      </c>
      <c r="U2575" s="7" t="s">
        <v>25817</v>
      </c>
      <c r="V2575" s="7" t="s">
        <v>25803</v>
      </c>
      <c r="W2575" s="7" t="s">
        <v>25804</v>
      </c>
      <c r="X2575" s="192"/>
      <c r="Y2575" s="7" t="s">
        <v>25818</v>
      </c>
      <c r="Z2575" s="7" t="s">
        <v>25819</v>
      </c>
      <c r="AA2575" s="2" t="s">
        <v>25018</v>
      </c>
      <c r="AB2575" s="2" t="s">
        <v>25807</v>
      </c>
      <c r="AC2575" s="2" t="s">
        <v>25019</v>
      </c>
      <c r="AD2575" s="2"/>
      <c r="AE2575" t="str" cm="1">
        <f t="array" ref="AE2575">AddGsmComma(D2575)</f>
        <v>100% COTTON // LIGHT WEIGHT 1X1 RIB FABRIC ,160 GSM</v>
      </c>
    </row>
    <row r="2576" spans="1:31" ht="101.5" customHeight="1" x14ac:dyDescent="0.35">
      <c r="A2576" s="2" t="s">
        <v>24462</v>
      </c>
      <c r="B2576" s="2" t="s">
        <v>25820</v>
      </c>
      <c r="C2576" s="2"/>
      <c r="D2576" s="2" t="s">
        <v>49359</v>
      </c>
      <c r="E2576" s="2" t="s">
        <v>24311</v>
      </c>
      <c r="F2576" s="2" t="s">
        <v>333</v>
      </c>
      <c r="G2576" s="2" t="s">
        <v>2145</v>
      </c>
      <c r="H2576" s="2"/>
      <c r="I2576" s="2" t="s">
        <v>3089</v>
      </c>
      <c r="J2576" s="2" t="s">
        <v>17653</v>
      </c>
      <c r="K2576" s="2">
        <v>240</v>
      </c>
      <c r="L2576" s="2" t="s">
        <v>1363</v>
      </c>
      <c r="M2576" s="2" t="s">
        <v>80</v>
      </c>
      <c r="N2576" s="2" t="s">
        <v>42701</v>
      </c>
      <c r="O2576" s="2" t="s">
        <v>46965</v>
      </c>
      <c r="P2576" s="2" t="s">
        <v>46966</v>
      </c>
      <c r="Q2576" s="2"/>
      <c r="R2576" s="2"/>
      <c r="S2576" s="7" t="s">
        <v>25821</v>
      </c>
      <c r="T2576" s="7"/>
      <c r="U2576" s="7" t="s">
        <v>25822</v>
      </c>
      <c r="V2576" s="7"/>
      <c r="W2576" s="189"/>
      <c r="X2576" s="192" t="s">
        <v>25823</v>
      </c>
      <c r="Y2576" s="7" t="s">
        <v>25824</v>
      </c>
      <c r="Z2576" s="7" t="s">
        <v>25825</v>
      </c>
      <c r="AA2576" s="2" t="s">
        <v>17662</v>
      </c>
      <c r="AB2576" s="2" t="s">
        <v>3568</v>
      </c>
      <c r="AC2576" s="2" t="s">
        <v>2172</v>
      </c>
      <c r="AD2576" s="2"/>
      <c r="AE2576" t="str" cm="1">
        <f t="array" ref="AE2576">AddGsmComma(D2576)</f>
        <v>100% POLYESTER // ONESIDE EYELET MESH RIB ,240 GSM</v>
      </c>
    </row>
    <row r="2577" spans="1:31" ht="87" customHeight="1" x14ac:dyDescent="0.35">
      <c r="A2577" s="2" t="s">
        <v>24462</v>
      </c>
      <c r="B2577" s="2" t="s">
        <v>25826</v>
      </c>
      <c r="C2577" s="2"/>
      <c r="D2577" s="2" t="s">
        <v>49360</v>
      </c>
      <c r="E2577" s="2" t="s">
        <v>25827</v>
      </c>
      <c r="F2577" s="2" t="s">
        <v>333</v>
      </c>
      <c r="G2577" s="2" t="s">
        <v>2145</v>
      </c>
      <c r="H2577" s="2"/>
      <c r="I2577" s="2" t="s">
        <v>3089</v>
      </c>
      <c r="J2577" s="2" t="s">
        <v>25828</v>
      </c>
      <c r="K2577" s="2">
        <v>140</v>
      </c>
      <c r="L2577" s="2" t="s">
        <v>1363</v>
      </c>
      <c r="M2577" s="2" t="s">
        <v>1896</v>
      </c>
      <c r="N2577" s="2" t="s">
        <v>42824</v>
      </c>
      <c r="O2577" s="2" t="s">
        <v>46967</v>
      </c>
      <c r="P2577" s="2" t="s">
        <v>46968</v>
      </c>
      <c r="Q2577" s="2"/>
      <c r="R2577" s="2"/>
      <c r="S2577" s="7" t="s">
        <v>25829</v>
      </c>
      <c r="T2577" s="7" t="s">
        <v>25830</v>
      </c>
      <c r="U2577" s="7" t="s">
        <v>25831</v>
      </c>
      <c r="V2577" s="7" t="s">
        <v>25832</v>
      </c>
      <c r="W2577" s="7" t="s">
        <v>25833</v>
      </c>
      <c r="X2577" s="192" t="s">
        <v>25834</v>
      </c>
      <c r="Y2577" s="7" t="s">
        <v>25835</v>
      </c>
      <c r="Z2577" s="7" t="s">
        <v>25836</v>
      </c>
      <c r="AA2577" s="2" t="s">
        <v>25837</v>
      </c>
      <c r="AB2577" s="2" t="s">
        <v>3568</v>
      </c>
      <c r="AC2577" s="2" t="s">
        <v>2172</v>
      </c>
      <c r="AD2577" s="2"/>
      <c r="AE2577" t="str" cm="1">
        <f t="array" ref="AE2577">AddGsmComma(D2577)</f>
        <v>100% POLYESTER // ONE SIDE 1-TUCK EYELET MESH RIB ,140 GSM</v>
      </c>
    </row>
    <row r="2578" spans="1:31" ht="87" customHeight="1" x14ac:dyDescent="0.35">
      <c r="A2578" s="2" t="s">
        <v>23779</v>
      </c>
      <c r="B2578" s="2" t="s">
        <v>25838</v>
      </c>
      <c r="C2578" s="2"/>
      <c r="D2578" s="2" t="s">
        <v>49361</v>
      </c>
      <c r="E2578" s="2" t="s">
        <v>25839</v>
      </c>
      <c r="F2578" s="2" t="s">
        <v>333</v>
      </c>
      <c r="G2578" s="2" t="s">
        <v>2145</v>
      </c>
      <c r="H2578" s="2"/>
      <c r="I2578" s="2" t="s">
        <v>3089</v>
      </c>
      <c r="J2578" s="2" t="s">
        <v>25840</v>
      </c>
      <c r="K2578" s="2">
        <v>200</v>
      </c>
      <c r="L2578" s="2" t="s">
        <v>101</v>
      </c>
      <c r="M2578" s="2" t="s">
        <v>80</v>
      </c>
      <c r="N2578" s="2" t="s">
        <v>42752</v>
      </c>
      <c r="O2578" s="2" t="s">
        <v>45685</v>
      </c>
      <c r="P2578" s="2" t="s">
        <v>46969</v>
      </c>
      <c r="Q2578" s="2"/>
      <c r="R2578" s="2"/>
      <c r="S2578" s="7" t="s">
        <v>25841</v>
      </c>
      <c r="T2578" s="7"/>
      <c r="U2578" s="7" t="s">
        <v>25842</v>
      </c>
      <c r="V2578" s="7" t="s">
        <v>25843</v>
      </c>
      <c r="W2578" s="7" t="s">
        <v>25844</v>
      </c>
      <c r="X2578" s="192" t="s">
        <v>25845</v>
      </c>
      <c r="Y2578" s="7" t="s">
        <v>25846</v>
      </c>
      <c r="Z2578" s="7" t="s">
        <v>25847</v>
      </c>
      <c r="AA2578" s="2" t="s">
        <v>25848</v>
      </c>
      <c r="AB2578" s="2" t="s">
        <v>3568</v>
      </c>
      <c r="AC2578" s="2" t="s">
        <v>25849</v>
      </c>
      <c r="AD2578" s="2"/>
      <c r="AE2578" t="str" cm="1">
        <f t="array" ref="AE2578">AddGsmComma(D2578)</f>
        <v>60/40% COTTON/POLYESTER // POINTAL-LOOK RIB ,200 GSM</v>
      </c>
    </row>
    <row r="2579" spans="1:31" ht="87" customHeight="1" x14ac:dyDescent="0.35">
      <c r="A2579" s="2" t="s">
        <v>24017</v>
      </c>
      <c r="B2579" s="2" t="s">
        <v>25850</v>
      </c>
      <c r="C2579" s="2"/>
      <c r="D2579" s="2" t="s">
        <v>49362</v>
      </c>
      <c r="E2579" s="2" t="s">
        <v>25851</v>
      </c>
      <c r="F2579" s="2" t="s">
        <v>333</v>
      </c>
      <c r="G2579" s="2" t="s">
        <v>2145</v>
      </c>
      <c r="H2579" s="2"/>
      <c r="I2579" s="2" t="s">
        <v>3089</v>
      </c>
      <c r="J2579" s="2" t="s">
        <v>15623</v>
      </c>
      <c r="K2579" s="2">
        <v>220</v>
      </c>
      <c r="L2579" s="2" t="s">
        <v>16031</v>
      </c>
      <c r="M2579" s="2" t="s">
        <v>2581</v>
      </c>
      <c r="N2579" s="2" t="s">
        <v>42701</v>
      </c>
      <c r="O2579" s="2" t="s">
        <v>46970</v>
      </c>
      <c r="P2579" s="2" t="s">
        <v>46971</v>
      </c>
      <c r="Q2579" s="2"/>
      <c r="R2579" s="2"/>
      <c r="S2579" s="7" t="s">
        <v>25852</v>
      </c>
      <c r="T2579" s="7" t="s">
        <v>25853</v>
      </c>
      <c r="U2579" s="7" t="s">
        <v>25854</v>
      </c>
      <c r="V2579" s="7" t="s">
        <v>25855</v>
      </c>
      <c r="W2579" s="189"/>
      <c r="X2579" s="192" t="s">
        <v>25856</v>
      </c>
      <c r="Y2579" s="7"/>
      <c r="Z2579" s="7" t="s">
        <v>25857</v>
      </c>
      <c r="AA2579" s="2" t="s">
        <v>25858</v>
      </c>
      <c r="AB2579" s="2" t="s">
        <v>23152</v>
      </c>
      <c r="AC2579" s="2" t="s">
        <v>23349</v>
      </c>
      <c r="AD2579" s="2"/>
      <c r="AE2579" t="str" cm="1">
        <f t="array" ref="AE2579">AddGsmComma(D2579)</f>
        <v>64/33/3% POLYESTER/COTTON/ELASTANE // VARIEGATED NEEDLE DROP RIB ,220 GSM</v>
      </c>
    </row>
    <row r="2580" spans="1:31" ht="87" customHeight="1" x14ac:dyDescent="0.35">
      <c r="A2580" s="2" t="s">
        <v>24253</v>
      </c>
      <c r="B2580" s="2" t="s">
        <v>25859</v>
      </c>
      <c r="C2580" s="2"/>
      <c r="D2580" s="2" t="s">
        <v>49363</v>
      </c>
      <c r="E2580" s="2" t="s">
        <v>25860</v>
      </c>
      <c r="F2580" s="2" t="s">
        <v>333</v>
      </c>
      <c r="G2580" s="2" t="s">
        <v>2145</v>
      </c>
      <c r="H2580" s="2"/>
      <c r="I2580" s="2" t="s">
        <v>3089</v>
      </c>
      <c r="J2580" s="2" t="s">
        <v>25861</v>
      </c>
      <c r="K2580" s="2">
        <v>265</v>
      </c>
      <c r="L2580" s="2" t="s">
        <v>19564</v>
      </c>
      <c r="M2580" s="2" t="s">
        <v>428</v>
      </c>
      <c r="N2580" s="2" t="s">
        <v>42701</v>
      </c>
      <c r="O2580" s="2" t="s">
        <v>46972</v>
      </c>
      <c r="P2580" s="2" t="s">
        <v>46973</v>
      </c>
      <c r="Q2580" s="2"/>
      <c r="R2580" s="2"/>
      <c r="S2580" s="7" t="s">
        <v>25862</v>
      </c>
      <c r="T2580" s="7" t="s">
        <v>25863</v>
      </c>
      <c r="U2580" s="7" t="s">
        <v>25864</v>
      </c>
      <c r="V2580" s="7" t="s">
        <v>25865</v>
      </c>
      <c r="W2580" s="189"/>
      <c r="X2580" s="192" t="s">
        <v>25866</v>
      </c>
      <c r="Y2580" s="7" t="s">
        <v>25867</v>
      </c>
      <c r="Z2580" s="7" t="s">
        <v>25868</v>
      </c>
      <c r="AA2580" s="2" t="s">
        <v>25869</v>
      </c>
      <c r="AB2580" s="2" t="s">
        <v>3568</v>
      </c>
      <c r="AC2580" s="2" t="s">
        <v>2172</v>
      </c>
      <c r="AD2580" s="2"/>
      <c r="AE2580" t="str" cm="1">
        <f t="array" ref="AE2580">AddGsmComma(D2580)</f>
        <v>91/9% COTTON/POLYESTER // VERTICAL STRIPE FLATBACK RIB ,265 GSM</v>
      </c>
    </row>
    <row r="2581" spans="1:31" ht="87" customHeight="1" x14ac:dyDescent="0.35">
      <c r="A2581" s="2" t="s">
        <v>24253</v>
      </c>
      <c r="B2581" s="2" t="s">
        <v>25870</v>
      </c>
      <c r="C2581" s="2"/>
      <c r="D2581" s="2" t="s">
        <v>49364</v>
      </c>
      <c r="E2581" s="2" t="s">
        <v>25871</v>
      </c>
      <c r="F2581" s="2" t="s">
        <v>333</v>
      </c>
      <c r="G2581" s="2" t="s">
        <v>2145</v>
      </c>
      <c r="H2581" s="2"/>
      <c r="I2581" s="2" t="s">
        <v>3089</v>
      </c>
      <c r="J2581" s="2" t="s">
        <v>25872</v>
      </c>
      <c r="K2581" s="2">
        <v>240</v>
      </c>
      <c r="L2581" s="2" t="s">
        <v>25873</v>
      </c>
      <c r="M2581" s="2" t="s">
        <v>206</v>
      </c>
      <c r="N2581" s="2" t="s">
        <v>42739</v>
      </c>
      <c r="O2581" s="2" t="s">
        <v>46974</v>
      </c>
      <c r="P2581" s="2" t="s">
        <v>46975</v>
      </c>
      <c r="Q2581" s="2"/>
      <c r="R2581" s="2"/>
      <c r="S2581" s="7" t="s">
        <v>25874</v>
      </c>
      <c r="T2581" s="7" t="s">
        <v>25875</v>
      </c>
      <c r="U2581" s="7" t="s">
        <v>25876</v>
      </c>
      <c r="V2581" s="7" t="s">
        <v>25877</v>
      </c>
      <c r="W2581" s="7" t="s">
        <v>25878</v>
      </c>
      <c r="X2581" s="192" t="s">
        <v>25879</v>
      </c>
      <c r="Y2581" s="7" t="s">
        <v>25880</v>
      </c>
      <c r="Z2581" s="7" t="s">
        <v>25881</v>
      </c>
      <c r="AA2581" s="2" t="s">
        <v>25882</v>
      </c>
      <c r="AB2581" s="2" t="s">
        <v>3568</v>
      </c>
      <c r="AC2581" s="2" t="s">
        <v>2172</v>
      </c>
      <c r="AD2581" s="2"/>
      <c r="AE2581" t="str" cm="1">
        <f t="array" ref="AE2581">AddGsmComma(D2581)</f>
        <v>52/48% POLYESTER/COTTON  // VERTICAL NEEDLE DROP FLATBACK RIB ,240 GSM</v>
      </c>
    </row>
    <row r="2582" spans="1:31" ht="87" customHeight="1" x14ac:dyDescent="0.35">
      <c r="A2582" s="2" t="s">
        <v>24253</v>
      </c>
      <c r="B2582" s="2" t="s">
        <v>25883</v>
      </c>
      <c r="C2582" s="2"/>
      <c r="D2582" s="2" t="s">
        <v>49365</v>
      </c>
      <c r="E2582" s="2" t="s">
        <v>25884</v>
      </c>
      <c r="F2582" s="2" t="s">
        <v>333</v>
      </c>
      <c r="G2582" s="2" t="s">
        <v>2145</v>
      </c>
      <c r="H2582" s="2"/>
      <c r="I2582" s="2" t="s">
        <v>3089</v>
      </c>
      <c r="J2582" s="2" t="s">
        <v>25885</v>
      </c>
      <c r="K2582" s="2">
        <v>230</v>
      </c>
      <c r="L2582" s="2" t="s">
        <v>1710</v>
      </c>
      <c r="M2582" s="2" t="s">
        <v>1039</v>
      </c>
      <c r="N2582" s="2" t="s">
        <v>42752</v>
      </c>
      <c r="O2582" s="2" t="s">
        <v>46595</v>
      </c>
      <c r="P2582" s="2" t="s">
        <v>46596</v>
      </c>
      <c r="Q2582" s="2"/>
      <c r="R2582" s="2"/>
      <c r="S2582" s="7" t="s">
        <v>25886</v>
      </c>
      <c r="T2582" s="7"/>
      <c r="U2582" s="7" t="s">
        <v>25887</v>
      </c>
      <c r="V2582" s="7"/>
      <c r="W2582" s="7" t="s">
        <v>25888</v>
      </c>
      <c r="X2582" s="192"/>
      <c r="Y2582" s="7" t="s">
        <v>25889</v>
      </c>
      <c r="Z2582" s="7" t="s">
        <v>25890</v>
      </c>
      <c r="AA2582" s="2" t="s">
        <v>25891</v>
      </c>
      <c r="AB2582" s="2" t="s">
        <v>3568</v>
      </c>
      <c r="AC2582" s="2" t="s">
        <v>25892</v>
      </c>
      <c r="AD2582" s="2"/>
      <c r="AE2582" t="str" cm="1">
        <f t="array" ref="AE2582">AddGsmComma(D2582)</f>
        <v>100% COTTON  // FLAT BACK NEEDLE DROP RIB ,230 GSM</v>
      </c>
    </row>
    <row r="2583" spans="1:31" ht="87" customHeight="1" x14ac:dyDescent="0.35">
      <c r="A2583" s="2" t="s">
        <v>24253</v>
      </c>
      <c r="B2583" s="2" t="s">
        <v>25893</v>
      </c>
      <c r="C2583" s="2"/>
      <c r="D2583" s="2" t="s">
        <v>49366</v>
      </c>
      <c r="E2583" s="2" t="s">
        <v>25894</v>
      </c>
      <c r="F2583" s="2" t="s">
        <v>333</v>
      </c>
      <c r="G2583" s="2" t="s">
        <v>2145</v>
      </c>
      <c r="H2583" s="2"/>
      <c r="I2583" s="2" t="s">
        <v>3089</v>
      </c>
      <c r="J2583" s="2" t="s">
        <v>25885</v>
      </c>
      <c r="K2583" s="2">
        <v>195</v>
      </c>
      <c r="L2583" s="2" t="s">
        <v>25895</v>
      </c>
      <c r="M2583" s="2" t="s">
        <v>80</v>
      </c>
      <c r="N2583" s="2" t="s">
        <v>42752</v>
      </c>
      <c r="O2583" s="2" t="s">
        <v>46976</v>
      </c>
      <c r="P2583" s="2" t="s">
        <v>46977</v>
      </c>
      <c r="Q2583" s="2"/>
      <c r="R2583" s="2"/>
      <c r="S2583" s="7" t="s">
        <v>25896</v>
      </c>
      <c r="T2583" s="7"/>
      <c r="U2583" s="7" t="s">
        <v>25897</v>
      </c>
      <c r="V2583" s="7"/>
      <c r="W2583" s="7" t="s">
        <v>25898</v>
      </c>
      <c r="X2583" s="192"/>
      <c r="Y2583" s="7" t="s">
        <v>25899</v>
      </c>
      <c r="Z2583" s="7" t="s">
        <v>25900</v>
      </c>
      <c r="AA2583" s="2" t="s">
        <v>25891</v>
      </c>
      <c r="AB2583" s="2" t="s">
        <v>3568</v>
      </c>
      <c r="AC2583" s="2" t="s">
        <v>25892</v>
      </c>
      <c r="AD2583" s="2"/>
      <c r="AE2583" t="str" cm="1">
        <f t="array" ref="AE2583">AddGsmComma(D2583)</f>
        <v>83/17% COTTON/POLYESTER   // FLAT BACK NEEDLE DROP RIB ,195 GSM</v>
      </c>
    </row>
    <row r="2584" spans="1:31" ht="72.650000000000006" customHeight="1" x14ac:dyDescent="0.35">
      <c r="A2584" s="2" t="s">
        <v>24253</v>
      </c>
      <c r="B2584" s="2" t="s">
        <v>25901</v>
      </c>
      <c r="C2584" s="2"/>
      <c r="D2584" s="2" t="s">
        <v>49367</v>
      </c>
      <c r="E2584" s="2" t="s">
        <v>25902</v>
      </c>
      <c r="F2584" s="2" t="s">
        <v>333</v>
      </c>
      <c r="G2584" s="2" t="s">
        <v>2145</v>
      </c>
      <c r="H2584" s="2"/>
      <c r="I2584" s="2" t="s">
        <v>3089</v>
      </c>
      <c r="J2584" s="2" t="s">
        <v>25903</v>
      </c>
      <c r="K2584" s="2">
        <v>375</v>
      </c>
      <c r="L2584" s="2" t="s">
        <v>101</v>
      </c>
      <c r="M2584" s="2" t="s">
        <v>1157</v>
      </c>
      <c r="N2584" s="2" t="s">
        <v>42701</v>
      </c>
      <c r="O2584" s="2" t="s">
        <v>46978</v>
      </c>
      <c r="P2584" s="2" t="s">
        <v>46979</v>
      </c>
      <c r="Q2584" s="2"/>
      <c r="R2584" s="2"/>
      <c r="S2584" s="7" t="s">
        <v>25904</v>
      </c>
      <c r="T2584" s="7"/>
      <c r="U2584" s="7" t="s">
        <v>25905</v>
      </c>
      <c r="V2584" s="7" t="s">
        <v>25906</v>
      </c>
      <c r="W2584" s="189"/>
      <c r="X2584" s="192" t="s">
        <v>25907</v>
      </c>
      <c r="Y2584" s="7"/>
      <c r="Z2584" s="7" t="s">
        <v>25908</v>
      </c>
      <c r="AA2584" s="2" t="s">
        <v>25909</v>
      </c>
      <c r="AB2584" s="2" t="s">
        <v>3568</v>
      </c>
      <c r="AC2584" s="2" t="s">
        <v>25910</v>
      </c>
      <c r="AD2584" s="2"/>
      <c r="AE2584" t="str" cm="1">
        <f t="array" ref="AE2584">AddGsmComma(D2584)</f>
        <v>60/40% COTTON/POLYESTER // FLATABACK DESIGN RIB ,375 GSM</v>
      </c>
    </row>
    <row r="2585" spans="1:31" ht="87" customHeight="1" x14ac:dyDescent="0.35">
      <c r="A2585" s="2" t="s">
        <v>24253</v>
      </c>
      <c r="B2585" s="2" t="s">
        <v>25911</v>
      </c>
      <c r="C2585" s="2"/>
      <c r="D2585" s="2" t="s">
        <v>49368</v>
      </c>
      <c r="E2585" s="2" t="s">
        <v>25912</v>
      </c>
      <c r="F2585" s="2" t="s">
        <v>333</v>
      </c>
      <c r="G2585" s="2" t="s">
        <v>2145</v>
      </c>
      <c r="H2585" s="2"/>
      <c r="I2585" s="2" t="s">
        <v>3089</v>
      </c>
      <c r="J2585" s="2" t="s">
        <v>25903</v>
      </c>
      <c r="K2585" s="2">
        <v>320</v>
      </c>
      <c r="L2585" s="2" t="s">
        <v>101</v>
      </c>
      <c r="M2585" s="2" t="s">
        <v>1077</v>
      </c>
      <c r="N2585" s="2" t="s">
        <v>42752</v>
      </c>
      <c r="O2585" s="2" t="s">
        <v>46980</v>
      </c>
      <c r="P2585" s="2" t="s">
        <v>8205</v>
      </c>
      <c r="Q2585" s="2"/>
      <c r="R2585" s="2"/>
      <c r="S2585" s="7" t="s">
        <v>25913</v>
      </c>
      <c r="T2585" s="7"/>
      <c r="U2585" s="7" t="s">
        <v>25914</v>
      </c>
      <c r="V2585" s="7" t="s">
        <v>25906</v>
      </c>
      <c r="W2585" s="7" t="s">
        <v>25915</v>
      </c>
      <c r="X2585" s="192" t="s">
        <v>25907</v>
      </c>
      <c r="Y2585" s="7" t="s">
        <v>25916</v>
      </c>
      <c r="Z2585" s="7" t="s">
        <v>25917</v>
      </c>
      <c r="AA2585" s="2" t="s">
        <v>25918</v>
      </c>
      <c r="AB2585" s="2" t="s">
        <v>3568</v>
      </c>
      <c r="AC2585" s="2" t="s">
        <v>25910</v>
      </c>
      <c r="AD2585" s="2"/>
      <c r="AE2585" t="str" cm="1">
        <f t="array" ref="AE2585">AddGsmComma(D2585)</f>
        <v>60/40% COTTON/POLYESTER // FLATABACK DESIGN RIB ,320 GSM</v>
      </c>
    </row>
    <row r="2586" spans="1:31" ht="87" customHeight="1" x14ac:dyDescent="0.35">
      <c r="A2586" s="2" t="s">
        <v>24253</v>
      </c>
      <c r="B2586" s="2" t="s">
        <v>25919</v>
      </c>
      <c r="C2586" s="2"/>
      <c r="D2586" s="2" t="s">
        <v>49369</v>
      </c>
      <c r="E2586" s="2" t="s">
        <v>25920</v>
      </c>
      <c r="F2586" s="2" t="s">
        <v>333</v>
      </c>
      <c r="G2586" s="2" t="s">
        <v>2145</v>
      </c>
      <c r="H2586" s="2"/>
      <c r="I2586" s="2" t="s">
        <v>3089</v>
      </c>
      <c r="J2586" s="2" t="s">
        <v>25921</v>
      </c>
      <c r="K2586" s="2">
        <v>345</v>
      </c>
      <c r="L2586" s="2" t="s">
        <v>8462</v>
      </c>
      <c r="M2586" s="2" t="s">
        <v>181</v>
      </c>
      <c r="N2586" s="2" t="s">
        <v>42752</v>
      </c>
      <c r="O2586" s="2" t="s">
        <v>46981</v>
      </c>
      <c r="P2586" s="2" t="s">
        <v>46982</v>
      </c>
      <c r="Q2586" s="2"/>
      <c r="R2586" s="2"/>
      <c r="S2586" s="7" t="s">
        <v>25922</v>
      </c>
      <c r="T2586" s="7"/>
      <c r="U2586" s="7" t="s">
        <v>25923</v>
      </c>
      <c r="V2586" s="7" t="s">
        <v>25924</v>
      </c>
      <c r="W2586" s="7" t="s">
        <v>25925</v>
      </c>
      <c r="X2586" s="192" t="s">
        <v>25926</v>
      </c>
      <c r="Y2586" s="7" t="s">
        <v>25927</v>
      </c>
      <c r="Z2586" s="7" t="s">
        <v>25928</v>
      </c>
      <c r="AA2586" s="2" t="s">
        <v>25882</v>
      </c>
      <c r="AB2586" s="2" t="s">
        <v>3568</v>
      </c>
      <c r="AC2586" s="2" t="s">
        <v>22865</v>
      </c>
      <c r="AD2586" s="2"/>
      <c r="AE2586" t="str" cm="1">
        <f t="array" ref="AE2586">AddGsmComma(D2586)</f>
        <v>87/13% COTTON/POLYESTER // FLAT BACK NEEDLE DROP SLUB RIB ,345 GSM</v>
      </c>
    </row>
    <row r="2587" spans="1:31" ht="87" customHeight="1" x14ac:dyDescent="0.35">
      <c r="A2587" s="2" t="s">
        <v>24253</v>
      </c>
      <c r="B2587" s="2" t="s">
        <v>25929</v>
      </c>
      <c r="C2587" s="2"/>
      <c r="D2587" s="2" t="s">
        <v>49370</v>
      </c>
      <c r="E2587" s="2" t="s">
        <v>25930</v>
      </c>
      <c r="F2587" s="2" t="s">
        <v>333</v>
      </c>
      <c r="G2587" s="2" t="s">
        <v>2145</v>
      </c>
      <c r="H2587" s="2"/>
      <c r="I2587" s="2" t="s">
        <v>3089</v>
      </c>
      <c r="J2587" s="2" t="s">
        <v>25931</v>
      </c>
      <c r="K2587" s="2">
        <v>365</v>
      </c>
      <c r="L2587" s="2" t="s">
        <v>25932</v>
      </c>
      <c r="M2587" s="2" t="s">
        <v>64</v>
      </c>
      <c r="N2587" s="2" t="s">
        <v>42752</v>
      </c>
      <c r="O2587" s="2" t="s">
        <v>46983</v>
      </c>
      <c r="P2587" s="2" t="s">
        <v>46984</v>
      </c>
      <c r="Q2587" s="2"/>
      <c r="R2587" s="2"/>
      <c r="S2587" s="7" t="s">
        <v>25933</v>
      </c>
      <c r="T2587" s="7" t="s">
        <v>25934</v>
      </c>
      <c r="U2587" s="7" t="s">
        <v>25935</v>
      </c>
      <c r="V2587" s="7" t="s">
        <v>25936</v>
      </c>
      <c r="W2587" s="7" t="s">
        <v>25937</v>
      </c>
      <c r="X2587" s="192" t="s">
        <v>25938</v>
      </c>
      <c r="Y2587" s="7" t="s">
        <v>25939</v>
      </c>
      <c r="Z2587" s="7" t="s">
        <v>25940</v>
      </c>
      <c r="AA2587" s="2" t="s">
        <v>25941</v>
      </c>
      <c r="AB2587" s="2" t="s">
        <v>25942</v>
      </c>
      <c r="AC2587" s="2" t="s">
        <v>3236</v>
      </c>
      <c r="AD2587" s="2"/>
      <c r="AE2587" t="str" cm="1">
        <f t="array" ref="AE2587">AddGsmComma(D2587)</f>
        <v>90/10 % COTTON/POLYESTER // FLATBACK SLUB DESIGN RIB ,365 GSM</v>
      </c>
    </row>
    <row r="2588" spans="1:31" ht="87" customHeight="1" x14ac:dyDescent="0.35">
      <c r="A2588" s="2" t="s">
        <v>24253</v>
      </c>
      <c r="B2588" s="2" t="s">
        <v>25943</v>
      </c>
      <c r="C2588" s="2"/>
      <c r="D2588" s="2" t="s">
        <v>49371</v>
      </c>
      <c r="E2588" s="2" t="s">
        <v>25944</v>
      </c>
      <c r="F2588" s="2" t="s">
        <v>333</v>
      </c>
      <c r="G2588" s="2" t="s">
        <v>2145</v>
      </c>
      <c r="H2588" s="2"/>
      <c r="I2588" s="2" t="s">
        <v>17720</v>
      </c>
      <c r="J2588" s="2" t="s">
        <v>25945</v>
      </c>
      <c r="K2588" s="2">
        <v>260</v>
      </c>
      <c r="L2588" s="2" t="s">
        <v>25946</v>
      </c>
      <c r="M2588" s="2" t="s">
        <v>1724</v>
      </c>
      <c r="N2588" s="2" t="s">
        <v>42747</v>
      </c>
      <c r="O2588" s="2" t="s">
        <v>46751</v>
      </c>
      <c r="P2588" s="2" t="s">
        <v>46752</v>
      </c>
      <c r="Q2588" s="2"/>
      <c r="R2588" s="2"/>
      <c r="S2588" s="7" t="s">
        <v>25947</v>
      </c>
      <c r="T2588" s="7" t="s">
        <v>25948</v>
      </c>
      <c r="U2588" s="7" t="s">
        <v>25949</v>
      </c>
      <c r="V2588" s="7" t="s">
        <v>25950</v>
      </c>
      <c r="W2588" s="7" t="s">
        <v>25951</v>
      </c>
      <c r="X2588" s="192" t="s">
        <v>25952</v>
      </c>
      <c r="Y2588" s="7" t="s">
        <v>25953</v>
      </c>
      <c r="Z2588" s="7" t="s">
        <v>25954</v>
      </c>
      <c r="AA2588" s="2" t="s">
        <v>25955</v>
      </c>
      <c r="AB2588" s="2" t="s">
        <v>3568</v>
      </c>
      <c r="AC2588" s="2" t="s">
        <v>14981</v>
      </c>
      <c r="AD2588" s="2"/>
      <c r="AE2588" t="str" cm="1">
        <f t="array" ref="AE2588">AddGsmComma(D2588)</f>
        <v>60/40% COTTON/POLYESTER   // NEEDLE DROP FLATBACK INTERLOCK ,260 GSM</v>
      </c>
    </row>
    <row r="2589" spans="1:31" ht="87" customHeight="1" x14ac:dyDescent="0.35">
      <c r="A2589" s="2" t="s">
        <v>24954</v>
      </c>
      <c r="B2589" s="2" t="s">
        <v>25956</v>
      </c>
      <c r="C2589" s="2"/>
      <c r="D2589" s="2" t="s">
        <v>49372</v>
      </c>
      <c r="E2589" s="2" t="s">
        <v>25957</v>
      </c>
      <c r="F2589" s="2" t="s">
        <v>333</v>
      </c>
      <c r="G2589" s="2" t="s">
        <v>2145</v>
      </c>
      <c r="H2589" s="2"/>
      <c r="I2589" s="2" t="s">
        <v>25958</v>
      </c>
      <c r="J2589" s="2" t="s">
        <v>22724</v>
      </c>
      <c r="K2589" s="2">
        <v>215</v>
      </c>
      <c r="L2589" s="2" t="s">
        <v>17277</v>
      </c>
      <c r="M2589" s="2" t="s">
        <v>561</v>
      </c>
      <c r="N2589" s="2" t="s">
        <v>42747</v>
      </c>
      <c r="O2589" s="2" t="s">
        <v>46985</v>
      </c>
      <c r="P2589" s="2" t="s">
        <v>46986</v>
      </c>
      <c r="Q2589" s="2"/>
      <c r="R2589" s="2"/>
      <c r="S2589" s="7" t="s">
        <v>25959</v>
      </c>
      <c r="T2589" s="7"/>
      <c r="U2589" s="7" t="s">
        <v>25960</v>
      </c>
      <c r="V2589" s="7" t="s">
        <v>25961</v>
      </c>
      <c r="W2589" s="7" t="s">
        <v>25962</v>
      </c>
      <c r="X2589" s="192" t="s">
        <v>25963</v>
      </c>
      <c r="Y2589" s="7" t="s">
        <v>25964</v>
      </c>
      <c r="Z2589" s="7" t="s">
        <v>25965</v>
      </c>
      <c r="AA2589" s="2" t="s">
        <v>25966</v>
      </c>
      <c r="AB2589" s="2" t="s">
        <v>3568</v>
      </c>
      <c r="AC2589" s="2" t="s">
        <v>2172</v>
      </c>
      <c r="AD2589" s="2"/>
      <c r="AE2589" t="str" cm="1">
        <f t="array" ref="AE2589">AddGsmComma(D2589)</f>
        <v>58/37/5% COTTON/POLYESTER/ELASTANE // CREPE LOOK FLATBACK RIB ,215 GSM</v>
      </c>
    </row>
    <row r="2590" spans="1:31" ht="87" customHeight="1" x14ac:dyDescent="0.35">
      <c r="A2590" s="2" t="s">
        <v>23779</v>
      </c>
      <c r="B2590" s="2" t="s">
        <v>25967</v>
      </c>
      <c r="C2590" s="2"/>
      <c r="D2590" s="2" t="s">
        <v>49373</v>
      </c>
      <c r="E2590" s="2" t="s">
        <v>25968</v>
      </c>
      <c r="F2590" s="2" t="s">
        <v>333</v>
      </c>
      <c r="G2590" s="2" t="s">
        <v>2145</v>
      </c>
      <c r="H2590" s="2"/>
      <c r="I2590" s="2" t="s">
        <v>25958</v>
      </c>
      <c r="J2590" s="2" t="s">
        <v>25969</v>
      </c>
      <c r="K2590" s="2">
        <v>260</v>
      </c>
      <c r="L2590" s="2" t="s">
        <v>748</v>
      </c>
      <c r="M2590" s="2" t="s">
        <v>206</v>
      </c>
      <c r="N2590" s="2" t="s">
        <v>42752</v>
      </c>
      <c r="O2590" s="2" t="s">
        <v>46764</v>
      </c>
      <c r="P2590" s="2" t="s">
        <v>46765</v>
      </c>
      <c r="Q2590" s="2"/>
      <c r="R2590" s="2"/>
      <c r="S2590" s="7" t="s">
        <v>25970</v>
      </c>
      <c r="T2590" s="7" t="s">
        <v>25971</v>
      </c>
      <c r="U2590" s="7" t="s">
        <v>25972</v>
      </c>
      <c r="V2590" s="7" t="s">
        <v>25973</v>
      </c>
      <c r="W2590" s="7" t="s">
        <v>25974</v>
      </c>
      <c r="X2590" s="192" t="s">
        <v>25975</v>
      </c>
      <c r="Y2590" s="7" t="s">
        <v>25976</v>
      </c>
      <c r="Z2590" s="7" t="s">
        <v>25977</v>
      </c>
      <c r="AA2590" s="2" t="s">
        <v>25978</v>
      </c>
      <c r="AB2590" s="2" t="s">
        <v>3568</v>
      </c>
      <c r="AC2590" s="2" t="s">
        <v>25979</v>
      </c>
      <c r="AD2590" s="2"/>
      <c r="AE2590" t="str" cm="1">
        <f t="array" ref="AE2590">AddGsmComma(D2590)</f>
        <v>95/5% COTTON/ELASTANE // CHAIN LOOK DESIGN RIB ,260 GSM</v>
      </c>
    </row>
    <row r="2591" spans="1:31" ht="87" customHeight="1" x14ac:dyDescent="0.35">
      <c r="A2591" s="2" t="s">
        <v>24253</v>
      </c>
      <c r="B2591" s="2" t="s">
        <v>25980</v>
      </c>
      <c r="C2591" s="2"/>
      <c r="D2591" s="2" t="s">
        <v>49374</v>
      </c>
      <c r="E2591" s="2" t="s">
        <v>25981</v>
      </c>
      <c r="F2591" s="2" t="s">
        <v>333</v>
      </c>
      <c r="G2591" s="2" t="s">
        <v>2145</v>
      </c>
      <c r="H2591" s="2"/>
      <c r="I2591" s="2" t="s">
        <v>17720</v>
      </c>
      <c r="J2591" s="2" t="s">
        <v>25982</v>
      </c>
      <c r="K2591" s="2">
        <v>225</v>
      </c>
      <c r="L2591" s="2" t="s">
        <v>25983</v>
      </c>
      <c r="M2591" s="2" t="s">
        <v>896</v>
      </c>
      <c r="N2591" s="2" t="s">
        <v>42768</v>
      </c>
      <c r="O2591" s="2" t="s">
        <v>46987</v>
      </c>
      <c r="P2591" s="2" t="s">
        <v>46988</v>
      </c>
      <c r="Q2591" s="2"/>
      <c r="R2591" s="2"/>
      <c r="S2591" s="7" t="s">
        <v>25984</v>
      </c>
      <c r="T2591" s="7" t="s">
        <v>25985</v>
      </c>
      <c r="U2591" s="7" t="s">
        <v>25986</v>
      </c>
      <c r="V2591" s="7" t="s">
        <v>25987</v>
      </c>
      <c r="W2591" s="7" t="s">
        <v>25988</v>
      </c>
      <c r="X2591" s="192" t="s">
        <v>25989</v>
      </c>
      <c r="Y2591" s="7" t="s">
        <v>25990</v>
      </c>
      <c r="Z2591" s="7" t="s">
        <v>25991</v>
      </c>
      <c r="AA2591" s="2" t="s">
        <v>25992</v>
      </c>
      <c r="AB2591" s="2" t="s">
        <v>3568</v>
      </c>
      <c r="AC2591" s="2" t="s">
        <v>2172</v>
      </c>
      <c r="AD2591" s="2"/>
      <c r="AE2591" t="str" cm="1">
        <f t="array" ref="AE2591">AddGsmComma(D2591)</f>
        <v>67/30/3% COTTON/POLYESTER/SPANDEX // VERTICAL SEER-SUCKER INTERLOCK ,225 GSM</v>
      </c>
    </row>
    <row r="2592" spans="1:31" ht="87" customHeight="1" x14ac:dyDescent="0.35">
      <c r="A2592" s="2" t="s">
        <v>24002</v>
      </c>
      <c r="B2592" s="2" t="s">
        <v>25993</v>
      </c>
      <c r="C2592" s="2"/>
      <c r="D2592" s="2" t="s">
        <v>49375</v>
      </c>
      <c r="E2592" s="2" t="s">
        <v>25994</v>
      </c>
      <c r="F2592" s="2" t="s">
        <v>333</v>
      </c>
      <c r="G2592" s="2" t="s">
        <v>2145</v>
      </c>
      <c r="H2592" s="2"/>
      <c r="I2592" s="2" t="s">
        <v>3089</v>
      </c>
      <c r="J2592" s="2" t="s">
        <v>25995</v>
      </c>
      <c r="K2592" s="2">
        <v>200</v>
      </c>
      <c r="L2592" s="2" t="s">
        <v>25996</v>
      </c>
      <c r="M2592" s="2" t="s">
        <v>2581</v>
      </c>
      <c r="N2592" s="2" t="s">
        <v>42752</v>
      </c>
      <c r="O2592" s="2" t="s">
        <v>46989</v>
      </c>
      <c r="P2592" s="2" t="s">
        <v>46990</v>
      </c>
      <c r="Q2592" s="2"/>
      <c r="R2592" s="2"/>
      <c r="S2592" s="7" t="s">
        <v>25997</v>
      </c>
      <c r="T2592" s="7" t="s">
        <v>25998</v>
      </c>
      <c r="U2592" s="7" t="s">
        <v>25999</v>
      </c>
      <c r="V2592" s="7" t="s">
        <v>26000</v>
      </c>
      <c r="W2592" s="7" t="s">
        <v>26001</v>
      </c>
      <c r="X2592" s="192" t="s">
        <v>26002</v>
      </c>
      <c r="Y2592" s="7" t="s">
        <v>26003</v>
      </c>
      <c r="Z2592" s="7" t="s">
        <v>26004</v>
      </c>
      <c r="AA2592" s="2" t="s">
        <v>4031</v>
      </c>
      <c r="AB2592" s="2" t="s">
        <v>3568</v>
      </c>
      <c r="AC2592" s="2" t="s">
        <v>26005</v>
      </c>
      <c r="AD2592" s="2"/>
      <c r="AE2592" t="str" cm="1">
        <f t="array" ref="AE2592">AddGsmComma(D2592)</f>
        <v>62/24/12/2% COTTON/POLYESTER/METAL/ELASTANE // PINSTRIPE 2X2 LUREX RIB ,200 GSM</v>
      </c>
    </row>
    <row r="2593" spans="1:31" ht="87" customHeight="1" x14ac:dyDescent="0.35">
      <c r="A2593" s="2" t="s">
        <v>24002</v>
      </c>
      <c r="B2593" s="2" t="s">
        <v>26006</v>
      </c>
      <c r="C2593" s="2"/>
      <c r="D2593" s="2" t="s">
        <v>49376</v>
      </c>
      <c r="E2593" s="2" t="s">
        <v>26007</v>
      </c>
      <c r="F2593" s="2" t="s">
        <v>333</v>
      </c>
      <c r="G2593" s="2" t="s">
        <v>2145</v>
      </c>
      <c r="H2593" s="2"/>
      <c r="I2593" s="2" t="s">
        <v>3089</v>
      </c>
      <c r="J2593" s="2" t="s">
        <v>26008</v>
      </c>
      <c r="K2593" s="2">
        <v>200</v>
      </c>
      <c r="L2593" s="2" t="s">
        <v>26009</v>
      </c>
      <c r="M2593" s="2" t="s">
        <v>561</v>
      </c>
      <c r="N2593" s="2" t="s">
        <v>42701</v>
      </c>
      <c r="O2593" s="2" t="s">
        <v>46991</v>
      </c>
      <c r="P2593" s="2" t="s">
        <v>46992</v>
      </c>
      <c r="Q2593" s="2"/>
      <c r="R2593" s="2"/>
      <c r="S2593" s="7" t="s">
        <v>26010</v>
      </c>
      <c r="T2593" s="7"/>
      <c r="U2593" s="7" t="s">
        <v>26011</v>
      </c>
      <c r="V2593" s="7" t="s">
        <v>26012</v>
      </c>
      <c r="W2593" s="189"/>
      <c r="X2593" s="192"/>
      <c r="Y2593" s="7" t="s">
        <v>26013</v>
      </c>
      <c r="Z2593" s="7" t="s">
        <v>26014</v>
      </c>
      <c r="AA2593" s="2" t="s">
        <v>26015</v>
      </c>
      <c r="AB2593" s="2" t="s">
        <v>24369</v>
      </c>
      <c r="AC2593" s="2" t="s">
        <v>22759</v>
      </c>
      <c r="AD2593" s="2"/>
      <c r="AE2593" t="str" cm="1">
        <f t="array" ref="AE2593">AddGsmComma(D2593)</f>
        <v>40/20/40% POLYESTER/VISCOSE /LUREX // 2x2 PLAITED LUREX RIB ,200 GSM</v>
      </c>
    </row>
    <row r="2594" spans="1:31" ht="87" customHeight="1" x14ac:dyDescent="0.35">
      <c r="A2594" s="2" t="s">
        <v>24002</v>
      </c>
      <c r="B2594" s="2" t="s">
        <v>26016</v>
      </c>
      <c r="C2594" s="2"/>
      <c r="D2594" s="2" t="s">
        <v>49377</v>
      </c>
      <c r="E2594" s="2" t="s">
        <v>26017</v>
      </c>
      <c r="F2594" s="2" t="s">
        <v>333</v>
      </c>
      <c r="G2594" s="2" t="s">
        <v>2145</v>
      </c>
      <c r="H2594" s="2"/>
      <c r="I2594" s="2" t="s">
        <v>3089</v>
      </c>
      <c r="J2594" s="2" t="s">
        <v>26008</v>
      </c>
      <c r="K2594" s="2">
        <v>170</v>
      </c>
      <c r="L2594" s="2" t="s">
        <v>26018</v>
      </c>
      <c r="M2594" s="2" t="s">
        <v>699</v>
      </c>
      <c r="N2594" s="2" t="s">
        <v>42701</v>
      </c>
      <c r="O2594" s="2" t="s">
        <v>46993</v>
      </c>
      <c r="P2594" s="2" t="s">
        <v>46994</v>
      </c>
      <c r="Q2594" s="2"/>
      <c r="R2594" s="2"/>
      <c r="S2594" s="7" t="s">
        <v>26019</v>
      </c>
      <c r="T2594" s="7"/>
      <c r="U2594" s="7" t="s">
        <v>26020</v>
      </c>
      <c r="V2594" s="7" t="s">
        <v>26012</v>
      </c>
      <c r="W2594" s="189"/>
      <c r="X2594" s="192"/>
      <c r="Y2594" s="7" t="s">
        <v>26021</v>
      </c>
      <c r="Z2594" s="7" t="s">
        <v>26022</v>
      </c>
      <c r="AA2594" s="2" t="s">
        <v>26015</v>
      </c>
      <c r="AB2594" s="2" t="s">
        <v>24369</v>
      </c>
      <c r="AC2594" s="2" t="s">
        <v>22772</v>
      </c>
      <c r="AD2594" s="2"/>
      <c r="AE2594" t="str" cm="1">
        <f t="array" ref="AE2594">AddGsmComma(D2594)</f>
        <v>35/18/47% POLYESTER/VISCOSE /LUREX // 2x2 PLAITED LUREX RIB ,170 GSM</v>
      </c>
    </row>
    <row r="2595" spans="1:31" ht="87" customHeight="1" x14ac:dyDescent="0.35">
      <c r="A2595" s="2" t="s">
        <v>26023</v>
      </c>
      <c r="B2595" s="2" t="s">
        <v>26024</v>
      </c>
      <c r="C2595" s="2"/>
      <c r="D2595" s="2" t="s">
        <v>49378</v>
      </c>
      <c r="E2595" s="2" t="s">
        <v>26025</v>
      </c>
      <c r="F2595" s="2" t="s">
        <v>333</v>
      </c>
      <c r="G2595" s="2" t="s">
        <v>2145</v>
      </c>
      <c r="H2595" s="2"/>
      <c r="I2595" s="2" t="s">
        <v>3089</v>
      </c>
      <c r="J2595" s="2" t="s">
        <v>26026</v>
      </c>
      <c r="K2595" s="2">
        <v>260</v>
      </c>
      <c r="L2595" s="2" t="s">
        <v>26027</v>
      </c>
      <c r="M2595" s="2" t="s">
        <v>206</v>
      </c>
      <c r="N2595" s="2" t="s">
        <v>42743</v>
      </c>
      <c r="O2595" s="2" t="s">
        <v>46995</v>
      </c>
      <c r="P2595" s="2" t="s">
        <v>46996</v>
      </c>
      <c r="Q2595" s="2"/>
      <c r="R2595" s="2"/>
      <c r="S2595" s="7" t="s">
        <v>26028</v>
      </c>
      <c r="T2595" s="7"/>
      <c r="U2595" s="7" t="s">
        <v>26029</v>
      </c>
      <c r="V2595" s="7"/>
      <c r="W2595" s="7" t="s">
        <v>26030</v>
      </c>
      <c r="X2595" s="192"/>
      <c r="Y2595" s="7" t="s">
        <v>26031</v>
      </c>
      <c r="Z2595" s="7" t="s">
        <v>26032</v>
      </c>
      <c r="AA2595" s="2" t="s">
        <v>26033</v>
      </c>
      <c r="AB2595" s="2" t="s">
        <v>3568</v>
      </c>
      <c r="AC2595" s="2" t="s">
        <v>26034</v>
      </c>
      <c r="AD2595" s="2"/>
      <c r="AE2595" t="str" cm="1">
        <f t="array" ref="AE2595">AddGsmComma(D2595)</f>
        <v>70/29/1% POLYESTER/COTTON/ELASTANE // 9X4 HEAVY BRUSH NEEDLE DROP L.RIB ,260 GSM</v>
      </c>
    </row>
    <row r="2596" spans="1:31" ht="87" customHeight="1" x14ac:dyDescent="0.35">
      <c r="A2596" s="2" t="s">
        <v>26023</v>
      </c>
      <c r="B2596" s="2" t="s">
        <v>26035</v>
      </c>
      <c r="C2596" s="2"/>
      <c r="D2596" s="2" t="s">
        <v>49379</v>
      </c>
      <c r="E2596" s="2" t="s">
        <v>26036</v>
      </c>
      <c r="F2596" s="2" t="s">
        <v>333</v>
      </c>
      <c r="G2596" s="2" t="s">
        <v>2145</v>
      </c>
      <c r="H2596" s="2"/>
      <c r="I2596" s="2" t="s">
        <v>3089</v>
      </c>
      <c r="J2596" s="2" t="s">
        <v>26026</v>
      </c>
      <c r="K2596" s="2">
        <v>255</v>
      </c>
      <c r="L2596" s="2" t="s">
        <v>26027</v>
      </c>
      <c r="M2596" s="2" t="s">
        <v>1202</v>
      </c>
      <c r="N2596" s="2" t="s">
        <v>42743</v>
      </c>
      <c r="O2596" s="2" t="s">
        <v>46995</v>
      </c>
      <c r="P2596" s="2" t="s">
        <v>46996</v>
      </c>
      <c r="Q2596" s="2"/>
      <c r="R2596" s="2"/>
      <c r="S2596" s="7" t="s">
        <v>26037</v>
      </c>
      <c r="T2596" s="7" t="s">
        <v>26038</v>
      </c>
      <c r="U2596" s="7" t="s">
        <v>26039</v>
      </c>
      <c r="V2596" s="7" t="s">
        <v>26040</v>
      </c>
      <c r="W2596" s="7" t="s">
        <v>26041</v>
      </c>
      <c r="X2596" s="192" t="s">
        <v>26042</v>
      </c>
      <c r="Y2596" s="7" t="s">
        <v>26043</v>
      </c>
      <c r="Z2596" s="7" t="s">
        <v>26044</v>
      </c>
      <c r="AA2596" s="2" t="s">
        <v>26045</v>
      </c>
      <c r="AB2596" s="2" t="s">
        <v>3568</v>
      </c>
      <c r="AC2596" s="2" t="s">
        <v>26046</v>
      </c>
      <c r="AD2596" s="2"/>
      <c r="AE2596" t="str" cm="1">
        <f t="array" ref="AE2596">AddGsmComma(D2596)</f>
        <v>70/29/1% POLYESTER/COTTON/ELASTANE // 9X4 HEAVY BRUSH NEEDLE DROP L.RIB ,255 GSM</v>
      </c>
    </row>
    <row r="2597" spans="1:31" ht="87" customHeight="1" x14ac:dyDescent="0.35">
      <c r="A2597" s="2" t="s">
        <v>26023</v>
      </c>
      <c r="B2597" s="2" t="s">
        <v>26047</v>
      </c>
      <c r="C2597" s="2"/>
      <c r="D2597" s="2" t="s">
        <v>49380</v>
      </c>
      <c r="E2597" s="2" t="s">
        <v>26048</v>
      </c>
      <c r="F2597" s="2" t="s">
        <v>333</v>
      </c>
      <c r="G2597" s="2" t="s">
        <v>2145</v>
      </c>
      <c r="H2597" s="2"/>
      <c r="I2597" s="2" t="s">
        <v>3089</v>
      </c>
      <c r="J2597" s="2" t="s">
        <v>26026</v>
      </c>
      <c r="K2597" s="2">
        <v>245</v>
      </c>
      <c r="L2597" s="2" t="s">
        <v>26027</v>
      </c>
      <c r="M2597" s="2" t="s">
        <v>206</v>
      </c>
      <c r="N2597" s="2" t="s">
        <v>42743</v>
      </c>
      <c r="O2597" s="2" t="s">
        <v>46995</v>
      </c>
      <c r="P2597" s="2" t="s">
        <v>46996</v>
      </c>
      <c r="Q2597" s="2"/>
      <c r="R2597" s="2"/>
      <c r="S2597" s="7" t="s">
        <v>26049</v>
      </c>
      <c r="T2597" s="7" t="s">
        <v>26038</v>
      </c>
      <c r="U2597" s="7" t="s">
        <v>26050</v>
      </c>
      <c r="V2597" s="7" t="s">
        <v>26040</v>
      </c>
      <c r="W2597" s="7" t="s">
        <v>26041</v>
      </c>
      <c r="X2597" s="192" t="s">
        <v>26042</v>
      </c>
      <c r="Y2597" s="7" t="s">
        <v>26051</v>
      </c>
      <c r="Z2597" s="7" t="s">
        <v>26052</v>
      </c>
      <c r="AA2597" s="2" t="s">
        <v>26053</v>
      </c>
      <c r="AB2597" s="2" t="s">
        <v>3568</v>
      </c>
      <c r="AC2597" s="2" t="s">
        <v>26054</v>
      </c>
      <c r="AD2597" s="2"/>
      <c r="AE2597" t="str" cm="1">
        <f t="array" ref="AE2597">AddGsmComma(D2597)</f>
        <v>70/29/1% POLYESTER/COTTON/ELASTANE // 9X4 HEAVY BRUSH NEEDLE DROP L.RIB ,245 GSM</v>
      </c>
    </row>
    <row r="2598" spans="1:31" ht="72.650000000000006" customHeight="1" x14ac:dyDescent="0.35">
      <c r="A2598" s="2" t="s">
        <v>24017</v>
      </c>
      <c r="B2598" s="2" t="s">
        <v>26055</v>
      </c>
      <c r="C2598" s="2"/>
      <c r="D2598" s="2" t="s">
        <v>49381</v>
      </c>
      <c r="E2598" s="2" t="s">
        <v>26056</v>
      </c>
      <c r="F2598" s="2" t="s">
        <v>333</v>
      </c>
      <c r="G2598" s="2" t="s">
        <v>2145</v>
      </c>
      <c r="H2598" s="2"/>
      <c r="I2598" s="2" t="s">
        <v>3089</v>
      </c>
      <c r="J2598" s="2" t="s">
        <v>26057</v>
      </c>
      <c r="K2598" s="2">
        <v>215</v>
      </c>
      <c r="L2598" s="2" t="s">
        <v>26058</v>
      </c>
      <c r="M2598" s="2" t="s">
        <v>193</v>
      </c>
      <c r="N2598" s="2" t="s">
        <v>42743</v>
      </c>
      <c r="O2598" s="2" t="s">
        <v>46997</v>
      </c>
      <c r="P2598" s="2" t="s">
        <v>46998</v>
      </c>
      <c r="Q2598" s="2"/>
      <c r="R2598" s="2"/>
      <c r="S2598" s="7" t="s">
        <v>26059</v>
      </c>
      <c r="T2598" s="7" t="s">
        <v>26060</v>
      </c>
      <c r="U2598" s="7" t="s">
        <v>26061</v>
      </c>
      <c r="V2598" s="7" t="s">
        <v>26062</v>
      </c>
      <c r="W2598" s="7" t="s">
        <v>26063</v>
      </c>
      <c r="X2598" s="192"/>
      <c r="Y2598" s="7"/>
      <c r="Z2598" s="7" t="s">
        <v>26064</v>
      </c>
      <c r="AA2598" s="2" t="s">
        <v>26065</v>
      </c>
      <c r="AB2598" s="2" t="s">
        <v>3568</v>
      </c>
      <c r="AC2598" s="2" t="s">
        <v>25849</v>
      </c>
      <c r="AD2598" s="2"/>
      <c r="AE2598" t="str" cm="1">
        <f t="array" ref="AE2598">AddGsmComma(D2598)</f>
        <v>50/47/3% POLYESTER/COTTON/ELASTANE // NEDDLE DROP BRUSHED RIB ,215 GSM</v>
      </c>
    </row>
    <row r="2599" spans="1:31" ht="87" customHeight="1" x14ac:dyDescent="0.35">
      <c r="A2599" s="2" t="s">
        <v>24017</v>
      </c>
      <c r="B2599" s="2" t="s">
        <v>26066</v>
      </c>
      <c r="C2599" s="2"/>
      <c r="D2599" s="2" t="s">
        <v>49382</v>
      </c>
      <c r="E2599" s="2" t="s">
        <v>26067</v>
      </c>
      <c r="F2599" s="2" t="s">
        <v>333</v>
      </c>
      <c r="G2599" s="2" t="s">
        <v>2145</v>
      </c>
      <c r="H2599" s="2"/>
      <c r="I2599" s="2" t="s">
        <v>3089</v>
      </c>
      <c r="J2599" s="2" t="s">
        <v>26068</v>
      </c>
      <c r="K2599" s="2">
        <v>345</v>
      </c>
      <c r="L2599" s="2" t="s">
        <v>26069</v>
      </c>
      <c r="M2599" s="2" t="s">
        <v>501</v>
      </c>
      <c r="N2599" s="2" t="s">
        <v>42743</v>
      </c>
      <c r="O2599" s="2" t="s">
        <v>46999</v>
      </c>
      <c r="P2599" s="2" t="s">
        <v>47000</v>
      </c>
      <c r="Q2599" s="2"/>
      <c r="R2599" s="2"/>
      <c r="S2599" s="7" t="s">
        <v>26070</v>
      </c>
      <c r="T2599" s="7" t="s">
        <v>26071</v>
      </c>
      <c r="U2599" s="7" t="s">
        <v>26072</v>
      </c>
      <c r="V2599" s="7" t="s">
        <v>26073</v>
      </c>
      <c r="W2599" s="7" t="s">
        <v>26074</v>
      </c>
      <c r="X2599" s="192" t="s">
        <v>26075</v>
      </c>
      <c r="Y2599" s="7" t="s">
        <v>26076</v>
      </c>
      <c r="Z2599" s="7" t="s">
        <v>26077</v>
      </c>
      <c r="AA2599" s="2" t="s">
        <v>26078</v>
      </c>
      <c r="AB2599" s="2" t="s">
        <v>25541</v>
      </c>
      <c r="AC2599" s="2" t="s">
        <v>14734</v>
      </c>
      <c r="AD2599" s="2"/>
      <c r="AE2599" t="str" cm="1">
        <f t="array" ref="AE2599">AddGsmComma(D2599)</f>
        <v>97.5/.5/2 % COTTON/B.VISCOSE/ELASTANE // LIGHT BRUSH VARIEGATED RIB ,345 GSM</v>
      </c>
    </row>
    <row r="2600" spans="1:31" ht="87" customHeight="1" x14ac:dyDescent="0.35">
      <c r="A2600" s="2" t="s">
        <v>23779</v>
      </c>
      <c r="B2600" s="2" t="s">
        <v>26079</v>
      </c>
      <c r="C2600" s="2"/>
      <c r="D2600" s="2" t="s">
        <v>49383</v>
      </c>
      <c r="E2600" s="2" t="s">
        <v>26080</v>
      </c>
      <c r="F2600" s="2" t="s">
        <v>333</v>
      </c>
      <c r="G2600" s="2" t="s">
        <v>2145</v>
      </c>
      <c r="H2600" s="2"/>
      <c r="I2600" s="2" t="s">
        <v>3089</v>
      </c>
      <c r="J2600" s="2" t="s">
        <v>26081</v>
      </c>
      <c r="K2600" s="2">
        <v>260</v>
      </c>
      <c r="L2600" s="2" t="s">
        <v>8038</v>
      </c>
      <c r="M2600" s="2" t="s">
        <v>7651</v>
      </c>
      <c r="N2600" s="2" t="s">
        <v>42743</v>
      </c>
      <c r="O2600" s="2" t="s">
        <v>47001</v>
      </c>
      <c r="P2600" s="2" t="s">
        <v>47002</v>
      </c>
      <c r="Q2600" s="2"/>
      <c r="R2600" s="2"/>
      <c r="S2600" s="7" t="s">
        <v>26082</v>
      </c>
      <c r="T2600" s="7"/>
      <c r="U2600" s="7" t="s">
        <v>26083</v>
      </c>
      <c r="V2600" s="7" t="s">
        <v>26084</v>
      </c>
      <c r="W2600" s="7" t="s">
        <v>26085</v>
      </c>
      <c r="X2600" s="192" t="s">
        <v>26086</v>
      </c>
      <c r="Y2600" s="7" t="s">
        <v>26087</v>
      </c>
      <c r="Z2600" s="7" t="s">
        <v>26088</v>
      </c>
      <c r="AA2600" s="2" t="s">
        <v>26089</v>
      </c>
      <c r="AB2600" s="2" t="s">
        <v>3568</v>
      </c>
      <c r="AC2600" s="2" t="s">
        <v>9799</v>
      </c>
      <c r="AD2600" s="2"/>
      <c r="AE2600" t="str" cm="1">
        <f t="array" ref="AE2600">AddGsmComma(D2600)</f>
        <v>96/4% COTTON/ELASTANE // NEEDLE DROP POINTELLE-LOOK RIB ,260 GSM</v>
      </c>
    </row>
    <row r="2601" spans="1:31" ht="72.650000000000006" customHeight="1" x14ac:dyDescent="0.35">
      <c r="A2601" s="2" t="s">
        <v>26023</v>
      </c>
      <c r="B2601" s="2" t="s">
        <v>26090</v>
      </c>
      <c r="C2601" s="2"/>
      <c r="D2601" s="2" t="s">
        <v>49384</v>
      </c>
      <c r="E2601" s="2" t="s">
        <v>26091</v>
      </c>
      <c r="F2601" s="2" t="s">
        <v>333</v>
      </c>
      <c r="G2601" s="2" t="s">
        <v>2145</v>
      </c>
      <c r="H2601" s="2"/>
      <c r="I2601" s="2" t="s">
        <v>3089</v>
      </c>
      <c r="J2601" s="2" t="s">
        <v>26092</v>
      </c>
      <c r="K2601" s="2">
        <v>240</v>
      </c>
      <c r="L2601" s="2" t="s">
        <v>26093</v>
      </c>
      <c r="M2601" s="2" t="s">
        <v>1077</v>
      </c>
      <c r="N2601" s="2" t="s">
        <v>42701</v>
      </c>
      <c r="O2601" s="2" t="s">
        <v>47003</v>
      </c>
      <c r="P2601" s="2" t="s">
        <v>47004</v>
      </c>
      <c r="Q2601" s="2"/>
      <c r="R2601" s="2"/>
      <c r="S2601" s="7" t="s">
        <v>26094</v>
      </c>
      <c r="T2601" s="7"/>
      <c r="U2601" s="7" t="s">
        <v>26095</v>
      </c>
      <c r="V2601" s="7" t="s">
        <v>26096</v>
      </c>
      <c r="W2601" s="189"/>
      <c r="X2601" s="192" t="s">
        <v>26097</v>
      </c>
      <c r="Y2601" s="7" t="s">
        <v>26098</v>
      </c>
      <c r="Z2601" s="7" t="s">
        <v>26099</v>
      </c>
      <c r="AA2601" s="2" t="s">
        <v>26100</v>
      </c>
      <c r="AB2601" s="2" t="s">
        <v>3568</v>
      </c>
      <c r="AC2601" s="2" t="s">
        <v>3561</v>
      </c>
      <c r="AD2601" s="2"/>
      <c r="AE2601" t="str" cm="1">
        <f t="array" ref="AE2601">AddGsmComma(D2601)</f>
        <v>50/25/25% COTTON/POLYESTER/VISCOSE // VERTICAL STRIPE BRUSHED RIB ,240 GSM</v>
      </c>
    </row>
    <row r="2602" spans="1:31" ht="72.650000000000006" customHeight="1" x14ac:dyDescent="0.35">
      <c r="A2602" s="2" t="s">
        <v>24002</v>
      </c>
      <c r="B2602" s="2" t="s">
        <v>26101</v>
      </c>
      <c r="C2602" s="2"/>
      <c r="D2602" s="2" t="s">
        <v>49385</v>
      </c>
      <c r="E2602" s="2" t="s">
        <v>26102</v>
      </c>
      <c r="F2602" s="2" t="s">
        <v>333</v>
      </c>
      <c r="G2602" s="2" t="s">
        <v>2145</v>
      </c>
      <c r="H2602" s="2"/>
      <c r="I2602" s="2" t="s">
        <v>15541</v>
      </c>
      <c r="J2602" s="2" t="s">
        <v>26103</v>
      </c>
      <c r="K2602" s="2">
        <v>275</v>
      </c>
      <c r="L2602" s="2" t="s">
        <v>26104</v>
      </c>
      <c r="M2602" s="2" t="s">
        <v>501</v>
      </c>
      <c r="N2602" s="2" t="s">
        <v>42752</v>
      </c>
      <c r="O2602" s="2" t="s">
        <v>47005</v>
      </c>
      <c r="P2602" s="2" t="s">
        <v>47006</v>
      </c>
      <c r="Q2602" s="2"/>
      <c r="R2602" s="2"/>
      <c r="S2602" s="7" t="s">
        <v>26105</v>
      </c>
      <c r="T2602" s="7"/>
      <c r="U2602" s="7" t="s">
        <v>26106</v>
      </c>
      <c r="V2602" s="7"/>
      <c r="W2602" s="7" t="s">
        <v>26107</v>
      </c>
      <c r="X2602" s="192"/>
      <c r="Y2602" s="7" t="s">
        <v>26108</v>
      </c>
      <c r="Z2602" s="7" t="s">
        <v>26109</v>
      </c>
      <c r="AA2602" s="2" t="s">
        <v>26110</v>
      </c>
      <c r="AB2602" s="2" t="s">
        <v>23152</v>
      </c>
      <c r="AC2602" s="2" t="s">
        <v>2172</v>
      </c>
      <c r="AD2602" s="2"/>
      <c r="AE2602" t="str" cm="1">
        <f t="array" ref="AE2602">AddGsmComma(D2602)</f>
        <v>84/2/4/10% COTTON/VISCOSE/POLYESTER/LUREX // ZIG-ZAG LUREX DESIGN RIB ,275 GSM</v>
      </c>
    </row>
    <row r="2603" spans="1:31" ht="87" customHeight="1" x14ac:dyDescent="0.35">
      <c r="A2603" s="2" t="s">
        <v>24253</v>
      </c>
      <c r="B2603" s="2" t="s">
        <v>26111</v>
      </c>
      <c r="C2603" s="2"/>
      <c r="D2603" s="2" t="s">
        <v>49386</v>
      </c>
      <c r="E2603" s="2" t="s">
        <v>26112</v>
      </c>
      <c r="F2603" s="2" t="s">
        <v>333</v>
      </c>
      <c r="G2603" s="2" t="s">
        <v>2145</v>
      </c>
      <c r="H2603" s="2"/>
      <c r="I2603" s="2" t="s">
        <v>3089</v>
      </c>
      <c r="J2603" s="2" t="s">
        <v>19386</v>
      </c>
      <c r="K2603" s="2">
        <v>260</v>
      </c>
      <c r="L2603" s="2" t="s">
        <v>3225</v>
      </c>
      <c r="M2603" s="2" t="s">
        <v>64</v>
      </c>
      <c r="N2603" s="2" t="s">
        <v>42743</v>
      </c>
      <c r="O2603" s="2" t="s">
        <v>47007</v>
      </c>
      <c r="P2603" s="2" t="s">
        <v>47008</v>
      </c>
      <c r="Q2603" s="2"/>
      <c r="R2603" s="2"/>
      <c r="S2603" s="7" t="s">
        <v>26113</v>
      </c>
      <c r="T2603" s="7" t="s">
        <v>26114</v>
      </c>
      <c r="U2603" s="7" t="s">
        <v>26115</v>
      </c>
      <c r="V2603" s="7" t="s">
        <v>26116</v>
      </c>
      <c r="W2603" s="7" t="s">
        <v>26117</v>
      </c>
      <c r="X2603" s="192" t="s">
        <v>26118</v>
      </c>
      <c r="Y2603" s="7" t="s">
        <v>26119</v>
      </c>
      <c r="Z2603" s="7" t="s">
        <v>26120</v>
      </c>
      <c r="AA2603" s="2" t="s">
        <v>19394</v>
      </c>
      <c r="AB2603" s="2" t="s">
        <v>24071</v>
      </c>
      <c r="AC2603" s="2" t="s">
        <v>26121</v>
      </c>
      <c r="AD2603" s="2"/>
      <c r="AE2603" t="str" cm="1">
        <f t="array" ref="AE2603">AddGsmComma(D2603)</f>
        <v>90/10% COTTON/POLYESTER // CROSS-HATCH BEADS LOOK RIB ,260 GSM</v>
      </c>
    </row>
    <row r="2604" spans="1:31" ht="87" customHeight="1" x14ac:dyDescent="0.35">
      <c r="A2604" s="2" t="s">
        <v>24253</v>
      </c>
      <c r="B2604" s="2" t="s">
        <v>26122</v>
      </c>
      <c r="C2604" s="2"/>
      <c r="D2604" s="2" t="s">
        <v>49387</v>
      </c>
      <c r="E2604" s="2" t="s">
        <v>26123</v>
      </c>
      <c r="F2604" s="2" t="s">
        <v>333</v>
      </c>
      <c r="G2604" s="2" t="s">
        <v>2145</v>
      </c>
      <c r="H2604" s="2"/>
      <c r="I2604" s="2" t="s">
        <v>3089</v>
      </c>
      <c r="J2604" s="2" t="s">
        <v>26124</v>
      </c>
      <c r="K2604" s="2">
        <v>325</v>
      </c>
      <c r="L2604" s="2" t="s">
        <v>1251</v>
      </c>
      <c r="M2604" s="2" t="s">
        <v>137</v>
      </c>
      <c r="N2604" s="2" t="s">
        <v>42752</v>
      </c>
      <c r="O2604" s="2" t="s">
        <v>16654</v>
      </c>
      <c r="P2604" s="2" t="s">
        <v>16655</v>
      </c>
      <c r="Q2604" s="2"/>
      <c r="R2604" s="2"/>
      <c r="S2604" s="7" t="s">
        <v>26125</v>
      </c>
      <c r="T2604" s="7" t="s">
        <v>26126</v>
      </c>
      <c r="U2604" s="7" t="s">
        <v>26127</v>
      </c>
      <c r="V2604" s="7" t="s">
        <v>26128</v>
      </c>
      <c r="W2604" s="7" t="s">
        <v>26129</v>
      </c>
      <c r="X2604" s="192" t="s">
        <v>26130</v>
      </c>
      <c r="Y2604" s="7" t="s">
        <v>26131</v>
      </c>
      <c r="Z2604" s="7" t="s">
        <v>26132</v>
      </c>
      <c r="AA2604" s="2" t="s">
        <v>26133</v>
      </c>
      <c r="AB2604" s="2" t="s">
        <v>23152</v>
      </c>
      <c r="AC2604" s="2" t="s">
        <v>19396</v>
      </c>
      <c r="AD2604" s="2"/>
      <c r="AE2604" t="str" cm="1">
        <f t="array" ref="AE2604">AddGsmComma(D2604)</f>
        <v>65/35% POLYESTER/VISCOSE // SPIRAL CREPE LOOK FLATBACK DESIGN RIB ,325 GSM</v>
      </c>
    </row>
    <row r="2605" spans="1:31" ht="72.650000000000006" customHeight="1" x14ac:dyDescent="0.35">
      <c r="A2605" s="2" t="s">
        <v>24002</v>
      </c>
      <c r="B2605" s="2" t="s">
        <v>26134</v>
      </c>
      <c r="C2605" s="2"/>
      <c r="D2605" s="2" t="s">
        <v>49388</v>
      </c>
      <c r="E2605" s="2" t="s">
        <v>26135</v>
      </c>
      <c r="F2605" s="2" t="s">
        <v>333</v>
      </c>
      <c r="G2605" s="2" t="s">
        <v>2145</v>
      </c>
      <c r="H2605" s="2"/>
      <c r="I2605" s="2" t="s">
        <v>3089</v>
      </c>
      <c r="J2605" s="2" t="s">
        <v>26136</v>
      </c>
      <c r="K2605" s="2">
        <v>230</v>
      </c>
      <c r="L2605" s="2" t="s">
        <v>26137</v>
      </c>
      <c r="M2605" s="2" t="s">
        <v>1869</v>
      </c>
      <c r="N2605" s="2" t="s">
        <v>42752</v>
      </c>
      <c r="O2605" s="2" t="s">
        <v>47009</v>
      </c>
      <c r="P2605" s="2" t="s">
        <v>47010</v>
      </c>
      <c r="Q2605" s="2"/>
      <c r="R2605" s="2"/>
      <c r="S2605" s="7" t="s">
        <v>26138</v>
      </c>
      <c r="T2605" s="7"/>
      <c r="U2605" s="7" t="s">
        <v>26139</v>
      </c>
      <c r="V2605" s="7"/>
      <c r="W2605" s="7" t="s">
        <v>26140</v>
      </c>
      <c r="X2605" s="192"/>
      <c r="Y2605" s="7" t="s">
        <v>26141</v>
      </c>
      <c r="Z2605" s="7" t="s">
        <v>26142</v>
      </c>
      <c r="AA2605" s="2" t="s">
        <v>26143</v>
      </c>
      <c r="AB2605" s="2" t="s">
        <v>26144</v>
      </c>
      <c r="AC2605" s="2" t="s">
        <v>2172</v>
      </c>
      <c r="AD2605" s="2"/>
      <c r="AE2605" t="str" cm="1">
        <f t="array" ref="AE2605">AddGsmComma(D2605)</f>
        <v>45/40/10/5% COTTON/POLYESTER/LUREX/ELASTANE // LUREX STRIPE SLUB RIB ,230 GSM</v>
      </c>
    </row>
    <row r="2606" spans="1:31" ht="72.650000000000006" customHeight="1" x14ac:dyDescent="0.35">
      <c r="A2606" s="2" t="s">
        <v>23243</v>
      </c>
      <c r="B2606" s="2" t="s">
        <v>26145</v>
      </c>
      <c r="C2606" s="2"/>
      <c r="D2606" s="2" t="s">
        <v>49389</v>
      </c>
      <c r="E2606" s="2" t="s">
        <v>26146</v>
      </c>
      <c r="F2606" s="2" t="s">
        <v>333</v>
      </c>
      <c r="G2606" s="2" t="s">
        <v>2145</v>
      </c>
      <c r="H2606" s="2"/>
      <c r="I2606" s="2" t="s">
        <v>3089</v>
      </c>
      <c r="J2606" s="2" t="s">
        <v>26147</v>
      </c>
      <c r="K2606" s="2">
        <v>550</v>
      </c>
      <c r="L2606" s="2" t="s">
        <v>26148</v>
      </c>
      <c r="M2606" s="2" t="s">
        <v>64</v>
      </c>
      <c r="N2606" s="2" t="s">
        <v>42743</v>
      </c>
      <c r="O2606" s="2" t="s">
        <v>47011</v>
      </c>
      <c r="P2606" s="2" t="s">
        <v>47012</v>
      </c>
      <c r="Q2606" s="2"/>
      <c r="R2606" s="2"/>
      <c r="S2606" s="7" t="s">
        <v>26149</v>
      </c>
      <c r="T2606" s="7" t="s">
        <v>26150</v>
      </c>
      <c r="U2606" s="7" t="s">
        <v>26151</v>
      </c>
      <c r="V2606" s="7" t="s">
        <v>26152</v>
      </c>
      <c r="W2606" s="7" t="s">
        <v>26153</v>
      </c>
      <c r="X2606" s="192" t="s">
        <v>26154</v>
      </c>
      <c r="Y2606" s="7" t="s">
        <v>26155</v>
      </c>
      <c r="Z2606" s="7" t="s">
        <v>26156</v>
      </c>
      <c r="AA2606" s="2" t="s">
        <v>26157</v>
      </c>
      <c r="AB2606" s="2" t="s">
        <v>3568</v>
      </c>
      <c r="AC2606" s="2" t="s">
        <v>2620</v>
      </c>
      <c r="AD2606" s="2"/>
      <c r="AE2606" t="str" cm="1">
        <f t="array" ref="AE2606">AddGsmComma(D2606)</f>
        <v>66/30/4/% VISCOSE/POLYESTER/ELASTANE // STRIPE LOOK DESIGN RIB  ,550 GSM</v>
      </c>
    </row>
    <row r="2607" spans="1:31" ht="72.650000000000006" customHeight="1" x14ac:dyDescent="0.35">
      <c r="A2607" s="2" t="s">
        <v>24954</v>
      </c>
      <c r="B2607" s="2" t="s">
        <v>26158</v>
      </c>
      <c r="C2607" s="2"/>
      <c r="D2607" s="2" t="s">
        <v>49390</v>
      </c>
      <c r="E2607" s="2" t="s">
        <v>26159</v>
      </c>
      <c r="F2607" s="2" t="s">
        <v>333</v>
      </c>
      <c r="G2607" s="2" t="s">
        <v>2145</v>
      </c>
      <c r="H2607" s="2"/>
      <c r="I2607" s="2" t="s">
        <v>3089</v>
      </c>
      <c r="J2607" s="2" t="s">
        <v>26160</v>
      </c>
      <c r="K2607" s="2">
        <v>275</v>
      </c>
      <c r="L2607" s="2" t="s">
        <v>26161</v>
      </c>
      <c r="M2607" s="2" t="s">
        <v>1540</v>
      </c>
      <c r="N2607" s="2" t="s">
        <v>42768</v>
      </c>
      <c r="O2607" s="2" t="s">
        <v>47013</v>
      </c>
      <c r="P2607" s="2" t="s">
        <v>47014</v>
      </c>
      <c r="Q2607" s="2"/>
      <c r="R2607" s="2"/>
      <c r="S2607" s="7" t="s">
        <v>26162</v>
      </c>
      <c r="T2607" s="7" t="s">
        <v>26163</v>
      </c>
      <c r="U2607" s="7" t="s">
        <v>26164</v>
      </c>
      <c r="V2607" s="7" t="s">
        <v>26165</v>
      </c>
      <c r="W2607" s="7" t="s">
        <v>26166</v>
      </c>
      <c r="X2607" s="192" t="s">
        <v>26167</v>
      </c>
      <c r="Y2607" s="7" t="s">
        <v>26168</v>
      </c>
      <c r="Z2607" s="7" t="s">
        <v>26169</v>
      </c>
      <c r="AA2607" s="2" t="s">
        <v>26170</v>
      </c>
      <c r="AB2607" s="2" t="s">
        <v>3568</v>
      </c>
      <c r="AC2607" s="2" t="s">
        <v>8322</v>
      </c>
      <c r="AD2607" s="2"/>
      <c r="AE2607" t="str" cm="1">
        <f t="array" ref="AE2607">AddGsmComma(D2607)</f>
        <v>53/45/2% POLYESTER /COTTON/SPANDEX // LACOSTE LOOK STRIPE DESIGN RIB ,275 GSM</v>
      </c>
    </row>
    <row r="2608" spans="1:31" ht="72.650000000000006" customHeight="1" x14ac:dyDescent="0.35">
      <c r="A2608" s="2" t="s">
        <v>25225</v>
      </c>
      <c r="B2608" s="2" t="s">
        <v>26171</v>
      </c>
      <c r="C2608" s="2"/>
      <c r="D2608" s="2" t="s">
        <v>49391</v>
      </c>
      <c r="E2608" s="2" t="s">
        <v>26172</v>
      </c>
      <c r="F2608" s="2" t="s">
        <v>333</v>
      </c>
      <c r="G2608" s="2" t="s">
        <v>2145</v>
      </c>
      <c r="H2608" s="2"/>
      <c r="I2608" s="2" t="s">
        <v>21028</v>
      </c>
      <c r="J2608" s="2" t="s">
        <v>26173</v>
      </c>
      <c r="K2608" s="2">
        <v>255</v>
      </c>
      <c r="L2608" s="2" t="s">
        <v>12393</v>
      </c>
      <c r="M2608" s="2" t="s">
        <v>2199</v>
      </c>
      <c r="N2608" s="2" t="s">
        <v>42768</v>
      </c>
      <c r="O2608" s="2" t="s">
        <v>47015</v>
      </c>
      <c r="P2608" s="2" t="s">
        <v>47016</v>
      </c>
      <c r="Q2608" s="2"/>
      <c r="R2608" s="2"/>
      <c r="S2608" s="7" t="s">
        <v>26174</v>
      </c>
      <c r="T2608" s="7" t="s">
        <v>26175</v>
      </c>
      <c r="U2608" s="7" t="s">
        <v>26176</v>
      </c>
      <c r="V2608" s="7" t="s">
        <v>26177</v>
      </c>
      <c r="W2608" s="7" t="s">
        <v>26178</v>
      </c>
      <c r="X2608" s="192" t="s">
        <v>26179</v>
      </c>
      <c r="Y2608" s="7" t="s">
        <v>26180</v>
      </c>
      <c r="Z2608" s="7" t="s">
        <v>26181</v>
      </c>
      <c r="AA2608" s="2" t="s">
        <v>26182</v>
      </c>
      <c r="AB2608" s="2" t="s">
        <v>3568</v>
      </c>
      <c r="AC2608" s="2" t="s">
        <v>22865</v>
      </c>
      <c r="AD2608" s="2"/>
      <c r="AE2608" t="str" cm="1">
        <f t="array" ref="AE2608">AddGsmComma(D2608)</f>
        <v>66/34% COTTON/POLYESTER // HORIZONTAL QUILTED DESIGN RIB ,255 GSM</v>
      </c>
    </row>
    <row r="2609" spans="1:31" ht="87" customHeight="1" x14ac:dyDescent="0.35">
      <c r="A2609" s="2" t="s">
        <v>24700</v>
      </c>
      <c r="B2609" s="2" t="s">
        <v>26183</v>
      </c>
      <c r="C2609" s="2"/>
      <c r="D2609" s="2" t="s">
        <v>49392</v>
      </c>
      <c r="E2609" s="2" t="s">
        <v>26184</v>
      </c>
      <c r="F2609" s="2" t="s">
        <v>333</v>
      </c>
      <c r="G2609" s="2" t="s">
        <v>2145</v>
      </c>
      <c r="H2609" s="2"/>
      <c r="I2609" s="2" t="s">
        <v>3089</v>
      </c>
      <c r="J2609" s="2" t="s">
        <v>18156</v>
      </c>
      <c r="K2609" s="2">
        <v>175</v>
      </c>
      <c r="L2609" s="2" t="s">
        <v>24564</v>
      </c>
      <c r="M2609" s="2" t="s">
        <v>561</v>
      </c>
      <c r="N2609" s="2" t="s">
        <v>42701</v>
      </c>
      <c r="O2609" s="2" t="s">
        <v>47017</v>
      </c>
      <c r="P2609" s="2" t="s">
        <v>47018</v>
      </c>
      <c r="Q2609" s="2"/>
      <c r="R2609" s="2"/>
      <c r="S2609" s="7" t="s">
        <v>26185</v>
      </c>
      <c r="T2609" s="7" t="s">
        <v>26186</v>
      </c>
      <c r="U2609" s="7" t="s">
        <v>26187</v>
      </c>
      <c r="V2609" s="7" t="s">
        <v>26188</v>
      </c>
      <c r="W2609" s="189"/>
      <c r="X2609" s="192"/>
      <c r="Y2609" s="7"/>
      <c r="Z2609" s="7" t="s">
        <v>26189</v>
      </c>
      <c r="AA2609" s="2" t="s">
        <v>26190</v>
      </c>
      <c r="AB2609" s="2" t="s">
        <v>26191</v>
      </c>
      <c r="AC2609" s="2" t="s">
        <v>22852</v>
      </c>
      <c r="AD2609" s="2"/>
      <c r="AE2609" t="str" cm="1">
        <f t="array" ref="AE2609">AddGsmComma(D2609)</f>
        <v>95/5% COTTON/ELASTANE  // POINTELLE JACQUARD RIB  ,175 GSM</v>
      </c>
    </row>
    <row r="2610" spans="1:31" ht="87" customHeight="1" x14ac:dyDescent="0.35">
      <c r="A2610" s="2" t="s">
        <v>24700</v>
      </c>
      <c r="B2610" s="2" t="s">
        <v>26192</v>
      </c>
      <c r="C2610" s="2"/>
      <c r="D2610" s="2" t="s">
        <v>49392</v>
      </c>
      <c r="E2610" s="2" t="s">
        <v>26193</v>
      </c>
      <c r="F2610" s="2" t="s">
        <v>333</v>
      </c>
      <c r="G2610" s="2" t="s">
        <v>2145</v>
      </c>
      <c r="H2610" s="2"/>
      <c r="I2610" s="2" t="s">
        <v>3089</v>
      </c>
      <c r="J2610" s="2" t="s">
        <v>18156</v>
      </c>
      <c r="K2610" s="2">
        <v>175</v>
      </c>
      <c r="L2610" s="2" t="s">
        <v>24564</v>
      </c>
      <c r="M2610" s="2" t="s">
        <v>561</v>
      </c>
      <c r="N2610" s="2" t="s">
        <v>42701</v>
      </c>
      <c r="O2610" s="2" t="s">
        <v>47017</v>
      </c>
      <c r="P2610" s="2" t="s">
        <v>47018</v>
      </c>
      <c r="Q2610" s="2"/>
      <c r="R2610" s="2"/>
      <c r="S2610" s="7" t="s">
        <v>26194</v>
      </c>
      <c r="T2610" s="7" t="s">
        <v>26186</v>
      </c>
      <c r="U2610" s="7" t="s">
        <v>26195</v>
      </c>
      <c r="V2610" s="7" t="s">
        <v>26188</v>
      </c>
      <c r="W2610" s="189"/>
      <c r="X2610" s="192"/>
      <c r="Y2610" s="7"/>
      <c r="Z2610" s="7" t="s">
        <v>26196</v>
      </c>
      <c r="AA2610" s="2" t="s">
        <v>18662</v>
      </c>
      <c r="AB2610" s="2" t="s">
        <v>26191</v>
      </c>
      <c r="AC2610" s="2" t="s">
        <v>22852</v>
      </c>
      <c r="AD2610" s="2"/>
      <c r="AE2610" t="str" cm="1">
        <f t="array" ref="AE2610">AddGsmComma(D2610)</f>
        <v>95/5% COTTON/ELASTANE  // POINTELLE JACQUARD RIB  ,175 GSM</v>
      </c>
    </row>
    <row r="2611" spans="1:31" ht="72.650000000000006" customHeight="1" x14ac:dyDescent="0.35">
      <c r="A2611" s="2" t="s">
        <v>23734</v>
      </c>
      <c r="B2611" s="2" t="s">
        <v>26197</v>
      </c>
      <c r="C2611" s="2"/>
      <c r="D2611" s="2" t="s">
        <v>49393</v>
      </c>
      <c r="E2611" s="2" t="s">
        <v>26198</v>
      </c>
      <c r="F2611" s="2" t="s">
        <v>333</v>
      </c>
      <c r="G2611" s="2" t="s">
        <v>2145</v>
      </c>
      <c r="H2611" s="2"/>
      <c r="I2611" s="2" t="s">
        <v>51</v>
      </c>
      <c r="J2611" s="2" t="s">
        <v>26199</v>
      </c>
      <c r="K2611" s="2">
        <v>145</v>
      </c>
      <c r="L2611" s="2" t="s">
        <v>6506</v>
      </c>
      <c r="M2611" s="2" t="s">
        <v>1933</v>
      </c>
      <c r="N2611" s="2" t="s">
        <v>42800</v>
      </c>
      <c r="O2611" s="2" t="s">
        <v>47019</v>
      </c>
      <c r="P2611" s="2" t="s">
        <v>47020</v>
      </c>
      <c r="Q2611" s="2"/>
      <c r="R2611" s="2"/>
      <c r="S2611" s="7" t="s">
        <v>26200</v>
      </c>
      <c r="T2611" s="7" t="s">
        <v>26201</v>
      </c>
      <c r="U2611" s="7" t="s">
        <v>26202</v>
      </c>
      <c r="V2611" s="7" t="s">
        <v>26203</v>
      </c>
      <c r="W2611" s="7" t="s">
        <v>26204</v>
      </c>
      <c r="X2611" s="192"/>
      <c r="Y2611" s="7" t="s">
        <v>26205</v>
      </c>
      <c r="Z2611" s="7" t="s">
        <v>26206</v>
      </c>
      <c r="AA2611" s="2" t="s">
        <v>26207</v>
      </c>
      <c r="AB2611" s="2" t="s">
        <v>26208</v>
      </c>
      <c r="AC2611" s="2" t="s">
        <v>5386</v>
      </c>
      <c r="AD2611" s="2"/>
      <c r="AE2611" t="str" cm="1">
        <f t="array" ref="AE2611">AddGsmComma(D2611)</f>
        <v>95/5% POLYESTER/ELASTANE // BRUSHED LOOSE KNIT STR S/J ,145 GSM</v>
      </c>
    </row>
    <row r="2612" spans="1:31" ht="87" customHeight="1" x14ac:dyDescent="0.35">
      <c r="A2612" s="2" t="s">
        <v>26209</v>
      </c>
      <c r="B2612" s="2" t="s">
        <v>26210</v>
      </c>
      <c r="C2612" s="2"/>
      <c r="D2612" s="2" t="s">
        <v>49394</v>
      </c>
      <c r="E2612" s="2" t="s">
        <v>26211</v>
      </c>
      <c r="F2612" s="2" t="s">
        <v>333</v>
      </c>
      <c r="G2612" s="2" t="s">
        <v>2145</v>
      </c>
      <c r="H2612" s="2"/>
      <c r="I2612" s="2" t="s">
        <v>1148</v>
      </c>
      <c r="J2612" s="2" t="s">
        <v>26212</v>
      </c>
      <c r="K2612" s="2">
        <v>170</v>
      </c>
      <c r="L2612" s="2" t="s">
        <v>26213</v>
      </c>
      <c r="M2612" s="2" t="s">
        <v>652</v>
      </c>
      <c r="N2612" s="2" t="s">
        <v>42701</v>
      </c>
      <c r="O2612" s="2" t="s">
        <v>47021</v>
      </c>
      <c r="P2612" s="2" t="s">
        <v>47022</v>
      </c>
      <c r="Q2612" s="2"/>
      <c r="R2612" s="2"/>
      <c r="S2612" s="7" t="s">
        <v>26214</v>
      </c>
      <c r="T2612" s="7"/>
      <c r="U2612" s="7" t="s">
        <v>26215</v>
      </c>
      <c r="V2612" s="7"/>
      <c r="W2612" s="189"/>
      <c r="X2612" s="192"/>
      <c r="Y2612" s="7" t="s">
        <v>26216</v>
      </c>
      <c r="Z2612" s="7" t="s">
        <v>26217</v>
      </c>
      <c r="AA2612" s="2" t="s">
        <v>5683</v>
      </c>
      <c r="AB2612" s="2" t="s">
        <v>3568</v>
      </c>
      <c r="AC2612" s="2" t="s">
        <v>26218</v>
      </c>
      <c r="AD2612" s="2"/>
      <c r="AE2612" t="str" cm="1">
        <f t="array" ref="AE2612">AddGsmComma(D2612)</f>
        <v>50/50% VISCOSE(ECOVERO)/COTTON(ORGANIC) // SUSTAINABLE CTN-VISCOSE STRIPE S/J ,170 GSM</v>
      </c>
    </row>
    <row r="2613" spans="1:31" ht="87" customHeight="1" x14ac:dyDescent="0.35">
      <c r="A2613" s="2" t="s">
        <v>23820</v>
      </c>
      <c r="B2613" s="2" t="s">
        <v>26219</v>
      </c>
      <c r="C2613" s="2"/>
      <c r="D2613" s="2" t="s">
        <v>49395</v>
      </c>
      <c r="E2613" s="2" t="s">
        <v>26220</v>
      </c>
      <c r="F2613" s="2" t="s">
        <v>333</v>
      </c>
      <c r="G2613" s="2" t="s">
        <v>2145</v>
      </c>
      <c r="H2613" s="2"/>
      <c r="I2613" s="2" t="s">
        <v>21602</v>
      </c>
      <c r="J2613" s="2" t="s">
        <v>26221</v>
      </c>
      <c r="K2613" s="2">
        <v>170</v>
      </c>
      <c r="L2613" s="2" t="s">
        <v>53</v>
      </c>
      <c r="M2613" s="2" t="s">
        <v>428</v>
      </c>
      <c r="N2613" s="2" t="s">
        <v>42702</v>
      </c>
      <c r="O2613" s="2" t="s">
        <v>9544</v>
      </c>
      <c r="P2613" s="2" t="s">
        <v>9545</v>
      </c>
      <c r="Q2613" s="2"/>
      <c r="R2613" s="2"/>
      <c r="S2613" s="7" t="s">
        <v>26222</v>
      </c>
      <c r="T2613" s="7"/>
      <c r="U2613" s="7" t="s">
        <v>26223</v>
      </c>
      <c r="V2613" s="7" t="s">
        <v>26224</v>
      </c>
      <c r="W2613" s="7" t="s">
        <v>26225</v>
      </c>
      <c r="X2613" s="192" t="s">
        <v>26226</v>
      </c>
      <c r="Y2613" s="7" t="s">
        <v>26227</v>
      </c>
      <c r="Z2613" s="7" t="s">
        <v>26228</v>
      </c>
      <c r="AA2613" s="2" t="s">
        <v>25177</v>
      </c>
      <c r="AB2613" s="2" t="s">
        <v>3568</v>
      </c>
      <c r="AC2613" s="2" t="s">
        <v>2251</v>
      </c>
      <c r="AD2613" s="2"/>
      <c r="AE2613" t="str" cm="1">
        <f t="array" ref="AE2613">AddGsmComma(D2613)</f>
        <v>100% COTTON // BACK CORD STRIPE S/J ,170 GSM</v>
      </c>
    </row>
    <row r="2614" spans="1:31" ht="72.650000000000006" customHeight="1" x14ac:dyDescent="0.35">
      <c r="A2614" s="2" t="s">
        <v>24383</v>
      </c>
      <c r="B2614" s="2" t="s">
        <v>26229</v>
      </c>
      <c r="C2614" s="2"/>
      <c r="D2614" s="2" t="s">
        <v>49396</v>
      </c>
      <c r="E2614" s="2" t="s">
        <v>26230</v>
      </c>
      <c r="F2614" s="2" t="s">
        <v>333</v>
      </c>
      <c r="G2614" s="2" t="s">
        <v>2145</v>
      </c>
      <c r="H2614" s="2"/>
      <c r="I2614" s="2" t="s">
        <v>3063</v>
      </c>
      <c r="J2614" s="2" t="s">
        <v>10336</v>
      </c>
      <c r="K2614" s="2">
        <v>200</v>
      </c>
      <c r="L2614" s="2" t="s">
        <v>26231</v>
      </c>
      <c r="M2614" s="2" t="s">
        <v>64</v>
      </c>
      <c r="N2614" s="2" t="s">
        <v>42709</v>
      </c>
      <c r="O2614" s="2" t="s">
        <v>47023</v>
      </c>
      <c r="P2614" s="2" t="s">
        <v>47024</v>
      </c>
      <c r="Q2614" s="2"/>
      <c r="R2614" s="2"/>
      <c r="S2614" s="7" t="s">
        <v>10338</v>
      </c>
      <c r="T2614" s="7" t="s">
        <v>26232</v>
      </c>
      <c r="U2614" s="7" t="s">
        <v>26233</v>
      </c>
      <c r="V2614" s="7" t="s">
        <v>26234</v>
      </c>
      <c r="W2614" s="7" t="s">
        <v>26235</v>
      </c>
      <c r="X2614" s="192"/>
      <c r="Y2614" s="7" t="s">
        <v>26236</v>
      </c>
      <c r="Z2614" s="7" t="s">
        <v>26237</v>
      </c>
      <c r="AA2614" s="2" t="s">
        <v>10344</v>
      </c>
      <c r="AB2614" s="2" t="s">
        <v>3568</v>
      </c>
      <c r="AC2614" s="2" t="s">
        <v>3236</v>
      </c>
      <c r="AD2614" s="2"/>
      <c r="AE2614" t="str" cm="1">
        <f t="array" ref="AE2614">AddGsmComma(D2614)</f>
        <v>92/6/2% COTTON/POLYESTER/ELASTANE // CORD LOOK DESIGN JERSEY ,200 GSM</v>
      </c>
    </row>
    <row r="2615" spans="1:31" ht="72.650000000000006" customHeight="1" x14ac:dyDescent="0.35">
      <c r="A2615" s="2" t="s">
        <v>24370</v>
      </c>
      <c r="B2615" s="2" t="s">
        <v>26238</v>
      </c>
      <c r="C2615" s="2"/>
      <c r="D2615" s="2" t="s">
        <v>49397</v>
      </c>
      <c r="E2615" s="2" t="s">
        <v>26239</v>
      </c>
      <c r="F2615" s="2" t="s">
        <v>333</v>
      </c>
      <c r="G2615" s="2" t="s">
        <v>2145</v>
      </c>
      <c r="H2615" s="2"/>
      <c r="I2615" s="2" t="s">
        <v>3063</v>
      </c>
      <c r="J2615" s="2" t="s">
        <v>26240</v>
      </c>
      <c r="K2615" s="2">
        <v>180</v>
      </c>
      <c r="L2615" s="2" t="s">
        <v>26241</v>
      </c>
      <c r="M2615" s="2" t="s">
        <v>986</v>
      </c>
      <c r="N2615" s="2" t="s">
        <v>42755</v>
      </c>
      <c r="O2615" s="2" t="s">
        <v>47025</v>
      </c>
      <c r="P2615" s="2" t="s">
        <v>47026</v>
      </c>
      <c r="Q2615" s="2"/>
      <c r="R2615" s="2"/>
      <c r="S2615" s="7" t="s">
        <v>26242</v>
      </c>
      <c r="T2615" s="7" t="s">
        <v>26243</v>
      </c>
      <c r="U2615" s="7" t="s">
        <v>26244</v>
      </c>
      <c r="V2615" s="7" t="s">
        <v>26245</v>
      </c>
      <c r="W2615" s="7" t="s">
        <v>26246</v>
      </c>
      <c r="X2615" s="192" t="s">
        <v>26247</v>
      </c>
      <c r="Y2615" s="7" t="s">
        <v>26248</v>
      </c>
      <c r="Z2615" s="7" t="s">
        <v>26249</v>
      </c>
      <c r="AA2615" s="2" t="s">
        <v>26250</v>
      </c>
      <c r="AB2615" s="2" t="s">
        <v>23152</v>
      </c>
      <c r="AC2615" s="2" t="s">
        <v>8402</v>
      </c>
      <c r="AD2615" s="2"/>
      <c r="AE2615" t="str" cm="1">
        <f t="array" ref="AE2615">AddGsmComma(D2615)</f>
        <v>87/13% COTTON/VISCOSE // ENGG. STRIPE CORDED JERSEY ,180 GSM</v>
      </c>
    </row>
    <row r="2616" spans="1:31" ht="72.650000000000006" customHeight="1" x14ac:dyDescent="0.35">
      <c r="A2616" s="2" t="s">
        <v>23766</v>
      </c>
      <c r="B2616" s="2" t="s">
        <v>26251</v>
      </c>
      <c r="C2616" s="2"/>
      <c r="D2616" s="2" t="s">
        <v>49398</v>
      </c>
      <c r="E2616" s="2" t="s">
        <v>26252</v>
      </c>
      <c r="F2616" s="2" t="s">
        <v>333</v>
      </c>
      <c r="G2616" s="2" t="s">
        <v>2145</v>
      </c>
      <c r="H2616" s="2"/>
      <c r="I2616" s="2" t="s">
        <v>51</v>
      </c>
      <c r="J2616" s="2" t="s">
        <v>26253</v>
      </c>
      <c r="K2616" s="2">
        <v>170</v>
      </c>
      <c r="L2616" s="2" t="s">
        <v>53</v>
      </c>
      <c r="M2616" s="2" t="s">
        <v>193</v>
      </c>
      <c r="N2616" s="2" t="s">
        <v>42709</v>
      </c>
      <c r="O2616" s="2" t="s">
        <v>9544</v>
      </c>
      <c r="P2616" s="2" t="s">
        <v>9545</v>
      </c>
      <c r="Q2616" s="2"/>
      <c r="R2616" s="2"/>
      <c r="S2616" s="7" t="s">
        <v>26254</v>
      </c>
      <c r="T2616" s="7" t="s">
        <v>26255</v>
      </c>
      <c r="U2616" s="7" t="s">
        <v>26256</v>
      </c>
      <c r="V2616" s="7" t="s">
        <v>26257</v>
      </c>
      <c r="W2616" s="7" t="s">
        <v>26258</v>
      </c>
      <c r="X2616" s="192" t="s">
        <v>26259</v>
      </c>
      <c r="Y2616" s="7" t="s">
        <v>26260</v>
      </c>
      <c r="Z2616" s="7" t="s">
        <v>26261</v>
      </c>
      <c r="AA2616" s="2" t="s">
        <v>26262</v>
      </c>
      <c r="AB2616" s="2" t="s">
        <v>26263</v>
      </c>
      <c r="AC2616" s="2" t="s">
        <v>26264</v>
      </c>
      <c r="AD2616" s="2"/>
      <c r="AE2616" t="str" cm="1">
        <f t="array" ref="AE2616">AddGsmComma(D2616)</f>
        <v>100% COTTON // HORIZONTAL CORD DESIGN JERSEY ,170 GSM</v>
      </c>
    </row>
    <row r="2617" spans="1:31" ht="72.650000000000006" customHeight="1" x14ac:dyDescent="0.35">
      <c r="A2617" s="2" t="s">
        <v>24796</v>
      </c>
      <c r="B2617" s="2" t="s">
        <v>26265</v>
      </c>
      <c r="C2617" s="2"/>
      <c r="D2617" s="2" t="s">
        <v>49399</v>
      </c>
      <c r="E2617" s="2" t="s">
        <v>26266</v>
      </c>
      <c r="F2617" s="2" t="s">
        <v>333</v>
      </c>
      <c r="G2617" s="2" t="s">
        <v>2145</v>
      </c>
      <c r="H2617" s="2"/>
      <c r="I2617" s="2" t="s">
        <v>2264</v>
      </c>
      <c r="J2617" s="2" t="s">
        <v>26267</v>
      </c>
      <c r="K2617" s="2">
        <v>460</v>
      </c>
      <c r="L2617" s="2" t="s">
        <v>18962</v>
      </c>
      <c r="M2617" s="2" t="s">
        <v>1540</v>
      </c>
      <c r="N2617" s="2" t="s">
        <v>42701</v>
      </c>
      <c r="O2617" s="2" t="s">
        <v>47027</v>
      </c>
      <c r="P2617" s="2" t="s">
        <v>47028</v>
      </c>
      <c r="Q2617" s="2"/>
      <c r="R2617" s="2"/>
      <c r="S2617" s="7" t="s">
        <v>26268</v>
      </c>
      <c r="T2617" s="7" t="s">
        <v>26269</v>
      </c>
      <c r="U2617" s="7" t="s">
        <v>26270</v>
      </c>
      <c r="V2617" s="7" t="s">
        <v>26271</v>
      </c>
      <c r="W2617" s="189"/>
      <c r="X2617" s="192"/>
      <c r="Y2617" s="7" t="s">
        <v>26272</v>
      </c>
      <c r="Z2617" s="7" t="s">
        <v>26273</v>
      </c>
      <c r="AA2617" s="2" t="s">
        <v>26274</v>
      </c>
      <c r="AB2617" s="2" t="s">
        <v>23152</v>
      </c>
      <c r="AC2617" s="2" t="s">
        <v>2172</v>
      </c>
      <c r="AD2617" s="2"/>
      <c r="AE2617" t="str" cm="1">
        <f t="array" ref="AE2617">AddGsmComma(D2617)</f>
        <v>52/48% COTTON/POLYESTER // SHINY POLYESTER FLEECE ,460 GSM</v>
      </c>
    </row>
    <row r="2618" spans="1:31" ht="72.650000000000006" customHeight="1" x14ac:dyDescent="0.35">
      <c r="A2618" s="2" t="s">
        <v>11180</v>
      </c>
      <c r="B2618" s="2" t="s">
        <v>26275</v>
      </c>
      <c r="C2618" s="2"/>
      <c r="D2618" s="2" t="s">
        <v>49400</v>
      </c>
      <c r="E2618" s="2" t="s">
        <v>26276</v>
      </c>
      <c r="F2618" s="2" t="s">
        <v>333</v>
      </c>
      <c r="G2618" s="2" t="s">
        <v>2145</v>
      </c>
      <c r="H2618" s="2"/>
      <c r="I2618" s="2" t="s">
        <v>24799</v>
      </c>
      <c r="J2618" s="2" t="s">
        <v>26277</v>
      </c>
      <c r="K2618" s="2">
        <v>240</v>
      </c>
      <c r="L2618" s="2" t="s">
        <v>53</v>
      </c>
      <c r="M2618" s="2" t="s">
        <v>896</v>
      </c>
      <c r="N2618" s="2" t="s">
        <v>42800</v>
      </c>
      <c r="O2618" s="2" t="s">
        <v>47029</v>
      </c>
      <c r="P2618" s="2" t="s">
        <v>47030</v>
      </c>
      <c r="Q2618" s="2"/>
      <c r="R2618" s="2"/>
      <c r="S2618" s="7" t="s">
        <v>26278</v>
      </c>
      <c r="T2618" s="7" t="s">
        <v>26279</v>
      </c>
      <c r="U2618" s="7" t="s">
        <v>26280</v>
      </c>
      <c r="V2618" s="7" t="s">
        <v>26281</v>
      </c>
      <c r="W2618" s="7" t="s">
        <v>26282</v>
      </c>
      <c r="X2618" s="192" t="s">
        <v>26283</v>
      </c>
      <c r="Y2618" s="7" t="s">
        <v>26284</v>
      </c>
      <c r="Z2618" s="7" t="s">
        <v>26285</v>
      </c>
      <c r="AA2618" s="2" t="s">
        <v>26286</v>
      </c>
      <c r="AB2618" s="2" t="s">
        <v>3568</v>
      </c>
      <c r="AC2618" s="2" t="s">
        <v>26287</v>
      </c>
      <c r="AD2618" s="2"/>
      <c r="AE2618" t="str" cm="1">
        <f t="array" ref="AE2618">AddGsmComma(D2618)</f>
        <v>100% COTTON // CRIMPED LOOP DESIGN TERRY ,240 GSM</v>
      </c>
    </row>
    <row r="2619" spans="1:31" ht="72.650000000000006" customHeight="1" x14ac:dyDescent="0.35">
      <c r="A2619" s="2" t="s">
        <v>26209</v>
      </c>
      <c r="B2619" s="2" t="s">
        <v>26288</v>
      </c>
      <c r="C2619" s="2"/>
      <c r="D2619" s="2" t="s">
        <v>49401</v>
      </c>
      <c r="E2619" s="2" t="s">
        <v>26289</v>
      </c>
      <c r="F2619" s="2" t="s">
        <v>333</v>
      </c>
      <c r="G2619" s="2" t="s">
        <v>2145</v>
      </c>
      <c r="H2619" s="2"/>
      <c r="I2619" s="2" t="s">
        <v>51</v>
      </c>
      <c r="J2619" s="2" t="s">
        <v>1282</v>
      </c>
      <c r="K2619" s="2">
        <v>135</v>
      </c>
      <c r="L2619" s="2" t="s">
        <v>2348</v>
      </c>
      <c r="M2619" s="2" t="s">
        <v>193</v>
      </c>
      <c r="N2619" s="2" t="s">
        <v>42727</v>
      </c>
      <c r="O2619" s="2" t="s">
        <v>47031</v>
      </c>
      <c r="P2619" s="2" t="s">
        <v>47032</v>
      </c>
      <c r="Q2619" s="2"/>
      <c r="R2619" s="2"/>
      <c r="S2619" s="7" t="s">
        <v>26290</v>
      </c>
      <c r="T2619" s="7" t="s">
        <v>26291</v>
      </c>
      <c r="U2619" s="7" t="s">
        <v>26292</v>
      </c>
      <c r="V2619" s="7" t="s">
        <v>26293</v>
      </c>
      <c r="W2619" s="7" t="s">
        <v>26294</v>
      </c>
      <c r="X2619" s="192"/>
      <c r="Y2619" s="7" t="s">
        <v>26295</v>
      </c>
      <c r="Z2619" s="7" t="s">
        <v>26296</v>
      </c>
      <c r="AA2619" s="2" t="s">
        <v>26297</v>
      </c>
      <c r="AB2619" s="2" t="s">
        <v>26298</v>
      </c>
      <c r="AC2619" s="2" t="s">
        <v>3694</v>
      </c>
      <c r="AD2619" s="2"/>
      <c r="AE2619" t="str" cm="1">
        <f t="array" ref="AE2619">AddGsmComma(D2619)</f>
        <v>100% LINEN  // LINEN SINGLE JERSEY ,135 GSM</v>
      </c>
    </row>
    <row r="2620" spans="1:31" ht="72.650000000000006" customHeight="1" x14ac:dyDescent="0.35">
      <c r="A2620" s="2" t="s">
        <v>23545</v>
      </c>
      <c r="B2620" s="2" t="s">
        <v>26299</v>
      </c>
      <c r="C2620" s="2"/>
      <c r="D2620" s="2" t="s">
        <v>49402</v>
      </c>
      <c r="E2620" s="2" t="s">
        <v>26300</v>
      </c>
      <c r="F2620" s="2" t="s">
        <v>333</v>
      </c>
      <c r="G2620" s="2" t="s">
        <v>2145</v>
      </c>
      <c r="H2620" s="2"/>
      <c r="I2620" s="2" t="s">
        <v>2264</v>
      </c>
      <c r="J2620" s="2" t="s">
        <v>26301</v>
      </c>
      <c r="K2620" s="2">
        <v>170</v>
      </c>
      <c r="L2620" s="2" t="s">
        <v>53</v>
      </c>
      <c r="M2620" s="2" t="s">
        <v>1896</v>
      </c>
      <c r="N2620" s="2" t="s">
        <v>42755</v>
      </c>
      <c r="O2620" s="2" t="s">
        <v>47033</v>
      </c>
      <c r="P2620" s="2" t="s">
        <v>47034</v>
      </c>
      <c r="Q2620" s="2"/>
      <c r="R2620" s="2"/>
      <c r="S2620" s="7" t="s">
        <v>26302</v>
      </c>
      <c r="T2620" s="7" t="s">
        <v>26303</v>
      </c>
      <c r="U2620" s="7" t="s">
        <v>26304</v>
      </c>
      <c r="V2620" s="7" t="s">
        <v>26305</v>
      </c>
      <c r="W2620" s="7" t="s">
        <v>26306</v>
      </c>
      <c r="X2620" s="192"/>
      <c r="Y2620" s="7" t="s">
        <v>26307</v>
      </c>
      <c r="Z2620" s="7" t="s">
        <v>26308</v>
      </c>
      <c r="AA2620" s="2" t="s">
        <v>26309</v>
      </c>
      <c r="AB2620" s="2" t="s">
        <v>23152</v>
      </c>
      <c r="AC2620" s="2" t="s">
        <v>26310</v>
      </c>
      <c r="AD2620" s="2"/>
      <c r="AE2620" t="str" cm="1">
        <f t="array" ref="AE2620">AddGsmComma(D2620)</f>
        <v>100% COTTON // MICRO FLEECE ,170 GSM</v>
      </c>
    </row>
    <row r="2621" spans="1:31" ht="72.650000000000006" customHeight="1" x14ac:dyDescent="0.35">
      <c r="A2621" s="2" t="s">
        <v>23171</v>
      </c>
      <c r="B2621" s="2" t="s">
        <v>26311</v>
      </c>
      <c r="C2621" s="2"/>
      <c r="D2621" s="2" t="s">
        <v>49403</v>
      </c>
      <c r="E2621" s="2" t="s">
        <v>26312</v>
      </c>
      <c r="F2621" s="2" t="s">
        <v>333</v>
      </c>
      <c r="G2621" s="2" t="s">
        <v>2145</v>
      </c>
      <c r="H2621" s="2"/>
      <c r="I2621" s="2" t="s">
        <v>12192</v>
      </c>
      <c r="J2621" s="2" t="s">
        <v>12193</v>
      </c>
      <c r="K2621" s="2">
        <v>270</v>
      </c>
      <c r="L2621" s="2" t="s">
        <v>3564</v>
      </c>
      <c r="M2621" s="2" t="s">
        <v>896</v>
      </c>
      <c r="N2621" s="2" t="s">
        <v>42712</v>
      </c>
      <c r="O2621" s="2" t="s">
        <v>47035</v>
      </c>
      <c r="P2621" s="2" t="s">
        <v>47036</v>
      </c>
      <c r="Q2621" s="2"/>
      <c r="R2621" s="2"/>
      <c r="S2621" s="7" t="s">
        <v>26313</v>
      </c>
      <c r="T2621" s="7" t="s">
        <v>26314</v>
      </c>
      <c r="U2621" s="7" t="s">
        <v>26315</v>
      </c>
      <c r="V2621" s="7" t="s">
        <v>26316</v>
      </c>
      <c r="W2621" s="7" t="s">
        <v>26317</v>
      </c>
      <c r="X2621" s="192"/>
      <c r="Y2621" s="7" t="s">
        <v>26318</v>
      </c>
      <c r="Z2621" s="7" t="s">
        <v>26319</v>
      </c>
      <c r="AA2621" s="2" t="s">
        <v>26320</v>
      </c>
      <c r="AB2621" s="2" t="s">
        <v>23152</v>
      </c>
      <c r="AC2621" s="2" t="s">
        <v>9650</v>
      </c>
      <c r="AD2621" s="2"/>
      <c r="AE2621" t="str" cm="1">
        <f t="array" ref="AE2621">AddGsmComma(D2621)</f>
        <v>98/2% COTTON/ELASTANE // 3-THREAD DIAGONAL FLEECE ,270 GSM</v>
      </c>
    </row>
    <row r="2622" spans="1:31" ht="72.650000000000006" customHeight="1" x14ac:dyDescent="0.35">
      <c r="A2622" s="2" t="s">
        <v>23171</v>
      </c>
      <c r="B2622" s="2" t="s">
        <v>26321</v>
      </c>
      <c r="C2622" s="2"/>
      <c r="D2622" s="2" t="s">
        <v>49404</v>
      </c>
      <c r="E2622" s="2" t="s">
        <v>26322</v>
      </c>
      <c r="F2622" s="2" t="s">
        <v>333</v>
      </c>
      <c r="G2622" s="2" t="s">
        <v>2145</v>
      </c>
      <c r="H2622" s="2"/>
      <c r="I2622" s="2" t="s">
        <v>2239</v>
      </c>
      <c r="J2622" s="2" t="s">
        <v>26323</v>
      </c>
      <c r="K2622" s="2">
        <v>280</v>
      </c>
      <c r="L2622" s="2" t="s">
        <v>748</v>
      </c>
      <c r="M2622" s="2" t="s">
        <v>206</v>
      </c>
      <c r="N2622" s="2" t="s">
        <v>42709</v>
      </c>
      <c r="O2622" s="2" t="s">
        <v>47037</v>
      </c>
      <c r="P2622" s="2" t="s">
        <v>47038</v>
      </c>
      <c r="Q2622" s="2"/>
      <c r="R2622" s="2"/>
      <c r="S2622" s="7" t="s">
        <v>26324</v>
      </c>
      <c r="T2622" s="7" t="s">
        <v>26325</v>
      </c>
      <c r="U2622" s="7" t="s">
        <v>26326</v>
      </c>
      <c r="V2622" s="7" t="s">
        <v>26327</v>
      </c>
      <c r="W2622" s="7" t="s">
        <v>26328</v>
      </c>
      <c r="X2622" s="192"/>
      <c r="Y2622" s="7" t="s">
        <v>26329</v>
      </c>
      <c r="Z2622" s="7" t="s">
        <v>26330</v>
      </c>
      <c r="AA2622" s="2" t="s">
        <v>26331</v>
      </c>
      <c r="AB2622" s="2" t="s">
        <v>3568</v>
      </c>
      <c r="AC2622" s="2" t="s">
        <v>22865</v>
      </c>
      <c r="AD2622" s="2"/>
      <c r="AE2622" t="str" cm="1">
        <f t="array" ref="AE2622">AddGsmComma(D2622)</f>
        <v>95/5% COTTON/ELASTANE // 2-THREAD DIAGONAL LYCRA TERRY  ,280 GSM</v>
      </c>
    </row>
    <row r="2623" spans="1:31" ht="87" customHeight="1" x14ac:dyDescent="0.35">
      <c r="A2623" s="2" t="s">
        <v>23483</v>
      </c>
      <c r="B2623" s="2" t="s">
        <v>26332</v>
      </c>
      <c r="C2623" s="2"/>
      <c r="D2623" s="2" t="s">
        <v>49405</v>
      </c>
      <c r="E2623" s="2" t="s">
        <v>26333</v>
      </c>
      <c r="F2623" s="2" t="s">
        <v>333</v>
      </c>
      <c r="G2623" s="2" t="s">
        <v>2145</v>
      </c>
      <c r="H2623" s="2"/>
      <c r="I2623" s="2" t="s">
        <v>3063</v>
      </c>
      <c r="J2623" s="2" t="s">
        <v>26334</v>
      </c>
      <c r="K2623" s="2">
        <v>170</v>
      </c>
      <c r="L2623" s="2" t="s">
        <v>748</v>
      </c>
      <c r="M2623" s="2" t="s">
        <v>699</v>
      </c>
      <c r="N2623" s="2" t="s">
        <v>42709</v>
      </c>
      <c r="O2623" s="2" t="s">
        <v>47039</v>
      </c>
      <c r="P2623" s="2" t="s">
        <v>47040</v>
      </c>
      <c r="Q2623" s="2"/>
      <c r="R2623" s="2"/>
      <c r="S2623" s="7" t="s">
        <v>26335</v>
      </c>
      <c r="T2623" s="7" t="s">
        <v>26336</v>
      </c>
      <c r="U2623" s="7" t="s">
        <v>26337</v>
      </c>
      <c r="V2623" s="7" t="s">
        <v>26338</v>
      </c>
      <c r="W2623" s="7" t="s">
        <v>26339</v>
      </c>
      <c r="X2623" s="192" t="s">
        <v>26340</v>
      </c>
      <c r="Y2623" s="7" t="s">
        <v>26341</v>
      </c>
      <c r="Z2623" s="7" t="s">
        <v>26342</v>
      </c>
      <c r="AA2623" s="2" t="s">
        <v>26343</v>
      </c>
      <c r="AB2623" s="2" t="s">
        <v>3568</v>
      </c>
      <c r="AC2623" s="2" t="s">
        <v>9650</v>
      </c>
      <c r="AD2623" s="2"/>
      <c r="AE2623" t="str" cm="1">
        <f t="array" ref="AE2623">AddGsmComma(D2623)</f>
        <v>95/5% COTTON/ELASTANE // VERTICAL POINTELLE LOOK JERSEY ,170 GSM</v>
      </c>
    </row>
    <row r="2624" spans="1:31" ht="72.650000000000006" customHeight="1" x14ac:dyDescent="0.35">
      <c r="A2624" s="2" t="s">
        <v>23188</v>
      </c>
      <c r="B2624" s="2" t="s">
        <v>26344</v>
      </c>
      <c r="C2624" s="2"/>
      <c r="D2624" s="2" t="s">
        <v>49406</v>
      </c>
      <c r="E2624" s="2" t="s">
        <v>26345</v>
      </c>
      <c r="F2624" s="2" t="s">
        <v>333</v>
      </c>
      <c r="G2624" s="2" t="s">
        <v>2145</v>
      </c>
      <c r="H2624" s="2"/>
      <c r="I2624" s="2" t="s">
        <v>3063</v>
      </c>
      <c r="J2624" s="2" t="s">
        <v>26346</v>
      </c>
      <c r="K2624" s="2">
        <v>185</v>
      </c>
      <c r="L2624" s="2" t="s">
        <v>1710</v>
      </c>
      <c r="M2624" s="2" t="s">
        <v>896</v>
      </c>
      <c r="N2624" s="2" t="s">
        <v>42709</v>
      </c>
      <c r="O2624" s="2" t="s">
        <v>46585</v>
      </c>
      <c r="P2624" s="2" t="s">
        <v>46586</v>
      </c>
      <c r="Q2624" s="2"/>
      <c r="R2624" s="2"/>
      <c r="S2624" s="7" t="s">
        <v>26347</v>
      </c>
      <c r="T2624" s="7" t="s">
        <v>26348</v>
      </c>
      <c r="U2624" s="7" t="s">
        <v>26349</v>
      </c>
      <c r="V2624" s="7" t="s">
        <v>26350</v>
      </c>
      <c r="W2624" s="7" t="s">
        <v>26351</v>
      </c>
      <c r="X2624" s="192" t="s">
        <v>26352</v>
      </c>
      <c r="Y2624" s="7" t="s">
        <v>26353</v>
      </c>
      <c r="Z2624" s="7" t="s">
        <v>26354</v>
      </c>
      <c r="AA2624" s="2" t="s">
        <v>26355</v>
      </c>
      <c r="AB2624" s="2" t="s">
        <v>23152</v>
      </c>
      <c r="AC2624" s="2" t="s">
        <v>26356</v>
      </c>
      <c r="AD2624" s="2"/>
      <c r="AE2624" t="str" cm="1">
        <f t="array" ref="AE2624">AddGsmComma(D2624)</f>
        <v>100% COTTON  // POINTELLE-LOOK SINGLE JERSEY ,185 GSM</v>
      </c>
    </row>
    <row r="2625" spans="1:31" ht="87" customHeight="1" x14ac:dyDescent="0.35">
      <c r="A2625" s="2" t="s">
        <v>23188</v>
      </c>
      <c r="B2625" s="2" t="s">
        <v>26357</v>
      </c>
      <c r="C2625" s="2"/>
      <c r="D2625" s="2" t="s">
        <v>49407</v>
      </c>
      <c r="E2625" s="2" t="s">
        <v>26358</v>
      </c>
      <c r="F2625" s="2" t="s">
        <v>333</v>
      </c>
      <c r="G2625" s="2" t="s">
        <v>2145</v>
      </c>
      <c r="H2625" s="2"/>
      <c r="I2625" s="2" t="s">
        <v>21602</v>
      </c>
      <c r="J2625" s="2" t="s">
        <v>8562</v>
      </c>
      <c r="K2625" s="2">
        <v>190</v>
      </c>
      <c r="L2625" s="2" t="s">
        <v>53</v>
      </c>
      <c r="M2625" s="2" t="s">
        <v>1202</v>
      </c>
      <c r="N2625" s="2" t="s">
        <v>42709</v>
      </c>
      <c r="O2625" s="2" t="s">
        <v>46585</v>
      </c>
      <c r="P2625" s="2" t="s">
        <v>46586</v>
      </c>
      <c r="Q2625" s="2"/>
      <c r="R2625" s="2"/>
      <c r="S2625" s="7" t="s">
        <v>26359</v>
      </c>
      <c r="T2625" s="7" t="s">
        <v>26360</v>
      </c>
      <c r="U2625" s="7" t="s">
        <v>26361</v>
      </c>
      <c r="V2625" s="7" t="s">
        <v>26362</v>
      </c>
      <c r="W2625" s="7" t="s">
        <v>26363</v>
      </c>
      <c r="X2625" s="192" t="s">
        <v>26364</v>
      </c>
      <c r="Y2625" s="7" t="s">
        <v>26365</v>
      </c>
      <c r="Z2625" s="7" t="s">
        <v>26366</v>
      </c>
      <c r="AA2625" s="2" t="s">
        <v>26367</v>
      </c>
      <c r="AB2625" s="2" t="s">
        <v>25942</v>
      </c>
      <c r="AC2625" s="2" t="s">
        <v>3236</v>
      </c>
      <c r="AD2625" s="2"/>
      <c r="AE2625" t="str" cm="1">
        <f t="array" ref="AE2625">AddGsmComma(D2625)</f>
        <v>100% COTTON // ANIMAL NOSE SINGLE JERSEY ,190 GSM</v>
      </c>
    </row>
    <row r="2626" spans="1:31" ht="72.650000000000006" customHeight="1" x14ac:dyDescent="0.35">
      <c r="A2626" s="2" t="s">
        <v>23188</v>
      </c>
      <c r="B2626" s="2" t="s">
        <v>26368</v>
      </c>
      <c r="C2626" s="2"/>
      <c r="D2626" s="2" t="s">
        <v>49408</v>
      </c>
      <c r="E2626" s="2" t="s">
        <v>26369</v>
      </c>
      <c r="F2626" s="2" t="s">
        <v>333</v>
      </c>
      <c r="G2626" s="2" t="s">
        <v>2145</v>
      </c>
      <c r="H2626" s="2"/>
      <c r="I2626" s="2" t="s">
        <v>51</v>
      </c>
      <c r="J2626" s="2" t="s">
        <v>8575</v>
      </c>
      <c r="K2626" s="2">
        <v>140</v>
      </c>
      <c r="L2626" s="2" t="s">
        <v>53</v>
      </c>
      <c r="M2626" s="2" t="s">
        <v>64</v>
      </c>
      <c r="N2626" s="2" t="s">
        <v>42736</v>
      </c>
      <c r="O2626" s="2" t="s">
        <v>9544</v>
      </c>
      <c r="P2626" s="2" t="s">
        <v>9545</v>
      </c>
      <c r="Q2626" s="2"/>
      <c r="R2626" s="2"/>
      <c r="S2626" s="7" t="s">
        <v>26370</v>
      </c>
      <c r="T2626" s="7" t="s">
        <v>26371</v>
      </c>
      <c r="U2626" s="7" t="s">
        <v>26372</v>
      </c>
      <c r="V2626" s="7" t="s">
        <v>26373</v>
      </c>
      <c r="W2626" s="7" t="s">
        <v>26374</v>
      </c>
      <c r="X2626" s="192" t="s">
        <v>26375</v>
      </c>
      <c r="Y2626" s="7" t="s">
        <v>26376</v>
      </c>
      <c r="Z2626" s="7" t="s">
        <v>26377</v>
      </c>
      <c r="AA2626" s="2" t="s">
        <v>26378</v>
      </c>
      <c r="AB2626" s="2" t="s">
        <v>23152</v>
      </c>
      <c r="AC2626" s="2" t="s">
        <v>26379</v>
      </c>
      <c r="AD2626" s="2"/>
      <c r="AE2626" t="str" cm="1">
        <f t="array" ref="AE2626">AddGsmComma(D2626)</f>
        <v>100% COTTON // ANIMAL NOSE DESIGN JERSEY ,140 GSM</v>
      </c>
    </row>
    <row r="2627" spans="1:31" ht="87" customHeight="1" x14ac:dyDescent="0.35">
      <c r="A2627" s="2" t="s">
        <v>23188</v>
      </c>
      <c r="B2627" s="2" t="s">
        <v>26380</v>
      </c>
      <c r="C2627" s="2"/>
      <c r="D2627" s="2" t="s">
        <v>49409</v>
      </c>
      <c r="E2627" s="2" t="s">
        <v>26381</v>
      </c>
      <c r="F2627" s="2" t="s">
        <v>333</v>
      </c>
      <c r="G2627" s="2" t="s">
        <v>2145</v>
      </c>
      <c r="H2627" s="2"/>
      <c r="I2627" s="2" t="s">
        <v>51</v>
      </c>
      <c r="J2627" s="2" t="s">
        <v>8575</v>
      </c>
      <c r="K2627" s="2">
        <v>190</v>
      </c>
      <c r="L2627" s="2" t="s">
        <v>53</v>
      </c>
      <c r="M2627" s="2" t="s">
        <v>986</v>
      </c>
      <c r="N2627" s="2" t="s">
        <v>42702</v>
      </c>
      <c r="O2627" s="2" t="s">
        <v>8576</v>
      </c>
      <c r="P2627" s="2" t="s">
        <v>8577</v>
      </c>
      <c r="Q2627" s="2"/>
      <c r="R2627" s="2"/>
      <c r="S2627" s="7" t="s">
        <v>26382</v>
      </c>
      <c r="T2627" s="7" t="s">
        <v>26383</v>
      </c>
      <c r="U2627" s="7" t="s">
        <v>26384</v>
      </c>
      <c r="V2627" s="7" t="s">
        <v>26385</v>
      </c>
      <c r="W2627" s="7" t="s">
        <v>26386</v>
      </c>
      <c r="X2627" s="192" t="s">
        <v>26387</v>
      </c>
      <c r="Y2627" s="7" t="s">
        <v>26388</v>
      </c>
      <c r="Z2627" s="7" t="s">
        <v>26389</v>
      </c>
      <c r="AA2627" s="2" t="s">
        <v>26390</v>
      </c>
      <c r="AB2627" s="2" t="s">
        <v>23152</v>
      </c>
      <c r="AC2627" s="2" t="s">
        <v>3236</v>
      </c>
      <c r="AD2627" s="2"/>
      <c r="AE2627" t="str" cm="1">
        <f t="array" ref="AE2627">AddGsmComma(D2627)</f>
        <v>100% COTTON // ANIMAL NOSE DESIGN JERSEY ,190 GSM</v>
      </c>
    </row>
    <row r="2628" spans="1:31" ht="72.650000000000006" customHeight="1" x14ac:dyDescent="0.35">
      <c r="A2628" s="2" t="s">
        <v>26391</v>
      </c>
      <c r="B2628" s="2" t="s">
        <v>26392</v>
      </c>
      <c r="C2628" s="2"/>
      <c r="D2628" s="2" t="s">
        <v>49410</v>
      </c>
      <c r="E2628" s="2" t="s">
        <v>26393</v>
      </c>
      <c r="F2628" s="2" t="s">
        <v>333</v>
      </c>
      <c r="G2628" s="2" t="s">
        <v>2145</v>
      </c>
      <c r="H2628" s="2"/>
      <c r="I2628" s="2" t="s">
        <v>3063</v>
      </c>
      <c r="J2628" s="2" t="s">
        <v>26394</v>
      </c>
      <c r="K2628" s="2">
        <v>190</v>
      </c>
      <c r="L2628" s="2" t="s">
        <v>20181</v>
      </c>
      <c r="M2628" s="2" t="s">
        <v>652</v>
      </c>
      <c r="N2628" s="2" t="s">
        <v>42800</v>
      </c>
      <c r="O2628" s="2" t="s">
        <v>47041</v>
      </c>
      <c r="P2628" s="2" t="s">
        <v>47042</v>
      </c>
      <c r="Q2628" s="2"/>
      <c r="R2628" s="2"/>
      <c r="S2628" s="7" t="s">
        <v>26395</v>
      </c>
      <c r="T2628" s="7" t="s">
        <v>26396</v>
      </c>
      <c r="U2628" s="7" t="s">
        <v>26397</v>
      </c>
      <c r="V2628" s="7" t="s">
        <v>26398</v>
      </c>
      <c r="W2628" s="7" t="s">
        <v>26399</v>
      </c>
      <c r="X2628" s="192" t="s">
        <v>26400</v>
      </c>
      <c r="Y2628" s="7" t="s">
        <v>26401</v>
      </c>
      <c r="Z2628" s="7" t="s">
        <v>26402</v>
      </c>
      <c r="AA2628" s="2" t="s">
        <v>26403</v>
      </c>
      <c r="AB2628" s="2" t="s">
        <v>3568</v>
      </c>
      <c r="AC2628" s="2" t="s">
        <v>23890</v>
      </c>
      <c r="AD2628" s="2"/>
      <c r="AE2628" t="str" cm="1">
        <f t="array" ref="AE2628">AddGsmComma(D2628)</f>
        <v>55/40/5% COTTON/POLYESTER/ELASTANE // TWISTED MELANGE-LOOK JERSEY ,190 GSM</v>
      </c>
    </row>
    <row r="2629" spans="1:31" ht="101.5" customHeight="1" x14ac:dyDescent="0.35">
      <c r="A2629" s="2" t="s">
        <v>23936</v>
      </c>
      <c r="B2629" s="2" t="s">
        <v>26404</v>
      </c>
      <c r="C2629" s="2"/>
      <c r="D2629" s="2" t="s">
        <v>49411</v>
      </c>
      <c r="E2629" s="2" t="s">
        <v>26405</v>
      </c>
      <c r="F2629" s="2" t="s">
        <v>333</v>
      </c>
      <c r="G2629" s="2" t="s">
        <v>2145</v>
      </c>
      <c r="H2629" s="2"/>
      <c r="I2629" s="2" t="s">
        <v>14306</v>
      </c>
      <c r="J2629" s="2" t="s">
        <v>26406</v>
      </c>
      <c r="K2629" s="2">
        <v>330</v>
      </c>
      <c r="L2629" s="2" t="s">
        <v>26407</v>
      </c>
      <c r="M2629" s="2" t="s">
        <v>80</v>
      </c>
      <c r="N2629" s="2" t="s">
        <v>42798</v>
      </c>
      <c r="O2629" s="2" t="s">
        <v>47043</v>
      </c>
      <c r="P2629" s="2" t="s">
        <v>47044</v>
      </c>
      <c r="Q2629" s="2"/>
      <c r="R2629" s="2"/>
      <c r="S2629" s="7" t="s">
        <v>26408</v>
      </c>
      <c r="T2629" s="7" t="s">
        <v>26409</v>
      </c>
      <c r="U2629" s="7" t="s">
        <v>26410</v>
      </c>
      <c r="V2629" s="7" t="s">
        <v>26411</v>
      </c>
      <c r="W2629" s="7" t="s">
        <v>26412</v>
      </c>
      <c r="X2629" s="192" t="s">
        <v>26413</v>
      </c>
      <c r="Y2629" s="7" t="s">
        <v>26414</v>
      </c>
      <c r="Z2629" s="7" t="s">
        <v>26415</v>
      </c>
      <c r="AA2629" s="2" t="s">
        <v>26416</v>
      </c>
      <c r="AB2629" s="2" t="s">
        <v>26417</v>
      </c>
      <c r="AC2629" s="2" t="s">
        <v>3236</v>
      </c>
      <c r="AD2629" s="2"/>
      <c r="AE2629" t="str" cm="1">
        <f t="array" ref="AE2629">AddGsmComma(D2629)</f>
        <v>80/18/2% COTTON/POLYESTER/ ELASTANE // CUT PILE VERTICAL CORDUROY ,330 GSM</v>
      </c>
    </row>
    <row r="2630" spans="1:31" ht="72.650000000000006" customHeight="1" x14ac:dyDescent="0.35">
      <c r="A2630" s="2" t="s">
        <v>23948</v>
      </c>
      <c r="B2630" s="2" t="s">
        <v>26418</v>
      </c>
      <c r="C2630" s="2"/>
      <c r="D2630" s="2" t="s">
        <v>49412</v>
      </c>
      <c r="E2630" s="2" t="s">
        <v>47045</v>
      </c>
      <c r="F2630" s="2" t="s">
        <v>333</v>
      </c>
      <c r="G2630" s="2" t="s">
        <v>2145</v>
      </c>
      <c r="H2630" s="2"/>
      <c r="I2630" s="2" t="s">
        <v>13977</v>
      </c>
      <c r="J2630" s="2" t="s">
        <v>13978</v>
      </c>
      <c r="K2630" s="2">
        <v>230</v>
      </c>
      <c r="L2630" s="2" t="s">
        <v>6506</v>
      </c>
      <c r="M2630" s="2" t="s">
        <v>226</v>
      </c>
      <c r="N2630" s="2" t="s">
        <v>42796</v>
      </c>
      <c r="O2630" s="2" t="s">
        <v>47046</v>
      </c>
      <c r="P2630" s="2" t="s">
        <v>47047</v>
      </c>
      <c r="Q2630" s="2"/>
      <c r="R2630" s="2"/>
      <c r="S2630" s="7" t="s">
        <v>26419</v>
      </c>
      <c r="T2630" s="7" t="s">
        <v>26420</v>
      </c>
      <c r="U2630" s="7" t="s">
        <v>26421</v>
      </c>
      <c r="V2630" s="7" t="s">
        <v>26422</v>
      </c>
      <c r="W2630" s="7" t="s">
        <v>26423</v>
      </c>
      <c r="X2630" s="192"/>
      <c r="Y2630" s="7" t="s">
        <v>26424</v>
      </c>
      <c r="Z2630" s="7" t="s">
        <v>26425</v>
      </c>
      <c r="AA2630" s="2" t="s">
        <v>26426</v>
      </c>
      <c r="AB2630" s="2" t="s">
        <v>3568</v>
      </c>
      <c r="AC2630" s="2" t="s">
        <v>13987</v>
      </c>
      <c r="AD2630" s="2"/>
      <c r="AE2630" t="str" cm="1">
        <f t="array" ref="AE2630">AddGsmComma(D2630)</f>
        <v>95/5% POLYESTER/ELASTANE // BOTHSIDE BRUSH POLAR FLEECE ,230 GSM</v>
      </c>
    </row>
    <row r="2631" spans="1:31" ht="87" customHeight="1" x14ac:dyDescent="0.35">
      <c r="A2631" s="2" t="s">
        <v>23936</v>
      </c>
      <c r="B2631" s="2" t="s">
        <v>26427</v>
      </c>
      <c r="C2631" s="2"/>
      <c r="D2631" s="2" t="s">
        <v>49413</v>
      </c>
      <c r="E2631" s="2" t="s">
        <v>26428</v>
      </c>
      <c r="F2631" s="2" t="s">
        <v>333</v>
      </c>
      <c r="G2631" s="2" t="s">
        <v>2145</v>
      </c>
      <c r="H2631" s="2"/>
      <c r="I2631" s="2" t="s">
        <v>26429</v>
      </c>
      <c r="J2631" s="2" t="s">
        <v>26430</v>
      </c>
      <c r="K2631" s="2">
        <v>300</v>
      </c>
      <c r="L2631" s="2" t="s">
        <v>53</v>
      </c>
      <c r="M2631" s="2" t="s">
        <v>3573</v>
      </c>
      <c r="N2631" s="2" t="s">
        <v>42832</v>
      </c>
      <c r="O2631" s="2" t="s">
        <v>27855</v>
      </c>
      <c r="P2631" s="2" t="s">
        <v>27856</v>
      </c>
      <c r="Q2631" s="2"/>
      <c r="R2631" s="2"/>
      <c r="S2631" s="7" t="s">
        <v>26431</v>
      </c>
      <c r="T2631" s="7" t="s">
        <v>26432</v>
      </c>
      <c r="U2631" s="7" t="s">
        <v>26433</v>
      </c>
      <c r="V2631" s="7" t="s">
        <v>26434</v>
      </c>
      <c r="W2631" s="7" t="s">
        <v>26435</v>
      </c>
      <c r="X2631" s="192" t="s">
        <v>26436</v>
      </c>
      <c r="Y2631" s="7" t="s">
        <v>26437</v>
      </c>
      <c r="Z2631" s="7" t="s">
        <v>26438</v>
      </c>
      <c r="AA2631" s="2" t="s">
        <v>13724</v>
      </c>
      <c r="AB2631" s="2" t="s">
        <v>25942</v>
      </c>
      <c r="AC2631" s="2" t="s">
        <v>3236</v>
      </c>
      <c r="AD2631" s="2"/>
      <c r="AE2631" t="str" cm="1">
        <f t="array" ref="AE2631">AddGsmComma(D2631)</f>
        <v>100% COTTON // LOOP PILE VELOUR TERRY ,300 GSM</v>
      </c>
    </row>
    <row r="2632" spans="1:31" ht="72.650000000000006" customHeight="1" x14ac:dyDescent="0.35">
      <c r="A2632" s="2" t="s">
        <v>23936</v>
      </c>
      <c r="B2632" s="2" t="s">
        <v>26439</v>
      </c>
      <c r="C2632" s="2"/>
      <c r="D2632" s="2" t="s">
        <v>49414</v>
      </c>
      <c r="E2632" s="2" t="s">
        <v>26440</v>
      </c>
      <c r="F2632" s="2" t="s">
        <v>333</v>
      </c>
      <c r="G2632" s="2" t="s">
        <v>2145</v>
      </c>
      <c r="H2632" s="2"/>
      <c r="I2632" s="2" t="s">
        <v>13654</v>
      </c>
      <c r="J2632" s="2" t="s">
        <v>26441</v>
      </c>
      <c r="K2632" s="2">
        <v>300</v>
      </c>
      <c r="L2632" s="2" t="s">
        <v>4760</v>
      </c>
      <c r="M2632" s="2" t="s">
        <v>1896</v>
      </c>
      <c r="N2632" s="2" t="s">
        <v>42796</v>
      </c>
      <c r="O2632" s="2" t="s">
        <v>47048</v>
      </c>
      <c r="P2632" s="2" t="s">
        <v>47049</v>
      </c>
      <c r="Q2632" s="2"/>
      <c r="R2632" s="2"/>
      <c r="S2632" s="7" t="s">
        <v>26442</v>
      </c>
      <c r="T2632" s="7" t="s">
        <v>26443</v>
      </c>
      <c r="U2632" s="7" t="s">
        <v>26444</v>
      </c>
      <c r="V2632" s="7" t="s">
        <v>26445</v>
      </c>
      <c r="W2632" s="7" t="s">
        <v>26446</v>
      </c>
      <c r="X2632" s="192"/>
      <c r="Y2632" s="7" t="s">
        <v>26447</v>
      </c>
      <c r="Z2632" s="7" t="s">
        <v>26448</v>
      </c>
      <c r="AA2632" s="2" t="s">
        <v>22324</v>
      </c>
      <c r="AB2632" s="2" t="s">
        <v>3568</v>
      </c>
      <c r="AC2632" s="2" t="s">
        <v>26449</v>
      </c>
      <c r="AD2632" s="2"/>
      <c r="AE2632" t="str" cm="1">
        <f t="array" ref="AE2632">AddGsmComma(D2632)</f>
        <v>75/25% COTTON/POLYESTER // FEEDER STRIPE LOOPBACK VELOUR ,300 GSM</v>
      </c>
    </row>
    <row r="2633" spans="1:31" ht="87" customHeight="1" x14ac:dyDescent="0.35">
      <c r="A2633" s="2" t="s">
        <v>23936</v>
      </c>
      <c r="B2633" s="2" t="s">
        <v>26450</v>
      </c>
      <c r="C2633" s="2"/>
      <c r="D2633" s="2" t="s">
        <v>49415</v>
      </c>
      <c r="E2633" s="2" t="s">
        <v>26451</v>
      </c>
      <c r="F2633" s="2" t="s">
        <v>333</v>
      </c>
      <c r="G2633" s="2" t="s">
        <v>2145</v>
      </c>
      <c r="H2633" s="2"/>
      <c r="I2633" s="2" t="s">
        <v>26429</v>
      </c>
      <c r="J2633" s="2" t="s">
        <v>26430</v>
      </c>
      <c r="K2633" s="2">
        <v>280</v>
      </c>
      <c r="L2633" s="2" t="s">
        <v>53</v>
      </c>
      <c r="M2633" s="2" t="s">
        <v>206</v>
      </c>
      <c r="N2633" s="2" t="s">
        <v>42802</v>
      </c>
      <c r="O2633" s="2" t="s">
        <v>46741</v>
      </c>
      <c r="P2633" s="2" t="s">
        <v>46742</v>
      </c>
      <c r="Q2633" s="2"/>
      <c r="R2633" s="2"/>
      <c r="S2633" s="7" t="s">
        <v>26452</v>
      </c>
      <c r="T2633" s="7" t="s">
        <v>26453</v>
      </c>
      <c r="U2633" s="7" t="s">
        <v>26454</v>
      </c>
      <c r="V2633" s="7" t="s">
        <v>26455</v>
      </c>
      <c r="W2633" s="7" t="s">
        <v>26456</v>
      </c>
      <c r="X2633" s="192" t="s">
        <v>26457</v>
      </c>
      <c r="Y2633" s="7" t="s">
        <v>26458</v>
      </c>
      <c r="Z2633" s="7" t="s">
        <v>26459</v>
      </c>
      <c r="AA2633" s="2" t="s">
        <v>13724</v>
      </c>
      <c r="AB2633" s="2" t="s">
        <v>25942</v>
      </c>
      <c r="AC2633" s="2" t="s">
        <v>3236</v>
      </c>
      <c r="AD2633" s="2"/>
      <c r="AE2633" t="str" cm="1">
        <f t="array" ref="AE2633">AddGsmComma(D2633)</f>
        <v>100% COTTON // LOOP PILE VELOUR TERRY ,280 GSM</v>
      </c>
    </row>
    <row r="2634" spans="1:31" ht="87" customHeight="1" x14ac:dyDescent="0.35">
      <c r="A2634" s="2" t="s">
        <v>23936</v>
      </c>
      <c r="B2634" s="2" t="s">
        <v>26460</v>
      </c>
      <c r="C2634" s="2"/>
      <c r="D2634" s="2" t="s">
        <v>49416</v>
      </c>
      <c r="E2634" s="2" t="s">
        <v>26461</v>
      </c>
      <c r="F2634" s="2" t="s">
        <v>333</v>
      </c>
      <c r="G2634" s="2" t="s">
        <v>2145</v>
      </c>
      <c r="H2634" s="2"/>
      <c r="I2634" s="2" t="s">
        <v>13654</v>
      </c>
      <c r="J2634" s="2" t="s">
        <v>26462</v>
      </c>
      <c r="K2634" s="2">
        <v>230</v>
      </c>
      <c r="L2634" s="2" t="s">
        <v>53</v>
      </c>
      <c r="M2634" s="2" t="s">
        <v>64</v>
      </c>
      <c r="N2634" s="2" t="s">
        <v>42833</v>
      </c>
      <c r="O2634" s="2" t="s">
        <v>9965</v>
      </c>
      <c r="P2634" s="2" t="s">
        <v>9966</v>
      </c>
      <c r="Q2634" s="2"/>
      <c r="R2634" s="2"/>
      <c r="S2634" s="7" t="s">
        <v>26463</v>
      </c>
      <c r="T2634" s="7" t="s">
        <v>26464</v>
      </c>
      <c r="U2634" s="7" t="s">
        <v>26465</v>
      </c>
      <c r="V2634" s="7" t="s">
        <v>26466</v>
      </c>
      <c r="W2634" s="7" t="s">
        <v>26467</v>
      </c>
      <c r="X2634" s="192" t="s">
        <v>26468</v>
      </c>
      <c r="Y2634" s="7" t="s">
        <v>26469</v>
      </c>
      <c r="Z2634" s="7" t="s">
        <v>26470</v>
      </c>
      <c r="AA2634" s="2" t="s">
        <v>26471</v>
      </c>
      <c r="AB2634" s="2" t="s">
        <v>3568</v>
      </c>
      <c r="AC2634" s="2" t="s">
        <v>22865</v>
      </c>
      <c r="AD2634" s="2"/>
      <c r="AE2634" t="str" cm="1">
        <f t="array" ref="AE2634">AddGsmComma(D2634)</f>
        <v>100% COTTON // FACE BRUSH VELOUR ,230 GSM</v>
      </c>
    </row>
    <row r="2635" spans="1:31" ht="87" customHeight="1" x14ac:dyDescent="0.35">
      <c r="A2635" s="2" t="s">
        <v>23303</v>
      </c>
      <c r="B2635" s="2" t="s">
        <v>26472</v>
      </c>
      <c r="C2635" s="2"/>
      <c r="D2635" s="2" t="s">
        <v>49417</v>
      </c>
      <c r="E2635" s="2" t="s">
        <v>26473</v>
      </c>
      <c r="F2635" s="2" t="s">
        <v>333</v>
      </c>
      <c r="G2635" s="2" t="s">
        <v>2145</v>
      </c>
      <c r="H2635" s="2"/>
      <c r="I2635" s="2" t="s">
        <v>3063</v>
      </c>
      <c r="J2635" s="2" t="s">
        <v>26474</v>
      </c>
      <c r="K2635" s="2">
        <v>265</v>
      </c>
      <c r="L2635" s="2" t="s">
        <v>26475</v>
      </c>
      <c r="M2635" s="2" t="s">
        <v>347</v>
      </c>
      <c r="N2635" s="2" t="s">
        <v>42701</v>
      </c>
      <c r="O2635" s="2" t="s">
        <v>47050</v>
      </c>
      <c r="P2635" s="2" t="s">
        <v>47051</v>
      </c>
      <c r="Q2635" s="2"/>
      <c r="R2635" s="2"/>
      <c r="S2635" s="7" t="s">
        <v>26476</v>
      </c>
      <c r="T2635" s="7" t="s">
        <v>26477</v>
      </c>
      <c r="U2635" s="7" t="s">
        <v>26478</v>
      </c>
      <c r="V2635" s="7" t="s">
        <v>26479</v>
      </c>
      <c r="W2635" s="189"/>
      <c r="X2635" s="192" t="s">
        <v>26480</v>
      </c>
      <c r="Y2635" s="7" t="s">
        <v>26481</v>
      </c>
      <c r="Z2635" s="7" t="s">
        <v>26482</v>
      </c>
      <c r="AA2635" s="2" t="s">
        <v>47052</v>
      </c>
      <c r="AB2635" s="2" t="s">
        <v>3568</v>
      </c>
      <c r="AC2635" s="2" t="s">
        <v>7943</v>
      </c>
      <c r="AD2635" s="2"/>
      <c r="AE2635" t="str" cm="1">
        <f t="array" ref="AE2635">AddGsmComma(D2635)</f>
        <v>78/18/4% COTTON/POLYESTER/ELASTANE // SWEATER-LOOK LACOSTE JERSEY ,265 GSM</v>
      </c>
    </row>
    <row r="2636" spans="1:31" ht="87" customHeight="1" x14ac:dyDescent="0.35">
      <c r="A2636" s="2" t="s">
        <v>23593</v>
      </c>
      <c r="B2636" s="2" t="s">
        <v>26483</v>
      </c>
      <c r="C2636" s="2"/>
      <c r="D2636" s="2" t="s">
        <v>49418</v>
      </c>
      <c r="E2636" s="2" t="s">
        <v>26484</v>
      </c>
      <c r="F2636" s="2" t="s">
        <v>333</v>
      </c>
      <c r="G2636" s="2" t="s">
        <v>2145</v>
      </c>
      <c r="H2636" s="2"/>
      <c r="I2636" s="2" t="s">
        <v>3089</v>
      </c>
      <c r="J2636" s="2" t="s">
        <v>26485</v>
      </c>
      <c r="K2636" s="2">
        <v>230</v>
      </c>
      <c r="L2636" s="2" t="s">
        <v>26486</v>
      </c>
      <c r="M2636" s="2" t="s">
        <v>206</v>
      </c>
      <c r="N2636" s="2" t="s">
        <v>42786</v>
      </c>
      <c r="O2636" s="2" t="s">
        <v>47053</v>
      </c>
      <c r="P2636" s="2" t="s">
        <v>47054</v>
      </c>
      <c r="Q2636" s="2"/>
      <c r="R2636" s="2"/>
      <c r="S2636" s="7" t="s">
        <v>26487</v>
      </c>
      <c r="T2636" s="7"/>
      <c r="U2636" s="7" t="s">
        <v>26488</v>
      </c>
      <c r="V2636" s="7"/>
      <c r="W2636" s="7" t="s">
        <v>26489</v>
      </c>
      <c r="X2636" s="192"/>
      <c r="Y2636" s="7" t="s">
        <v>26490</v>
      </c>
      <c r="Z2636" s="7" t="s">
        <v>26491</v>
      </c>
      <c r="AA2636" s="2" t="s">
        <v>26492</v>
      </c>
      <c r="AB2636" s="2" t="s">
        <v>3568</v>
      </c>
      <c r="AC2636" s="2" t="s">
        <v>2172</v>
      </c>
      <c r="AD2636" s="2"/>
      <c r="AE2636" t="str" cm="1">
        <f t="array" ref="AE2636">AddGsmComma(D2636)</f>
        <v>67/28/5% POLYESTER/VISCOSE/ELASTANE // OTTOMAN RIB ,230 GSM</v>
      </c>
    </row>
    <row r="2637" spans="1:31" ht="87" customHeight="1" x14ac:dyDescent="0.35">
      <c r="A2637" s="2" t="s">
        <v>23593</v>
      </c>
      <c r="B2637" s="2" t="s">
        <v>26493</v>
      </c>
      <c r="C2637" s="2"/>
      <c r="D2637" s="2" t="s">
        <v>49419</v>
      </c>
      <c r="E2637" s="2" t="s">
        <v>26494</v>
      </c>
      <c r="F2637" s="2" t="s">
        <v>333</v>
      </c>
      <c r="G2637" s="2" t="s">
        <v>2145</v>
      </c>
      <c r="H2637" s="2"/>
      <c r="I2637" s="2" t="s">
        <v>3089</v>
      </c>
      <c r="J2637" s="2" t="s">
        <v>26485</v>
      </c>
      <c r="K2637" s="2">
        <v>255</v>
      </c>
      <c r="L2637" s="2" t="s">
        <v>26486</v>
      </c>
      <c r="M2637" s="2" t="s">
        <v>1157</v>
      </c>
      <c r="N2637" s="2" t="s">
        <v>42739</v>
      </c>
      <c r="O2637" s="2" t="s">
        <v>47053</v>
      </c>
      <c r="P2637" s="2" t="s">
        <v>47054</v>
      </c>
      <c r="Q2637" s="2"/>
      <c r="R2637" s="2"/>
      <c r="S2637" s="7" t="s">
        <v>26495</v>
      </c>
      <c r="T2637" s="7"/>
      <c r="U2637" s="7" t="s">
        <v>26496</v>
      </c>
      <c r="V2637" s="7"/>
      <c r="W2637" s="7" t="s">
        <v>26497</v>
      </c>
      <c r="X2637" s="192"/>
      <c r="Y2637" s="7" t="s">
        <v>26498</v>
      </c>
      <c r="Z2637" s="7" t="s">
        <v>26499</v>
      </c>
      <c r="AA2637" s="2" t="s">
        <v>26500</v>
      </c>
      <c r="AB2637" s="2" t="s">
        <v>3568</v>
      </c>
      <c r="AC2637" s="2" t="s">
        <v>2172</v>
      </c>
      <c r="AD2637" s="2"/>
      <c r="AE2637" t="str" cm="1">
        <f t="array" ref="AE2637">AddGsmComma(D2637)</f>
        <v>67/28/5% POLYESTER/VISCOSE/ELASTANE // OTTOMAN RIB ,255 GSM</v>
      </c>
    </row>
    <row r="2638" spans="1:31" ht="87" customHeight="1" x14ac:dyDescent="0.35">
      <c r="A2638" s="2" t="s">
        <v>23593</v>
      </c>
      <c r="B2638" s="2" t="s">
        <v>26501</v>
      </c>
      <c r="C2638" s="2"/>
      <c r="D2638" s="2" t="s">
        <v>49420</v>
      </c>
      <c r="E2638" s="2" t="s">
        <v>26502</v>
      </c>
      <c r="F2638" s="2" t="s">
        <v>333</v>
      </c>
      <c r="G2638" s="2" t="s">
        <v>2145</v>
      </c>
      <c r="H2638" s="2"/>
      <c r="I2638" s="2" t="s">
        <v>17720</v>
      </c>
      <c r="J2638" s="2" t="s">
        <v>25197</v>
      </c>
      <c r="K2638" s="2">
        <v>290</v>
      </c>
      <c r="L2638" s="2" t="s">
        <v>26503</v>
      </c>
      <c r="M2638" s="2" t="s">
        <v>252</v>
      </c>
      <c r="N2638" s="2" t="s">
        <v>42701</v>
      </c>
      <c r="O2638" s="2" t="s">
        <v>47055</v>
      </c>
      <c r="P2638" s="2" t="s">
        <v>47056</v>
      </c>
      <c r="Q2638" s="2"/>
      <c r="R2638" s="2"/>
      <c r="S2638" s="7" t="s">
        <v>26504</v>
      </c>
      <c r="T2638" s="7" t="s">
        <v>26505</v>
      </c>
      <c r="U2638" s="7" t="s">
        <v>26506</v>
      </c>
      <c r="V2638" s="7" t="s">
        <v>26507</v>
      </c>
      <c r="W2638" s="189"/>
      <c r="X2638" s="192" t="s">
        <v>26508</v>
      </c>
      <c r="Y2638" s="7"/>
      <c r="Z2638" s="7" t="s">
        <v>26509</v>
      </c>
      <c r="AA2638" s="2" t="s">
        <v>26510</v>
      </c>
      <c r="AB2638" s="2" t="s">
        <v>3568</v>
      </c>
      <c r="AC2638" s="2" t="s">
        <v>2172</v>
      </c>
      <c r="AD2638" s="2"/>
      <c r="AE2638" t="str" cm="1">
        <f t="array" ref="AE2638">AddGsmComma(D2638)</f>
        <v>85/12/3% COTTON/ POLYESTER/ELASTANE // FEEDER STRIPE OTTOMAN INTERLOCK ,290 GSM</v>
      </c>
    </row>
    <row r="2639" spans="1:31" ht="87" customHeight="1" x14ac:dyDescent="0.35">
      <c r="A2639" s="2" t="s">
        <v>23593</v>
      </c>
      <c r="B2639" s="2" t="s">
        <v>26511</v>
      </c>
      <c r="C2639" s="2"/>
      <c r="D2639" s="2" t="s">
        <v>49421</v>
      </c>
      <c r="E2639" s="2" t="s">
        <v>26512</v>
      </c>
      <c r="F2639" s="2" t="s">
        <v>333</v>
      </c>
      <c r="G2639" s="2" t="s">
        <v>2145</v>
      </c>
      <c r="H2639" s="2"/>
      <c r="I2639" s="2" t="s">
        <v>17720</v>
      </c>
      <c r="J2639" s="2" t="s">
        <v>26513</v>
      </c>
      <c r="K2639" s="2">
        <v>280</v>
      </c>
      <c r="L2639" s="2" t="s">
        <v>26514</v>
      </c>
      <c r="M2639" s="2" t="s">
        <v>2199</v>
      </c>
      <c r="N2639" s="2" t="s">
        <v>42766</v>
      </c>
      <c r="O2639" s="2" t="s">
        <v>47057</v>
      </c>
      <c r="P2639" s="2" t="s">
        <v>47058</v>
      </c>
      <c r="Q2639" s="2"/>
      <c r="R2639" s="2"/>
      <c r="S2639" s="7" t="s">
        <v>26515</v>
      </c>
      <c r="T2639" s="7" t="s">
        <v>26516</v>
      </c>
      <c r="U2639" s="7" t="s">
        <v>26517</v>
      </c>
      <c r="V2639" s="7" t="s">
        <v>26518</v>
      </c>
      <c r="W2639" s="7" t="s">
        <v>26519</v>
      </c>
      <c r="X2639" s="192" t="s">
        <v>26520</v>
      </c>
      <c r="Y2639" s="7" t="s">
        <v>26521</v>
      </c>
      <c r="Z2639" s="7" t="s">
        <v>26522</v>
      </c>
      <c r="AA2639" s="2" t="s">
        <v>26523</v>
      </c>
      <c r="AB2639" s="2" t="s">
        <v>3568</v>
      </c>
      <c r="AC2639" s="2" t="s">
        <v>2172</v>
      </c>
      <c r="AD2639" s="2"/>
      <c r="AE2639" t="str" cm="1">
        <f t="array" ref="AE2639">AddGsmComma(D2639)</f>
        <v>69/28/3% COTTON/ POLYESTER/ELASTANE // OTTOMAN INTERLOCK ,280 GSM</v>
      </c>
    </row>
    <row r="2640" spans="1:31" ht="87" customHeight="1" x14ac:dyDescent="0.35">
      <c r="A2640" s="2" t="s">
        <v>23593</v>
      </c>
      <c r="B2640" s="2" t="s">
        <v>26524</v>
      </c>
      <c r="C2640" s="2"/>
      <c r="D2640" s="2" t="s">
        <v>49422</v>
      </c>
      <c r="E2640" s="2" t="s">
        <v>26525</v>
      </c>
      <c r="F2640" s="2" t="s">
        <v>333</v>
      </c>
      <c r="G2640" s="2" t="s">
        <v>2145</v>
      </c>
      <c r="H2640" s="2"/>
      <c r="I2640" s="2" t="s">
        <v>3089</v>
      </c>
      <c r="J2640" s="2" t="s">
        <v>26526</v>
      </c>
      <c r="K2640" s="2">
        <v>330</v>
      </c>
      <c r="L2640" s="2" t="s">
        <v>15807</v>
      </c>
      <c r="M2640" s="2" t="s">
        <v>1724</v>
      </c>
      <c r="N2640" s="2" t="s">
        <v>42747</v>
      </c>
      <c r="O2640" s="2" t="s">
        <v>47059</v>
      </c>
      <c r="P2640" s="2" t="s">
        <v>47060</v>
      </c>
      <c r="Q2640" s="2"/>
      <c r="R2640" s="2"/>
      <c r="S2640" s="7" t="s">
        <v>26527</v>
      </c>
      <c r="T2640" s="7"/>
      <c r="U2640" s="7" t="s">
        <v>26528</v>
      </c>
      <c r="V2640" s="7" t="s">
        <v>26529</v>
      </c>
      <c r="W2640" s="7" t="s">
        <v>26530</v>
      </c>
      <c r="X2640" s="192" t="s">
        <v>26531</v>
      </c>
      <c r="Y2640" s="7" t="s">
        <v>26532</v>
      </c>
      <c r="Z2640" s="7" t="s">
        <v>26533</v>
      </c>
      <c r="AA2640" s="2" t="s">
        <v>26534</v>
      </c>
      <c r="AB2640" s="2" t="s">
        <v>3568</v>
      </c>
      <c r="AC2640" s="2" t="s">
        <v>23462</v>
      </c>
      <c r="AD2640" s="2"/>
      <c r="AE2640" t="str" cm="1">
        <f t="array" ref="AE2640">AddGsmComma(D2640)</f>
        <v>97/3% COTTON//ELASTANE // ONE SIDE CORD OTTOMAN RIB ,330 GSM</v>
      </c>
    </row>
    <row r="2641" spans="1:31" ht="87" customHeight="1" x14ac:dyDescent="0.35">
      <c r="A2641" s="2" t="s">
        <v>23593</v>
      </c>
      <c r="B2641" s="2" t="s">
        <v>26535</v>
      </c>
      <c r="C2641" s="2"/>
      <c r="D2641" s="2" t="s">
        <v>49423</v>
      </c>
      <c r="E2641" s="2" t="s">
        <v>26536</v>
      </c>
      <c r="F2641" s="2" t="s">
        <v>333</v>
      </c>
      <c r="G2641" s="2" t="s">
        <v>2145</v>
      </c>
      <c r="H2641" s="2"/>
      <c r="I2641" s="2" t="s">
        <v>3089</v>
      </c>
      <c r="J2641" s="2" t="s">
        <v>26526</v>
      </c>
      <c r="K2641" s="2">
        <v>295</v>
      </c>
      <c r="L2641" s="2" t="s">
        <v>26537</v>
      </c>
      <c r="M2641" s="2" t="s">
        <v>673</v>
      </c>
      <c r="N2641" s="2" t="s">
        <v>42747</v>
      </c>
      <c r="O2641" s="2" t="s">
        <v>47059</v>
      </c>
      <c r="P2641" s="2" t="s">
        <v>47060</v>
      </c>
      <c r="Q2641" s="2"/>
      <c r="R2641" s="2"/>
      <c r="S2641" s="7" t="s">
        <v>26527</v>
      </c>
      <c r="T2641" s="7"/>
      <c r="U2641" s="7" t="s">
        <v>26538</v>
      </c>
      <c r="V2641" s="7" t="s">
        <v>26529</v>
      </c>
      <c r="W2641" s="7" t="s">
        <v>26530</v>
      </c>
      <c r="X2641" s="192" t="s">
        <v>26531</v>
      </c>
      <c r="Y2641" s="7" t="s">
        <v>26532</v>
      </c>
      <c r="Z2641" s="7" t="s">
        <v>26533</v>
      </c>
      <c r="AA2641" s="2" t="s">
        <v>26534</v>
      </c>
      <c r="AB2641" s="2" t="s">
        <v>3568</v>
      </c>
      <c r="AC2641" s="2" t="s">
        <v>23462</v>
      </c>
      <c r="AD2641" s="2"/>
      <c r="AE2641" t="str" cm="1">
        <f t="array" ref="AE2641">AddGsmComma(D2641)</f>
        <v>98/2% COTTON//ELASTANE // ONE SIDE CORD OTTOMAN RIB ,295 GSM</v>
      </c>
    </row>
    <row r="2642" spans="1:31" ht="87" customHeight="1" x14ac:dyDescent="0.35">
      <c r="A2642" s="2" t="s">
        <v>23593</v>
      </c>
      <c r="B2642" s="2" t="s">
        <v>26539</v>
      </c>
      <c r="C2642" s="2"/>
      <c r="D2642" s="2" t="s">
        <v>49424</v>
      </c>
      <c r="E2642" s="2" t="s">
        <v>26540</v>
      </c>
      <c r="F2642" s="2" t="s">
        <v>333</v>
      </c>
      <c r="G2642" s="2" t="s">
        <v>2145</v>
      </c>
      <c r="H2642" s="2"/>
      <c r="I2642" s="2" t="s">
        <v>17720</v>
      </c>
      <c r="J2642" s="2" t="s">
        <v>26541</v>
      </c>
      <c r="K2642" s="2">
        <v>260</v>
      </c>
      <c r="L2642" s="2" t="s">
        <v>26503</v>
      </c>
      <c r="M2642" s="2" t="s">
        <v>1077</v>
      </c>
      <c r="N2642" s="2" t="s">
        <v>42766</v>
      </c>
      <c r="O2642" s="2" t="s">
        <v>47061</v>
      </c>
      <c r="P2642" s="2" t="s">
        <v>47062</v>
      </c>
      <c r="Q2642" s="2"/>
      <c r="R2642" s="2"/>
      <c r="S2642" s="7" t="s">
        <v>26542</v>
      </c>
      <c r="T2642" s="7" t="s">
        <v>26543</v>
      </c>
      <c r="U2642" s="7" t="s">
        <v>26544</v>
      </c>
      <c r="V2642" s="7" t="s">
        <v>26545</v>
      </c>
      <c r="W2642" s="7" t="s">
        <v>26546</v>
      </c>
      <c r="X2642" s="192" t="s">
        <v>26547</v>
      </c>
      <c r="Y2642" s="7" t="s">
        <v>26548</v>
      </c>
      <c r="Z2642" s="7" t="s">
        <v>26549</v>
      </c>
      <c r="AA2642" s="2" t="s">
        <v>26550</v>
      </c>
      <c r="AB2642" s="2" t="s">
        <v>3568</v>
      </c>
      <c r="AC2642" s="2" t="s">
        <v>2172</v>
      </c>
      <c r="AD2642" s="2"/>
      <c r="AE2642" t="str" cm="1">
        <f t="array" ref="AE2642">AddGsmComma(D2642)</f>
        <v>85/12/3% COTTON/ POLYESTER/ELASTANE // ONE SIDE CORD OTTOMAN INTERLOCK ,260 GSM</v>
      </c>
    </row>
    <row r="2643" spans="1:31" ht="72.650000000000006" customHeight="1" x14ac:dyDescent="0.35">
      <c r="A2643" s="2" t="s">
        <v>24370</v>
      </c>
      <c r="B2643" s="2" t="s">
        <v>26551</v>
      </c>
      <c r="C2643" s="2"/>
      <c r="D2643" s="2" t="s">
        <v>49425</v>
      </c>
      <c r="E2643" s="2" t="s">
        <v>26552</v>
      </c>
      <c r="F2643" s="2" t="s">
        <v>333</v>
      </c>
      <c r="G2643" s="2" t="s">
        <v>2145</v>
      </c>
      <c r="H2643" s="2"/>
      <c r="I2643" s="2" t="s">
        <v>3063</v>
      </c>
      <c r="J2643" s="2" t="s">
        <v>26553</v>
      </c>
      <c r="K2643" s="2">
        <v>220</v>
      </c>
      <c r="L2643" s="2" t="s">
        <v>53</v>
      </c>
      <c r="M2643" s="2" t="s">
        <v>673</v>
      </c>
      <c r="N2643" s="2" t="s">
        <v>42701</v>
      </c>
      <c r="O2643" s="2" t="s">
        <v>45443</v>
      </c>
      <c r="P2643" s="2" t="s">
        <v>46703</v>
      </c>
      <c r="Q2643" s="2"/>
      <c r="R2643" s="2"/>
      <c r="S2643" s="7" t="s">
        <v>26554</v>
      </c>
      <c r="T2643" s="7" t="s">
        <v>26555</v>
      </c>
      <c r="U2643" s="7" t="s">
        <v>26556</v>
      </c>
      <c r="V2643" s="7" t="s">
        <v>26557</v>
      </c>
      <c r="W2643" s="189"/>
      <c r="X2643" s="192" t="s">
        <v>26558</v>
      </c>
      <c r="Y2643" s="7"/>
      <c r="Z2643" s="7" t="s">
        <v>26559</v>
      </c>
      <c r="AA2643" s="2" t="s">
        <v>26560</v>
      </c>
      <c r="AB2643" s="2" t="s">
        <v>3568</v>
      </c>
      <c r="AC2643" s="2" t="s">
        <v>2172</v>
      </c>
      <c r="AD2643" s="2"/>
      <c r="AE2643" t="str" cm="1">
        <f t="array" ref="AE2643">AddGsmComma(D2643)</f>
        <v>100% COTTON // MULTIFEEDER ENGG STRIPE JERSEY ,220 GSM</v>
      </c>
    </row>
    <row r="2644" spans="1:31" ht="87" customHeight="1" x14ac:dyDescent="0.35">
      <c r="A2644" s="2" t="s">
        <v>24370</v>
      </c>
      <c r="B2644" s="2" t="s">
        <v>26561</v>
      </c>
      <c r="C2644" s="2"/>
      <c r="D2644" s="2" t="s">
        <v>49426</v>
      </c>
      <c r="E2644" s="2" t="s">
        <v>26562</v>
      </c>
      <c r="F2644" s="2" t="s">
        <v>333</v>
      </c>
      <c r="G2644" s="2" t="s">
        <v>2145</v>
      </c>
      <c r="H2644" s="2"/>
      <c r="I2644" s="2" t="s">
        <v>3550</v>
      </c>
      <c r="J2644" s="2" t="s">
        <v>3241</v>
      </c>
      <c r="K2644" s="2">
        <v>160</v>
      </c>
      <c r="L2644" s="2" t="s">
        <v>53</v>
      </c>
      <c r="M2644" s="2" t="s">
        <v>986</v>
      </c>
      <c r="N2644" s="2" t="s">
        <v>42701</v>
      </c>
      <c r="O2644" s="2" t="s">
        <v>8576</v>
      </c>
      <c r="P2644" s="2" t="s">
        <v>8577</v>
      </c>
      <c r="Q2644" s="2"/>
      <c r="R2644" s="2"/>
      <c r="S2644" s="7" t="s">
        <v>26563</v>
      </c>
      <c r="T2644" s="7" t="s">
        <v>26564</v>
      </c>
      <c r="U2644" s="7" t="s">
        <v>26565</v>
      </c>
      <c r="V2644" s="7" t="s">
        <v>26566</v>
      </c>
      <c r="W2644" s="189"/>
      <c r="X2644" s="192" t="s">
        <v>26567</v>
      </c>
      <c r="Y2644" s="7" t="s">
        <v>26568</v>
      </c>
      <c r="Z2644" s="7" t="s">
        <v>26569</v>
      </c>
      <c r="AA2644" s="2" t="s">
        <v>26570</v>
      </c>
      <c r="AB2644" s="2" t="s">
        <v>23152</v>
      </c>
      <c r="AC2644" s="2" t="s">
        <v>26571</v>
      </c>
      <c r="AD2644" s="2"/>
      <c r="AE2644" t="str" cm="1">
        <f t="array" ref="AE2644">AddGsmComma(D2644)</f>
        <v>100% COTTON // ENGINEERING STRIPE DESIGN JERSEY ,160 GSM</v>
      </c>
    </row>
    <row r="2645" spans="1:31" ht="72.650000000000006" customHeight="1" x14ac:dyDescent="0.35">
      <c r="A2645" s="2" t="s">
        <v>23604</v>
      </c>
      <c r="B2645" s="2" t="s">
        <v>26572</v>
      </c>
      <c r="C2645" s="2"/>
      <c r="D2645" s="2" t="s">
        <v>49427</v>
      </c>
      <c r="E2645" s="2" t="s">
        <v>26573</v>
      </c>
      <c r="F2645" s="2" t="s">
        <v>333</v>
      </c>
      <c r="G2645" s="2" t="s">
        <v>2145</v>
      </c>
      <c r="H2645" s="2"/>
      <c r="I2645" s="2" t="s">
        <v>3063</v>
      </c>
      <c r="J2645" s="2" t="s">
        <v>26574</v>
      </c>
      <c r="K2645" s="2">
        <v>130</v>
      </c>
      <c r="L2645" s="2" t="s">
        <v>26575</v>
      </c>
      <c r="M2645" s="2" t="s">
        <v>1157</v>
      </c>
      <c r="N2645" s="2" t="s">
        <v>42718</v>
      </c>
      <c r="O2645" s="2" t="s">
        <v>47063</v>
      </c>
      <c r="P2645" s="2" t="s">
        <v>47064</v>
      </c>
      <c r="Q2645" s="2"/>
      <c r="R2645" s="2"/>
      <c r="S2645" s="7" t="s">
        <v>26576</v>
      </c>
      <c r="T2645" s="7" t="s">
        <v>26577</v>
      </c>
      <c r="U2645" s="7" t="s">
        <v>26578</v>
      </c>
      <c r="V2645" s="7" t="s">
        <v>26579</v>
      </c>
      <c r="W2645" s="7" t="s">
        <v>26580</v>
      </c>
      <c r="X2645" s="192"/>
      <c r="Y2645" s="7" t="s">
        <v>26581</v>
      </c>
      <c r="Z2645" s="7" t="s">
        <v>26582</v>
      </c>
      <c r="AA2645" s="2" t="s">
        <v>26583</v>
      </c>
      <c r="AB2645" s="2" t="s">
        <v>23152</v>
      </c>
      <c r="AC2645" s="2" t="s">
        <v>2620</v>
      </c>
      <c r="AD2645" s="2"/>
      <c r="AE2645" t="str" cm="1">
        <f t="array" ref="AE2645">AddGsmComma(D2645)</f>
        <v>68/25/7% COTTON/POLYESTER/ELASTANE // PIN STRIPE STRETCHED JERSEY ,130 GSM</v>
      </c>
    </row>
    <row r="2646" spans="1:31" ht="87" customHeight="1" x14ac:dyDescent="0.35">
      <c r="A2646" s="2" t="s">
        <v>23593</v>
      </c>
      <c r="B2646" s="2" t="s">
        <v>26584</v>
      </c>
      <c r="C2646" s="2"/>
      <c r="D2646" s="2" t="s">
        <v>49428</v>
      </c>
      <c r="E2646" s="2" t="s">
        <v>47065</v>
      </c>
      <c r="F2646" s="2" t="s">
        <v>333</v>
      </c>
      <c r="G2646" s="2" t="s">
        <v>2145</v>
      </c>
      <c r="H2646" s="2"/>
      <c r="I2646" s="2" t="s">
        <v>3089</v>
      </c>
      <c r="J2646" s="2" t="s">
        <v>26585</v>
      </c>
      <c r="K2646" s="2">
        <v>175</v>
      </c>
      <c r="L2646" s="2" t="s">
        <v>7996</v>
      </c>
      <c r="M2646" s="2" t="s">
        <v>1202</v>
      </c>
      <c r="N2646" s="2" t="s">
        <v>42701</v>
      </c>
      <c r="O2646" s="2" t="s">
        <v>47066</v>
      </c>
      <c r="P2646" s="2" t="s">
        <v>47067</v>
      </c>
      <c r="Q2646" s="2"/>
      <c r="R2646" s="2"/>
      <c r="S2646" s="7" t="s">
        <v>26586</v>
      </c>
      <c r="T2646" s="7" t="s">
        <v>26587</v>
      </c>
      <c r="U2646" s="7" t="s">
        <v>26588</v>
      </c>
      <c r="V2646" s="7" t="s">
        <v>26589</v>
      </c>
      <c r="W2646" s="189"/>
      <c r="X2646" s="192" t="s">
        <v>26590</v>
      </c>
      <c r="Y2646" s="7" t="s">
        <v>26591</v>
      </c>
      <c r="Z2646" s="7" t="s">
        <v>26592</v>
      </c>
      <c r="AA2646" s="2" t="s">
        <v>17957</v>
      </c>
      <c r="AB2646" s="2" t="s">
        <v>3568</v>
      </c>
      <c r="AC2646" s="2" t="s">
        <v>26593</v>
      </c>
      <c r="AD2646" s="2"/>
      <c r="AE2646" t="str" cm="1">
        <f t="array" ref="AE2646">AddGsmComma(D2646)</f>
        <v>100% COTTON (SLUB) // Y/D STRIPE CORD RIB ,175 GSM</v>
      </c>
    </row>
    <row r="2647" spans="1:31" ht="87" customHeight="1" x14ac:dyDescent="0.35">
      <c r="A2647" s="2" t="s">
        <v>24017</v>
      </c>
      <c r="B2647" s="2" t="s">
        <v>26594</v>
      </c>
      <c r="C2647" s="2"/>
      <c r="D2647" s="2" t="s">
        <v>49429</v>
      </c>
      <c r="E2647" s="2" t="s">
        <v>26595</v>
      </c>
      <c r="F2647" s="2" t="s">
        <v>333</v>
      </c>
      <c r="G2647" s="2" t="s">
        <v>2145</v>
      </c>
      <c r="H2647" s="2"/>
      <c r="I2647" s="2" t="s">
        <v>3089</v>
      </c>
      <c r="J2647" s="2" t="s">
        <v>22950</v>
      </c>
      <c r="K2647" s="2">
        <v>325</v>
      </c>
      <c r="L2647" s="2" t="s">
        <v>26596</v>
      </c>
      <c r="M2647" s="2" t="s">
        <v>2199</v>
      </c>
      <c r="N2647" s="2" t="s">
        <v>42743</v>
      </c>
      <c r="O2647" s="2" t="s">
        <v>47068</v>
      </c>
      <c r="P2647" s="2" t="s">
        <v>47069</v>
      </c>
      <c r="Q2647" s="2"/>
      <c r="R2647" s="2"/>
      <c r="S2647" s="7" t="s">
        <v>26597</v>
      </c>
      <c r="T2647" s="7" t="s">
        <v>26598</v>
      </c>
      <c r="U2647" s="7" t="s">
        <v>26599</v>
      </c>
      <c r="V2647" s="7" t="s">
        <v>26600</v>
      </c>
      <c r="W2647" s="7" t="s">
        <v>26601</v>
      </c>
      <c r="X2647" s="192"/>
      <c r="Y2647" s="7" t="s">
        <v>26602</v>
      </c>
      <c r="Z2647" s="7" t="s">
        <v>26603</v>
      </c>
      <c r="AA2647" s="2" t="s">
        <v>26604</v>
      </c>
      <c r="AB2647" s="2" t="s">
        <v>23152</v>
      </c>
      <c r="AC2647" s="2" t="s">
        <v>4851</v>
      </c>
      <c r="AD2647" s="2"/>
      <c r="AE2647" t="str" cm="1">
        <f t="array" ref="AE2647">AddGsmComma(D2647)</f>
        <v>81/13/6% VISCOSE/POLYESTER/ELASTANE // LOOSE KNIT BRUSHED RIB ,325 GSM</v>
      </c>
    </row>
    <row r="2648" spans="1:31" ht="87" customHeight="1" x14ac:dyDescent="0.35">
      <c r="A2648" s="2" t="s">
        <v>26023</v>
      </c>
      <c r="B2648" s="2" t="s">
        <v>26605</v>
      </c>
      <c r="C2648" s="2"/>
      <c r="D2648" s="2" t="s">
        <v>49430</v>
      </c>
      <c r="E2648" s="2" t="s">
        <v>26606</v>
      </c>
      <c r="F2648" s="2" t="s">
        <v>333</v>
      </c>
      <c r="G2648" s="2" t="s">
        <v>2145</v>
      </c>
      <c r="H2648" s="2"/>
      <c r="I2648" s="2" t="s">
        <v>2879</v>
      </c>
      <c r="J2648" s="2" t="s">
        <v>26607</v>
      </c>
      <c r="K2648" s="2">
        <v>265</v>
      </c>
      <c r="L2648" s="2" t="s">
        <v>26608</v>
      </c>
      <c r="M2648" s="2" t="s">
        <v>265</v>
      </c>
      <c r="N2648" s="2" t="s">
        <v>42752</v>
      </c>
      <c r="O2648" s="2" t="s">
        <v>47070</v>
      </c>
      <c r="P2648" s="2" t="s">
        <v>47071</v>
      </c>
      <c r="Q2648" s="2"/>
      <c r="R2648" s="2"/>
      <c r="S2648" s="7" t="s">
        <v>26609</v>
      </c>
      <c r="T2648" s="7" t="s">
        <v>26610</v>
      </c>
      <c r="U2648" s="7" t="s">
        <v>26611</v>
      </c>
      <c r="V2648" s="7" t="s">
        <v>26612</v>
      </c>
      <c r="W2648" s="7" t="s">
        <v>26613</v>
      </c>
      <c r="X2648" s="192"/>
      <c r="Y2648" s="7" t="s">
        <v>26614</v>
      </c>
      <c r="Z2648" s="7" t="s">
        <v>26615</v>
      </c>
      <c r="AA2648" s="2" t="s">
        <v>26616</v>
      </c>
      <c r="AB2648" s="2" t="s">
        <v>26617</v>
      </c>
      <c r="AC2648" s="2" t="s">
        <v>3100</v>
      </c>
      <c r="AD2648" s="2"/>
      <c r="AE2648" t="str" cm="1">
        <f t="array" ref="AE2648">AddGsmComma(D2648)</f>
        <v>72/25/3% COTTON/POLYSTER/ELASTANE // TWISTED MELANGE-LOOK RIB ,265 GSM</v>
      </c>
    </row>
    <row r="2649" spans="1:31" ht="87" customHeight="1" x14ac:dyDescent="0.35">
      <c r="A2649" s="2" t="s">
        <v>23243</v>
      </c>
      <c r="B2649" s="2" t="s">
        <v>26618</v>
      </c>
      <c r="C2649" s="2"/>
      <c r="D2649" s="2" t="s">
        <v>49431</v>
      </c>
      <c r="E2649" s="2" t="s">
        <v>26619</v>
      </c>
      <c r="F2649" s="2" t="s">
        <v>333</v>
      </c>
      <c r="G2649" s="2" t="s">
        <v>2145</v>
      </c>
      <c r="H2649" s="2"/>
      <c r="I2649" s="2" t="s">
        <v>3089</v>
      </c>
      <c r="J2649" s="2" t="s">
        <v>22950</v>
      </c>
      <c r="K2649" s="2">
        <v>210</v>
      </c>
      <c r="L2649" s="2" t="s">
        <v>26620</v>
      </c>
      <c r="M2649" s="2" t="s">
        <v>450</v>
      </c>
      <c r="N2649" s="2" t="s">
        <v>42743</v>
      </c>
      <c r="O2649" s="2" t="s">
        <v>47072</v>
      </c>
      <c r="P2649" s="2" t="s">
        <v>47073</v>
      </c>
      <c r="Q2649" s="2"/>
      <c r="R2649" s="2"/>
      <c r="S2649" s="7" t="s">
        <v>26621</v>
      </c>
      <c r="T2649" s="7" t="s">
        <v>26622</v>
      </c>
      <c r="U2649" s="7" t="s">
        <v>26623</v>
      </c>
      <c r="V2649" s="7" t="s">
        <v>26624</v>
      </c>
      <c r="W2649" s="7" t="s">
        <v>26625</v>
      </c>
      <c r="X2649" s="192"/>
      <c r="Y2649" s="7" t="s">
        <v>26626</v>
      </c>
      <c r="Z2649" s="7" t="s">
        <v>26627</v>
      </c>
      <c r="AA2649" s="2" t="s">
        <v>22959</v>
      </c>
      <c r="AB2649" s="2" t="s">
        <v>23152</v>
      </c>
      <c r="AC2649" s="2" t="s">
        <v>2620</v>
      </c>
      <c r="AD2649" s="2"/>
      <c r="AE2649" t="str" cm="1">
        <f t="array" ref="AE2649">AddGsmComma(D2649)</f>
        <v>84/14/2% POLYESTER/COTTON/ELASTANE // LOOSE KNIT BRUSHED RIB ,210 GSM</v>
      </c>
    </row>
    <row r="2650" spans="1:31" ht="87" customHeight="1" x14ac:dyDescent="0.35">
      <c r="A2650" s="2" t="s">
        <v>23243</v>
      </c>
      <c r="B2650" s="2" t="s">
        <v>26628</v>
      </c>
      <c r="C2650" s="2"/>
      <c r="D2650" s="2" t="s">
        <v>49432</v>
      </c>
      <c r="E2650" s="2" t="s">
        <v>26629</v>
      </c>
      <c r="F2650" s="2" t="s">
        <v>333</v>
      </c>
      <c r="G2650" s="2" t="s">
        <v>2145</v>
      </c>
      <c r="H2650" s="2"/>
      <c r="I2650" s="2" t="s">
        <v>3089</v>
      </c>
      <c r="J2650" s="2" t="s">
        <v>22950</v>
      </c>
      <c r="K2650" s="2">
        <v>285</v>
      </c>
      <c r="L2650" s="2" t="s">
        <v>26630</v>
      </c>
      <c r="M2650" s="2" t="s">
        <v>362</v>
      </c>
      <c r="N2650" s="2" t="s">
        <v>42701</v>
      </c>
      <c r="O2650" s="2" t="s">
        <v>47074</v>
      </c>
      <c r="P2650" s="2" t="s">
        <v>47075</v>
      </c>
      <c r="Q2650" s="2"/>
      <c r="R2650" s="2"/>
      <c r="S2650" s="7" t="s">
        <v>26631</v>
      </c>
      <c r="T2650" s="7" t="s">
        <v>26622</v>
      </c>
      <c r="U2650" s="7" t="s">
        <v>26632</v>
      </c>
      <c r="V2650" s="7" t="s">
        <v>26633</v>
      </c>
      <c r="W2650" s="189"/>
      <c r="X2650" s="192"/>
      <c r="Y2650" s="7" t="s">
        <v>26634</v>
      </c>
      <c r="Z2650" s="7" t="s">
        <v>26635</v>
      </c>
      <c r="AA2650" s="2" t="s">
        <v>22959</v>
      </c>
      <c r="AB2650" s="2" t="s">
        <v>23152</v>
      </c>
      <c r="AC2650" s="2" t="s">
        <v>26636</v>
      </c>
      <c r="AD2650" s="2"/>
      <c r="AE2650" t="str" cm="1">
        <f t="array" ref="AE2650">AddGsmComma(D2650)</f>
        <v>66/33/1% COTTON/POLYESTER/ELASTANE // LOOSE KNIT BRUSHED RIB ,285 GSM</v>
      </c>
    </row>
    <row r="2651" spans="1:31" ht="87" customHeight="1" x14ac:dyDescent="0.35">
      <c r="A2651" s="2" t="s">
        <v>23243</v>
      </c>
      <c r="B2651" s="2" t="s">
        <v>26637</v>
      </c>
      <c r="C2651" s="2"/>
      <c r="D2651" s="2" t="s">
        <v>49432</v>
      </c>
      <c r="E2651" s="2" t="s">
        <v>26638</v>
      </c>
      <c r="F2651" s="2" t="s">
        <v>333</v>
      </c>
      <c r="G2651" s="2" t="s">
        <v>2145</v>
      </c>
      <c r="H2651" s="2"/>
      <c r="I2651" s="2" t="s">
        <v>3089</v>
      </c>
      <c r="J2651" s="2" t="s">
        <v>22950</v>
      </c>
      <c r="K2651" s="2">
        <v>285</v>
      </c>
      <c r="L2651" s="2" t="s">
        <v>26630</v>
      </c>
      <c r="M2651" s="2" t="s">
        <v>1724</v>
      </c>
      <c r="N2651" s="2" t="s">
        <v>42701</v>
      </c>
      <c r="O2651" s="2" t="s">
        <v>47074</v>
      </c>
      <c r="P2651" s="2" t="s">
        <v>47075</v>
      </c>
      <c r="Q2651" s="2"/>
      <c r="R2651" s="2"/>
      <c r="S2651" s="7" t="s">
        <v>26639</v>
      </c>
      <c r="T2651" s="7" t="s">
        <v>26622</v>
      </c>
      <c r="U2651" s="7" t="s">
        <v>26640</v>
      </c>
      <c r="V2651" s="7" t="s">
        <v>26633</v>
      </c>
      <c r="W2651" s="189"/>
      <c r="X2651" s="192"/>
      <c r="Y2651" s="7" t="s">
        <v>26641</v>
      </c>
      <c r="Z2651" s="7" t="s">
        <v>26642</v>
      </c>
      <c r="AA2651" s="2" t="s">
        <v>22959</v>
      </c>
      <c r="AB2651" s="2" t="s">
        <v>23152</v>
      </c>
      <c r="AC2651" s="2" t="s">
        <v>2620</v>
      </c>
      <c r="AD2651" s="2"/>
      <c r="AE2651" t="str" cm="1">
        <f t="array" ref="AE2651">AddGsmComma(D2651)</f>
        <v>66/33/1% COTTON/POLYESTER/ELASTANE // LOOSE KNIT BRUSHED RIB ,285 GSM</v>
      </c>
    </row>
    <row r="2652" spans="1:31" ht="87" customHeight="1" x14ac:dyDescent="0.35">
      <c r="A2652" s="2" t="s">
        <v>23243</v>
      </c>
      <c r="B2652" s="2" t="s">
        <v>26643</v>
      </c>
      <c r="C2652" s="2"/>
      <c r="D2652" s="2" t="s">
        <v>49432</v>
      </c>
      <c r="E2652" s="2" t="s">
        <v>26644</v>
      </c>
      <c r="F2652" s="2" t="s">
        <v>333</v>
      </c>
      <c r="G2652" s="2" t="s">
        <v>2145</v>
      </c>
      <c r="H2652" s="2"/>
      <c r="I2652" s="2" t="s">
        <v>3089</v>
      </c>
      <c r="J2652" s="2" t="s">
        <v>22950</v>
      </c>
      <c r="K2652" s="2">
        <v>285</v>
      </c>
      <c r="L2652" s="2" t="s">
        <v>26630</v>
      </c>
      <c r="M2652" s="2" t="s">
        <v>1896</v>
      </c>
      <c r="N2652" s="2" t="s">
        <v>42743</v>
      </c>
      <c r="O2652" s="2" t="s">
        <v>47074</v>
      </c>
      <c r="P2652" s="2" t="s">
        <v>47075</v>
      </c>
      <c r="Q2652" s="2"/>
      <c r="R2652" s="2"/>
      <c r="S2652" s="7" t="s">
        <v>26645</v>
      </c>
      <c r="T2652" s="7" t="s">
        <v>26622</v>
      </c>
      <c r="U2652" s="7" t="s">
        <v>26646</v>
      </c>
      <c r="V2652" s="7" t="s">
        <v>26633</v>
      </c>
      <c r="W2652" s="7" t="s">
        <v>26647</v>
      </c>
      <c r="X2652" s="192"/>
      <c r="Y2652" s="7" t="s">
        <v>26648</v>
      </c>
      <c r="Z2652" s="7" t="s">
        <v>26649</v>
      </c>
      <c r="AA2652" s="2" t="s">
        <v>22959</v>
      </c>
      <c r="AB2652" s="2" t="s">
        <v>23152</v>
      </c>
      <c r="AC2652" s="2" t="s">
        <v>26636</v>
      </c>
      <c r="AD2652" s="2"/>
      <c r="AE2652" t="str" cm="1">
        <f t="array" ref="AE2652">AddGsmComma(D2652)</f>
        <v>66/33/1% COTTON/POLYESTER/ELASTANE // LOOSE KNIT BRUSHED RIB ,285 GSM</v>
      </c>
    </row>
    <row r="2653" spans="1:31" ht="87" customHeight="1" x14ac:dyDescent="0.35">
      <c r="A2653" s="2" t="s">
        <v>23243</v>
      </c>
      <c r="B2653" s="2" t="s">
        <v>26650</v>
      </c>
      <c r="C2653" s="2"/>
      <c r="D2653" s="2" t="s">
        <v>49433</v>
      </c>
      <c r="E2653" s="2" t="s">
        <v>26651</v>
      </c>
      <c r="F2653" s="2" t="s">
        <v>333</v>
      </c>
      <c r="G2653" s="2" t="s">
        <v>2145</v>
      </c>
      <c r="H2653" s="2"/>
      <c r="I2653" s="2" t="s">
        <v>3089</v>
      </c>
      <c r="J2653" s="2" t="s">
        <v>22950</v>
      </c>
      <c r="K2653" s="2">
        <v>210</v>
      </c>
      <c r="L2653" s="2" t="s">
        <v>26652</v>
      </c>
      <c r="M2653" s="2" t="s">
        <v>450</v>
      </c>
      <c r="N2653" s="2" t="s">
        <v>42743</v>
      </c>
      <c r="O2653" s="2" t="s">
        <v>47072</v>
      </c>
      <c r="P2653" s="2" t="s">
        <v>47073</v>
      </c>
      <c r="Q2653" s="2"/>
      <c r="R2653" s="2"/>
      <c r="S2653" s="7" t="s">
        <v>26653</v>
      </c>
      <c r="T2653" s="7" t="s">
        <v>26622</v>
      </c>
      <c r="U2653" s="7" t="s">
        <v>26654</v>
      </c>
      <c r="V2653" s="7" t="s">
        <v>26624</v>
      </c>
      <c r="W2653" s="7" t="s">
        <v>26655</v>
      </c>
      <c r="X2653" s="192"/>
      <c r="Y2653" s="7" t="s">
        <v>26656</v>
      </c>
      <c r="Z2653" s="7" t="s">
        <v>26657</v>
      </c>
      <c r="AA2653" s="2" t="s">
        <v>22959</v>
      </c>
      <c r="AB2653" s="2" t="s">
        <v>23152</v>
      </c>
      <c r="AC2653" s="2" t="s">
        <v>2620</v>
      </c>
      <c r="AD2653" s="2"/>
      <c r="AE2653" t="str" cm="1">
        <f t="array" ref="AE2653">AddGsmComma(D2653)</f>
        <v>84/14/2% POLYESTER/ COTTON /ELASTANE // LOOSE KNIT BRUSHED RIB ,210 GSM</v>
      </c>
    </row>
    <row r="2654" spans="1:31" ht="87" customHeight="1" x14ac:dyDescent="0.35">
      <c r="A2654" s="2" t="s">
        <v>24954</v>
      </c>
      <c r="B2654" s="2" t="s">
        <v>26658</v>
      </c>
      <c r="C2654" s="2"/>
      <c r="D2654" s="2" t="s">
        <v>49434</v>
      </c>
      <c r="E2654" s="2" t="s">
        <v>26659</v>
      </c>
      <c r="F2654" s="2" t="s">
        <v>333</v>
      </c>
      <c r="G2654" s="2" t="s">
        <v>2145</v>
      </c>
      <c r="H2654" s="2"/>
      <c r="I2654" s="2" t="s">
        <v>3089</v>
      </c>
      <c r="J2654" s="2" t="s">
        <v>22964</v>
      </c>
      <c r="K2654" s="2">
        <v>310</v>
      </c>
      <c r="L2654" s="2" t="s">
        <v>26660</v>
      </c>
      <c r="M2654" s="2" t="s">
        <v>2277</v>
      </c>
      <c r="N2654" s="2" t="s">
        <v>42735</v>
      </c>
      <c r="O2654" s="2" t="s">
        <v>47076</v>
      </c>
      <c r="P2654" s="2" t="s">
        <v>47077</v>
      </c>
      <c r="Q2654" s="2"/>
      <c r="R2654" s="2"/>
      <c r="S2654" s="7" t="s">
        <v>26661</v>
      </c>
      <c r="T2654" s="7"/>
      <c r="U2654" s="7" t="s">
        <v>26662</v>
      </c>
      <c r="V2654" s="7" t="s">
        <v>26663</v>
      </c>
      <c r="W2654" s="7" t="s">
        <v>26664</v>
      </c>
      <c r="X2654" s="192" t="s">
        <v>26665</v>
      </c>
      <c r="Y2654" s="7" t="s">
        <v>26666</v>
      </c>
      <c r="Z2654" s="7" t="s">
        <v>26667</v>
      </c>
      <c r="AA2654" s="2" t="s">
        <v>22974</v>
      </c>
      <c r="AB2654" s="2" t="s">
        <v>3568</v>
      </c>
      <c r="AC2654" s="2" t="s">
        <v>26668</v>
      </c>
      <c r="AD2654" s="2"/>
      <c r="AE2654" t="str" cm="1">
        <f t="array" ref="AE2654">AddGsmComma(D2654)</f>
        <v>63/33/4% COTTON/POLYESTER/ELASTANE // DIAGONAL CORD DESIGN RIB ,310 GSM</v>
      </c>
    </row>
    <row r="2655" spans="1:31" ht="87" customHeight="1" x14ac:dyDescent="0.35">
      <c r="A2655" s="2" t="s">
        <v>24954</v>
      </c>
      <c r="B2655" s="2" t="s">
        <v>26669</v>
      </c>
      <c r="C2655" s="2"/>
      <c r="D2655" s="2" t="s">
        <v>49435</v>
      </c>
      <c r="E2655" s="2" t="s">
        <v>26670</v>
      </c>
      <c r="F2655" s="2" t="s">
        <v>333</v>
      </c>
      <c r="G2655" s="2" t="s">
        <v>2145</v>
      </c>
      <c r="H2655" s="2"/>
      <c r="I2655" s="2" t="s">
        <v>3089</v>
      </c>
      <c r="J2655" s="2" t="s">
        <v>26671</v>
      </c>
      <c r="K2655" s="2">
        <v>240</v>
      </c>
      <c r="L2655" s="2" t="s">
        <v>26672</v>
      </c>
      <c r="M2655" s="2" t="s">
        <v>80</v>
      </c>
      <c r="N2655" s="2" t="s">
        <v>42735</v>
      </c>
      <c r="O2655" s="2" t="s">
        <v>47076</v>
      </c>
      <c r="P2655" s="2" t="s">
        <v>47078</v>
      </c>
      <c r="Q2655" s="2"/>
      <c r="R2655" s="2"/>
      <c r="S2655" s="7" t="s">
        <v>26673</v>
      </c>
      <c r="T2655" s="7" t="s">
        <v>26674</v>
      </c>
      <c r="U2655" s="7" t="s">
        <v>26675</v>
      </c>
      <c r="V2655" s="7" t="s">
        <v>26676</v>
      </c>
      <c r="W2655" s="7" t="s">
        <v>26677</v>
      </c>
      <c r="X2655" s="192" t="s">
        <v>26678</v>
      </c>
      <c r="Y2655" s="7" t="s">
        <v>26679</v>
      </c>
      <c r="Z2655" s="7" t="s">
        <v>26680</v>
      </c>
      <c r="AA2655" s="2" t="s">
        <v>26681</v>
      </c>
      <c r="AB2655" s="2" t="s">
        <v>3568</v>
      </c>
      <c r="AC2655" s="2" t="s">
        <v>26682</v>
      </c>
      <c r="AD2655" s="2"/>
      <c r="AE2655" t="str" cm="1">
        <f t="array" ref="AE2655">AddGsmComma(D2655)</f>
        <v>55/41/4% COTTON/POLYESTER/ELASTANE // ONE SIDE DIAGONAL DESIGN RIB ,240 GSM</v>
      </c>
    </row>
    <row r="2656" spans="1:31" ht="87" customHeight="1" x14ac:dyDescent="0.35">
      <c r="A2656" s="2" t="s">
        <v>24954</v>
      </c>
      <c r="B2656" s="2" t="s">
        <v>26683</v>
      </c>
      <c r="C2656" s="2"/>
      <c r="D2656" s="2" t="s">
        <v>49436</v>
      </c>
      <c r="E2656" s="2" t="s">
        <v>26684</v>
      </c>
      <c r="F2656" s="2" t="s">
        <v>333</v>
      </c>
      <c r="G2656" s="2" t="s">
        <v>2145</v>
      </c>
      <c r="H2656" s="2"/>
      <c r="I2656" s="2" t="s">
        <v>3089</v>
      </c>
      <c r="J2656" s="2" t="s">
        <v>26685</v>
      </c>
      <c r="K2656" s="2">
        <v>355</v>
      </c>
      <c r="L2656" s="2" t="s">
        <v>26686</v>
      </c>
      <c r="M2656" s="2" t="s">
        <v>181</v>
      </c>
      <c r="N2656" s="2" t="s">
        <v>42735</v>
      </c>
      <c r="O2656" s="2" t="s">
        <v>47079</v>
      </c>
      <c r="P2656" s="2" t="s">
        <v>47080</v>
      </c>
      <c r="Q2656" s="2"/>
      <c r="R2656" s="2"/>
      <c r="S2656" s="7" t="s">
        <v>26687</v>
      </c>
      <c r="T2656" s="7" t="s">
        <v>26688</v>
      </c>
      <c r="U2656" s="7" t="s">
        <v>26689</v>
      </c>
      <c r="V2656" s="7" t="s">
        <v>26690</v>
      </c>
      <c r="W2656" s="7" t="s">
        <v>26691</v>
      </c>
      <c r="X2656" s="192" t="s">
        <v>26692</v>
      </c>
      <c r="Y2656" s="7" t="s">
        <v>26693</v>
      </c>
      <c r="Z2656" s="7" t="s">
        <v>26694</v>
      </c>
      <c r="AA2656" s="2" t="s">
        <v>22974</v>
      </c>
      <c r="AB2656" s="2" t="s">
        <v>3568</v>
      </c>
      <c r="AC2656" s="2" t="s">
        <v>1696</v>
      </c>
      <c r="AD2656" s="2"/>
      <c r="AE2656" t="str" cm="1">
        <f t="array" ref="AE2656">AddGsmComma(D2656)</f>
        <v>51/42/7% POLYESTER/COTTON/ELASTANE // ONESIDE DIAGONAL DESIGN RIB ,355 GSM</v>
      </c>
    </row>
    <row r="2657" spans="1:31" ht="87" customHeight="1" x14ac:dyDescent="0.35">
      <c r="A2657" s="2" t="s">
        <v>24017</v>
      </c>
      <c r="B2657" s="2" t="s">
        <v>26695</v>
      </c>
      <c r="C2657" s="2"/>
      <c r="D2657" s="2" t="s">
        <v>49437</v>
      </c>
      <c r="E2657" s="2" t="s">
        <v>26696</v>
      </c>
      <c r="F2657" s="2" t="s">
        <v>333</v>
      </c>
      <c r="G2657" s="2" t="s">
        <v>2145</v>
      </c>
      <c r="H2657" s="2"/>
      <c r="I2657" s="2" t="s">
        <v>3089</v>
      </c>
      <c r="J2657" s="2" t="s">
        <v>26697</v>
      </c>
      <c r="K2657" s="2">
        <v>220</v>
      </c>
      <c r="L2657" s="2" t="s">
        <v>26698</v>
      </c>
      <c r="M2657" s="2" t="s">
        <v>561</v>
      </c>
      <c r="N2657" s="2" t="s">
        <v>42747</v>
      </c>
      <c r="O2657" s="2" t="s">
        <v>47081</v>
      </c>
      <c r="P2657" s="2" t="s">
        <v>47082</v>
      </c>
      <c r="Q2657" s="2"/>
      <c r="R2657" s="2"/>
      <c r="S2657" s="7" t="s">
        <v>26699</v>
      </c>
      <c r="T2657" s="7"/>
      <c r="U2657" s="7" t="s">
        <v>26700</v>
      </c>
      <c r="V2657" s="7"/>
      <c r="W2657" s="7" t="s">
        <v>26701</v>
      </c>
      <c r="X2657" s="192"/>
      <c r="Y2657" s="7" t="s">
        <v>26702</v>
      </c>
      <c r="Z2657" s="7" t="s">
        <v>26703</v>
      </c>
      <c r="AA2657" s="2" t="s">
        <v>26704</v>
      </c>
      <c r="AB2657" s="2" t="s">
        <v>3568</v>
      </c>
      <c r="AC2657" s="2" t="s">
        <v>3339</v>
      </c>
      <c r="AD2657" s="2"/>
      <c r="AE2657" t="str" cm="1">
        <f t="array" ref="AE2657">AddGsmComma(D2657)</f>
        <v xml:space="preserve">   57/38/5% COTTON/POLYESTER/ ELASTANE // 4X2 BOTH SIDE NEEDLE DROP L.RIB ,220 GSM</v>
      </c>
    </row>
    <row r="2658" spans="1:31" ht="87" customHeight="1" x14ac:dyDescent="0.35">
      <c r="A2658" s="2" t="s">
        <v>24017</v>
      </c>
      <c r="B2658" s="2" t="s">
        <v>26705</v>
      </c>
      <c r="C2658" s="2"/>
      <c r="D2658" s="2" t="s">
        <v>49438</v>
      </c>
      <c r="E2658" s="2" t="s">
        <v>26706</v>
      </c>
      <c r="F2658" s="2" t="s">
        <v>333</v>
      </c>
      <c r="G2658" s="2" t="s">
        <v>2145</v>
      </c>
      <c r="H2658" s="2"/>
      <c r="I2658" s="2" t="s">
        <v>3089</v>
      </c>
      <c r="J2658" s="2" t="s">
        <v>26697</v>
      </c>
      <c r="K2658" s="2">
        <v>215</v>
      </c>
      <c r="L2658" s="2" t="s">
        <v>26698</v>
      </c>
      <c r="M2658" s="2" t="s">
        <v>80</v>
      </c>
      <c r="N2658" s="2" t="s">
        <v>42735</v>
      </c>
      <c r="O2658" s="2" t="s">
        <v>47081</v>
      </c>
      <c r="P2658" s="2" t="s">
        <v>47082</v>
      </c>
      <c r="Q2658" s="2"/>
      <c r="R2658" s="2"/>
      <c r="S2658" s="7" t="s">
        <v>26707</v>
      </c>
      <c r="T2658" s="7" t="s">
        <v>26708</v>
      </c>
      <c r="U2658" s="7" t="s">
        <v>26709</v>
      </c>
      <c r="V2658" s="7" t="s">
        <v>26710</v>
      </c>
      <c r="W2658" s="7" t="s">
        <v>26711</v>
      </c>
      <c r="X2658" s="192"/>
      <c r="Y2658" s="7" t="s">
        <v>26712</v>
      </c>
      <c r="Z2658" s="7" t="s">
        <v>26713</v>
      </c>
      <c r="AA2658" s="2" t="s">
        <v>26704</v>
      </c>
      <c r="AB2658" s="2" t="s">
        <v>3568</v>
      </c>
      <c r="AC2658" s="2" t="s">
        <v>3339</v>
      </c>
      <c r="AD2658" s="2"/>
      <c r="AE2658" t="str" cm="1">
        <f t="array" ref="AE2658">AddGsmComma(D2658)</f>
        <v xml:space="preserve">   57/38/5% COTTON/POLYESTER/ ELASTANE // 4X2 BOTH SIDE NEEDLE DROP L.RIB ,215 GSM</v>
      </c>
    </row>
    <row r="2659" spans="1:31" ht="87" customHeight="1" x14ac:dyDescent="0.35">
      <c r="A2659" s="2" t="s">
        <v>23779</v>
      </c>
      <c r="B2659" s="2" t="s">
        <v>26714</v>
      </c>
      <c r="C2659" s="2"/>
      <c r="D2659" s="2" t="s">
        <v>49439</v>
      </c>
      <c r="E2659" s="2" t="s">
        <v>26715</v>
      </c>
      <c r="F2659" s="2" t="s">
        <v>333</v>
      </c>
      <c r="G2659" s="2" t="s">
        <v>2145</v>
      </c>
      <c r="H2659" s="2"/>
      <c r="I2659" s="2" t="s">
        <v>3089</v>
      </c>
      <c r="J2659" s="2" t="s">
        <v>26716</v>
      </c>
      <c r="K2659" s="2">
        <v>225</v>
      </c>
      <c r="L2659" s="2" t="s">
        <v>23319</v>
      </c>
      <c r="M2659" s="2" t="s">
        <v>362</v>
      </c>
      <c r="N2659" s="2" t="s">
        <v>42735</v>
      </c>
      <c r="O2659" s="2" t="s">
        <v>47083</v>
      </c>
      <c r="P2659" s="2" t="s">
        <v>47084</v>
      </c>
      <c r="Q2659" s="2"/>
      <c r="R2659" s="2"/>
      <c r="S2659" s="7" t="s">
        <v>26717</v>
      </c>
      <c r="T2659" s="7" t="s">
        <v>26718</v>
      </c>
      <c r="U2659" s="7" t="s">
        <v>26719</v>
      </c>
      <c r="V2659" s="7" t="s">
        <v>26720</v>
      </c>
      <c r="W2659" s="7" t="s">
        <v>26721</v>
      </c>
      <c r="X2659" s="192" t="s">
        <v>26722</v>
      </c>
      <c r="Y2659" s="7" t="s">
        <v>26723</v>
      </c>
      <c r="Z2659" s="7" t="s">
        <v>26724</v>
      </c>
      <c r="AA2659" s="2" t="s">
        <v>26725</v>
      </c>
      <c r="AB2659" s="2" t="s">
        <v>26726</v>
      </c>
      <c r="AC2659" s="2" t="s">
        <v>2935</v>
      </c>
      <c r="AD2659" s="2"/>
      <c r="AE2659" t="str" cm="1">
        <f t="array" ref="AE2659">AddGsmComma(D2659)</f>
        <v>98/2 % COTTON/ELASTANE // POINTELLE DESIGN RIB ,225 GSM</v>
      </c>
    </row>
    <row r="2660" spans="1:31" ht="87" customHeight="1" x14ac:dyDescent="0.35">
      <c r="A2660" s="2" t="s">
        <v>23779</v>
      </c>
      <c r="B2660" s="2" t="s">
        <v>26727</v>
      </c>
      <c r="C2660" s="2"/>
      <c r="D2660" s="2" t="s">
        <v>49440</v>
      </c>
      <c r="E2660" s="2" t="s">
        <v>26728</v>
      </c>
      <c r="F2660" s="2" t="s">
        <v>333</v>
      </c>
      <c r="G2660" s="2" t="s">
        <v>2145</v>
      </c>
      <c r="H2660" s="2"/>
      <c r="I2660" s="2" t="s">
        <v>3089</v>
      </c>
      <c r="J2660" s="2" t="s">
        <v>22978</v>
      </c>
      <c r="K2660" s="2">
        <v>205</v>
      </c>
      <c r="L2660" s="2" t="s">
        <v>53</v>
      </c>
      <c r="M2660" s="2" t="s">
        <v>80</v>
      </c>
      <c r="N2660" s="2" t="s">
        <v>42743</v>
      </c>
      <c r="O2660" s="2" t="s">
        <v>28077</v>
      </c>
      <c r="P2660" s="2" t="s">
        <v>28078</v>
      </c>
      <c r="Q2660" s="2"/>
      <c r="R2660" s="2"/>
      <c r="S2660" s="7" t="s">
        <v>26729</v>
      </c>
      <c r="T2660" s="7"/>
      <c r="U2660" s="7" t="s">
        <v>26730</v>
      </c>
      <c r="V2660" s="7"/>
      <c r="W2660" s="7" t="s">
        <v>26731</v>
      </c>
      <c r="X2660" s="192"/>
      <c r="Y2660" s="7" t="s">
        <v>26732</v>
      </c>
      <c r="Z2660" s="7" t="s">
        <v>26733</v>
      </c>
      <c r="AA2660" s="2" t="s">
        <v>26725</v>
      </c>
      <c r="AB2660" s="2" t="s">
        <v>26726</v>
      </c>
      <c r="AC2660" s="2" t="s">
        <v>3561</v>
      </c>
      <c r="AD2660" s="2"/>
      <c r="AE2660" t="str" cm="1">
        <f t="array" ref="AE2660">AddGsmComma(D2660)</f>
        <v>100% COTTON // POINTELLE LOOK DESIGN RIB ,205 GSM</v>
      </c>
    </row>
    <row r="2661" spans="1:31" ht="72.650000000000006" customHeight="1" x14ac:dyDescent="0.35">
      <c r="A2661" s="2" t="s">
        <v>44027</v>
      </c>
      <c r="B2661" s="2" t="s">
        <v>19509</v>
      </c>
      <c r="C2661" s="2"/>
      <c r="D2661" s="2" t="s">
        <v>49441</v>
      </c>
      <c r="E2661" s="2" t="s">
        <v>19510</v>
      </c>
      <c r="F2661" s="2" t="s">
        <v>333</v>
      </c>
      <c r="G2661" s="2" t="s">
        <v>2145</v>
      </c>
      <c r="H2661" s="2"/>
      <c r="I2661" s="2" t="s">
        <v>3681</v>
      </c>
      <c r="J2661" s="2" t="s">
        <v>19511</v>
      </c>
      <c r="K2661" s="2">
        <v>240</v>
      </c>
      <c r="L2661" s="2" t="s">
        <v>19512</v>
      </c>
      <c r="M2661" s="2" t="s">
        <v>193</v>
      </c>
      <c r="N2661" s="2" t="s">
        <v>42701</v>
      </c>
      <c r="O2661" s="2" t="s">
        <v>47085</v>
      </c>
      <c r="P2661" s="2" t="s">
        <v>47086</v>
      </c>
      <c r="Q2661" s="2"/>
      <c r="R2661" s="2"/>
      <c r="S2661" s="7" t="s">
        <v>19513</v>
      </c>
      <c r="T2661" s="7" t="s">
        <v>26734</v>
      </c>
      <c r="U2661" s="7" t="s">
        <v>26735</v>
      </c>
      <c r="V2661" s="7" t="s">
        <v>26736</v>
      </c>
      <c r="W2661" s="189"/>
      <c r="X2661" s="192" t="s">
        <v>26737</v>
      </c>
      <c r="Y2661" s="7" t="s">
        <v>26738</v>
      </c>
      <c r="Z2661" s="7" t="s">
        <v>26739</v>
      </c>
      <c r="AA2661" s="2" t="s">
        <v>19520</v>
      </c>
      <c r="AB2661" s="2" t="s">
        <v>26740</v>
      </c>
      <c r="AC2661" s="2" t="s">
        <v>6868</v>
      </c>
      <c r="AD2661" s="2"/>
      <c r="AE2661" t="str" cm="1">
        <f t="array" ref="AE2661">AddGsmComma(D2661)</f>
        <v>50/48/2% COTTON/POLYESTER/ELASTANE // YARN DYED STRIPE BRUSHED DESIGN RIB ,240 GSM</v>
      </c>
    </row>
    <row r="2662" spans="1:31" ht="87" customHeight="1" x14ac:dyDescent="0.35">
      <c r="A2662" s="2" t="s">
        <v>24954</v>
      </c>
      <c r="B2662" s="2" t="s">
        <v>26741</v>
      </c>
      <c r="C2662" s="2"/>
      <c r="D2662" s="2" t="s">
        <v>49442</v>
      </c>
      <c r="E2662" s="2" t="s">
        <v>26742</v>
      </c>
      <c r="F2662" s="2" t="s">
        <v>333</v>
      </c>
      <c r="G2662" s="2" t="s">
        <v>2145</v>
      </c>
      <c r="H2662" s="2"/>
      <c r="I2662" s="2" t="s">
        <v>14997</v>
      </c>
      <c r="J2662" s="2" t="s">
        <v>26743</v>
      </c>
      <c r="K2662" s="2">
        <v>275</v>
      </c>
      <c r="L2662" s="2" t="s">
        <v>53</v>
      </c>
      <c r="M2662" s="2" t="s">
        <v>1202</v>
      </c>
      <c r="N2662" s="2" t="s">
        <v>42834</v>
      </c>
      <c r="O2662" s="2" t="s">
        <v>14955</v>
      </c>
      <c r="P2662" s="2" t="s">
        <v>14956</v>
      </c>
      <c r="Q2662" s="2"/>
      <c r="R2662" s="2"/>
      <c r="S2662" s="7" t="s">
        <v>26744</v>
      </c>
      <c r="T2662" s="7" t="s">
        <v>26745</v>
      </c>
      <c r="U2662" s="7" t="s">
        <v>26746</v>
      </c>
      <c r="V2662" s="7" t="s">
        <v>26747</v>
      </c>
      <c r="W2662" s="7" t="s">
        <v>26748</v>
      </c>
      <c r="X2662" s="192" t="s">
        <v>26749</v>
      </c>
      <c r="Y2662" s="7" t="s">
        <v>26750</v>
      </c>
      <c r="Z2662" s="7" t="s">
        <v>26751</v>
      </c>
      <c r="AA2662" s="2" t="s">
        <v>26752</v>
      </c>
      <c r="AB2662" s="2" t="s">
        <v>3568</v>
      </c>
      <c r="AC2662" s="2" t="s">
        <v>26753</v>
      </c>
      <c r="AD2662" s="2"/>
      <c r="AE2662" t="str" cm="1">
        <f t="array" ref="AE2662">AddGsmComma(D2662)</f>
        <v>100% COTTON // FLAT BACK QUARTER GAUGE  ,275 GSM</v>
      </c>
    </row>
    <row r="2663" spans="1:31" ht="87" customHeight="1" x14ac:dyDescent="0.35">
      <c r="A2663" s="2" t="s">
        <v>24954</v>
      </c>
      <c r="B2663" s="2" t="s">
        <v>26754</v>
      </c>
      <c r="C2663" s="2"/>
      <c r="D2663" s="2" t="s">
        <v>49443</v>
      </c>
      <c r="E2663" s="2" t="s">
        <v>26755</v>
      </c>
      <c r="F2663" s="2" t="s">
        <v>333</v>
      </c>
      <c r="G2663" s="2" t="s">
        <v>2145</v>
      </c>
      <c r="H2663" s="2"/>
      <c r="I2663" s="2" t="s">
        <v>14997</v>
      </c>
      <c r="J2663" s="2" t="s">
        <v>26743</v>
      </c>
      <c r="K2663" s="2">
        <v>260</v>
      </c>
      <c r="L2663" s="2" t="s">
        <v>8487</v>
      </c>
      <c r="M2663" s="2" t="s">
        <v>1202</v>
      </c>
      <c r="N2663" s="2" t="s">
        <v>42818</v>
      </c>
      <c r="O2663" s="2" t="s">
        <v>47087</v>
      </c>
      <c r="P2663" s="2" t="s">
        <v>47088</v>
      </c>
      <c r="Q2663" s="2"/>
      <c r="R2663" s="2"/>
      <c r="S2663" s="7" t="s">
        <v>26756</v>
      </c>
      <c r="T2663" s="7" t="s">
        <v>26745</v>
      </c>
      <c r="U2663" s="7" t="s">
        <v>26757</v>
      </c>
      <c r="V2663" s="7" t="s">
        <v>26747</v>
      </c>
      <c r="W2663" s="7" t="s">
        <v>26758</v>
      </c>
      <c r="X2663" s="192" t="s">
        <v>26749</v>
      </c>
      <c r="Y2663" s="7" t="s">
        <v>26759</v>
      </c>
      <c r="Z2663" s="7" t="s">
        <v>26760</v>
      </c>
      <c r="AA2663" s="2" t="s">
        <v>26752</v>
      </c>
      <c r="AB2663" s="2" t="s">
        <v>47089</v>
      </c>
      <c r="AC2663" s="2" t="s">
        <v>26753</v>
      </c>
      <c r="AD2663" s="2"/>
      <c r="AE2663" t="str" cm="1">
        <f t="array" ref="AE2663">AddGsmComma(D2663)</f>
        <v>95/5% COTTON/POLYESTER // FLAT BACK QUARTER GAUGE  ,260 GSM</v>
      </c>
    </row>
    <row r="2664" spans="1:31" ht="87" customHeight="1" x14ac:dyDescent="0.35">
      <c r="A2664" s="2" t="s">
        <v>24253</v>
      </c>
      <c r="B2664" s="2" t="s">
        <v>26761</v>
      </c>
      <c r="C2664" s="2"/>
      <c r="D2664" s="2" t="s">
        <v>49444</v>
      </c>
      <c r="E2664" s="2" t="s">
        <v>26762</v>
      </c>
      <c r="F2664" s="2" t="s">
        <v>333</v>
      </c>
      <c r="G2664" s="2" t="s">
        <v>2145</v>
      </c>
      <c r="H2664" s="2"/>
      <c r="I2664" s="2" t="s">
        <v>3089</v>
      </c>
      <c r="J2664" s="2" t="s">
        <v>26763</v>
      </c>
      <c r="K2664" s="2">
        <v>285</v>
      </c>
      <c r="L2664" s="2" t="s">
        <v>11629</v>
      </c>
      <c r="M2664" s="2" t="s">
        <v>1202</v>
      </c>
      <c r="N2664" s="2" t="s">
        <v>42752</v>
      </c>
      <c r="O2664" s="2" t="s">
        <v>47090</v>
      </c>
      <c r="P2664" s="2" t="s">
        <v>47091</v>
      </c>
      <c r="Q2664" s="2"/>
      <c r="R2664" s="2"/>
      <c r="S2664" s="7" t="s">
        <v>26764</v>
      </c>
      <c r="T2664" s="7" t="s">
        <v>26765</v>
      </c>
      <c r="U2664" s="7" t="s">
        <v>26766</v>
      </c>
      <c r="V2664" s="7" t="s">
        <v>26767</v>
      </c>
      <c r="W2664" s="7" t="s">
        <v>26768</v>
      </c>
      <c r="X2664" s="192"/>
      <c r="Y2664" s="7" t="s">
        <v>26769</v>
      </c>
      <c r="Z2664" s="7" t="s">
        <v>26770</v>
      </c>
      <c r="AA2664" s="2" t="s">
        <v>26771</v>
      </c>
      <c r="AB2664" s="2" t="s">
        <v>26772</v>
      </c>
      <c r="AC2664" s="2" t="s">
        <v>2172</v>
      </c>
      <c r="AD2664" s="2"/>
      <c r="AE2664" t="str" cm="1">
        <f t="array" ref="AE2664">AddGsmComma(D2664)</f>
        <v>58/42% POLYESTER/COTTON // RHOMBUS JACQUARD QUILTED RIB ,285 GSM</v>
      </c>
    </row>
    <row r="2665" spans="1:31" ht="87" customHeight="1" x14ac:dyDescent="0.35">
      <c r="A2665" s="2" t="s">
        <v>25225</v>
      </c>
      <c r="B2665" s="2" t="s">
        <v>26773</v>
      </c>
      <c r="C2665" s="2"/>
      <c r="D2665" s="2" t="s">
        <v>49445</v>
      </c>
      <c r="E2665" s="2" t="s">
        <v>26774</v>
      </c>
      <c r="F2665" s="2" t="s">
        <v>333</v>
      </c>
      <c r="G2665" s="2" t="s">
        <v>2145</v>
      </c>
      <c r="H2665" s="2"/>
      <c r="I2665" s="2" t="s">
        <v>21028</v>
      </c>
      <c r="J2665" s="2" t="s">
        <v>21206</v>
      </c>
      <c r="K2665" s="2">
        <v>280</v>
      </c>
      <c r="L2665" s="2" t="s">
        <v>4478</v>
      </c>
      <c r="M2665" s="2" t="s">
        <v>1724</v>
      </c>
      <c r="N2665" s="2" t="s">
        <v>42714</v>
      </c>
      <c r="O2665" s="2" t="s">
        <v>46790</v>
      </c>
      <c r="P2665" s="2" t="s">
        <v>47092</v>
      </c>
      <c r="Q2665" s="2"/>
      <c r="R2665" s="2"/>
      <c r="S2665" s="7" t="s">
        <v>26775</v>
      </c>
      <c r="T2665" s="7"/>
      <c r="U2665" s="7" t="s">
        <v>26776</v>
      </c>
      <c r="V2665" s="7"/>
      <c r="W2665" s="7" t="s">
        <v>26777</v>
      </c>
      <c r="X2665" s="192"/>
      <c r="Y2665" s="7" t="s">
        <v>26778</v>
      </c>
      <c r="Z2665" s="7" t="s">
        <v>26779</v>
      </c>
      <c r="AA2665" s="2" t="s">
        <v>26780</v>
      </c>
      <c r="AB2665" s="2" t="s">
        <v>26772</v>
      </c>
      <c r="AC2665" s="2" t="s">
        <v>23801</v>
      </c>
      <c r="AD2665" s="2"/>
      <c r="AE2665" t="str" cm="1">
        <f t="array" ref="AE2665">AddGsmComma(D2665)</f>
        <v>83/17% COTTON/POLYESTER // SMALL RHOMBUS JACQUARD QUILT ,280 GSM</v>
      </c>
    </row>
    <row r="2666" spans="1:31" ht="101.5" customHeight="1" x14ac:dyDescent="0.35">
      <c r="A2666" s="2" t="s">
        <v>25225</v>
      </c>
      <c r="B2666" s="2" t="s">
        <v>26781</v>
      </c>
      <c r="C2666" s="2"/>
      <c r="D2666" s="2" t="s">
        <v>49446</v>
      </c>
      <c r="E2666" s="2" t="s">
        <v>26782</v>
      </c>
      <c r="F2666" s="2" t="s">
        <v>333</v>
      </c>
      <c r="G2666" s="2" t="s">
        <v>2145</v>
      </c>
      <c r="H2666" s="2"/>
      <c r="I2666" s="2" t="s">
        <v>21028</v>
      </c>
      <c r="J2666" s="2" t="s">
        <v>26783</v>
      </c>
      <c r="K2666" s="2">
        <v>285</v>
      </c>
      <c r="L2666" s="2" t="s">
        <v>3572</v>
      </c>
      <c r="M2666" s="2" t="s">
        <v>1896</v>
      </c>
      <c r="N2666" s="2" t="s">
        <v>42714</v>
      </c>
      <c r="O2666" s="2" t="s">
        <v>46790</v>
      </c>
      <c r="P2666" s="2" t="s">
        <v>47093</v>
      </c>
      <c r="Q2666" s="2"/>
      <c r="R2666" s="2"/>
      <c r="S2666" s="7" t="s">
        <v>26784</v>
      </c>
      <c r="T2666" s="7"/>
      <c r="U2666" s="7" t="s">
        <v>26785</v>
      </c>
      <c r="V2666" s="7" t="s">
        <v>26786</v>
      </c>
      <c r="W2666" s="7" t="s">
        <v>26787</v>
      </c>
      <c r="X2666" s="192" t="s">
        <v>26788</v>
      </c>
      <c r="Y2666" s="7" t="s">
        <v>26789</v>
      </c>
      <c r="Z2666" s="7" t="s">
        <v>26790</v>
      </c>
      <c r="AA2666" s="2" t="s">
        <v>26791</v>
      </c>
      <c r="AB2666" s="2" t="s">
        <v>26792</v>
      </c>
      <c r="AC2666" s="2" t="s">
        <v>2172</v>
      </c>
      <c r="AD2666" s="2"/>
      <c r="AE2666" t="str" cm="1">
        <f t="array" ref="AE2666">AddGsmComma(D2666)</f>
        <v>70/30% COTTON/POLYESTER // HEART SHAPED QUILT FABRIC ,285 GSM</v>
      </c>
    </row>
    <row r="2667" spans="1:31" ht="87" customHeight="1" x14ac:dyDescent="0.35">
      <c r="A2667" s="2" t="s">
        <v>24253</v>
      </c>
      <c r="B2667" s="2" t="s">
        <v>26793</v>
      </c>
      <c r="C2667" s="2"/>
      <c r="D2667" s="2" t="s">
        <v>49447</v>
      </c>
      <c r="E2667" s="2" t="s">
        <v>26794</v>
      </c>
      <c r="F2667" s="2" t="s">
        <v>333</v>
      </c>
      <c r="G2667" s="2" t="s">
        <v>2145</v>
      </c>
      <c r="H2667" s="2"/>
      <c r="I2667" s="2" t="s">
        <v>3089</v>
      </c>
      <c r="J2667" s="2" t="s">
        <v>26795</v>
      </c>
      <c r="K2667" s="2">
        <v>335</v>
      </c>
      <c r="L2667" s="2" t="s">
        <v>4760</v>
      </c>
      <c r="M2667" s="2" t="s">
        <v>193</v>
      </c>
      <c r="N2667" s="2" t="s">
        <v>42714</v>
      </c>
      <c r="O2667" s="2" t="s">
        <v>47094</v>
      </c>
      <c r="P2667" s="2" t="s">
        <v>47095</v>
      </c>
      <c r="Q2667" s="2"/>
      <c r="R2667" s="2"/>
      <c r="S2667" s="7" t="s">
        <v>26796</v>
      </c>
      <c r="T2667" s="7" t="s">
        <v>26797</v>
      </c>
      <c r="U2667" s="7" t="s">
        <v>26798</v>
      </c>
      <c r="V2667" s="7" t="s">
        <v>26799</v>
      </c>
      <c r="W2667" s="7" t="s">
        <v>26800</v>
      </c>
      <c r="X2667" s="192"/>
      <c r="Y2667" s="7" t="s">
        <v>26801</v>
      </c>
      <c r="Z2667" s="7" t="s">
        <v>26802</v>
      </c>
      <c r="AA2667" s="2" t="s">
        <v>26803</v>
      </c>
      <c r="AB2667" s="2" t="s">
        <v>3568</v>
      </c>
      <c r="AC2667" s="2" t="s">
        <v>26804</v>
      </c>
      <c r="AD2667" s="2"/>
      <c r="AE2667" t="str" cm="1">
        <f t="array" ref="AE2667">AddGsmComma(D2667)</f>
        <v>75/25% COTTON/POLYESTER // HEART SHAPE JACQUARD QUILT ,335 GSM</v>
      </c>
    </row>
    <row r="2668" spans="1:31" ht="72.650000000000006" customHeight="1" x14ac:dyDescent="0.35">
      <c r="A2668" s="2" t="s">
        <v>23604</v>
      </c>
      <c r="B2668" s="2" t="s">
        <v>26805</v>
      </c>
      <c r="C2668" s="2"/>
      <c r="D2668" s="2" t="s">
        <v>49448</v>
      </c>
      <c r="E2668" s="2" t="s">
        <v>26806</v>
      </c>
      <c r="F2668" s="2" t="s">
        <v>333</v>
      </c>
      <c r="G2668" s="2" t="s">
        <v>2145</v>
      </c>
      <c r="H2668" s="2"/>
      <c r="I2668" s="2" t="s">
        <v>51</v>
      </c>
      <c r="J2668" s="2" t="s">
        <v>684</v>
      </c>
      <c r="K2668" s="2">
        <v>180</v>
      </c>
      <c r="L2668" s="2" t="s">
        <v>15833</v>
      </c>
      <c r="M2668" s="2" t="s">
        <v>80</v>
      </c>
      <c r="N2668" s="2" t="s">
        <v>42715</v>
      </c>
      <c r="O2668" s="2" t="s">
        <v>47096</v>
      </c>
      <c r="P2668" s="2" t="s">
        <v>47097</v>
      </c>
      <c r="Q2668" s="2"/>
      <c r="R2668" s="2"/>
      <c r="S2668" s="7" t="s">
        <v>26807</v>
      </c>
      <c r="T2668" s="7"/>
      <c r="U2668" s="7" t="s">
        <v>26808</v>
      </c>
      <c r="V2668" s="7"/>
      <c r="W2668" s="7" t="s">
        <v>1122</v>
      </c>
      <c r="X2668" s="192"/>
      <c r="Y2668" s="7" t="s">
        <v>26809</v>
      </c>
      <c r="Z2668" s="7" t="s">
        <v>26810</v>
      </c>
      <c r="AA2668" s="2" t="s">
        <v>26811</v>
      </c>
      <c r="AB2668" s="2" t="s">
        <v>26812</v>
      </c>
      <c r="AC2668" s="2" t="s">
        <v>26813</v>
      </c>
      <c r="AD2668" s="2"/>
      <c r="AE2668" t="str" cm="1">
        <f t="array" ref="AE2668">AddGsmComma(D2668)</f>
        <v>95/5% COTTON(ORGANIC)/ELASTANE // STRETCH SINGLE JERSEY ,180 GSM</v>
      </c>
    </row>
    <row r="2669" spans="1:31" ht="72.650000000000006" customHeight="1" x14ac:dyDescent="0.35">
      <c r="A2669" s="2" t="s">
        <v>24700</v>
      </c>
      <c r="B2669" s="2" t="s">
        <v>26814</v>
      </c>
      <c r="C2669" s="2"/>
      <c r="D2669" s="2" t="s">
        <v>49449</v>
      </c>
      <c r="E2669" s="2" t="s">
        <v>26815</v>
      </c>
      <c r="F2669" s="2" t="s">
        <v>333</v>
      </c>
      <c r="G2669" s="2" t="s">
        <v>2145</v>
      </c>
      <c r="H2669" s="2"/>
      <c r="I2669" s="2" t="s">
        <v>3089</v>
      </c>
      <c r="J2669" s="2" t="s">
        <v>18156</v>
      </c>
      <c r="K2669" s="2">
        <v>185</v>
      </c>
      <c r="L2669" s="2" t="s">
        <v>53</v>
      </c>
      <c r="M2669" s="2" t="s">
        <v>362</v>
      </c>
      <c r="N2669" s="2" t="s">
        <v>42731</v>
      </c>
      <c r="O2669" s="2" t="s">
        <v>47098</v>
      </c>
      <c r="P2669" s="2" t="s">
        <v>47099</v>
      </c>
      <c r="Q2669" s="2"/>
      <c r="R2669" s="2"/>
      <c r="S2669" s="7" t="s">
        <v>26816</v>
      </c>
      <c r="T2669" s="7" t="s">
        <v>26817</v>
      </c>
      <c r="U2669" s="7" t="s">
        <v>26818</v>
      </c>
      <c r="V2669" s="7" t="s">
        <v>26819</v>
      </c>
      <c r="W2669" s="7" t="s">
        <v>26820</v>
      </c>
      <c r="X2669" s="192"/>
      <c r="Y2669" s="7" t="s">
        <v>26821</v>
      </c>
      <c r="Z2669" s="7" t="s">
        <v>26822</v>
      </c>
      <c r="AA2669" s="2" t="s">
        <v>18711</v>
      </c>
      <c r="AB2669" s="2" t="s">
        <v>3568</v>
      </c>
      <c r="AC2669" s="2" t="s">
        <v>22852</v>
      </c>
      <c r="AD2669" s="2"/>
      <c r="AE2669" t="str" cm="1">
        <f t="array" ref="AE2669">AddGsmComma(D2669)</f>
        <v>100% COTTON // POINTELLE JACQUARD RIB  ,185 GSM</v>
      </c>
    </row>
    <row r="2670" spans="1:31" ht="87" customHeight="1" x14ac:dyDescent="0.35">
      <c r="A2670" s="2" t="s">
        <v>24700</v>
      </c>
      <c r="B2670" s="2" t="s">
        <v>26823</v>
      </c>
      <c r="C2670" s="2"/>
      <c r="D2670" s="2" t="s">
        <v>49450</v>
      </c>
      <c r="E2670" s="2" t="s">
        <v>26824</v>
      </c>
      <c r="F2670" s="2" t="s">
        <v>333</v>
      </c>
      <c r="G2670" s="2" t="s">
        <v>2145</v>
      </c>
      <c r="H2670" s="2"/>
      <c r="I2670" s="2" t="s">
        <v>3089</v>
      </c>
      <c r="J2670" s="2" t="s">
        <v>26825</v>
      </c>
      <c r="K2670" s="2">
        <v>215</v>
      </c>
      <c r="L2670" s="2" t="s">
        <v>748</v>
      </c>
      <c r="M2670" s="2" t="s">
        <v>137</v>
      </c>
      <c r="N2670" s="2" t="s">
        <v>42752</v>
      </c>
      <c r="O2670" s="2" t="s">
        <v>47100</v>
      </c>
      <c r="P2670" s="2" t="s">
        <v>47101</v>
      </c>
      <c r="Q2670" s="2"/>
      <c r="R2670" s="2"/>
      <c r="S2670" s="7" t="s">
        <v>26826</v>
      </c>
      <c r="T2670" s="7"/>
      <c r="U2670" s="7" t="s">
        <v>26827</v>
      </c>
      <c r="V2670" s="7"/>
      <c r="W2670" s="7" t="s">
        <v>26828</v>
      </c>
      <c r="X2670" s="192"/>
      <c r="Y2670" s="7" t="s">
        <v>26829</v>
      </c>
      <c r="Z2670" s="7" t="s">
        <v>26830</v>
      </c>
      <c r="AA2670" s="2" t="s">
        <v>26831</v>
      </c>
      <c r="AB2670" s="2" t="s">
        <v>23632</v>
      </c>
      <c r="AC2670" s="2" t="s">
        <v>2172</v>
      </c>
      <c r="AD2670" s="2"/>
      <c r="AE2670" t="str" cm="1">
        <f t="array" ref="AE2670">AddGsmComma(D2670)</f>
        <v>95/5% COTTON/ELASTANE // DIAMOND STR POINTELLE RIB ,215 GSM</v>
      </c>
    </row>
    <row r="2671" spans="1:31" ht="87" customHeight="1" x14ac:dyDescent="0.35">
      <c r="A2671" s="2" t="s">
        <v>24700</v>
      </c>
      <c r="B2671" s="2" t="s">
        <v>26832</v>
      </c>
      <c r="C2671" s="2"/>
      <c r="D2671" s="2" t="s">
        <v>49451</v>
      </c>
      <c r="E2671" s="2" t="s">
        <v>26833</v>
      </c>
      <c r="F2671" s="2" t="s">
        <v>333</v>
      </c>
      <c r="G2671" s="2" t="s">
        <v>2145</v>
      </c>
      <c r="H2671" s="2"/>
      <c r="I2671" s="2" t="s">
        <v>3089</v>
      </c>
      <c r="J2671" s="2" t="s">
        <v>18668</v>
      </c>
      <c r="K2671" s="2">
        <v>160</v>
      </c>
      <c r="L2671" s="2" t="s">
        <v>53</v>
      </c>
      <c r="M2671" s="2" t="s">
        <v>362</v>
      </c>
      <c r="N2671" s="2" t="s">
        <v>42752</v>
      </c>
      <c r="O2671" s="2" t="s">
        <v>27690</v>
      </c>
      <c r="P2671" s="2" t="s">
        <v>28223</v>
      </c>
      <c r="Q2671" s="2"/>
      <c r="R2671" s="2"/>
      <c r="S2671" s="7" t="s">
        <v>26834</v>
      </c>
      <c r="T2671" s="7"/>
      <c r="U2671" s="7" t="s">
        <v>26835</v>
      </c>
      <c r="V2671" s="7"/>
      <c r="W2671" s="7" t="s">
        <v>26836</v>
      </c>
      <c r="X2671" s="192"/>
      <c r="Y2671" s="7" t="s">
        <v>26837</v>
      </c>
      <c r="Z2671" s="7" t="s">
        <v>26838</v>
      </c>
      <c r="AA2671" s="2" t="s">
        <v>22996</v>
      </c>
      <c r="AB2671" s="2" t="s">
        <v>3568</v>
      </c>
      <c r="AC2671" s="2" t="s">
        <v>2935</v>
      </c>
      <c r="AD2671" s="2"/>
      <c r="AE2671" t="str" cm="1">
        <f t="array" ref="AE2671">AddGsmComma(D2671)</f>
        <v>100% COTTON // DIAMOND POINTELLE RIB ,160 GSM</v>
      </c>
    </row>
    <row r="2672" spans="1:31" ht="87" customHeight="1" x14ac:dyDescent="0.35">
      <c r="A2672" s="2" t="s">
        <v>23545</v>
      </c>
      <c r="B2672" s="2" t="s">
        <v>26839</v>
      </c>
      <c r="C2672" s="2"/>
      <c r="D2672" s="2" t="s">
        <v>49452</v>
      </c>
      <c r="E2672" s="2" t="s">
        <v>26840</v>
      </c>
      <c r="F2672" s="2" t="s">
        <v>333</v>
      </c>
      <c r="G2672" s="2" t="s">
        <v>2145</v>
      </c>
      <c r="H2672" s="2"/>
      <c r="I2672" s="2" t="s">
        <v>2264</v>
      </c>
      <c r="J2672" s="2" t="s">
        <v>26841</v>
      </c>
      <c r="K2672" s="2">
        <v>260</v>
      </c>
      <c r="L2672" s="2" t="s">
        <v>53</v>
      </c>
      <c r="M2672" s="2" t="s">
        <v>1077</v>
      </c>
      <c r="N2672" s="2" t="s">
        <v>42790</v>
      </c>
      <c r="O2672" s="2" t="s">
        <v>47102</v>
      </c>
      <c r="P2672" s="2" t="s">
        <v>47103</v>
      </c>
      <c r="Q2672" s="2"/>
      <c r="R2672" s="2"/>
      <c r="S2672" s="7" t="s">
        <v>26842</v>
      </c>
      <c r="T2672" s="7"/>
      <c r="U2672" s="7" t="s">
        <v>26843</v>
      </c>
      <c r="V2672" s="7" t="s">
        <v>26844</v>
      </c>
      <c r="W2672" s="7" t="s">
        <v>26845</v>
      </c>
      <c r="X2672" s="192"/>
      <c r="Y2672" s="7" t="s">
        <v>26846</v>
      </c>
      <c r="Z2672" s="7" t="s">
        <v>26847</v>
      </c>
      <c r="AA2672" s="2" t="s">
        <v>26848</v>
      </c>
      <c r="AB2672" s="2" t="s">
        <v>16304</v>
      </c>
      <c r="AC2672" s="2" t="s">
        <v>8402</v>
      </c>
      <c r="AD2672" s="2"/>
      <c r="AE2672" t="str" cm="1">
        <f t="array" ref="AE2672">AddGsmComma(D2672)</f>
        <v>100% COTTON // 3-THREAD BRUSHBACK DIAGONAL FLEECE ,260 GSM</v>
      </c>
    </row>
    <row r="2673" spans="1:31" ht="87" customHeight="1" x14ac:dyDescent="0.35">
      <c r="A2673" s="2" t="s">
        <v>23545</v>
      </c>
      <c r="B2673" s="2" t="s">
        <v>26849</v>
      </c>
      <c r="C2673" s="2"/>
      <c r="D2673" s="2" t="s">
        <v>49453</v>
      </c>
      <c r="E2673" s="2" t="s">
        <v>26850</v>
      </c>
      <c r="F2673" s="2" t="s">
        <v>333</v>
      </c>
      <c r="G2673" s="2" t="s">
        <v>2145</v>
      </c>
      <c r="H2673" s="2"/>
      <c r="I2673" s="2" t="s">
        <v>2264</v>
      </c>
      <c r="J2673" s="2" t="s">
        <v>26851</v>
      </c>
      <c r="K2673" s="2">
        <v>260</v>
      </c>
      <c r="L2673" s="2" t="s">
        <v>53</v>
      </c>
      <c r="M2673" s="2" t="s">
        <v>1724</v>
      </c>
      <c r="N2673" s="2" t="s">
        <v>42755</v>
      </c>
      <c r="O2673" s="2" t="s">
        <v>47102</v>
      </c>
      <c r="P2673" s="2" t="s">
        <v>47103</v>
      </c>
      <c r="Q2673" s="2"/>
      <c r="R2673" s="2"/>
      <c r="S2673" s="7" t="s">
        <v>26852</v>
      </c>
      <c r="T2673" s="7"/>
      <c r="U2673" s="7" t="s">
        <v>26853</v>
      </c>
      <c r="V2673" s="7" t="s">
        <v>26854</v>
      </c>
      <c r="W2673" s="7" t="s">
        <v>26855</v>
      </c>
      <c r="X2673" s="192"/>
      <c r="Y2673" s="7" t="s">
        <v>26856</v>
      </c>
      <c r="Z2673" s="7" t="s">
        <v>26857</v>
      </c>
      <c r="AA2673" s="2" t="s">
        <v>26858</v>
      </c>
      <c r="AB2673" s="2" t="s">
        <v>16304</v>
      </c>
      <c r="AC2673" s="2" t="s">
        <v>8402</v>
      </c>
      <c r="AD2673" s="2"/>
      <c r="AE2673" t="str" cm="1">
        <f t="array" ref="AE2673">AddGsmComma(D2673)</f>
        <v>100% COTTON // 3-THREAD LOOPBACK DIAGONAL FLEECE ,260 GSM</v>
      </c>
    </row>
    <row r="2674" spans="1:31" ht="87" customHeight="1" x14ac:dyDescent="0.35">
      <c r="A2674" s="2" t="s">
        <v>24002</v>
      </c>
      <c r="B2674" s="2" t="s">
        <v>26859</v>
      </c>
      <c r="C2674" s="2"/>
      <c r="D2674" s="2" t="s">
        <v>49454</v>
      </c>
      <c r="E2674" s="2" t="s">
        <v>47104</v>
      </c>
      <c r="F2674" s="2" t="s">
        <v>333</v>
      </c>
      <c r="G2674" s="2" t="s">
        <v>2145</v>
      </c>
      <c r="H2674" s="2"/>
      <c r="I2674" s="2" t="s">
        <v>4097</v>
      </c>
      <c r="J2674" s="2" t="s">
        <v>26860</v>
      </c>
      <c r="K2674" s="2">
        <v>275</v>
      </c>
      <c r="L2674" s="2" t="s">
        <v>26861</v>
      </c>
      <c r="M2674" s="2" t="s">
        <v>80</v>
      </c>
      <c r="N2674" s="2" t="s">
        <v>42709</v>
      </c>
      <c r="O2674" s="2" t="s">
        <v>47105</v>
      </c>
      <c r="P2674" s="2" t="s">
        <v>47106</v>
      </c>
      <c r="Q2674" s="2"/>
      <c r="R2674" s="2"/>
      <c r="S2674" s="7" t="s">
        <v>26862</v>
      </c>
      <c r="T2674" s="7" t="s">
        <v>26863</v>
      </c>
      <c r="U2674" s="7" t="s">
        <v>26864</v>
      </c>
      <c r="V2674" s="7" t="s">
        <v>26865</v>
      </c>
      <c r="W2674" s="7" t="s">
        <v>26866</v>
      </c>
      <c r="X2674" s="192" t="s">
        <v>26867</v>
      </c>
      <c r="Y2674" s="7" t="s">
        <v>26868</v>
      </c>
      <c r="Z2674" s="7" t="s">
        <v>26869</v>
      </c>
      <c r="AA2674" s="2" t="s">
        <v>26870</v>
      </c>
      <c r="AB2674" s="2" t="s">
        <v>23152</v>
      </c>
      <c r="AC2674" s="2" t="s">
        <v>2172</v>
      </c>
      <c r="AD2674" s="2"/>
      <c r="AE2674" t="str" cm="1">
        <f t="array" ref="AE2674">AddGsmComma(D2674)</f>
        <v>97/2/2/3% COTTON/POLYESTER/METALLIC/ELASTANE // LUREX BRUSH BACK STRETCH TERRY ,275 GSM</v>
      </c>
    </row>
    <row r="2675" spans="1:31" ht="72.650000000000006" customHeight="1" x14ac:dyDescent="0.35">
      <c r="A2675" s="2" t="s">
        <v>24370</v>
      </c>
      <c r="B2675" s="2" t="s">
        <v>26871</v>
      </c>
      <c r="C2675" s="2"/>
      <c r="D2675" s="2" t="s">
        <v>49455</v>
      </c>
      <c r="E2675" s="2" t="s">
        <v>26872</v>
      </c>
      <c r="F2675" s="2" t="s">
        <v>333</v>
      </c>
      <c r="G2675" s="2" t="s">
        <v>2145</v>
      </c>
      <c r="H2675" s="2"/>
      <c r="I2675" s="2" t="s">
        <v>3063</v>
      </c>
      <c r="J2675" s="2" t="s">
        <v>26873</v>
      </c>
      <c r="K2675" s="2">
        <v>200</v>
      </c>
      <c r="L2675" s="2" t="s">
        <v>53</v>
      </c>
      <c r="M2675" s="2" t="s">
        <v>2277</v>
      </c>
      <c r="N2675" s="2" t="s">
        <v>42701</v>
      </c>
      <c r="O2675" s="2" t="s">
        <v>47107</v>
      </c>
      <c r="P2675" s="2" t="s">
        <v>47108</v>
      </c>
      <c r="Q2675" s="2"/>
      <c r="R2675" s="2"/>
      <c r="S2675" s="7" t="s">
        <v>26874</v>
      </c>
      <c r="T2675" s="7" t="s">
        <v>26875</v>
      </c>
      <c r="U2675" s="7" t="s">
        <v>26876</v>
      </c>
      <c r="V2675" s="7" t="s">
        <v>26877</v>
      </c>
      <c r="W2675" s="189"/>
      <c r="X2675" s="192" t="s">
        <v>26878</v>
      </c>
      <c r="Y2675" s="7" t="s">
        <v>26879</v>
      </c>
      <c r="Z2675" s="7" t="s">
        <v>26880</v>
      </c>
      <c r="AA2675" s="2" t="s">
        <v>26881</v>
      </c>
      <c r="AB2675" s="2" t="s">
        <v>3568</v>
      </c>
      <c r="AC2675" s="2" t="s">
        <v>2172</v>
      </c>
      <c r="AD2675" s="2"/>
      <c r="AE2675" t="str" cm="1">
        <f t="array" ref="AE2675">AddGsmComma(D2675)</f>
        <v>100% COTTON // STRIPE-BACK DESIGN JERSEY ,200 GSM</v>
      </c>
    </row>
    <row r="2676" spans="1:31" ht="72.650000000000006" customHeight="1" x14ac:dyDescent="0.35">
      <c r="A2676" s="2" t="s">
        <v>23766</v>
      </c>
      <c r="B2676" s="2" t="s">
        <v>26882</v>
      </c>
      <c r="C2676" s="2"/>
      <c r="D2676" s="2" t="s">
        <v>49456</v>
      </c>
      <c r="E2676" s="2" t="s">
        <v>26883</v>
      </c>
      <c r="F2676" s="2" t="s">
        <v>333</v>
      </c>
      <c r="G2676" s="2" t="s">
        <v>2145</v>
      </c>
      <c r="H2676" s="2"/>
      <c r="I2676" s="2" t="s">
        <v>3063</v>
      </c>
      <c r="J2676" s="2" t="s">
        <v>26884</v>
      </c>
      <c r="K2676" s="2">
        <v>230</v>
      </c>
      <c r="L2676" s="2" t="s">
        <v>26885</v>
      </c>
      <c r="M2676" s="2" t="s">
        <v>181</v>
      </c>
      <c r="N2676" s="2" t="s">
        <v>42739</v>
      </c>
      <c r="O2676" s="2" t="s">
        <v>47109</v>
      </c>
      <c r="P2676" s="2" t="s">
        <v>47110</v>
      </c>
      <c r="Q2676" s="2"/>
      <c r="R2676" s="2"/>
      <c r="S2676" s="7" t="s">
        <v>26886</v>
      </c>
      <c r="T2676" s="7" t="s">
        <v>26887</v>
      </c>
      <c r="U2676" s="7" t="s">
        <v>26888</v>
      </c>
      <c r="V2676" s="7" t="s">
        <v>26889</v>
      </c>
      <c r="W2676" s="7" t="s">
        <v>26890</v>
      </c>
      <c r="X2676" s="192" t="s">
        <v>26891</v>
      </c>
      <c r="Y2676" s="7" t="s">
        <v>26892</v>
      </c>
      <c r="Z2676" s="7" t="s">
        <v>26893</v>
      </c>
      <c r="AA2676" s="2" t="s">
        <v>26894</v>
      </c>
      <c r="AB2676" s="2" t="s">
        <v>3568</v>
      </c>
      <c r="AC2676" s="2" t="s">
        <v>23462</v>
      </c>
      <c r="AD2676" s="2"/>
      <c r="AE2676" t="str" cm="1">
        <f t="array" ref="AE2676">AddGsmComma(D2676)</f>
        <v>68/32% COTTON/POLYESTER  // STRIPE DESIGN SLUB SINGLE JERSEY ,230 GSM</v>
      </c>
    </row>
    <row r="2677" spans="1:31" ht="87" customHeight="1" x14ac:dyDescent="0.35">
      <c r="A2677" s="2" t="s">
        <v>23936</v>
      </c>
      <c r="B2677" s="2" t="s">
        <v>26895</v>
      </c>
      <c r="C2677" s="2"/>
      <c r="D2677" s="2" t="s">
        <v>49457</v>
      </c>
      <c r="E2677" s="2" t="s">
        <v>26896</v>
      </c>
      <c r="F2677" s="2" t="s">
        <v>333</v>
      </c>
      <c r="G2677" s="2" t="s">
        <v>2145</v>
      </c>
      <c r="H2677" s="2"/>
      <c r="I2677" s="2" t="s">
        <v>13654</v>
      </c>
      <c r="J2677" s="2" t="s">
        <v>2286</v>
      </c>
      <c r="K2677" s="2">
        <v>220</v>
      </c>
      <c r="L2677" s="2" t="s">
        <v>26897</v>
      </c>
      <c r="M2677" s="2" t="s">
        <v>686</v>
      </c>
      <c r="N2677" s="2" t="s">
        <v>42796</v>
      </c>
      <c r="O2677" s="2" t="s">
        <v>47111</v>
      </c>
      <c r="P2677" s="2" t="s">
        <v>47112</v>
      </c>
      <c r="Q2677" s="2"/>
      <c r="R2677" s="2"/>
      <c r="S2677" s="7" t="s">
        <v>26898</v>
      </c>
      <c r="T2677" s="7" t="s">
        <v>26899</v>
      </c>
      <c r="U2677" s="7" t="s">
        <v>26900</v>
      </c>
      <c r="V2677" s="7" t="s">
        <v>26901</v>
      </c>
      <c r="W2677" s="7" t="s">
        <v>26902</v>
      </c>
      <c r="X2677" s="192" t="s">
        <v>26903</v>
      </c>
      <c r="Y2677" s="7" t="s">
        <v>26904</v>
      </c>
      <c r="Z2677" s="7" t="s">
        <v>26905</v>
      </c>
      <c r="AA2677" s="2" t="s">
        <v>26906</v>
      </c>
      <c r="AB2677" s="2" t="s">
        <v>23152</v>
      </c>
      <c r="AC2677" s="2" t="s">
        <v>26907</v>
      </c>
      <c r="AD2677" s="2"/>
      <c r="AE2677" t="str" cm="1">
        <f t="array" ref="AE2677">AddGsmComma(D2677)</f>
        <v>84/12/4% COTTON/POLYESTER/VISCOSE // LOOP PILE VELOUR FLEECE ,220 GSM</v>
      </c>
    </row>
    <row r="2678" spans="1:31" ht="87" customHeight="1" x14ac:dyDescent="0.35">
      <c r="A2678" s="2" t="s">
        <v>23936</v>
      </c>
      <c r="B2678" s="2" t="s">
        <v>26908</v>
      </c>
      <c r="C2678" s="2"/>
      <c r="D2678" s="2" t="s">
        <v>49458</v>
      </c>
      <c r="E2678" s="2" t="s">
        <v>26909</v>
      </c>
      <c r="F2678" s="2" t="s">
        <v>333</v>
      </c>
      <c r="G2678" s="2" t="s">
        <v>2145</v>
      </c>
      <c r="H2678" s="2"/>
      <c r="I2678" s="2" t="s">
        <v>13654</v>
      </c>
      <c r="J2678" s="2" t="s">
        <v>2286</v>
      </c>
      <c r="K2678" s="2">
        <v>235</v>
      </c>
      <c r="L2678" s="2" t="s">
        <v>1363</v>
      </c>
      <c r="M2678" s="2" t="s">
        <v>362</v>
      </c>
      <c r="N2678" s="2" t="s">
        <v>42701</v>
      </c>
      <c r="O2678" s="2" t="s">
        <v>47113</v>
      </c>
      <c r="P2678" s="2" t="s">
        <v>47114</v>
      </c>
      <c r="Q2678" s="2"/>
      <c r="R2678" s="2"/>
      <c r="S2678" s="7" t="s">
        <v>26910</v>
      </c>
      <c r="T2678" s="7" t="s">
        <v>26911</v>
      </c>
      <c r="U2678" s="7" t="s">
        <v>26912</v>
      </c>
      <c r="V2678" s="7" t="s">
        <v>26913</v>
      </c>
      <c r="W2678" s="189"/>
      <c r="X2678" s="192" t="s">
        <v>26914</v>
      </c>
      <c r="Y2678" s="7"/>
      <c r="Z2678" s="7" t="s">
        <v>26915</v>
      </c>
      <c r="AA2678" s="2" t="s">
        <v>26906</v>
      </c>
      <c r="AB2678" s="2" t="s">
        <v>23152</v>
      </c>
      <c r="AC2678" s="2" t="s">
        <v>26907</v>
      </c>
      <c r="AD2678" s="2"/>
      <c r="AE2678" t="str" cm="1">
        <f t="array" ref="AE2678">AddGsmComma(D2678)</f>
        <v>100% POLYESTER // LOOP PILE VELOUR FLEECE ,235 GSM</v>
      </c>
    </row>
    <row r="2679" spans="1:31" ht="58" customHeight="1" x14ac:dyDescent="0.35">
      <c r="A2679" s="2" t="s">
        <v>26916</v>
      </c>
      <c r="B2679" s="2" t="s">
        <v>26917</v>
      </c>
      <c r="C2679" s="2"/>
      <c r="D2679" s="2" t="s">
        <v>49459</v>
      </c>
      <c r="E2679" s="2" t="s">
        <v>26918</v>
      </c>
      <c r="F2679" s="2" t="s">
        <v>333</v>
      </c>
      <c r="G2679" s="2" t="s">
        <v>2145</v>
      </c>
      <c r="H2679" s="2"/>
      <c r="I2679" s="2" t="s">
        <v>51</v>
      </c>
      <c r="J2679" s="2" t="s">
        <v>26919</v>
      </c>
      <c r="K2679" s="2">
        <v>130</v>
      </c>
      <c r="L2679" s="2" t="s">
        <v>5296</v>
      </c>
      <c r="M2679" s="2" t="s">
        <v>2199</v>
      </c>
      <c r="N2679" s="2" t="s">
        <v>42701</v>
      </c>
      <c r="O2679" s="2" t="s">
        <v>47115</v>
      </c>
      <c r="P2679" s="2" t="s">
        <v>47116</v>
      </c>
      <c r="Q2679" s="2"/>
      <c r="R2679" s="2"/>
      <c r="S2679" s="7" t="s">
        <v>26920</v>
      </c>
      <c r="T2679" s="7"/>
      <c r="U2679" s="7" t="s">
        <v>26921</v>
      </c>
      <c r="V2679" s="7" t="s">
        <v>26922</v>
      </c>
      <c r="W2679" s="189"/>
      <c r="X2679" s="192"/>
      <c r="Y2679" s="7"/>
      <c r="Z2679" s="7" t="s">
        <v>26923</v>
      </c>
      <c r="AA2679" s="2" t="s">
        <v>26924</v>
      </c>
      <c r="AB2679" s="2" t="s">
        <v>23152</v>
      </c>
      <c r="AC2679" s="2" t="s">
        <v>369</v>
      </c>
      <c r="AD2679" s="2"/>
      <c r="AE2679" t="str" cm="1">
        <f t="array" ref="AE2679">AddGsmComma(D2679)</f>
        <v>100% COTTON (COMBED COMPACT) // COOL-TOUCH FINISHED SINGLE JERSEY ,130 GSM</v>
      </c>
    </row>
    <row r="2680" spans="1:31" ht="72.650000000000006" customHeight="1" x14ac:dyDescent="0.35">
      <c r="A2680" s="2" t="s">
        <v>26916</v>
      </c>
      <c r="B2680" s="2" t="s">
        <v>26925</v>
      </c>
      <c r="C2680" s="2"/>
      <c r="D2680" s="2" t="s">
        <v>49460</v>
      </c>
      <c r="E2680" s="2" t="s">
        <v>26926</v>
      </c>
      <c r="F2680" s="2" t="s">
        <v>333</v>
      </c>
      <c r="G2680" s="2" t="s">
        <v>2145</v>
      </c>
      <c r="H2680" s="2"/>
      <c r="I2680" s="2" t="s">
        <v>3356</v>
      </c>
      <c r="J2680" s="2" t="s">
        <v>26927</v>
      </c>
      <c r="K2680" s="2">
        <v>165</v>
      </c>
      <c r="L2680" s="2" t="s">
        <v>748</v>
      </c>
      <c r="M2680" s="2" t="s">
        <v>1077</v>
      </c>
      <c r="N2680" s="2" t="s">
        <v>42701</v>
      </c>
      <c r="O2680" s="2" t="s">
        <v>47117</v>
      </c>
      <c r="P2680" s="2" t="s">
        <v>47118</v>
      </c>
      <c r="Q2680" s="2"/>
      <c r="R2680" s="2"/>
      <c r="S2680" s="7" t="s">
        <v>26928</v>
      </c>
      <c r="T2680" s="7"/>
      <c r="U2680" s="7" t="s">
        <v>26929</v>
      </c>
      <c r="V2680" s="7" t="s">
        <v>26922</v>
      </c>
      <c r="W2680" s="189"/>
      <c r="X2680" s="192"/>
      <c r="Y2680" s="7" t="s">
        <v>26930</v>
      </c>
      <c r="Z2680" s="7" t="s">
        <v>26931</v>
      </c>
      <c r="AA2680" s="2" t="s">
        <v>26932</v>
      </c>
      <c r="AB2680" s="2" t="s">
        <v>23152</v>
      </c>
      <c r="AC2680" s="2" t="s">
        <v>8046</v>
      </c>
      <c r="AD2680" s="2"/>
      <c r="AE2680" t="str" cm="1">
        <f t="array" ref="AE2680">AddGsmComma(D2680)</f>
        <v>95/5% COTTON/ELASTANE // COOL-TOUCH FINISHED STRETCH S/J ,165 GSM</v>
      </c>
    </row>
    <row r="2681" spans="1:31" ht="72.650000000000006" customHeight="1" x14ac:dyDescent="0.35">
      <c r="A2681" s="2" t="s">
        <v>26916</v>
      </c>
      <c r="B2681" s="2" t="s">
        <v>26933</v>
      </c>
      <c r="C2681" s="2"/>
      <c r="D2681" s="2" t="s">
        <v>49461</v>
      </c>
      <c r="E2681" s="2" t="s">
        <v>26934</v>
      </c>
      <c r="F2681" s="2" t="s">
        <v>333</v>
      </c>
      <c r="G2681" s="2" t="s">
        <v>2145</v>
      </c>
      <c r="H2681" s="2"/>
      <c r="I2681" s="2" t="s">
        <v>51</v>
      </c>
      <c r="J2681" s="2" t="s">
        <v>26919</v>
      </c>
      <c r="K2681" s="2">
        <v>140</v>
      </c>
      <c r="L2681" s="2" t="s">
        <v>101</v>
      </c>
      <c r="M2681" s="2" t="s">
        <v>1202</v>
      </c>
      <c r="N2681" s="2" t="s">
        <v>42701</v>
      </c>
      <c r="O2681" s="2" t="s">
        <v>46751</v>
      </c>
      <c r="P2681" s="2" t="s">
        <v>46752</v>
      </c>
      <c r="Q2681" s="2"/>
      <c r="R2681" s="2"/>
      <c r="S2681" s="7" t="s">
        <v>26935</v>
      </c>
      <c r="T2681" s="7"/>
      <c r="U2681" s="7" t="s">
        <v>26936</v>
      </c>
      <c r="V2681" s="7" t="s">
        <v>26922</v>
      </c>
      <c r="W2681" s="189"/>
      <c r="X2681" s="192"/>
      <c r="Y2681" s="7" t="s">
        <v>26937</v>
      </c>
      <c r="Z2681" s="7" t="s">
        <v>26938</v>
      </c>
      <c r="AA2681" s="2" t="s">
        <v>26939</v>
      </c>
      <c r="AB2681" s="2" t="s">
        <v>23152</v>
      </c>
      <c r="AC2681" s="2" t="s">
        <v>369</v>
      </c>
      <c r="AD2681" s="2"/>
      <c r="AE2681" t="str" cm="1">
        <f t="array" ref="AE2681">AddGsmComma(D2681)</f>
        <v>60/40% COTTON/POLYESTER // COOL-TOUCH FINISHED SINGLE JERSEY ,140 GSM</v>
      </c>
    </row>
    <row r="2682" spans="1:31" ht="58" customHeight="1" x14ac:dyDescent="0.35">
      <c r="A2682" s="2" t="s">
        <v>26916</v>
      </c>
      <c r="B2682" s="2" t="s">
        <v>26940</v>
      </c>
      <c r="C2682" s="2"/>
      <c r="D2682" s="2" t="s">
        <v>49462</v>
      </c>
      <c r="E2682" s="2" t="s">
        <v>26941</v>
      </c>
      <c r="F2682" s="2" t="s">
        <v>333</v>
      </c>
      <c r="G2682" s="2" t="s">
        <v>2145</v>
      </c>
      <c r="H2682" s="2"/>
      <c r="I2682" s="2" t="s">
        <v>51</v>
      </c>
      <c r="J2682" s="2" t="s">
        <v>26927</v>
      </c>
      <c r="K2682" s="2">
        <v>185</v>
      </c>
      <c r="L2682" s="2" t="s">
        <v>26942</v>
      </c>
      <c r="M2682" s="2" t="s">
        <v>1202</v>
      </c>
      <c r="N2682" s="2" t="s">
        <v>42701</v>
      </c>
      <c r="O2682" s="2" t="s">
        <v>47119</v>
      </c>
      <c r="P2682" s="2" t="s">
        <v>47120</v>
      </c>
      <c r="Q2682" s="2"/>
      <c r="R2682" s="2"/>
      <c r="S2682" s="7" t="s">
        <v>26943</v>
      </c>
      <c r="T2682" s="7"/>
      <c r="U2682" s="7" t="s">
        <v>26944</v>
      </c>
      <c r="V2682" s="7" t="s">
        <v>26922</v>
      </c>
      <c r="W2682" s="189"/>
      <c r="X2682" s="192"/>
      <c r="Y2682" s="7"/>
      <c r="Z2682" s="7" t="s">
        <v>26945</v>
      </c>
      <c r="AA2682" s="2" t="s">
        <v>26939</v>
      </c>
      <c r="AB2682" s="2" t="s">
        <v>23152</v>
      </c>
      <c r="AC2682" s="2" t="s">
        <v>369</v>
      </c>
      <c r="AD2682" s="2"/>
      <c r="AE2682" t="str" cm="1">
        <f t="array" ref="AE2682">AddGsmComma(D2682)</f>
        <v>65/30/5% POLYESTER/COTTON/ELASTANE // COOL-TOUCH FINISHED STRETCH S/J ,185 GSM</v>
      </c>
    </row>
    <row r="2683" spans="1:31" ht="72.650000000000006" customHeight="1" x14ac:dyDescent="0.35">
      <c r="A2683" s="2" t="s">
        <v>26916</v>
      </c>
      <c r="B2683" s="2" t="s">
        <v>26946</v>
      </c>
      <c r="C2683" s="2"/>
      <c r="D2683" s="2" t="s">
        <v>49463</v>
      </c>
      <c r="E2683" s="2" t="s">
        <v>26947</v>
      </c>
      <c r="F2683" s="2" t="s">
        <v>333</v>
      </c>
      <c r="G2683" s="2" t="s">
        <v>2145</v>
      </c>
      <c r="H2683" s="2"/>
      <c r="I2683" s="2" t="s">
        <v>17720</v>
      </c>
      <c r="J2683" s="2" t="s">
        <v>26948</v>
      </c>
      <c r="K2683" s="2">
        <v>145</v>
      </c>
      <c r="L2683" s="2" t="s">
        <v>1363</v>
      </c>
      <c r="M2683" s="2" t="s">
        <v>193</v>
      </c>
      <c r="N2683" s="2" t="s">
        <v>42701</v>
      </c>
      <c r="O2683" s="2" t="s">
        <v>47121</v>
      </c>
      <c r="P2683" s="2" t="s">
        <v>47122</v>
      </c>
      <c r="Q2683" s="2"/>
      <c r="R2683" s="2"/>
      <c r="S2683" s="7" t="s">
        <v>26949</v>
      </c>
      <c r="T2683" s="7"/>
      <c r="U2683" s="7" t="s">
        <v>26950</v>
      </c>
      <c r="V2683" s="7" t="s">
        <v>26922</v>
      </c>
      <c r="W2683" s="189"/>
      <c r="X2683" s="192"/>
      <c r="Y2683" s="7" t="s">
        <v>26951</v>
      </c>
      <c r="Z2683" s="7" t="s">
        <v>26952</v>
      </c>
      <c r="AA2683" s="2" t="s">
        <v>26953</v>
      </c>
      <c r="AB2683" s="2" t="s">
        <v>23152</v>
      </c>
      <c r="AC2683" s="2" t="s">
        <v>2172</v>
      </c>
      <c r="AD2683" s="2"/>
      <c r="AE2683" t="str" cm="1">
        <f t="array" ref="AE2683">AddGsmComma(D2683)</f>
        <v>100% POLYESTER // COOL-TOUCH FINISHED MESH INTERLOCK ,145 GSM</v>
      </c>
    </row>
    <row r="2684" spans="1:31" ht="58" customHeight="1" x14ac:dyDescent="0.35">
      <c r="A2684" s="2" t="s">
        <v>26916</v>
      </c>
      <c r="B2684" s="2" t="s">
        <v>26954</v>
      </c>
      <c r="C2684" s="2"/>
      <c r="D2684" s="2" t="s">
        <v>49464</v>
      </c>
      <c r="E2684" s="2" t="s">
        <v>26955</v>
      </c>
      <c r="F2684" s="2" t="s">
        <v>333</v>
      </c>
      <c r="G2684" s="2" t="s">
        <v>2145</v>
      </c>
      <c r="H2684" s="2"/>
      <c r="I2684" s="2" t="s">
        <v>3356</v>
      </c>
      <c r="J2684" s="2" t="s">
        <v>26919</v>
      </c>
      <c r="K2684" s="2">
        <v>160</v>
      </c>
      <c r="L2684" s="2" t="s">
        <v>63</v>
      </c>
      <c r="M2684" s="2" t="s">
        <v>226</v>
      </c>
      <c r="N2684" s="2" t="s">
        <v>42701</v>
      </c>
      <c r="O2684" s="2" t="s">
        <v>47123</v>
      </c>
      <c r="P2684" s="2" t="s">
        <v>47124</v>
      </c>
      <c r="Q2684" s="2"/>
      <c r="R2684" s="2"/>
      <c r="S2684" s="7" t="s">
        <v>26956</v>
      </c>
      <c r="T2684" s="7"/>
      <c r="U2684" s="7" t="s">
        <v>26957</v>
      </c>
      <c r="V2684" s="7" t="s">
        <v>26922</v>
      </c>
      <c r="W2684" s="189"/>
      <c r="X2684" s="192"/>
      <c r="Y2684" s="7"/>
      <c r="Z2684" s="7" t="s">
        <v>26958</v>
      </c>
      <c r="AA2684" s="2" t="s">
        <v>26959</v>
      </c>
      <c r="AB2684" s="2" t="s">
        <v>23152</v>
      </c>
      <c r="AC2684" s="2" t="s">
        <v>3694</v>
      </c>
      <c r="AD2684" s="2"/>
      <c r="AE2684" t="str" cm="1">
        <f t="array" ref="AE2684">AddGsmComma(D2684)</f>
        <v>100% VISCOSE // COOL-TOUCH FINISHED SINGLE JERSEY ,160 GSM</v>
      </c>
    </row>
    <row r="2685" spans="1:31" ht="72.650000000000006" customHeight="1" x14ac:dyDescent="0.35">
      <c r="A2685" s="2" t="s">
        <v>26916</v>
      </c>
      <c r="B2685" s="2" t="s">
        <v>26960</v>
      </c>
      <c r="C2685" s="2"/>
      <c r="D2685" s="2" t="s">
        <v>49465</v>
      </c>
      <c r="E2685" s="2" t="s">
        <v>26961</v>
      </c>
      <c r="F2685" s="2" t="s">
        <v>333</v>
      </c>
      <c r="G2685" s="2" t="s">
        <v>2145</v>
      </c>
      <c r="H2685" s="2"/>
      <c r="I2685" s="2" t="s">
        <v>51</v>
      </c>
      <c r="J2685" s="2" t="s">
        <v>26962</v>
      </c>
      <c r="K2685" s="2">
        <v>180</v>
      </c>
      <c r="L2685" s="2" t="s">
        <v>26963</v>
      </c>
      <c r="M2685" s="2" t="s">
        <v>23175</v>
      </c>
      <c r="N2685" s="2" t="s">
        <v>42702</v>
      </c>
      <c r="O2685" s="2" t="s">
        <v>47125</v>
      </c>
      <c r="P2685" s="2" t="s">
        <v>47126</v>
      </c>
      <c r="Q2685" s="2"/>
      <c r="R2685" s="2"/>
      <c r="S2685" s="7" t="s">
        <v>26964</v>
      </c>
      <c r="T2685" s="7"/>
      <c r="U2685" s="7" t="s">
        <v>26965</v>
      </c>
      <c r="V2685" s="7"/>
      <c r="W2685" s="7" t="s">
        <v>26966</v>
      </c>
      <c r="X2685" s="192"/>
      <c r="Y2685" s="7"/>
      <c r="Z2685" s="7" t="s">
        <v>26967</v>
      </c>
      <c r="AA2685" s="2" t="s">
        <v>26968</v>
      </c>
      <c r="AB2685" s="2" t="s">
        <v>23152</v>
      </c>
      <c r="AC2685" s="2" t="s">
        <v>369</v>
      </c>
      <c r="AD2685" s="2"/>
      <c r="AE2685" t="str" cm="1">
        <f t="array" ref="AE2685">AddGsmComma(D2685)</f>
        <v>95/5% COTTON(COMPACT)/ELASTANE // SILKY-TOUCH FINISHED SINGLE JERSEY ,180 GSM</v>
      </c>
    </row>
    <row r="2686" spans="1:31" ht="87" customHeight="1" x14ac:dyDescent="0.35">
      <c r="A2686" s="2" t="s">
        <v>26969</v>
      </c>
      <c r="B2686" s="2" t="s">
        <v>26970</v>
      </c>
      <c r="C2686" s="2"/>
      <c r="D2686" s="2" t="s">
        <v>49466</v>
      </c>
      <c r="E2686" s="2" t="s">
        <v>26971</v>
      </c>
      <c r="F2686" s="2" t="s">
        <v>333</v>
      </c>
      <c r="G2686" s="2" t="s">
        <v>2145</v>
      </c>
      <c r="H2686" s="2"/>
      <c r="I2686" s="2" t="s">
        <v>51</v>
      </c>
      <c r="J2686" s="2" t="s">
        <v>4926</v>
      </c>
      <c r="K2686" s="2">
        <v>140</v>
      </c>
      <c r="L2686" s="2" t="s">
        <v>26972</v>
      </c>
      <c r="M2686" s="2" t="s">
        <v>415</v>
      </c>
      <c r="N2686" s="2" t="s">
        <v>42702</v>
      </c>
      <c r="O2686" s="2" t="s">
        <v>47127</v>
      </c>
      <c r="P2686" s="2" t="s">
        <v>47128</v>
      </c>
      <c r="Q2686" s="2"/>
      <c r="R2686" s="2"/>
      <c r="S2686" s="7" t="s">
        <v>26973</v>
      </c>
      <c r="T2686" s="7" t="s">
        <v>26974</v>
      </c>
      <c r="U2686" s="7" t="s">
        <v>26975</v>
      </c>
      <c r="V2686" s="7" t="s">
        <v>26976</v>
      </c>
      <c r="W2686" s="7" t="s">
        <v>4918</v>
      </c>
      <c r="X2686" s="192"/>
      <c r="Y2686" s="7" t="s">
        <v>26977</v>
      </c>
      <c r="Z2686" s="7" t="s">
        <v>26978</v>
      </c>
      <c r="AA2686" s="2" t="s">
        <v>4932</v>
      </c>
      <c r="AB2686" s="2" t="s">
        <v>26979</v>
      </c>
      <c r="AC2686" s="2" t="s">
        <v>4923</v>
      </c>
      <c r="AD2686" s="2"/>
      <c r="AE2686" t="str" cm="1">
        <f t="array" ref="AE2686">AddGsmComma(D2686)</f>
        <v>65/30/5% ACRYLIC/VISCOSE/ELASTANE // HEAT TRAP STRETCH JERSEY ,140 GSM</v>
      </c>
    </row>
    <row r="2687" spans="1:31" ht="87" customHeight="1" x14ac:dyDescent="0.35">
      <c r="A2687" s="2" t="s">
        <v>26969</v>
      </c>
      <c r="B2687" s="2" t="s">
        <v>26980</v>
      </c>
      <c r="C2687" s="2"/>
      <c r="D2687" s="2" t="s">
        <v>49467</v>
      </c>
      <c r="E2687" s="2" t="s">
        <v>26981</v>
      </c>
      <c r="F2687" s="2" t="s">
        <v>333</v>
      </c>
      <c r="G2687" s="2" t="s">
        <v>2145</v>
      </c>
      <c r="H2687" s="2"/>
      <c r="I2687" s="2" t="s">
        <v>51</v>
      </c>
      <c r="J2687" s="2" t="s">
        <v>4926</v>
      </c>
      <c r="K2687" s="2">
        <v>230</v>
      </c>
      <c r="L2687" s="2" t="s">
        <v>26982</v>
      </c>
      <c r="M2687" s="2" t="s">
        <v>1039</v>
      </c>
      <c r="N2687" s="2" t="s">
        <v>42702</v>
      </c>
      <c r="O2687" s="2" t="s">
        <v>47129</v>
      </c>
      <c r="P2687" s="2" t="s">
        <v>47130</v>
      </c>
      <c r="Q2687" s="2"/>
      <c r="R2687" s="2"/>
      <c r="S2687" s="7" t="s">
        <v>26983</v>
      </c>
      <c r="T2687" s="7" t="s">
        <v>26974</v>
      </c>
      <c r="U2687" s="7" t="s">
        <v>26984</v>
      </c>
      <c r="V2687" s="7" t="s">
        <v>26976</v>
      </c>
      <c r="W2687" s="7" t="s">
        <v>4918</v>
      </c>
      <c r="X2687" s="192"/>
      <c r="Y2687" s="7" t="s">
        <v>26985</v>
      </c>
      <c r="Z2687" s="7" t="s">
        <v>26986</v>
      </c>
      <c r="AA2687" s="2" t="s">
        <v>4932</v>
      </c>
      <c r="AB2687" s="2" t="s">
        <v>26979</v>
      </c>
      <c r="AC2687" s="2" t="s">
        <v>4923</v>
      </c>
      <c r="AD2687" s="2"/>
      <c r="AE2687" t="str" cm="1">
        <f t="array" ref="AE2687">AddGsmComma(D2687)</f>
        <v>65/27/8% ACRYLIC/VISCOSE/ELASTANE // HEAT TRAP STRETCH JERSEY ,230 GSM</v>
      </c>
    </row>
    <row r="2688" spans="1:31" ht="72.650000000000006" customHeight="1" x14ac:dyDescent="0.35">
      <c r="A2688" s="2" t="s">
        <v>23483</v>
      </c>
      <c r="B2688" s="2" t="s">
        <v>26987</v>
      </c>
      <c r="C2688" s="2"/>
      <c r="D2688" s="2" t="s">
        <v>49468</v>
      </c>
      <c r="E2688" s="2" t="s">
        <v>26988</v>
      </c>
      <c r="F2688" s="2" t="s">
        <v>333</v>
      </c>
      <c r="G2688" s="2" t="s">
        <v>2145</v>
      </c>
      <c r="H2688" s="2"/>
      <c r="I2688" s="2" t="s">
        <v>684</v>
      </c>
      <c r="J2688" s="2" t="s">
        <v>26989</v>
      </c>
      <c r="K2688" s="2">
        <v>125</v>
      </c>
      <c r="L2688" s="2" t="s">
        <v>26990</v>
      </c>
      <c r="M2688" s="2" t="s">
        <v>501</v>
      </c>
      <c r="N2688" s="2" t="s">
        <v>42718</v>
      </c>
      <c r="O2688" s="2" t="s">
        <v>47131</v>
      </c>
      <c r="P2688" s="2" t="s">
        <v>47132</v>
      </c>
      <c r="Q2688" s="2"/>
      <c r="R2688" s="2"/>
      <c r="S2688" s="7" t="s">
        <v>26991</v>
      </c>
      <c r="T2688" s="7" t="s">
        <v>26992</v>
      </c>
      <c r="U2688" s="7" t="s">
        <v>26993</v>
      </c>
      <c r="V2688" s="7" t="s">
        <v>26994</v>
      </c>
      <c r="W2688" s="7" t="s">
        <v>26995</v>
      </c>
      <c r="X2688" s="192"/>
      <c r="Y2688" s="7" t="s">
        <v>26996</v>
      </c>
      <c r="Z2688" s="7" t="s">
        <v>26997</v>
      </c>
      <c r="AA2688" s="2" t="s">
        <v>26998</v>
      </c>
      <c r="AB2688" s="2" t="s">
        <v>3568</v>
      </c>
      <c r="AC2688" s="2" t="s">
        <v>2935</v>
      </c>
      <c r="AD2688" s="2"/>
      <c r="AE2688" t="str" cm="1">
        <f t="array" ref="AE2688">AddGsmComma(D2688)</f>
        <v>47/48/5% COTTON/MODAL/ELASTANE // NEEDLE DROP STRETCH JERSEY ,125 GSM</v>
      </c>
    </row>
    <row r="2689" spans="1:31" ht="72.650000000000006" customHeight="1" x14ac:dyDescent="0.35">
      <c r="A2689" s="2" t="s">
        <v>23483</v>
      </c>
      <c r="B2689" s="2" t="s">
        <v>26999</v>
      </c>
      <c r="C2689" s="2"/>
      <c r="D2689" s="2" t="s">
        <v>49469</v>
      </c>
      <c r="E2689" s="2" t="s">
        <v>27000</v>
      </c>
      <c r="F2689" s="2" t="s">
        <v>333</v>
      </c>
      <c r="G2689" s="2" t="s">
        <v>2145</v>
      </c>
      <c r="H2689" s="2"/>
      <c r="I2689" s="2" t="s">
        <v>684</v>
      </c>
      <c r="J2689" s="2" t="s">
        <v>26989</v>
      </c>
      <c r="K2689" s="2">
        <v>130</v>
      </c>
      <c r="L2689" s="2" t="s">
        <v>26990</v>
      </c>
      <c r="M2689" s="2" t="s">
        <v>80</v>
      </c>
      <c r="N2689" s="2" t="s">
        <v>42718</v>
      </c>
      <c r="O2689" s="2" t="s">
        <v>47131</v>
      </c>
      <c r="P2689" s="2" t="s">
        <v>47132</v>
      </c>
      <c r="Q2689" s="2"/>
      <c r="R2689" s="2"/>
      <c r="S2689" s="7" t="s">
        <v>27001</v>
      </c>
      <c r="T2689" s="7"/>
      <c r="U2689" s="7" t="s">
        <v>27002</v>
      </c>
      <c r="V2689" s="7" t="s">
        <v>26994</v>
      </c>
      <c r="W2689" s="7" t="s">
        <v>27003</v>
      </c>
      <c r="X2689" s="192"/>
      <c r="Y2689" s="7" t="s">
        <v>27004</v>
      </c>
      <c r="Z2689" s="7" t="s">
        <v>27005</v>
      </c>
      <c r="AA2689" s="2" t="s">
        <v>26998</v>
      </c>
      <c r="AB2689" s="2" t="s">
        <v>3568</v>
      </c>
      <c r="AC2689" s="2" t="s">
        <v>2935</v>
      </c>
      <c r="AD2689" s="2"/>
      <c r="AE2689" t="str" cm="1">
        <f t="array" ref="AE2689">AddGsmComma(D2689)</f>
        <v>47/48/5% COTTON/MODAL/ELASTANE // NEEDLE DROP STRETCH JERSEY ,130 GSM</v>
      </c>
    </row>
    <row r="2690" spans="1:31" ht="87" customHeight="1" x14ac:dyDescent="0.35">
      <c r="A2690" s="2" t="s">
        <v>24954</v>
      </c>
      <c r="B2690" s="2" t="s">
        <v>27006</v>
      </c>
      <c r="C2690" s="2"/>
      <c r="D2690" s="2" t="s">
        <v>49470</v>
      </c>
      <c r="E2690" s="2" t="s">
        <v>27007</v>
      </c>
      <c r="F2690" s="2" t="s">
        <v>333</v>
      </c>
      <c r="G2690" s="2" t="s">
        <v>2145</v>
      </c>
      <c r="H2690" s="2"/>
      <c r="I2690" s="2" t="s">
        <v>17720</v>
      </c>
      <c r="J2690" s="2" t="s">
        <v>19363</v>
      </c>
      <c r="K2690" s="2">
        <v>160</v>
      </c>
      <c r="L2690" s="2" t="s">
        <v>27008</v>
      </c>
      <c r="M2690" s="2" t="s">
        <v>265</v>
      </c>
      <c r="N2690" s="2" t="s">
        <v>42763</v>
      </c>
      <c r="O2690" s="2" t="s">
        <v>47133</v>
      </c>
      <c r="P2690" s="2" t="s">
        <v>47134</v>
      </c>
      <c r="Q2690" s="2"/>
      <c r="R2690" s="2"/>
      <c r="S2690" s="7" t="s">
        <v>27009</v>
      </c>
      <c r="T2690" s="7" t="s">
        <v>27010</v>
      </c>
      <c r="U2690" s="7" t="s">
        <v>27011</v>
      </c>
      <c r="V2690" s="7" t="s">
        <v>27012</v>
      </c>
      <c r="W2690" s="7" t="s">
        <v>27013</v>
      </c>
      <c r="X2690" s="192"/>
      <c r="Y2690" s="7" t="s">
        <v>27014</v>
      </c>
      <c r="Z2690" s="7" t="s">
        <v>27015</v>
      </c>
      <c r="AA2690" s="2" t="s">
        <v>27016</v>
      </c>
      <c r="AB2690" s="2" t="s">
        <v>3568</v>
      </c>
      <c r="AC2690" s="2" t="s">
        <v>3236</v>
      </c>
      <c r="AD2690" s="2"/>
      <c r="AE2690" t="str" cm="1">
        <f t="array" ref="AE2690">AddGsmComma(D2690)</f>
        <v>59/41% COTTON/POLYESTER // LACOSTE LOOK INTERLOCK ,160 GSM</v>
      </c>
    </row>
    <row r="2691" spans="1:31" ht="87" customHeight="1" x14ac:dyDescent="0.35">
      <c r="A2691" s="2" t="s">
        <v>24954</v>
      </c>
      <c r="B2691" s="2" t="s">
        <v>27017</v>
      </c>
      <c r="C2691" s="2"/>
      <c r="D2691" s="2" t="s">
        <v>49471</v>
      </c>
      <c r="E2691" s="2" t="s">
        <v>27018</v>
      </c>
      <c r="F2691" s="2" t="s">
        <v>333</v>
      </c>
      <c r="G2691" s="2" t="s">
        <v>2145</v>
      </c>
      <c r="H2691" s="2"/>
      <c r="I2691" s="2" t="s">
        <v>17720</v>
      </c>
      <c r="J2691" s="2" t="s">
        <v>19363</v>
      </c>
      <c r="K2691" s="2">
        <v>140</v>
      </c>
      <c r="L2691" s="2" t="s">
        <v>27019</v>
      </c>
      <c r="M2691" s="2" t="s">
        <v>80</v>
      </c>
      <c r="N2691" s="2" t="s">
        <v>42763</v>
      </c>
      <c r="O2691" s="2" t="s">
        <v>47135</v>
      </c>
      <c r="P2691" s="2" t="s">
        <v>47136</v>
      </c>
      <c r="Q2691" s="2"/>
      <c r="R2691" s="2"/>
      <c r="S2691" s="7" t="s">
        <v>27009</v>
      </c>
      <c r="T2691" s="7" t="s">
        <v>27010</v>
      </c>
      <c r="U2691" s="7" t="s">
        <v>27020</v>
      </c>
      <c r="V2691" s="7" t="s">
        <v>27012</v>
      </c>
      <c r="W2691" s="7" t="s">
        <v>27021</v>
      </c>
      <c r="X2691" s="192"/>
      <c r="Y2691" s="7" t="s">
        <v>27022</v>
      </c>
      <c r="Z2691" s="7" t="s">
        <v>27023</v>
      </c>
      <c r="AA2691" s="2" t="s">
        <v>27016</v>
      </c>
      <c r="AB2691" s="2" t="s">
        <v>3568</v>
      </c>
      <c r="AC2691" s="2" t="s">
        <v>27024</v>
      </c>
      <c r="AD2691" s="2"/>
      <c r="AE2691" t="str" cm="1">
        <f t="array" ref="AE2691">AddGsmComma(D2691)</f>
        <v>53/47% POLYESTER/COTTON // LACOSTE LOOK INTERLOCK ,140 GSM</v>
      </c>
    </row>
    <row r="2692" spans="1:31" ht="87" customHeight="1" x14ac:dyDescent="0.35">
      <c r="A2692" s="2" t="s">
        <v>24253</v>
      </c>
      <c r="B2692" s="2" t="s">
        <v>27025</v>
      </c>
      <c r="C2692" s="2"/>
      <c r="D2692" s="2" t="s">
        <v>49472</v>
      </c>
      <c r="E2692" s="2" t="s">
        <v>27026</v>
      </c>
      <c r="F2692" s="2" t="s">
        <v>333</v>
      </c>
      <c r="G2692" s="2" t="s">
        <v>2145</v>
      </c>
      <c r="H2692" s="2"/>
      <c r="I2692" s="2" t="s">
        <v>3089</v>
      </c>
      <c r="J2692" s="2" t="s">
        <v>27027</v>
      </c>
      <c r="K2692" s="2">
        <v>230</v>
      </c>
      <c r="L2692" s="2" t="s">
        <v>53</v>
      </c>
      <c r="M2692" s="2" t="s">
        <v>252</v>
      </c>
      <c r="N2692" s="2" t="s">
        <v>42747</v>
      </c>
      <c r="O2692" s="2" t="s">
        <v>47137</v>
      </c>
      <c r="P2692" s="2" t="s">
        <v>47138</v>
      </c>
      <c r="Q2692" s="2"/>
      <c r="R2692" s="2"/>
      <c r="S2692" s="7" t="s">
        <v>27028</v>
      </c>
      <c r="T2692" s="7"/>
      <c r="U2692" s="7" t="s">
        <v>27029</v>
      </c>
      <c r="V2692" s="7" t="s">
        <v>27030</v>
      </c>
      <c r="W2692" s="7" t="s">
        <v>27031</v>
      </c>
      <c r="X2692" s="192" t="s">
        <v>27032</v>
      </c>
      <c r="Y2692" s="7" t="s">
        <v>27033</v>
      </c>
      <c r="Z2692" s="7" t="s">
        <v>27034</v>
      </c>
      <c r="AA2692" s="2" t="s">
        <v>27035</v>
      </c>
      <c r="AB2692" s="2" t="s">
        <v>3568</v>
      </c>
      <c r="AC2692" s="2" t="s">
        <v>3561</v>
      </c>
      <c r="AD2692" s="2"/>
      <c r="AE2692" t="str" cm="1">
        <f t="array" ref="AE2692">AddGsmComma(D2692)</f>
        <v>100% COTTON // FLATBACK SWEATER-LOOK RIB ,230 GSM</v>
      </c>
    </row>
    <row r="2693" spans="1:31" ht="87" customHeight="1" x14ac:dyDescent="0.35">
      <c r="A2693" s="2" t="s">
        <v>24017</v>
      </c>
      <c r="B2693" s="2" t="s">
        <v>27036</v>
      </c>
      <c r="C2693" s="2"/>
      <c r="D2693" s="2" t="s">
        <v>49473</v>
      </c>
      <c r="E2693" s="2" t="s">
        <v>27037</v>
      </c>
      <c r="F2693" s="2" t="s">
        <v>333</v>
      </c>
      <c r="G2693" s="2" t="s">
        <v>2145</v>
      </c>
      <c r="H2693" s="2"/>
      <c r="I2693" s="2" t="s">
        <v>3089</v>
      </c>
      <c r="J2693" s="2" t="s">
        <v>27038</v>
      </c>
      <c r="K2693" s="2">
        <v>350</v>
      </c>
      <c r="L2693" s="2" t="s">
        <v>23331</v>
      </c>
      <c r="M2693" s="2" t="s">
        <v>1896</v>
      </c>
      <c r="N2693" s="2" t="s">
        <v>42743</v>
      </c>
      <c r="O2693" s="2" t="s">
        <v>47139</v>
      </c>
      <c r="P2693" s="2" t="s">
        <v>47140</v>
      </c>
      <c r="Q2693" s="2"/>
      <c r="R2693" s="2"/>
      <c r="S2693" s="7" t="s">
        <v>27039</v>
      </c>
      <c r="T2693" s="7" t="s">
        <v>27040</v>
      </c>
      <c r="U2693" s="7" t="s">
        <v>27041</v>
      </c>
      <c r="V2693" s="7" t="s">
        <v>27042</v>
      </c>
      <c r="W2693" s="7" t="s">
        <v>27043</v>
      </c>
      <c r="X2693" s="192"/>
      <c r="Y2693" s="7" t="s">
        <v>27044</v>
      </c>
      <c r="Z2693" s="7" t="s">
        <v>27045</v>
      </c>
      <c r="AA2693" s="2" t="s">
        <v>27046</v>
      </c>
      <c r="AB2693" s="2" t="s">
        <v>3568</v>
      </c>
      <c r="AC2693" s="2" t="s">
        <v>2172</v>
      </c>
      <c r="AD2693" s="2"/>
      <c r="AE2693" t="str" cm="1">
        <f t="array" ref="AE2693">AddGsmComma(D2693)</f>
        <v>64/34/2% POLYESTER/VISCOSE/ELASTANE // 3-PLY LOOSE KNITTED NEEDLE DROP RIB ,350 GSM</v>
      </c>
    </row>
    <row r="2694" spans="1:31" ht="87" customHeight="1" x14ac:dyDescent="0.35">
      <c r="A2694" s="2" t="s">
        <v>24462</v>
      </c>
      <c r="B2694" s="2" t="s">
        <v>27047</v>
      </c>
      <c r="C2694" s="2"/>
      <c r="D2694" s="2" t="s">
        <v>49474</v>
      </c>
      <c r="E2694" s="2" t="s">
        <v>27048</v>
      </c>
      <c r="F2694" s="2" t="s">
        <v>333</v>
      </c>
      <c r="G2694" s="2" t="s">
        <v>2145</v>
      </c>
      <c r="H2694" s="2"/>
      <c r="I2694" s="2" t="s">
        <v>3089</v>
      </c>
      <c r="J2694" s="2" t="s">
        <v>17578</v>
      </c>
      <c r="K2694" s="2">
        <v>330</v>
      </c>
      <c r="L2694" s="2" t="s">
        <v>27049</v>
      </c>
      <c r="M2694" s="2" t="s">
        <v>226</v>
      </c>
      <c r="N2694" s="2" t="s">
        <v>42739</v>
      </c>
      <c r="O2694" s="2" t="s">
        <v>47141</v>
      </c>
      <c r="P2694" s="2" t="s">
        <v>47142</v>
      </c>
      <c r="Q2694" s="2"/>
      <c r="R2694" s="2"/>
      <c r="S2694" s="7" t="s">
        <v>27050</v>
      </c>
      <c r="T2694" s="7" t="s">
        <v>27051</v>
      </c>
      <c r="U2694" s="7" t="s">
        <v>27052</v>
      </c>
      <c r="V2694" s="7" t="s">
        <v>27053</v>
      </c>
      <c r="W2694" s="7" t="s">
        <v>27054</v>
      </c>
      <c r="X2694" s="192" t="s">
        <v>27055</v>
      </c>
      <c r="Y2694" s="7" t="s">
        <v>27056</v>
      </c>
      <c r="Z2694" s="7" t="s">
        <v>27057</v>
      </c>
      <c r="AA2694" s="2" t="s">
        <v>27058</v>
      </c>
      <c r="AB2694" s="2" t="s">
        <v>3568</v>
      </c>
      <c r="AC2694" s="2" t="s">
        <v>3236</v>
      </c>
      <c r="AD2694" s="2"/>
      <c r="AE2694" t="str" cm="1">
        <f t="array" ref="AE2694">AddGsmComma(D2694)</f>
        <v>68/32% COTTON/VISCOSE // EYELET MESH RIB ,330 GSM</v>
      </c>
    </row>
    <row r="2695" spans="1:31" ht="87" customHeight="1" x14ac:dyDescent="0.35">
      <c r="A2695" s="2" t="s">
        <v>24462</v>
      </c>
      <c r="B2695" s="2" t="s">
        <v>27059</v>
      </c>
      <c r="C2695" s="2"/>
      <c r="D2695" s="2" t="s">
        <v>49475</v>
      </c>
      <c r="E2695" s="2" t="s">
        <v>27060</v>
      </c>
      <c r="F2695" s="2" t="s">
        <v>333</v>
      </c>
      <c r="G2695" s="2" t="s">
        <v>2145</v>
      </c>
      <c r="H2695" s="2"/>
      <c r="I2695" s="2" t="s">
        <v>27061</v>
      </c>
      <c r="J2695" s="2" t="s">
        <v>27062</v>
      </c>
      <c r="K2695" s="2">
        <v>215</v>
      </c>
      <c r="L2695" s="2" t="s">
        <v>53</v>
      </c>
      <c r="M2695" s="2" t="s">
        <v>1896</v>
      </c>
      <c r="N2695" s="2" t="s">
        <v>42768</v>
      </c>
      <c r="O2695" s="2" t="s">
        <v>46595</v>
      </c>
      <c r="P2695" s="2" t="s">
        <v>46596</v>
      </c>
      <c r="Q2695" s="2"/>
      <c r="R2695" s="2"/>
      <c r="S2695" s="7" t="s">
        <v>27063</v>
      </c>
      <c r="T2695" s="7" t="s">
        <v>27064</v>
      </c>
      <c r="U2695" s="7" t="s">
        <v>27065</v>
      </c>
      <c r="V2695" s="7" t="s">
        <v>27066</v>
      </c>
      <c r="W2695" s="7" t="s">
        <v>27067</v>
      </c>
      <c r="X2695" s="192" t="s">
        <v>27068</v>
      </c>
      <c r="Y2695" s="7" t="s">
        <v>27069</v>
      </c>
      <c r="Z2695" s="7" t="s">
        <v>27070</v>
      </c>
      <c r="AA2695" s="2" t="s">
        <v>27071</v>
      </c>
      <c r="AB2695" s="2" t="s">
        <v>26263</v>
      </c>
      <c r="AC2695" s="2" t="s">
        <v>27072</v>
      </c>
      <c r="AD2695" s="2"/>
      <c r="AE2695" t="str" cm="1">
        <f t="array" ref="AE2695">AddGsmComma(D2695)</f>
        <v>100% COTTON // FLAT BACK VERTICAL STRIPE MESH RIB ,215 GSM</v>
      </c>
    </row>
    <row r="2696" spans="1:31" ht="87" customHeight="1" x14ac:dyDescent="0.35">
      <c r="A2696" s="2" t="s">
        <v>23593</v>
      </c>
      <c r="B2696" s="2" t="s">
        <v>27073</v>
      </c>
      <c r="C2696" s="2"/>
      <c r="D2696" s="2" t="s">
        <v>49476</v>
      </c>
      <c r="E2696" s="2" t="s">
        <v>27074</v>
      </c>
      <c r="F2696" s="2" t="s">
        <v>333</v>
      </c>
      <c r="G2696" s="2" t="s">
        <v>2145</v>
      </c>
      <c r="H2696" s="2"/>
      <c r="I2696" s="2" t="s">
        <v>3089</v>
      </c>
      <c r="J2696" s="2" t="s">
        <v>27075</v>
      </c>
      <c r="K2696" s="2">
        <v>240</v>
      </c>
      <c r="L2696" s="2" t="s">
        <v>24329</v>
      </c>
      <c r="M2696" s="2" t="s">
        <v>2199</v>
      </c>
      <c r="N2696" s="2" t="s">
        <v>42735</v>
      </c>
      <c r="O2696" s="2" t="s">
        <v>47143</v>
      </c>
      <c r="P2696" s="2" t="s">
        <v>47144</v>
      </c>
      <c r="Q2696" s="2"/>
      <c r="R2696" s="2"/>
      <c r="S2696" s="7" t="s">
        <v>27076</v>
      </c>
      <c r="T2696" s="7" t="s">
        <v>27077</v>
      </c>
      <c r="U2696" s="7" t="s">
        <v>27078</v>
      </c>
      <c r="V2696" s="7" t="s">
        <v>27079</v>
      </c>
      <c r="W2696" s="7" t="s">
        <v>27080</v>
      </c>
      <c r="X2696" s="192" t="s">
        <v>27081</v>
      </c>
      <c r="Y2696" s="7" t="s">
        <v>27082</v>
      </c>
      <c r="Z2696" s="7" t="s">
        <v>27083</v>
      </c>
      <c r="AA2696" s="2" t="s">
        <v>27084</v>
      </c>
      <c r="AB2696" s="2" t="s">
        <v>23152</v>
      </c>
      <c r="AC2696" s="2" t="s">
        <v>15127</v>
      </c>
      <c r="AD2696" s="2"/>
      <c r="AE2696" t="str" cm="1">
        <f t="array" ref="AE2696">AddGsmComma(D2696)</f>
        <v>93/7% POLYESTER/ELASTANE // FLAT BACK OTTOMAN RIB ,240 GSM</v>
      </c>
    </row>
    <row r="2697" spans="1:31" ht="87" customHeight="1" x14ac:dyDescent="0.35">
      <c r="A2697" s="2" t="s">
        <v>26023</v>
      </c>
      <c r="B2697" s="2" t="s">
        <v>27085</v>
      </c>
      <c r="C2697" s="2"/>
      <c r="D2697" s="2" t="s">
        <v>49477</v>
      </c>
      <c r="E2697" s="2" t="s">
        <v>27086</v>
      </c>
      <c r="F2697" s="2" t="s">
        <v>333</v>
      </c>
      <c r="G2697" s="2" t="s">
        <v>2145</v>
      </c>
      <c r="H2697" s="2"/>
      <c r="I2697" s="2" t="s">
        <v>3089</v>
      </c>
      <c r="J2697" s="2" t="s">
        <v>27087</v>
      </c>
      <c r="K2697" s="2">
        <v>245</v>
      </c>
      <c r="L2697" s="2" t="s">
        <v>27088</v>
      </c>
      <c r="M2697" s="2" t="s">
        <v>265</v>
      </c>
      <c r="N2697" s="2" t="s">
        <v>42701</v>
      </c>
      <c r="O2697" s="2" t="s">
        <v>47145</v>
      </c>
      <c r="P2697" s="2" t="s">
        <v>47146</v>
      </c>
      <c r="Q2697" s="2"/>
      <c r="R2697" s="2"/>
      <c r="S2697" s="7" t="s">
        <v>27089</v>
      </c>
      <c r="T2697" s="7" t="s">
        <v>27090</v>
      </c>
      <c r="U2697" s="7" t="s">
        <v>27091</v>
      </c>
      <c r="V2697" s="7" t="s">
        <v>27092</v>
      </c>
      <c r="W2697" s="189"/>
      <c r="X2697" s="192"/>
      <c r="Y2697" s="7" t="s">
        <v>27093</v>
      </c>
      <c r="Z2697" s="7" t="s">
        <v>27094</v>
      </c>
      <c r="AA2697" s="2" t="s">
        <v>27095</v>
      </c>
      <c r="AB2697" s="2" t="s">
        <v>23152</v>
      </c>
      <c r="AC2697" s="2" t="s">
        <v>2172</v>
      </c>
      <c r="AD2697" s="2"/>
      <c r="AE2697" t="str" cm="1">
        <f t="array" ref="AE2697">AddGsmComma(D2697)</f>
        <v>64/34/2% POLYESTER/COTTON/ELASTANE // 9x4 NEEDLE DROP PLAITED RIB ,245 GSM</v>
      </c>
    </row>
    <row r="2698" spans="1:31" ht="72.650000000000006" customHeight="1" x14ac:dyDescent="0.35">
      <c r="A2698" s="2" t="s">
        <v>11180</v>
      </c>
      <c r="B2698" s="2" t="s">
        <v>27096</v>
      </c>
      <c r="C2698" s="2"/>
      <c r="D2698" s="2" t="s">
        <v>49478</v>
      </c>
      <c r="E2698" s="2" t="s">
        <v>27097</v>
      </c>
      <c r="F2698" s="2" t="s">
        <v>333</v>
      </c>
      <c r="G2698" s="2" t="s">
        <v>2145</v>
      </c>
      <c r="H2698" s="2"/>
      <c r="I2698" s="2" t="s">
        <v>2239</v>
      </c>
      <c r="J2698" s="2" t="s">
        <v>27098</v>
      </c>
      <c r="K2698" s="2">
        <v>180</v>
      </c>
      <c r="L2698" s="2" t="s">
        <v>27099</v>
      </c>
      <c r="M2698" s="2" t="s">
        <v>699</v>
      </c>
      <c r="N2698" s="2" t="s">
        <v>42730</v>
      </c>
      <c r="O2698" s="2" t="s">
        <v>47147</v>
      </c>
      <c r="P2698" s="2" t="s">
        <v>47148</v>
      </c>
      <c r="Q2698" s="2"/>
      <c r="R2698" s="2"/>
      <c r="S2698" s="7" t="s">
        <v>27100</v>
      </c>
      <c r="T2698" s="68"/>
      <c r="U2698" s="7" t="s">
        <v>27101</v>
      </c>
      <c r="V2698" s="7" t="s">
        <v>27102</v>
      </c>
      <c r="W2698" s="7" t="s">
        <v>27103</v>
      </c>
      <c r="X2698" s="192" t="s">
        <v>27104</v>
      </c>
      <c r="Y2698" s="7" t="s">
        <v>27105</v>
      </c>
      <c r="Z2698" s="7" t="s">
        <v>27106</v>
      </c>
      <c r="AA2698" s="2" t="s">
        <v>27107</v>
      </c>
      <c r="AB2698" s="2" t="s">
        <v>3568</v>
      </c>
      <c r="AC2698" s="2" t="s">
        <v>3561</v>
      </c>
      <c r="AD2698" s="2"/>
      <c r="AE2698" t="str" cm="1">
        <f t="array" ref="AE2698">AddGsmComma(D2698)</f>
        <v>88/10/2% COTTON/VISCOSE/ELASTANE // LOOP CUT HEAVY SLUB TERRY ,180 GSM</v>
      </c>
    </row>
    <row r="2699" spans="1:31" ht="65.150000000000006" customHeight="1" x14ac:dyDescent="0.35">
      <c r="A2699" s="66" t="s">
        <v>27108</v>
      </c>
      <c r="B2699" s="66" t="s">
        <v>27109</v>
      </c>
      <c r="C2699" s="66"/>
      <c r="D2699" s="66" t="s">
        <v>49479</v>
      </c>
      <c r="E2699" s="66" t="s">
        <v>27110</v>
      </c>
      <c r="F2699" s="66" t="s">
        <v>333</v>
      </c>
      <c r="G2699" s="66" t="s">
        <v>2145</v>
      </c>
      <c r="H2699" s="66"/>
      <c r="I2699" s="66" t="s">
        <v>51</v>
      </c>
      <c r="J2699" s="66" t="s">
        <v>27111</v>
      </c>
      <c r="K2699" s="66">
        <v>150</v>
      </c>
      <c r="L2699" s="66" t="s">
        <v>27112</v>
      </c>
      <c r="M2699" s="66">
        <v>78</v>
      </c>
      <c r="N2699" s="2" t="s">
        <v>42758</v>
      </c>
      <c r="O2699" s="66" t="s">
        <v>47149</v>
      </c>
      <c r="P2699" s="66" t="s">
        <v>47150</v>
      </c>
      <c r="Q2699" s="66"/>
      <c r="R2699" s="66"/>
      <c r="S2699" s="67" t="s">
        <v>27113</v>
      </c>
      <c r="T2699" s="67"/>
      <c r="U2699" s="67" t="s">
        <v>27114</v>
      </c>
      <c r="V2699" s="67" t="s">
        <v>27115</v>
      </c>
      <c r="W2699" s="7" t="s">
        <v>27116</v>
      </c>
      <c r="X2699" s="201"/>
      <c r="Y2699" s="67" t="s">
        <v>27117</v>
      </c>
      <c r="Z2699" s="67" t="s">
        <v>27118</v>
      </c>
      <c r="AA2699" s="66" t="s">
        <v>27119</v>
      </c>
      <c r="AB2699" s="66" t="s">
        <v>27120</v>
      </c>
      <c r="AC2699" s="66" t="s">
        <v>27121</v>
      </c>
      <c r="AD2699" s="66"/>
      <c r="AE2699" t="str" cm="1">
        <f t="array" ref="AE2699">AddGsmComma(D2699)</f>
        <v>70/30% COTTON/WOOL // CTN-WOOL BLEND JERSEY ,150 GSM</v>
      </c>
    </row>
    <row r="2700" spans="1:31" ht="65.150000000000006" customHeight="1" x14ac:dyDescent="0.35">
      <c r="A2700" s="66" t="s">
        <v>27108</v>
      </c>
      <c r="B2700" s="66" t="s">
        <v>27122</v>
      </c>
      <c r="C2700" s="66"/>
      <c r="D2700" s="66" t="s">
        <v>49480</v>
      </c>
      <c r="E2700" s="66" t="s">
        <v>27123</v>
      </c>
      <c r="F2700" s="66" t="s">
        <v>333</v>
      </c>
      <c r="G2700" s="66" t="s">
        <v>2145</v>
      </c>
      <c r="H2700" s="66"/>
      <c r="I2700" s="66" t="s">
        <v>51</v>
      </c>
      <c r="J2700" s="66" t="s">
        <v>27124</v>
      </c>
      <c r="K2700" s="66">
        <v>150</v>
      </c>
      <c r="L2700" s="66" t="s">
        <v>27125</v>
      </c>
      <c r="M2700" s="66">
        <v>82</v>
      </c>
      <c r="N2700" s="2" t="s">
        <v>42758</v>
      </c>
      <c r="O2700" s="66" t="s">
        <v>47151</v>
      </c>
      <c r="P2700" s="66" t="s">
        <v>47152</v>
      </c>
      <c r="Q2700" s="66"/>
      <c r="R2700" s="66"/>
      <c r="S2700" s="67" t="s">
        <v>27126</v>
      </c>
      <c r="T2700" s="67"/>
      <c r="U2700" s="67" t="s">
        <v>27127</v>
      </c>
      <c r="V2700" s="67" t="s">
        <v>27115</v>
      </c>
      <c r="W2700" s="7" t="s">
        <v>27116</v>
      </c>
      <c r="X2700" s="201"/>
      <c r="Y2700" s="67" t="s">
        <v>27128</v>
      </c>
      <c r="Z2700" s="67" t="s">
        <v>27129</v>
      </c>
      <c r="AA2700" s="66" t="s">
        <v>27130</v>
      </c>
      <c r="AB2700" s="66" t="s">
        <v>27131</v>
      </c>
      <c r="AC2700" s="66" t="s">
        <v>27132</v>
      </c>
      <c r="AD2700" s="66"/>
      <c r="AE2700" t="str" cm="1">
        <f t="array" ref="AE2700">AddGsmComma(D2700)</f>
        <v>70/30% VISCOSE/WOOL // VISCOSE-WOOL BLEND JERSEY ,150 GSM</v>
      </c>
    </row>
    <row r="2701" spans="1:31" ht="65.150000000000006" customHeight="1" x14ac:dyDescent="0.35">
      <c r="A2701" s="66" t="s">
        <v>23757</v>
      </c>
      <c r="B2701" s="66" t="s">
        <v>27133</v>
      </c>
      <c r="C2701" s="66"/>
      <c r="D2701" s="66" t="s">
        <v>49481</v>
      </c>
      <c r="E2701" s="66" t="s">
        <v>27134</v>
      </c>
      <c r="F2701" s="66" t="s">
        <v>333</v>
      </c>
      <c r="G2701" s="66" t="s">
        <v>2145</v>
      </c>
      <c r="H2701" s="66"/>
      <c r="I2701" s="66" t="s">
        <v>51</v>
      </c>
      <c r="J2701" s="66" t="s">
        <v>2121</v>
      </c>
      <c r="K2701" s="66">
        <v>160</v>
      </c>
      <c r="L2701" s="66" t="s">
        <v>2122</v>
      </c>
      <c r="M2701" s="66">
        <v>56</v>
      </c>
      <c r="N2701" s="36" t="s">
        <v>42702</v>
      </c>
      <c r="O2701" s="66" t="s">
        <v>47153</v>
      </c>
      <c r="P2701" s="66" t="s">
        <v>47154</v>
      </c>
      <c r="Q2701" s="66"/>
      <c r="R2701" s="66"/>
      <c r="S2701" s="67" t="s">
        <v>27135</v>
      </c>
      <c r="T2701" s="67"/>
      <c r="U2701" s="67" t="s">
        <v>27136</v>
      </c>
      <c r="V2701" s="67" t="s">
        <v>27137</v>
      </c>
      <c r="W2701" s="7" t="s">
        <v>588</v>
      </c>
      <c r="X2701" s="201"/>
      <c r="Y2701" s="67" t="s">
        <v>27138</v>
      </c>
      <c r="Z2701" s="67" t="s">
        <v>27139</v>
      </c>
      <c r="AA2701" s="66" t="s">
        <v>2129</v>
      </c>
      <c r="AB2701" s="66" t="s">
        <v>3568</v>
      </c>
      <c r="AC2701" s="66" t="s">
        <v>27140</v>
      </c>
      <c r="AD2701" s="66"/>
      <c r="AE2701" t="str" cm="1">
        <f t="array" ref="AE2701">AddGsmComma(D2701)</f>
        <v>50/30/20% US COTTON/REC. POLYESTER/REC. COTTON // SUSTAINABLE SINGLE JERSEY ,160 GSM</v>
      </c>
    </row>
    <row r="2702" spans="1:31" ht="65.150000000000006" customHeight="1" x14ac:dyDescent="0.35">
      <c r="A2702" s="66" t="s">
        <v>26916</v>
      </c>
      <c r="B2702" s="66" t="s">
        <v>27141</v>
      </c>
      <c r="C2702" s="66"/>
      <c r="D2702" s="66" t="s">
        <v>49482</v>
      </c>
      <c r="E2702" s="66" t="s">
        <v>27142</v>
      </c>
      <c r="F2702" s="66" t="s">
        <v>333</v>
      </c>
      <c r="G2702" s="66" t="s">
        <v>2145</v>
      </c>
      <c r="H2702" s="66"/>
      <c r="I2702" s="66" t="s">
        <v>3356</v>
      </c>
      <c r="J2702" s="66" t="s">
        <v>26927</v>
      </c>
      <c r="K2702" s="66">
        <v>165</v>
      </c>
      <c r="L2702" s="66" t="s">
        <v>1001</v>
      </c>
      <c r="M2702" s="66">
        <v>71</v>
      </c>
      <c r="N2702" s="66" t="s">
        <v>42701</v>
      </c>
      <c r="O2702" s="66" t="s">
        <v>47155</v>
      </c>
      <c r="P2702" s="66" t="s">
        <v>47156</v>
      </c>
      <c r="Q2702" s="66"/>
      <c r="R2702" s="66"/>
      <c r="S2702" s="67" t="s">
        <v>27143</v>
      </c>
      <c r="T2702" s="67"/>
      <c r="U2702" s="67" t="s">
        <v>27144</v>
      </c>
      <c r="V2702" s="67" t="s">
        <v>27145</v>
      </c>
      <c r="W2702" s="190"/>
      <c r="X2702" s="201"/>
      <c r="Y2702" s="67" t="s">
        <v>27146</v>
      </c>
      <c r="Z2702" s="67" t="s">
        <v>27147</v>
      </c>
      <c r="AA2702" s="66" t="s">
        <v>27148</v>
      </c>
      <c r="AB2702" s="66" t="s">
        <v>23152</v>
      </c>
      <c r="AC2702" s="66" t="s">
        <v>8046</v>
      </c>
      <c r="AD2702" s="66"/>
      <c r="AE2702" t="str" cm="1">
        <f t="array" ref="AE2702">AddGsmComma(D2702)</f>
        <v>95/5% TENCEL/ELASTANE // COOL-TOUCH FINISHED STRETCH S/J ,165 GSM</v>
      </c>
    </row>
    <row r="2703" spans="1:31" ht="78" customHeight="1" x14ac:dyDescent="0.35">
      <c r="A2703" s="66" t="s">
        <v>23518</v>
      </c>
      <c r="B2703" s="66" t="s">
        <v>27149</v>
      </c>
      <c r="C2703" s="66"/>
      <c r="D2703" s="66" t="s">
        <v>49483</v>
      </c>
      <c r="E2703" s="66" t="s">
        <v>27150</v>
      </c>
      <c r="F2703" s="66" t="s">
        <v>333</v>
      </c>
      <c r="G2703" s="66" t="s">
        <v>2145</v>
      </c>
      <c r="H2703" s="66"/>
      <c r="I2703" s="66" t="s">
        <v>3063</v>
      </c>
      <c r="J2703" s="66" t="s">
        <v>1709</v>
      </c>
      <c r="K2703" s="66">
        <v>160</v>
      </c>
      <c r="L2703" s="66" t="s">
        <v>27151</v>
      </c>
      <c r="M2703" s="66">
        <v>62</v>
      </c>
      <c r="N2703" s="66" t="s">
        <v>42730</v>
      </c>
      <c r="O2703" s="66" t="s">
        <v>14723</v>
      </c>
      <c r="P2703" s="66" t="s">
        <v>14724</v>
      </c>
      <c r="Q2703" s="66"/>
      <c r="R2703" s="66"/>
      <c r="S2703" s="67" t="s">
        <v>27152</v>
      </c>
      <c r="T2703" s="67"/>
      <c r="U2703" s="67" t="s">
        <v>27153</v>
      </c>
      <c r="V2703" s="67" t="s">
        <v>27154</v>
      </c>
      <c r="W2703" s="7" t="s">
        <v>27155</v>
      </c>
      <c r="X2703" s="201"/>
      <c r="Y2703" s="67" t="s">
        <v>27156</v>
      </c>
      <c r="Z2703" s="67" t="s">
        <v>27157</v>
      </c>
      <c r="AA2703" s="66" t="s">
        <v>27158</v>
      </c>
      <c r="AB2703" s="66" t="s">
        <v>3568</v>
      </c>
      <c r="AC2703" s="66" t="s">
        <v>27159</v>
      </c>
      <c r="AD2703" s="66"/>
      <c r="AE2703" t="str" cm="1">
        <f t="array" ref="AE2703">AddGsmComma(D2703)</f>
        <v>100% COTTON (20S) // COARSER GAUGE HEAVY JERSEY ,160 GSM</v>
      </c>
    </row>
    <row r="2704" spans="1:31" ht="65.150000000000006" customHeight="1" x14ac:dyDescent="0.35">
      <c r="A2704" s="66" t="s">
        <v>23518</v>
      </c>
      <c r="B2704" s="66" t="s">
        <v>27160</v>
      </c>
      <c r="C2704" s="66"/>
      <c r="D2704" s="66" t="s">
        <v>49483</v>
      </c>
      <c r="E2704" s="66" t="s">
        <v>27161</v>
      </c>
      <c r="F2704" s="66" t="s">
        <v>333</v>
      </c>
      <c r="G2704" s="66" t="s">
        <v>2145</v>
      </c>
      <c r="H2704" s="66"/>
      <c r="I2704" s="66" t="s">
        <v>3063</v>
      </c>
      <c r="J2704" s="66" t="s">
        <v>1709</v>
      </c>
      <c r="K2704" s="66">
        <v>160</v>
      </c>
      <c r="L2704" s="66" t="s">
        <v>27151</v>
      </c>
      <c r="M2704" s="66">
        <v>67</v>
      </c>
      <c r="N2704" s="66" t="s">
        <v>42730</v>
      </c>
      <c r="O2704" s="66" t="s">
        <v>14723</v>
      </c>
      <c r="P2704" s="66" t="s">
        <v>14724</v>
      </c>
      <c r="Q2704" s="66"/>
      <c r="R2704" s="66"/>
      <c r="S2704" s="67" t="s">
        <v>27152</v>
      </c>
      <c r="T2704" s="67"/>
      <c r="U2704" s="67" t="s">
        <v>27162</v>
      </c>
      <c r="V2704" s="67" t="s">
        <v>27154</v>
      </c>
      <c r="W2704" s="7" t="s">
        <v>27155</v>
      </c>
      <c r="X2704" s="201"/>
      <c r="Y2704" s="67" t="s">
        <v>27163</v>
      </c>
      <c r="Z2704" s="67" t="s">
        <v>27164</v>
      </c>
      <c r="AA2704" s="66" t="s">
        <v>24123</v>
      </c>
      <c r="AB2704" s="66" t="s">
        <v>3568</v>
      </c>
      <c r="AC2704" s="66" t="s">
        <v>1721</v>
      </c>
      <c r="AD2704" s="66"/>
      <c r="AE2704" t="str" cm="1">
        <f t="array" ref="AE2704">AddGsmComma(D2704)</f>
        <v>100% COTTON (20S) // COARSER GAUGE HEAVY JERSEY ,160 GSM</v>
      </c>
    </row>
    <row r="2705" spans="1:31" ht="78" customHeight="1" x14ac:dyDescent="0.35">
      <c r="A2705" s="66" t="s">
        <v>23518</v>
      </c>
      <c r="B2705" s="66" t="s">
        <v>27165</v>
      </c>
      <c r="C2705" s="66"/>
      <c r="D2705" s="66" t="s">
        <v>49484</v>
      </c>
      <c r="E2705" s="66" t="s">
        <v>27166</v>
      </c>
      <c r="F2705" s="66" t="s">
        <v>333</v>
      </c>
      <c r="G2705" s="66" t="s">
        <v>2145</v>
      </c>
      <c r="H2705" s="66"/>
      <c r="I2705" s="66" t="s">
        <v>3063</v>
      </c>
      <c r="J2705" s="66" t="s">
        <v>1709</v>
      </c>
      <c r="K2705" s="66">
        <v>175</v>
      </c>
      <c r="L2705" s="66" t="s">
        <v>27151</v>
      </c>
      <c r="M2705" s="66">
        <v>62</v>
      </c>
      <c r="N2705" s="66" t="s">
        <v>42842</v>
      </c>
      <c r="O2705" s="66" t="s">
        <v>14723</v>
      </c>
      <c r="P2705" s="66" t="s">
        <v>14724</v>
      </c>
      <c r="Q2705" s="66"/>
      <c r="R2705" s="66"/>
      <c r="S2705" s="67" t="s">
        <v>27167</v>
      </c>
      <c r="T2705" s="67"/>
      <c r="U2705" s="67" t="s">
        <v>27168</v>
      </c>
      <c r="V2705" s="67" t="s">
        <v>27154</v>
      </c>
      <c r="W2705" s="7" t="s">
        <v>27169</v>
      </c>
      <c r="X2705" s="201"/>
      <c r="Y2705" s="67" t="s">
        <v>27170</v>
      </c>
      <c r="Z2705" s="67" t="s">
        <v>27171</v>
      </c>
      <c r="AA2705" s="66" t="s">
        <v>27158</v>
      </c>
      <c r="AB2705" s="66" t="s">
        <v>3568</v>
      </c>
      <c r="AC2705" s="66" t="s">
        <v>27159</v>
      </c>
      <c r="AD2705" s="66"/>
      <c r="AE2705" t="str" cm="1">
        <f t="array" ref="AE2705">AddGsmComma(D2705)</f>
        <v>100% COTTON (20S) // COARSER GAUGE HEAVY JERSEY ,175 GSM</v>
      </c>
    </row>
    <row r="2706" spans="1:31" ht="65.150000000000006" customHeight="1" x14ac:dyDescent="0.35">
      <c r="A2706" s="66" t="s">
        <v>23518</v>
      </c>
      <c r="B2706" s="66" t="s">
        <v>27172</v>
      </c>
      <c r="C2706" s="66"/>
      <c r="D2706" s="66" t="s">
        <v>49484</v>
      </c>
      <c r="E2706" s="66" t="s">
        <v>27173</v>
      </c>
      <c r="F2706" s="66" t="s">
        <v>333</v>
      </c>
      <c r="G2706" s="66" t="s">
        <v>2145</v>
      </c>
      <c r="H2706" s="66"/>
      <c r="I2706" s="66" t="s">
        <v>3063</v>
      </c>
      <c r="J2706" s="66" t="s">
        <v>1709</v>
      </c>
      <c r="K2706" s="66">
        <v>175</v>
      </c>
      <c r="L2706" s="66" t="s">
        <v>27151</v>
      </c>
      <c r="M2706" s="66">
        <v>66</v>
      </c>
      <c r="N2706" s="66" t="s">
        <v>42842</v>
      </c>
      <c r="O2706" s="66" t="s">
        <v>14723</v>
      </c>
      <c r="P2706" s="66" t="s">
        <v>14724</v>
      </c>
      <c r="Q2706" s="66"/>
      <c r="R2706" s="66"/>
      <c r="S2706" s="67" t="s">
        <v>27167</v>
      </c>
      <c r="T2706" s="67"/>
      <c r="U2706" s="67" t="s">
        <v>27174</v>
      </c>
      <c r="V2706" s="67" t="s">
        <v>27154</v>
      </c>
      <c r="W2706" s="7" t="s">
        <v>27169</v>
      </c>
      <c r="X2706" s="201"/>
      <c r="Y2706" s="67" t="s">
        <v>27175</v>
      </c>
      <c r="Z2706" s="67" t="s">
        <v>27176</v>
      </c>
      <c r="AA2706" s="66" t="s">
        <v>24123</v>
      </c>
      <c r="AB2706" s="66" t="s">
        <v>3568</v>
      </c>
      <c r="AC2706" s="66" t="s">
        <v>1721</v>
      </c>
      <c r="AD2706" s="66"/>
      <c r="AE2706" t="str" cm="1">
        <f t="array" ref="AE2706">AddGsmComma(D2706)</f>
        <v>100% COTTON (20S) // COARSER GAUGE HEAVY JERSEY ,175 GSM</v>
      </c>
    </row>
    <row r="2707" spans="1:31" ht="78" customHeight="1" x14ac:dyDescent="0.35">
      <c r="A2707" s="66" t="s">
        <v>23518</v>
      </c>
      <c r="B2707" s="66" t="s">
        <v>27177</v>
      </c>
      <c r="C2707" s="66"/>
      <c r="D2707" s="66" t="s">
        <v>49485</v>
      </c>
      <c r="E2707" s="66" t="s">
        <v>27178</v>
      </c>
      <c r="F2707" s="66" t="s">
        <v>333</v>
      </c>
      <c r="G2707" s="66" t="s">
        <v>2145</v>
      </c>
      <c r="H2707" s="66"/>
      <c r="I2707" s="66" t="s">
        <v>3063</v>
      </c>
      <c r="J2707" s="66" t="s">
        <v>1709</v>
      </c>
      <c r="K2707" s="66">
        <v>195</v>
      </c>
      <c r="L2707" s="66" t="s">
        <v>27151</v>
      </c>
      <c r="M2707" s="66">
        <v>60</v>
      </c>
      <c r="N2707" s="66" t="s">
        <v>42712</v>
      </c>
      <c r="O2707" s="66" t="s">
        <v>14723</v>
      </c>
      <c r="P2707" s="66" t="s">
        <v>14724</v>
      </c>
      <c r="Q2707" s="66"/>
      <c r="R2707" s="66"/>
      <c r="S2707" s="67" t="s">
        <v>27179</v>
      </c>
      <c r="T2707" s="67"/>
      <c r="U2707" s="67" t="s">
        <v>27180</v>
      </c>
      <c r="V2707" s="67" t="s">
        <v>27154</v>
      </c>
      <c r="W2707" s="7" t="s">
        <v>27181</v>
      </c>
      <c r="X2707" s="201"/>
      <c r="Y2707" s="67" t="s">
        <v>27182</v>
      </c>
      <c r="Z2707" s="67" t="s">
        <v>27183</v>
      </c>
      <c r="AA2707" s="66" t="s">
        <v>27158</v>
      </c>
      <c r="AB2707" s="66" t="s">
        <v>3568</v>
      </c>
      <c r="AC2707" s="66" t="s">
        <v>27159</v>
      </c>
      <c r="AD2707" s="66"/>
      <c r="AE2707" t="str" cm="1">
        <f t="array" ref="AE2707">AddGsmComma(D2707)</f>
        <v>100% COTTON (20S) // COARSER GAUGE HEAVY JERSEY ,195 GSM</v>
      </c>
    </row>
    <row r="2708" spans="1:31" ht="65.150000000000006" customHeight="1" x14ac:dyDescent="0.35">
      <c r="A2708" s="66" t="s">
        <v>23518</v>
      </c>
      <c r="B2708" s="66" t="s">
        <v>27184</v>
      </c>
      <c r="C2708" s="66"/>
      <c r="D2708" s="66" t="s">
        <v>49486</v>
      </c>
      <c r="E2708" s="66" t="s">
        <v>27185</v>
      </c>
      <c r="F2708" s="66" t="s">
        <v>333</v>
      </c>
      <c r="G2708" s="66" t="s">
        <v>2145</v>
      </c>
      <c r="H2708" s="66"/>
      <c r="I2708" s="66" t="s">
        <v>3063</v>
      </c>
      <c r="J2708" s="66" t="s">
        <v>1709</v>
      </c>
      <c r="K2708" s="66">
        <v>190</v>
      </c>
      <c r="L2708" s="66" t="s">
        <v>27151</v>
      </c>
      <c r="M2708" s="66">
        <v>64</v>
      </c>
      <c r="N2708" s="66" t="s">
        <v>42712</v>
      </c>
      <c r="O2708" s="66" t="s">
        <v>14723</v>
      </c>
      <c r="P2708" s="66" t="s">
        <v>14724</v>
      </c>
      <c r="Q2708" s="66"/>
      <c r="R2708" s="66"/>
      <c r="S2708" s="67" t="s">
        <v>27179</v>
      </c>
      <c r="T2708" s="67"/>
      <c r="U2708" s="67" t="s">
        <v>27186</v>
      </c>
      <c r="V2708" s="67" t="s">
        <v>27154</v>
      </c>
      <c r="W2708" s="7" t="s">
        <v>27181</v>
      </c>
      <c r="X2708" s="201"/>
      <c r="Y2708" s="67" t="s">
        <v>27187</v>
      </c>
      <c r="Z2708" s="67" t="s">
        <v>27188</v>
      </c>
      <c r="AA2708" s="66" t="s">
        <v>24123</v>
      </c>
      <c r="AB2708" s="66" t="s">
        <v>3568</v>
      </c>
      <c r="AC2708" s="66" t="s">
        <v>1721</v>
      </c>
      <c r="AD2708" s="66"/>
      <c r="AE2708" t="str" cm="1">
        <f t="array" ref="AE2708">AddGsmComma(D2708)</f>
        <v>100% COTTON (20S) // COARSER GAUGE HEAVY JERSEY ,190 GSM</v>
      </c>
    </row>
    <row r="2709" spans="1:31" ht="78" customHeight="1" x14ac:dyDescent="0.35">
      <c r="A2709" s="66" t="s">
        <v>23518</v>
      </c>
      <c r="B2709" s="66" t="s">
        <v>27189</v>
      </c>
      <c r="C2709" s="66"/>
      <c r="D2709" s="66" t="s">
        <v>49487</v>
      </c>
      <c r="E2709" s="66" t="s">
        <v>27190</v>
      </c>
      <c r="F2709" s="66" t="s">
        <v>333</v>
      </c>
      <c r="G2709" s="66" t="s">
        <v>2145</v>
      </c>
      <c r="H2709" s="66"/>
      <c r="I2709" s="66" t="s">
        <v>3063</v>
      </c>
      <c r="J2709" s="66" t="s">
        <v>3188</v>
      </c>
      <c r="K2709" s="66">
        <v>200</v>
      </c>
      <c r="L2709" s="66" t="s">
        <v>27151</v>
      </c>
      <c r="M2709" s="66">
        <v>61</v>
      </c>
      <c r="N2709" s="66" t="s">
        <v>42702</v>
      </c>
      <c r="O2709" s="66" t="s">
        <v>14723</v>
      </c>
      <c r="P2709" s="66" t="s">
        <v>14724</v>
      </c>
      <c r="Q2709" s="66"/>
      <c r="R2709" s="66"/>
      <c r="S2709" s="67" t="s">
        <v>27191</v>
      </c>
      <c r="T2709" s="67"/>
      <c r="U2709" s="67" t="s">
        <v>27192</v>
      </c>
      <c r="V2709" s="67" t="s">
        <v>27154</v>
      </c>
      <c r="W2709" s="7" t="s">
        <v>27193</v>
      </c>
      <c r="X2709" s="201"/>
      <c r="Y2709" s="67" t="s">
        <v>27194</v>
      </c>
      <c r="Z2709" s="67" t="s">
        <v>27195</v>
      </c>
      <c r="AA2709" s="66" t="s">
        <v>27158</v>
      </c>
      <c r="AB2709" s="66" t="s">
        <v>3568</v>
      </c>
      <c r="AC2709" s="66" t="s">
        <v>27159</v>
      </c>
      <c r="AD2709" s="66"/>
      <c r="AE2709" t="str" cm="1">
        <f t="array" ref="AE2709">AddGsmComma(D2709)</f>
        <v>100% COTTON (20S) // HEAVY JERSEY ,200 GSM</v>
      </c>
    </row>
    <row r="2710" spans="1:31" ht="65.150000000000006" customHeight="1" x14ac:dyDescent="0.35">
      <c r="A2710" s="66" t="s">
        <v>23518</v>
      </c>
      <c r="B2710" s="66" t="s">
        <v>27196</v>
      </c>
      <c r="C2710" s="66"/>
      <c r="D2710" s="66" t="s">
        <v>49487</v>
      </c>
      <c r="E2710" s="66" t="s">
        <v>27197</v>
      </c>
      <c r="F2710" s="66" t="s">
        <v>333</v>
      </c>
      <c r="G2710" s="66" t="s">
        <v>2145</v>
      </c>
      <c r="H2710" s="66"/>
      <c r="I2710" s="66" t="s">
        <v>3063</v>
      </c>
      <c r="J2710" s="66" t="s">
        <v>3188</v>
      </c>
      <c r="K2710" s="66">
        <v>200</v>
      </c>
      <c r="L2710" s="66" t="s">
        <v>27151</v>
      </c>
      <c r="M2710" s="66">
        <v>64</v>
      </c>
      <c r="N2710" s="66" t="s">
        <v>42702</v>
      </c>
      <c r="O2710" s="66" t="s">
        <v>14723</v>
      </c>
      <c r="P2710" s="66" t="s">
        <v>14724</v>
      </c>
      <c r="Q2710" s="66"/>
      <c r="R2710" s="66"/>
      <c r="S2710" s="67" t="s">
        <v>27191</v>
      </c>
      <c r="T2710" s="67"/>
      <c r="U2710" s="67" t="s">
        <v>27198</v>
      </c>
      <c r="V2710" s="67" t="s">
        <v>27154</v>
      </c>
      <c r="W2710" s="7" t="s">
        <v>27193</v>
      </c>
      <c r="X2710" s="201"/>
      <c r="Y2710" s="67" t="s">
        <v>27199</v>
      </c>
      <c r="Z2710" s="67" t="s">
        <v>27200</v>
      </c>
      <c r="AA2710" s="66" t="s">
        <v>24123</v>
      </c>
      <c r="AB2710" s="66" t="s">
        <v>3568</v>
      </c>
      <c r="AC2710" s="66" t="s">
        <v>1721</v>
      </c>
      <c r="AD2710" s="66"/>
      <c r="AE2710" t="str" cm="1">
        <f t="array" ref="AE2710">AddGsmComma(D2710)</f>
        <v>100% COTTON (20S) // HEAVY JERSEY ,200 GSM</v>
      </c>
    </row>
    <row r="2711" spans="1:31" ht="78" customHeight="1" x14ac:dyDescent="0.35">
      <c r="A2711" s="66" t="s">
        <v>23518</v>
      </c>
      <c r="B2711" s="66" t="s">
        <v>27201</v>
      </c>
      <c r="C2711" s="66"/>
      <c r="D2711" s="66" t="s">
        <v>49488</v>
      </c>
      <c r="E2711" s="66" t="s">
        <v>27202</v>
      </c>
      <c r="F2711" s="66" t="s">
        <v>333</v>
      </c>
      <c r="G2711" s="66" t="s">
        <v>2145</v>
      </c>
      <c r="H2711" s="66"/>
      <c r="I2711" s="66" t="s">
        <v>3063</v>
      </c>
      <c r="J2711" s="66" t="s">
        <v>1709</v>
      </c>
      <c r="K2711" s="66">
        <v>185</v>
      </c>
      <c r="L2711" s="66" t="s">
        <v>27203</v>
      </c>
      <c r="M2711" s="66">
        <v>62</v>
      </c>
      <c r="N2711" s="66" t="s">
        <v>42730</v>
      </c>
      <c r="O2711" s="66" t="s">
        <v>47157</v>
      </c>
      <c r="P2711" s="66" t="s">
        <v>47158</v>
      </c>
      <c r="Q2711" s="66"/>
      <c r="R2711" s="66"/>
      <c r="S2711" s="67" t="s">
        <v>27204</v>
      </c>
      <c r="T2711" s="67"/>
      <c r="U2711" s="67" t="s">
        <v>27205</v>
      </c>
      <c r="V2711" s="67" t="s">
        <v>27154</v>
      </c>
      <c r="W2711" s="7" t="s">
        <v>27211</v>
      </c>
      <c r="X2711" s="201"/>
      <c r="Y2711" s="67" t="s">
        <v>27206</v>
      </c>
      <c r="Z2711" s="67" t="s">
        <v>27207</v>
      </c>
      <c r="AA2711" s="66" t="s">
        <v>27158</v>
      </c>
      <c r="AB2711" s="66" t="s">
        <v>3568</v>
      </c>
      <c r="AC2711" s="66" t="s">
        <v>27159</v>
      </c>
      <c r="AD2711" s="66"/>
      <c r="AE2711" t="str" cm="1">
        <f t="array" ref="AE2711">AddGsmComma(D2711)</f>
        <v>100% COTTON (18S) // COARSER GAUGE HEAVY JERSEY ,185 GSM</v>
      </c>
    </row>
    <row r="2712" spans="1:31" ht="65.150000000000006" customHeight="1" x14ac:dyDescent="0.35">
      <c r="A2712" s="66" t="s">
        <v>23518</v>
      </c>
      <c r="B2712" s="66" t="s">
        <v>27208</v>
      </c>
      <c r="C2712" s="66"/>
      <c r="D2712" s="66" t="s">
        <v>49488</v>
      </c>
      <c r="E2712" s="66" t="s">
        <v>27209</v>
      </c>
      <c r="F2712" s="66" t="s">
        <v>333</v>
      </c>
      <c r="G2712" s="66" t="s">
        <v>2145</v>
      </c>
      <c r="H2712" s="66"/>
      <c r="I2712" s="66" t="s">
        <v>3063</v>
      </c>
      <c r="J2712" s="66" t="s">
        <v>1709</v>
      </c>
      <c r="K2712" s="66">
        <v>185</v>
      </c>
      <c r="L2712" s="66" t="s">
        <v>27203</v>
      </c>
      <c r="M2712" s="66">
        <v>62</v>
      </c>
      <c r="N2712" s="66" t="s">
        <v>42730</v>
      </c>
      <c r="O2712" s="66" t="s">
        <v>47157</v>
      </c>
      <c r="P2712" s="66" t="s">
        <v>47158</v>
      </c>
      <c r="Q2712" s="66"/>
      <c r="R2712" s="66"/>
      <c r="S2712" s="67" t="s">
        <v>27204</v>
      </c>
      <c r="T2712" s="67"/>
      <c r="U2712" s="67" t="s">
        <v>27210</v>
      </c>
      <c r="V2712" s="67" t="s">
        <v>27154</v>
      </c>
      <c r="W2712" s="7" t="s">
        <v>27211</v>
      </c>
      <c r="X2712" s="201"/>
      <c r="Y2712" s="67" t="s">
        <v>27212</v>
      </c>
      <c r="Z2712" s="67" t="s">
        <v>27213</v>
      </c>
      <c r="AA2712" s="66" t="s">
        <v>24123</v>
      </c>
      <c r="AB2712" s="66" t="s">
        <v>3568</v>
      </c>
      <c r="AC2712" s="66" t="s">
        <v>1721</v>
      </c>
      <c r="AD2712" s="66"/>
      <c r="AE2712" t="str" cm="1">
        <f t="array" ref="AE2712">AddGsmComma(D2712)</f>
        <v>100% COTTON (18S) // COARSER GAUGE HEAVY JERSEY ,185 GSM</v>
      </c>
    </row>
    <row r="2713" spans="1:31" ht="78" customHeight="1" x14ac:dyDescent="0.35">
      <c r="A2713" s="66" t="s">
        <v>23518</v>
      </c>
      <c r="B2713" s="66" t="s">
        <v>27214</v>
      </c>
      <c r="C2713" s="66"/>
      <c r="D2713" s="66" t="s">
        <v>49489</v>
      </c>
      <c r="E2713" s="66" t="s">
        <v>27215</v>
      </c>
      <c r="F2713" s="66" t="s">
        <v>333</v>
      </c>
      <c r="G2713" s="66" t="s">
        <v>2145</v>
      </c>
      <c r="H2713" s="66"/>
      <c r="I2713" s="66" t="s">
        <v>3063</v>
      </c>
      <c r="J2713" s="66" t="s">
        <v>1709</v>
      </c>
      <c r="K2713" s="66">
        <v>190</v>
      </c>
      <c r="L2713" s="66" t="s">
        <v>27203</v>
      </c>
      <c r="M2713" s="66">
        <v>62</v>
      </c>
      <c r="N2713" s="66" t="s">
        <v>42714</v>
      </c>
      <c r="O2713" s="66" t="s">
        <v>47157</v>
      </c>
      <c r="P2713" s="66" t="s">
        <v>47158</v>
      </c>
      <c r="Q2713" s="66"/>
      <c r="R2713" s="66"/>
      <c r="S2713" s="67" t="s">
        <v>27216</v>
      </c>
      <c r="T2713" s="67"/>
      <c r="U2713" s="67" t="s">
        <v>27217</v>
      </c>
      <c r="V2713" s="67" t="s">
        <v>27154</v>
      </c>
      <c r="W2713" s="7" t="s">
        <v>27218</v>
      </c>
      <c r="X2713" s="201"/>
      <c r="Y2713" s="67" t="s">
        <v>27219</v>
      </c>
      <c r="Z2713" s="67" t="s">
        <v>27220</v>
      </c>
      <c r="AA2713" s="66" t="s">
        <v>27158</v>
      </c>
      <c r="AB2713" s="66" t="s">
        <v>3568</v>
      </c>
      <c r="AC2713" s="66" t="s">
        <v>27221</v>
      </c>
      <c r="AD2713" s="66"/>
      <c r="AE2713" t="str" cm="1">
        <f t="array" ref="AE2713">AddGsmComma(D2713)</f>
        <v>100% COTTON (18S) // COARSER GAUGE HEAVY JERSEY ,190 GSM</v>
      </c>
    </row>
    <row r="2714" spans="1:31" ht="65.150000000000006" customHeight="1" x14ac:dyDescent="0.35">
      <c r="A2714" s="66" t="s">
        <v>23518</v>
      </c>
      <c r="B2714" s="66" t="s">
        <v>27222</v>
      </c>
      <c r="C2714" s="66"/>
      <c r="D2714" s="66" t="s">
        <v>49489</v>
      </c>
      <c r="E2714" s="66" t="s">
        <v>27223</v>
      </c>
      <c r="F2714" s="66" t="s">
        <v>333</v>
      </c>
      <c r="G2714" s="66" t="s">
        <v>2145</v>
      </c>
      <c r="H2714" s="66"/>
      <c r="I2714" s="66" t="s">
        <v>3063</v>
      </c>
      <c r="J2714" s="66" t="s">
        <v>1709</v>
      </c>
      <c r="K2714" s="66">
        <v>190</v>
      </c>
      <c r="L2714" s="66" t="s">
        <v>27203</v>
      </c>
      <c r="M2714" s="66">
        <v>67</v>
      </c>
      <c r="N2714" s="66" t="s">
        <v>42714</v>
      </c>
      <c r="O2714" s="66" t="s">
        <v>47157</v>
      </c>
      <c r="P2714" s="66" t="s">
        <v>47158</v>
      </c>
      <c r="Q2714" s="66"/>
      <c r="R2714" s="66"/>
      <c r="S2714" s="67" t="s">
        <v>27216</v>
      </c>
      <c r="T2714" s="67"/>
      <c r="U2714" s="67" t="s">
        <v>27224</v>
      </c>
      <c r="V2714" s="67" t="s">
        <v>27154</v>
      </c>
      <c r="W2714" s="7" t="s">
        <v>27218</v>
      </c>
      <c r="X2714" s="201"/>
      <c r="Y2714" s="67" t="s">
        <v>27225</v>
      </c>
      <c r="Z2714" s="67" t="s">
        <v>27226</v>
      </c>
      <c r="AA2714" s="66" t="s">
        <v>24123</v>
      </c>
      <c r="AB2714" s="66" t="s">
        <v>3568</v>
      </c>
      <c r="AC2714" s="66" t="s">
        <v>1721</v>
      </c>
      <c r="AD2714" s="66"/>
      <c r="AE2714" t="str" cm="1">
        <f t="array" ref="AE2714">AddGsmComma(D2714)</f>
        <v>100% COTTON (18S) // COARSER GAUGE HEAVY JERSEY ,190 GSM</v>
      </c>
    </row>
    <row r="2715" spans="1:31" ht="78" customHeight="1" x14ac:dyDescent="0.35">
      <c r="A2715" s="66" t="s">
        <v>23518</v>
      </c>
      <c r="B2715" s="66" t="s">
        <v>27227</v>
      </c>
      <c r="C2715" s="66"/>
      <c r="D2715" s="66" t="s">
        <v>49490</v>
      </c>
      <c r="E2715" s="66" t="s">
        <v>27228</v>
      </c>
      <c r="F2715" s="66" t="s">
        <v>333</v>
      </c>
      <c r="G2715" s="66" t="s">
        <v>2145</v>
      </c>
      <c r="H2715" s="66"/>
      <c r="I2715" s="66" t="s">
        <v>3063</v>
      </c>
      <c r="J2715" s="66" t="s">
        <v>1709</v>
      </c>
      <c r="K2715" s="66">
        <v>195</v>
      </c>
      <c r="L2715" s="66" t="s">
        <v>27203</v>
      </c>
      <c r="M2715" s="66">
        <v>64</v>
      </c>
      <c r="N2715" s="66" t="s">
        <v>42712</v>
      </c>
      <c r="O2715" s="66" t="s">
        <v>47157</v>
      </c>
      <c r="P2715" s="66" t="s">
        <v>47158</v>
      </c>
      <c r="Q2715" s="66"/>
      <c r="R2715" s="66"/>
      <c r="S2715" s="67" t="s">
        <v>27229</v>
      </c>
      <c r="T2715" s="67"/>
      <c r="U2715" s="67" t="s">
        <v>27230</v>
      </c>
      <c r="V2715" s="67" t="s">
        <v>27154</v>
      </c>
      <c r="W2715" s="7" t="s">
        <v>27231</v>
      </c>
      <c r="X2715" s="201"/>
      <c r="Y2715" s="67" t="s">
        <v>27232</v>
      </c>
      <c r="Z2715" s="67" t="s">
        <v>27233</v>
      </c>
      <c r="AA2715" s="66" t="s">
        <v>27158</v>
      </c>
      <c r="AB2715" s="66" t="s">
        <v>3568</v>
      </c>
      <c r="AC2715" s="66" t="s">
        <v>27159</v>
      </c>
      <c r="AD2715" s="66"/>
      <c r="AE2715" t="str" cm="1">
        <f t="array" ref="AE2715">AddGsmComma(D2715)</f>
        <v>100% COTTON (18S) // COARSER GAUGE HEAVY JERSEY ,195 GSM</v>
      </c>
    </row>
    <row r="2716" spans="1:31" ht="65.150000000000006" customHeight="1" x14ac:dyDescent="0.35">
      <c r="A2716" s="66" t="s">
        <v>23518</v>
      </c>
      <c r="B2716" s="66" t="s">
        <v>27234</v>
      </c>
      <c r="C2716" s="66"/>
      <c r="D2716" s="66" t="s">
        <v>49490</v>
      </c>
      <c r="E2716" s="66" t="s">
        <v>27235</v>
      </c>
      <c r="F2716" s="66" t="s">
        <v>333</v>
      </c>
      <c r="G2716" s="66" t="s">
        <v>2145</v>
      </c>
      <c r="H2716" s="66"/>
      <c r="I2716" s="66" t="s">
        <v>3063</v>
      </c>
      <c r="J2716" s="66" t="s">
        <v>1709</v>
      </c>
      <c r="K2716" s="66">
        <v>195</v>
      </c>
      <c r="L2716" s="66" t="s">
        <v>27203</v>
      </c>
      <c r="M2716" s="66">
        <v>65</v>
      </c>
      <c r="N2716" s="66" t="s">
        <v>42712</v>
      </c>
      <c r="O2716" s="66" t="s">
        <v>47157</v>
      </c>
      <c r="P2716" s="66" t="s">
        <v>47158</v>
      </c>
      <c r="Q2716" s="66"/>
      <c r="R2716" s="66"/>
      <c r="S2716" s="67" t="s">
        <v>27229</v>
      </c>
      <c r="T2716" s="67"/>
      <c r="U2716" s="67" t="s">
        <v>27236</v>
      </c>
      <c r="V2716" s="67" t="s">
        <v>27154</v>
      </c>
      <c r="W2716" s="7" t="s">
        <v>27231</v>
      </c>
      <c r="X2716" s="201"/>
      <c r="Y2716" s="67" t="s">
        <v>27237</v>
      </c>
      <c r="Z2716" s="67" t="s">
        <v>27238</v>
      </c>
      <c r="AA2716" s="66" t="s">
        <v>24123</v>
      </c>
      <c r="AB2716" s="66" t="s">
        <v>3568</v>
      </c>
      <c r="AC2716" s="66" t="s">
        <v>1721</v>
      </c>
      <c r="AD2716" s="66"/>
      <c r="AE2716" t="str" cm="1">
        <f t="array" ref="AE2716">AddGsmComma(D2716)</f>
        <v>100% COTTON (18S) // COARSER GAUGE HEAVY JERSEY ,195 GSM</v>
      </c>
    </row>
    <row r="2717" spans="1:31" ht="78" customHeight="1" x14ac:dyDescent="0.35">
      <c r="A2717" s="66" t="s">
        <v>23518</v>
      </c>
      <c r="B2717" s="66" t="s">
        <v>27239</v>
      </c>
      <c r="C2717" s="66"/>
      <c r="D2717" s="66" t="s">
        <v>49489</v>
      </c>
      <c r="E2717" s="66" t="s">
        <v>27240</v>
      </c>
      <c r="F2717" s="66" t="s">
        <v>333</v>
      </c>
      <c r="G2717" s="66" t="s">
        <v>2145</v>
      </c>
      <c r="H2717" s="66"/>
      <c r="I2717" s="66" t="s">
        <v>3063</v>
      </c>
      <c r="J2717" s="66" t="s">
        <v>1709</v>
      </c>
      <c r="K2717" s="66">
        <v>190</v>
      </c>
      <c r="L2717" s="66" t="s">
        <v>27203</v>
      </c>
      <c r="M2717" s="66">
        <v>66</v>
      </c>
      <c r="N2717" s="66" t="s">
        <v>42730</v>
      </c>
      <c r="O2717" s="66" t="s">
        <v>45443</v>
      </c>
      <c r="P2717" s="66" t="s">
        <v>46703</v>
      </c>
      <c r="Q2717" s="66"/>
      <c r="R2717" s="66"/>
      <c r="S2717" s="67" t="s">
        <v>27241</v>
      </c>
      <c r="T2717" s="67"/>
      <c r="U2717" s="67" t="s">
        <v>27242</v>
      </c>
      <c r="V2717" s="67" t="s">
        <v>27154</v>
      </c>
      <c r="W2717" s="7" t="s">
        <v>27243</v>
      </c>
      <c r="X2717" s="201"/>
      <c r="Y2717" s="67" t="s">
        <v>27244</v>
      </c>
      <c r="Z2717" s="67" t="s">
        <v>27245</v>
      </c>
      <c r="AA2717" s="66" t="s">
        <v>27158</v>
      </c>
      <c r="AB2717" s="66" t="s">
        <v>3568</v>
      </c>
      <c r="AC2717" s="66" t="s">
        <v>27159</v>
      </c>
      <c r="AD2717" s="66"/>
      <c r="AE2717" t="str" cm="1">
        <f t="array" ref="AE2717">AddGsmComma(D2717)</f>
        <v>100% COTTON (18S) // COARSER GAUGE HEAVY JERSEY ,190 GSM</v>
      </c>
    </row>
    <row r="2718" spans="1:31" ht="65.150000000000006" customHeight="1" x14ac:dyDescent="0.35">
      <c r="A2718" s="66" t="s">
        <v>23518</v>
      </c>
      <c r="B2718" s="66" t="s">
        <v>27246</v>
      </c>
      <c r="C2718" s="66"/>
      <c r="D2718" s="66" t="s">
        <v>49491</v>
      </c>
      <c r="E2718" s="66" t="s">
        <v>27247</v>
      </c>
      <c r="F2718" s="66" t="s">
        <v>333</v>
      </c>
      <c r="G2718" s="66" t="s">
        <v>2145</v>
      </c>
      <c r="H2718" s="66"/>
      <c r="I2718" s="66" t="s">
        <v>3063</v>
      </c>
      <c r="J2718" s="66" t="s">
        <v>1709</v>
      </c>
      <c r="K2718" s="66">
        <v>190</v>
      </c>
      <c r="L2718" s="66" t="s">
        <v>22043</v>
      </c>
      <c r="M2718" s="66">
        <v>70</v>
      </c>
      <c r="N2718" s="66" t="s">
        <v>42730</v>
      </c>
      <c r="O2718" s="66" t="s">
        <v>45443</v>
      </c>
      <c r="P2718" s="66" t="s">
        <v>46703</v>
      </c>
      <c r="Q2718" s="66"/>
      <c r="R2718" s="66"/>
      <c r="S2718" s="67" t="s">
        <v>27241</v>
      </c>
      <c r="T2718" s="67"/>
      <c r="U2718" s="67" t="s">
        <v>27248</v>
      </c>
      <c r="V2718" s="67" t="s">
        <v>27154</v>
      </c>
      <c r="W2718" s="7" t="s">
        <v>27243</v>
      </c>
      <c r="X2718" s="201"/>
      <c r="Y2718" s="67" t="s">
        <v>27249</v>
      </c>
      <c r="Z2718" s="67" t="s">
        <v>27250</v>
      </c>
      <c r="AA2718" s="66" t="s">
        <v>24123</v>
      </c>
      <c r="AB2718" s="66" t="s">
        <v>3568</v>
      </c>
      <c r="AC2718" s="66" t="s">
        <v>1721</v>
      </c>
      <c r="AD2718" s="66"/>
      <c r="AE2718" t="str" cm="1">
        <f t="array" ref="AE2718">AddGsmComma(D2718)</f>
        <v>100% COTTON (16S) // COARSER GAUGE HEAVY JERSEY ,190 GSM</v>
      </c>
    </row>
    <row r="2719" spans="1:31" ht="78" customHeight="1" x14ac:dyDescent="0.35">
      <c r="A2719" s="66" t="s">
        <v>23518</v>
      </c>
      <c r="B2719" s="66" t="s">
        <v>27251</v>
      </c>
      <c r="C2719" s="66"/>
      <c r="D2719" s="66" t="s">
        <v>49492</v>
      </c>
      <c r="E2719" s="66" t="s">
        <v>27252</v>
      </c>
      <c r="F2719" s="66" t="s">
        <v>333</v>
      </c>
      <c r="G2719" s="66" t="s">
        <v>2145</v>
      </c>
      <c r="H2719" s="66"/>
      <c r="I2719" s="66" t="s">
        <v>3063</v>
      </c>
      <c r="J2719" s="66" t="s">
        <v>1709</v>
      </c>
      <c r="K2719" s="66">
        <v>180</v>
      </c>
      <c r="L2719" s="66" t="s">
        <v>22043</v>
      </c>
      <c r="M2719" s="66">
        <v>68</v>
      </c>
      <c r="N2719" s="66" t="s">
        <v>42714</v>
      </c>
      <c r="O2719" s="66" t="s">
        <v>45443</v>
      </c>
      <c r="P2719" s="66" t="s">
        <v>46703</v>
      </c>
      <c r="Q2719" s="66"/>
      <c r="R2719" s="66"/>
      <c r="S2719" s="67" t="s">
        <v>27253</v>
      </c>
      <c r="T2719" s="67"/>
      <c r="U2719" s="67" t="s">
        <v>27254</v>
      </c>
      <c r="V2719" s="67" t="s">
        <v>27154</v>
      </c>
      <c r="W2719" s="7" t="s">
        <v>27255</v>
      </c>
      <c r="X2719" s="201"/>
      <c r="Y2719" s="67" t="s">
        <v>27256</v>
      </c>
      <c r="Z2719" s="67" t="s">
        <v>27257</v>
      </c>
      <c r="AA2719" s="66" t="s">
        <v>27158</v>
      </c>
      <c r="AB2719" s="66" t="s">
        <v>3568</v>
      </c>
      <c r="AC2719" s="66" t="s">
        <v>27159</v>
      </c>
      <c r="AD2719" s="66"/>
      <c r="AE2719" t="str" cm="1">
        <f t="array" ref="AE2719">AddGsmComma(D2719)</f>
        <v>100% COTTON (16S) // COARSER GAUGE HEAVY JERSEY ,180 GSM</v>
      </c>
    </row>
    <row r="2720" spans="1:31" ht="65.150000000000006" customHeight="1" x14ac:dyDescent="0.35">
      <c r="A2720" s="66" t="s">
        <v>23518</v>
      </c>
      <c r="B2720" s="66" t="s">
        <v>27258</v>
      </c>
      <c r="C2720" s="66"/>
      <c r="D2720" s="66" t="s">
        <v>49492</v>
      </c>
      <c r="E2720" s="66" t="s">
        <v>27259</v>
      </c>
      <c r="F2720" s="66" t="s">
        <v>333</v>
      </c>
      <c r="G2720" s="66" t="s">
        <v>2145</v>
      </c>
      <c r="H2720" s="66"/>
      <c r="I2720" s="66" t="s">
        <v>3063</v>
      </c>
      <c r="J2720" s="66" t="s">
        <v>1709</v>
      </c>
      <c r="K2720" s="66">
        <v>180</v>
      </c>
      <c r="L2720" s="66" t="s">
        <v>22043</v>
      </c>
      <c r="M2720" s="66">
        <v>67</v>
      </c>
      <c r="N2720" s="66" t="s">
        <v>42714</v>
      </c>
      <c r="O2720" s="66" t="s">
        <v>45443</v>
      </c>
      <c r="P2720" s="66" t="s">
        <v>46703</v>
      </c>
      <c r="Q2720" s="66"/>
      <c r="R2720" s="66"/>
      <c r="S2720" s="67" t="s">
        <v>27253</v>
      </c>
      <c r="T2720" s="67"/>
      <c r="U2720" s="67" t="s">
        <v>27260</v>
      </c>
      <c r="V2720" s="67" t="s">
        <v>27154</v>
      </c>
      <c r="W2720" s="7" t="s">
        <v>27255</v>
      </c>
      <c r="X2720" s="201"/>
      <c r="Y2720" s="67" t="s">
        <v>27261</v>
      </c>
      <c r="Z2720" s="67" t="s">
        <v>27262</v>
      </c>
      <c r="AA2720" s="66" t="s">
        <v>24123</v>
      </c>
      <c r="AB2720" s="66" t="s">
        <v>3568</v>
      </c>
      <c r="AC2720" s="66" t="s">
        <v>1721</v>
      </c>
      <c r="AD2720" s="66"/>
      <c r="AE2720" t="str" cm="1">
        <f t="array" ref="AE2720">AddGsmComma(D2720)</f>
        <v>100% COTTON (16S) // COARSER GAUGE HEAVY JERSEY ,180 GSM</v>
      </c>
    </row>
    <row r="2721" spans="1:31" ht="78" customHeight="1" x14ac:dyDescent="0.35">
      <c r="A2721" s="66" t="s">
        <v>23518</v>
      </c>
      <c r="B2721" s="66" t="s">
        <v>27263</v>
      </c>
      <c r="C2721" s="66"/>
      <c r="D2721" s="66" t="s">
        <v>49491</v>
      </c>
      <c r="E2721" s="66" t="s">
        <v>27264</v>
      </c>
      <c r="F2721" s="66" t="s">
        <v>333</v>
      </c>
      <c r="G2721" s="66" t="s">
        <v>2145</v>
      </c>
      <c r="H2721" s="66"/>
      <c r="I2721" s="66" t="s">
        <v>3063</v>
      </c>
      <c r="J2721" s="66" t="s">
        <v>1709</v>
      </c>
      <c r="K2721" s="66">
        <v>190</v>
      </c>
      <c r="L2721" s="66" t="s">
        <v>22043</v>
      </c>
      <c r="M2721" s="66">
        <v>75</v>
      </c>
      <c r="N2721" s="66" t="s">
        <v>42712</v>
      </c>
      <c r="O2721" s="66" t="s">
        <v>45443</v>
      </c>
      <c r="P2721" s="66" t="s">
        <v>46703</v>
      </c>
      <c r="Q2721" s="66"/>
      <c r="R2721" s="66"/>
      <c r="S2721" s="67" t="s">
        <v>27265</v>
      </c>
      <c r="T2721" s="67"/>
      <c r="U2721" s="67" t="s">
        <v>27266</v>
      </c>
      <c r="V2721" s="67" t="s">
        <v>27154</v>
      </c>
      <c r="W2721" s="7" t="s">
        <v>27267</v>
      </c>
      <c r="X2721" s="201"/>
      <c r="Y2721" s="67" t="s">
        <v>27268</v>
      </c>
      <c r="Z2721" s="67" t="s">
        <v>27269</v>
      </c>
      <c r="AA2721" s="66" t="s">
        <v>27158</v>
      </c>
      <c r="AB2721" s="66" t="s">
        <v>3568</v>
      </c>
      <c r="AC2721" s="66" t="s">
        <v>27159</v>
      </c>
      <c r="AD2721" s="66"/>
      <c r="AE2721" t="str" cm="1">
        <f t="array" ref="AE2721">AddGsmComma(D2721)</f>
        <v>100% COTTON (16S) // COARSER GAUGE HEAVY JERSEY ,190 GSM</v>
      </c>
    </row>
    <row r="2722" spans="1:31" ht="65.150000000000006" customHeight="1" x14ac:dyDescent="0.35">
      <c r="A2722" s="66" t="s">
        <v>23518</v>
      </c>
      <c r="B2722" s="66" t="s">
        <v>27270</v>
      </c>
      <c r="C2722" s="66"/>
      <c r="D2722" s="66" t="s">
        <v>49491</v>
      </c>
      <c r="E2722" s="66" t="s">
        <v>27271</v>
      </c>
      <c r="F2722" s="66" t="s">
        <v>333</v>
      </c>
      <c r="G2722" s="66" t="s">
        <v>2145</v>
      </c>
      <c r="H2722" s="66"/>
      <c r="I2722" s="66" t="s">
        <v>3063</v>
      </c>
      <c r="J2722" s="66" t="s">
        <v>1709</v>
      </c>
      <c r="K2722" s="66">
        <v>190</v>
      </c>
      <c r="L2722" s="66" t="s">
        <v>22043</v>
      </c>
      <c r="M2722" s="66">
        <v>72</v>
      </c>
      <c r="N2722" s="66" t="s">
        <v>42712</v>
      </c>
      <c r="O2722" s="66" t="s">
        <v>45443</v>
      </c>
      <c r="P2722" s="66" t="s">
        <v>46703</v>
      </c>
      <c r="Q2722" s="66"/>
      <c r="R2722" s="66"/>
      <c r="S2722" s="67" t="s">
        <v>27265</v>
      </c>
      <c r="T2722" s="67"/>
      <c r="U2722" s="67" t="s">
        <v>27272</v>
      </c>
      <c r="V2722" s="67" t="s">
        <v>27154</v>
      </c>
      <c r="W2722" s="7" t="s">
        <v>27267</v>
      </c>
      <c r="X2722" s="201"/>
      <c r="Y2722" s="67" t="s">
        <v>27273</v>
      </c>
      <c r="Z2722" s="67" t="s">
        <v>27274</v>
      </c>
      <c r="AA2722" s="66" t="s">
        <v>24123</v>
      </c>
      <c r="AB2722" s="66" t="s">
        <v>3568</v>
      </c>
      <c r="AC2722" s="66" t="s">
        <v>1721</v>
      </c>
      <c r="AD2722" s="66"/>
      <c r="AE2722" t="str" cm="1">
        <f t="array" ref="AE2722">AddGsmComma(D2722)</f>
        <v>100% COTTON (16S) // COARSER GAUGE HEAVY JERSEY ,190 GSM</v>
      </c>
    </row>
    <row r="2723" spans="1:31" ht="78" customHeight="1" x14ac:dyDescent="0.35">
      <c r="A2723" s="66" t="s">
        <v>23518</v>
      </c>
      <c r="B2723" s="66" t="s">
        <v>27275</v>
      </c>
      <c r="C2723" s="66"/>
      <c r="D2723" s="66" t="s">
        <v>49493</v>
      </c>
      <c r="E2723" s="66" t="s">
        <v>27276</v>
      </c>
      <c r="F2723" s="66" t="s">
        <v>333</v>
      </c>
      <c r="G2723" s="66" t="s">
        <v>2145</v>
      </c>
      <c r="H2723" s="66"/>
      <c r="I2723" s="66" t="s">
        <v>3063</v>
      </c>
      <c r="J2723" s="66" t="s">
        <v>1709</v>
      </c>
      <c r="K2723" s="66">
        <v>240</v>
      </c>
      <c r="L2723" s="66" t="s">
        <v>27277</v>
      </c>
      <c r="M2723" s="66">
        <v>72</v>
      </c>
      <c r="N2723" s="66" t="s">
        <v>42730</v>
      </c>
      <c r="O2723" s="66" t="s">
        <v>47159</v>
      </c>
      <c r="P2723" s="66" t="s">
        <v>47160</v>
      </c>
      <c r="Q2723" s="66"/>
      <c r="R2723" s="66"/>
      <c r="S2723" s="67" t="s">
        <v>27278</v>
      </c>
      <c r="T2723" s="67"/>
      <c r="U2723" s="67" t="s">
        <v>27279</v>
      </c>
      <c r="V2723" s="67" t="s">
        <v>27154</v>
      </c>
      <c r="W2723" s="7" t="s">
        <v>27280</v>
      </c>
      <c r="X2723" s="201"/>
      <c r="Y2723" s="67" t="s">
        <v>27281</v>
      </c>
      <c r="Z2723" s="67" t="s">
        <v>27282</v>
      </c>
      <c r="AA2723" s="66" t="s">
        <v>27158</v>
      </c>
      <c r="AB2723" s="66" t="s">
        <v>3568</v>
      </c>
      <c r="AC2723" s="66" t="s">
        <v>27159</v>
      </c>
      <c r="AD2723" s="66"/>
      <c r="AE2723" t="str" cm="1">
        <f t="array" ref="AE2723">AddGsmComma(D2723)</f>
        <v>100% COTTON (12S) // COARSER GAUGE HEAVY JERSEY ,240 GSM</v>
      </c>
    </row>
    <row r="2724" spans="1:31" ht="65.150000000000006" customHeight="1" x14ac:dyDescent="0.35">
      <c r="A2724" s="66" t="s">
        <v>23518</v>
      </c>
      <c r="B2724" s="66" t="s">
        <v>27283</v>
      </c>
      <c r="C2724" s="66"/>
      <c r="D2724" s="66" t="s">
        <v>49493</v>
      </c>
      <c r="E2724" s="66" t="s">
        <v>27284</v>
      </c>
      <c r="F2724" s="66" t="s">
        <v>333</v>
      </c>
      <c r="G2724" s="66" t="s">
        <v>2145</v>
      </c>
      <c r="H2724" s="66"/>
      <c r="I2724" s="66" t="s">
        <v>3063</v>
      </c>
      <c r="J2724" s="66" t="s">
        <v>1709</v>
      </c>
      <c r="K2724" s="66">
        <v>240</v>
      </c>
      <c r="L2724" s="66" t="s">
        <v>27277</v>
      </c>
      <c r="M2724" s="66">
        <v>73</v>
      </c>
      <c r="N2724" s="66" t="s">
        <v>42730</v>
      </c>
      <c r="O2724" s="66" t="s">
        <v>47159</v>
      </c>
      <c r="P2724" s="66" t="s">
        <v>47160</v>
      </c>
      <c r="Q2724" s="66"/>
      <c r="R2724" s="66"/>
      <c r="S2724" s="67" t="s">
        <v>27278</v>
      </c>
      <c r="T2724" s="67"/>
      <c r="U2724" s="67" t="s">
        <v>27285</v>
      </c>
      <c r="V2724" s="67" t="s">
        <v>27154</v>
      </c>
      <c r="W2724" s="7" t="s">
        <v>27280</v>
      </c>
      <c r="X2724" s="201"/>
      <c r="Y2724" s="67" t="s">
        <v>27286</v>
      </c>
      <c r="Z2724" s="67" t="s">
        <v>27287</v>
      </c>
      <c r="AA2724" s="66" t="s">
        <v>24123</v>
      </c>
      <c r="AB2724" s="66" t="s">
        <v>3568</v>
      </c>
      <c r="AC2724" s="66" t="s">
        <v>1721</v>
      </c>
      <c r="AD2724" s="66"/>
      <c r="AE2724" t="str" cm="1">
        <f t="array" ref="AE2724">AddGsmComma(D2724)</f>
        <v>100% COTTON (12S) // COARSER GAUGE HEAVY JERSEY ,240 GSM</v>
      </c>
    </row>
    <row r="2725" spans="1:31" ht="78" customHeight="1" x14ac:dyDescent="0.35">
      <c r="A2725" s="66" t="s">
        <v>23518</v>
      </c>
      <c r="B2725" s="66" t="s">
        <v>27288</v>
      </c>
      <c r="C2725" s="66"/>
      <c r="D2725" s="66" t="s">
        <v>49494</v>
      </c>
      <c r="E2725" s="66" t="s">
        <v>27289</v>
      </c>
      <c r="F2725" s="66" t="s">
        <v>333</v>
      </c>
      <c r="G2725" s="66" t="s">
        <v>2145</v>
      </c>
      <c r="H2725" s="66"/>
      <c r="I2725" s="66" t="s">
        <v>3063</v>
      </c>
      <c r="J2725" s="66" t="s">
        <v>1709</v>
      </c>
      <c r="K2725" s="66">
        <v>220</v>
      </c>
      <c r="L2725" s="66" t="s">
        <v>27277</v>
      </c>
      <c r="M2725" s="66">
        <v>93</v>
      </c>
      <c r="N2725" s="66" t="s">
        <v>42714</v>
      </c>
      <c r="O2725" s="66" t="s">
        <v>47159</v>
      </c>
      <c r="P2725" s="66" t="s">
        <v>47160</v>
      </c>
      <c r="Q2725" s="66"/>
      <c r="R2725" s="66"/>
      <c r="S2725" s="67" t="s">
        <v>27290</v>
      </c>
      <c r="T2725" s="67"/>
      <c r="U2725" s="67" t="s">
        <v>27291</v>
      </c>
      <c r="V2725" s="67" t="s">
        <v>27154</v>
      </c>
      <c r="W2725" s="7" t="s">
        <v>27292</v>
      </c>
      <c r="X2725" s="201"/>
      <c r="Y2725" s="67" t="s">
        <v>27293</v>
      </c>
      <c r="Z2725" s="67" t="s">
        <v>27294</v>
      </c>
      <c r="AA2725" s="66" t="s">
        <v>27158</v>
      </c>
      <c r="AB2725" s="66" t="s">
        <v>3568</v>
      </c>
      <c r="AC2725" s="66" t="s">
        <v>27159</v>
      </c>
      <c r="AD2725" s="66"/>
      <c r="AE2725" t="str" cm="1">
        <f t="array" ref="AE2725">AddGsmComma(D2725)</f>
        <v>100% COTTON (12S) // COARSER GAUGE HEAVY JERSEY ,220 GSM</v>
      </c>
    </row>
    <row r="2726" spans="1:31" ht="78" customHeight="1" x14ac:dyDescent="0.35">
      <c r="A2726" s="66" t="s">
        <v>23518</v>
      </c>
      <c r="B2726" s="66" t="s">
        <v>27295</v>
      </c>
      <c r="C2726" s="66"/>
      <c r="D2726" s="66" t="s">
        <v>49495</v>
      </c>
      <c r="E2726" s="66" t="s">
        <v>27296</v>
      </c>
      <c r="F2726" s="66" t="s">
        <v>333</v>
      </c>
      <c r="G2726" s="66" t="s">
        <v>2145</v>
      </c>
      <c r="H2726" s="66"/>
      <c r="I2726" s="66" t="s">
        <v>3063</v>
      </c>
      <c r="J2726" s="66" t="s">
        <v>1709</v>
      </c>
      <c r="K2726" s="66">
        <v>250</v>
      </c>
      <c r="L2726" s="66" t="s">
        <v>27277</v>
      </c>
      <c r="M2726" s="66">
        <v>93</v>
      </c>
      <c r="N2726" s="66" t="s">
        <v>42714</v>
      </c>
      <c r="O2726" s="66" t="s">
        <v>47159</v>
      </c>
      <c r="P2726" s="66" t="s">
        <v>47160</v>
      </c>
      <c r="Q2726" s="66"/>
      <c r="R2726" s="66"/>
      <c r="S2726" s="67" t="s">
        <v>27290</v>
      </c>
      <c r="T2726" s="67"/>
      <c r="U2726" s="67" t="s">
        <v>27297</v>
      </c>
      <c r="V2726" s="67" t="s">
        <v>27154</v>
      </c>
      <c r="W2726" s="7" t="s">
        <v>27292</v>
      </c>
      <c r="X2726" s="201"/>
      <c r="Y2726" s="67" t="s">
        <v>27298</v>
      </c>
      <c r="Z2726" s="67" t="s">
        <v>27299</v>
      </c>
      <c r="AA2726" s="66" t="s">
        <v>24123</v>
      </c>
      <c r="AB2726" s="66" t="s">
        <v>3568</v>
      </c>
      <c r="AC2726" s="66" t="s">
        <v>1721</v>
      </c>
      <c r="AD2726" s="66"/>
      <c r="AE2726" t="str" cm="1">
        <f t="array" ref="AE2726">AddGsmComma(D2726)</f>
        <v>100% COTTON (12S) // COARSER GAUGE HEAVY JERSEY ,250 GSM</v>
      </c>
    </row>
    <row r="2727" spans="1:31" ht="78" customHeight="1" x14ac:dyDescent="0.35">
      <c r="A2727" s="66" t="s">
        <v>23518</v>
      </c>
      <c r="B2727" s="66" t="s">
        <v>27300</v>
      </c>
      <c r="C2727" s="66"/>
      <c r="D2727" s="66" t="s">
        <v>49496</v>
      </c>
      <c r="E2727" s="66" t="s">
        <v>27301</v>
      </c>
      <c r="F2727" s="66" t="s">
        <v>333</v>
      </c>
      <c r="G2727" s="66" t="s">
        <v>2145</v>
      </c>
      <c r="H2727" s="66"/>
      <c r="I2727" s="66" t="s">
        <v>3063</v>
      </c>
      <c r="J2727" s="66" t="s">
        <v>1709</v>
      </c>
      <c r="K2727" s="66">
        <v>265</v>
      </c>
      <c r="L2727" s="66" t="s">
        <v>27277</v>
      </c>
      <c r="M2727" s="66">
        <v>80</v>
      </c>
      <c r="N2727" s="66" t="s">
        <v>42701</v>
      </c>
      <c r="O2727" s="66" t="s">
        <v>47159</v>
      </c>
      <c r="P2727" s="66" t="s">
        <v>47160</v>
      </c>
      <c r="Q2727" s="66"/>
      <c r="R2727" s="66"/>
      <c r="S2727" s="67" t="s">
        <v>27302</v>
      </c>
      <c r="T2727" s="67"/>
      <c r="U2727" s="67" t="s">
        <v>27303</v>
      </c>
      <c r="V2727" s="67" t="s">
        <v>27154</v>
      </c>
      <c r="W2727" s="190"/>
      <c r="X2727" s="201"/>
      <c r="Y2727" s="67" t="s">
        <v>27304</v>
      </c>
      <c r="Z2727" s="67" t="s">
        <v>27305</v>
      </c>
      <c r="AA2727" s="66" t="s">
        <v>27158</v>
      </c>
      <c r="AB2727" s="66" t="s">
        <v>3568</v>
      </c>
      <c r="AC2727" s="66" t="s">
        <v>27159</v>
      </c>
      <c r="AD2727" s="66"/>
      <c r="AE2727" t="str" cm="1">
        <f t="array" ref="AE2727">AddGsmComma(D2727)</f>
        <v>100% COTTON (12S) // COARSER GAUGE HEAVY JERSEY ,265 GSM</v>
      </c>
    </row>
    <row r="2728" spans="1:31" ht="65.150000000000006" customHeight="1" x14ac:dyDescent="0.35">
      <c r="A2728" s="66" t="s">
        <v>23518</v>
      </c>
      <c r="B2728" s="66" t="s">
        <v>27306</v>
      </c>
      <c r="C2728" s="66"/>
      <c r="D2728" s="66" t="s">
        <v>49496</v>
      </c>
      <c r="E2728" s="66" t="s">
        <v>27307</v>
      </c>
      <c r="F2728" s="66" t="s">
        <v>333</v>
      </c>
      <c r="G2728" s="66" t="s">
        <v>2145</v>
      </c>
      <c r="H2728" s="66"/>
      <c r="I2728" s="66" t="s">
        <v>3063</v>
      </c>
      <c r="J2728" s="66" t="s">
        <v>1709</v>
      </c>
      <c r="K2728" s="66">
        <v>265</v>
      </c>
      <c r="L2728" s="66" t="s">
        <v>27277</v>
      </c>
      <c r="M2728" s="66">
        <v>78</v>
      </c>
      <c r="N2728" s="66" t="s">
        <v>42701</v>
      </c>
      <c r="O2728" s="66" t="s">
        <v>47159</v>
      </c>
      <c r="P2728" s="66" t="s">
        <v>47160</v>
      </c>
      <c r="Q2728" s="66"/>
      <c r="R2728" s="66"/>
      <c r="S2728" s="67" t="s">
        <v>27302</v>
      </c>
      <c r="T2728" s="67"/>
      <c r="U2728" s="67" t="s">
        <v>27308</v>
      </c>
      <c r="V2728" s="67" t="s">
        <v>27154</v>
      </c>
      <c r="W2728" s="190"/>
      <c r="X2728" s="201"/>
      <c r="Y2728" s="67" t="s">
        <v>27309</v>
      </c>
      <c r="Z2728" s="67" t="s">
        <v>27310</v>
      </c>
      <c r="AA2728" s="66" t="s">
        <v>24123</v>
      </c>
      <c r="AB2728" s="66" t="s">
        <v>3568</v>
      </c>
      <c r="AC2728" s="66" t="s">
        <v>1721</v>
      </c>
      <c r="AD2728" s="66"/>
      <c r="AE2728" t="str" cm="1">
        <f t="array" ref="AE2728">AddGsmComma(D2728)</f>
        <v>100% COTTON (12S) // COARSER GAUGE HEAVY JERSEY ,265 GSM</v>
      </c>
    </row>
    <row r="2729" spans="1:31" ht="65.150000000000006" customHeight="1" x14ac:dyDescent="0.35">
      <c r="A2729" s="66" t="s">
        <v>23303</v>
      </c>
      <c r="B2729" s="66" t="s">
        <v>27311</v>
      </c>
      <c r="C2729" s="66"/>
      <c r="D2729" s="66" t="s">
        <v>49497</v>
      </c>
      <c r="E2729" s="66" t="s">
        <v>27312</v>
      </c>
      <c r="F2729" s="66" t="s">
        <v>333</v>
      </c>
      <c r="G2729" s="66" t="s">
        <v>2145</v>
      </c>
      <c r="H2729" s="66"/>
      <c r="I2729" s="66" t="s">
        <v>3063</v>
      </c>
      <c r="J2729" s="66" t="s">
        <v>27313</v>
      </c>
      <c r="K2729" s="66">
        <v>175</v>
      </c>
      <c r="L2729" s="66" t="s">
        <v>53</v>
      </c>
      <c r="M2729" s="66">
        <v>74</v>
      </c>
      <c r="N2729" s="66" t="s">
        <v>42701</v>
      </c>
      <c r="O2729" s="66" t="s">
        <v>47161</v>
      </c>
      <c r="P2729" s="66" t="s">
        <v>47162</v>
      </c>
      <c r="Q2729" s="66"/>
      <c r="R2729" s="66"/>
      <c r="S2729" s="67" t="s">
        <v>27314</v>
      </c>
      <c r="T2729" s="67"/>
      <c r="U2729" s="67" t="s">
        <v>27315</v>
      </c>
      <c r="V2729" s="67"/>
      <c r="W2729" s="190"/>
      <c r="X2729" s="201"/>
      <c r="Y2729" s="67" t="s">
        <v>27316</v>
      </c>
      <c r="Z2729" s="67" t="s">
        <v>27317</v>
      </c>
      <c r="AA2729" s="66" t="s">
        <v>7719</v>
      </c>
      <c r="AB2729" s="66" t="s">
        <v>3568</v>
      </c>
      <c r="AC2729" s="66" t="s">
        <v>27318</v>
      </c>
      <c r="AD2729" s="66"/>
      <c r="AE2729" t="str" cm="1">
        <f t="array" ref="AE2729">AddGsmComma(D2729)</f>
        <v>100% COTTON // S-Z TWISTED POLO PIQUE ,175 GSM</v>
      </c>
    </row>
    <row r="2730" spans="1:31" ht="65.150000000000006" customHeight="1" x14ac:dyDescent="0.35">
      <c r="A2730" s="66" t="s">
        <v>23721</v>
      </c>
      <c r="B2730" s="66" t="s">
        <v>27319</v>
      </c>
      <c r="C2730" s="66"/>
      <c r="D2730" s="66" t="s">
        <v>49498</v>
      </c>
      <c r="E2730" s="66" t="s">
        <v>27320</v>
      </c>
      <c r="F2730" s="66" t="s">
        <v>333</v>
      </c>
      <c r="G2730" s="66" t="s">
        <v>2145</v>
      </c>
      <c r="H2730" s="66"/>
      <c r="I2730" s="66" t="s">
        <v>3063</v>
      </c>
      <c r="J2730" s="66" t="s">
        <v>27321</v>
      </c>
      <c r="K2730" s="66">
        <v>160</v>
      </c>
      <c r="L2730" s="66" t="s">
        <v>3190</v>
      </c>
      <c r="M2730" s="66">
        <v>54</v>
      </c>
      <c r="N2730" s="66" t="s">
        <v>42701</v>
      </c>
      <c r="O2730" s="66" t="s">
        <v>47163</v>
      </c>
      <c r="P2730" s="66" t="s">
        <v>47164</v>
      </c>
      <c r="Q2730" s="66"/>
      <c r="R2730" s="66"/>
      <c r="S2730" s="67" t="s">
        <v>27322</v>
      </c>
      <c r="T2730" s="67" t="s">
        <v>27323</v>
      </c>
      <c r="U2730" s="67" t="s">
        <v>27324</v>
      </c>
      <c r="V2730" s="67" t="s">
        <v>27325</v>
      </c>
      <c r="W2730" s="190"/>
      <c r="X2730" s="201" t="s">
        <v>27326</v>
      </c>
      <c r="Y2730" s="67" t="s">
        <v>27327</v>
      </c>
      <c r="Z2730" s="67" t="s">
        <v>27328</v>
      </c>
      <c r="AA2730" s="66" t="s">
        <v>27329</v>
      </c>
      <c r="AB2730" s="66" t="s">
        <v>3568</v>
      </c>
      <c r="AC2730" s="66" t="s">
        <v>2935</v>
      </c>
      <c r="AD2730" s="66"/>
      <c r="AE2730" t="str" cm="1">
        <f t="array" ref="AE2730">AddGsmComma(D2730)</f>
        <v>100% COTTON (BCI) // SMALL CHECK SINGLE JERSEY ,160 GSM</v>
      </c>
    </row>
    <row r="2731" spans="1:31" ht="65.150000000000006" customHeight="1" x14ac:dyDescent="0.35">
      <c r="A2731" s="66" t="s">
        <v>23303</v>
      </c>
      <c r="B2731" s="66" t="s">
        <v>27330</v>
      </c>
      <c r="C2731" s="66"/>
      <c r="D2731" s="66" t="s">
        <v>49499</v>
      </c>
      <c r="E2731" s="66" t="s">
        <v>27331</v>
      </c>
      <c r="F2731" s="66" t="s">
        <v>333</v>
      </c>
      <c r="G2731" s="66" t="s">
        <v>2145</v>
      </c>
      <c r="H2731" s="66"/>
      <c r="I2731" s="66" t="s">
        <v>3063</v>
      </c>
      <c r="J2731" s="66" t="s">
        <v>27332</v>
      </c>
      <c r="K2731" s="66">
        <v>165</v>
      </c>
      <c r="L2731" s="66" t="s">
        <v>4507</v>
      </c>
      <c r="M2731" s="66">
        <v>75</v>
      </c>
      <c r="N2731" s="66" t="s">
        <v>42702</v>
      </c>
      <c r="O2731" s="66" t="s">
        <v>47165</v>
      </c>
      <c r="P2731" s="66" t="s">
        <v>47166</v>
      </c>
      <c r="Q2731" s="66"/>
      <c r="R2731" s="66"/>
      <c r="S2731" s="67" t="s">
        <v>27333</v>
      </c>
      <c r="T2731" s="67" t="s">
        <v>27334</v>
      </c>
      <c r="U2731" s="67" t="s">
        <v>27335</v>
      </c>
      <c r="V2731" s="67" t="s">
        <v>27336</v>
      </c>
      <c r="W2731" s="7" t="s">
        <v>27337</v>
      </c>
      <c r="X2731" s="201" t="s">
        <v>27338</v>
      </c>
      <c r="Y2731" s="67" t="s">
        <v>27339</v>
      </c>
      <c r="Z2731" s="67" t="s">
        <v>27340</v>
      </c>
      <c r="AA2731" s="66" t="s">
        <v>27341</v>
      </c>
      <c r="AB2731" s="66" t="s">
        <v>3568</v>
      </c>
      <c r="AC2731" s="66" t="s">
        <v>22865</v>
      </c>
      <c r="AD2731" s="66"/>
      <c r="AE2731" t="str" cm="1">
        <f t="array" ref="AE2731">AddGsmComma(D2731)</f>
        <v>84/16% COTTON/POLYESTER // PIN STRIPE POLO PIQUE  ,165 GSM</v>
      </c>
    </row>
    <row r="2732" spans="1:31" ht="65.150000000000006" customHeight="1" x14ac:dyDescent="0.35">
      <c r="A2732" s="66" t="s">
        <v>23707</v>
      </c>
      <c r="B2732" s="66" t="s">
        <v>27342</v>
      </c>
      <c r="C2732" s="66"/>
      <c r="D2732" s="66" t="s">
        <v>49500</v>
      </c>
      <c r="E2732" s="66" t="s">
        <v>27343</v>
      </c>
      <c r="F2732" s="66" t="s">
        <v>333</v>
      </c>
      <c r="G2732" s="66" t="s">
        <v>2145</v>
      </c>
      <c r="H2732" s="66"/>
      <c r="I2732" s="66" t="s">
        <v>23676</v>
      </c>
      <c r="J2732" s="66" t="s">
        <v>27344</v>
      </c>
      <c r="K2732" s="66">
        <v>170</v>
      </c>
      <c r="L2732" s="66" t="s">
        <v>101</v>
      </c>
      <c r="M2732" s="66">
        <v>84</v>
      </c>
      <c r="N2732" s="66" t="s">
        <v>42702</v>
      </c>
      <c r="O2732" s="66" t="s">
        <v>46745</v>
      </c>
      <c r="P2732" s="66" t="s">
        <v>46746</v>
      </c>
      <c r="Q2732" s="66"/>
      <c r="R2732" s="66"/>
      <c r="S2732" s="67" t="s">
        <v>27345</v>
      </c>
      <c r="T2732" s="67" t="s">
        <v>27346</v>
      </c>
      <c r="U2732" s="67" t="s">
        <v>27347</v>
      </c>
      <c r="V2732" s="67" t="s">
        <v>27348</v>
      </c>
      <c r="W2732" s="7" t="s">
        <v>27349</v>
      </c>
      <c r="X2732" s="201" t="s">
        <v>27350</v>
      </c>
      <c r="Y2732" s="67" t="s">
        <v>27351</v>
      </c>
      <c r="Z2732" s="67" t="s">
        <v>27352</v>
      </c>
      <c r="AA2732" s="66" t="s">
        <v>24381</v>
      </c>
      <c r="AB2732" s="66" t="s">
        <v>3568</v>
      </c>
      <c r="AC2732" s="66" t="s">
        <v>24382</v>
      </c>
      <c r="AD2732" s="66"/>
      <c r="AE2732" t="str" cm="1">
        <f t="array" ref="AE2732">AddGsmComma(D2732)</f>
        <v>60/40% COTTON/POLYESTER // ENGG STRIPE LACOSTE LOOK JACQUARD S/J ,170 GSM</v>
      </c>
    </row>
    <row r="2733" spans="1:31" ht="65.150000000000006" customHeight="1" x14ac:dyDescent="0.35">
      <c r="A2733" s="66" t="s">
        <v>23707</v>
      </c>
      <c r="B2733" s="66" t="s">
        <v>27353</v>
      </c>
      <c r="C2733" s="66"/>
      <c r="D2733" s="66" t="s">
        <v>49500</v>
      </c>
      <c r="E2733" s="66" t="s">
        <v>27354</v>
      </c>
      <c r="F2733" s="66" t="s">
        <v>333</v>
      </c>
      <c r="G2733" s="66" t="s">
        <v>2145</v>
      </c>
      <c r="H2733" s="66"/>
      <c r="I2733" s="66" t="s">
        <v>23676</v>
      </c>
      <c r="J2733" s="66" t="s">
        <v>27344</v>
      </c>
      <c r="K2733" s="66">
        <v>170</v>
      </c>
      <c r="L2733" s="66" t="s">
        <v>101</v>
      </c>
      <c r="M2733" s="66">
        <v>89</v>
      </c>
      <c r="N2733" s="66" t="s">
        <v>42702</v>
      </c>
      <c r="O2733" s="66" t="s">
        <v>46745</v>
      </c>
      <c r="P2733" s="66" t="s">
        <v>46746</v>
      </c>
      <c r="Q2733" s="66"/>
      <c r="R2733" s="66"/>
      <c r="S2733" s="67" t="s">
        <v>27355</v>
      </c>
      <c r="T2733" s="67" t="s">
        <v>27346</v>
      </c>
      <c r="U2733" s="67" t="s">
        <v>27356</v>
      </c>
      <c r="V2733" s="67" t="s">
        <v>27348</v>
      </c>
      <c r="W2733" s="7" t="s">
        <v>27357</v>
      </c>
      <c r="X2733" s="201" t="s">
        <v>27350</v>
      </c>
      <c r="Y2733" s="67" t="s">
        <v>27358</v>
      </c>
      <c r="Z2733" s="67" t="s">
        <v>27359</v>
      </c>
      <c r="AA2733" s="66" t="s">
        <v>24381</v>
      </c>
      <c r="AB2733" s="66" t="s">
        <v>3568</v>
      </c>
      <c r="AC2733" s="66" t="s">
        <v>27360</v>
      </c>
      <c r="AD2733" s="66"/>
      <c r="AE2733" t="str" cm="1">
        <f t="array" ref="AE2733">AddGsmComma(D2733)</f>
        <v>60/40% COTTON/POLYESTER // ENGG STRIPE LACOSTE LOOK JACQUARD S/J ,170 GSM</v>
      </c>
    </row>
    <row r="2734" spans="1:31" ht="78" customHeight="1" x14ac:dyDescent="0.35">
      <c r="A2734" s="66" t="s">
        <v>27361</v>
      </c>
      <c r="B2734" s="66" t="s">
        <v>27362</v>
      </c>
      <c r="C2734" s="66"/>
      <c r="D2734" s="66" t="s">
        <v>49501</v>
      </c>
      <c r="E2734" s="66" t="s">
        <v>27363</v>
      </c>
      <c r="F2734" s="66" t="s">
        <v>333</v>
      </c>
      <c r="G2734" s="66" t="s">
        <v>2145</v>
      </c>
      <c r="H2734" s="66"/>
      <c r="I2734" s="66" t="s">
        <v>3089</v>
      </c>
      <c r="J2734" s="66" t="s">
        <v>27364</v>
      </c>
      <c r="K2734" s="66">
        <v>195</v>
      </c>
      <c r="L2734" s="66" t="s">
        <v>5605</v>
      </c>
      <c r="M2734" s="66">
        <v>55</v>
      </c>
      <c r="N2734" s="66" t="s">
        <v>42752</v>
      </c>
      <c r="O2734" s="66" t="s">
        <v>47167</v>
      </c>
      <c r="P2734" s="66" t="s">
        <v>47168</v>
      </c>
      <c r="Q2734" s="66"/>
      <c r="R2734" s="66"/>
      <c r="S2734" s="67" t="s">
        <v>27365</v>
      </c>
      <c r="T2734" s="67"/>
      <c r="U2734" s="67" t="s">
        <v>27366</v>
      </c>
      <c r="V2734" s="67"/>
      <c r="W2734" s="7" t="s">
        <v>27367</v>
      </c>
      <c r="X2734" s="201"/>
      <c r="Y2734" s="67" t="s">
        <v>27368</v>
      </c>
      <c r="Z2734" s="67" t="s">
        <v>27369</v>
      </c>
      <c r="AA2734" s="66" t="s">
        <v>5611</v>
      </c>
      <c r="AB2734" s="66" t="s">
        <v>3568</v>
      </c>
      <c r="AC2734" s="66" t="s">
        <v>27370</v>
      </c>
      <c r="AD2734" s="66"/>
      <c r="AE2734" t="str" cm="1">
        <f t="array" ref="AE2734">AddGsmComma(D2734)</f>
        <v>95/5% COTTON(BCI)/ELASTANE // SPACE DYED 4x2 NEEDLE DROP RIB ,195 GSM</v>
      </c>
    </row>
    <row r="2735" spans="1:31" ht="65.150000000000006" customHeight="1" x14ac:dyDescent="0.35">
      <c r="A2735" s="66" t="s">
        <v>24083</v>
      </c>
      <c r="B2735" s="66" t="s">
        <v>27371</v>
      </c>
      <c r="C2735" s="66"/>
      <c r="D2735" s="66" t="s">
        <v>49502</v>
      </c>
      <c r="E2735" s="66" t="s">
        <v>27372</v>
      </c>
      <c r="F2735" s="66" t="s">
        <v>333</v>
      </c>
      <c r="G2735" s="66" t="s">
        <v>2145</v>
      </c>
      <c r="H2735" s="66"/>
      <c r="I2735" s="66" t="s">
        <v>17720</v>
      </c>
      <c r="J2735" s="66" t="s">
        <v>19618</v>
      </c>
      <c r="K2735" s="66">
        <v>310</v>
      </c>
      <c r="L2735" s="66" t="s">
        <v>4532</v>
      </c>
      <c r="M2735" s="66">
        <v>79</v>
      </c>
      <c r="N2735" s="66" t="s">
        <v>42766</v>
      </c>
      <c r="O2735" s="66" t="s">
        <v>47169</v>
      </c>
      <c r="P2735" s="66" t="s">
        <v>47170</v>
      </c>
      <c r="Q2735" s="66"/>
      <c r="R2735" s="66"/>
      <c r="S2735" s="67" t="s">
        <v>27373</v>
      </c>
      <c r="T2735" s="67"/>
      <c r="U2735" s="67" t="s">
        <v>27374</v>
      </c>
      <c r="V2735" s="67" t="s">
        <v>27375</v>
      </c>
      <c r="W2735" s="7" t="s">
        <v>27376</v>
      </c>
      <c r="X2735" s="201"/>
      <c r="Y2735" s="67" t="s">
        <v>27377</v>
      </c>
      <c r="Z2735" s="67" t="s">
        <v>27378</v>
      </c>
      <c r="AA2735" s="66" t="s">
        <v>19792</v>
      </c>
      <c r="AB2735" s="66" t="s">
        <v>3568</v>
      </c>
      <c r="AC2735" s="66" t="s">
        <v>2172</v>
      </c>
      <c r="AD2735" s="66"/>
      <c r="AE2735" t="str" cm="1">
        <f t="array" ref="AE2735">AddGsmComma(D2735)</f>
        <v>65/35% COTTON/POLYESTER // MINI SCUBA DESIGN INTERLOCK ,310 GSM</v>
      </c>
    </row>
    <row r="2736" spans="1:31" ht="65.150000000000006" customHeight="1" x14ac:dyDescent="0.35">
      <c r="A2736" s="66" t="s">
        <v>23243</v>
      </c>
      <c r="B2736" s="66" t="s">
        <v>25007</v>
      </c>
      <c r="C2736" s="66"/>
      <c r="D2736" s="66" t="s">
        <v>49286</v>
      </c>
      <c r="E2736" s="66" t="s">
        <v>25008</v>
      </c>
      <c r="F2736" s="66" t="s">
        <v>333</v>
      </c>
      <c r="G2736" s="66" t="s">
        <v>2145</v>
      </c>
      <c r="H2736" s="66"/>
      <c r="I2736" s="66" t="s">
        <v>25009</v>
      </c>
      <c r="J2736" s="66" t="s">
        <v>25010</v>
      </c>
      <c r="K2736" s="66">
        <v>180</v>
      </c>
      <c r="L2736" s="66" t="s">
        <v>25011</v>
      </c>
      <c r="M2736" s="66">
        <v>55</v>
      </c>
      <c r="N2736" s="66" t="s">
        <v>42830</v>
      </c>
      <c r="O2736" s="66" t="s">
        <v>46841</v>
      </c>
      <c r="P2736" s="66" t="s">
        <v>46842</v>
      </c>
      <c r="Q2736" s="66"/>
      <c r="R2736" s="66"/>
      <c r="S2736" s="67" t="s">
        <v>25012</v>
      </c>
      <c r="T2736" s="67" t="s">
        <v>27379</v>
      </c>
      <c r="U2736" s="67" t="s">
        <v>25013</v>
      </c>
      <c r="V2736" s="67" t="s">
        <v>25014</v>
      </c>
      <c r="W2736" s="7" t="s">
        <v>25015</v>
      </c>
      <c r="X2736" s="201"/>
      <c r="Y2736" s="67" t="s">
        <v>25016</v>
      </c>
      <c r="Z2736" s="67" t="s">
        <v>25017</v>
      </c>
      <c r="AA2736" s="66" t="s">
        <v>25018</v>
      </c>
      <c r="AB2736" s="66" t="s">
        <v>23152</v>
      </c>
      <c r="AC2736" s="66" t="s">
        <v>25019</v>
      </c>
      <c r="AD2736" s="66"/>
      <c r="AE2736" t="str" cm="1">
        <f t="array" ref="AE2736">AddGsmComma(D2736)</f>
        <v>95% COTTON 5% ELASTANE  // 2x2 STRETCH RIB ,180 GSM</v>
      </c>
    </row>
    <row r="2737" spans="1:31" ht="52" customHeight="1" x14ac:dyDescent="0.35">
      <c r="A2737" s="66" t="s">
        <v>26916</v>
      </c>
      <c r="B2737" s="66" t="s">
        <v>27380</v>
      </c>
      <c r="C2737" s="66"/>
      <c r="D2737" s="66" t="s">
        <v>49503</v>
      </c>
      <c r="E2737" s="66" t="s">
        <v>22468</v>
      </c>
      <c r="F2737" s="66" t="s">
        <v>333</v>
      </c>
      <c r="G2737" s="66" t="s">
        <v>2145</v>
      </c>
      <c r="H2737" s="66"/>
      <c r="I2737" s="66" t="s">
        <v>3356</v>
      </c>
      <c r="J2737" s="66" t="s">
        <v>26927</v>
      </c>
      <c r="K2737" s="66">
        <v>210</v>
      </c>
      <c r="L2737" s="66" t="s">
        <v>5975</v>
      </c>
      <c r="M2737" s="66">
        <v>61</v>
      </c>
      <c r="N2737" s="66" t="s">
        <v>42701</v>
      </c>
      <c r="O2737" s="66" t="s">
        <v>47171</v>
      </c>
      <c r="P2737" s="66" t="s">
        <v>47172</v>
      </c>
      <c r="Q2737" s="66"/>
      <c r="R2737" s="66"/>
      <c r="S2737" s="67" t="s">
        <v>27381</v>
      </c>
      <c r="T2737" s="67"/>
      <c r="U2737" s="67" t="s">
        <v>27382</v>
      </c>
      <c r="V2737" s="67" t="s">
        <v>27383</v>
      </c>
      <c r="W2737" s="190"/>
      <c r="X2737" s="201"/>
      <c r="Y2737" s="67"/>
      <c r="Z2737" s="67" t="s">
        <v>27384</v>
      </c>
      <c r="AA2737" s="66" t="s">
        <v>27385</v>
      </c>
      <c r="AB2737" s="66" t="s">
        <v>23152</v>
      </c>
      <c r="AC2737" s="66" t="s">
        <v>3236</v>
      </c>
      <c r="AD2737" s="66"/>
      <c r="AE2737" t="str" cm="1">
        <f t="array" ref="AE2737">AddGsmComma(D2737)</f>
        <v>90/10% POLYESTER/ELASTANE // COOL-TOUCH FINISHED STRETCH S/J ,210 GSM</v>
      </c>
    </row>
    <row r="2738" spans="1:31" ht="65.150000000000006" customHeight="1" x14ac:dyDescent="0.35">
      <c r="A2738" s="66" t="s">
        <v>26916</v>
      </c>
      <c r="B2738" s="66" t="s">
        <v>27386</v>
      </c>
      <c r="C2738" s="66"/>
      <c r="D2738" s="66" t="s">
        <v>49504</v>
      </c>
      <c r="E2738" s="66" t="s">
        <v>27387</v>
      </c>
      <c r="F2738" s="66" t="s">
        <v>333</v>
      </c>
      <c r="G2738" s="66" t="s">
        <v>2145</v>
      </c>
      <c r="H2738" s="66"/>
      <c r="I2738" s="66" t="s">
        <v>3356</v>
      </c>
      <c r="J2738" s="66" t="s">
        <v>26927</v>
      </c>
      <c r="K2738" s="66">
        <v>280</v>
      </c>
      <c r="L2738" s="66" t="s">
        <v>6732</v>
      </c>
      <c r="M2738" s="66">
        <v>64</v>
      </c>
      <c r="N2738" s="66" t="s">
        <v>42701</v>
      </c>
      <c r="O2738" s="66" t="s">
        <v>47173</v>
      </c>
      <c r="P2738" s="66" t="s">
        <v>47174</v>
      </c>
      <c r="Q2738" s="66"/>
      <c r="R2738" s="66"/>
      <c r="S2738" s="67" t="s">
        <v>27388</v>
      </c>
      <c r="T2738" s="67"/>
      <c r="U2738" s="67" t="s">
        <v>27389</v>
      </c>
      <c r="V2738" s="67" t="s">
        <v>27390</v>
      </c>
      <c r="W2738" s="190"/>
      <c r="X2738" s="201"/>
      <c r="Y2738" s="67" t="s">
        <v>27391</v>
      </c>
      <c r="Z2738" s="67" t="s">
        <v>27392</v>
      </c>
      <c r="AA2738" s="66" t="s">
        <v>27385</v>
      </c>
      <c r="AB2738" s="66" t="s">
        <v>27393</v>
      </c>
      <c r="AC2738" s="66" t="s">
        <v>3236</v>
      </c>
      <c r="AD2738" s="66"/>
      <c r="AE2738" t="str" cm="1">
        <f t="array" ref="AE2738">AddGsmComma(D2738)</f>
        <v>80/20% POLYESTER/ELASTANE // COOL-TOUCH FINISHED STRETCH S/J ,280 GSM</v>
      </c>
    </row>
    <row r="2739" spans="1:31" ht="78" customHeight="1" x14ac:dyDescent="0.35">
      <c r="A2739" s="66" t="s">
        <v>25542</v>
      </c>
      <c r="B2739" s="66" t="s">
        <v>27394</v>
      </c>
      <c r="C2739" s="66"/>
      <c r="D2739" s="66" t="s">
        <v>49505</v>
      </c>
      <c r="E2739" s="66" t="s">
        <v>27395</v>
      </c>
      <c r="F2739" s="66" t="s">
        <v>333</v>
      </c>
      <c r="G2739" s="66" t="s">
        <v>2145</v>
      </c>
      <c r="H2739" s="66"/>
      <c r="I2739" s="66" t="s">
        <v>19970</v>
      </c>
      <c r="J2739" s="66" t="s">
        <v>19984</v>
      </c>
      <c r="K2739" s="66">
        <v>240</v>
      </c>
      <c r="L2739" s="66" t="s">
        <v>27396</v>
      </c>
      <c r="M2739" s="66">
        <v>73</v>
      </c>
      <c r="N2739" s="66" t="s">
        <v>42824</v>
      </c>
      <c r="O2739" s="66" t="s">
        <v>47175</v>
      </c>
      <c r="P2739" s="66" t="s">
        <v>47176</v>
      </c>
      <c r="Q2739" s="66"/>
      <c r="R2739" s="66"/>
      <c r="S2739" s="67" t="s">
        <v>27397</v>
      </c>
      <c r="T2739" s="67"/>
      <c r="U2739" s="67" t="s">
        <v>27398</v>
      </c>
      <c r="V2739" s="67" t="s">
        <v>27399</v>
      </c>
      <c r="W2739" s="7" t="s">
        <v>27400</v>
      </c>
      <c r="X2739" s="201" t="s">
        <v>27401</v>
      </c>
      <c r="Y2739" s="67" t="s">
        <v>27402</v>
      </c>
      <c r="Z2739" s="67" t="s">
        <v>27403</v>
      </c>
      <c r="AA2739" s="66" t="s">
        <v>20051</v>
      </c>
      <c r="AB2739" s="66" t="s">
        <v>27404</v>
      </c>
      <c r="AC2739" s="66" t="s">
        <v>3236</v>
      </c>
      <c r="AD2739" s="66"/>
      <c r="AE2739" t="str" cm="1">
        <f t="array" ref="AE2739">AddGsmComma(D2739)</f>
        <v>68/30/2% VISCOSE(ECO)/POLYESTER/ELASTANE // PONTI-DE-ROMA INTERLOCK ,240 GSM</v>
      </c>
    </row>
    <row r="2740" spans="1:31" ht="65.150000000000006" customHeight="1" x14ac:dyDescent="0.35">
      <c r="A2740" s="66" t="s">
        <v>24370</v>
      </c>
      <c r="B2740" s="66" t="s">
        <v>27405</v>
      </c>
      <c r="C2740" s="66"/>
      <c r="D2740" s="66" t="s">
        <v>49506</v>
      </c>
      <c r="E2740" s="66" t="s">
        <v>27406</v>
      </c>
      <c r="F2740" s="66" t="s">
        <v>333</v>
      </c>
      <c r="G2740" s="66" t="s">
        <v>2145</v>
      </c>
      <c r="H2740" s="66"/>
      <c r="I2740" s="66" t="s">
        <v>3089</v>
      </c>
      <c r="J2740" s="66" t="s">
        <v>27407</v>
      </c>
      <c r="K2740" s="66">
        <v>250</v>
      </c>
      <c r="L2740" s="66" t="s">
        <v>3225</v>
      </c>
      <c r="M2740" s="66">
        <v>66</v>
      </c>
      <c r="N2740" s="66" t="s">
        <v>42835</v>
      </c>
      <c r="O2740" s="66" t="s">
        <v>47177</v>
      </c>
      <c r="P2740" s="66" t="s">
        <v>47178</v>
      </c>
      <c r="Q2740" s="66"/>
      <c r="R2740" s="66"/>
      <c r="S2740" s="67" t="s">
        <v>27408</v>
      </c>
      <c r="T2740" s="67" t="s">
        <v>27409</v>
      </c>
      <c r="U2740" s="67" t="s">
        <v>27410</v>
      </c>
      <c r="V2740" s="67" t="s">
        <v>27411</v>
      </c>
      <c r="W2740" s="7" t="s">
        <v>27412</v>
      </c>
      <c r="X2740" s="201" t="s">
        <v>27413</v>
      </c>
      <c r="Y2740" s="67" t="s">
        <v>27414</v>
      </c>
      <c r="Z2740" s="67" t="s">
        <v>27415</v>
      </c>
      <c r="AA2740" s="66" t="s">
        <v>27416</v>
      </c>
      <c r="AB2740" s="66" t="s">
        <v>3568</v>
      </c>
      <c r="AC2740" s="66" t="s">
        <v>27417</v>
      </c>
      <c r="AD2740" s="66"/>
      <c r="AE2740" t="str" cm="1">
        <f t="array" ref="AE2740">AddGsmComma(D2740)</f>
        <v>90/10% COTTON/POLYESTER // ZIG-ZAG SNAKE DESIGN RIB ,250 GSM</v>
      </c>
    </row>
    <row r="2741" spans="1:31" ht="65.150000000000006" customHeight="1" x14ac:dyDescent="0.35">
      <c r="A2741" s="66" t="s">
        <v>23256</v>
      </c>
      <c r="B2741" s="66" t="s">
        <v>27418</v>
      </c>
      <c r="C2741" s="66"/>
      <c r="D2741" s="66" t="s">
        <v>49507</v>
      </c>
      <c r="E2741" s="66" t="s">
        <v>27419</v>
      </c>
      <c r="F2741" s="66" t="s">
        <v>333</v>
      </c>
      <c r="G2741" s="66" t="s">
        <v>2145</v>
      </c>
      <c r="H2741" s="66"/>
      <c r="I2741" s="66" t="s">
        <v>3089</v>
      </c>
      <c r="J2741" s="66" t="s">
        <v>27420</v>
      </c>
      <c r="K2741" s="66">
        <v>240</v>
      </c>
      <c r="L2741" s="66" t="s">
        <v>27421</v>
      </c>
      <c r="M2741" s="66">
        <v>78</v>
      </c>
      <c r="N2741" s="66" t="s">
        <v>42743</v>
      </c>
      <c r="O2741" s="66" t="s">
        <v>47179</v>
      </c>
      <c r="P2741" s="66" t="s">
        <v>47180</v>
      </c>
      <c r="Q2741" s="66"/>
      <c r="R2741" s="66"/>
      <c r="S2741" s="67" t="s">
        <v>27422</v>
      </c>
      <c r="T2741" s="67" t="s">
        <v>27423</v>
      </c>
      <c r="U2741" s="67" t="s">
        <v>27424</v>
      </c>
      <c r="V2741" s="67" t="s">
        <v>27425</v>
      </c>
      <c r="W2741" s="7" t="s">
        <v>27426</v>
      </c>
      <c r="X2741" s="201" t="s">
        <v>27427</v>
      </c>
      <c r="Y2741" s="67" t="s">
        <v>27428</v>
      </c>
      <c r="Z2741" s="67" t="s">
        <v>27429</v>
      </c>
      <c r="AA2741" s="66" t="s">
        <v>27430</v>
      </c>
      <c r="AB2741" s="66" t="s">
        <v>27431</v>
      </c>
      <c r="AC2741" s="66" t="s">
        <v>3236</v>
      </c>
      <c r="AD2741" s="66"/>
      <c r="AE2741" t="str" cm="1">
        <f t="array" ref="AE2741">AddGsmComma(D2741)</f>
        <v>95/5% POLYESTER/ELASTHAN // HACCHI BRUSH WAFFLE RIB  ,240 GSM</v>
      </c>
    </row>
    <row r="2742" spans="1:31" ht="65.150000000000006" customHeight="1" x14ac:dyDescent="0.35">
      <c r="A2742" s="66" t="s">
        <v>23802</v>
      </c>
      <c r="B2742" s="66" t="s">
        <v>27432</v>
      </c>
      <c r="C2742" s="66"/>
      <c r="D2742" s="66" t="s">
        <v>49508</v>
      </c>
      <c r="E2742" s="66"/>
      <c r="F2742" s="66" t="s">
        <v>333</v>
      </c>
      <c r="G2742" s="66" t="s">
        <v>2145</v>
      </c>
      <c r="H2742" s="66"/>
      <c r="I2742" s="66" t="s">
        <v>3163</v>
      </c>
      <c r="J2742" s="66" t="s">
        <v>6707</v>
      </c>
      <c r="K2742" s="66">
        <v>160</v>
      </c>
      <c r="L2742" s="66" t="s">
        <v>27433</v>
      </c>
      <c r="M2742" s="66">
        <v>60</v>
      </c>
      <c r="N2742" s="66" t="s">
        <v>42763</v>
      </c>
      <c r="O2742" s="66" t="s">
        <v>47181</v>
      </c>
      <c r="P2742" s="66" t="s">
        <v>47182</v>
      </c>
      <c r="Q2742" s="66"/>
      <c r="R2742" s="66"/>
      <c r="S2742" s="67" t="s">
        <v>27434</v>
      </c>
      <c r="T2742" s="67" t="s">
        <v>27435</v>
      </c>
      <c r="U2742" s="67" t="s">
        <v>27436</v>
      </c>
      <c r="V2742" s="67" t="s">
        <v>27437</v>
      </c>
      <c r="W2742" s="7" t="s">
        <v>27438</v>
      </c>
      <c r="X2742" s="201" t="s">
        <v>27439</v>
      </c>
      <c r="Y2742" s="67"/>
      <c r="Z2742" s="67" t="s">
        <v>27440</v>
      </c>
      <c r="AA2742" s="66" t="s">
        <v>6714</v>
      </c>
      <c r="AB2742" s="66" t="s">
        <v>3568</v>
      </c>
      <c r="AC2742" s="66" t="s">
        <v>6716</v>
      </c>
      <c r="AD2742" s="66"/>
      <c r="AE2742" t="str" cm="1">
        <f t="array" ref="AE2742">AddGsmComma(D2742)</f>
        <v>100% POLYESTER FILAMENT (RECYCLED) // FINER INTERLOCK ,160 GSM</v>
      </c>
    </row>
    <row r="2743" spans="1:31" ht="52" customHeight="1" x14ac:dyDescent="0.35">
      <c r="A2743" s="66" t="s">
        <v>26916</v>
      </c>
      <c r="B2743" s="66" t="s">
        <v>27441</v>
      </c>
      <c r="C2743" s="66"/>
      <c r="D2743" s="66" t="s">
        <v>49465</v>
      </c>
      <c r="E2743" s="66" t="s">
        <v>27442</v>
      </c>
      <c r="F2743" s="66" t="s">
        <v>333</v>
      </c>
      <c r="G2743" s="66" t="s">
        <v>2145</v>
      </c>
      <c r="H2743" s="66"/>
      <c r="I2743" s="66" t="s">
        <v>51</v>
      </c>
      <c r="J2743" s="66" t="s">
        <v>26962</v>
      </c>
      <c r="K2743" s="66">
        <v>180</v>
      </c>
      <c r="L2743" s="66" t="s">
        <v>26963</v>
      </c>
      <c r="M2743" s="66">
        <v>75</v>
      </c>
      <c r="N2743" s="66" t="s">
        <v>42702</v>
      </c>
      <c r="O2743" s="66" t="s">
        <v>47125</v>
      </c>
      <c r="P2743" s="66" t="s">
        <v>47126</v>
      </c>
      <c r="Q2743" s="66"/>
      <c r="R2743" s="66"/>
      <c r="S2743" s="67" t="s">
        <v>27443</v>
      </c>
      <c r="T2743" s="67"/>
      <c r="U2743" s="67" t="s">
        <v>27444</v>
      </c>
      <c r="V2743" s="67"/>
      <c r="W2743" s="7" t="s">
        <v>26966</v>
      </c>
      <c r="X2743" s="201"/>
      <c r="Y2743" s="67"/>
      <c r="Z2743" s="67" t="s">
        <v>27445</v>
      </c>
      <c r="AA2743" s="66" t="s">
        <v>26968</v>
      </c>
      <c r="AB2743" s="66" t="s">
        <v>23152</v>
      </c>
      <c r="AC2743" s="66" t="s">
        <v>369</v>
      </c>
      <c r="AD2743" s="66"/>
      <c r="AE2743" t="str" cm="1">
        <f t="array" ref="AE2743">AddGsmComma(D2743)</f>
        <v>95/5% COTTON(COMPACT)/ELASTANE // SILKY-TOUCH FINISHED SINGLE JERSEY ,180 GSM</v>
      </c>
    </row>
    <row r="2744" spans="1:31" ht="78" customHeight="1" x14ac:dyDescent="0.35">
      <c r="A2744" s="66" t="s">
        <v>24954</v>
      </c>
      <c r="B2744" s="66" t="s">
        <v>27006</v>
      </c>
      <c r="C2744" s="66"/>
      <c r="D2744" s="66" t="s">
        <v>49470</v>
      </c>
      <c r="E2744" s="66" t="s">
        <v>27007</v>
      </c>
      <c r="F2744" s="66" t="s">
        <v>333</v>
      </c>
      <c r="G2744" s="66" t="s">
        <v>2145</v>
      </c>
      <c r="H2744" s="66"/>
      <c r="I2744" s="66" t="s">
        <v>17720</v>
      </c>
      <c r="J2744" s="66" t="s">
        <v>19363</v>
      </c>
      <c r="K2744" s="66">
        <v>160</v>
      </c>
      <c r="L2744" s="66" t="s">
        <v>27008</v>
      </c>
      <c r="M2744" s="66">
        <v>57</v>
      </c>
      <c r="N2744" s="66" t="s">
        <v>42763</v>
      </c>
      <c r="O2744" s="66" t="s">
        <v>47133</v>
      </c>
      <c r="P2744" s="66" t="s">
        <v>47134</v>
      </c>
      <c r="Q2744" s="66"/>
      <c r="R2744" s="66"/>
      <c r="S2744" s="67" t="s">
        <v>27446</v>
      </c>
      <c r="T2744" s="67" t="s">
        <v>27010</v>
      </c>
      <c r="U2744" s="67" t="s">
        <v>27011</v>
      </c>
      <c r="V2744" s="67" t="s">
        <v>27012</v>
      </c>
      <c r="W2744" s="7" t="s">
        <v>27013</v>
      </c>
      <c r="X2744" s="201"/>
      <c r="Y2744" s="67" t="s">
        <v>27014</v>
      </c>
      <c r="Z2744" s="67" t="s">
        <v>27015</v>
      </c>
      <c r="AA2744" s="66" t="s">
        <v>27016</v>
      </c>
      <c r="AB2744" s="66" t="s">
        <v>3568</v>
      </c>
      <c r="AC2744" s="66" t="s">
        <v>3236</v>
      </c>
      <c r="AD2744" s="66"/>
      <c r="AE2744" t="str" cm="1">
        <f t="array" ref="AE2744">AddGsmComma(D2744)</f>
        <v>59/41% COTTON/POLYESTER // LACOSTE LOOK INTERLOCK ,160 GSM</v>
      </c>
    </row>
    <row r="2745" spans="1:31" ht="65.150000000000006" customHeight="1" x14ac:dyDescent="0.35">
      <c r="A2745" s="66" t="s">
        <v>26023</v>
      </c>
      <c r="B2745" s="66" t="s">
        <v>27447</v>
      </c>
      <c r="C2745" s="66"/>
      <c r="D2745" s="66" t="s">
        <v>49509</v>
      </c>
      <c r="E2745" s="66" t="s">
        <v>27448</v>
      </c>
      <c r="F2745" s="66" t="s">
        <v>333</v>
      </c>
      <c r="G2745" s="66" t="s">
        <v>2145</v>
      </c>
      <c r="H2745" s="66"/>
      <c r="I2745" s="66" t="s">
        <v>3089</v>
      </c>
      <c r="J2745" s="66" t="s">
        <v>17375</v>
      </c>
      <c r="K2745" s="66">
        <v>310</v>
      </c>
      <c r="L2745" s="66" t="s">
        <v>27449</v>
      </c>
      <c r="M2745" s="66">
        <v>70</v>
      </c>
      <c r="N2745" s="66" t="s">
        <v>42701</v>
      </c>
      <c r="O2745" s="66" t="s">
        <v>47183</v>
      </c>
      <c r="P2745" s="66" t="s">
        <v>47184</v>
      </c>
      <c r="Q2745" s="66"/>
      <c r="R2745" s="66"/>
      <c r="S2745" s="67" t="s">
        <v>27450</v>
      </c>
      <c r="T2745" s="67"/>
      <c r="U2745" s="67" t="s">
        <v>27451</v>
      </c>
      <c r="V2745" s="67" t="s">
        <v>27452</v>
      </c>
      <c r="W2745" s="190"/>
      <c r="X2745" s="201" t="s">
        <v>27453</v>
      </c>
      <c r="Y2745" s="67" t="s">
        <v>27454</v>
      </c>
      <c r="Z2745" s="67" t="s">
        <v>27455</v>
      </c>
      <c r="AA2745" s="66" t="s">
        <v>17382</v>
      </c>
      <c r="AB2745" s="66" t="s">
        <v>27456</v>
      </c>
      <c r="AC2745" s="66" t="s">
        <v>27457</v>
      </c>
      <c r="AD2745" s="66"/>
      <c r="AE2745" t="str" cm="1">
        <f t="array" ref="AE2745">AddGsmComma(D2745)</f>
        <v>56/40/4% VISCOSE/POLYESTER/ELASTANE // 2x2 NEEDLE DROP PLAITED RIB ,310 GSM</v>
      </c>
    </row>
    <row r="2746" spans="1:31" ht="65.150000000000006" customHeight="1" x14ac:dyDescent="0.35">
      <c r="A2746" s="66" t="s">
        <v>26023</v>
      </c>
      <c r="B2746" s="66" t="s">
        <v>27458</v>
      </c>
      <c r="C2746" s="66"/>
      <c r="D2746" s="66" t="s">
        <v>49510</v>
      </c>
      <c r="E2746" s="66" t="s">
        <v>27459</v>
      </c>
      <c r="F2746" s="66" t="s">
        <v>333</v>
      </c>
      <c r="G2746" s="66" t="s">
        <v>2145</v>
      </c>
      <c r="H2746" s="66"/>
      <c r="I2746" s="66" t="s">
        <v>3089</v>
      </c>
      <c r="J2746" s="66" t="s">
        <v>17375</v>
      </c>
      <c r="K2746" s="66">
        <v>285</v>
      </c>
      <c r="L2746" s="66" t="s">
        <v>27460</v>
      </c>
      <c r="M2746" s="66">
        <v>78</v>
      </c>
      <c r="N2746" s="66" t="s">
        <v>42739</v>
      </c>
      <c r="O2746" s="66" t="s">
        <v>47185</v>
      </c>
      <c r="P2746" s="66" t="s">
        <v>47186</v>
      </c>
      <c r="Q2746" s="66"/>
      <c r="R2746" s="66"/>
      <c r="S2746" s="67" t="s">
        <v>27461</v>
      </c>
      <c r="T2746" s="67"/>
      <c r="U2746" s="67" t="s">
        <v>27462</v>
      </c>
      <c r="V2746" s="67" t="s">
        <v>27463</v>
      </c>
      <c r="W2746" s="7" t="s">
        <v>27464</v>
      </c>
      <c r="X2746" s="201"/>
      <c r="Y2746" s="67" t="s">
        <v>27465</v>
      </c>
      <c r="Z2746" s="67" t="s">
        <v>27466</v>
      </c>
      <c r="AA2746" s="66" t="s">
        <v>17382</v>
      </c>
      <c r="AB2746" s="66" t="s">
        <v>27467</v>
      </c>
      <c r="AC2746" s="66" t="s">
        <v>2172</v>
      </c>
      <c r="AD2746" s="66"/>
      <c r="AE2746" t="str" cm="1">
        <f t="array" ref="AE2746">AddGsmComma(D2746)</f>
        <v>56/40/4% POLYESTER/VISCOSE/ELASTANE // 2x2 NEEDLE DROP PLAITED RIB ,285 GSM</v>
      </c>
    </row>
    <row r="2747" spans="1:31" ht="40" customHeight="1" x14ac:dyDescent="0.35">
      <c r="A2747" s="2" t="s">
        <v>23766</v>
      </c>
      <c r="B2747" s="2" t="s">
        <v>27468</v>
      </c>
      <c r="C2747" s="2"/>
      <c r="D2747" s="2" t="s">
        <v>49511</v>
      </c>
      <c r="E2747" s="2" t="s">
        <v>27469</v>
      </c>
      <c r="F2747" s="2" t="s">
        <v>27470</v>
      </c>
      <c r="G2747" s="2" t="s">
        <v>27471</v>
      </c>
      <c r="H2747" s="2"/>
      <c r="I2747" s="2" t="s">
        <v>3063</v>
      </c>
      <c r="J2747" s="2" t="s">
        <v>27472</v>
      </c>
      <c r="K2747" s="2">
        <v>160</v>
      </c>
      <c r="L2747" s="2" t="s">
        <v>53</v>
      </c>
      <c r="M2747" s="2">
        <v>66</v>
      </c>
      <c r="N2747" s="2" t="s">
        <v>42709</v>
      </c>
      <c r="O2747" s="2" t="s">
        <v>9720</v>
      </c>
      <c r="P2747" s="2" t="s">
        <v>9721</v>
      </c>
      <c r="Q2747" s="2"/>
      <c r="R2747" s="2"/>
      <c r="S2747" s="7" t="s">
        <v>27473</v>
      </c>
      <c r="T2747" s="7" t="s">
        <v>27474</v>
      </c>
      <c r="U2747" s="7" t="s">
        <v>27475</v>
      </c>
      <c r="V2747" s="7" t="s">
        <v>27476</v>
      </c>
      <c r="W2747" s="7" t="s">
        <v>27477</v>
      </c>
      <c r="X2747" s="192" t="s">
        <v>27478</v>
      </c>
      <c r="Y2747" s="7" t="s">
        <v>27479</v>
      </c>
      <c r="Z2747" s="7" t="s">
        <v>27480</v>
      </c>
      <c r="AA2747" s="2" t="s">
        <v>27481</v>
      </c>
      <c r="AB2747" s="2" t="s">
        <v>3568</v>
      </c>
      <c r="AC2747" s="2" t="s">
        <v>27482</v>
      </c>
      <c r="AD2747" s="2"/>
      <c r="AE2747" t="str" cm="1">
        <f t="array" ref="AE2747">AddGsmComma(D2747)</f>
        <v>100% COTTON // CORD DESIGN SINGLE JERSEY ,160 GSM</v>
      </c>
    </row>
    <row r="2748" spans="1:31" ht="100" customHeight="1" x14ac:dyDescent="0.35">
      <c r="A2748" s="2" t="s">
        <v>23483</v>
      </c>
      <c r="B2748" s="2" t="s">
        <v>27483</v>
      </c>
      <c r="C2748" s="2">
        <v>9865</v>
      </c>
      <c r="D2748" s="2" t="s">
        <v>49512</v>
      </c>
      <c r="E2748" s="2" t="s">
        <v>27484</v>
      </c>
      <c r="F2748" s="2" t="s">
        <v>3049</v>
      </c>
      <c r="G2748" s="2" t="s">
        <v>27485</v>
      </c>
      <c r="H2748" s="2"/>
      <c r="I2748" s="2" t="s">
        <v>3063</v>
      </c>
      <c r="J2748" s="2" t="s">
        <v>27486</v>
      </c>
      <c r="K2748" s="2">
        <v>280</v>
      </c>
      <c r="L2748" s="2" t="s">
        <v>27487</v>
      </c>
      <c r="M2748" s="2" t="s">
        <v>3021</v>
      </c>
      <c r="N2748" s="2" t="s">
        <v>42712</v>
      </c>
      <c r="O2748" s="2" t="s">
        <v>27488</v>
      </c>
      <c r="P2748" s="2" t="s">
        <v>27489</v>
      </c>
      <c r="Q2748" s="2"/>
      <c r="R2748" s="2"/>
      <c r="S2748" s="7" t="str">
        <f t="shared" ref="S2748:S2754" si="0">HYPERLINK("S:\R&amp;D_Database\Masco Fabric Strength By RND\Picture Of Hanger\0. Picture of Hangers All in One\"&amp;B2748&amp;".jpg")</f>
        <v>S:\R&amp;D_Database\Masco Fabric Strength By RND\Picture Of Hanger\0. Picture of Hangers All in One\RND INN-125N.jpg</v>
      </c>
      <c r="T2748" s="7" t="str">
        <f t="shared" ref="T2748:T2753" si="1">HYPERLINK("S:\R&amp;D_Database\Masco Fabric Strength By RND\ANALYSING REPORT\" &amp; B2748 &amp; " Analysis Report.pdf")</f>
        <v>S:\R&amp;D_Database\Masco Fabric Strength By RND\ANALYSING REPORT\RND INN-125N Analysis Report.pdf</v>
      </c>
      <c r="U2748" s="7" t="str">
        <f t="shared" ref="U2748:U2754" si="2">HYPERLINK("S:\R&amp;D_Database\Masco Fabric Strength By RND\STICKERS\1. All Stickers New (with QR code) (from 27.10.2024)\"&amp;B2748&amp;" Sticker.docx")</f>
        <v>S:\R&amp;D_Database\Masco Fabric Strength By RND\STICKERS\1. All Stickers New (with QR code) (from 27.10.2024)\RND INN-125N Sticker.docx</v>
      </c>
      <c r="V2748" s="7" t="str">
        <f t="shared" ref="V2748:V2754" si="3">HYPERLINK("S:\R&amp;D_Database\Masco Fabric Strength By RND\BOOKING-DESIGN FILES\" &amp; B2748 &amp; " Booking.doc")</f>
        <v>S:\R&amp;D_Database\Masco Fabric Strength By RND\BOOKING-DESIGN FILES\RND INN-125N Booking.doc</v>
      </c>
      <c r="W2748" s="7" t="s">
        <v>27490</v>
      </c>
      <c r="X2748" s="192" t="str">
        <f>HYPERLINK("S:\R&amp;D_Database\Masco Fabric Strength By RND\BOOKING-DESIGN FILES\"&amp;B2748&amp;" Design File.xlsx")</f>
        <v>S:\R&amp;D_Database\Masco Fabric Strength By RND\BOOKING-DESIGN FILES\RND INN-125N Design File.xlsx</v>
      </c>
      <c r="Y2748" s="7" t="str">
        <f t="shared" ref="Y2748:Y2754" si="4">HYPERLINK("S:\R&amp;D_Database\Masco Fabric Strength By RND\FINISHING REPORT\"&amp;B2748&amp;" Finishing Report.pdf")</f>
        <v>S:\R&amp;D_Database\Masco Fabric Strength By RND\FINISHING REPORT\RND INN-125N Finishing Report.pdf</v>
      </c>
      <c r="Z2748" s="7" t="str">
        <f t="shared" ref="Z2748:Z2754" si="5">HYPERLINK("S:\R&amp;D_Database\Masco Fabric Strength By RND\ALL COSTING\"&amp;B2748&amp;" Price.xls")</f>
        <v>S:\R&amp;D_Database\Masco Fabric Strength By RND\ALL COSTING\RND INN-125N Price.xls</v>
      </c>
      <c r="AA2748" s="7" t="s">
        <v>27491</v>
      </c>
      <c r="AB2748" s="2" t="s">
        <v>3251</v>
      </c>
      <c r="AC2748" s="2" t="s">
        <v>15127</v>
      </c>
      <c r="AD2748" s="2"/>
      <c r="AE2748" t="str" cm="1">
        <f t="array" ref="AE2748">AddGsmComma(D2748)</f>
        <v>100% Cotton // Rib-look Vertical Design Jersey , ,280 GSM</v>
      </c>
    </row>
    <row r="2749" spans="1:31" ht="72.650000000000006" customHeight="1" x14ac:dyDescent="0.35">
      <c r="A2749" s="4" t="s">
        <v>23256</v>
      </c>
      <c r="B2749" s="2" t="s">
        <v>27492</v>
      </c>
      <c r="C2749" s="2">
        <v>9892</v>
      </c>
      <c r="D2749" s="2" t="s">
        <v>49513</v>
      </c>
      <c r="E2749" s="2" t="s">
        <v>27493</v>
      </c>
      <c r="F2749" s="2" t="s">
        <v>3049</v>
      </c>
      <c r="G2749" s="2" t="s">
        <v>27494</v>
      </c>
      <c r="H2749" s="2"/>
      <c r="I2749" s="2" t="s">
        <v>14997</v>
      </c>
      <c r="J2749" s="2" t="s">
        <v>27495</v>
      </c>
      <c r="K2749" s="2">
        <v>150</v>
      </c>
      <c r="L2749" s="2" t="s">
        <v>53</v>
      </c>
      <c r="M2749" s="2" t="s">
        <v>1540</v>
      </c>
      <c r="N2749" s="2" t="s">
        <v>42752</v>
      </c>
      <c r="O2749" s="2" t="s">
        <v>47187</v>
      </c>
      <c r="P2749" s="2" t="s">
        <v>47188</v>
      </c>
      <c r="Q2749" s="2"/>
      <c r="R2749" s="2"/>
      <c r="S2749" s="70" t="str">
        <f t="shared" si="0"/>
        <v>S:\R&amp;D_Database\Masco Fabric Strength By RND\Picture Of Hanger\0. Picture of Hangers All in One\RND HMB-28B KP.jpg</v>
      </c>
      <c r="T2749" s="70" t="str">
        <f t="shared" si="1"/>
        <v>S:\R&amp;D_Database\Masco Fabric Strength By RND\ANALYSING REPORT\RND HMB-28B KP Analysis Report.pdf</v>
      </c>
      <c r="U2749" s="70" t="str">
        <f t="shared" si="2"/>
        <v>S:\R&amp;D_Database\Masco Fabric Strength By RND\STICKERS\1. All Stickers New (with QR code) (from 27.10.2024)\RND HMB-28B KP Sticker.docx</v>
      </c>
      <c r="V2749" s="70" t="str">
        <f t="shared" si="3"/>
        <v>S:\R&amp;D_Database\Masco Fabric Strength By RND\BOOKING-DESIGN FILES\RND HMB-28B KP Booking.doc</v>
      </c>
      <c r="W2749" s="7" t="s">
        <v>27496</v>
      </c>
      <c r="X2749" s="202" t="str">
        <f>HYPERLINK("S:\R&amp;D_Database\Masco Fabric Strength By RND\BOOKING-DESIGN FILES\"&amp;B2749&amp;" Design File.xls")</f>
        <v>S:\R&amp;D_Database\Masco Fabric Strength By RND\BOOKING-DESIGN FILES\RND HMB-28B KP Design File.xls</v>
      </c>
      <c r="Y2749" s="70" t="str">
        <f t="shared" si="4"/>
        <v>S:\R&amp;D_Database\Masco Fabric Strength By RND\FINISHING REPORT\RND HMB-28B KP Finishing Report.pdf</v>
      </c>
      <c r="Z2749" s="70" t="str">
        <f t="shared" si="5"/>
        <v>S:\R&amp;D_Database\Masco Fabric Strength By RND\ALL COSTING\RND HMB-28B KP Price.xls</v>
      </c>
      <c r="AA2749" s="2" t="s">
        <v>27497</v>
      </c>
      <c r="AB2749" s="2" t="s">
        <v>3251</v>
      </c>
      <c r="AC2749" s="6" t="s">
        <v>2946</v>
      </c>
      <c r="AE2749" t="str" cm="1">
        <f t="array" ref="AE2749">AddGsmComma(D2749)</f>
        <v>100% COTTON // WAFFLE LOOK FLATBACK RIB, ,150 GSM</v>
      </c>
    </row>
    <row r="2750" spans="1:31" ht="87" customHeight="1" x14ac:dyDescent="0.35">
      <c r="A2750" s="4" t="s">
        <v>23243</v>
      </c>
      <c r="B2750" s="2" t="s">
        <v>27498</v>
      </c>
      <c r="C2750" s="2" t="s">
        <v>27499</v>
      </c>
      <c r="D2750" s="2" t="s">
        <v>49514</v>
      </c>
      <c r="E2750" s="2" t="s">
        <v>27500</v>
      </c>
      <c r="F2750" s="2" t="s">
        <v>27501</v>
      </c>
      <c r="G2750" s="2" t="s">
        <v>27502</v>
      </c>
      <c r="H2750" s="2"/>
      <c r="I2750" s="2" t="s">
        <v>16153</v>
      </c>
      <c r="J2750" s="2" t="s">
        <v>16153</v>
      </c>
      <c r="K2750" s="2">
        <v>300</v>
      </c>
      <c r="L2750" s="2" t="s">
        <v>685</v>
      </c>
      <c r="M2750" s="2" t="s">
        <v>3021</v>
      </c>
      <c r="N2750" s="2" t="s">
        <v>42756</v>
      </c>
      <c r="O2750" s="2" t="s">
        <v>45439</v>
      </c>
      <c r="P2750" s="2" t="s">
        <v>47189</v>
      </c>
      <c r="Q2750" s="2"/>
      <c r="R2750" s="2"/>
      <c r="S2750" s="70" t="str">
        <f t="shared" si="0"/>
        <v>S:\R&amp;D_Database\Masco Fabric Strength By RND\Picture Of Hanger\0. Picture of Hangers All in One\RND MBT-1010(i)3.jpg</v>
      </c>
      <c r="T2750" s="70" t="str">
        <f t="shared" si="1"/>
        <v>S:\R&amp;D_Database\Masco Fabric Strength By RND\ANALYSING REPORT\RND MBT-1010(i)3 Analysis Report.pdf</v>
      </c>
      <c r="U2750" s="70" t="str">
        <f t="shared" si="2"/>
        <v>S:\R&amp;D_Database\Masco Fabric Strength By RND\STICKERS\1. All Stickers New (with QR code) (from 27.10.2024)\RND MBT-1010(i)3 Sticker.docx</v>
      </c>
      <c r="V2750" s="70" t="str">
        <f t="shared" si="3"/>
        <v>S:\R&amp;D_Database\Masco Fabric Strength By RND\BOOKING-DESIGN FILES\RND MBT-1010(i)3 Booking.doc</v>
      </c>
      <c r="W2750" s="7" t="s">
        <v>27503</v>
      </c>
      <c r="X2750" s="202" t="str">
        <f>HYPERLINK("S:\R&amp;D_Database\Masco Fabric Strength By RND\BOOKING-DESIGN FILES\"&amp;B2750&amp;" Design File.xls")</f>
        <v>S:\R&amp;D_Database\Masco Fabric Strength By RND\BOOKING-DESIGN FILES\RND MBT-1010(i)3 Design File.xls</v>
      </c>
      <c r="Y2750" s="70" t="str">
        <f t="shared" si="4"/>
        <v>S:\R&amp;D_Database\Masco Fabric Strength By RND\FINISHING REPORT\RND MBT-1010(i)3 Finishing Report.pdf</v>
      </c>
      <c r="Z2750" s="70" t="str">
        <f t="shared" si="5"/>
        <v>S:\R&amp;D_Database\Masco Fabric Strength By RND\ALL COSTING\RND MBT-1010(i)3 Price.xls</v>
      </c>
      <c r="AA2750" s="2" t="s">
        <v>27504</v>
      </c>
      <c r="AB2750" s="2" t="s">
        <v>16159</v>
      </c>
      <c r="AC2750" s="6" t="s">
        <v>2620</v>
      </c>
      <c r="AE2750" t="str" cm="1">
        <f t="array" ref="AE2750">AddGsmComma(D2750)</f>
        <v>92/8% Cotton/Elastane // Lycra Interlock, ,300 GSM</v>
      </c>
    </row>
    <row r="2751" spans="1:31" ht="87" customHeight="1" x14ac:dyDescent="0.35">
      <c r="A2751" s="4" t="s">
        <v>23303</v>
      </c>
      <c r="B2751" s="2" t="s">
        <v>27505</v>
      </c>
      <c r="C2751" s="2"/>
      <c r="D2751" s="2" t="s">
        <v>49515</v>
      </c>
      <c r="E2751" s="2">
        <v>35652</v>
      </c>
      <c r="F2751" s="2" t="s">
        <v>27506</v>
      </c>
      <c r="G2751" s="2"/>
      <c r="H2751" s="2"/>
      <c r="I2751" s="2" t="s">
        <v>2634</v>
      </c>
      <c r="J2751" s="2" t="s">
        <v>27507</v>
      </c>
      <c r="K2751" s="2">
        <v>210</v>
      </c>
      <c r="L2751" s="2" t="s">
        <v>3572</v>
      </c>
      <c r="M2751" s="2" t="s">
        <v>428</v>
      </c>
      <c r="N2751" s="2" t="s">
        <v>42709</v>
      </c>
      <c r="O2751" s="2" t="s">
        <v>47190</v>
      </c>
      <c r="P2751" s="2" t="s">
        <v>47191</v>
      </c>
      <c r="Q2751" s="2"/>
      <c r="R2751" s="2"/>
      <c r="S2751" s="70" t="str">
        <f t="shared" si="0"/>
        <v>S:\R&amp;D_Database\Masco Fabric Strength By RND\Picture Of Hanger\0. Picture of Hangers All in One\RND MBT-22G4.jpg</v>
      </c>
      <c r="T2751" s="70" t="str">
        <f t="shared" si="1"/>
        <v>S:\R&amp;D_Database\Masco Fabric Strength By RND\ANALYSING REPORT\RND MBT-22G4 Analysis Report.pdf</v>
      </c>
      <c r="U2751" s="70" t="str">
        <f t="shared" si="2"/>
        <v>S:\R&amp;D_Database\Masco Fabric Strength By RND\STICKERS\1. All Stickers New (with QR code) (from 27.10.2024)\RND MBT-22G4 Sticker.docx</v>
      </c>
      <c r="V2751" s="70" t="str">
        <f t="shared" si="3"/>
        <v>S:\R&amp;D_Database\Masco Fabric Strength By RND\BOOKING-DESIGN FILES\RND MBT-22G4 Booking.doc</v>
      </c>
      <c r="W2751" s="7" t="s">
        <v>27508</v>
      </c>
      <c r="X2751" s="202" t="str">
        <f>HYPERLINK("S:\R&amp;D_Database\Masco Fabric Strength By RND\BOOKING-DESIGN FILES\"&amp;B2751&amp;" Design File.xls")</f>
        <v>S:\R&amp;D_Database\Masco Fabric Strength By RND\BOOKING-DESIGN FILES\RND MBT-22G4 Design File.xls</v>
      </c>
      <c r="Y2751" s="70" t="str">
        <f t="shared" si="4"/>
        <v>S:\R&amp;D_Database\Masco Fabric Strength By RND\FINISHING REPORT\RND MBT-22G4 Finishing Report.pdf</v>
      </c>
      <c r="Z2751" s="70" t="str">
        <f t="shared" si="5"/>
        <v>S:\R&amp;D_Database\Masco Fabric Strength By RND\ALL COSTING\RND MBT-22G4 Price.xls</v>
      </c>
      <c r="AA2751" s="2" t="s">
        <v>27509</v>
      </c>
      <c r="AB2751" s="2" t="s">
        <v>13056</v>
      </c>
      <c r="AC2751" s="6" t="s">
        <v>8046</v>
      </c>
      <c r="AE2751" t="str" cm="1">
        <f t="array" ref="AE2751">AddGsmComma(D2751)</f>
        <v>70/30% Cotton/Polyester // Cotton-Polyester Lacoste Design Jersey, ,210 GSM</v>
      </c>
    </row>
    <row r="2752" spans="1:31" ht="87" customHeight="1" x14ac:dyDescent="0.35">
      <c r="A2752" s="4" t="s">
        <v>23707</v>
      </c>
      <c r="B2752" s="2" t="s">
        <v>27510</v>
      </c>
      <c r="C2752" s="2">
        <v>1386</v>
      </c>
      <c r="D2752" s="2" t="s">
        <v>49516</v>
      </c>
      <c r="E2752" s="2" t="s">
        <v>27511</v>
      </c>
      <c r="F2752" s="2" t="s">
        <v>333</v>
      </c>
      <c r="G2752" s="2">
        <v>2241940</v>
      </c>
      <c r="H2752" s="2"/>
      <c r="I2752" s="2" t="s">
        <v>14997</v>
      </c>
      <c r="J2752" s="2" t="s">
        <v>20977</v>
      </c>
      <c r="K2752" s="2">
        <v>280</v>
      </c>
      <c r="L2752" s="2" t="s">
        <v>27512</v>
      </c>
      <c r="M2752" s="2" t="s">
        <v>284</v>
      </c>
      <c r="N2752" s="2" t="s">
        <v>42752</v>
      </c>
      <c r="O2752" s="2" t="s">
        <v>47192</v>
      </c>
      <c r="P2752" s="2" t="s">
        <v>47193</v>
      </c>
      <c r="Q2752" s="2"/>
      <c r="R2752" s="2"/>
      <c r="S2752" s="7" t="str">
        <f t="shared" si="0"/>
        <v>S:\R&amp;D_Database\Masco Fabric Strength By RND\Picture Of Hanger\0. Picture of Hangers All in One\RND JAQRD-2002A.jpg</v>
      </c>
      <c r="T2752" s="7" t="str">
        <f t="shared" si="1"/>
        <v>S:\R&amp;D_Database\Masco Fabric Strength By RND\ANALYSING REPORT\RND JAQRD-2002A Analysis Report.pdf</v>
      </c>
      <c r="U2752" s="7" t="str">
        <f t="shared" si="2"/>
        <v>S:\R&amp;D_Database\Masco Fabric Strength By RND\STICKERS\1. All Stickers New (with QR code) (from 27.10.2024)\RND JAQRD-2002A Sticker.docx</v>
      </c>
      <c r="V2752" s="7" t="str">
        <f t="shared" si="3"/>
        <v>S:\R&amp;D_Database\Masco Fabric Strength By RND\BOOKING-DESIGN FILES\RND JAQRD-2002A Booking.doc</v>
      </c>
      <c r="W2752" s="7" t="s">
        <v>27513</v>
      </c>
      <c r="X2752" s="192"/>
      <c r="Y2752" s="7" t="str">
        <f t="shared" si="4"/>
        <v>S:\R&amp;D_Database\Masco Fabric Strength By RND\FINISHING REPORT\RND JAQRD-2002A Finishing Report.pdf</v>
      </c>
      <c r="Z2752" s="7" t="str">
        <f t="shared" si="5"/>
        <v>S:\R&amp;D_Database\Masco Fabric Strength By RND\ALL COSTING\RND JAQRD-2002A Price.xls</v>
      </c>
      <c r="AA2752" s="2" t="s">
        <v>27514</v>
      </c>
      <c r="AB2752" s="2" t="s">
        <v>27515</v>
      </c>
      <c r="AC2752" s="6" t="s">
        <v>15127</v>
      </c>
      <c r="AE2752" t="str" cm="1">
        <f t="array" ref="AE2752">AddGsmComma(D2752)</f>
        <v>75/22/3% Viscose/ Polyester/ Elastane // Crows Foot Jacquard Design Rib, ,280 GSM</v>
      </c>
    </row>
    <row r="2753" spans="1:31" ht="87" customHeight="1" x14ac:dyDescent="0.35">
      <c r="A2753" s="4" t="s">
        <v>23707</v>
      </c>
      <c r="B2753" s="2" t="s">
        <v>27516</v>
      </c>
      <c r="C2753" s="2">
        <v>1447</v>
      </c>
      <c r="D2753" s="2" t="s">
        <v>49516</v>
      </c>
      <c r="E2753" s="2" t="s">
        <v>27517</v>
      </c>
      <c r="F2753" s="2" t="s">
        <v>333</v>
      </c>
      <c r="G2753" s="2">
        <v>2241940</v>
      </c>
      <c r="H2753" s="2"/>
      <c r="I2753" s="2" t="s">
        <v>14997</v>
      </c>
      <c r="J2753" s="2" t="s">
        <v>20977</v>
      </c>
      <c r="K2753" s="2">
        <v>280</v>
      </c>
      <c r="L2753" s="2" t="s">
        <v>27518</v>
      </c>
      <c r="M2753" s="2" t="s">
        <v>284</v>
      </c>
      <c r="N2753" s="2" t="s">
        <v>42752</v>
      </c>
      <c r="O2753" s="2" t="s">
        <v>47193</v>
      </c>
      <c r="P2753" s="2" t="s">
        <v>47194</v>
      </c>
      <c r="Q2753" s="2"/>
      <c r="R2753" s="2"/>
      <c r="S2753" s="7" t="str">
        <f t="shared" si="0"/>
        <v>S:\R&amp;D_Database\Masco Fabric Strength By RND\Picture Of Hanger\0. Picture of Hangers All in One\RND JAQRD-2002A1.jpg</v>
      </c>
      <c r="T2753" s="7" t="str">
        <f t="shared" si="1"/>
        <v>S:\R&amp;D_Database\Masco Fabric Strength By RND\ANALYSING REPORT\RND JAQRD-2002A1 Analysis Report.pdf</v>
      </c>
      <c r="U2753" s="7" t="str">
        <f t="shared" si="2"/>
        <v>S:\R&amp;D_Database\Masco Fabric Strength By RND\STICKERS\1. All Stickers New (with QR code) (from 27.10.2024)\RND JAQRD-2002A1 Sticker.docx</v>
      </c>
      <c r="V2753" s="7" t="str">
        <f t="shared" si="3"/>
        <v>S:\R&amp;D_Database\Masco Fabric Strength By RND\BOOKING-DESIGN FILES\RND JAQRD-2002A1 Booking.doc</v>
      </c>
      <c r="W2753" s="7" t="s">
        <v>27519</v>
      </c>
      <c r="X2753" s="192"/>
      <c r="Y2753" s="7" t="str">
        <f t="shared" si="4"/>
        <v>S:\R&amp;D_Database\Masco Fabric Strength By RND\FINISHING REPORT\RND JAQRD-2002A1 Finishing Report.pdf</v>
      </c>
      <c r="Z2753" s="7" t="str">
        <f t="shared" si="5"/>
        <v>S:\R&amp;D_Database\Masco Fabric Strength By RND\ALL COSTING\RND JAQRD-2002A1 Price.xls</v>
      </c>
      <c r="AA2753" s="2" t="s">
        <v>27514</v>
      </c>
      <c r="AB2753" s="2" t="s">
        <v>27515</v>
      </c>
      <c r="AC2753" s="6" t="s">
        <v>15127</v>
      </c>
      <c r="AE2753" t="str" cm="1">
        <f t="array" ref="AE2753">AddGsmComma(D2753)</f>
        <v>75/22/3% Viscose/ Polyester/ Elastane // Crows Foot Jacquard Design Rib, ,280 GSM</v>
      </c>
    </row>
    <row r="2754" spans="1:31" ht="87" customHeight="1" x14ac:dyDescent="0.35">
      <c r="A2754" s="50" t="s">
        <v>24253</v>
      </c>
      <c r="B2754" s="36" t="s">
        <v>27520</v>
      </c>
      <c r="C2754" s="36">
        <v>1021</v>
      </c>
      <c r="D2754" s="36" t="s">
        <v>49517</v>
      </c>
      <c r="E2754" s="36" t="s">
        <v>27521</v>
      </c>
      <c r="F2754" s="36" t="s">
        <v>333</v>
      </c>
      <c r="G2754" s="36">
        <v>51633153</v>
      </c>
      <c r="H2754" s="36"/>
      <c r="I2754" s="36" t="s">
        <v>17720</v>
      </c>
      <c r="J2754" s="36" t="s">
        <v>27522</v>
      </c>
      <c r="K2754" s="36">
        <v>190</v>
      </c>
      <c r="L2754" s="36" t="s">
        <v>27523</v>
      </c>
      <c r="M2754" s="36" t="s">
        <v>9394</v>
      </c>
      <c r="N2754" s="36" t="s">
        <v>42766</v>
      </c>
      <c r="O2754" s="36" t="s">
        <v>27524</v>
      </c>
      <c r="P2754" s="36" t="s">
        <v>47195</v>
      </c>
      <c r="Q2754" s="36"/>
      <c r="R2754" s="36"/>
      <c r="S2754" s="51" t="str">
        <f t="shared" si="0"/>
        <v>S:\R&amp;D_Database\Masco Fabric Strength By RND\Picture Of Hanger\0. Picture of Hangers All in One\RND MBT-2005D1.jpg</v>
      </c>
      <c r="T2754" s="51"/>
      <c r="U2754" s="51" t="str">
        <f t="shared" si="2"/>
        <v>S:\R&amp;D_Database\Masco Fabric Strength By RND\STICKERS\1. All Stickers New (with QR code) (from 27.10.2024)\RND MBT-2005D1 Sticker.docx</v>
      </c>
      <c r="V2754" s="51" t="str">
        <f t="shared" si="3"/>
        <v>S:\R&amp;D_Database\Masco Fabric Strength By RND\BOOKING-DESIGN FILES\RND MBT-2005D1 Booking.doc</v>
      </c>
      <c r="W2754" s="7" t="s">
        <v>27525</v>
      </c>
      <c r="X2754" s="194"/>
      <c r="Y2754" s="51" t="str">
        <f t="shared" si="4"/>
        <v>S:\R&amp;D_Database\Masco Fabric Strength By RND\FINISHING REPORT\RND MBT-2005D1 Finishing Report.pdf</v>
      </c>
      <c r="Z2754" s="51" t="str">
        <f t="shared" si="5"/>
        <v>S:\R&amp;D_Database\Masco Fabric Strength By RND\ALL COSTING\RND MBT-2005D1 Price.xls</v>
      </c>
      <c r="AA2754" s="36" t="s">
        <v>27526</v>
      </c>
      <c r="AB2754" s="36" t="s">
        <v>27527</v>
      </c>
      <c r="AC2754" s="21" t="s">
        <v>2251</v>
      </c>
      <c r="AE2754" t="str" cm="1">
        <f t="array" ref="AE2754">AddGsmComma(D2754)</f>
        <v>50/50% Modal/Polyester // Bothside Pique Design Interlock, ,190 GSM</v>
      </c>
    </row>
    <row r="2755" spans="1:31" ht="87" customHeight="1" x14ac:dyDescent="0.35">
      <c r="A2755" s="2" t="s">
        <v>25225</v>
      </c>
      <c r="B2755" s="2" t="s">
        <v>27528</v>
      </c>
      <c r="C2755" s="2"/>
      <c r="D2755" s="2" t="s">
        <v>49518</v>
      </c>
      <c r="E2755" s="2" t="s">
        <v>27529</v>
      </c>
      <c r="F2755" s="2" t="s">
        <v>27530</v>
      </c>
      <c r="G2755" s="2" t="s">
        <v>2145</v>
      </c>
      <c r="H2755" s="2"/>
      <c r="I2755" s="2" t="s">
        <v>20442</v>
      </c>
      <c r="J2755" s="2" t="s">
        <v>27531</v>
      </c>
      <c r="K2755" s="2">
        <v>300</v>
      </c>
      <c r="L2755" s="2" t="s">
        <v>27532</v>
      </c>
      <c r="M2755" s="2" t="s">
        <v>1157</v>
      </c>
      <c r="N2755" s="2" t="s">
        <v>42768</v>
      </c>
      <c r="O2755" s="2" t="s">
        <v>47196</v>
      </c>
      <c r="P2755" s="2" t="s">
        <v>47197</v>
      </c>
      <c r="Q2755" s="2"/>
      <c r="R2755" s="2"/>
      <c r="S2755" s="7" t="s">
        <v>27533</v>
      </c>
      <c r="T2755" s="7" t="s">
        <v>27534</v>
      </c>
      <c r="U2755" s="7" t="s">
        <v>27535</v>
      </c>
      <c r="V2755" s="7" t="s">
        <v>27536</v>
      </c>
      <c r="W2755" s="7" t="s">
        <v>27537</v>
      </c>
      <c r="X2755" s="192" t="s">
        <v>27538</v>
      </c>
      <c r="Y2755" s="7" t="s">
        <v>27539</v>
      </c>
      <c r="Z2755" s="7" t="s">
        <v>27540</v>
      </c>
      <c r="AA2755" s="2" t="s">
        <v>27541</v>
      </c>
      <c r="AB2755" s="2" t="s">
        <v>23152</v>
      </c>
      <c r="AC2755" s="2" t="s">
        <v>27542</v>
      </c>
      <c r="AD2755" s="2"/>
      <c r="AE2755" t="str" cm="1">
        <f t="array" ref="AE2755">AddGsmComma(D2755)</f>
        <v>78/22% COTTON/ POLYESTER // VERTICAL LINE QUILTED INTERLOCK ,300 GSM</v>
      </c>
    </row>
    <row r="2756" spans="1:31" ht="87" customHeight="1" x14ac:dyDescent="0.35">
      <c r="A2756" s="2" t="s">
        <v>24954</v>
      </c>
      <c r="B2756" s="2" t="s">
        <v>27543</v>
      </c>
      <c r="C2756" s="2"/>
      <c r="D2756" s="2" t="s">
        <v>49519</v>
      </c>
      <c r="E2756" s="2">
        <v>33676</v>
      </c>
      <c r="F2756" s="2" t="s">
        <v>333</v>
      </c>
      <c r="G2756" s="2"/>
      <c r="H2756" s="2"/>
      <c r="I2756" s="2" t="s">
        <v>3089</v>
      </c>
      <c r="J2756" s="2" t="s">
        <v>27544</v>
      </c>
      <c r="K2756" s="2">
        <v>230</v>
      </c>
      <c r="L2756" s="2" t="s">
        <v>27545</v>
      </c>
      <c r="M2756" s="2" t="s">
        <v>7463</v>
      </c>
      <c r="N2756" s="2" t="s">
        <v>42800</v>
      </c>
      <c r="O2756" s="2" t="s">
        <v>47198</v>
      </c>
      <c r="P2756" s="2" t="s">
        <v>27546</v>
      </c>
      <c r="Q2756" s="2"/>
      <c r="R2756" s="2"/>
      <c r="S2756" s="70" t="str">
        <f t="shared" ref="S2756:S2766" si="6">HYPERLINK("S:\R&amp;D_Database\Masco Fabric Strength By RND\Picture Of Hanger\0. Picture of Hangers All in One\"&amp;B2756&amp;".jpg")</f>
        <v>S:\R&amp;D_Database\Masco Fabric Strength By RND\Picture Of Hanger\0. Picture of Hangers All in One\RND MFB-1008FM.jpg</v>
      </c>
      <c r="T2756" s="70" t="str">
        <f>HYPERLINK("S:\R&amp;D_Database\Masco Fabric Strength By RND\ANALYSING REPORT\" &amp; B2756 &amp; " Analysis Report.pdf")</f>
        <v>S:\R&amp;D_Database\Masco Fabric Strength By RND\ANALYSING REPORT\RND MFB-1008FM Analysis Report.pdf</v>
      </c>
      <c r="U2756" s="70" t="str">
        <f t="shared" ref="U2756:U2764" si="7">HYPERLINK("S:\R&amp;D_Database\Masco Fabric Strength By RND\STICKERS\1. All Stickers New (with QR code) (from 27.10.2024)\"&amp;B2756&amp;" Sticker.docx")</f>
        <v>S:\R&amp;D_Database\Masco Fabric Strength By RND\STICKERS\1. All Stickers New (with QR code) (from 27.10.2024)\RND MFB-1008FM Sticker.docx</v>
      </c>
      <c r="V2756" s="70" t="str">
        <f>HYPERLINK("S:\R&amp;D_Database\Masco Fabric Strength By RND\BOOKING-DESIGN FILES\" &amp; B2756 &amp; " Booking.doc")</f>
        <v>S:\R&amp;D_Database\Masco Fabric Strength By RND\BOOKING-DESIGN FILES\RND MFB-1008FM Booking.doc</v>
      </c>
      <c r="W2756" s="7" t="s">
        <v>27547</v>
      </c>
      <c r="X2756" s="202" t="str">
        <f>HYPERLINK("S:\R&amp;D_Database\Masco Fabric Strength By RND\BOOKING-DESIGN FILES\"&amp;B2756&amp;" Design File.xls")</f>
        <v>S:\R&amp;D_Database\Masco Fabric Strength By RND\BOOKING-DESIGN FILES\RND MFB-1008FM Design File.xls</v>
      </c>
      <c r="Y2756" s="70" t="str">
        <f t="shared" ref="Y2756:Y2766" si="8">HYPERLINK("S:\R&amp;D_Database\Masco Fabric Strength By RND\FINISHING REPORT\"&amp;B2756&amp;" Finishing Report.pdf")</f>
        <v>S:\R&amp;D_Database\Masco Fabric Strength By RND\FINISHING REPORT\RND MFB-1008FM Finishing Report.pdf</v>
      </c>
      <c r="Z2756" s="70" t="str">
        <f t="shared" ref="Z2756:Z2766" si="9">HYPERLINK("S:\R&amp;D_Database\Masco Fabric Strength By RND\ALL COSTING\"&amp;B2756&amp;" Price.xls")</f>
        <v>S:\R&amp;D_Database\Masco Fabric Strength By RND\ALL COSTING\RND MFB-1008FM Price.xls</v>
      </c>
      <c r="AA2756" s="7" t="s">
        <v>27548</v>
      </c>
      <c r="AB2756" s="2" t="s">
        <v>27549</v>
      </c>
      <c r="AC2756" s="2" t="s">
        <v>2620</v>
      </c>
      <c r="AD2756" s="2"/>
      <c r="AE2756" t="str" cm="1">
        <f t="array" ref="AE2756">AddGsmComma(D2756)</f>
        <v>22/78% COTTON/POLYESTER// LACOSTE-LOOK RIB ,230 GSM</v>
      </c>
    </row>
    <row r="2757" spans="1:31" ht="87" customHeight="1" x14ac:dyDescent="0.35">
      <c r="A2757" s="2" t="s">
        <v>26023</v>
      </c>
      <c r="B2757" s="2" t="s">
        <v>27550</v>
      </c>
      <c r="C2757" s="2"/>
      <c r="D2757" s="2" t="s">
        <v>49520</v>
      </c>
      <c r="E2757" s="2">
        <v>34362</v>
      </c>
      <c r="F2757" s="2" t="s">
        <v>14352</v>
      </c>
      <c r="G2757" s="2"/>
      <c r="H2757" s="2"/>
      <c r="I2757" s="2" t="s">
        <v>3089</v>
      </c>
      <c r="J2757" s="2" t="s">
        <v>26057</v>
      </c>
      <c r="K2757" s="2">
        <v>230</v>
      </c>
      <c r="L2757" s="2" t="s">
        <v>27551</v>
      </c>
      <c r="M2757" s="2" t="s">
        <v>3553</v>
      </c>
      <c r="N2757" s="2" t="s">
        <v>42792</v>
      </c>
      <c r="O2757" s="2" t="s">
        <v>47199</v>
      </c>
      <c r="P2757" s="2" t="s">
        <v>47200</v>
      </c>
      <c r="Q2757" s="2"/>
      <c r="R2757" s="2"/>
      <c r="S2757" s="70" t="str">
        <f t="shared" si="6"/>
        <v>S:\R&amp;D_Database\Masco Fabric Strength By RND\Picture Of Hanger\0. Picture of Hangers All in One\RND MFB-2048J.jpg</v>
      </c>
      <c r="T2757" s="70" t="str">
        <f>HYPERLINK("S:\R&amp;D_Database\Masco Fabric Strength By RND\ANALYSING REPORT\" &amp; B2757 &amp; " Analysis Report.pdf")</f>
        <v>S:\R&amp;D_Database\Masco Fabric Strength By RND\ANALYSING REPORT\RND MFB-2048J Analysis Report.pdf</v>
      </c>
      <c r="U2757" s="70" t="str">
        <f t="shared" si="7"/>
        <v>S:\R&amp;D_Database\Masco Fabric Strength By RND\STICKERS\1. All Stickers New (with QR code) (from 27.10.2024)\RND MFB-2048J Sticker.docx</v>
      </c>
      <c r="V2757" s="70" t="str">
        <f>HYPERLINK("S:\R&amp;D_Database\Masco Fabric Strength By RND\BOOKING-DESIGN FILES\" &amp; B2757 &amp; " Booking.doc")</f>
        <v>S:\R&amp;D_Database\Masco Fabric Strength By RND\BOOKING-DESIGN FILES\RND MFB-2048J Booking.doc</v>
      </c>
      <c r="W2757" s="7" t="s">
        <v>27552</v>
      </c>
      <c r="X2757" s="202" t="str">
        <f>HYPERLINK("S:\R&amp;D_Database\Masco Fabric Strength By RND\BOOKING-DESIGN FILES\"&amp;B2757&amp;" Design File.xls")</f>
        <v>S:\R&amp;D_Database\Masco Fabric Strength By RND\BOOKING-DESIGN FILES\RND MFB-2048J Design File.xls</v>
      </c>
      <c r="Y2757" s="70" t="str">
        <f t="shared" si="8"/>
        <v>S:\R&amp;D_Database\Masco Fabric Strength By RND\FINISHING REPORT\RND MFB-2048J Finishing Report.pdf</v>
      </c>
      <c r="Z2757" s="70" t="str">
        <f t="shared" si="9"/>
        <v>S:\R&amp;D_Database\Masco Fabric Strength By RND\ALL COSTING\RND MFB-2048J Price.xls</v>
      </c>
      <c r="AA2757" s="7" t="s">
        <v>27553</v>
      </c>
      <c r="AB2757" s="2" t="s">
        <v>27554</v>
      </c>
      <c r="AC2757" s="2" t="s">
        <v>25849</v>
      </c>
      <c r="AD2757" s="74"/>
      <c r="AE2757" t="str" cm="1">
        <f t="array" ref="AE2757">AddGsmComma(D2757)</f>
        <v>57/40/3% Viscose/Polyester/Spandex//Neddle Drop Brushed Rib  ,230 GSM</v>
      </c>
    </row>
    <row r="2758" spans="1:31" ht="87" customHeight="1" x14ac:dyDescent="0.35">
      <c r="A2758" s="2" t="s">
        <v>23256</v>
      </c>
      <c r="B2758" s="2" t="s">
        <v>27555</v>
      </c>
      <c r="C2758" s="2"/>
      <c r="D2758" s="2" t="s">
        <v>49521</v>
      </c>
      <c r="E2758" s="2">
        <v>35285</v>
      </c>
      <c r="F2758" s="2" t="s">
        <v>13884</v>
      </c>
      <c r="G2758" s="2" t="s">
        <v>27556</v>
      </c>
      <c r="H2758" s="2"/>
      <c r="I2758" s="2" t="s">
        <v>3089</v>
      </c>
      <c r="J2758" s="2" t="s">
        <v>18801</v>
      </c>
      <c r="K2758" s="2">
        <v>285</v>
      </c>
      <c r="L2758" s="2" t="s">
        <v>53</v>
      </c>
      <c r="M2758" s="2" t="s">
        <v>9595</v>
      </c>
      <c r="N2758" s="2" t="s">
        <v>42752</v>
      </c>
      <c r="O2758" s="2" t="s">
        <v>27557</v>
      </c>
      <c r="P2758" s="2" t="s">
        <v>27558</v>
      </c>
      <c r="Q2758" s="2"/>
      <c r="R2758" s="2"/>
      <c r="S2758" s="70" t="str">
        <f t="shared" si="6"/>
        <v>S:\R&amp;D_Database\Masco Fabric Strength By RND\Picture Of Hanger\0. Picture of Hangers All in One\RND MSB-2050B.jpg</v>
      </c>
      <c r="T2758" s="70" t="str">
        <f>HYPERLINK("S:\R&amp;D_Database\Masco Fabric Strength By RND\ANALYSING REPORT\" &amp; B2758 &amp; " Analysis Report.pdf")</f>
        <v>S:\R&amp;D_Database\Masco Fabric Strength By RND\ANALYSING REPORT\RND MSB-2050B Analysis Report.pdf</v>
      </c>
      <c r="U2758" s="70" t="str">
        <f t="shared" si="7"/>
        <v>S:\R&amp;D_Database\Masco Fabric Strength By RND\STICKERS\1. All Stickers New (with QR code) (from 27.10.2024)\RND MSB-2050B Sticker.docx</v>
      </c>
      <c r="V2758" s="70" t="str">
        <f>HYPERLINK("S:\R&amp;D_Database\Masco Fabric Strength By RND\BOOKING-DESIGN FILES\" &amp; B2758 &amp; " Booking.doc")</f>
        <v>S:\R&amp;D_Database\Masco Fabric Strength By RND\BOOKING-DESIGN FILES\RND MSB-2050B Booking.doc</v>
      </c>
      <c r="W2758" s="7" t="s">
        <v>27559</v>
      </c>
      <c r="X2758" s="202" t="str">
        <f>HYPERLINK("S:\R&amp;D_Database\Masco Fabric Strength By RND\BOOKING-DESIGN FILES\"&amp;B2758&amp;" Design File.xls")</f>
        <v>S:\R&amp;D_Database\Masco Fabric Strength By RND\BOOKING-DESIGN FILES\RND MSB-2050B Design File.xls</v>
      </c>
      <c r="Y2758" s="70" t="str">
        <f t="shared" si="8"/>
        <v>S:\R&amp;D_Database\Masco Fabric Strength By RND\FINISHING REPORT\RND MSB-2050B Finishing Report.pdf</v>
      </c>
      <c r="Z2758" s="70" t="str">
        <f t="shared" si="9"/>
        <v>S:\R&amp;D_Database\Masco Fabric Strength By RND\ALL COSTING\RND MSB-2050B Price.xls</v>
      </c>
      <c r="AA2758" s="7" t="s">
        <v>18811</v>
      </c>
      <c r="AB2758" s="2" t="s">
        <v>27560</v>
      </c>
      <c r="AC2758" s="2" t="s">
        <v>23462</v>
      </c>
      <c r="AD2758" s="2"/>
      <c r="AE2758" t="str" cm="1">
        <f t="array" ref="AE2758">AddGsmComma(D2758)</f>
        <v>100% Cotton // Square Box Cord Design Rib, ,285 GSM</v>
      </c>
    </row>
    <row r="2759" spans="1:31" ht="87" customHeight="1" x14ac:dyDescent="0.35">
      <c r="A2759" s="2" t="s">
        <v>23243</v>
      </c>
      <c r="B2759" s="2" t="s">
        <v>27561</v>
      </c>
      <c r="C2759" s="2"/>
      <c r="D2759" s="2" t="s">
        <v>49522</v>
      </c>
      <c r="E2759" s="2" t="s">
        <v>27562</v>
      </c>
      <c r="F2759" s="2" t="s">
        <v>13884</v>
      </c>
      <c r="G2759" s="2" t="s">
        <v>27563</v>
      </c>
      <c r="H2759" s="2"/>
      <c r="I2759" s="2" t="s">
        <v>2810</v>
      </c>
      <c r="J2759" s="2" t="s">
        <v>27564</v>
      </c>
      <c r="K2759" s="2">
        <v>300</v>
      </c>
      <c r="L2759" s="2" t="s">
        <v>7898</v>
      </c>
      <c r="M2759" s="2" t="s">
        <v>12294</v>
      </c>
      <c r="N2759" s="2" t="s">
        <v>42752</v>
      </c>
      <c r="O2759" s="2" t="s">
        <v>27565</v>
      </c>
      <c r="P2759" s="2" t="s">
        <v>27566</v>
      </c>
      <c r="Q2759" s="2"/>
      <c r="R2759" s="2"/>
      <c r="S2759" s="70" t="str">
        <f t="shared" si="6"/>
        <v>S:\R&amp;D_Database\Masco Fabric Strength By RND\Picture Of Hanger\0. Picture of Hangers All in One\RND MBT-05C.jpg</v>
      </c>
      <c r="T2759" s="70" t="str">
        <f>HYPERLINK("S:\R&amp;D_Database\Masco Fabric Strength By RND\ANALYSING REPORT\" &amp; B2759 &amp; " Analysis Report.pdf")</f>
        <v>S:\R&amp;D_Database\Masco Fabric Strength By RND\ANALYSING REPORT\RND MBT-05C Analysis Report.pdf</v>
      </c>
      <c r="U2759" s="70" t="str">
        <f t="shared" si="7"/>
        <v>S:\R&amp;D_Database\Masco Fabric Strength By RND\STICKERS\1. All Stickers New (with QR code) (from 27.10.2024)\RND MBT-05C Sticker.docx</v>
      </c>
      <c r="V2759" s="70" t="str">
        <f>HYPERLINK("S:\R&amp;D_Database\Masco Fabric Strength By RND\BOOKING-DESIGN FILES\" &amp; B2759 &amp; " ( Merchant Booking) SampleOrderBookingMaster_SJ-6896B.pdf")</f>
        <v>S:\R&amp;D_Database\Masco Fabric Strength By RND\BOOKING-DESIGN FILES\RND MBT-05C ( Merchant Booking) SampleOrderBookingMaster_SJ-6896B.pdf</v>
      </c>
      <c r="W2759" s="7" t="s">
        <v>27567</v>
      </c>
      <c r="X2759" s="202" t="str">
        <f>HYPERLINK("S:\R&amp;D_Database\Masco Fabric Strength By RND\BOOKING-DESIGN FILES\"&amp;B2759&amp;" Design File.xls")</f>
        <v>S:\R&amp;D_Database\Masco Fabric Strength By RND\BOOKING-DESIGN FILES\RND MBT-05C Design File.xls</v>
      </c>
      <c r="Y2759" s="70" t="str">
        <f t="shared" si="8"/>
        <v>S:\R&amp;D_Database\Masco Fabric Strength By RND\FINISHING REPORT\RND MBT-05C Finishing Report.pdf</v>
      </c>
      <c r="Z2759" s="70" t="str">
        <f t="shared" si="9"/>
        <v>S:\R&amp;D_Database\Masco Fabric Strength By RND\ALL COSTING\RND MBT-05C Price.xls</v>
      </c>
      <c r="AA2759" s="7" t="s">
        <v>27568</v>
      </c>
      <c r="AB2759" s="2" t="s">
        <v>27569</v>
      </c>
      <c r="AC2759" s="2" t="s">
        <v>27570</v>
      </c>
      <c r="AD2759" s="2"/>
      <c r="AE2759" t="str" cm="1">
        <f t="array" ref="AE2759">AddGsmComma(D2759)</f>
        <v>48/47/5% Cotton/Modal/Elastane // LOOSE ELASTHAN RIB, ,300 GSM</v>
      </c>
    </row>
    <row r="2760" spans="1:31" ht="87" customHeight="1" x14ac:dyDescent="0.35">
      <c r="A2760" s="4" t="s">
        <v>23948</v>
      </c>
      <c r="B2760" s="2" t="s">
        <v>27571</v>
      </c>
      <c r="C2760" s="2"/>
      <c r="D2760" s="2" t="s">
        <v>27572</v>
      </c>
      <c r="E2760" s="2" t="s">
        <v>27573</v>
      </c>
      <c r="F2760" s="2" t="s">
        <v>27574</v>
      </c>
      <c r="G2760" s="2">
        <v>2172539</v>
      </c>
      <c r="H2760" s="2"/>
      <c r="I2760" s="2" t="s">
        <v>2285</v>
      </c>
      <c r="J2760" s="2" t="s">
        <v>13815</v>
      </c>
      <c r="K2760" s="2">
        <v>340</v>
      </c>
      <c r="L2760" s="2" t="s">
        <v>27575</v>
      </c>
      <c r="M2760" s="2" t="s">
        <v>8790</v>
      </c>
      <c r="N2760" s="2" t="s">
        <v>42802</v>
      </c>
      <c r="O2760" s="2" t="s">
        <v>47201</v>
      </c>
      <c r="P2760" s="2" t="s">
        <v>47202</v>
      </c>
      <c r="Q2760" s="2"/>
      <c r="R2760" s="2"/>
      <c r="S2760" s="70" t="str">
        <f t="shared" si="6"/>
        <v>S:\R&amp;D_Database\Masco Fabric Strength By RND\Picture Of Hanger\0. Picture of Hangers All in One\RND INN-908B OP-1.jpg</v>
      </c>
      <c r="T2760" s="70" t="str">
        <f>HYPERLINK("S:\R&amp;D_Database\Masco Fabric Strength By RND\ANALYSING REPORT\RND INN-908B OP1,Op2,Op3 Analysis Report.pdf")</f>
        <v>S:\R&amp;D_Database\Masco Fabric Strength By RND\ANALYSING REPORT\RND INN-908B OP1,Op2,Op3 Analysis Report.pdf</v>
      </c>
      <c r="U2760" s="70" t="str">
        <f t="shared" si="7"/>
        <v>S:\R&amp;D_Database\Masco Fabric Strength By RND\STICKERS\1. All Stickers New (with QR code) (from 27.10.2024)\RND INN-908B OP-1 Sticker.docx</v>
      </c>
      <c r="V2760" s="70" t="str">
        <f>HYPERLINK("S:\R&amp;D_Database\Masco Fabric Strength By RND\BOOKING-DESIGN FILES\RND INN-908B Op-1,Op2,Op3 Booking File Merchant Proto Sample fabric program of Style-2172539 &amp; 2173786 for Buyer s.Oliver..xlsx")</f>
        <v>S:\R&amp;D_Database\Masco Fabric Strength By RND\BOOKING-DESIGN FILES\RND INN-908B Op-1,Op2,Op3 Booking File Merchant Proto Sample fabric program of Style-2172539 &amp; 2173786 for Buyer s.Oliver..xlsx</v>
      </c>
      <c r="W2760" s="7" t="s">
        <v>27576</v>
      </c>
      <c r="X2760" s="202" t="str">
        <f>HYPERLINK("S:\R&amp;D_Database\Masco Fabric Strength By RND\BOOKING-DESIGN FILES\RND INN-908B Op-1,Op2,Op3 Design File.xls")</f>
        <v>S:\R&amp;D_Database\Masco Fabric Strength By RND\BOOKING-DESIGN FILES\RND INN-908B Op-1,Op2,Op3 Design File.xls</v>
      </c>
      <c r="Y2760" s="70" t="str">
        <f t="shared" si="8"/>
        <v>S:\R&amp;D_Database\Masco Fabric Strength By RND\FINISHING REPORT\RND INN-908B OP-1 Finishing Report.pdf</v>
      </c>
      <c r="Z2760" s="70" t="str">
        <f t="shared" si="9"/>
        <v>S:\R&amp;D_Database\Masco Fabric Strength By RND\ALL COSTING\RND INN-908B OP-1 Price.xls</v>
      </c>
      <c r="AA2760" s="2" t="s">
        <v>27577</v>
      </c>
      <c r="AB2760" s="2" t="s">
        <v>13958</v>
      </c>
      <c r="AC2760" s="6" t="s">
        <v>12820</v>
      </c>
      <c r="AE2760" t="str" cm="1">
        <f t="array" ref="AE2760">AddGsmComma(D2760)</f>
        <v>75/25% Cotton/Polyester // Cut Pile Velour Fleece</v>
      </c>
    </row>
    <row r="2761" spans="1:31" ht="100" customHeight="1" x14ac:dyDescent="0.35">
      <c r="A2761" s="4" t="s">
        <v>23948</v>
      </c>
      <c r="B2761" s="2" t="s">
        <v>27578</v>
      </c>
      <c r="C2761" s="2"/>
      <c r="D2761" s="2" t="s">
        <v>27572</v>
      </c>
      <c r="E2761" s="2" t="s">
        <v>27579</v>
      </c>
      <c r="F2761" s="2" t="s">
        <v>27574</v>
      </c>
      <c r="G2761" s="2">
        <v>2172539</v>
      </c>
      <c r="H2761" s="2"/>
      <c r="I2761" s="2" t="s">
        <v>2285</v>
      </c>
      <c r="J2761" s="2" t="s">
        <v>13815</v>
      </c>
      <c r="K2761" s="2">
        <v>320</v>
      </c>
      <c r="L2761" s="2" t="s">
        <v>27575</v>
      </c>
      <c r="M2761" s="2" t="s">
        <v>9595</v>
      </c>
      <c r="N2761" s="2" t="s">
        <v>42802</v>
      </c>
      <c r="O2761" s="2" t="s">
        <v>47203</v>
      </c>
      <c r="P2761" s="2" t="s">
        <v>47204</v>
      </c>
      <c r="Q2761" s="2"/>
      <c r="R2761" s="2"/>
      <c r="S2761" s="70" t="str">
        <f t="shared" si="6"/>
        <v>S:\R&amp;D_Database\Masco Fabric Strength By RND\Picture Of Hanger\0. Picture of Hangers All in One\RND INN-908B OP-2.jpg</v>
      </c>
      <c r="T2761" s="70" t="str">
        <f>HYPERLINK("S:\R&amp;D_Database\Masco Fabric Strength By RND\ANALYSING REPORT\RND INN-908B OP1,Op2,Op3 Analysis Report.pdf")</f>
        <v>S:\R&amp;D_Database\Masco Fabric Strength By RND\ANALYSING REPORT\RND INN-908B OP1,Op2,Op3 Analysis Report.pdf</v>
      </c>
      <c r="U2761" s="70" t="str">
        <f t="shared" si="7"/>
        <v>S:\R&amp;D_Database\Masco Fabric Strength By RND\STICKERS\1. All Stickers New (with QR code) (from 27.10.2024)\RND INN-908B OP-2 Sticker.docx</v>
      </c>
      <c r="V2761" s="70" t="str">
        <f>HYPERLINK("S:\R&amp;D_Database\Masco Fabric Strength By RND\BOOKING-DESIGN FILES\RND INN-908B Op-1,Op2,Op3 Booking File Merchant Proto Sample fabric program of Style-2172539 &amp; 2173786 for Buyer s.Oliver..xlsx")</f>
        <v>S:\R&amp;D_Database\Masco Fabric Strength By RND\BOOKING-DESIGN FILES\RND INN-908B Op-1,Op2,Op3 Booking File Merchant Proto Sample fabric program of Style-2172539 &amp; 2173786 for Buyer s.Oliver..xlsx</v>
      </c>
      <c r="W2761" s="7" t="s">
        <v>27580</v>
      </c>
      <c r="X2761" s="202" t="str">
        <f>HYPERLINK("S:\R&amp;D_Database\Masco Fabric Strength By RND\BOOKING-DESIGN FILES\RND INN-908B Op-1,Op2,Op3 Design File.xls")</f>
        <v>S:\R&amp;D_Database\Masco Fabric Strength By RND\BOOKING-DESIGN FILES\RND INN-908B Op-1,Op2,Op3 Design File.xls</v>
      </c>
      <c r="Y2761" s="70" t="str">
        <f t="shared" si="8"/>
        <v>S:\R&amp;D_Database\Masco Fabric Strength By RND\FINISHING REPORT\RND INN-908B OP-2 Finishing Report.pdf</v>
      </c>
      <c r="Z2761" s="70" t="str">
        <f t="shared" si="9"/>
        <v>S:\R&amp;D_Database\Masco Fabric Strength By RND\ALL COSTING\RND INN-908B OP-2 Price.xls</v>
      </c>
      <c r="AA2761" s="2" t="s">
        <v>27577</v>
      </c>
      <c r="AB2761" s="2" t="s">
        <v>13958</v>
      </c>
      <c r="AC2761" s="6" t="s">
        <v>12820</v>
      </c>
      <c r="AE2761" t="str" cm="1">
        <f t="array" ref="AE2761">AddGsmComma(D2761)</f>
        <v>75/25% Cotton/Polyester // Cut Pile Velour Fleece</v>
      </c>
    </row>
    <row r="2762" spans="1:31" ht="100" customHeight="1" x14ac:dyDescent="0.35">
      <c r="A2762" s="4" t="s">
        <v>23948</v>
      </c>
      <c r="B2762" s="2" t="s">
        <v>27581</v>
      </c>
      <c r="C2762" s="2"/>
      <c r="D2762" s="2" t="s">
        <v>27582</v>
      </c>
      <c r="E2762" s="2" t="s">
        <v>27583</v>
      </c>
      <c r="F2762" s="2" t="s">
        <v>27574</v>
      </c>
      <c r="G2762" s="2">
        <v>2172539</v>
      </c>
      <c r="H2762" s="2"/>
      <c r="I2762" s="2" t="s">
        <v>2285</v>
      </c>
      <c r="J2762" s="2" t="s">
        <v>13815</v>
      </c>
      <c r="K2762" s="2">
        <v>300</v>
      </c>
      <c r="L2762" s="2" t="s">
        <v>27584</v>
      </c>
      <c r="M2762" s="2" t="s">
        <v>4155</v>
      </c>
      <c r="N2762" s="2" t="s">
        <v>42802</v>
      </c>
      <c r="O2762" s="2" t="s">
        <v>47205</v>
      </c>
      <c r="P2762" s="2" t="s">
        <v>47206</v>
      </c>
      <c r="Q2762" s="2"/>
      <c r="R2762" s="2"/>
      <c r="S2762" s="70" t="str">
        <f t="shared" si="6"/>
        <v>S:\R&amp;D_Database\Masco Fabric Strength By RND\Picture Of Hanger\0. Picture of Hangers All in One\RND INN-908B OP-3.jpg</v>
      </c>
      <c r="T2762" s="70" t="str">
        <f>HYPERLINK("S:\R&amp;D_Database\Masco Fabric Strength By RND\ANALYSING REPORT\RND INN-908B OP1,Op2,Op3 Analysis Report.pdf")</f>
        <v>S:\R&amp;D_Database\Masco Fabric Strength By RND\ANALYSING REPORT\RND INN-908B OP1,Op2,Op3 Analysis Report.pdf</v>
      </c>
      <c r="U2762" s="70" t="str">
        <f t="shared" si="7"/>
        <v>S:\R&amp;D_Database\Masco Fabric Strength By RND\STICKERS\1. All Stickers New (with QR code) (from 27.10.2024)\RND INN-908B OP-3 Sticker.docx</v>
      </c>
      <c r="V2762" s="70" t="str">
        <f>HYPERLINK("S:\R&amp;D_Database\Masco Fabric Strength By RND\BOOKING-DESIGN FILES\RND INN-908B Op-1,Op2,Op3 Booking File Merchant Proto Sample fabric program of Style-2172539 &amp; 2173786 for Buyer s.Oliver..xlsx")</f>
        <v>S:\R&amp;D_Database\Masco Fabric Strength By RND\BOOKING-DESIGN FILES\RND INN-908B Op-1,Op2,Op3 Booking File Merchant Proto Sample fabric program of Style-2172539 &amp; 2173786 for Buyer s.Oliver..xlsx</v>
      </c>
      <c r="W2762" s="7" t="s">
        <v>27576</v>
      </c>
      <c r="X2762" s="202" t="str">
        <f>HYPERLINK("S:\R&amp;D_Database\Masco Fabric Strength By RND\BOOKING-DESIGN FILES\RND INN-908B Op-1,Op2,Op3 Design File.xls")</f>
        <v>S:\R&amp;D_Database\Masco Fabric Strength By RND\BOOKING-DESIGN FILES\RND INN-908B Op-1,Op2,Op3 Design File.xls</v>
      </c>
      <c r="Y2762" s="70" t="str">
        <f t="shared" si="8"/>
        <v>S:\R&amp;D_Database\Masco Fabric Strength By RND\FINISHING REPORT\RND INN-908B OP-3 Finishing Report.pdf</v>
      </c>
      <c r="Z2762" s="70" t="str">
        <f t="shared" si="9"/>
        <v>S:\R&amp;D_Database\Masco Fabric Strength By RND\ALL COSTING\RND INN-908B OP-3 Price.xls</v>
      </c>
      <c r="AA2762" s="2" t="s">
        <v>27577</v>
      </c>
      <c r="AB2762" s="2" t="s">
        <v>13958</v>
      </c>
      <c r="AC2762" s="6" t="s">
        <v>12820</v>
      </c>
      <c r="AE2762" t="str" cm="1">
        <f t="array" ref="AE2762">AddGsmComma(D2762)</f>
        <v>70/30% Cotton/Polyester // Cut Pile Velour Fleece</v>
      </c>
    </row>
    <row r="2763" spans="1:31" ht="100" customHeight="1" x14ac:dyDescent="0.35">
      <c r="A2763" s="4" t="s">
        <v>24083</v>
      </c>
      <c r="B2763" s="2" t="s">
        <v>27585</v>
      </c>
      <c r="C2763" s="2"/>
      <c r="D2763" s="2" t="s">
        <v>27586</v>
      </c>
      <c r="E2763" s="2" t="s">
        <v>27587</v>
      </c>
      <c r="F2763" s="2" t="s">
        <v>15965</v>
      </c>
      <c r="G2763" s="2" t="s">
        <v>27588</v>
      </c>
      <c r="H2763" s="2"/>
      <c r="I2763" s="2" t="s">
        <v>17720</v>
      </c>
      <c r="J2763" s="2" t="s">
        <v>18945</v>
      </c>
      <c r="K2763" s="2">
        <v>270</v>
      </c>
      <c r="L2763" s="2" t="s">
        <v>27589</v>
      </c>
      <c r="M2763" s="2" t="s">
        <v>3021</v>
      </c>
      <c r="N2763" s="2" t="s">
        <v>42768</v>
      </c>
      <c r="O2763" s="2" t="s">
        <v>47207</v>
      </c>
      <c r="P2763" s="2" t="s">
        <v>47208</v>
      </c>
      <c r="Q2763" s="2"/>
      <c r="R2763" s="2"/>
      <c r="S2763" s="70" t="str">
        <f t="shared" si="6"/>
        <v>S:\R&amp;D_Database\Masco Fabric Strength By RND\Picture Of Hanger\0. Picture of Hangers All in One\RND MBT-1001 FV.jpg</v>
      </c>
      <c r="T2763" s="70" t="str">
        <f>HYPERLINK("S:\R&amp;D_Database\Masco Fabric Strength By RND\ANALYSING REPORT\" &amp; B2763 &amp; " Analysis Report.pdf")</f>
        <v>S:\R&amp;D_Database\Masco Fabric Strength By RND\ANALYSING REPORT\RND MBT-1001 FV Analysis Report.pdf</v>
      </c>
      <c r="U2763" s="70" t="str">
        <f t="shared" si="7"/>
        <v>S:\R&amp;D_Database\Masco Fabric Strength By RND\STICKERS\1. All Stickers New (with QR code) (from 27.10.2024)\RND MBT-1001 FV Sticker.docx</v>
      </c>
      <c r="V2763" s="70" t="str">
        <f>HYPERLINK("S:\R&amp;D_Database\Masco Fabric Strength By RND\BOOKING-DESIGN FILES\" &amp; B2763 &amp; " Booking.doc")</f>
        <v>S:\R&amp;D_Database\Masco Fabric Strength By RND\BOOKING-DESIGN FILES\RND MBT-1001 FV Booking.doc</v>
      </c>
      <c r="W2763" s="7" t="s">
        <v>27590</v>
      </c>
      <c r="X2763" s="202" t="str">
        <f>HYPERLINK("S:\R&amp;D_Database\Masco Fabric Strength By RND\BOOKING-DESIGN FILES\"&amp;B2763&amp;" Design File.xlsx")</f>
        <v>S:\R&amp;D_Database\Masco Fabric Strength By RND\BOOKING-DESIGN FILES\RND MBT-1001 FV Design File.xlsx</v>
      </c>
      <c r="Y2763" s="70" t="str">
        <f t="shared" si="8"/>
        <v>S:\R&amp;D_Database\Masco Fabric Strength By RND\FINISHING REPORT\RND MBT-1001 FV Finishing Report.pdf</v>
      </c>
      <c r="Z2763" s="70" t="str">
        <f t="shared" si="9"/>
        <v>S:\R&amp;D_Database\Masco Fabric Strength By RND\ALL COSTING\RND MBT-1001 FV Price.xls</v>
      </c>
      <c r="AA2763" s="2" t="s">
        <v>21419</v>
      </c>
      <c r="AB2763" s="2" t="s">
        <v>3251</v>
      </c>
      <c r="AC2763" s="6" t="s">
        <v>2172</v>
      </c>
      <c r="AE2763" t="str" cm="1">
        <f t="array" ref="AE2763">AddGsmComma(D2763)</f>
        <v>53/43/4% Modal/Polyester/Elastane // Scuba Design Interlock</v>
      </c>
    </row>
    <row r="2764" spans="1:31" ht="87" customHeight="1" x14ac:dyDescent="0.35">
      <c r="A2764" s="4" t="s">
        <v>23243</v>
      </c>
      <c r="B2764" s="2" t="s">
        <v>27591</v>
      </c>
      <c r="C2764" s="2"/>
      <c r="D2764" s="2" t="s">
        <v>27592</v>
      </c>
      <c r="E2764" s="2" t="s">
        <v>27593</v>
      </c>
      <c r="F2764" s="2" t="s">
        <v>1090</v>
      </c>
      <c r="G2764" s="2" t="s">
        <v>27594</v>
      </c>
      <c r="H2764" s="2"/>
      <c r="I2764" s="2" t="s">
        <v>3163</v>
      </c>
      <c r="J2764" s="2" t="s">
        <v>27595</v>
      </c>
      <c r="K2764" s="2">
        <v>245</v>
      </c>
      <c r="L2764" s="2" t="s">
        <v>27596</v>
      </c>
      <c r="M2764" s="2" t="s">
        <v>4155</v>
      </c>
      <c r="N2764" s="2" t="s">
        <v>42702</v>
      </c>
      <c r="O2764" s="2" t="s">
        <v>47209</v>
      </c>
      <c r="P2764" s="2" t="s">
        <v>47210</v>
      </c>
      <c r="Q2764" s="2"/>
      <c r="R2764" s="2"/>
      <c r="S2764" s="70" t="str">
        <f t="shared" si="6"/>
        <v>S:\R&amp;D_Database\Masco Fabric Strength By RND\Picture Of Hanger\0. Picture of Hangers All in One\RND MBT-1010 i2.jpg</v>
      </c>
      <c r="T2764" s="70" t="str">
        <f>HYPERLINK("S:\R&amp;D_Database\Masco Fabric Strength By RND\ANALYSING REPORT\RND INN-1010 i2 Analysis Report.pdf")</f>
        <v>S:\R&amp;D_Database\Masco Fabric Strength By RND\ANALYSING REPORT\RND INN-1010 i2 Analysis Report.pdf</v>
      </c>
      <c r="U2764" s="70" t="str">
        <f t="shared" si="7"/>
        <v>S:\R&amp;D_Database\Masco Fabric Strength By RND\STICKERS\1. All Stickers New (with QR code) (from 27.10.2024)\RND MBT-1010 i2 Sticker.docx</v>
      </c>
      <c r="V2764" s="70" t="str">
        <f>HYPERLINK("S:\R&amp;D_Database\Masco Fabric Strength By RND\BOOKING-DESIGN FILES\" &amp; B2764 &amp; " Booking.doc")</f>
        <v>S:\R&amp;D_Database\Masco Fabric Strength By RND\BOOKING-DESIGN FILES\RND MBT-1010 i2 Booking.doc</v>
      </c>
      <c r="W2764" s="7" t="s">
        <v>27597</v>
      </c>
      <c r="X2764" s="202" t="str">
        <f>HYPERLINK("S:\R&amp;D_Database\Masco Fabric Strength By RND\BOOKING-DESIGN FILES\RND MBT-1010 i2 Design File.xls")</f>
        <v>S:\R&amp;D_Database\Masco Fabric Strength By RND\BOOKING-DESIGN FILES\RND MBT-1010 i2 Design File.xls</v>
      </c>
      <c r="Y2764" s="70" t="str">
        <f t="shared" si="8"/>
        <v>S:\R&amp;D_Database\Masco Fabric Strength By RND\FINISHING REPORT\RND MBT-1010 i2 Finishing Report.pdf</v>
      </c>
      <c r="Z2764" s="70" t="str">
        <f t="shared" si="9"/>
        <v>S:\R&amp;D_Database\Masco Fabric Strength By RND\ALL COSTING\RND MBT-1010 i2 Price.xls</v>
      </c>
      <c r="AA2764" s="2" t="s">
        <v>27598</v>
      </c>
      <c r="AB2764" s="2" t="s">
        <v>27599</v>
      </c>
      <c r="AC2764" s="6" t="s">
        <v>22865</v>
      </c>
      <c r="AE2764" t="str" cm="1">
        <f t="array" ref="AE2764">AddGsmComma(D2764)</f>
        <v>48/48/4% Cotton/Modal/Elastane // Lycra Interlock</v>
      </c>
    </row>
    <row r="2765" spans="1:31" ht="87" customHeight="1" x14ac:dyDescent="0.35">
      <c r="A2765" s="4" t="s">
        <v>23802</v>
      </c>
      <c r="B2765" s="2" t="s">
        <v>27600</v>
      </c>
      <c r="C2765" s="2"/>
      <c r="D2765" s="2" t="s">
        <v>27601</v>
      </c>
      <c r="E2765" s="2" t="s">
        <v>27602</v>
      </c>
      <c r="F2765" s="2" t="s">
        <v>13884</v>
      </c>
      <c r="G2765" s="2" t="s">
        <v>27603</v>
      </c>
      <c r="H2765" s="2"/>
      <c r="I2765" s="2" t="s">
        <v>51</v>
      </c>
      <c r="J2765" s="2" t="s">
        <v>6382</v>
      </c>
      <c r="K2765" s="2">
        <v>140</v>
      </c>
      <c r="L2765" s="2" t="s">
        <v>27604</v>
      </c>
      <c r="M2765" s="2" t="s">
        <v>299</v>
      </c>
      <c r="N2765" s="2" t="s">
        <v>42718</v>
      </c>
      <c r="O2765" s="2" t="s">
        <v>47211</v>
      </c>
      <c r="P2765" s="2" t="s">
        <v>47212</v>
      </c>
      <c r="Q2765" s="2"/>
      <c r="R2765" s="2"/>
      <c r="S2765" s="70" t="str">
        <f t="shared" si="6"/>
        <v>S:\R&amp;D_Database\Masco Fabric Strength By RND\Picture Of Hanger\0. Picture of Hangers All in One\RND MCB-33 CLO.jpg</v>
      </c>
      <c r="T2765" s="70" t="str">
        <f>HYPERLINK("S:\R&amp;D_Database\Masco Fabric Strength By RND\ANALYSING REPORT\" &amp; B2765 &amp; " Analysis Report.pdf")</f>
        <v>S:\R&amp;D_Database\Masco Fabric Strength By RND\ANALYSING REPORT\RND MCB-33 CLO Analysis Report.pdf</v>
      </c>
      <c r="U2765" s="70" t="str">
        <f>HYPERLINK("S:\R&amp;D_Database\Masco Fabric Strength By RND\STICKERS\1. All Stickers New (with QR code) (from 27.10.2024)\RND MCB-33 CLO  Sticker.docx")</f>
        <v>S:\R&amp;D_Database\Masco Fabric Strength By RND\STICKERS\1. All Stickers New (with QR code) (from 27.10.2024)\RND MCB-33 CLO  Sticker.docx</v>
      </c>
      <c r="V2765" s="70" t="str">
        <f>HYPERLINK("S:\R&amp;D_Database\Masco Fabric Strength By RND\BOOKING-DESIGN FILES\" &amp; B2765 &amp; " Booking.doc")</f>
        <v>S:\R&amp;D_Database\Masco Fabric Strength By RND\BOOKING-DESIGN FILES\RND MCB-33 CLO Booking.doc</v>
      </c>
      <c r="W2765" s="7" t="s">
        <v>27605</v>
      </c>
      <c r="X2765" s="202" t="str">
        <f>HYPERLINK("S:\R&amp;D_Database\Masco Fabric Strength By RND\BOOKING-DESIGN FILES\"&amp;B2765&amp;" Design File.xlsx")</f>
        <v>S:\R&amp;D_Database\Masco Fabric Strength By RND\BOOKING-DESIGN FILES\RND MCB-33 CLO Design File.xlsx</v>
      </c>
      <c r="Y2765" s="70" t="str">
        <f t="shared" si="8"/>
        <v>S:\R&amp;D_Database\Masco Fabric Strength By RND\FINISHING REPORT\RND MCB-33 CLO Finishing Report.pdf</v>
      </c>
      <c r="Z2765" s="70" t="str">
        <f t="shared" si="9"/>
        <v>S:\R&amp;D_Database\Masco Fabric Strength By RND\ALL COSTING\RND MCB-33 CLO Price.xls</v>
      </c>
      <c r="AA2765" s="2" t="s">
        <v>27606</v>
      </c>
      <c r="AB2765" s="2" t="s">
        <v>6086</v>
      </c>
      <c r="AC2765" s="6" t="s">
        <v>6087</v>
      </c>
      <c r="AE2765" t="str" cm="1">
        <f t="array" ref="AE2765">AddGsmComma(D2765)</f>
        <v>90/10% Polyester/Elastane // High Stretch Synthetic S/J</v>
      </c>
    </row>
    <row r="2766" spans="1:31" ht="72.650000000000006" customHeight="1" x14ac:dyDescent="0.35">
      <c r="A2766" s="4" t="s">
        <v>26916</v>
      </c>
      <c r="B2766" s="2" t="s">
        <v>27607</v>
      </c>
      <c r="C2766" s="2"/>
      <c r="D2766" s="2" t="s">
        <v>27608</v>
      </c>
      <c r="E2766" s="2" t="s">
        <v>27609</v>
      </c>
      <c r="F2766" s="2" t="s">
        <v>13884</v>
      </c>
      <c r="G2766" s="2"/>
      <c r="H2766" s="2"/>
      <c r="I2766" s="2" t="s">
        <v>2634</v>
      </c>
      <c r="J2766" s="2" t="s">
        <v>27610</v>
      </c>
      <c r="K2766" s="2">
        <v>145</v>
      </c>
      <c r="L2766" s="2" t="s">
        <v>27611</v>
      </c>
      <c r="M2766" s="2" t="s">
        <v>5377</v>
      </c>
      <c r="N2766" s="2" t="s">
        <v>42702</v>
      </c>
      <c r="O2766" s="2" t="s">
        <v>47213</v>
      </c>
      <c r="P2766" s="2" t="s">
        <v>47214</v>
      </c>
      <c r="Q2766" s="2"/>
      <c r="R2766" s="2"/>
      <c r="S2766" s="70" t="str">
        <f t="shared" si="6"/>
        <v>S:\R&amp;D_Database\Masco Fabric Strength By RND\Picture Of Hanger\0. Picture of Hangers All in One\RND SF-19.jpg</v>
      </c>
      <c r="T2766" s="70" t="str">
        <f>HYPERLINK("S:\R&amp;D_Database\Masco Fabric Strength By RND\ANALYSING REPORT\" &amp; B2766 &amp; " Analysis Report.pdf")</f>
        <v>S:\R&amp;D_Database\Masco Fabric Strength By RND\ANALYSING REPORT\RND SF-19 Analysis Report.pdf</v>
      </c>
      <c r="U2766" s="70" t="str">
        <f>HYPERLINK("S:\R&amp;D_Database\Masco Fabric Strength By RND\STICKERS\1. All Stickers New (with QR code) (from 27.10.2024)\"&amp;B2766&amp;" Sticker.docx")</f>
        <v>S:\R&amp;D_Database\Masco Fabric Strength By RND\STICKERS\1. All Stickers New (with QR code) (from 27.10.2024)\RND SF-19 Sticker.docx</v>
      </c>
      <c r="V2766" s="70" t="str">
        <f>HYPERLINK("S:\R&amp;D_Database\Masco Fabric Strength By RND\BOOKING-DESIGN FILES\RND SF-19,11 CLO Booking.doc")</f>
        <v>S:\R&amp;D_Database\Masco Fabric Strength By RND\BOOKING-DESIGN FILES\RND SF-19,11 CLO Booking.doc</v>
      </c>
      <c r="W2766" s="7" t="s">
        <v>27612</v>
      </c>
      <c r="X2766" s="202" t="str">
        <f>HYPERLINK("S:\R&amp;D_Database\Masco Fabric Strength By RND\BOOKING-DESIGN FILES\RND SF-19 Design File.xls")</f>
        <v>S:\R&amp;D_Database\Masco Fabric Strength By RND\BOOKING-DESIGN FILES\RND SF-19 Design File.xls</v>
      </c>
      <c r="Y2766" s="70" t="str">
        <f t="shared" si="8"/>
        <v>S:\R&amp;D_Database\Masco Fabric Strength By RND\FINISHING REPORT\RND SF-19 Finishing Report.pdf</v>
      </c>
      <c r="Z2766" s="70" t="str">
        <f t="shared" si="9"/>
        <v>S:\R&amp;D_Database\Masco Fabric Strength By RND\ALL COSTING\RND SF-19 Price.xls</v>
      </c>
      <c r="AA2766" s="2" t="s">
        <v>27613</v>
      </c>
      <c r="AB2766" s="2" t="s">
        <v>27614</v>
      </c>
      <c r="AC2766" s="6" t="s">
        <v>2172</v>
      </c>
      <c r="AE2766" t="str" cm="1">
        <f t="array" ref="AE2766">AddGsmComma(D2766)</f>
        <v>80/20% Polyester/Cotton // Mesh Look Single Jersey</v>
      </c>
    </row>
    <row r="2767" spans="1:31" ht="72.650000000000006" customHeight="1" x14ac:dyDescent="0.35">
      <c r="A2767" s="4" t="s">
        <v>23545</v>
      </c>
      <c r="B2767" s="2" t="s">
        <v>27615</v>
      </c>
      <c r="C2767" s="2"/>
      <c r="D2767" s="2" t="s">
        <v>27616</v>
      </c>
      <c r="E2767" s="2" t="s">
        <v>27617</v>
      </c>
      <c r="F2767" s="2" t="s">
        <v>333</v>
      </c>
      <c r="G2767" s="2" t="s">
        <v>27618</v>
      </c>
      <c r="H2767" s="2"/>
      <c r="I2767" s="2" t="s">
        <v>12682</v>
      </c>
      <c r="J2767" s="2" t="s">
        <v>27619</v>
      </c>
      <c r="K2767" s="2">
        <v>320</v>
      </c>
      <c r="L2767" s="2" t="s">
        <v>53</v>
      </c>
      <c r="M2767" s="2" t="s">
        <v>27620</v>
      </c>
      <c r="N2767" s="2" t="s">
        <v>42712</v>
      </c>
      <c r="O2767" s="2" t="s">
        <v>27621</v>
      </c>
      <c r="P2767" s="2" t="s">
        <v>27622</v>
      </c>
      <c r="Q2767" s="2"/>
      <c r="R2767" s="2"/>
      <c r="S2767" s="7" t="str">
        <f>HYPERLINK("S:\R&amp;D_Database\Masco Fabric Strength By RND\Picture Of Hanger\0. Picture of Hangers All in One\RND MSB-505B7 OP1.jpg")</f>
        <v>S:\R&amp;D_Database\Masco Fabric Strength By RND\Picture Of Hanger\0. Picture of Hangers All in One\RND MSB-505B7 OP1.jpg</v>
      </c>
      <c r="T2767" s="2"/>
      <c r="U2767" s="7" t="str">
        <f>HYPERLINK("S:\R&amp;D_Database\Masco Fabric Strength By RND\STICKERS\1. All Stickers New (with QR code) (from 27.10.2024)\RND MSB-505B7 OP1 Sticker.docx")</f>
        <v>S:\R&amp;D_Database\Masco Fabric Strength By RND\STICKERS\1. All Stickers New (with QR code) (from 27.10.2024)\RND MSB-505B7 OP1 Sticker.docx</v>
      </c>
      <c r="V2767" s="7" t="str">
        <f>HYPERLINK("S:\R&amp;D_Database\Masco Fabric Strength By RND\BOOKING-DESIGN FILES\RND MSB-505B7 OP1 Booking.doc")</f>
        <v>S:\R&amp;D_Database\Masco Fabric Strength By RND\BOOKING-DESIGN FILES\RND MSB-505B7 OP1 Booking.doc</v>
      </c>
      <c r="W2767" s="7" t="s">
        <v>27623</v>
      </c>
      <c r="X2767" s="56"/>
      <c r="Y2767" s="2"/>
      <c r="Z2767" s="7" t="str">
        <f>HYPERLINK("S:\R&amp;D_Database\Masco Fabric Strength By RND\ALL COSTING\RND MSB-505B7 OP1 Price.xls")</f>
        <v>S:\R&amp;D_Database\Masco Fabric Strength By RND\ALL COSTING\RND MSB-505B7 OP1 Price.xls</v>
      </c>
      <c r="AA2767" s="2" t="s">
        <v>27624</v>
      </c>
      <c r="AB2767" s="2" t="s">
        <v>13107</v>
      </c>
      <c r="AC2767" s="6"/>
      <c r="AD2767" s="71">
        <v>8</v>
      </c>
      <c r="AE2767" t="str" cm="1">
        <f t="array" ref="AE2767">AddGsmComma(D2767)</f>
        <v>100% Cotton/3-THREAD LIGHT SUEDED HALF BRUSH TERRY/320 GSM</v>
      </c>
    </row>
    <row r="2768" spans="1:31" ht="72.650000000000006" customHeight="1" x14ac:dyDescent="0.35">
      <c r="A2768" s="4" t="s">
        <v>23545</v>
      </c>
      <c r="B2768" s="2" t="s">
        <v>27625</v>
      </c>
      <c r="C2768" s="2"/>
      <c r="D2768" s="2" t="s">
        <v>27626</v>
      </c>
      <c r="E2768" s="2" t="s">
        <v>27627</v>
      </c>
      <c r="F2768" s="2" t="s">
        <v>333</v>
      </c>
      <c r="G2768" s="2" t="s">
        <v>27618</v>
      </c>
      <c r="H2768" s="2"/>
      <c r="I2768" s="2" t="s">
        <v>27628</v>
      </c>
      <c r="J2768" s="2" t="s">
        <v>27629</v>
      </c>
      <c r="K2768" s="2">
        <v>315</v>
      </c>
      <c r="L2768" s="2" t="s">
        <v>53</v>
      </c>
      <c r="M2768" s="2" t="s">
        <v>27620</v>
      </c>
      <c r="N2768" s="2" t="s">
        <v>42712</v>
      </c>
      <c r="O2768" s="2" t="s">
        <v>27622</v>
      </c>
      <c r="P2768" s="2" t="s">
        <v>27622</v>
      </c>
      <c r="Q2768" s="2"/>
      <c r="R2768" s="2"/>
      <c r="S2768" s="7" t="str">
        <f>HYPERLINK("S:\R&amp;D_Database\Masco Fabric Strength By RND\Picture Of Hanger\0. Picture of Hangers All in One\RND MSB-505B7 OP2.jpg")</f>
        <v>S:\R&amp;D_Database\Masco Fabric Strength By RND\Picture Of Hanger\0. Picture of Hangers All in One\RND MSB-505B7 OP2.jpg</v>
      </c>
      <c r="T2768" s="2"/>
      <c r="U2768" s="7" t="str">
        <f>HYPERLINK("S:\R&amp;D_Database\Masco Fabric Strength By RND\STICKERS\1. All Stickers New (with QR code) (from 27.10.2024)\RND MSB-505B7 OP2 Sticker.docx")</f>
        <v>S:\R&amp;D_Database\Masco Fabric Strength By RND\STICKERS\1. All Stickers New (with QR code) (from 27.10.2024)\RND MSB-505B7 OP2 Sticker.docx</v>
      </c>
      <c r="V2768" s="7" t="str">
        <f>HYPERLINK("S:\R&amp;D_Database\Masco Fabric Strength By RND\BOOKING-DESIGN FILES\RND MSB-505B7 OP2 Booking.doc")</f>
        <v>S:\R&amp;D_Database\Masco Fabric Strength By RND\BOOKING-DESIGN FILES\RND MSB-505B7 OP2 Booking.doc</v>
      </c>
      <c r="W2768" s="7" t="s">
        <v>27630</v>
      </c>
      <c r="X2768" s="56"/>
      <c r="Y2768" s="2"/>
      <c r="Z2768" s="7" t="str">
        <f>HYPERLINK("S:\R&amp;D_Database\Masco Fabric Strength By RND\ALL COSTING\RND MSB-505B7 OP2 Price.xls")</f>
        <v>S:\R&amp;D_Database\Masco Fabric Strength By RND\ALL COSTING\RND MSB-505B7 OP2 Price.xls</v>
      </c>
      <c r="AA2768" s="2" t="s">
        <v>27631</v>
      </c>
      <c r="AB2768" s="2" t="s">
        <v>13107</v>
      </c>
      <c r="AC2768" s="6"/>
      <c r="AD2768" s="71">
        <v>8</v>
      </c>
      <c r="AE2768" t="str" cm="1">
        <f t="array" ref="AE2768">AddGsmComma(D2768)</f>
        <v>100% Cotton//3-THREAD LIGHT SUEDED TERRY/315 GSM</v>
      </c>
    </row>
    <row r="2769" spans="1:31" ht="72.650000000000006" customHeight="1" x14ac:dyDescent="0.35">
      <c r="A2769" s="4" t="s">
        <v>23545</v>
      </c>
      <c r="B2769" s="2" t="s">
        <v>27632</v>
      </c>
      <c r="C2769" s="2"/>
      <c r="D2769" s="2" t="s">
        <v>27619</v>
      </c>
      <c r="E2769" s="2" t="s">
        <v>27633</v>
      </c>
      <c r="F2769" s="2" t="s">
        <v>333</v>
      </c>
      <c r="G2769" s="2" t="s">
        <v>27634</v>
      </c>
      <c r="H2769" s="2"/>
      <c r="I2769" s="2" t="s">
        <v>12682</v>
      </c>
      <c r="J2769" s="2" t="s">
        <v>27635</v>
      </c>
      <c r="K2769" s="2">
        <v>370</v>
      </c>
      <c r="L2769" s="2" t="s">
        <v>53</v>
      </c>
      <c r="M2769" s="2" t="s">
        <v>2349</v>
      </c>
      <c r="N2769" s="2" t="s">
        <v>42836</v>
      </c>
      <c r="O2769" s="2" t="s">
        <v>27636</v>
      </c>
      <c r="P2769" s="2" t="s">
        <v>27637</v>
      </c>
      <c r="Q2769" s="2"/>
      <c r="R2769" s="2"/>
      <c r="S2769" s="7" t="str">
        <f>HYPERLINK("S:\R&amp;D_Database\Masco Fabric Strength By RND\Picture Of Hanger\0. Picture of Hangers All in One\RND MSB-505B6.jpg")</f>
        <v>S:\R&amp;D_Database\Masco Fabric Strength By RND\Picture Of Hanger\0. Picture of Hangers All in One\RND MSB-505B6.jpg</v>
      </c>
      <c r="T2769" s="2"/>
      <c r="U2769" s="7" t="str">
        <f>HYPERLINK("S:\R&amp;D_Database\Masco Fabric Strength By RND\STICKERS\1. All Stickers New (with QR code) (from 27.10.2024)\RND MSB-505B6 Sticker.docx")</f>
        <v>S:\R&amp;D_Database\Masco Fabric Strength By RND\STICKERS\1. All Stickers New (with QR code) (from 27.10.2024)\RND MSB-505B6 Sticker.docx</v>
      </c>
      <c r="V2769" s="7" t="str">
        <f>HYPERLINK("S:\R&amp;D_Database\Masco Fabric Strength By RND\BOOKING-DESIGN FILES\RND MSB-505B6 Booking.doc")</f>
        <v>S:\R&amp;D_Database\Masco Fabric Strength By RND\BOOKING-DESIGN FILES\RND MSB-505B6 Booking.doc</v>
      </c>
      <c r="W2769" s="7" t="s">
        <v>27638</v>
      </c>
      <c r="X2769" s="56"/>
      <c r="Y2769" s="2"/>
      <c r="Z2769" s="7" t="str">
        <f>HYPERLINK("S:\R&amp;D_Database\Masco Fabric Strength By RND\ALL COSTING\RND MSB-505B6 Price.xls")</f>
        <v>S:\R&amp;D_Database\Masco Fabric Strength By RND\ALL COSTING\RND MSB-505B6 Price.xls</v>
      </c>
      <c r="AA2769" s="2" t="s">
        <v>27624</v>
      </c>
      <c r="AB2769" s="2" t="s">
        <v>13107</v>
      </c>
      <c r="AC2769" s="6"/>
      <c r="AE2769" t="str" cm="1">
        <f t="array" ref="AE2769">AddGsmComma(D2769)</f>
        <v>3-THREAD LIGHT SUEDED HALF BRUSH TERRY</v>
      </c>
    </row>
    <row r="2770" spans="1:31" ht="72.650000000000006" customHeight="1" x14ac:dyDescent="0.35">
      <c r="A2770" s="4" t="s">
        <v>23604</v>
      </c>
      <c r="B2770" s="2" t="s">
        <v>27639</v>
      </c>
      <c r="C2770" s="2"/>
      <c r="D2770" s="2" t="s">
        <v>27640</v>
      </c>
      <c r="E2770" s="2" t="s">
        <v>27641</v>
      </c>
      <c r="F2770" s="2" t="s">
        <v>333</v>
      </c>
      <c r="G2770" s="2" t="s">
        <v>27642</v>
      </c>
      <c r="H2770" s="2"/>
      <c r="I2770" s="2" t="s">
        <v>27643</v>
      </c>
      <c r="J2770" s="2" t="s">
        <v>684</v>
      </c>
      <c r="K2770" s="2">
        <v>235</v>
      </c>
      <c r="L2770" s="2" t="s">
        <v>685</v>
      </c>
      <c r="M2770" s="2" t="s">
        <v>2349</v>
      </c>
      <c r="N2770" s="36" t="s">
        <v>42702</v>
      </c>
      <c r="O2770" s="2" t="s">
        <v>27644</v>
      </c>
      <c r="P2770" s="2" t="s">
        <v>27645</v>
      </c>
      <c r="Q2770" s="2"/>
      <c r="R2770" s="2"/>
      <c r="S2770" s="7" t="str">
        <f>HYPERLINK("S:\R&amp;D_Database\Masco Fabric Strength By RND\Picture Of Hanger\0. Picture of Hangers All in One\RND MFB-22SPD.jpg")</f>
        <v>S:\R&amp;D_Database\Masco Fabric Strength By RND\Picture Of Hanger\0. Picture of Hangers All in One\RND MFB-22SPD.jpg</v>
      </c>
      <c r="T2770" s="2"/>
      <c r="U2770" s="7" t="str">
        <f>HYPERLINK("S:\R&amp;D_Database\Masco Fabric Strength By RND\STICKERS\1. All Stickers New (with QR code) (from 27.10.2024)\RND MFB-22SPD Sticker.docx")</f>
        <v>S:\R&amp;D_Database\Masco Fabric Strength By RND\STICKERS\1. All Stickers New (with QR code) (from 27.10.2024)\RND MFB-22SPD Sticker.docx</v>
      </c>
      <c r="V2770" s="7" t="str">
        <f>HYPERLINK("S:\R&amp;D_Database\Masco Fabric Strength By RND\BOOKING-DESIGN FILES\RND MFB-22SPD Booking.doc")</f>
        <v>S:\R&amp;D_Database\Masco Fabric Strength By RND\BOOKING-DESIGN FILES\RND MFB-22SPD Booking.doc</v>
      </c>
      <c r="W2770" s="7" t="s">
        <v>27646</v>
      </c>
      <c r="X2770" s="56"/>
      <c r="Y2770" s="2"/>
      <c r="Z2770" s="7" t="str">
        <f>HYPERLINK("S:\R&amp;D_Database\Masco Fabric Strength By RND\ALL COSTING\RND MFB-22SPD Price.xls")</f>
        <v>S:\R&amp;D_Database\Masco Fabric Strength By RND\ALL COSTING\RND MFB-22SPD Price.xls</v>
      </c>
      <c r="AA2770" s="2" t="s">
        <v>27647</v>
      </c>
      <c r="AB2770" s="2" t="s">
        <v>27648</v>
      </c>
      <c r="AC2770" s="6"/>
      <c r="AD2770" s="71">
        <v>10</v>
      </c>
      <c r="AE2770" t="str" cm="1">
        <f t="array" ref="AE2770">AddGsmComma(D2770)</f>
        <v>STRETCH SUEDED SINGLE JERSEY</v>
      </c>
    </row>
    <row r="2771" spans="1:31" ht="87" customHeight="1" x14ac:dyDescent="0.35">
      <c r="A2771" s="2" t="s">
        <v>23545</v>
      </c>
      <c r="B2771" s="2" t="s">
        <v>27649</v>
      </c>
      <c r="C2771" s="2"/>
      <c r="D2771" s="2" t="s">
        <v>47215</v>
      </c>
      <c r="E2771" s="2" t="s">
        <v>27650</v>
      </c>
      <c r="F2771" s="2" t="s">
        <v>27470</v>
      </c>
      <c r="G2771" s="2" t="s">
        <v>27651</v>
      </c>
      <c r="H2771" s="2"/>
      <c r="I2771" s="2" t="s">
        <v>21602</v>
      </c>
      <c r="J2771" s="2" t="s">
        <v>27652</v>
      </c>
      <c r="K2771" s="2">
        <v>345</v>
      </c>
      <c r="L2771" s="2" t="s">
        <v>53</v>
      </c>
      <c r="M2771" s="2" t="s">
        <v>3066</v>
      </c>
      <c r="N2771" s="2" t="s">
        <v>42752</v>
      </c>
      <c r="O2771" s="2" t="s">
        <v>27653</v>
      </c>
      <c r="P2771" s="2" t="s">
        <v>27654</v>
      </c>
      <c r="Q2771" s="2"/>
      <c r="R2771" s="2"/>
      <c r="S2771" s="70" t="str">
        <f t="shared" ref="S2771:S2776" si="10">HYPERLINK("S:\R&amp;D_Database\Masco Fabric Strength By RND\Picture Of Hanger\0. Picture of Hangers All in One\"&amp;B2771&amp;".jpg")</f>
        <v>S:\R&amp;D_Database\Masco Fabric Strength By RND\Picture Of Hanger\0. Picture of Hangers All in One\RND MBT-510G.jpg</v>
      </c>
      <c r="T2771" s="70" t="str">
        <f>HYPERLINK("S:\R&amp;D_Database\Masco Fabric Strength By RND\ANALYSING REPORT\" &amp; B2771 &amp; " Analysis Report.jpg")</f>
        <v>S:\R&amp;D_Database\Masco Fabric Strength By RND\ANALYSING REPORT\RND MBT-510G Analysis Report.jpg</v>
      </c>
      <c r="U2771" s="70" t="str">
        <f t="shared" ref="U2771:U2776" si="11">HYPERLINK("S:\R&amp;D_Database\Masco Fabric Strength By RND\STICKERS\1. All Stickers New (with QR code) (from 27.10.2024)\"&amp;B2771&amp;" Sticker.docx")</f>
        <v>S:\R&amp;D_Database\Masco Fabric Strength By RND\STICKERS\1. All Stickers New (with QR code) (from 27.10.2024)\RND MBT-510G Sticker.docx</v>
      </c>
      <c r="V2771" s="70" t="str">
        <f>HYPERLINK("S:\R&amp;D_Database\Masco Fabric Strength By RND\BOOKING-DESIGN FILES\" &amp; B2771 &amp; " Booking (Merchant) DEVELOPMENT FABRIC BOOKING.pdf")</f>
        <v>S:\R&amp;D_Database\Masco Fabric Strength By RND\BOOKING-DESIGN FILES\RND MBT-510G Booking (Merchant) DEVELOPMENT FABRIC BOOKING.pdf</v>
      </c>
      <c r="W2771" s="7" t="s">
        <v>27655</v>
      </c>
      <c r="X2771" s="202" t="str">
        <f t="shared" ref="X2771:X2776" si="12">HYPERLINK("S:\R&amp;D_Database\Masco Fabric Strength By RND\BOOKING-DESIGN FILES\"&amp;B2771&amp;" Design File.xls")</f>
        <v>S:\R&amp;D_Database\Masco Fabric Strength By RND\BOOKING-DESIGN FILES\RND MBT-510G Design File.xls</v>
      </c>
      <c r="Y2771" s="70" t="str">
        <f>HYPERLINK("S:\R&amp;D_Database\Masco Fabric Strength By RND\FINISHING REPORT\"&amp;B2771&amp;" Finisnhing report.pdf")</f>
        <v>S:\R&amp;D_Database\Masco Fabric Strength By RND\FINISHING REPORT\RND MBT-510G Finisnhing report.pdf</v>
      </c>
      <c r="Z2771" s="70" t="str">
        <f t="shared" ref="Z2771:Z2776" si="13">HYPERLINK("S:\R&amp;D_Database\Masco Fabric Strength By RND\ALL COSTING\"&amp;B2771&amp;" Price.xls")</f>
        <v>S:\R&amp;D_Database\Masco Fabric Strength By RND\ALL COSTING\RND MBT-510G Price.xls</v>
      </c>
      <c r="AA2771" s="7" t="s">
        <v>27656</v>
      </c>
      <c r="AB2771" s="2" t="s">
        <v>27657</v>
      </c>
      <c r="AC2771" s="2" t="s">
        <v>23890</v>
      </c>
      <c r="AE2771" t="str" cm="1">
        <f t="array" ref="AE2771">AddGsmComma(D2771)</f>
        <v>100% COTTON // TWISTED LOOP BACK FLEECE 345gsm</v>
      </c>
    </row>
    <row r="2772" spans="1:31" ht="87" customHeight="1" x14ac:dyDescent="0.35">
      <c r="A2772" s="2" t="s">
        <v>24954</v>
      </c>
      <c r="B2772" s="2" t="s">
        <v>27658</v>
      </c>
      <c r="C2772" s="2"/>
      <c r="D2772" s="2" t="s">
        <v>47216</v>
      </c>
      <c r="E2772" s="2" t="s">
        <v>27659</v>
      </c>
      <c r="F2772" s="2" t="s">
        <v>581</v>
      </c>
      <c r="G2772" s="2" t="s">
        <v>27660</v>
      </c>
      <c r="H2772" s="2"/>
      <c r="I2772" s="2" t="s">
        <v>17720</v>
      </c>
      <c r="J2772" s="2" t="s">
        <v>27661</v>
      </c>
      <c r="K2772" s="2">
        <v>375</v>
      </c>
      <c r="L2772" s="2" t="s">
        <v>27662</v>
      </c>
      <c r="M2772" s="2" t="s">
        <v>1540</v>
      </c>
      <c r="N2772" s="2" t="s">
        <v>42768</v>
      </c>
      <c r="O2772" s="2" t="s">
        <v>27663</v>
      </c>
      <c r="P2772" s="2" t="s">
        <v>27664</v>
      </c>
      <c r="Q2772" s="2"/>
      <c r="R2772" s="2"/>
      <c r="S2772" s="70" t="str">
        <f t="shared" si="10"/>
        <v>S:\R&amp;D_Database\Masco Fabric Strength By RND\Picture Of Hanger\0. Picture of Hangers All in One\RND MFB-1008T.jpg</v>
      </c>
      <c r="T2772" s="70" t="str">
        <f>HYPERLINK("S:\R&amp;D_Database\Masco Fabric Strength By RND\ANALYSING REPORT\" &amp; B2772 &amp; " Analysis Report.pdf")</f>
        <v>S:\R&amp;D_Database\Masco Fabric Strength By RND\ANALYSING REPORT\RND MFB-1008T Analysis Report.pdf</v>
      </c>
      <c r="U2772" s="70" t="str">
        <f t="shared" si="11"/>
        <v>S:\R&amp;D_Database\Masco Fabric Strength By RND\STICKERS\1. All Stickers New (with QR code) (from 27.10.2024)\RND MFB-1008T Sticker.docx</v>
      </c>
      <c r="V2772" s="70" t="str">
        <f>HYPERLINK("S:\R&amp;D_Database\Masco Fabric Strength By RND\BOOKING-DESIGN FILES\" &amp; B2772 &amp; " Booking.doc")</f>
        <v>S:\R&amp;D_Database\Masco Fabric Strength By RND\BOOKING-DESIGN FILES\RND MFB-1008T Booking.doc</v>
      </c>
      <c r="W2772" s="7" t="s">
        <v>27665</v>
      </c>
      <c r="X2772" s="202" t="str">
        <f t="shared" si="12"/>
        <v>S:\R&amp;D_Database\Masco Fabric Strength By RND\BOOKING-DESIGN FILES\RND MFB-1008T Design File.xls</v>
      </c>
      <c r="Y2772" s="70" t="str">
        <f>HYPERLINK("S:\R&amp;D_Database\Masco Fabric Strength By RND\FINISHING REPORT\"&amp;B2772&amp;" Finishing Report.pdf")</f>
        <v>S:\R&amp;D_Database\Masco Fabric Strength By RND\FINISHING REPORT\RND MFB-1008T Finishing Report.pdf</v>
      </c>
      <c r="Z2772" s="70" t="str">
        <f t="shared" si="13"/>
        <v>S:\R&amp;D_Database\Masco Fabric Strength By RND\ALL COSTING\RND MFB-1008T Price.xls</v>
      </c>
      <c r="AA2772" s="7" t="s">
        <v>27666</v>
      </c>
      <c r="AB2772" s="2" t="s">
        <v>3251</v>
      </c>
      <c r="AC2772" s="2" t="s">
        <v>2620</v>
      </c>
      <c r="AE2772" t="str" cm="1">
        <f t="array" ref="AE2772">AddGsmComma(D2772)</f>
        <v>97/3% Cotton/Elastane // Flat Back Lacoste-Look Interlock375 GSM</v>
      </c>
    </row>
    <row r="2773" spans="1:31" ht="87" customHeight="1" x14ac:dyDescent="0.35">
      <c r="A2773" s="2" t="s">
        <v>23593</v>
      </c>
      <c r="B2773" s="2" t="s">
        <v>27667</v>
      </c>
      <c r="C2773" s="2"/>
      <c r="D2773" s="2" t="s">
        <v>49523</v>
      </c>
      <c r="E2773" s="2" t="s">
        <v>27668</v>
      </c>
      <c r="F2773" s="2" t="s">
        <v>27574</v>
      </c>
      <c r="G2773" s="2"/>
      <c r="H2773" s="2"/>
      <c r="I2773" s="2" t="s">
        <v>17720</v>
      </c>
      <c r="J2773" s="2" t="s">
        <v>27669</v>
      </c>
      <c r="K2773" s="2">
        <v>330</v>
      </c>
      <c r="L2773" s="2" t="s">
        <v>101</v>
      </c>
      <c r="M2773" s="2" t="s">
        <v>1724</v>
      </c>
      <c r="N2773" s="2" t="s">
        <v>42766</v>
      </c>
      <c r="O2773" s="2" t="s">
        <v>27670</v>
      </c>
      <c r="P2773" s="2" t="s">
        <v>27671</v>
      </c>
      <c r="Q2773" s="2"/>
      <c r="R2773" s="2"/>
      <c r="S2773" s="70" t="str">
        <f t="shared" si="10"/>
        <v>S:\R&amp;D_Database\Masco Fabric Strength By RND\Picture Of Hanger\0. Picture of Hangers All in One\RND MCB-21P SO2.jpg</v>
      </c>
      <c r="T2773" s="70" t="str">
        <f>HYPERLINK("S:\R&amp;D_Database\Masco Fabric Strength By RND\ANALYSING REPORT\" &amp; B2773 &amp; " Analysis Report.pdf")</f>
        <v>S:\R&amp;D_Database\Masco Fabric Strength By RND\ANALYSING REPORT\RND MCB-21P SO2 Analysis Report.pdf</v>
      </c>
      <c r="U2773" s="70" t="str">
        <f t="shared" si="11"/>
        <v>S:\R&amp;D_Database\Masco Fabric Strength By RND\STICKERS\1. All Stickers New (with QR code) (from 27.10.2024)\RND MCB-21P SO2 Sticker.docx</v>
      </c>
      <c r="V2773" s="70" t="str">
        <f>HYPERLINK("S:\R&amp;D_Database\Masco Fabric Strength By RND\BOOKING-DESIGN FILES\" &amp; B2773 &amp; " Booking.doc")</f>
        <v>S:\R&amp;D_Database\Masco Fabric Strength By RND\BOOKING-DESIGN FILES\RND MCB-21P SO2 Booking.doc</v>
      </c>
      <c r="W2773" s="7" t="s">
        <v>27672</v>
      </c>
      <c r="X2773" s="202" t="str">
        <f t="shared" si="12"/>
        <v>S:\R&amp;D_Database\Masco Fabric Strength By RND\BOOKING-DESIGN FILES\RND MCB-21P SO2 Design File.xls</v>
      </c>
      <c r="Y2773" s="70" t="str">
        <f>HYPERLINK("S:\R&amp;D_Database\Masco Fabric Strength By RND\FINISHING REPORT\"&amp;B2773&amp;" Finishing Report.pdf")</f>
        <v>S:\R&amp;D_Database\Masco Fabric Strength By RND\FINISHING REPORT\RND MCB-21P SO2 Finishing Report.pdf</v>
      </c>
      <c r="Z2773" s="70" t="str">
        <f t="shared" si="13"/>
        <v>S:\R&amp;D_Database\Masco Fabric Strength By RND\ALL COSTING\RND MCB-21P SO2 Price.xls</v>
      </c>
      <c r="AA2773" s="7" t="s">
        <v>27673</v>
      </c>
      <c r="AB2773" s="2" t="s">
        <v>3251</v>
      </c>
      <c r="AC2773" s="2" t="s">
        <v>2172</v>
      </c>
      <c r="AE2773" t="str" cm="1">
        <f t="array" ref="AE2773">AddGsmComma(D2773)</f>
        <v>60/40% Cotton/Polyester// Ottoman Cord Interlock, ,330 GSM</v>
      </c>
    </row>
    <row r="2774" spans="1:31" ht="87" customHeight="1" x14ac:dyDescent="0.35">
      <c r="A2774" s="2" t="s">
        <v>23779</v>
      </c>
      <c r="B2774" s="2" t="s">
        <v>27674</v>
      </c>
      <c r="C2774" s="2"/>
      <c r="D2774" s="2" t="s">
        <v>49524</v>
      </c>
      <c r="E2774" s="2" t="s">
        <v>27675</v>
      </c>
      <c r="F2774" s="2" t="s">
        <v>1090</v>
      </c>
      <c r="G2774" s="2" t="s">
        <v>27676</v>
      </c>
      <c r="H2774" s="2"/>
      <c r="I2774" s="2" t="s">
        <v>3089</v>
      </c>
      <c r="J2774" s="2" t="s">
        <v>16774</v>
      </c>
      <c r="K2774" s="2">
        <v>260</v>
      </c>
      <c r="L2774" s="2" t="s">
        <v>53</v>
      </c>
      <c r="M2774" s="2" t="s">
        <v>1186</v>
      </c>
      <c r="N2774" s="2" t="s">
        <v>42837</v>
      </c>
      <c r="O2774" s="2" t="s">
        <v>27677</v>
      </c>
      <c r="P2774" s="2" t="s">
        <v>27678</v>
      </c>
      <c r="Q2774" s="2"/>
      <c r="R2774" s="2"/>
      <c r="S2774" s="70" t="str">
        <f t="shared" si="10"/>
        <v>S:\R&amp;D_Database\Masco Fabric Strength By RND\Picture Of Hanger\0. Picture of Hangers All in One\RND MFB-2049E.jpg</v>
      </c>
      <c r="T2774" s="70" t="str">
        <f>HYPERLINK("S:\R&amp;D_Database\Masco Fabric Strength By RND\ANALYSING REPORT\" &amp; B2774 &amp; " Analysis Report.pdf")</f>
        <v>S:\R&amp;D_Database\Masco Fabric Strength By RND\ANALYSING REPORT\RND MFB-2049E Analysis Report.pdf</v>
      </c>
      <c r="U2774" s="70" t="str">
        <f t="shared" si="11"/>
        <v>S:\R&amp;D_Database\Masco Fabric Strength By RND\STICKERS\1. All Stickers New (with QR code) (from 27.10.2024)\RND MFB-2049E Sticker.docx</v>
      </c>
      <c r="V2774" s="70" t="str">
        <f>HYPERLINK("S:\R&amp;D_Database\Masco Fabric Strength By RND\BOOKING-DESIGN FILES\" &amp; B2774 &amp; " (Merchant Booking) BODY ML AMACARON-Development Fabric Booking SJ-8691B.pdf")</f>
        <v>S:\R&amp;D_Database\Masco Fabric Strength By RND\BOOKING-DESIGN FILES\RND MFB-2049E (Merchant Booking) BODY ML AMACARON-Development Fabric Booking SJ-8691B.pdf</v>
      </c>
      <c r="W2774" s="7" t="s">
        <v>27679</v>
      </c>
      <c r="X2774" s="202" t="str">
        <f t="shared" si="12"/>
        <v>S:\R&amp;D_Database\Masco Fabric Strength By RND\BOOKING-DESIGN FILES\RND MFB-2049E Design File.xls</v>
      </c>
      <c r="Y2774" s="70" t="str">
        <f>HYPERLINK("S:\R&amp;D_Database\Masco Fabric Strength By RND\FINISHING REPORT\"&amp;B2774&amp;" Finishing Report.pdf")</f>
        <v>S:\R&amp;D_Database\Masco Fabric Strength By RND\FINISHING REPORT\RND MFB-2049E Finishing Report.pdf</v>
      </c>
      <c r="Z2774" s="70" t="str">
        <f t="shared" si="13"/>
        <v>S:\R&amp;D_Database\Masco Fabric Strength By RND\ALL COSTING\RND MFB-2049E Price.xls</v>
      </c>
      <c r="AA2774" s="7" t="s">
        <v>16785</v>
      </c>
      <c r="AB2774" s="2" t="s">
        <v>3251</v>
      </c>
      <c r="AC2774" s="2" t="s">
        <v>16786</v>
      </c>
      <c r="AE2774" t="str" cm="1">
        <f t="array" ref="AE2774">AddGsmComma(D2774)</f>
        <v>100% COTTON //POINTELLE-LOOK DESIGN RIB, ,260 GSM</v>
      </c>
    </row>
    <row r="2775" spans="1:31" ht="87" customHeight="1" x14ac:dyDescent="0.35">
      <c r="A2775" s="75" t="s">
        <v>23256</v>
      </c>
      <c r="B2775" s="75" t="s">
        <v>27680</v>
      </c>
      <c r="C2775" s="75"/>
      <c r="D2775" s="75" t="s">
        <v>49525</v>
      </c>
      <c r="E2775" s="75" t="s">
        <v>23386</v>
      </c>
      <c r="F2775" s="75" t="s">
        <v>1090</v>
      </c>
      <c r="G2775" s="75" t="s">
        <v>27681</v>
      </c>
      <c r="H2775" s="75"/>
      <c r="I2775" s="75" t="s">
        <v>3089</v>
      </c>
      <c r="J2775" s="75" t="s">
        <v>27682</v>
      </c>
      <c r="K2775" s="75">
        <v>230</v>
      </c>
      <c r="L2775" s="75" t="s">
        <v>748</v>
      </c>
      <c r="M2775" s="75" t="s">
        <v>1039</v>
      </c>
      <c r="N2775" s="75" t="s">
        <v>42739</v>
      </c>
      <c r="O2775" s="75" t="s">
        <v>27683</v>
      </c>
      <c r="P2775" s="75" t="s">
        <v>27684</v>
      </c>
      <c r="Q2775" s="75"/>
      <c r="R2775" s="75"/>
      <c r="S2775" s="70" t="str">
        <f t="shared" si="10"/>
        <v>S:\R&amp;D_Database\Masco Fabric Strength By RND\Picture Of Hanger\0. Picture of Hangers All in One\RND HMB-27M.jpg</v>
      </c>
      <c r="T2775" s="70" t="str">
        <f>HYPERLINK("S:\R&amp;D_Database\Masco Fabric Strength By RND\ANALYSING REPORT\" &amp; B2775 &amp; " Analysis Report.pdf")</f>
        <v>S:\R&amp;D_Database\Masco Fabric Strength By RND\ANALYSING REPORT\RND HMB-27M Analysis Report.pdf</v>
      </c>
      <c r="U2775" s="70" t="str">
        <f t="shared" si="11"/>
        <v>S:\R&amp;D_Database\Masco Fabric Strength By RND\STICKERS\1. All Stickers New (with QR code) (from 27.10.2024)\RND HMB-27M Sticker.docx</v>
      </c>
      <c r="V2775" s="70" t="str">
        <f>HYPERLINK("S:\R&amp;D_Database\Masco Fabric Strength By RND\BOOKING-DESIGN FILES\" &amp; B2775 &amp; " (Merchant BookingLEGG ARTISAN Development Dabric booking SJ-8692B.pdf")</f>
        <v>S:\R&amp;D_Database\Masco Fabric Strength By RND\BOOKING-DESIGN FILES\RND HMB-27M (Merchant BookingLEGG ARTISAN Development Dabric booking SJ-8692B.pdf</v>
      </c>
      <c r="W2775" s="7" t="s">
        <v>27685</v>
      </c>
      <c r="X2775" s="202" t="str">
        <f t="shared" si="12"/>
        <v>S:\R&amp;D_Database\Masco Fabric Strength By RND\BOOKING-DESIGN FILES\RND HMB-27M Design File.xls</v>
      </c>
      <c r="Y2775" s="70" t="str">
        <f>HYPERLINK("S:\R&amp;D_Database\Masco Fabric Strength By RND\FINISHING REPORT\"&amp;B2775&amp;" Finishing Report.pdf")</f>
        <v>S:\R&amp;D_Database\Masco Fabric Strength By RND\FINISHING REPORT\RND HMB-27M Finishing Report.pdf</v>
      </c>
      <c r="Z2775" s="70" t="str">
        <f t="shared" si="13"/>
        <v>S:\R&amp;D_Database\Masco Fabric Strength By RND\ALL COSTING\RND HMB-27M Price.xls</v>
      </c>
      <c r="AA2775" s="75" t="s">
        <v>27686</v>
      </c>
      <c r="AB2775" s="75" t="s">
        <v>17554</v>
      </c>
      <c r="AC2775" s="75" t="s">
        <v>23395</v>
      </c>
      <c r="AE2775" t="str" cm="1">
        <f t="array" ref="AE2775">AddGsmComma(D2775)</f>
        <v>95/5% COTTON/ELASTANE// NEEDLE DROP DESIGN WAFFLE, ,230 GSM</v>
      </c>
    </row>
    <row r="2776" spans="1:31" ht="87" customHeight="1" x14ac:dyDescent="0.35">
      <c r="A2776" s="75" t="s">
        <v>23483</v>
      </c>
      <c r="B2776" s="75" t="s">
        <v>27687</v>
      </c>
      <c r="C2776" s="75"/>
      <c r="D2776" s="75" t="s">
        <v>49526</v>
      </c>
      <c r="E2776" s="75" t="s">
        <v>27688</v>
      </c>
      <c r="F2776" s="75" t="s">
        <v>1090</v>
      </c>
      <c r="G2776" s="75" t="s">
        <v>27676</v>
      </c>
      <c r="H2776" s="75"/>
      <c r="I2776" s="75" t="s">
        <v>3063</v>
      </c>
      <c r="J2776" s="75" t="s">
        <v>27689</v>
      </c>
      <c r="K2776" s="75">
        <v>155</v>
      </c>
      <c r="L2776" s="75" t="s">
        <v>53</v>
      </c>
      <c r="M2776" s="75" t="s">
        <v>1540</v>
      </c>
      <c r="N2776" s="75" t="s">
        <v>42837</v>
      </c>
      <c r="O2776" s="75" t="s">
        <v>27690</v>
      </c>
      <c r="P2776" s="75" t="s">
        <v>27691</v>
      </c>
      <c r="Q2776" s="75"/>
      <c r="R2776" s="75"/>
      <c r="S2776" s="70" t="str">
        <f t="shared" si="10"/>
        <v>S:\R&amp;D_Database\Masco Fabric Strength By RND\Picture Of Hanger\0. Picture of Hangers All in One\RND INN-125Q.jpg</v>
      </c>
      <c r="T2776" s="70" t="str">
        <f>HYPERLINK("S:\R&amp;D_Database\Masco Fabric Strength By RND\ANALYSING REPORT\" &amp; B2776 &amp; " Analysis Report.pdf")</f>
        <v>S:\R&amp;D_Database\Masco Fabric Strength By RND\ANALYSING REPORT\RND INN-125Q Analysis Report.pdf</v>
      </c>
      <c r="U2776" s="70" t="str">
        <f t="shared" si="11"/>
        <v>S:\R&amp;D_Database\Masco Fabric Strength By RND\STICKERS\1. All Stickers New (with QR code) (from 27.10.2024)\RND INN-125Q Sticker.docx</v>
      </c>
      <c r="V2776" s="70" t="str">
        <f>HYPERLINK("S:\R&amp;D_Database\Masco Fabric Strength By RND\BOOKING-DESIGN FILES\" &amp; B2776 &amp; " (Merchant Booking) BODY ML AMACARON-Development Fabric Booking SJ-8691B.pdf")</f>
        <v>S:\R&amp;D_Database\Masco Fabric Strength By RND\BOOKING-DESIGN FILES\RND INN-125Q (Merchant Booking) BODY ML AMACARON-Development Fabric Booking SJ-8691B.pdf</v>
      </c>
      <c r="W2776" s="7" t="s">
        <v>27692</v>
      </c>
      <c r="X2776" s="202" t="str">
        <f t="shared" si="12"/>
        <v>S:\R&amp;D_Database\Masco Fabric Strength By RND\BOOKING-DESIGN FILES\RND INN-125Q Design File.xls</v>
      </c>
      <c r="Y2776" s="70" t="str">
        <f>HYPERLINK("S:\R&amp;D_Database\Masco Fabric Strength By RND\FINISHING REPORT\"&amp;B2776&amp;" Finishing Report.pdf")</f>
        <v>S:\R&amp;D_Database\Masco Fabric Strength By RND\FINISHING REPORT\RND INN-125Q Finishing Report.pdf</v>
      </c>
      <c r="Z2776" s="70" t="str">
        <f t="shared" si="13"/>
        <v>S:\R&amp;D_Database\Masco Fabric Strength By RND\ALL COSTING\RND INN-125Q Price.xls</v>
      </c>
      <c r="AA2776" s="75" t="s">
        <v>27693</v>
      </c>
      <c r="AB2776" s="75" t="s">
        <v>3251</v>
      </c>
      <c r="AC2776" s="75" t="s">
        <v>2172</v>
      </c>
      <c r="AE2776" t="str" cm="1">
        <f t="array" ref="AE2776">AddGsmComma(D2776)</f>
        <v>100% Cotton // Rib Look Crepe Design Single Jersey ,150 GSM</v>
      </c>
    </row>
    <row r="2777" spans="1:31" s="78" customFormat="1" ht="72.650000000000006" customHeight="1" x14ac:dyDescent="0.35">
      <c r="A2777" s="76" t="s">
        <v>23766</v>
      </c>
      <c r="B2777" s="76" t="s">
        <v>27694</v>
      </c>
      <c r="C2777" s="76"/>
      <c r="D2777" s="76" t="s">
        <v>49527</v>
      </c>
      <c r="E2777" s="76" t="s">
        <v>27695</v>
      </c>
      <c r="F2777" s="76" t="s">
        <v>27574</v>
      </c>
      <c r="G2777" s="76"/>
      <c r="H2777" s="76"/>
      <c r="I2777" s="76" t="s">
        <v>3063</v>
      </c>
      <c r="J2777" s="76" t="s">
        <v>27696</v>
      </c>
      <c r="K2777" s="76">
        <v>155</v>
      </c>
      <c r="L2777" s="76" t="s">
        <v>27697</v>
      </c>
      <c r="M2777" s="76" t="s">
        <v>2199</v>
      </c>
      <c r="N2777" s="76" t="s">
        <v>42709</v>
      </c>
      <c r="O2777" s="76" t="s">
        <v>27698</v>
      </c>
      <c r="P2777" s="76" t="s">
        <v>27699</v>
      </c>
      <c r="Q2777" s="76"/>
      <c r="R2777" s="76"/>
      <c r="S2777" s="79" t="str">
        <f>HYPERLINK("S:\R&amp;D_Database\Masco Fabric Strength By RND\Picture Of Hanger\0. Picture of Hangers All in One\RND TGT-08E.jpg")</f>
        <v>S:\R&amp;D_Database\Masco Fabric Strength By RND\Picture Of Hanger\0. Picture of Hangers All in One\RND TGT-08E.jpg</v>
      </c>
      <c r="T2777" s="79" t="str">
        <f>HYPERLINK("S:\R&amp;D_Database\Masco Fabric Strength By RND\ANALYSING REPORT\RND TGT-08E Analysis Report.pdf")</f>
        <v>S:\R&amp;D_Database\Masco Fabric Strength By RND\ANALYSING REPORT\RND TGT-08E Analysis Report.pdf</v>
      </c>
      <c r="U2777" s="79" t="str">
        <f>HYPERLINK("S:\R&amp;D_Database\Masco Fabric Strength By RND\STICKERS\1. All Stickers New (with QR code) (from 27.10.2024)\RND TGT-08E Sticker.docx")</f>
        <v>S:\R&amp;D_Database\Masco Fabric Strength By RND\STICKERS\1. All Stickers New (with QR code) (from 27.10.2024)\RND TGT-08E Sticker.docx</v>
      </c>
      <c r="V2777" s="79" t="str">
        <f>HYPERLINK("S:\R&amp;D_Database\Masco Fabric Strength By RND\BOOKING-DESIGN FILES\RND TGT-08E Booking.doc")</f>
        <v>S:\R&amp;D_Database\Masco Fabric Strength By RND\BOOKING-DESIGN FILES\RND TGT-08E Booking.doc</v>
      </c>
      <c r="W2777" s="7" t="s">
        <v>27700</v>
      </c>
      <c r="X2777" s="203" t="str">
        <f>HYPERLINK("S:\R&amp;D_Database\Masco Fabric Strength By RND\BOOKING-DESIGN FILES\RND TGT-08E Design File.xls")</f>
        <v>S:\R&amp;D_Database\Masco Fabric Strength By RND\BOOKING-DESIGN FILES\RND TGT-08E Design File.xls</v>
      </c>
      <c r="Y2777" s="79" t="str">
        <f>HYPERLINK("S:\R&amp;D_Database\Masco Fabric Strength By RND\FINISHING REPORT\RND TGT-08E Finishing Report.pdf")</f>
        <v>S:\R&amp;D_Database\Masco Fabric Strength By RND\FINISHING REPORT\RND TGT-08E Finishing Report.pdf</v>
      </c>
      <c r="Z2777" s="79" t="str">
        <f>HYPERLINK("S:\R&amp;D_Database\Masco Fabric Strength By RND\ALL COSTING\RND TGT-08E Price.xls")</f>
        <v>S:\R&amp;D_Database\Masco Fabric Strength By RND\ALL COSTING\RND TGT-08E Price.xls</v>
      </c>
      <c r="AA2777" s="76" t="s">
        <v>27701</v>
      </c>
      <c r="AB2777" s="76" t="s">
        <v>3201</v>
      </c>
      <c r="AC2777" s="76" t="s">
        <v>2172</v>
      </c>
      <c r="AD2777" s="77"/>
      <c r="AE2777" t="str" cm="1">
        <f t="array" ref="AE2777">AddGsmComma(D2777)</f>
        <v>99/1% Cotton/Polyester // Design Stripe Single Jersey, ,155 GSM</v>
      </c>
    </row>
    <row r="2778" spans="1:31" ht="87" customHeight="1" x14ac:dyDescent="0.35">
      <c r="A2778" s="75" t="s">
        <v>24017</v>
      </c>
      <c r="B2778" s="75" t="s">
        <v>27702</v>
      </c>
      <c r="C2778" s="75"/>
      <c r="D2778" s="75" t="s">
        <v>49528</v>
      </c>
      <c r="E2778" s="75" t="s">
        <v>27703</v>
      </c>
      <c r="F2778" s="75" t="s">
        <v>27704</v>
      </c>
      <c r="G2778" s="75" t="s">
        <v>27705</v>
      </c>
      <c r="H2778" s="75"/>
      <c r="I2778" s="75" t="s">
        <v>3089</v>
      </c>
      <c r="J2778" s="75" t="s">
        <v>15966</v>
      </c>
      <c r="K2778" s="75">
        <v>300</v>
      </c>
      <c r="L2778" s="75" t="s">
        <v>53</v>
      </c>
      <c r="M2778" s="75" t="s">
        <v>137</v>
      </c>
      <c r="N2778" s="75" t="s">
        <v>42743</v>
      </c>
      <c r="O2778" s="75" t="s">
        <v>27706</v>
      </c>
      <c r="P2778" s="75" t="s">
        <v>27707</v>
      </c>
      <c r="Q2778" s="75"/>
      <c r="R2778" s="75"/>
      <c r="S2778" s="70" t="str">
        <f t="shared" ref="S2778:S2802" si="14">HYPERLINK("S:\R&amp;D_Database\Masco Fabric Strength By RND\Picture Of Hanger\0. Picture of Hangers All in One\"&amp;B2778&amp;".jpg")</f>
        <v>S:\R&amp;D_Database\Masco Fabric Strength By RND\Picture Of Hanger\0. Picture of Hangers All in One\RND MSB-2054B.jpg</v>
      </c>
      <c r="T2778" s="70" t="str">
        <f>HYPERLINK("S:\R&amp;D_Database\Masco Fabric Strength By RND\ANALYSING REPORT\" &amp; B2778 &amp; " Analysis Report.pdf")</f>
        <v>S:\R&amp;D_Database\Masco Fabric Strength By RND\ANALYSING REPORT\RND MSB-2054B Analysis Report.pdf</v>
      </c>
      <c r="U2778" s="70" t="str">
        <f t="shared" ref="U2778:U2806" si="15">HYPERLINK("S:\R&amp;D_Database\Masco Fabric Strength By RND\STICKERS\1. All Stickers New (with QR code) (from 27.10.2024)\"&amp;B2778&amp;" Sticker.docx")</f>
        <v>S:\R&amp;D_Database\Masco Fabric Strength By RND\STICKERS\1. All Stickers New (with QR code) (from 27.10.2024)\RND MSB-2054B Sticker.docx</v>
      </c>
      <c r="V2778" s="70" t="str">
        <f>HYPERLINK("S:\R&amp;D_Database\Masco Fabric Strength By RND\BOOKING-DESIGN FILES\" &amp; B2778 &amp; " (Merchant Booking) SampleOrderBookingMaster-SJ-7522B.pdf")</f>
        <v>S:\R&amp;D_Database\Masco Fabric Strength By RND\BOOKING-DESIGN FILES\RND MSB-2054B (Merchant Booking) SampleOrderBookingMaster-SJ-7522B.pdf</v>
      </c>
      <c r="W2778" s="7" t="s">
        <v>27708</v>
      </c>
      <c r="X2778" s="202" t="str">
        <f>HYPERLINK("S:\R&amp;D_Database\Masco Fabric Strength By RND\BOOKING-DESIGN FILES\"&amp;B2778&amp;" Design File.xls")</f>
        <v>S:\R&amp;D_Database\Masco Fabric Strength By RND\BOOKING-DESIGN FILES\RND MSB-2054B Design File.xls</v>
      </c>
      <c r="Y2778" s="70" t="str">
        <f t="shared" ref="Y2778:Y2806" si="16">HYPERLINK("S:\R&amp;D_Database\Masco Fabric Strength By RND\FINISHING REPORT\"&amp;B2778&amp;" Finishing Report.pdf")</f>
        <v>S:\R&amp;D_Database\Masco Fabric Strength By RND\FINISHING REPORT\RND MSB-2054B Finishing Report.pdf</v>
      </c>
      <c r="Z2778" s="70" t="str">
        <f t="shared" ref="Z2778:Z2806" si="17">HYPERLINK("S:\R&amp;D_Database\Masco Fabric Strength By RND\ALL COSTING\"&amp;B2778&amp;" Price.xls")</f>
        <v>S:\R&amp;D_Database\Masco Fabric Strength By RND\ALL COSTING\RND MSB-2054B Price.xls</v>
      </c>
      <c r="AA2778" s="75" t="s">
        <v>15962</v>
      </c>
      <c r="AB2778" s="75" t="s">
        <v>15537</v>
      </c>
      <c r="AC2778" s="75" t="s">
        <v>7943</v>
      </c>
      <c r="AE2778" t="str" cm="1">
        <f t="array" ref="AE2778">AddGsmComma(D2778)</f>
        <v>100% Cottone // Sweater-Look Design Rib, ,300 GSM</v>
      </c>
    </row>
    <row r="2779" spans="1:31" ht="87" customHeight="1" x14ac:dyDescent="0.35">
      <c r="A2779" s="75" t="s">
        <v>24083</v>
      </c>
      <c r="B2779" s="75" t="s">
        <v>27709</v>
      </c>
      <c r="C2779" s="75"/>
      <c r="D2779" s="75" t="s">
        <v>47217</v>
      </c>
      <c r="E2779" s="75" t="s">
        <v>27710</v>
      </c>
      <c r="F2779" s="75" t="s">
        <v>13884</v>
      </c>
      <c r="G2779" s="75" t="s">
        <v>27711</v>
      </c>
      <c r="H2779" s="75"/>
      <c r="I2779" s="75" t="s">
        <v>17720</v>
      </c>
      <c r="J2779" s="75" t="s">
        <v>27712</v>
      </c>
      <c r="K2779" s="75">
        <v>280</v>
      </c>
      <c r="L2779" s="75" t="s">
        <v>27713</v>
      </c>
      <c r="M2779" s="75" t="s">
        <v>673</v>
      </c>
      <c r="N2779" s="75" t="s">
        <v>42752</v>
      </c>
      <c r="O2779" s="75" t="s">
        <v>27714</v>
      </c>
      <c r="P2779" s="75" t="s">
        <v>27715</v>
      </c>
      <c r="Q2779" s="75"/>
      <c r="R2779" s="75"/>
      <c r="S2779" s="70" t="str">
        <f t="shared" si="14"/>
        <v>S:\R&amp;D_Database\Masco Fabric Strength By RND\Picture Of Hanger\0. Picture of Hangers All in One\RND MBT-1001E9.jpg</v>
      </c>
      <c r="T2779" s="70" t="str">
        <f>HYPERLINK("S:\R&amp;D_Database\Masco Fabric Strength By RND\ANALYSING REPORT\" &amp; B2779 &amp; " Analysis File.pdf")</f>
        <v>S:\R&amp;D_Database\Masco Fabric Strength By RND\ANALYSING REPORT\RND MBT-1001E9 Analysis File.pdf</v>
      </c>
      <c r="U2779" s="70" t="str">
        <f t="shared" si="15"/>
        <v>S:\R&amp;D_Database\Masco Fabric Strength By RND\STICKERS\1. All Stickers New (with QR code) (from 27.10.2024)\RND MBT-1001E9 Sticker.docx</v>
      </c>
      <c r="V2779" s="70" t="str">
        <f>HYPERLINK("S:\R&amp;D_Database\Masco Fabric Strength By RND\BOOKING-DESIGN FILES\" &amp; B2779 &amp; " Booking.doc")</f>
        <v>S:\R&amp;D_Database\Masco Fabric Strength By RND\BOOKING-DESIGN FILES\RND MBT-1001E9 Booking.doc</v>
      </c>
      <c r="W2779" s="7" t="s">
        <v>27716</v>
      </c>
      <c r="X2779" s="202" t="str">
        <f>HYPERLINK("S:\R&amp;D_Database\Masco Fabric Strength By RND\BOOKING-DESIGN FILES\"&amp;B2779&amp;" Design File.xls")</f>
        <v>S:\R&amp;D_Database\Masco Fabric Strength By RND\BOOKING-DESIGN FILES\RND MBT-1001E9 Design File.xls</v>
      </c>
      <c r="Y2779" s="70" t="str">
        <f t="shared" si="16"/>
        <v>S:\R&amp;D_Database\Masco Fabric Strength By RND\FINISHING REPORT\RND MBT-1001E9 Finishing Report.pdf</v>
      </c>
      <c r="Z2779" s="70" t="str">
        <f t="shared" si="17"/>
        <v>S:\R&amp;D_Database\Masco Fabric Strength By RND\ALL COSTING\RND MBT-1001E9 Price.xls</v>
      </c>
      <c r="AA2779" s="75" t="s">
        <v>27717</v>
      </c>
      <c r="AB2779" s="75" t="s">
        <v>3251</v>
      </c>
      <c r="AC2779" s="75" t="s">
        <v>3251</v>
      </c>
      <c r="AE2779" t="str" cm="1">
        <f t="array" ref="AE2779">AddGsmComma(D2779)</f>
        <v>44/38/18% Cotton/Polyester/Viscose // One Side Brush Mini Scuba Interlock 280 Gsm</v>
      </c>
    </row>
    <row r="2780" spans="1:31" ht="101.5" customHeight="1" x14ac:dyDescent="0.35">
      <c r="A2780" s="75" t="s">
        <v>23779</v>
      </c>
      <c r="B2780" s="75" t="s">
        <v>27718</v>
      </c>
      <c r="C2780" s="75"/>
      <c r="D2780" s="75" t="s">
        <v>49529</v>
      </c>
      <c r="E2780" s="75" t="s">
        <v>27719</v>
      </c>
      <c r="F2780" s="75" t="s">
        <v>27704</v>
      </c>
      <c r="G2780" s="75" t="s">
        <v>27720</v>
      </c>
      <c r="H2780" s="75"/>
      <c r="I2780" s="75" t="s">
        <v>2776</v>
      </c>
      <c r="J2780" s="75" t="s">
        <v>27721</v>
      </c>
      <c r="K2780" s="75">
        <v>230</v>
      </c>
      <c r="L2780" s="75" t="s">
        <v>27487</v>
      </c>
      <c r="M2780" s="75" t="s">
        <v>3573</v>
      </c>
      <c r="N2780" s="75" t="s">
        <v>42838</v>
      </c>
      <c r="O2780" s="75" t="s">
        <v>27722</v>
      </c>
      <c r="P2780" s="75" t="s">
        <v>27723</v>
      </c>
      <c r="Q2780" s="75"/>
      <c r="R2780" s="75"/>
      <c r="S2780" s="70" t="str">
        <f t="shared" si="14"/>
        <v>S:\R&amp;D_Database\Masco Fabric Strength By RND\Picture Of Hanger\0. Picture of Hangers All in One\RND MCB-2027C.jpg</v>
      </c>
      <c r="T2780" s="70" t="str">
        <f t="shared" ref="T2780:T2804" si="18">HYPERLINK("S:\R&amp;D_Database\Masco Fabric Strength By RND\ANALYSING REPORT\" &amp; B2780 &amp; " Analysis Report.pdf")</f>
        <v>S:\R&amp;D_Database\Masco Fabric Strength By RND\ANALYSING REPORT\RND MCB-2027C Analysis Report.pdf</v>
      </c>
      <c r="U2780" s="70" t="str">
        <f t="shared" si="15"/>
        <v>S:\R&amp;D_Database\Masco Fabric Strength By RND\STICKERS\1. All Stickers New (with QR code) (from 27.10.2024)\RND MCB-2027C Sticker.docx</v>
      </c>
      <c r="V2780" s="70" t="str">
        <f>HYPERLINK("S:\R&amp;D_Database\Masco Fabric Strength By RND\BOOKING-DESIGN FILES\" &amp; B2780 &amp; " (Merchant Booking) DS Knitting, Dyeing, Cutting &amp; Sewing Program of buyer-Target-Tarcking-SJ-7558B (TPD Special Program).pdf")</f>
        <v>S:\R&amp;D_Database\Masco Fabric Strength By RND\BOOKING-DESIGN FILES\RND MCB-2027C (Merchant Booking) DS Knitting, Dyeing, Cutting &amp; Sewing Program of buyer-Target-Tarcking-SJ-7558B (TPD Special Program).pdf</v>
      </c>
      <c r="W2780" s="7" t="s">
        <v>27724</v>
      </c>
      <c r="X2780" s="202" t="str">
        <f>HYPERLINK("S:\R&amp;D_Database\Masco Fabric Strength By RND\BOOKING-DESIGN FILES\"&amp;B2780&amp;" Design File.xls")</f>
        <v>S:\R&amp;D_Database\Masco Fabric Strength By RND\BOOKING-DESIGN FILES\RND MCB-2027C Design File.xls</v>
      </c>
      <c r="Y2780" s="70" t="str">
        <f t="shared" si="16"/>
        <v>S:\R&amp;D_Database\Masco Fabric Strength By RND\FINISHING REPORT\RND MCB-2027C Finishing Report.pdf</v>
      </c>
      <c r="Z2780" s="70" t="str">
        <f t="shared" si="17"/>
        <v>S:\R&amp;D_Database\Masco Fabric Strength By RND\ALL COSTING\RND MCB-2027C Price.xls</v>
      </c>
      <c r="AA2780" s="75" t="s">
        <v>27725</v>
      </c>
      <c r="AB2780" s="75" t="s">
        <v>3251</v>
      </c>
      <c r="AC2780" s="75" t="s">
        <v>27726</v>
      </c>
      <c r="AE2780" t="str" cm="1">
        <f t="array" ref="AE2780">AddGsmComma(D2780)</f>
        <v>100%Cotton // Chain Design Needle Drop Rib , ,230 GSM</v>
      </c>
    </row>
    <row r="2781" spans="1:31" ht="72.650000000000006" customHeight="1" x14ac:dyDescent="0.35">
      <c r="A2781" s="75" t="s">
        <v>24370</v>
      </c>
      <c r="B2781" s="75" t="s">
        <v>27727</v>
      </c>
      <c r="C2781" s="75"/>
      <c r="D2781" s="75" t="s">
        <v>27728</v>
      </c>
      <c r="E2781" s="75" t="s">
        <v>27729</v>
      </c>
      <c r="F2781" s="75" t="s">
        <v>27574</v>
      </c>
      <c r="G2781" s="75"/>
      <c r="H2781" s="75"/>
      <c r="I2781" s="75" t="s">
        <v>51</v>
      </c>
      <c r="J2781" s="75" t="s">
        <v>27730</v>
      </c>
      <c r="K2781" s="75">
        <v>150</v>
      </c>
      <c r="L2781" s="75" t="s">
        <v>53</v>
      </c>
      <c r="M2781" s="75" t="s">
        <v>1157</v>
      </c>
      <c r="N2781" s="75" t="s">
        <v>42757</v>
      </c>
      <c r="O2781" s="75" t="s">
        <v>47218</v>
      </c>
      <c r="P2781" s="75" t="s">
        <v>47219</v>
      </c>
      <c r="Q2781" s="75"/>
      <c r="R2781" s="75"/>
      <c r="S2781" s="70" t="str">
        <f t="shared" si="14"/>
        <v>S:\R&amp;D_Database\Masco Fabric Strength By RND\Picture Of Hanger\0. Picture of Hangers All in One\RND MFB-94.jpg</v>
      </c>
      <c r="T2781" s="70" t="str">
        <f t="shared" si="18"/>
        <v>S:\R&amp;D_Database\Masco Fabric Strength By RND\ANALYSING REPORT\RND MFB-94 Analysis Report.pdf</v>
      </c>
      <c r="U2781" s="70" t="str">
        <f t="shared" si="15"/>
        <v>S:\R&amp;D_Database\Masco Fabric Strength By RND\STICKERS\1. All Stickers New (with QR code) (from 27.10.2024)\RND MFB-94 Sticker.docx</v>
      </c>
      <c r="V2781" s="70" t="str">
        <f t="shared" ref="V2781:V2788" si="19">HYPERLINK("S:\R&amp;D_Database\Masco Fabric Strength By RND\BOOKING-DESIGN FILES\" &amp; B2781 &amp; " Booking.doc")</f>
        <v>S:\R&amp;D_Database\Masco Fabric Strength By RND\BOOKING-DESIGN FILES\RND MFB-94 Booking.doc</v>
      </c>
      <c r="W2781" s="7" t="s">
        <v>27731</v>
      </c>
      <c r="X2781" s="202" t="str">
        <f>HYPERLINK("S:\R&amp;D_Database\Masco Fabric Strength By RND\BOOKING-DESIGN FILES\"&amp;B2781&amp;" Design File.xls")</f>
        <v>S:\R&amp;D_Database\Masco Fabric Strength By RND\BOOKING-DESIGN FILES\RND MFB-94 Design File.xls</v>
      </c>
      <c r="Y2781" s="70" t="str">
        <f t="shared" si="16"/>
        <v>S:\R&amp;D_Database\Masco Fabric Strength By RND\FINISHING REPORT\RND MFB-94 Finishing Report.pdf</v>
      </c>
      <c r="Z2781" s="70" t="str">
        <f t="shared" si="17"/>
        <v>S:\R&amp;D_Database\Masco Fabric Strength By RND\ALL COSTING\RND MFB-94 Price.xls</v>
      </c>
      <c r="AA2781" s="75" t="s">
        <v>423</v>
      </c>
      <c r="AB2781" s="75" t="s">
        <v>3251</v>
      </c>
      <c r="AC2781" s="75" t="s">
        <v>2251</v>
      </c>
      <c r="AE2781" t="str" cm="1">
        <f t="array" ref="AE2781">AddGsmComma(D2781)</f>
        <v>100% COTTON//FEEDER STRIPE YARN DYED SINGLE JERSEY, 150GSM</v>
      </c>
    </row>
    <row r="2782" spans="1:31" ht="87" customHeight="1" x14ac:dyDescent="0.35">
      <c r="A2782" s="75" t="s">
        <v>11180</v>
      </c>
      <c r="B2782" s="75" t="s">
        <v>27732</v>
      </c>
      <c r="C2782" s="75"/>
      <c r="D2782" s="75" t="s">
        <v>27733</v>
      </c>
      <c r="E2782" s="75" t="s">
        <v>27734</v>
      </c>
      <c r="F2782" s="75" t="s">
        <v>333</v>
      </c>
      <c r="G2782" s="75"/>
      <c r="H2782" s="75"/>
      <c r="I2782" s="75" t="s">
        <v>24799</v>
      </c>
      <c r="J2782" s="75" t="s">
        <v>24824</v>
      </c>
      <c r="K2782" s="75">
        <v>360</v>
      </c>
      <c r="L2782" s="75" t="s">
        <v>27735</v>
      </c>
      <c r="M2782" s="75" t="s">
        <v>652</v>
      </c>
      <c r="N2782" s="75" t="s">
        <v>42730</v>
      </c>
      <c r="O2782" s="75" t="s">
        <v>27736</v>
      </c>
      <c r="P2782" s="75" t="s">
        <v>27737</v>
      </c>
      <c r="Q2782" s="75"/>
      <c r="R2782" s="75"/>
      <c r="S2782" s="70" t="str">
        <f t="shared" si="14"/>
        <v>S:\R&amp;D_Database\Masco Fabric Strength By RND\Picture Of Hanger\0. Picture of Hangers All in One\RND MBT-509G.jpg</v>
      </c>
      <c r="T2782" s="70" t="str">
        <f t="shared" si="18"/>
        <v>S:\R&amp;D_Database\Masco Fabric Strength By RND\ANALYSING REPORT\RND MBT-509G Analysis Report.pdf</v>
      </c>
      <c r="U2782" s="70" t="str">
        <f t="shared" si="15"/>
        <v>S:\R&amp;D_Database\Masco Fabric Strength By RND\STICKERS\1. All Stickers New (with QR code) (from 27.10.2024)\RND MBT-509G Sticker.docx</v>
      </c>
      <c r="V2782" s="70" t="str">
        <f t="shared" si="19"/>
        <v>S:\R&amp;D_Database\Masco Fabric Strength By RND\BOOKING-DESIGN FILES\RND MBT-509G Booking.doc</v>
      </c>
      <c r="W2782" s="7" t="s">
        <v>27738</v>
      </c>
      <c r="X2782" s="202" t="str">
        <f>HYPERLINK("S:\R&amp;D_Database\Masco Fabric Strength By RND\BOOKING-DESIGN FILES\"&amp;B2782&amp;" Design File.xls")</f>
        <v>S:\R&amp;D_Database\Masco Fabric Strength By RND\BOOKING-DESIGN FILES\RND MBT-509G Design File.xls</v>
      </c>
      <c r="Y2782" s="70" t="str">
        <f t="shared" si="16"/>
        <v>S:\R&amp;D_Database\Masco Fabric Strength By RND\FINISHING REPORT\RND MBT-509G Finishing Report.pdf</v>
      </c>
      <c r="Z2782" s="70" t="str">
        <f t="shared" si="17"/>
        <v>S:\R&amp;D_Database\Masco Fabric Strength By RND\ALL COSTING\RND MBT-509G Price.xls</v>
      </c>
      <c r="AA2782" s="75" t="s">
        <v>27739</v>
      </c>
      <c r="AB2782" s="75" t="s">
        <v>11669</v>
      </c>
      <c r="AC2782" s="75" t="s">
        <v>2172</v>
      </c>
      <c r="AE2782" t="str" cm="1">
        <f t="array" ref="AE2782">AddGsmComma(D2782)</f>
        <v>90/10% Cotton/Polyester // Diagonal 3-Thread Fleece, 360 Gsm</v>
      </c>
    </row>
    <row r="2783" spans="1:31" ht="72.650000000000006" customHeight="1" x14ac:dyDescent="0.35">
      <c r="A2783" s="75" t="s">
        <v>23734</v>
      </c>
      <c r="B2783" s="75" t="s">
        <v>27740</v>
      </c>
      <c r="C2783" s="75"/>
      <c r="D2783" s="75" t="s">
        <v>47220</v>
      </c>
      <c r="E2783" s="75" t="s">
        <v>27741</v>
      </c>
      <c r="F2783" s="75" t="s">
        <v>7402</v>
      </c>
      <c r="G2783" s="75"/>
      <c r="H2783" s="75"/>
      <c r="I2783" s="75" t="s">
        <v>3063</v>
      </c>
      <c r="J2783" s="75" t="s">
        <v>24005</v>
      </c>
      <c r="K2783" s="75">
        <v>155</v>
      </c>
      <c r="L2783" s="75" t="s">
        <v>27742</v>
      </c>
      <c r="M2783" s="75" t="s">
        <v>428</v>
      </c>
      <c r="N2783" s="75" t="s">
        <v>42757</v>
      </c>
      <c r="O2783" s="75" t="s">
        <v>27743</v>
      </c>
      <c r="P2783" s="75" t="s">
        <v>27744</v>
      </c>
      <c r="Q2783" s="75"/>
      <c r="R2783" s="75"/>
      <c r="S2783" s="70" t="str">
        <f t="shared" si="14"/>
        <v>S:\R&amp;D_Database\Masco Fabric Strength By RND\Picture Of Hanger\0. Picture of Hangers All in One\RND INN-99E.jpg</v>
      </c>
      <c r="T2783" s="70" t="str">
        <f t="shared" si="18"/>
        <v>S:\R&amp;D_Database\Masco Fabric Strength By RND\ANALYSING REPORT\RND INN-99E Analysis Report.pdf</v>
      </c>
      <c r="U2783" s="70" t="str">
        <f t="shared" si="15"/>
        <v>S:\R&amp;D_Database\Masco Fabric Strength By RND\STICKERS\1. All Stickers New (with QR code) (from 27.10.2024)\RND INN-99E Sticker.docx</v>
      </c>
      <c r="V2783" s="70" t="str">
        <f t="shared" si="19"/>
        <v>S:\R&amp;D_Database\Masco Fabric Strength By RND\BOOKING-DESIGN FILES\RND INN-99E Booking.doc</v>
      </c>
      <c r="W2783" s="7" t="s">
        <v>27745</v>
      </c>
      <c r="X2783" s="202" t="str">
        <f t="shared" ref="X2783:X2788" si="20">HYPERLINK("S:\R&amp;D_Database\Masco Fabric Strength By RND\BOOKING-DESIGN FILES\"&amp;B2783&amp;" Design File.xlsx")</f>
        <v>S:\R&amp;D_Database\Masco Fabric Strength By RND\BOOKING-DESIGN FILES\RND INN-99E Design File.xlsx</v>
      </c>
      <c r="Y2783" s="70" t="str">
        <f t="shared" si="16"/>
        <v>S:\R&amp;D_Database\Masco Fabric Strength By RND\FINISHING REPORT\RND INN-99E Finishing Report.pdf</v>
      </c>
      <c r="Z2783" s="70" t="str">
        <f t="shared" si="17"/>
        <v>S:\R&amp;D_Database\Masco Fabric Strength By RND\ALL COSTING\RND INN-99E Price.xls</v>
      </c>
      <c r="AA2783" s="75" t="s">
        <v>27746</v>
      </c>
      <c r="AB2783" s="75" t="s">
        <v>3251</v>
      </c>
      <c r="AC2783" s="75" t="s">
        <v>27747</v>
      </c>
      <c r="AE2783" t="str" cm="1">
        <f t="array" ref="AE2783">AddGsmComma(D2783)</f>
        <v>100% Polyester // Heavy Cord-Lace Design Jersey 155GSM</v>
      </c>
    </row>
    <row r="2784" spans="1:31" ht="72.650000000000006" customHeight="1" x14ac:dyDescent="0.35">
      <c r="A2784" s="75" t="s">
        <v>23948</v>
      </c>
      <c r="B2784" s="75" t="s">
        <v>27748</v>
      </c>
      <c r="C2784" s="75"/>
      <c r="D2784" s="75" t="s">
        <v>49530</v>
      </c>
      <c r="E2784" s="75" t="s">
        <v>27749</v>
      </c>
      <c r="F2784" s="75" t="s">
        <v>78</v>
      </c>
      <c r="G2784" s="75"/>
      <c r="H2784" s="75"/>
      <c r="I2784" s="75" t="s">
        <v>13654</v>
      </c>
      <c r="J2784" s="75" t="s">
        <v>13815</v>
      </c>
      <c r="K2784" s="75">
        <v>210</v>
      </c>
      <c r="L2784" s="75" t="s">
        <v>27487</v>
      </c>
      <c r="M2784" s="75" t="s">
        <v>347</v>
      </c>
      <c r="N2784" s="75" t="s">
        <v>42798</v>
      </c>
      <c r="O2784" s="75" t="s">
        <v>47221</v>
      </c>
      <c r="P2784" s="75" t="s">
        <v>47222</v>
      </c>
      <c r="Q2784" s="75"/>
      <c r="R2784" s="75"/>
      <c r="S2784" s="70" t="str">
        <f t="shared" si="14"/>
        <v>S:\R&amp;D_Database\Masco Fabric Strength By RND\Picture Of Hanger\0. Picture of Hangers All in One\RND HMB-900.jpg</v>
      </c>
      <c r="T2784" s="70" t="str">
        <f t="shared" si="18"/>
        <v>S:\R&amp;D_Database\Masco Fabric Strength By RND\ANALYSING REPORT\RND HMB-900 Analysis Report.pdf</v>
      </c>
      <c r="U2784" s="70" t="str">
        <f t="shared" si="15"/>
        <v>S:\R&amp;D_Database\Masco Fabric Strength By RND\STICKERS\1. All Stickers New (with QR code) (from 27.10.2024)\RND HMB-900 Sticker.docx</v>
      </c>
      <c r="V2784" s="70" t="str">
        <f t="shared" si="19"/>
        <v>S:\R&amp;D_Database\Masco Fabric Strength By RND\BOOKING-DESIGN FILES\RND HMB-900 Booking.doc</v>
      </c>
      <c r="W2784" s="7" t="s">
        <v>27750</v>
      </c>
      <c r="X2784" s="202" t="str">
        <f t="shared" si="20"/>
        <v>S:\R&amp;D_Database\Masco Fabric Strength By RND\BOOKING-DESIGN FILES\RND HMB-900 Design File.xlsx</v>
      </c>
      <c r="Y2784" s="70" t="str">
        <f t="shared" si="16"/>
        <v>S:\R&amp;D_Database\Masco Fabric Strength By RND\FINISHING REPORT\RND HMB-900 Finishing Report.pdf</v>
      </c>
      <c r="Z2784" s="70" t="str">
        <f t="shared" si="17"/>
        <v>S:\R&amp;D_Database\Masco Fabric Strength By RND\ALL COSTING\RND HMB-900 Price.xls</v>
      </c>
      <c r="AA2784" s="75" t="s">
        <v>27751</v>
      </c>
      <c r="AB2784" s="75" t="s">
        <v>13827</v>
      </c>
      <c r="AC2784" s="75" t="s">
        <v>27752</v>
      </c>
      <c r="AE2784" t="str" cm="1">
        <f t="array" ref="AE2784">AddGsmComma(D2784)</f>
        <v>100% Cotton // Cut Pile Velour Fleece ,210 GSM</v>
      </c>
    </row>
    <row r="2785" spans="1:31" ht="87" customHeight="1" x14ac:dyDescent="0.35">
      <c r="A2785" s="75" t="s">
        <v>23748</v>
      </c>
      <c r="B2785" s="75" t="s">
        <v>27753</v>
      </c>
      <c r="C2785" s="75"/>
      <c r="D2785" s="75" t="s">
        <v>49531</v>
      </c>
      <c r="E2785" s="75" t="s">
        <v>27754</v>
      </c>
      <c r="F2785" s="75" t="s">
        <v>333</v>
      </c>
      <c r="G2785" s="75"/>
      <c r="H2785" s="75"/>
      <c r="I2785" s="75" t="s">
        <v>51</v>
      </c>
      <c r="J2785" s="75" t="s">
        <v>27755</v>
      </c>
      <c r="K2785" s="75">
        <v>155</v>
      </c>
      <c r="L2785" s="75" t="s">
        <v>27487</v>
      </c>
      <c r="M2785" s="75" t="s">
        <v>501</v>
      </c>
      <c r="N2785" s="75" t="s">
        <v>42702</v>
      </c>
      <c r="O2785" s="75" t="s">
        <v>27756</v>
      </c>
      <c r="P2785" s="75" t="s">
        <v>27757</v>
      </c>
      <c r="Q2785" s="75"/>
      <c r="R2785" s="75"/>
      <c r="S2785" s="70" t="str">
        <f t="shared" si="14"/>
        <v>S:\R&amp;D_Database\Masco Fabric Strength By RND\Picture Of Hanger\0. Picture of Hangers All in One\RND INN-101L4.jpg</v>
      </c>
      <c r="T2785" s="70" t="str">
        <f t="shared" si="18"/>
        <v>S:\R&amp;D_Database\Masco Fabric Strength By RND\ANALYSING REPORT\RND INN-101L4 Analysis Report.pdf</v>
      </c>
      <c r="U2785" s="70" t="str">
        <f t="shared" si="15"/>
        <v>S:\R&amp;D_Database\Masco Fabric Strength By RND\STICKERS\1. All Stickers New (with QR code) (from 27.10.2024)\RND INN-101L4 Sticker.docx</v>
      </c>
      <c r="V2785" s="70" t="str">
        <f t="shared" si="19"/>
        <v>S:\R&amp;D_Database\Masco Fabric Strength By RND\BOOKING-DESIGN FILES\RND INN-101L4 Booking.doc</v>
      </c>
      <c r="W2785" s="7" t="s">
        <v>27758</v>
      </c>
      <c r="X2785" s="202" t="str">
        <f t="shared" si="20"/>
        <v>S:\R&amp;D_Database\Masco Fabric Strength By RND\BOOKING-DESIGN FILES\RND INN-101L4 Design File.xlsx</v>
      </c>
      <c r="Y2785" s="70" t="str">
        <f t="shared" si="16"/>
        <v>S:\R&amp;D_Database\Masco Fabric Strength By RND\FINISHING REPORT\RND INN-101L4 Finishing Report.pdf</v>
      </c>
      <c r="Z2785" s="70" t="str">
        <f t="shared" si="17"/>
        <v>S:\R&amp;D_Database\Masco Fabric Strength By RND\ALL COSTING\RND INN-101L4 Price.xls</v>
      </c>
      <c r="AA2785" s="75" t="s">
        <v>27759</v>
      </c>
      <c r="AB2785" s="75" t="s">
        <v>27760</v>
      </c>
      <c r="AC2785" s="75" t="s">
        <v>294</v>
      </c>
      <c r="AE2785" t="str" cm="1">
        <f t="array" ref="AE2785">AddGsmComma(D2785)</f>
        <v>100% Cotton // Durable Cotton Jersey, ,155 GSM</v>
      </c>
    </row>
    <row r="2786" spans="1:31" ht="87" customHeight="1" x14ac:dyDescent="0.35">
      <c r="A2786" s="75" t="s">
        <v>23948</v>
      </c>
      <c r="B2786" s="75" t="s">
        <v>27761</v>
      </c>
      <c r="C2786" s="75"/>
      <c r="D2786" s="75" t="s">
        <v>49532</v>
      </c>
      <c r="E2786" s="75" t="s">
        <v>27762</v>
      </c>
      <c r="F2786" s="75" t="s">
        <v>78</v>
      </c>
      <c r="G2786" s="75"/>
      <c r="H2786" s="75"/>
      <c r="I2786" s="75" t="s">
        <v>14306</v>
      </c>
      <c r="J2786" s="75" t="s">
        <v>26406</v>
      </c>
      <c r="K2786" s="75">
        <v>340</v>
      </c>
      <c r="L2786" s="75" t="s">
        <v>27763</v>
      </c>
      <c r="M2786" s="75" t="s">
        <v>206</v>
      </c>
      <c r="N2786" s="75" t="s">
        <v>42796</v>
      </c>
      <c r="O2786" s="75" t="s">
        <v>47223</v>
      </c>
      <c r="P2786" s="75" t="s">
        <v>47224</v>
      </c>
      <c r="Q2786" s="75"/>
      <c r="R2786" s="75"/>
      <c r="S2786" s="70" t="str">
        <f t="shared" si="14"/>
        <v>S:\R&amp;D_Database\Masco Fabric Strength By RND\Picture Of Hanger\0. Picture of Hangers All in One\RND MFB-900HM3.jpg</v>
      </c>
      <c r="T2786" s="70" t="str">
        <f t="shared" si="18"/>
        <v>S:\R&amp;D_Database\Masco Fabric Strength By RND\ANALYSING REPORT\RND MFB-900HM3 Analysis Report.pdf</v>
      </c>
      <c r="U2786" s="70" t="str">
        <f t="shared" si="15"/>
        <v>S:\R&amp;D_Database\Masco Fabric Strength By RND\STICKERS\1. All Stickers New (with QR code) (from 27.10.2024)\RND MFB-900HM3 Sticker.docx</v>
      </c>
      <c r="V2786" s="70" t="str">
        <f t="shared" si="19"/>
        <v>S:\R&amp;D_Database\Masco Fabric Strength By RND\BOOKING-DESIGN FILES\RND MFB-900HM3 Booking.doc</v>
      </c>
      <c r="W2786" s="7" t="s">
        <v>27764</v>
      </c>
      <c r="X2786" s="202" t="str">
        <f t="shared" si="20"/>
        <v>S:\R&amp;D_Database\Masco Fabric Strength By RND\BOOKING-DESIGN FILES\RND MFB-900HM3 Design File.xlsx</v>
      </c>
      <c r="Y2786" s="70" t="str">
        <f t="shared" si="16"/>
        <v>S:\R&amp;D_Database\Masco Fabric Strength By RND\FINISHING REPORT\RND MFB-900HM3 Finishing Report.pdf</v>
      </c>
      <c r="Z2786" s="70" t="str">
        <f t="shared" si="17"/>
        <v>S:\R&amp;D_Database\Masco Fabric Strength By RND\ALL COSTING\RND MFB-900HM3 Price.xls</v>
      </c>
      <c r="AA2786" s="75" t="s">
        <v>26416</v>
      </c>
      <c r="AB2786" s="75" t="s">
        <v>27765</v>
      </c>
      <c r="AC2786" s="75" t="s">
        <v>2172</v>
      </c>
      <c r="AD2786" s="74"/>
      <c r="AE2786" t="str" cm="1">
        <f t="array" ref="AE2786">AddGsmComma(D2786)</f>
        <v>80/18/2% Cotton/Polyester/ Elastane // Cut Pile Vertical Corduroy Velour, ,340 GSM</v>
      </c>
    </row>
    <row r="2787" spans="1:31" ht="87" customHeight="1" x14ac:dyDescent="0.35">
      <c r="A2787" s="75" t="s">
        <v>25542</v>
      </c>
      <c r="B2787" s="75" t="s">
        <v>27766</v>
      </c>
      <c r="C2787" s="75"/>
      <c r="D2787" s="75" t="s">
        <v>49533</v>
      </c>
      <c r="E2787" s="75" t="s">
        <v>27767</v>
      </c>
      <c r="F2787" s="75" t="s">
        <v>333</v>
      </c>
      <c r="G2787" s="75" t="s">
        <v>27768</v>
      </c>
      <c r="H2787" s="75"/>
      <c r="I2787" s="75" t="s">
        <v>17720</v>
      </c>
      <c r="J2787" s="75" t="s">
        <v>19984</v>
      </c>
      <c r="K2787" s="75">
        <v>210</v>
      </c>
      <c r="L2787" s="75" t="s">
        <v>27769</v>
      </c>
      <c r="M2787" s="75" t="s">
        <v>428</v>
      </c>
      <c r="N2787" s="75" t="s">
        <v>42763</v>
      </c>
      <c r="O2787" s="75" t="s">
        <v>47225</v>
      </c>
      <c r="P2787" s="75" t="s">
        <v>47226</v>
      </c>
      <c r="Q2787" s="75"/>
      <c r="R2787" s="75"/>
      <c r="S2787" s="70" t="str">
        <f t="shared" si="14"/>
        <v>S:\R&amp;D_Database\Masco Fabric Strength By RND\Picture Of Hanger\0. Picture of Hangers All in One\RND MFB-1007A KS.jpg</v>
      </c>
      <c r="T2787" s="70" t="str">
        <f t="shared" si="18"/>
        <v>S:\R&amp;D_Database\Masco Fabric Strength By RND\ANALYSING REPORT\RND MFB-1007A KS Analysis Report.pdf</v>
      </c>
      <c r="U2787" s="70" t="str">
        <f t="shared" si="15"/>
        <v>S:\R&amp;D_Database\Masco Fabric Strength By RND\STICKERS\1. All Stickers New (with QR code) (from 27.10.2024)\RND MFB-1007A KS Sticker.docx</v>
      </c>
      <c r="V2787" s="70" t="str">
        <f t="shared" si="19"/>
        <v>S:\R&amp;D_Database\Masco Fabric Strength By RND\BOOKING-DESIGN FILES\RND MFB-1007A KS Booking.doc</v>
      </c>
      <c r="W2787" s="7" t="s">
        <v>27770</v>
      </c>
      <c r="X2787" s="202" t="str">
        <f t="shared" si="20"/>
        <v>S:\R&amp;D_Database\Masco Fabric Strength By RND\BOOKING-DESIGN FILES\RND MFB-1007A KS Design File.xlsx</v>
      </c>
      <c r="Y2787" s="70" t="str">
        <f t="shared" si="16"/>
        <v>S:\R&amp;D_Database\Masco Fabric Strength By RND\FINISHING REPORT\RND MFB-1007A KS Finishing Report.pdf</v>
      </c>
      <c r="Z2787" s="70" t="str">
        <f t="shared" si="17"/>
        <v>S:\R&amp;D_Database\Masco Fabric Strength By RND\ALL COSTING\RND MFB-1007A KS Price.xls</v>
      </c>
      <c r="AA2787" s="75" t="s">
        <v>27771</v>
      </c>
      <c r="AB2787" s="75" t="s">
        <v>20064</v>
      </c>
      <c r="AC2787" s="75" t="s">
        <v>2172</v>
      </c>
      <c r="AD2787" s="74"/>
      <c r="AE2787" t="str" cm="1">
        <f t="array" ref="AE2787">AddGsmComma(D2787)</f>
        <v>70/26/4% Viscose(Livaeco)/Polyester(Recycle)/Elastane // Ponti-De-Roma Interlock, ,210 GSM</v>
      </c>
    </row>
    <row r="2788" spans="1:31" ht="87" customHeight="1" x14ac:dyDescent="0.35">
      <c r="A2788" s="75" t="s">
        <v>24700</v>
      </c>
      <c r="B2788" s="75" t="s">
        <v>27772</v>
      </c>
      <c r="C2788" s="75"/>
      <c r="D2788" s="75" t="s">
        <v>49534</v>
      </c>
      <c r="E2788" s="75" t="s">
        <v>27773</v>
      </c>
      <c r="F2788" s="75" t="s">
        <v>557</v>
      </c>
      <c r="G2788" s="75">
        <v>2239219</v>
      </c>
      <c r="H2788" s="75"/>
      <c r="I2788" s="75" t="s">
        <v>3089</v>
      </c>
      <c r="J2788" s="75" t="s">
        <v>27774</v>
      </c>
      <c r="K2788" s="75">
        <v>185</v>
      </c>
      <c r="L2788" s="75" t="s">
        <v>27487</v>
      </c>
      <c r="M2788" s="75" t="s">
        <v>1157</v>
      </c>
      <c r="N2788" s="75" t="s">
        <v>42752</v>
      </c>
      <c r="O2788" s="75" t="s">
        <v>27775</v>
      </c>
      <c r="P2788" s="75" t="s">
        <v>27776</v>
      </c>
      <c r="Q2788" s="75"/>
      <c r="R2788" s="75"/>
      <c r="S2788" s="70" t="str">
        <f t="shared" si="14"/>
        <v>S:\R&amp;D_Database\Masco Fabric Strength By RND\Picture Of Hanger\0. Picture of Hangers All in One\RND MFB-2700F.jpg</v>
      </c>
      <c r="T2788" s="70" t="str">
        <f t="shared" si="18"/>
        <v>S:\R&amp;D_Database\Masco Fabric Strength By RND\ANALYSING REPORT\RND MFB-2700F Analysis Report.pdf</v>
      </c>
      <c r="U2788" s="70" t="str">
        <f t="shared" si="15"/>
        <v>S:\R&amp;D_Database\Masco Fabric Strength By RND\STICKERS\1. All Stickers New (with QR code) (from 27.10.2024)\RND MFB-2700F Sticker.docx</v>
      </c>
      <c r="V2788" s="70" t="str">
        <f t="shared" si="19"/>
        <v>S:\R&amp;D_Database\Masco Fabric Strength By RND\BOOKING-DESIGN FILES\RND MFB-2700F Booking.doc</v>
      </c>
      <c r="W2788" s="7" t="s">
        <v>27777</v>
      </c>
      <c r="X2788" s="202" t="str">
        <f t="shared" si="20"/>
        <v>S:\R&amp;D_Database\Masco Fabric Strength By RND\BOOKING-DESIGN FILES\RND MFB-2700F Design File.xlsx</v>
      </c>
      <c r="Y2788" s="70" t="str">
        <f t="shared" si="16"/>
        <v>S:\R&amp;D_Database\Masco Fabric Strength By RND\FINISHING REPORT\RND MFB-2700F Finishing Report.pdf</v>
      </c>
      <c r="Z2788" s="70" t="str">
        <f t="shared" si="17"/>
        <v>S:\R&amp;D_Database\Masco Fabric Strength By RND\ALL COSTING\RND MFB-2700F Price.xls</v>
      </c>
      <c r="AA2788" s="75" t="s">
        <v>18662</v>
      </c>
      <c r="AB2788" s="75" t="s">
        <v>9728</v>
      </c>
      <c r="AC2788" s="75" t="s">
        <v>3339</v>
      </c>
      <c r="AD2788" s="74"/>
      <c r="AE2788" t="str" cm="1">
        <f t="array" ref="AE2788">AddGsmComma(D2788)</f>
        <v>100% Cotton // Diamond Pointelle Jacquard Rib ,185 GSM</v>
      </c>
    </row>
    <row r="2789" spans="1:31" ht="100" customHeight="1" x14ac:dyDescent="0.35">
      <c r="A2789" s="4" t="s">
        <v>23531</v>
      </c>
      <c r="B2789" s="2" t="s">
        <v>27778</v>
      </c>
      <c r="C2789" s="2"/>
      <c r="D2789" s="2" t="s">
        <v>27779</v>
      </c>
      <c r="E2789" s="2" t="s">
        <v>27780</v>
      </c>
      <c r="F2789" s="2" t="s">
        <v>333</v>
      </c>
      <c r="G2789" s="2"/>
      <c r="H2789" s="2"/>
      <c r="I2789" s="2" t="s">
        <v>2264</v>
      </c>
      <c r="J2789" s="2" t="s">
        <v>25431</v>
      </c>
      <c r="K2789" s="2">
        <v>295</v>
      </c>
      <c r="L2789" s="2" t="s">
        <v>27781</v>
      </c>
      <c r="M2789" s="2"/>
      <c r="N2789" s="2" t="s">
        <v>42726</v>
      </c>
      <c r="O2789" s="2" t="s">
        <v>46908</v>
      </c>
      <c r="P2789" s="2" t="s">
        <v>47227</v>
      </c>
      <c r="Q2789" s="2"/>
      <c r="R2789" s="2"/>
      <c r="S2789" s="70" t="str">
        <f t="shared" si="14"/>
        <v>S:\R&amp;D_Database\Masco Fabric Strength By RND\Picture Of Hanger\0. Picture of Hangers All in One\RND MCB-512M EXPRT.jpg</v>
      </c>
      <c r="T2789" s="70" t="str">
        <f t="shared" si="18"/>
        <v>S:\R&amp;D_Database\Masco Fabric Strength By RND\ANALYSING REPORT\RND MCB-512M EXPRT Analysis Report.pdf</v>
      </c>
      <c r="U2789" s="70" t="str">
        <f t="shared" si="15"/>
        <v>S:\R&amp;D_Database\Masco Fabric Strength By RND\STICKERS\1. All Stickers New (with QR code) (from 27.10.2024)\RND MCB-512M EXPRT Sticker.docx</v>
      </c>
      <c r="V2789" s="70"/>
      <c r="W2789" s="7" t="s">
        <v>27782</v>
      </c>
      <c r="X2789" s="202"/>
      <c r="Y2789" s="70" t="str">
        <f t="shared" si="16"/>
        <v>S:\R&amp;D_Database\Masco Fabric Strength By RND\FINISHING REPORT\RND MCB-512M EXPRT Finishing Report.pdf</v>
      </c>
      <c r="Z2789" s="70" t="str">
        <f t="shared" si="17"/>
        <v>S:\R&amp;D_Database\Masco Fabric Strength By RND\ALL COSTING\RND MCB-512M EXPRT Price.xls</v>
      </c>
      <c r="AA2789" s="2" t="s">
        <v>25440</v>
      </c>
      <c r="AB2789" s="2" t="s">
        <v>13107</v>
      </c>
      <c r="AC2789" s="6" t="s">
        <v>27783</v>
      </c>
      <c r="AE2789" t="str" cm="1">
        <f t="array" ref="AE2789">AddGsmComma(D2789)</f>
        <v>54/46% Cotton/Polyester //3-Thread Brushe Back Fleece</v>
      </c>
    </row>
    <row r="2790" spans="1:31" ht="87" customHeight="1" x14ac:dyDescent="0.35">
      <c r="A2790" s="4" t="s">
        <v>24954</v>
      </c>
      <c r="B2790" s="2" t="s">
        <v>27784</v>
      </c>
      <c r="C2790" s="2"/>
      <c r="D2790" s="2" t="s">
        <v>49535</v>
      </c>
      <c r="E2790" s="2" t="s">
        <v>27785</v>
      </c>
      <c r="F2790" s="2" t="s">
        <v>557</v>
      </c>
      <c r="G2790" s="2">
        <v>2245532</v>
      </c>
      <c r="H2790" s="2"/>
      <c r="I2790" s="2" t="s">
        <v>3089</v>
      </c>
      <c r="J2790" s="2" t="s">
        <v>27786</v>
      </c>
      <c r="K2790" s="2">
        <v>340</v>
      </c>
      <c r="L2790" s="2" t="s">
        <v>27787</v>
      </c>
      <c r="M2790" s="2" t="s">
        <v>4334</v>
      </c>
      <c r="N2790" s="2" t="s">
        <v>42735</v>
      </c>
      <c r="O2790" s="2" t="s">
        <v>47228</v>
      </c>
      <c r="P2790" s="2" t="s">
        <v>47229</v>
      </c>
      <c r="Q2790" s="2"/>
      <c r="R2790" s="2"/>
      <c r="S2790" s="7" t="str">
        <f t="shared" si="14"/>
        <v>S:\R&amp;D_Database\Masco Fabric Strength By RND\Picture Of Hanger\0. Picture of Hangers All in One\RND MFB-1008F6.jpg</v>
      </c>
      <c r="T2790" s="7" t="str">
        <f t="shared" si="18"/>
        <v>S:\R&amp;D_Database\Masco Fabric Strength By RND\ANALYSING REPORT\RND MFB-1008F6 Analysis Report.pdf</v>
      </c>
      <c r="U2790" s="7" t="str">
        <f t="shared" si="15"/>
        <v>S:\R&amp;D_Database\Masco Fabric Strength By RND\STICKERS\1. All Stickers New (with QR code) (from 27.10.2024)\RND MFB-1008F6 Sticker.docx</v>
      </c>
      <c r="V2790" s="7" t="str">
        <f>HYPERLINK("S:\R&amp;D_Database\Masco Fabric Strength By RND\BOOKING-DESIGN FILES\RND MFB-1008F6 Booking (Merchant) 2245532.pdf")</f>
        <v>S:\R&amp;D_Database\Masco Fabric Strength By RND\BOOKING-DESIGN FILES\RND MFB-1008F6 Booking (Merchant) 2245532.pdf</v>
      </c>
      <c r="W2790" s="7" t="s">
        <v>27788</v>
      </c>
      <c r="X2790" s="192" t="str">
        <f t="shared" ref="X2790:X2802" si="21">HYPERLINK("S:\R&amp;D_Database\Masco Fabric Strength By RND\BOOKING-DESIGN FILES\"&amp;B2790&amp;" Design File.xlsx")</f>
        <v>S:\R&amp;D_Database\Masco Fabric Strength By RND\BOOKING-DESIGN FILES\RND MFB-1008F6 Design File.xlsx</v>
      </c>
      <c r="Y2790" s="7" t="str">
        <f t="shared" si="16"/>
        <v>S:\R&amp;D_Database\Masco Fabric Strength By RND\FINISHING REPORT\RND MFB-1008F6 Finishing Report.pdf</v>
      </c>
      <c r="Z2790" s="7" t="str">
        <f t="shared" si="17"/>
        <v>S:\R&amp;D_Database\Masco Fabric Strength By RND\ALL COSTING\RND MFB-1008F6 Price.xls</v>
      </c>
      <c r="AA2790" s="2" t="s">
        <v>27789</v>
      </c>
      <c r="AB2790" s="2" t="s">
        <v>3251</v>
      </c>
      <c r="AC2790" s="6" t="s">
        <v>2620</v>
      </c>
      <c r="AE2790" t="str" cm="1">
        <f t="array" ref="AE2790">AddGsmComma(D2790)</f>
        <v>60/35/5% Cotton/Polyester/Elastane // Double Lacoste Bonded Flat Back Rib ,340 GSM</v>
      </c>
    </row>
    <row r="2791" spans="1:31" ht="87" customHeight="1" x14ac:dyDescent="0.35">
      <c r="A2791" s="4" t="s">
        <v>24083</v>
      </c>
      <c r="B2791" s="2" t="s">
        <v>27790</v>
      </c>
      <c r="C2791" s="2"/>
      <c r="D2791" s="2" t="s">
        <v>49536</v>
      </c>
      <c r="E2791" s="2" t="s">
        <v>27791</v>
      </c>
      <c r="F2791" s="2" t="s">
        <v>27792</v>
      </c>
      <c r="G2791" s="2">
        <v>51633154</v>
      </c>
      <c r="H2791" s="2"/>
      <c r="I2791" s="2" t="s">
        <v>17720</v>
      </c>
      <c r="J2791" s="2" t="s">
        <v>18945</v>
      </c>
      <c r="K2791" s="2">
        <v>380</v>
      </c>
      <c r="L2791" s="2" t="s">
        <v>7321</v>
      </c>
      <c r="M2791" s="2" t="s">
        <v>5494</v>
      </c>
      <c r="N2791" s="2" t="s">
        <v>42768</v>
      </c>
      <c r="O2791" s="2" t="s">
        <v>47230</v>
      </c>
      <c r="P2791" s="2" t="s">
        <v>47231</v>
      </c>
      <c r="Q2791" s="2"/>
      <c r="R2791" s="2"/>
      <c r="S2791" s="7" t="str">
        <f t="shared" si="14"/>
        <v>S:\R&amp;D_Database\Masco Fabric Strength By RND\Picture Of Hanger\0. Picture of Hangers All in One\RND MBT-1001H4.jpg</v>
      </c>
      <c r="T2791" s="7" t="str">
        <f t="shared" si="18"/>
        <v>S:\R&amp;D_Database\Masco Fabric Strength By RND\ANALYSING REPORT\RND MBT-1001H4 Analysis Report.pdf</v>
      </c>
      <c r="U2791" s="7" t="str">
        <f t="shared" si="15"/>
        <v>S:\R&amp;D_Database\Masco Fabric Strength By RND\STICKERS\1. All Stickers New (with QR code) (from 27.10.2024)\RND MBT-1001H4 Sticker.docx</v>
      </c>
      <c r="V2791" s="7" t="str">
        <f>HYPERLINK("S:\R&amp;D_Database\Masco Fabric Strength By RND\BOOKING-DESIGN FILES\" &amp; B2791 &amp; " Booking.doc")</f>
        <v>S:\R&amp;D_Database\Masco Fabric Strength By RND\BOOKING-DESIGN FILES\RND MBT-1001H4 Booking.doc</v>
      </c>
      <c r="W2791" s="7" t="s">
        <v>27793</v>
      </c>
      <c r="X2791" s="192" t="str">
        <f t="shared" si="21"/>
        <v>S:\R&amp;D_Database\Masco Fabric Strength By RND\BOOKING-DESIGN FILES\RND MBT-1001H4 Design File.xlsx</v>
      </c>
      <c r="Y2791" s="7" t="str">
        <f t="shared" si="16"/>
        <v>S:\R&amp;D_Database\Masco Fabric Strength By RND\FINISHING REPORT\RND MBT-1001H4 Finishing Report.pdf</v>
      </c>
      <c r="Z2791" s="7" t="str">
        <f t="shared" si="17"/>
        <v>S:\R&amp;D_Database\Masco Fabric Strength By RND\ALL COSTING\RND MBT-1001H4 Price.xls</v>
      </c>
      <c r="AA2791" s="2" t="s">
        <v>24242</v>
      </c>
      <c r="AB2791" s="2" t="s">
        <v>19645</v>
      </c>
      <c r="AC2791" s="6" t="s">
        <v>2172</v>
      </c>
      <c r="AE2791" t="str" cm="1">
        <f t="array" ref="AE2791">AddGsmComma(D2791)</f>
        <v>73/22/5% Cotton/Polyester/Elastane // Scuba Design Interlock ,380 GSM</v>
      </c>
    </row>
    <row r="2792" spans="1:31" ht="87" customHeight="1" x14ac:dyDescent="0.35">
      <c r="A2792" s="4" t="s">
        <v>23779</v>
      </c>
      <c r="B2792" s="2" t="s">
        <v>27794</v>
      </c>
      <c r="C2792" s="2"/>
      <c r="D2792" s="2" t="s">
        <v>47232</v>
      </c>
      <c r="E2792" s="2" t="s">
        <v>27795</v>
      </c>
      <c r="F2792" s="2" t="s">
        <v>22145</v>
      </c>
      <c r="G2792" s="2" t="s">
        <v>27796</v>
      </c>
      <c r="H2792" s="2"/>
      <c r="I2792" s="2" t="s">
        <v>3089</v>
      </c>
      <c r="J2792" s="2" t="s">
        <v>27797</v>
      </c>
      <c r="K2792" s="2">
        <v>210</v>
      </c>
      <c r="L2792" s="2" t="s">
        <v>136</v>
      </c>
      <c r="M2792" s="2" t="s">
        <v>1202</v>
      </c>
      <c r="N2792" s="2" t="s">
        <v>42752</v>
      </c>
      <c r="O2792" s="2" t="s">
        <v>27798</v>
      </c>
      <c r="P2792" s="2" t="s">
        <v>27799</v>
      </c>
      <c r="Q2792" s="2"/>
      <c r="R2792" s="2"/>
      <c r="S2792" s="7" t="str">
        <f t="shared" si="14"/>
        <v>S:\R&amp;D_Database\Masco Fabric Strength By RND\Picture Of Hanger\0. Picture of Hangers All in One\RND MCB-2010H.jpg</v>
      </c>
      <c r="T2792" s="7" t="str">
        <f t="shared" si="18"/>
        <v>S:\R&amp;D_Database\Masco Fabric Strength By RND\ANALYSING REPORT\RND MCB-2010H Analysis Report.pdf</v>
      </c>
      <c r="U2792" s="7" t="str">
        <f t="shared" si="15"/>
        <v>S:\R&amp;D_Database\Masco Fabric Strength By RND\STICKERS\1. All Stickers New (with QR code) (from 27.10.2024)\RND MCB-2010H Sticker.docx</v>
      </c>
      <c r="V2792" s="7" t="str">
        <f>HYPERLINK("S:\R&amp;D_Database\Masco Fabric Strength By RND\BOOKING-DESIGN FILES\" &amp; B2792 &amp; " Booking.doc")</f>
        <v>S:\R&amp;D_Database\Masco Fabric Strength By RND\BOOKING-DESIGN FILES\RND MCB-2010H Booking.doc</v>
      </c>
      <c r="W2792" s="7" t="s">
        <v>27800</v>
      </c>
      <c r="X2792" s="192" t="str">
        <f t="shared" si="21"/>
        <v>S:\R&amp;D_Database\Masco Fabric Strength By RND\BOOKING-DESIGN FILES\RND MCB-2010H Design File.xlsx</v>
      </c>
      <c r="Y2792" s="7" t="str">
        <f t="shared" si="16"/>
        <v>S:\R&amp;D_Database\Masco Fabric Strength By RND\FINISHING REPORT\RND MCB-2010H Finishing Report.pdf</v>
      </c>
      <c r="Z2792" s="7" t="str">
        <f t="shared" si="17"/>
        <v>S:\R&amp;D_Database\Masco Fabric Strength By RND\ALL COSTING\RND MCB-2010H Price.xls</v>
      </c>
      <c r="AA2792" s="2" t="s">
        <v>27801</v>
      </c>
      <c r="AB2792" s="2" t="s">
        <v>27802</v>
      </c>
      <c r="AC2792" s="6" t="s">
        <v>2935</v>
      </c>
      <c r="AE2792" t="str" cm="1">
        <f t="array" ref="AE2792">AddGsmComma(D2792)</f>
        <v>50/50% Cotton/Modal // Chain Look Needle Drop Rib 210GSM</v>
      </c>
    </row>
    <row r="2793" spans="1:31" ht="87" customHeight="1" x14ac:dyDescent="0.35">
      <c r="A2793" s="4" t="s">
        <v>24954</v>
      </c>
      <c r="B2793" s="2" t="s">
        <v>27803</v>
      </c>
      <c r="C2793" s="2"/>
      <c r="D2793" s="2" t="s">
        <v>49537</v>
      </c>
      <c r="E2793" s="2" t="s">
        <v>27804</v>
      </c>
      <c r="F2793" s="2" t="s">
        <v>557</v>
      </c>
      <c r="G2793" s="2">
        <v>2244106</v>
      </c>
      <c r="H2793" s="2"/>
      <c r="I2793" s="2" t="s">
        <v>3089</v>
      </c>
      <c r="J2793" s="2" t="s">
        <v>27805</v>
      </c>
      <c r="K2793" s="2">
        <v>320</v>
      </c>
      <c r="L2793" s="2" t="s">
        <v>53</v>
      </c>
      <c r="M2793" s="2" t="s">
        <v>12294</v>
      </c>
      <c r="N2793" s="2" t="s">
        <v>42804</v>
      </c>
      <c r="O2793" s="2" t="s">
        <v>9544</v>
      </c>
      <c r="P2793" s="2" t="s">
        <v>9545</v>
      </c>
      <c r="Q2793" s="2"/>
      <c r="R2793" s="2"/>
      <c r="S2793" s="7" t="str">
        <f t="shared" si="14"/>
        <v>S:\R&amp;D_Database\Masco Fabric Strength By RND\Picture Of Hanger\0. Picture of Hangers All in One\RND MFB-2007G.jpg</v>
      </c>
      <c r="T2793" s="7" t="str">
        <f t="shared" si="18"/>
        <v>S:\R&amp;D_Database\Masco Fabric Strength By RND\ANALYSING REPORT\RND MFB-2007G Analysis Report.pdf</v>
      </c>
      <c r="U2793" s="7" t="str">
        <f t="shared" si="15"/>
        <v>S:\R&amp;D_Database\Masco Fabric Strength By RND\STICKERS\1. All Stickers New (with QR code) (from 27.10.2024)\RND MFB-2007G Sticker.docx</v>
      </c>
      <c r="V2793" s="7" t="str">
        <f>HYPERLINK("S:\R&amp;D_Database\Masco Fabric Strength By RND\BOOKING-DESIGN FILES\RND MFB-2007G Booking (Merchant) 2244106.pdf")</f>
        <v>S:\R&amp;D_Database\Masco Fabric Strength By RND\BOOKING-DESIGN FILES\RND MFB-2007G Booking (Merchant) 2244106.pdf</v>
      </c>
      <c r="W2793" s="7" t="s">
        <v>27806</v>
      </c>
      <c r="X2793" s="192" t="str">
        <f t="shared" si="21"/>
        <v>S:\R&amp;D_Database\Masco Fabric Strength By RND\BOOKING-DESIGN FILES\RND MFB-2007G Design File.xlsx</v>
      </c>
      <c r="Y2793" s="7" t="str">
        <f t="shared" si="16"/>
        <v>S:\R&amp;D_Database\Masco Fabric Strength By RND\FINISHING REPORT\RND MFB-2007G Finishing Report.pdf</v>
      </c>
      <c r="Z2793" s="7" t="str">
        <f t="shared" si="17"/>
        <v>S:\R&amp;D_Database\Masco Fabric Strength By RND\ALL COSTING\RND MFB-2007G Price.xls</v>
      </c>
      <c r="AA2793" s="2" t="s">
        <v>27807</v>
      </c>
      <c r="AB2793" s="2" t="s">
        <v>3251</v>
      </c>
      <c r="AC2793" s="6" t="s">
        <v>3561</v>
      </c>
      <c r="AE2793" t="str" cm="1">
        <f t="array" ref="AE2793">AddGsmComma(D2793)</f>
        <v>100% Cotton // Bubble Design Rib ,320 GSM</v>
      </c>
    </row>
    <row r="2794" spans="1:31" ht="87" customHeight="1" x14ac:dyDescent="0.35">
      <c r="A2794" s="75" t="s">
        <v>23604</v>
      </c>
      <c r="B2794" s="75" t="s">
        <v>27808</v>
      </c>
      <c r="C2794" s="75"/>
      <c r="D2794" s="75" t="s">
        <v>49538</v>
      </c>
      <c r="E2794" s="75" t="s">
        <v>27809</v>
      </c>
      <c r="F2794" s="75" t="s">
        <v>333</v>
      </c>
      <c r="G2794" s="75"/>
      <c r="H2794" s="75"/>
      <c r="I2794" s="75" t="s">
        <v>14997</v>
      </c>
      <c r="J2794" s="75" t="s">
        <v>27810</v>
      </c>
      <c r="K2794" s="75">
        <v>180</v>
      </c>
      <c r="L2794" s="75" t="s">
        <v>27811</v>
      </c>
      <c r="M2794" s="75" t="s">
        <v>362</v>
      </c>
      <c r="N2794" s="75" t="s">
        <v>42702</v>
      </c>
      <c r="O2794" s="75" t="s">
        <v>47233</v>
      </c>
      <c r="P2794" s="75" t="s">
        <v>47234</v>
      </c>
      <c r="Q2794" s="75"/>
      <c r="R2794" s="75"/>
      <c r="S2794" s="70" t="str">
        <f t="shared" si="14"/>
        <v>S:\R&amp;D_Database\Masco Fabric Strength By RND\Picture Of Hanger\0. Picture of Hangers All in One\RND INN-103E2.jpg</v>
      </c>
      <c r="T2794" s="70" t="str">
        <f t="shared" si="18"/>
        <v>S:\R&amp;D_Database\Masco Fabric Strength By RND\ANALYSING REPORT\RND INN-103E2 Analysis Report.pdf</v>
      </c>
      <c r="U2794" s="70" t="str">
        <f t="shared" si="15"/>
        <v>S:\R&amp;D_Database\Masco Fabric Strength By RND\STICKERS\1. All Stickers New (with QR code) (from 27.10.2024)\RND INN-103E2 Sticker.docx</v>
      </c>
      <c r="V2794" s="70" t="str">
        <f t="shared" ref="V2794:V2804" si="22">HYPERLINK("S:\R&amp;D_Database\Masco Fabric Strength By RND\BOOKING-DESIGN FILES\" &amp; B2794 &amp; " Booking.doc")</f>
        <v>S:\R&amp;D_Database\Masco Fabric Strength By RND\BOOKING-DESIGN FILES\RND INN-103E2 Booking.doc</v>
      </c>
      <c r="W2794" s="7" t="s">
        <v>27812</v>
      </c>
      <c r="X2794" s="202" t="str">
        <f t="shared" si="21"/>
        <v>S:\R&amp;D_Database\Masco Fabric Strength By RND\BOOKING-DESIGN FILES\RND INN-103E2 Design File.xlsx</v>
      </c>
      <c r="Y2794" s="70" t="str">
        <f t="shared" si="16"/>
        <v>S:\R&amp;D_Database\Masco Fabric Strength By RND\FINISHING REPORT\RND INN-103E2 Finishing Report.pdf</v>
      </c>
      <c r="Z2794" s="70" t="str">
        <f t="shared" si="17"/>
        <v>S:\R&amp;D_Database\Masco Fabric Strength By RND\ALL COSTING\RND INN-103E2 Price.xls</v>
      </c>
      <c r="AA2794" s="75" t="s">
        <v>27759</v>
      </c>
      <c r="AB2794" s="75" t="s">
        <v>27760</v>
      </c>
      <c r="AC2794" s="75" t="s">
        <v>294</v>
      </c>
      <c r="AD2794" s="74"/>
      <c r="AE2794" t="str" cm="1">
        <f t="array" ref="AE2794">AddGsmComma(D2794)</f>
        <v>95/5% Cotton/Elastane // Durable Cotton Stretch Jersey, ,180 GSM</v>
      </c>
    </row>
    <row r="2795" spans="1:31" ht="72.650000000000006" customHeight="1" x14ac:dyDescent="0.35">
      <c r="A2795" s="75" t="s">
        <v>27108</v>
      </c>
      <c r="B2795" s="75" t="s">
        <v>27813</v>
      </c>
      <c r="C2795" s="75"/>
      <c r="D2795" s="75" t="s">
        <v>47235</v>
      </c>
      <c r="E2795" s="75" t="s">
        <v>27814</v>
      </c>
      <c r="F2795" s="75" t="s">
        <v>333</v>
      </c>
      <c r="G2795" s="75"/>
      <c r="H2795" s="75"/>
      <c r="I2795" s="75" t="s">
        <v>51</v>
      </c>
      <c r="J2795" s="75" t="s">
        <v>27815</v>
      </c>
      <c r="K2795" s="75">
        <v>80</v>
      </c>
      <c r="L2795" s="75" t="s">
        <v>27816</v>
      </c>
      <c r="M2795" s="75" t="s">
        <v>80</v>
      </c>
      <c r="N2795" s="75" t="s">
        <v>42706</v>
      </c>
      <c r="O2795" s="75" t="s">
        <v>47236</v>
      </c>
      <c r="P2795" s="75" t="s">
        <v>47237</v>
      </c>
      <c r="Q2795" s="75"/>
      <c r="R2795" s="75"/>
      <c r="S2795" s="70" t="str">
        <f t="shared" si="14"/>
        <v>S:\R&amp;D_Database\Masco Fabric Strength By RND\Picture Of Hanger\0. Picture of Hangers All in One\RND INN-133.jpg</v>
      </c>
      <c r="T2795" s="70" t="str">
        <f t="shared" si="18"/>
        <v>S:\R&amp;D_Database\Masco Fabric Strength By RND\ANALYSING REPORT\RND INN-133 Analysis Report.pdf</v>
      </c>
      <c r="U2795" s="70" t="str">
        <f t="shared" si="15"/>
        <v>S:\R&amp;D_Database\Masco Fabric Strength By RND\STICKERS\1. All Stickers New (with QR code) (from 27.10.2024)\RND INN-133 Sticker.docx</v>
      </c>
      <c r="V2795" s="70" t="str">
        <f t="shared" si="22"/>
        <v>S:\R&amp;D_Database\Masco Fabric Strength By RND\BOOKING-DESIGN FILES\RND INN-133 Booking.doc</v>
      </c>
      <c r="W2795" s="7" t="s">
        <v>27817</v>
      </c>
      <c r="X2795" s="202" t="str">
        <f t="shared" si="21"/>
        <v>S:\R&amp;D_Database\Masco Fabric Strength By RND\BOOKING-DESIGN FILES\RND INN-133 Design File.xlsx</v>
      </c>
      <c r="Y2795" s="70" t="str">
        <f t="shared" si="16"/>
        <v>S:\R&amp;D_Database\Masco Fabric Strength By RND\FINISHING REPORT\RND INN-133 Finishing Report.pdf</v>
      </c>
      <c r="Z2795" s="70" t="str">
        <f t="shared" si="17"/>
        <v>S:\R&amp;D_Database\Masco Fabric Strength By RND\ALL COSTING\RND INN-133 Price.xls</v>
      </c>
      <c r="AA2795" s="75" t="s">
        <v>27818</v>
      </c>
      <c r="AB2795" s="75" t="s">
        <v>27819</v>
      </c>
      <c r="AC2795" s="75" t="s">
        <v>23801</v>
      </c>
      <c r="AD2795" s="74"/>
      <c r="AE2795" t="str" cm="1">
        <f t="array" ref="AE2795">AddGsmComma(D2795)</f>
        <v>100% Lyocell // Lyocell Filament Jersey 80GSM</v>
      </c>
    </row>
    <row r="2796" spans="1:31" ht="87" customHeight="1" x14ac:dyDescent="0.35">
      <c r="A2796" s="75" t="s">
        <v>24028</v>
      </c>
      <c r="B2796" s="75" t="s">
        <v>27820</v>
      </c>
      <c r="C2796" s="75"/>
      <c r="D2796" s="75" t="s">
        <v>27821</v>
      </c>
      <c r="E2796" s="75" t="s">
        <v>27822</v>
      </c>
      <c r="F2796" s="75" t="s">
        <v>333</v>
      </c>
      <c r="G2796" s="75"/>
      <c r="H2796" s="75"/>
      <c r="I2796" s="75" t="s">
        <v>3089</v>
      </c>
      <c r="J2796" s="75" t="s">
        <v>27823</v>
      </c>
      <c r="K2796" s="75">
        <v>245</v>
      </c>
      <c r="L2796" s="75" t="s">
        <v>27575</v>
      </c>
      <c r="M2796" s="75" t="s">
        <v>896</v>
      </c>
      <c r="N2796" s="75" t="s">
        <v>42752</v>
      </c>
      <c r="O2796" s="75" t="s">
        <v>47238</v>
      </c>
      <c r="P2796" s="75" t="s">
        <v>47239</v>
      </c>
      <c r="Q2796" s="75"/>
      <c r="R2796" s="75"/>
      <c r="S2796" s="70" t="str">
        <f t="shared" si="14"/>
        <v>S:\R&amp;D_Database\Masco Fabric Strength By RND\Picture Of Hanger\0. Picture of Hangers All in One\RND JAQRD-900.jpg</v>
      </c>
      <c r="T2796" s="70" t="str">
        <f t="shared" si="18"/>
        <v>S:\R&amp;D_Database\Masco Fabric Strength By RND\ANALYSING REPORT\RND JAQRD-900 Analysis Report.pdf</v>
      </c>
      <c r="U2796" s="70" t="str">
        <f t="shared" si="15"/>
        <v>S:\R&amp;D_Database\Masco Fabric Strength By RND\STICKERS\1. All Stickers New (with QR code) (from 27.10.2024)\RND JAQRD-900 Sticker.docx</v>
      </c>
      <c r="V2796" s="70" t="str">
        <f t="shared" si="22"/>
        <v>S:\R&amp;D_Database\Masco Fabric Strength By RND\BOOKING-DESIGN FILES\RND JAQRD-900 Booking.doc</v>
      </c>
      <c r="W2796" s="7" t="s">
        <v>27824</v>
      </c>
      <c r="X2796" s="202" t="str">
        <f t="shared" si="21"/>
        <v>S:\R&amp;D_Database\Masco Fabric Strength By RND\BOOKING-DESIGN FILES\RND JAQRD-900 Design File.xlsx</v>
      </c>
      <c r="Y2796" s="70" t="str">
        <f t="shared" si="16"/>
        <v>S:\R&amp;D_Database\Masco Fabric Strength By RND\FINISHING REPORT\RND JAQRD-900 Finishing Report.pdf</v>
      </c>
      <c r="Z2796" s="70" t="str">
        <f t="shared" si="17"/>
        <v>S:\R&amp;D_Database\Masco Fabric Strength By RND\ALL COSTING\RND JAQRD-900 Price.xls</v>
      </c>
      <c r="AA2796" s="75" t="s">
        <v>27825</v>
      </c>
      <c r="AB2796" s="75" t="s">
        <v>27826</v>
      </c>
      <c r="AC2796" s="75" t="s">
        <v>27827</v>
      </c>
      <c r="AD2796" s="74"/>
      <c r="AE2796" t="str" cm="1">
        <f t="array" ref="AE2796">AddGsmComma(D2796)</f>
        <v>75/25% Cotton/Polyester // Box Design Jacquard Velour, 245GSM</v>
      </c>
    </row>
    <row r="2797" spans="1:31" ht="87" customHeight="1" x14ac:dyDescent="0.35">
      <c r="A2797" s="75" t="s">
        <v>26023</v>
      </c>
      <c r="B2797" s="75" t="s">
        <v>27828</v>
      </c>
      <c r="C2797" s="75"/>
      <c r="D2797" s="75" t="s">
        <v>47240</v>
      </c>
      <c r="E2797" s="75" t="s">
        <v>27829</v>
      </c>
      <c r="F2797" s="75" t="s">
        <v>20414</v>
      </c>
      <c r="G2797" s="75" t="s">
        <v>27830</v>
      </c>
      <c r="H2797" s="75"/>
      <c r="I2797" s="75" t="s">
        <v>3089</v>
      </c>
      <c r="J2797" s="75" t="s">
        <v>27831</v>
      </c>
      <c r="K2797" s="75">
        <v>300</v>
      </c>
      <c r="L2797" s="75" t="s">
        <v>27832</v>
      </c>
      <c r="M2797" s="75" t="s">
        <v>1724</v>
      </c>
      <c r="N2797" s="75" t="s">
        <v>42739</v>
      </c>
      <c r="O2797" s="75" t="s">
        <v>47241</v>
      </c>
      <c r="P2797" s="75" t="s">
        <v>47242</v>
      </c>
      <c r="Q2797" s="75"/>
      <c r="R2797" s="75"/>
      <c r="S2797" s="70" t="str">
        <f t="shared" si="14"/>
        <v>S:\R&amp;D_Database\Masco Fabric Strength By RND\Picture Of Hanger\0. Picture of Hangers All in One\RND MBT-2029.jpg</v>
      </c>
      <c r="T2797" s="70" t="str">
        <f t="shared" si="18"/>
        <v>S:\R&amp;D_Database\Masco Fabric Strength By RND\ANALYSING REPORT\RND MBT-2029 Analysis Report.pdf</v>
      </c>
      <c r="U2797" s="70" t="str">
        <f t="shared" si="15"/>
        <v>S:\R&amp;D_Database\Masco Fabric Strength By RND\STICKERS\1. All Stickers New (with QR code) (from 27.10.2024)\RND MBT-2029 Sticker.docx</v>
      </c>
      <c r="V2797" s="70" t="str">
        <f t="shared" si="22"/>
        <v>S:\R&amp;D_Database\Masco Fabric Strength By RND\BOOKING-DESIGN FILES\RND MBT-2029 Booking.doc</v>
      </c>
      <c r="W2797" s="7" t="s">
        <v>27833</v>
      </c>
      <c r="X2797" s="202" t="str">
        <f t="shared" si="21"/>
        <v>S:\R&amp;D_Database\Masco Fabric Strength By RND\BOOKING-DESIGN FILES\RND MBT-2029 Design File.xlsx</v>
      </c>
      <c r="Y2797" s="70" t="str">
        <f t="shared" si="16"/>
        <v>S:\R&amp;D_Database\Masco Fabric Strength By RND\FINISHING REPORT\RND MBT-2029 Finishing Report.pdf</v>
      </c>
      <c r="Z2797" s="70" t="str">
        <f t="shared" si="17"/>
        <v>S:\R&amp;D_Database\Masco Fabric Strength By RND\ALL COSTING\RND MBT-2029 Price.xls</v>
      </c>
      <c r="AA2797" s="75" t="s">
        <v>27834</v>
      </c>
      <c r="AB2797" s="75" t="s">
        <v>27835</v>
      </c>
      <c r="AC2797" s="75" t="s">
        <v>27836</v>
      </c>
      <c r="AD2797" s="74"/>
      <c r="AE2797" t="str" cm="1">
        <f t="array" ref="AE2797">AddGsmComma(D2797)</f>
        <v>56/44% Cotton/Polyester // Centipede Heather Flatback Rib 300GSM</v>
      </c>
    </row>
    <row r="2798" spans="1:31" ht="87" customHeight="1" x14ac:dyDescent="0.35">
      <c r="A2798" s="75" t="s">
        <v>23243</v>
      </c>
      <c r="B2798" s="75" t="s">
        <v>27837</v>
      </c>
      <c r="C2798" s="75"/>
      <c r="D2798" s="75" t="s">
        <v>49539</v>
      </c>
      <c r="E2798" s="75" t="s">
        <v>27838</v>
      </c>
      <c r="F2798" s="75" t="s">
        <v>27792</v>
      </c>
      <c r="G2798" s="75" t="s">
        <v>27839</v>
      </c>
      <c r="H2798" s="75"/>
      <c r="I2798" s="75" t="s">
        <v>3163</v>
      </c>
      <c r="J2798" s="75" t="s">
        <v>27840</v>
      </c>
      <c r="K2798" s="75">
        <v>190</v>
      </c>
      <c r="L2798" s="75" t="s">
        <v>27841</v>
      </c>
      <c r="M2798" s="75" t="s">
        <v>501</v>
      </c>
      <c r="N2798" s="75" t="s">
        <v>42763</v>
      </c>
      <c r="O2798" s="75" t="s">
        <v>27842</v>
      </c>
      <c r="P2798" s="75" t="s">
        <v>27843</v>
      </c>
      <c r="Q2798" s="75"/>
      <c r="R2798" s="75"/>
      <c r="S2798" s="70" t="str">
        <f t="shared" si="14"/>
        <v>S:\R&amp;D_Database\Masco Fabric Strength By RND\Picture Of Hanger\0. Picture of Hangers All in One\RND MBT-1010BP1.jpg</v>
      </c>
      <c r="T2798" s="70" t="str">
        <f t="shared" si="18"/>
        <v>S:\R&amp;D_Database\Masco Fabric Strength By RND\ANALYSING REPORT\RND MBT-1010BP1 Analysis Report.pdf</v>
      </c>
      <c r="U2798" s="70" t="str">
        <f t="shared" si="15"/>
        <v>S:\R&amp;D_Database\Masco Fabric Strength By RND\STICKERS\1. All Stickers New (with QR code) (from 27.10.2024)\RND MBT-1010BP1 Sticker.docx</v>
      </c>
      <c r="V2798" s="70" t="str">
        <f t="shared" si="22"/>
        <v>S:\R&amp;D_Database\Masco Fabric Strength By RND\BOOKING-DESIGN FILES\RND MBT-1010BP1 Booking.doc</v>
      </c>
      <c r="W2798" s="7" t="s">
        <v>27844</v>
      </c>
      <c r="X2798" s="202" t="str">
        <f t="shared" si="21"/>
        <v>S:\R&amp;D_Database\Masco Fabric Strength By RND\BOOKING-DESIGN FILES\RND MBT-1010BP1 Design File.xlsx</v>
      </c>
      <c r="Y2798" s="70" t="str">
        <f t="shared" si="16"/>
        <v>S:\R&amp;D_Database\Masco Fabric Strength By RND\FINISHING REPORT\RND MBT-1010BP1 Finishing Report.pdf</v>
      </c>
      <c r="Z2798" s="70" t="str">
        <f t="shared" si="17"/>
        <v>S:\R&amp;D_Database\Masco Fabric Strength By RND\ALL COSTING\RND MBT-1010BP1 Price.xls</v>
      </c>
      <c r="AA2798" s="75" t="s">
        <v>27845</v>
      </c>
      <c r="AB2798" s="75" t="s">
        <v>16324</v>
      </c>
      <c r="AC2798" s="75" t="s">
        <v>27846</v>
      </c>
      <c r="AD2798" s="74"/>
      <c r="AE2798" t="str" cm="1">
        <f t="array" ref="AE2798">AddGsmComma(D2798)</f>
        <v>65/30/5% Cotton/Modal/Silk // Soft-touch Cotton Interlock, ,190 GSM</v>
      </c>
    </row>
    <row r="2799" spans="1:31" ht="87" customHeight="1" x14ac:dyDescent="0.35">
      <c r="A2799" s="75" t="s">
        <v>23243</v>
      </c>
      <c r="B2799" s="75" t="s">
        <v>27847</v>
      </c>
      <c r="C2799" s="75"/>
      <c r="D2799" s="75" t="s">
        <v>49540</v>
      </c>
      <c r="E2799" s="75" t="s">
        <v>27848</v>
      </c>
      <c r="F2799" s="75" t="s">
        <v>14352</v>
      </c>
      <c r="G2799" s="75"/>
      <c r="H2799" s="75"/>
      <c r="I2799" s="75" t="s">
        <v>3163</v>
      </c>
      <c r="J2799" s="75" t="s">
        <v>27849</v>
      </c>
      <c r="K2799" s="75">
        <v>200</v>
      </c>
      <c r="L2799" s="75" t="s">
        <v>27487</v>
      </c>
      <c r="M2799" s="75" t="s">
        <v>428</v>
      </c>
      <c r="N2799" s="75" t="s">
        <v>42763</v>
      </c>
      <c r="O2799" s="75" t="s">
        <v>27850</v>
      </c>
      <c r="P2799" s="75" t="s">
        <v>27851</v>
      </c>
      <c r="Q2799" s="75"/>
      <c r="R2799" s="75"/>
      <c r="S2799" s="70" t="str">
        <f t="shared" si="14"/>
        <v>S:\R&amp;D_Database\Masco Fabric Strength By RND\Picture Of Hanger\0. Picture of Hangers All in One\RND MBT-1010BNT.jpg</v>
      </c>
      <c r="T2799" s="70" t="str">
        <f t="shared" si="18"/>
        <v>S:\R&amp;D_Database\Masco Fabric Strength By RND\ANALYSING REPORT\RND MBT-1010BNT Analysis Report.pdf</v>
      </c>
      <c r="U2799" s="70" t="str">
        <f t="shared" si="15"/>
        <v>S:\R&amp;D_Database\Masco Fabric Strength By RND\STICKERS\1. All Stickers New (with QR code) (from 27.10.2024)\RND MBT-1010BNT Sticker.docx</v>
      </c>
      <c r="V2799" s="70" t="str">
        <f t="shared" si="22"/>
        <v>S:\R&amp;D_Database\Masco Fabric Strength By RND\BOOKING-DESIGN FILES\RND MBT-1010BNT Booking.doc</v>
      </c>
      <c r="W2799" s="7" t="s">
        <v>27852</v>
      </c>
      <c r="X2799" s="202" t="str">
        <f t="shared" si="21"/>
        <v>S:\R&amp;D_Database\Masco Fabric Strength By RND\BOOKING-DESIGN FILES\RND MBT-1010BNT Design File.xlsx</v>
      </c>
      <c r="Y2799" s="70" t="str">
        <f t="shared" si="16"/>
        <v>S:\R&amp;D_Database\Masco Fabric Strength By RND\FINISHING REPORT\RND MBT-1010BNT Finishing Report.pdf</v>
      </c>
      <c r="Z2799" s="70" t="str">
        <f t="shared" si="17"/>
        <v>S:\R&amp;D_Database\Masco Fabric Strength By RND\ALL COSTING\RND MBT-1010BNT Price.xls</v>
      </c>
      <c r="AA2799" s="75" t="s">
        <v>16369</v>
      </c>
      <c r="AB2799" s="75" t="s">
        <v>16324</v>
      </c>
      <c r="AC2799" s="75" t="s">
        <v>16325</v>
      </c>
      <c r="AD2799" s="74"/>
      <c r="AE2799" t="str" cm="1">
        <f t="array" ref="AE2799">AddGsmComma(D2799)</f>
        <v>100% Cotton // Softer Cotton Interlock, ,200 GSM</v>
      </c>
    </row>
    <row r="2800" spans="1:31" ht="87" customHeight="1" x14ac:dyDescent="0.35">
      <c r="A2800" s="75" t="s">
        <v>23518</v>
      </c>
      <c r="B2800" s="75" t="s">
        <v>27853</v>
      </c>
      <c r="C2800" s="75"/>
      <c r="D2800" s="75" t="s">
        <v>49541</v>
      </c>
      <c r="E2800" s="75" t="s">
        <v>27854</v>
      </c>
      <c r="F2800" s="75" t="s">
        <v>27506</v>
      </c>
      <c r="G2800" s="75"/>
      <c r="H2800" s="75"/>
      <c r="I2800" s="75" t="s">
        <v>3063</v>
      </c>
      <c r="J2800" s="75" t="s">
        <v>1709</v>
      </c>
      <c r="K2800" s="75">
        <v>260</v>
      </c>
      <c r="L2800" s="75" t="s">
        <v>27487</v>
      </c>
      <c r="M2800" s="75" t="s">
        <v>362</v>
      </c>
      <c r="N2800" s="75" t="s">
        <v>42842</v>
      </c>
      <c r="O2800" s="75" t="s">
        <v>27855</v>
      </c>
      <c r="P2800" s="75" t="s">
        <v>27856</v>
      </c>
      <c r="Q2800" s="75"/>
      <c r="R2800" s="75"/>
      <c r="S2800" s="70" t="str">
        <f t="shared" si="14"/>
        <v>S:\R&amp;D_Database\Masco Fabric Strength By RND\Picture Of Hanger\0. Picture of Hangers All in One\RND MBT-06K2.jpg</v>
      </c>
      <c r="T2800" s="70" t="str">
        <f t="shared" si="18"/>
        <v>S:\R&amp;D_Database\Masco Fabric Strength By RND\ANALYSING REPORT\RND MBT-06K2 Analysis Report.pdf</v>
      </c>
      <c r="U2800" s="70" t="str">
        <f t="shared" si="15"/>
        <v>S:\R&amp;D_Database\Masco Fabric Strength By RND\STICKERS\1. All Stickers New (with QR code) (from 27.10.2024)\RND MBT-06K2 Sticker.docx</v>
      </c>
      <c r="V2800" s="70" t="str">
        <f t="shared" si="22"/>
        <v>S:\R&amp;D_Database\Masco Fabric Strength By RND\BOOKING-DESIGN FILES\RND MBT-06K2 Booking.doc</v>
      </c>
      <c r="W2800" s="7" t="s">
        <v>27857</v>
      </c>
      <c r="X2800" s="202" t="str">
        <f t="shared" si="21"/>
        <v>S:\R&amp;D_Database\Masco Fabric Strength By RND\BOOKING-DESIGN FILES\RND MBT-06K2 Design File.xlsx</v>
      </c>
      <c r="Y2800" s="70" t="str">
        <f t="shared" si="16"/>
        <v>S:\R&amp;D_Database\Masco Fabric Strength By RND\FINISHING REPORT\RND MBT-06K2 Finishing Report.pdf</v>
      </c>
      <c r="Z2800" s="70" t="str">
        <f t="shared" si="17"/>
        <v>S:\R&amp;D_Database\Masco Fabric Strength By RND\ALL COSTING\RND MBT-06K2 Price.xls</v>
      </c>
      <c r="AA2800" s="75" t="s">
        <v>24123</v>
      </c>
      <c r="AB2800" s="75" t="s">
        <v>1720</v>
      </c>
      <c r="AC2800" s="75" t="s">
        <v>1721</v>
      </c>
      <c r="AD2800" s="74"/>
      <c r="AE2800" t="str" cm="1">
        <f t="array" ref="AE2800">AddGsmComma(D2800)</f>
        <v>100% Cotton // Coarser Gauge Heavy Jersey, ,260 GSM</v>
      </c>
    </row>
    <row r="2801" spans="1:31" ht="87" customHeight="1" x14ac:dyDescent="0.35">
      <c r="A2801" s="75" t="s">
        <v>24028</v>
      </c>
      <c r="B2801" s="75" t="s">
        <v>27858</v>
      </c>
      <c r="C2801" s="75"/>
      <c r="D2801" s="75" t="s">
        <v>49542</v>
      </c>
      <c r="E2801" s="75" t="s">
        <v>27859</v>
      </c>
      <c r="F2801" s="75" t="s">
        <v>27860</v>
      </c>
      <c r="G2801" s="75" t="s">
        <v>27861</v>
      </c>
      <c r="H2801" s="75"/>
      <c r="I2801" s="75" t="s">
        <v>3089</v>
      </c>
      <c r="J2801" s="75" t="s">
        <v>27862</v>
      </c>
      <c r="K2801" s="75">
        <v>190</v>
      </c>
      <c r="L2801" s="75" t="s">
        <v>27863</v>
      </c>
      <c r="M2801" s="75" t="s">
        <v>2581</v>
      </c>
      <c r="N2801" s="2" t="s">
        <v>42752</v>
      </c>
      <c r="O2801" s="75" t="s">
        <v>47243</v>
      </c>
      <c r="P2801" s="75" t="s">
        <v>47244</v>
      </c>
      <c r="Q2801" s="75"/>
      <c r="R2801" s="75"/>
      <c r="S2801" s="70" t="str">
        <f t="shared" si="14"/>
        <v>S:\R&amp;D_Database\Masco Fabric Strength By RND\Picture Of Hanger\0. Picture of Hangers All in One\RND JAQRD-2003B.jpg</v>
      </c>
      <c r="T2801" s="70" t="str">
        <f t="shared" si="18"/>
        <v>S:\R&amp;D_Database\Masco Fabric Strength By RND\ANALYSING REPORT\RND JAQRD-2003B Analysis Report.pdf</v>
      </c>
      <c r="U2801" s="70" t="str">
        <f t="shared" si="15"/>
        <v>S:\R&amp;D_Database\Masco Fabric Strength By RND\STICKERS\1. All Stickers New (with QR code) (from 27.10.2024)\RND JAQRD-2003B Sticker.docx</v>
      </c>
      <c r="V2801" s="70" t="str">
        <f t="shared" si="22"/>
        <v>S:\R&amp;D_Database\Masco Fabric Strength By RND\BOOKING-DESIGN FILES\RND JAQRD-2003B Booking.doc</v>
      </c>
      <c r="W2801" s="7" t="s">
        <v>27864</v>
      </c>
      <c r="X2801" s="202" t="str">
        <f t="shared" si="21"/>
        <v>S:\R&amp;D_Database\Masco Fabric Strength By RND\BOOKING-DESIGN FILES\RND JAQRD-2003B Design File.xlsx</v>
      </c>
      <c r="Y2801" s="70" t="str">
        <f t="shared" si="16"/>
        <v>S:\R&amp;D_Database\Masco Fabric Strength By RND\FINISHING REPORT\RND JAQRD-2003B Finishing Report.pdf</v>
      </c>
      <c r="Z2801" s="70" t="str">
        <f t="shared" si="17"/>
        <v>S:\R&amp;D_Database\Masco Fabric Strength By RND\ALL COSTING\RND JAQRD-2003B Price.xls</v>
      </c>
      <c r="AA2801" s="75" t="s">
        <v>27865</v>
      </c>
      <c r="AB2801" s="75" t="s">
        <v>18166</v>
      </c>
      <c r="AC2801" s="75" t="s">
        <v>2172</v>
      </c>
      <c r="AD2801" s="74"/>
      <c r="AE2801" t="str" cm="1">
        <f t="array" ref="AE2801">AddGsmComma(D2801)</f>
        <v>93/7% Polyester/Elastane // Herringbone Cord Jacquard Rib, ,190 GSM</v>
      </c>
    </row>
    <row r="2802" spans="1:31" ht="87" customHeight="1" x14ac:dyDescent="0.35">
      <c r="A2802" s="75" t="s">
        <v>24028</v>
      </c>
      <c r="B2802" s="75" t="s">
        <v>27866</v>
      </c>
      <c r="C2802" s="75"/>
      <c r="D2802" s="75" t="s">
        <v>27867</v>
      </c>
      <c r="E2802" s="75" t="s">
        <v>27868</v>
      </c>
      <c r="F2802" s="75" t="s">
        <v>333</v>
      </c>
      <c r="G2802" s="75"/>
      <c r="H2802" s="75"/>
      <c r="I2802" s="75" t="s">
        <v>3089</v>
      </c>
      <c r="J2802" s="75" t="s">
        <v>27869</v>
      </c>
      <c r="K2802" s="75">
        <v>220</v>
      </c>
      <c r="L2802" s="75" t="s">
        <v>27870</v>
      </c>
      <c r="M2802" s="75" t="s">
        <v>428</v>
      </c>
      <c r="N2802" s="75" t="s">
        <v>42752</v>
      </c>
      <c r="O2802" s="75" t="s">
        <v>47238</v>
      </c>
      <c r="P2802" s="75" t="s">
        <v>47239</v>
      </c>
      <c r="Q2802" s="75"/>
      <c r="R2802" s="75"/>
      <c r="S2802" s="70" t="str">
        <f t="shared" si="14"/>
        <v>S:\R&amp;D_Database\Masco Fabric Strength By RND\Picture Of Hanger\0. Picture of Hangers All in One\RND JAQRD-901.jpg</v>
      </c>
      <c r="T2802" s="70" t="str">
        <f t="shared" si="18"/>
        <v>S:\R&amp;D_Database\Masco Fabric Strength By RND\ANALYSING REPORT\RND JAQRD-901 Analysis Report.pdf</v>
      </c>
      <c r="U2802" s="70" t="str">
        <f t="shared" si="15"/>
        <v>S:\R&amp;D_Database\Masco Fabric Strength By RND\STICKERS\1. All Stickers New (with QR code) (from 27.10.2024)\RND JAQRD-901 Sticker.docx</v>
      </c>
      <c r="V2802" s="70" t="str">
        <f t="shared" si="22"/>
        <v>S:\R&amp;D_Database\Masco Fabric Strength By RND\BOOKING-DESIGN FILES\RND JAQRD-901 Booking.doc</v>
      </c>
      <c r="W2802" s="7" t="s">
        <v>27871</v>
      </c>
      <c r="X2802" s="202" t="str">
        <f t="shared" si="21"/>
        <v>S:\R&amp;D_Database\Masco Fabric Strength By RND\BOOKING-DESIGN FILES\RND JAQRD-901 Design File.xlsx</v>
      </c>
      <c r="Y2802" s="70" t="str">
        <f t="shared" si="16"/>
        <v>S:\R&amp;D_Database\Masco Fabric Strength By RND\FINISHING REPORT\RND JAQRD-901 Finishing Report.pdf</v>
      </c>
      <c r="Z2802" s="70" t="str">
        <f t="shared" si="17"/>
        <v>S:\R&amp;D_Database\Masco Fabric Strength By RND\ALL COSTING\RND JAQRD-901 Price.xls</v>
      </c>
      <c r="AA2802" s="75" t="s">
        <v>27825</v>
      </c>
      <c r="AB2802" s="75" t="s">
        <v>27826</v>
      </c>
      <c r="AC2802" s="75" t="s">
        <v>27827</v>
      </c>
      <c r="AD2802" s="74"/>
      <c r="AE2802" t="str" cm="1">
        <f t="array" ref="AE2802">AddGsmComma(D2802)</f>
        <v>72/28% Cotton/Polyester // Flower Design Jacquard Velour, 220GSM</v>
      </c>
    </row>
    <row r="2803" spans="1:31" ht="72.650000000000006" customHeight="1" x14ac:dyDescent="0.35">
      <c r="A2803" s="4" t="s">
        <v>26916</v>
      </c>
      <c r="B2803" s="2" t="s">
        <v>27872</v>
      </c>
      <c r="C2803" s="2"/>
      <c r="D2803" s="2" t="s">
        <v>27873</v>
      </c>
      <c r="E2803" s="2">
        <v>34635</v>
      </c>
      <c r="F2803" s="2" t="s">
        <v>333</v>
      </c>
      <c r="G2803" s="2"/>
      <c r="H2803" s="2"/>
      <c r="I2803" s="2" t="s">
        <v>51</v>
      </c>
      <c r="J2803" s="2" t="s">
        <v>51</v>
      </c>
      <c r="K2803" s="2">
        <v>170</v>
      </c>
      <c r="L2803" s="2" t="s">
        <v>27611</v>
      </c>
      <c r="M2803" s="2"/>
      <c r="N2803" s="2" t="s">
        <v>42702</v>
      </c>
      <c r="O2803" s="2" t="s">
        <v>27874</v>
      </c>
      <c r="P2803" s="2" t="s">
        <v>27875</v>
      </c>
      <c r="Q2803" s="2"/>
      <c r="R2803" s="2"/>
      <c r="S2803" s="70" t="str">
        <f>HYPERLINK("S:\R&amp;D_Database\Masco Fabric Strength By RND\Picture Of Hanger\0. Picture of Hangers All in One\RND SF-11CLO.jpg")</f>
        <v>S:\R&amp;D_Database\Masco Fabric Strength By RND\Picture Of Hanger\0. Picture of Hangers All in One\RND SF-11CLO.jpg</v>
      </c>
      <c r="T2803" s="70" t="str">
        <f t="shared" si="18"/>
        <v>S:\R&amp;D_Database\Masco Fabric Strength By RND\ANALYSING REPORT\RND SF-11 CLO Analysis Report.pdf</v>
      </c>
      <c r="U2803" s="70" t="str">
        <f t="shared" si="15"/>
        <v>S:\R&amp;D_Database\Masco Fabric Strength By RND\STICKERS\1. All Stickers New (with QR code) (from 27.10.2024)\RND SF-11 CLO Sticker.docx</v>
      </c>
      <c r="V2803" s="70" t="str">
        <f t="shared" si="22"/>
        <v>S:\R&amp;D_Database\Masco Fabric Strength By RND\BOOKING-DESIGN FILES\RND SF-11 CLO Booking.doc</v>
      </c>
      <c r="W2803" s="7" t="s">
        <v>27876</v>
      </c>
      <c r="X2803" s="202"/>
      <c r="Y2803" s="70" t="str">
        <f t="shared" si="16"/>
        <v>S:\R&amp;D_Database\Masco Fabric Strength By RND\FINISHING REPORT\RND SF-11 CLO Finishing Report.pdf</v>
      </c>
      <c r="Z2803" s="70" t="str">
        <f t="shared" si="17"/>
        <v>S:\R&amp;D_Database\Masco Fabric Strength By RND\ALL COSTING\RND SF-11 CLO Price.xls</v>
      </c>
      <c r="AA2803" s="2" t="s">
        <v>27877</v>
      </c>
      <c r="AB2803" s="2" t="s">
        <v>27878</v>
      </c>
      <c r="AC2803" s="6" t="s">
        <v>27879</v>
      </c>
      <c r="AE2803" t="str" cm="1">
        <f t="array" ref="AE2803">AddGsmComma(D2803)</f>
        <v>80/20% Polyester/Cotton // Single Jersey</v>
      </c>
    </row>
    <row r="2804" spans="1:31" ht="87" customHeight="1" x14ac:dyDescent="0.35">
      <c r="A2804" s="4" t="s">
        <v>26023</v>
      </c>
      <c r="B2804" s="2" t="s">
        <v>27880</v>
      </c>
      <c r="C2804" s="2"/>
      <c r="D2804" s="2" t="s">
        <v>27881</v>
      </c>
      <c r="E2804" s="2">
        <v>29451</v>
      </c>
      <c r="F2804" s="2" t="s">
        <v>333</v>
      </c>
      <c r="G2804" s="2"/>
      <c r="H2804" s="2"/>
      <c r="I2804" s="2" t="s">
        <v>3089</v>
      </c>
      <c r="J2804" s="2" t="s">
        <v>22950</v>
      </c>
      <c r="K2804" s="2">
        <v>270</v>
      </c>
      <c r="L2804" s="2" t="s">
        <v>27882</v>
      </c>
      <c r="M2804" s="2"/>
      <c r="N2804" s="2" t="s">
        <v>42743</v>
      </c>
      <c r="O2804" s="2" t="s">
        <v>47245</v>
      </c>
      <c r="P2804" s="2" t="s">
        <v>47246</v>
      </c>
      <c r="Q2804" s="2"/>
      <c r="R2804" s="2"/>
      <c r="S2804" s="70" t="str">
        <f>HYPERLINK("S:\R&amp;D_Database\Masco Fabric Strength By RND\Picture Of Hanger\0. Picture of Hangers All in One\"&amp;B2804&amp;".jpg")</f>
        <v>S:\R&amp;D_Database\Masco Fabric Strength By RND\Picture Of Hanger\0. Picture of Hangers All in One\RND MSB-2021G LC.jpg</v>
      </c>
      <c r="T2804" s="70" t="str">
        <f t="shared" si="18"/>
        <v>S:\R&amp;D_Database\Masco Fabric Strength By RND\ANALYSING REPORT\RND MSB-2021G LC Analysis Report.pdf</v>
      </c>
      <c r="U2804" s="70" t="str">
        <f t="shared" si="15"/>
        <v>S:\R&amp;D_Database\Masco Fabric Strength By RND\STICKERS\1. All Stickers New (with QR code) (from 27.10.2024)\RND MSB-2021G LC Sticker.docx</v>
      </c>
      <c r="V2804" s="70" t="str">
        <f t="shared" si="22"/>
        <v>S:\R&amp;D_Database\Masco Fabric Strength By RND\BOOKING-DESIGN FILES\RND MSB-2021G LC Booking.doc</v>
      </c>
      <c r="W2804" s="7" t="s">
        <v>27883</v>
      </c>
      <c r="X2804" s="202"/>
      <c r="Y2804" s="70" t="str">
        <f t="shared" si="16"/>
        <v>S:\R&amp;D_Database\Masco Fabric Strength By RND\FINISHING REPORT\RND MSB-2021G LC Finishing Report.pdf</v>
      </c>
      <c r="Z2804" s="70" t="str">
        <f t="shared" si="17"/>
        <v>S:\R&amp;D_Database\Masco Fabric Strength By RND\ALL COSTING\RND MSB-2021G LC Price.xls</v>
      </c>
      <c r="AA2804" s="2" t="s">
        <v>22959</v>
      </c>
      <c r="AB2804" s="2" t="s">
        <v>22960</v>
      </c>
      <c r="AC2804" s="6" t="s">
        <v>2620</v>
      </c>
      <c r="AE2804" t="str" cm="1">
        <f t="array" ref="AE2804">AddGsmComma(D2804)</f>
        <v>50/44/6% Cotton/Polyester/Elastane // Loose Knit Twisted Brushed Rib</v>
      </c>
    </row>
    <row r="2805" spans="1:31" ht="116.15" customHeight="1" x14ac:dyDescent="0.35">
      <c r="A2805" s="4" t="s">
        <v>24784</v>
      </c>
      <c r="B2805" s="2" t="s">
        <v>27884</v>
      </c>
      <c r="C2805" s="2"/>
      <c r="D2805" s="2" t="s">
        <v>27885</v>
      </c>
      <c r="E2805" s="2" t="s">
        <v>27886</v>
      </c>
      <c r="F2805" s="2" t="s">
        <v>27470</v>
      </c>
      <c r="G2805" s="2" t="s">
        <v>27887</v>
      </c>
      <c r="H2805" s="2"/>
      <c r="I2805" s="2" t="s">
        <v>24799</v>
      </c>
      <c r="J2805" s="2" t="s">
        <v>27888</v>
      </c>
      <c r="K2805" s="2">
        <v>320</v>
      </c>
      <c r="L2805" s="2" t="s">
        <v>27487</v>
      </c>
      <c r="M2805" s="2"/>
      <c r="N2805" s="2" t="s">
        <v>42839</v>
      </c>
      <c r="O2805" s="2" t="s">
        <v>47247</v>
      </c>
      <c r="P2805" s="2" t="s">
        <v>47248</v>
      </c>
      <c r="Q2805" s="2"/>
      <c r="R2805" s="2"/>
      <c r="S2805" s="70" t="str">
        <f>HYPERLINK("S:\R&amp;D_Database\Masco Fabric Strength By RND\Picture Of Hanger\0. Picture of Hangers All in One\"&amp;B2805&amp;".jpg")</f>
        <v>S:\R&amp;D_Database\Masco Fabric Strength By RND\Picture Of Hanger\0. Picture of Hangers All in One\RND MFB-517B OP-1.jpg</v>
      </c>
      <c r="T2805" s="70" t="str">
        <f>HYPERLINK("S:\R&amp;D_Database\Masco Fabric Strength By RND\ANALYSING REPORT\RND MFB-517B Analysis Report.pdf")</f>
        <v>S:\R&amp;D_Database\Masco Fabric Strength By RND\ANALYSING REPORT\RND MFB-517B Analysis Report.pdf</v>
      </c>
      <c r="U2805" s="70" t="str">
        <f t="shared" si="15"/>
        <v>S:\R&amp;D_Database\Masco Fabric Strength By RND\STICKERS\1. All Stickers New (with QR code) (from 27.10.2024)\RND MFB-517B OP-1 Sticker.docx</v>
      </c>
      <c r="V2805" s="70" t="str">
        <f>HYPERLINK("S:\R&amp;D_Database\Masco Fabric Strength By RND\BOOKING-DESIGN FILES\RND MFB-517B Booking Merchant PP Fabric Booking &amp; Sample Program QuikSliver Boys Fall 25.xlsx")</f>
        <v>S:\R&amp;D_Database\Masco Fabric Strength By RND\BOOKING-DESIGN FILES\RND MFB-517B Booking Merchant PP Fabric Booking &amp; Sample Program QuikSliver Boys Fall 25.xlsx</v>
      </c>
      <c r="W2805" s="7" t="s">
        <v>27889</v>
      </c>
      <c r="X2805" s="202" t="str">
        <f>HYPERLINK("S:\R&amp;D_Database\Masco Fabric Strength By RND\BOOKING-DESIGN FILES\RND MFB-517B Booking Merchant PP Fabric Booking &amp; Sample Program QuikSliver Boys Fall 25.xlsx")</f>
        <v>S:\R&amp;D_Database\Masco Fabric Strength By RND\BOOKING-DESIGN FILES\RND MFB-517B Booking Merchant PP Fabric Booking &amp; Sample Program QuikSliver Boys Fall 25.xlsx</v>
      </c>
      <c r="Y2805" s="70" t="str">
        <f t="shared" si="16"/>
        <v>S:\R&amp;D_Database\Masco Fabric Strength By RND\FINISHING REPORT\RND MFB-517B OP-1 Finishing Report.pdf</v>
      </c>
      <c r="Z2805" s="70" t="str">
        <f t="shared" si="17"/>
        <v>S:\R&amp;D_Database\Masco Fabric Strength By RND\ALL COSTING\RND MFB-517B OP-1 Price.xls</v>
      </c>
      <c r="AA2805" s="2" t="s">
        <v>27890</v>
      </c>
      <c r="AB2805" s="2" t="s">
        <v>27891</v>
      </c>
      <c r="AC2805" s="6" t="s">
        <v>9799</v>
      </c>
      <c r="AE2805" t="str" cm="1">
        <f t="array" ref="AE2805">AddGsmComma(D2805)</f>
        <v>100% Cotton// 3-Thread Slub Loopback Fleece</v>
      </c>
    </row>
    <row r="2806" spans="1:31" ht="87" customHeight="1" x14ac:dyDescent="0.35">
      <c r="A2806" s="4" t="s">
        <v>24784</v>
      </c>
      <c r="B2806" s="2" t="s">
        <v>27892</v>
      </c>
      <c r="C2806" s="2"/>
      <c r="D2806" s="2" t="s">
        <v>27885</v>
      </c>
      <c r="E2806" s="2" t="s">
        <v>27893</v>
      </c>
      <c r="F2806" s="2" t="s">
        <v>27470</v>
      </c>
      <c r="G2806" s="2" t="s">
        <v>27887</v>
      </c>
      <c r="H2806" s="2"/>
      <c r="I2806" s="2" t="s">
        <v>24799</v>
      </c>
      <c r="J2806" s="2" t="s">
        <v>27888</v>
      </c>
      <c r="K2806" s="2">
        <v>380</v>
      </c>
      <c r="L2806" s="2" t="s">
        <v>27487</v>
      </c>
      <c r="M2806" s="2"/>
      <c r="N2806" s="2" t="s">
        <v>42752</v>
      </c>
      <c r="O2806" s="2" t="s">
        <v>47249</v>
      </c>
      <c r="P2806" s="2" t="s">
        <v>47250</v>
      </c>
      <c r="Q2806" s="2"/>
      <c r="R2806" s="2"/>
      <c r="S2806" s="70" t="str">
        <f>HYPERLINK("S:\R&amp;D_Database\Masco Fabric Strength By RND\Picture Of Hanger\0. Picture of Hangers All in One\"&amp;B2806&amp;".jpg")</f>
        <v>S:\R&amp;D_Database\Masco Fabric Strength By RND\Picture Of Hanger\0. Picture of Hangers All in One\RND MFB-517B OP-2.jpg</v>
      </c>
      <c r="T2806" s="70" t="str">
        <f>HYPERLINK("S:\R&amp;D_Database\Masco Fabric Strength By RND\ANALYSING REPORT\" &amp; B2806 &amp; " Analysis Report.pdf")</f>
        <v>S:\R&amp;D_Database\Masco Fabric Strength By RND\ANALYSING REPORT\RND MFB-517B OP-2 Analysis Report.pdf</v>
      </c>
      <c r="U2806" s="70" t="str">
        <f t="shared" si="15"/>
        <v>S:\R&amp;D_Database\Masco Fabric Strength By RND\STICKERS\1. All Stickers New (with QR code) (from 27.10.2024)\RND MFB-517B OP-2 Sticker.docx</v>
      </c>
      <c r="V2806" s="70" t="str">
        <f>HYPERLINK("S:\R&amp;D_Database\Masco Fabric Strength By RND\BOOKING-DESIGN FILES\RND MFB-517B Booking Merchant PP Fabric Booking &amp; Sample Program QuikSliver Boys Fall 25.xlsx")</f>
        <v>S:\R&amp;D_Database\Masco Fabric Strength By RND\BOOKING-DESIGN FILES\RND MFB-517B Booking Merchant PP Fabric Booking &amp; Sample Program QuikSliver Boys Fall 25.xlsx</v>
      </c>
      <c r="W2806" s="7" t="s">
        <v>27894</v>
      </c>
      <c r="X2806" s="202" t="str">
        <f>HYPERLINK("S:\R&amp;D_Database\Masco Fabric Strength By RND\BOOKING-DESIGN FILES\RND MFB-517B Design File.xls")</f>
        <v>S:\R&amp;D_Database\Masco Fabric Strength By RND\BOOKING-DESIGN FILES\RND MFB-517B Design File.xls</v>
      </c>
      <c r="Y2806" s="70" t="str">
        <f t="shared" si="16"/>
        <v>S:\R&amp;D_Database\Masco Fabric Strength By RND\FINISHING REPORT\RND MFB-517B OP-2 Finishing Report.pdf</v>
      </c>
      <c r="Z2806" s="70" t="str">
        <f t="shared" si="17"/>
        <v>S:\R&amp;D_Database\Masco Fabric Strength By RND\ALL COSTING\RND MFB-517B OP-2 Price.xls</v>
      </c>
      <c r="AA2806" s="70" t="s">
        <v>27890</v>
      </c>
      <c r="AB2806" s="2" t="s">
        <v>27891</v>
      </c>
      <c r="AC2806" s="6" t="s">
        <v>14981</v>
      </c>
      <c r="AE2806" t="str" cm="1">
        <f t="array" ref="AE2806">AddGsmComma(D2806)</f>
        <v>100% Cotton// 3-Thread Slub Loopback Fleece</v>
      </c>
    </row>
    <row r="2807" spans="1:31" ht="87" customHeight="1" x14ac:dyDescent="0.35">
      <c r="A2807" s="4" t="s">
        <v>23748</v>
      </c>
      <c r="B2807" s="2" t="s">
        <v>27895</v>
      </c>
      <c r="C2807" s="2"/>
      <c r="D2807" s="2" t="s">
        <v>49543</v>
      </c>
      <c r="E2807" s="2" t="s">
        <v>27896</v>
      </c>
      <c r="F2807" s="2" t="s">
        <v>27530</v>
      </c>
      <c r="G2807" s="2" t="s">
        <v>2145</v>
      </c>
      <c r="H2807" s="2"/>
      <c r="I2807" s="2" t="s">
        <v>51</v>
      </c>
      <c r="J2807" s="2" t="s">
        <v>27897</v>
      </c>
      <c r="K2807" s="2">
        <v>165</v>
      </c>
      <c r="L2807" s="2" t="s">
        <v>53</v>
      </c>
      <c r="M2807" s="2">
        <v>64</v>
      </c>
      <c r="N2807" s="2" t="s">
        <v>42712</v>
      </c>
      <c r="O2807" s="2" t="s">
        <v>47251</v>
      </c>
      <c r="P2807" s="2" t="s">
        <v>14724</v>
      </c>
      <c r="Q2807" s="2"/>
      <c r="R2807" s="2"/>
      <c r="S2807" s="70" t="s">
        <v>27898</v>
      </c>
      <c r="T2807" s="70"/>
      <c r="U2807" s="70" t="s">
        <v>27899</v>
      </c>
      <c r="V2807" s="70" t="s">
        <v>27900</v>
      </c>
      <c r="W2807" s="7" t="s">
        <v>27901</v>
      </c>
      <c r="X2807" s="202"/>
      <c r="Y2807" s="70" t="s">
        <v>27902</v>
      </c>
      <c r="Z2807" s="70" t="s">
        <v>27903</v>
      </c>
      <c r="AA2807" s="70" t="s">
        <v>27904</v>
      </c>
      <c r="AB2807" s="2" t="s">
        <v>24124</v>
      </c>
      <c r="AC2807" s="6" t="s">
        <v>1721</v>
      </c>
      <c r="AE2807" t="str" cm="1">
        <f t="array" ref="AE2807">AddGsmComma(D2807)</f>
        <v>100% COTTON // COARSER GAUGE SINGLE JERSEY ,165 GSM</v>
      </c>
    </row>
    <row r="2808" spans="1:31" ht="87" customHeight="1" x14ac:dyDescent="0.35">
      <c r="A2808" s="4" t="s">
        <v>23748</v>
      </c>
      <c r="B2808" s="2" t="s">
        <v>27905</v>
      </c>
      <c r="C2808" s="2"/>
      <c r="D2808" s="2" t="s">
        <v>49544</v>
      </c>
      <c r="E2808" s="2" t="s">
        <v>27906</v>
      </c>
      <c r="F2808" s="2" t="s">
        <v>27530</v>
      </c>
      <c r="G2808" s="2" t="s">
        <v>2145</v>
      </c>
      <c r="H2808" s="2"/>
      <c r="I2808" s="2" t="s">
        <v>51</v>
      </c>
      <c r="J2808" s="2" t="s">
        <v>27897</v>
      </c>
      <c r="K2808" s="2">
        <v>150</v>
      </c>
      <c r="L2808" s="2" t="s">
        <v>1710</v>
      </c>
      <c r="M2808" s="2">
        <v>66</v>
      </c>
      <c r="N2808" s="2" t="s">
        <v>42712</v>
      </c>
      <c r="O2808" s="2" t="s">
        <v>47251</v>
      </c>
      <c r="P2808" s="2" t="s">
        <v>14724</v>
      </c>
      <c r="Q2808" s="2"/>
      <c r="R2808" s="2"/>
      <c r="S2808" s="70" t="s">
        <v>27898</v>
      </c>
      <c r="T2808" s="70"/>
      <c r="U2808" s="70" t="s">
        <v>27907</v>
      </c>
      <c r="V2808" s="70" t="s">
        <v>27900</v>
      </c>
      <c r="W2808" s="7" t="s">
        <v>27901</v>
      </c>
      <c r="X2808" s="202"/>
      <c r="Y2808" s="70" t="s">
        <v>27908</v>
      </c>
      <c r="Z2808" s="70" t="s">
        <v>27909</v>
      </c>
      <c r="AA2808" s="70" t="s">
        <v>27910</v>
      </c>
      <c r="AB2808" s="2" t="s">
        <v>24124</v>
      </c>
      <c r="AC2808" s="6" t="s">
        <v>27221</v>
      </c>
      <c r="AE2808" t="str" cm="1">
        <f t="array" ref="AE2808">AddGsmComma(D2808)</f>
        <v>100% COTTON  // COARSER GAUGE SINGLE JERSEY ,150 GSM</v>
      </c>
    </row>
    <row r="2809" spans="1:31" ht="87" customHeight="1" x14ac:dyDescent="0.35">
      <c r="A2809" s="4" t="s">
        <v>23303</v>
      </c>
      <c r="B2809" s="2" t="s">
        <v>27911</v>
      </c>
      <c r="C2809" s="2"/>
      <c r="D2809" s="2" t="s">
        <v>49545</v>
      </c>
      <c r="E2809" s="2" t="s">
        <v>27912</v>
      </c>
      <c r="F2809" s="2" t="s">
        <v>333</v>
      </c>
      <c r="G2809" s="2" t="s">
        <v>2145</v>
      </c>
      <c r="H2809" s="2"/>
      <c r="I2809" s="2" t="s">
        <v>3063</v>
      </c>
      <c r="J2809" s="2" t="s">
        <v>27913</v>
      </c>
      <c r="K2809" s="2">
        <v>230</v>
      </c>
      <c r="L2809" s="2" t="s">
        <v>3572</v>
      </c>
      <c r="M2809" s="2">
        <v>67</v>
      </c>
      <c r="N2809" s="36" t="s">
        <v>42702</v>
      </c>
      <c r="O2809" s="2" t="s">
        <v>47190</v>
      </c>
      <c r="P2809" s="2" t="s">
        <v>47191</v>
      </c>
      <c r="Q2809" s="2"/>
      <c r="R2809" s="2"/>
      <c r="S2809" s="70" t="s">
        <v>27914</v>
      </c>
      <c r="T2809" s="70" t="s">
        <v>27915</v>
      </c>
      <c r="U2809" s="70" t="s">
        <v>27916</v>
      </c>
      <c r="V2809" s="70" t="s">
        <v>27917</v>
      </c>
      <c r="W2809" s="7" t="s">
        <v>27918</v>
      </c>
      <c r="X2809" s="202" t="s">
        <v>27919</v>
      </c>
      <c r="Y2809" s="70" t="s">
        <v>27920</v>
      </c>
      <c r="Z2809" s="70" t="s">
        <v>27921</v>
      </c>
      <c r="AA2809" s="70" t="s">
        <v>27922</v>
      </c>
      <c r="AB2809" s="2" t="s">
        <v>3568</v>
      </c>
      <c r="AC2809" s="6" t="s">
        <v>27923</v>
      </c>
      <c r="AE2809" t="str" cm="1">
        <f t="array" ref="AE2809">AddGsmComma(D2809)</f>
        <v>70/30% COTTON/POLYESTER // COTTON-POLY DOUBLE LACOSTE ,230 GSM</v>
      </c>
    </row>
    <row r="2810" spans="1:31" ht="87" customHeight="1" x14ac:dyDescent="0.35">
      <c r="A2810" s="4" t="s">
        <v>23531</v>
      </c>
      <c r="B2810" s="2" t="s">
        <v>27924</v>
      </c>
      <c r="C2810" s="2"/>
      <c r="D2810" s="2" t="s">
        <v>49546</v>
      </c>
      <c r="E2810" s="2" t="s">
        <v>27925</v>
      </c>
      <c r="F2810" s="2" t="s">
        <v>27926</v>
      </c>
      <c r="G2810" s="2" t="s">
        <v>27927</v>
      </c>
      <c r="H2810" s="2"/>
      <c r="I2810" s="2" t="s">
        <v>27928</v>
      </c>
      <c r="J2810" s="2" t="s">
        <v>27929</v>
      </c>
      <c r="K2810" s="2">
        <v>300</v>
      </c>
      <c r="L2810" s="2" t="s">
        <v>3572</v>
      </c>
      <c r="M2810" s="2">
        <v>53</v>
      </c>
      <c r="N2810" s="2" t="s">
        <v>42755</v>
      </c>
      <c r="O2810" s="2" t="s">
        <v>47252</v>
      </c>
      <c r="P2810" s="2" t="s">
        <v>47253</v>
      </c>
      <c r="Q2810" s="2"/>
      <c r="R2810" s="2"/>
      <c r="S2810" s="70" t="s">
        <v>27930</v>
      </c>
      <c r="T2810" s="70" t="s">
        <v>27931</v>
      </c>
      <c r="U2810" s="70" t="s">
        <v>27932</v>
      </c>
      <c r="V2810" s="70" t="s">
        <v>27933</v>
      </c>
      <c r="W2810" s="7" t="s">
        <v>27934</v>
      </c>
      <c r="X2810" s="202" t="s">
        <v>27935</v>
      </c>
      <c r="Y2810" s="70" t="s">
        <v>27936</v>
      </c>
      <c r="Z2810" s="70" t="s">
        <v>27937</v>
      </c>
      <c r="AA2810" s="70" t="s">
        <v>27938</v>
      </c>
      <c r="AB2810" s="2" t="s">
        <v>27939</v>
      </c>
      <c r="AC2810" s="6" t="s">
        <v>2620</v>
      </c>
      <c r="AE2810" t="str" cm="1">
        <f t="array" ref="AE2810">AddGsmComma(D2810)</f>
        <v>70/30% COTTON/POLYESTER // BRUSHBACK FLEECE ,300 GSM</v>
      </c>
    </row>
    <row r="2811" spans="1:31" ht="72.650000000000006" customHeight="1" x14ac:dyDescent="0.35">
      <c r="A2811" s="4" t="s">
        <v>24253</v>
      </c>
      <c r="B2811" s="2" t="s">
        <v>27940</v>
      </c>
      <c r="C2811" s="2"/>
      <c r="D2811" s="2" t="s">
        <v>49547</v>
      </c>
      <c r="E2811" s="2" t="s">
        <v>27941</v>
      </c>
      <c r="F2811" s="2" t="s">
        <v>27942</v>
      </c>
      <c r="G2811" s="2" t="s">
        <v>27943</v>
      </c>
      <c r="H2811" s="2"/>
      <c r="I2811" s="2" t="s">
        <v>3089</v>
      </c>
      <c r="J2811" s="2" t="s">
        <v>27944</v>
      </c>
      <c r="K2811" s="2">
        <v>275</v>
      </c>
      <c r="L2811" s="2" t="s">
        <v>27945</v>
      </c>
      <c r="M2811" s="2">
        <v>51</v>
      </c>
      <c r="N2811" s="2" t="s">
        <v>42743</v>
      </c>
      <c r="O2811" s="2" t="s">
        <v>47254</v>
      </c>
      <c r="P2811" s="2" t="s">
        <v>47255</v>
      </c>
      <c r="Q2811" s="2"/>
      <c r="R2811" s="2"/>
      <c r="S2811" s="70" t="s">
        <v>27946</v>
      </c>
      <c r="T2811" s="70" t="s">
        <v>27947</v>
      </c>
      <c r="U2811" s="70" t="s">
        <v>27948</v>
      </c>
      <c r="V2811" s="70" t="s">
        <v>27949</v>
      </c>
      <c r="W2811" s="7" t="s">
        <v>27950</v>
      </c>
      <c r="X2811" s="202" t="s">
        <v>27951</v>
      </c>
      <c r="Y2811" s="70" t="s">
        <v>27952</v>
      </c>
      <c r="Z2811" s="70" t="s">
        <v>27953</v>
      </c>
      <c r="AA2811" s="70" t="s">
        <v>27954</v>
      </c>
      <c r="AB2811" s="2" t="s">
        <v>3568</v>
      </c>
      <c r="AC2811" s="6" t="s">
        <v>2172</v>
      </c>
      <c r="AE2811" t="str" cm="1">
        <f t="array" ref="AE2811">AddGsmComma(D2811)</f>
        <v>57/43% POLYESTER/COTTON // BEADS LOOK QUILTED SLUB DESIGN RIB ,275 GSM</v>
      </c>
    </row>
    <row r="2812" spans="1:31" ht="87" customHeight="1" x14ac:dyDescent="0.35">
      <c r="A2812" s="4" t="s">
        <v>24253</v>
      </c>
      <c r="B2812" s="2" t="s">
        <v>27955</v>
      </c>
      <c r="C2812" s="2"/>
      <c r="D2812" s="2" t="s">
        <v>49548</v>
      </c>
      <c r="E2812" s="2" t="s">
        <v>27956</v>
      </c>
      <c r="F2812" s="2" t="s">
        <v>27957</v>
      </c>
      <c r="G2812" s="2" t="s">
        <v>27958</v>
      </c>
      <c r="H2812" s="2"/>
      <c r="I2812" s="2" t="s">
        <v>3089</v>
      </c>
      <c r="J2812" s="2" t="s">
        <v>27959</v>
      </c>
      <c r="K2812" s="2">
        <v>290</v>
      </c>
      <c r="L2812" s="2" t="s">
        <v>27960</v>
      </c>
      <c r="M2812" s="2">
        <v>64</v>
      </c>
      <c r="N2812" s="2" t="s">
        <v>42768</v>
      </c>
      <c r="O2812" s="2" t="s">
        <v>47256</v>
      </c>
      <c r="P2812" s="2" t="s">
        <v>47257</v>
      </c>
      <c r="Q2812" s="2"/>
      <c r="R2812" s="2"/>
      <c r="S2812" s="70" t="s">
        <v>27961</v>
      </c>
      <c r="T2812" s="70" t="s">
        <v>27962</v>
      </c>
      <c r="U2812" s="70" t="s">
        <v>27963</v>
      </c>
      <c r="V2812" s="70" t="s">
        <v>27964</v>
      </c>
      <c r="W2812" s="7" t="s">
        <v>27965</v>
      </c>
      <c r="X2812" s="202" t="s">
        <v>27966</v>
      </c>
      <c r="Y2812" s="70" t="s">
        <v>27967</v>
      </c>
      <c r="Z2812" s="70" t="s">
        <v>27968</v>
      </c>
      <c r="AA2812" s="70" t="s">
        <v>27969</v>
      </c>
      <c r="AB2812" s="2" t="s">
        <v>3568</v>
      </c>
      <c r="AC2812" s="6" t="s">
        <v>2172</v>
      </c>
      <c r="AE2812" t="str" cm="1">
        <f t="array" ref="AE2812">AddGsmComma(D2812)</f>
        <v>76/22/2% POLYESTER/COTTON/ELASTANE // FLATBACK VERTICAL DESIGN RIB ,290 GSM</v>
      </c>
    </row>
    <row r="2813" spans="1:31" ht="87" customHeight="1" x14ac:dyDescent="0.35">
      <c r="A2813" s="75" t="s">
        <v>11180</v>
      </c>
      <c r="B2813" s="75" t="s">
        <v>27970</v>
      </c>
      <c r="C2813" s="75"/>
      <c r="D2813" s="75" t="s">
        <v>49549</v>
      </c>
      <c r="E2813" s="75" t="s">
        <v>27971</v>
      </c>
      <c r="F2813" s="75" t="s">
        <v>1090</v>
      </c>
      <c r="G2813" s="75"/>
      <c r="H2813" s="75"/>
      <c r="I2813" s="75" t="s">
        <v>24799</v>
      </c>
      <c r="J2813" s="75" t="s">
        <v>26277</v>
      </c>
      <c r="K2813" s="75">
        <v>260</v>
      </c>
      <c r="L2813" s="75" t="s">
        <v>27487</v>
      </c>
      <c r="M2813" s="75" t="s">
        <v>193</v>
      </c>
      <c r="N2813" s="75" t="s">
        <v>42800</v>
      </c>
      <c r="O2813" s="75" t="s">
        <v>47258</v>
      </c>
      <c r="P2813" s="75" t="s">
        <v>47259</v>
      </c>
      <c r="Q2813" s="75"/>
      <c r="R2813" s="75"/>
      <c r="S2813" s="70" t="str">
        <f>HYPERLINK("S:\R&amp;D_Database\Masco Fabric Strength By RND\Picture Of Hanger\0. Picture of Hangers All in One\"&amp;B2813&amp;".jpg")</f>
        <v>S:\R&amp;D_Database\Masco Fabric Strength By RND\Picture Of Hanger\0. Picture of Hangers All in One\RND MFB-517C.jpg</v>
      </c>
      <c r="T2813" s="70" t="str">
        <f>HYPERLINK("S:\R&amp;D_Database\Masco Fabric Strength By RND\ANALYSING REPORT\" &amp; B2813 &amp; " Analysis Report.pdf")</f>
        <v>S:\R&amp;D_Database\Masco Fabric Strength By RND\ANALYSING REPORT\RND MFB-517C Analysis Report.pdf</v>
      </c>
      <c r="U2813" s="70" t="str">
        <f>HYPERLINK("S:\R&amp;D_Database\Masco Fabric Strength By RND\STICKERS\1. All Stickers New (with QR code) (from 27.10.2024)\"&amp;B2813&amp;" Sticker.docx")</f>
        <v>S:\R&amp;D_Database\Masco Fabric Strength By RND\STICKERS\1. All Stickers New (with QR code) (from 27.10.2024)\RND MFB-517C Sticker.docx</v>
      </c>
      <c r="V2813" s="70" t="str">
        <f>HYPERLINK("S:\R&amp;D_Database\Masco Fabric Strength By RND\BOOKING-DESIGN FILES\" &amp; B2813 &amp; " Booking.doc")</f>
        <v>S:\R&amp;D_Database\Masco Fabric Strength By RND\BOOKING-DESIGN FILES\RND MFB-517C Booking.doc</v>
      </c>
      <c r="W2813" s="7" t="s">
        <v>27972</v>
      </c>
      <c r="X2813" s="202" t="str">
        <f>HYPERLINK("S:\R&amp;D_Database\Masco Fabric Strength By RND\BOOKING-DESIGN FILES\"&amp;B2813&amp;" Design File.xlsx")</f>
        <v>S:\R&amp;D_Database\Masco Fabric Strength By RND\BOOKING-DESIGN FILES\RND MFB-517C Design File.xlsx</v>
      </c>
      <c r="Y2813" s="70" t="str">
        <f>HYPERLINK("S:\R&amp;D_Database\Masco Fabric Strength By RND\FINISHING REPORT\"&amp;B2813&amp;" Finishing Report.pdf")</f>
        <v>S:\R&amp;D_Database\Masco Fabric Strength By RND\FINISHING REPORT\RND MFB-517C Finishing Report.pdf</v>
      </c>
      <c r="Z2813" s="70" t="str">
        <f>HYPERLINK("S:\R&amp;D_Database\Masco Fabric Strength By RND\ALL COSTING\"&amp;B2813&amp;" Price.xls")</f>
        <v>S:\R&amp;D_Database\Masco Fabric Strength By RND\ALL COSTING\RND MFB-517C Price.xls</v>
      </c>
      <c r="AA2813" s="75" t="s">
        <v>26286</v>
      </c>
      <c r="AB2813" s="75" t="s">
        <v>3251</v>
      </c>
      <c r="AC2813" s="75" t="s">
        <v>22975</v>
      </c>
      <c r="AD2813" s="74"/>
      <c r="AE2813" t="str" cm="1">
        <f t="array" ref="AE2813">AddGsmComma(D2813)</f>
        <v>100% Cotton // Crimped-Loop Design Terry ,260 GSM</v>
      </c>
    </row>
    <row r="2814" spans="1:31" ht="72.650000000000006" customHeight="1" x14ac:dyDescent="0.35">
      <c r="A2814" s="75" t="s">
        <v>26391</v>
      </c>
      <c r="B2814" s="75" t="s">
        <v>27973</v>
      </c>
      <c r="C2814" s="75"/>
      <c r="D2814" s="75" t="s">
        <v>47260</v>
      </c>
      <c r="E2814" s="75" t="s">
        <v>27974</v>
      </c>
      <c r="F2814" s="75" t="s">
        <v>27792</v>
      </c>
      <c r="G2814" s="75" t="s">
        <v>27975</v>
      </c>
      <c r="H2814" s="75"/>
      <c r="I2814" s="75" t="s">
        <v>51</v>
      </c>
      <c r="J2814" s="75" t="s">
        <v>27976</v>
      </c>
      <c r="K2814" s="75">
        <v>220</v>
      </c>
      <c r="L2814" s="75" t="s">
        <v>27977</v>
      </c>
      <c r="M2814" s="75" t="s">
        <v>206</v>
      </c>
      <c r="N2814" s="75" t="s">
        <v>42767</v>
      </c>
      <c r="O2814" s="75" t="s">
        <v>27978</v>
      </c>
      <c r="P2814" s="75" t="s">
        <v>27979</v>
      </c>
      <c r="Q2814" s="75"/>
      <c r="R2814" s="75"/>
      <c r="S2814" s="70" t="str">
        <f>HYPERLINK("S:\R&amp;D_Database\Masco Fabric Strength By RND\Picture Of Hanger\0. Picture of Hangers All in One\"&amp;B2814&amp;".jpg")</f>
        <v>S:\R&amp;D_Database\Masco Fabric Strength By RND\Picture Of Hanger\0. Picture of Hangers All in One\RND MFB-90C.jpg</v>
      </c>
      <c r="T2814" s="70" t="str">
        <f>HYPERLINK("S:\R&amp;D_Database\Masco Fabric Strength By RND\ANALYSING REPORT\" &amp; B2814 &amp; " Analysis Report.pdf")</f>
        <v>S:\R&amp;D_Database\Masco Fabric Strength By RND\ANALYSING REPORT\RND MFB-90C Analysis Report.pdf</v>
      </c>
      <c r="U2814" s="70" t="str">
        <f>HYPERLINK("S:\R&amp;D_Database\Masco Fabric Strength By RND\STICKERS\1. All Stickers New (with QR code) (from 27.10.2024)\"&amp;B2814&amp;" Sticker.docx")</f>
        <v>S:\R&amp;D_Database\Masco Fabric Strength By RND\STICKERS\1. All Stickers New (with QR code) (from 27.10.2024)\RND MFB-90C Sticker.docx</v>
      </c>
      <c r="V2814" s="70" t="str">
        <f>HYPERLINK("S:\R&amp;D_Database\Masco Fabric Strength By RND\BOOKING-DESIGN FILES\" &amp; B2814 &amp; " Booking.doc")</f>
        <v>S:\R&amp;D_Database\Masco Fabric Strength By RND\BOOKING-DESIGN FILES\RND MFB-90C Booking.doc</v>
      </c>
      <c r="W2814" s="7" t="s">
        <v>27980</v>
      </c>
      <c r="X2814" s="202" t="str">
        <f>HYPERLINK("S:\R&amp;D_Database\Masco Fabric Strength By RND\BOOKING-DESIGN FILES\"&amp;B2814&amp;" Design File.xlsx")</f>
        <v>S:\R&amp;D_Database\Masco Fabric Strength By RND\BOOKING-DESIGN FILES\RND MFB-90C Design File.xlsx</v>
      </c>
      <c r="Y2814" s="70" t="str">
        <f>HYPERLINK("S:\R&amp;D_Database\Masco Fabric Strength By RND\FINISHING REPORT\"&amp;B2814&amp;" Finishing Report.pdf")</f>
        <v>S:\R&amp;D_Database\Masco Fabric Strength By RND\FINISHING REPORT\RND MFB-90C Finishing Report.pdf</v>
      </c>
      <c r="Z2814" s="70" t="str">
        <f>HYPERLINK("S:\R&amp;D_Database\Masco Fabric Strength By RND\ALL COSTING\"&amp;B2814&amp;" Price.xls")</f>
        <v>S:\R&amp;D_Database\Masco Fabric Strength By RND\ALL COSTING\RND MFB-90C Price.xls</v>
      </c>
      <c r="AA2814" s="75" t="s">
        <v>27981</v>
      </c>
      <c r="AB2814" s="75" t="s">
        <v>27835</v>
      </c>
      <c r="AC2814" s="75" t="s">
        <v>27982</v>
      </c>
      <c r="AD2814" s="74"/>
      <c r="AE2814" t="str" cm="1">
        <f t="array" ref="AE2814">AddGsmComma(D2814)</f>
        <v>60/40% Viscose/Polyester // Crinkled Heavy Jersey 220GSM</v>
      </c>
    </row>
    <row r="2815" spans="1:31" ht="72.650000000000006" customHeight="1" x14ac:dyDescent="0.35">
      <c r="A2815" s="75" t="s">
        <v>26391</v>
      </c>
      <c r="B2815" s="75" t="s">
        <v>27983</v>
      </c>
      <c r="C2815" s="75"/>
      <c r="D2815" s="75" t="s">
        <v>47261</v>
      </c>
      <c r="E2815" s="75" t="s">
        <v>27984</v>
      </c>
      <c r="F2815" s="75" t="s">
        <v>13884</v>
      </c>
      <c r="G2815" s="75" t="s">
        <v>27985</v>
      </c>
      <c r="H2815" s="75"/>
      <c r="I2815" s="75" t="s">
        <v>51</v>
      </c>
      <c r="J2815" s="75" t="s">
        <v>27976</v>
      </c>
      <c r="K2815" s="75">
        <v>290</v>
      </c>
      <c r="L2815" s="75" t="s">
        <v>27870</v>
      </c>
      <c r="M2815" s="75" t="s">
        <v>252</v>
      </c>
      <c r="N2815" s="75" t="s">
        <v>42767</v>
      </c>
      <c r="O2815" s="75" t="s">
        <v>47262</v>
      </c>
      <c r="P2815" s="75" t="s">
        <v>47263</v>
      </c>
      <c r="Q2815" s="75"/>
      <c r="R2815" s="75"/>
      <c r="S2815" s="70" t="str">
        <f>HYPERLINK("S:\R&amp;D_Database\Masco Fabric Strength By RND\Picture Of Hanger\0. Picture of Hangers All in One\"&amp;B2815&amp;".jpg")</f>
        <v>S:\R&amp;D_Database\Masco Fabric Strength By RND\Picture Of Hanger\0. Picture of Hangers All in One\RND MFB-90A.jpg</v>
      </c>
      <c r="T2815" s="70" t="str">
        <f>HYPERLINK("S:\R&amp;D_Database\Masco Fabric Strength By RND\ANALYSING REPORT\" &amp; B2815 &amp; " Analysis Report.pdf")</f>
        <v>S:\R&amp;D_Database\Masco Fabric Strength By RND\ANALYSING REPORT\RND MFB-90A Analysis Report.pdf</v>
      </c>
      <c r="U2815" s="70" t="str">
        <f>HYPERLINK("S:\R&amp;D_Database\Masco Fabric Strength By RND\STICKERS\1. All Stickers New (with QR code) (from 27.10.2024)\"&amp;B2815&amp;" Sticker.docx")</f>
        <v>S:\R&amp;D_Database\Masco Fabric Strength By RND\STICKERS\1. All Stickers New (with QR code) (from 27.10.2024)\RND MFB-90A Sticker.docx</v>
      </c>
      <c r="V2815" s="70" t="str">
        <f>HYPERLINK("S:\R&amp;D_Database\Masco Fabric Strength By RND\BOOKING-DESIGN FILES\" &amp; B2815 &amp; " Booking.doc")</f>
        <v>S:\R&amp;D_Database\Masco Fabric Strength By RND\BOOKING-DESIGN FILES\RND MFB-90A Booking.doc</v>
      </c>
      <c r="W2815" s="7" t="s">
        <v>27986</v>
      </c>
      <c r="X2815" s="202" t="str">
        <f>HYPERLINK("S:\R&amp;D_Database\Masco Fabric Strength By RND\BOOKING-DESIGN FILES\"&amp;B2815&amp;" Design File.xlsx")</f>
        <v>S:\R&amp;D_Database\Masco Fabric Strength By RND\BOOKING-DESIGN FILES\RND MFB-90A Design File.xlsx</v>
      </c>
      <c r="Y2815" s="70" t="str">
        <f>HYPERLINK("S:\R&amp;D_Database\Masco Fabric Strength By RND\FINISHING REPORT\"&amp;B2815&amp;" Finishing Report.pdf")</f>
        <v>S:\R&amp;D_Database\Masco Fabric Strength By RND\FINISHING REPORT\RND MFB-90A Finishing Report.pdf</v>
      </c>
      <c r="Z2815" s="70" t="str">
        <f>HYPERLINK("S:\R&amp;D_Database\Masco Fabric Strength By RND\ALL COSTING\"&amp;B2815&amp;" Price.xls")</f>
        <v>S:\R&amp;D_Database\Masco Fabric Strength By RND\ALL COSTING\RND MFB-90A Price.xls</v>
      </c>
      <c r="AA2815" s="75" t="s">
        <v>27987</v>
      </c>
      <c r="AB2815" s="75" t="s">
        <v>27835</v>
      </c>
      <c r="AC2815" s="75" t="s">
        <v>27988</v>
      </c>
      <c r="AD2815" s="74"/>
      <c r="AE2815" t="str" cm="1">
        <f t="array" ref="AE2815">AddGsmComma(D2815)</f>
        <v>72/28% Cotton/Polyester // Crinkled Heavy Jersey 290GSM</v>
      </c>
    </row>
    <row r="2816" spans="1:31" ht="130.5" customHeight="1" x14ac:dyDescent="0.35">
      <c r="A2816" s="75" t="s">
        <v>23748</v>
      </c>
      <c r="B2816" s="75" t="s">
        <v>27989</v>
      </c>
      <c r="C2816" s="75"/>
      <c r="D2816" s="75" t="s">
        <v>49550</v>
      </c>
      <c r="E2816" s="75" t="s">
        <v>27990</v>
      </c>
      <c r="F2816" s="75" t="s">
        <v>333</v>
      </c>
      <c r="G2816" s="75" t="s">
        <v>27991</v>
      </c>
      <c r="H2816" s="75"/>
      <c r="I2816" s="75" t="s">
        <v>51</v>
      </c>
      <c r="J2816" s="75" t="s">
        <v>27992</v>
      </c>
      <c r="K2816" s="75">
        <v>145</v>
      </c>
      <c r="L2816" s="75" t="s">
        <v>53</v>
      </c>
      <c r="M2816" s="75" t="s">
        <v>1724</v>
      </c>
      <c r="N2816" s="75" t="s">
        <v>42715</v>
      </c>
      <c r="O2816" s="75" t="s">
        <v>7876</v>
      </c>
      <c r="P2816" s="75" t="s">
        <v>14943</v>
      </c>
      <c r="Q2816" s="70" t="s">
        <v>27993</v>
      </c>
      <c r="R2816" s="70" t="s">
        <v>27994</v>
      </c>
      <c r="S2816" s="70" t="s">
        <v>27995</v>
      </c>
      <c r="T2816" s="70" t="s">
        <v>27996</v>
      </c>
      <c r="U2816" s="70" t="s">
        <v>27997</v>
      </c>
      <c r="V2816" s="70" t="s">
        <v>27998</v>
      </c>
      <c r="W2816" s="7" t="s">
        <v>27999</v>
      </c>
      <c r="X2816" s="202" t="s">
        <v>28000</v>
      </c>
      <c r="Y2816" s="75" t="s">
        <v>1721</v>
      </c>
      <c r="Z2816" s="74"/>
      <c r="AA2816" s="2" t="s">
        <v>28001</v>
      </c>
      <c r="AB2816" s="2"/>
      <c r="AC2816" s="6"/>
      <c r="AE2816" t="str" cm="1">
        <f t="array" ref="AE2816">AddGsmComma(D2816)</f>
        <v>100% Cotton // Natural Stretch Jersey, ,145 GSM</v>
      </c>
    </row>
    <row r="2817" spans="1:31" ht="130.5" customHeight="1" x14ac:dyDescent="0.35">
      <c r="A2817" s="75" t="s">
        <v>23748</v>
      </c>
      <c r="B2817" s="75" t="s">
        <v>28002</v>
      </c>
      <c r="C2817" s="75"/>
      <c r="D2817" s="75" t="s">
        <v>28003</v>
      </c>
      <c r="E2817" s="75" t="s">
        <v>28004</v>
      </c>
      <c r="F2817" s="75" t="s">
        <v>333</v>
      </c>
      <c r="G2817" s="75" t="s">
        <v>27991</v>
      </c>
      <c r="H2817" s="75"/>
      <c r="I2817" s="75" t="s">
        <v>51</v>
      </c>
      <c r="J2817" s="75" t="s">
        <v>27992</v>
      </c>
      <c r="K2817" s="75">
        <v>135</v>
      </c>
      <c r="L2817" s="75" t="s">
        <v>27487</v>
      </c>
      <c r="M2817" s="75" t="s">
        <v>1724</v>
      </c>
      <c r="N2817" s="75" t="s">
        <v>42715</v>
      </c>
      <c r="O2817" s="75" t="s">
        <v>7876</v>
      </c>
      <c r="P2817" s="75" t="s">
        <v>14943</v>
      </c>
      <c r="Q2817" s="70" t="s">
        <v>28005</v>
      </c>
      <c r="R2817" s="70" t="s">
        <v>28006</v>
      </c>
      <c r="S2817" s="70" t="s">
        <v>28007</v>
      </c>
      <c r="T2817" s="70" t="s">
        <v>28008</v>
      </c>
      <c r="U2817" s="70" t="s">
        <v>28009</v>
      </c>
      <c r="V2817" s="70" t="s">
        <v>28010</v>
      </c>
      <c r="W2817" s="7" t="s">
        <v>27999</v>
      </c>
      <c r="X2817" s="202" t="s">
        <v>28011</v>
      </c>
      <c r="Y2817" s="75" t="s">
        <v>28012</v>
      </c>
      <c r="Z2817" s="74"/>
      <c r="AA2817" s="2" t="s">
        <v>28001</v>
      </c>
      <c r="AB2817" s="2"/>
      <c r="AC2817" s="6"/>
      <c r="AE2817" t="str" cm="1">
        <f t="array" ref="AE2817">AddGsmComma(D2817)</f>
        <v>100% Cotton // Natural Stretch Jersey, 135GSM</v>
      </c>
    </row>
    <row r="2818" spans="1:31" ht="130.5" customHeight="1" x14ac:dyDescent="0.35">
      <c r="A2818" s="75" t="s">
        <v>23748</v>
      </c>
      <c r="B2818" s="75" t="s">
        <v>28013</v>
      </c>
      <c r="C2818" s="75"/>
      <c r="D2818" s="75" t="s">
        <v>28014</v>
      </c>
      <c r="E2818" s="75" t="s">
        <v>28015</v>
      </c>
      <c r="F2818" s="75" t="s">
        <v>333</v>
      </c>
      <c r="G2818" s="75" t="s">
        <v>27991</v>
      </c>
      <c r="H2818" s="75"/>
      <c r="I2818" s="75" t="s">
        <v>51</v>
      </c>
      <c r="J2818" s="75" t="s">
        <v>27992</v>
      </c>
      <c r="K2818" s="75">
        <v>130</v>
      </c>
      <c r="L2818" s="75" t="s">
        <v>53</v>
      </c>
      <c r="M2818" s="75" t="s">
        <v>252</v>
      </c>
      <c r="N2818" s="75" t="s">
        <v>42715</v>
      </c>
      <c r="O2818" s="75" t="s">
        <v>7876</v>
      </c>
      <c r="P2818" s="75" t="s">
        <v>14943</v>
      </c>
      <c r="Q2818" s="70" t="s">
        <v>28016</v>
      </c>
      <c r="R2818" s="70" t="s">
        <v>28017</v>
      </c>
      <c r="S2818" s="70" t="s">
        <v>28018</v>
      </c>
      <c r="T2818" s="70" t="s">
        <v>28019</v>
      </c>
      <c r="U2818" s="70" t="s">
        <v>28020</v>
      </c>
      <c r="V2818" s="70" t="s">
        <v>28021</v>
      </c>
      <c r="W2818" s="7" t="s">
        <v>27999</v>
      </c>
      <c r="X2818" s="202" t="s">
        <v>28022</v>
      </c>
      <c r="Y2818" s="75" t="s">
        <v>28012</v>
      </c>
      <c r="Z2818" s="74"/>
      <c r="AA2818" s="2" t="s">
        <v>28001</v>
      </c>
      <c r="AB2818" s="2"/>
      <c r="AC2818" s="6"/>
      <c r="AE2818" t="str" cm="1">
        <f t="array" ref="AE2818">AddGsmComma(D2818)</f>
        <v>100% Cotton // Natural Stretch Jersey, 130GSM</v>
      </c>
    </row>
    <row r="2819" spans="1:31" ht="130.5" customHeight="1" x14ac:dyDescent="0.35">
      <c r="A2819" s="75" t="s">
        <v>23748</v>
      </c>
      <c r="B2819" s="75" t="s">
        <v>28023</v>
      </c>
      <c r="C2819" s="75"/>
      <c r="D2819" s="75" t="s">
        <v>28024</v>
      </c>
      <c r="E2819" s="75" t="s">
        <v>28025</v>
      </c>
      <c r="F2819" s="75" t="s">
        <v>333</v>
      </c>
      <c r="G2819" s="75" t="s">
        <v>27991</v>
      </c>
      <c r="H2819" s="75"/>
      <c r="I2819" s="75" t="s">
        <v>51</v>
      </c>
      <c r="J2819" s="75" t="s">
        <v>28026</v>
      </c>
      <c r="K2819" s="75">
        <v>125</v>
      </c>
      <c r="L2819" s="75" t="s">
        <v>53</v>
      </c>
      <c r="M2819" s="75" t="s">
        <v>252</v>
      </c>
      <c r="N2819" s="2" t="s">
        <v>42715</v>
      </c>
      <c r="O2819" s="75" t="s">
        <v>7876</v>
      </c>
      <c r="P2819" s="75" t="s">
        <v>14943</v>
      </c>
      <c r="Q2819" s="70" t="s">
        <v>28027</v>
      </c>
      <c r="R2819" s="70" t="s">
        <v>28028</v>
      </c>
      <c r="S2819" s="70" t="s">
        <v>28029</v>
      </c>
      <c r="T2819" s="70" t="s">
        <v>28030</v>
      </c>
      <c r="U2819" s="70" t="s">
        <v>28031</v>
      </c>
      <c r="V2819" s="70" t="s">
        <v>28032</v>
      </c>
      <c r="W2819" s="7" t="s">
        <v>28033</v>
      </c>
      <c r="X2819" s="202" t="s">
        <v>28034</v>
      </c>
      <c r="Y2819" s="75" t="s">
        <v>28035</v>
      </c>
      <c r="Z2819" s="74"/>
      <c r="AA2819" s="2" t="s">
        <v>28001</v>
      </c>
      <c r="AB2819" s="2"/>
      <c r="AC2819" s="6"/>
      <c r="AE2819" t="str" cm="1">
        <f t="array" ref="AE2819">AddGsmComma(D2819)</f>
        <v>100% Cotton // Loose-Knit Single Jersey, 125GSM</v>
      </c>
    </row>
    <row r="2820" spans="1:31" ht="130.5" customHeight="1" x14ac:dyDescent="0.35">
      <c r="A2820" s="75" t="s">
        <v>23748</v>
      </c>
      <c r="B2820" s="75" t="s">
        <v>28036</v>
      </c>
      <c r="C2820" s="75"/>
      <c r="D2820" s="75" t="s">
        <v>28037</v>
      </c>
      <c r="E2820" s="75" t="s">
        <v>28038</v>
      </c>
      <c r="F2820" s="75" t="s">
        <v>333</v>
      </c>
      <c r="G2820" s="75" t="s">
        <v>27991</v>
      </c>
      <c r="H2820" s="75"/>
      <c r="I2820" s="75" t="s">
        <v>53</v>
      </c>
      <c r="J2820" s="75" t="s">
        <v>28026</v>
      </c>
      <c r="K2820" s="75">
        <v>120</v>
      </c>
      <c r="L2820" s="75" t="s">
        <v>53</v>
      </c>
      <c r="M2820" s="75" t="s">
        <v>3573</v>
      </c>
      <c r="N2820" s="2" t="s">
        <v>42715</v>
      </c>
      <c r="O2820" s="75" t="s">
        <v>7876</v>
      </c>
      <c r="P2820" s="75" t="s">
        <v>14943</v>
      </c>
      <c r="Q2820" s="70" t="s">
        <v>28039</v>
      </c>
      <c r="R2820" s="70" t="s">
        <v>28040</v>
      </c>
      <c r="S2820" s="70" t="s">
        <v>28041</v>
      </c>
      <c r="T2820" s="70" t="s">
        <v>28042</v>
      </c>
      <c r="U2820" s="70" t="s">
        <v>28043</v>
      </c>
      <c r="V2820" s="70" t="s">
        <v>28044</v>
      </c>
      <c r="W2820" s="7" t="s">
        <v>28033</v>
      </c>
      <c r="X2820" s="202" t="s">
        <v>28045</v>
      </c>
      <c r="Y2820" s="75" t="s">
        <v>28035</v>
      </c>
      <c r="Z2820" s="74"/>
      <c r="AA2820" s="2" t="s">
        <v>28001</v>
      </c>
      <c r="AB2820" s="2"/>
      <c r="AC2820" s="6"/>
      <c r="AE2820" t="str" cm="1">
        <f t="array" ref="AE2820">AddGsmComma(D2820)</f>
        <v>100% Cotton // Loose-Knit Single Jersey, 120GSM</v>
      </c>
    </row>
    <row r="2821" spans="1:31" ht="87" customHeight="1" x14ac:dyDescent="0.35">
      <c r="A2821" s="75" t="s">
        <v>23256</v>
      </c>
      <c r="B2821" s="75" t="s">
        <v>28046</v>
      </c>
      <c r="C2821" s="75"/>
      <c r="D2821" s="75" t="s">
        <v>49551</v>
      </c>
      <c r="E2821" s="75" t="s">
        <v>28047</v>
      </c>
      <c r="F2821" s="75" t="s">
        <v>333</v>
      </c>
      <c r="G2821" s="75"/>
      <c r="H2821" s="75"/>
      <c r="I2821" s="75" t="s">
        <v>3089</v>
      </c>
      <c r="J2821" s="75" t="s">
        <v>28048</v>
      </c>
      <c r="K2821" s="75">
        <v>200</v>
      </c>
      <c r="L2821" s="75" t="s">
        <v>8444</v>
      </c>
      <c r="M2821" s="75" t="s">
        <v>3553</v>
      </c>
      <c r="N2821" s="75" t="s">
        <v>42752</v>
      </c>
      <c r="O2821" s="75" t="s">
        <v>47264</v>
      </c>
      <c r="P2821" s="75" t="s">
        <v>28049</v>
      </c>
      <c r="Q2821" s="75"/>
      <c r="R2821" s="75"/>
      <c r="S2821" s="70" t="str">
        <f>HYPERLINK("S:\R&amp;D_Database\Masco Fabric Strength By RND\Picture Of Hanger\0. Picture of Hangers All in One\"&amp;B2821&amp;".jpg")</f>
        <v>S:\R&amp;D_Database\Masco Fabric Strength By RND\Picture Of Hanger\0. Picture of Hangers All in One\RND HMB-28B HM3.jpg</v>
      </c>
      <c r="T2821" s="70" t="str">
        <f>HYPERLINK("S:\R&amp;D_Database\Masco Fabric Strength By RND\ANALYSING REPORT\" &amp; B2821 &amp; " Analysis Report.pdf")</f>
        <v>S:\R&amp;D_Database\Masco Fabric Strength By RND\ANALYSING REPORT\RND HMB-28B HM3 Analysis Report.pdf</v>
      </c>
      <c r="U2821" s="70" t="str">
        <f>HYPERLINK("S:\R&amp;D_Database\Masco Fabric Strength By RND\STICKERS\1. All Stickers New (with QR code) (from 27.10.2024)\"&amp;B2821&amp;" Sticker.docx")</f>
        <v>S:\R&amp;D_Database\Masco Fabric Strength By RND\STICKERS\1. All Stickers New (with QR code) (from 27.10.2024)\RND HMB-28B HM3 Sticker.docx</v>
      </c>
      <c r="V2821" s="70" t="str">
        <f>HYPERLINK("S:\R&amp;D_Database\Masco Fabric Strength By RND\BOOKING-DESIGN FILES\" &amp; B2821 &amp; " Booking.doc")</f>
        <v>S:\R&amp;D_Database\Masco Fabric Strength By RND\BOOKING-DESIGN FILES\RND HMB-28B HM3 Booking.doc</v>
      </c>
      <c r="W2821" s="7" t="s">
        <v>28050</v>
      </c>
      <c r="X2821" s="202" t="str">
        <f>HYPERLINK("S:\R&amp;D_Database\Masco Fabric Strength By RND\BOOKING-DESIGN FILES\"&amp;B2821&amp;" Design File.xlsx")</f>
        <v>S:\R&amp;D_Database\Masco Fabric Strength By RND\BOOKING-DESIGN FILES\RND HMB-28B HM3 Design File.xlsx</v>
      </c>
      <c r="Y2821" s="70" t="str">
        <f>HYPERLINK("S:\R&amp;D_Database\Masco Fabric Strength By RND\FINISHING REPORT\"&amp;B2821&amp;" Finishing Report.pdf")</f>
        <v>S:\R&amp;D_Database\Masco Fabric Strength By RND\FINISHING REPORT\RND HMB-28B HM3 Finishing Report.pdf</v>
      </c>
      <c r="Z2821" s="70" t="str">
        <f>HYPERLINK("S:\R&amp;D_Database\Masco Fabric Strength By RND\ALL COSTING\"&amp;B2821&amp;" Price.xls")</f>
        <v>S:\R&amp;D_Database\Masco Fabric Strength By RND\ALL COSTING\RND HMB-28B HM3 Price.xls</v>
      </c>
      <c r="AA2821" s="75" t="s">
        <v>28051</v>
      </c>
      <c r="AB2821" s="75" t="s">
        <v>28052</v>
      </c>
      <c r="AC2821" s="75" t="s">
        <v>9650</v>
      </c>
      <c r="AD2821" s="74"/>
      <c r="AE2821" t="str" cm="1">
        <f t="array" ref="AE2821">AddGsmComma(D2821)</f>
        <v>98/2% Cotton/Polyester // Mini Waffle Multicolor Neps Rib ,200 GSM</v>
      </c>
    </row>
    <row r="2822" spans="1:31" ht="72.650000000000006" customHeight="1" x14ac:dyDescent="0.35">
      <c r="A2822" s="75" t="s">
        <v>26023</v>
      </c>
      <c r="B2822" s="75" t="s">
        <v>28053</v>
      </c>
      <c r="C2822" s="75"/>
      <c r="D2822" s="75" t="s">
        <v>49552</v>
      </c>
      <c r="E2822" s="75" t="s">
        <v>28054</v>
      </c>
      <c r="F2822" s="75" t="s">
        <v>333</v>
      </c>
      <c r="G2822" s="75"/>
      <c r="H2822" s="75"/>
      <c r="I2822" s="75" t="s">
        <v>2879</v>
      </c>
      <c r="J2822" s="75" t="s">
        <v>28055</v>
      </c>
      <c r="K2822" s="75">
        <v>210</v>
      </c>
      <c r="L2822" s="75" t="s">
        <v>28056</v>
      </c>
      <c r="M2822" s="75" t="s">
        <v>3021</v>
      </c>
      <c r="N2822" s="75" t="s">
        <v>42743</v>
      </c>
      <c r="O2822" s="75" t="s">
        <v>47265</v>
      </c>
      <c r="P2822" s="75" t="s">
        <v>47266</v>
      </c>
      <c r="Q2822" s="75"/>
      <c r="R2822" s="75"/>
      <c r="S2822" s="70" t="str">
        <f>HYPERLINK("S:\R&amp;D_Database\Masco Fabric Strength By RND\Picture Of Hanger\0. Picture of Hangers All in One\"&amp;B2822&amp;".jpg")</f>
        <v>S:\R&amp;D_Database\Masco Fabric Strength By RND\Picture Of Hanger\0. Picture of Hangers All in One\RND SHP-2017 INJ.jpg</v>
      </c>
      <c r="T2822" s="70" t="str">
        <f>HYPERLINK("S:\R&amp;D_Database\Masco Fabric Strength By RND\ANALYSING REPORT\" &amp; B2822 &amp; " Analysis Report.pdf")</f>
        <v>S:\R&amp;D_Database\Masco Fabric Strength By RND\ANALYSING REPORT\RND SHP-2017 INJ Analysis Report.pdf</v>
      </c>
      <c r="U2822" s="70" t="str">
        <f>HYPERLINK("S:\R&amp;D_Database\Masco Fabric Strength By RND\STICKERS\1. All Stickers New (with QR code) (from 27.10.2024)\"&amp;B2822&amp;" Sticker.docx")</f>
        <v>S:\R&amp;D_Database\Masco Fabric Strength By RND\STICKERS\1. All Stickers New (with QR code) (from 27.10.2024)\RND SHP-2017 INJ Sticker.docx</v>
      </c>
      <c r="V2822" s="70" t="str">
        <f>HYPERLINK("S:\R&amp;D_Database\Masco Fabric Strength By RND\BOOKING-DESIGN FILES\" &amp; B2822 &amp; " Booking.doc")</f>
        <v>S:\R&amp;D_Database\Masco Fabric Strength By RND\BOOKING-DESIGN FILES\RND SHP-2017 INJ Booking.doc</v>
      </c>
      <c r="W2822" s="7" t="s">
        <v>28057</v>
      </c>
      <c r="X2822" s="202" t="str">
        <f>HYPERLINK("S:\R&amp;D_Database\Masco Fabric Strength By RND\BOOKING-DESIGN FILES\"&amp;B2822&amp;" Design File.xlsx")</f>
        <v>S:\R&amp;D_Database\Masco Fabric Strength By RND\BOOKING-DESIGN FILES\RND SHP-2017 INJ Design File.xlsx</v>
      </c>
      <c r="Y2822" s="70" t="str">
        <f>HYPERLINK("S:\R&amp;D_Database\Masco Fabric Strength By RND\FINISHING REPORT\"&amp;B2822&amp;" Finishing Report.pdf")</f>
        <v>S:\R&amp;D_Database\Masco Fabric Strength By RND\FINISHING REPORT\RND SHP-2017 INJ Finishing Report.pdf</v>
      </c>
      <c r="Z2822" s="70" t="str">
        <f>HYPERLINK("S:\R&amp;D_Database\Masco Fabric Strength By RND\ALL COSTING\"&amp;B2822&amp;" Price.xls")</f>
        <v>S:\R&amp;D_Database\Masco Fabric Strength By RND\ALL COSTING\RND SHP-2017 INJ Price.xls</v>
      </c>
      <c r="AA2822" s="75" t="s">
        <v>28058</v>
      </c>
      <c r="AB2822" s="75" t="s">
        <v>28059</v>
      </c>
      <c r="AC2822" s="75" t="s">
        <v>2876</v>
      </c>
      <c r="AD2822" s="74"/>
      <c r="AE2822" t="str" cm="1">
        <f t="array" ref="AE2822">AddGsmComma(D2822)</f>
        <v>56/41/3% Cotton/Polyester/Elastane // Loose Knitted 6x5 Inject Twisted Rib, ,210 GSM</v>
      </c>
    </row>
    <row r="2823" spans="1:31" ht="130.5" customHeight="1" x14ac:dyDescent="0.35">
      <c r="A2823" s="75" t="s">
        <v>23303</v>
      </c>
      <c r="B2823" s="75" t="s">
        <v>27911</v>
      </c>
      <c r="C2823" s="75"/>
      <c r="D2823" s="75" t="s">
        <v>49545</v>
      </c>
      <c r="E2823" s="75" t="s">
        <v>27912</v>
      </c>
      <c r="F2823" s="75" t="s">
        <v>333</v>
      </c>
      <c r="G2823" s="75" t="s">
        <v>2145</v>
      </c>
      <c r="H2823" s="75"/>
      <c r="I2823" s="75" t="s">
        <v>3063</v>
      </c>
      <c r="J2823" s="75" t="s">
        <v>27913</v>
      </c>
      <c r="K2823" s="75">
        <v>230</v>
      </c>
      <c r="L2823" s="75" t="s">
        <v>3572</v>
      </c>
      <c r="M2823" s="75" t="s">
        <v>686</v>
      </c>
      <c r="N2823" s="36" t="s">
        <v>42702</v>
      </c>
      <c r="O2823" s="75" t="s">
        <v>47190</v>
      </c>
      <c r="P2823" s="75" t="s">
        <v>47191</v>
      </c>
      <c r="Q2823" s="70" t="s">
        <v>27914</v>
      </c>
      <c r="R2823" s="70" t="s">
        <v>28060</v>
      </c>
      <c r="S2823" s="70" t="s">
        <v>27916</v>
      </c>
      <c r="T2823" s="70" t="s">
        <v>28061</v>
      </c>
      <c r="U2823" s="70" t="s">
        <v>27918</v>
      </c>
      <c r="V2823" s="70" t="s">
        <v>28062</v>
      </c>
      <c r="W2823" s="7" t="s">
        <v>27918</v>
      </c>
      <c r="X2823" s="202" t="s">
        <v>27921</v>
      </c>
      <c r="Y2823" s="75" t="s">
        <v>8033</v>
      </c>
      <c r="Z2823" s="74"/>
      <c r="AA2823" s="2" t="s">
        <v>27922</v>
      </c>
      <c r="AB2823" s="2"/>
      <c r="AC2823" s="6"/>
      <c r="AE2823" t="str" cm="1">
        <f t="array" ref="AE2823">AddGsmComma(D2823)</f>
        <v>70/30% COTTON/POLYESTER // COTTON-POLY DOUBLE LACOSTE ,230 GSM</v>
      </c>
    </row>
    <row r="2824" spans="1:31" ht="130.5" customHeight="1" x14ac:dyDescent="0.35">
      <c r="A2824" s="75" t="s">
        <v>23303</v>
      </c>
      <c r="B2824" s="75" t="s">
        <v>28063</v>
      </c>
      <c r="C2824" s="75"/>
      <c r="D2824" s="75" t="s">
        <v>49553</v>
      </c>
      <c r="E2824" s="75" t="s">
        <v>28064</v>
      </c>
      <c r="F2824" s="75" t="s">
        <v>27926</v>
      </c>
      <c r="G2824" s="75" t="s">
        <v>28065</v>
      </c>
      <c r="H2824" s="75"/>
      <c r="I2824" s="75" t="s">
        <v>3063</v>
      </c>
      <c r="J2824" s="75" t="s">
        <v>5100</v>
      </c>
      <c r="K2824" s="75">
        <v>200</v>
      </c>
      <c r="L2824" s="75" t="s">
        <v>53</v>
      </c>
      <c r="M2824" s="75" t="s">
        <v>3051</v>
      </c>
      <c r="N2824" s="2" t="s">
        <v>42758</v>
      </c>
      <c r="O2824" s="75" t="s">
        <v>18733</v>
      </c>
      <c r="P2824" s="75" t="s">
        <v>18734</v>
      </c>
      <c r="Q2824" s="70" t="s">
        <v>28066</v>
      </c>
      <c r="R2824" s="70" t="s">
        <v>28067</v>
      </c>
      <c r="S2824" s="70" t="s">
        <v>28068</v>
      </c>
      <c r="T2824" s="70" t="s">
        <v>28069</v>
      </c>
      <c r="U2824" s="70" t="s">
        <v>28070</v>
      </c>
      <c r="V2824" s="70" t="s">
        <v>28071</v>
      </c>
      <c r="W2824" s="7" t="s">
        <v>28070</v>
      </c>
      <c r="X2824" s="202" t="s">
        <v>28072</v>
      </c>
      <c r="Y2824" s="75" t="s">
        <v>28073</v>
      </c>
      <c r="Z2824" s="74"/>
      <c r="AA2824" s="2" t="s">
        <v>28074</v>
      </c>
      <c r="AB2824" s="2"/>
      <c r="AC2824" s="6"/>
      <c r="AE2824" t="str" cm="1">
        <f t="array" ref="AE2824">AddGsmComma(D2824)</f>
        <v>100% Cotton // Polo Pique, ,200 GSM</v>
      </c>
    </row>
    <row r="2825" spans="1:31" ht="130.5" customHeight="1" x14ac:dyDescent="0.35">
      <c r="A2825" s="75" t="s">
        <v>23303</v>
      </c>
      <c r="B2825" s="75" t="s">
        <v>28075</v>
      </c>
      <c r="C2825" s="75"/>
      <c r="D2825" s="75" t="s">
        <v>49554</v>
      </c>
      <c r="E2825" s="75" t="s">
        <v>28076</v>
      </c>
      <c r="F2825" s="75" t="s">
        <v>27926</v>
      </c>
      <c r="G2825" s="75" t="s">
        <v>47267</v>
      </c>
      <c r="H2825" s="75"/>
      <c r="I2825" s="75" t="s">
        <v>3063</v>
      </c>
      <c r="J2825" s="75" t="s">
        <v>5100</v>
      </c>
      <c r="K2825" s="75">
        <v>220</v>
      </c>
      <c r="L2825" s="75" t="s">
        <v>53</v>
      </c>
      <c r="M2825" s="75" t="s">
        <v>8790</v>
      </c>
      <c r="N2825" s="75" t="s">
        <v>42736</v>
      </c>
      <c r="O2825" s="75" t="s">
        <v>28077</v>
      </c>
      <c r="P2825" s="75" t="s">
        <v>28078</v>
      </c>
      <c r="Q2825" s="70" t="s">
        <v>28079</v>
      </c>
      <c r="R2825" s="70" t="s">
        <v>28080</v>
      </c>
      <c r="S2825" s="70" t="s">
        <v>28081</v>
      </c>
      <c r="T2825" s="70" t="s">
        <v>28082</v>
      </c>
      <c r="U2825" s="70" t="s">
        <v>28083</v>
      </c>
      <c r="V2825" s="70" t="s">
        <v>28084</v>
      </c>
      <c r="W2825" s="7" t="s">
        <v>28083</v>
      </c>
      <c r="X2825" s="202" t="s">
        <v>28085</v>
      </c>
      <c r="Y2825" s="75" t="s">
        <v>28073</v>
      </c>
      <c r="Z2825" s="74"/>
      <c r="AA2825" s="2" t="s">
        <v>28074</v>
      </c>
      <c r="AB2825" s="2"/>
      <c r="AC2825" s="6"/>
      <c r="AE2825" t="str" cm="1">
        <f t="array" ref="AE2825">AddGsmComma(D2825)</f>
        <v>100% Cotton // Polo Pique, ,220 GSM</v>
      </c>
    </row>
    <row r="2826" spans="1:31" ht="87" customHeight="1" x14ac:dyDescent="0.35">
      <c r="A2826" s="2" t="s">
        <v>23531</v>
      </c>
      <c r="B2826" s="2" t="s">
        <v>28086</v>
      </c>
      <c r="C2826" s="2"/>
      <c r="D2826" s="2" t="s">
        <v>49555</v>
      </c>
      <c r="E2826" s="2" t="s">
        <v>28087</v>
      </c>
      <c r="F2826" s="2" t="s">
        <v>22786</v>
      </c>
      <c r="G2826" s="2" t="s">
        <v>2145</v>
      </c>
      <c r="H2826" s="2"/>
      <c r="I2826" s="2" t="s">
        <v>2264</v>
      </c>
      <c r="J2826" s="2" t="s">
        <v>13081</v>
      </c>
      <c r="K2826" s="2">
        <v>340</v>
      </c>
      <c r="L2826" s="2" t="s">
        <v>3572</v>
      </c>
      <c r="M2826" s="2">
        <v>73</v>
      </c>
      <c r="N2826" s="2" t="s">
        <v>42712</v>
      </c>
      <c r="O2826" s="2" t="s">
        <v>47268</v>
      </c>
      <c r="P2826" s="2" t="s">
        <v>47269</v>
      </c>
      <c r="Q2826" s="70"/>
      <c r="R2826" s="70"/>
      <c r="S2826" s="70" t="s">
        <v>28088</v>
      </c>
      <c r="T2826" s="70"/>
      <c r="U2826" s="70" t="s">
        <v>28089</v>
      </c>
      <c r="V2826" s="70"/>
      <c r="W2826" s="7" t="s">
        <v>28090</v>
      </c>
      <c r="X2826" s="202"/>
      <c r="Y2826" s="70" t="s">
        <v>28091</v>
      </c>
      <c r="Z2826" s="70" t="s">
        <v>28092</v>
      </c>
      <c r="AA2826" s="2" t="s">
        <v>13127</v>
      </c>
      <c r="AB2826" s="2" t="s">
        <v>27939</v>
      </c>
      <c r="AC2826" s="6" t="s">
        <v>2620</v>
      </c>
      <c r="AE2826" t="str" cm="1">
        <f t="array" ref="AE2826">AddGsmComma(D2826)</f>
        <v>70/30% COTTON/POLYESTER // FLUFFY BRUSHBACK FLEECE ,340 GSM</v>
      </c>
    </row>
    <row r="2827" spans="1:31" ht="72.650000000000006" customHeight="1" x14ac:dyDescent="0.35">
      <c r="A2827" s="2" t="s">
        <v>26391</v>
      </c>
      <c r="B2827" s="2" t="s">
        <v>28093</v>
      </c>
      <c r="C2827" s="2"/>
      <c r="D2827" s="2" t="s">
        <v>49556</v>
      </c>
      <c r="E2827" s="2" t="s">
        <v>28094</v>
      </c>
      <c r="F2827" s="2" t="s">
        <v>333</v>
      </c>
      <c r="G2827" s="2" t="s">
        <v>2145</v>
      </c>
      <c r="H2827" s="2"/>
      <c r="I2827" s="2" t="s">
        <v>51</v>
      </c>
      <c r="J2827" s="2" t="s">
        <v>28095</v>
      </c>
      <c r="K2827" s="2">
        <v>150</v>
      </c>
      <c r="L2827" s="2" t="s">
        <v>1363</v>
      </c>
      <c r="M2827" s="2">
        <v>83</v>
      </c>
      <c r="N2827" s="2" t="s">
        <v>42767</v>
      </c>
      <c r="O2827" s="2" t="s">
        <v>47270</v>
      </c>
      <c r="P2827" s="2" t="s">
        <v>47271</v>
      </c>
      <c r="Q2827" s="70"/>
      <c r="R2827" s="70"/>
      <c r="S2827" s="70" t="s">
        <v>28096</v>
      </c>
      <c r="T2827" s="70"/>
      <c r="U2827" s="70" t="s">
        <v>28097</v>
      </c>
      <c r="V2827" s="70" t="s">
        <v>28098</v>
      </c>
      <c r="W2827" s="7" t="s">
        <v>28099</v>
      </c>
      <c r="X2827" s="202"/>
      <c r="Y2827" s="70" t="s">
        <v>28100</v>
      </c>
      <c r="Z2827" s="70" t="s">
        <v>28101</v>
      </c>
      <c r="AA2827" s="2" t="s">
        <v>28102</v>
      </c>
      <c r="AB2827" s="2" t="s">
        <v>28103</v>
      </c>
      <c r="AC2827" s="6" t="s">
        <v>28104</v>
      </c>
      <c r="AE2827" t="str" cm="1">
        <f t="array" ref="AE2827">AddGsmComma(D2827)</f>
        <v>100% POLYESTER // CENTIPEDE SOFT JERSEY ,150 GSM</v>
      </c>
    </row>
    <row r="2828" spans="1:31" ht="72.650000000000006" customHeight="1" x14ac:dyDescent="0.35">
      <c r="A2828" s="2" t="s">
        <v>23757</v>
      </c>
      <c r="B2828" s="2" t="s">
        <v>28105</v>
      </c>
      <c r="C2828" s="2"/>
      <c r="D2828" s="2" t="s">
        <v>49557</v>
      </c>
      <c r="E2828" s="2" t="s">
        <v>28106</v>
      </c>
      <c r="F2828" s="2" t="s">
        <v>27530</v>
      </c>
      <c r="G2828" s="2" t="s">
        <v>2145</v>
      </c>
      <c r="H2828" s="2"/>
      <c r="I2828" s="2" t="s">
        <v>51</v>
      </c>
      <c r="J2828" s="2" t="s">
        <v>28107</v>
      </c>
      <c r="K2828" s="2">
        <v>160</v>
      </c>
      <c r="L2828" s="2" t="s">
        <v>28108</v>
      </c>
      <c r="M2828" s="2">
        <v>63</v>
      </c>
      <c r="N2828" s="36" t="s">
        <v>42702</v>
      </c>
      <c r="O2828" s="2" t="s">
        <v>47272</v>
      </c>
      <c r="P2828" s="2" t="s">
        <v>47273</v>
      </c>
      <c r="Q2828" s="70"/>
      <c r="R2828" s="70"/>
      <c r="S2828" s="70" t="s">
        <v>28109</v>
      </c>
      <c r="T2828" s="70"/>
      <c r="U2828" s="70" t="s">
        <v>28110</v>
      </c>
      <c r="V2828" s="70"/>
      <c r="W2828" s="7" t="s">
        <v>28111</v>
      </c>
      <c r="X2828" s="202"/>
      <c r="Y2828" s="70" t="s">
        <v>28112</v>
      </c>
      <c r="Z2828" s="70" t="s">
        <v>28113</v>
      </c>
      <c r="AA2828" s="2" t="s">
        <v>28114</v>
      </c>
      <c r="AB2828" s="2" t="s">
        <v>24369</v>
      </c>
      <c r="AC2828" s="6" t="s">
        <v>28115</v>
      </c>
      <c r="AE2828" t="str" cm="1">
        <f t="array" ref="AE2828">AddGsmComma(D2828)</f>
        <v>60/40% COTTON(RECYCLED)/POLYESTER(RECYCLED) // RECYCLED CVC JERSEY ,160 GSM</v>
      </c>
    </row>
    <row r="2829" spans="1:31" ht="72.650000000000006" customHeight="1" x14ac:dyDescent="0.35">
      <c r="A2829" s="2" t="s">
        <v>23757</v>
      </c>
      <c r="B2829" s="2" t="s">
        <v>28116</v>
      </c>
      <c r="C2829" s="2"/>
      <c r="D2829" s="2" t="s">
        <v>49558</v>
      </c>
      <c r="E2829" s="2" t="s">
        <v>28117</v>
      </c>
      <c r="F2829" s="2" t="s">
        <v>27530</v>
      </c>
      <c r="G2829" s="2" t="s">
        <v>2145</v>
      </c>
      <c r="H2829" s="2"/>
      <c r="I2829" s="2" t="s">
        <v>51</v>
      </c>
      <c r="J2829" s="2" t="s">
        <v>28118</v>
      </c>
      <c r="K2829" s="2">
        <v>160</v>
      </c>
      <c r="L2829" s="2" t="s">
        <v>28119</v>
      </c>
      <c r="M2829" s="2">
        <v>63</v>
      </c>
      <c r="N2829" s="36" t="s">
        <v>42702</v>
      </c>
      <c r="O2829" s="2" t="s">
        <v>47274</v>
      </c>
      <c r="P2829" s="2" t="s">
        <v>47275</v>
      </c>
      <c r="Q2829" s="70"/>
      <c r="R2829" s="70"/>
      <c r="S2829" s="70" t="s">
        <v>28120</v>
      </c>
      <c r="T2829" s="70"/>
      <c r="U2829" s="70" t="s">
        <v>28121</v>
      </c>
      <c r="V2829" s="70"/>
      <c r="W2829" s="7" t="s">
        <v>28122</v>
      </c>
      <c r="X2829" s="202"/>
      <c r="Y2829" s="70" t="s">
        <v>28123</v>
      </c>
      <c r="Z2829" s="70" t="s">
        <v>28124</v>
      </c>
      <c r="AA2829" s="2" t="s">
        <v>28114</v>
      </c>
      <c r="AB2829" s="2" t="s">
        <v>24369</v>
      </c>
      <c r="AC2829" s="6" t="s">
        <v>28115</v>
      </c>
      <c r="AE2829" t="str" cm="1">
        <f t="array" ref="AE2829">AddGsmComma(D2829)</f>
        <v>60/40% POLYESTER(RECYCLED)/COTTON (RECYCLED) // RECYCLED PC JERSEY ,160 GSM</v>
      </c>
    </row>
    <row r="2830" spans="1:31" ht="72.650000000000006" customHeight="1" x14ac:dyDescent="0.35">
      <c r="A2830" s="2" t="s">
        <v>23757</v>
      </c>
      <c r="B2830" s="2" t="s">
        <v>28125</v>
      </c>
      <c r="C2830" s="2"/>
      <c r="D2830" s="2" t="s">
        <v>49557</v>
      </c>
      <c r="E2830" s="2" t="s">
        <v>28126</v>
      </c>
      <c r="F2830" s="2" t="s">
        <v>27530</v>
      </c>
      <c r="G2830" s="2" t="s">
        <v>2145</v>
      </c>
      <c r="H2830" s="2"/>
      <c r="I2830" s="2" t="s">
        <v>51</v>
      </c>
      <c r="J2830" s="2" t="s">
        <v>28107</v>
      </c>
      <c r="K2830" s="2">
        <v>160</v>
      </c>
      <c r="L2830" s="2" t="s">
        <v>28108</v>
      </c>
      <c r="M2830" s="2">
        <v>63</v>
      </c>
      <c r="N2830" s="36" t="s">
        <v>42702</v>
      </c>
      <c r="O2830" s="2" t="s">
        <v>47276</v>
      </c>
      <c r="P2830" s="2" t="s">
        <v>47277</v>
      </c>
      <c r="Q2830" s="70"/>
      <c r="R2830" s="70"/>
      <c r="S2830" s="70" t="s">
        <v>28127</v>
      </c>
      <c r="T2830" s="70"/>
      <c r="U2830" s="70" t="s">
        <v>28128</v>
      </c>
      <c r="V2830" s="70"/>
      <c r="W2830" s="7" t="s">
        <v>28111</v>
      </c>
      <c r="X2830" s="202"/>
      <c r="Y2830" s="70" t="s">
        <v>28129</v>
      </c>
      <c r="Z2830" s="70" t="s">
        <v>28130</v>
      </c>
      <c r="AA2830" s="2" t="s">
        <v>28114</v>
      </c>
      <c r="AB2830" s="2" t="s">
        <v>24369</v>
      </c>
      <c r="AC2830" s="6" t="s">
        <v>28115</v>
      </c>
      <c r="AE2830" t="str" cm="1">
        <f t="array" ref="AE2830">AddGsmComma(D2830)</f>
        <v>60/40% COTTON(RECYCLED)/POLYESTER(RECYCLED) // RECYCLED CVC JERSEY ,160 GSM</v>
      </c>
    </row>
    <row r="2831" spans="1:31" ht="72.650000000000006" customHeight="1" x14ac:dyDescent="0.35">
      <c r="A2831" s="2" t="s">
        <v>23748</v>
      </c>
      <c r="B2831" s="2" t="s">
        <v>28131</v>
      </c>
      <c r="C2831" s="2"/>
      <c r="D2831" s="2" t="s">
        <v>49559</v>
      </c>
      <c r="E2831" s="2" t="s">
        <v>28132</v>
      </c>
      <c r="F2831" s="2" t="s">
        <v>333</v>
      </c>
      <c r="G2831" s="2" t="s">
        <v>27991</v>
      </c>
      <c r="H2831" s="2"/>
      <c r="I2831" s="2" t="s">
        <v>51</v>
      </c>
      <c r="J2831" s="2" t="s">
        <v>27992</v>
      </c>
      <c r="K2831" s="2">
        <v>150</v>
      </c>
      <c r="L2831" s="2" t="s">
        <v>53</v>
      </c>
      <c r="M2831" s="2">
        <v>73</v>
      </c>
      <c r="N2831" s="75" t="s">
        <v>42715</v>
      </c>
      <c r="O2831" s="2" t="s">
        <v>47278</v>
      </c>
      <c r="P2831" s="2" t="s">
        <v>14943</v>
      </c>
      <c r="Q2831" s="70"/>
      <c r="R2831" s="70"/>
      <c r="S2831" s="70" t="s">
        <v>28133</v>
      </c>
      <c r="T2831" s="70"/>
      <c r="U2831" s="70" t="s">
        <v>28134</v>
      </c>
      <c r="V2831" s="70" t="s">
        <v>28135</v>
      </c>
      <c r="W2831" s="7" t="s">
        <v>27999</v>
      </c>
      <c r="X2831" s="202"/>
      <c r="Y2831" s="70" t="s">
        <v>28136</v>
      </c>
      <c r="Z2831" s="70" t="s">
        <v>28137</v>
      </c>
      <c r="AA2831" s="2" t="s">
        <v>28001</v>
      </c>
      <c r="AB2831" s="2" t="s">
        <v>3568</v>
      </c>
      <c r="AC2831" s="6" t="s">
        <v>1721</v>
      </c>
      <c r="AE2831" t="str" cm="1">
        <f t="array" ref="AE2831">AddGsmComma(D2831)</f>
        <v>100% COTTON // NATURAL STRETCH JERSEY ,150 GSM</v>
      </c>
    </row>
    <row r="2832" spans="1:31" ht="72.650000000000006" customHeight="1" x14ac:dyDescent="0.35">
      <c r="A2832" s="2" t="s">
        <v>24370</v>
      </c>
      <c r="B2832" s="2" t="s">
        <v>28138</v>
      </c>
      <c r="C2832" s="2"/>
      <c r="D2832" s="2" t="s">
        <v>49560</v>
      </c>
      <c r="E2832" s="2" t="s">
        <v>28139</v>
      </c>
      <c r="F2832" s="2" t="s">
        <v>3869</v>
      </c>
      <c r="G2832" s="2" t="s">
        <v>28140</v>
      </c>
      <c r="H2832" s="2"/>
      <c r="I2832" s="2" t="s">
        <v>3089</v>
      </c>
      <c r="J2832" s="2" t="s">
        <v>28141</v>
      </c>
      <c r="K2832" s="2">
        <v>265</v>
      </c>
      <c r="L2832" s="2" t="s">
        <v>3050</v>
      </c>
      <c r="M2832" s="2">
        <v>76</v>
      </c>
      <c r="N2832" s="2" t="s">
        <v>42800</v>
      </c>
      <c r="O2832" s="2" t="s">
        <v>47279</v>
      </c>
      <c r="P2832" s="2" t="s">
        <v>47280</v>
      </c>
      <c r="Q2832" s="70"/>
      <c r="R2832" s="70"/>
      <c r="S2832" s="70" t="s">
        <v>28142</v>
      </c>
      <c r="T2832" s="70" t="s">
        <v>28143</v>
      </c>
      <c r="U2832" s="70" t="s">
        <v>28144</v>
      </c>
      <c r="V2832" s="70" t="s">
        <v>28145</v>
      </c>
      <c r="W2832" s="7" t="s">
        <v>28146</v>
      </c>
      <c r="X2832" s="202" t="s">
        <v>28147</v>
      </c>
      <c r="Y2832" s="70" t="s">
        <v>28148</v>
      </c>
      <c r="Z2832" s="70" t="s">
        <v>28149</v>
      </c>
      <c r="AA2832" s="2" t="s">
        <v>28150</v>
      </c>
      <c r="AB2832" s="2" t="s">
        <v>3568</v>
      </c>
      <c r="AC2832" s="6" t="s">
        <v>28151</v>
      </c>
      <c r="AE2832" t="str" cm="1">
        <f t="array" ref="AE2832">AddGsmComma(D2832)</f>
        <v>97/3% COTTON/ELASTANE // YARN DYED STRIPE DESIGN RIB ,265 GSM</v>
      </c>
    </row>
    <row r="2833" spans="1:31" ht="72.650000000000006" customHeight="1" x14ac:dyDescent="0.35">
      <c r="A2833" s="4" t="s">
        <v>23802</v>
      </c>
      <c r="B2833" s="2" t="s">
        <v>28152</v>
      </c>
      <c r="C2833" s="2"/>
      <c r="D2833" s="2" t="s">
        <v>49561</v>
      </c>
      <c r="E2833" s="2" t="s">
        <v>28153</v>
      </c>
      <c r="F2833" s="2" t="s">
        <v>3049</v>
      </c>
      <c r="G2833" s="2" t="s">
        <v>28154</v>
      </c>
      <c r="H2833" s="2"/>
      <c r="I2833" s="2" t="s">
        <v>51</v>
      </c>
      <c r="J2833" s="2" t="s">
        <v>28155</v>
      </c>
      <c r="K2833" s="2">
        <v>150</v>
      </c>
      <c r="L2833" s="2" t="s">
        <v>24329</v>
      </c>
      <c r="M2833" s="2" t="s">
        <v>2123</v>
      </c>
      <c r="N2833" s="2" t="s">
        <v>42715</v>
      </c>
      <c r="O2833" s="2" t="s">
        <v>47281</v>
      </c>
      <c r="P2833" s="2" t="s">
        <v>47282</v>
      </c>
      <c r="Q2833" s="2"/>
      <c r="R2833" s="2"/>
      <c r="S2833" s="7" t="str">
        <f>HYPERLINK("S:\R&amp;D_Database\Masco Fabric Strength By RND\Picture Of Hanger\0. Picture of Hangers All in One\"&amp;B2833&amp;".jpg")</f>
        <v>S:\R&amp;D_Database\Masco Fabric Strength By RND\Picture Of Hanger\0. Picture of Hangers All in One\RND MCB-300.jpg</v>
      </c>
      <c r="T2833" s="7" t="str">
        <f>HYPERLINK("S:\R&amp;D_Database\Masco Fabric Strength By RND\ANALYSING REPORT\" &amp; B2833 &amp; " Analysis Report.pdf")</f>
        <v>S:\R&amp;D_Database\Masco Fabric Strength By RND\ANALYSING REPORT\RND MCB-300 Analysis Report.pdf</v>
      </c>
      <c r="U2833" s="7" t="str">
        <f>HYPERLINK("S:\R&amp;D_Database\Masco Fabric Strength By RND\STICKERS\1. All Stickers New (with QR code) (from 27.10.2024)\"&amp;B2833&amp;" Sticker.docx")</f>
        <v>S:\R&amp;D_Database\Masco Fabric Strength By RND\STICKERS\1. All Stickers New (with QR code) (from 27.10.2024)\RND MCB-300 Sticker.docx</v>
      </c>
      <c r="V2833" s="7" t="str">
        <f>HYPERLINK("S:\R&amp;D_Database\Masco Fabric Strength By RND\BOOKING-DESIGN FILES\" &amp; B2833 &amp; " Booking.doc")</f>
        <v>S:\R&amp;D_Database\Masco Fabric Strength By RND\BOOKING-DESIGN FILES\RND MCB-300 Booking.doc</v>
      </c>
      <c r="W2833" s="7" t="s">
        <v>28156</v>
      </c>
      <c r="X2833" s="192"/>
      <c r="Y2833" s="7" t="str">
        <f>HYPERLINK("S:\R&amp;D_Database\Masco Fabric Strength By RND\FINISHING REPORT\"&amp;B2833&amp;" Finishing Report.pdf")</f>
        <v>S:\R&amp;D_Database\Masco Fabric Strength By RND\FINISHING REPORT\RND MCB-300 Finishing Report.pdf</v>
      </c>
      <c r="Z2833" s="7" t="str">
        <f>HYPERLINK("S:\R&amp;D_Database\Masco Fabric Strength By RND\ALL COSTING\"&amp;B2833&amp;" Price.xls")</f>
        <v>S:\R&amp;D_Database\Masco Fabric Strength By RND\ALL COSTING\RND MCB-300 Price.xls</v>
      </c>
      <c r="AA2833" s="2" t="s">
        <v>28157</v>
      </c>
      <c r="AB2833" s="2" t="s">
        <v>6715</v>
      </c>
      <c r="AC2833" s="6" t="s">
        <v>2172</v>
      </c>
      <c r="AE2833" t="str" cm="1">
        <f t="array" ref="AE2833">AddGsmComma(D2833)</f>
        <v>93/7% Polyester/Elastane // Filament "S" Twist S/J, ,150 GSM</v>
      </c>
    </row>
    <row r="2834" spans="1:31" ht="87" customHeight="1" x14ac:dyDescent="0.35">
      <c r="A2834" s="4" t="s">
        <v>24083</v>
      </c>
      <c r="B2834" s="2" t="s">
        <v>28158</v>
      </c>
      <c r="C2834" s="2"/>
      <c r="D2834" s="2" t="s">
        <v>49562</v>
      </c>
      <c r="E2834" s="2" t="s">
        <v>28159</v>
      </c>
      <c r="F2834" s="2" t="s">
        <v>20414</v>
      </c>
      <c r="G2834" s="2"/>
      <c r="H2834" s="2"/>
      <c r="I2834" s="2" t="s">
        <v>14997</v>
      </c>
      <c r="J2834" s="2" t="s">
        <v>28160</v>
      </c>
      <c r="K2834" s="2">
        <v>300</v>
      </c>
      <c r="L2834" s="2" t="s">
        <v>5740</v>
      </c>
      <c r="M2834" s="2" t="s">
        <v>28161</v>
      </c>
      <c r="N2834" s="2" t="s">
        <v>42747</v>
      </c>
      <c r="O2834" s="2" t="s">
        <v>47283</v>
      </c>
      <c r="P2834" s="2" t="s">
        <v>47284</v>
      </c>
      <c r="Q2834" s="2"/>
      <c r="R2834" s="2"/>
      <c r="S2834" s="7" t="str">
        <f>HYPERLINK("S:\R&amp;D_Database\Masco Fabric Strength By RND\Picture Of Hanger\0. Picture of Hangers All in One\"&amp;B2834&amp;".jpg")</f>
        <v>S:\R&amp;D_Database\Masco Fabric Strength By RND\Picture Of Hanger\0. Picture of Hangers All in One\RND MBT-1001C1A.jpg</v>
      </c>
      <c r="T2834" s="7" t="str">
        <f>HYPERLINK("S:\R&amp;D_Database\Masco Fabric Strength By RND\ANALYSING REPORT\" &amp; B2834 &amp; " Analysis Report.pdf")</f>
        <v>S:\R&amp;D_Database\Masco Fabric Strength By RND\ANALYSING REPORT\RND MBT-1001C1A Analysis Report.pdf</v>
      </c>
      <c r="U2834" s="7" t="str">
        <f>HYPERLINK("S:\R&amp;D_Database\Masco Fabric Strength By RND\STICKERS\1. All Stickers New (with QR code) (from 27.10.2024)\"&amp;B2834&amp;" Sticker.docx")</f>
        <v>S:\R&amp;D_Database\Masco Fabric Strength By RND\STICKERS\1. All Stickers New (with QR code) (from 27.10.2024)\RND MBT-1001C1A Sticker.docx</v>
      </c>
      <c r="V2834" s="7" t="str">
        <f>HYPERLINK("S:\R&amp;D_Database\Masco Fabric Strength By RND\BOOKING-DESIGN FILES\" &amp; B2834 &amp; " Booking.doc")</f>
        <v>S:\R&amp;D_Database\Masco Fabric Strength By RND\BOOKING-DESIGN FILES\RND MBT-1001C1A Booking.doc</v>
      </c>
      <c r="W2834" s="7" t="s">
        <v>28162</v>
      </c>
      <c r="X2834" s="192" t="str">
        <f>HYPERLINK("S:\R&amp;D_Database\Masco Fabric Strength By RND\BOOKING-DESIGN FILES\"&amp;B2834&amp;" Design File.xlsx")</f>
        <v>S:\R&amp;D_Database\Masco Fabric Strength By RND\BOOKING-DESIGN FILES\RND MBT-1001C1A Design File.xlsx</v>
      </c>
      <c r="Y2834" s="7" t="str">
        <f>HYPERLINK("S:\R&amp;D_Database\Masco Fabric Strength By RND\FINISHING REPORT\"&amp;B2834&amp;" Finishing Report.pdf")</f>
        <v>S:\R&amp;D_Database\Masco Fabric Strength By RND\FINISHING REPORT\RND MBT-1001C1A Finishing Report.pdf</v>
      </c>
      <c r="Z2834" s="7" t="str">
        <f>HYPERLINK("S:\R&amp;D_Database\Masco Fabric Strength By RND\ALL COSTING\"&amp;B2834&amp;" Price.xls")</f>
        <v>S:\R&amp;D_Database\Masco Fabric Strength By RND\ALL COSTING\RND MBT-1001C1A Price.xls</v>
      </c>
      <c r="AA2834" s="2" t="s">
        <v>19705</v>
      </c>
      <c r="AB2834" s="2" t="s">
        <v>28163</v>
      </c>
      <c r="AC2834" s="6" t="s">
        <v>15127</v>
      </c>
      <c r="AE2834" t="str" cm="1">
        <f t="array" ref="AE2834">AddGsmComma(D2834)</f>
        <v>68/32% Cotton/Polyester // Scuba Design Rib, ,300 GSM</v>
      </c>
    </row>
    <row r="2835" spans="1:31" ht="87" customHeight="1" x14ac:dyDescent="0.35">
      <c r="A2835" s="4" t="s">
        <v>24083</v>
      </c>
      <c r="B2835" s="2" t="s">
        <v>28164</v>
      </c>
      <c r="C2835" s="2"/>
      <c r="D2835" s="2" t="s">
        <v>49563</v>
      </c>
      <c r="E2835" s="2" t="s">
        <v>28165</v>
      </c>
      <c r="F2835" s="2" t="s">
        <v>27957</v>
      </c>
      <c r="G2835" s="2"/>
      <c r="H2835" s="2"/>
      <c r="I2835" s="2" t="s">
        <v>28166</v>
      </c>
      <c r="J2835" s="2" t="s">
        <v>18945</v>
      </c>
      <c r="K2835" s="2">
        <v>280</v>
      </c>
      <c r="L2835" s="2" t="s">
        <v>28167</v>
      </c>
      <c r="M2835" s="2" t="s">
        <v>1157</v>
      </c>
      <c r="N2835" s="2" t="s">
        <v>42768</v>
      </c>
      <c r="O2835" s="2" t="s">
        <v>47285</v>
      </c>
      <c r="P2835" s="2" t="s">
        <v>47286</v>
      </c>
      <c r="Q2835" s="2"/>
      <c r="R2835" s="2"/>
      <c r="S2835" s="7" t="str">
        <f>HYPERLINK("S:\R&amp;D_Database\Masco Fabric Strength By RND\Picture Of Hanger\0. Picture of Hangers All in One\"&amp;B2835&amp;".jpg")</f>
        <v>S:\R&amp;D_Database\Masco Fabric Strength By RND\Picture Of Hanger\0. Picture of Hangers All in One\RND MBT-1001H5A.jpg</v>
      </c>
      <c r="T2835" s="7" t="str">
        <f>HYPERLINK("S:\R&amp;D_Database\Masco Fabric Strength By RND\ANALYSING REPORT\" &amp; B2835 &amp; " Analysis Report.pdf")</f>
        <v>S:\R&amp;D_Database\Masco Fabric Strength By RND\ANALYSING REPORT\RND MBT-1001H5A Analysis Report.pdf</v>
      </c>
      <c r="U2835" s="7" t="str">
        <f>HYPERLINK("S:\R&amp;D_Database\Masco Fabric Strength By RND\STICKERS\1. All Stickers New (with QR code) (from 27.10.2024)\"&amp;B2835&amp;" Sticker.docx")</f>
        <v>S:\R&amp;D_Database\Masco Fabric Strength By RND\STICKERS\1. All Stickers New (with QR code) (from 27.10.2024)\RND MBT-1001H5A Sticker.docx</v>
      </c>
      <c r="V2835" s="7" t="str">
        <f>HYPERLINK("S:\R&amp;D_Database\Masco Fabric Strength By RND\BOOKING-DESIGN FILES\" &amp; B2835 &amp; " Booking.doc")</f>
        <v>S:\R&amp;D_Database\Masco Fabric Strength By RND\BOOKING-DESIGN FILES\RND MBT-1001H5A Booking.doc</v>
      </c>
      <c r="W2835" s="7" t="s">
        <v>28168</v>
      </c>
      <c r="X2835" s="192" t="str">
        <f>HYPERLINK("S:\R&amp;D_Database\Masco Fabric Strength By RND\BOOKING-DESIGN FILES\"&amp;B2835&amp;" Design File.xlsx")</f>
        <v>S:\R&amp;D_Database\Masco Fabric Strength By RND\BOOKING-DESIGN FILES\RND MBT-1001H5A Design File.xlsx</v>
      </c>
      <c r="Y2835" s="7" t="str">
        <f>HYPERLINK("S:\R&amp;D_Database\Masco Fabric Strength By RND\FINISHING REPORT\"&amp;B2835&amp;" Finishing Report.pdf")</f>
        <v>S:\R&amp;D_Database\Masco Fabric Strength By RND\FINISHING REPORT\RND MBT-1001H5A Finishing Report.pdf</v>
      </c>
      <c r="Z2835" s="7" t="str">
        <f>HYPERLINK("S:\R&amp;D_Database\Masco Fabric Strength By RND\ALL COSTING\"&amp;B2835&amp;" Price.xls")</f>
        <v>S:\R&amp;D_Database\Masco Fabric Strength By RND\ALL COSTING\RND MBT-1001H5A Price.xls</v>
      </c>
      <c r="AA2835" s="2" t="s">
        <v>28169</v>
      </c>
      <c r="AB2835" s="2" t="s">
        <v>16159</v>
      </c>
      <c r="AC2835" s="6" t="s">
        <v>2620</v>
      </c>
      <c r="AE2835" t="str" cm="1">
        <f t="array" ref="AE2835">AddGsmComma(D2835)</f>
        <v>75/18/7% Cotton/Polyester/Elastane // Scuba Design Interlock, ,280 GSM</v>
      </c>
    </row>
    <row r="2836" spans="1:31" ht="87" customHeight="1" x14ac:dyDescent="0.35">
      <c r="A2836" s="4" t="s">
        <v>23256</v>
      </c>
      <c r="B2836" s="2" t="s">
        <v>28170</v>
      </c>
      <c r="C2836" s="2"/>
      <c r="D2836" s="2" t="s">
        <v>49564</v>
      </c>
      <c r="E2836" s="2" t="s">
        <v>28171</v>
      </c>
      <c r="F2836" s="2" t="s">
        <v>557</v>
      </c>
      <c r="G2836" s="2">
        <v>2245527</v>
      </c>
      <c r="H2836" s="2"/>
      <c r="I2836" s="2" t="s">
        <v>3089</v>
      </c>
      <c r="J2836" s="2" t="s">
        <v>28172</v>
      </c>
      <c r="K2836" s="2">
        <v>335</v>
      </c>
      <c r="L2836" s="2" t="s">
        <v>28173</v>
      </c>
      <c r="M2836" s="2" t="s">
        <v>284</v>
      </c>
      <c r="N2836" s="2" t="s">
        <v>42752</v>
      </c>
      <c r="O2836" s="2" t="s">
        <v>28174</v>
      </c>
      <c r="P2836" s="2" t="s">
        <v>28175</v>
      </c>
      <c r="Q2836" s="2"/>
      <c r="R2836" s="2"/>
      <c r="S2836" s="7" t="str">
        <f>HYPERLINK("S:\R&amp;D_Database\Masco Fabric Strength By RND\Picture Of Hanger\0. Picture of Hangers All in One\"&amp;B2836&amp;".jpg")</f>
        <v>S:\R&amp;D_Database\Masco Fabric Strength By RND\Picture Of Hanger\0. Picture of Hangers All in One\RND MCB-2021G.jpg</v>
      </c>
      <c r="T2836" s="7" t="str">
        <f>HYPERLINK("S:\R&amp;D_Database\Masco Fabric Strength By RND\ANALYSING REPORT\" &amp; B2836 &amp; " Analysis Report.pdf")</f>
        <v>S:\R&amp;D_Database\Masco Fabric Strength By RND\ANALYSING REPORT\RND MCB-2021G Analysis Report.pdf</v>
      </c>
      <c r="U2836" s="7" t="str">
        <f>HYPERLINK("S:\R&amp;D_Database\Masco Fabric Strength By RND\STICKERS\1. All Stickers New (with QR code) (from 27.10.2024)\"&amp;B2836&amp;" Sticker.docx")</f>
        <v>S:\R&amp;D_Database\Masco Fabric Strength By RND\STICKERS\1. All Stickers New (with QR code) (from 27.10.2024)\RND MCB-2021G Sticker.docx</v>
      </c>
      <c r="V2836" s="7" t="str">
        <f>HYPERLINK("S:\R&amp;D_Database\Masco Fabric Strength By RND\BOOKING-DESIGN FILES\RND MCB-2021G Booking (Merchant) 2245527.pdf")</f>
        <v>S:\R&amp;D_Database\Masco Fabric Strength By RND\BOOKING-DESIGN FILES\RND MCB-2021G Booking (Merchant) 2245527.pdf</v>
      </c>
      <c r="W2836" s="7" t="s">
        <v>28176</v>
      </c>
      <c r="X2836" s="192" t="str">
        <f>HYPERLINK("S:\R&amp;D_Database\Masco Fabric Strength By RND\BOOKING-DESIGN FILES\"&amp;B2836&amp;" Design File.xls")</f>
        <v>S:\R&amp;D_Database\Masco Fabric Strength By RND\BOOKING-DESIGN FILES\RND MCB-2021G Design File.xls</v>
      </c>
      <c r="Y2836" s="7" t="str">
        <f>HYPERLINK("S:\R&amp;D_Database\Masco Fabric Strength By RND\FINISHING REPORT\"&amp;B2836&amp;" Finishing Report.pdf")</f>
        <v>S:\R&amp;D_Database\Masco Fabric Strength By RND\FINISHING REPORT\RND MCB-2021G Finishing Report.pdf</v>
      </c>
      <c r="Z2836" s="7" t="str">
        <f>HYPERLINK("S:\R&amp;D_Database\Masco Fabric Strength By RND\ALL COSTING\"&amp;B2836&amp;" Price.xls")</f>
        <v>S:\R&amp;D_Database\Masco Fabric Strength By RND\ALL COSTING\RND MCB-2021G Price.xls</v>
      </c>
      <c r="AA2836" s="2" t="s">
        <v>28177</v>
      </c>
      <c r="AB2836" s="2" t="s">
        <v>3972</v>
      </c>
      <c r="AC2836" s="6" t="s">
        <v>2620</v>
      </c>
      <c r="AE2836" t="str" cm="1">
        <f t="array" ref="AE2836">AddGsmComma(D2836)</f>
        <v>100% Organic Cotton // Waffle Look Flat Back Rib ,335 GSM</v>
      </c>
    </row>
    <row r="2837" spans="1:31" ht="72.650000000000006" customHeight="1" x14ac:dyDescent="0.35">
      <c r="A2837" s="4" t="s">
        <v>26391</v>
      </c>
      <c r="B2837" s="2" t="s">
        <v>28178</v>
      </c>
      <c r="C2837" s="2"/>
      <c r="D2837" s="2" t="s">
        <v>49565</v>
      </c>
      <c r="E2837" s="2" t="s">
        <v>28179</v>
      </c>
      <c r="F2837" s="2" t="s">
        <v>3035</v>
      </c>
      <c r="G2837" s="2" t="s">
        <v>28180</v>
      </c>
      <c r="H2837" s="2"/>
      <c r="I2837" s="2" t="s">
        <v>51</v>
      </c>
      <c r="J2837" s="2" t="s">
        <v>28181</v>
      </c>
      <c r="K2837" s="2">
        <v>290</v>
      </c>
      <c r="L2837" s="2" t="s">
        <v>28182</v>
      </c>
      <c r="M2837" s="2">
        <v>66</v>
      </c>
      <c r="N2837" s="2" t="s">
        <v>42767</v>
      </c>
      <c r="O2837" s="2" t="s">
        <v>47287</v>
      </c>
      <c r="P2837" s="2" t="s">
        <v>47288</v>
      </c>
      <c r="Q2837" s="2"/>
      <c r="R2837" s="2"/>
      <c r="S2837" s="7" t="s">
        <v>28183</v>
      </c>
      <c r="T2837" s="7"/>
      <c r="U2837" s="7" t="s">
        <v>28184</v>
      </c>
      <c r="V2837" s="7" t="s">
        <v>28185</v>
      </c>
      <c r="W2837" s="7" t="s">
        <v>28186</v>
      </c>
      <c r="X2837" s="192" t="s">
        <v>28187</v>
      </c>
      <c r="Y2837" s="7" t="s">
        <v>28188</v>
      </c>
      <c r="Z2837" s="7" t="s">
        <v>28189</v>
      </c>
      <c r="AA2837" s="2" t="s">
        <v>28190</v>
      </c>
      <c r="AB2837" s="2" t="s">
        <v>3568</v>
      </c>
      <c r="AC2837" s="6" t="s">
        <v>28191</v>
      </c>
      <c r="AE2837" t="str" cm="1">
        <f t="array" ref="AE2837">AddGsmComma(D2837)</f>
        <v>78/20/2% COTTON/POLYESTER/ELASTANE // FANCY CRINKLED STRIPE SINGLE JERSEY ,290 GSM</v>
      </c>
    </row>
    <row r="2838" spans="1:31" ht="87" customHeight="1" x14ac:dyDescent="0.35">
      <c r="A2838" s="2" t="s">
        <v>24700</v>
      </c>
      <c r="B2838" s="2" t="s">
        <v>28192</v>
      </c>
      <c r="C2838" s="2"/>
      <c r="D2838" s="2" t="s">
        <v>49566</v>
      </c>
      <c r="E2838" s="2" t="s">
        <v>28193</v>
      </c>
      <c r="F2838" s="2" t="s">
        <v>78</v>
      </c>
      <c r="G2838" s="2"/>
      <c r="H2838" s="2"/>
      <c r="I2838" s="2" t="s">
        <v>3089</v>
      </c>
      <c r="J2838" s="2" t="s">
        <v>28194</v>
      </c>
      <c r="K2838" s="2">
        <v>230</v>
      </c>
      <c r="L2838" s="2" t="s">
        <v>27662</v>
      </c>
      <c r="M2838" s="2" t="s">
        <v>206</v>
      </c>
      <c r="N2838" s="2" t="s">
        <v>42752</v>
      </c>
      <c r="O2838" s="2" t="s">
        <v>47289</v>
      </c>
      <c r="P2838" s="2" t="s">
        <v>47290</v>
      </c>
      <c r="Q2838" s="2"/>
      <c r="R2838" s="2"/>
      <c r="S2838" s="70" t="str">
        <f t="shared" ref="S2838:S2857" si="23">HYPERLINK("S:\R&amp;D_Database\Masco Fabric Strength By RND\Picture Of Hanger\0. Picture of Hangers All in One\"&amp;B2838&amp;".jpg")</f>
        <v>S:\R&amp;D_Database\Masco Fabric Strength By RND\Picture Of Hanger\0. Picture of Hangers All in One\RND MFB-2703B.jpg</v>
      </c>
      <c r="T2838" s="70" t="str">
        <f t="shared" ref="T2838:T2857" si="24">HYPERLINK("S:\R&amp;D_Database\Masco Fabric Strength By RND\ANALYSING REPORT\" &amp; B2838 &amp; " Analysis Report.pdf")</f>
        <v>S:\R&amp;D_Database\Masco Fabric Strength By RND\ANALYSING REPORT\RND MFB-2703B Analysis Report.pdf</v>
      </c>
      <c r="U2838" s="70" t="str">
        <f t="shared" ref="U2838:U2857" si="25">HYPERLINK("S:\R&amp;D_Database\Masco Fabric Strength By RND\STICKERS\1. All Stickers New (with QR code) (from 27.10.2024)\"&amp;B2838&amp;" Sticker.docx")</f>
        <v>S:\R&amp;D_Database\Masco Fabric Strength By RND\STICKERS\1. All Stickers New (with QR code) (from 27.10.2024)\RND MFB-2703B Sticker.docx</v>
      </c>
      <c r="V2838" s="70" t="str">
        <f t="shared" ref="V2838:V2855" si="26">HYPERLINK("S:\R&amp;D_Database\Masco Fabric Strength By RND\BOOKING-DESIGN FILES\" &amp; B2838 &amp; " Booking.doc")</f>
        <v>S:\R&amp;D_Database\Masco Fabric Strength By RND\BOOKING-DESIGN FILES\RND MFB-2703B Booking.doc</v>
      </c>
      <c r="W2838" s="7" t="s">
        <v>28195</v>
      </c>
      <c r="X2838" s="202" t="str">
        <f t="shared" ref="X2838:X2854" si="27">HYPERLINK("S:\R&amp;D_Database\Masco Fabric Strength By RND\BOOKING-DESIGN FILES\"&amp;B2838&amp;" Design File.xlsx")</f>
        <v>S:\R&amp;D_Database\Masco Fabric Strength By RND\BOOKING-DESIGN FILES\RND MFB-2703B Design File.xlsx</v>
      </c>
      <c r="Y2838" s="70" t="str">
        <f t="shared" ref="Y2838:Y2857" si="28">HYPERLINK("S:\R&amp;D_Database\Masco Fabric Strength By RND\FINISHING REPORT\"&amp;B2838&amp;" Finishing Report.pdf")</f>
        <v>S:\R&amp;D_Database\Masco Fabric Strength By RND\FINISHING REPORT\RND MFB-2703B Finishing Report.pdf</v>
      </c>
      <c r="Z2838" s="70" t="str">
        <f t="shared" ref="Z2838:Z2857" si="29">HYPERLINK("S:\R&amp;D_Database\Masco Fabric Strength By RND\ALL COSTING\"&amp;B2838&amp;" Price.xls")</f>
        <v>S:\R&amp;D_Database\Masco Fabric Strength By RND\ALL COSTING\RND MFB-2703B Price.xls</v>
      </c>
      <c r="AA2838" s="2" t="s">
        <v>28196</v>
      </c>
      <c r="AB2838" s="2" t="s">
        <v>28197</v>
      </c>
      <c r="AC2838" s="2" t="s">
        <v>28198</v>
      </c>
      <c r="AD2838" s="32"/>
      <c r="AE2838" t="str" cm="1">
        <f t="array" ref="AE2838">AddGsmComma(D2838)</f>
        <v>97/3% Cotton/Elastane // Heart Pointelle Jacquard Stretch Rib, ,230 GSM</v>
      </c>
    </row>
    <row r="2839" spans="1:31" ht="87" customHeight="1" x14ac:dyDescent="0.35">
      <c r="A2839" s="2" t="s">
        <v>24028</v>
      </c>
      <c r="B2839" s="2" t="s">
        <v>28199</v>
      </c>
      <c r="C2839" s="2"/>
      <c r="D2839" s="2" t="s">
        <v>47291</v>
      </c>
      <c r="E2839" s="2" t="s">
        <v>28200</v>
      </c>
      <c r="F2839" s="2" t="s">
        <v>27792</v>
      </c>
      <c r="G2839" s="2" t="s">
        <v>28201</v>
      </c>
      <c r="H2839" s="2"/>
      <c r="I2839" s="2" t="s">
        <v>3089</v>
      </c>
      <c r="J2839" s="2" t="s">
        <v>28202</v>
      </c>
      <c r="K2839" s="2">
        <v>120</v>
      </c>
      <c r="L2839" s="2" t="s">
        <v>28203</v>
      </c>
      <c r="M2839" s="2" t="s">
        <v>1157</v>
      </c>
      <c r="N2839" s="2" t="s">
        <v>42752</v>
      </c>
      <c r="O2839" s="2" t="s">
        <v>47292</v>
      </c>
      <c r="P2839" s="2" t="s">
        <v>47293</v>
      </c>
      <c r="Q2839" s="2"/>
      <c r="R2839" s="2"/>
      <c r="S2839" s="70" t="str">
        <f t="shared" si="23"/>
        <v>S:\R&amp;D_Database\Masco Fabric Strength By RND\Picture Of Hanger\0. Picture of Hangers All in One\RND JAQRD-2003D1.jpg</v>
      </c>
      <c r="T2839" s="70" t="str">
        <f t="shared" si="24"/>
        <v>S:\R&amp;D_Database\Masco Fabric Strength By RND\ANALYSING REPORT\RND JAQRD-2003D1 Analysis Report.pdf</v>
      </c>
      <c r="U2839" s="70" t="str">
        <f t="shared" si="25"/>
        <v>S:\R&amp;D_Database\Masco Fabric Strength By RND\STICKERS\1. All Stickers New (with QR code) (from 27.10.2024)\RND JAQRD-2003D1 Sticker.docx</v>
      </c>
      <c r="V2839" s="70" t="str">
        <f t="shared" si="26"/>
        <v>S:\R&amp;D_Database\Masco Fabric Strength By RND\BOOKING-DESIGN FILES\RND JAQRD-2003D1 Booking.doc</v>
      </c>
      <c r="W2839" s="7" t="s">
        <v>28204</v>
      </c>
      <c r="X2839" s="202" t="str">
        <f t="shared" si="27"/>
        <v>S:\R&amp;D_Database\Masco Fabric Strength By RND\BOOKING-DESIGN FILES\RND JAQRD-2003D1 Design File.xlsx</v>
      </c>
      <c r="Y2839" s="70" t="str">
        <f t="shared" si="28"/>
        <v>S:\R&amp;D_Database\Masco Fabric Strength By RND\FINISHING REPORT\RND JAQRD-2003D1 Finishing Report.pdf</v>
      </c>
      <c r="Z2839" s="70" t="str">
        <f t="shared" si="29"/>
        <v>S:\R&amp;D_Database\Masco Fabric Strength By RND\ALL COSTING\RND JAQRD-2003D1 Price.xls</v>
      </c>
      <c r="AA2839" s="2" t="s">
        <v>28205</v>
      </c>
      <c r="AB2839" s="2" t="s">
        <v>18166</v>
      </c>
      <c r="AC2839" s="2" t="s">
        <v>2172</v>
      </c>
      <c r="AD2839" s="32"/>
      <c r="AE2839" t="str" cm="1">
        <f t="array" ref="AE2839">AddGsmComma(D2839)</f>
        <v>96/4% Polyester/Elastane // Heart Cord Jacquard Rib 120GSM</v>
      </c>
    </row>
    <row r="2840" spans="1:31" ht="87" customHeight="1" x14ac:dyDescent="0.35">
      <c r="A2840" s="2" t="s">
        <v>24028</v>
      </c>
      <c r="B2840" s="2" t="s">
        <v>28206</v>
      </c>
      <c r="C2840" s="2"/>
      <c r="D2840" s="2" t="s">
        <v>47294</v>
      </c>
      <c r="E2840" s="2" t="s">
        <v>28207</v>
      </c>
      <c r="F2840" s="2" t="s">
        <v>27792</v>
      </c>
      <c r="G2840" s="2" t="s">
        <v>28201</v>
      </c>
      <c r="H2840" s="2"/>
      <c r="I2840" s="2" t="s">
        <v>3089</v>
      </c>
      <c r="J2840" s="2" t="s">
        <v>28202</v>
      </c>
      <c r="K2840" s="2">
        <v>235</v>
      </c>
      <c r="L2840" s="2" t="s">
        <v>28208</v>
      </c>
      <c r="M2840" s="2" t="s">
        <v>64</v>
      </c>
      <c r="N2840" s="2" t="s">
        <v>42752</v>
      </c>
      <c r="O2840" s="2" t="s">
        <v>47295</v>
      </c>
      <c r="P2840" s="2" t="s">
        <v>47296</v>
      </c>
      <c r="Q2840" s="2"/>
      <c r="R2840" s="2"/>
      <c r="S2840" s="70" t="str">
        <f t="shared" si="23"/>
        <v>S:\R&amp;D_Database\Masco Fabric Strength By RND\Picture Of Hanger\0. Picture of Hangers All in One\RND JAQRD-2003D.jpg</v>
      </c>
      <c r="T2840" s="70" t="str">
        <f t="shared" si="24"/>
        <v>S:\R&amp;D_Database\Masco Fabric Strength By RND\ANALYSING REPORT\RND JAQRD-2003D Analysis Report.pdf</v>
      </c>
      <c r="U2840" s="70" t="str">
        <f t="shared" si="25"/>
        <v>S:\R&amp;D_Database\Masco Fabric Strength By RND\STICKERS\1. All Stickers New (with QR code) (from 27.10.2024)\RND JAQRD-2003D Sticker.docx</v>
      </c>
      <c r="V2840" s="70" t="str">
        <f t="shared" si="26"/>
        <v>S:\R&amp;D_Database\Masco Fabric Strength By RND\BOOKING-DESIGN FILES\RND JAQRD-2003D Booking.doc</v>
      </c>
      <c r="W2840" s="7" t="s">
        <v>28209</v>
      </c>
      <c r="X2840" s="202" t="str">
        <f t="shared" si="27"/>
        <v>S:\R&amp;D_Database\Masco Fabric Strength By RND\BOOKING-DESIGN FILES\RND JAQRD-2003D Design File.xlsx</v>
      </c>
      <c r="Y2840" s="70" t="str">
        <f t="shared" si="28"/>
        <v>S:\R&amp;D_Database\Masco Fabric Strength By RND\FINISHING REPORT\RND JAQRD-2003D Finishing Report.pdf</v>
      </c>
      <c r="Z2840" s="70" t="str">
        <f t="shared" si="29"/>
        <v>S:\R&amp;D_Database\Masco Fabric Strength By RND\ALL COSTING\RND JAQRD-2003D Price.xls</v>
      </c>
      <c r="AA2840" s="2" t="s">
        <v>28210</v>
      </c>
      <c r="AB2840" s="2" t="s">
        <v>18166</v>
      </c>
      <c r="AC2840" s="2" t="s">
        <v>2172</v>
      </c>
      <c r="AD2840" s="32"/>
      <c r="AE2840" t="str" cm="1">
        <f t="array" ref="AE2840">AddGsmComma(D2840)</f>
        <v>96/4% Viscose/Elastane // Heart Cord Jacquard Rib 235GSM</v>
      </c>
    </row>
    <row r="2841" spans="1:31" ht="87" customHeight="1" x14ac:dyDescent="0.35">
      <c r="A2841" s="2" t="s">
        <v>23243</v>
      </c>
      <c r="B2841" s="2" t="s">
        <v>28211</v>
      </c>
      <c r="C2841" s="2"/>
      <c r="D2841" s="2" t="s">
        <v>49567</v>
      </c>
      <c r="E2841" s="2" t="s">
        <v>28212</v>
      </c>
      <c r="F2841" s="2" t="s">
        <v>78</v>
      </c>
      <c r="G2841" s="2"/>
      <c r="H2841" s="2"/>
      <c r="I2841" s="2" t="s">
        <v>2879</v>
      </c>
      <c r="J2841" s="2" t="s">
        <v>16582</v>
      </c>
      <c r="K2841" s="2">
        <v>330</v>
      </c>
      <c r="L2841" s="2" t="s">
        <v>27662</v>
      </c>
      <c r="M2841" s="2" t="s">
        <v>3506</v>
      </c>
      <c r="N2841" s="2" t="s">
        <v>42752</v>
      </c>
      <c r="O2841" s="2" t="s">
        <v>47297</v>
      </c>
      <c r="P2841" s="2" t="s">
        <v>47298</v>
      </c>
      <c r="Q2841" s="2"/>
      <c r="R2841" s="2"/>
      <c r="S2841" s="70" t="str">
        <f t="shared" si="23"/>
        <v>S:\R&amp;D_Database\Masco Fabric Strength By RND\Picture Of Hanger\0. Picture of Hangers All in One\RND MCB-2011B2.jpg</v>
      </c>
      <c r="T2841" s="70" t="str">
        <f t="shared" si="24"/>
        <v>S:\R&amp;D_Database\Masco Fabric Strength By RND\ANALYSING REPORT\RND MCB-2011B2 Analysis Report.pdf</v>
      </c>
      <c r="U2841" s="70" t="str">
        <f t="shared" si="25"/>
        <v>S:\R&amp;D_Database\Masco Fabric Strength By RND\STICKERS\1. All Stickers New (with QR code) (from 27.10.2024)\RND MCB-2011B2 Sticker.docx</v>
      </c>
      <c r="V2841" s="70" t="str">
        <f t="shared" si="26"/>
        <v>S:\R&amp;D_Database\Masco Fabric Strength By RND\BOOKING-DESIGN FILES\RND MCB-2011B2 Booking.doc</v>
      </c>
      <c r="W2841" s="7" t="s">
        <v>28213</v>
      </c>
      <c r="X2841" s="202" t="str">
        <f t="shared" si="27"/>
        <v>S:\R&amp;D_Database\Masco Fabric Strength By RND\BOOKING-DESIGN FILES\RND MCB-2011B2 Design File.xlsx</v>
      </c>
      <c r="Y2841" s="70" t="str">
        <f t="shared" si="28"/>
        <v>S:\R&amp;D_Database\Masco Fabric Strength By RND\FINISHING REPORT\RND MCB-2011B2 Finishing Report.pdf</v>
      </c>
      <c r="Z2841" s="70" t="str">
        <f t="shared" si="29"/>
        <v>S:\R&amp;D_Database\Masco Fabric Strength By RND\ALL COSTING\RND MCB-2011B2 Price.xls</v>
      </c>
      <c r="AA2841" s="2" t="s">
        <v>28214</v>
      </c>
      <c r="AB2841" s="2" t="s">
        <v>28215</v>
      </c>
      <c r="AC2841" s="2" t="s">
        <v>2172</v>
      </c>
      <c r="AD2841" s="32"/>
      <c r="AE2841" t="str" cm="1">
        <f t="array" ref="AE2841">AddGsmComma(D2841)</f>
        <v>97/3% Cotton/Elastane // 2X2 Heavy Stretch Rib, ,330 GSM</v>
      </c>
    </row>
    <row r="2842" spans="1:31" ht="72.650000000000006" customHeight="1" x14ac:dyDescent="0.35">
      <c r="A2842" s="2" t="s">
        <v>23936</v>
      </c>
      <c r="B2842" s="2" t="s">
        <v>28216</v>
      </c>
      <c r="C2842" s="2"/>
      <c r="D2842" s="2" t="s">
        <v>49568</v>
      </c>
      <c r="E2842" s="2" t="s">
        <v>28217</v>
      </c>
      <c r="F2842" s="2" t="s">
        <v>333</v>
      </c>
      <c r="G2842" s="2"/>
      <c r="H2842" s="2"/>
      <c r="I2842" s="2" t="s">
        <v>13654</v>
      </c>
      <c r="J2842" s="2" t="s">
        <v>2286</v>
      </c>
      <c r="K2842" s="2">
        <v>210</v>
      </c>
      <c r="L2842" s="2" t="s">
        <v>28218</v>
      </c>
      <c r="M2842" s="2" t="s">
        <v>673</v>
      </c>
      <c r="N2842" s="2" t="s">
        <v>42802</v>
      </c>
      <c r="O2842" s="2" t="s">
        <v>47299</v>
      </c>
      <c r="P2842" s="2" t="s">
        <v>47300</v>
      </c>
      <c r="Q2842" s="2"/>
      <c r="R2842" s="2"/>
      <c r="S2842" s="70" t="str">
        <f t="shared" si="23"/>
        <v>S:\R&amp;D_Database\Masco Fabric Strength By RND\Picture Of Hanger\0. Picture of Hangers All in One\RND INN-907B.jpg</v>
      </c>
      <c r="T2842" s="70" t="str">
        <f t="shared" si="24"/>
        <v>S:\R&amp;D_Database\Masco Fabric Strength By RND\ANALYSING REPORT\RND INN-907B Analysis Report.pdf</v>
      </c>
      <c r="U2842" s="70" t="str">
        <f t="shared" si="25"/>
        <v>S:\R&amp;D_Database\Masco Fabric Strength By RND\STICKERS\1. All Stickers New (with QR code) (from 27.10.2024)\RND INN-907B Sticker.docx</v>
      </c>
      <c r="V2842" s="70" t="str">
        <f t="shared" si="26"/>
        <v>S:\R&amp;D_Database\Masco Fabric Strength By RND\BOOKING-DESIGN FILES\RND INN-907B Booking.doc</v>
      </c>
      <c r="W2842" s="7" t="s">
        <v>23980</v>
      </c>
      <c r="X2842" s="202" t="str">
        <f t="shared" si="27"/>
        <v>S:\R&amp;D_Database\Masco Fabric Strength By RND\BOOKING-DESIGN FILES\RND INN-907B Design File.xlsx</v>
      </c>
      <c r="Y2842" s="70" t="str">
        <f t="shared" si="28"/>
        <v>S:\R&amp;D_Database\Masco Fabric Strength By RND\FINISHING REPORT\RND INN-907B Finishing Report.pdf</v>
      </c>
      <c r="Z2842" s="70" t="str">
        <f t="shared" si="29"/>
        <v>S:\R&amp;D_Database\Masco Fabric Strength By RND\ALL COSTING\RND INN-907B Price.xls</v>
      </c>
      <c r="AA2842" s="2" t="s">
        <v>23983</v>
      </c>
      <c r="AB2842" s="2" t="s">
        <v>21960</v>
      </c>
      <c r="AC2842" s="2" t="s">
        <v>15127</v>
      </c>
      <c r="AD2842" s="32"/>
      <c r="AE2842" t="str" cm="1">
        <f t="array" ref="AE2842">AddGsmComma(D2842)</f>
        <v>82/18% Cotton/Polyester // Loop Pile Velour Fleece ,210 GSM</v>
      </c>
    </row>
    <row r="2843" spans="1:31" ht="87" customHeight="1" x14ac:dyDescent="0.35">
      <c r="A2843" s="2" t="s">
        <v>23518</v>
      </c>
      <c r="B2843" s="2" t="s">
        <v>28219</v>
      </c>
      <c r="C2843" s="2"/>
      <c r="D2843" s="2" t="s">
        <v>49569</v>
      </c>
      <c r="E2843" s="2" t="s">
        <v>28220</v>
      </c>
      <c r="F2843" s="2" t="s">
        <v>27506</v>
      </c>
      <c r="G2843" s="2" t="s">
        <v>28221</v>
      </c>
      <c r="H2843" s="2"/>
      <c r="I2843" s="2" t="s">
        <v>51</v>
      </c>
      <c r="J2843" s="2" t="s">
        <v>28222</v>
      </c>
      <c r="K2843" s="2">
        <v>220</v>
      </c>
      <c r="L2843" s="2" t="s">
        <v>27487</v>
      </c>
      <c r="M2843" s="2" t="s">
        <v>3573</v>
      </c>
      <c r="N2843" s="2" t="s">
        <v>42712</v>
      </c>
      <c r="O2843" s="2" t="s">
        <v>27690</v>
      </c>
      <c r="P2843" s="2" t="s">
        <v>28223</v>
      </c>
      <c r="Q2843" s="2"/>
      <c r="R2843" s="2"/>
      <c r="S2843" s="70" t="str">
        <f t="shared" si="23"/>
        <v>S:\R&amp;D_Database\Masco Fabric Strength By RND\Picture Of Hanger\0. Picture of Hangers All in One\RND MBT-06K3.jpg</v>
      </c>
      <c r="T2843" s="70" t="str">
        <f t="shared" si="24"/>
        <v>S:\R&amp;D_Database\Masco Fabric Strength By RND\ANALYSING REPORT\RND MBT-06K3 Analysis Report.pdf</v>
      </c>
      <c r="U2843" s="70" t="str">
        <f t="shared" si="25"/>
        <v>S:\R&amp;D_Database\Masco Fabric Strength By RND\STICKERS\1. All Stickers New (with QR code) (from 27.10.2024)\RND MBT-06K3 Sticker.docx</v>
      </c>
      <c r="V2843" s="70" t="str">
        <f t="shared" si="26"/>
        <v>S:\R&amp;D_Database\Masco Fabric Strength By RND\BOOKING-DESIGN FILES\RND MBT-06K3 Booking.doc</v>
      </c>
      <c r="W2843" s="7" t="s">
        <v>28224</v>
      </c>
      <c r="X2843" s="202" t="str">
        <f t="shared" si="27"/>
        <v>S:\R&amp;D_Database\Masco Fabric Strength By RND\BOOKING-DESIGN FILES\RND MBT-06K3 Design File.xlsx</v>
      </c>
      <c r="Y2843" s="70" t="str">
        <f t="shared" si="28"/>
        <v>S:\R&amp;D_Database\Masco Fabric Strength By RND\FINISHING REPORT\RND MBT-06K3 Finishing Report.pdf</v>
      </c>
      <c r="Z2843" s="70" t="str">
        <f t="shared" si="29"/>
        <v>S:\R&amp;D_Database\Masco Fabric Strength By RND\ALL COSTING\RND MBT-06K3 Price.xls</v>
      </c>
      <c r="AA2843" s="2" t="s">
        <v>28225</v>
      </c>
      <c r="AB2843" s="2" t="s">
        <v>28226</v>
      </c>
      <c r="AC2843" s="2" t="s">
        <v>28227</v>
      </c>
      <c r="AD2843" s="32"/>
      <c r="AE2843" t="str" cm="1">
        <f t="array" ref="AE2843">AddGsmComma(D2843)</f>
        <v>100% Cotton // Loose Knit 2-Ply Heavy Jersey ,220 GSM</v>
      </c>
    </row>
    <row r="2844" spans="1:31" ht="87" customHeight="1" x14ac:dyDescent="0.35">
      <c r="A2844" s="2" t="s">
        <v>23243</v>
      </c>
      <c r="B2844" s="2" t="s">
        <v>28228</v>
      </c>
      <c r="C2844" s="2"/>
      <c r="D2844" s="2" t="s">
        <v>49570</v>
      </c>
      <c r="E2844" s="2" t="s">
        <v>28229</v>
      </c>
      <c r="F2844" s="2" t="s">
        <v>27957</v>
      </c>
      <c r="G2844" s="2"/>
      <c r="H2844" s="2"/>
      <c r="I2844" s="2" t="s">
        <v>2711</v>
      </c>
      <c r="J2844" s="2" t="s">
        <v>28230</v>
      </c>
      <c r="K2844" s="2">
        <v>220</v>
      </c>
      <c r="L2844" s="2" t="s">
        <v>27811</v>
      </c>
      <c r="M2844" s="2" t="s">
        <v>362</v>
      </c>
      <c r="N2844" s="2" t="s">
        <v>42845</v>
      </c>
      <c r="O2844" s="2" t="s">
        <v>47301</v>
      </c>
      <c r="P2844" s="2" t="s">
        <v>47302</v>
      </c>
      <c r="Q2844" s="2"/>
      <c r="R2844" s="2"/>
      <c r="S2844" s="70" t="str">
        <f t="shared" si="23"/>
        <v>S:\R&amp;D_Database\Masco Fabric Strength By RND\Picture Of Hanger\0. Picture of Hangers All in One\RND INN-2017C.jpg</v>
      </c>
      <c r="T2844" s="70" t="str">
        <f t="shared" si="24"/>
        <v>S:\R&amp;D_Database\Masco Fabric Strength By RND\ANALYSING REPORT\RND INN-2017C Analysis Report.pdf</v>
      </c>
      <c r="U2844" s="70" t="str">
        <f t="shared" si="25"/>
        <v>S:\R&amp;D_Database\Masco Fabric Strength By RND\STICKERS\1. All Stickers New (with QR code) (from 27.10.2024)\RND INN-2017C Sticker.docx</v>
      </c>
      <c r="V2844" s="70" t="str">
        <f t="shared" si="26"/>
        <v>S:\R&amp;D_Database\Masco Fabric Strength By RND\BOOKING-DESIGN FILES\RND INN-2017C Booking.doc</v>
      </c>
      <c r="W2844" s="7" t="s">
        <v>28231</v>
      </c>
      <c r="X2844" s="202" t="str">
        <f t="shared" si="27"/>
        <v>S:\R&amp;D_Database\Masco Fabric Strength By RND\BOOKING-DESIGN FILES\RND INN-2017C Design File.xlsx</v>
      </c>
      <c r="Y2844" s="70" t="str">
        <f t="shared" si="28"/>
        <v>S:\R&amp;D_Database\Masco Fabric Strength By RND\FINISHING REPORT\RND INN-2017C Finishing Report.pdf</v>
      </c>
      <c r="Z2844" s="70" t="str">
        <f t="shared" si="29"/>
        <v>S:\R&amp;D_Database\Masco Fabric Strength By RND\ALL COSTING\RND INN-2017C Price.xls</v>
      </c>
      <c r="AA2844" s="2" t="s">
        <v>28232</v>
      </c>
      <c r="AB2844" s="2" t="s">
        <v>28233</v>
      </c>
      <c r="AC2844" s="2" t="s">
        <v>764</v>
      </c>
      <c r="AD2844" s="32"/>
      <c r="AE2844" t="str" cm="1">
        <f t="array" ref="AE2844">AddGsmComma(D2844)</f>
        <v>95/5% Cotton/Elastane // 1X1 Str Rib ,220 GSM</v>
      </c>
    </row>
    <row r="2845" spans="1:31" ht="87" customHeight="1" x14ac:dyDescent="0.35">
      <c r="A2845" s="2" t="s">
        <v>23518</v>
      </c>
      <c r="B2845" s="2" t="s">
        <v>28234</v>
      </c>
      <c r="C2845" s="2"/>
      <c r="D2845" s="2" t="s">
        <v>49571</v>
      </c>
      <c r="E2845" s="2" t="s">
        <v>28235</v>
      </c>
      <c r="F2845" s="2" t="s">
        <v>27506</v>
      </c>
      <c r="G2845" s="2" t="s">
        <v>28221</v>
      </c>
      <c r="H2845" s="2"/>
      <c r="I2845" s="2" t="s">
        <v>51</v>
      </c>
      <c r="J2845" s="2" t="s">
        <v>28222</v>
      </c>
      <c r="K2845" s="2">
        <v>215</v>
      </c>
      <c r="L2845" s="2" t="s">
        <v>27487</v>
      </c>
      <c r="M2845" s="2" t="s">
        <v>896</v>
      </c>
      <c r="N2845" s="2" t="s">
        <v>42736</v>
      </c>
      <c r="O2845" s="2" t="s">
        <v>28236</v>
      </c>
      <c r="P2845" s="2" t="s">
        <v>28237</v>
      </c>
      <c r="Q2845" s="2"/>
      <c r="R2845" s="2"/>
      <c r="S2845" s="70" t="str">
        <f t="shared" si="23"/>
        <v>S:\R&amp;D_Database\Masco Fabric Strength By RND\Picture Of Hanger\0. Picture of Hangers All in One\RND MBT-06K3YD.jpg</v>
      </c>
      <c r="T2845" s="70" t="str">
        <f t="shared" si="24"/>
        <v>S:\R&amp;D_Database\Masco Fabric Strength By RND\ANALYSING REPORT\RND MBT-06K3YD Analysis Report.pdf</v>
      </c>
      <c r="U2845" s="70" t="str">
        <f t="shared" si="25"/>
        <v>S:\R&amp;D_Database\Masco Fabric Strength By RND\STICKERS\1. All Stickers New (with QR code) (from 27.10.2024)\RND MBT-06K3YD Sticker.docx</v>
      </c>
      <c r="V2845" s="70" t="str">
        <f t="shared" si="26"/>
        <v>S:\R&amp;D_Database\Masco Fabric Strength By RND\BOOKING-DESIGN FILES\RND MBT-06K3YD Booking.doc</v>
      </c>
      <c r="W2845" s="7" t="s">
        <v>28238</v>
      </c>
      <c r="X2845" s="202" t="str">
        <f t="shared" si="27"/>
        <v>S:\R&amp;D_Database\Masco Fabric Strength By RND\BOOKING-DESIGN FILES\RND MBT-06K3YD Design File.xlsx</v>
      </c>
      <c r="Y2845" s="70" t="str">
        <f t="shared" si="28"/>
        <v>S:\R&amp;D_Database\Masco Fabric Strength By RND\FINISHING REPORT\RND MBT-06K3YD Finishing Report.pdf</v>
      </c>
      <c r="Z2845" s="70" t="str">
        <f t="shared" si="29"/>
        <v>S:\R&amp;D_Database\Masco Fabric Strength By RND\ALL COSTING\RND MBT-06K3YD Price.xls</v>
      </c>
      <c r="AA2845" s="2" t="s">
        <v>28239</v>
      </c>
      <c r="AB2845" s="2" t="s">
        <v>28240</v>
      </c>
      <c r="AC2845" s="2" t="s">
        <v>28241</v>
      </c>
      <c r="AD2845" s="32"/>
      <c r="AE2845" t="str" cm="1">
        <f t="array" ref="AE2845">AddGsmComma(D2845)</f>
        <v>100% Cotton // Loose Knit 2-Ply Heavy Jersey ,215 GSM</v>
      </c>
    </row>
    <row r="2846" spans="1:31" ht="87" customHeight="1" x14ac:dyDescent="0.35">
      <c r="A2846" s="2" t="s">
        <v>23518</v>
      </c>
      <c r="B2846" s="2" t="s">
        <v>28242</v>
      </c>
      <c r="C2846" s="2"/>
      <c r="D2846" s="2" t="s">
        <v>49572</v>
      </c>
      <c r="E2846" s="2" t="s">
        <v>28243</v>
      </c>
      <c r="F2846" s="2" t="s">
        <v>28244</v>
      </c>
      <c r="G2846" s="2" t="s">
        <v>28245</v>
      </c>
      <c r="H2846" s="2"/>
      <c r="I2846" s="2" t="s">
        <v>51</v>
      </c>
      <c r="J2846" s="2" t="s">
        <v>24724</v>
      </c>
      <c r="K2846" s="2">
        <v>185</v>
      </c>
      <c r="L2846" s="2" t="s">
        <v>28246</v>
      </c>
      <c r="M2846" s="2" t="s">
        <v>561</v>
      </c>
      <c r="N2846" s="2" t="s">
        <v>42715</v>
      </c>
      <c r="O2846" s="2" t="s">
        <v>47303</v>
      </c>
      <c r="P2846" s="2" t="s">
        <v>47304</v>
      </c>
      <c r="Q2846" s="2"/>
      <c r="R2846" s="2"/>
      <c r="S2846" s="70" t="str">
        <f t="shared" si="23"/>
        <v>S:\R&amp;D_Database\Masco Fabric Strength By RND\Picture Of Hanger\0. Picture of Hangers All in One\RND MBT-31F TT2.jpg</v>
      </c>
      <c r="T2846" s="70" t="str">
        <f t="shared" si="24"/>
        <v>S:\R&amp;D_Database\Masco Fabric Strength By RND\ANALYSING REPORT\RND MBT-31F TT2 Analysis Report.pdf</v>
      </c>
      <c r="U2846" s="70" t="str">
        <f t="shared" si="25"/>
        <v>S:\R&amp;D_Database\Masco Fabric Strength By RND\STICKERS\1. All Stickers New (with QR code) (from 27.10.2024)\RND MBT-31F TT2 Sticker.docx</v>
      </c>
      <c r="V2846" s="70" t="str">
        <f t="shared" si="26"/>
        <v>S:\R&amp;D_Database\Masco Fabric Strength By RND\BOOKING-DESIGN FILES\RND MBT-31F TT2 Booking.doc</v>
      </c>
      <c r="W2846" s="7" t="s">
        <v>28247</v>
      </c>
      <c r="X2846" s="202" t="str">
        <f t="shared" si="27"/>
        <v>S:\R&amp;D_Database\Masco Fabric Strength By RND\BOOKING-DESIGN FILES\RND MBT-31F TT2 Design File.xlsx</v>
      </c>
      <c r="Y2846" s="70" t="str">
        <f t="shared" si="28"/>
        <v>S:\R&amp;D_Database\Masco Fabric Strength By RND\FINISHING REPORT\RND MBT-31F TT2 Finishing Report.pdf</v>
      </c>
      <c r="Z2846" s="70" t="str">
        <f t="shared" si="29"/>
        <v>S:\R&amp;D_Database\Masco Fabric Strength By RND\ALL COSTING\RND MBT-31F TT2 Price.xls</v>
      </c>
      <c r="AA2846" s="2" t="s">
        <v>28248</v>
      </c>
      <c r="AB2846" s="2" t="s">
        <v>28249</v>
      </c>
      <c r="AC2846" s="2" t="s">
        <v>2172</v>
      </c>
      <c r="AD2846" s="32"/>
      <c r="AE2846" t="str" cm="1">
        <f t="array" ref="AE2846">AddGsmComma(D2846)</f>
        <v>74/26% Cotton/Polyester // Cotton-Poly Plaited Jersey ,185 GSM</v>
      </c>
    </row>
    <row r="2847" spans="1:31" ht="87" customHeight="1" x14ac:dyDescent="0.35">
      <c r="A2847" s="2" t="s">
        <v>24954</v>
      </c>
      <c r="B2847" s="2" t="s">
        <v>28250</v>
      </c>
      <c r="C2847" s="2"/>
      <c r="D2847" s="2" t="s">
        <v>49573</v>
      </c>
      <c r="E2847" s="2" t="s">
        <v>28251</v>
      </c>
      <c r="F2847" s="2" t="s">
        <v>27506</v>
      </c>
      <c r="G2847" s="2" t="s">
        <v>28252</v>
      </c>
      <c r="H2847" s="2"/>
      <c r="I2847" s="2" t="s">
        <v>3089</v>
      </c>
      <c r="J2847" s="2" t="s">
        <v>28253</v>
      </c>
      <c r="K2847" s="2">
        <v>300</v>
      </c>
      <c r="L2847" s="2" t="s">
        <v>28254</v>
      </c>
      <c r="M2847" s="2" t="s">
        <v>1933</v>
      </c>
      <c r="N2847" s="2" t="s">
        <v>42752</v>
      </c>
      <c r="O2847" s="2" t="s">
        <v>47305</v>
      </c>
      <c r="P2847" s="2" t="s">
        <v>47306</v>
      </c>
      <c r="Q2847" s="2"/>
      <c r="R2847" s="2"/>
      <c r="S2847" s="70" t="str">
        <f t="shared" si="23"/>
        <v>S:\R&amp;D_Database\Masco Fabric Strength By RND\Picture Of Hanger\0. Picture of Hangers All in One\RND MFB-1008D2.jpg</v>
      </c>
      <c r="T2847" s="70" t="str">
        <f t="shared" si="24"/>
        <v>S:\R&amp;D_Database\Masco Fabric Strength By RND\ANALYSING REPORT\RND MFB-1008D2 Analysis Report.pdf</v>
      </c>
      <c r="U2847" s="70" t="str">
        <f t="shared" si="25"/>
        <v>S:\R&amp;D_Database\Masco Fabric Strength By RND\STICKERS\1. All Stickers New (with QR code) (from 27.10.2024)\RND MFB-1008D2 Sticker.docx</v>
      </c>
      <c r="V2847" s="70" t="str">
        <f t="shared" si="26"/>
        <v>S:\R&amp;D_Database\Masco Fabric Strength By RND\BOOKING-DESIGN FILES\RND MFB-1008D2 Booking.doc</v>
      </c>
      <c r="W2847" s="7" t="s">
        <v>28255</v>
      </c>
      <c r="X2847" s="202" t="str">
        <f t="shared" si="27"/>
        <v>S:\R&amp;D_Database\Masco Fabric Strength By RND\BOOKING-DESIGN FILES\RND MFB-1008D2 Design File.xlsx</v>
      </c>
      <c r="Y2847" s="70" t="str">
        <f t="shared" si="28"/>
        <v>S:\R&amp;D_Database\Masco Fabric Strength By RND\FINISHING REPORT\RND MFB-1008D2 Finishing Report.pdf</v>
      </c>
      <c r="Z2847" s="70" t="str">
        <f t="shared" si="29"/>
        <v>S:\R&amp;D_Database\Masco Fabric Strength By RND\ALL COSTING\RND MFB-1008D2 Price.xls</v>
      </c>
      <c r="AA2847" s="2" t="s">
        <v>28256</v>
      </c>
      <c r="AB2847" s="2" t="s">
        <v>28257</v>
      </c>
      <c r="AC2847" s="2" t="s">
        <v>2620</v>
      </c>
      <c r="AD2847" s="32"/>
      <c r="AE2847" t="str" cm="1">
        <f t="array" ref="AE2847">AddGsmComma(D2847)</f>
        <v>54/43/3% Polyester/Cotton/Elastane // Lacoste-design Rib ,300 GSM</v>
      </c>
    </row>
    <row r="2848" spans="1:31" ht="72.650000000000006" customHeight="1" x14ac:dyDescent="0.35">
      <c r="A2848" s="2" t="s">
        <v>23518</v>
      </c>
      <c r="B2848" s="2" t="s">
        <v>28258</v>
      </c>
      <c r="C2848" s="2"/>
      <c r="D2848" s="2" t="s">
        <v>49574</v>
      </c>
      <c r="E2848" s="2" t="s">
        <v>28259</v>
      </c>
      <c r="F2848" s="2" t="s">
        <v>27506</v>
      </c>
      <c r="G2848" s="2" t="s">
        <v>28260</v>
      </c>
      <c r="H2848" s="2"/>
      <c r="I2848" s="2" t="s">
        <v>51</v>
      </c>
      <c r="J2848" s="2" t="s">
        <v>28261</v>
      </c>
      <c r="K2848" s="2">
        <v>220</v>
      </c>
      <c r="L2848" s="2" t="s">
        <v>27487</v>
      </c>
      <c r="M2848" s="2" t="s">
        <v>181</v>
      </c>
      <c r="N2848" s="2" t="s">
        <v>42702</v>
      </c>
      <c r="O2848" s="2" t="s">
        <v>28262</v>
      </c>
      <c r="P2848" s="2" t="s">
        <v>14129</v>
      </c>
      <c r="Q2848" s="2"/>
      <c r="R2848" s="2"/>
      <c r="S2848" s="70" t="str">
        <f t="shared" si="23"/>
        <v>S:\R&amp;D_Database\Masco Fabric Strength By RND\Picture Of Hanger\0. Picture of Hangers All in One\RND MBT-06K.jpg</v>
      </c>
      <c r="T2848" s="70" t="str">
        <f t="shared" si="24"/>
        <v>S:\R&amp;D_Database\Masco Fabric Strength By RND\ANALYSING REPORT\RND MBT-06K Analysis Report.pdf</v>
      </c>
      <c r="U2848" s="70" t="str">
        <f t="shared" si="25"/>
        <v>S:\R&amp;D_Database\Masco Fabric Strength By RND\STICKERS\1. All Stickers New (with QR code) (from 27.10.2024)\RND MBT-06K Sticker.docx</v>
      </c>
      <c r="V2848" s="70" t="str">
        <f t="shared" si="26"/>
        <v>S:\R&amp;D_Database\Masco Fabric Strength By RND\BOOKING-DESIGN FILES\RND MBT-06K Booking.doc</v>
      </c>
      <c r="W2848" s="7" t="s">
        <v>28263</v>
      </c>
      <c r="X2848" s="202" t="str">
        <f t="shared" si="27"/>
        <v>S:\R&amp;D_Database\Masco Fabric Strength By RND\BOOKING-DESIGN FILES\RND MBT-06K Design File.xlsx</v>
      </c>
      <c r="Y2848" s="70" t="str">
        <f t="shared" si="28"/>
        <v>S:\R&amp;D_Database\Masco Fabric Strength By RND\FINISHING REPORT\RND MBT-06K Finishing Report.pdf</v>
      </c>
      <c r="Z2848" s="70" t="str">
        <f t="shared" si="29"/>
        <v>S:\R&amp;D_Database\Masco Fabric Strength By RND\ALL COSTING\RND MBT-06K Price.xls</v>
      </c>
      <c r="AA2848" s="2" t="s">
        <v>28264</v>
      </c>
      <c r="AB2848" s="2" t="s">
        <v>28265</v>
      </c>
      <c r="AC2848" s="2" t="s">
        <v>1696</v>
      </c>
      <c r="AD2848" s="32"/>
      <c r="AE2848" t="str" cm="1">
        <f t="array" ref="AE2848">AddGsmComma(D2848)</f>
        <v>100% Cotton // Finer Cotton Heavy Jersey ,220 GSM</v>
      </c>
    </row>
    <row r="2849" spans="1:31" ht="87" customHeight="1" x14ac:dyDescent="0.35">
      <c r="A2849" s="2" t="s">
        <v>11180</v>
      </c>
      <c r="B2849" s="2" t="s">
        <v>28266</v>
      </c>
      <c r="C2849" s="2"/>
      <c r="D2849" s="2" t="s">
        <v>49575</v>
      </c>
      <c r="E2849" s="2" t="s">
        <v>28267</v>
      </c>
      <c r="F2849" s="2" t="s">
        <v>28268</v>
      </c>
      <c r="G2849" s="2" t="s">
        <v>28269</v>
      </c>
      <c r="H2849" s="2"/>
      <c r="I2849" s="2" t="s">
        <v>17720</v>
      </c>
      <c r="J2849" s="2" t="s">
        <v>28270</v>
      </c>
      <c r="K2849" s="2">
        <v>320</v>
      </c>
      <c r="L2849" s="2" t="s">
        <v>28271</v>
      </c>
      <c r="M2849" s="2" t="s">
        <v>561</v>
      </c>
      <c r="N2849" s="2" t="s">
        <v>42752</v>
      </c>
      <c r="O2849" s="2" t="s">
        <v>47307</v>
      </c>
      <c r="P2849" s="2" t="s">
        <v>47308</v>
      </c>
      <c r="Q2849" s="2"/>
      <c r="R2849" s="2"/>
      <c r="S2849" s="70" t="str">
        <f t="shared" si="23"/>
        <v>S:\R&amp;D_Database\Masco Fabric Strength By RND\Picture Of Hanger\0. Picture of Hangers All in One\RND MFB-1008D3.jpg</v>
      </c>
      <c r="T2849" s="70" t="str">
        <f t="shared" si="24"/>
        <v>S:\R&amp;D_Database\Masco Fabric Strength By RND\ANALYSING REPORT\RND MFB-1008D3 Analysis Report.pdf</v>
      </c>
      <c r="U2849" s="70" t="str">
        <f t="shared" si="25"/>
        <v>S:\R&amp;D_Database\Masco Fabric Strength By RND\STICKERS\1. All Stickers New (with QR code) (from 27.10.2024)\RND MFB-1008D3 Sticker.docx</v>
      </c>
      <c r="V2849" s="70" t="str">
        <f t="shared" si="26"/>
        <v>S:\R&amp;D_Database\Masco Fabric Strength By RND\BOOKING-DESIGN FILES\RND MFB-1008D3 Booking.doc</v>
      </c>
      <c r="W2849" s="7" t="s">
        <v>28272</v>
      </c>
      <c r="X2849" s="202" t="str">
        <f t="shared" si="27"/>
        <v>S:\R&amp;D_Database\Masco Fabric Strength By RND\BOOKING-DESIGN FILES\RND MFB-1008D3 Design File.xlsx</v>
      </c>
      <c r="Y2849" s="70" t="str">
        <f t="shared" si="28"/>
        <v>S:\R&amp;D_Database\Masco Fabric Strength By RND\FINISHING REPORT\RND MFB-1008D3 Finishing Report.pdf</v>
      </c>
      <c r="Z2849" s="70" t="str">
        <f t="shared" si="29"/>
        <v>S:\R&amp;D_Database\Masco Fabric Strength By RND\ALL COSTING\RND MFB-1008D3 Price.xls</v>
      </c>
      <c r="AA2849" s="2" t="s">
        <v>28273</v>
      </c>
      <c r="AB2849" s="2" t="s">
        <v>28274</v>
      </c>
      <c r="AC2849" s="2" t="s">
        <v>2620</v>
      </c>
      <c r="AD2849" s="32"/>
      <c r="AE2849" t="str" cm="1">
        <f t="array" ref="AE2849">AddGsmComma(D2849)</f>
        <v>58/21/21% Polyester/Cotton/Modal // Oneside Terry-look Interlock ,320 GSM</v>
      </c>
    </row>
    <row r="2850" spans="1:31" ht="87" customHeight="1" x14ac:dyDescent="0.35">
      <c r="A2850" s="2" t="s">
        <v>23171</v>
      </c>
      <c r="B2850" s="2" t="s">
        <v>28275</v>
      </c>
      <c r="C2850" s="2"/>
      <c r="D2850" s="2" t="s">
        <v>49576</v>
      </c>
      <c r="E2850" s="2" t="s">
        <v>28276</v>
      </c>
      <c r="F2850" s="2" t="s">
        <v>28268</v>
      </c>
      <c r="G2850" s="2" t="s">
        <v>28277</v>
      </c>
      <c r="H2850" s="2"/>
      <c r="I2850" s="2" t="s">
        <v>2239</v>
      </c>
      <c r="J2850" s="2" t="s">
        <v>22882</v>
      </c>
      <c r="K2850" s="2">
        <v>230</v>
      </c>
      <c r="L2850" s="2" t="s">
        <v>28278</v>
      </c>
      <c r="M2850" s="2" t="s">
        <v>362</v>
      </c>
      <c r="N2850" s="2" t="s">
        <v>42702</v>
      </c>
      <c r="O2850" s="2" t="s">
        <v>47309</v>
      </c>
      <c r="P2850" s="2" t="s">
        <v>47310</v>
      </c>
      <c r="Q2850" s="2"/>
      <c r="R2850" s="2"/>
      <c r="S2850" s="70" t="str">
        <f t="shared" si="23"/>
        <v>S:\R&amp;D_Database\Masco Fabric Strength By RND\Picture Of Hanger\0. Picture of Hangers All in One\RND MFB-519B.jpg</v>
      </c>
      <c r="T2850" s="70" t="str">
        <f t="shared" si="24"/>
        <v>S:\R&amp;D_Database\Masco Fabric Strength By RND\ANALYSING REPORT\RND MFB-519B Analysis Report.pdf</v>
      </c>
      <c r="U2850" s="70" t="str">
        <f t="shared" si="25"/>
        <v>S:\R&amp;D_Database\Masco Fabric Strength By RND\STICKERS\1. All Stickers New (with QR code) (from 27.10.2024)\RND MFB-519B Sticker.docx</v>
      </c>
      <c r="V2850" s="70" t="str">
        <f t="shared" si="26"/>
        <v>S:\R&amp;D_Database\Masco Fabric Strength By RND\BOOKING-DESIGN FILES\RND MFB-519B Booking.doc</v>
      </c>
      <c r="W2850" s="7" t="s">
        <v>28279</v>
      </c>
      <c r="X2850" s="202" t="str">
        <f t="shared" si="27"/>
        <v>S:\R&amp;D_Database\Masco Fabric Strength By RND\BOOKING-DESIGN FILES\RND MFB-519B Design File.xlsx</v>
      </c>
      <c r="Y2850" s="70" t="str">
        <f t="shared" si="28"/>
        <v>S:\R&amp;D_Database\Masco Fabric Strength By RND\FINISHING REPORT\RND MFB-519B Finishing Report.pdf</v>
      </c>
      <c r="Z2850" s="70" t="str">
        <f t="shared" si="29"/>
        <v>S:\R&amp;D_Database\Masco Fabric Strength By RND\ALL COSTING\RND MFB-519B Price.xls</v>
      </c>
      <c r="AA2850" s="2" t="s">
        <v>28280</v>
      </c>
      <c r="AB2850" s="2" t="s">
        <v>28281</v>
      </c>
      <c r="AC2850" s="2" t="s">
        <v>2172</v>
      </c>
      <c r="AD2850" s="32"/>
      <c r="AE2850" t="str" cm="1">
        <f t="array" ref="AE2850">AddGsmComma(D2850)</f>
        <v>55/41/4% Polyester/Cotton/Elastane // Poly-loopback Stretch Terry ,230 GSM</v>
      </c>
    </row>
    <row r="2851" spans="1:31" ht="87" customHeight="1" x14ac:dyDescent="0.35">
      <c r="A2851" s="2" t="s">
        <v>24083</v>
      </c>
      <c r="B2851" s="2" t="s">
        <v>28282</v>
      </c>
      <c r="C2851" s="2"/>
      <c r="D2851" s="2" t="s">
        <v>28283</v>
      </c>
      <c r="E2851" s="2" t="s">
        <v>28284</v>
      </c>
      <c r="F2851" s="2" t="s">
        <v>28285</v>
      </c>
      <c r="G2851" s="2" t="s">
        <v>28286</v>
      </c>
      <c r="H2851" s="2"/>
      <c r="I2851" s="2" t="s">
        <v>17720</v>
      </c>
      <c r="J2851" s="2" t="s">
        <v>19618</v>
      </c>
      <c r="K2851" s="2">
        <v>330</v>
      </c>
      <c r="L2851" s="2" t="s">
        <v>28287</v>
      </c>
      <c r="M2851" s="2" t="s">
        <v>252</v>
      </c>
      <c r="N2851" s="2" t="s">
        <v>42768</v>
      </c>
      <c r="O2851" s="2" t="s">
        <v>47311</v>
      </c>
      <c r="P2851" s="2" t="s">
        <v>47312</v>
      </c>
      <c r="Q2851" s="2"/>
      <c r="R2851" s="2"/>
      <c r="S2851" s="70" t="str">
        <f t="shared" si="23"/>
        <v>S:\R&amp;D_Database\Masco Fabric Strength By RND\Picture Of Hanger\0. Picture of Hangers All in One\RND MBT-1001R.jpg</v>
      </c>
      <c r="T2851" s="70" t="str">
        <f t="shared" si="24"/>
        <v>S:\R&amp;D_Database\Masco Fabric Strength By RND\ANALYSING REPORT\RND MBT-1001R Analysis Report.pdf</v>
      </c>
      <c r="U2851" s="70" t="str">
        <f t="shared" si="25"/>
        <v>S:\R&amp;D_Database\Masco Fabric Strength By RND\STICKERS\1. All Stickers New (with QR code) (from 27.10.2024)\RND MBT-1001R Sticker.docx</v>
      </c>
      <c r="V2851" s="70" t="str">
        <f t="shared" si="26"/>
        <v>S:\R&amp;D_Database\Masco Fabric Strength By RND\BOOKING-DESIGN FILES\RND MBT-1001R Booking.doc</v>
      </c>
      <c r="W2851" s="7" t="s">
        <v>28288</v>
      </c>
      <c r="X2851" s="202" t="str">
        <f t="shared" si="27"/>
        <v>S:\R&amp;D_Database\Masco Fabric Strength By RND\BOOKING-DESIGN FILES\RND MBT-1001R Design File.xlsx</v>
      </c>
      <c r="Y2851" s="70" t="str">
        <f t="shared" si="28"/>
        <v>S:\R&amp;D_Database\Masco Fabric Strength By RND\FINISHING REPORT\RND MBT-1001R Finishing Report.pdf</v>
      </c>
      <c r="Z2851" s="70" t="str">
        <f t="shared" si="29"/>
        <v>S:\R&amp;D_Database\Masco Fabric Strength By RND\ALL COSTING\RND MBT-1001R Price.xls</v>
      </c>
      <c r="AA2851" s="2" t="s">
        <v>28289</v>
      </c>
      <c r="AB2851" s="2" t="s">
        <v>3251</v>
      </c>
      <c r="AC2851" s="2" t="s">
        <v>2172</v>
      </c>
      <c r="AD2851" s="32"/>
      <c r="AE2851" t="str" cm="1">
        <f t="array" ref="AE2851">AddGsmComma(D2851)</f>
        <v>70/25/5% Polyester/Viscose/Elastane // Mini Scuba Design Interlock</v>
      </c>
    </row>
    <row r="2852" spans="1:31" ht="87" customHeight="1" x14ac:dyDescent="0.35">
      <c r="A2852" s="2" t="s">
        <v>23188</v>
      </c>
      <c r="B2852" s="2" t="s">
        <v>28290</v>
      </c>
      <c r="C2852" s="2"/>
      <c r="D2852" s="2" t="s">
        <v>49577</v>
      </c>
      <c r="E2852" s="2" t="s">
        <v>28291</v>
      </c>
      <c r="F2852" s="2" t="s">
        <v>78</v>
      </c>
      <c r="G2852" s="2" t="s">
        <v>28292</v>
      </c>
      <c r="H2852" s="2"/>
      <c r="I2852" s="2" t="s">
        <v>2634</v>
      </c>
      <c r="J2852" s="2" t="s">
        <v>28293</v>
      </c>
      <c r="K2852" s="2">
        <v>230</v>
      </c>
      <c r="L2852" s="2" t="s">
        <v>28294</v>
      </c>
      <c r="M2852" s="2" t="s">
        <v>1540</v>
      </c>
      <c r="N2852" s="2" t="s">
        <v>42702</v>
      </c>
      <c r="O2852" s="2" t="s">
        <v>28295</v>
      </c>
      <c r="P2852" s="2" t="s">
        <v>28296</v>
      </c>
      <c r="Q2852" s="2"/>
      <c r="R2852" s="2"/>
      <c r="S2852" s="70" t="str">
        <f t="shared" si="23"/>
        <v>S:\R&amp;D_Database\Masco Fabric Strength By RND\Picture Of Hanger\0. Picture of Hangers All in One\RND HMB-40 CROSS HM.jpg</v>
      </c>
      <c r="T2852" s="70" t="str">
        <f t="shared" si="24"/>
        <v>S:\R&amp;D_Database\Masco Fabric Strength By RND\ANALYSING REPORT\RND HMB-40 CROSS HM Analysis Report.pdf</v>
      </c>
      <c r="U2852" s="70" t="str">
        <f t="shared" si="25"/>
        <v>S:\R&amp;D_Database\Masco Fabric Strength By RND\STICKERS\1. All Stickers New (with QR code) (from 27.10.2024)\RND HMB-40 CROSS HM Sticker.docx</v>
      </c>
      <c r="V2852" s="70" t="str">
        <f t="shared" si="26"/>
        <v>S:\R&amp;D_Database\Masco Fabric Strength By RND\BOOKING-DESIGN FILES\RND HMB-40 CROSS HM Booking.doc</v>
      </c>
      <c r="W2852" s="7" t="s">
        <v>28297</v>
      </c>
      <c r="X2852" s="202" t="str">
        <f t="shared" si="27"/>
        <v>S:\R&amp;D_Database\Masco Fabric Strength By RND\BOOKING-DESIGN FILES\RND HMB-40 CROSS HM Design File.xlsx</v>
      </c>
      <c r="Y2852" s="70" t="str">
        <f t="shared" si="28"/>
        <v>S:\R&amp;D_Database\Masco Fabric Strength By RND\FINISHING REPORT\RND HMB-40 CROSS HM Finishing Report.pdf</v>
      </c>
      <c r="Z2852" s="70" t="str">
        <f t="shared" si="29"/>
        <v>S:\R&amp;D_Database\Masco Fabric Strength By RND\ALL COSTING\RND HMB-40 CROSS HM Price.xls</v>
      </c>
      <c r="AA2852" s="2" t="s">
        <v>28298</v>
      </c>
      <c r="AB2852" s="2" t="s">
        <v>3251</v>
      </c>
      <c r="AC2852" s="2" t="s">
        <v>2935</v>
      </c>
      <c r="AD2852" s="32"/>
      <c r="AE2852" t="str" cm="1">
        <f t="array" ref="AE2852">AddGsmComma(D2852)</f>
        <v>60/40% Cotton/Polyester // Cross-back Design Jersey ,230 GSM</v>
      </c>
    </row>
    <row r="2853" spans="1:31" ht="87" customHeight="1" x14ac:dyDescent="0.35">
      <c r="A2853" s="2" t="s">
        <v>23748</v>
      </c>
      <c r="B2853" s="2" t="s">
        <v>28299</v>
      </c>
      <c r="C2853" s="2"/>
      <c r="D2853" s="2" t="s">
        <v>49578</v>
      </c>
      <c r="E2853" s="2" t="s">
        <v>28300</v>
      </c>
      <c r="F2853" s="2" t="s">
        <v>27506</v>
      </c>
      <c r="G2853" s="2" t="s">
        <v>28301</v>
      </c>
      <c r="H2853" s="2"/>
      <c r="I2853" s="2" t="s">
        <v>51</v>
      </c>
      <c r="J2853" s="2" t="s">
        <v>28302</v>
      </c>
      <c r="K2853" s="2">
        <v>190</v>
      </c>
      <c r="L2853" s="2" t="s">
        <v>53</v>
      </c>
      <c r="M2853" s="2" t="s">
        <v>265</v>
      </c>
      <c r="N2853" s="2" t="s">
        <v>42712</v>
      </c>
      <c r="O2853" s="2" t="s">
        <v>28303</v>
      </c>
      <c r="P2853" s="2" t="s">
        <v>28304</v>
      </c>
      <c r="Q2853" s="2"/>
      <c r="R2853" s="2"/>
      <c r="S2853" s="70" t="str">
        <f t="shared" si="23"/>
        <v>S:\R&amp;D_Database\Masco Fabric Strength By RND\Picture Of Hanger\0. Picture of Hangers All in One\RND MBT-06H5.1.jpg</v>
      </c>
      <c r="T2853" s="70" t="str">
        <f t="shared" si="24"/>
        <v>S:\R&amp;D_Database\Masco Fabric Strength By RND\ANALYSING REPORT\RND MBT-06H5.1 Analysis Report.pdf</v>
      </c>
      <c r="U2853" s="70" t="str">
        <f t="shared" si="25"/>
        <v>S:\R&amp;D_Database\Masco Fabric Strength By RND\STICKERS\1. All Stickers New (with QR code) (from 27.10.2024)\RND MBT-06H5.1 Sticker.docx</v>
      </c>
      <c r="V2853" s="70" t="str">
        <f t="shared" si="26"/>
        <v>S:\R&amp;D_Database\Masco Fabric Strength By RND\BOOKING-DESIGN FILES\RND MBT-06H5.1 Booking.doc</v>
      </c>
      <c r="W2853" s="7" t="s">
        <v>28305</v>
      </c>
      <c r="X2853" s="202" t="str">
        <f t="shared" si="27"/>
        <v>S:\R&amp;D_Database\Masco Fabric Strength By RND\BOOKING-DESIGN FILES\RND MBT-06H5.1 Design File.xlsx</v>
      </c>
      <c r="Y2853" s="70" t="str">
        <f t="shared" si="28"/>
        <v>S:\R&amp;D_Database\Masco Fabric Strength By RND\FINISHING REPORT\RND MBT-06H5.1 Finishing Report.pdf</v>
      </c>
      <c r="Z2853" s="70" t="str">
        <f t="shared" si="29"/>
        <v>S:\R&amp;D_Database\Masco Fabric Strength By RND\ALL COSTING\RND MBT-06H5.1 Price.xls</v>
      </c>
      <c r="AA2853" s="2" t="s">
        <v>28306</v>
      </c>
      <c r="AB2853" s="2" t="s">
        <v>1720</v>
      </c>
      <c r="AC2853" s="2" t="s">
        <v>1721</v>
      </c>
      <c r="AD2853" s="32"/>
      <c r="AE2853" t="str" cm="1">
        <f t="array" ref="AE2853">AddGsmComma(D2853)</f>
        <v>100% Cotton // Coarser Gauge Jersey ,190 GSM</v>
      </c>
    </row>
    <row r="2854" spans="1:31" ht="87" customHeight="1" x14ac:dyDescent="0.35">
      <c r="A2854" s="2" t="s">
        <v>23948</v>
      </c>
      <c r="B2854" s="2" t="s">
        <v>28307</v>
      </c>
      <c r="C2854" s="2"/>
      <c r="D2854" s="2" t="s">
        <v>28308</v>
      </c>
      <c r="E2854" s="2" t="s">
        <v>28309</v>
      </c>
      <c r="F2854" s="2" t="s">
        <v>13932</v>
      </c>
      <c r="G2854" s="2"/>
      <c r="H2854" s="2"/>
      <c r="I2854" s="2" t="s">
        <v>13654</v>
      </c>
      <c r="J2854" s="2" t="s">
        <v>28310</v>
      </c>
      <c r="K2854" s="2">
        <v>290</v>
      </c>
      <c r="L2854" s="2" t="s">
        <v>28311</v>
      </c>
      <c r="M2854" s="2" t="s">
        <v>686</v>
      </c>
      <c r="N2854" s="2" t="s">
        <v>42795</v>
      </c>
      <c r="O2854" s="2" t="s">
        <v>28312</v>
      </c>
      <c r="P2854" s="2" t="s">
        <v>28313</v>
      </c>
      <c r="Q2854" s="2"/>
      <c r="R2854" s="2"/>
      <c r="S2854" s="70" t="str">
        <f t="shared" si="23"/>
        <v>S:\R&amp;D_Database\Masco Fabric Strength By RND\Picture Of Hanger\0. Picture of Hangers All in One\RND MFB-903A.jpg</v>
      </c>
      <c r="T2854" s="70" t="str">
        <f t="shared" si="24"/>
        <v>S:\R&amp;D_Database\Masco Fabric Strength By RND\ANALYSING REPORT\RND MFB-903A Analysis Report.pdf</v>
      </c>
      <c r="U2854" s="70" t="str">
        <f t="shared" si="25"/>
        <v>S:\R&amp;D_Database\Masco Fabric Strength By RND\STICKERS\1. All Stickers New (with QR code) (from 27.10.2024)\RND MFB-903A Sticker.docx</v>
      </c>
      <c r="V2854" s="70" t="str">
        <f t="shared" si="26"/>
        <v>S:\R&amp;D_Database\Masco Fabric Strength By RND\BOOKING-DESIGN FILES\RND MFB-903A Booking.doc</v>
      </c>
      <c r="W2854" s="7" t="s">
        <v>28314</v>
      </c>
      <c r="X2854" s="202" t="str">
        <f t="shared" si="27"/>
        <v>S:\R&amp;D_Database\Masco Fabric Strength By RND\BOOKING-DESIGN FILES\RND MFB-903A Design File.xlsx</v>
      </c>
      <c r="Y2854" s="70" t="str">
        <f t="shared" si="28"/>
        <v>S:\R&amp;D_Database\Masco Fabric Strength By RND\FINISHING REPORT\RND MFB-903A Finishing Report.pdf</v>
      </c>
      <c r="Z2854" s="70" t="str">
        <f t="shared" si="29"/>
        <v>S:\R&amp;D_Database\Masco Fabric Strength By RND\ALL COSTING\RND MFB-903A Price.xls</v>
      </c>
      <c r="AA2854" s="2" t="s">
        <v>28315</v>
      </c>
      <c r="AB2854" s="2" t="s">
        <v>13986</v>
      </c>
      <c r="AC2854" s="2" t="s">
        <v>13987</v>
      </c>
      <c r="AD2854" s="32"/>
      <c r="AE2854" t="str" cm="1">
        <f t="array" ref="AE2854">AddGsmComma(D2854)</f>
        <v>95/5% Cotton/Viscose // Polar Fleece Look Velour</v>
      </c>
    </row>
    <row r="2855" spans="1:31" ht="87" customHeight="1" x14ac:dyDescent="0.35">
      <c r="A2855" s="2" t="s">
        <v>11180</v>
      </c>
      <c r="B2855" s="2" t="s">
        <v>28316</v>
      </c>
      <c r="C2855" s="2"/>
      <c r="D2855" s="2" t="s">
        <v>49579</v>
      </c>
      <c r="E2855" s="2">
        <v>35614</v>
      </c>
      <c r="F2855" s="2" t="s">
        <v>27574</v>
      </c>
      <c r="G2855" s="2"/>
      <c r="H2855" s="2"/>
      <c r="I2855" s="2" t="s">
        <v>28317</v>
      </c>
      <c r="J2855" s="2" t="s">
        <v>28318</v>
      </c>
      <c r="K2855" s="2">
        <v>225</v>
      </c>
      <c r="L2855" s="2" t="s">
        <v>53</v>
      </c>
      <c r="M2855" s="2" t="s">
        <v>13178</v>
      </c>
      <c r="N2855" s="2" t="s">
        <v>42755</v>
      </c>
      <c r="O2855" s="2"/>
      <c r="P2855" s="2" t="s">
        <v>28319</v>
      </c>
      <c r="Q2855" s="2"/>
      <c r="R2855" s="2"/>
      <c r="S2855" s="70" t="str">
        <f t="shared" si="23"/>
        <v>S:\R&amp;D_Database\Masco Fabric Strength By RND\Picture Of Hanger\0. Picture of Hangers All in One\RND MFB-517D.jpg</v>
      </c>
      <c r="T2855" s="70" t="str">
        <f t="shared" si="24"/>
        <v>S:\R&amp;D_Database\Masco Fabric Strength By RND\ANALYSING REPORT\RND MFB-517D Analysis Report.pdf</v>
      </c>
      <c r="U2855" s="70" t="str">
        <f t="shared" si="25"/>
        <v>S:\R&amp;D_Database\Masco Fabric Strength By RND\STICKERS\1. All Stickers New (with QR code) (from 27.10.2024)\RND MFB-517D Sticker.docx</v>
      </c>
      <c r="V2855" s="70" t="str">
        <f t="shared" si="26"/>
        <v>S:\R&amp;D_Database\Masco Fabric Strength By RND\BOOKING-DESIGN FILES\RND MFB-517D Booking.doc</v>
      </c>
      <c r="W2855" s="7" t="s">
        <v>28320</v>
      </c>
      <c r="X2855" s="202" t="str">
        <f>HYPERLINK("S:\R&amp;D_Database\Masco Fabric Strength By RND\BOOKING-DESIGN FILES\"&amp;B2855&amp;" Design File.xls")</f>
        <v>S:\R&amp;D_Database\Masco Fabric Strength By RND\BOOKING-DESIGN FILES\RND MFB-517D Design File.xls</v>
      </c>
      <c r="Y2855" s="70" t="str">
        <f t="shared" si="28"/>
        <v>S:\R&amp;D_Database\Masco Fabric Strength By RND\FINISHING REPORT\RND MFB-517D Finishing Report.pdf</v>
      </c>
      <c r="Z2855" s="70" t="str">
        <f t="shared" si="29"/>
        <v>S:\R&amp;D_Database\Masco Fabric Strength By RND\ALL COSTING\RND MFB-517D Price.xls</v>
      </c>
      <c r="AA2855" s="7" t="s">
        <v>28321</v>
      </c>
      <c r="AB2855" s="2" t="s">
        <v>3251</v>
      </c>
      <c r="AC2855" s="2" t="s">
        <v>28322</v>
      </c>
      <c r="AE2855" t="str" cm="1">
        <f t="array" ref="AE2855">AddGsmComma(D2855)</f>
        <v>100% Cotton // Crimped-Loop Design Terry ,225 GSM</v>
      </c>
    </row>
    <row r="2856" spans="1:31" ht="87" customHeight="1" x14ac:dyDescent="0.35">
      <c r="A2856" s="2" t="s">
        <v>24253</v>
      </c>
      <c r="B2856" s="2" t="s">
        <v>28323</v>
      </c>
      <c r="C2856" s="2"/>
      <c r="D2856" s="2" t="s">
        <v>49580</v>
      </c>
      <c r="E2856" s="2" t="s">
        <v>28324</v>
      </c>
      <c r="F2856" s="2" t="s">
        <v>1090</v>
      </c>
      <c r="G2856" s="2" t="s">
        <v>28325</v>
      </c>
      <c r="H2856" s="2"/>
      <c r="I2856" s="2" t="s">
        <v>28326</v>
      </c>
      <c r="J2856" s="2" t="s">
        <v>28327</v>
      </c>
      <c r="K2856" s="2">
        <v>335</v>
      </c>
      <c r="L2856" s="2" t="s">
        <v>28328</v>
      </c>
      <c r="M2856" s="2" t="s">
        <v>28329</v>
      </c>
      <c r="N2856" s="2" t="s">
        <v>42743</v>
      </c>
      <c r="O2856" s="2"/>
      <c r="P2856" s="2" t="s">
        <v>28330</v>
      </c>
      <c r="Q2856" s="2"/>
      <c r="R2856" s="2"/>
      <c r="S2856" s="70" t="str">
        <f t="shared" si="23"/>
        <v>S:\R&amp;D_Database\Masco Fabric Strength By RND\Picture Of Hanger\0. Picture of Hangers All in One\RND MFB-2037H3.jpg</v>
      </c>
      <c r="T2856" s="70" t="str">
        <f t="shared" si="24"/>
        <v>S:\R&amp;D_Database\Masco Fabric Strength By RND\ANALYSING REPORT\RND MFB-2037H3 Analysis Report.pdf</v>
      </c>
      <c r="U2856" s="70" t="str">
        <f t="shared" si="25"/>
        <v>S:\R&amp;D_Database\Masco Fabric Strength By RND\STICKERS\1. All Stickers New (with QR code) (from 27.10.2024)\RND MFB-2037H3 Sticker.docx</v>
      </c>
      <c r="V2856" s="70" t="str">
        <f>HYPERLINK("S:\R&amp;D_Database\Masco Fabric Strength By RND\BOOKING-DESIGN FILES\" &amp; B2856 &amp; " (Merchant Booking) PTL JOG AFANCY- Development Fabric Booking SJ-8694B.pdf")</f>
        <v>S:\R&amp;D_Database\Masco Fabric Strength By RND\BOOKING-DESIGN FILES\RND MFB-2037H3 (Merchant Booking) PTL JOG AFANCY- Development Fabric Booking SJ-8694B.pdf</v>
      </c>
      <c r="W2856" s="7" t="s">
        <v>28331</v>
      </c>
      <c r="X2856" s="202" t="str">
        <f>HYPERLINK("S:\R&amp;D_Database\Masco Fabric Strength By RND\BOOKING-DESIGN FILES\"&amp;B2856&amp;" Design File.xls")</f>
        <v>S:\R&amp;D_Database\Masco Fabric Strength By RND\BOOKING-DESIGN FILES\RND MFB-2037H3 Design File.xls</v>
      </c>
      <c r="Y2856" s="70" t="str">
        <f t="shared" si="28"/>
        <v>S:\R&amp;D_Database\Masco Fabric Strength By RND\FINISHING REPORT\RND MFB-2037H3 Finishing Report.pdf</v>
      </c>
      <c r="Z2856" s="70" t="str">
        <f t="shared" si="29"/>
        <v>S:\R&amp;D_Database\Masco Fabric Strength By RND\ALL COSTING\RND MFB-2037H3 Price.xls</v>
      </c>
      <c r="AA2856" s="7" t="s">
        <v>28332</v>
      </c>
      <c r="AB2856" s="2" t="s">
        <v>28333</v>
      </c>
      <c r="AC2856" s="2" t="s">
        <v>28334</v>
      </c>
      <c r="AE2856" t="str" cm="1">
        <f t="array" ref="AE2856">AddGsmComma(D2856)</f>
        <v>80/20 % Cotton/Polyester// Needle Drop Flat Back Rib ,300 GSM</v>
      </c>
    </row>
    <row r="2857" spans="1:31" ht="72.650000000000006" customHeight="1" x14ac:dyDescent="0.35">
      <c r="A2857" s="2" t="s">
        <v>23766</v>
      </c>
      <c r="B2857" s="2" t="s">
        <v>28335</v>
      </c>
      <c r="C2857" s="2"/>
      <c r="D2857" s="2" t="s">
        <v>28336</v>
      </c>
      <c r="E2857" s="2">
        <v>35915</v>
      </c>
      <c r="F2857" s="2" t="s">
        <v>581</v>
      </c>
      <c r="G2857" s="2" t="s">
        <v>28337</v>
      </c>
      <c r="H2857" s="2"/>
      <c r="I2857" s="2" t="s">
        <v>2634</v>
      </c>
      <c r="J2857" s="2" t="s">
        <v>28338</v>
      </c>
      <c r="K2857" s="2">
        <v>320</v>
      </c>
      <c r="L2857" s="2" t="s">
        <v>28339</v>
      </c>
      <c r="M2857" s="2" t="s">
        <v>28340</v>
      </c>
      <c r="N2857" s="2" t="s">
        <v>42840</v>
      </c>
      <c r="O2857" s="2" t="s">
        <v>28340</v>
      </c>
      <c r="P2857" s="2" t="s">
        <v>28341</v>
      </c>
      <c r="Q2857" s="2"/>
      <c r="R2857" s="2"/>
      <c r="S2857" s="70" t="str">
        <f t="shared" si="23"/>
        <v>S:\R&amp;D_Database\Masco Fabric Strength By RND\Picture Of Hanger\0. Picture of Hangers All in One\RND MFB-89B.jpg</v>
      </c>
      <c r="T2857" s="70" t="str">
        <f t="shared" si="24"/>
        <v>S:\R&amp;D_Database\Masco Fabric Strength By RND\ANALYSING REPORT\RND MFB-89B Analysis Report.pdf</v>
      </c>
      <c r="U2857" s="70" t="str">
        <f t="shared" si="25"/>
        <v>S:\R&amp;D_Database\Masco Fabric Strength By RND\STICKERS\1. All Stickers New (with QR code) (from 27.10.2024)\RND MFB-89B Sticker.docx</v>
      </c>
      <c r="V2857" s="70" t="str">
        <f>HYPERLINK("S:\R&amp;D_Database\Masco Fabric Strength By RND\BOOKING-DESIGN FILES\" &amp; B2857 &amp; " Booking file.doc")</f>
        <v>S:\R&amp;D_Database\Masco Fabric Strength By RND\BOOKING-DESIGN FILES\RND MFB-89B Booking file.doc</v>
      </c>
      <c r="W2857" s="7" t="s">
        <v>28342</v>
      </c>
      <c r="X2857" s="202" t="str">
        <f>HYPERLINK("S:\R&amp;D_Database\Masco Fabric Strength By RND\BOOKING-DESIGN FILES\"&amp;B2857&amp;" Design File.xls")</f>
        <v>S:\R&amp;D_Database\Masco Fabric Strength By RND\BOOKING-DESIGN FILES\RND MFB-89B Design File.xls</v>
      </c>
      <c r="Y2857" s="70" t="str">
        <f t="shared" si="28"/>
        <v>S:\R&amp;D_Database\Masco Fabric Strength By RND\FINISHING REPORT\RND MFB-89B Finishing Report.pdf</v>
      </c>
      <c r="Z2857" s="70" t="str">
        <f t="shared" si="29"/>
        <v>S:\R&amp;D_Database\Masco Fabric Strength By RND\ALL COSTING\RND MFB-89B Price.xls</v>
      </c>
      <c r="AA2857" s="7" t="s">
        <v>28343</v>
      </c>
      <c r="AB2857" s="2" t="s">
        <v>28344</v>
      </c>
      <c r="AC2857" s="2" t="s">
        <v>11015</v>
      </c>
      <c r="AD2857" s="2"/>
      <c r="AE2857" t="str" cm="1">
        <f t="array" ref="AE2857">AddGsmComma(D2857)</f>
        <v>72/20/8% Cotton/Polyester/Viscose //Loose Knit Design Single Jersey,335 GSM</v>
      </c>
    </row>
    <row r="2858" spans="1:31" ht="87" customHeight="1" x14ac:dyDescent="0.35">
      <c r="A2858" s="2" t="s">
        <v>23948</v>
      </c>
      <c r="B2858" s="2" t="s">
        <v>28345</v>
      </c>
      <c r="C2858" s="2"/>
      <c r="D2858" s="2" t="s">
        <v>49581</v>
      </c>
      <c r="E2858" s="2" t="s">
        <v>28346</v>
      </c>
      <c r="F2858" s="2" t="s">
        <v>78</v>
      </c>
      <c r="G2858" s="2" t="s">
        <v>28347</v>
      </c>
      <c r="H2858" s="2"/>
      <c r="I2858" s="2" t="s">
        <v>28348</v>
      </c>
      <c r="J2858" s="2" t="s">
        <v>28349</v>
      </c>
      <c r="K2858" s="2">
        <v>250</v>
      </c>
      <c r="L2858" s="2" t="s">
        <v>6816</v>
      </c>
      <c r="M2858" s="2" t="s">
        <v>1039</v>
      </c>
      <c r="N2858" s="2" t="s">
        <v>42802</v>
      </c>
      <c r="O2858" s="2" t="s">
        <v>47313</v>
      </c>
      <c r="P2858" s="2" t="s">
        <v>47314</v>
      </c>
      <c r="Q2858" s="2"/>
      <c r="R2858" s="2"/>
      <c r="S2858" s="70" t="s">
        <v>28350</v>
      </c>
      <c r="T2858" s="70"/>
      <c r="U2858" s="70" t="s">
        <v>28351</v>
      </c>
      <c r="V2858" s="70" t="s">
        <v>28352</v>
      </c>
      <c r="W2858" s="7" t="s">
        <v>28353</v>
      </c>
      <c r="X2858" s="202" t="s">
        <v>28354</v>
      </c>
      <c r="Y2858" s="70" t="s">
        <v>28355</v>
      </c>
      <c r="Z2858" s="70" t="s">
        <v>28356</v>
      </c>
      <c r="AA2858" s="7" t="s">
        <v>21981</v>
      </c>
      <c r="AB2858" s="2" t="s">
        <v>3568</v>
      </c>
      <c r="AC2858" s="2" t="s">
        <v>22865</v>
      </c>
      <c r="AD2858" s="2"/>
      <c r="AE2858" t="str" cm="1">
        <f t="array" ref="AE2858">AddGsmComma(D2858)</f>
        <v>94/6% POLYESTER/ELASTANE // SHEARED STRETCH POLYESTER VELOUR ,250 GSM</v>
      </c>
    </row>
    <row r="2859" spans="1:31" ht="72.650000000000006" customHeight="1" x14ac:dyDescent="0.35">
      <c r="A2859" s="2" t="s">
        <v>23518</v>
      </c>
      <c r="B2859" s="2" t="s">
        <v>28357</v>
      </c>
      <c r="C2859" s="2"/>
      <c r="D2859" s="2" t="s">
        <v>49582</v>
      </c>
      <c r="E2859" s="2" t="s">
        <v>28358</v>
      </c>
      <c r="F2859" s="2" t="s">
        <v>27530</v>
      </c>
      <c r="G2859" s="2" t="s">
        <v>2145</v>
      </c>
      <c r="H2859" s="2"/>
      <c r="I2859" s="2" t="s">
        <v>3063</v>
      </c>
      <c r="J2859" s="2" t="s">
        <v>28359</v>
      </c>
      <c r="K2859" s="2">
        <v>180</v>
      </c>
      <c r="L2859" s="2" t="s">
        <v>1710</v>
      </c>
      <c r="M2859" s="2">
        <v>60</v>
      </c>
      <c r="N2859" s="2" t="s">
        <v>42702</v>
      </c>
      <c r="O2859" s="2" t="s">
        <v>47315</v>
      </c>
      <c r="P2859" s="2" t="s">
        <v>28078</v>
      </c>
      <c r="Q2859" s="2"/>
      <c r="R2859" s="2"/>
      <c r="S2859" s="7" t="s">
        <v>28360</v>
      </c>
      <c r="T2859" s="7"/>
      <c r="U2859" s="7" t="s">
        <v>28361</v>
      </c>
      <c r="V2859" s="7"/>
      <c r="W2859" s="7" t="s">
        <v>28362</v>
      </c>
      <c r="X2859" s="192"/>
      <c r="Y2859" s="7"/>
      <c r="Z2859" s="7" t="s">
        <v>28363</v>
      </c>
      <c r="AA2859" s="2" t="s">
        <v>28364</v>
      </c>
      <c r="AB2859" s="2" t="s">
        <v>28365</v>
      </c>
      <c r="AC2859" s="2" t="s">
        <v>1721</v>
      </c>
      <c r="AD2859" s="73"/>
      <c r="AE2859" t="str" cm="1">
        <f t="array" ref="AE2859">AddGsmComma(D2859)</f>
        <v>100% COTTON  // SUEDED SINGLE JERSEY ,180 GSM</v>
      </c>
    </row>
    <row r="2860" spans="1:31" ht="65.5" customHeight="1" x14ac:dyDescent="0.35">
      <c r="A2860" s="2" t="s">
        <v>25542</v>
      </c>
      <c r="B2860" s="2" t="s">
        <v>28366</v>
      </c>
      <c r="C2860" s="2"/>
      <c r="D2860" s="2" t="s">
        <v>49583</v>
      </c>
      <c r="E2860" s="2" t="s">
        <v>28367</v>
      </c>
      <c r="F2860" s="2" t="s">
        <v>28368</v>
      </c>
      <c r="G2860" s="2" t="s">
        <v>28369</v>
      </c>
      <c r="H2860" s="2"/>
      <c r="I2860" s="2" t="s">
        <v>19970</v>
      </c>
      <c r="J2860" s="2" t="s">
        <v>20076</v>
      </c>
      <c r="K2860" s="2">
        <v>280</v>
      </c>
      <c r="L2860" s="2" t="s">
        <v>28370</v>
      </c>
      <c r="M2860" s="2">
        <v>69</v>
      </c>
      <c r="N2860" s="2" t="s">
        <v>42768</v>
      </c>
      <c r="O2860" s="2" t="s">
        <v>47316</v>
      </c>
      <c r="P2860" s="2" t="s">
        <v>47317</v>
      </c>
      <c r="Q2860" s="2"/>
      <c r="R2860" s="2"/>
      <c r="S2860" s="7" t="s">
        <v>28371</v>
      </c>
      <c r="T2860" s="7"/>
      <c r="U2860" s="7" t="s">
        <v>28372</v>
      </c>
      <c r="V2860" s="7" t="s">
        <v>28373</v>
      </c>
      <c r="W2860" s="7" t="s">
        <v>28374</v>
      </c>
      <c r="X2860" s="192" t="s">
        <v>28375</v>
      </c>
      <c r="Y2860" s="7" t="s">
        <v>28376</v>
      </c>
      <c r="Z2860" s="7" t="s">
        <v>28377</v>
      </c>
      <c r="AA2860" s="2" t="s">
        <v>28378</v>
      </c>
      <c r="AB2860" s="2" t="s">
        <v>28379</v>
      </c>
      <c r="AC2860" s="2" t="s">
        <v>3236</v>
      </c>
      <c r="AD2860" s="2"/>
      <c r="AE2860" t="str" cm="1">
        <f t="array" ref="AE2860">AddGsmComma(D2860)</f>
        <v>85/12/3% COTTON/POLYESTER/ELASTANE // PONTI-DE-ROMA ,280 GSM</v>
      </c>
    </row>
    <row r="2861" spans="1:31" s="71" customFormat="1" ht="61" customHeight="1" x14ac:dyDescent="0.35">
      <c r="A2861" s="2" t="s">
        <v>23779</v>
      </c>
      <c r="B2861" s="2" t="s">
        <v>28380</v>
      </c>
      <c r="C2861" s="2"/>
      <c r="D2861" s="2" t="s">
        <v>49584</v>
      </c>
      <c r="E2861" s="2" t="s">
        <v>28381</v>
      </c>
      <c r="F2861" s="2" t="s">
        <v>28382</v>
      </c>
      <c r="G2861" s="2" t="s">
        <v>28383</v>
      </c>
      <c r="H2861" s="2"/>
      <c r="I2861" s="2" t="s">
        <v>3089</v>
      </c>
      <c r="J2861" s="2" t="s">
        <v>16774</v>
      </c>
      <c r="K2861" s="2">
        <v>285</v>
      </c>
      <c r="L2861" s="2" t="s">
        <v>8038</v>
      </c>
      <c r="M2861" s="2"/>
      <c r="N2861" s="2" t="s">
        <v>42752</v>
      </c>
      <c r="O2861" s="2" t="s">
        <v>47318</v>
      </c>
      <c r="P2861" s="2" t="s">
        <v>47319</v>
      </c>
      <c r="Q2861" s="2"/>
      <c r="R2861" s="2"/>
      <c r="S2861" s="7" t="s">
        <v>28384</v>
      </c>
      <c r="T2861" s="7" t="s">
        <v>28385</v>
      </c>
      <c r="U2861" s="7" t="s">
        <v>28386</v>
      </c>
      <c r="V2861" s="7" t="s">
        <v>28387</v>
      </c>
      <c r="W2861" s="7" t="s">
        <v>28388</v>
      </c>
      <c r="X2861" s="192" t="s">
        <v>28389</v>
      </c>
      <c r="Y2861" s="7" t="str">
        <f>HYPERLINK("S:\R&amp;D_Database\Masco Fabric Strength By RND\FINISHING REPORT\RND MFB-2049F Finishing Report.pdf")</f>
        <v>S:\R&amp;D_Database\Masco Fabric Strength By RND\FINISHING REPORT\RND MFB-2049F Finishing Report.pdf</v>
      </c>
      <c r="Z2861" s="7" t="s">
        <v>28390</v>
      </c>
      <c r="AA2861" s="2" t="s">
        <v>16785</v>
      </c>
      <c r="AB2861" s="2" t="s">
        <v>28391</v>
      </c>
      <c r="AC2861" s="2" t="s">
        <v>16786</v>
      </c>
      <c r="AD2861" s="2"/>
      <c r="AE2861" t="str" cm="1">
        <f t="array" ref="AE2861">AddGsmComma(D2861)</f>
        <v>96/4% COTTON/ELASTANE // POINTELLE-LOOK DESIGN RIB ,285 GSM</v>
      </c>
    </row>
    <row r="2862" spans="1:31" ht="87" customHeight="1" x14ac:dyDescent="0.35">
      <c r="A2862" s="2" t="s">
        <v>24083</v>
      </c>
      <c r="B2862" s="2" t="s">
        <v>28392</v>
      </c>
      <c r="C2862" s="2"/>
      <c r="D2862" s="2" t="s">
        <v>28393</v>
      </c>
      <c r="E2862" s="2" t="s">
        <v>28394</v>
      </c>
      <c r="F2862" s="2" t="s">
        <v>28285</v>
      </c>
      <c r="G2862" s="2" t="s">
        <v>28395</v>
      </c>
      <c r="H2862" s="2"/>
      <c r="I2862" s="2" t="s">
        <v>17720</v>
      </c>
      <c r="J2862" s="2" t="s">
        <v>19618</v>
      </c>
      <c r="K2862" s="2">
        <v>340</v>
      </c>
      <c r="L2862" s="2" t="s">
        <v>28396</v>
      </c>
      <c r="M2862" s="2" t="s">
        <v>362</v>
      </c>
      <c r="N2862" s="2" t="s">
        <v>42747</v>
      </c>
      <c r="O2862" s="2" t="s">
        <v>47320</v>
      </c>
      <c r="P2862" s="2" t="s">
        <v>47321</v>
      </c>
      <c r="Q2862" s="2"/>
      <c r="R2862" s="2"/>
      <c r="S2862" s="70" t="str">
        <f>HYPERLINK("S:\R&amp;D_Database\Masco Fabric Strength By RND\Picture Of Hanger\0. Picture of Hangers All in One\"&amp;B2862&amp;".jpg")</f>
        <v>S:\R&amp;D_Database\Masco Fabric Strength By RND\Picture Of Hanger\0. Picture of Hangers All in One\RND MBT-1001E8.jpg</v>
      </c>
      <c r="T2862" s="70" t="str">
        <f>HYPERLINK("S:\R&amp;D_Database\Masco Fabric Strength By RND\ANALYSING REPORT\" &amp; B2862 &amp; " Analysis Report.pdf")</f>
        <v>S:\R&amp;D_Database\Masco Fabric Strength By RND\ANALYSING REPORT\RND MBT-1001E8 Analysis Report.pdf</v>
      </c>
      <c r="U2862" s="70" t="str">
        <f>HYPERLINK("S:\R&amp;D_Database\Masco Fabric Strength By RND\STICKERS\1. All Stickers New (with QR code) (from 27.10.2024)\"&amp;B2862&amp;" Sticker.docx")</f>
        <v>S:\R&amp;D_Database\Masco Fabric Strength By RND\STICKERS\1. All Stickers New (with QR code) (from 27.10.2024)\RND MBT-1001E8 Sticker.docx</v>
      </c>
      <c r="V2862" s="70" t="str">
        <f>HYPERLINK("S:\R&amp;D_Database\Masco Fabric Strength By RND\BOOKING-DESIGN FILES\" &amp; B2862 &amp; " Booking.doc")</f>
        <v>S:\R&amp;D_Database\Masco Fabric Strength By RND\BOOKING-DESIGN FILES\RND MBT-1001E8 Booking.doc</v>
      </c>
      <c r="W2862" s="7" t="s">
        <v>28397</v>
      </c>
      <c r="X2862" s="202" t="str">
        <f>HYPERLINK("S:\R&amp;D_Database\Masco Fabric Strength By RND\BOOKING-DESIGN FILES\"&amp;B2862&amp;" Design File.xlsx")</f>
        <v>S:\R&amp;D_Database\Masco Fabric Strength By RND\BOOKING-DESIGN FILES\RND MBT-1001E8 Design File.xlsx</v>
      </c>
      <c r="Y2862" s="70" t="str">
        <f>HYPERLINK("S:\R&amp;D_Database\Masco Fabric Strength By RND\FINISHING REPORT\"&amp;B2862&amp;" Finishing Report.pdf")</f>
        <v>S:\R&amp;D_Database\Masco Fabric Strength By RND\FINISHING REPORT\RND MBT-1001E8 Finishing Report.pdf</v>
      </c>
      <c r="Z2862" s="70" t="str">
        <f>HYPERLINK("S:\R&amp;D_Database\Masco Fabric Strength By RND\ALL COSTING\"&amp;B2862&amp;" Price.xls")</f>
        <v>S:\R&amp;D_Database\Masco Fabric Strength By RND\ALL COSTING\RND MBT-1001E8 Price.xls</v>
      </c>
      <c r="AA2862" s="2" t="s">
        <v>28398</v>
      </c>
      <c r="AB2862" s="2" t="s">
        <v>3251</v>
      </c>
      <c r="AC2862" s="2" t="s">
        <v>2172</v>
      </c>
      <c r="AD2862" s="32"/>
      <c r="AE2862" t="str" cm="1">
        <f t="array" ref="AE2862">AddGsmComma(D2862)</f>
        <v>82/15/3% Cotton/Polyester/Spandex // Mini Scuba Design Interlock</v>
      </c>
    </row>
    <row r="2863" spans="1:31" ht="87" customHeight="1" x14ac:dyDescent="0.35">
      <c r="A2863" s="2" t="s">
        <v>23518</v>
      </c>
      <c r="B2863" s="2" t="s">
        <v>28399</v>
      </c>
      <c r="C2863" s="2"/>
      <c r="D2863" s="2" t="s">
        <v>49585</v>
      </c>
      <c r="E2863" s="2" t="s">
        <v>28400</v>
      </c>
      <c r="F2863" s="2" t="s">
        <v>333</v>
      </c>
      <c r="G2863" s="2" t="s">
        <v>7435</v>
      </c>
      <c r="H2863" s="2"/>
      <c r="I2863" s="2" t="s">
        <v>51</v>
      </c>
      <c r="J2863" s="2" t="s">
        <v>28401</v>
      </c>
      <c r="K2863" s="2">
        <v>240</v>
      </c>
      <c r="L2863" s="2" t="s">
        <v>28402</v>
      </c>
      <c r="M2863" s="2">
        <v>63</v>
      </c>
      <c r="N2863" s="2" t="s">
        <v>42767</v>
      </c>
      <c r="O2863" s="2" t="s">
        <v>47322</v>
      </c>
      <c r="P2863" s="2" t="s">
        <v>47323</v>
      </c>
      <c r="Q2863" s="2"/>
      <c r="R2863" s="2"/>
      <c r="S2863" s="70" t="s">
        <v>28403</v>
      </c>
      <c r="T2863" s="70" t="s">
        <v>28404</v>
      </c>
      <c r="U2863" s="70" t="s">
        <v>28405</v>
      </c>
      <c r="V2863" s="70" t="s">
        <v>28406</v>
      </c>
      <c r="W2863" s="7" t="s">
        <v>28407</v>
      </c>
      <c r="X2863" s="202"/>
      <c r="Y2863" s="70" t="s">
        <v>28408</v>
      </c>
      <c r="Z2863" s="70" t="s">
        <v>28409</v>
      </c>
      <c r="AA2863" s="2" t="s">
        <v>28410</v>
      </c>
      <c r="AB2863" s="2" t="s">
        <v>28411</v>
      </c>
      <c r="AC2863" s="2" t="s">
        <v>7371</v>
      </c>
      <c r="AD2863" s="32"/>
      <c r="AE2863" t="str" cm="1">
        <f t="array" ref="AE2863">AddGsmComma(D2863)</f>
        <v>70/28/2% POLYESTER/VISCOSE/ELASTANE // HACCHI BRUSH STRETCH JERSEY ,240 GSM</v>
      </c>
    </row>
    <row r="2864" spans="1:31" ht="72.650000000000006" customHeight="1" x14ac:dyDescent="0.35">
      <c r="A2864" s="2" t="s">
        <v>23303</v>
      </c>
      <c r="B2864" s="2" t="s">
        <v>28412</v>
      </c>
      <c r="C2864" s="2"/>
      <c r="D2864" s="2" t="s">
        <v>49586</v>
      </c>
      <c r="E2864" s="2" t="s">
        <v>28413</v>
      </c>
      <c r="F2864" s="2" t="s">
        <v>333</v>
      </c>
      <c r="G2864" s="2" t="s">
        <v>2145</v>
      </c>
      <c r="H2864" s="2"/>
      <c r="I2864" s="2" t="s">
        <v>37</v>
      </c>
      <c r="J2864" s="2" t="s">
        <v>28414</v>
      </c>
      <c r="K2864" s="2">
        <v>215</v>
      </c>
      <c r="L2864" s="2" t="s">
        <v>53</v>
      </c>
      <c r="M2864" s="2">
        <v>65</v>
      </c>
      <c r="N2864" s="2" t="s">
        <v>42755</v>
      </c>
      <c r="O2864" s="2" t="s">
        <v>7876</v>
      </c>
      <c r="P2864" s="2" t="s">
        <v>14943</v>
      </c>
      <c r="Q2864" s="2"/>
      <c r="R2864" s="2"/>
      <c r="S2864" s="70" t="s">
        <v>28415</v>
      </c>
      <c r="T2864" s="70" t="s">
        <v>28416</v>
      </c>
      <c r="U2864" s="70" t="s">
        <v>28417</v>
      </c>
      <c r="V2864" s="70" t="s">
        <v>28418</v>
      </c>
      <c r="W2864" s="7" t="s">
        <v>28419</v>
      </c>
      <c r="X2864" s="202" t="s">
        <v>28420</v>
      </c>
      <c r="Y2864" s="70" t="s">
        <v>28421</v>
      </c>
      <c r="Z2864" s="70" t="s">
        <v>28422</v>
      </c>
      <c r="AA2864" s="2" t="s">
        <v>28423</v>
      </c>
      <c r="AB2864" s="2" t="s">
        <v>23152</v>
      </c>
      <c r="AC2864" s="2" t="s">
        <v>20762</v>
      </c>
      <c r="AD2864" s="32"/>
      <c r="AE2864" t="str" cm="1">
        <f t="array" ref="AE2864">AddGsmComma(D2864)</f>
        <v>100% COTTON // ILLUSION HONEYCOMB POLO PIQUE ,215 GSM</v>
      </c>
    </row>
    <row r="2865" spans="1:31" ht="87" customHeight="1" x14ac:dyDescent="0.35">
      <c r="A2865" s="2" t="s">
        <v>24083</v>
      </c>
      <c r="B2865" s="2" t="s">
        <v>28424</v>
      </c>
      <c r="C2865" s="2"/>
      <c r="D2865" s="2" t="s">
        <v>49587</v>
      </c>
      <c r="E2865" s="2" t="s">
        <v>28425</v>
      </c>
      <c r="F2865" s="2" t="s">
        <v>22086</v>
      </c>
      <c r="G2865" s="2" t="s">
        <v>28426</v>
      </c>
      <c r="H2865" s="2"/>
      <c r="I2865" s="2" t="s">
        <v>17720</v>
      </c>
      <c r="J2865" s="2" t="s">
        <v>19764</v>
      </c>
      <c r="K2865" s="2">
        <v>200</v>
      </c>
      <c r="L2865" s="2" t="s">
        <v>25432</v>
      </c>
      <c r="M2865" s="2">
        <v>62</v>
      </c>
      <c r="N2865" s="2" t="s">
        <v>42752</v>
      </c>
      <c r="O2865" s="2" t="s">
        <v>47324</v>
      </c>
      <c r="P2865" s="2" t="s">
        <v>47325</v>
      </c>
      <c r="Q2865" s="2"/>
      <c r="R2865" s="2"/>
      <c r="S2865" s="70" t="s">
        <v>28427</v>
      </c>
      <c r="T2865" s="70" t="s">
        <v>28428</v>
      </c>
      <c r="U2865" s="70" t="s">
        <v>28429</v>
      </c>
      <c r="V2865" s="70" t="s">
        <v>28430</v>
      </c>
      <c r="W2865" s="7" t="s">
        <v>28431</v>
      </c>
      <c r="X2865" s="202"/>
      <c r="Y2865" s="70" t="s">
        <v>28432</v>
      </c>
      <c r="Z2865" s="70" t="s">
        <v>28433</v>
      </c>
      <c r="AA2865" s="2" t="s">
        <v>28434</v>
      </c>
      <c r="AB2865" s="2" t="s">
        <v>23152</v>
      </c>
      <c r="AC2865" s="2" t="s">
        <v>2172</v>
      </c>
      <c r="AD2865" s="32"/>
      <c r="AE2865" t="str" cm="1">
        <f t="array" ref="AE2865">AddGsmComma(D2865)</f>
        <v>54/46% COTTON/POLYESTER // MINI SCUBA BONDED INTERLOCK ,200 GSM</v>
      </c>
    </row>
    <row r="2866" spans="1:31" ht="87" customHeight="1" x14ac:dyDescent="0.35">
      <c r="A2866" s="2" t="s">
        <v>24083</v>
      </c>
      <c r="B2866" s="2" t="s">
        <v>28435</v>
      </c>
      <c r="C2866" s="2"/>
      <c r="D2866" s="2" t="s">
        <v>49588</v>
      </c>
      <c r="E2866" s="2" t="s">
        <v>28436</v>
      </c>
      <c r="F2866" s="2" t="s">
        <v>22086</v>
      </c>
      <c r="G2866" s="2" t="s">
        <v>28437</v>
      </c>
      <c r="H2866" s="2"/>
      <c r="I2866" s="2" t="s">
        <v>17720</v>
      </c>
      <c r="J2866" s="2" t="s">
        <v>19764</v>
      </c>
      <c r="K2866" s="2">
        <v>190</v>
      </c>
      <c r="L2866" s="2" t="s">
        <v>28438</v>
      </c>
      <c r="M2866" s="2">
        <v>61</v>
      </c>
      <c r="N2866" s="2" t="s">
        <v>42786</v>
      </c>
      <c r="O2866" s="2" t="s">
        <v>47326</v>
      </c>
      <c r="P2866" s="2" t="s">
        <v>47327</v>
      </c>
      <c r="Q2866" s="2"/>
      <c r="R2866" s="2"/>
      <c r="S2866" s="70" t="s">
        <v>28439</v>
      </c>
      <c r="T2866" s="70"/>
      <c r="U2866" s="70" t="s">
        <v>28440</v>
      </c>
      <c r="V2866" s="70" t="str">
        <f>HYPERLINK("S:\R&amp;D_Database\Masco Fabric Strength By RND\BOOKING-DESIGN FILES\RND MBT-1001B CLO9 Booking.doc")</f>
        <v>S:\R&amp;D_Database\Masco Fabric Strength By RND\BOOKING-DESIGN FILES\RND MBT-1001B CLO9 Booking.doc</v>
      </c>
      <c r="W2866" s="7" t="s">
        <v>28441</v>
      </c>
      <c r="X2866" s="202"/>
      <c r="Y2866" s="70" t="s">
        <v>28442</v>
      </c>
      <c r="Z2866" s="70" t="s">
        <v>28443</v>
      </c>
      <c r="AA2866" s="2" t="s">
        <v>28434</v>
      </c>
      <c r="AB2866" s="2" t="s">
        <v>23152</v>
      </c>
      <c r="AC2866" s="2" t="s">
        <v>2172</v>
      </c>
      <c r="AD2866" s="32"/>
      <c r="AE2866" t="str" cm="1">
        <f t="array" ref="AE2866">AddGsmComma(D2866)</f>
        <v>53/44/3% COTTON/POLYESTER/VISCOSE // MINI SCUBA BONDED INTERLOCK ,190 GSM</v>
      </c>
    </row>
    <row r="2867" spans="1:31" ht="100" customHeight="1" x14ac:dyDescent="0.35">
      <c r="A2867" s="2" t="s">
        <v>24083</v>
      </c>
      <c r="B2867" s="2" t="s">
        <v>41737</v>
      </c>
      <c r="C2867" s="2">
        <v>1067</v>
      </c>
      <c r="D2867" s="2" t="s">
        <v>49589</v>
      </c>
      <c r="E2867" s="2" t="s">
        <v>42846</v>
      </c>
      <c r="F2867" s="2" t="s">
        <v>20414</v>
      </c>
      <c r="G2867" s="2">
        <v>31755</v>
      </c>
      <c r="H2867" s="2" t="s">
        <v>42851</v>
      </c>
      <c r="I2867" s="2" t="s">
        <v>14997</v>
      </c>
      <c r="J2867" s="2" t="s">
        <v>28160</v>
      </c>
      <c r="K2867" s="2">
        <v>280</v>
      </c>
      <c r="L2867" s="2" t="s">
        <v>5740</v>
      </c>
      <c r="M2867" s="2" t="s">
        <v>9595</v>
      </c>
      <c r="N2867" s="2" t="s">
        <v>42852</v>
      </c>
      <c r="O2867" s="2" t="s">
        <v>47328</v>
      </c>
      <c r="P2867" s="2" t="s">
        <v>47329</v>
      </c>
      <c r="Q2867" s="2"/>
      <c r="R2867" s="2"/>
      <c r="S2867" s="7" t="str">
        <f>HYPERLINK("S:\R&amp;D_Database\Masco Fabric Strength By RND\Picture Of Hanger\0. Picture of Hangers All in One\"&amp;B2867&amp;".jpg")</f>
        <v>S:\R&amp;D_Database\Masco Fabric Strength By RND\Picture Of Hanger\0. Picture of Hangers All in One\RND MBT-1001C1.jpg</v>
      </c>
      <c r="T2867" s="7" t="str">
        <f>HYPERLINK("S:\R&amp;D_Database\Masco Fabric Strength By RND\ANALYSING REPORT\" &amp; B2867 &amp; " Analysis Report.pdf")</f>
        <v>S:\R&amp;D_Database\Masco Fabric Strength By RND\ANALYSING REPORT\RND MBT-1001C1 Analysis Report.pdf</v>
      </c>
      <c r="U2867" s="7" t="str">
        <f>HYPERLINK("S:\R&amp;D_Database\Masco Fabric Strength By RND\STICKERS\1. All Stickers New (with QR code) (from 27.10.2024)\"&amp;B2867&amp;" Sticker.docx")</f>
        <v>S:\R&amp;D_Database\Masco Fabric Strength By RND\STICKERS\1. All Stickers New (with QR code) (from 27.10.2024)\RND MBT-1001C1 Sticker.docx</v>
      </c>
      <c r="V2867" s="7" t="str">
        <f>HYPERLINK("S:\R&amp;D_Database\Masco Fabric Strength By RND\BOOKING-DESIGN FILES\" &amp; B2867 &amp; " Booking.doc")</f>
        <v>S:\R&amp;D_Database\Masco Fabric Strength By RND\BOOKING-DESIGN FILES\RND MBT-1001C1 Booking.doc</v>
      </c>
      <c r="W2867" s="7" t="str">
        <f>HYPERLINK("S:\R&amp;D_Database\Masco Fabric Strength By RND\KNIT BOOKING\"&amp;B2867&amp;" Knit Booking.pdf")</f>
        <v>S:\R&amp;D_Database\Masco Fabric Strength By RND\KNIT BOOKING\RND MBT-1001C1 Knit Booking.pdf</v>
      </c>
      <c r="X2867" s="7" t="str">
        <f>HYPERLINK("S:\R&amp;D_Database\Masco Fabric Strength By RND\BOOKING-DESIGN FILES\"&amp;B2867&amp;" Design File.xlsx")</f>
        <v>S:\R&amp;D_Database\Masco Fabric Strength By RND\BOOKING-DESIGN FILES\RND MBT-1001C1 Design File.xlsx</v>
      </c>
      <c r="Y2867" s="7" t="str">
        <f>HYPERLINK("S:\R&amp;D_Database\Masco Fabric Strength By RND\FINISHING REPORT\"&amp;B2867&amp;" Finishing Report.pdf")</f>
        <v>S:\R&amp;D_Database\Masco Fabric Strength By RND\FINISHING REPORT\RND MBT-1001C1 Finishing Report.pdf</v>
      </c>
      <c r="Z2867" s="7" t="str">
        <f>HYPERLINK("S:\R&amp;D_Database\Masco Fabric Strength By RND\ALL COSTING\"&amp;B2867&amp;" Price.xls")</f>
        <v>S:\R&amp;D_Database\Masco Fabric Strength By RND\ALL COSTING\RND MBT-1001C1 Price.xls</v>
      </c>
      <c r="AA2867" s="2" t="s">
        <v>19705</v>
      </c>
      <c r="AB2867" s="2" t="s">
        <v>28163</v>
      </c>
      <c r="AC2867" s="2" t="s">
        <v>15127</v>
      </c>
      <c r="AD2867" s="2" t="s">
        <v>42851</v>
      </c>
      <c r="AE2867" t="str" cm="1">
        <f t="array" ref="AE2867">AddGsmComma(D2867)</f>
        <v>68/32% Cotton/Polyester // Scuba Design Rib, ,280 GSM</v>
      </c>
    </row>
    <row r="2868" spans="1:31" ht="100" customHeight="1" x14ac:dyDescent="0.35">
      <c r="A2868" s="2" t="s">
        <v>23766</v>
      </c>
      <c r="B2868" s="2" t="s">
        <v>41636</v>
      </c>
      <c r="C2868" s="2"/>
      <c r="D2868" s="2" t="s">
        <v>49590</v>
      </c>
      <c r="E2868" s="2" t="s">
        <v>42853</v>
      </c>
      <c r="F2868" s="2" t="s">
        <v>22145</v>
      </c>
      <c r="G2868" s="2" t="s">
        <v>2145</v>
      </c>
      <c r="H2868" s="2"/>
      <c r="I2868" s="2" t="s">
        <v>3063</v>
      </c>
      <c r="J2868" s="2" t="s">
        <v>42854</v>
      </c>
      <c r="K2868" s="2" t="s">
        <v>42855</v>
      </c>
      <c r="L2868" s="2" t="s">
        <v>42856</v>
      </c>
      <c r="M2868" s="2" t="s">
        <v>1157</v>
      </c>
      <c r="N2868" s="2" t="s">
        <v>42857</v>
      </c>
      <c r="O2868" s="2" t="s">
        <v>47330</v>
      </c>
      <c r="P2868" s="2" t="s">
        <v>47331</v>
      </c>
      <c r="Q2868" s="2"/>
      <c r="R2868" s="2"/>
      <c r="S2868" s="7" t="s">
        <v>41641</v>
      </c>
      <c r="T2868" s="7" t="s">
        <v>42858</v>
      </c>
      <c r="U2868" s="7" t="s">
        <v>41640</v>
      </c>
      <c r="V2868" s="7" t="s">
        <v>42859</v>
      </c>
      <c r="W2868" s="7" t="s">
        <v>42860</v>
      </c>
      <c r="X2868" s="7" t="s">
        <v>42861</v>
      </c>
      <c r="Y2868" s="7" t="s">
        <v>42862</v>
      </c>
      <c r="Z2868" s="7" t="s">
        <v>41637</v>
      </c>
      <c r="AA2868" s="2" t="s">
        <v>42863</v>
      </c>
      <c r="AB2868" s="2" t="s">
        <v>3568</v>
      </c>
      <c r="AC2868" s="2" t="s">
        <v>25849</v>
      </c>
      <c r="AD2868" s="2"/>
      <c r="AE2868" t="str" cm="1">
        <f t="array" ref="AE2868">AddGsmComma(D2868)</f>
        <v>98/2% COTTON/LASTANE // CORD STRECH JERSEY ,210 GSM</v>
      </c>
    </row>
    <row r="2869" spans="1:31" ht="100" customHeight="1" x14ac:dyDescent="0.35">
      <c r="A2869" s="2" t="s">
        <v>23948</v>
      </c>
      <c r="B2869" s="2" t="s">
        <v>32615</v>
      </c>
      <c r="C2869" s="2"/>
      <c r="D2869" s="2" t="s">
        <v>49591</v>
      </c>
      <c r="E2869" s="2" t="s">
        <v>42864</v>
      </c>
      <c r="F2869" s="2" t="s">
        <v>333</v>
      </c>
      <c r="G2869" s="2" t="s">
        <v>42865</v>
      </c>
      <c r="H2869" s="2"/>
      <c r="I2869" s="2" t="s">
        <v>13977</v>
      </c>
      <c r="J2869" s="2" t="s">
        <v>42866</v>
      </c>
      <c r="K2869" s="2" t="s">
        <v>42867</v>
      </c>
      <c r="L2869" s="2" t="s">
        <v>1363</v>
      </c>
      <c r="M2869" s="2" t="s">
        <v>1896</v>
      </c>
      <c r="N2869" s="2" t="s">
        <v>42868</v>
      </c>
      <c r="O2869" s="2" t="s">
        <v>47332</v>
      </c>
      <c r="P2869" s="2" t="s">
        <v>47333</v>
      </c>
      <c r="Q2869" s="2"/>
      <c r="R2869" s="2"/>
      <c r="S2869" s="7" t="s">
        <v>42869</v>
      </c>
      <c r="T2869" s="7"/>
      <c r="U2869" s="7" t="s">
        <v>42870</v>
      </c>
      <c r="V2869" s="7" t="s">
        <v>42871</v>
      </c>
      <c r="W2869" s="7" t="s">
        <v>42872</v>
      </c>
      <c r="X2869" s="7"/>
      <c r="Y2869" s="7" t="s">
        <v>42873</v>
      </c>
      <c r="Z2869" s="7" t="s">
        <v>32616</v>
      </c>
      <c r="AA2869" s="2" t="s">
        <v>42874</v>
      </c>
      <c r="AB2869" s="2" t="s">
        <v>3568</v>
      </c>
      <c r="AC2869" s="2" t="s">
        <v>13987</v>
      </c>
      <c r="AD2869" s="2"/>
      <c r="AE2869" t="str" cm="1">
        <f t="array" ref="AE2869">AddGsmComma(D2869)</f>
        <v>100% POLYESTER // BOTHSIDE ANTI-PIL POLAR FLEECE ,215 GSM</v>
      </c>
    </row>
    <row r="2870" spans="1:31" ht="100" customHeight="1" x14ac:dyDescent="0.35">
      <c r="A2870" s="2" t="s">
        <v>23483</v>
      </c>
      <c r="B2870" s="2" t="s">
        <v>41595</v>
      </c>
      <c r="C2870" s="2"/>
      <c r="D2870" s="2" t="s">
        <v>49592</v>
      </c>
      <c r="E2870" s="2" t="s">
        <v>42876</v>
      </c>
      <c r="F2870" s="2" t="s">
        <v>27530</v>
      </c>
      <c r="G2870" s="2" t="s">
        <v>2145</v>
      </c>
      <c r="H2870" s="2"/>
      <c r="I2870" s="2" t="s">
        <v>3063</v>
      </c>
      <c r="J2870" s="2" t="s">
        <v>42877</v>
      </c>
      <c r="K2870" s="2" t="s">
        <v>42878</v>
      </c>
      <c r="L2870" s="2" t="s">
        <v>23856</v>
      </c>
      <c r="M2870" s="2" t="s">
        <v>1656</v>
      </c>
      <c r="N2870" s="2" t="s">
        <v>42736</v>
      </c>
      <c r="O2870" s="2" t="s">
        <v>47334</v>
      </c>
      <c r="P2870" s="2" t="s">
        <v>47335</v>
      </c>
      <c r="Q2870" s="2"/>
      <c r="R2870" s="2"/>
      <c r="S2870" s="7" t="s">
        <v>41600</v>
      </c>
      <c r="T2870" s="7" t="s">
        <v>42879</v>
      </c>
      <c r="U2870" s="7" t="s">
        <v>41599</v>
      </c>
      <c r="V2870" s="7" t="s">
        <v>42880</v>
      </c>
      <c r="W2870" s="7" t="s">
        <v>42881</v>
      </c>
      <c r="X2870" s="7" t="s">
        <v>42882</v>
      </c>
      <c r="Y2870" s="7" t="s">
        <v>42883</v>
      </c>
      <c r="Z2870" s="7" t="s">
        <v>41596</v>
      </c>
      <c r="AA2870" s="2" t="s">
        <v>27693</v>
      </c>
      <c r="AB2870" s="2" t="s">
        <v>24071</v>
      </c>
      <c r="AC2870" s="2" t="s">
        <v>2172</v>
      </c>
      <c r="AD2870" s="2"/>
      <c r="AE2870" t="str" cm="1">
        <f t="array" ref="AE2870">AddGsmComma(D2870)</f>
        <v>72/23/5% COTTON/POLYESTER/ELASTANE // RIB LOOK CREPE DESIGN JERSEY ,235 GSM</v>
      </c>
    </row>
    <row r="2871" spans="1:31" ht="100" customHeight="1" x14ac:dyDescent="0.35">
      <c r="A2871" s="2" t="s">
        <v>23734</v>
      </c>
      <c r="B2871" s="2" t="s">
        <v>42952</v>
      </c>
      <c r="C2871" s="2"/>
      <c r="D2871" s="2" t="s">
        <v>49593</v>
      </c>
      <c r="E2871" s="2" t="s">
        <v>43001</v>
      </c>
      <c r="F2871" s="2" t="s">
        <v>333</v>
      </c>
      <c r="G2871" s="2" t="s">
        <v>2145</v>
      </c>
      <c r="H2871" s="2"/>
      <c r="I2871" s="2" t="s">
        <v>3063</v>
      </c>
      <c r="J2871" s="2" t="s">
        <v>43002</v>
      </c>
      <c r="K2871" s="2" t="s">
        <v>43003</v>
      </c>
      <c r="L2871" s="2" t="s">
        <v>6383</v>
      </c>
      <c r="M2871" s="2" t="s">
        <v>1039</v>
      </c>
      <c r="N2871" s="2" t="s">
        <v>43004</v>
      </c>
      <c r="O2871" s="2" t="s">
        <v>47336</v>
      </c>
      <c r="P2871" s="2" t="s">
        <v>47337</v>
      </c>
      <c r="Q2871" s="2"/>
      <c r="R2871" s="2"/>
      <c r="S2871" s="7" t="s">
        <v>42957</v>
      </c>
      <c r="T2871" s="7" t="s">
        <v>43005</v>
      </c>
      <c r="U2871" s="7" t="s">
        <v>42956</v>
      </c>
      <c r="V2871" s="7" t="s">
        <v>43006</v>
      </c>
      <c r="W2871" s="7" t="s">
        <v>43007</v>
      </c>
      <c r="X2871" s="7" t="s">
        <v>43008</v>
      </c>
      <c r="Y2871" s="7" t="s">
        <v>43009</v>
      </c>
      <c r="Z2871" s="7" t="s">
        <v>42953</v>
      </c>
      <c r="AA2871" s="2" t="s">
        <v>43010</v>
      </c>
      <c r="AB2871" s="2" t="s">
        <v>43011</v>
      </c>
      <c r="AC2871" s="2" t="s">
        <v>3236</v>
      </c>
      <c r="AD2871" s="2"/>
      <c r="AE2871" t="str" cm="1">
        <f t="array" ref="AE2871">AddGsmComma(D2871)</f>
        <v>88/12% POLYESTER/ELASTANE // SMALL MARQUISE MESH JERSEY ,120 GSM</v>
      </c>
    </row>
    <row r="2872" spans="1:31" ht="100" customHeight="1" x14ac:dyDescent="0.35">
      <c r="A2872" s="2" t="s">
        <v>23802</v>
      </c>
      <c r="B2872" s="2" t="s">
        <v>42964</v>
      </c>
      <c r="C2872" s="2"/>
      <c r="D2872" s="2" t="s">
        <v>49594</v>
      </c>
      <c r="E2872" s="2" t="s">
        <v>43012</v>
      </c>
      <c r="F2872" s="2" t="s">
        <v>333</v>
      </c>
      <c r="G2872" s="2" t="s">
        <v>2145</v>
      </c>
      <c r="H2872" s="2"/>
      <c r="I2872" s="2" t="s">
        <v>51</v>
      </c>
      <c r="J2872" s="2" t="s">
        <v>6359</v>
      </c>
      <c r="K2872" s="2" t="s">
        <v>43013</v>
      </c>
      <c r="L2872" s="2" t="s">
        <v>43014</v>
      </c>
      <c r="M2872" s="2" t="s">
        <v>428</v>
      </c>
      <c r="N2872" s="2" t="s">
        <v>43015</v>
      </c>
      <c r="O2872" s="2" t="s">
        <v>47338</v>
      </c>
      <c r="P2872" s="2" t="s">
        <v>47339</v>
      </c>
      <c r="Q2872" s="2"/>
      <c r="R2872" s="2"/>
      <c r="S2872" s="7" t="s">
        <v>42969</v>
      </c>
      <c r="T2872" s="7" t="s">
        <v>43016</v>
      </c>
      <c r="U2872" s="7" t="s">
        <v>42968</v>
      </c>
      <c r="V2872" s="7" t="s">
        <v>6363</v>
      </c>
      <c r="W2872" s="7" t="s">
        <v>43017</v>
      </c>
      <c r="X2872" s="7"/>
      <c r="Y2872" s="7" t="s">
        <v>43018</v>
      </c>
      <c r="Z2872" s="7" t="s">
        <v>42965</v>
      </c>
      <c r="AA2872" s="2" t="s">
        <v>43019</v>
      </c>
      <c r="AB2872" s="2" t="s">
        <v>43011</v>
      </c>
      <c r="AC2872" s="2" t="s">
        <v>6369</v>
      </c>
      <c r="AD2872" s="2"/>
      <c r="AE2872" t="str" cm="1">
        <f t="array" ref="AE2872">AddGsmComma(D2872)</f>
        <v>44/56% NYLON/POLYESTER // CD POLY-NYLON MELANGE JERSEY  ,100 GSM</v>
      </c>
    </row>
    <row r="2873" spans="1:31" ht="100" customHeight="1" x14ac:dyDescent="0.35">
      <c r="A2873" s="2" t="s">
        <v>23802</v>
      </c>
      <c r="B2873" s="2" t="s">
        <v>42912</v>
      </c>
      <c r="C2873" s="2"/>
      <c r="D2873" s="2" t="s">
        <v>49595</v>
      </c>
      <c r="E2873" s="2" t="s">
        <v>43020</v>
      </c>
      <c r="F2873" s="2" t="s">
        <v>333</v>
      </c>
      <c r="G2873" s="2" t="s">
        <v>2145</v>
      </c>
      <c r="H2873" s="2"/>
      <c r="I2873" s="2" t="s">
        <v>51</v>
      </c>
      <c r="J2873" s="2" t="s">
        <v>6348</v>
      </c>
      <c r="K2873" s="2" t="s">
        <v>43013</v>
      </c>
      <c r="L2873" s="2" t="s">
        <v>6068</v>
      </c>
      <c r="M2873" s="2" t="s">
        <v>252</v>
      </c>
      <c r="N2873" s="2" t="s">
        <v>43021</v>
      </c>
      <c r="O2873" s="2" t="s">
        <v>47340</v>
      </c>
      <c r="P2873" s="2" t="s">
        <v>47341</v>
      </c>
      <c r="Q2873" s="2"/>
      <c r="R2873" s="2"/>
      <c r="S2873" s="7" t="s">
        <v>42916</v>
      </c>
      <c r="T2873" s="7"/>
      <c r="U2873" s="7" t="s">
        <v>42915</v>
      </c>
      <c r="V2873" s="7" t="s">
        <v>43022</v>
      </c>
      <c r="W2873" s="7" t="s">
        <v>43023</v>
      </c>
      <c r="X2873" s="7"/>
      <c r="Y2873" s="7" t="s">
        <v>43024</v>
      </c>
      <c r="Z2873" s="7" t="s">
        <v>42913</v>
      </c>
      <c r="AA2873" s="2" t="s">
        <v>43025</v>
      </c>
      <c r="AB2873" s="2" t="s">
        <v>43026</v>
      </c>
      <c r="AC2873" s="2" t="s">
        <v>3236</v>
      </c>
      <c r="AD2873" s="2"/>
      <c r="AE2873" t="str" cm="1">
        <f t="array" ref="AE2873">AddGsmComma(D2873)</f>
        <v>75/25% NYLON/ELASTANE // NYLON HIGH STRETCH JERSEY ,100 GSM</v>
      </c>
    </row>
    <row r="2874" spans="1:31" ht="100" customHeight="1" x14ac:dyDescent="0.35">
      <c r="A2874" s="2" t="s">
        <v>23802</v>
      </c>
      <c r="B2874" s="2" t="s">
        <v>42901</v>
      </c>
      <c r="C2874" s="2"/>
      <c r="D2874" s="2" t="s">
        <v>49595</v>
      </c>
      <c r="E2874" s="2" t="s">
        <v>43027</v>
      </c>
      <c r="F2874" s="2" t="s">
        <v>333</v>
      </c>
      <c r="G2874" s="2" t="s">
        <v>2145</v>
      </c>
      <c r="H2874" s="2"/>
      <c r="I2874" s="2" t="s">
        <v>51</v>
      </c>
      <c r="J2874" s="2" t="s">
        <v>6348</v>
      </c>
      <c r="K2874" s="2" t="s">
        <v>43013</v>
      </c>
      <c r="L2874" s="2" t="s">
        <v>6068</v>
      </c>
      <c r="M2874" s="2" t="s">
        <v>1724</v>
      </c>
      <c r="N2874" s="2" t="s">
        <v>43021</v>
      </c>
      <c r="O2874" s="2" t="s">
        <v>47340</v>
      </c>
      <c r="P2874" s="2" t="s">
        <v>47341</v>
      </c>
      <c r="Q2874" s="2"/>
      <c r="R2874" s="2"/>
      <c r="S2874" s="7" t="s">
        <v>42906</v>
      </c>
      <c r="T2874" s="7"/>
      <c r="U2874" s="7" t="s">
        <v>42905</v>
      </c>
      <c r="V2874" s="7" t="s">
        <v>43022</v>
      </c>
      <c r="W2874" s="7" t="s">
        <v>43023</v>
      </c>
      <c r="X2874" s="7"/>
      <c r="Y2874" s="7" t="s">
        <v>43028</v>
      </c>
      <c r="Z2874" s="7" t="s">
        <v>42902</v>
      </c>
      <c r="AA2874" s="2" t="s">
        <v>43025</v>
      </c>
      <c r="AB2874" s="2" t="s">
        <v>43026</v>
      </c>
      <c r="AC2874" s="2" t="s">
        <v>3236</v>
      </c>
      <c r="AD2874" s="2"/>
      <c r="AE2874" t="str" cm="1">
        <f t="array" ref="AE2874">AddGsmComma(D2874)</f>
        <v>75/25% NYLON/ELASTANE // NYLON HIGH STRETCH JERSEY ,100 GSM</v>
      </c>
    </row>
    <row r="2875" spans="1:31" ht="100" customHeight="1" x14ac:dyDescent="0.35">
      <c r="A2875" s="2" t="s">
        <v>23802</v>
      </c>
      <c r="B2875" s="2" t="s">
        <v>42907</v>
      </c>
      <c r="C2875" s="2"/>
      <c r="D2875" s="2" t="s">
        <v>49595</v>
      </c>
      <c r="E2875" s="2" t="s">
        <v>43029</v>
      </c>
      <c r="F2875" s="2" t="s">
        <v>333</v>
      </c>
      <c r="G2875" s="2" t="s">
        <v>2145</v>
      </c>
      <c r="H2875" s="2"/>
      <c r="I2875" s="2" t="s">
        <v>51</v>
      </c>
      <c r="J2875" s="2" t="s">
        <v>6348</v>
      </c>
      <c r="K2875" s="2" t="s">
        <v>43013</v>
      </c>
      <c r="L2875" s="2" t="s">
        <v>6068</v>
      </c>
      <c r="M2875" s="2" t="s">
        <v>252</v>
      </c>
      <c r="N2875" s="2" t="s">
        <v>43021</v>
      </c>
      <c r="O2875" s="2" t="s">
        <v>47340</v>
      </c>
      <c r="P2875" s="2" t="s">
        <v>47341</v>
      </c>
      <c r="Q2875" s="2"/>
      <c r="R2875" s="2"/>
      <c r="S2875" s="7" t="s">
        <v>42911</v>
      </c>
      <c r="T2875" s="7"/>
      <c r="U2875" s="7" t="s">
        <v>42910</v>
      </c>
      <c r="V2875" s="7" t="s">
        <v>43022</v>
      </c>
      <c r="W2875" s="7" t="s">
        <v>43023</v>
      </c>
      <c r="X2875" s="7"/>
      <c r="Y2875" s="7" t="s">
        <v>43030</v>
      </c>
      <c r="Z2875" s="7" t="s">
        <v>42908</v>
      </c>
      <c r="AA2875" s="2" t="s">
        <v>43025</v>
      </c>
      <c r="AB2875" s="2" t="s">
        <v>43026</v>
      </c>
      <c r="AC2875" s="2" t="s">
        <v>3236</v>
      </c>
      <c r="AD2875" s="2"/>
      <c r="AE2875" t="str" cm="1">
        <f t="array" ref="AE2875">AddGsmComma(D2875)</f>
        <v>75/25% NYLON/ELASTANE // NYLON HIGH STRETCH JERSEY ,100 GSM</v>
      </c>
    </row>
    <row r="2876" spans="1:31" ht="100" customHeight="1" x14ac:dyDescent="0.35">
      <c r="A2876" s="2" t="s">
        <v>23483</v>
      </c>
      <c r="B2876" s="2" t="s">
        <v>41731</v>
      </c>
      <c r="C2876" s="2"/>
      <c r="D2876" s="2" t="s">
        <v>49596</v>
      </c>
      <c r="E2876" s="2" t="s">
        <v>43031</v>
      </c>
      <c r="F2876" s="2" t="s">
        <v>78</v>
      </c>
      <c r="G2876" s="2" t="s">
        <v>43032</v>
      </c>
      <c r="H2876" s="2"/>
      <c r="I2876" s="2" t="s">
        <v>43033</v>
      </c>
      <c r="J2876" s="2" t="s">
        <v>43034</v>
      </c>
      <c r="K2876" s="2" t="s">
        <v>43035</v>
      </c>
      <c r="L2876" s="2" t="s">
        <v>21299</v>
      </c>
      <c r="M2876" s="2" t="s">
        <v>206</v>
      </c>
      <c r="N2876" s="2" t="s">
        <v>43036</v>
      </c>
      <c r="O2876" s="2" t="s">
        <v>47342</v>
      </c>
      <c r="P2876" s="2" t="s">
        <v>47343</v>
      </c>
      <c r="Q2876" s="2"/>
      <c r="R2876" s="2"/>
      <c r="S2876" s="7" t="s">
        <v>43000</v>
      </c>
      <c r="T2876" s="7" t="s">
        <v>43037</v>
      </c>
      <c r="U2876" s="7" t="s">
        <v>41735</v>
      </c>
      <c r="V2876" s="7" t="s">
        <v>43038</v>
      </c>
      <c r="W2876" s="7" t="s">
        <v>43039</v>
      </c>
      <c r="X2876" s="7" t="s">
        <v>43040</v>
      </c>
      <c r="Y2876" s="7" t="s">
        <v>43041</v>
      </c>
      <c r="Z2876" s="7" t="s">
        <v>41732</v>
      </c>
      <c r="AA2876" s="2" t="s">
        <v>43042</v>
      </c>
      <c r="AB2876" s="2" t="s">
        <v>3568</v>
      </c>
      <c r="AC2876" s="2" t="s">
        <v>3236</v>
      </c>
      <c r="AD2876" s="2"/>
      <c r="AE2876" t="str" cm="1">
        <f t="array" ref="AE2876">AddGsmComma(D2876)</f>
        <v>63/33/4% POLYESTER/COTTON/ELASTANE // VERTICAL STRIPE SEER SUCKER ,280 GSM</v>
      </c>
    </row>
    <row r="2877" spans="1:31" ht="100" customHeight="1" x14ac:dyDescent="0.35">
      <c r="A2877" s="2" t="s">
        <v>24083</v>
      </c>
      <c r="B2877" s="2" t="s">
        <v>42897</v>
      </c>
      <c r="C2877" s="2"/>
      <c r="D2877" s="2" t="s">
        <v>49597</v>
      </c>
      <c r="E2877" s="2" t="s">
        <v>43043</v>
      </c>
      <c r="F2877" s="2" t="s">
        <v>27704</v>
      </c>
      <c r="G2877" s="2" t="s">
        <v>2145</v>
      </c>
      <c r="H2877" s="2"/>
      <c r="I2877" s="2" t="s">
        <v>17720</v>
      </c>
      <c r="J2877" s="2" t="s">
        <v>18945</v>
      </c>
      <c r="K2877" s="2" t="s">
        <v>43044</v>
      </c>
      <c r="L2877" s="2" t="s">
        <v>19489</v>
      </c>
      <c r="M2877" s="2" t="s">
        <v>64</v>
      </c>
      <c r="N2877" s="2" t="s">
        <v>43045</v>
      </c>
      <c r="O2877" s="2" t="s">
        <v>47344</v>
      </c>
      <c r="P2877" s="2" t="s">
        <v>47345</v>
      </c>
      <c r="Q2877" s="2"/>
      <c r="R2877" s="2"/>
      <c r="S2877" s="7" t="s">
        <v>42900</v>
      </c>
      <c r="T2877" s="7"/>
      <c r="U2877" s="7" t="s">
        <v>42899</v>
      </c>
      <c r="V2877" s="7"/>
      <c r="W2877" s="7" t="s">
        <v>43046</v>
      </c>
      <c r="X2877" s="7"/>
      <c r="Y2877" s="7" t="s">
        <v>43047</v>
      </c>
      <c r="Z2877" s="7" t="s">
        <v>42898</v>
      </c>
      <c r="AA2877" s="2" t="s">
        <v>43048</v>
      </c>
      <c r="AB2877" s="2" t="s">
        <v>43049</v>
      </c>
      <c r="AC2877" s="2" t="s">
        <v>2172</v>
      </c>
      <c r="AD2877" s="2"/>
      <c r="AE2877" t="str" cm="1">
        <f t="array" ref="AE2877">AddGsmComma(D2877)</f>
        <v>70/25/5% POLYESTER/COTTON/ELASTANE // SCUBA DESIGN INTERLOCK ,365 GSM</v>
      </c>
    </row>
    <row r="2878" spans="1:31" ht="100" customHeight="1" x14ac:dyDescent="0.35">
      <c r="A2878" s="2" t="s">
        <v>26391</v>
      </c>
      <c r="B2878" s="2" t="s">
        <v>42958</v>
      </c>
      <c r="C2878" s="2"/>
      <c r="D2878" s="2" t="s">
        <v>49598</v>
      </c>
      <c r="E2878" s="2" t="s">
        <v>43050</v>
      </c>
      <c r="F2878" s="2" t="s">
        <v>43051</v>
      </c>
      <c r="G2878" s="2" t="s">
        <v>27975</v>
      </c>
      <c r="H2878" s="2"/>
      <c r="I2878" s="2" t="s">
        <v>51</v>
      </c>
      <c r="J2878" s="2" t="s">
        <v>27976</v>
      </c>
      <c r="K2878" s="2" t="s">
        <v>43052</v>
      </c>
      <c r="L2878" s="2" t="s">
        <v>16831</v>
      </c>
      <c r="M2878" s="2" t="s">
        <v>252</v>
      </c>
      <c r="N2878" s="2" t="s">
        <v>43053</v>
      </c>
      <c r="O2878" s="2" t="s">
        <v>47346</v>
      </c>
      <c r="P2878" s="2" t="s">
        <v>47347</v>
      </c>
      <c r="Q2878" s="2"/>
      <c r="R2878" s="2"/>
      <c r="S2878" s="7" t="s">
        <v>42963</v>
      </c>
      <c r="T2878" s="7" t="s">
        <v>43054</v>
      </c>
      <c r="U2878" s="7" t="s">
        <v>42962</v>
      </c>
      <c r="V2878" s="7" t="s">
        <v>43055</v>
      </c>
      <c r="W2878" s="7" t="s">
        <v>43056</v>
      </c>
      <c r="X2878" s="7"/>
      <c r="Y2878" s="7" t="s">
        <v>43057</v>
      </c>
      <c r="Z2878" s="7" t="s">
        <v>42959</v>
      </c>
      <c r="AA2878" s="2" t="s">
        <v>27981</v>
      </c>
      <c r="AB2878" s="2" t="s">
        <v>3568</v>
      </c>
      <c r="AC2878" s="2" t="s">
        <v>27982</v>
      </c>
      <c r="AD2878" s="2"/>
      <c r="AE2878" t="str" cm="1">
        <f t="array" ref="AE2878">AddGsmComma(D2878)</f>
        <v>60/40% VISCOSE/POLYESTER // CRINKLED HEAVY JERSEY ,500 GSM</v>
      </c>
    </row>
    <row r="2879" spans="1:31" ht="100" customHeight="1" x14ac:dyDescent="0.35">
      <c r="A2879" s="2" t="s">
        <v>26023</v>
      </c>
      <c r="B2879" s="2" t="s">
        <v>42970</v>
      </c>
      <c r="C2879" s="2"/>
      <c r="D2879" s="2" t="s">
        <v>49599</v>
      </c>
      <c r="E2879" s="2" t="s">
        <v>43058</v>
      </c>
      <c r="F2879" s="2" t="s">
        <v>3869</v>
      </c>
      <c r="G2879" s="2" t="s">
        <v>43059</v>
      </c>
      <c r="H2879" s="2"/>
      <c r="I2879" s="2" t="s">
        <v>3089</v>
      </c>
      <c r="J2879" s="2" t="s">
        <v>43060</v>
      </c>
      <c r="K2879" s="2" t="s">
        <v>43061</v>
      </c>
      <c r="L2879" s="2" t="s">
        <v>43062</v>
      </c>
      <c r="M2879" s="2" t="s">
        <v>1202</v>
      </c>
      <c r="N2879" s="2" t="s">
        <v>43063</v>
      </c>
      <c r="O2879" s="2" t="s">
        <v>47348</v>
      </c>
      <c r="P2879" s="2" t="s">
        <v>47349</v>
      </c>
      <c r="Q2879" s="2"/>
      <c r="R2879" s="2"/>
      <c r="S2879" s="7" t="s">
        <v>42975</v>
      </c>
      <c r="T2879" s="7" t="s">
        <v>43064</v>
      </c>
      <c r="U2879" s="7" t="s">
        <v>42974</v>
      </c>
      <c r="V2879" s="7" t="s">
        <v>43065</v>
      </c>
      <c r="W2879" s="7" t="s">
        <v>43066</v>
      </c>
      <c r="X2879" s="7" t="s">
        <v>43067</v>
      </c>
      <c r="Y2879" s="7" t="s">
        <v>43068</v>
      </c>
      <c r="Z2879" s="7" t="s">
        <v>42971</v>
      </c>
      <c r="AA2879" s="2" t="s">
        <v>43069</v>
      </c>
      <c r="AB2879" s="2" t="s">
        <v>3568</v>
      </c>
      <c r="AC2879" s="2" t="s">
        <v>3100</v>
      </c>
      <c r="AD2879" s="2"/>
      <c r="AE2879" t="str" cm="1">
        <f t="array" ref="AE2879">AddGsmComma(D2879)</f>
        <v>50/30/20% COTTON/VISCOSE/POLYESTER // CRINKLE FLATBACK RIB ,220 GSM</v>
      </c>
    </row>
    <row r="2880" spans="1:31" ht="100" customHeight="1" x14ac:dyDescent="0.35">
      <c r="A2880" s="2" t="s">
        <v>26916</v>
      </c>
      <c r="B2880" s="2" t="s">
        <v>42921</v>
      </c>
      <c r="C2880" s="2"/>
      <c r="D2880" s="2" t="s">
        <v>49600</v>
      </c>
      <c r="E2880" s="2" t="s">
        <v>43070</v>
      </c>
      <c r="F2880" s="2" t="s">
        <v>333</v>
      </c>
      <c r="G2880" s="2" t="s">
        <v>2145</v>
      </c>
      <c r="H2880" s="2"/>
      <c r="I2880" s="2" t="s">
        <v>3063</v>
      </c>
      <c r="J2880" s="2" t="s">
        <v>5100</v>
      </c>
      <c r="K2880" s="2" t="s">
        <v>43071</v>
      </c>
      <c r="L2880" s="2" t="s">
        <v>53</v>
      </c>
      <c r="M2880" s="2" t="s">
        <v>64</v>
      </c>
      <c r="N2880" s="2" t="s">
        <v>43072</v>
      </c>
      <c r="O2880" s="2" t="s">
        <v>47350</v>
      </c>
      <c r="P2880" s="2" t="s">
        <v>18734</v>
      </c>
      <c r="Q2880" s="2"/>
      <c r="R2880" s="2"/>
      <c r="S2880" s="7" t="s">
        <v>42924</v>
      </c>
      <c r="T2880" s="7"/>
      <c r="U2880" s="7" t="s">
        <v>42923</v>
      </c>
      <c r="V2880" s="7"/>
      <c r="W2880" s="7" t="s">
        <v>43073</v>
      </c>
      <c r="X2880" s="7"/>
      <c r="Y2880" s="7" t="s">
        <v>43074</v>
      </c>
      <c r="Z2880" s="7" t="s">
        <v>42922</v>
      </c>
      <c r="AA2880" s="2" t="s">
        <v>43075</v>
      </c>
      <c r="AB2880" s="2" t="s">
        <v>3568</v>
      </c>
      <c r="AC2880" s="2" t="s">
        <v>43076</v>
      </c>
      <c r="AD2880" s="2"/>
      <c r="AE2880" t="str" cm="1">
        <f t="array" ref="AE2880">AddGsmComma(D2880)</f>
        <v>100% COTTON // POLO PIQUE ,185 GSM</v>
      </c>
    </row>
    <row r="2881" spans="1:35" ht="100" customHeight="1" x14ac:dyDescent="0.35">
      <c r="A2881" s="2" t="s">
        <v>26916</v>
      </c>
      <c r="B2881" s="2" t="s">
        <v>42925</v>
      </c>
      <c r="C2881" s="2"/>
      <c r="D2881" s="2" t="s">
        <v>49601</v>
      </c>
      <c r="E2881" s="2" t="s">
        <v>43077</v>
      </c>
      <c r="F2881" s="2" t="s">
        <v>8036</v>
      </c>
      <c r="G2881" s="2" t="s">
        <v>2145</v>
      </c>
      <c r="H2881" s="2"/>
      <c r="I2881" s="2" t="s">
        <v>3063</v>
      </c>
      <c r="J2881" s="2" t="s">
        <v>43078</v>
      </c>
      <c r="K2881" s="2" t="s">
        <v>42855</v>
      </c>
      <c r="L2881" s="2" t="s">
        <v>8038</v>
      </c>
      <c r="M2881" s="2" t="s">
        <v>252</v>
      </c>
      <c r="N2881" s="2" t="s">
        <v>43079</v>
      </c>
      <c r="O2881" s="2" t="s">
        <v>46649</v>
      </c>
      <c r="P2881" s="2" t="s">
        <v>47351</v>
      </c>
      <c r="Q2881" s="2"/>
      <c r="R2881" s="2"/>
      <c r="S2881" s="7" t="s">
        <v>42928</v>
      </c>
      <c r="T2881" s="7"/>
      <c r="U2881" s="7" t="s">
        <v>42927</v>
      </c>
      <c r="V2881" s="7"/>
      <c r="W2881" s="7" t="s">
        <v>43080</v>
      </c>
      <c r="X2881" s="7"/>
      <c r="Y2881" s="7" t="s">
        <v>43081</v>
      </c>
      <c r="Z2881" s="7" t="s">
        <v>42926</v>
      </c>
      <c r="AA2881" s="2" t="s">
        <v>26968</v>
      </c>
      <c r="AB2881" s="2" t="s">
        <v>43082</v>
      </c>
      <c r="AC2881" s="2" t="s">
        <v>369</v>
      </c>
      <c r="AD2881" s="2"/>
      <c r="AE2881" t="str" cm="1">
        <f t="array" ref="AE2881">AddGsmComma(D2881)</f>
        <v>96/4% COTTON/ELASTANE // SILKY-TOUCH FINISH STRETCH LACOSTE ,210 GSM</v>
      </c>
    </row>
    <row r="2882" spans="1:35" ht="100" customHeight="1" x14ac:dyDescent="0.35">
      <c r="A2882" s="2" t="s">
        <v>24954</v>
      </c>
      <c r="B2882" s="2" t="s">
        <v>42917</v>
      </c>
      <c r="C2882" s="2"/>
      <c r="D2882" s="2" t="s">
        <v>49602</v>
      </c>
      <c r="E2882" s="2" t="s">
        <v>43083</v>
      </c>
      <c r="F2882" s="2" t="s">
        <v>43084</v>
      </c>
      <c r="G2882" s="2" t="s">
        <v>43059</v>
      </c>
      <c r="H2882" s="2"/>
      <c r="I2882" s="2" t="s">
        <v>3163</v>
      </c>
      <c r="J2882" s="2" t="s">
        <v>43085</v>
      </c>
      <c r="K2882" s="2" t="s">
        <v>43086</v>
      </c>
      <c r="L2882" s="2" t="s">
        <v>3572</v>
      </c>
      <c r="M2882" s="2" t="s">
        <v>686</v>
      </c>
      <c r="N2882" s="2" t="s">
        <v>43087</v>
      </c>
      <c r="O2882" s="2" t="s">
        <v>47352</v>
      </c>
      <c r="P2882" s="2" t="s">
        <v>47353</v>
      </c>
      <c r="Q2882" s="2"/>
      <c r="R2882" s="2"/>
      <c r="S2882" s="7" t="s">
        <v>42920</v>
      </c>
      <c r="T2882" s="7"/>
      <c r="U2882" s="7" t="s">
        <v>42919</v>
      </c>
      <c r="V2882" s="7" t="s">
        <v>43088</v>
      </c>
      <c r="W2882" s="7" t="s">
        <v>43089</v>
      </c>
      <c r="X2882" s="7"/>
      <c r="Y2882" s="7" t="s">
        <v>43090</v>
      </c>
      <c r="Z2882" s="7" t="s">
        <v>42918</v>
      </c>
      <c r="AA2882" s="2" t="s">
        <v>43091</v>
      </c>
      <c r="AB2882" s="2" t="s">
        <v>23152</v>
      </c>
      <c r="AC2882" s="2" t="s">
        <v>3236</v>
      </c>
      <c r="AD2882" s="2"/>
      <c r="AE2882" t="str" cm="1">
        <f t="array" ref="AE2882">AddGsmComma(D2882)</f>
        <v>70/30% COTTON/POLYESTER // COMPACT PIQUE INTERLOCK ,125 GSM</v>
      </c>
    </row>
    <row r="2883" spans="1:35" ht="100" customHeight="1" x14ac:dyDescent="0.35">
      <c r="A2883" s="2" t="s">
        <v>43092</v>
      </c>
      <c r="B2883" s="2" t="s">
        <v>42935</v>
      </c>
      <c r="C2883" s="2"/>
      <c r="D2883" s="2" t="s">
        <v>49603</v>
      </c>
      <c r="E2883" s="2" t="s">
        <v>43093</v>
      </c>
      <c r="F2883" s="2" t="s">
        <v>27530</v>
      </c>
      <c r="G2883" s="2" t="s">
        <v>2145</v>
      </c>
      <c r="H2883" s="2"/>
      <c r="I2883" s="2" t="s">
        <v>3550</v>
      </c>
      <c r="J2883" s="2" t="s">
        <v>43094</v>
      </c>
      <c r="K2883" s="2" t="s">
        <v>43095</v>
      </c>
      <c r="L2883" s="2" t="s">
        <v>43096</v>
      </c>
      <c r="M2883" s="2" t="s">
        <v>80</v>
      </c>
      <c r="N2883" s="2" t="s">
        <v>43097</v>
      </c>
      <c r="O2883" s="2" t="s">
        <v>47354</v>
      </c>
      <c r="P2883" s="2" t="s">
        <v>47355</v>
      </c>
      <c r="Q2883" s="2"/>
      <c r="R2883" s="2"/>
      <c r="S2883" s="7" t="s">
        <v>42938</v>
      </c>
      <c r="T2883" s="7" t="s">
        <v>43098</v>
      </c>
      <c r="U2883" s="7" t="s">
        <v>42937</v>
      </c>
      <c r="V2883" s="7" t="s">
        <v>43099</v>
      </c>
      <c r="W2883" s="7" t="s">
        <v>43100</v>
      </c>
      <c r="X2883" s="7" t="s">
        <v>43101</v>
      </c>
      <c r="Y2883" s="7" t="s">
        <v>43102</v>
      </c>
      <c r="Z2883" s="7" t="s">
        <v>42936</v>
      </c>
      <c r="AA2883" s="2" t="s">
        <v>43103</v>
      </c>
      <c r="AB2883" s="2" t="s">
        <v>3568</v>
      </c>
      <c r="AC2883" s="2" t="s">
        <v>3236</v>
      </c>
      <c r="AD2883" s="2"/>
      <c r="AE2883" t="str" cm="1">
        <f t="array" ref="AE2883">AddGsmComma(D2883)</f>
        <v>65/29/6% COTTON/POLYESTER/ELASTANE // KNIT DENIM TWILL JERSEY ,260 GSM</v>
      </c>
    </row>
    <row r="2884" spans="1:35" ht="100" customHeight="1" x14ac:dyDescent="0.35">
      <c r="A2884" s="2" t="s">
        <v>43092</v>
      </c>
      <c r="B2884" s="2" t="s">
        <v>42939</v>
      </c>
      <c r="C2884" s="2"/>
      <c r="D2884" s="2" t="s">
        <v>49603</v>
      </c>
      <c r="E2884" s="2" t="s">
        <v>43104</v>
      </c>
      <c r="F2884" s="2" t="s">
        <v>27530</v>
      </c>
      <c r="G2884" s="2" t="s">
        <v>2145</v>
      </c>
      <c r="H2884" s="2"/>
      <c r="I2884" s="2" t="s">
        <v>3550</v>
      </c>
      <c r="J2884" s="2" t="s">
        <v>43094</v>
      </c>
      <c r="K2884" s="2" t="s">
        <v>43095</v>
      </c>
      <c r="L2884" s="2" t="s">
        <v>43096</v>
      </c>
      <c r="M2884" s="2" t="s">
        <v>501</v>
      </c>
      <c r="N2884" s="2" t="s">
        <v>43097</v>
      </c>
      <c r="O2884" s="2" t="s">
        <v>47356</v>
      </c>
      <c r="P2884" s="2" t="s">
        <v>47357</v>
      </c>
      <c r="Q2884" s="2"/>
      <c r="R2884" s="2"/>
      <c r="S2884" s="7" t="s">
        <v>42942</v>
      </c>
      <c r="T2884" s="7" t="s">
        <v>43098</v>
      </c>
      <c r="U2884" s="7" t="s">
        <v>42941</v>
      </c>
      <c r="V2884" s="7" t="s">
        <v>43099</v>
      </c>
      <c r="W2884" s="7" t="s">
        <v>43105</v>
      </c>
      <c r="X2884" s="7" t="s">
        <v>43101</v>
      </c>
      <c r="Y2884" s="7" t="s">
        <v>43106</v>
      </c>
      <c r="Z2884" s="7" t="s">
        <v>42940</v>
      </c>
      <c r="AA2884" s="2" t="s">
        <v>43107</v>
      </c>
      <c r="AB2884" s="2" t="s">
        <v>3568</v>
      </c>
      <c r="AC2884" s="2" t="s">
        <v>3236</v>
      </c>
      <c r="AD2884" s="2"/>
      <c r="AE2884" t="str" cm="1">
        <f t="array" ref="AE2884">AddGsmComma(D2884)</f>
        <v>65/29/6% COTTON/POLYESTER/ELASTANE // KNIT DENIM TWILL JERSEY ,260 GSM</v>
      </c>
    </row>
    <row r="2885" spans="1:35" ht="100" customHeight="1" x14ac:dyDescent="0.35">
      <c r="A2885" s="2" t="s">
        <v>23303</v>
      </c>
      <c r="B2885" s="2" t="s">
        <v>42948</v>
      </c>
      <c r="C2885" s="2"/>
      <c r="D2885" s="2" t="s">
        <v>49604</v>
      </c>
      <c r="E2885" s="2" t="s">
        <v>43108</v>
      </c>
      <c r="F2885" s="2" t="s">
        <v>27530</v>
      </c>
      <c r="G2885" s="2" t="s">
        <v>2145</v>
      </c>
      <c r="H2885" s="2"/>
      <c r="I2885" s="2" t="s">
        <v>3063</v>
      </c>
      <c r="J2885" s="2" t="s">
        <v>43109</v>
      </c>
      <c r="K2885" s="2" t="s">
        <v>43110</v>
      </c>
      <c r="L2885" s="2" t="s">
        <v>8444</v>
      </c>
      <c r="M2885" s="2" t="s">
        <v>206</v>
      </c>
      <c r="N2885" s="2" t="s">
        <v>43111</v>
      </c>
      <c r="O2885" s="2" t="s">
        <v>47358</v>
      </c>
      <c r="P2885" s="2" t="s">
        <v>47359</v>
      </c>
      <c r="Q2885" s="2"/>
      <c r="R2885" s="2"/>
      <c r="S2885" s="7" t="s">
        <v>42951</v>
      </c>
      <c r="T2885" s="7" t="s">
        <v>43112</v>
      </c>
      <c r="U2885" s="7" t="s">
        <v>42950</v>
      </c>
      <c r="V2885" s="7" t="s">
        <v>43113</v>
      </c>
      <c r="W2885" s="7" t="s">
        <v>43114</v>
      </c>
      <c r="X2885" s="7" t="s">
        <v>43115</v>
      </c>
      <c r="Y2885" s="7" t="s">
        <v>43116</v>
      </c>
      <c r="Z2885" s="7" t="s">
        <v>42949</v>
      </c>
      <c r="AA2885" s="2" t="s">
        <v>43117</v>
      </c>
      <c r="AB2885" s="2" t="s">
        <v>3568</v>
      </c>
      <c r="AC2885" s="2" t="s">
        <v>9799</v>
      </c>
      <c r="AD2885" s="2"/>
      <c r="AE2885" t="str" cm="1">
        <f t="array" ref="AE2885">AddGsmComma(D2885)</f>
        <v>98/2% COTTON/POLYESTER // LOOSE KNIT HONEYCOMB PIQUE ,225 GSM</v>
      </c>
    </row>
    <row r="2886" spans="1:35" ht="100" customHeight="1" x14ac:dyDescent="0.35">
      <c r="A2886" s="2" t="s">
        <v>26023</v>
      </c>
      <c r="B2886" s="2" t="s">
        <v>42944</v>
      </c>
      <c r="C2886" s="2"/>
      <c r="D2886" s="2" t="s">
        <v>49605</v>
      </c>
      <c r="E2886" s="2" t="s">
        <v>43118</v>
      </c>
      <c r="F2886" s="2" t="s">
        <v>43119</v>
      </c>
      <c r="G2886" s="2"/>
      <c r="H2886" s="2"/>
      <c r="I2886" s="2" t="s">
        <v>3089</v>
      </c>
      <c r="J2886" s="2" t="s">
        <v>43120</v>
      </c>
      <c r="K2886" s="2" t="s">
        <v>42855</v>
      </c>
      <c r="L2886" s="2" t="s">
        <v>53</v>
      </c>
      <c r="M2886" s="2" t="s">
        <v>1186</v>
      </c>
      <c r="N2886" s="2" t="s">
        <v>43121</v>
      </c>
      <c r="O2886" s="2" t="s">
        <v>7876</v>
      </c>
      <c r="P2886" s="2" t="s">
        <v>14943</v>
      </c>
      <c r="Q2886" s="2"/>
      <c r="R2886" s="2"/>
      <c r="S2886" s="7" t="s">
        <v>42947</v>
      </c>
      <c r="T2886" s="7" t="s">
        <v>43122</v>
      </c>
      <c r="U2886" s="7" t="s">
        <v>42946</v>
      </c>
      <c r="V2886" s="7" t="s">
        <v>43123</v>
      </c>
      <c r="W2886" s="7" t="s">
        <v>43124</v>
      </c>
      <c r="X2886" s="7" t="s">
        <v>43125</v>
      </c>
      <c r="Y2886" s="7" t="s">
        <v>43126</v>
      </c>
      <c r="Z2886" s="7" t="s">
        <v>42945</v>
      </c>
      <c r="AA2886" s="2" t="s">
        <v>43127</v>
      </c>
      <c r="AB2886" s="2" t="s">
        <v>23152</v>
      </c>
      <c r="AC2886" s="2" t="s">
        <v>23506</v>
      </c>
      <c r="AD2886" s="2"/>
      <c r="AE2886" t="str" cm="1">
        <f t="array" ref="AE2886">AddGsmComma(D2886)</f>
        <v>100% COTTON // KNIT SEERSUCKER DESIGN RIB ,210 GSM</v>
      </c>
    </row>
    <row r="2887" spans="1:35" ht="100" customHeight="1" x14ac:dyDescent="0.35">
      <c r="A2887" s="2" t="s">
        <v>24028</v>
      </c>
      <c r="B2887" s="2" t="s">
        <v>42977</v>
      </c>
      <c r="C2887" s="2"/>
      <c r="D2887" s="2" t="s">
        <v>49606</v>
      </c>
      <c r="E2887" s="2" t="s">
        <v>43128</v>
      </c>
      <c r="F2887" s="2" t="s">
        <v>27530</v>
      </c>
      <c r="G2887" s="2" t="s">
        <v>2145</v>
      </c>
      <c r="H2887" s="2"/>
      <c r="I2887" s="2" t="s">
        <v>3089</v>
      </c>
      <c r="J2887" s="2" t="s">
        <v>43129</v>
      </c>
      <c r="K2887" s="2" t="s">
        <v>42855</v>
      </c>
      <c r="L2887" s="2" t="s">
        <v>43130</v>
      </c>
      <c r="M2887" s="2" t="s">
        <v>561</v>
      </c>
      <c r="N2887" s="2" t="s">
        <v>43121</v>
      </c>
      <c r="O2887" s="2" t="s">
        <v>47360</v>
      </c>
      <c r="P2887" s="2" t="s">
        <v>47361</v>
      </c>
      <c r="Q2887" s="2"/>
      <c r="R2887" s="2"/>
      <c r="S2887" s="7" t="s">
        <v>42980</v>
      </c>
      <c r="T2887" s="7" t="s">
        <v>43131</v>
      </c>
      <c r="U2887" s="7" t="s">
        <v>42979</v>
      </c>
      <c r="V2887" s="7" t="s">
        <v>43132</v>
      </c>
      <c r="W2887" s="7" t="s">
        <v>43133</v>
      </c>
      <c r="X2887" s="7"/>
      <c r="Y2887" s="7" t="s">
        <v>43134</v>
      </c>
      <c r="Z2887" s="7" t="s">
        <v>42978</v>
      </c>
      <c r="AA2887" s="2" t="s">
        <v>43135</v>
      </c>
      <c r="AB2887" s="2" t="s">
        <v>3568</v>
      </c>
      <c r="AC2887" s="2" t="s">
        <v>8402</v>
      </c>
      <c r="AD2887" s="2"/>
      <c r="AE2887" t="str" cm="1">
        <f t="array" ref="AE2887">AddGsmComma(D2887)</f>
        <v>63/10/23/4% COTTON/VISCOSE/POLYESTER/ELASTANE // BUBBLE JACQUARD RIB ,210 GSM</v>
      </c>
    </row>
    <row r="2888" spans="1:35" ht="100" customHeight="1" x14ac:dyDescent="0.35">
      <c r="A2888" s="2" t="s">
        <v>24017</v>
      </c>
      <c r="B2888" s="2" t="s">
        <v>41702</v>
      </c>
      <c r="C2888" s="2"/>
      <c r="D2888" s="2" t="s">
        <v>49607</v>
      </c>
      <c r="E2888" s="2" t="s">
        <v>43136</v>
      </c>
      <c r="F2888" s="2" t="s">
        <v>43179</v>
      </c>
      <c r="G2888" s="2" t="s">
        <v>2145</v>
      </c>
      <c r="H2888" s="2"/>
      <c r="I2888" s="2" t="s">
        <v>3089</v>
      </c>
      <c r="J2888" s="2" t="s">
        <v>43137</v>
      </c>
      <c r="K2888" s="2" t="s">
        <v>43138</v>
      </c>
      <c r="L2888" s="2" t="s">
        <v>43139</v>
      </c>
      <c r="M2888" s="2" t="s">
        <v>137</v>
      </c>
      <c r="N2888" s="2" t="s">
        <v>43140</v>
      </c>
      <c r="O2888" s="2" t="s">
        <v>47362</v>
      </c>
      <c r="P2888" s="2" t="s">
        <v>47363</v>
      </c>
      <c r="Q2888" s="2"/>
      <c r="R2888" s="2"/>
      <c r="S2888" s="7" t="s">
        <v>42993</v>
      </c>
      <c r="T2888" s="7"/>
      <c r="U2888" s="7" t="s">
        <v>41706</v>
      </c>
      <c r="V2888" s="7" t="s">
        <v>43141</v>
      </c>
      <c r="W2888" s="7" t="s">
        <v>43142</v>
      </c>
      <c r="X2888" s="7" t="s">
        <v>43143</v>
      </c>
      <c r="Y2888" s="7" t="s">
        <v>43144</v>
      </c>
      <c r="Z2888" s="7" t="s">
        <v>41703</v>
      </c>
      <c r="AA2888" s="2" t="s">
        <v>26704</v>
      </c>
      <c r="AB2888" s="2" t="s">
        <v>3568</v>
      </c>
      <c r="AC2888" s="2" t="s">
        <v>43145</v>
      </c>
      <c r="AD2888" s="2"/>
      <c r="AE2888" t="str" cm="1">
        <f t="array" ref="AE2888">AddGsmComma(D2888)</f>
        <v xml:space="preserve">   63/32/5% POLYESTER/VISCOSE/ELASTANE // 3X3 NEEDLE DROP L.RIB ,325 GSM</v>
      </c>
    </row>
    <row r="2889" spans="1:35" ht="100" customHeight="1" x14ac:dyDescent="0.35">
      <c r="A2889" s="2" t="s">
        <v>23256</v>
      </c>
      <c r="B2889" s="2" t="s">
        <v>41569</v>
      </c>
      <c r="C2889" s="2"/>
      <c r="D2889" s="2" t="s">
        <v>49608</v>
      </c>
      <c r="E2889" s="2" t="s">
        <v>43146</v>
      </c>
      <c r="F2889" s="2" t="s">
        <v>27530</v>
      </c>
      <c r="G2889" s="2" t="s">
        <v>2145</v>
      </c>
      <c r="H2889" s="2"/>
      <c r="I2889" s="2" t="s">
        <v>3089</v>
      </c>
      <c r="J2889" s="2" t="s">
        <v>43147</v>
      </c>
      <c r="K2889" s="2" t="s">
        <v>43148</v>
      </c>
      <c r="L2889" s="2" t="s">
        <v>53</v>
      </c>
      <c r="M2889" s="2" t="s">
        <v>347</v>
      </c>
      <c r="N2889" s="2" t="s">
        <v>43149</v>
      </c>
      <c r="O2889" s="2" t="s">
        <v>46706</v>
      </c>
      <c r="P2889" s="2" t="s">
        <v>46707</v>
      </c>
      <c r="Q2889" s="2"/>
      <c r="R2889" s="2"/>
      <c r="S2889" s="7" t="s">
        <v>42983</v>
      </c>
      <c r="T2889" s="7" t="s">
        <v>43150</v>
      </c>
      <c r="U2889" s="7" t="s">
        <v>41573</v>
      </c>
      <c r="V2889" s="7" t="s">
        <v>43151</v>
      </c>
      <c r="W2889" s="7" t="s">
        <v>43152</v>
      </c>
      <c r="X2889" s="7" t="s">
        <v>43153</v>
      </c>
      <c r="Y2889" s="7" t="s">
        <v>43154</v>
      </c>
      <c r="Z2889" s="7" t="s">
        <v>41570</v>
      </c>
      <c r="AA2889" s="2" t="s">
        <v>43155</v>
      </c>
      <c r="AB2889" s="2" t="s">
        <v>3568</v>
      </c>
      <c r="AC2889" s="2" t="s">
        <v>22865</v>
      </c>
      <c r="AD2889" s="2"/>
      <c r="AE2889" t="str" cm="1">
        <f t="array" ref="AE2889">AddGsmComma(D2889)</f>
        <v>100% COTTON // TUCK WAFFLE DESIGN RIB ,340 GSM</v>
      </c>
    </row>
    <row r="2890" spans="1:35" ht="100" customHeight="1" x14ac:dyDescent="0.35">
      <c r="A2890" s="2" t="s">
        <v>23256</v>
      </c>
      <c r="B2890" s="2" t="s">
        <v>41579</v>
      </c>
      <c r="C2890" s="2"/>
      <c r="D2890" s="2" t="s">
        <v>49609</v>
      </c>
      <c r="E2890" s="2" t="s">
        <v>43156</v>
      </c>
      <c r="F2890" s="2" t="s">
        <v>43179</v>
      </c>
      <c r="G2890" s="2" t="s">
        <v>2145</v>
      </c>
      <c r="H2890" s="2"/>
      <c r="I2890" s="2" t="s">
        <v>3089</v>
      </c>
      <c r="J2890" s="2" t="s">
        <v>43157</v>
      </c>
      <c r="K2890" s="2" t="s">
        <v>43035</v>
      </c>
      <c r="L2890" s="2" t="s">
        <v>17376</v>
      </c>
      <c r="M2890" s="2" t="s">
        <v>80</v>
      </c>
      <c r="N2890" s="2" t="s">
        <v>43158</v>
      </c>
      <c r="O2890" s="2" t="s">
        <v>47364</v>
      </c>
      <c r="P2890" s="2" t="s">
        <v>47365</v>
      </c>
      <c r="Q2890" s="2"/>
      <c r="R2890" s="2"/>
      <c r="S2890" s="7" t="s">
        <v>42992</v>
      </c>
      <c r="T2890" s="7" t="s">
        <v>43159</v>
      </c>
      <c r="U2890" s="7" t="s">
        <v>41583</v>
      </c>
      <c r="V2890" s="7" t="s">
        <v>43160</v>
      </c>
      <c r="W2890" s="7" t="s">
        <v>43161</v>
      </c>
      <c r="X2890" s="7" t="s">
        <v>43162</v>
      </c>
      <c r="Y2890" s="7" t="s">
        <v>43163</v>
      </c>
      <c r="Z2890" s="7" t="s">
        <v>41580</v>
      </c>
      <c r="AA2890" s="2" t="s">
        <v>43164</v>
      </c>
      <c r="AB2890" s="2" t="s">
        <v>3568</v>
      </c>
      <c r="AC2890" s="2" t="s">
        <v>22865</v>
      </c>
      <c r="AD2890" s="2"/>
      <c r="AE2890" t="str" cm="1">
        <f t="array" ref="AE2890">AddGsmComma(D2890)</f>
        <v>58/39/3% COTTON/POLYESTER/ELASTANE // MISS WAFFLE DESIGN RIB ,280 GSM</v>
      </c>
    </row>
    <row r="2891" spans="1:35" ht="100" customHeight="1" x14ac:dyDescent="0.35">
      <c r="A2891" s="2" t="s">
        <v>23256</v>
      </c>
      <c r="B2891" s="2" t="s">
        <v>41584</v>
      </c>
      <c r="C2891" s="2"/>
      <c r="D2891" s="2" t="s">
        <v>49610</v>
      </c>
      <c r="E2891" s="2" t="s">
        <v>43165</v>
      </c>
      <c r="F2891" s="2" t="s">
        <v>43179</v>
      </c>
      <c r="G2891" s="2" t="s">
        <v>2145</v>
      </c>
      <c r="H2891" s="2"/>
      <c r="I2891" s="2" t="s">
        <v>3089</v>
      </c>
      <c r="J2891" s="2" t="s">
        <v>43157</v>
      </c>
      <c r="K2891" s="2" t="s">
        <v>43166</v>
      </c>
      <c r="L2891" s="2" t="s">
        <v>17376</v>
      </c>
      <c r="M2891" s="2" t="s">
        <v>7030</v>
      </c>
      <c r="N2891" s="2" t="s">
        <v>43158</v>
      </c>
      <c r="O2891" s="2" t="s">
        <v>47366</v>
      </c>
      <c r="P2891" s="2" t="s">
        <v>47367</v>
      </c>
      <c r="Q2891" s="2"/>
      <c r="R2891" s="2"/>
      <c r="S2891" s="7" t="s">
        <v>42989</v>
      </c>
      <c r="T2891" s="7"/>
      <c r="U2891" s="7" t="s">
        <v>41588</v>
      </c>
      <c r="V2891" s="7" t="s">
        <v>43167</v>
      </c>
      <c r="W2891" s="7" t="s">
        <v>43168</v>
      </c>
      <c r="X2891" s="7" t="s">
        <v>43169</v>
      </c>
      <c r="Y2891" s="7" t="s">
        <v>43170</v>
      </c>
      <c r="Z2891" s="7" t="s">
        <v>41585</v>
      </c>
      <c r="AA2891" s="2" t="s">
        <v>43171</v>
      </c>
      <c r="AB2891" s="2" t="s">
        <v>3568</v>
      </c>
      <c r="AC2891" s="2" t="s">
        <v>22865</v>
      </c>
      <c r="AD2891" s="2"/>
      <c r="AE2891" t="str" cm="1">
        <f t="array" ref="AE2891">AddGsmComma(D2891)</f>
        <v>58/39/3% COTTON/POLYESTER/ELASTANE // MISS WAFFLE DESIGN RIB ,205 GSM</v>
      </c>
    </row>
    <row r="2892" spans="1:35" ht="100" customHeight="1" x14ac:dyDescent="0.35">
      <c r="A2892" s="2" t="s">
        <v>23256</v>
      </c>
      <c r="B2892" s="2" t="s">
        <v>41574</v>
      </c>
      <c r="C2892" s="2"/>
      <c r="D2892" s="2" t="s">
        <v>49611</v>
      </c>
      <c r="E2892" s="2" t="s">
        <v>43172</v>
      </c>
      <c r="F2892" s="2" t="s">
        <v>43179</v>
      </c>
      <c r="G2892" s="2" t="s">
        <v>2145</v>
      </c>
      <c r="H2892" s="2"/>
      <c r="I2892" s="2" t="s">
        <v>3089</v>
      </c>
      <c r="J2892" s="2" t="s">
        <v>43157</v>
      </c>
      <c r="K2892" s="2" t="s">
        <v>43173</v>
      </c>
      <c r="L2892" s="2" t="s">
        <v>17376</v>
      </c>
      <c r="M2892" s="2" t="s">
        <v>137</v>
      </c>
      <c r="N2892" s="2" t="s">
        <v>43158</v>
      </c>
      <c r="O2892" s="2" t="s">
        <v>47364</v>
      </c>
      <c r="P2892" s="2" t="s">
        <v>47365</v>
      </c>
      <c r="Q2892" s="2"/>
      <c r="R2892" s="2"/>
      <c r="S2892" s="7" t="s">
        <v>42986</v>
      </c>
      <c r="T2892" s="7"/>
      <c r="U2892" s="7" t="s">
        <v>41578</v>
      </c>
      <c r="V2892" s="7" t="s">
        <v>43174</v>
      </c>
      <c r="W2892" s="7" t="s">
        <v>43175</v>
      </c>
      <c r="X2892" s="7" t="s">
        <v>43176</v>
      </c>
      <c r="Y2892" s="7" t="s">
        <v>43177</v>
      </c>
      <c r="Z2892" s="7" t="s">
        <v>41575</v>
      </c>
      <c r="AA2892" s="2" t="s">
        <v>43178</v>
      </c>
      <c r="AB2892" s="2" t="s">
        <v>3568</v>
      </c>
      <c r="AC2892" s="2" t="s">
        <v>22865</v>
      </c>
      <c r="AD2892" s="2"/>
      <c r="AE2892" t="str" cm="1">
        <f t="array" ref="AE2892">AddGsmComma(D2892)</f>
        <v>58/39/3% COTTON/POLYESTER/ELASTANE // MISS WAFFLE DESIGN RIB ,300 GSM</v>
      </c>
    </row>
    <row r="2893" spans="1:35" ht="87" x14ac:dyDescent="0.35">
      <c r="A2893" s="2" t="s">
        <v>23518</v>
      </c>
      <c r="B2893" s="2" t="s">
        <v>30658</v>
      </c>
      <c r="C2893" s="2"/>
      <c r="D2893" s="2" t="s">
        <v>49612</v>
      </c>
      <c r="E2893" s="2" t="s">
        <v>43186</v>
      </c>
      <c r="F2893" s="2" t="s">
        <v>333</v>
      </c>
      <c r="G2893" s="2" t="s">
        <v>2145</v>
      </c>
      <c r="H2893" s="2"/>
      <c r="I2893" s="2" t="s">
        <v>51</v>
      </c>
      <c r="J2893" s="2" t="s">
        <v>27897</v>
      </c>
      <c r="K2893" s="2" t="s">
        <v>43185</v>
      </c>
      <c r="L2893" s="2" t="s">
        <v>53</v>
      </c>
      <c r="M2893" s="2" t="s">
        <v>1039</v>
      </c>
      <c r="N2893" s="2" t="s">
        <v>43184</v>
      </c>
      <c r="O2893" s="2" t="s">
        <v>47368</v>
      </c>
      <c r="P2893" s="2" t="s">
        <v>14943</v>
      </c>
      <c r="Q2893" s="2"/>
      <c r="R2893" s="2"/>
      <c r="S2893" s="7" t="s">
        <v>30662</v>
      </c>
      <c r="T2893" s="7"/>
      <c r="U2893" s="7" t="s">
        <v>30661</v>
      </c>
      <c r="V2893" s="7" t="s">
        <v>27900</v>
      </c>
      <c r="W2893" s="7" t="s">
        <v>43183</v>
      </c>
      <c r="X2893" s="7"/>
      <c r="Y2893" s="7" t="s">
        <v>43182</v>
      </c>
      <c r="Z2893" s="7" t="s">
        <v>30659</v>
      </c>
      <c r="AA2893" s="2" t="s">
        <v>43181</v>
      </c>
      <c r="AB2893" s="2" t="s">
        <v>24124</v>
      </c>
      <c r="AC2893" s="2" t="s">
        <v>1721</v>
      </c>
      <c r="AD2893" s="2"/>
      <c r="AE2893" t="str" cm="1">
        <f t="array" ref="AE2893">AddGsmComma(D2893)</f>
        <v>100% COTTON // COARSER GAUGE SINGLE JERSEY ,135 GSM</v>
      </c>
      <c r="AF2893" s="1"/>
      <c r="AG2893" s="1"/>
      <c r="AH2893" s="1"/>
      <c r="AI2893" s="1"/>
    </row>
    <row r="2894" spans="1:35" ht="60" customHeight="1" x14ac:dyDescent="0.35">
      <c r="A2894" s="2" t="s">
        <v>23748</v>
      </c>
      <c r="B2894" s="2" t="s">
        <v>30706</v>
      </c>
      <c r="C2894" s="2"/>
      <c r="D2894" s="2" t="s">
        <v>49613</v>
      </c>
      <c r="E2894" s="2" t="s">
        <v>43187</v>
      </c>
      <c r="F2894" s="2" t="s">
        <v>333</v>
      </c>
      <c r="G2894" s="2" t="s">
        <v>2145</v>
      </c>
      <c r="H2894" s="2"/>
      <c r="I2894" s="2" t="s">
        <v>51</v>
      </c>
      <c r="J2894" s="2" t="s">
        <v>43188</v>
      </c>
      <c r="K2894" s="2" t="s">
        <v>43189</v>
      </c>
      <c r="L2894" s="2" t="s">
        <v>53</v>
      </c>
      <c r="M2894" s="2" t="s">
        <v>1724</v>
      </c>
      <c r="N2894" s="2" t="s">
        <v>43190</v>
      </c>
      <c r="O2894" s="2" t="s">
        <v>47369</v>
      </c>
      <c r="P2894" s="2" t="s">
        <v>14943</v>
      </c>
      <c r="Q2894" s="2"/>
      <c r="R2894" s="2"/>
      <c r="S2894" s="7" t="s">
        <v>30711</v>
      </c>
      <c r="T2894" s="7"/>
      <c r="U2894" s="7" t="s">
        <v>30710</v>
      </c>
      <c r="V2894" s="7"/>
      <c r="W2894" s="7" t="s">
        <v>43191</v>
      </c>
      <c r="X2894" s="7"/>
      <c r="Y2894" s="7" t="s">
        <v>43192</v>
      </c>
      <c r="Z2894" s="7" t="s">
        <v>30707</v>
      </c>
      <c r="AA2894" s="2" t="s">
        <v>43181</v>
      </c>
      <c r="AB2894" s="2" t="s">
        <v>24124</v>
      </c>
      <c r="AC2894" s="2" t="s">
        <v>1721</v>
      </c>
      <c r="AD2894" s="2"/>
      <c r="AE2894" t="str" cm="1">
        <f t="array" ref="AE2894">AddGsmComma(D2894)</f>
        <v>100% COTTON // FINER GAUGE SINGLE JERSEY ,145 GSM</v>
      </c>
      <c r="AF2894" s="1"/>
      <c r="AG2894" s="1"/>
      <c r="AH2894" s="1"/>
      <c r="AI2894" s="1"/>
    </row>
    <row r="2895" spans="1:35" ht="60" customHeight="1" x14ac:dyDescent="0.35">
      <c r="A2895" s="2" t="s">
        <v>23748</v>
      </c>
      <c r="B2895" s="2" t="s">
        <v>30712</v>
      </c>
      <c r="C2895" s="2"/>
      <c r="D2895" s="2" t="s">
        <v>49614</v>
      </c>
      <c r="E2895" s="2" t="s">
        <v>43193</v>
      </c>
      <c r="F2895" s="2" t="s">
        <v>333</v>
      </c>
      <c r="G2895" s="2" t="s">
        <v>2145</v>
      </c>
      <c r="H2895" s="2"/>
      <c r="I2895" s="2" t="s">
        <v>51</v>
      </c>
      <c r="J2895" s="2" t="s">
        <v>43188</v>
      </c>
      <c r="K2895" s="2" t="s">
        <v>43185</v>
      </c>
      <c r="L2895" s="2" t="s">
        <v>1710</v>
      </c>
      <c r="M2895" s="2" t="s">
        <v>1540</v>
      </c>
      <c r="N2895" s="2" t="s">
        <v>43190</v>
      </c>
      <c r="O2895" s="2" t="s">
        <v>47369</v>
      </c>
      <c r="P2895" s="2" t="s">
        <v>14943</v>
      </c>
      <c r="Q2895" s="2"/>
      <c r="R2895" s="2"/>
      <c r="S2895" s="7" t="s">
        <v>30711</v>
      </c>
      <c r="T2895" s="7"/>
      <c r="U2895" s="7" t="s">
        <v>30715</v>
      </c>
      <c r="V2895" s="7" t="s">
        <v>27900</v>
      </c>
      <c r="W2895" s="7" t="s">
        <v>43191</v>
      </c>
      <c r="X2895" s="7"/>
      <c r="Y2895" s="7" t="s">
        <v>43194</v>
      </c>
      <c r="Z2895" s="7" t="s">
        <v>30713</v>
      </c>
      <c r="AA2895" s="2" t="s">
        <v>43195</v>
      </c>
      <c r="AB2895" s="2" t="s">
        <v>24124</v>
      </c>
      <c r="AC2895" s="2" t="s">
        <v>27221</v>
      </c>
      <c r="AD2895" s="2"/>
      <c r="AE2895" t="str" cm="1">
        <f t="array" ref="AE2895">AddGsmComma(D2895)</f>
        <v>100% COTTON  // FINER GAUGE SINGLE JERSEY ,135 GSM</v>
      </c>
      <c r="AF2895" s="1"/>
      <c r="AG2895" s="1"/>
      <c r="AH2895" s="1"/>
      <c r="AI2895" s="1"/>
    </row>
    <row r="2896" spans="1:35" ht="60" customHeight="1" x14ac:dyDescent="0.35">
      <c r="A2896" s="2" t="s">
        <v>23518</v>
      </c>
      <c r="B2896" s="2" t="s">
        <v>30663</v>
      </c>
      <c r="C2896" s="2"/>
      <c r="D2896" s="2" t="s">
        <v>49615</v>
      </c>
      <c r="E2896" s="2" t="s">
        <v>43196</v>
      </c>
      <c r="F2896" s="2" t="s">
        <v>333</v>
      </c>
      <c r="G2896" s="2" t="s">
        <v>2145</v>
      </c>
      <c r="H2896" s="2"/>
      <c r="I2896" s="2" t="s">
        <v>51</v>
      </c>
      <c r="J2896" s="2" t="s">
        <v>27897</v>
      </c>
      <c r="K2896" s="2" t="s">
        <v>43185</v>
      </c>
      <c r="L2896" s="2" t="s">
        <v>1710</v>
      </c>
      <c r="M2896" s="2" t="s">
        <v>415</v>
      </c>
      <c r="N2896" s="2" t="s">
        <v>43197</v>
      </c>
      <c r="O2896" s="2" t="s">
        <v>47368</v>
      </c>
      <c r="P2896" s="2" t="s">
        <v>14943</v>
      </c>
      <c r="Q2896" s="2"/>
      <c r="R2896" s="2"/>
      <c r="S2896" s="7" t="s">
        <v>30662</v>
      </c>
      <c r="T2896" s="7"/>
      <c r="U2896" s="7" t="s">
        <v>30666</v>
      </c>
      <c r="V2896" s="7" t="s">
        <v>27900</v>
      </c>
      <c r="W2896" s="7" t="s">
        <v>43183</v>
      </c>
      <c r="X2896" s="7"/>
      <c r="Y2896" s="7" t="s">
        <v>43198</v>
      </c>
      <c r="Z2896" s="7" t="s">
        <v>30664</v>
      </c>
      <c r="AA2896" s="2" t="s">
        <v>43195</v>
      </c>
      <c r="AB2896" s="2" t="s">
        <v>24124</v>
      </c>
      <c r="AC2896" s="2" t="s">
        <v>27221</v>
      </c>
      <c r="AD2896" s="2"/>
      <c r="AE2896" t="str" cm="1">
        <f t="array" ref="AE2896">AddGsmComma(D2896)</f>
        <v>100% COTTON  // COARSER GAUGE SINGLE JERSEY ,135 GSM</v>
      </c>
      <c r="AF2896" s="1"/>
      <c r="AG2896" s="1"/>
      <c r="AH2896" s="1"/>
      <c r="AI2896" s="1"/>
    </row>
    <row r="2897" spans="1:35" ht="60" customHeight="1" x14ac:dyDescent="0.35">
      <c r="A2897" s="2" t="s">
        <v>23748</v>
      </c>
      <c r="B2897" s="2" t="s">
        <v>30596</v>
      </c>
      <c r="C2897" s="2"/>
      <c r="D2897" s="2" t="s">
        <v>49612</v>
      </c>
      <c r="E2897" s="2" t="s">
        <v>43199</v>
      </c>
      <c r="F2897" s="2" t="s">
        <v>333</v>
      </c>
      <c r="G2897" s="2" t="s">
        <v>2145</v>
      </c>
      <c r="H2897" s="2"/>
      <c r="I2897" s="2" t="s">
        <v>51</v>
      </c>
      <c r="J2897" s="2" t="s">
        <v>27897</v>
      </c>
      <c r="K2897" s="2" t="s">
        <v>43185</v>
      </c>
      <c r="L2897" s="2" t="s">
        <v>53</v>
      </c>
      <c r="M2897" s="2" t="s">
        <v>137</v>
      </c>
      <c r="N2897" s="2" t="s">
        <v>43197</v>
      </c>
      <c r="O2897" s="2" t="s">
        <v>47370</v>
      </c>
      <c r="P2897" s="2" t="s">
        <v>14956</v>
      </c>
      <c r="Q2897" s="2"/>
      <c r="R2897" s="2"/>
      <c r="S2897" s="7" t="s">
        <v>30601</v>
      </c>
      <c r="T2897" s="7"/>
      <c r="U2897" s="7" t="s">
        <v>30600</v>
      </c>
      <c r="V2897" s="7" t="s">
        <v>27900</v>
      </c>
      <c r="W2897" s="7" t="s">
        <v>43200</v>
      </c>
      <c r="X2897" s="7"/>
      <c r="Y2897" s="7" t="s">
        <v>43201</v>
      </c>
      <c r="Z2897" s="7" t="s">
        <v>30597</v>
      </c>
      <c r="AA2897" s="2" t="s">
        <v>43181</v>
      </c>
      <c r="AB2897" s="2" t="s">
        <v>24124</v>
      </c>
      <c r="AC2897" s="2" t="s">
        <v>1721</v>
      </c>
      <c r="AD2897" s="2"/>
      <c r="AE2897" t="str" cm="1">
        <f t="array" ref="AE2897">AddGsmComma(D2897)</f>
        <v>100% COTTON // COARSER GAUGE SINGLE JERSEY ,135 GSM</v>
      </c>
      <c r="AF2897" s="1"/>
      <c r="AG2897" s="1"/>
      <c r="AH2897" s="1"/>
      <c r="AI2897" s="1"/>
    </row>
    <row r="2898" spans="1:35" ht="60" customHeight="1" x14ac:dyDescent="0.35">
      <c r="A2898" s="2" t="s">
        <v>23748</v>
      </c>
      <c r="B2898" s="2" t="s">
        <v>30602</v>
      </c>
      <c r="C2898" s="2"/>
      <c r="D2898" s="2" t="s">
        <v>49615</v>
      </c>
      <c r="E2898" s="2" t="s">
        <v>43202</v>
      </c>
      <c r="F2898" s="2" t="s">
        <v>333</v>
      </c>
      <c r="G2898" s="2" t="s">
        <v>2145</v>
      </c>
      <c r="H2898" s="2"/>
      <c r="I2898" s="2" t="s">
        <v>51</v>
      </c>
      <c r="J2898" s="2" t="s">
        <v>27897</v>
      </c>
      <c r="K2898" s="2" t="s">
        <v>43185</v>
      </c>
      <c r="L2898" s="2" t="s">
        <v>1710</v>
      </c>
      <c r="M2898" s="2" t="s">
        <v>450</v>
      </c>
      <c r="N2898" s="2" t="s">
        <v>43197</v>
      </c>
      <c r="O2898" s="2" t="s">
        <v>47370</v>
      </c>
      <c r="P2898" s="2" t="s">
        <v>14956</v>
      </c>
      <c r="Q2898" s="2"/>
      <c r="R2898" s="2"/>
      <c r="S2898" s="7" t="s">
        <v>30601</v>
      </c>
      <c r="T2898" s="7"/>
      <c r="U2898" s="7" t="s">
        <v>30605</v>
      </c>
      <c r="V2898" s="7" t="s">
        <v>27900</v>
      </c>
      <c r="W2898" s="7" t="s">
        <v>43200</v>
      </c>
      <c r="X2898" s="7"/>
      <c r="Y2898" s="7" t="s">
        <v>43203</v>
      </c>
      <c r="Z2898" s="7" t="s">
        <v>30603</v>
      </c>
      <c r="AA2898" s="2" t="s">
        <v>43195</v>
      </c>
      <c r="AB2898" s="2" t="s">
        <v>24124</v>
      </c>
      <c r="AC2898" s="2" t="s">
        <v>27221</v>
      </c>
      <c r="AD2898" s="2"/>
      <c r="AE2898" t="str" cm="1">
        <f t="array" ref="AE2898">AddGsmComma(D2898)</f>
        <v>100% COTTON  // COARSER GAUGE SINGLE JERSEY ,135 GSM</v>
      </c>
      <c r="AF2898" s="1"/>
      <c r="AG2898" s="1"/>
      <c r="AH2898" s="1"/>
      <c r="AI2898" s="1"/>
    </row>
    <row r="2899" spans="1:35" ht="87" x14ac:dyDescent="0.35">
      <c r="A2899" s="2" t="s">
        <v>23518</v>
      </c>
      <c r="B2899" s="2" t="s">
        <v>42994</v>
      </c>
      <c r="C2899" s="2"/>
      <c r="D2899" s="2" t="s">
        <v>49582</v>
      </c>
      <c r="E2899" s="2" t="s">
        <v>43204</v>
      </c>
      <c r="F2899" s="2" t="s">
        <v>43212</v>
      </c>
      <c r="G2899" s="2" t="s">
        <v>2145</v>
      </c>
      <c r="H2899" s="2"/>
      <c r="I2899" s="2" t="s">
        <v>3063</v>
      </c>
      <c r="J2899" s="2" t="s">
        <v>28359</v>
      </c>
      <c r="K2899" s="2" t="s">
        <v>43205</v>
      </c>
      <c r="L2899" s="2" t="s">
        <v>1710</v>
      </c>
      <c r="M2899" s="2" t="s">
        <v>43206</v>
      </c>
      <c r="N2899" s="2"/>
      <c r="O2899" s="2" t="s">
        <v>47315</v>
      </c>
      <c r="P2899" s="2" t="s">
        <v>28078</v>
      </c>
      <c r="Q2899" s="2"/>
      <c r="R2899" s="2"/>
      <c r="S2899" s="7" t="s">
        <v>43207</v>
      </c>
      <c r="T2899" s="7"/>
      <c r="U2899" s="7" t="s">
        <v>42996</v>
      </c>
      <c r="V2899" s="7" t="s">
        <v>43208</v>
      </c>
      <c r="W2899" s="7" t="s">
        <v>43209</v>
      </c>
      <c r="X2899" s="7"/>
      <c r="Y2899" s="7" t="s">
        <v>43210</v>
      </c>
      <c r="Z2899" s="7" t="s">
        <v>42995</v>
      </c>
      <c r="AA2899" s="2" t="s">
        <v>43211</v>
      </c>
      <c r="AB2899" s="2" t="s">
        <v>1720</v>
      </c>
      <c r="AC2899" s="2" t="s">
        <v>1721</v>
      </c>
      <c r="AD2899" s="73"/>
      <c r="AE2899" t="str" cm="1">
        <f t="array" ref="AE2899">AddGsmComma(D2899)</f>
        <v>100% COTTON  // SUEDED SINGLE JERSEY ,180 GSM</v>
      </c>
    </row>
    <row r="2900" spans="1:35" ht="72.5" x14ac:dyDescent="0.35">
      <c r="A2900" s="2" t="s">
        <v>23256</v>
      </c>
      <c r="B2900" s="2" t="s">
        <v>29362</v>
      </c>
      <c r="C2900" s="2"/>
      <c r="D2900" s="2" t="s">
        <v>49616</v>
      </c>
      <c r="E2900" s="2" t="s">
        <v>43213</v>
      </c>
      <c r="F2900" s="2" t="s">
        <v>21940</v>
      </c>
      <c r="G2900" s="2" t="s">
        <v>43214</v>
      </c>
      <c r="H2900" s="2"/>
      <c r="I2900" s="2" t="s">
        <v>3089</v>
      </c>
      <c r="J2900" s="2" t="s">
        <v>43215</v>
      </c>
      <c r="K2900" s="2" t="s">
        <v>43035</v>
      </c>
      <c r="L2900" s="2" t="s">
        <v>53</v>
      </c>
      <c r="M2900" s="2" t="s">
        <v>699</v>
      </c>
      <c r="N2900" s="2" t="s">
        <v>43216</v>
      </c>
      <c r="O2900" s="2" t="s">
        <v>47371</v>
      </c>
      <c r="P2900" s="2" t="s">
        <v>47372</v>
      </c>
      <c r="Q2900" s="2"/>
      <c r="R2900" s="2"/>
      <c r="S2900" s="7" t="s">
        <v>29367</v>
      </c>
      <c r="T2900" s="7" t="s">
        <v>43217</v>
      </c>
      <c r="U2900" s="7" t="s">
        <v>29366</v>
      </c>
      <c r="V2900" s="7" t="s">
        <v>43218</v>
      </c>
      <c r="W2900" s="7" t="s">
        <v>43219</v>
      </c>
      <c r="X2900" s="7" t="s">
        <v>43220</v>
      </c>
      <c r="Y2900" s="7" t="s">
        <v>43221</v>
      </c>
      <c r="Z2900" s="7" t="s">
        <v>29363</v>
      </c>
      <c r="AA2900" s="2" t="s">
        <v>43222</v>
      </c>
      <c r="AB2900" s="2" t="s">
        <v>3568</v>
      </c>
      <c r="AC2900" s="2" t="s">
        <v>43223</v>
      </c>
      <c r="AD2900" s="73"/>
      <c r="AE2900" t="str" cm="1">
        <f t="array" ref="AE2900">AddGsmComma(D2900)</f>
        <v>100% COTTON // FLAT BACK BRUSH WAFFLE  ,280 GSM</v>
      </c>
    </row>
    <row r="2901" spans="1:35" ht="87" x14ac:dyDescent="0.35">
      <c r="A2901" s="2" t="s">
        <v>26023</v>
      </c>
      <c r="B2901" s="2" t="s">
        <v>41155</v>
      </c>
      <c r="C2901" s="2"/>
      <c r="D2901" s="2" t="s">
        <v>49617</v>
      </c>
      <c r="E2901" s="2" t="s">
        <v>43224</v>
      </c>
      <c r="F2901" s="2" t="s">
        <v>27530</v>
      </c>
      <c r="G2901" s="2" t="s">
        <v>2145</v>
      </c>
      <c r="H2901" s="2"/>
      <c r="I2901" s="2" t="s">
        <v>3089</v>
      </c>
      <c r="J2901" s="2" t="s">
        <v>43225</v>
      </c>
      <c r="K2901" s="2" t="s">
        <v>43226</v>
      </c>
      <c r="L2901" s="2" t="s">
        <v>11294</v>
      </c>
      <c r="M2901" s="2" t="s">
        <v>226</v>
      </c>
      <c r="N2901" s="2" t="s">
        <v>43227</v>
      </c>
      <c r="O2901" s="2" t="s">
        <v>47373</v>
      </c>
      <c r="P2901" s="2" t="s">
        <v>47374</v>
      </c>
      <c r="Q2901" s="2"/>
      <c r="R2901" s="2"/>
      <c r="S2901" s="7" t="s">
        <v>41160</v>
      </c>
      <c r="T2901" s="7"/>
      <c r="U2901" s="7" t="s">
        <v>43228</v>
      </c>
      <c r="V2901" s="7" t="s">
        <v>43229</v>
      </c>
      <c r="W2901" s="7" t="s">
        <v>43230</v>
      </c>
      <c r="X2901" s="7"/>
      <c r="Y2901" s="7" t="s">
        <v>43231</v>
      </c>
      <c r="Z2901" s="7" t="s">
        <v>41156</v>
      </c>
      <c r="AA2901" s="2" t="s">
        <v>43232</v>
      </c>
      <c r="AB2901" s="2" t="s">
        <v>23152</v>
      </c>
      <c r="AC2901" s="2" t="s">
        <v>3236</v>
      </c>
      <c r="AD2901" s="73"/>
      <c r="AE2901" t="str" cm="1">
        <f t="array" ref="AE2901">AddGsmComma(D2901)</f>
        <v>63/37% COTTON/POLYESTER // 2X2 PLAITED RIB ,255 GSM</v>
      </c>
    </row>
    <row r="2902" spans="1:35" ht="87" x14ac:dyDescent="0.35">
      <c r="A2902" s="2" t="s">
        <v>24028</v>
      </c>
      <c r="B2902" s="2" t="s">
        <v>43241</v>
      </c>
      <c r="C2902" s="2"/>
      <c r="D2902" s="2" t="s">
        <v>49618</v>
      </c>
      <c r="E2902" s="2"/>
      <c r="F2902" s="2" t="s">
        <v>27530</v>
      </c>
      <c r="G2902" s="2" t="s">
        <v>2145</v>
      </c>
      <c r="H2902" s="2"/>
      <c r="I2902" s="2" t="s">
        <v>3089</v>
      </c>
      <c r="J2902" s="2" t="s">
        <v>43245</v>
      </c>
      <c r="K2902" s="2" t="s">
        <v>43246</v>
      </c>
      <c r="L2902" s="2" t="s">
        <v>3385</v>
      </c>
      <c r="M2902" s="2" t="s">
        <v>1202</v>
      </c>
      <c r="N2902" s="2" t="s">
        <v>43247</v>
      </c>
      <c r="O2902" s="2" t="s">
        <v>47375</v>
      </c>
      <c r="P2902" s="2" t="s">
        <v>47376</v>
      </c>
      <c r="Q2902" s="2"/>
      <c r="R2902" s="2"/>
      <c r="S2902" s="7" t="s">
        <v>43244</v>
      </c>
      <c r="T2902" s="7"/>
      <c r="U2902" s="7" t="s">
        <v>43243</v>
      </c>
      <c r="V2902" s="7"/>
      <c r="W2902" s="7" t="s">
        <v>43248</v>
      </c>
      <c r="X2902" s="7"/>
      <c r="Y2902" s="7" t="s">
        <v>43249</v>
      </c>
      <c r="Z2902" s="7" t="s">
        <v>43242</v>
      </c>
      <c r="AA2902" s="2" t="s">
        <v>43250</v>
      </c>
      <c r="AB2902" s="2" t="s">
        <v>24071</v>
      </c>
      <c r="AC2902" s="2" t="s">
        <v>27827</v>
      </c>
      <c r="AD2902" s="73"/>
      <c r="AE2902" t="str" cm="1">
        <f t="array" ref="AE2902">AddGsmComma(D2902)</f>
        <v>80/20% COTTON/POLYESTER // PUMA JACQUARD VELOUR ,270 GSM</v>
      </c>
    </row>
    <row r="2903" spans="1:35" ht="87" x14ac:dyDescent="0.35">
      <c r="A2903" s="2" t="s">
        <v>24028</v>
      </c>
      <c r="B2903" s="2" t="s">
        <v>43283</v>
      </c>
      <c r="C2903" s="2"/>
      <c r="D2903" s="2" t="s">
        <v>49619</v>
      </c>
      <c r="E2903" s="2" t="s">
        <v>43289</v>
      </c>
      <c r="F2903" s="2" t="s">
        <v>27530</v>
      </c>
      <c r="G2903" s="2" t="s">
        <v>2145</v>
      </c>
      <c r="H2903" s="2"/>
      <c r="I2903" s="2" t="s">
        <v>3089</v>
      </c>
      <c r="J2903" s="2" t="s">
        <v>43290</v>
      </c>
      <c r="K2903" s="2" t="s">
        <v>43291</v>
      </c>
      <c r="L2903" s="2" t="s">
        <v>53</v>
      </c>
      <c r="M2903" s="2" t="s">
        <v>428</v>
      </c>
      <c r="N2903" s="2" t="s">
        <v>43121</v>
      </c>
      <c r="O2903" s="2" t="s">
        <v>47377</v>
      </c>
      <c r="P2903" s="2" t="s">
        <v>47378</v>
      </c>
      <c r="Q2903" s="2"/>
      <c r="R2903" s="2"/>
      <c r="S2903" s="7" t="s">
        <v>43288</v>
      </c>
      <c r="T2903" s="7"/>
      <c r="U2903" s="7" t="s">
        <v>43287</v>
      </c>
      <c r="V2903" s="7" t="s">
        <v>43292</v>
      </c>
      <c r="W2903" s="7" t="s">
        <v>43293</v>
      </c>
      <c r="X2903" s="7"/>
      <c r="Y2903" s="7" t="s">
        <v>43294</v>
      </c>
      <c r="Z2903" s="7" t="s">
        <v>43284</v>
      </c>
      <c r="AA2903" s="2" t="s">
        <v>43295</v>
      </c>
      <c r="AB2903" s="2" t="s">
        <v>23152</v>
      </c>
      <c r="AC2903" s="2" t="s">
        <v>24450</v>
      </c>
      <c r="AD2903" s="73"/>
      <c r="AE2903" t="str" cm="1">
        <f t="array" ref="AE2903">AddGsmComma(D2903)</f>
        <v>100% COTTON // HEART DESIGN JACQUARD RIB ,175 GSM</v>
      </c>
    </row>
    <row r="2904" spans="1:35" ht="72.5" x14ac:dyDescent="0.35">
      <c r="A2904" s="2" t="s">
        <v>26023</v>
      </c>
      <c r="B2904" s="2" t="s">
        <v>38227</v>
      </c>
      <c r="C2904" s="2"/>
      <c r="D2904" s="2" t="s">
        <v>49620</v>
      </c>
      <c r="E2904" s="2" t="s">
        <v>43308</v>
      </c>
      <c r="F2904" s="2" t="s">
        <v>4035</v>
      </c>
      <c r="G2904" s="2" t="s">
        <v>43309</v>
      </c>
      <c r="H2904" s="2"/>
      <c r="I2904" s="2" t="s">
        <v>3089</v>
      </c>
      <c r="J2904" s="2" t="s">
        <v>43310</v>
      </c>
      <c r="K2904" s="2" t="s">
        <v>43311</v>
      </c>
      <c r="L2904" s="2" t="s">
        <v>15807</v>
      </c>
      <c r="M2904" s="2" t="s">
        <v>652</v>
      </c>
      <c r="N2904" s="2" t="s">
        <v>43312</v>
      </c>
      <c r="O2904" s="2" t="s">
        <v>47379</v>
      </c>
      <c r="P2904" s="2" t="s">
        <v>47380</v>
      </c>
      <c r="Q2904" s="2"/>
      <c r="R2904" s="2"/>
      <c r="S2904" s="7" t="s">
        <v>43313</v>
      </c>
      <c r="T2904" s="7" t="s">
        <v>43314</v>
      </c>
      <c r="U2904" s="7" t="s">
        <v>43315</v>
      </c>
      <c r="V2904" s="7" t="s">
        <v>43316</v>
      </c>
      <c r="W2904" s="7" t="s">
        <v>43317</v>
      </c>
      <c r="X2904" s="7" t="s">
        <v>43318</v>
      </c>
      <c r="Y2904" s="7" t="s">
        <v>43319</v>
      </c>
      <c r="Z2904" s="7" t="s">
        <v>38228</v>
      </c>
      <c r="AA2904" s="2" t="s">
        <v>43320</v>
      </c>
      <c r="AB2904" s="2" t="s">
        <v>43321</v>
      </c>
      <c r="AC2904" s="2" t="s">
        <v>3561</v>
      </c>
      <c r="AD2904" s="73"/>
      <c r="AE2904" t="str" cm="1">
        <f t="array" ref="AE2904">AddGsmComma(D2904)</f>
        <v>97/3% COTTON//ELASTANE // STRIPE CORD EFFECT 2x2 RIB ,310 GSM</v>
      </c>
    </row>
    <row r="2905" spans="1:35" ht="72.5" x14ac:dyDescent="0.35">
      <c r="A2905" s="2" t="s">
        <v>23802</v>
      </c>
      <c r="B2905" s="2" t="s">
        <v>43322</v>
      </c>
      <c r="C2905" s="2"/>
      <c r="D2905" s="2" t="s">
        <v>49621</v>
      </c>
      <c r="E2905" s="2" t="s">
        <v>43326</v>
      </c>
      <c r="F2905" s="2" t="s">
        <v>27530</v>
      </c>
      <c r="G2905" s="2" t="s">
        <v>2145</v>
      </c>
      <c r="H2905" s="2"/>
      <c r="I2905" s="2" t="s">
        <v>51</v>
      </c>
      <c r="J2905" s="2" t="s">
        <v>43327</v>
      </c>
      <c r="K2905" s="2" t="s">
        <v>43328</v>
      </c>
      <c r="L2905" s="2" t="s">
        <v>1363</v>
      </c>
      <c r="M2905" s="2" t="s">
        <v>1807</v>
      </c>
      <c r="N2905" s="2" t="s">
        <v>43329</v>
      </c>
      <c r="O2905" s="2" t="s">
        <v>47381</v>
      </c>
      <c r="P2905" s="2" t="s">
        <v>45618</v>
      </c>
      <c r="Q2905" s="2"/>
      <c r="R2905" s="2"/>
      <c r="S2905" s="7" t="s">
        <v>43325</v>
      </c>
      <c r="T2905" s="7"/>
      <c r="U2905" s="7" t="s">
        <v>43324</v>
      </c>
      <c r="V2905" s="7" t="s">
        <v>43330</v>
      </c>
      <c r="W2905" s="7" t="s">
        <v>43331</v>
      </c>
      <c r="X2905" s="7"/>
      <c r="Y2905" s="7" t="s">
        <v>43332</v>
      </c>
      <c r="Z2905" s="7" t="s">
        <v>43323</v>
      </c>
      <c r="AA2905" s="2" t="s">
        <v>43333</v>
      </c>
      <c r="AB2905" s="2" t="s">
        <v>43334</v>
      </c>
      <c r="AC2905" s="2" t="s">
        <v>6356</v>
      </c>
      <c r="AD2905" s="73"/>
      <c r="AE2905" t="str" cm="1">
        <f t="array" ref="AE2905">AddGsmComma(D2905)</f>
        <v>100% POLYESTER // CHIFFON-LOOK KNIT FABRIC ,80 GSM</v>
      </c>
    </row>
    <row r="2906" spans="1:35" ht="87" x14ac:dyDescent="0.35">
      <c r="A2906" s="2" t="s">
        <v>24700</v>
      </c>
      <c r="B2906" s="2" t="s">
        <v>43335</v>
      </c>
      <c r="C2906" s="2"/>
      <c r="D2906" s="2" t="s">
        <v>49622</v>
      </c>
      <c r="E2906" s="2" t="s">
        <v>43339</v>
      </c>
      <c r="F2906" s="2" t="s">
        <v>27530</v>
      </c>
      <c r="G2906" s="2" t="s">
        <v>2145</v>
      </c>
      <c r="H2906" s="2"/>
      <c r="I2906" s="2" t="s">
        <v>3089</v>
      </c>
      <c r="J2906" s="2" t="s">
        <v>18156</v>
      </c>
      <c r="K2906" s="2" t="s">
        <v>43340</v>
      </c>
      <c r="L2906" s="2" t="s">
        <v>53</v>
      </c>
      <c r="M2906" s="2" t="s">
        <v>1896</v>
      </c>
      <c r="N2906" s="2" t="s">
        <v>43121</v>
      </c>
      <c r="O2906" s="2" t="s">
        <v>47382</v>
      </c>
      <c r="P2906" s="2" t="s">
        <v>47383</v>
      </c>
      <c r="Q2906" s="2"/>
      <c r="R2906" s="2"/>
      <c r="S2906" s="7" t="s">
        <v>43338</v>
      </c>
      <c r="T2906" s="7"/>
      <c r="U2906" s="7" t="s">
        <v>43337</v>
      </c>
      <c r="V2906" s="7"/>
      <c r="W2906" s="7" t="s">
        <v>43341</v>
      </c>
      <c r="X2906" s="7"/>
      <c r="Y2906" s="7" t="s">
        <v>43342</v>
      </c>
      <c r="Z2906" s="7" t="s">
        <v>43336</v>
      </c>
      <c r="AA2906" s="2" t="s">
        <v>18662</v>
      </c>
      <c r="AB2906" s="2" t="s">
        <v>3568</v>
      </c>
      <c r="AC2906" s="2" t="s">
        <v>22852</v>
      </c>
      <c r="AD2906" s="73"/>
      <c r="AE2906" t="str" cm="1">
        <f t="array" ref="AE2906">AddGsmComma(D2906)</f>
        <v>100% COTTON // POINTELLE JACQUARD RIB  ,190 GSM</v>
      </c>
    </row>
    <row r="2907" spans="1:35" ht="87" x14ac:dyDescent="0.35">
      <c r="A2907" s="2" t="s">
        <v>43445</v>
      </c>
      <c r="B2907" s="2" t="s">
        <v>43441</v>
      </c>
      <c r="C2907" s="2"/>
      <c r="D2907" s="2" t="s">
        <v>49623</v>
      </c>
      <c r="E2907" s="2" t="s">
        <v>43446</v>
      </c>
      <c r="F2907" s="2" t="s">
        <v>27530</v>
      </c>
      <c r="G2907" s="2" t="s">
        <v>2145</v>
      </c>
      <c r="H2907" s="2"/>
      <c r="I2907" s="2" t="s">
        <v>3089</v>
      </c>
      <c r="J2907" s="2" t="s">
        <v>21234</v>
      </c>
      <c r="K2907" s="2" t="s">
        <v>43044</v>
      </c>
      <c r="L2907" s="2" t="s">
        <v>43447</v>
      </c>
      <c r="M2907" s="2" t="s">
        <v>1157</v>
      </c>
      <c r="N2907" s="2" t="s">
        <v>43448</v>
      </c>
      <c r="O2907" s="2" t="s">
        <v>47384</v>
      </c>
      <c r="P2907" s="2" t="s">
        <v>47385</v>
      </c>
      <c r="Q2907" s="2"/>
      <c r="R2907" s="2"/>
      <c r="S2907" s="7" t="s">
        <v>43444</v>
      </c>
      <c r="T2907" s="7"/>
      <c r="U2907" s="7" t="s">
        <v>43443</v>
      </c>
      <c r="V2907" s="7"/>
      <c r="W2907" s="7" t="s">
        <v>43449</v>
      </c>
      <c r="X2907" s="7"/>
      <c r="Y2907" s="7" t="s">
        <v>43450</v>
      </c>
      <c r="Z2907" s="7" t="s">
        <v>43442</v>
      </c>
      <c r="AA2907" s="2" t="s">
        <v>43451</v>
      </c>
      <c r="AB2907" s="2" t="s">
        <v>43452</v>
      </c>
      <c r="AC2907" s="2" t="s">
        <v>15127</v>
      </c>
      <c r="AD2907" s="73"/>
      <c r="AE2907" t="str" cm="1">
        <f t="array" ref="AE2907">AddGsmComma(D2907)</f>
        <v>80/18/2% POLYESTER/VISCOSE/ELASTANE // ZIGZAG DESIGN JACQUARD QUILT ,365 GSM</v>
      </c>
    </row>
    <row r="2908" spans="1:35" ht="72.5" x14ac:dyDescent="0.35">
      <c r="A2908" s="2" t="s">
        <v>23483</v>
      </c>
      <c r="B2908" s="2" t="s">
        <v>43304</v>
      </c>
      <c r="C2908" s="2"/>
      <c r="D2908" s="2" t="s">
        <v>49624</v>
      </c>
      <c r="E2908" s="2" t="s">
        <v>43453</v>
      </c>
      <c r="F2908" s="2" t="s">
        <v>27530</v>
      </c>
      <c r="G2908" s="2" t="s">
        <v>2145</v>
      </c>
      <c r="H2908" s="2"/>
      <c r="I2908" s="2" t="s">
        <v>3550</v>
      </c>
      <c r="J2908" s="2" t="s">
        <v>43454</v>
      </c>
      <c r="K2908" s="2" t="s">
        <v>43455</v>
      </c>
      <c r="L2908" s="2" t="s">
        <v>53</v>
      </c>
      <c r="M2908" s="2" t="s">
        <v>347</v>
      </c>
      <c r="N2908" s="2" t="s">
        <v>43045</v>
      </c>
      <c r="O2908" s="2" t="s">
        <v>14955</v>
      </c>
      <c r="P2908" s="2" t="s">
        <v>14956</v>
      </c>
      <c r="Q2908" s="2"/>
      <c r="R2908" s="2"/>
      <c r="S2908" s="7" t="s">
        <v>43307</v>
      </c>
      <c r="T2908" s="7" t="s">
        <v>43456</v>
      </c>
      <c r="U2908" s="7" t="s">
        <v>43306</v>
      </c>
      <c r="V2908" s="7" t="s">
        <v>43457</v>
      </c>
      <c r="W2908" s="7" t="s">
        <v>43458</v>
      </c>
      <c r="X2908" s="7" t="s">
        <v>43459</v>
      </c>
      <c r="Y2908" s="7" t="s">
        <v>43460</v>
      </c>
      <c r="Z2908" s="7" t="s">
        <v>43305</v>
      </c>
      <c r="AA2908" s="2" t="s">
        <v>43461</v>
      </c>
      <c r="AB2908" s="2" t="s">
        <v>23152</v>
      </c>
      <c r="AC2908" s="2" t="s">
        <v>2172</v>
      </c>
      <c r="AD2908" s="73"/>
      <c r="AE2908" t="str" cm="1">
        <f t="array" ref="AE2908">AddGsmComma(D2908)</f>
        <v>100% COTTON // KNIT SEERSUCKER JERSEY ,170 GSM</v>
      </c>
    </row>
    <row r="2909" spans="1:35" ht="87" x14ac:dyDescent="0.35">
      <c r="A2909" s="2" t="s">
        <v>24253</v>
      </c>
      <c r="B2909" s="2" t="s">
        <v>43251</v>
      </c>
      <c r="C2909" s="2"/>
      <c r="D2909" s="2" t="s">
        <v>49625</v>
      </c>
      <c r="E2909" s="2" t="s">
        <v>43462</v>
      </c>
      <c r="F2909" s="2" t="s">
        <v>43463</v>
      </c>
      <c r="G2909" s="2" t="s">
        <v>43464</v>
      </c>
      <c r="H2909" s="2"/>
      <c r="I2909" s="2" t="s">
        <v>17720</v>
      </c>
      <c r="J2909" s="2" t="s">
        <v>43465</v>
      </c>
      <c r="K2909" s="2" t="s">
        <v>43466</v>
      </c>
      <c r="L2909" s="2" t="s">
        <v>27019</v>
      </c>
      <c r="M2909" s="2" t="s">
        <v>206</v>
      </c>
      <c r="N2909" s="2" t="s">
        <v>43467</v>
      </c>
      <c r="O2909" s="2" t="s">
        <v>47386</v>
      </c>
      <c r="P2909" s="2" t="s">
        <v>47387</v>
      </c>
      <c r="Q2909" s="2"/>
      <c r="R2909" s="2"/>
      <c r="S2909" s="7" t="s">
        <v>43256</v>
      </c>
      <c r="T2909" s="7" t="s">
        <v>43468</v>
      </c>
      <c r="U2909" s="7" t="s">
        <v>43255</v>
      </c>
      <c r="V2909" s="7" t="s">
        <v>43469</v>
      </c>
      <c r="W2909" s="7" t="s">
        <v>43470</v>
      </c>
      <c r="X2909" s="7" t="s">
        <v>43471</v>
      </c>
      <c r="Y2909" s="7" t="s">
        <v>43472</v>
      </c>
      <c r="Z2909" s="7" t="s">
        <v>43252</v>
      </c>
      <c r="AA2909" s="2" t="s">
        <v>43473</v>
      </c>
      <c r="AB2909" s="2" t="s">
        <v>3568</v>
      </c>
      <c r="AC2909" s="2" t="s">
        <v>2172</v>
      </c>
      <c r="AD2909" s="73"/>
      <c r="AE2909" t="str" cm="1">
        <f t="array" ref="AE2909">AddGsmComma(D2909)</f>
        <v>53/47% POLYESTER/COTTON // VERTICALE STRIPE CORD INTERLOCK ,265 GSM</v>
      </c>
    </row>
    <row r="2910" spans="1:35" ht="72.5" x14ac:dyDescent="0.35">
      <c r="A2910" s="2" t="s">
        <v>23820</v>
      </c>
      <c r="B2910" s="2" t="s">
        <v>43263</v>
      </c>
      <c r="C2910" s="2"/>
      <c r="D2910" s="2" t="s">
        <v>49626</v>
      </c>
      <c r="E2910" s="2" t="s">
        <v>43474</v>
      </c>
      <c r="F2910" s="2" t="s">
        <v>27530</v>
      </c>
      <c r="G2910" s="2" t="s">
        <v>2145</v>
      </c>
      <c r="H2910" s="2"/>
      <c r="I2910" s="2" t="s">
        <v>3063</v>
      </c>
      <c r="J2910" s="2" t="s">
        <v>43475</v>
      </c>
      <c r="K2910" s="2" t="s">
        <v>43455</v>
      </c>
      <c r="L2910" s="2" t="s">
        <v>53</v>
      </c>
      <c r="M2910" s="2" t="s">
        <v>561</v>
      </c>
      <c r="N2910" s="2" t="s">
        <v>43079</v>
      </c>
      <c r="O2910" s="2" t="s">
        <v>27690</v>
      </c>
      <c r="P2910" s="2" t="s">
        <v>28223</v>
      </c>
      <c r="Q2910" s="2"/>
      <c r="R2910" s="2"/>
      <c r="S2910" s="7" t="s">
        <v>43268</v>
      </c>
      <c r="T2910" s="7" t="s">
        <v>43476</v>
      </c>
      <c r="U2910" s="7" t="s">
        <v>43267</v>
      </c>
      <c r="V2910" s="7" t="s">
        <v>43477</v>
      </c>
      <c r="W2910" s="7" t="s">
        <v>43478</v>
      </c>
      <c r="X2910" s="7" t="s">
        <v>43479</v>
      </c>
      <c r="Y2910" s="7" t="s">
        <v>43480</v>
      </c>
      <c r="Z2910" s="7" t="s">
        <v>43264</v>
      </c>
      <c r="AA2910" s="2" t="s">
        <v>43481</v>
      </c>
      <c r="AB2910" s="2" t="s">
        <v>43482</v>
      </c>
      <c r="AC2910" s="2" t="s">
        <v>43483</v>
      </c>
      <c r="AD2910" s="73"/>
      <c r="AE2910" t="str" cm="1">
        <f t="array" ref="AE2910">AddGsmComma(D2910)</f>
        <v>100% COTTON // HOURGLASS LOOK BUBBLE JERSEY ,170 GSM</v>
      </c>
    </row>
    <row r="2911" spans="1:35" ht="87" x14ac:dyDescent="0.35">
      <c r="A2911" s="2" t="s">
        <v>24954</v>
      </c>
      <c r="B2911" s="2" t="s">
        <v>43233</v>
      </c>
      <c r="C2911" s="2"/>
      <c r="D2911" s="2" t="s">
        <v>49627</v>
      </c>
      <c r="E2911" s="2" t="s">
        <v>43484</v>
      </c>
      <c r="F2911" s="2" t="s">
        <v>27530</v>
      </c>
      <c r="G2911" s="2" t="s">
        <v>2145</v>
      </c>
      <c r="H2911" s="2"/>
      <c r="I2911" s="2" t="s">
        <v>3089</v>
      </c>
      <c r="J2911" s="2" t="s">
        <v>43485</v>
      </c>
      <c r="K2911" s="2" t="s">
        <v>43486</v>
      </c>
      <c r="L2911" s="2" t="s">
        <v>10923</v>
      </c>
      <c r="M2911" s="2" t="s">
        <v>652</v>
      </c>
      <c r="N2911" s="2" t="s">
        <v>43063</v>
      </c>
      <c r="O2911" s="2" t="s">
        <v>47388</v>
      </c>
      <c r="P2911" s="2" t="s">
        <v>47389</v>
      </c>
      <c r="Q2911" s="2"/>
      <c r="R2911" s="2"/>
      <c r="S2911" s="7" t="s">
        <v>43236</v>
      </c>
      <c r="T2911" s="7" t="s">
        <v>43487</v>
      </c>
      <c r="U2911" s="7" t="s">
        <v>43235</v>
      </c>
      <c r="V2911" s="7" t="s">
        <v>43488</v>
      </c>
      <c r="W2911" s="7" t="s">
        <v>43489</v>
      </c>
      <c r="X2911" s="7" t="s">
        <v>43490</v>
      </c>
      <c r="Y2911" s="7" t="s">
        <v>43491</v>
      </c>
      <c r="Z2911" s="7" t="s">
        <v>43234</v>
      </c>
      <c r="AA2911" s="2" t="s">
        <v>43492</v>
      </c>
      <c r="AB2911" s="2" t="s">
        <v>24687</v>
      </c>
      <c r="AC2911" s="2" t="s">
        <v>15127</v>
      </c>
      <c r="AD2911" s="73"/>
      <c r="AE2911" t="str" cm="1">
        <f t="array" ref="AE2911">AddGsmComma(D2911)</f>
        <v>55/45% COTTON/POLYESTER // SWEATER LOOK FLATBACK RIB ,490 GSM</v>
      </c>
    </row>
    <row r="2912" spans="1:35" ht="87" x14ac:dyDescent="0.35">
      <c r="A2912" s="2" t="s">
        <v>26023</v>
      </c>
      <c r="B2912" s="2" t="s">
        <v>43397</v>
      </c>
      <c r="C2912" s="2"/>
      <c r="D2912" s="2" t="s">
        <v>49628</v>
      </c>
      <c r="E2912" s="2" t="s">
        <v>43493</v>
      </c>
      <c r="F2912" s="2" t="s">
        <v>27530</v>
      </c>
      <c r="G2912" s="2" t="s">
        <v>2145</v>
      </c>
      <c r="H2912" s="2"/>
      <c r="I2912" s="2" t="s">
        <v>3089</v>
      </c>
      <c r="J2912" s="2" t="s">
        <v>43494</v>
      </c>
      <c r="K2912" s="2" t="s">
        <v>43495</v>
      </c>
      <c r="L2912" s="2" t="s">
        <v>804</v>
      </c>
      <c r="M2912" s="2" t="s">
        <v>181</v>
      </c>
      <c r="N2912" s="2" t="s">
        <v>43247</v>
      </c>
      <c r="O2912" s="2" t="s">
        <v>47390</v>
      </c>
      <c r="P2912" s="2" t="s">
        <v>47391</v>
      </c>
      <c r="Q2912" s="2"/>
      <c r="R2912" s="2"/>
      <c r="S2912" s="7" t="s">
        <v>43400</v>
      </c>
      <c r="T2912" s="7" t="s">
        <v>43496</v>
      </c>
      <c r="U2912" s="7" t="s">
        <v>43399</v>
      </c>
      <c r="V2912" s="7" t="s">
        <v>43497</v>
      </c>
      <c r="W2912" s="7" t="s">
        <v>43498</v>
      </c>
      <c r="X2912" s="7" t="s">
        <v>43499</v>
      </c>
      <c r="Y2912" s="7" t="s">
        <v>43500</v>
      </c>
      <c r="Z2912" s="7" t="s">
        <v>43398</v>
      </c>
      <c r="AA2912" s="2" t="s">
        <v>43501</v>
      </c>
      <c r="AB2912" s="2" t="s">
        <v>24687</v>
      </c>
      <c r="AC2912" s="2" t="s">
        <v>43502</v>
      </c>
      <c r="AD2912" s="73"/>
      <c r="AE2912" t="str" cm="1">
        <f t="array" ref="AE2912">AddGsmComma(D2912)</f>
        <v>90/10% COTTON/ELASTANE // CORD-LOOK STRIPE RIB ,400 GSM</v>
      </c>
    </row>
    <row r="2913" spans="1:31" ht="87" x14ac:dyDescent="0.35">
      <c r="A2913" s="2" t="s">
        <v>26023</v>
      </c>
      <c r="B2913" s="2" t="s">
        <v>43401</v>
      </c>
      <c r="C2913" s="2"/>
      <c r="D2913" s="2" t="s">
        <v>49629</v>
      </c>
      <c r="E2913" s="2" t="s">
        <v>43503</v>
      </c>
      <c r="F2913" s="2" t="s">
        <v>27530</v>
      </c>
      <c r="G2913" s="2" t="s">
        <v>2145</v>
      </c>
      <c r="H2913" s="2"/>
      <c r="I2913" s="2" t="s">
        <v>2810</v>
      </c>
      <c r="J2913" s="2" t="s">
        <v>43504</v>
      </c>
      <c r="K2913" s="2" t="s">
        <v>43505</v>
      </c>
      <c r="L2913" s="2" t="s">
        <v>804</v>
      </c>
      <c r="M2913" s="2" t="s">
        <v>2581</v>
      </c>
      <c r="N2913" s="2" t="s">
        <v>43247</v>
      </c>
      <c r="O2913" s="2" t="s">
        <v>47392</v>
      </c>
      <c r="P2913" s="2" t="s">
        <v>47393</v>
      </c>
      <c r="Q2913" s="2"/>
      <c r="R2913" s="2"/>
      <c r="S2913" s="7" t="s">
        <v>43404</v>
      </c>
      <c r="T2913" s="7" t="s">
        <v>43506</v>
      </c>
      <c r="U2913" s="7" t="s">
        <v>43403</v>
      </c>
      <c r="V2913" s="7" t="s">
        <v>43507</v>
      </c>
      <c r="W2913" s="7" t="s">
        <v>43508</v>
      </c>
      <c r="X2913" s="7" t="s">
        <v>43509</v>
      </c>
      <c r="Y2913" s="7" t="s">
        <v>43510</v>
      </c>
      <c r="Z2913" s="7" t="s">
        <v>43402</v>
      </c>
      <c r="AA2913" s="2" t="s">
        <v>43511</v>
      </c>
      <c r="AB2913" s="2" t="s">
        <v>24687</v>
      </c>
      <c r="AC2913" s="2" t="s">
        <v>13733</v>
      </c>
      <c r="AD2913" s="73"/>
      <c r="AE2913" t="str" cm="1">
        <f t="array" ref="AE2913">AddGsmComma(D2913)</f>
        <v>90/10% COTTON/ELASTANE // 3X2 LY. YD STRIPE DESIGN RIB ,390 GSM</v>
      </c>
    </row>
    <row r="2914" spans="1:31" ht="72.5" x14ac:dyDescent="0.35">
      <c r="A2914" s="2" t="s">
        <v>23518</v>
      </c>
      <c r="B2914" s="2" t="s">
        <v>43391</v>
      </c>
      <c r="C2914" s="2"/>
      <c r="D2914" s="2" t="s">
        <v>49630</v>
      </c>
      <c r="E2914" s="2" t="s">
        <v>43512</v>
      </c>
      <c r="F2914" s="2" t="s">
        <v>27530</v>
      </c>
      <c r="G2914" s="2" t="s">
        <v>2145</v>
      </c>
      <c r="H2914" s="2"/>
      <c r="I2914" s="2" t="s">
        <v>51</v>
      </c>
      <c r="J2914" s="2" t="s">
        <v>43513</v>
      </c>
      <c r="K2914" s="2" t="s">
        <v>43095</v>
      </c>
      <c r="L2914" s="2" t="s">
        <v>43514</v>
      </c>
      <c r="M2914" s="2" t="s">
        <v>265</v>
      </c>
      <c r="N2914" s="2" t="s">
        <v>43111</v>
      </c>
      <c r="O2914" s="2" t="s">
        <v>47394</v>
      </c>
      <c r="P2914" s="2" t="s">
        <v>47395</v>
      </c>
      <c r="Q2914" s="2"/>
      <c r="R2914" s="2"/>
      <c r="S2914" s="7" t="s">
        <v>43396</v>
      </c>
      <c r="T2914" s="7" t="s">
        <v>43515</v>
      </c>
      <c r="U2914" s="7" t="s">
        <v>43395</v>
      </c>
      <c r="V2914" s="7" t="s">
        <v>43516</v>
      </c>
      <c r="W2914" s="7" t="s">
        <v>43517</v>
      </c>
      <c r="X2914" s="7"/>
      <c r="Y2914" s="7" t="s">
        <v>43518</v>
      </c>
      <c r="Z2914" s="7" t="s">
        <v>43392</v>
      </c>
      <c r="AA2914" s="2" t="s">
        <v>43519</v>
      </c>
      <c r="AB2914" s="2" t="s">
        <v>3568</v>
      </c>
      <c r="AC2914" s="2" t="s">
        <v>21215</v>
      </c>
      <c r="AD2914" s="73"/>
      <c r="AE2914" t="str" cm="1">
        <f t="array" ref="AE2914">AddGsmComma(D2914)</f>
        <v>63/35/2% VISCOSE/POLYESTER/ELASTANE // TWISTED LOOSE KNIT JERSEY ,260 GSM</v>
      </c>
    </row>
    <row r="2915" spans="1:31" ht="87" x14ac:dyDescent="0.35">
      <c r="A2915" s="2" t="s">
        <v>24370</v>
      </c>
      <c r="B2915" s="2" t="s">
        <v>42929</v>
      </c>
      <c r="C2915" s="2"/>
      <c r="D2915" s="2" t="s">
        <v>49631</v>
      </c>
      <c r="E2915" s="2" t="s">
        <v>43520</v>
      </c>
      <c r="F2915" s="2" t="s">
        <v>27530</v>
      </c>
      <c r="G2915" s="2" t="s">
        <v>2145</v>
      </c>
      <c r="H2915" s="2"/>
      <c r="I2915" s="2" t="s">
        <v>3063</v>
      </c>
      <c r="J2915" s="2" t="s">
        <v>43521</v>
      </c>
      <c r="K2915" s="2" t="s">
        <v>43071</v>
      </c>
      <c r="L2915" s="2" t="s">
        <v>43522</v>
      </c>
      <c r="M2915" s="2" t="s">
        <v>24531</v>
      </c>
      <c r="N2915" s="2" t="s">
        <v>43079</v>
      </c>
      <c r="O2915" s="2" t="s">
        <v>47396</v>
      </c>
      <c r="P2915" s="2" t="s">
        <v>47397</v>
      </c>
      <c r="Q2915" s="2"/>
      <c r="R2915" s="2"/>
      <c r="S2915" s="7" t="s">
        <v>42934</v>
      </c>
      <c r="T2915" s="7" t="s">
        <v>43523</v>
      </c>
      <c r="U2915" s="7" t="s">
        <v>42933</v>
      </c>
      <c r="V2915" s="7" t="s">
        <v>43524</v>
      </c>
      <c r="W2915" s="7" t="s">
        <v>43525</v>
      </c>
      <c r="X2915" s="7" t="s">
        <v>43526</v>
      </c>
      <c r="Y2915" s="7" t="s">
        <v>43527</v>
      </c>
      <c r="Z2915" s="7" t="s">
        <v>42930</v>
      </c>
      <c r="AA2915" s="2" t="s">
        <v>43528</v>
      </c>
      <c r="AB2915" s="2" t="s">
        <v>23152</v>
      </c>
      <c r="AC2915" s="2" t="s">
        <v>4592</v>
      </c>
      <c r="AD2915" s="73"/>
      <c r="AE2915" t="str" cm="1">
        <f t="array" ref="AE2915">AddGsmComma(D2915)</f>
        <v>93/7% COTTON/POLYESTER // LACOSTE ENGINEERING STRIPE JERSEY ,185 GSM</v>
      </c>
    </row>
    <row r="2916" spans="1:31" ht="72.5" x14ac:dyDescent="0.35">
      <c r="A2916" s="2" t="s">
        <v>23188</v>
      </c>
      <c r="B2916" s="2" t="s">
        <v>43349</v>
      </c>
      <c r="C2916" s="2"/>
      <c r="D2916" s="2" t="s">
        <v>49632</v>
      </c>
      <c r="E2916" s="2" t="s">
        <v>43666</v>
      </c>
      <c r="F2916" s="2" t="s">
        <v>43667</v>
      </c>
      <c r="G2916" s="2" t="s">
        <v>43668</v>
      </c>
      <c r="H2916" s="2"/>
      <c r="I2916" s="2" t="s">
        <v>51</v>
      </c>
      <c r="J2916" s="2" t="s">
        <v>43669</v>
      </c>
      <c r="K2916" s="2" t="s">
        <v>43670</v>
      </c>
      <c r="L2916" s="2" t="s">
        <v>53</v>
      </c>
      <c r="M2916" s="2" t="s">
        <v>501</v>
      </c>
      <c r="N2916" s="2" t="s">
        <v>43671</v>
      </c>
      <c r="O2916" s="2" t="s">
        <v>9965</v>
      </c>
      <c r="P2916" s="2" t="s">
        <v>9966</v>
      </c>
      <c r="Q2916" s="2"/>
      <c r="R2916" s="2"/>
      <c r="S2916" s="7" t="s">
        <v>43352</v>
      </c>
      <c r="T2916" s="7" t="s">
        <v>43672</v>
      </c>
      <c r="U2916" s="7" t="s">
        <v>43351</v>
      </c>
      <c r="V2916" s="7" t="s">
        <v>43673</v>
      </c>
      <c r="W2916" s="7" t="s">
        <v>43674</v>
      </c>
      <c r="X2916" s="7" t="s">
        <v>43675</v>
      </c>
      <c r="Y2916" s="7" t="s">
        <v>43676</v>
      </c>
      <c r="Z2916" s="7" t="s">
        <v>43350</v>
      </c>
      <c r="AA2916" s="2" t="s">
        <v>43677</v>
      </c>
      <c r="AB2916" s="2" t="s">
        <v>23152</v>
      </c>
      <c r="AC2916" s="2" t="s">
        <v>26379</v>
      </c>
      <c r="AD2916" s="73"/>
      <c r="AE2916" t="str" cm="1">
        <f t="array" ref="AE2916">AddGsmComma(D2916)</f>
        <v>100% COTTON // CLIMBER DESIGN JERSEY ,130 GSM</v>
      </c>
    </row>
    <row r="2917" spans="1:31" ht="87" x14ac:dyDescent="0.35">
      <c r="A2917" s="2" t="s">
        <v>26023</v>
      </c>
      <c r="B2917" s="2" t="s">
        <v>43387</v>
      </c>
      <c r="C2917" s="2"/>
      <c r="D2917" s="2" t="s">
        <v>49633</v>
      </c>
      <c r="E2917" s="2" t="s">
        <v>43678</v>
      </c>
      <c r="F2917" s="2" t="s">
        <v>43679</v>
      </c>
      <c r="G2917" s="2" t="s">
        <v>2145</v>
      </c>
      <c r="H2917" s="2"/>
      <c r="I2917" s="2" t="s">
        <v>3089</v>
      </c>
      <c r="J2917" s="2" t="s">
        <v>43680</v>
      </c>
      <c r="K2917" s="2" t="s">
        <v>43681</v>
      </c>
      <c r="L2917" s="2" t="s">
        <v>43682</v>
      </c>
      <c r="M2917" s="2" t="s">
        <v>1077</v>
      </c>
      <c r="N2917" s="2" t="s">
        <v>43683</v>
      </c>
      <c r="O2917" s="2" t="s">
        <v>47398</v>
      </c>
      <c r="P2917" s="2" t="s">
        <v>47399</v>
      </c>
      <c r="Q2917" s="2"/>
      <c r="R2917" s="2"/>
      <c r="S2917" s="7" t="s">
        <v>43390</v>
      </c>
      <c r="T2917" s="7"/>
      <c r="U2917" s="7" t="s">
        <v>43389</v>
      </c>
      <c r="V2917" s="7" t="s">
        <v>43684</v>
      </c>
      <c r="W2917" s="7" t="s">
        <v>43685</v>
      </c>
      <c r="X2917" s="7"/>
      <c r="Y2917" s="7" t="s">
        <v>43686</v>
      </c>
      <c r="Z2917" s="7" t="s">
        <v>43388</v>
      </c>
      <c r="AA2917" s="2" t="s">
        <v>43687</v>
      </c>
      <c r="AB2917" s="2" t="s">
        <v>23152</v>
      </c>
      <c r="AC2917" s="2" t="s">
        <v>43688</v>
      </c>
      <c r="AD2917" s="73"/>
      <c r="AE2917" t="str" cm="1">
        <f t="array" ref="AE2917">AddGsmComma(D2917)</f>
        <v>55/42/3% POLYESTER/COTTON/ELASTANE // LOOSE FLAT BACK TWISTED RIB ,200 GSM</v>
      </c>
    </row>
    <row r="2918" spans="1:31" ht="87" x14ac:dyDescent="0.35">
      <c r="A2918" s="2" t="s">
        <v>23766</v>
      </c>
      <c r="B2918" s="2" t="s">
        <v>43407</v>
      </c>
      <c r="C2918" s="2"/>
      <c r="D2918" s="2" t="s">
        <v>49634</v>
      </c>
      <c r="E2918" s="2" t="s">
        <v>43689</v>
      </c>
      <c r="F2918" s="2" t="s">
        <v>43690</v>
      </c>
      <c r="G2918" s="2" t="s">
        <v>43059</v>
      </c>
      <c r="H2918" s="2"/>
      <c r="I2918" s="2" t="s">
        <v>3063</v>
      </c>
      <c r="J2918" s="2" t="s">
        <v>43691</v>
      </c>
      <c r="K2918" s="2" t="s">
        <v>42867</v>
      </c>
      <c r="L2918" s="2" t="s">
        <v>26885</v>
      </c>
      <c r="M2918" s="2" t="s">
        <v>181</v>
      </c>
      <c r="N2918" s="2" t="s">
        <v>43692</v>
      </c>
      <c r="O2918" s="2" t="s">
        <v>47400</v>
      </c>
      <c r="P2918" s="2" t="s">
        <v>47401</v>
      </c>
      <c r="Q2918" s="2"/>
      <c r="R2918" s="2"/>
      <c r="S2918" s="7" t="s">
        <v>43410</v>
      </c>
      <c r="T2918" s="7" t="s">
        <v>43523</v>
      </c>
      <c r="U2918" s="7" t="s">
        <v>43409</v>
      </c>
      <c r="V2918" s="7" t="s">
        <v>43693</v>
      </c>
      <c r="W2918" s="7" t="s">
        <v>43694</v>
      </c>
      <c r="X2918" s="7" t="s">
        <v>43695</v>
      </c>
      <c r="Y2918" s="7" t="s">
        <v>43696</v>
      </c>
      <c r="Z2918" s="7" t="s">
        <v>43408</v>
      </c>
      <c r="AA2918" s="2" t="s">
        <v>43697</v>
      </c>
      <c r="AB2918" s="2" t="s">
        <v>3568</v>
      </c>
      <c r="AC2918" s="2" t="s">
        <v>22865</v>
      </c>
      <c r="AD2918" s="73"/>
      <c r="AE2918" t="str" cm="1">
        <f t="array" ref="AE2918">AddGsmComma(D2918)</f>
        <v>68/32% COTTON/POLYESTER  // MICRO TERRY-LOOK STRIPE JERSEY ,215 GSM</v>
      </c>
    </row>
    <row r="2919" spans="1:31" ht="87" x14ac:dyDescent="0.35">
      <c r="A2919" s="2" t="s">
        <v>23779</v>
      </c>
      <c r="B2919" s="2" t="s">
        <v>43269</v>
      </c>
      <c r="C2919" s="2"/>
      <c r="D2919" s="2" t="s">
        <v>49635</v>
      </c>
      <c r="E2919" s="2" t="s">
        <v>43698</v>
      </c>
      <c r="F2919" s="2" t="s">
        <v>27530</v>
      </c>
      <c r="G2919" s="2" t="s">
        <v>2145</v>
      </c>
      <c r="H2919" s="2"/>
      <c r="I2919" s="2" t="s">
        <v>3089</v>
      </c>
      <c r="J2919" s="2" t="s">
        <v>43699</v>
      </c>
      <c r="K2919" s="2" t="s">
        <v>43700</v>
      </c>
      <c r="L2919" s="2" t="s">
        <v>101</v>
      </c>
      <c r="M2919" s="2" t="s">
        <v>206</v>
      </c>
      <c r="N2919" s="2" t="s">
        <v>43701</v>
      </c>
      <c r="O2919" s="2" t="s">
        <v>46980</v>
      </c>
      <c r="P2919" s="2" t="s">
        <v>8205</v>
      </c>
      <c r="Q2919" s="2"/>
      <c r="R2919" s="2"/>
      <c r="S2919" s="7" t="s">
        <v>43272</v>
      </c>
      <c r="T2919" s="7" t="s">
        <v>43702</v>
      </c>
      <c r="U2919" s="7" t="s">
        <v>43271</v>
      </c>
      <c r="V2919" s="7" t="s">
        <v>43703</v>
      </c>
      <c r="W2919" s="7" t="s">
        <v>43704</v>
      </c>
      <c r="X2919" s="7"/>
      <c r="Y2919" s="7" t="s">
        <v>43705</v>
      </c>
      <c r="Z2919" s="7" t="s">
        <v>43270</v>
      </c>
      <c r="AA2919" s="2" t="s">
        <v>18055</v>
      </c>
      <c r="AB2919" s="2" t="s">
        <v>3568</v>
      </c>
      <c r="AC2919" s="2" t="s">
        <v>3236</v>
      </c>
      <c r="AD2919" s="73"/>
      <c r="AE2919" t="str" cm="1">
        <f t="array" ref="AE2919">AddGsmComma(D2919)</f>
        <v>60/40% COTTON/POLYESTER // VARIEGATED CORD DESIGN RIB ,330 GSM</v>
      </c>
    </row>
    <row r="2920" spans="1:31" ht="87" x14ac:dyDescent="0.35">
      <c r="A2920" s="2" t="s">
        <v>23256</v>
      </c>
      <c r="B2920" s="2" t="s">
        <v>43383</v>
      </c>
      <c r="C2920" s="2"/>
      <c r="D2920" s="2" t="s">
        <v>49636</v>
      </c>
      <c r="E2920" s="2" t="s">
        <v>43706</v>
      </c>
      <c r="F2920" s="2" t="s">
        <v>19199</v>
      </c>
      <c r="G2920" s="2" t="s">
        <v>43707</v>
      </c>
      <c r="H2920" s="2"/>
      <c r="I2920" s="2" t="s">
        <v>3089</v>
      </c>
      <c r="J2920" s="2" t="s">
        <v>43708</v>
      </c>
      <c r="K2920" s="2" t="s">
        <v>43311</v>
      </c>
      <c r="L2920" s="2" t="s">
        <v>101</v>
      </c>
      <c r="M2920" s="2" t="s">
        <v>501</v>
      </c>
      <c r="N2920" s="2" t="s">
        <v>43709</v>
      </c>
      <c r="O2920" s="2" t="s">
        <v>47402</v>
      </c>
      <c r="P2920" s="2" t="s">
        <v>47403</v>
      </c>
      <c r="Q2920" s="2"/>
      <c r="R2920" s="2"/>
      <c r="S2920" s="7" t="s">
        <v>43386</v>
      </c>
      <c r="T2920" s="7"/>
      <c r="U2920" s="7" t="s">
        <v>43385</v>
      </c>
      <c r="V2920" s="7"/>
      <c r="W2920" s="7" t="s">
        <v>43710</v>
      </c>
      <c r="X2920" s="7"/>
      <c r="Y2920" s="7" t="s">
        <v>43711</v>
      </c>
      <c r="Z2920" s="7" t="s">
        <v>43384</v>
      </c>
      <c r="AA2920" s="2" t="s">
        <v>43712</v>
      </c>
      <c r="AB2920" s="2" t="s">
        <v>3568</v>
      </c>
      <c r="AC2920" s="2" t="s">
        <v>43713</v>
      </c>
      <c r="AD2920" s="73"/>
      <c r="AE2920" t="str" cm="1">
        <f t="array" ref="AE2920">AddGsmComma(D2920)</f>
        <v>60/40% COTTON/POLYESTER // BOTH SIDE MISS WAFFLE RIB ,310 GSM</v>
      </c>
    </row>
    <row r="2921" spans="1:31" ht="87" x14ac:dyDescent="0.35">
      <c r="A2921" s="2" t="s">
        <v>24083</v>
      </c>
      <c r="B2921" s="2" t="s">
        <v>43296</v>
      </c>
      <c r="C2921" s="2"/>
      <c r="D2921" s="2" t="s">
        <v>49637</v>
      </c>
      <c r="E2921" s="2" t="s">
        <v>43714</v>
      </c>
      <c r="F2921" s="2" t="s">
        <v>27530</v>
      </c>
      <c r="G2921" s="2" t="s">
        <v>2145</v>
      </c>
      <c r="H2921" s="2"/>
      <c r="I2921" s="2" t="s">
        <v>17720</v>
      </c>
      <c r="J2921" s="2" t="s">
        <v>43715</v>
      </c>
      <c r="K2921" s="2" t="s">
        <v>43466</v>
      </c>
      <c r="L2921" s="2" t="s">
        <v>3050</v>
      </c>
      <c r="M2921" s="2" t="s">
        <v>1933</v>
      </c>
      <c r="N2921" s="2" t="s">
        <v>43701</v>
      </c>
      <c r="O2921" s="2" t="s">
        <v>47404</v>
      </c>
      <c r="P2921" s="2" t="s">
        <v>47405</v>
      </c>
      <c r="Q2921" s="2"/>
      <c r="R2921" s="2"/>
      <c r="S2921" s="7" t="s">
        <v>43299</v>
      </c>
      <c r="T2921" s="7"/>
      <c r="U2921" s="7" t="s">
        <v>43298</v>
      </c>
      <c r="V2921" s="7"/>
      <c r="W2921" s="7" t="s">
        <v>43716</v>
      </c>
      <c r="X2921" s="7" t="s">
        <v>43717</v>
      </c>
      <c r="Y2921" s="7" t="s">
        <v>43718</v>
      </c>
      <c r="Z2921" s="7" t="s">
        <v>43297</v>
      </c>
      <c r="AA2921" s="2" t="s">
        <v>43719</v>
      </c>
      <c r="AB2921" s="2" t="s">
        <v>43720</v>
      </c>
      <c r="AC2921" s="2" t="s">
        <v>22865</v>
      </c>
      <c r="AD2921" s="73"/>
      <c r="AE2921" t="str" cm="1">
        <f t="array" ref="AE2921">AddGsmComma(D2921)</f>
        <v>97/3% COTTON/ELASTANE // BONDED SCUBA INTERLOCK ,265 GSM</v>
      </c>
    </row>
    <row r="2922" spans="1:31" ht="87" x14ac:dyDescent="0.35">
      <c r="A2922" s="2" t="s">
        <v>24253</v>
      </c>
      <c r="B2922" s="2" t="s">
        <v>43355</v>
      </c>
      <c r="C2922" s="2"/>
      <c r="D2922" s="2" t="s">
        <v>49638</v>
      </c>
      <c r="E2922" s="2" t="s">
        <v>43721</v>
      </c>
      <c r="F2922" s="2" t="s">
        <v>27530</v>
      </c>
      <c r="G2922" s="2" t="s">
        <v>2145</v>
      </c>
      <c r="H2922" s="2"/>
      <c r="I2922" s="2" t="s">
        <v>3089</v>
      </c>
      <c r="J2922" s="2" t="s">
        <v>15451</v>
      </c>
      <c r="K2922" s="2" t="s">
        <v>43722</v>
      </c>
      <c r="L2922" s="2" t="s">
        <v>43723</v>
      </c>
      <c r="M2922" s="2" t="s">
        <v>206</v>
      </c>
      <c r="N2922" s="2" t="s">
        <v>43701</v>
      </c>
      <c r="O2922" s="2" t="s">
        <v>47406</v>
      </c>
      <c r="P2922" s="2" t="s">
        <v>47407</v>
      </c>
      <c r="Q2922" s="2"/>
      <c r="R2922" s="2"/>
      <c r="S2922" s="7" t="s">
        <v>43358</v>
      </c>
      <c r="T2922" s="7" t="s">
        <v>43724</v>
      </c>
      <c r="U2922" s="7" t="s">
        <v>43357</v>
      </c>
      <c r="V2922" s="7" t="s">
        <v>43725</v>
      </c>
      <c r="W2922" s="7" t="s">
        <v>43726</v>
      </c>
      <c r="X2922" s="7" t="s">
        <v>43727</v>
      </c>
      <c r="Y2922" s="7" t="s">
        <v>43728</v>
      </c>
      <c r="Z2922" s="7" t="s">
        <v>43356</v>
      </c>
      <c r="AA2922" s="2" t="s">
        <v>43729</v>
      </c>
      <c r="AB2922" s="2" t="s">
        <v>3568</v>
      </c>
      <c r="AC2922" s="2" t="s">
        <v>2935</v>
      </c>
      <c r="AD2922" s="73"/>
      <c r="AE2922" t="str" cm="1">
        <f t="array" ref="AE2922">AddGsmComma(D2922)</f>
        <v>85/13/2% COTTON/POLYESTER/ELASTANE // ZIGZAG DESIGN FLATBACK RIB ,250 GSM</v>
      </c>
    </row>
    <row r="2923" spans="1:31" ht="87" x14ac:dyDescent="0.35">
      <c r="A2923" s="2" t="s">
        <v>23820</v>
      </c>
      <c r="B2923" s="2" t="s">
        <v>43365</v>
      </c>
      <c r="C2923" s="2"/>
      <c r="D2923" s="2" t="s">
        <v>49639</v>
      </c>
      <c r="E2923" s="2" t="s">
        <v>43761</v>
      </c>
      <c r="F2923" s="2" t="s">
        <v>43762</v>
      </c>
      <c r="G2923" s="2" t="s">
        <v>43763</v>
      </c>
      <c r="H2923" s="2"/>
      <c r="I2923" s="2" t="s">
        <v>3550</v>
      </c>
      <c r="J2923" s="2" t="s">
        <v>43764</v>
      </c>
      <c r="K2923" s="2" t="s">
        <v>43681</v>
      </c>
      <c r="L2923" s="2" t="s">
        <v>53</v>
      </c>
      <c r="M2923" s="2" t="s">
        <v>1896</v>
      </c>
      <c r="N2923" s="2" t="s">
        <v>43765</v>
      </c>
      <c r="O2923" s="2" t="s">
        <v>8576</v>
      </c>
      <c r="P2923" s="2" t="s">
        <v>8577</v>
      </c>
      <c r="Q2923" s="2"/>
      <c r="R2923" s="2"/>
      <c r="S2923" s="7" t="s">
        <v>43368</v>
      </c>
      <c r="T2923" s="7" t="s">
        <v>43766</v>
      </c>
      <c r="U2923" s="7" t="s">
        <v>43367</v>
      </c>
      <c r="V2923" s="7" t="s">
        <v>43767</v>
      </c>
      <c r="W2923" s="7" t="s">
        <v>43768</v>
      </c>
      <c r="X2923" s="7" t="s">
        <v>43769</v>
      </c>
      <c r="Y2923" s="7" t="s">
        <v>43770</v>
      </c>
      <c r="Z2923" s="7" t="s">
        <v>43366</v>
      </c>
      <c r="AA2923" s="2" t="s">
        <v>43771</v>
      </c>
      <c r="AB2923" s="2" t="s">
        <v>23152</v>
      </c>
      <c r="AC2923" s="2" t="s">
        <v>2935</v>
      </c>
      <c r="AD2923" s="73"/>
      <c r="AE2923" t="str" cm="1">
        <f t="array" ref="AE2923">AddGsmComma(D2923)</f>
        <v>100% COTTON // BUBBLE-CORD DESIGN JERSEY ,200 GSM</v>
      </c>
    </row>
    <row r="2924" spans="1:31" ht="87" x14ac:dyDescent="0.35">
      <c r="A2924" s="2" t="s">
        <v>23243</v>
      </c>
      <c r="B2924" s="2" t="s">
        <v>43369</v>
      </c>
      <c r="C2924" s="2"/>
      <c r="D2924" s="2" t="s">
        <v>49640</v>
      </c>
      <c r="E2924" s="2" t="s">
        <v>43772</v>
      </c>
      <c r="F2924" s="2" t="s">
        <v>43773</v>
      </c>
      <c r="G2924" s="2" t="s">
        <v>43774</v>
      </c>
      <c r="H2924" s="2"/>
      <c r="I2924" s="2" t="s">
        <v>17720</v>
      </c>
      <c r="J2924" s="2" t="s">
        <v>43775</v>
      </c>
      <c r="K2924" s="2" t="s">
        <v>42878</v>
      </c>
      <c r="L2924" s="2" t="s">
        <v>43776</v>
      </c>
      <c r="M2924" s="2" t="s">
        <v>699</v>
      </c>
      <c r="N2924" s="2" t="s">
        <v>43777</v>
      </c>
      <c r="O2924" s="2" t="s">
        <v>47408</v>
      </c>
      <c r="P2924" s="2" t="s">
        <v>47409</v>
      </c>
      <c r="Q2924" s="2"/>
      <c r="R2924" s="2"/>
      <c r="S2924" s="7" t="s">
        <v>43372</v>
      </c>
      <c r="T2924" s="7" t="s">
        <v>43778</v>
      </c>
      <c r="U2924" s="7" t="s">
        <v>43371</v>
      </c>
      <c r="V2924" s="7" t="s">
        <v>43779</v>
      </c>
      <c r="W2924" s="7" t="s">
        <v>43780</v>
      </c>
      <c r="X2924" s="7" t="s">
        <v>43781</v>
      </c>
      <c r="Y2924" s="7" t="s">
        <v>43782</v>
      </c>
      <c r="Z2924" s="7" t="s">
        <v>43370</v>
      </c>
      <c r="AA2924" s="2" t="s">
        <v>43783</v>
      </c>
      <c r="AB2924" s="2" t="s">
        <v>3568</v>
      </c>
      <c r="AC2924" s="2" t="s">
        <v>3236</v>
      </c>
      <c r="AD2924" s="73"/>
      <c r="AE2924" t="str" cm="1">
        <f t="array" ref="AE2924">AddGsmComma(D2924)</f>
        <v>75/25% POLYESTER/ELASTANE // BRUSHED STRETCH INTERLOCK ,235 GSM</v>
      </c>
    </row>
    <row r="2925" spans="1:31" ht="87" x14ac:dyDescent="0.35">
      <c r="A2925" s="2" t="s">
        <v>23243</v>
      </c>
      <c r="B2925" s="2" t="s">
        <v>43373</v>
      </c>
      <c r="C2925" s="2"/>
      <c r="D2925" s="2" t="s">
        <v>49641</v>
      </c>
      <c r="E2925" s="2" t="s">
        <v>43784</v>
      </c>
      <c r="F2925" s="2" t="s">
        <v>27530</v>
      </c>
      <c r="G2925" s="2" t="s">
        <v>2145</v>
      </c>
      <c r="H2925" s="2"/>
      <c r="I2925" s="2" t="s">
        <v>17720</v>
      </c>
      <c r="J2925" s="2" t="s">
        <v>43785</v>
      </c>
      <c r="K2925" s="2" t="s">
        <v>43786</v>
      </c>
      <c r="L2925" s="2" t="s">
        <v>43787</v>
      </c>
      <c r="M2925" s="2" t="s">
        <v>561</v>
      </c>
      <c r="N2925" s="2" t="s">
        <v>43087</v>
      </c>
      <c r="O2925" s="2" t="s">
        <v>47410</v>
      </c>
      <c r="P2925" s="2" t="s">
        <v>47411</v>
      </c>
      <c r="Q2925" s="2"/>
      <c r="R2925" s="2"/>
      <c r="S2925" s="7" t="s">
        <v>43376</v>
      </c>
      <c r="T2925" s="7" t="s">
        <v>43778</v>
      </c>
      <c r="U2925" s="7" t="s">
        <v>43375</v>
      </c>
      <c r="V2925" s="7" t="s">
        <v>43779</v>
      </c>
      <c r="W2925" s="7" t="s">
        <v>43788</v>
      </c>
      <c r="X2925" s="7"/>
      <c r="Y2925" s="7" t="s">
        <v>43789</v>
      </c>
      <c r="Z2925" s="7" t="s">
        <v>43374</v>
      </c>
      <c r="AA2925" s="2" t="s">
        <v>43783</v>
      </c>
      <c r="AB2925" s="2" t="s">
        <v>3568</v>
      </c>
      <c r="AC2925" s="2" t="s">
        <v>3236</v>
      </c>
      <c r="AD2925" s="73"/>
      <c r="AE2925" t="str" cm="1">
        <f t="array" ref="AE2925">AddGsmComma(D2925)</f>
        <v>70/30% POLYESTER/ELASTANE // HEAVY SUEDED STRETCH INTERLOCK ,275 GSM</v>
      </c>
    </row>
    <row r="2926" spans="1:31" ht="87" x14ac:dyDescent="0.35">
      <c r="A2926" s="2" t="s">
        <v>23779</v>
      </c>
      <c r="B2926" s="2" t="s">
        <v>43377</v>
      </c>
      <c r="C2926" s="2"/>
      <c r="D2926" s="2" t="s">
        <v>49642</v>
      </c>
      <c r="E2926" s="2" t="s">
        <v>43790</v>
      </c>
      <c r="F2926" s="2" t="s">
        <v>43791</v>
      </c>
      <c r="G2926" s="2" t="s">
        <v>43792</v>
      </c>
      <c r="H2926" s="2"/>
      <c r="I2926" s="2" t="s">
        <v>3089</v>
      </c>
      <c r="J2926" s="2" t="s">
        <v>16774</v>
      </c>
      <c r="K2926" s="2" t="s">
        <v>43681</v>
      </c>
      <c r="L2926" s="2" t="s">
        <v>101</v>
      </c>
      <c r="M2926" s="2" t="s">
        <v>986</v>
      </c>
      <c r="N2926" s="2" t="s">
        <v>43121</v>
      </c>
      <c r="O2926" s="2" t="s">
        <v>47412</v>
      </c>
      <c r="P2926" s="2" t="s">
        <v>47413</v>
      </c>
      <c r="Q2926" s="2"/>
      <c r="R2926" s="2"/>
      <c r="S2926" s="7" t="s">
        <v>43382</v>
      </c>
      <c r="T2926" s="7" t="s">
        <v>43793</v>
      </c>
      <c r="U2926" s="7" t="s">
        <v>43381</v>
      </c>
      <c r="V2926" s="7" t="s">
        <v>43794</v>
      </c>
      <c r="W2926" s="7" t="s">
        <v>43795</v>
      </c>
      <c r="X2926" s="7" t="s">
        <v>43796</v>
      </c>
      <c r="Y2926" s="7" t="s">
        <v>43797</v>
      </c>
      <c r="Z2926" s="7" t="s">
        <v>43378</v>
      </c>
      <c r="AA2926" s="2" t="s">
        <v>43798</v>
      </c>
      <c r="AB2926" s="2" t="s">
        <v>3568</v>
      </c>
      <c r="AC2926" s="2" t="s">
        <v>3236</v>
      </c>
      <c r="AD2926" s="73"/>
      <c r="AE2926" t="str" cm="1">
        <f t="array" ref="AE2926">AddGsmComma(D2926)</f>
        <v>60/40% COTTON/POLYESTER // POINTELLE-LOOK DESIGN RIB ,200 GSM</v>
      </c>
    </row>
    <row r="2927" spans="1:31" ht="87" x14ac:dyDescent="0.35">
      <c r="A2927" s="2" t="s">
        <v>24954</v>
      </c>
      <c r="B2927" s="2" t="s">
        <v>43300</v>
      </c>
      <c r="C2927" s="2"/>
      <c r="D2927" s="2" t="s">
        <v>49643</v>
      </c>
      <c r="E2927" s="2" t="s">
        <v>43799</v>
      </c>
      <c r="F2927" s="2" t="s">
        <v>43791</v>
      </c>
      <c r="G2927" s="2" t="s">
        <v>43800</v>
      </c>
      <c r="H2927" s="2"/>
      <c r="I2927" s="2" t="s">
        <v>17720</v>
      </c>
      <c r="J2927" s="2" t="s">
        <v>20765</v>
      </c>
      <c r="K2927" s="2" t="s">
        <v>43311</v>
      </c>
      <c r="L2927" s="2" t="s">
        <v>43801</v>
      </c>
      <c r="M2927" s="2" t="s">
        <v>652</v>
      </c>
      <c r="N2927" s="2" t="s">
        <v>43121</v>
      </c>
      <c r="O2927" s="2" t="s">
        <v>47414</v>
      </c>
      <c r="P2927" s="2" t="s">
        <v>47415</v>
      </c>
      <c r="Q2927" s="2"/>
      <c r="R2927" s="2"/>
      <c r="S2927" s="7" t="s">
        <v>43303</v>
      </c>
      <c r="T2927" s="7" t="s">
        <v>43802</v>
      </c>
      <c r="U2927" s="7" t="s">
        <v>43302</v>
      </c>
      <c r="V2927" s="7" t="s">
        <v>43803</v>
      </c>
      <c r="W2927" s="7" t="s">
        <v>43804</v>
      </c>
      <c r="X2927" s="7" t="s">
        <v>43805</v>
      </c>
      <c r="Y2927" s="7" t="s">
        <v>43806</v>
      </c>
      <c r="Z2927" s="7" t="s">
        <v>43301</v>
      </c>
      <c r="AA2927" s="2" t="s">
        <v>43807</v>
      </c>
      <c r="AB2927" s="2" t="s">
        <v>43808</v>
      </c>
      <c r="AC2927" s="2" t="s">
        <v>3236</v>
      </c>
      <c r="AD2927" s="73"/>
      <c r="AE2927" t="str" cm="1">
        <f t="array" ref="AE2927">AddGsmComma(D2927)</f>
        <v>50/45/5% COTTON/POLYESTER/ELASTANE // LACOSTE DESIGN INTERLOCK ,310 GSM</v>
      </c>
    </row>
    <row r="2928" spans="1:31" ht="72.5" x14ac:dyDescent="0.35">
      <c r="A2928" s="2" t="s">
        <v>23303</v>
      </c>
      <c r="B2928" s="2" t="s">
        <v>43427</v>
      </c>
      <c r="C2928" s="2"/>
      <c r="D2928" s="2" t="s">
        <v>49644</v>
      </c>
      <c r="E2928" s="2" t="s">
        <v>43809</v>
      </c>
      <c r="F2928" s="2" t="s">
        <v>43791</v>
      </c>
      <c r="G2928" s="2" t="s">
        <v>43810</v>
      </c>
      <c r="H2928" s="2"/>
      <c r="I2928" s="2" t="s">
        <v>3063</v>
      </c>
      <c r="J2928" s="2" t="s">
        <v>43811</v>
      </c>
      <c r="K2928" s="2" t="s">
        <v>43812</v>
      </c>
      <c r="L2928" s="2" t="s">
        <v>53</v>
      </c>
      <c r="M2928" s="2" t="s">
        <v>347</v>
      </c>
      <c r="N2928" s="2" t="s">
        <v>43448</v>
      </c>
      <c r="O2928" s="2" t="s">
        <v>47368</v>
      </c>
      <c r="P2928" s="2" t="s">
        <v>14943</v>
      </c>
      <c r="Q2928" s="2"/>
      <c r="R2928" s="2"/>
      <c r="S2928" s="7" t="s">
        <v>43430</v>
      </c>
      <c r="T2928" s="7" t="s">
        <v>43813</v>
      </c>
      <c r="U2928" s="7" t="s">
        <v>43429</v>
      </c>
      <c r="V2928" s="7" t="s">
        <v>43814</v>
      </c>
      <c r="W2928" s="7" t="s">
        <v>43815</v>
      </c>
      <c r="X2928" s="7" t="s">
        <v>43816</v>
      </c>
      <c r="Y2928" s="7" t="s">
        <v>43817</v>
      </c>
      <c r="Z2928" s="7" t="s">
        <v>43428</v>
      </c>
      <c r="AA2928" s="2" t="s">
        <v>43818</v>
      </c>
      <c r="AB2928" s="2" t="s">
        <v>3568</v>
      </c>
      <c r="AC2928" s="2" t="s">
        <v>3561</v>
      </c>
      <c r="AD2928" s="73"/>
      <c r="AE2928" t="str" cm="1">
        <f t="array" ref="AE2928">AddGsmComma(D2928)</f>
        <v>100% COTTON // STRIPE HEAVY LACOSTE JERSEY  ,245 GSM</v>
      </c>
    </row>
    <row r="2929" spans="1:31" ht="87" x14ac:dyDescent="0.35">
      <c r="A2929" s="2" t="s">
        <v>23303</v>
      </c>
      <c r="B2929" s="2" t="s">
        <v>43423</v>
      </c>
      <c r="C2929" s="2"/>
      <c r="D2929" s="2" t="s">
        <v>49645</v>
      </c>
      <c r="E2929" s="2" t="s">
        <v>43819</v>
      </c>
      <c r="F2929" s="2" t="s">
        <v>43791</v>
      </c>
      <c r="G2929" s="2" t="s">
        <v>43820</v>
      </c>
      <c r="H2929" s="2"/>
      <c r="I2929" s="2" t="s">
        <v>3063</v>
      </c>
      <c r="J2929" s="2" t="s">
        <v>43821</v>
      </c>
      <c r="K2929" s="2" t="s">
        <v>43722</v>
      </c>
      <c r="L2929" s="2" t="s">
        <v>53</v>
      </c>
      <c r="M2929" s="2" t="s">
        <v>252</v>
      </c>
      <c r="N2929" s="2" t="s">
        <v>43448</v>
      </c>
      <c r="O2929" s="2" t="s">
        <v>47416</v>
      </c>
      <c r="P2929" s="2" t="s">
        <v>47417</v>
      </c>
      <c r="Q2929" s="2"/>
      <c r="R2929" s="2"/>
      <c r="S2929" s="7" t="s">
        <v>43426</v>
      </c>
      <c r="T2929" s="7" t="s">
        <v>43813</v>
      </c>
      <c r="U2929" s="7" t="s">
        <v>43425</v>
      </c>
      <c r="V2929" s="7" t="s">
        <v>43822</v>
      </c>
      <c r="W2929" s="7" t="s">
        <v>43823</v>
      </c>
      <c r="X2929" s="7" t="s">
        <v>43816</v>
      </c>
      <c r="Y2929" s="7" t="s">
        <v>43824</v>
      </c>
      <c r="Z2929" s="7" t="s">
        <v>43424</v>
      </c>
      <c r="AA2929" s="2" t="s">
        <v>43825</v>
      </c>
      <c r="AB2929" s="2" t="s">
        <v>3568</v>
      </c>
      <c r="AC2929" s="2" t="s">
        <v>3561</v>
      </c>
      <c r="AD2929" s="73"/>
      <c r="AE2929" t="str" cm="1">
        <f t="array" ref="AE2929">AddGsmComma(D2929)</f>
        <v>100% COTTON // HEAVY LACOSTE JERSEY  ,250 GSM</v>
      </c>
    </row>
    <row r="2930" spans="1:31" ht="87" x14ac:dyDescent="0.35">
      <c r="A2930" s="2" t="s">
        <v>24083</v>
      </c>
      <c r="B2930" s="2" t="s">
        <v>43279</v>
      </c>
      <c r="C2930" s="2"/>
      <c r="D2930" s="2" t="s">
        <v>49646</v>
      </c>
      <c r="E2930" s="2" t="s">
        <v>43826</v>
      </c>
      <c r="F2930" s="2" t="s">
        <v>43827</v>
      </c>
      <c r="G2930" s="2" t="s">
        <v>43828</v>
      </c>
      <c r="H2930" s="2"/>
      <c r="I2930" s="2" t="s">
        <v>3089</v>
      </c>
      <c r="J2930" s="2" t="s">
        <v>43829</v>
      </c>
      <c r="K2930" s="2" t="s">
        <v>43830</v>
      </c>
      <c r="L2930" s="2" t="s">
        <v>25215</v>
      </c>
      <c r="M2930" s="2" t="s">
        <v>5494</v>
      </c>
      <c r="N2930" s="2" t="s">
        <v>43121</v>
      </c>
      <c r="O2930" s="2" t="s">
        <v>47418</v>
      </c>
      <c r="P2930" s="2" t="s">
        <v>47419</v>
      </c>
      <c r="Q2930" s="2"/>
      <c r="R2930" s="2"/>
      <c r="S2930" s="7" t="s">
        <v>43282</v>
      </c>
      <c r="T2930" s="7" t="s">
        <v>43831</v>
      </c>
      <c r="U2930" s="7" t="s">
        <v>43281</v>
      </c>
      <c r="V2930" s="7" t="s">
        <v>43832</v>
      </c>
      <c r="W2930" s="7" t="s">
        <v>43833</v>
      </c>
      <c r="X2930" s="7"/>
      <c r="Y2930" s="7" t="s">
        <v>43834</v>
      </c>
      <c r="Z2930" s="7" t="s">
        <v>43280</v>
      </c>
      <c r="AA2930" s="2" t="s">
        <v>43835</v>
      </c>
      <c r="AB2930" s="2" t="s">
        <v>43836</v>
      </c>
      <c r="AC2930" s="2" t="s">
        <v>3236</v>
      </c>
      <c r="AD2930" s="73"/>
      <c r="AE2930" t="str" cm="1">
        <f t="array" ref="AE2930">AddGsmComma(D2930)</f>
        <v>77/23% POLYESTER/COTTON // MINI SCUBA BONDED RIB ,285 GSM</v>
      </c>
    </row>
    <row r="2931" spans="1:31" ht="87" x14ac:dyDescent="0.35">
      <c r="A2931" s="2" t="s">
        <v>23748</v>
      </c>
      <c r="B2931" s="2" t="s">
        <v>30643</v>
      </c>
      <c r="C2931" s="2"/>
      <c r="D2931" s="2" t="s">
        <v>49647</v>
      </c>
      <c r="E2931" s="2" t="s">
        <v>43845</v>
      </c>
      <c r="F2931" s="2" t="s">
        <v>27530</v>
      </c>
      <c r="G2931" s="2" t="s">
        <v>2145</v>
      </c>
      <c r="H2931" s="2"/>
      <c r="I2931" s="2" t="s">
        <v>51</v>
      </c>
      <c r="J2931" s="2" t="s">
        <v>43188</v>
      </c>
      <c r="K2931" s="2" t="s">
        <v>43670</v>
      </c>
      <c r="L2931" s="2" t="s">
        <v>1710</v>
      </c>
      <c r="M2931" s="2" t="s">
        <v>1896</v>
      </c>
      <c r="N2931" s="2" t="s">
        <v>43844</v>
      </c>
      <c r="O2931" s="2" t="s">
        <v>47420</v>
      </c>
      <c r="P2931" s="2" t="s">
        <v>14956</v>
      </c>
      <c r="Q2931" s="2"/>
      <c r="R2931" s="2"/>
      <c r="S2931" s="7" t="s">
        <v>30642</v>
      </c>
      <c r="T2931" s="7"/>
      <c r="U2931" s="7" t="s">
        <v>30647</v>
      </c>
      <c r="V2931" s="7" t="s">
        <v>27900</v>
      </c>
      <c r="W2931" s="7" t="s">
        <v>43843</v>
      </c>
      <c r="X2931" s="7"/>
      <c r="Y2931" s="7" t="s">
        <v>43842</v>
      </c>
      <c r="Z2931" s="7" t="s">
        <v>30644</v>
      </c>
      <c r="AA2931" s="2" t="s">
        <v>43841</v>
      </c>
      <c r="AB2931" s="2" t="s">
        <v>24124</v>
      </c>
      <c r="AC2931" s="2" t="s">
        <v>27221</v>
      </c>
      <c r="AD2931" s="73"/>
      <c r="AE2931" t="str" cm="1">
        <f t="array" ref="AE2931">AddGsmComma(D2931)</f>
        <v>100% COTTON  // FINER GAUGE SINGLE JERSEY ,130 GSM</v>
      </c>
    </row>
    <row r="2932" spans="1:31" ht="87" x14ac:dyDescent="0.35">
      <c r="A2932" s="2" t="s">
        <v>23748</v>
      </c>
      <c r="B2932" s="2" t="s">
        <v>30623</v>
      </c>
      <c r="C2932" s="2"/>
      <c r="D2932" s="2" t="s">
        <v>49648</v>
      </c>
      <c r="E2932" s="2" t="s">
        <v>43849</v>
      </c>
      <c r="F2932" s="2" t="s">
        <v>27530</v>
      </c>
      <c r="G2932" s="2" t="s">
        <v>2145</v>
      </c>
      <c r="H2932" s="2"/>
      <c r="I2932" s="2" t="s">
        <v>51</v>
      </c>
      <c r="J2932" s="2" t="s">
        <v>51</v>
      </c>
      <c r="K2932" s="2" t="s">
        <v>43003</v>
      </c>
      <c r="L2932" s="2" t="s">
        <v>1710</v>
      </c>
      <c r="M2932" s="2" t="s">
        <v>193</v>
      </c>
      <c r="N2932" s="2" t="s">
        <v>43848</v>
      </c>
      <c r="O2932" s="2" t="s">
        <v>47421</v>
      </c>
      <c r="P2932" s="2" t="s">
        <v>14956</v>
      </c>
      <c r="Q2932" s="2"/>
      <c r="R2932" s="2"/>
      <c r="S2932" s="7" t="s">
        <v>30622</v>
      </c>
      <c r="T2932" s="7"/>
      <c r="U2932" s="7" t="s">
        <v>30627</v>
      </c>
      <c r="V2932" s="7" t="s">
        <v>27900</v>
      </c>
      <c r="W2932" s="7" t="s">
        <v>43847</v>
      </c>
      <c r="X2932" s="7"/>
      <c r="Y2932" s="7" t="s">
        <v>43846</v>
      </c>
      <c r="Z2932" s="7" t="s">
        <v>30624</v>
      </c>
      <c r="AA2932" s="2" t="s">
        <v>43195</v>
      </c>
      <c r="AB2932" s="2" t="s">
        <v>24124</v>
      </c>
      <c r="AC2932" s="2" t="s">
        <v>27221</v>
      </c>
      <c r="AD2932" s="73"/>
      <c r="AE2932" t="str" cm="1">
        <f t="array" ref="AE2932">AddGsmComma(D2932)</f>
        <v>100% COTTON  // SINGLE JERSEY ,120 GSM</v>
      </c>
    </row>
    <row r="2933" spans="1:31" ht="87" x14ac:dyDescent="0.35">
      <c r="A2933" s="2" t="s">
        <v>23748</v>
      </c>
      <c r="B2933" s="2" t="s">
        <v>30617</v>
      </c>
      <c r="C2933" s="2"/>
      <c r="D2933" s="2" t="s">
        <v>49649</v>
      </c>
      <c r="E2933" s="2" t="s">
        <v>43852</v>
      </c>
      <c r="F2933" s="2" t="s">
        <v>27530</v>
      </c>
      <c r="G2933" s="2" t="s">
        <v>2145</v>
      </c>
      <c r="H2933" s="2"/>
      <c r="I2933" s="2" t="s">
        <v>51</v>
      </c>
      <c r="J2933" s="2" t="s">
        <v>51</v>
      </c>
      <c r="K2933" s="2" t="s">
        <v>43670</v>
      </c>
      <c r="L2933" s="2" t="s">
        <v>53</v>
      </c>
      <c r="M2933" s="2" t="s">
        <v>193</v>
      </c>
      <c r="N2933" s="2" t="s">
        <v>43851</v>
      </c>
      <c r="O2933" s="2" t="s">
        <v>47422</v>
      </c>
      <c r="P2933" s="2" t="s">
        <v>14956</v>
      </c>
      <c r="Q2933" s="2"/>
      <c r="R2933" s="2"/>
      <c r="S2933" s="7" t="s">
        <v>30622</v>
      </c>
      <c r="T2933" s="7"/>
      <c r="U2933" s="7" t="s">
        <v>30621</v>
      </c>
      <c r="V2933" s="7" t="s">
        <v>27900</v>
      </c>
      <c r="W2933" s="7" t="s">
        <v>43847</v>
      </c>
      <c r="X2933" s="7"/>
      <c r="Y2933" s="7" t="s">
        <v>43850</v>
      </c>
      <c r="Z2933" s="7" t="s">
        <v>30618</v>
      </c>
      <c r="AA2933" s="2" t="s">
        <v>43181</v>
      </c>
      <c r="AB2933" s="2" t="s">
        <v>24124</v>
      </c>
      <c r="AC2933" s="2" t="s">
        <v>1721</v>
      </c>
      <c r="AD2933" s="73"/>
      <c r="AE2933" t="str" cm="1">
        <f t="array" ref="AE2933">AddGsmComma(D2933)</f>
        <v>100% COTTON // SINGLE JERSEY ,130 GSM</v>
      </c>
    </row>
    <row r="2934" spans="1:31" ht="87" x14ac:dyDescent="0.35">
      <c r="A2934" s="2" t="s">
        <v>23748</v>
      </c>
      <c r="B2934" s="2" t="s">
        <v>30637</v>
      </c>
      <c r="C2934" s="2"/>
      <c r="D2934" s="2" t="s">
        <v>49650</v>
      </c>
      <c r="E2934" s="2" t="s">
        <v>43855</v>
      </c>
      <c r="F2934" s="2" t="s">
        <v>27530</v>
      </c>
      <c r="G2934" s="2" t="s">
        <v>2145</v>
      </c>
      <c r="H2934" s="2"/>
      <c r="I2934" s="2" t="s">
        <v>51</v>
      </c>
      <c r="J2934" s="2" t="s">
        <v>43188</v>
      </c>
      <c r="K2934" s="2" t="s">
        <v>43854</v>
      </c>
      <c r="L2934" s="2" t="s">
        <v>53</v>
      </c>
      <c r="M2934" s="2" t="s">
        <v>1077</v>
      </c>
      <c r="N2934" s="2" t="s">
        <v>43844</v>
      </c>
      <c r="O2934" s="2" t="s">
        <v>47420</v>
      </c>
      <c r="P2934" s="2" t="s">
        <v>14956</v>
      </c>
      <c r="Q2934" s="2"/>
      <c r="R2934" s="2"/>
      <c r="S2934" s="7" t="s">
        <v>30642</v>
      </c>
      <c r="T2934" s="7"/>
      <c r="U2934" s="7" t="s">
        <v>30641</v>
      </c>
      <c r="V2934" s="7" t="s">
        <v>27900</v>
      </c>
      <c r="W2934" s="7" t="s">
        <v>43843</v>
      </c>
      <c r="X2934" s="7"/>
      <c r="Y2934" s="7" t="s">
        <v>43853</v>
      </c>
      <c r="Z2934" s="7" t="s">
        <v>30638</v>
      </c>
      <c r="AA2934" s="2" t="s">
        <v>43181</v>
      </c>
      <c r="AB2934" s="2" t="s">
        <v>24124</v>
      </c>
      <c r="AC2934" s="2" t="s">
        <v>1721</v>
      </c>
      <c r="AD2934" s="73"/>
      <c r="AE2934" t="str" cm="1">
        <f t="array" ref="AE2934">AddGsmComma(D2934)</f>
        <v>100% COTTON // FINER GAUGE SINGLE JERSEY ,140 GSM</v>
      </c>
    </row>
    <row r="2935" spans="1:31" ht="87" x14ac:dyDescent="0.35">
      <c r="A2935" s="2" t="s">
        <v>23518</v>
      </c>
      <c r="B2935" s="2" t="s">
        <v>30663</v>
      </c>
      <c r="C2935" s="2"/>
      <c r="D2935" s="2" t="s">
        <v>49615</v>
      </c>
      <c r="E2935" s="2" t="s">
        <v>43196</v>
      </c>
      <c r="F2935" s="2" t="s">
        <v>27530</v>
      </c>
      <c r="G2935" s="2" t="s">
        <v>2145</v>
      </c>
      <c r="H2935" s="2"/>
      <c r="I2935" s="2" t="s">
        <v>51</v>
      </c>
      <c r="J2935" s="2" t="s">
        <v>27897</v>
      </c>
      <c r="K2935" s="2" t="s">
        <v>43185</v>
      </c>
      <c r="L2935" s="2" t="s">
        <v>1710</v>
      </c>
      <c r="M2935" s="2" t="s">
        <v>415</v>
      </c>
      <c r="N2935" s="2" t="s">
        <v>43197</v>
      </c>
      <c r="O2935" s="2" t="s">
        <v>47368</v>
      </c>
      <c r="P2935" s="2" t="s">
        <v>14943</v>
      </c>
      <c r="Q2935" s="2"/>
      <c r="R2935" s="2"/>
      <c r="S2935" s="7" t="s">
        <v>30662</v>
      </c>
      <c r="T2935" s="7"/>
      <c r="U2935" s="7" t="s">
        <v>30666</v>
      </c>
      <c r="V2935" s="7" t="s">
        <v>27900</v>
      </c>
      <c r="W2935" s="7" t="s">
        <v>43183</v>
      </c>
      <c r="X2935" s="7"/>
      <c r="Y2935" s="7" t="s">
        <v>43198</v>
      </c>
      <c r="Z2935" s="7" t="s">
        <v>30664</v>
      </c>
      <c r="AA2935" s="2" t="s">
        <v>43195</v>
      </c>
      <c r="AB2935" s="2" t="s">
        <v>24124</v>
      </c>
      <c r="AC2935" s="2" t="s">
        <v>27221</v>
      </c>
      <c r="AD2935" s="73"/>
      <c r="AE2935" t="str" cm="1">
        <f t="array" ref="AE2935">AddGsmComma(D2935)</f>
        <v>100% COTTON  // COARSER GAUGE SINGLE JERSEY ,135 GSM</v>
      </c>
    </row>
    <row r="2936" spans="1:31" ht="87" x14ac:dyDescent="0.35">
      <c r="A2936" s="2" t="s">
        <v>23748</v>
      </c>
      <c r="B2936" s="2" t="s">
        <v>30683</v>
      </c>
      <c r="C2936" s="2"/>
      <c r="D2936" s="2" t="s">
        <v>49651</v>
      </c>
      <c r="E2936" s="2" t="s">
        <v>43859</v>
      </c>
      <c r="F2936" s="2" t="s">
        <v>27530</v>
      </c>
      <c r="G2936" s="2" t="s">
        <v>2145</v>
      </c>
      <c r="H2936" s="2"/>
      <c r="I2936" s="2" t="s">
        <v>51</v>
      </c>
      <c r="J2936" s="2" t="s">
        <v>51</v>
      </c>
      <c r="K2936" s="2" t="s">
        <v>43086</v>
      </c>
      <c r="L2936" s="2" t="s">
        <v>1710</v>
      </c>
      <c r="M2936" s="2" t="s">
        <v>428</v>
      </c>
      <c r="N2936" s="2" t="s">
        <v>43858</v>
      </c>
      <c r="O2936" s="2" t="s">
        <v>47423</v>
      </c>
      <c r="P2936" s="2" t="s">
        <v>14943</v>
      </c>
      <c r="Q2936" s="2"/>
      <c r="R2936" s="2"/>
      <c r="S2936" s="7" t="s">
        <v>30682</v>
      </c>
      <c r="T2936" s="7"/>
      <c r="U2936" s="7" t="s">
        <v>30687</v>
      </c>
      <c r="V2936" s="7" t="s">
        <v>27900</v>
      </c>
      <c r="W2936" s="7" t="s">
        <v>43857</v>
      </c>
      <c r="X2936" s="7"/>
      <c r="Y2936" s="7" t="s">
        <v>43856</v>
      </c>
      <c r="Z2936" s="7" t="s">
        <v>30684</v>
      </c>
      <c r="AA2936" s="2" t="s">
        <v>43195</v>
      </c>
      <c r="AB2936" s="2" t="s">
        <v>24124</v>
      </c>
      <c r="AC2936" s="2" t="s">
        <v>27221</v>
      </c>
      <c r="AD2936" s="73"/>
      <c r="AE2936" t="str" cm="1">
        <f t="array" ref="AE2936">AddGsmComma(D2936)</f>
        <v>100% COTTON  // SINGLE JERSEY ,125 GSM</v>
      </c>
    </row>
    <row r="2937" spans="1:31" ht="87" x14ac:dyDescent="0.35">
      <c r="A2937" s="2" t="s">
        <v>23748</v>
      </c>
      <c r="B2937" s="2" t="s">
        <v>30677</v>
      </c>
      <c r="C2937" s="2"/>
      <c r="D2937" s="2" t="s">
        <v>49652</v>
      </c>
      <c r="E2937" s="2" t="s">
        <v>43861</v>
      </c>
      <c r="F2937" s="2" t="s">
        <v>27530</v>
      </c>
      <c r="G2937" s="2" t="s">
        <v>2145</v>
      </c>
      <c r="H2937" s="2"/>
      <c r="I2937" s="2" t="s">
        <v>51</v>
      </c>
      <c r="J2937" s="2" t="s">
        <v>51</v>
      </c>
      <c r="K2937" s="2" t="s">
        <v>43185</v>
      </c>
      <c r="L2937" s="2" t="s">
        <v>53</v>
      </c>
      <c r="M2937" s="2" t="s">
        <v>686</v>
      </c>
      <c r="N2937" s="2" t="s">
        <v>43858</v>
      </c>
      <c r="O2937" s="2" t="s">
        <v>47424</v>
      </c>
      <c r="P2937" s="2" t="s">
        <v>14943</v>
      </c>
      <c r="Q2937" s="2"/>
      <c r="R2937" s="2"/>
      <c r="S2937" s="7" t="s">
        <v>30682</v>
      </c>
      <c r="T2937" s="7"/>
      <c r="U2937" s="7" t="s">
        <v>30681</v>
      </c>
      <c r="V2937" s="7" t="s">
        <v>27900</v>
      </c>
      <c r="W2937" s="7" t="s">
        <v>43857</v>
      </c>
      <c r="X2937" s="7"/>
      <c r="Y2937" s="7" t="s">
        <v>43860</v>
      </c>
      <c r="Z2937" s="7" t="s">
        <v>30678</v>
      </c>
      <c r="AA2937" s="2" t="s">
        <v>43181</v>
      </c>
      <c r="AB2937" s="2" t="s">
        <v>24124</v>
      </c>
      <c r="AC2937" s="2" t="s">
        <v>1721</v>
      </c>
      <c r="AD2937" s="73"/>
      <c r="AE2937" t="str" cm="1">
        <f t="array" ref="AE2937">AddGsmComma(D2937)</f>
        <v>100% COTTON // SINGLE JERSEY ,135 GSM</v>
      </c>
    </row>
    <row r="2938" spans="1:31" ht="87" x14ac:dyDescent="0.35">
      <c r="A2938" s="2" t="s">
        <v>23748</v>
      </c>
      <c r="B2938" s="2" t="s">
        <v>30693</v>
      </c>
      <c r="C2938" s="2"/>
      <c r="D2938" s="2" t="s">
        <v>49653</v>
      </c>
      <c r="E2938" s="2" t="s">
        <v>43864</v>
      </c>
      <c r="F2938" s="2" t="s">
        <v>27530</v>
      </c>
      <c r="G2938" s="2" t="s">
        <v>2145</v>
      </c>
      <c r="H2938" s="2"/>
      <c r="I2938" s="2" t="s">
        <v>51</v>
      </c>
      <c r="J2938" s="2" t="s">
        <v>51</v>
      </c>
      <c r="K2938" s="2" t="s">
        <v>43670</v>
      </c>
      <c r="L2938" s="2" t="s">
        <v>1710</v>
      </c>
      <c r="M2938" s="2" t="s">
        <v>686</v>
      </c>
      <c r="N2938" s="2" t="s">
        <v>43467</v>
      </c>
      <c r="O2938" s="2" t="s">
        <v>47425</v>
      </c>
      <c r="P2938" s="2" t="s">
        <v>14943</v>
      </c>
      <c r="Q2938" s="2"/>
      <c r="R2938" s="2"/>
      <c r="S2938" s="7" t="s">
        <v>30692</v>
      </c>
      <c r="T2938" s="7"/>
      <c r="U2938" s="7" t="s">
        <v>30696</v>
      </c>
      <c r="V2938" s="7" t="s">
        <v>27900</v>
      </c>
      <c r="W2938" s="7" t="s">
        <v>43863</v>
      </c>
      <c r="X2938" s="7"/>
      <c r="Y2938" s="7" t="s">
        <v>43862</v>
      </c>
      <c r="Z2938" s="7" t="s">
        <v>30694</v>
      </c>
      <c r="AA2938" s="2" t="s">
        <v>43195</v>
      </c>
      <c r="AB2938" s="2" t="s">
        <v>24124</v>
      </c>
      <c r="AC2938" s="2" t="s">
        <v>27221</v>
      </c>
      <c r="AD2938" s="73"/>
      <c r="AE2938" t="str" cm="1">
        <f t="array" ref="AE2938">AddGsmComma(D2938)</f>
        <v>100% COTTON  // SINGLE JERSEY ,130 GSM</v>
      </c>
    </row>
    <row r="2939" spans="1:31" ht="87" x14ac:dyDescent="0.35">
      <c r="A2939" s="2" t="s">
        <v>23748</v>
      </c>
      <c r="B2939" s="2" t="s">
        <v>30688</v>
      </c>
      <c r="C2939" s="2"/>
      <c r="D2939" s="2" t="s">
        <v>49652</v>
      </c>
      <c r="E2939" s="2" t="s">
        <v>43866</v>
      </c>
      <c r="F2939" s="2" t="s">
        <v>27530</v>
      </c>
      <c r="G2939" s="2" t="s">
        <v>2145</v>
      </c>
      <c r="H2939" s="2"/>
      <c r="I2939" s="2" t="s">
        <v>51</v>
      </c>
      <c r="J2939" s="2" t="s">
        <v>51</v>
      </c>
      <c r="K2939" s="2" t="s">
        <v>43185</v>
      </c>
      <c r="L2939" s="2" t="s">
        <v>53</v>
      </c>
      <c r="M2939" s="2" t="s">
        <v>428</v>
      </c>
      <c r="N2939" s="2" t="s">
        <v>43467</v>
      </c>
      <c r="O2939" s="2" t="s">
        <v>47426</v>
      </c>
      <c r="P2939" s="2" t="s">
        <v>14943</v>
      </c>
      <c r="Q2939" s="2"/>
      <c r="R2939" s="2"/>
      <c r="S2939" s="7" t="s">
        <v>30692</v>
      </c>
      <c r="T2939" s="7"/>
      <c r="U2939" s="7" t="s">
        <v>30691</v>
      </c>
      <c r="V2939" s="7" t="s">
        <v>27900</v>
      </c>
      <c r="W2939" s="7" t="s">
        <v>43863</v>
      </c>
      <c r="X2939" s="7"/>
      <c r="Y2939" s="7" t="s">
        <v>43865</v>
      </c>
      <c r="Z2939" s="7" t="s">
        <v>30689</v>
      </c>
      <c r="AA2939" s="2" t="s">
        <v>43181</v>
      </c>
      <c r="AB2939" s="2" t="s">
        <v>24124</v>
      </c>
      <c r="AC2939" s="2" t="s">
        <v>1721</v>
      </c>
      <c r="AD2939" s="73"/>
      <c r="AE2939" t="str" cm="1">
        <f t="array" ref="AE2939">AddGsmComma(D2939)</f>
        <v>100% COTTON // SINGLE JERSEY ,135 GSM</v>
      </c>
    </row>
    <row r="2940" spans="1:31" ht="87" x14ac:dyDescent="0.35">
      <c r="A2940" s="2" t="s">
        <v>23748</v>
      </c>
      <c r="B2940" s="2" t="s">
        <v>30702</v>
      </c>
      <c r="C2940" s="2"/>
      <c r="D2940" s="2" t="s">
        <v>49614</v>
      </c>
      <c r="E2940" s="2" t="s">
        <v>43869</v>
      </c>
      <c r="F2940" s="2" t="s">
        <v>27530</v>
      </c>
      <c r="G2940" s="2" t="s">
        <v>2145</v>
      </c>
      <c r="H2940" s="2"/>
      <c r="I2940" s="2" t="s">
        <v>51</v>
      </c>
      <c r="J2940" s="2" t="s">
        <v>43188</v>
      </c>
      <c r="K2940" s="2" t="s">
        <v>43185</v>
      </c>
      <c r="L2940" s="2" t="s">
        <v>1710</v>
      </c>
      <c r="M2940" s="2" t="s">
        <v>1896</v>
      </c>
      <c r="N2940" s="2" t="s">
        <v>43844</v>
      </c>
      <c r="O2940" s="2" t="s">
        <v>47427</v>
      </c>
      <c r="P2940" s="2" t="s">
        <v>14943</v>
      </c>
      <c r="Q2940" s="2"/>
      <c r="R2940" s="2"/>
      <c r="S2940" s="7" t="s">
        <v>30701</v>
      </c>
      <c r="T2940" s="7"/>
      <c r="U2940" s="7" t="s">
        <v>30705</v>
      </c>
      <c r="V2940" s="7" t="s">
        <v>27900</v>
      </c>
      <c r="W2940" s="7" t="s">
        <v>43868</v>
      </c>
      <c r="X2940" s="7"/>
      <c r="Y2940" s="7" t="s">
        <v>43867</v>
      </c>
      <c r="Z2940" s="7" t="s">
        <v>30703</v>
      </c>
      <c r="AA2940" s="2" t="s">
        <v>43841</v>
      </c>
      <c r="AB2940" s="2" t="s">
        <v>24124</v>
      </c>
      <c r="AC2940" s="2" t="s">
        <v>27221</v>
      </c>
      <c r="AD2940" s="73"/>
      <c r="AE2940" t="str" cm="1">
        <f t="array" ref="AE2940">AddGsmComma(D2940)</f>
        <v>100% COTTON  // FINER GAUGE SINGLE JERSEY ,135 GSM</v>
      </c>
    </row>
    <row r="2941" spans="1:31" ht="87" x14ac:dyDescent="0.35">
      <c r="A2941" s="2" t="s">
        <v>23748</v>
      </c>
      <c r="B2941" s="2" t="s">
        <v>30697</v>
      </c>
      <c r="C2941" s="2"/>
      <c r="D2941" s="2" t="s">
        <v>49650</v>
      </c>
      <c r="E2941" s="2" t="s">
        <v>43871</v>
      </c>
      <c r="F2941" s="2" t="s">
        <v>27530</v>
      </c>
      <c r="G2941" s="2" t="s">
        <v>2145</v>
      </c>
      <c r="H2941" s="2"/>
      <c r="I2941" s="2" t="s">
        <v>51</v>
      </c>
      <c r="J2941" s="2" t="s">
        <v>43188</v>
      </c>
      <c r="K2941" s="2" t="s">
        <v>43854</v>
      </c>
      <c r="L2941" s="2" t="s">
        <v>53</v>
      </c>
      <c r="M2941" s="2" t="s">
        <v>673</v>
      </c>
      <c r="N2941" s="2" t="s">
        <v>43844</v>
      </c>
      <c r="O2941" s="2" t="s">
        <v>47427</v>
      </c>
      <c r="P2941" s="2" t="s">
        <v>14943</v>
      </c>
      <c r="Q2941" s="2"/>
      <c r="R2941" s="2"/>
      <c r="S2941" s="7" t="s">
        <v>30701</v>
      </c>
      <c r="T2941" s="7"/>
      <c r="U2941" s="7" t="s">
        <v>30700</v>
      </c>
      <c r="V2941" s="7" t="s">
        <v>27900</v>
      </c>
      <c r="W2941" s="7" t="s">
        <v>43868</v>
      </c>
      <c r="X2941" s="7"/>
      <c r="Y2941" s="7" t="s">
        <v>43870</v>
      </c>
      <c r="Z2941" s="7" t="s">
        <v>30698</v>
      </c>
      <c r="AA2941" s="2" t="s">
        <v>43181</v>
      </c>
      <c r="AB2941" s="2" t="s">
        <v>24124</v>
      </c>
      <c r="AC2941" s="2" t="s">
        <v>1721</v>
      </c>
      <c r="AD2941" s="73"/>
      <c r="AE2941" t="str" cm="1">
        <f t="array" ref="AE2941">AddGsmComma(D2941)</f>
        <v>100% COTTON // FINER GAUGE SINGLE JERSEY ,140 GSM</v>
      </c>
    </row>
    <row r="2942" spans="1:31" ht="87" x14ac:dyDescent="0.35">
      <c r="A2942" s="2" t="s">
        <v>23748</v>
      </c>
      <c r="B2942" s="2" t="s">
        <v>30712</v>
      </c>
      <c r="C2942" s="2"/>
      <c r="D2942" s="2" t="s">
        <v>49614</v>
      </c>
      <c r="E2942" s="2" t="s">
        <v>43193</v>
      </c>
      <c r="F2942" s="2" t="s">
        <v>27530</v>
      </c>
      <c r="G2942" s="2" t="s">
        <v>2145</v>
      </c>
      <c r="H2942" s="2"/>
      <c r="I2942" s="2" t="s">
        <v>51</v>
      </c>
      <c r="J2942" s="2" t="s">
        <v>43188</v>
      </c>
      <c r="K2942" s="2" t="s">
        <v>43185</v>
      </c>
      <c r="L2942" s="2" t="s">
        <v>1710</v>
      </c>
      <c r="M2942" s="2" t="s">
        <v>1540</v>
      </c>
      <c r="N2942" s="2" t="s">
        <v>43190</v>
      </c>
      <c r="O2942" s="2" t="s">
        <v>47369</v>
      </c>
      <c r="P2942" s="2" t="s">
        <v>14943</v>
      </c>
      <c r="Q2942" s="2"/>
      <c r="R2942" s="2"/>
      <c r="S2942" s="7" t="s">
        <v>30711</v>
      </c>
      <c r="T2942" s="7"/>
      <c r="U2942" s="7" t="s">
        <v>30715</v>
      </c>
      <c r="V2942" s="7" t="s">
        <v>27900</v>
      </c>
      <c r="W2942" s="7" t="s">
        <v>43191</v>
      </c>
      <c r="X2942" s="7"/>
      <c r="Y2942" s="7" t="s">
        <v>43194</v>
      </c>
      <c r="Z2942" s="7" t="s">
        <v>30713</v>
      </c>
      <c r="AA2942" s="2" t="s">
        <v>43195</v>
      </c>
      <c r="AB2942" s="2" t="s">
        <v>24124</v>
      </c>
      <c r="AC2942" s="2" t="s">
        <v>27221</v>
      </c>
      <c r="AD2942" s="73"/>
      <c r="AE2942" t="str" cm="1">
        <f t="array" ref="AE2942">AddGsmComma(D2942)</f>
        <v>100% COTTON  // FINER GAUGE SINGLE JERSEY ,135 GSM</v>
      </c>
    </row>
    <row r="2943" spans="1:31" ht="87" x14ac:dyDescent="0.35">
      <c r="A2943" s="2" t="s">
        <v>23518</v>
      </c>
      <c r="B2943" s="2" t="s">
        <v>30722</v>
      </c>
      <c r="C2943" s="2"/>
      <c r="D2943" s="2" t="s">
        <v>49654</v>
      </c>
      <c r="E2943" s="2" t="s">
        <v>43876</v>
      </c>
      <c r="F2943" s="2" t="s">
        <v>27530</v>
      </c>
      <c r="G2943" s="2" t="s">
        <v>2145</v>
      </c>
      <c r="H2943" s="2"/>
      <c r="I2943" s="2" t="s">
        <v>51</v>
      </c>
      <c r="J2943" s="2" t="s">
        <v>27897</v>
      </c>
      <c r="K2943" s="2" t="s">
        <v>43875</v>
      </c>
      <c r="L2943" s="2" t="s">
        <v>1710</v>
      </c>
      <c r="M2943" s="2" t="s">
        <v>501</v>
      </c>
      <c r="N2943" s="2" t="s">
        <v>43121</v>
      </c>
      <c r="O2943" s="2" t="s">
        <v>47428</v>
      </c>
      <c r="P2943" s="2" t="s">
        <v>18734</v>
      </c>
      <c r="Q2943" s="2"/>
      <c r="R2943" s="2"/>
      <c r="S2943" s="7" t="s">
        <v>30721</v>
      </c>
      <c r="T2943" s="7"/>
      <c r="U2943" s="7" t="s">
        <v>30726</v>
      </c>
      <c r="V2943" s="7" t="s">
        <v>27900</v>
      </c>
      <c r="W2943" s="7" t="s">
        <v>43874</v>
      </c>
      <c r="X2943" s="7"/>
      <c r="Y2943" s="7" t="s">
        <v>43873</v>
      </c>
      <c r="Z2943" s="7" t="s">
        <v>30723</v>
      </c>
      <c r="AA2943" s="2" t="s">
        <v>43872</v>
      </c>
      <c r="AB2943" s="2" t="s">
        <v>24124</v>
      </c>
      <c r="AC2943" s="2" t="s">
        <v>27221</v>
      </c>
      <c r="AD2943" s="73"/>
      <c r="AE2943" t="str" cm="1">
        <f t="array" ref="AE2943">AddGsmComma(D2943)</f>
        <v>100% COTTON  // COARSER GAUGE SINGLE JERSEY ,160 GSM</v>
      </c>
    </row>
    <row r="2944" spans="1:31" ht="87" x14ac:dyDescent="0.35">
      <c r="A2944" s="2" t="s">
        <v>23518</v>
      </c>
      <c r="B2944" s="2" t="s">
        <v>30716</v>
      </c>
      <c r="C2944" s="2"/>
      <c r="D2944" s="2" t="s">
        <v>49543</v>
      </c>
      <c r="E2944" s="2" t="s">
        <v>43880</v>
      </c>
      <c r="F2944" s="2" t="s">
        <v>27530</v>
      </c>
      <c r="G2944" s="2" t="s">
        <v>2145</v>
      </c>
      <c r="H2944" s="2"/>
      <c r="I2944" s="2" t="s">
        <v>51</v>
      </c>
      <c r="J2944" s="2" t="s">
        <v>27897</v>
      </c>
      <c r="K2944" s="2" t="s">
        <v>43879</v>
      </c>
      <c r="L2944" s="2" t="s">
        <v>53</v>
      </c>
      <c r="M2944" s="2" t="s">
        <v>1039</v>
      </c>
      <c r="N2944" s="2" t="s">
        <v>43184</v>
      </c>
      <c r="O2944" s="2" t="s">
        <v>47428</v>
      </c>
      <c r="P2944" s="2" t="s">
        <v>18734</v>
      </c>
      <c r="Q2944" s="2"/>
      <c r="R2944" s="2"/>
      <c r="S2944" s="7" t="s">
        <v>30721</v>
      </c>
      <c r="T2944" s="7"/>
      <c r="U2944" s="7" t="s">
        <v>30720</v>
      </c>
      <c r="V2944" s="7" t="s">
        <v>27900</v>
      </c>
      <c r="W2944" s="7" t="s">
        <v>43874</v>
      </c>
      <c r="X2944" s="7"/>
      <c r="Y2944" s="7" t="s">
        <v>43878</v>
      </c>
      <c r="Z2944" s="7" t="s">
        <v>30717</v>
      </c>
      <c r="AA2944" s="2" t="s">
        <v>43877</v>
      </c>
      <c r="AB2944" s="2" t="s">
        <v>24124</v>
      </c>
      <c r="AC2944" s="2" t="s">
        <v>1721</v>
      </c>
      <c r="AD2944" s="73"/>
      <c r="AE2944" t="str" cm="1">
        <f t="array" ref="AE2944">AddGsmComma(D2944)</f>
        <v>100% COTTON // COARSER GAUGE SINGLE JERSEY ,165 GSM</v>
      </c>
    </row>
    <row r="2945" spans="1:31" ht="87" x14ac:dyDescent="0.35">
      <c r="A2945" s="2" t="s">
        <v>23748</v>
      </c>
      <c r="B2945" s="2" t="s">
        <v>30744</v>
      </c>
      <c r="C2945" s="2"/>
      <c r="D2945" s="2" t="s">
        <v>49655</v>
      </c>
      <c r="E2945" s="2" t="s">
        <v>43883</v>
      </c>
      <c r="F2945" s="2" t="s">
        <v>27530</v>
      </c>
      <c r="G2945" s="2" t="s">
        <v>2145</v>
      </c>
      <c r="H2945" s="2"/>
      <c r="I2945" s="2" t="s">
        <v>51</v>
      </c>
      <c r="J2945" s="2" t="s">
        <v>51</v>
      </c>
      <c r="K2945" s="2" t="s">
        <v>43189</v>
      </c>
      <c r="L2945" s="2" t="s">
        <v>1710</v>
      </c>
      <c r="M2945" s="2" t="s">
        <v>1077</v>
      </c>
      <c r="N2945" s="2" t="s">
        <v>43851</v>
      </c>
      <c r="O2945" s="2" t="s">
        <v>47429</v>
      </c>
      <c r="P2945" s="2" t="s">
        <v>18734</v>
      </c>
      <c r="Q2945" s="2"/>
      <c r="R2945" s="2"/>
      <c r="S2945" s="7" t="s">
        <v>30743</v>
      </c>
      <c r="T2945" s="7"/>
      <c r="U2945" s="7" t="s">
        <v>30748</v>
      </c>
      <c r="V2945" s="7" t="s">
        <v>27900</v>
      </c>
      <c r="W2945" s="7" t="s">
        <v>43882</v>
      </c>
      <c r="X2945" s="7"/>
      <c r="Y2945" s="7" t="s">
        <v>43881</v>
      </c>
      <c r="Z2945" s="7" t="s">
        <v>30745</v>
      </c>
      <c r="AA2945" s="2" t="s">
        <v>27910</v>
      </c>
      <c r="AB2945" s="2" t="s">
        <v>24124</v>
      </c>
      <c r="AC2945" s="2" t="s">
        <v>27221</v>
      </c>
      <c r="AD2945" s="73"/>
      <c r="AE2945" t="str" cm="1">
        <f t="array" ref="AE2945">AddGsmComma(D2945)</f>
        <v>100% COTTON  // SINGLE JERSEY ,145 GSM</v>
      </c>
    </row>
    <row r="2946" spans="1:31" ht="87" x14ac:dyDescent="0.35">
      <c r="A2946" s="2" t="s">
        <v>23748</v>
      </c>
      <c r="B2946" s="2" t="s">
        <v>30738</v>
      </c>
      <c r="C2946" s="2"/>
      <c r="D2946" s="2" t="s">
        <v>49656</v>
      </c>
      <c r="E2946" s="2" t="s">
        <v>43886</v>
      </c>
      <c r="F2946" s="2" t="s">
        <v>27530</v>
      </c>
      <c r="G2946" s="2" t="s">
        <v>2145</v>
      </c>
      <c r="H2946" s="2"/>
      <c r="I2946" s="2" t="s">
        <v>51</v>
      </c>
      <c r="J2946" s="2" t="s">
        <v>51</v>
      </c>
      <c r="K2946" s="2" t="s">
        <v>43885</v>
      </c>
      <c r="L2946" s="2" t="s">
        <v>53</v>
      </c>
      <c r="M2946" s="2" t="s">
        <v>362</v>
      </c>
      <c r="N2946" s="2" t="s">
        <v>43851</v>
      </c>
      <c r="O2946" s="2" t="s">
        <v>47430</v>
      </c>
      <c r="P2946" s="2" t="s">
        <v>18734</v>
      </c>
      <c r="Q2946" s="2"/>
      <c r="R2946" s="2"/>
      <c r="S2946" s="7" t="s">
        <v>30743</v>
      </c>
      <c r="T2946" s="7"/>
      <c r="U2946" s="7" t="s">
        <v>30742</v>
      </c>
      <c r="V2946" s="7" t="s">
        <v>27900</v>
      </c>
      <c r="W2946" s="7" t="s">
        <v>43882</v>
      </c>
      <c r="X2946" s="7"/>
      <c r="Y2946" s="7" t="s">
        <v>43884</v>
      </c>
      <c r="Z2946" s="7" t="s">
        <v>30739</v>
      </c>
      <c r="AA2946" s="2" t="s">
        <v>43877</v>
      </c>
      <c r="AB2946" s="2" t="s">
        <v>24124</v>
      </c>
      <c r="AC2946" s="2" t="s">
        <v>1721</v>
      </c>
      <c r="AD2946" s="73"/>
      <c r="AE2946" t="str" cm="1">
        <f t="array" ref="AE2946">AddGsmComma(D2946)</f>
        <v>100% COTTON // SINGLE JERSEY ,150 GSM</v>
      </c>
    </row>
    <row r="2947" spans="1:31" ht="87" x14ac:dyDescent="0.35">
      <c r="A2947" s="2" t="s">
        <v>23748</v>
      </c>
      <c r="B2947" s="2" t="s">
        <v>30775</v>
      </c>
      <c r="C2947" s="2"/>
      <c r="D2947" s="2" t="s">
        <v>49544</v>
      </c>
      <c r="E2947" s="2" t="s">
        <v>43890</v>
      </c>
      <c r="F2947" s="2" t="s">
        <v>27530</v>
      </c>
      <c r="G2947" s="2" t="s">
        <v>2145</v>
      </c>
      <c r="H2947" s="2"/>
      <c r="I2947" s="2" t="s">
        <v>51</v>
      </c>
      <c r="J2947" s="2" t="s">
        <v>27897</v>
      </c>
      <c r="K2947" s="2" t="s">
        <v>43885</v>
      </c>
      <c r="L2947" s="2" t="s">
        <v>1710</v>
      </c>
      <c r="M2947" s="2" t="s">
        <v>450</v>
      </c>
      <c r="N2947" s="2" t="s">
        <v>43889</v>
      </c>
      <c r="O2947" s="2" t="s">
        <v>47431</v>
      </c>
      <c r="P2947" s="2" t="s">
        <v>14724</v>
      </c>
      <c r="Q2947" s="2"/>
      <c r="R2947" s="2"/>
      <c r="S2947" s="7" t="s">
        <v>30774</v>
      </c>
      <c r="T2947" s="7"/>
      <c r="U2947" s="7" t="s">
        <v>30779</v>
      </c>
      <c r="V2947" s="7" t="s">
        <v>27900</v>
      </c>
      <c r="W2947" s="7" t="s">
        <v>43888</v>
      </c>
      <c r="X2947" s="7"/>
      <c r="Y2947" s="7" t="s">
        <v>43887</v>
      </c>
      <c r="Z2947" s="7" t="s">
        <v>30776</v>
      </c>
      <c r="AA2947" s="2" t="s">
        <v>27910</v>
      </c>
      <c r="AB2947" s="2" t="s">
        <v>24124</v>
      </c>
      <c r="AC2947" s="2" t="s">
        <v>27221</v>
      </c>
      <c r="AD2947" s="73"/>
      <c r="AE2947" t="str" cm="1">
        <f t="array" ref="AE2947">AddGsmComma(D2947)</f>
        <v>100% COTTON  // COARSER GAUGE SINGLE JERSEY ,150 GSM</v>
      </c>
    </row>
    <row r="2948" spans="1:31" ht="87" x14ac:dyDescent="0.35">
      <c r="A2948" s="2" t="s">
        <v>23748</v>
      </c>
      <c r="B2948" s="2" t="s">
        <v>30770</v>
      </c>
      <c r="C2948" s="2"/>
      <c r="D2948" s="2" t="s">
        <v>49657</v>
      </c>
      <c r="E2948" s="2" t="s">
        <v>43893</v>
      </c>
      <c r="F2948" s="2" t="s">
        <v>27530</v>
      </c>
      <c r="G2948" s="2" t="s">
        <v>2145</v>
      </c>
      <c r="H2948" s="2"/>
      <c r="I2948" s="2" t="s">
        <v>51</v>
      </c>
      <c r="J2948" s="2" t="s">
        <v>27897</v>
      </c>
      <c r="K2948" s="2" t="s">
        <v>43892</v>
      </c>
      <c r="L2948" s="2" t="s">
        <v>53</v>
      </c>
      <c r="M2948" s="2" t="s">
        <v>415</v>
      </c>
      <c r="N2948" s="2" t="s">
        <v>43889</v>
      </c>
      <c r="O2948" s="2" t="s">
        <v>47431</v>
      </c>
      <c r="P2948" s="2" t="s">
        <v>14724</v>
      </c>
      <c r="Q2948" s="2"/>
      <c r="R2948" s="2"/>
      <c r="S2948" s="7" t="s">
        <v>30774</v>
      </c>
      <c r="T2948" s="7"/>
      <c r="U2948" s="7" t="s">
        <v>30773</v>
      </c>
      <c r="V2948" s="7" t="s">
        <v>27900</v>
      </c>
      <c r="W2948" s="7" t="s">
        <v>43888</v>
      </c>
      <c r="X2948" s="7"/>
      <c r="Y2948" s="7" t="s">
        <v>43891</v>
      </c>
      <c r="Z2948" s="7" t="s">
        <v>30771</v>
      </c>
      <c r="AA2948" s="2" t="s">
        <v>27904</v>
      </c>
      <c r="AB2948" s="2" t="s">
        <v>24124</v>
      </c>
      <c r="AC2948" s="2" t="s">
        <v>1721</v>
      </c>
      <c r="AD2948" s="73"/>
      <c r="AE2948" t="str" cm="1">
        <f t="array" ref="AE2948">AddGsmComma(D2948)</f>
        <v>100% COTTON // COARSER GAUGE SINGLE JERSEY ,155 GSM</v>
      </c>
    </row>
    <row r="2949" spans="1:31" ht="87" x14ac:dyDescent="0.35">
      <c r="A2949" s="2" t="s">
        <v>23748</v>
      </c>
      <c r="B2949" s="2" t="s">
        <v>30612</v>
      </c>
      <c r="C2949" s="2"/>
      <c r="D2949" s="2" t="s">
        <v>49658</v>
      </c>
      <c r="E2949" s="2" t="s">
        <v>43898</v>
      </c>
      <c r="F2949" s="2" t="s">
        <v>27530</v>
      </c>
      <c r="G2949" s="2" t="s">
        <v>2145</v>
      </c>
      <c r="H2949" s="2"/>
      <c r="I2949" s="2" t="s">
        <v>51</v>
      </c>
      <c r="J2949" s="2" t="s">
        <v>27897</v>
      </c>
      <c r="K2949" s="2" t="s">
        <v>43897</v>
      </c>
      <c r="L2949" s="2" t="s">
        <v>1710</v>
      </c>
      <c r="M2949" s="2" t="s">
        <v>2581</v>
      </c>
      <c r="N2949" s="2" t="s">
        <v>43896</v>
      </c>
      <c r="O2949" s="2" t="s">
        <v>47432</v>
      </c>
      <c r="P2949" s="2" t="s">
        <v>14956</v>
      </c>
      <c r="Q2949" s="2"/>
      <c r="R2949" s="2"/>
      <c r="S2949" s="7" t="s">
        <v>30611</v>
      </c>
      <c r="T2949" s="7"/>
      <c r="U2949" s="7" t="s">
        <v>30616</v>
      </c>
      <c r="V2949" s="7" t="s">
        <v>27900</v>
      </c>
      <c r="W2949" s="7" t="s">
        <v>43895</v>
      </c>
      <c r="X2949" s="7"/>
      <c r="Y2949" s="7" t="s">
        <v>43894</v>
      </c>
      <c r="Z2949" s="7" t="s">
        <v>30613</v>
      </c>
      <c r="AA2949" s="2" t="s">
        <v>43195</v>
      </c>
      <c r="AB2949" s="2" t="s">
        <v>24124</v>
      </c>
      <c r="AC2949" s="2" t="s">
        <v>27221</v>
      </c>
      <c r="AD2949" s="73"/>
      <c r="AE2949" t="str" cm="1">
        <f t="array" ref="AE2949">AddGsmComma(D2949)</f>
        <v>100% COTTON  // COARSER GAUGE SINGLE JERSEY ,110 GSM</v>
      </c>
    </row>
    <row r="2950" spans="1:31" ht="87" x14ac:dyDescent="0.35">
      <c r="A2950" s="2" t="s">
        <v>23748</v>
      </c>
      <c r="B2950" s="2" t="s">
        <v>30606</v>
      </c>
      <c r="C2950" s="2"/>
      <c r="D2950" s="2" t="s">
        <v>49659</v>
      </c>
      <c r="E2950" s="2" t="s">
        <v>43900</v>
      </c>
      <c r="F2950" s="2" t="s">
        <v>27530</v>
      </c>
      <c r="G2950" s="2" t="s">
        <v>2145</v>
      </c>
      <c r="H2950" s="2"/>
      <c r="I2950" s="2" t="s">
        <v>51</v>
      </c>
      <c r="J2950" s="2" t="s">
        <v>27897</v>
      </c>
      <c r="K2950" s="2" t="s">
        <v>43003</v>
      </c>
      <c r="L2950" s="2" t="s">
        <v>53</v>
      </c>
      <c r="M2950" s="2" t="s">
        <v>2581</v>
      </c>
      <c r="N2950" s="2" t="s">
        <v>43896</v>
      </c>
      <c r="O2950" s="2" t="s">
        <v>47432</v>
      </c>
      <c r="P2950" s="2" t="s">
        <v>14956</v>
      </c>
      <c r="Q2950" s="2"/>
      <c r="R2950" s="2"/>
      <c r="S2950" s="7" t="s">
        <v>30611</v>
      </c>
      <c r="T2950" s="7"/>
      <c r="U2950" s="7" t="s">
        <v>30610</v>
      </c>
      <c r="V2950" s="7" t="s">
        <v>27900</v>
      </c>
      <c r="W2950" s="7" t="s">
        <v>43895</v>
      </c>
      <c r="X2950" s="7"/>
      <c r="Y2950" s="7" t="s">
        <v>43899</v>
      </c>
      <c r="Z2950" s="7" t="s">
        <v>30607</v>
      </c>
      <c r="AA2950" s="2" t="s">
        <v>43181</v>
      </c>
      <c r="AB2950" s="2" t="s">
        <v>24124</v>
      </c>
      <c r="AC2950" s="2" t="s">
        <v>1721</v>
      </c>
      <c r="AD2950" s="73"/>
      <c r="AE2950" t="str" cm="1">
        <f t="array" ref="AE2950">AddGsmComma(D2950)</f>
        <v>100% COTTON // COARSER GAUGE SINGLE JERSEY ,120 GSM</v>
      </c>
    </row>
    <row r="2951" spans="1:31" ht="87" x14ac:dyDescent="0.35">
      <c r="A2951" s="2" t="s">
        <v>23748</v>
      </c>
      <c r="B2951" s="2" t="s">
        <v>30654</v>
      </c>
      <c r="C2951" s="2"/>
      <c r="D2951" s="2" t="s">
        <v>49647</v>
      </c>
      <c r="E2951" s="2" t="s">
        <v>43904</v>
      </c>
      <c r="F2951" s="2" t="s">
        <v>27530</v>
      </c>
      <c r="G2951" s="2" t="s">
        <v>2145</v>
      </c>
      <c r="H2951" s="2"/>
      <c r="I2951" s="2" t="s">
        <v>51</v>
      </c>
      <c r="J2951" s="2" t="s">
        <v>43188</v>
      </c>
      <c r="K2951" s="2" t="s">
        <v>43670</v>
      </c>
      <c r="L2951" s="2" t="s">
        <v>1710</v>
      </c>
      <c r="M2951" s="2" t="s">
        <v>362</v>
      </c>
      <c r="N2951" s="2" t="s">
        <v>43903</v>
      </c>
      <c r="O2951" s="2" t="s">
        <v>47433</v>
      </c>
      <c r="P2951" s="2" t="s">
        <v>14956</v>
      </c>
      <c r="Q2951" s="2"/>
      <c r="R2951" s="2"/>
      <c r="S2951" s="7" t="s">
        <v>30653</v>
      </c>
      <c r="T2951" s="7"/>
      <c r="U2951" s="7" t="s">
        <v>30657</v>
      </c>
      <c r="V2951" s="7" t="s">
        <v>27900</v>
      </c>
      <c r="W2951" s="7" t="s">
        <v>43902</v>
      </c>
      <c r="X2951" s="7"/>
      <c r="Y2951" s="7" t="s">
        <v>43901</v>
      </c>
      <c r="Z2951" s="7" t="s">
        <v>30655</v>
      </c>
      <c r="AA2951" s="2" t="s">
        <v>43195</v>
      </c>
      <c r="AB2951" s="2" t="s">
        <v>24124</v>
      </c>
      <c r="AC2951" s="2" t="s">
        <v>27221</v>
      </c>
      <c r="AD2951" s="73"/>
      <c r="AE2951" t="str" cm="1">
        <f t="array" ref="AE2951">AddGsmComma(D2951)</f>
        <v>100% COTTON  // FINER GAUGE SINGLE JERSEY ,130 GSM</v>
      </c>
    </row>
    <row r="2952" spans="1:31" ht="87" x14ac:dyDescent="0.35">
      <c r="A2952" s="2" t="s">
        <v>23748</v>
      </c>
      <c r="B2952" s="2" t="s">
        <v>30648</v>
      </c>
      <c r="C2952" s="2"/>
      <c r="D2952" s="2" t="s">
        <v>49660</v>
      </c>
      <c r="E2952" s="2" t="s">
        <v>43906</v>
      </c>
      <c r="F2952" s="2" t="s">
        <v>27530</v>
      </c>
      <c r="G2952" s="2" t="s">
        <v>2145</v>
      </c>
      <c r="H2952" s="2"/>
      <c r="I2952" s="2" t="s">
        <v>51</v>
      </c>
      <c r="J2952" s="2" t="s">
        <v>43188</v>
      </c>
      <c r="K2952" s="2" t="s">
        <v>43185</v>
      </c>
      <c r="L2952" s="2" t="s">
        <v>53</v>
      </c>
      <c r="M2952" s="2" t="s">
        <v>1157</v>
      </c>
      <c r="N2952" s="2" t="s">
        <v>43903</v>
      </c>
      <c r="O2952" s="2" t="s">
        <v>47433</v>
      </c>
      <c r="P2952" s="2" t="s">
        <v>14956</v>
      </c>
      <c r="Q2952" s="2"/>
      <c r="R2952" s="2"/>
      <c r="S2952" s="7" t="s">
        <v>30653</v>
      </c>
      <c r="T2952" s="7"/>
      <c r="U2952" s="7" t="s">
        <v>30652</v>
      </c>
      <c r="V2952" s="7" t="s">
        <v>27900</v>
      </c>
      <c r="W2952" s="7" t="s">
        <v>43902</v>
      </c>
      <c r="X2952" s="7"/>
      <c r="Y2952" s="7" t="s">
        <v>43905</v>
      </c>
      <c r="Z2952" s="7" t="s">
        <v>30649</v>
      </c>
      <c r="AA2952" s="2" t="s">
        <v>43181</v>
      </c>
      <c r="AB2952" s="2" t="s">
        <v>24124</v>
      </c>
      <c r="AC2952" s="2" t="s">
        <v>1721</v>
      </c>
      <c r="AD2952" s="73"/>
      <c r="AE2952" t="str" cm="1">
        <f t="array" ref="AE2952">AddGsmComma(D2952)</f>
        <v>100% COTTON // FINER GAUGE SINGLE JERSEY ,135 GSM</v>
      </c>
    </row>
    <row r="2953" spans="1:31" ht="87" x14ac:dyDescent="0.35">
      <c r="A2953" s="2" t="s">
        <v>23748</v>
      </c>
      <c r="B2953" s="2" t="s">
        <v>30672</v>
      </c>
      <c r="C2953" s="2"/>
      <c r="D2953" s="2" t="s">
        <v>49661</v>
      </c>
      <c r="E2953" s="2" t="s">
        <v>43910</v>
      </c>
      <c r="F2953" s="2" t="s">
        <v>27530</v>
      </c>
      <c r="G2953" s="2" t="s">
        <v>2145</v>
      </c>
      <c r="H2953" s="2"/>
      <c r="I2953" s="2" t="s">
        <v>51</v>
      </c>
      <c r="J2953" s="2" t="s">
        <v>27897</v>
      </c>
      <c r="K2953" s="2" t="s">
        <v>43909</v>
      </c>
      <c r="L2953" s="2" t="s">
        <v>1710</v>
      </c>
      <c r="M2953" s="2" t="s">
        <v>501</v>
      </c>
      <c r="N2953" s="2" t="s">
        <v>43896</v>
      </c>
      <c r="O2953" s="2" t="s">
        <v>47434</v>
      </c>
      <c r="P2953" s="2" t="s">
        <v>14943</v>
      </c>
      <c r="Q2953" s="2"/>
      <c r="R2953" s="2"/>
      <c r="S2953" s="7" t="s">
        <v>30671</v>
      </c>
      <c r="T2953" s="7"/>
      <c r="U2953" s="7" t="s">
        <v>30676</v>
      </c>
      <c r="V2953" s="7" t="s">
        <v>27900</v>
      </c>
      <c r="W2953" s="7" t="s">
        <v>43908</v>
      </c>
      <c r="X2953" s="7"/>
      <c r="Y2953" s="7" t="s">
        <v>43907</v>
      </c>
      <c r="Z2953" s="7" t="s">
        <v>30673</v>
      </c>
      <c r="AA2953" s="2" t="s">
        <v>43195</v>
      </c>
      <c r="AB2953" s="2" t="s">
        <v>24124</v>
      </c>
      <c r="AC2953" s="2" t="s">
        <v>27221</v>
      </c>
      <c r="AD2953" s="73"/>
      <c r="AE2953" t="str" cm="1">
        <f t="array" ref="AE2953">AddGsmComma(D2953)</f>
        <v>100% COTTON  // COARSER GAUGE SINGLE JERSEY ,115 GSM</v>
      </c>
    </row>
    <row r="2954" spans="1:31" ht="87" x14ac:dyDescent="0.35">
      <c r="A2954" s="2" t="s">
        <v>23748</v>
      </c>
      <c r="B2954" s="2" t="s">
        <v>30667</v>
      </c>
      <c r="C2954" s="2"/>
      <c r="D2954" s="2" t="s">
        <v>49612</v>
      </c>
      <c r="E2954" s="2" t="s">
        <v>43912</v>
      </c>
      <c r="F2954" s="2" t="s">
        <v>27530</v>
      </c>
      <c r="G2954" s="2" t="s">
        <v>2145</v>
      </c>
      <c r="H2954" s="2"/>
      <c r="I2954" s="2" t="s">
        <v>51</v>
      </c>
      <c r="J2954" s="2" t="s">
        <v>27897</v>
      </c>
      <c r="K2954" s="2" t="s">
        <v>43185</v>
      </c>
      <c r="L2954" s="2" t="s">
        <v>53</v>
      </c>
      <c r="M2954" s="2" t="s">
        <v>1039</v>
      </c>
      <c r="N2954" s="2" t="s">
        <v>43896</v>
      </c>
      <c r="O2954" s="2" t="s">
        <v>47434</v>
      </c>
      <c r="P2954" s="2" t="s">
        <v>14943</v>
      </c>
      <c r="Q2954" s="2"/>
      <c r="R2954" s="2"/>
      <c r="S2954" s="7" t="s">
        <v>30671</v>
      </c>
      <c r="T2954" s="7"/>
      <c r="U2954" s="7" t="s">
        <v>30670</v>
      </c>
      <c r="V2954" s="7" t="s">
        <v>27900</v>
      </c>
      <c r="W2954" s="7" t="s">
        <v>43908</v>
      </c>
      <c r="X2954" s="7"/>
      <c r="Y2954" s="7" t="s">
        <v>43911</v>
      </c>
      <c r="Z2954" s="7" t="s">
        <v>30668</v>
      </c>
      <c r="AA2954" s="2" t="s">
        <v>43181</v>
      </c>
      <c r="AB2954" s="2" t="s">
        <v>24124</v>
      </c>
      <c r="AC2954" s="2" t="s">
        <v>1721</v>
      </c>
      <c r="AD2954" s="73"/>
      <c r="AE2954" t="str" cm="1">
        <f t="array" ref="AE2954">AddGsmComma(D2954)</f>
        <v>100% COTTON // COARSER GAUGE SINGLE JERSEY ,135 GSM</v>
      </c>
    </row>
    <row r="2955" spans="1:31" ht="87" x14ac:dyDescent="0.35">
      <c r="A2955" s="2" t="s">
        <v>23748</v>
      </c>
      <c r="B2955" s="2" t="s">
        <v>30733</v>
      </c>
      <c r="C2955" s="2"/>
      <c r="D2955" s="2" t="s">
        <v>49662</v>
      </c>
      <c r="E2955" s="2" t="s">
        <v>43915</v>
      </c>
      <c r="F2955" s="2" t="s">
        <v>27530</v>
      </c>
      <c r="G2955" s="2" t="s">
        <v>2145</v>
      </c>
      <c r="H2955" s="2"/>
      <c r="I2955" s="2" t="s">
        <v>51</v>
      </c>
      <c r="J2955" s="2" t="s">
        <v>27897</v>
      </c>
      <c r="K2955" s="2" t="s">
        <v>43854</v>
      </c>
      <c r="L2955" s="2" t="s">
        <v>1710</v>
      </c>
      <c r="M2955" s="2" t="s">
        <v>80</v>
      </c>
      <c r="N2955" s="2" t="s">
        <v>43896</v>
      </c>
      <c r="O2955" s="2" t="s">
        <v>47435</v>
      </c>
      <c r="P2955" s="2" t="s">
        <v>18734</v>
      </c>
      <c r="Q2955" s="2"/>
      <c r="R2955" s="2"/>
      <c r="S2955" s="7" t="s">
        <v>30732</v>
      </c>
      <c r="T2955" s="7"/>
      <c r="U2955" s="7" t="s">
        <v>30737</v>
      </c>
      <c r="V2955" s="7" t="s">
        <v>27900</v>
      </c>
      <c r="W2955" s="7" t="s">
        <v>43914</v>
      </c>
      <c r="X2955" s="7"/>
      <c r="Y2955" s="7" t="s">
        <v>43913</v>
      </c>
      <c r="Z2955" s="7" t="s">
        <v>30734</v>
      </c>
      <c r="AA2955" s="2" t="s">
        <v>43195</v>
      </c>
      <c r="AB2955" s="2" t="s">
        <v>24124</v>
      </c>
      <c r="AC2955" s="2" t="s">
        <v>27221</v>
      </c>
      <c r="AD2955" s="73"/>
      <c r="AE2955" t="str" cm="1">
        <f t="array" ref="AE2955">AddGsmComma(D2955)</f>
        <v>100% COTTON  // COARSER GAUGE SINGLE JERSEY ,140 GSM</v>
      </c>
    </row>
    <row r="2956" spans="1:31" ht="87" x14ac:dyDescent="0.35">
      <c r="A2956" s="2" t="s">
        <v>23748</v>
      </c>
      <c r="B2956" s="2" t="s">
        <v>30727</v>
      </c>
      <c r="C2956" s="2"/>
      <c r="D2956" s="2" t="s">
        <v>49657</v>
      </c>
      <c r="E2956" s="2" t="s">
        <v>43917</v>
      </c>
      <c r="F2956" s="2" t="s">
        <v>27530</v>
      </c>
      <c r="G2956" s="2" t="s">
        <v>2145</v>
      </c>
      <c r="H2956" s="2"/>
      <c r="I2956" s="2" t="s">
        <v>51</v>
      </c>
      <c r="J2956" s="2" t="s">
        <v>27897</v>
      </c>
      <c r="K2956" s="2" t="s">
        <v>43892</v>
      </c>
      <c r="L2956" s="2" t="s">
        <v>53</v>
      </c>
      <c r="M2956" s="2" t="s">
        <v>181</v>
      </c>
      <c r="N2956" s="2" t="s">
        <v>43896</v>
      </c>
      <c r="O2956" s="2" t="s">
        <v>47435</v>
      </c>
      <c r="P2956" s="2" t="s">
        <v>18734</v>
      </c>
      <c r="Q2956" s="2"/>
      <c r="R2956" s="2"/>
      <c r="S2956" s="7" t="s">
        <v>30732</v>
      </c>
      <c r="T2956" s="7"/>
      <c r="U2956" s="7" t="s">
        <v>30731</v>
      </c>
      <c r="V2956" s="7" t="s">
        <v>27900</v>
      </c>
      <c r="W2956" s="7" t="s">
        <v>43914</v>
      </c>
      <c r="X2956" s="7"/>
      <c r="Y2956" s="7" t="s">
        <v>43916</v>
      </c>
      <c r="Z2956" s="7" t="s">
        <v>30728</v>
      </c>
      <c r="AA2956" s="2" t="s">
        <v>43877</v>
      </c>
      <c r="AB2956" s="2" t="s">
        <v>24124</v>
      </c>
      <c r="AC2956" s="2" t="s">
        <v>1721</v>
      </c>
      <c r="AD2956" s="73"/>
      <c r="AE2956" t="str" cm="1">
        <f t="array" ref="AE2956">AddGsmComma(D2956)</f>
        <v>100% COTTON // COARSER GAUGE SINGLE JERSEY ,155 GSM</v>
      </c>
    </row>
    <row r="2957" spans="1:31" ht="87" x14ac:dyDescent="0.35">
      <c r="A2957" s="2" t="s">
        <v>23748</v>
      </c>
      <c r="B2957" s="2" t="s">
        <v>30765</v>
      </c>
      <c r="C2957" s="2"/>
      <c r="D2957" s="2" t="s">
        <v>49663</v>
      </c>
      <c r="E2957" s="2" t="s">
        <v>43921</v>
      </c>
      <c r="F2957" s="2" t="s">
        <v>27530</v>
      </c>
      <c r="G2957" s="2" t="s">
        <v>2145</v>
      </c>
      <c r="H2957" s="2"/>
      <c r="I2957" s="2" t="s">
        <v>51</v>
      </c>
      <c r="J2957" s="2" t="s">
        <v>43188</v>
      </c>
      <c r="K2957" s="2" t="s">
        <v>43892</v>
      </c>
      <c r="L2957" s="2" t="s">
        <v>1710</v>
      </c>
      <c r="M2957" s="2" t="s">
        <v>1933</v>
      </c>
      <c r="N2957" s="2" t="s">
        <v>43777</v>
      </c>
      <c r="O2957" s="2" t="s">
        <v>47436</v>
      </c>
      <c r="P2957" s="2" t="s">
        <v>18734</v>
      </c>
      <c r="Q2957" s="2"/>
      <c r="R2957" s="2"/>
      <c r="S2957" s="7" t="s">
        <v>30764</v>
      </c>
      <c r="T2957" s="7"/>
      <c r="U2957" s="7" t="s">
        <v>30769</v>
      </c>
      <c r="V2957" s="7" t="s">
        <v>27900</v>
      </c>
      <c r="W2957" s="7" t="s">
        <v>43920</v>
      </c>
      <c r="X2957" s="7"/>
      <c r="Y2957" s="7" t="s">
        <v>43919</v>
      </c>
      <c r="Z2957" s="7" t="s">
        <v>30766</v>
      </c>
      <c r="AA2957" s="2" t="s">
        <v>43918</v>
      </c>
      <c r="AB2957" s="2" t="s">
        <v>24124</v>
      </c>
      <c r="AC2957" s="2" t="s">
        <v>27221</v>
      </c>
      <c r="AD2957" s="73"/>
      <c r="AE2957" t="str" cm="1">
        <f t="array" ref="AE2957">AddGsmComma(D2957)</f>
        <v>100% COTTON  // FINER GAUGE SINGLE JERSEY ,155 GSM</v>
      </c>
    </row>
    <row r="2958" spans="1:31" ht="87" x14ac:dyDescent="0.35">
      <c r="A2958" s="2" t="s">
        <v>23748</v>
      </c>
      <c r="B2958" s="2" t="s">
        <v>30759</v>
      </c>
      <c r="C2958" s="2"/>
      <c r="D2958" s="2" t="s">
        <v>49664</v>
      </c>
      <c r="E2958" s="2" t="s">
        <v>43923</v>
      </c>
      <c r="F2958" s="2" t="s">
        <v>27530</v>
      </c>
      <c r="G2958" s="2" t="s">
        <v>2145</v>
      </c>
      <c r="H2958" s="2"/>
      <c r="I2958" s="2" t="s">
        <v>51</v>
      </c>
      <c r="J2958" s="2" t="s">
        <v>43188</v>
      </c>
      <c r="K2958" s="2" t="s">
        <v>43879</v>
      </c>
      <c r="L2958" s="2" t="s">
        <v>53</v>
      </c>
      <c r="M2958" s="2" t="s">
        <v>3573</v>
      </c>
      <c r="N2958" s="2" t="s">
        <v>43777</v>
      </c>
      <c r="O2958" s="2" t="s">
        <v>47436</v>
      </c>
      <c r="P2958" s="2" t="s">
        <v>18734</v>
      </c>
      <c r="Q2958" s="2"/>
      <c r="R2958" s="2"/>
      <c r="S2958" s="7" t="s">
        <v>30764</v>
      </c>
      <c r="T2958" s="7"/>
      <c r="U2958" s="7" t="s">
        <v>30763</v>
      </c>
      <c r="V2958" s="7" t="s">
        <v>27900</v>
      </c>
      <c r="W2958" s="7" t="s">
        <v>43920</v>
      </c>
      <c r="X2958" s="7"/>
      <c r="Y2958" s="7" t="s">
        <v>43922</v>
      </c>
      <c r="Z2958" s="7" t="s">
        <v>30760</v>
      </c>
      <c r="AA2958" s="2" t="s">
        <v>27904</v>
      </c>
      <c r="AB2958" s="2" t="s">
        <v>24124</v>
      </c>
      <c r="AC2958" s="2" t="s">
        <v>1721</v>
      </c>
      <c r="AD2958" s="73"/>
      <c r="AE2958" t="str" cm="1">
        <f t="array" ref="AE2958">AddGsmComma(D2958)</f>
        <v>100% COTTON // FINER GAUGE SINGLE JERSEY ,165 GSM</v>
      </c>
    </row>
    <row r="2959" spans="1:31" ht="87" x14ac:dyDescent="0.35">
      <c r="A2959" s="2" t="s">
        <v>23748</v>
      </c>
      <c r="B2959" s="2" t="s">
        <v>30786</v>
      </c>
      <c r="C2959" s="2"/>
      <c r="D2959" s="2" t="s">
        <v>49665</v>
      </c>
      <c r="E2959" s="2" t="s">
        <v>43926</v>
      </c>
      <c r="F2959" s="2" t="s">
        <v>27530</v>
      </c>
      <c r="G2959" s="2" t="s">
        <v>2145</v>
      </c>
      <c r="H2959" s="2"/>
      <c r="I2959" s="2" t="s">
        <v>51</v>
      </c>
      <c r="J2959" s="2" t="s">
        <v>27897</v>
      </c>
      <c r="K2959" s="2" t="s">
        <v>43455</v>
      </c>
      <c r="L2959" s="2" t="s">
        <v>1710</v>
      </c>
      <c r="M2959" s="2" t="s">
        <v>206</v>
      </c>
      <c r="N2959" s="2" t="s">
        <v>43184</v>
      </c>
      <c r="O2959" s="2" t="s">
        <v>47437</v>
      </c>
      <c r="P2959" s="2" t="s">
        <v>14724</v>
      </c>
      <c r="Q2959" s="2"/>
      <c r="R2959" s="2"/>
      <c r="S2959" s="7" t="s">
        <v>30785</v>
      </c>
      <c r="T2959" s="7"/>
      <c r="U2959" s="7" t="s">
        <v>30790</v>
      </c>
      <c r="V2959" s="7" t="s">
        <v>27900</v>
      </c>
      <c r="W2959" s="7" t="s">
        <v>43925</v>
      </c>
      <c r="X2959" s="7"/>
      <c r="Y2959" s="7" t="s">
        <v>43924</v>
      </c>
      <c r="Z2959" s="7" t="s">
        <v>30787</v>
      </c>
      <c r="AA2959" s="2" t="s">
        <v>27910</v>
      </c>
      <c r="AB2959" s="2" t="s">
        <v>24124</v>
      </c>
      <c r="AC2959" s="2" t="s">
        <v>27221</v>
      </c>
      <c r="AD2959" s="73"/>
      <c r="AE2959" t="str" cm="1">
        <f t="array" ref="AE2959">AddGsmComma(D2959)</f>
        <v>100% COTTON  // COARSER GAUGE SINGLE JERSEY ,170 GSM</v>
      </c>
    </row>
    <row r="2960" spans="1:31" ht="87" x14ac:dyDescent="0.35">
      <c r="A2960" s="2" t="s">
        <v>23748</v>
      </c>
      <c r="B2960" s="2" t="s">
        <v>30780</v>
      </c>
      <c r="C2960" s="2"/>
      <c r="D2960" s="2" t="s">
        <v>49666</v>
      </c>
      <c r="E2960" s="2" t="s">
        <v>43928</v>
      </c>
      <c r="F2960" s="2" t="s">
        <v>27530</v>
      </c>
      <c r="G2960" s="2" t="s">
        <v>2145</v>
      </c>
      <c r="H2960" s="2"/>
      <c r="I2960" s="2" t="s">
        <v>51</v>
      </c>
      <c r="J2960" s="2" t="s">
        <v>27897</v>
      </c>
      <c r="K2960" s="2" t="s">
        <v>43205</v>
      </c>
      <c r="L2960" s="2" t="s">
        <v>53</v>
      </c>
      <c r="M2960" s="2" t="s">
        <v>206</v>
      </c>
      <c r="N2960" s="2" t="s">
        <v>43184</v>
      </c>
      <c r="O2960" s="2" t="s">
        <v>47437</v>
      </c>
      <c r="P2960" s="2" t="s">
        <v>14724</v>
      </c>
      <c r="Q2960" s="2"/>
      <c r="R2960" s="2"/>
      <c r="S2960" s="7" t="s">
        <v>30785</v>
      </c>
      <c r="T2960" s="7"/>
      <c r="U2960" s="7" t="s">
        <v>30784</v>
      </c>
      <c r="V2960" s="7" t="s">
        <v>27900</v>
      </c>
      <c r="W2960" s="7" t="s">
        <v>43925</v>
      </c>
      <c r="X2960" s="7"/>
      <c r="Y2960" s="7" t="s">
        <v>43927</v>
      </c>
      <c r="Z2960" s="7" t="s">
        <v>30781</v>
      </c>
      <c r="AA2960" s="2" t="s">
        <v>43877</v>
      </c>
      <c r="AB2960" s="2" t="s">
        <v>24124</v>
      </c>
      <c r="AC2960" s="2" t="s">
        <v>1721</v>
      </c>
      <c r="AD2960" s="73"/>
      <c r="AE2960" t="str" cm="1">
        <f t="array" ref="AE2960">AddGsmComma(D2960)</f>
        <v>100% COTTON // COARSER GAUGE SINGLE JERSEY ,180 GSM</v>
      </c>
    </row>
    <row r="2961" spans="1:35" ht="87" x14ac:dyDescent="0.35">
      <c r="A2961" s="2" t="s">
        <v>24083</v>
      </c>
      <c r="B2961" s="2" t="s">
        <v>33084</v>
      </c>
      <c r="C2961" s="2"/>
      <c r="D2961" s="2" t="s">
        <v>49667</v>
      </c>
      <c r="E2961" s="2" t="s">
        <v>43934</v>
      </c>
      <c r="F2961" s="2" t="s">
        <v>5174</v>
      </c>
      <c r="G2961" s="2" t="s">
        <v>43935</v>
      </c>
      <c r="H2961" s="2"/>
      <c r="I2961" s="2" t="s">
        <v>4446</v>
      </c>
      <c r="J2961" s="2" t="s">
        <v>24086</v>
      </c>
      <c r="K2961" s="2" t="s">
        <v>43936</v>
      </c>
      <c r="L2961" s="2" t="s">
        <v>24087</v>
      </c>
      <c r="M2961" s="2" t="s">
        <v>1157</v>
      </c>
      <c r="N2961" s="2" t="s">
        <v>43937</v>
      </c>
      <c r="O2961" s="2" t="s">
        <v>47438</v>
      </c>
      <c r="P2961" s="2" t="s">
        <v>46697</v>
      </c>
      <c r="Q2961" s="2"/>
      <c r="R2961" s="2"/>
      <c r="S2961" s="7" t="s">
        <v>43938</v>
      </c>
      <c r="T2961" s="7"/>
      <c r="U2961" s="7" t="s">
        <v>43939</v>
      </c>
      <c r="V2961" s="7" t="s">
        <v>24090</v>
      </c>
      <c r="W2961" s="7" t="s">
        <v>43932</v>
      </c>
      <c r="X2961" s="7"/>
      <c r="Y2961" s="7" t="s">
        <v>43940</v>
      </c>
      <c r="Z2961" s="7" t="s">
        <v>33085</v>
      </c>
      <c r="AA2961" s="2" t="s">
        <v>19644</v>
      </c>
      <c r="AB2961" s="2" t="s">
        <v>24093</v>
      </c>
      <c r="AC2961" s="2" t="s">
        <v>19646</v>
      </c>
      <c r="AD2961" s="73"/>
      <c r="AE2961" t="str" cm="1">
        <f t="array" ref="AE2961">AddGsmComma(D2961)</f>
        <v>95/5% POLYESTER(RECYCLE)/ELASTANE // REAL SCUBA SPACER FABRIC ,380 GSM</v>
      </c>
    </row>
    <row r="2962" spans="1:35" ht="72.5" x14ac:dyDescent="0.35">
      <c r="A2962" s="2" t="s">
        <v>24083</v>
      </c>
      <c r="B2962" s="2" t="s">
        <v>33090</v>
      </c>
      <c r="C2962" s="2"/>
      <c r="D2962" s="2" t="s">
        <v>49668</v>
      </c>
      <c r="E2962" s="2" t="s">
        <v>43941</v>
      </c>
      <c r="F2962" s="2" t="s">
        <v>5174</v>
      </c>
      <c r="G2962" s="2" t="s">
        <v>43935</v>
      </c>
      <c r="H2962" s="2"/>
      <c r="I2962" s="2" t="s">
        <v>4446</v>
      </c>
      <c r="J2962" s="2" t="s">
        <v>24086</v>
      </c>
      <c r="K2962" s="2" t="s">
        <v>43942</v>
      </c>
      <c r="L2962" s="2" t="s">
        <v>43943</v>
      </c>
      <c r="M2962" s="2" t="s">
        <v>1157</v>
      </c>
      <c r="N2962" s="2" t="s">
        <v>43937</v>
      </c>
      <c r="O2962" s="2" t="s">
        <v>47439</v>
      </c>
      <c r="P2962" s="2" t="s">
        <v>47440</v>
      </c>
      <c r="Q2962" s="2"/>
      <c r="R2962" s="2"/>
      <c r="S2962" s="7" t="s">
        <v>43944</v>
      </c>
      <c r="T2962" s="7"/>
      <c r="U2962" s="7" t="s">
        <v>43945</v>
      </c>
      <c r="V2962" s="7" t="s">
        <v>24090</v>
      </c>
      <c r="W2962" s="7" t="s">
        <v>43932</v>
      </c>
      <c r="X2962" s="7"/>
      <c r="Y2962" s="7" t="s">
        <v>43946</v>
      </c>
      <c r="Z2962" s="7" t="s">
        <v>33091</v>
      </c>
      <c r="AA2962" s="2" t="s">
        <v>19644</v>
      </c>
      <c r="AB2962" s="2" t="s">
        <v>24093</v>
      </c>
      <c r="AC2962" s="2" t="s">
        <v>19646</v>
      </c>
      <c r="AD2962" s="73"/>
      <c r="AE2962" t="str" cm="1">
        <f t="array" ref="AE2962">AddGsmComma(D2962)</f>
        <v>70/25/5% POLYESTER(RECYCLE)/NYLON/ELASTANE // REAL SCUBA SPACER FABRIC ,350 GSM</v>
      </c>
    </row>
    <row r="2963" spans="1:35" ht="87" x14ac:dyDescent="0.35">
      <c r="A2963" s="2" t="s">
        <v>23483</v>
      </c>
      <c r="B2963" s="2" t="s">
        <v>29491</v>
      </c>
      <c r="C2963" s="2"/>
      <c r="D2963" s="2" t="s">
        <v>49669</v>
      </c>
      <c r="E2963" s="2" t="s">
        <v>44148</v>
      </c>
      <c r="F2963" s="2" t="s">
        <v>27530</v>
      </c>
      <c r="G2963" s="2" t="s">
        <v>2145</v>
      </c>
      <c r="H2963" s="2"/>
      <c r="I2963" s="2" t="s">
        <v>23768</v>
      </c>
      <c r="J2963" s="2" t="s">
        <v>44149</v>
      </c>
      <c r="K2963" s="2" t="s">
        <v>43071</v>
      </c>
      <c r="L2963" s="2" t="s">
        <v>10145</v>
      </c>
      <c r="M2963" s="2" t="s">
        <v>686</v>
      </c>
      <c r="N2963" s="2" t="s">
        <v>43045</v>
      </c>
      <c r="O2963" s="2" t="s">
        <v>47441</v>
      </c>
      <c r="P2963" s="2" t="s">
        <v>47442</v>
      </c>
      <c r="Q2963" s="2"/>
      <c r="R2963" s="2"/>
      <c r="S2963" s="7" t="s">
        <v>44150</v>
      </c>
      <c r="T2963" s="7" t="s">
        <v>44151</v>
      </c>
      <c r="U2963" s="7" t="s">
        <v>44152</v>
      </c>
      <c r="V2963" s="7" t="s">
        <v>44153</v>
      </c>
      <c r="W2963" s="7" t="s">
        <v>44154</v>
      </c>
      <c r="X2963" s="7"/>
      <c r="Y2963" s="7" t="s">
        <v>44155</v>
      </c>
      <c r="Z2963" s="7" t="s">
        <v>29492</v>
      </c>
      <c r="AA2963" s="2" t="s">
        <v>44156</v>
      </c>
      <c r="AB2963" s="2" t="s">
        <v>23152</v>
      </c>
      <c r="AC2963" s="2" t="s">
        <v>8802</v>
      </c>
      <c r="AD2963" s="73"/>
      <c r="AE2963" t="str" cm="1">
        <f t="array" ref="AE2963">AddGsmComma(D2963)</f>
        <v>99/1% COTTON/ELASTANE // KNIT SEER-SUCKER SINGLE JERSEY ,185 GSM</v>
      </c>
    </row>
    <row r="2964" spans="1:35" ht="87" x14ac:dyDescent="0.35">
      <c r="A2964" s="2" t="s">
        <v>23483</v>
      </c>
      <c r="B2964" s="2" t="s">
        <v>29497</v>
      </c>
      <c r="C2964" s="2"/>
      <c r="D2964" s="2" t="s">
        <v>49670</v>
      </c>
      <c r="E2964" s="2" t="s">
        <v>44157</v>
      </c>
      <c r="F2964" s="2" t="s">
        <v>27530</v>
      </c>
      <c r="G2964" s="2" t="s">
        <v>2145</v>
      </c>
      <c r="H2964" s="2"/>
      <c r="I2964" s="2" t="s">
        <v>23768</v>
      </c>
      <c r="J2964" s="2" t="s">
        <v>44149</v>
      </c>
      <c r="K2964" s="2" t="s">
        <v>43681</v>
      </c>
      <c r="L2964" s="2" t="s">
        <v>10145</v>
      </c>
      <c r="M2964" s="2" t="s">
        <v>986</v>
      </c>
      <c r="N2964" s="2" t="s">
        <v>43045</v>
      </c>
      <c r="O2964" s="2" t="s">
        <v>47443</v>
      </c>
      <c r="P2964" s="2" t="s">
        <v>47444</v>
      </c>
      <c r="Q2964" s="2"/>
      <c r="R2964" s="2"/>
      <c r="S2964" s="7" t="s">
        <v>44158</v>
      </c>
      <c r="T2964" s="7"/>
      <c r="U2964" s="7" t="s">
        <v>44159</v>
      </c>
      <c r="V2964" s="7"/>
      <c r="W2964" s="7" t="s">
        <v>44160</v>
      </c>
      <c r="X2964" s="7"/>
      <c r="Y2964" s="7" t="s">
        <v>44161</v>
      </c>
      <c r="Z2964" s="7" t="s">
        <v>29498</v>
      </c>
      <c r="AA2964" s="2" t="s">
        <v>44156</v>
      </c>
      <c r="AB2964" s="2" t="s">
        <v>23152</v>
      </c>
      <c r="AC2964" s="2" t="s">
        <v>8802</v>
      </c>
      <c r="AD2964" s="73"/>
      <c r="AE2964" t="str" cm="1">
        <f t="array" ref="AE2964">AddGsmComma(D2964)</f>
        <v>99/1% COTTON/ELASTANE // KNIT SEER-SUCKER SINGLE JERSEY ,200 GSM</v>
      </c>
    </row>
    <row r="2965" spans="1:35" ht="87" x14ac:dyDescent="0.35">
      <c r="A2965" s="2" t="s">
        <v>23531</v>
      </c>
      <c r="B2965" s="2" t="s">
        <v>44017</v>
      </c>
      <c r="C2965" s="2"/>
      <c r="D2965" s="2" t="s">
        <v>49671</v>
      </c>
      <c r="E2965" s="2" t="s">
        <v>44307</v>
      </c>
      <c r="F2965" s="2" t="s">
        <v>27530</v>
      </c>
      <c r="G2965" s="2" t="s">
        <v>2145</v>
      </c>
      <c r="H2965" s="2"/>
      <c r="I2965" s="2" t="s">
        <v>2607</v>
      </c>
      <c r="J2965" s="2" t="s">
        <v>44308</v>
      </c>
      <c r="K2965" s="2" t="s">
        <v>43700</v>
      </c>
      <c r="L2965" s="2" t="s">
        <v>25674</v>
      </c>
      <c r="M2965" s="2" t="s">
        <v>64</v>
      </c>
      <c r="N2965" s="2" t="s">
        <v>44323</v>
      </c>
      <c r="O2965" s="2" t="s">
        <v>47445</v>
      </c>
      <c r="P2965" s="2" t="s">
        <v>47446</v>
      </c>
      <c r="Q2965" s="2"/>
      <c r="R2965" s="2"/>
      <c r="S2965" s="7" t="s">
        <v>44020</v>
      </c>
      <c r="T2965" s="7" t="s">
        <v>44309</v>
      </c>
      <c r="U2965" s="7" t="s">
        <v>44019</v>
      </c>
      <c r="V2965" s="7" t="s">
        <v>44310</v>
      </c>
      <c r="W2965" s="7" t="s">
        <v>44311</v>
      </c>
      <c r="X2965" s="7"/>
      <c r="Y2965" s="7" t="s">
        <v>44312</v>
      </c>
      <c r="Z2965" s="7" t="s">
        <v>44018</v>
      </c>
      <c r="AA2965" s="2" t="s">
        <v>44313</v>
      </c>
      <c r="AB2965" s="2" t="s">
        <v>44314</v>
      </c>
      <c r="AC2965" s="2" t="s">
        <v>2620</v>
      </c>
      <c r="AD2965" s="73"/>
      <c r="AE2965" t="str" cm="1">
        <f t="array" ref="AE2965">AddGsmComma(D2965)</f>
        <v>56/44% POLYESTER/COTTON // POLY-TOP BRUSHED FLEECE ,330 GSM</v>
      </c>
    </row>
    <row r="2966" spans="1:35" ht="87" x14ac:dyDescent="0.35">
      <c r="A2966" s="2" t="s">
        <v>24954</v>
      </c>
      <c r="B2966" s="2" t="s">
        <v>44028</v>
      </c>
      <c r="C2966" s="2"/>
      <c r="D2966" s="2" t="s">
        <v>49672</v>
      </c>
      <c r="E2966" s="2" t="s">
        <v>44315</v>
      </c>
      <c r="F2966" s="2" t="s">
        <v>27530</v>
      </c>
      <c r="G2966" s="2" t="s">
        <v>2145</v>
      </c>
      <c r="H2966" s="2"/>
      <c r="I2966" s="2" t="s">
        <v>3089</v>
      </c>
      <c r="J2966" s="2" t="s">
        <v>17873</v>
      </c>
      <c r="K2966" s="2" t="s">
        <v>43173</v>
      </c>
      <c r="L2966" s="2" t="s">
        <v>1710</v>
      </c>
      <c r="M2966" s="2" t="s">
        <v>3573</v>
      </c>
      <c r="N2966" s="2" t="s">
        <v>44316</v>
      </c>
      <c r="O2966" s="2" t="s">
        <v>27775</v>
      </c>
      <c r="P2966" s="2" t="s">
        <v>27776</v>
      </c>
      <c r="Q2966" s="2"/>
      <c r="R2966" s="2"/>
      <c r="S2966" s="7" t="s">
        <v>44033</v>
      </c>
      <c r="T2966" s="7" t="s">
        <v>44317</v>
      </c>
      <c r="U2966" s="7" t="s">
        <v>44032</v>
      </c>
      <c r="V2966" s="7" t="s">
        <v>44318</v>
      </c>
      <c r="W2966" s="7" t="s">
        <v>44319</v>
      </c>
      <c r="X2966" s="7" t="s">
        <v>44320</v>
      </c>
      <c r="Y2966" s="7" t="s">
        <v>44321</v>
      </c>
      <c r="Z2966" s="7" t="s">
        <v>44029</v>
      </c>
      <c r="AA2966" s="2" t="s">
        <v>44322</v>
      </c>
      <c r="AB2966" s="2" t="s">
        <v>23152</v>
      </c>
      <c r="AC2966" s="2" t="s">
        <v>2935</v>
      </c>
      <c r="AD2966" s="73"/>
      <c r="AE2966" t="str" cm="1">
        <f t="array" ref="AE2966">AddGsmComma(D2966)</f>
        <v>100% COTTON  // VERTICAL STRIPE DESIGN RIB ,300 GSM</v>
      </c>
    </row>
    <row r="2967" spans="1:35" ht="87" x14ac:dyDescent="0.35">
      <c r="A2967" s="2" t="s">
        <v>24083</v>
      </c>
      <c r="B2967" s="2" t="s">
        <v>44046</v>
      </c>
      <c r="C2967" s="2"/>
      <c r="D2967" s="2" t="s">
        <v>49673</v>
      </c>
      <c r="E2967" s="2" t="s">
        <v>44324</v>
      </c>
      <c r="F2967" s="2" t="s">
        <v>27530</v>
      </c>
      <c r="G2967" s="2" t="s">
        <v>2145</v>
      </c>
      <c r="H2967" s="2"/>
      <c r="I2967" s="2" t="s">
        <v>14997</v>
      </c>
      <c r="J2967" s="2" t="s">
        <v>44325</v>
      </c>
      <c r="K2967" s="2" t="s">
        <v>44326</v>
      </c>
      <c r="L2967" s="2" t="s">
        <v>3572</v>
      </c>
      <c r="M2967" s="2" t="s">
        <v>686</v>
      </c>
      <c r="N2967" s="2" t="s">
        <v>44327</v>
      </c>
      <c r="O2967" s="2" t="s">
        <v>47283</v>
      </c>
      <c r="P2967" s="2" t="s">
        <v>47284</v>
      </c>
      <c r="Q2967" s="2"/>
      <c r="R2967" s="2"/>
      <c r="S2967" s="7" t="s">
        <v>44051</v>
      </c>
      <c r="T2967" s="7" t="s">
        <v>44328</v>
      </c>
      <c r="U2967" s="7" t="s">
        <v>44050</v>
      </c>
      <c r="V2967" s="7" t="s">
        <v>44329</v>
      </c>
      <c r="W2967" s="7" t="s">
        <v>44330</v>
      </c>
      <c r="X2967" s="7"/>
      <c r="Y2967" s="7" t="s">
        <v>44331</v>
      </c>
      <c r="Z2967" s="7" t="s">
        <v>44047</v>
      </c>
      <c r="AA2967" s="2" t="s">
        <v>22105</v>
      </c>
      <c r="AB2967" s="2" t="s">
        <v>24687</v>
      </c>
      <c r="AC2967" s="2" t="s">
        <v>13733</v>
      </c>
      <c r="AD2967" s="73"/>
      <c r="AE2967" t="str" cm="1">
        <f t="array" ref="AE2967">AddGsmComma(D2967)</f>
        <v>70/30% COTTON/POLYESTER // MINI SCUBA DESIGN BONDED RIB ,320 GSM</v>
      </c>
    </row>
    <row r="2968" spans="1:35" ht="87" x14ac:dyDescent="0.35">
      <c r="A2968" s="2" t="s">
        <v>23243</v>
      </c>
      <c r="B2968" s="2" t="s">
        <v>44130</v>
      </c>
      <c r="C2968" s="2"/>
      <c r="D2968" s="2" t="s">
        <v>49674</v>
      </c>
      <c r="E2968" s="2" t="s">
        <v>44332</v>
      </c>
      <c r="F2968" s="2" t="s">
        <v>27530</v>
      </c>
      <c r="G2968" s="2" t="s">
        <v>44333</v>
      </c>
      <c r="H2968" s="2"/>
      <c r="I2968" s="2" t="s">
        <v>2711</v>
      </c>
      <c r="J2968" s="2" t="s">
        <v>44334</v>
      </c>
      <c r="K2968" s="2" t="s">
        <v>43722</v>
      </c>
      <c r="L2968" s="2" t="s">
        <v>44335</v>
      </c>
      <c r="M2968" s="2" t="s">
        <v>80</v>
      </c>
      <c r="N2968" s="2" t="s">
        <v>44336</v>
      </c>
      <c r="O2968" s="2" t="s">
        <v>47447</v>
      </c>
      <c r="P2968" s="2" t="s">
        <v>47448</v>
      </c>
      <c r="Q2968" s="2"/>
      <c r="R2968" s="2"/>
      <c r="S2968" s="7" t="s">
        <v>44135</v>
      </c>
      <c r="T2968" s="7" t="s">
        <v>44337</v>
      </c>
      <c r="U2968" s="7" t="s">
        <v>44134</v>
      </c>
      <c r="V2968" s="7" t="s">
        <v>44338</v>
      </c>
      <c r="W2968" s="7" t="s">
        <v>44339</v>
      </c>
      <c r="X2968" s="7" t="s">
        <v>44340</v>
      </c>
      <c r="Y2968" s="7" t="s">
        <v>44341</v>
      </c>
      <c r="Z2968" s="7" t="s">
        <v>44131</v>
      </c>
      <c r="AA2968" s="2" t="s">
        <v>44342</v>
      </c>
      <c r="AB2968" s="2" t="s">
        <v>44343</v>
      </c>
      <c r="AC2968" s="2" t="s">
        <v>9650</v>
      </c>
      <c r="AD2968" s="73"/>
      <c r="AE2968" t="str" cm="1">
        <f t="array" ref="AE2968">AddGsmComma(D2968)</f>
        <v>70/27/3% POLYESTER/VISCOSE/ELASTANE // HACCHI BRUSH MELANGE RIB ,250 GSM</v>
      </c>
    </row>
    <row r="2969" spans="1:35" ht="87" x14ac:dyDescent="0.35">
      <c r="A2969" s="2" t="s">
        <v>24083</v>
      </c>
      <c r="B2969" s="2" t="s">
        <v>44080</v>
      </c>
      <c r="C2969" s="2"/>
      <c r="D2969" s="2" t="s">
        <v>49675</v>
      </c>
      <c r="E2969" s="2" t="s">
        <v>44344</v>
      </c>
      <c r="F2969" s="2" t="s">
        <v>27530</v>
      </c>
      <c r="G2969" s="2" t="s">
        <v>44345</v>
      </c>
      <c r="H2969" s="2"/>
      <c r="I2969" s="2" t="s">
        <v>17720</v>
      </c>
      <c r="J2969" s="2" t="s">
        <v>44346</v>
      </c>
      <c r="K2969" s="2" t="s">
        <v>43173</v>
      </c>
      <c r="L2969" s="2" t="s">
        <v>44347</v>
      </c>
      <c r="M2969" s="2" t="s">
        <v>1077</v>
      </c>
      <c r="N2969" s="2" t="s">
        <v>44348</v>
      </c>
      <c r="O2969" s="2" t="s">
        <v>47449</v>
      </c>
      <c r="P2969" s="2" t="s">
        <v>47450</v>
      </c>
      <c r="Q2969" s="2"/>
      <c r="R2969" s="2"/>
      <c r="S2969" s="7" t="s">
        <v>44085</v>
      </c>
      <c r="T2969" s="7" t="s">
        <v>44349</v>
      </c>
      <c r="U2969" s="7" t="s">
        <v>44084</v>
      </c>
      <c r="V2969" s="7" t="s">
        <v>44350</v>
      </c>
      <c r="W2969" s="7" t="s">
        <v>44351</v>
      </c>
      <c r="X2969" s="7" t="s">
        <v>44352</v>
      </c>
      <c r="Y2969" s="7" t="s">
        <v>44353</v>
      </c>
      <c r="Z2969" s="7" t="s">
        <v>44081</v>
      </c>
      <c r="AA2969" s="2" t="s">
        <v>44354</v>
      </c>
      <c r="AB2969" s="2" t="s">
        <v>24071</v>
      </c>
      <c r="AC2969" s="2" t="s">
        <v>2172</v>
      </c>
      <c r="AD2969" s="73"/>
      <c r="AE2969" t="str" cm="1">
        <f t="array" ref="AE2969">AddGsmComma(D2969)</f>
        <v>67/28/5% MODAL/POLYESTER/ELASTANE // SCUBA BONDED INTERLOCK ,300 GSM</v>
      </c>
    </row>
    <row r="2970" spans="1:35" ht="87" x14ac:dyDescent="0.35">
      <c r="A2970" s="2" t="s">
        <v>23256</v>
      </c>
      <c r="B2970" s="2" t="s">
        <v>44114</v>
      </c>
      <c r="C2970" s="2"/>
      <c r="D2970" s="2" t="s">
        <v>49676</v>
      </c>
      <c r="E2970" s="2" t="s">
        <v>44355</v>
      </c>
      <c r="F2970" s="2" t="s">
        <v>27530</v>
      </c>
      <c r="G2970" s="2">
        <v>2252232</v>
      </c>
      <c r="H2970" s="2"/>
      <c r="I2970" s="2" t="s">
        <v>3089</v>
      </c>
      <c r="J2970" s="2" t="s">
        <v>44356</v>
      </c>
      <c r="K2970" s="2" t="s">
        <v>43095</v>
      </c>
      <c r="L2970" s="2" t="s">
        <v>53</v>
      </c>
      <c r="M2970" s="2" t="s">
        <v>206</v>
      </c>
      <c r="N2970" s="2" t="s">
        <v>44357</v>
      </c>
      <c r="O2970" s="2" t="s">
        <v>9544</v>
      </c>
      <c r="P2970" s="2" t="s">
        <v>9545</v>
      </c>
      <c r="Q2970" s="2"/>
      <c r="R2970" s="2"/>
      <c r="S2970" s="7" t="s">
        <v>44117</v>
      </c>
      <c r="T2970" s="7" t="s">
        <v>44358</v>
      </c>
      <c r="U2970" s="7" t="s">
        <v>44116</v>
      </c>
      <c r="V2970" s="7" t="s">
        <v>44359</v>
      </c>
      <c r="W2970" s="7" t="s">
        <v>44360</v>
      </c>
      <c r="X2970" s="7" t="s">
        <v>44361</v>
      </c>
      <c r="Y2970" s="7" t="s">
        <v>44362</v>
      </c>
      <c r="Z2970" s="7" t="s">
        <v>44115</v>
      </c>
      <c r="AA2970" s="2" t="s">
        <v>44363</v>
      </c>
      <c r="AB2970" s="2" t="s">
        <v>26792</v>
      </c>
      <c r="AC2970" s="2" t="s">
        <v>2935</v>
      </c>
      <c r="AD2970" s="73"/>
      <c r="AE2970" t="str" cm="1">
        <f t="array" ref="AE2970">AddGsmComma(D2970)</f>
        <v>100% COTTON // BOX WAFFLE FLATBACK RIB ,260 GSM</v>
      </c>
    </row>
    <row r="2971" spans="1:35" ht="87" x14ac:dyDescent="0.35">
      <c r="A2971" s="2" t="s">
        <v>23243</v>
      </c>
      <c r="B2971" s="2" t="s">
        <v>43973</v>
      </c>
      <c r="C2971" s="2"/>
      <c r="D2971" s="2" t="s">
        <v>49677</v>
      </c>
      <c r="E2971" s="2" t="s">
        <v>44364</v>
      </c>
      <c r="F2971" s="2" t="s">
        <v>27530</v>
      </c>
      <c r="G2971" s="2" t="s">
        <v>44365</v>
      </c>
      <c r="H2971" s="2"/>
      <c r="I2971" s="2" t="s">
        <v>3089</v>
      </c>
      <c r="J2971" s="2" t="s">
        <v>44366</v>
      </c>
      <c r="K2971" s="2" t="s">
        <v>43173</v>
      </c>
      <c r="L2971" s="2" t="s">
        <v>44367</v>
      </c>
      <c r="M2971" s="2" t="s">
        <v>265</v>
      </c>
      <c r="N2971" s="2" t="s">
        <v>44368</v>
      </c>
      <c r="O2971" s="2" t="s">
        <v>47451</v>
      </c>
      <c r="P2971" s="2" t="s">
        <v>47452</v>
      </c>
      <c r="Q2971" s="2"/>
      <c r="R2971" s="2"/>
      <c r="S2971" s="7" t="s">
        <v>43978</v>
      </c>
      <c r="T2971" s="7" t="s">
        <v>44369</v>
      </c>
      <c r="U2971" s="7" t="s">
        <v>43977</v>
      </c>
      <c r="V2971" s="7" t="s">
        <v>44370</v>
      </c>
      <c r="W2971" s="7" t="s">
        <v>44371</v>
      </c>
      <c r="X2971" s="7" t="s">
        <v>44372</v>
      </c>
      <c r="Y2971" s="7" t="s">
        <v>44373</v>
      </c>
      <c r="Z2971" s="7" t="s">
        <v>43974</v>
      </c>
      <c r="AA2971" s="2" t="s">
        <v>44374</v>
      </c>
      <c r="AB2971" s="2" t="s">
        <v>23152</v>
      </c>
      <c r="AC2971" s="2" t="s">
        <v>3339</v>
      </c>
      <c r="AD2971" s="73"/>
      <c r="AE2971" t="str" cm="1">
        <f t="array" ref="AE2971">AddGsmComma(D2971)</f>
        <v>47/47/6% COTTON/VISCOSE/ELASTANE // BRUSHED BACK STRETCH RIB ,300 GSM</v>
      </c>
    </row>
    <row r="2972" spans="1:35" ht="87" x14ac:dyDescent="0.35">
      <c r="A2972" s="2" t="s">
        <v>24700</v>
      </c>
      <c r="B2972" s="2" t="s">
        <v>43948</v>
      </c>
      <c r="C2972" s="2"/>
      <c r="D2972" s="2" t="s">
        <v>49678</v>
      </c>
      <c r="E2972" s="2" t="s">
        <v>44375</v>
      </c>
      <c r="F2972" s="2" t="s">
        <v>27530</v>
      </c>
      <c r="G2972" s="2" t="s">
        <v>44376</v>
      </c>
      <c r="H2972" s="2"/>
      <c r="I2972" s="2" t="s">
        <v>3089</v>
      </c>
      <c r="J2972" s="2" t="s">
        <v>18156</v>
      </c>
      <c r="K2972" s="2" t="s">
        <v>43110</v>
      </c>
      <c r="L2972" s="2" t="s">
        <v>101</v>
      </c>
      <c r="M2972" s="2" t="s">
        <v>686</v>
      </c>
      <c r="N2972" s="2" t="s">
        <v>44377</v>
      </c>
      <c r="O2972" s="2" t="s">
        <v>47453</v>
      </c>
      <c r="P2972" s="2" t="s">
        <v>47454</v>
      </c>
      <c r="Q2972" s="2"/>
      <c r="R2972" s="2"/>
      <c r="S2972" s="7" t="s">
        <v>44378</v>
      </c>
      <c r="T2972" s="7" t="s">
        <v>44379</v>
      </c>
      <c r="U2972" s="7" t="s">
        <v>43950</v>
      </c>
      <c r="V2972" s="7" t="s">
        <v>44380</v>
      </c>
      <c r="W2972" s="7" t="s">
        <v>44381</v>
      </c>
      <c r="X2972" s="7"/>
      <c r="Y2972" s="7" t="s">
        <v>44382</v>
      </c>
      <c r="Z2972" s="7" t="s">
        <v>43949</v>
      </c>
      <c r="AA2972" s="2" t="s">
        <v>18662</v>
      </c>
      <c r="AB2972" s="2" t="s">
        <v>3568</v>
      </c>
      <c r="AC2972" s="2" t="s">
        <v>22852</v>
      </c>
      <c r="AD2972" s="73"/>
      <c r="AE2972" t="str" cm="1">
        <f t="array" ref="AE2972">AddGsmComma(D2972)</f>
        <v>60/40% COTTON/POLYESTER // POINTELLE JACQUARD RIB  ,225 GSM</v>
      </c>
    </row>
    <row r="2973" spans="1:35" ht="87" x14ac:dyDescent="0.35">
      <c r="A2973" s="2" t="s">
        <v>23593</v>
      </c>
      <c r="B2973" s="2" t="s">
        <v>43963</v>
      </c>
      <c r="C2973" s="2"/>
      <c r="D2973" s="2" t="s">
        <v>49679</v>
      </c>
      <c r="E2973" s="2" t="s">
        <v>44383</v>
      </c>
      <c r="F2973" s="2" t="s">
        <v>27530</v>
      </c>
      <c r="G2973" s="2">
        <v>51633155</v>
      </c>
      <c r="H2973" s="2"/>
      <c r="I2973" s="2" t="s">
        <v>14997</v>
      </c>
      <c r="J2973" s="2" t="s">
        <v>44384</v>
      </c>
      <c r="K2973" s="2" t="s">
        <v>43942</v>
      </c>
      <c r="L2973" s="2" t="s">
        <v>44385</v>
      </c>
      <c r="M2973" s="2" t="s">
        <v>896</v>
      </c>
      <c r="N2973" s="2" t="s">
        <v>44386</v>
      </c>
      <c r="O2973" s="2" t="s">
        <v>47455</v>
      </c>
      <c r="P2973" s="2" t="s">
        <v>47456</v>
      </c>
      <c r="Q2973" s="2"/>
      <c r="R2973" s="2"/>
      <c r="S2973" s="7" t="s">
        <v>43968</v>
      </c>
      <c r="T2973" s="7" t="s">
        <v>44387</v>
      </c>
      <c r="U2973" s="7" t="s">
        <v>43967</v>
      </c>
      <c r="V2973" s="7" t="s">
        <v>44388</v>
      </c>
      <c r="W2973" s="7" t="s">
        <v>44389</v>
      </c>
      <c r="X2973" s="7" t="s">
        <v>44390</v>
      </c>
      <c r="Y2973" s="7" t="s">
        <v>44391</v>
      </c>
      <c r="Z2973" s="7" t="s">
        <v>43964</v>
      </c>
      <c r="AA2973" s="2" t="s">
        <v>44392</v>
      </c>
      <c r="AB2973" s="2" t="s">
        <v>44393</v>
      </c>
      <c r="AC2973" s="2" t="s">
        <v>15127</v>
      </c>
      <c r="AD2973" s="73"/>
      <c r="AE2973" t="str" cm="1">
        <f t="array" ref="AE2973">AddGsmComma(D2973)</f>
        <v>75/20/5% COTTON/ POLYESTER/ ELASTANE // CORDED DESIGN INTERLOCK ,350 GSM</v>
      </c>
    </row>
    <row r="2974" spans="1:35" ht="72.5" x14ac:dyDescent="0.35">
      <c r="A2974" s="2" t="s">
        <v>26916</v>
      </c>
      <c r="B2974" s="2" t="s">
        <v>44142</v>
      </c>
      <c r="C2974" s="2"/>
      <c r="D2974" s="2" t="s">
        <v>49680</v>
      </c>
      <c r="E2974" s="2" t="s">
        <v>44394</v>
      </c>
      <c r="F2974" s="2" t="s">
        <v>27530</v>
      </c>
      <c r="G2974" s="2" t="s">
        <v>44395</v>
      </c>
      <c r="H2974" s="2"/>
      <c r="I2974" s="2" t="s">
        <v>14997</v>
      </c>
      <c r="J2974" s="2" t="s">
        <v>44396</v>
      </c>
      <c r="K2974" s="2" t="s">
        <v>43110</v>
      </c>
      <c r="L2974" s="2" t="s">
        <v>7178</v>
      </c>
      <c r="M2974" s="2" t="s">
        <v>686</v>
      </c>
      <c r="N2974" s="2" t="s">
        <v>44397</v>
      </c>
      <c r="O2974" s="2" t="s">
        <v>47457</v>
      </c>
      <c r="P2974" s="2" t="s">
        <v>47458</v>
      </c>
      <c r="Q2974" s="2"/>
      <c r="R2974" s="2"/>
      <c r="S2974" s="7" t="s">
        <v>44147</v>
      </c>
      <c r="T2974" s="7" t="s">
        <v>44398</v>
      </c>
      <c r="U2974" s="7" t="s">
        <v>44146</v>
      </c>
      <c r="V2974" s="7" t="s">
        <v>44399</v>
      </c>
      <c r="W2974" s="7" t="s">
        <v>44400</v>
      </c>
      <c r="X2974" s="7" t="s">
        <v>44401</v>
      </c>
      <c r="Y2974" s="7" t="s">
        <v>44402</v>
      </c>
      <c r="Z2974" s="7" t="s">
        <v>44143</v>
      </c>
      <c r="AA2974" s="2" t="s">
        <v>44403</v>
      </c>
      <c r="AB2974" s="2" t="s">
        <v>26792</v>
      </c>
      <c r="AC2974" s="2" t="s">
        <v>44404</v>
      </c>
      <c r="AD2974" s="73"/>
      <c r="AE2974" t="str" cm="1">
        <f t="array" ref="AE2974">AddGsmComma(D2974)</f>
        <v>50/50% POLYESTER/COTTON // MOISTURE MANAGEMENT MINI SCUBA ,225 GSM</v>
      </c>
    </row>
    <row r="2975" spans="1:35" ht="87" x14ac:dyDescent="0.35">
      <c r="A2975" s="2" t="s">
        <v>26023</v>
      </c>
      <c r="B2975" s="2" t="s">
        <v>43959</v>
      </c>
      <c r="C2975" s="2"/>
      <c r="D2975" s="2" t="s">
        <v>49681</v>
      </c>
      <c r="E2975" s="2" t="s">
        <v>44405</v>
      </c>
      <c r="F2975" s="2" t="s">
        <v>27530</v>
      </c>
      <c r="G2975" s="2">
        <v>2250944</v>
      </c>
      <c r="H2975" s="2"/>
      <c r="I2975" s="2" t="s">
        <v>3089</v>
      </c>
      <c r="J2975" s="2" t="s">
        <v>44406</v>
      </c>
      <c r="K2975" s="2" t="s">
        <v>44407</v>
      </c>
      <c r="L2975" s="2" t="s">
        <v>53</v>
      </c>
      <c r="M2975" s="2" t="s">
        <v>1039</v>
      </c>
      <c r="N2975" s="2" t="s">
        <v>44368</v>
      </c>
      <c r="O2975" s="2" t="s">
        <v>47459</v>
      </c>
      <c r="P2975" s="2" t="s">
        <v>47460</v>
      </c>
      <c r="Q2975" s="2"/>
      <c r="R2975" s="2"/>
      <c r="S2975" s="7" t="s">
        <v>43962</v>
      </c>
      <c r="T2975" s="7" t="s">
        <v>44408</v>
      </c>
      <c r="U2975" s="7" t="s">
        <v>43961</v>
      </c>
      <c r="V2975" s="7" t="s">
        <v>44409</v>
      </c>
      <c r="W2975" s="7" t="s">
        <v>44410</v>
      </c>
      <c r="X2975" s="7"/>
      <c r="Y2975" s="7" t="s">
        <v>44411</v>
      </c>
      <c r="Z2975" s="7" t="s">
        <v>43960</v>
      </c>
      <c r="AA2975" s="2" t="s">
        <v>44412</v>
      </c>
      <c r="AB2975" s="2" t="s">
        <v>26792</v>
      </c>
      <c r="AC2975" s="2" t="s">
        <v>2946</v>
      </c>
      <c r="AD2975" s="73"/>
      <c r="AE2975" t="str" cm="1">
        <f t="array" ref="AE2975">AddGsmComma(D2975)</f>
        <v>100% COTTON // VERTICAL STRIPE 2-TONE RIB ,230 GSM</v>
      </c>
    </row>
    <row r="2976" spans="1:35" ht="75" customHeight="1" x14ac:dyDescent="0.35">
      <c r="A2976" s="2" t="s">
        <v>23256</v>
      </c>
      <c r="B2976" s="2" t="s">
        <v>41747</v>
      </c>
      <c r="C2976" s="2"/>
      <c r="D2976" s="2" t="s">
        <v>49682</v>
      </c>
      <c r="E2976" s="2" t="s">
        <v>44413</v>
      </c>
      <c r="F2976" s="2" t="s">
        <v>28382</v>
      </c>
      <c r="G2976" s="2" t="s">
        <v>44414</v>
      </c>
      <c r="H2976" s="2"/>
      <c r="I2976" s="2" t="s">
        <v>3089</v>
      </c>
      <c r="J2976" s="2" t="s">
        <v>14916</v>
      </c>
      <c r="K2976" s="2" t="s">
        <v>43071</v>
      </c>
      <c r="L2976" s="2" t="s">
        <v>101</v>
      </c>
      <c r="M2976" s="2" t="s">
        <v>193</v>
      </c>
      <c r="N2976" s="2"/>
      <c r="O2976" s="2" t="s">
        <v>47461</v>
      </c>
      <c r="P2976" s="2" t="s">
        <v>47462</v>
      </c>
      <c r="Q2976" s="2"/>
      <c r="R2976" s="2"/>
      <c r="S2976" s="236" t="s">
        <v>43954</v>
      </c>
      <c r="T2976" s="236" t="s">
        <v>44415</v>
      </c>
      <c r="U2976" s="236" t="s">
        <v>41751</v>
      </c>
      <c r="V2976" s="236" t="s">
        <v>44416</v>
      </c>
      <c r="W2976" s="236" t="s">
        <v>44417</v>
      </c>
      <c r="X2976" s="236" t="s">
        <v>44418</v>
      </c>
      <c r="Y2976" s="236" t="s">
        <v>44419</v>
      </c>
      <c r="Z2976" s="236" t="s">
        <v>44420</v>
      </c>
      <c r="AA2976" s="2" t="s">
        <v>44421</v>
      </c>
      <c r="AB2976" s="2" t="s">
        <v>3568</v>
      </c>
      <c r="AC2976" s="2" t="s">
        <v>8402</v>
      </c>
      <c r="AD2976" s="2"/>
      <c r="AE2976" t="str" cm="1">
        <f t="array" ref="AE2976">AddGsmComma(D2976)</f>
        <v>60/40% COTTON/POLYESTER // MINI WAFFLE DESIGN RIB ,185 GSM</v>
      </c>
      <c r="AF2976" s="1"/>
      <c r="AG2976" s="1"/>
      <c r="AH2976" s="1"/>
      <c r="AI2976" s="1"/>
    </row>
    <row r="2977" spans="1:35" ht="75" customHeight="1" x14ac:dyDescent="0.35">
      <c r="A2977" s="2" t="s">
        <v>23518</v>
      </c>
      <c r="B2977" s="2" t="s">
        <v>44136</v>
      </c>
      <c r="C2977" s="2"/>
      <c r="D2977" s="2" t="s">
        <v>49683</v>
      </c>
      <c r="E2977" s="2" t="s">
        <v>44422</v>
      </c>
      <c r="F2977" s="2" t="s">
        <v>21940</v>
      </c>
      <c r="G2977" s="2" t="s">
        <v>43059</v>
      </c>
      <c r="H2977" s="2"/>
      <c r="I2977" s="2" t="s">
        <v>51</v>
      </c>
      <c r="J2977" s="2" t="s">
        <v>44423</v>
      </c>
      <c r="K2977" s="2" t="s">
        <v>44424</v>
      </c>
      <c r="L2977" s="2" t="s">
        <v>53</v>
      </c>
      <c r="M2977" s="2" t="s">
        <v>362</v>
      </c>
      <c r="N2977" s="2"/>
      <c r="O2977" s="2" t="s">
        <v>47463</v>
      </c>
      <c r="P2977" s="2" t="s">
        <v>47464</v>
      </c>
      <c r="Q2977" s="2"/>
      <c r="R2977" s="2"/>
      <c r="S2977" s="235" t="s">
        <v>44141</v>
      </c>
      <c r="T2977" s="235" t="s">
        <v>44425</v>
      </c>
      <c r="U2977" s="235" t="s">
        <v>44140</v>
      </c>
      <c r="V2977" s="235" t="s">
        <v>44426</v>
      </c>
      <c r="W2977" s="235" t="s">
        <v>44427</v>
      </c>
      <c r="X2977" s="235"/>
      <c r="Y2977" s="235" t="s">
        <v>44428</v>
      </c>
      <c r="Z2977" s="235" t="s">
        <v>44137</v>
      </c>
      <c r="AA2977" s="2" t="s">
        <v>44429</v>
      </c>
      <c r="AB2977" s="2" t="s">
        <v>24113</v>
      </c>
      <c r="AC2977" s="2" t="s">
        <v>24114</v>
      </c>
      <c r="AD2977" s="2"/>
      <c r="AE2977" t="str" cm="1">
        <f t="array" ref="AE2977">AddGsmComma(D2977)</f>
        <v>100% COTTON // COARSER STRIPE JERSEY ,405 GSM</v>
      </c>
      <c r="AF2977" s="1"/>
      <c r="AG2977" s="1"/>
      <c r="AH2977" s="1"/>
      <c r="AI2977" s="1"/>
    </row>
    <row r="2978" spans="1:35" ht="85" customHeight="1" x14ac:dyDescent="0.35">
      <c r="A2978" s="2" t="s">
        <v>23303</v>
      </c>
      <c r="B2978" s="2" t="s">
        <v>44168</v>
      </c>
      <c r="C2978" s="2"/>
      <c r="D2978" s="2" t="s">
        <v>49684</v>
      </c>
      <c r="E2978" s="2" t="s">
        <v>44430</v>
      </c>
      <c r="F2978" s="2" t="s">
        <v>43762</v>
      </c>
      <c r="G2978" s="2" t="s">
        <v>44431</v>
      </c>
      <c r="H2978" s="2"/>
      <c r="I2978" s="2" t="s">
        <v>3550</v>
      </c>
      <c r="J2978" s="2" t="s">
        <v>44432</v>
      </c>
      <c r="K2978" s="2" t="s">
        <v>43681</v>
      </c>
      <c r="L2978" s="2" t="s">
        <v>53</v>
      </c>
      <c r="M2978" s="2" t="s">
        <v>428</v>
      </c>
      <c r="N2978" s="2" t="s">
        <v>44433</v>
      </c>
      <c r="O2978" s="2" t="s">
        <v>47465</v>
      </c>
      <c r="P2978" s="2" t="s">
        <v>47466</v>
      </c>
      <c r="Q2978" s="2"/>
      <c r="R2978" s="2"/>
      <c r="S2978" s="235" t="s">
        <v>44173</v>
      </c>
      <c r="T2978" s="235" t="s">
        <v>44434</v>
      </c>
      <c r="U2978" s="235" t="s">
        <v>44172</v>
      </c>
      <c r="V2978" s="235" t="s">
        <v>44435</v>
      </c>
      <c r="W2978" s="235" t="s">
        <v>44436</v>
      </c>
      <c r="X2978" s="235" t="s">
        <v>44437</v>
      </c>
      <c r="Y2978" s="235" t="s">
        <v>44438</v>
      </c>
      <c r="Z2978" s="235" t="s">
        <v>44169</v>
      </c>
      <c r="AA2978" s="2" t="s">
        <v>9403</v>
      </c>
      <c r="AB2978" s="2" t="s">
        <v>3568</v>
      </c>
      <c r="AC2978" s="2" t="s">
        <v>2172</v>
      </c>
      <c r="AD2978" s="2"/>
      <c r="AE2978" t="str" cm="1">
        <f t="array" ref="AE2978">AddGsmComma(D2978)</f>
        <v>100% COTTON // LACOSTE STRIPE DESIGN JERSEY ,200 GSM</v>
      </c>
      <c r="AF2978" s="1"/>
      <c r="AG2978" s="1"/>
      <c r="AH2978" s="1"/>
      <c r="AI2978" s="1"/>
    </row>
    <row r="2979" spans="1:35" ht="71.5" customHeight="1" x14ac:dyDescent="0.35">
      <c r="A2979" s="2" t="s">
        <v>26023</v>
      </c>
      <c r="B2979" s="2" t="s">
        <v>44126</v>
      </c>
      <c r="C2979" s="2"/>
      <c r="D2979" s="2" t="s">
        <v>49685</v>
      </c>
      <c r="E2979" s="2" t="s">
        <v>44439</v>
      </c>
      <c r="F2979" s="2" t="s">
        <v>44459</v>
      </c>
      <c r="G2979" s="2" t="s">
        <v>2145</v>
      </c>
      <c r="H2979" s="2"/>
      <c r="I2979" s="2" t="s">
        <v>3089</v>
      </c>
      <c r="J2979" s="2" t="s">
        <v>44440</v>
      </c>
      <c r="K2979" s="2" t="s">
        <v>43681</v>
      </c>
      <c r="L2979" s="2" t="s">
        <v>53</v>
      </c>
      <c r="M2979" s="2" t="s">
        <v>80</v>
      </c>
      <c r="N2979" s="2"/>
      <c r="O2979" s="2" t="s">
        <v>8576</v>
      </c>
      <c r="P2979" s="2" t="s">
        <v>8577</v>
      </c>
      <c r="Q2979" s="2"/>
      <c r="R2979" s="2"/>
      <c r="S2979" s="235" t="s">
        <v>44129</v>
      </c>
      <c r="T2979" s="235"/>
      <c r="U2979" s="235" t="s">
        <v>44128</v>
      </c>
      <c r="V2979" s="235"/>
      <c r="W2979" s="235" t="s">
        <v>44441</v>
      </c>
      <c r="X2979" s="235"/>
      <c r="Y2979" s="235" t="s">
        <v>44442</v>
      </c>
      <c r="Z2979" s="235" t="s">
        <v>44127</v>
      </c>
      <c r="AA2979" s="2" t="s">
        <v>44443</v>
      </c>
      <c r="AB2979" s="2" t="s">
        <v>3568</v>
      </c>
      <c r="AC2979" s="2" t="s">
        <v>8402</v>
      </c>
      <c r="AD2979" s="2"/>
      <c r="AE2979" t="str" cm="1">
        <f t="array" ref="AE2979">AddGsmComma(D2979)</f>
        <v>100% COTTON // KNIT SEERSUCKER-LOOK RIB ,200 GSM</v>
      </c>
      <c r="AF2979" s="1"/>
      <c r="AG2979" s="1"/>
      <c r="AH2979" s="1"/>
      <c r="AI2979" s="1"/>
    </row>
    <row r="2980" spans="1:35" ht="78" customHeight="1" x14ac:dyDescent="0.35">
      <c r="A2980" s="2" t="s">
        <v>24954</v>
      </c>
      <c r="B2980" s="2" t="s">
        <v>44108</v>
      </c>
      <c r="C2980" s="2"/>
      <c r="D2980" s="2" t="s">
        <v>49686</v>
      </c>
      <c r="E2980" s="2" t="s">
        <v>44444</v>
      </c>
      <c r="F2980" s="2" t="s">
        <v>13884</v>
      </c>
      <c r="G2980" s="2" t="s">
        <v>44445</v>
      </c>
      <c r="H2980" s="2"/>
      <c r="I2980" s="2" t="s">
        <v>3089</v>
      </c>
      <c r="J2980" s="2" t="s">
        <v>44446</v>
      </c>
      <c r="K2980" s="2" t="s">
        <v>43246</v>
      </c>
      <c r="L2980" s="2" t="s">
        <v>44447</v>
      </c>
      <c r="M2980" s="2" t="s">
        <v>699</v>
      </c>
      <c r="N2980" s="2"/>
      <c r="O2980" s="2" t="s">
        <v>47467</v>
      </c>
      <c r="P2980" s="2" t="s">
        <v>47468</v>
      </c>
      <c r="Q2980" s="2"/>
      <c r="R2980" s="2"/>
      <c r="S2980" s="235" t="s">
        <v>44113</v>
      </c>
      <c r="T2980" s="235" t="s">
        <v>44448</v>
      </c>
      <c r="U2980" s="235" t="s">
        <v>44112</v>
      </c>
      <c r="V2980" s="235" t="s">
        <v>44449</v>
      </c>
      <c r="W2980" s="235" t="s">
        <v>44450</v>
      </c>
      <c r="X2980" s="235" t="s">
        <v>44451</v>
      </c>
      <c r="Y2980" s="235" t="s">
        <v>44452</v>
      </c>
      <c r="Z2980" s="235" t="s">
        <v>44109</v>
      </c>
      <c r="AA2980" s="2" t="s">
        <v>47469</v>
      </c>
      <c r="AB2980" s="2" t="s">
        <v>3568</v>
      </c>
      <c r="AC2980" s="2" t="s">
        <v>6868</v>
      </c>
      <c r="AD2980" s="2"/>
      <c r="AE2980" t="str" cm="1">
        <f t="array" ref="AE2980">AddGsmComma(D2980)</f>
        <v>84/16% POLYSESTER/COTTON // PIQUE-MESH COMBINED DESIGN RIB ,270 GSM</v>
      </c>
      <c r="AF2980" s="1"/>
      <c r="AG2980" s="1"/>
      <c r="AH2980" s="1"/>
      <c r="AI2980" s="1"/>
    </row>
    <row r="2981" spans="1:35" ht="79.5" customHeight="1" x14ac:dyDescent="0.35">
      <c r="A2981" s="2" t="s">
        <v>24017</v>
      </c>
      <c r="B2981" s="2" t="s">
        <v>43993</v>
      </c>
      <c r="C2981" s="2"/>
      <c r="D2981" s="2" t="s">
        <v>49687</v>
      </c>
      <c r="E2981" s="2" t="s">
        <v>44453</v>
      </c>
      <c r="F2981" s="2" t="s">
        <v>44459</v>
      </c>
      <c r="G2981" s="2" t="s">
        <v>2145</v>
      </c>
      <c r="H2981" s="2"/>
      <c r="I2981" s="2" t="s">
        <v>3089</v>
      </c>
      <c r="J2981" s="2" t="s">
        <v>44454</v>
      </c>
      <c r="K2981" s="2" t="s">
        <v>43035</v>
      </c>
      <c r="L2981" s="2" t="s">
        <v>53</v>
      </c>
      <c r="M2981" s="2" t="s">
        <v>699</v>
      </c>
      <c r="N2981" s="2"/>
      <c r="O2981" s="2" t="s">
        <v>47470</v>
      </c>
      <c r="P2981" s="2" t="s">
        <v>9545</v>
      </c>
      <c r="Q2981" s="2"/>
      <c r="R2981" s="2"/>
      <c r="S2981" s="235" t="s">
        <v>43996</v>
      </c>
      <c r="T2981" s="235"/>
      <c r="U2981" s="235" t="s">
        <v>43995</v>
      </c>
      <c r="V2981" s="235"/>
      <c r="W2981" s="235" t="s">
        <v>44455</v>
      </c>
      <c r="X2981" s="235" t="s">
        <v>44456</v>
      </c>
      <c r="Y2981" s="235" t="s">
        <v>44457</v>
      </c>
      <c r="Z2981" s="235" t="s">
        <v>43994</v>
      </c>
      <c r="AA2981" s="2" t="s">
        <v>44458</v>
      </c>
      <c r="AB2981" s="2" t="s">
        <v>3568</v>
      </c>
      <c r="AC2981" s="2" t="s">
        <v>8402</v>
      </c>
      <c r="AD2981" s="2"/>
      <c r="AE2981" t="str" cm="1">
        <f t="array" ref="AE2981">AddGsmComma(D2981)</f>
        <v>100% COTTON // SWEATER-LOOK FLATBACK RIB ,280 GSM</v>
      </c>
      <c r="AF2981" s="1"/>
      <c r="AG2981" s="1"/>
      <c r="AH2981" s="1"/>
      <c r="AI2981" s="1"/>
    </row>
    <row r="2982" spans="1:35" ht="87" customHeight="1" x14ac:dyDescent="0.35">
      <c r="A2982" s="2" t="s">
        <v>24954</v>
      </c>
      <c r="B2982" s="2" t="s">
        <v>43969</v>
      </c>
      <c r="C2982" s="2"/>
      <c r="D2982" s="2" t="s">
        <v>49688</v>
      </c>
      <c r="E2982" s="2" t="s">
        <v>44466</v>
      </c>
      <c r="F2982" s="2" t="s">
        <v>27530</v>
      </c>
      <c r="G2982" s="2" t="s">
        <v>44467</v>
      </c>
      <c r="H2982" s="2"/>
      <c r="I2982" s="2" t="s">
        <v>2810</v>
      </c>
      <c r="J2982" s="2" t="s">
        <v>19250</v>
      </c>
      <c r="K2982" s="2" t="s">
        <v>43095</v>
      </c>
      <c r="L2982" s="2" t="s">
        <v>44468</v>
      </c>
      <c r="M2982" s="2" t="s">
        <v>1077</v>
      </c>
      <c r="N2982" s="2" t="s">
        <v>44316</v>
      </c>
      <c r="O2982" s="2" t="s">
        <v>47471</v>
      </c>
      <c r="P2982" s="2" t="s">
        <v>47472</v>
      </c>
      <c r="Q2982" s="2"/>
      <c r="R2982" s="2"/>
      <c r="S2982" s="7" t="s">
        <v>43972</v>
      </c>
      <c r="T2982" s="7" t="s">
        <v>44469</v>
      </c>
      <c r="U2982" s="7" t="s">
        <v>43971</v>
      </c>
      <c r="V2982" s="7" t="s">
        <v>44470</v>
      </c>
      <c r="W2982" s="7" t="s">
        <v>44471</v>
      </c>
      <c r="X2982" s="192" t="s">
        <v>44472</v>
      </c>
      <c r="Y2982" s="7" t="s">
        <v>44473</v>
      </c>
      <c r="Z2982" s="7" t="s">
        <v>43970</v>
      </c>
      <c r="AA2982" s="2" t="s">
        <v>44474</v>
      </c>
      <c r="AB2982" s="2" t="s">
        <v>24687</v>
      </c>
      <c r="AC2982" s="2" t="s">
        <v>2935</v>
      </c>
      <c r="AD2982" s="2"/>
      <c r="AE2982" t="str" cm="1">
        <f t="array" ref="AE2982">AddGsmComma(D2982)</f>
        <v>93/6/1 % COTTON/POLYESTER/ELASTANE // VERTICAL LINE CREPE RIB ,260 GSM</v>
      </c>
    </row>
    <row r="2983" spans="1:35" ht="87" customHeight="1" x14ac:dyDescent="0.35">
      <c r="A2983" s="2" t="s">
        <v>23936</v>
      </c>
      <c r="B2983" s="2" t="s">
        <v>43257</v>
      </c>
      <c r="C2983" s="2"/>
      <c r="D2983" s="2" t="s">
        <v>49689</v>
      </c>
      <c r="E2983" s="2" t="s">
        <v>44483</v>
      </c>
      <c r="F2983" s="2" t="s">
        <v>13932</v>
      </c>
      <c r="G2983" s="2" t="s">
        <v>44484</v>
      </c>
      <c r="H2983" s="2"/>
      <c r="I2983" s="2" t="s">
        <v>13654</v>
      </c>
      <c r="J2983" s="2" t="s">
        <v>44485</v>
      </c>
      <c r="K2983" s="2" t="s">
        <v>43722</v>
      </c>
      <c r="L2983" s="2" t="s">
        <v>3264</v>
      </c>
      <c r="M2983" s="2" t="s">
        <v>896</v>
      </c>
      <c r="N2983" s="2" t="s">
        <v>44486</v>
      </c>
      <c r="O2983" s="2" t="s">
        <v>47473</v>
      </c>
      <c r="P2983" s="2" t="s">
        <v>47474</v>
      </c>
      <c r="Q2983" s="2"/>
      <c r="R2983" s="2"/>
      <c r="S2983" s="7" t="s">
        <v>43262</v>
      </c>
      <c r="T2983" s="7" t="s">
        <v>44487</v>
      </c>
      <c r="U2983" s="7" t="s">
        <v>43261</v>
      </c>
      <c r="V2983" s="7" t="s">
        <v>44488</v>
      </c>
      <c r="W2983" s="7" t="s">
        <v>44489</v>
      </c>
      <c r="X2983" s="192" t="s">
        <v>44490</v>
      </c>
      <c r="Y2983" s="7" t="s">
        <v>44491</v>
      </c>
      <c r="Z2983" s="7" t="s">
        <v>43258</v>
      </c>
      <c r="AA2983" s="2" t="s">
        <v>44492</v>
      </c>
      <c r="AB2983" s="2" t="s">
        <v>3568</v>
      </c>
      <c r="AC2983" s="2" t="s">
        <v>3236</v>
      </c>
      <c r="AD2983" s="2"/>
      <c r="AE2983" t="str" cm="1">
        <f t="array" ref="AE2983">AddGsmComma(D2983)</f>
        <v>85/15% COTTON/POLYESTER // FEEDER STRIPE BOX VELOUR ,250 GSM</v>
      </c>
    </row>
    <row r="2984" spans="1:35" ht="87" customHeight="1" x14ac:dyDescent="0.35">
      <c r="A2984" s="2" t="s">
        <v>23518</v>
      </c>
      <c r="B2984" s="2" t="s">
        <v>44001</v>
      </c>
      <c r="C2984" s="2"/>
      <c r="D2984" s="2" t="s">
        <v>49690</v>
      </c>
      <c r="E2984" s="2" t="s">
        <v>44493</v>
      </c>
      <c r="F2984" s="2" t="s">
        <v>14169</v>
      </c>
      <c r="G2984" s="2" t="s">
        <v>44494</v>
      </c>
      <c r="H2984" s="2"/>
      <c r="I2984" s="2" t="s">
        <v>51</v>
      </c>
      <c r="J2984" s="2" t="s">
        <v>44495</v>
      </c>
      <c r="K2984" s="2" t="s">
        <v>43035</v>
      </c>
      <c r="L2984" s="2" t="s">
        <v>44496</v>
      </c>
      <c r="M2984" s="2" t="s">
        <v>252</v>
      </c>
      <c r="N2984" s="2" t="s">
        <v>44497</v>
      </c>
      <c r="O2984" s="2" t="s">
        <v>47475</v>
      </c>
      <c r="P2984" s="2" t="s">
        <v>47476</v>
      </c>
      <c r="Q2984" s="2"/>
      <c r="R2984" s="2"/>
      <c r="S2984" s="7" t="s">
        <v>44006</v>
      </c>
      <c r="T2984" s="7" t="s">
        <v>44498</v>
      </c>
      <c r="U2984" s="7" t="s">
        <v>44005</v>
      </c>
      <c r="V2984" s="7" t="s">
        <v>44499</v>
      </c>
      <c r="W2984" s="7" t="s">
        <v>44500</v>
      </c>
      <c r="X2984" s="192" t="s">
        <v>44501</v>
      </c>
      <c r="Y2984" s="7" t="s">
        <v>44502</v>
      </c>
      <c r="Z2984" s="7" t="s">
        <v>44002</v>
      </c>
      <c r="AA2984" s="2" t="s">
        <v>44503</v>
      </c>
      <c r="AB2984" s="2" t="s">
        <v>3568</v>
      </c>
      <c r="AC2984" s="2" t="s">
        <v>44504</v>
      </c>
      <c r="AD2984" s="2"/>
      <c r="AE2984" t="str" cm="1">
        <f t="array" ref="AE2984">AddGsmComma(D2984)</f>
        <v>78/20/2% COTTON/POLYESTER/ ELASTANE // HACCHI BRUSH MELANGE JERSEY ,280 GSM</v>
      </c>
    </row>
    <row r="2985" spans="1:35" ht="87" customHeight="1" x14ac:dyDescent="0.35">
      <c r="A2985" s="2" t="s">
        <v>23518</v>
      </c>
      <c r="B2985" s="2" t="s">
        <v>44011</v>
      </c>
      <c r="C2985" s="2"/>
      <c r="D2985" s="2" t="s">
        <v>49691</v>
      </c>
      <c r="E2985" s="2" t="s">
        <v>44505</v>
      </c>
      <c r="F2985" s="2" t="s">
        <v>14169</v>
      </c>
      <c r="G2985" s="2" t="s">
        <v>44494</v>
      </c>
      <c r="H2985" s="2"/>
      <c r="I2985" s="2" t="s">
        <v>51</v>
      </c>
      <c r="J2985" s="2" t="s">
        <v>44495</v>
      </c>
      <c r="K2985" s="2" t="s">
        <v>44506</v>
      </c>
      <c r="L2985" s="2" t="s">
        <v>44507</v>
      </c>
      <c r="M2985" s="2" t="s">
        <v>2277</v>
      </c>
      <c r="N2985" s="2" t="s">
        <v>44508</v>
      </c>
      <c r="O2985" s="2" t="s">
        <v>47477</v>
      </c>
      <c r="P2985" s="2" t="s">
        <v>47478</v>
      </c>
      <c r="Q2985" s="2"/>
      <c r="R2985" s="2"/>
      <c r="S2985" s="7" t="s">
        <v>44016</v>
      </c>
      <c r="T2985" s="7" t="s">
        <v>44509</v>
      </c>
      <c r="U2985" s="7" t="s">
        <v>44015</v>
      </c>
      <c r="V2985" s="7" t="s">
        <v>44510</v>
      </c>
      <c r="W2985" s="7" t="s">
        <v>44511</v>
      </c>
      <c r="X2985" s="192" t="s">
        <v>44512</v>
      </c>
      <c r="Y2985" s="7" t="s">
        <v>44513</v>
      </c>
      <c r="Z2985" s="7" t="s">
        <v>44012</v>
      </c>
      <c r="AA2985" s="2" t="s">
        <v>44514</v>
      </c>
      <c r="AB2985" s="2" t="s">
        <v>3568</v>
      </c>
      <c r="AC2985" s="2" t="s">
        <v>28035</v>
      </c>
      <c r="AD2985" s="2"/>
      <c r="AE2985" t="str" cm="1">
        <f t="array" ref="AE2985">AddGsmComma(D2985)</f>
        <v>53/45/2% POLYESTER/COTTON/ELASTANE // HACCHI BRUSH MELANGE JERSEY ,240 GSM</v>
      </c>
    </row>
    <row r="2986" spans="1:35" ht="87" customHeight="1" x14ac:dyDescent="0.35">
      <c r="A2986" s="2" t="s">
        <v>24083</v>
      </c>
      <c r="B2986" s="2" t="s">
        <v>44074</v>
      </c>
      <c r="C2986" s="2"/>
      <c r="D2986" s="2" t="s">
        <v>49692</v>
      </c>
      <c r="E2986" s="2" t="s">
        <v>44515</v>
      </c>
      <c r="F2986" s="2" t="s">
        <v>44516</v>
      </c>
      <c r="G2986" s="2" t="s">
        <v>44517</v>
      </c>
      <c r="H2986" s="2"/>
      <c r="I2986" s="2" t="s">
        <v>17720</v>
      </c>
      <c r="J2986" s="2" t="s">
        <v>44346</v>
      </c>
      <c r="K2986" s="2" t="s">
        <v>43942</v>
      </c>
      <c r="L2986" s="2" t="s">
        <v>44518</v>
      </c>
      <c r="M2986" s="2" t="s">
        <v>1157</v>
      </c>
      <c r="N2986" s="2" t="s">
        <v>44519</v>
      </c>
      <c r="O2986" s="2" t="s">
        <v>47479</v>
      </c>
      <c r="P2986" s="2" t="s">
        <v>47480</v>
      </c>
      <c r="Q2986" s="2"/>
      <c r="R2986" s="2"/>
      <c r="S2986" s="7" t="s">
        <v>44079</v>
      </c>
      <c r="T2986" s="7" t="s">
        <v>44520</v>
      </c>
      <c r="U2986" s="7" t="s">
        <v>44078</v>
      </c>
      <c r="V2986" s="7" t="s">
        <v>44521</v>
      </c>
      <c r="W2986" s="7" t="s">
        <v>44522</v>
      </c>
      <c r="X2986" s="192" t="s">
        <v>44523</v>
      </c>
      <c r="Y2986" s="7" t="s">
        <v>44524</v>
      </c>
      <c r="Z2986" s="7" t="s">
        <v>44075</v>
      </c>
      <c r="AA2986" s="2" t="s">
        <v>44525</v>
      </c>
      <c r="AB2986" s="2" t="s">
        <v>44526</v>
      </c>
      <c r="AC2986" s="2" t="s">
        <v>44527</v>
      </c>
      <c r="AD2986" s="2"/>
      <c r="AE2986" t="str" cm="1">
        <f t="array" ref="AE2986">AddGsmComma(D2986)</f>
        <v>80/14/6% COTTON/POLYESTER/ELASTANE // SCUBA BONDED INTERLOCK ,350 GSM</v>
      </c>
    </row>
    <row r="2987" spans="1:35" ht="87" customHeight="1" x14ac:dyDescent="0.35">
      <c r="A2987" s="2" t="s">
        <v>23303</v>
      </c>
      <c r="B2987" s="2" t="s">
        <v>44034</v>
      </c>
      <c r="C2987" s="2"/>
      <c r="D2987" s="2" t="s">
        <v>49693</v>
      </c>
      <c r="E2987" s="2" t="s">
        <v>44528</v>
      </c>
      <c r="F2987" s="2" t="s">
        <v>44529</v>
      </c>
      <c r="G2987" s="2"/>
      <c r="H2987" s="2"/>
      <c r="I2987" s="2" t="s">
        <v>3550</v>
      </c>
      <c r="J2987" s="2" t="s">
        <v>44530</v>
      </c>
      <c r="K2987" s="2" t="s">
        <v>43340</v>
      </c>
      <c r="L2987" s="2" t="s">
        <v>53</v>
      </c>
      <c r="M2987" s="2" t="s">
        <v>5494</v>
      </c>
      <c r="N2987" s="2" t="s">
        <v>44531</v>
      </c>
      <c r="O2987" s="2" t="s">
        <v>9720</v>
      </c>
      <c r="P2987" s="2" t="s">
        <v>9721</v>
      </c>
      <c r="Q2987" s="2"/>
      <c r="R2987" s="2"/>
      <c r="S2987" s="7" t="s">
        <v>44039</v>
      </c>
      <c r="T2987" s="7" t="s">
        <v>44532</v>
      </c>
      <c r="U2987" s="7" t="s">
        <v>44038</v>
      </c>
      <c r="V2987" s="7" t="s">
        <v>44533</v>
      </c>
      <c r="W2987" s="7" t="s">
        <v>44534</v>
      </c>
      <c r="X2987" s="192" t="s">
        <v>44535</v>
      </c>
      <c r="Y2987" s="7" t="s">
        <v>44536</v>
      </c>
      <c r="Z2987" s="7" t="s">
        <v>44035</v>
      </c>
      <c r="AA2987" s="2" t="s">
        <v>44537</v>
      </c>
      <c r="AB2987" s="2" t="s">
        <v>44538</v>
      </c>
      <c r="AC2987" s="2" t="s">
        <v>2172</v>
      </c>
      <c r="AD2987" s="2"/>
      <c r="AE2987" t="str" cm="1">
        <f t="array" ref="AE2987">AddGsmComma(D2987)</f>
        <v>100% COTTON // COMBINED LACOSTE-JERSEY FABRIC ,190 GSM</v>
      </c>
    </row>
    <row r="2988" spans="1:35" ht="87" customHeight="1" x14ac:dyDescent="0.35">
      <c r="A2988" s="2" t="s">
        <v>24700</v>
      </c>
      <c r="B2988" s="2" t="s">
        <v>40042</v>
      </c>
      <c r="C2988" s="2"/>
      <c r="D2988" s="2" t="s">
        <v>49694</v>
      </c>
      <c r="E2988" s="2" t="s">
        <v>44539</v>
      </c>
      <c r="F2988" s="2" t="s">
        <v>44540</v>
      </c>
      <c r="G2988" s="2" t="s">
        <v>44541</v>
      </c>
      <c r="H2988" s="2"/>
      <c r="I2988" s="2" t="s">
        <v>3089</v>
      </c>
      <c r="J2988" s="2" t="s">
        <v>44542</v>
      </c>
      <c r="K2988" s="2" t="s">
        <v>43110</v>
      </c>
      <c r="L2988" s="2" t="s">
        <v>53</v>
      </c>
      <c r="M2988" s="2" t="s">
        <v>2199</v>
      </c>
      <c r="N2988" s="2" t="s">
        <v>44543</v>
      </c>
      <c r="O2988" s="2" t="s">
        <v>47481</v>
      </c>
      <c r="P2988" s="2" t="s">
        <v>28078</v>
      </c>
      <c r="Q2988" s="2"/>
      <c r="R2988" s="2"/>
      <c r="S2988" s="7" t="s">
        <v>40047</v>
      </c>
      <c r="T2988" s="7" t="s">
        <v>44544</v>
      </c>
      <c r="U2988" s="7" t="s">
        <v>44545</v>
      </c>
      <c r="V2988" s="7" t="s">
        <v>44546</v>
      </c>
      <c r="W2988" s="7" t="s">
        <v>44547</v>
      </c>
      <c r="X2988" s="192"/>
      <c r="Y2988" s="7" t="s">
        <v>44548</v>
      </c>
      <c r="Z2988" s="7" t="s">
        <v>40043</v>
      </c>
      <c r="AA2988" s="2" t="s">
        <v>44549</v>
      </c>
      <c r="AB2988" s="2" t="s">
        <v>23152</v>
      </c>
      <c r="AC2988" s="2" t="s">
        <v>44550</v>
      </c>
      <c r="AD2988" s="2"/>
      <c r="AE2988" t="str" cm="1">
        <f t="array" ref="AE2988">AddGsmComma(D2988)</f>
        <v>100% COTTON // HELICAL SHAPE POINTELLE JACQUARD RIB  ,225 GSM</v>
      </c>
    </row>
    <row r="2989" spans="1:35" ht="87" customHeight="1" x14ac:dyDescent="0.35">
      <c r="A2989" s="2" t="s">
        <v>26023</v>
      </c>
      <c r="B2989" s="2" t="s">
        <v>44040</v>
      </c>
      <c r="C2989" s="2"/>
      <c r="D2989" s="2" t="s">
        <v>49695</v>
      </c>
      <c r="E2989" s="2" t="s">
        <v>44551</v>
      </c>
      <c r="F2989" s="2" t="s">
        <v>44552</v>
      </c>
      <c r="G2989" s="2" t="s">
        <v>44553</v>
      </c>
      <c r="H2989" s="2"/>
      <c r="I2989" s="2" t="s">
        <v>15541</v>
      </c>
      <c r="J2989" s="2" t="s">
        <v>43120</v>
      </c>
      <c r="K2989" s="2" t="s">
        <v>44326</v>
      </c>
      <c r="L2989" s="2" t="s">
        <v>748</v>
      </c>
      <c r="M2989" s="2" t="s">
        <v>1157</v>
      </c>
      <c r="N2989" s="2" t="s">
        <v>43121</v>
      </c>
      <c r="O2989" s="2" t="s">
        <v>47482</v>
      </c>
      <c r="P2989" s="2" t="s">
        <v>47483</v>
      </c>
      <c r="Q2989" s="2"/>
      <c r="R2989" s="2"/>
      <c r="S2989" s="7" t="s">
        <v>44045</v>
      </c>
      <c r="T2989" s="7" t="s">
        <v>44554</v>
      </c>
      <c r="U2989" s="7" t="s">
        <v>44044</v>
      </c>
      <c r="V2989" s="7" t="s">
        <v>44555</v>
      </c>
      <c r="W2989" s="7" t="s">
        <v>44556</v>
      </c>
      <c r="X2989" s="192" t="s">
        <v>44557</v>
      </c>
      <c r="Y2989" s="7" t="s">
        <v>44558</v>
      </c>
      <c r="Z2989" s="7" t="s">
        <v>44041</v>
      </c>
      <c r="AA2989" s="2" t="s">
        <v>44559</v>
      </c>
      <c r="AB2989" s="2" t="s">
        <v>23152</v>
      </c>
      <c r="AC2989" s="2" t="s">
        <v>8802</v>
      </c>
      <c r="AD2989" s="2"/>
      <c r="AE2989" t="str" cm="1">
        <f t="array" ref="AE2989">AddGsmComma(D2989)</f>
        <v>95/5% COTTON/ELASTANE // KNIT SEERSUCKER DESIGN RIB ,320 GSM</v>
      </c>
    </row>
    <row r="2990" spans="1:35" ht="87" x14ac:dyDescent="0.35">
      <c r="B2990" s="1" t="s">
        <v>43735</v>
      </c>
      <c r="C2990" s="1" t="s">
        <v>49696</v>
      </c>
      <c r="D2990" s="1" t="s">
        <v>49696</v>
      </c>
      <c r="I2990" s="1" t="s">
        <v>49697</v>
      </c>
    </row>
  </sheetData>
  <autoFilter ref="A1:AD2989" xr:uid="{00000000-0009-0000-0000-000000000000}"/>
  <hyperlinks>
    <hyperlink ref="S2" r:id="rId1" xr:uid="{00000000-0004-0000-0000-000000000000}"/>
    <hyperlink ref="U2" r:id="rId2" xr:uid="{00000000-0004-0000-0000-000001000000}"/>
    <hyperlink ref="V2" r:id="rId3" xr:uid="{00000000-0004-0000-0000-000002000000}"/>
    <hyperlink ref="Y2" r:id="rId4" xr:uid="{00000000-0004-0000-0000-000003000000}"/>
    <hyperlink ref="S3" r:id="rId5" xr:uid="{00000000-0004-0000-0000-000004000000}"/>
    <hyperlink ref="U3" r:id="rId6" xr:uid="{00000000-0004-0000-0000-000005000000}"/>
    <hyperlink ref="Y3" r:id="rId7" xr:uid="{00000000-0004-0000-0000-000006000000}"/>
    <hyperlink ref="S4" r:id="rId8" xr:uid="{00000000-0004-0000-0000-000007000000}"/>
    <hyperlink ref="U4" r:id="rId9" xr:uid="{00000000-0004-0000-0000-000008000000}"/>
    <hyperlink ref="V4" r:id="rId10" xr:uid="{00000000-0004-0000-0000-000009000000}"/>
    <hyperlink ref="Y4" r:id="rId11" xr:uid="{00000000-0004-0000-0000-00000A000000}"/>
    <hyperlink ref="Z4" r:id="rId12" xr:uid="{00000000-0004-0000-0000-00000B000000}"/>
    <hyperlink ref="S5" r:id="rId13" xr:uid="{00000000-0004-0000-0000-00000C000000}"/>
    <hyperlink ref="U5" r:id="rId14" xr:uid="{00000000-0004-0000-0000-00000D000000}"/>
    <hyperlink ref="S6" r:id="rId15" xr:uid="{00000000-0004-0000-0000-00000E000000}"/>
    <hyperlink ref="U6" r:id="rId16" xr:uid="{00000000-0004-0000-0000-00000F000000}"/>
    <hyperlink ref="V6" r:id="rId17" xr:uid="{00000000-0004-0000-0000-000010000000}"/>
    <hyperlink ref="Z6" r:id="rId18" xr:uid="{00000000-0004-0000-0000-000011000000}"/>
    <hyperlink ref="S7" r:id="rId19" xr:uid="{00000000-0004-0000-0000-000012000000}"/>
    <hyperlink ref="U7" r:id="rId20" xr:uid="{00000000-0004-0000-0000-000013000000}"/>
    <hyperlink ref="V7" r:id="rId21" xr:uid="{00000000-0004-0000-0000-000014000000}"/>
    <hyperlink ref="Y7" r:id="rId22" xr:uid="{00000000-0004-0000-0000-000015000000}"/>
    <hyperlink ref="Z7" r:id="rId23" xr:uid="{00000000-0004-0000-0000-000016000000}"/>
    <hyperlink ref="S8" r:id="rId24" xr:uid="{00000000-0004-0000-0000-000017000000}"/>
    <hyperlink ref="U8" r:id="rId25" xr:uid="{00000000-0004-0000-0000-000018000000}"/>
    <hyperlink ref="S9" r:id="rId26" xr:uid="{00000000-0004-0000-0000-000019000000}"/>
    <hyperlink ref="U9" r:id="rId27" xr:uid="{00000000-0004-0000-0000-00001A000000}"/>
    <hyperlink ref="V9" r:id="rId28" xr:uid="{00000000-0004-0000-0000-00001B000000}"/>
    <hyperlink ref="Y9" r:id="rId29" xr:uid="{00000000-0004-0000-0000-00001C000000}"/>
    <hyperlink ref="Z9" r:id="rId30" xr:uid="{00000000-0004-0000-0000-00001D000000}"/>
    <hyperlink ref="S10" r:id="rId31" xr:uid="{00000000-0004-0000-0000-00001E000000}"/>
    <hyperlink ref="U10" r:id="rId32" xr:uid="{00000000-0004-0000-0000-00001F000000}"/>
    <hyperlink ref="V10" r:id="rId33" xr:uid="{00000000-0004-0000-0000-000020000000}"/>
    <hyperlink ref="W10" r:id="rId34" xr:uid="{00000000-0004-0000-0000-000021000000}"/>
    <hyperlink ref="Y10" r:id="rId35" xr:uid="{00000000-0004-0000-0000-000022000000}"/>
    <hyperlink ref="Z10" r:id="rId36" xr:uid="{00000000-0004-0000-0000-000023000000}"/>
    <hyperlink ref="S11" r:id="rId37" xr:uid="{00000000-0004-0000-0000-000024000000}"/>
    <hyperlink ref="U11" r:id="rId38" xr:uid="{00000000-0004-0000-0000-000025000000}"/>
    <hyperlink ref="V11" r:id="rId39" display="F:\Masco Group\Masco RND - Documents\Masco Fabric Strength By RND Fabric Team\BOOKING-DESIGN FILES\RND INN-89; 89A; 89B booking.doc" xr:uid="{00000000-0004-0000-0000-000026000000}"/>
    <hyperlink ref="W11" r:id="rId40" xr:uid="{00000000-0004-0000-0000-000027000000}"/>
    <hyperlink ref="Y11" r:id="rId41" xr:uid="{00000000-0004-0000-0000-000028000000}"/>
    <hyperlink ref="Z11" r:id="rId42" xr:uid="{00000000-0004-0000-0000-000029000000}"/>
    <hyperlink ref="S12" r:id="rId43" xr:uid="{00000000-0004-0000-0000-00002A000000}"/>
    <hyperlink ref="U12" r:id="rId44" xr:uid="{00000000-0004-0000-0000-00002B000000}"/>
    <hyperlink ref="V12" r:id="rId45" display="F:\Masco Group\Masco RND - Documents\Masco Fabric Strength By RND Fabric Team\BOOKING-DESIGN FILES\RND INN-89; 89A; 89B booking.doc" xr:uid="{00000000-0004-0000-0000-00002C000000}"/>
    <hyperlink ref="W12" r:id="rId46" xr:uid="{00000000-0004-0000-0000-00002D000000}"/>
    <hyperlink ref="Y12" r:id="rId47" xr:uid="{00000000-0004-0000-0000-00002E000000}"/>
    <hyperlink ref="Z12" r:id="rId48" xr:uid="{00000000-0004-0000-0000-00002F000000}"/>
    <hyperlink ref="S13" r:id="rId49" xr:uid="{00000000-0004-0000-0000-000030000000}"/>
    <hyperlink ref="U13" r:id="rId50" xr:uid="{00000000-0004-0000-0000-000031000000}"/>
    <hyperlink ref="V13" r:id="rId51" xr:uid="{00000000-0004-0000-0000-000032000000}"/>
    <hyperlink ref="Y13" r:id="rId52" xr:uid="{00000000-0004-0000-0000-000033000000}"/>
    <hyperlink ref="Z13" r:id="rId53" xr:uid="{00000000-0004-0000-0000-000034000000}"/>
    <hyperlink ref="S14" r:id="rId54" xr:uid="{00000000-0004-0000-0000-000035000000}"/>
    <hyperlink ref="U14" r:id="rId55" xr:uid="{00000000-0004-0000-0000-000036000000}"/>
    <hyperlink ref="V14" r:id="rId56" xr:uid="{00000000-0004-0000-0000-000037000000}"/>
    <hyperlink ref="Y14" r:id="rId57" xr:uid="{00000000-0004-0000-0000-000038000000}"/>
    <hyperlink ref="Z14" r:id="rId58" xr:uid="{00000000-0004-0000-0000-000039000000}"/>
    <hyperlink ref="S15" r:id="rId59" xr:uid="{00000000-0004-0000-0000-00003A000000}"/>
    <hyperlink ref="U15" r:id="rId60" xr:uid="{00000000-0004-0000-0000-00003B000000}"/>
    <hyperlink ref="V15" r:id="rId61" xr:uid="{00000000-0004-0000-0000-00003C000000}"/>
    <hyperlink ref="Y15" r:id="rId62" xr:uid="{00000000-0004-0000-0000-00003D000000}"/>
    <hyperlink ref="Z15" r:id="rId63" xr:uid="{00000000-0004-0000-0000-00003E000000}"/>
    <hyperlink ref="S16" r:id="rId64" xr:uid="{00000000-0004-0000-0000-00003F000000}"/>
    <hyperlink ref="U16" r:id="rId65" xr:uid="{00000000-0004-0000-0000-000040000000}"/>
    <hyperlink ref="V16" r:id="rId66" xr:uid="{00000000-0004-0000-0000-000041000000}"/>
    <hyperlink ref="Y16" r:id="rId67" xr:uid="{00000000-0004-0000-0000-000042000000}"/>
    <hyperlink ref="Z16" r:id="rId68" xr:uid="{00000000-0004-0000-0000-000043000000}"/>
    <hyperlink ref="S17" r:id="rId69" xr:uid="{00000000-0004-0000-0000-000044000000}"/>
    <hyperlink ref="U17" r:id="rId70" xr:uid="{00000000-0004-0000-0000-000045000000}"/>
    <hyperlink ref="V17" r:id="rId71" display="F:\Masco Group\Masco RND - Documents\Masco Fabric Strength By RND Fabric Team\BOOKING-DESIGN FILES\RND INN-101C1; C2; C3; C4 Booking.DOC" xr:uid="{00000000-0004-0000-0000-000046000000}"/>
    <hyperlink ref="W17" r:id="rId72" xr:uid="{00000000-0004-0000-0000-000047000000}"/>
    <hyperlink ref="Y17" r:id="rId73" xr:uid="{00000000-0004-0000-0000-000048000000}"/>
    <hyperlink ref="Z17" r:id="rId74" xr:uid="{00000000-0004-0000-0000-000049000000}"/>
    <hyperlink ref="S18" r:id="rId75" xr:uid="{00000000-0004-0000-0000-00004A000000}"/>
    <hyperlink ref="U18" r:id="rId76" xr:uid="{00000000-0004-0000-0000-00004B000000}"/>
    <hyperlink ref="V18" r:id="rId77" display="F:\Masco Group\Masco RND - Documents\Masco Fabric Strength By RND Fabric Team\BOOKING-DESIGN FILES\RND INN-101C1; C2; C3; C4 Booking.DOC" xr:uid="{00000000-0004-0000-0000-00004C000000}"/>
    <hyperlink ref="W18" r:id="rId78" xr:uid="{00000000-0004-0000-0000-00004D000000}"/>
    <hyperlink ref="Y18" r:id="rId79" xr:uid="{00000000-0004-0000-0000-00004E000000}"/>
    <hyperlink ref="Z18" r:id="rId80" xr:uid="{00000000-0004-0000-0000-00004F000000}"/>
    <hyperlink ref="S19" r:id="rId81" xr:uid="{00000000-0004-0000-0000-000050000000}"/>
    <hyperlink ref="U19" r:id="rId82" xr:uid="{00000000-0004-0000-0000-000051000000}"/>
    <hyperlink ref="V19" r:id="rId83" display="F:\Masco Group\Masco RND - Documents\Masco Fabric Strength By RND Fabric Team\BOOKING-DESIGN FILES\RND INN-101C1; C2; C3; C4 Booking.DOC" xr:uid="{00000000-0004-0000-0000-000052000000}"/>
    <hyperlink ref="W19" r:id="rId84" xr:uid="{00000000-0004-0000-0000-000053000000}"/>
    <hyperlink ref="Z19" r:id="rId85" xr:uid="{00000000-0004-0000-0000-000054000000}"/>
    <hyperlink ref="S20" r:id="rId86" xr:uid="{00000000-0004-0000-0000-000055000000}"/>
    <hyperlink ref="U20" r:id="rId87" xr:uid="{00000000-0004-0000-0000-000056000000}"/>
    <hyperlink ref="V20" r:id="rId88" xr:uid="{00000000-0004-0000-0000-000057000000}"/>
    <hyperlink ref="W20" r:id="rId89" xr:uid="{00000000-0004-0000-0000-000058000000}"/>
    <hyperlink ref="Y20" r:id="rId90" xr:uid="{00000000-0004-0000-0000-000059000000}"/>
    <hyperlink ref="Z20" r:id="rId91" xr:uid="{00000000-0004-0000-0000-00005A000000}"/>
    <hyperlink ref="S21" r:id="rId92" xr:uid="{00000000-0004-0000-0000-00005B000000}"/>
    <hyperlink ref="U21" r:id="rId93" xr:uid="{00000000-0004-0000-0000-00005C000000}"/>
    <hyperlink ref="V21" r:id="rId94" xr:uid="{00000000-0004-0000-0000-00005D000000}"/>
    <hyperlink ref="W21" r:id="rId95" xr:uid="{00000000-0004-0000-0000-00005E000000}"/>
    <hyperlink ref="Y21" r:id="rId96" xr:uid="{00000000-0004-0000-0000-00005F000000}"/>
    <hyperlink ref="Z21" r:id="rId97" xr:uid="{00000000-0004-0000-0000-000060000000}"/>
    <hyperlink ref="S22" r:id="rId98" xr:uid="{00000000-0004-0000-0000-000061000000}"/>
    <hyperlink ref="U22" r:id="rId99" xr:uid="{00000000-0004-0000-0000-000062000000}"/>
    <hyperlink ref="V22" r:id="rId100" xr:uid="{00000000-0004-0000-0000-000063000000}"/>
    <hyperlink ref="W22" r:id="rId101" xr:uid="{00000000-0004-0000-0000-000064000000}"/>
    <hyperlink ref="Y22" r:id="rId102" xr:uid="{00000000-0004-0000-0000-000065000000}"/>
    <hyperlink ref="Z22" r:id="rId103" xr:uid="{00000000-0004-0000-0000-000066000000}"/>
    <hyperlink ref="S23" r:id="rId104" xr:uid="{00000000-0004-0000-0000-000067000000}"/>
    <hyperlink ref="U23" r:id="rId105" xr:uid="{00000000-0004-0000-0000-000068000000}"/>
    <hyperlink ref="V23" r:id="rId106" xr:uid="{00000000-0004-0000-0000-000069000000}"/>
    <hyperlink ref="Y23" r:id="rId107" xr:uid="{00000000-0004-0000-0000-00006A000000}"/>
    <hyperlink ref="Z23" r:id="rId108" xr:uid="{00000000-0004-0000-0000-00006B000000}"/>
    <hyperlink ref="S24" r:id="rId109" xr:uid="{00000000-0004-0000-0000-00006C000000}"/>
    <hyperlink ref="U24" r:id="rId110" xr:uid="{00000000-0004-0000-0000-00006D000000}"/>
    <hyperlink ref="S25" r:id="rId111" xr:uid="{00000000-0004-0000-0000-00006E000000}"/>
    <hyperlink ref="U25" r:id="rId112" xr:uid="{00000000-0004-0000-0000-00006F000000}"/>
    <hyperlink ref="V25" r:id="rId113" xr:uid="{00000000-0004-0000-0000-000070000000}"/>
    <hyperlink ref="W25" r:id="rId114" xr:uid="{00000000-0004-0000-0000-000071000000}"/>
    <hyperlink ref="Y25" r:id="rId115" xr:uid="{00000000-0004-0000-0000-000072000000}"/>
    <hyperlink ref="Z25" r:id="rId116" xr:uid="{00000000-0004-0000-0000-000073000000}"/>
    <hyperlink ref="S26" r:id="rId117" xr:uid="{00000000-0004-0000-0000-000074000000}"/>
    <hyperlink ref="U26" r:id="rId118" xr:uid="{00000000-0004-0000-0000-000075000000}"/>
    <hyperlink ref="V26" r:id="rId119" xr:uid="{00000000-0004-0000-0000-000076000000}"/>
    <hyperlink ref="W26" r:id="rId120" xr:uid="{00000000-0004-0000-0000-000077000000}"/>
    <hyperlink ref="Y26" r:id="rId121" xr:uid="{00000000-0004-0000-0000-000078000000}"/>
    <hyperlink ref="Z26" r:id="rId122" xr:uid="{00000000-0004-0000-0000-000079000000}"/>
    <hyperlink ref="S27" r:id="rId123" xr:uid="{00000000-0004-0000-0000-00007A000000}"/>
    <hyperlink ref="U27" r:id="rId124" xr:uid="{00000000-0004-0000-0000-00007B000000}"/>
    <hyperlink ref="S28" r:id="rId125" xr:uid="{00000000-0004-0000-0000-00007C000000}"/>
    <hyperlink ref="U28" r:id="rId126" xr:uid="{00000000-0004-0000-0000-00007D000000}"/>
    <hyperlink ref="S29" r:id="rId127" xr:uid="{00000000-0004-0000-0000-00007E000000}"/>
    <hyperlink ref="U29" r:id="rId128" xr:uid="{00000000-0004-0000-0000-00007F000000}"/>
    <hyperlink ref="V29" r:id="rId129" xr:uid="{00000000-0004-0000-0000-000080000000}"/>
    <hyperlink ref="Z29" r:id="rId130" xr:uid="{00000000-0004-0000-0000-000081000000}"/>
    <hyperlink ref="S30" r:id="rId131" xr:uid="{00000000-0004-0000-0000-000082000000}"/>
    <hyperlink ref="T30" xr:uid="{00000000-0004-0000-0000-000083000000}"/>
    <hyperlink ref="U30" r:id="rId132" xr:uid="{00000000-0004-0000-0000-000084000000}"/>
    <hyperlink ref="V30" r:id="rId133" xr:uid="{00000000-0004-0000-0000-000085000000}"/>
    <hyperlink ref="W30" r:id="rId134" xr:uid="{00000000-0004-0000-0000-000086000000}"/>
    <hyperlink ref="X30" xr:uid="{00000000-0004-0000-0000-000087000000}"/>
    <hyperlink ref="Y30" r:id="rId135" xr:uid="{00000000-0004-0000-0000-000088000000}"/>
    <hyperlink ref="Z30" r:id="rId136" xr:uid="{00000000-0004-0000-0000-000089000000}"/>
    <hyperlink ref="S31" r:id="rId137" xr:uid="{00000000-0004-0000-0000-00008A000000}"/>
    <hyperlink ref="T31" xr:uid="{00000000-0004-0000-0000-00008B000000}"/>
    <hyperlink ref="U31" r:id="rId138" xr:uid="{00000000-0004-0000-0000-00008C000000}"/>
    <hyperlink ref="V31" r:id="rId139" xr:uid="{00000000-0004-0000-0000-00008D000000}"/>
    <hyperlink ref="W31" r:id="rId140" xr:uid="{00000000-0004-0000-0000-00008E000000}"/>
    <hyperlink ref="X31" xr:uid="{00000000-0004-0000-0000-00008F000000}"/>
    <hyperlink ref="Y31" r:id="rId141" xr:uid="{00000000-0004-0000-0000-000090000000}"/>
    <hyperlink ref="Z31" r:id="rId142" xr:uid="{00000000-0004-0000-0000-000091000000}"/>
    <hyperlink ref="S32" r:id="rId143" xr:uid="{00000000-0004-0000-0000-000092000000}"/>
    <hyperlink ref="T32" xr:uid="{00000000-0004-0000-0000-000093000000}"/>
    <hyperlink ref="U32" r:id="rId144" xr:uid="{00000000-0004-0000-0000-000094000000}"/>
    <hyperlink ref="V32" r:id="rId145" xr:uid="{00000000-0004-0000-0000-000095000000}"/>
    <hyperlink ref="W32" r:id="rId146" xr:uid="{00000000-0004-0000-0000-000096000000}"/>
    <hyperlink ref="X32" xr:uid="{00000000-0004-0000-0000-000097000000}"/>
    <hyperlink ref="Y32" r:id="rId147" xr:uid="{00000000-0004-0000-0000-000098000000}"/>
    <hyperlink ref="Z32" r:id="rId148" xr:uid="{00000000-0004-0000-0000-000099000000}"/>
    <hyperlink ref="S33" r:id="rId149" xr:uid="{00000000-0004-0000-0000-00009A000000}"/>
    <hyperlink ref="T33" xr:uid="{00000000-0004-0000-0000-00009B000000}"/>
    <hyperlink ref="U33" r:id="rId150" xr:uid="{00000000-0004-0000-0000-00009C000000}"/>
    <hyperlink ref="V33" r:id="rId151" xr:uid="{00000000-0004-0000-0000-00009D000000}"/>
    <hyperlink ref="W33" r:id="rId152" xr:uid="{00000000-0004-0000-0000-00009E000000}"/>
    <hyperlink ref="X33" xr:uid="{00000000-0004-0000-0000-00009F000000}"/>
    <hyperlink ref="Y33" r:id="rId153" xr:uid="{00000000-0004-0000-0000-0000A0000000}"/>
    <hyperlink ref="Z33" r:id="rId154" xr:uid="{00000000-0004-0000-0000-0000A1000000}"/>
    <hyperlink ref="S34" r:id="rId155" xr:uid="{00000000-0004-0000-0000-0000A2000000}"/>
    <hyperlink ref="T34" r:id="rId156" xr:uid="{00000000-0004-0000-0000-0000A3000000}"/>
    <hyperlink ref="U34" r:id="rId157" xr:uid="{00000000-0004-0000-0000-0000A4000000}"/>
    <hyperlink ref="V34" r:id="rId158" xr:uid="{00000000-0004-0000-0000-0000A5000000}"/>
    <hyperlink ref="Y34" r:id="rId159" xr:uid="{00000000-0004-0000-0000-0000A6000000}"/>
    <hyperlink ref="Z34" r:id="rId160" xr:uid="{00000000-0004-0000-0000-0000A7000000}"/>
    <hyperlink ref="S35" r:id="rId161" xr:uid="{00000000-0004-0000-0000-0000A8000000}"/>
    <hyperlink ref="U35" r:id="rId162" xr:uid="{00000000-0004-0000-0000-0000A9000000}"/>
    <hyperlink ref="V35" r:id="rId163" display="BOOKING-DESIGN FILES\RND MFB-37; 37A, 37 1.1 RIB, 38, 38A Booking.doc" xr:uid="{00000000-0004-0000-0000-0000AA000000}"/>
    <hyperlink ref="Y35" r:id="rId164" xr:uid="{00000000-0004-0000-0000-0000AB000000}"/>
    <hyperlink ref="Z35" r:id="rId165" xr:uid="{00000000-0004-0000-0000-0000AC000000}"/>
    <hyperlink ref="S36" r:id="rId166" xr:uid="{00000000-0004-0000-0000-0000AD000000}"/>
    <hyperlink ref="T36" r:id="rId167" xr:uid="{00000000-0004-0000-0000-0000AE000000}"/>
    <hyperlink ref="U36" r:id="rId168" xr:uid="{00000000-0004-0000-0000-0000AF000000}"/>
    <hyperlink ref="V36" r:id="rId169" xr:uid="{00000000-0004-0000-0000-0000B0000000}"/>
    <hyperlink ref="W36" r:id="rId170" xr:uid="{00000000-0004-0000-0000-0000B1000000}"/>
    <hyperlink ref="Z36" r:id="rId171" xr:uid="{00000000-0004-0000-0000-0000B2000000}"/>
    <hyperlink ref="S37" r:id="rId172" xr:uid="{00000000-0004-0000-0000-0000B3000000}"/>
    <hyperlink ref="U37" r:id="rId173" xr:uid="{00000000-0004-0000-0000-0000B4000000}"/>
    <hyperlink ref="V37" r:id="rId174" xr:uid="{00000000-0004-0000-0000-0000B5000000}"/>
    <hyperlink ref="W37" r:id="rId175" xr:uid="{00000000-0004-0000-0000-0000B6000000}"/>
    <hyperlink ref="Z37" r:id="rId176" xr:uid="{00000000-0004-0000-0000-0000B7000000}"/>
    <hyperlink ref="S38" r:id="rId177" xr:uid="{00000000-0004-0000-0000-0000B8000000}"/>
    <hyperlink ref="T38" r:id="rId178" xr:uid="{00000000-0004-0000-0000-0000B9000000}"/>
    <hyperlink ref="U38" r:id="rId179" xr:uid="{00000000-0004-0000-0000-0000BA000000}"/>
    <hyperlink ref="V38" r:id="rId180" xr:uid="{00000000-0004-0000-0000-0000BB000000}"/>
    <hyperlink ref="Y38" r:id="rId181" xr:uid="{00000000-0004-0000-0000-0000BC000000}"/>
    <hyperlink ref="Z38" r:id="rId182" xr:uid="{00000000-0004-0000-0000-0000BD000000}"/>
    <hyperlink ref="S39" r:id="rId183" xr:uid="{00000000-0004-0000-0000-0000BE000000}"/>
    <hyperlink ref="U39" r:id="rId184" xr:uid="{00000000-0004-0000-0000-0000BF000000}"/>
    <hyperlink ref="V39" r:id="rId185" xr:uid="{00000000-0004-0000-0000-0000C0000000}"/>
    <hyperlink ref="Y39" r:id="rId186" xr:uid="{00000000-0004-0000-0000-0000C1000000}"/>
    <hyperlink ref="Z39" r:id="rId187" xr:uid="{00000000-0004-0000-0000-0000C2000000}"/>
    <hyperlink ref="S40" r:id="rId188" xr:uid="{00000000-0004-0000-0000-0000C3000000}"/>
    <hyperlink ref="T40" xr:uid="{00000000-0004-0000-0000-0000C4000000}"/>
    <hyperlink ref="U40" r:id="rId189" xr:uid="{00000000-0004-0000-0000-0000C5000000}"/>
    <hyperlink ref="V40" xr:uid="{00000000-0004-0000-0000-0000C6000000}"/>
    <hyperlink ref="W40" r:id="rId190" xr:uid="{00000000-0004-0000-0000-0000C7000000}"/>
    <hyperlink ref="X40" xr:uid="{00000000-0004-0000-0000-0000C8000000}"/>
    <hyperlink ref="Y40" r:id="rId191" xr:uid="{00000000-0004-0000-0000-0000C9000000}"/>
    <hyperlink ref="Z40" r:id="rId192" xr:uid="{00000000-0004-0000-0000-0000CA000000}"/>
    <hyperlink ref="S41" r:id="rId193" xr:uid="{00000000-0004-0000-0000-0000CB000000}"/>
    <hyperlink ref="U41" r:id="rId194" xr:uid="{00000000-0004-0000-0000-0000CC000000}"/>
    <hyperlink ref="W41" r:id="rId195" xr:uid="{00000000-0004-0000-0000-0000CD000000}"/>
    <hyperlink ref="Y41" r:id="rId196" xr:uid="{00000000-0004-0000-0000-0000CE000000}"/>
    <hyperlink ref="Z41" r:id="rId197" xr:uid="{00000000-0004-0000-0000-0000CF000000}"/>
    <hyperlink ref="S42" r:id="rId198" xr:uid="{00000000-0004-0000-0000-0000D0000000}"/>
    <hyperlink ref="U42" r:id="rId199" xr:uid="{00000000-0004-0000-0000-0000D1000000}"/>
    <hyperlink ref="V42" r:id="rId200" xr:uid="{00000000-0004-0000-0000-0000D2000000}"/>
    <hyperlink ref="W42" r:id="rId201" xr:uid="{00000000-0004-0000-0000-0000D3000000}"/>
    <hyperlink ref="Z42" r:id="rId202" xr:uid="{00000000-0004-0000-0000-0000D4000000}"/>
    <hyperlink ref="S43" r:id="rId203" xr:uid="{00000000-0004-0000-0000-0000D5000000}"/>
    <hyperlink ref="U43" r:id="rId204" xr:uid="{00000000-0004-0000-0000-0000D6000000}"/>
    <hyperlink ref="V43" r:id="rId205" xr:uid="{00000000-0004-0000-0000-0000D7000000}"/>
    <hyperlink ref="W43" r:id="rId206" xr:uid="{00000000-0004-0000-0000-0000D8000000}"/>
    <hyperlink ref="Z43" r:id="rId207" xr:uid="{00000000-0004-0000-0000-0000D9000000}"/>
    <hyperlink ref="S44" r:id="rId208" xr:uid="{00000000-0004-0000-0000-0000DA000000}"/>
    <hyperlink ref="U44" r:id="rId209" xr:uid="{00000000-0004-0000-0000-0000DB000000}"/>
    <hyperlink ref="V44" r:id="rId210" xr:uid="{00000000-0004-0000-0000-0000DC000000}"/>
    <hyperlink ref="Z44" r:id="rId211" xr:uid="{00000000-0004-0000-0000-0000DD000000}"/>
    <hyperlink ref="S45" r:id="rId212" xr:uid="{00000000-0004-0000-0000-0000DE000000}"/>
    <hyperlink ref="U45" r:id="rId213" xr:uid="{00000000-0004-0000-0000-0000DF000000}"/>
    <hyperlink ref="V45" r:id="rId214" xr:uid="{00000000-0004-0000-0000-0000E0000000}"/>
    <hyperlink ref="W45" r:id="rId215" display="S:\R&amp;D_Database\Masco Fabric Strength By RND\KNIT BOOKING\RND APP-0501; 0507 Knit Booking.pdf" xr:uid="{00000000-0004-0000-0000-0000E1000000}"/>
    <hyperlink ref="Z45" r:id="rId216" xr:uid="{00000000-0004-0000-0000-0000E2000000}"/>
    <hyperlink ref="S46" r:id="rId217" xr:uid="{00000000-0004-0000-0000-0000E3000000}"/>
    <hyperlink ref="U46" r:id="rId218" xr:uid="{00000000-0004-0000-0000-0000E4000000}"/>
    <hyperlink ref="Y46" r:id="rId219" xr:uid="{00000000-0004-0000-0000-0000E5000000}"/>
    <hyperlink ref="S47" r:id="rId220" xr:uid="{00000000-0004-0000-0000-0000E6000000}"/>
    <hyperlink ref="U47" r:id="rId221" xr:uid="{00000000-0004-0000-0000-0000E7000000}"/>
    <hyperlink ref="V47" r:id="rId222" xr:uid="{00000000-0004-0000-0000-0000E8000000}"/>
    <hyperlink ref="W47" r:id="rId223" xr:uid="{00000000-0004-0000-0000-0000E9000000}"/>
    <hyperlink ref="Y47" r:id="rId224" xr:uid="{00000000-0004-0000-0000-0000EA000000}"/>
    <hyperlink ref="Z47" r:id="rId225" xr:uid="{00000000-0004-0000-0000-0000EB000000}"/>
    <hyperlink ref="S48" r:id="rId226" xr:uid="{00000000-0004-0000-0000-0000EC000000}"/>
    <hyperlink ref="T48" r:id="rId227" xr:uid="{00000000-0004-0000-0000-0000ED000000}"/>
    <hyperlink ref="U48" r:id="rId228" xr:uid="{00000000-0004-0000-0000-0000EE000000}"/>
    <hyperlink ref="V48" r:id="rId229" xr:uid="{00000000-0004-0000-0000-0000EF000000}"/>
    <hyperlink ref="W48" r:id="rId230" xr:uid="{00000000-0004-0000-0000-0000F0000000}"/>
    <hyperlink ref="Y48" r:id="rId231" xr:uid="{00000000-0004-0000-0000-0000F1000000}"/>
    <hyperlink ref="Z48" r:id="rId232" xr:uid="{00000000-0004-0000-0000-0000F2000000}"/>
    <hyperlink ref="S49" r:id="rId233" xr:uid="{00000000-0004-0000-0000-0000F3000000}"/>
    <hyperlink ref="U49" r:id="rId234" xr:uid="{00000000-0004-0000-0000-0000F4000000}"/>
    <hyperlink ref="V49" r:id="rId235" xr:uid="{00000000-0004-0000-0000-0000F5000000}"/>
    <hyperlink ref="W49" r:id="rId236" xr:uid="{00000000-0004-0000-0000-0000F6000000}"/>
    <hyperlink ref="Y49" r:id="rId237" xr:uid="{00000000-0004-0000-0000-0000F7000000}"/>
    <hyperlink ref="Z49" r:id="rId238" xr:uid="{00000000-0004-0000-0000-0000F8000000}"/>
    <hyperlink ref="S50" r:id="rId239" xr:uid="{00000000-0004-0000-0000-0000F9000000}"/>
    <hyperlink ref="U50" r:id="rId240" xr:uid="{00000000-0004-0000-0000-0000FA000000}"/>
    <hyperlink ref="V50" r:id="rId241" xr:uid="{00000000-0004-0000-0000-0000FB000000}"/>
    <hyperlink ref="Z50" r:id="rId242" xr:uid="{00000000-0004-0000-0000-0000FC000000}"/>
    <hyperlink ref="S51" r:id="rId243" xr:uid="{00000000-0004-0000-0000-0000FD000000}"/>
    <hyperlink ref="U51" r:id="rId244" xr:uid="{00000000-0004-0000-0000-0000FE000000}"/>
    <hyperlink ref="W51" r:id="rId245" xr:uid="{00000000-0004-0000-0000-0000FF000000}"/>
    <hyperlink ref="S52" r:id="rId246" xr:uid="{00000000-0004-0000-0000-000000010000}"/>
    <hyperlink ref="U52" r:id="rId247" xr:uid="{00000000-0004-0000-0000-000001010000}"/>
    <hyperlink ref="S53" r:id="rId248" xr:uid="{00000000-0004-0000-0000-000002010000}"/>
    <hyperlink ref="U53" r:id="rId249" xr:uid="{00000000-0004-0000-0000-000003010000}"/>
    <hyperlink ref="V53" r:id="rId250" xr:uid="{00000000-0004-0000-0000-000004010000}"/>
    <hyperlink ref="W53" r:id="rId251" xr:uid="{00000000-0004-0000-0000-000005010000}"/>
    <hyperlink ref="Y53" r:id="rId252" xr:uid="{00000000-0004-0000-0000-000006010000}"/>
    <hyperlink ref="Z53" r:id="rId253" xr:uid="{00000000-0004-0000-0000-000007010000}"/>
    <hyperlink ref="S54" r:id="rId254" xr:uid="{00000000-0004-0000-0000-000008010000}"/>
    <hyperlink ref="U54" r:id="rId255" xr:uid="{00000000-0004-0000-0000-000009010000}"/>
    <hyperlink ref="V54" r:id="rId256" xr:uid="{00000000-0004-0000-0000-00000A010000}"/>
    <hyperlink ref="W54" r:id="rId257" xr:uid="{00000000-0004-0000-0000-00000B010000}"/>
    <hyperlink ref="Y54" r:id="rId258" xr:uid="{00000000-0004-0000-0000-00000C010000}"/>
    <hyperlink ref="Z54" r:id="rId259" xr:uid="{00000000-0004-0000-0000-00000D010000}"/>
    <hyperlink ref="S55" r:id="rId260" xr:uid="{00000000-0004-0000-0000-00000E010000}"/>
    <hyperlink ref="U55" r:id="rId261" xr:uid="{00000000-0004-0000-0000-00000F010000}"/>
    <hyperlink ref="W55" r:id="rId262" xr:uid="{00000000-0004-0000-0000-000010010000}"/>
    <hyperlink ref="Y55" r:id="rId263" xr:uid="{00000000-0004-0000-0000-000011010000}"/>
    <hyperlink ref="Z55" r:id="rId264" xr:uid="{00000000-0004-0000-0000-000012010000}"/>
    <hyperlink ref="S56" r:id="rId265" xr:uid="{00000000-0004-0000-0000-000013010000}"/>
    <hyperlink ref="U56" r:id="rId266" xr:uid="{00000000-0004-0000-0000-000014010000}"/>
    <hyperlink ref="V56" r:id="rId267" xr:uid="{00000000-0004-0000-0000-000015010000}"/>
    <hyperlink ref="Y56" r:id="rId268" xr:uid="{00000000-0004-0000-0000-000016010000}"/>
    <hyperlink ref="S57" r:id="rId269" xr:uid="{00000000-0004-0000-0000-000017010000}"/>
    <hyperlink ref="T57" r:id="rId270" xr:uid="{00000000-0004-0000-0000-000018010000}"/>
    <hyperlink ref="U57" r:id="rId271" xr:uid="{00000000-0004-0000-0000-000019010000}"/>
    <hyperlink ref="V57" r:id="rId272" xr:uid="{00000000-0004-0000-0000-00001A010000}"/>
    <hyperlink ref="S58" r:id="rId273" xr:uid="{00000000-0004-0000-0000-00001B010000}"/>
    <hyperlink ref="U58" r:id="rId274" xr:uid="{00000000-0004-0000-0000-00001C010000}"/>
    <hyperlink ref="V58" r:id="rId275" xr:uid="{00000000-0004-0000-0000-00001D010000}"/>
    <hyperlink ref="Y58" r:id="rId276" xr:uid="{00000000-0004-0000-0000-00001E010000}"/>
    <hyperlink ref="Z58" r:id="rId277" xr:uid="{00000000-0004-0000-0000-00001F010000}"/>
    <hyperlink ref="S59" r:id="rId278" xr:uid="{00000000-0004-0000-0000-000020010000}"/>
    <hyperlink ref="U59" r:id="rId279" xr:uid="{00000000-0004-0000-0000-000021010000}"/>
    <hyperlink ref="V59" r:id="rId280" display="BOOKING-DESIGN FILES\RND MFB-37; 37A, 37 1.1 RIB, 38, 38A Booking.doc" xr:uid="{00000000-0004-0000-0000-000022010000}"/>
    <hyperlink ref="Y59" r:id="rId281" xr:uid="{00000000-0004-0000-0000-000023010000}"/>
    <hyperlink ref="Z59" r:id="rId282" xr:uid="{00000000-0004-0000-0000-000024010000}"/>
    <hyperlink ref="S60" r:id="rId283" xr:uid="{00000000-0004-0000-0000-000025010000}"/>
    <hyperlink ref="T60" r:id="rId284" xr:uid="{00000000-0004-0000-0000-000026010000}"/>
    <hyperlink ref="U60" r:id="rId285" xr:uid="{00000000-0004-0000-0000-000027010000}"/>
    <hyperlink ref="V60" r:id="rId286" xr:uid="{00000000-0004-0000-0000-000028010000}"/>
    <hyperlink ref="W60" r:id="rId287" xr:uid="{00000000-0004-0000-0000-000029010000}"/>
    <hyperlink ref="Y60" r:id="rId288" xr:uid="{00000000-0004-0000-0000-00002A010000}"/>
    <hyperlink ref="Z60" r:id="rId289" xr:uid="{00000000-0004-0000-0000-00002B010000}"/>
    <hyperlink ref="S61" r:id="rId290" xr:uid="{00000000-0004-0000-0000-00002C010000}"/>
    <hyperlink ref="U61" r:id="rId291" xr:uid="{00000000-0004-0000-0000-00002D010000}"/>
    <hyperlink ref="V61" r:id="rId292" xr:uid="{00000000-0004-0000-0000-00002E010000}"/>
    <hyperlink ref="W61" r:id="rId293" xr:uid="{00000000-0004-0000-0000-00002F010000}"/>
    <hyperlink ref="Y61" r:id="rId294" xr:uid="{00000000-0004-0000-0000-000030010000}"/>
    <hyperlink ref="Z61" r:id="rId295" xr:uid="{00000000-0004-0000-0000-000031010000}"/>
    <hyperlink ref="S62" r:id="rId296" xr:uid="{00000000-0004-0000-0000-000032010000}"/>
    <hyperlink ref="U62" r:id="rId297" xr:uid="{00000000-0004-0000-0000-000033010000}"/>
    <hyperlink ref="Y62" r:id="rId298" xr:uid="{00000000-0004-0000-0000-000034010000}"/>
    <hyperlink ref="S63" r:id="rId299" xr:uid="{00000000-0004-0000-0000-000035010000}"/>
    <hyperlink ref="T63" r:id="rId300" xr:uid="{00000000-0004-0000-0000-000036010000}"/>
    <hyperlink ref="U63" r:id="rId301" xr:uid="{00000000-0004-0000-0000-000037010000}"/>
    <hyperlink ref="V63" r:id="rId302" xr:uid="{00000000-0004-0000-0000-000038010000}"/>
    <hyperlink ref="W63" r:id="rId303" xr:uid="{00000000-0004-0000-0000-000039010000}"/>
    <hyperlink ref="Y63" r:id="rId304" xr:uid="{00000000-0004-0000-0000-00003A010000}"/>
    <hyperlink ref="Z63" r:id="rId305" xr:uid="{00000000-0004-0000-0000-00003B010000}"/>
    <hyperlink ref="S64" r:id="rId306" xr:uid="{00000000-0004-0000-0000-00003C010000}"/>
    <hyperlink ref="T64" r:id="rId307" xr:uid="{00000000-0004-0000-0000-00003D010000}"/>
    <hyperlink ref="U64" r:id="rId308" xr:uid="{00000000-0004-0000-0000-00003E010000}"/>
    <hyperlink ref="V64" r:id="rId309" xr:uid="{00000000-0004-0000-0000-00003F010000}"/>
    <hyperlink ref="W64" r:id="rId310" xr:uid="{00000000-0004-0000-0000-000040010000}"/>
    <hyperlink ref="Y64" r:id="rId311" xr:uid="{00000000-0004-0000-0000-000041010000}"/>
    <hyperlink ref="Z64" r:id="rId312" xr:uid="{00000000-0004-0000-0000-000042010000}"/>
    <hyperlink ref="S65" r:id="rId313" xr:uid="{00000000-0004-0000-0000-000043010000}"/>
    <hyperlink ref="T65" r:id="rId314" xr:uid="{00000000-0004-0000-0000-000044010000}"/>
    <hyperlink ref="U65" r:id="rId315" xr:uid="{00000000-0004-0000-0000-000045010000}"/>
    <hyperlink ref="V65" r:id="rId316" xr:uid="{00000000-0004-0000-0000-000046010000}"/>
    <hyperlink ref="W65" r:id="rId317" xr:uid="{00000000-0004-0000-0000-000047010000}"/>
    <hyperlink ref="Y65" r:id="rId318" xr:uid="{00000000-0004-0000-0000-000048010000}"/>
    <hyperlink ref="Z65" r:id="rId319" xr:uid="{00000000-0004-0000-0000-000049010000}"/>
    <hyperlink ref="S66" r:id="rId320" xr:uid="{00000000-0004-0000-0000-00004A010000}"/>
    <hyperlink ref="T66" r:id="rId321" xr:uid="{00000000-0004-0000-0000-00004B010000}"/>
    <hyperlink ref="U66" r:id="rId322" xr:uid="{00000000-0004-0000-0000-00004C010000}"/>
    <hyperlink ref="V66" r:id="rId323" xr:uid="{00000000-0004-0000-0000-00004D010000}"/>
    <hyperlink ref="W66" r:id="rId324" xr:uid="{00000000-0004-0000-0000-00004E010000}"/>
    <hyperlink ref="X66" xr:uid="{00000000-0004-0000-0000-00004F010000}"/>
    <hyperlink ref="Y66" r:id="rId325" xr:uid="{00000000-0004-0000-0000-000050010000}"/>
    <hyperlink ref="Z66" r:id="rId326" xr:uid="{00000000-0004-0000-0000-000051010000}"/>
    <hyperlink ref="S67" r:id="rId327" xr:uid="{00000000-0004-0000-0000-000052010000}"/>
    <hyperlink ref="T67" r:id="rId328" xr:uid="{00000000-0004-0000-0000-000053010000}"/>
    <hyperlink ref="U67" r:id="rId329" xr:uid="{00000000-0004-0000-0000-000054010000}"/>
    <hyperlink ref="V67" r:id="rId330" xr:uid="{00000000-0004-0000-0000-000055010000}"/>
    <hyperlink ref="W67" r:id="rId331" xr:uid="{00000000-0004-0000-0000-000056010000}"/>
    <hyperlink ref="Y67" r:id="rId332" xr:uid="{00000000-0004-0000-0000-000057010000}"/>
    <hyperlink ref="Z67" r:id="rId333" xr:uid="{00000000-0004-0000-0000-000058010000}"/>
    <hyperlink ref="S68" r:id="rId334" display="S:\R&amp;D_Database\Masco Fabric Strength By RND\Picture Of Hanger\0. Picture of Hangers All in One\RND APP-121; SS-19.jpg" xr:uid="{00000000-0004-0000-0000-000059010000}"/>
    <hyperlink ref="U68" r:id="rId335" display="STICKERS\RND APP-121; SS-19.docx" xr:uid="{00000000-0004-0000-0000-00005A010000}"/>
    <hyperlink ref="Y68" r:id="rId336" xr:uid="{00000000-0004-0000-0000-00005B010000}"/>
    <hyperlink ref="S69" r:id="rId337" xr:uid="{00000000-0004-0000-0000-00005C010000}"/>
    <hyperlink ref="U69" r:id="rId338" xr:uid="{00000000-0004-0000-0000-00005D010000}"/>
    <hyperlink ref="V69" r:id="rId339" xr:uid="{00000000-0004-0000-0000-00005E010000}"/>
    <hyperlink ref="W69" r:id="rId340" xr:uid="{00000000-0004-0000-0000-00005F010000}"/>
    <hyperlink ref="Y69" r:id="rId341" xr:uid="{00000000-0004-0000-0000-000060010000}"/>
    <hyperlink ref="Z69" r:id="rId342" xr:uid="{00000000-0004-0000-0000-000061010000}"/>
    <hyperlink ref="S70" r:id="rId343" xr:uid="{00000000-0004-0000-0000-000062010000}"/>
    <hyperlink ref="U70" r:id="rId344" xr:uid="{00000000-0004-0000-0000-000063010000}"/>
    <hyperlink ref="V70" r:id="rId345" xr:uid="{00000000-0004-0000-0000-000064010000}"/>
    <hyperlink ref="W70" r:id="rId346" xr:uid="{00000000-0004-0000-0000-000065010000}"/>
    <hyperlink ref="Z70" r:id="rId347" xr:uid="{00000000-0004-0000-0000-000066010000}"/>
    <hyperlink ref="S71" r:id="rId348" xr:uid="{00000000-0004-0000-0000-000067010000}"/>
    <hyperlink ref="U71" r:id="rId349" xr:uid="{00000000-0004-0000-0000-000068010000}"/>
    <hyperlink ref="V71" r:id="rId350" xr:uid="{00000000-0004-0000-0000-000069010000}"/>
    <hyperlink ref="W71" r:id="rId351" xr:uid="{00000000-0004-0000-0000-00006A010000}"/>
    <hyperlink ref="Z71" r:id="rId352" xr:uid="{00000000-0004-0000-0000-00006B010000}"/>
    <hyperlink ref="S72" r:id="rId353" xr:uid="{00000000-0004-0000-0000-00006C010000}"/>
    <hyperlink ref="U72" r:id="rId354" xr:uid="{00000000-0004-0000-0000-00006D010000}"/>
    <hyperlink ref="V72" r:id="rId355" xr:uid="{00000000-0004-0000-0000-00006E010000}"/>
    <hyperlink ref="Y72" r:id="rId356" xr:uid="{00000000-0004-0000-0000-00006F010000}"/>
    <hyperlink ref="S73" r:id="rId357" xr:uid="{00000000-0004-0000-0000-000070010000}"/>
    <hyperlink ref="U73" r:id="rId358" xr:uid="{00000000-0004-0000-0000-000071010000}"/>
    <hyperlink ref="V73" r:id="rId359" xr:uid="{00000000-0004-0000-0000-000072010000}"/>
    <hyperlink ref="Y73" r:id="rId360" xr:uid="{00000000-0004-0000-0000-000073010000}"/>
    <hyperlink ref="Z73" r:id="rId361" xr:uid="{00000000-0004-0000-0000-000074010000}"/>
    <hyperlink ref="S74" r:id="rId362" xr:uid="{00000000-0004-0000-0000-000075010000}"/>
    <hyperlink ref="U74" r:id="rId363" xr:uid="{00000000-0004-0000-0000-000076010000}"/>
    <hyperlink ref="V74" r:id="rId364" xr:uid="{00000000-0004-0000-0000-000077010000}"/>
    <hyperlink ref="Y74" r:id="rId365" xr:uid="{00000000-0004-0000-0000-000078010000}"/>
    <hyperlink ref="Z74" r:id="rId366" xr:uid="{00000000-0004-0000-0000-000079010000}"/>
    <hyperlink ref="S75" r:id="rId367" xr:uid="{00000000-0004-0000-0000-00007A010000}"/>
    <hyperlink ref="U75" r:id="rId368" xr:uid="{00000000-0004-0000-0000-00007B010000}"/>
    <hyperlink ref="V75" r:id="rId369" xr:uid="{00000000-0004-0000-0000-00007C010000}"/>
    <hyperlink ref="W75" r:id="rId370" xr:uid="{00000000-0004-0000-0000-00007D010000}"/>
    <hyperlink ref="Y75" r:id="rId371" xr:uid="{00000000-0004-0000-0000-00007E010000}"/>
    <hyperlink ref="Z75" r:id="rId372" xr:uid="{00000000-0004-0000-0000-00007F010000}"/>
    <hyperlink ref="S76" r:id="rId373" xr:uid="{00000000-0004-0000-0000-000080010000}"/>
    <hyperlink ref="U76" r:id="rId374" xr:uid="{00000000-0004-0000-0000-000081010000}"/>
    <hyperlink ref="V76" r:id="rId375" xr:uid="{00000000-0004-0000-0000-000082010000}"/>
    <hyperlink ref="W76" r:id="rId376" xr:uid="{00000000-0004-0000-0000-000083010000}"/>
    <hyperlink ref="Y76" r:id="rId377" xr:uid="{00000000-0004-0000-0000-000084010000}"/>
    <hyperlink ref="Z76" r:id="rId378" xr:uid="{00000000-0004-0000-0000-000085010000}"/>
    <hyperlink ref="S77" r:id="rId379" xr:uid="{00000000-0004-0000-0000-000086010000}"/>
    <hyperlink ref="U77" r:id="rId380" xr:uid="{00000000-0004-0000-0000-000087010000}"/>
    <hyperlink ref="V77" r:id="rId381" xr:uid="{00000000-0004-0000-0000-000088010000}"/>
    <hyperlink ref="Y77" r:id="rId382" xr:uid="{00000000-0004-0000-0000-000089010000}"/>
    <hyperlink ref="Z77" r:id="rId383" xr:uid="{00000000-0004-0000-0000-00008A010000}"/>
    <hyperlink ref="S78" r:id="rId384" xr:uid="{00000000-0004-0000-0000-00008B010000}"/>
    <hyperlink ref="U78" r:id="rId385" xr:uid="{00000000-0004-0000-0000-00008C010000}"/>
    <hyperlink ref="Z78" r:id="rId386" xr:uid="{00000000-0004-0000-0000-00008D010000}"/>
    <hyperlink ref="S79" r:id="rId387" xr:uid="{00000000-0004-0000-0000-00008E010000}"/>
    <hyperlink ref="U79" r:id="rId388" xr:uid="{00000000-0004-0000-0000-00008F010000}"/>
    <hyperlink ref="Y79" r:id="rId389" xr:uid="{00000000-0004-0000-0000-000090010000}"/>
    <hyperlink ref="Z79" r:id="rId390" xr:uid="{00000000-0004-0000-0000-000091010000}"/>
    <hyperlink ref="S80" r:id="rId391" xr:uid="{00000000-0004-0000-0000-000092010000}"/>
    <hyperlink ref="T80" r:id="rId392" xr:uid="{00000000-0004-0000-0000-000093010000}"/>
    <hyperlink ref="U80" r:id="rId393" xr:uid="{00000000-0004-0000-0000-000094010000}"/>
    <hyperlink ref="V80" r:id="rId394" xr:uid="{00000000-0004-0000-0000-000095010000}"/>
    <hyperlink ref="W80" r:id="rId395" xr:uid="{00000000-0004-0000-0000-000096010000}"/>
    <hyperlink ref="Y80" r:id="rId396" xr:uid="{00000000-0004-0000-0000-000097010000}"/>
    <hyperlink ref="Z80" r:id="rId397" xr:uid="{00000000-0004-0000-0000-000098010000}"/>
    <hyperlink ref="S81" r:id="rId398" xr:uid="{00000000-0004-0000-0000-000099010000}"/>
    <hyperlink ref="T81" r:id="rId399" xr:uid="{00000000-0004-0000-0000-00009A010000}"/>
    <hyperlink ref="U81" r:id="rId400" xr:uid="{00000000-0004-0000-0000-00009B010000}"/>
    <hyperlink ref="V81" r:id="rId401" xr:uid="{00000000-0004-0000-0000-00009C010000}"/>
    <hyperlink ref="W81" r:id="rId402" xr:uid="{00000000-0004-0000-0000-00009D010000}"/>
    <hyperlink ref="Y81" r:id="rId403" xr:uid="{00000000-0004-0000-0000-00009E010000}"/>
    <hyperlink ref="Z81" r:id="rId404" xr:uid="{00000000-0004-0000-0000-00009F010000}"/>
    <hyperlink ref="S82" r:id="rId405" xr:uid="{00000000-0004-0000-0000-0000A0010000}"/>
    <hyperlink ref="T82" r:id="rId406" xr:uid="{00000000-0004-0000-0000-0000A1010000}"/>
    <hyperlink ref="U82" r:id="rId407" xr:uid="{00000000-0004-0000-0000-0000A2010000}"/>
    <hyperlink ref="V82" r:id="rId408" xr:uid="{00000000-0004-0000-0000-0000A3010000}"/>
    <hyperlink ref="W82" r:id="rId409" xr:uid="{00000000-0004-0000-0000-0000A4010000}"/>
    <hyperlink ref="Y82" r:id="rId410" xr:uid="{00000000-0004-0000-0000-0000A5010000}"/>
    <hyperlink ref="Z82" r:id="rId411" xr:uid="{00000000-0004-0000-0000-0000A6010000}"/>
    <hyperlink ref="S83" r:id="rId412" xr:uid="{00000000-0004-0000-0000-0000A7010000}"/>
    <hyperlink ref="T83" r:id="rId413" xr:uid="{00000000-0004-0000-0000-0000A8010000}"/>
    <hyperlink ref="U83" r:id="rId414" xr:uid="{00000000-0004-0000-0000-0000A9010000}"/>
    <hyperlink ref="V83" r:id="rId415" xr:uid="{00000000-0004-0000-0000-0000AA010000}"/>
    <hyperlink ref="W83" r:id="rId416" xr:uid="{00000000-0004-0000-0000-0000AB010000}"/>
    <hyperlink ref="Y83" r:id="rId417" xr:uid="{00000000-0004-0000-0000-0000AC010000}"/>
    <hyperlink ref="Z83" r:id="rId418" xr:uid="{00000000-0004-0000-0000-0000AD010000}"/>
    <hyperlink ref="S84" r:id="rId419" xr:uid="{00000000-0004-0000-0000-0000AE010000}"/>
    <hyperlink ref="U84" r:id="rId420" xr:uid="{00000000-0004-0000-0000-0000AF010000}"/>
    <hyperlink ref="Y84" r:id="rId421" xr:uid="{00000000-0004-0000-0000-0000B0010000}"/>
    <hyperlink ref="Z84" r:id="rId422" xr:uid="{00000000-0004-0000-0000-0000B1010000}"/>
    <hyperlink ref="S85" r:id="rId423" xr:uid="{00000000-0004-0000-0000-0000B2010000}"/>
    <hyperlink ref="T85" r:id="rId424" xr:uid="{00000000-0004-0000-0000-0000B3010000}"/>
    <hyperlink ref="U85" r:id="rId425" xr:uid="{00000000-0004-0000-0000-0000B4010000}"/>
    <hyperlink ref="V85" r:id="rId426" xr:uid="{00000000-0004-0000-0000-0000B5010000}"/>
    <hyperlink ref="W85" r:id="rId427" xr:uid="{00000000-0004-0000-0000-0000B6010000}"/>
    <hyperlink ref="Y85" r:id="rId428" xr:uid="{00000000-0004-0000-0000-0000B7010000}"/>
    <hyperlink ref="Z85" r:id="rId429" xr:uid="{00000000-0004-0000-0000-0000B8010000}"/>
    <hyperlink ref="S86" r:id="rId430" xr:uid="{00000000-0004-0000-0000-0000B9010000}"/>
    <hyperlink ref="U86" r:id="rId431" xr:uid="{00000000-0004-0000-0000-0000BA010000}"/>
    <hyperlink ref="V86" r:id="rId432" xr:uid="{00000000-0004-0000-0000-0000BB010000}"/>
    <hyperlink ref="Y86" r:id="rId433" xr:uid="{00000000-0004-0000-0000-0000BC010000}"/>
    <hyperlink ref="Z86" r:id="rId434" xr:uid="{00000000-0004-0000-0000-0000BD010000}"/>
    <hyperlink ref="S87" r:id="rId435" xr:uid="{00000000-0004-0000-0000-0000BE010000}"/>
    <hyperlink ref="U87" r:id="rId436" xr:uid="{00000000-0004-0000-0000-0000BF010000}"/>
    <hyperlink ref="Z87" r:id="rId437" xr:uid="{00000000-0004-0000-0000-0000C0010000}"/>
    <hyperlink ref="S88" r:id="rId438" xr:uid="{00000000-0004-0000-0000-0000C1010000}"/>
    <hyperlink ref="U88" r:id="rId439" xr:uid="{00000000-0004-0000-0000-0000C2010000}"/>
    <hyperlink ref="S89" r:id="rId440" xr:uid="{00000000-0004-0000-0000-0000C3010000}"/>
    <hyperlink ref="U89" r:id="rId441" xr:uid="{00000000-0004-0000-0000-0000C4010000}"/>
    <hyperlink ref="W89" r:id="rId442" xr:uid="{00000000-0004-0000-0000-0000C5010000}"/>
    <hyperlink ref="S90" r:id="rId443" xr:uid="{00000000-0004-0000-0000-0000C6010000}"/>
    <hyperlink ref="U90" r:id="rId444" xr:uid="{00000000-0004-0000-0000-0000C7010000}"/>
    <hyperlink ref="V90" r:id="rId445" xr:uid="{00000000-0004-0000-0000-0000C8010000}"/>
    <hyperlink ref="Y90" r:id="rId446" xr:uid="{00000000-0004-0000-0000-0000C9010000}"/>
    <hyperlink ref="Z90" r:id="rId447" xr:uid="{00000000-0004-0000-0000-0000CA010000}"/>
    <hyperlink ref="S91" r:id="rId448" xr:uid="{00000000-0004-0000-0000-0000CB010000}"/>
    <hyperlink ref="U91" r:id="rId449" xr:uid="{00000000-0004-0000-0000-0000CC010000}"/>
    <hyperlink ref="V91" r:id="rId450" xr:uid="{00000000-0004-0000-0000-0000CD010000}"/>
    <hyperlink ref="Y91" r:id="rId451" xr:uid="{00000000-0004-0000-0000-0000CE010000}"/>
    <hyperlink ref="Z91" r:id="rId452" xr:uid="{00000000-0004-0000-0000-0000CF010000}"/>
    <hyperlink ref="S92" r:id="rId453" xr:uid="{00000000-0004-0000-0000-0000D0010000}"/>
    <hyperlink ref="U92" r:id="rId454" xr:uid="{00000000-0004-0000-0000-0000D1010000}"/>
    <hyperlink ref="V92" r:id="rId455" xr:uid="{00000000-0004-0000-0000-0000D2010000}"/>
    <hyperlink ref="W92" r:id="rId456" xr:uid="{00000000-0004-0000-0000-0000D3010000}"/>
    <hyperlink ref="Y92" r:id="rId457" xr:uid="{00000000-0004-0000-0000-0000D4010000}"/>
    <hyperlink ref="Z92" r:id="rId458" xr:uid="{00000000-0004-0000-0000-0000D5010000}"/>
    <hyperlink ref="S93" r:id="rId459" xr:uid="{00000000-0004-0000-0000-0000D6010000}"/>
    <hyperlink ref="U93" r:id="rId460" xr:uid="{00000000-0004-0000-0000-0000D7010000}"/>
    <hyperlink ref="V93" r:id="rId461" xr:uid="{00000000-0004-0000-0000-0000D8010000}"/>
    <hyperlink ref="Y93" r:id="rId462" xr:uid="{00000000-0004-0000-0000-0000D9010000}"/>
    <hyperlink ref="Z93" r:id="rId463" xr:uid="{00000000-0004-0000-0000-0000DA010000}"/>
    <hyperlink ref="S94" r:id="rId464" xr:uid="{00000000-0004-0000-0000-0000DB010000}"/>
    <hyperlink ref="U94" r:id="rId465" xr:uid="{00000000-0004-0000-0000-0000DC010000}"/>
    <hyperlink ref="V94" r:id="rId466" xr:uid="{00000000-0004-0000-0000-0000DD010000}"/>
    <hyperlink ref="W94" r:id="rId467" xr:uid="{00000000-0004-0000-0000-0000DE010000}"/>
    <hyperlink ref="Y94" r:id="rId468" xr:uid="{00000000-0004-0000-0000-0000DF010000}"/>
    <hyperlink ref="Z94" r:id="rId469" xr:uid="{00000000-0004-0000-0000-0000E0010000}"/>
    <hyperlink ref="S95" r:id="rId470" xr:uid="{00000000-0004-0000-0000-0000E1010000}"/>
    <hyperlink ref="U95" r:id="rId471" xr:uid="{00000000-0004-0000-0000-0000E2010000}"/>
    <hyperlink ref="W95" r:id="rId472" xr:uid="{00000000-0004-0000-0000-0000E3010000}"/>
    <hyperlink ref="Y95" r:id="rId473" xr:uid="{00000000-0004-0000-0000-0000E4010000}"/>
    <hyperlink ref="Z95" r:id="rId474" xr:uid="{00000000-0004-0000-0000-0000E5010000}"/>
    <hyperlink ref="S96" r:id="rId475" xr:uid="{00000000-0004-0000-0000-0000E6010000}"/>
    <hyperlink ref="U96" r:id="rId476" xr:uid="{00000000-0004-0000-0000-0000E7010000}"/>
    <hyperlink ref="W96" r:id="rId477" xr:uid="{00000000-0004-0000-0000-0000E8010000}"/>
    <hyperlink ref="Y96" r:id="rId478" xr:uid="{00000000-0004-0000-0000-0000E9010000}"/>
    <hyperlink ref="Z96" r:id="rId479" xr:uid="{00000000-0004-0000-0000-0000EA010000}"/>
    <hyperlink ref="S97" r:id="rId480" xr:uid="{00000000-0004-0000-0000-0000EB010000}"/>
    <hyperlink ref="U97" r:id="rId481" xr:uid="{00000000-0004-0000-0000-0000EC010000}"/>
    <hyperlink ref="W97" r:id="rId482" xr:uid="{00000000-0004-0000-0000-0000ED010000}"/>
    <hyperlink ref="Y97" r:id="rId483" xr:uid="{00000000-0004-0000-0000-0000EE010000}"/>
    <hyperlink ref="Z97" r:id="rId484" xr:uid="{00000000-0004-0000-0000-0000EF010000}"/>
    <hyperlink ref="S98" r:id="rId485" xr:uid="{00000000-0004-0000-0000-0000F0010000}"/>
    <hyperlink ref="U98" r:id="rId486" xr:uid="{00000000-0004-0000-0000-0000F1010000}"/>
    <hyperlink ref="W98" r:id="rId487" xr:uid="{00000000-0004-0000-0000-0000F2010000}"/>
    <hyperlink ref="Y98" r:id="rId488" xr:uid="{00000000-0004-0000-0000-0000F3010000}"/>
    <hyperlink ref="Z98" r:id="rId489" xr:uid="{00000000-0004-0000-0000-0000F4010000}"/>
    <hyperlink ref="S99" r:id="rId490" xr:uid="{00000000-0004-0000-0000-0000F5010000}"/>
    <hyperlink ref="T99" r:id="rId491" xr:uid="{00000000-0004-0000-0000-0000F6010000}"/>
    <hyperlink ref="U99" r:id="rId492" xr:uid="{00000000-0004-0000-0000-0000F7010000}"/>
    <hyperlink ref="V99" r:id="rId493" xr:uid="{00000000-0004-0000-0000-0000F8010000}"/>
    <hyperlink ref="Y99" r:id="rId494" xr:uid="{00000000-0004-0000-0000-0000F9010000}"/>
    <hyperlink ref="Z99" r:id="rId495" xr:uid="{00000000-0004-0000-0000-0000FA010000}"/>
    <hyperlink ref="S100" r:id="rId496" xr:uid="{00000000-0004-0000-0000-0000FB010000}"/>
    <hyperlink ref="T100" r:id="rId497" xr:uid="{00000000-0004-0000-0000-0000FC010000}"/>
    <hyperlink ref="U100" r:id="rId498" xr:uid="{00000000-0004-0000-0000-0000FD010000}"/>
    <hyperlink ref="V100" r:id="rId499" xr:uid="{00000000-0004-0000-0000-0000FE010000}"/>
    <hyperlink ref="W100" r:id="rId500" xr:uid="{00000000-0004-0000-0000-0000FF010000}"/>
    <hyperlink ref="Y100" r:id="rId501" xr:uid="{00000000-0004-0000-0000-000000020000}"/>
    <hyperlink ref="Z100" r:id="rId502" xr:uid="{00000000-0004-0000-0000-000001020000}"/>
    <hyperlink ref="S101" r:id="rId503" xr:uid="{00000000-0004-0000-0000-000002020000}"/>
    <hyperlink ref="U101" r:id="rId504" xr:uid="{00000000-0004-0000-0000-000003020000}"/>
    <hyperlink ref="W101" r:id="rId505" xr:uid="{00000000-0004-0000-0000-000004020000}"/>
    <hyperlink ref="Z101" r:id="rId506" xr:uid="{00000000-0004-0000-0000-000005020000}"/>
    <hyperlink ref="S102" r:id="rId507" xr:uid="{00000000-0004-0000-0000-000006020000}"/>
    <hyperlink ref="T102" r:id="rId508" xr:uid="{00000000-0004-0000-0000-000007020000}"/>
    <hyperlink ref="U102" r:id="rId509" xr:uid="{00000000-0004-0000-0000-000008020000}"/>
    <hyperlink ref="V102" r:id="rId510" xr:uid="{00000000-0004-0000-0000-000009020000}"/>
    <hyperlink ref="W102" r:id="rId511" xr:uid="{00000000-0004-0000-0000-00000A020000}"/>
    <hyperlink ref="Y102" r:id="rId512" xr:uid="{00000000-0004-0000-0000-00000B020000}"/>
    <hyperlink ref="Z102" r:id="rId513" xr:uid="{00000000-0004-0000-0000-00000C020000}"/>
    <hyperlink ref="S103" r:id="rId514" xr:uid="{00000000-0004-0000-0000-00000D020000}"/>
    <hyperlink ref="U103" r:id="rId515" xr:uid="{00000000-0004-0000-0000-00000E020000}"/>
    <hyperlink ref="V103" r:id="rId516" xr:uid="{00000000-0004-0000-0000-00000F020000}"/>
    <hyperlink ref="W103" r:id="rId517" xr:uid="{00000000-0004-0000-0000-000010020000}"/>
    <hyperlink ref="Y103" r:id="rId518" xr:uid="{00000000-0004-0000-0000-000011020000}"/>
    <hyperlink ref="Z103" r:id="rId519" xr:uid="{00000000-0004-0000-0000-000012020000}"/>
    <hyperlink ref="S104" r:id="rId520" xr:uid="{00000000-0004-0000-0000-000013020000}"/>
    <hyperlink ref="T104" r:id="rId521" xr:uid="{00000000-0004-0000-0000-000014020000}"/>
    <hyperlink ref="U104" r:id="rId522" xr:uid="{00000000-0004-0000-0000-000015020000}"/>
    <hyperlink ref="V104" r:id="rId523" xr:uid="{00000000-0004-0000-0000-000016020000}"/>
    <hyperlink ref="W104" r:id="rId524" xr:uid="{00000000-0004-0000-0000-000017020000}"/>
    <hyperlink ref="Z104" r:id="rId525" xr:uid="{00000000-0004-0000-0000-000018020000}"/>
    <hyperlink ref="S105" r:id="rId526" xr:uid="{00000000-0004-0000-0000-000019020000}"/>
    <hyperlink ref="T105" r:id="rId527" xr:uid="{00000000-0004-0000-0000-00001A020000}"/>
    <hyperlink ref="U105" r:id="rId528" xr:uid="{00000000-0004-0000-0000-00001B020000}"/>
    <hyperlink ref="V105" r:id="rId529" xr:uid="{00000000-0004-0000-0000-00001C020000}"/>
    <hyperlink ref="W105" r:id="rId530" xr:uid="{00000000-0004-0000-0000-00001D020000}"/>
    <hyperlink ref="Z105" r:id="rId531" xr:uid="{00000000-0004-0000-0000-00001E020000}"/>
    <hyperlink ref="S106" r:id="rId532" xr:uid="{00000000-0004-0000-0000-00001F020000}"/>
    <hyperlink ref="U106" r:id="rId533" xr:uid="{00000000-0004-0000-0000-000020020000}"/>
    <hyperlink ref="V106" r:id="rId534" xr:uid="{00000000-0004-0000-0000-000021020000}"/>
    <hyperlink ref="W106" r:id="rId535" xr:uid="{00000000-0004-0000-0000-000022020000}"/>
    <hyperlink ref="Y106" r:id="rId536" xr:uid="{00000000-0004-0000-0000-000023020000}"/>
    <hyperlink ref="Z106" r:id="rId537" xr:uid="{00000000-0004-0000-0000-000024020000}"/>
    <hyperlink ref="S107" r:id="rId538" xr:uid="{00000000-0004-0000-0000-000025020000}"/>
    <hyperlink ref="U107" r:id="rId539" xr:uid="{00000000-0004-0000-0000-000026020000}"/>
    <hyperlink ref="V107" r:id="rId540" display="BOOKING-DESIGN FILES\RND MSB-26; 26A Booking.DOC" xr:uid="{00000000-0004-0000-0000-000027020000}"/>
    <hyperlink ref="Z107" r:id="rId541" xr:uid="{00000000-0004-0000-0000-000028020000}"/>
    <hyperlink ref="S108" r:id="rId542" xr:uid="{00000000-0004-0000-0000-000029020000}"/>
    <hyperlink ref="U108" r:id="rId543" xr:uid="{00000000-0004-0000-0000-00002A020000}"/>
    <hyperlink ref="V108" r:id="rId544" xr:uid="{00000000-0004-0000-0000-00002B020000}"/>
    <hyperlink ref="W108" r:id="rId545" xr:uid="{00000000-0004-0000-0000-00002C020000}"/>
    <hyperlink ref="Y108" r:id="rId546" xr:uid="{00000000-0004-0000-0000-00002D020000}"/>
    <hyperlink ref="Z108" r:id="rId547" xr:uid="{00000000-0004-0000-0000-00002E020000}"/>
    <hyperlink ref="S109" r:id="rId548" xr:uid="{00000000-0004-0000-0000-00002F020000}"/>
    <hyperlink ref="U109" r:id="rId549" xr:uid="{00000000-0004-0000-0000-000030020000}"/>
    <hyperlink ref="V109" r:id="rId550" xr:uid="{00000000-0004-0000-0000-000031020000}"/>
    <hyperlink ref="W109" r:id="rId551" xr:uid="{00000000-0004-0000-0000-000032020000}"/>
    <hyperlink ref="Y109" r:id="rId552" xr:uid="{00000000-0004-0000-0000-000033020000}"/>
    <hyperlink ref="Z109" r:id="rId553" xr:uid="{00000000-0004-0000-0000-000034020000}"/>
    <hyperlink ref="S110" r:id="rId554" xr:uid="{00000000-0004-0000-0000-000035020000}"/>
    <hyperlink ref="T110" r:id="rId555" xr:uid="{00000000-0004-0000-0000-000036020000}"/>
    <hyperlink ref="U110" r:id="rId556" xr:uid="{00000000-0004-0000-0000-000037020000}"/>
    <hyperlink ref="V110" r:id="rId557" xr:uid="{00000000-0004-0000-0000-000038020000}"/>
    <hyperlink ref="W110" r:id="rId558" xr:uid="{00000000-0004-0000-0000-000039020000}"/>
    <hyperlink ref="Y110" r:id="rId559" xr:uid="{00000000-0004-0000-0000-00003A020000}"/>
    <hyperlink ref="Z110" r:id="rId560" xr:uid="{00000000-0004-0000-0000-00003B020000}"/>
    <hyperlink ref="S111" r:id="rId561" xr:uid="{00000000-0004-0000-0000-00003C020000}"/>
    <hyperlink ref="T111" r:id="rId562" xr:uid="{00000000-0004-0000-0000-00003D020000}"/>
    <hyperlink ref="U111" r:id="rId563" xr:uid="{00000000-0004-0000-0000-00003E020000}"/>
    <hyperlink ref="V111" r:id="rId564" xr:uid="{00000000-0004-0000-0000-00003F020000}"/>
    <hyperlink ref="W111" r:id="rId565" xr:uid="{00000000-0004-0000-0000-000040020000}"/>
    <hyperlink ref="Y111" r:id="rId566" xr:uid="{00000000-0004-0000-0000-000041020000}"/>
    <hyperlink ref="Z111" r:id="rId567" xr:uid="{00000000-0004-0000-0000-000042020000}"/>
    <hyperlink ref="S112" r:id="rId568" xr:uid="{00000000-0004-0000-0000-000043020000}"/>
    <hyperlink ref="T112" r:id="rId569" xr:uid="{00000000-0004-0000-0000-000044020000}"/>
    <hyperlink ref="U112" r:id="rId570" xr:uid="{00000000-0004-0000-0000-000045020000}"/>
    <hyperlink ref="V112" r:id="rId571" xr:uid="{00000000-0004-0000-0000-000046020000}"/>
    <hyperlink ref="W112" r:id="rId572" xr:uid="{00000000-0004-0000-0000-000047020000}"/>
    <hyperlink ref="Y112" r:id="rId573" xr:uid="{00000000-0004-0000-0000-000048020000}"/>
    <hyperlink ref="Z112" r:id="rId574" xr:uid="{00000000-0004-0000-0000-000049020000}"/>
    <hyperlink ref="S113" r:id="rId575" xr:uid="{00000000-0004-0000-0000-00004A020000}"/>
    <hyperlink ref="T113" r:id="rId576" xr:uid="{00000000-0004-0000-0000-00004B020000}"/>
    <hyperlink ref="U113" r:id="rId577" xr:uid="{00000000-0004-0000-0000-00004C020000}"/>
    <hyperlink ref="V113" r:id="rId578" xr:uid="{00000000-0004-0000-0000-00004D020000}"/>
    <hyperlink ref="W113" r:id="rId579" xr:uid="{00000000-0004-0000-0000-00004E020000}"/>
    <hyperlink ref="Y113" r:id="rId580" xr:uid="{00000000-0004-0000-0000-00004F020000}"/>
    <hyperlink ref="Z113" r:id="rId581" xr:uid="{00000000-0004-0000-0000-000050020000}"/>
    <hyperlink ref="S114" r:id="rId582" xr:uid="{00000000-0004-0000-0000-000051020000}"/>
    <hyperlink ref="U114" r:id="rId583" xr:uid="{00000000-0004-0000-0000-000052020000}"/>
    <hyperlink ref="S115" r:id="rId584" xr:uid="{00000000-0004-0000-0000-000053020000}"/>
    <hyperlink ref="U115" r:id="rId585" xr:uid="{00000000-0004-0000-0000-000054020000}"/>
    <hyperlink ref="V115" r:id="rId586" xr:uid="{00000000-0004-0000-0000-000055020000}"/>
    <hyperlink ref="S116" r:id="rId587" xr:uid="{00000000-0004-0000-0000-000056020000}"/>
    <hyperlink ref="U116" r:id="rId588" xr:uid="{00000000-0004-0000-0000-000057020000}"/>
    <hyperlink ref="V116" r:id="rId589" xr:uid="{00000000-0004-0000-0000-000058020000}"/>
    <hyperlink ref="W116" r:id="rId590" xr:uid="{00000000-0004-0000-0000-000059020000}"/>
    <hyperlink ref="Y116" r:id="rId591" xr:uid="{00000000-0004-0000-0000-00005A020000}"/>
    <hyperlink ref="Z116" r:id="rId592" xr:uid="{00000000-0004-0000-0000-00005B020000}"/>
    <hyperlink ref="S117" r:id="rId593" xr:uid="{00000000-0004-0000-0000-00005C020000}"/>
    <hyperlink ref="U117" r:id="rId594" xr:uid="{00000000-0004-0000-0000-00005D020000}"/>
    <hyperlink ref="V117" r:id="rId595" xr:uid="{00000000-0004-0000-0000-00005E020000}"/>
    <hyperlink ref="W117" r:id="rId596" xr:uid="{00000000-0004-0000-0000-00005F020000}"/>
    <hyperlink ref="Y117" r:id="rId597" xr:uid="{00000000-0004-0000-0000-000060020000}"/>
    <hyperlink ref="Z117" r:id="rId598" xr:uid="{00000000-0004-0000-0000-000061020000}"/>
    <hyperlink ref="S118" r:id="rId599" xr:uid="{00000000-0004-0000-0000-000062020000}"/>
    <hyperlink ref="U118" r:id="rId600" xr:uid="{00000000-0004-0000-0000-000063020000}"/>
    <hyperlink ref="V118" r:id="rId601" xr:uid="{00000000-0004-0000-0000-000064020000}"/>
    <hyperlink ref="W118" r:id="rId602" xr:uid="{00000000-0004-0000-0000-000065020000}"/>
    <hyperlink ref="Y118" r:id="rId603" xr:uid="{00000000-0004-0000-0000-000066020000}"/>
    <hyperlink ref="Z118" r:id="rId604" xr:uid="{00000000-0004-0000-0000-000067020000}"/>
    <hyperlink ref="S119" r:id="rId605" xr:uid="{00000000-0004-0000-0000-000068020000}"/>
    <hyperlink ref="U119" r:id="rId606" xr:uid="{00000000-0004-0000-0000-000069020000}"/>
    <hyperlink ref="V119" r:id="rId607" xr:uid="{00000000-0004-0000-0000-00006A020000}"/>
    <hyperlink ref="W119" r:id="rId608" xr:uid="{00000000-0004-0000-0000-00006B020000}"/>
    <hyperlink ref="Y119" r:id="rId609" xr:uid="{00000000-0004-0000-0000-00006C020000}"/>
    <hyperlink ref="Z119" r:id="rId610" xr:uid="{00000000-0004-0000-0000-00006D020000}"/>
    <hyperlink ref="S120" r:id="rId611" xr:uid="{00000000-0004-0000-0000-00006E020000}"/>
    <hyperlink ref="U120" r:id="rId612" xr:uid="{00000000-0004-0000-0000-00006F020000}"/>
    <hyperlink ref="V120" r:id="rId613" xr:uid="{00000000-0004-0000-0000-000070020000}"/>
    <hyperlink ref="W120" r:id="rId614" xr:uid="{00000000-0004-0000-0000-000071020000}"/>
    <hyperlink ref="Y120" r:id="rId615" xr:uid="{00000000-0004-0000-0000-000072020000}"/>
    <hyperlink ref="Z120" r:id="rId616" xr:uid="{00000000-0004-0000-0000-000073020000}"/>
    <hyperlink ref="S121" r:id="rId617" xr:uid="{00000000-0004-0000-0000-000074020000}"/>
    <hyperlink ref="U121" r:id="rId618" xr:uid="{00000000-0004-0000-0000-000075020000}"/>
    <hyperlink ref="V121" r:id="rId619" xr:uid="{00000000-0004-0000-0000-000076020000}"/>
    <hyperlink ref="W121" r:id="rId620" xr:uid="{00000000-0004-0000-0000-000077020000}"/>
    <hyperlink ref="Y121" r:id="rId621" xr:uid="{00000000-0004-0000-0000-000078020000}"/>
    <hyperlink ref="Z121" r:id="rId622" xr:uid="{00000000-0004-0000-0000-000079020000}"/>
    <hyperlink ref="S122" r:id="rId623" xr:uid="{00000000-0004-0000-0000-00007A020000}"/>
    <hyperlink ref="U122" r:id="rId624" xr:uid="{00000000-0004-0000-0000-00007B020000}"/>
    <hyperlink ref="V122" r:id="rId625" xr:uid="{00000000-0004-0000-0000-00007C020000}"/>
    <hyperlink ref="W122" r:id="rId626" xr:uid="{00000000-0004-0000-0000-00007D020000}"/>
    <hyperlink ref="Y122" r:id="rId627" xr:uid="{00000000-0004-0000-0000-00007E020000}"/>
    <hyperlink ref="Z122" r:id="rId628" xr:uid="{00000000-0004-0000-0000-00007F020000}"/>
    <hyperlink ref="S123" r:id="rId629" xr:uid="{00000000-0004-0000-0000-000080020000}"/>
    <hyperlink ref="U123" r:id="rId630" xr:uid="{00000000-0004-0000-0000-000081020000}"/>
    <hyperlink ref="V123" r:id="rId631" xr:uid="{00000000-0004-0000-0000-000082020000}"/>
    <hyperlink ref="W123" r:id="rId632" xr:uid="{00000000-0004-0000-0000-000083020000}"/>
    <hyperlink ref="Y123" r:id="rId633" xr:uid="{00000000-0004-0000-0000-000084020000}"/>
    <hyperlink ref="Z123" r:id="rId634" xr:uid="{00000000-0004-0000-0000-000085020000}"/>
    <hyperlink ref="S124" r:id="rId635" xr:uid="{00000000-0004-0000-0000-000086020000}"/>
    <hyperlink ref="U124" r:id="rId636" xr:uid="{00000000-0004-0000-0000-000087020000}"/>
    <hyperlink ref="V124" r:id="rId637" xr:uid="{00000000-0004-0000-0000-000088020000}"/>
    <hyperlink ref="W124" r:id="rId638" xr:uid="{00000000-0004-0000-0000-000089020000}"/>
    <hyperlink ref="Y124" r:id="rId639" xr:uid="{00000000-0004-0000-0000-00008A020000}"/>
    <hyperlink ref="Z124" r:id="rId640" xr:uid="{00000000-0004-0000-0000-00008B020000}"/>
    <hyperlink ref="S125" r:id="rId641" xr:uid="{00000000-0004-0000-0000-00008C020000}"/>
    <hyperlink ref="U125" r:id="rId642" xr:uid="{00000000-0004-0000-0000-00008D020000}"/>
    <hyperlink ref="V125" r:id="rId643" xr:uid="{00000000-0004-0000-0000-00008E020000}"/>
    <hyperlink ref="W125" r:id="rId644" xr:uid="{00000000-0004-0000-0000-00008F020000}"/>
    <hyperlink ref="Y125" r:id="rId645" xr:uid="{00000000-0004-0000-0000-000090020000}"/>
    <hyperlink ref="Z125" r:id="rId646" xr:uid="{00000000-0004-0000-0000-000091020000}"/>
    <hyperlink ref="S126" r:id="rId647" xr:uid="{00000000-0004-0000-0000-000092020000}"/>
    <hyperlink ref="U126" r:id="rId648" xr:uid="{00000000-0004-0000-0000-000093020000}"/>
    <hyperlink ref="V126" r:id="rId649" xr:uid="{00000000-0004-0000-0000-000094020000}"/>
    <hyperlink ref="W126" r:id="rId650" xr:uid="{00000000-0004-0000-0000-000095020000}"/>
    <hyperlink ref="Y126" r:id="rId651" xr:uid="{00000000-0004-0000-0000-000096020000}"/>
    <hyperlink ref="Z126" r:id="rId652" xr:uid="{00000000-0004-0000-0000-000097020000}"/>
    <hyperlink ref="S127" r:id="rId653" xr:uid="{00000000-0004-0000-0000-000098020000}"/>
    <hyperlink ref="U127" r:id="rId654" xr:uid="{00000000-0004-0000-0000-000099020000}"/>
    <hyperlink ref="V127" r:id="rId655" xr:uid="{00000000-0004-0000-0000-00009A020000}"/>
    <hyperlink ref="Y127" r:id="rId656" xr:uid="{00000000-0004-0000-0000-00009B020000}"/>
    <hyperlink ref="Z127" r:id="rId657" xr:uid="{00000000-0004-0000-0000-00009C020000}"/>
    <hyperlink ref="S128" r:id="rId658" xr:uid="{00000000-0004-0000-0000-00009D020000}"/>
    <hyperlink ref="U128" r:id="rId659" xr:uid="{00000000-0004-0000-0000-00009E020000}"/>
    <hyperlink ref="V128" r:id="rId660" xr:uid="{00000000-0004-0000-0000-00009F020000}"/>
    <hyperlink ref="Y128" r:id="rId661" xr:uid="{00000000-0004-0000-0000-0000A0020000}"/>
    <hyperlink ref="Z128" r:id="rId662" xr:uid="{00000000-0004-0000-0000-0000A1020000}"/>
    <hyperlink ref="S129" r:id="rId663" xr:uid="{00000000-0004-0000-0000-0000A2020000}"/>
    <hyperlink ref="U129" r:id="rId664" xr:uid="{00000000-0004-0000-0000-0000A3020000}"/>
    <hyperlink ref="V129" r:id="rId665" xr:uid="{00000000-0004-0000-0000-0000A4020000}"/>
    <hyperlink ref="W129" r:id="rId666" xr:uid="{00000000-0004-0000-0000-0000A5020000}"/>
    <hyperlink ref="Z129" r:id="rId667" xr:uid="{00000000-0004-0000-0000-0000A6020000}"/>
    <hyperlink ref="S130" r:id="rId668" xr:uid="{00000000-0004-0000-0000-0000A7020000}"/>
    <hyperlink ref="U130" r:id="rId669" xr:uid="{00000000-0004-0000-0000-0000A8020000}"/>
    <hyperlink ref="V130" r:id="rId670" xr:uid="{00000000-0004-0000-0000-0000A9020000}"/>
    <hyperlink ref="Y130" r:id="rId671" xr:uid="{00000000-0004-0000-0000-0000AA020000}"/>
    <hyperlink ref="Z130" r:id="rId672" xr:uid="{00000000-0004-0000-0000-0000AB020000}"/>
    <hyperlink ref="S131" r:id="rId673" xr:uid="{00000000-0004-0000-0000-0000AC020000}"/>
    <hyperlink ref="U131" r:id="rId674" xr:uid="{00000000-0004-0000-0000-0000AD020000}"/>
    <hyperlink ref="V131" r:id="rId675" xr:uid="{00000000-0004-0000-0000-0000AE020000}"/>
    <hyperlink ref="W131" r:id="rId676" xr:uid="{00000000-0004-0000-0000-0000AF020000}"/>
    <hyperlink ref="Y131" r:id="rId677" xr:uid="{00000000-0004-0000-0000-0000B0020000}"/>
    <hyperlink ref="Z131" r:id="rId678" xr:uid="{00000000-0004-0000-0000-0000B1020000}"/>
    <hyperlink ref="S132" r:id="rId679" xr:uid="{00000000-0004-0000-0000-0000B2020000}"/>
    <hyperlink ref="T132" r:id="rId680" xr:uid="{00000000-0004-0000-0000-0000B3020000}"/>
    <hyperlink ref="U132" r:id="rId681" xr:uid="{00000000-0004-0000-0000-0000B4020000}"/>
    <hyperlink ref="V132" r:id="rId682" display="BOOKING-DESIGN FILES\RND MFB-37; 38 Booking.doc" xr:uid="{00000000-0004-0000-0000-0000B5020000}"/>
    <hyperlink ref="Y132" r:id="rId683" xr:uid="{00000000-0004-0000-0000-0000B6020000}"/>
    <hyperlink ref="Z132" r:id="rId684" xr:uid="{00000000-0004-0000-0000-0000B7020000}"/>
    <hyperlink ref="S133" r:id="rId685" xr:uid="{00000000-0004-0000-0000-0000B8020000}"/>
    <hyperlink ref="U133" r:id="rId686" xr:uid="{00000000-0004-0000-0000-0000B9020000}"/>
    <hyperlink ref="W133" r:id="rId687" xr:uid="{00000000-0004-0000-0000-0000BA020000}"/>
    <hyperlink ref="Y133" r:id="rId688" xr:uid="{00000000-0004-0000-0000-0000BB020000}"/>
    <hyperlink ref="Z133" r:id="rId689" xr:uid="{00000000-0004-0000-0000-0000BC020000}"/>
    <hyperlink ref="S134" r:id="rId690" xr:uid="{00000000-0004-0000-0000-0000BD020000}"/>
    <hyperlink ref="U134" r:id="rId691" xr:uid="{00000000-0004-0000-0000-0000BE020000}"/>
    <hyperlink ref="Y134" r:id="rId692" xr:uid="{00000000-0004-0000-0000-0000BF020000}"/>
    <hyperlink ref="S135" r:id="rId693" xr:uid="{00000000-0004-0000-0000-0000C0020000}"/>
    <hyperlink ref="U135" r:id="rId694" xr:uid="{00000000-0004-0000-0000-0000C1020000}"/>
    <hyperlink ref="V135" r:id="rId695" display="BOOKING-DESIGN FILES\RND MFB-37; 37A, 37 1.1 RIB, 38, 38A Booking.doc" xr:uid="{00000000-0004-0000-0000-0000C2020000}"/>
    <hyperlink ref="W135" r:id="rId696" xr:uid="{00000000-0004-0000-0000-0000C3020000}"/>
    <hyperlink ref="Y135" r:id="rId697" xr:uid="{00000000-0004-0000-0000-0000C4020000}"/>
    <hyperlink ref="Z135" r:id="rId698" xr:uid="{00000000-0004-0000-0000-0000C5020000}"/>
    <hyperlink ref="S136" r:id="rId699" xr:uid="{00000000-0004-0000-0000-0000C6020000}"/>
    <hyperlink ref="U136" r:id="rId700" xr:uid="{00000000-0004-0000-0000-0000C7020000}"/>
    <hyperlink ref="V136" r:id="rId701" xr:uid="{00000000-0004-0000-0000-0000C8020000}"/>
    <hyperlink ref="Y136" r:id="rId702" xr:uid="{00000000-0004-0000-0000-0000C9020000}"/>
    <hyperlink ref="Z136" r:id="rId703" xr:uid="{00000000-0004-0000-0000-0000CA020000}"/>
    <hyperlink ref="S137" r:id="rId704" xr:uid="{00000000-0004-0000-0000-0000CB020000}"/>
    <hyperlink ref="T137" r:id="rId705" xr:uid="{00000000-0004-0000-0000-0000CC020000}"/>
    <hyperlink ref="U137" r:id="rId706" xr:uid="{00000000-0004-0000-0000-0000CD020000}"/>
    <hyperlink ref="V137" r:id="rId707" xr:uid="{00000000-0004-0000-0000-0000CE020000}"/>
    <hyperlink ref="W137" r:id="rId708" xr:uid="{00000000-0004-0000-0000-0000CF020000}"/>
    <hyperlink ref="Y137" r:id="rId709" xr:uid="{00000000-0004-0000-0000-0000D0020000}"/>
    <hyperlink ref="Z137" r:id="rId710" xr:uid="{00000000-0004-0000-0000-0000D1020000}"/>
    <hyperlink ref="S138" r:id="rId711" xr:uid="{00000000-0004-0000-0000-0000D2020000}"/>
    <hyperlink ref="T138" r:id="rId712" xr:uid="{00000000-0004-0000-0000-0000D3020000}"/>
    <hyperlink ref="U138" r:id="rId713" xr:uid="{00000000-0004-0000-0000-0000D4020000}"/>
    <hyperlink ref="V138" r:id="rId714" xr:uid="{00000000-0004-0000-0000-0000D5020000}"/>
    <hyperlink ref="W138" r:id="rId715" xr:uid="{00000000-0004-0000-0000-0000D6020000}"/>
    <hyperlink ref="Y138" r:id="rId716" xr:uid="{00000000-0004-0000-0000-0000D7020000}"/>
    <hyperlink ref="Z138" r:id="rId717" xr:uid="{00000000-0004-0000-0000-0000D8020000}"/>
    <hyperlink ref="S139" r:id="rId718" xr:uid="{00000000-0004-0000-0000-0000D9020000}"/>
    <hyperlink ref="U139" r:id="rId719" xr:uid="{00000000-0004-0000-0000-0000DA020000}"/>
    <hyperlink ref="Z139" r:id="rId720" xr:uid="{00000000-0004-0000-0000-0000DB020000}"/>
    <hyperlink ref="S140" r:id="rId721" xr:uid="{00000000-0004-0000-0000-0000DC020000}"/>
    <hyperlink ref="U140" r:id="rId722" xr:uid="{00000000-0004-0000-0000-0000DD020000}"/>
    <hyperlink ref="V140" r:id="rId723" xr:uid="{00000000-0004-0000-0000-0000DE020000}"/>
    <hyperlink ref="W140" r:id="rId724" xr:uid="{00000000-0004-0000-0000-0000DF020000}"/>
    <hyperlink ref="Z140" r:id="rId725" xr:uid="{00000000-0004-0000-0000-0000E0020000}"/>
    <hyperlink ref="S141" r:id="rId726" xr:uid="{00000000-0004-0000-0000-0000E1020000}"/>
    <hyperlink ref="U141" r:id="rId727" xr:uid="{00000000-0004-0000-0000-0000E2020000}"/>
    <hyperlink ref="V141" r:id="rId728" xr:uid="{00000000-0004-0000-0000-0000E3020000}"/>
    <hyperlink ref="Y141" r:id="rId729" xr:uid="{00000000-0004-0000-0000-0000E4020000}"/>
    <hyperlink ref="Z141" r:id="rId730" xr:uid="{00000000-0004-0000-0000-0000E5020000}"/>
    <hyperlink ref="S142" r:id="rId731" xr:uid="{00000000-0004-0000-0000-0000E6020000}"/>
    <hyperlink ref="U142" r:id="rId732" xr:uid="{00000000-0004-0000-0000-0000E7020000}"/>
    <hyperlink ref="V142" r:id="rId733" xr:uid="{00000000-0004-0000-0000-0000E8020000}"/>
    <hyperlink ref="Y142" r:id="rId734" xr:uid="{00000000-0004-0000-0000-0000E9020000}"/>
    <hyperlink ref="Z142" r:id="rId735" xr:uid="{00000000-0004-0000-0000-0000EA020000}"/>
    <hyperlink ref="S143" r:id="rId736" xr:uid="{00000000-0004-0000-0000-0000EB020000}"/>
    <hyperlink ref="U143" r:id="rId737" xr:uid="{00000000-0004-0000-0000-0000EC020000}"/>
    <hyperlink ref="S144" r:id="rId738" xr:uid="{00000000-0004-0000-0000-0000ED020000}"/>
    <hyperlink ref="U144" r:id="rId739" xr:uid="{00000000-0004-0000-0000-0000EE020000}"/>
    <hyperlink ref="V144" r:id="rId740" xr:uid="{00000000-0004-0000-0000-0000EF020000}"/>
    <hyperlink ref="W144" r:id="rId741" xr:uid="{00000000-0004-0000-0000-0000F0020000}"/>
    <hyperlink ref="Y144" r:id="rId742" xr:uid="{00000000-0004-0000-0000-0000F1020000}"/>
    <hyperlink ref="Z144" r:id="rId743" xr:uid="{00000000-0004-0000-0000-0000F2020000}"/>
    <hyperlink ref="S145" r:id="rId744" xr:uid="{00000000-0004-0000-0000-0000F3020000}"/>
    <hyperlink ref="T145" xr:uid="{00000000-0004-0000-0000-0000F4020000}"/>
    <hyperlink ref="U145" r:id="rId745" xr:uid="{00000000-0004-0000-0000-0000F5020000}"/>
    <hyperlink ref="V145" xr:uid="{00000000-0004-0000-0000-0000F6020000}"/>
    <hyperlink ref="W145" r:id="rId746" xr:uid="{00000000-0004-0000-0000-0000F7020000}"/>
    <hyperlink ref="X145" xr:uid="{00000000-0004-0000-0000-0000F8020000}"/>
    <hyperlink ref="Y145" r:id="rId747" xr:uid="{00000000-0004-0000-0000-0000F9020000}"/>
    <hyperlink ref="Z145" r:id="rId748" xr:uid="{00000000-0004-0000-0000-0000FA020000}"/>
    <hyperlink ref="S146" r:id="rId749" xr:uid="{00000000-0004-0000-0000-0000FB020000}"/>
    <hyperlink ref="U146" r:id="rId750" xr:uid="{00000000-0004-0000-0000-0000FC020000}"/>
    <hyperlink ref="W146" r:id="rId751" xr:uid="{00000000-0004-0000-0000-0000FD020000}"/>
    <hyperlink ref="Y146" r:id="rId752" xr:uid="{00000000-0004-0000-0000-0000FE020000}"/>
    <hyperlink ref="Z146" r:id="rId753" xr:uid="{00000000-0004-0000-0000-0000FF020000}"/>
    <hyperlink ref="S147" r:id="rId754" xr:uid="{00000000-0004-0000-0000-000000030000}"/>
    <hyperlink ref="T147" r:id="rId755" xr:uid="{00000000-0004-0000-0000-000001030000}"/>
    <hyperlink ref="U147" r:id="rId756" xr:uid="{00000000-0004-0000-0000-000002030000}"/>
    <hyperlink ref="V147" r:id="rId757" xr:uid="{00000000-0004-0000-0000-000003030000}"/>
    <hyperlink ref="W147" r:id="rId758" xr:uid="{00000000-0004-0000-0000-000004030000}"/>
    <hyperlink ref="S148" r:id="rId759" xr:uid="{00000000-0004-0000-0000-000005030000}"/>
    <hyperlink ref="T148" r:id="rId760" xr:uid="{00000000-0004-0000-0000-000006030000}"/>
    <hyperlink ref="U148" r:id="rId761" xr:uid="{00000000-0004-0000-0000-000007030000}"/>
    <hyperlink ref="V148" r:id="rId762" xr:uid="{00000000-0004-0000-0000-000008030000}"/>
    <hyperlink ref="W148" r:id="rId763" xr:uid="{00000000-0004-0000-0000-000009030000}"/>
    <hyperlink ref="Y148" r:id="rId764" xr:uid="{00000000-0004-0000-0000-00000A030000}"/>
    <hyperlink ref="Z148" r:id="rId765" xr:uid="{00000000-0004-0000-0000-00000B030000}"/>
    <hyperlink ref="S149" r:id="rId766" xr:uid="{00000000-0004-0000-0000-00000C030000}"/>
    <hyperlink ref="T149" r:id="rId767" xr:uid="{00000000-0004-0000-0000-00000D030000}"/>
    <hyperlink ref="U149" r:id="rId768" xr:uid="{00000000-0004-0000-0000-00000E030000}"/>
    <hyperlink ref="Y149" r:id="rId769" xr:uid="{00000000-0004-0000-0000-00000F030000}"/>
    <hyperlink ref="S150" r:id="rId770" xr:uid="{00000000-0004-0000-0000-000010030000}"/>
    <hyperlink ref="U150" r:id="rId771" xr:uid="{00000000-0004-0000-0000-000011030000}"/>
    <hyperlink ref="V150" r:id="rId772" xr:uid="{00000000-0004-0000-0000-000012030000}"/>
    <hyperlink ref="W150" r:id="rId773" xr:uid="{00000000-0004-0000-0000-000013030000}"/>
    <hyperlink ref="Y150" r:id="rId774" xr:uid="{00000000-0004-0000-0000-000014030000}"/>
    <hyperlink ref="Z150" r:id="rId775" xr:uid="{00000000-0004-0000-0000-000015030000}"/>
    <hyperlink ref="S151" r:id="rId776" xr:uid="{00000000-0004-0000-0000-000016030000}"/>
    <hyperlink ref="T151" r:id="rId777" xr:uid="{00000000-0004-0000-0000-000017030000}"/>
    <hyperlink ref="U151" r:id="rId778" xr:uid="{00000000-0004-0000-0000-000018030000}"/>
    <hyperlink ref="V151" r:id="rId779" xr:uid="{00000000-0004-0000-0000-000019030000}"/>
    <hyperlink ref="Y151" r:id="rId780" xr:uid="{00000000-0004-0000-0000-00001A030000}"/>
    <hyperlink ref="S152" r:id="rId781" xr:uid="{00000000-0004-0000-0000-00001B030000}"/>
    <hyperlink ref="T152" r:id="rId782" xr:uid="{00000000-0004-0000-0000-00001C030000}"/>
    <hyperlink ref="U152" r:id="rId783" xr:uid="{00000000-0004-0000-0000-00001D030000}"/>
    <hyperlink ref="V152" r:id="rId784" xr:uid="{00000000-0004-0000-0000-00001E030000}"/>
    <hyperlink ref="Y152" r:id="rId785" xr:uid="{00000000-0004-0000-0000-00001F030000}"/>
    <hyperlink ref="S153" r:id="rId786" xr:uid="{00000000-0004-0000-0000-000020030000}"/>
    <hyperlink ref="T153" r:id="rId787" xr:uid="{00000000-0004-0000-0000-000021030000}"/>
    <hyperlink ref="U153" r:id="rId788" xr:uid="{00000000-0004-0000-0000-000022030000}"/>
    <hyperlink ref="V153" r:id="rId789" xr:uid="{00000000-0004-0000-0000-000023030000}"/>
    <hyperlink ref="Y153" r:id="rId790" xr:uid="{00000000-0004-0000-0000-000024030000}"/>
    <hyperlink ref="S154" r:id="rId791" xr:uid="{00000000-0004-0000-0000-000025030000}"/>
    <hyperlink ref="U154" r:id="rId792" xr:uid="{00000000-0004-0000-0000-000026030000}"/>
    <hyperlink ref="V154" r:id="rId793" xr:uid="{00000000-0004-0000-0000-000027030000}"/>
    <hyperlink ref="Y154" r:id="rId794" xr:uid="{00000000-0004-0000-0000-000028030000}"/>
    <hyperlink ref="S155" r:id="rId795" xr:uid="{00000000-0004-0000-0000-000029030000}"/>
    <hyperlink ref="T155" r:id="rId796" xr:uid="{00000000-0004-0000-0000-00002A030000}"/>
    <hyperlink ref="U155" r:id="rId797" xr:uid="{00000000-0004-0000-0000-00002B030000}"/>
    <hyperlink ref="V155" r:id="rId798" xr:uid="{00000000-0004-0000-0000-00002C030000}"/>
    <hyperlink ref="Y155" r:id="rId799" xr:uid="{00000000-0004-0000-0000-00002D030000}"/>
    <hyperlink ref="S156" r:id="rId800" xr:uid="{00000000-0004-0000-0000-00002E030000}"/>
    <hyperlink ref="T156" r:id="rId801" xr:uid="{00000000-0004-0000-0000-00002F030000}"/>
    <hyperlink ref="U156" r:id="rId802" xr:uid="{00000000-0004-0000-0000-000030030000}"/>
    <hyperlink ref="S157" r:id="rId803" xr:uid="{00000000-0004-0000-0000-000031030000}"/>
    <hyperlink ref="T157" r:id="rId804" xr:uid="{00000000-0004-0000-0000-000032030000}"/>
    <hyperlink ref="U157" r:id="rId805" xr:uid="{00000000-0004-0000-0000-000033030000}"/>
    <hyperlink ref="V157" r:id="rId806" xr:uid="{00000000-0004-0000-0000-000034030000}"/>
    <hyperlink ref="Y157" r:id="rId807" xr:uid="{00000000-0004-0000-0000-000035030000}"/>
    <hyperlink ref="S158" r:id="rId808" xr:uid="{00000000-0004-0000-0000-000036030000}"/>
    <hyperlink ref="U158" r:id="rId809" xr:uid="{00000000-0004-0000-0000-000037030000}"/>
    <hyperlink ref="V158" r:id="rId810" xr:uid="{00000000-0004-0000-0000-000038030000}"/>
    <hyperlink ref="W158" r:id="rId811" xr:uid="{00000000-0004-0000-0000-000039030000}"/>
    <hyperlink ref="Y158" r:id="rId812" xr:uid="{00000000-0004-0000-0000-00003A030000}"/>
    <hyperlink ref="S159" r:id="rId813" xr:uid="{00000000-0004-0000-0000-00003B030000}"/>
    <hyperlink ref="T159" r:id="rId814" xr:uid="{00000000-0004-0000-0000-00003C030000}"/>
    <hyperlink ref="U159" r:id="rId815" xr:uid="{00000000-0004-0000-0000-00003D030000}"/>
    <hyperlink ref="V159" r:id="rId816" xr:uid="{00000000-0004-0000-0000-00003E030000}"/>
    <hyperlink ref="W159" r:id="rId817" xr:uid="{00000000-0004-0000-0000-00003F030000}"/>
    <hyperlink ref="Y159" r:id="rId818" xr:uid="{00000000-0004-0000-0000-000040030000}"/>
    <hyperlink ref="Z159" r:id="rId819" xr:uid="{00000000-0004-0000-0000-000041030000}"/>
    <hyperlink ref="S160" r:id="rId820" xr:uid="{00000000-0004-0000-0000-000042030000}"/>
    <hyperlink ref="T160" r:id="rId821" xr:uid="{00000000-0004-0000-0000-000043030000}"/>
    <hyperlink ref="U160" r:id="rId822" xr:uid="{00000000-0004-0000-0000-000044030000}"/>
    <hyperlink ref="V160" r:id="rId823" xr:uid="{00000000-0004-0000-0000-000045030000}"/>
    <hyperlink ref="Y160" r:id="rId824" xr:uid="{00000000-0004-0000-0000-000046030000}"/>
    <hyperlink ref="Z160" r:id="rId825" xr:uid="{00000000-0004-0000-0000-000047030000}"/>
    <hyperlink ref="S161" r:id="rId826" xr:uid="{00000000-0004-0000-0000-000048030000}"/>
    <hyperlink ref="T161" r:id="rId827" xr:uid="{00000000-0004-0000-0000-000049030000}"/>
    <hyperlink ref="U161" r:id="rId828" xr:uid="{00000000-0004-0000-0000-00004A030000}"/>
    <hyperlink ref="Z161" r:id="rId829" xr:uid="{00000000-0004-0000-0000-00004B030000}"/>
    <hyperlink ref="S162" r:id="rId830" xr:uid="{00000000-0004-0000-0000-00004C030000}"/>
    <hyperlink ref="U162" r:id="rId831" xr:uid="{00000000-0004-0000-0000-00004D030000}"/>
    <hyperlink ref="V162" r:id="rId832" xr:uid="{00000000-0004-0000-0000-00004E030000}"/>
    <hyperlink ref="Z162" r:id="rId833" xr:uid="{00000000-0004-0000-0000-00004F030000}"/>
    <hyperlink ref="S163" r:id="rId834" xr:uid="{00000000-0004-0000-0000-000050030000}"/>
    <hyperlink ref="U163" r:id="rId835" xr:uid="{00000000-0004-0000-0000-000051030000}"/>
    <hyperlink ref="V163" r:id="rId836" xr:uid="{00000000-0004-0000-0000-000052030000}"/>
    <hyperlink ref="Z163" r:id="rId837" xr:uid="{00000000-0004-0000-0000-000053030000}"/>
    <hyperlink ref="S164" r:id="rId838" xr:uid="{00000000-0004-0000-0000-000054030000}"/>
    <hyperlink ref="T164" r:id="rId839" xr:uid="{00000000-0004-0000-0000-000055030000}"/>
    <hyperlink ref="U164" r:id="rId840" xr:uid="{00000000-0004-0000-0000-000056030000}"/>
    <hyperlink ref="V164" r:id="rId841" xr:uid="{00000000-0004-0000-0000-000057030000}"/>
    <hyperlink ref="W164" r:id="rId842" xr:uid="{00000000-0004-0000-0000-000058030000}"/>
    <hyperlink ref="Y164" r:id="rId843" xr:uid="{00000000-0004-0000-0000-000059030000}"/>
    <hyperlink ref="Z164" r:id="rId844" xr:uid="{00000000-0004-0000-0000-00005A030000}"/>
    <hyperlink ref="S165" r:id="rId845" xr:uid="{00000000-0004-0000-0000-00005B030000}"/>
    <hyperlink ref="U165" r:id="rId846" xr:uid="{00000000-0004-0000-0000-00005C030000}"/>
    <hyperlink ref="S166" r:id="rId847" xr:uid="{00000000-0004-0000-0000-00005D030000}"/>
    <hyperlink ref="U166" r:id="rId848" xr:uid="{00000000-0004-0000-0000-00005E030000}"/>
    <hyperlink ref="V166" r:id="rId849" xr:uid="{00000000-0004-0000-0000-00005F030000}"/>
    <hyperlink ref="W166" r:id="rId850" xr:uid="{00000000-0004-0000-0000-000060030000}"/>
    <hyperlink ref="Y166" r:id="rId851" xr:uid="{00000000-0004-0000-0000-000061030000}"/>
    <hyperlink ref="Z166" r:id="rId852" xr:uid="{00000000-0004-0000-0000-000062030000}"/>
    <hyperlink ref="S167" r:id="rId853" xr:uid="{00000000-0004-0000-0000-000063030000}"/>
    <hyperlink ref="U167" r:id="rId854" xr:uid="{00000000-0004-0000-0000-000064030000}"/>
    <hyperlink ref="W167" r:id="rId855" xr:uid="{00000000-0004-0000-0000-000065030000}"/>
    <hyperlink ref="Y167" r:id="rId856" xr:uid="{00000000-0004-0000-0000-000066030000}"/>
    <hyperlink ref="Z167" r:id="rId857" xr:uid="{00000000-0004-0000-0000-000067030000}"/>
    <hyperlink ref="S168" r:id="rId858" xr:uid="{00000000-0004-0000-0000-000068030000}"/>
    <hyperlink ref="T168" xr:uid="{00000000-0004-0000-0000-000069030000}"/>
    <hyperlink ref="U168" r:id="rId859" xr:uid="{00000000-0004-0000-0000-00006A030000}"/>
    <hyperlink ref="V168" r:id="rId860" xr:uid="{00000000-0004-0000-0000-00006B030000}"/>
    <hyperlink ref="W168" r:id="rId861" xr:uid="{00000000-0004-0000-0000-00006C030000}"/>
    <hyperlink ref="X168" xr:uid="{00000000-0004-0000-0000-00006D030000}"/>
    <hyperlink ref="Y168" r:id="rId862" xr:uid="{00000000-0004-0000-0000-00006E030000}"/>
    <hyperlink ref="Z168" r:id="rId863" xr:uid="{00000000-0004-0000-0000-00006F030000}"/>
    <hyperlink ref="S169" r:id="rId864" xr:uid="{00000000-0004-0000-0000-000070030000}"/>
    <hyperlink ref="U169" r:id="rId865" xr:uid="{00000000-0004-0000-0000-000071030000}"/>
    <hyperlink ref="W169" r:id="rId866" xr:uid="{00000000-0004-0000-0000-000072030000}"/>
    <hyperlink ref="Y169" r:id="rId867" xr:uid="{00000000-0004-0000-0000-000073030000}"/>
    <hyperlink ref="Z169" r:id="rId868" xr:uid="{00000000-0004-0000-0000-000074030000}"/>
    <hyperlink ref="S170" r:id="rId869" xr:uid="{00000000-0004-0000-0000-000075030000}"/>
    <hyperlink ref="U170" r:id="rId870" xr:uid="{00000000-0004-0000-0000-000076030000}"/>
    <hyperlink ref="Z170" r:id="rId871" xr:uid="{00000000-0004-0000-0000-000077030000}"/>
    <hyperlink ref="S171" r:id="rId872" xr:uid="{00000000-0004-0000-0000-000078030000}"/>
    <hyperlink ref="U171" r:id="rId873" xr:uid="{00000000-0004-0000-0000-000079030000}"/>
    <hyperlink ref="Z171" r:id="rId874" xr:uid="{00000000-0004-0000-0000-00007A030000}"/>
    <hyperlink ref="S172" r:id="rId875" xr:uid="{00000000-0004-0000-0000-00007B030000}"/>
    <hyperlink ref="U172" r:id="rId876" xr:uid="{00000000-0004-0000-0000-00007C030000}"/>
    <hyperlink ref="S173" r:id="rId877" xr:uid="{00000000-0004-0000-0000-00007D030000}"/>
    <hyperlink ref="U173" r:id="rId878" xr:uid="{00000000-0004-0000-0000-00007E030000}"/>
    <hyperlink ref="W173" r:id="rId879" xr:uid="{00000000-0004-0000-0000-00007F030000}"/>
    <hyperlink ref="Y173" r:id="rId880" xr:uid="{00000000-0004-0000-0000-000080030000}"/>
    <hyperlink ref="Z173" r:id="rId881" xr:uid="{00000000-0004-0000-0000-000081030000}"/>
    <hyperlink ref="S174" r:id="rId882" xr:uid="{00000000-0004-0000-0000-000082030000}"/>
    <hyperlink ref="U174" r:id="rId883" xr:uid="{00000000-0004-0000-0000-000083030000}"/>
    <hyperlink ref="W174" r:id="rId884" xr:uid="{00000000-0004-0000-0000-000084030000}"/>
    <hyperlink ref="Y174" r:id="rId885" xr:uid="{00000000-0004-0000-0000-000085030000}"/>
    <hyperlink ref="Z174" r:id="rId886" xr:uid="{00000000-0004-0000-0000-000086030000}"/>
    <hyperlink ref="S175" r:id="rId887" xr:uid="{00000000-0004-0000-0000-000087030000}"/>
    <hyperlink ref="U175" r:id="rId888" xr:uid="{00000000-0004-0000-0000-000088030000}"/>
    <hyperlink ref="W175" r:id="rId889" xr:uid="{00000000-0004-0000-0000-000089030000}"/>
    <hyperlink ref="Y175" r:id="rId890" xr:uid="{00000000-0004-0000-0000-00008A030000}"/>
    <hyperlink ref="Z175" r:id="rId891" xr:uid="{00000000-0004-0000-0000-00008B030000}"/>
    <hyperlink ref="S176" r:id="rId892" xr:uid="{00000000-0004-0000-0000-00008C030000}"/>
    <hyperlink ref="U176" r:id="rId893" xr:uid="{00000000-0004-0000-0000-00008D030000}"/>
    <hyperlink ref="W176" r:id="rId894" xr:uid="{00000000-0004-0000-0000-00008E030000}"/>
    <hyperlink ref="Y176" r:id="rId895" xr:uid="{00000000-0004-0000-0000-00008F030000}"/>
    <hyperlink ref="Z176" r:id="rId896" xr:uid="{00000000-0004-0000-0000-000090030000}"/>
    <hyperlink ref="S177" r:id="rId897" xr:uid="{00000000-0004-0000-0000-000091030000}"/>
    <hyperlink ref="U177" r:id="rId898" xr:uid="{00000000-0004-0000-0000-000092030000}"/>
    <hyperlink ref="Y177" r:id="rId899" xr:uid="{00000000-0004-0000-0000-000093030000}"/>
    <hyperlink ref="Z177" r:id="rId900" xr:uid="{00000000-0004-0000-0000-000094030000}"/>
    <hyperlink ref="S178" r:id="rId901" xr:uid="{00000000-0004-0000-0000-000095030000}"/>
    <hyperlink ref="U178" r:id="rId902" xr:uid="{00000000-0004-0000-0000-000096030000}"/>
    <hyperlink ref="S179" r:id="rId903" xr:uid="{00000000-0004-0000-0000-000097030000}"/>
    <hyperlink ref="T179" r:id="rId904" xr:uid="{00000000-0004-0000-0000-000098030000}"/>
    <hyperlink ref="U179" r:id="rId905" xr:uid="{00000000-0004-0000-0000-000099030000}"/>
    <hyperlink ref="V179" r:id="rId906" xr:uid="{00000000-0004-0000-0000-00009A030000}"/>
    <hyperlink ref="W179" r:id="rId907" xr:uid="{00000000-0004-0000-0000-00009B030000}"/>
    <hyperlink ref="Y179" r:id="rId908" xr:uid="{00000000-0004-0000-0000-00009C030000}"/>
    <hyperlink ref="Z179" r:id="rId909" xr:uid="{00000000-0004-0000-0000-00009D030000}"/>
    <hyperlink ref="S180" r:id="rId910" xr:uid="{00000000-0004-0000-0000-00009E030000}"/>
    <hyperlink ref="T180" r:id="rId911" xr:uid="{00000000-0004-0000-0000-00009F030000}"/>
    <hyperlink ref="U180" r:id="rId912" xr:uid="{00000000-0004-0000-0000-0000A0030000}"/>
    <hyperlink ref="V180" r:id="rId913" xr:uid="{00000000-0004-0000-0000-0000A1030000}"/>
    <hyperlink ref="W180" r:id="rId914" xr:uid="{00000000-0004-0000-0000-0000A2030000}"/>
    <hyperlink ref="Y180" r:id="rId915" xr:uid="{00000000-0004-0000-0000-0000A3030000}"/>
    <hyperlink ref="Z180" r:id="rId916" xr:uid="{00000000-0004-0000-0000-0000A4030000}"/>
    <hyperlink ref="S181" r:id="rId917" xr:uid="{00000000-0004-0000-0000-0000A5030000}"/>
    <hyperlink ref="T181" r:id="rId918" xr:uid="{00000000-0004-0000-0000-0000A6030000}"/>
    <hyperlink ref="U181" r:id="rId919" xr:uid="{00000000-0004-0000-0000-0000A7030000}"/>
    <hyperlink ref="V181" r:id="rId920" xr:uid="{00000000-0004-0000-0000-0000A8030000}"/>
    <hyperlink ref="W181" r:id="rId921" xr:uid="{00000000-0004-0000-0000-0000A9030000}"/>
    <hyperlink ref="Y181" r:id="rId922" xr:uid="{00000000-0004-0000-0000-0000AA030000}"/>
    <hyperlink ref="Z181" r:id="rId923" xr:uid="{00000000-0004-0000-0000-0000AB030000}"/>
    <hyperlink ref="S182" r:id="rId924" xr:uid="{00000000-0004-0000-0000-0000AC030000}"/>
    <hyperlink ref="W182" r:id="rId925" xr:uid="{00000000-0004-0000-0000-0000AD030000}"/>
    <hyperlink ref="Y182" r:id="rId926" xr:uid="{00000000-0004-0000-0000-0000AE030000}"/>
    <hyperlink ref="Z182" r:id="rId927" xr:uid="{00000000-0004-0000-0000-0000AF030000}"/>
    <hyperlink ref="S183" r:id="rId928" xr:uid="{00000000-0004-0000-0000-0000B0030000}"/>
    <hyperlink ref="T183" r:id="rId929" xr:uid="{00000000-0004-0000-0000-0000B1030000}"/>
    <hyperlink ref="U183" r:id="rId930" xr:uid="{00000000-0004-0000-0000-0000B2030000}"/>
    <hyperlink ref="V183" r:id="rId931" xr:uid="{00000000-0004-0000-0000-0000B3030000}"/>
    <hyperlink ref="W183" r:id="rId932" xr:uid="{00000000-0004-0000-0000-0000B4030000}"/>
    <hyperlink ref="Y183" r:id="rId933" xr:uid="{00000000-0004-0000-0000-0000B5030000}"/>
    <hyperlink ref="Z183" r:id="rId934" xr:uid="{00000000-0004-0000-0000-0000B6030000}"/>
    <hyperlink ref="S184" r:id="rId935" xr:uid="{00000000-0004-0000-0000-0000B7030000}"/>
    <hyperlink ref="T184" r:id="rId936" xr:uid="{00000000-0004-0000-0000-0000B8030000}"/>
    <hyperlink ref="U184" r:id="rId937" xr:uid="{00000000-0004-0000-0000-0000B9030000}"/>
    <hyperlink ref="V184" r:id="rId938" xr:uid="{00000000-0004-0000-0000-0000BA030000}"/>
    <hyperlink ref="W184" r:id="rId939" xr:uid="{00000000-0004-0000-0000-0000BB030000}"/>
    <hyperlink ref="Y184" r:id="rId940" xr:uid="{00000000-0004-0000-0000-0000BC030000}"/>
    <hyperlink ref="Z184" r:id="rId941" xr:uid="{00000000-0004-0000-0000-0000BD030000}"/>
    <hyperlink ref="S185" r:id="rId942" xr:uid="{00000000-0004-0000-0000-0000BE030000}"/>
    <hyperlink ref="T185" r:id="rId943" xr:uid="{00000000-0004-0000-0000-0000BF030000}"/>
    <hyperlink ref="U185" r:id="rId944" xr:uid="{00000000-0004-0000-0000-0000C0030000}"/>
    <hyperlink ref="W185" r:id="rId945" xr:uid="{00000000-0004-0000-0000-0000C1030000}"/>
    <hyperlink ref="Y185" r:id="rId946" xr:uid="{00000000-0004-0000-0000-0000C2030000}"/>
    <hyperlink ref="Z185" r:id="rId947" xr:uid="{00000000-0004-0000-0000-0000C3030000}"/>
    <hyperlink ref="S186" r:id="rId948" xr:uid="{00000000-0004-0000-0000-0000C4030000}"/>
    <hyperlink ref="T186" r:id="rId949" xr:uid="{00000000-0004-0000-0000-0000C5030000}"/>
    <hyperlink ref="U186" r:id="rId950" xr:uid="{00000000-0004-0000-0000-0000C6030000}"/>
    <hyperlink ref="V186" r:id="rId951" xr:uid="{00000000-0004-0000-0000-0000C7030000}"/>
    <hyperlink ref="W186" r:id="rId952" xr:uid="{00000000-0004-0000-0000-0000C8030000}"/>
    <hyperlink ref="Y186" r:id="rId953" xr:uid="{00000000-0004-0000-0000-0000C9030000}"/>
    <hyperlink ref="Z186" r:id="rId954" xr:uid="{00000000-0004-0000-0000-0000CA030000}"/>
    <hyperlink ref="S187" r:id="rId955" xr:uid="{00000000-0004-0000-0000-0000CB030000}"/>
    <hyperlink ref="T187" r:id="rId956" xr:uid="{00000000-0004-0000-0000-0000CC030000}"/>
    <hyperlink ref="U187" r:id="rId957" xr:uid="{00000000-0004-0000-0000-0000CD030000}"/>
    <hyperlink ref="W187" r:id="rId958" xr:uid="{00000000-0004-0000-0000-0000CE030000}"/>
    <hyperlink ref="Y187" r:id="rId959" xr:uid="{00000000-0004-0000-0000-0000CF030000}"/>
    <hyperlink ref="Z187" r:id="rId960" xr:uid="{00000000-0004-0000-0000-0000D0030000}"/>
    <hyperlink ref="S188" r:id="rId961" xr:uid="{00000000-0004-0000-0000-0000D1030000}"/>
    <hyperlink ref="T188" r:id="rId962" xr:uid="{00000000-0004-0000-0000-0000D2030000}"/>
    <hyperlink ref="U188" r:id="rId963" xr:uid="{00000000-0004-0000-0000-0000D3030000}"/>
    <hyperlink ref="V188" r:id="rId964" xr:uid="{00000000-0004-0000-0000-0000D4030000}"/>
    <hyperlink ref="W188" r:id="rId965" xr:uid="{00000000-0004-0000-0000-0000D5030000}"/>
    <hyperlink ref="Y188" r:id="rId966" xr:uid="{00000000-0004-0000-0000-0000D6030000}"/>
    <hyperlink ref="Z188" r:id="rId967" xr:uid="{00000000-0004-0000-0000-0000D7030000}"/>
    <hyperlink ref="S189" r:id="rId968" xr:uid="{00000000-0004-0000-0000-0000D8030000}"/>
    <hyperlink ref="T189" r:id="rId969" xr:uid="{00000000-0004-0000-0000-0000D9030000}"/>
    <hyperlink ref="U189" r:id="rId970" xr:uid="{00000000-0004-0000-0000-0000DA030000}"/>
    <hyperlink ref="V189" r:id="rId971" xr:uid="{00000000-0004-0000-0000-0000DB030000}"/>
    <hyperlink ref="W189" r:id="rId972" xr:uid="{00000000-0004-0000-0000-0000DC030000}"/>
    <hyperlink ref="Y189" r:id="rId973" xr:uid="{00000000-0004-0000-0000-0000DD030000}"/>
    <hyperlink ref="Z189" r:id="rId974" xr:uid="{00000000-0004-0000-0000-0000DE030000}"/>
    <hyperlink ref="S190" r:id="rId975" xr:uid="{00000000-0004-0000-0000-0000DF030000}"/>
    <hyperlink ref="T190" r:id="rId976" xr:uid="{00000000-0004-0000-0000-0000E0030000}"/>
    <hyperlink ref="U190" r:id="rId977" xr:uid="{00000000-0004-0000-0000-0000E1030000}"/>
    <hyperlink ref="V190" r:id="rId978" xr:uid="{00000000-0004-0000-0000-0000E2030000}"/>
    <hyperlink ref="W190" r:id="rId979" xr:uid="{00000000-0004-0000-0000-0000E3030000}"/>
    <hyperlink ref="Z190" r:id="rId980" xr:uid="{00000000-0004-0000-0000-0000E4030000}"/>
    <hyperlink ref="S191" r:id="rId981" xr:uid="{00000000-0004-0000-0000-0000E5030000}"/>
    <hyperlink ref="T191" r:id="rId982" xr:uid="{00000000-0004-0000-0000-0000E6030000}"/>
    <hyperlink ref="U191" r:id="rId983" xr:uid="{00000000-0004-0000-0000-0000E7030000}"/>
    <hyperlink ref="V191" r:id="rId984" xr:uid="{00000000-0004-0000-0000-0000E8030000}"/>
    <hyperlink ref="W191" r:id="rId985" xr:uid="{00000000-0004-0000-0000-0000E9030000}"/>
    <hyperlink ref="Y191" r:id="rId986" xr:uid="{00000000-0004-0000-0000-0000EA030000}"/>
    <hyperlink ref="Z191" r:id="rId987" xr:uid="{00000000-0004-0000-0000-0000EB030000}"/>
    <hyperlink ref="S192" r:id="rId988" xr:uid="{00000000-0004-0000-0000-0000EC030000}"/>
    <hyperlink ref="U192" r:id="rId989" xr:uid="{00000000-0004-0000-0000-0000ED030000}"/>
    <hyperlink ref="V192" r:id="rId990" xr:uid="{00000000-0004-0000-0000-0000EE030000}"/>
    <hyperlink ref="Y192" r:id="rId991" xr:uid="{00000000-0004-0000-0000-0000EF030000}"/>
    <hyperlink ref="S193" r:id="rId992" xr:uid="{00000000-0004-0000-0000-0000F0030000}"/>
    <hyperlink ref="U193" r:id="rId993" xr:uid="{00000000-0004-0000-0000-0000F1030000}"/>
    <hyperlink ref="Y193" r:id="rId994" xr:uid="{00000000-0004-0000-0000-0000F2030000}"/>
    <hyperlink ref="S194" r:id="rId995" xr:uid="{00000000-0004-0000-0000-0000F3030000}"/>
    <hyperlink ref="T194" r:id="rId996" xr:uid="{00000000-0004-0000-0000-0000F4030000}"/>
    <hyperlink ref="U194" r:id="rId997" xr:uid="{00000000-0004-0000-0000-0000F5030000}"/>
    <hyperlink ref="V194" r:id="rId998" xr:uid="{00000000-0004-0000-0000-0000F6030000}"/>
    <hyperlink ref="W194" r:id="rId999" xr:uid="{00000000-0004-0000-0000-0000F7030000}"/>
    <hyperlink ref="Y194" r:id="rId1000" xr:uid="{00000000-0004-0000-0000-0000F8030000}"/>
    <hyperlink ref="Z194" r:id="rId1001" xr:uid="{00000000-0004-0000-0000-0000F9030000}"/>
    <hyperlink ref="S195" r:id="rId1002" xr:uid="{00000000-0004-0000-0000-0000FA030000}"/>
    <hyperlink ref="U195" r:id="rId1003" xr:uid="{00000000-0004-0000-0000-0000FB030000}"/>
    <hyperlink ref="S196" r:id="rId1004" xr:uid="{00000000-0004-0000-0000-0000FC030000}"/>
    <hyperlink ref="T196" r:id="rId1005" xr:uid="{00000000-0004-0000-0000-0000FD030000}"/>
    <hyperlink ref="U196" r:id="rId1006" xr:uid="{00000000-0004-0000-0000-0000FE030000}"/>
    <hyperlink ref="V196" r:id="rId1007" xr:uid="{00000000-0004-0000-0000-0000FF030000}"/>
    <hyperlink ref="W196" r:id="rId1008" xr:uid="{00000000-0004-0000-0000-000000040000}"/>
    <hyperlink ref="Y196" r:id="rId1009" xr:uid="{00000000-0004-0000-0000-000001040000}"/>
    <hyperlink ref="Z196" r:id="rId1010" xr:uid="{00000000-0004-0000-0000-000002040000}"/>
    <hyperlink ref="S197" r:id="rId1011" xr:uid="{00000000-0004-0000-0000-000003040000}"/>
    <hyperlink ref="U197" r:id="rId1012" xr:uid="{00000000-0004-0000-0000-000004040000}"/>
    <hyperlink ref="V197" r:id="rId1013" xr:uid="{00000000-0004-0000-0000-000005040000}"/>
    <hyperlink ref="W197" r:id="rId1014" xr:uid="{00000000-0004-0000-0000-000006040000}"/>
    <hyperlink ref="Y197" r:id="rId1015" xr:uid="{00000000-0004-0000-0000-000007040000}"/>
    <hyperlink ref="Z197" r:id="rId1016" xr:uid="{00000000-0004-0000-0000-000008040000}"/>
    <hyperlink ref="S198" r:id="rId1017" xr:uid="{00000000-0004-0000-0000-000009040000}"/>
    <hyperlink ref="U198" r:id="rId1018" xr:uid="{00000000-0004-0000-0000-00000A040000}"/>
    <hyperlink ref="V198" r:id="rId1019" xr:uid="{00000000-0004-0000-0000-00000B040000}"/>
    <hyperlink ref="W198" r:id="rId1020" xr:uid="{00000000-0004-0000-0000-00000C040000}"/>
    <hyperlink ref="Y198" r:id="rId1021" xr:uid="{00000000-0004-0000-0000-00000D040000}"/>
    <hyperlink ref="Z198" r:id="rId1022" xr:uid="{00000000-0004-0000-0000-00000E040000}"/>
    <hyperlink ref="S199" r:id="rId1023" xr:uid="{00000000-0004-0000-0000-00000F040000}"/>
    <hyperlink ref="T199" xr:uid="{00000000-0004-0000-0000-000010040000}"/>
    <hyperlink ref="U199" r:id="rId1024" xr:uid="{00000000-0004-0000-0000-000011040000}"/>
    <hyperlink ref="V199" xr:uid="{00000000-0004-0000-0000-000012040000}"/>
    <hyperlink ref="W199" r:id="rId1025" xr:uid="{00000000-0004-0000-0000-000013040000}"/>
    <hyperlink ref="X199" xr:uid="{00000000-0004-0000-0000-000014040000}"/>
    <hyperlink ref="Y199" r:id="rId1026" xr:uid="{00000000-0004-0000-0000-000015040000}"/>
    <hyperlink ref="Z199" r:id="rId1027" xr:uid="{00000000-0004-0000-0000-000016040000}"/>
    <hyperlink ref="S200" r:id="rId1028" xr:uid="{00000000-0004-0000-0000-000017040000}"/>
    <hyperlink ref="T200" xr:uid="{00000000-0004-0000-0000-000018040000}"/>
    <hyperlink ref="U200" r:id="rId1029" xr:uid="{00000000-0004-0000-0000-000019040000}"/>
    <hyperlink ref="V200" xr:uid="{00000000-0004-0000-0000-00001A040000}"/>
    <hyperlink ref="W200" r:id="rId1030" xr:uid="{00000000-0004-0000-0000-00001B040000}"/>
    <hyperlink ref="X200" xr:uid="{00000000-0004-0000-0000-00001C040000}"/>
    <hyperlink ref="Y200" r:id="rId1031" xr:uid="{00000000-0004-0000-0000-00001D040000}"/>
    <hyperlink ref="Z200" r:id="rId1032" xr:uid="{00000000-0004-0000-0000-00001E040000}"/>
    <hyperlink ref="S201" r:id="rId1033" xr:uid="{00000000-0004-0000-0000-00001F040000}"/>
    <hyperlink ref="U201" r:id="rId1034" xr:uid="{00000000-0004-0000-0000-000020040000}"/>
    <hyperlink ref="Y201" r:id="rId1035" xr:uid="{00000000-0004-0000-0000-000021040000}"/>
    <hyperlink ref="Z201" r:id="rId1036" xr:uid="{00000000-0004-0000-0000-000022040000}"/>
    <hyperlink ref="S202" r:id="rId1037" xr:uid="{00000000-0004-0000-0000-000023040000}"/>
    <hyperlink ref="U202" r:id="rId1038" xr:uid="{00000000-0004-0000-0000-000024040000}"/>
    <hyperlink ref="S203" r:id="rId1039" xr:uid="{00000000-0004-0000-0000-000025040000}"/>
    <hyperlink ref="U203" r:id="rId1040" xr:uid="{00000000-0004-0000-0000-000026040000}"/>
    <hyperlink ref="S204" r:id="rId1041" xr:uid="{00000000-0004-0000-0000-000027040000}"/>
    <hyperlink ref="U204" r:id="rId1042" xr:uid="{00000000-0004-0000-0000-000028040000}"/>
    <hyperlink ref="W204" r:id="rId1043" xr:uid="{00000000-0004-0000-0000-000029040000}"/>
    <hyperlink ref="X204" r:id="rId1044" xr:uid="{00000000-0004-0000-0000-00002A040000}"/>
    <hyperlink ref="Y204" r:id="rId1045" xr:uid="{00000000-0004-0000-0000-00002B040000}"/>
    <hyperlink ref="Z204" r:id="rId1046" xr:uid="{00000000-0004-0000-0000-00002C040000}"/>
    <hyperlink ref="S205" r:id="rId1047" xr:uid="{00000000-0004-0000-0000-00002D040000}"/>
    <hyperlink ref="U205" r:id="rId1048" xr:uid="{00000000-0004-0000-0000-00002E040000}"/>
    <hyperlink ref="V205" r:id="rId1049" xr:uid="{00000000-0004-0000-0000-00002F040000}"/>
    <hyperlink ref="W205" r:id="rId1050" xr:uid="{00000000-0004-0000-0000-000030040000}"/>
    <hyperlink ref="Z205" r:id="rId1051" xr:uid="{00000000-0004-0000-0000-000031040000}"/>
    <hyperlink ref="S206" r:id="rId1052" xr:uid="{00000000-0004-0000-0000-000032040000}"/>
    <hyperlink ref="U206" r:id="rId1053" xr:uid="{00000000-0004-0000-0000-000033040000}"/>
    <hyperlink ref="V206" r:id="rId1054" xr:uid="{00000000-0004-0000-0000-000034040000}"/>
    <hyperlink ref="W206" r:id="rId1055" xr:uid="{00000000-0004-0000-0000-000035040000}"/>
    <hyperlink ref="Y206" r:id="rId1056" xr:uid="{00000000-0004-0000-0000-000036040000}"/>
    <hyperlink ref="Z206" r:id="rId1057" xr:uid="{00000000-0004-0000-0000-000037040000}"/>
    <hyperlink ref="S207" r:id="rId1058" xr:uid="{00000000-0004-0000-0000-000038040000}"/>
    <hyperlink ref="U207" r:id="rId1059" xr:uid="{00000000-0004-0000-0000-000039040000}"/>
    <hyperlink ref="V207" r:id="rId1060" xr:uid="{00000000-0004-0000-0000-00003A040000}"/>
    <hyperlink ref="W207" r:id="rId1061" xr:uid="{00000000-0004-0000-0000-00003B040000}"/>
    <hyperlink ref="Y207" r:id="rId1062" xr:uid="{00000000-0004-0000-0000-00003C040000}"/>
    <hyperlink ref="Z207" r:id="rId1063" xr:uid="{00000000-0004-0000-0000-00003D040000}"/>
    <hyperlink ref="S208" r:id="rId1064" xr:uid="{00000000-0004-0000-0000-00003E040000}"/>
    <hyperlink ref="U208" r:id="rId1065" xr:uid="{00000000-0004-0000-0000-00003F040000}"/>
    <hyperlink ref="W208" r:id="rId1066" xr:uid="{00000000-0004-0000-0000-000040040000}"/>
    <hyperlink ref="Z208" r:id="rId1067" xr:uid="{00000000-0004-0000-0000-000041040000}"/>
    <hyperlink ref="S209" r:id="rId1068" xr:uid="{00000000-0004-0000-0000-000042040000}"/>
    <hyperlink ref="U209" r:id="rId1069" xr:uid="{00000000-0004-0000-0000-000043040000}"/>
    <hyperlink ref="W209" r:id="rId1070" xr:uid="{00000000-0004-0000-0000-000044040000}"/>
    <hyperlink ref="Y209" r:id="rId1071" xr:uid="{00000000-0004-0000-0000-000045040000}"/>
    <hyperlink ref="Z209" r:id="rId1072" xr:uid="{00000000-0004-0000-0000-000046040000}"/>
    <hyperlink ref="S210" r:id="rId1073" xr:uid="{00000000-0004-0000-0000-000047040000}"/>
    <hyperlink ref="T210" r:id="rId1074" xr:uid="{00000000-0004-0000-0000-000048040000}"/>
    <hyperlink ref="U210" r:id="rId1075" xr:uid="{00000000-0004-0000-0000-000049040000}"/>
    <hyperlink ref="V210" r:id="rId1076" xr:uid="{00000000-0004-0000-0000-00004A040000}"/>
    <hyperlink ref="Y210" r:id="rId1077" xr:uid="{00000000-0004-0000-0000-00004B040000}"/>
    <hyperlink ref="Z210" r:id="rId1078" xr:uid="{00000000-0004-0000-0000-00004C040000}"/>
    <hyperlink ref="S211" r:id="rId1079" xr:uid="{00000000-0004-0000-0000-00004D040000}"/>
    <hyperlink ref="T211" r:id="rId1080" xr:uid="{00000000-0004-0000-0000-00004E040000}"/>
    <hyperlink ref="U211" r:id="rId1081" xr:uid="{00000000-0004-0000-0000-00004F040000}"/>
    <hyperlink ref="V211" r:id="rId1082" xr:uid="{00000000-0004-0000-0000-000050040000}"/>
    <hyperlink ref="Y211" r:id="rId1083" xr:uid="{00000000-0004-0000-0000-000051040000}"/>
    <hyperlink ref="Z211" r:id="rId1084" xr:uid="{00000000-0004-0000-0000-000052040000}"/>
    <hyperlink ref="S212" r:id="rId1085" xr:uid="{00000000-0004-0000-0000-000053040000}"/>
    <hyperlink ref="U212" r:id="rId1086" xr:uid="{00000000-0004-0000-0000-000054040000}"/>
    <hyperlink ref="V212" r:id="rId1087" xr:uid="{00000000-0004-0000-0000-000055040000}"/>
    <hyperlink ref="Y212" r:id="rId1088" xr:uid="{00000000-0004-0000-0000-000056040000}"/>
    <hyperlink ref="Z212" r:id="rId1089" xr:uid="{00000000-0004-0000-0000-000057040000}"/>
    <hyperlink ref="S213" r:id="rId1090" xr:uid="{00000000-0004-0000-0000-000058040000}"/>
    <hyperlink ref="U213" r:id="rId1091" xr:uid="{00000000-0004-0000-0000-000059040000}"/>
    <hyperlink ref="V213" r:id="rId1092" xr:uid="{00000000-0004-0000-0000-00005A040000}"/>
    <hyperlink ref="Y213" r:id="rId1093" xr:uid="{00000000-0004-0000-0000-00005B040000}"/>
    <hyperlink ref="Z213" r:id="rId1094" xr:uid="{00000000-0004-0000-0000-00005C040000}"/>
    <hyperlink ref="S214" r:id="rId1095" xr:uid="{00000000-0004-0000-0000-00005D040000}"/>
    <hyperlink ref="U214" r:id="rId1096" xr:uid="{00000000-0004-0000-0000-00005E040000}"/>
    <hyperlink ref="V214" r:id="rId1097" xr:uid="{00000000-0004-0000-0000-00005F040000}"/>
    <hyperlink ref="Y214" r:id="rId1098" xr:uid="{00000000-0004-0000-0000-000060040000}"/>
    <hyperlink ref="Z214" r:id="rId1099" xr:uid="{00000000-0004-0000-0000-000061040000}"/>
    <hyperlink ref="S215" r:id="rId1100" xr:uid="{00000000-0004-0000-0000-000062040000}"/>
    <hyperlink ref="U215" r:id="rId1101" xr:uid="{00000000-0004-0000-0000-000063040000}"/>
    <hyperlink ref="V215" r:id="rId1102" xr:uid="{00000000-0004-0000-0000-000064040000}"/>
    <hyperlink ref="W215" r:id="rId1103" xr:uid="{00000000-0004-0000-0000-000065040000}"/>
    <hyperlink ref="Y215" r:id="rId1104" xr:uid="{00000000-0004-0000-0000-000066040000}"/>
    <hyperlink ref="Z215" r:id="rId1105" xr:uid="{00000000-0004-0000-0000-000067040000}"/>
    <hyperlink ref="S216" r:id="rId1106" xr:uid="{00000000-0004-0000-0000-000068040000}"/>
    <hyperlink ref="T216" r:id="rId1107" xr:uid="{00000000-0004-0000-0000-000069040000}"/>
    <hyperlink ref="U216" r:id="rId1108" xr:uid="{00000000-0004-0000-0000-00006A040000}"/>
    <hyperlink ref="V216" r:id="rId1109" xr:uid="{00000000-0004-0000-0000-00006B040000}"/>
    <hyperlink ref="Y216" r:id="rId1110" xr:uid="{00000000-0004-0000-0000-00006C040000}"/>
    <hyperlink ref="Z216" r:id="rId1111" xr:uid="{00000000-0004-0000-0000-00006D040000}"/>
    <hyperlink ref="S217" r:id="rId1112" xr:uid="{00000000-0004-0000-0000-00006E040000}"/>
    <hyperlink ref="T217" r:id="rId1113" xr:uid="{00000000-0004-0000-0000-00006F040000}"/>
    <hyperlink ref="U217" r:id="rId1114" xr:uid="{00000000-0004-0000-0000-000070040000}"/>
    <hyperlink ref="V217" r:id="rId1115" xr:uid="{00000000-0004-0000-0000-000071040000}"/>
    <hyperlink ref="W217" r:id="rId1116" xr:uid="{00000000-0004-0000-0000-000072040000}"/>
    <hyperlink ref="Y217" r:id="rId1117" xr:uid="{00000000-0004-0000-0000-000073040000}"/>
    <hyperlink ref="Z217" r:id="rId1118" xr:uid="{00000000-0004-0000-0000-000074040000}"/>
    <hyperlink ref="S218" r:id="rId1119" xr:uid="{00000000-0004-0000-0000-000075040000}"/>
    <hyperlink ref="T218" r:id="rId1120" xr:uid="{00000000-0004-0000-0000-000076040000}"/>
    <hyperlink ref="U218" r:id="rId1121" xr:uid="{00000000-0004-0000-0000-000077040000}"/>
    <hyperlink ref="V218" r:id="rId1122" xr:uid="{00000000-0004-0000-0000-000078040000}"/>
    <hyperlink ref="W218" r:id="rId1123" xr:uid="{00000000-0004-0000-0000-000079040000}"/>
    <hyperlink ref="Y218" r:id="rId1124" xr:uid="{00000000-0004-0000-0000-00007A040000}"/>
    <hyperlink ref="Z218" r:id="rId1125" xr:uid="{00000000-0004-0000-0000-00007B040000}"/>
    <hyperlink ref="S219" r:id="rId1126" xr:uid="{00000000-0004-0000-0000-00007C040000}"/>
    <hyperlink ref="U219" r:id="rId1127" xr:uid="{00000000-0004-0000-0000-00007D040000}"/>
    <hyperlink ref="V219" r:id="rId1128" xr:uid="{00000000-0004-0000-0000-00007E040000}"/>
    <hyperlink ref="W219" r:id="rId1129" xr:uid="{00000000-0004-0000-0000-00007F040000}"/>
    <hyperlink ref="Y219" r:id="rId1130" xr:uid="{00000000-0004-0000-0000-000080040000}"/>
    <hyperlink ref="Z219" r:id="rId1131" xr:uid="{00000000-0004-0000-0000-000081040000}"/>
    <hyperlink ref="S220" r:id="rId1132" xr:uid="{00000000-0004-0000-0000-000082040000}"/>
    <hyperlink ref="U220" r:id="rId1133" xr:uid="{00000000-0004-0000-0000-000083040000}"/>
    <hyperlink ref="W220" r:id="rId1134" xr:uid="{00000000-0004-0000-0000-000084040000}"/>
    <hyperlink ref="Z220" r:id="rId1135" xr:uid="{00000000-0004-0000-0000-000085040000}"/>
    <hyperlink ref="S221" r:id="rId1136" xr:uid="{00000000-0004-0000-0000-000086040000}"/>
    <hyperlink ref="U221" r:id="rId1137" xr:uid="{00000000-0004-0000-0000-000087040000}"/>
    <hyperlink ref="W221" r:id="rId1138" xr:uid="{00000000-0004-0000-0000-000088040000}"/>
    <hyperlink ref="Z221" r:id="rId1139" xr:uid="{00000000-0004-0000-0000-000089040000}"/>
    <hyperlink ref="S222" r:id="rId1140" xr:uid="{00000000-0004-0000-0000-00008A040000}"/>
    <hyperlink ref="U222" r:id="rId1141" xr:uid="{00000000-0004-0000-0000-00008B040000}"/>
    <hyperlink ref="W222" r:id="rId1142" xr:uid="{00000000-0004-0000-0000-00008C040000}"/>
    <hyperlink ref="Z222" r:id="rId1143" xr:uid="{00000000-0004-0000-0000-00008D040000}"/>
    <hyperlink ref="S223" r:id="rId1144" xr:uid="{00000000-0004-0000-0000-00008E040000}"/>
    <hyperlink ref="U223" r:id="rId1145" xr:uid="{00000000-0004-0000-0000-00008F040000}"/>
    <hyperlink ref="W223" r:id="rId1146" xr:uid="{00000000-0004-0000-0000-000090040000}"/>
    <hyperlink ref="Z223" r:id="rId1147" xr:uid="{00000000-0004-0000-0000-000091040000}"/>
    <hyperlink ref="S224" r:id="rId1148" xr:uid="{00000000-0004-0000-0000-000092040000}"/>
    <hyperlink ref="U224" r:id="rId1149" xr:uid="{00000000-0004-0000-0000-000093040000}"/>
    <hyperlink ref="V224" r:id="rId1150" xr:uid="{00000000-0004-0000-0000-000094040000}"/>
    <hyperlink ref="W224" r:id="rId1151" xr:uid="{00000000-0004-0000-0000-000095040000}"/>
    <hyperlink ref="Y224" r:id="rId1152" xr:uid="{00000000-0004-0000-0000-000096040000}"/>
    <hyperlink ref="Z224" r:id="rId1153" xr:uid="{00000000-0004-0000-0000-000097040000}"/>
    <hyperlink ref="S225" r:id="rId1154" xr:uid="{00000000-0004-0000-0000-000098040000}"/>
    <hyperlink ref="U225" r:id="rId1155" xr:uid="{00000000-0004-0000-0000-000099040000}"/>
    <hyperlink ref="V225" r:id="rId1156" xr:uid="{00000000-0004-0000-0000-00009A040000}"/>
    <hyperlink ref="W225" r:id="rId1157" xr:uid="{00000000-0004-0000-0000-00009B040000}"/>
    <hyperlink ref="Y225" r:id="rId1158" xr:uid="{00000000-0004-0000-0000-00009C040000}"/>
    <hyperlink ref="Z225" r:id="rId1159" xr:uid="{00000000-0004-0000-0000-00009D040000}"/>
    <hyperlink ref="S226" r:id="rId1160" xr:uid="{00000000-0004-0000-0000-00009E040000}"/>
    <hyperlink ref="U226" r:id="rId1161" xr:uid="{00000000-0004-0000-0000-00009F040000}"/>
    <hyperlink ref="V226" r:id="rId1162" xr:uid="{00000000-0004-0000-0000-0000A0040000}"/>
    <hyperlink ref="W226" r:id="rId1163" xr:uid="{00000000-0004-0000-0000-0000A1040000}"/>
    <hyperlink ref="Y226" r:id="rId1164" xr:uid="{00000000-0004-0000-0000-0000A2040000}"/>
    <hyperlink ref="Z226" r:id="rId1165" xr:uid="{00000000-0004-0000-0000-0000A3040000}"/>
    <hyperlink ref="S227" r:id="rId1166" xr:uid="{00000000-0004-0000-0000-0000A4040000}"/>
    <hyperlink ref="U227" r:id="rId1167" xr:uid="{00000000-0004-0000-0000-0000A5040000}"/>
    <hyperlink ref="V227" r:id="rId1168" xr:uid="{00000000-0004-0000-0000-0000A6040000}"/>
    <hyperlink ref="W227" r:id="rId1169" xr:uid="{00000000-0004-0000-0000-0000A7040000}"/>
    <hyperlink ref="Y227" r:id="rId1170" xr:uid="{00000000-0004-0000-0000-0000A8040000}"/>
    <hyperlink ref="Z227" r:id="rId1171" xr:uid="{00000000-0004-0000-0000-0000A9040000}"/>
    <hyperlink ref="S228" r:id="rId1172" xr:uid="{00000000-0004-0000-0000-0000AA040000}"/>
    <hyperlink ref="T228" r:id="rId1173" xr:uid="{00000000-0004-0000-0000-0000AB040000}"/>
    <hyperlink ref="U228" r:id="rId1174" xr:uid="{00000000-0004-0000-0000-0000AC040000}"/>
    <hyperlink ref="V228" r:id="rId1175" xr:uid="{00000000-0004-0000-0000-0000AD040000}"/>
    <hyperlink ref="W228" r:id="rId1176" xr:uid="{00000000-0004-0000-0000-0000AE040000}"/>
    <hyperlink ref="Y228" r:id="rId1177" xr:uid="{00000000-0004-0000-0000-0000AF040000}"/>
    <hyperlink ref="Z228" r:id="rId1178" xr:uid="{00000000-0004-0000-0000-0000B0040000}"/>
    <hyperlink ref="S229" r:id="rId1179" xr:uid="{00000000-0004-0000-0000-0000B1040000}"/>
    <hyperlink ref="U229" r:id="rId1180" xr:uid="{00000000-0004-0000-0000-0000B2040000}"/>
    <hyperlink ref="V229" r:id="rId1181" xr:uid="{00000000-0004-0000-0000-0000B3040000}"/>
    <hyperlink ref="W229" r:id="rId1182" xr:uid="{00000000-0004-0000-0000-0000B4040000}"/>
    <hyperlink ref="Y229" r:id="rId1183" xr:uid="{00000000-0004-0000-0000-0000B5040000}"/>
    <hyperlink ref="Z229" r:id="rId1184" xr:uid="{00000000-0004-0000-0000-0000B6040000}"/>
    <hyperlink ref="S230" r:id="rId1185" xr:uid="{00000000-0004-0000-0000-0000B7040000}"/>
    <hyperlink ref="T230" r:id="rId1186" xr:uid="{00000000-0004-0000-0000-0000B8040000}"/>
    <hyperlink ref="U230" r:id="rId1187" xr:uid="{00000000-0004-0000-0000-0000B9040000}"/>
    <hyperlink ref="V230" r:id="rId1188" xr:uid="{00000000-0004-0000-0000-0000BA040000}"/>
    <hyperlink ref="W230" r:id="rId1189" xr:uid="{00000000-0004-0000-0000-0000BB040000}"/>
    <hyperlink ref="X230" r:id="rId1190" xr:uid="{00000000-0004-0000-0000-0000BC040000}"/>
    <hyperlink ref="Y230" r:id="rId1191" xr:uid="{00000000-0004-0000-0000-0000BD040000}"/>
    <hyperlink ref="Z230" r:id="rId1192" xr:uid="{00000000-0004-0000-0000-0000BE040000}"/>
    <hyperlink ref="S231" r:id="rId1193" xr:uid="{00000000-0004-0000-0000-0000BF040000}"/>
    <hyperlink ref="U231" r:id="rId1194" xr:uid="{00000000-0004-0000-0000-0000C0040000}"/>
    <hyperlink ref="S232" r:id="rId1195" xr:uid="{00000000-0004-0000-0000-0000C1040000}"/>
    <hyperlink ref="U232" r:id="rId1196" xr:uid="{00000000-0004-0000-0000-0000C2040000}"/>
    <hyperlink ref="S233" r:id="rId1197" xr:uid="{00000000-0004-0000-0000-0000C3040000}"/>
    <hyperlink ref="T233" r:id="rId1198" xr:uid="{00000000-0004-0000-0000-0000C4040000}"/>
    <hyperlink ref="U233" r:id="rId1199" xr:uid="{00000000-0004-0000-0000-0000C5040000}"/>
    <hyperlink ref="V233" r:id="rId1200" xr:uid="{00000000-0004-0000-0000-0000C6040000}"/>
    <hyperlink ref="W233" r:id="rId1201" xr:uid="{00000000-0004-0000-0000-0000C7040000}"/>
    <hyperlink ref="Y233" r:id="rId1202" xr:uid="{00000000-0004-0000-0000-0000C8040000}"/>
    <hyperlink ref="Z233" r:id="rId1203" xr:uid="{00000000-0004-0000-0000-0000C9040000}"/>
    <hyperlink ref="S234" r:id="rId1204" xr:uid="{00000000-0004-0000-0000-0000CA040000}"/>
    <hyperlink ref="T234" r:id="rId1205" xr:uid="{00000000-0004-0000-0000-0000CB040000}"/>
    <hyperlink ref="U234" r:id="rId1206" xr:uid="{00000000-0004-0000-0000-0000CC040000}"/>
    <hyperlink ref="V234" r:id="rId1207" xr:uid="{00000000-0004-0000-0000-0000CD040000}"/>
    <hyperlink ref="W234" r:id="rId1208" xr:uid="{00000000-0004-0000-0000-0000CE040000}"/>
    <hyperlink ref="Y234" r:id="rId1209" xr:uid="{00000000-0004-0000-0000-0000CF040000}"/>
    <hyperlink ref="Z234" r:id="rId1210" xr:uid="{00000000-0004-0000-0000-0000D0040000}"/>
    <hyperlink ref="S235" r:id="rId1211" xr:uid="{00000000-0004-0000-0000-0000D1040000}"/>
    <hyperlink ref="T235" r:id="rId1212" xr:uid="{00000000-0004-0000-0000-0000D2040000}"/>
    <hyperlink ref="U235" r:id="rId1213" xr:uid="{00000000-0004-0000-0000-0000D3040000}"/>
    <hyperlink ref="V235" r:id="rId1214" xr:uid="{00000000-0004-0000-0000-0000D4040000}"/>
    <hyperlink ref="Z235" r:id="rId1215" xr:uid="{00000000-0004-0000-0000-0000D5040000}"/>
    <hyperlink ref="S236" r:id="rId1216" xr:uid="{00000000-0004-0000-0000-0000D6040000}"/>
    <hyperlink ref="T236" r:id="rId1217" xr:uid="{00000000-0004-0000-0000-0000D7040000}"/>
    <hyperlink ref="U236" r:id="rId1218" xr:uid="{00000000-0004-0000-0000-0000D8040000}"/>
    <hyperlink ref="V236" r:id="rId1219" xr:uid="{00000000-0004-0000-0000-0000D9040000}"/>
    <hyperlink ref="Z236" r:id="rId1220" xr:uid="{00000000-0004-0000-0000-0000DA040000}"/>
    <hyperlink ref="S237" r:id="rId1221" xr:uid="{00000000-0004-0000-0000-0000DB040000}"/>
    <hyperlink ref="U237" r:id="rId1222" xr:uid="{00000000-0004-0000-0000-0000DC040000}"/>
    <hyperlink ref="S238" r:id="rId1223" xr:uid="{00000000-0004-0000-0000-0000DD040000}"/>
    <hyperlink ref="U238" r:id="rId1224" xr:uid="{00000000-0004-0000-0000-0000DE040000}"/>
    <hyperlink ref="S239" r:id="rId1225" xr:uid="{00000000-0004-0000-0000-0000DF040000}"/>
    <hyperlink ref="U239" r:id="rId1226" xr:uid="{00000000-0004-0000-0000-0000E0040000}"/>
    <hyperlink ref="V239" r:id="rId1227" xr:uid="{00000000-0004-0000-0000-0000E1040000}"/>
    <hyperlink ref="W239" r:id="rId1228" xr:uid="{00000000-0004-0000-0000-0000E2040000}"/>
    <hyperlink ref="Y239" r:id="rId1229" xr:uid="{00000000-0004-0000-0000-0000E3040000}"/>
    <hyperlink ref="Z239" r:id="rId1230" xr:uid="{00000000-0004-0000-0000-0000E4040000}"/>
    <hyperlink ref="S240" r:id="rId1231" xr:uid="{00000000-0004-0000-0000-0000E5040000}"/>
    <hyperlink ref="U240" r:id="rId1232" xr:uid="{00000000-0004-0000-0000-0000E6040000}"/>
    <hyperlink ref="V240" r:id="rId1233" xr:uid="{00000000-0004-0000-0000-0000E7040000}"/>
    <hyperlink ref="W240" r:id="rId1234" xr:uid="{00000000-0004-0000-0000-0000E8040000}"/>
    <hyperlink ref="Y240" r:id="rId1235" xr:uid="{00000000-0004-0000-0000-0000E9040000}"/>
    <hyperlink ref="Z240" r:id="rId1236" xr:uid="{00000000-0004-0000-0000-0000EA040000}"/>
    <hyperlink ref="S241" r:id="rId1237" xr:uid="{00000000-0004-0000-0000-0000EB040000}"/>
    <hyperlink ref="U241" r:id="rId1238" xr:uid="{00000000-0004-0000-0000-0000EC040000}"/>
    <hyperlink ref="V241" r:id="rId1239" xr:uid="{00000000-0004-0000-0000-0000ED040000}"/>
    <hyperlink ref="W241" r:id="rId1240" xr:uid="{00000000-0004-0000-0000-0000EE040000}"/>
    <hyperlink ref="Y241" r:id="rId1241" xr:uid="{00000000-0004-0000-0000-0000EF040000}"/>
    <hyperlink ref="Z241" r:id="rId1242" xr:uid="{00000000-0004-0000-0000-0000F0040000}"/>
    <hyperlink ref="S242" r:id="rId1243" xr:uid="{00000000-0004-0000-0000-0000F1040000}"/>
    <hyperlink ref="U242" r:id="rId1244" xr:uid="{00000000-0004-0000-0000-0000F2040000}"/>
    <hyperlink ref="V242" r:id="rId1245" xr:uid="{00000000-0004-0000-0000-0000F3040000}"/>
    <hyperlink ref="W242" r:id="rId1246" xr:uid="{00000000-0004-0000-0000-0000F4040000}"/>
    <hyperlink ref="Y242" r:id="rId1247" xr:uid="{00000000-0004-0000-0000-0000F5040000}"/>
    <hyperlink ref="Z242" r:id="rId1248" xr:uid="{00000000-0004-0000-0000-0000F6040000}"/>
    <hyperlink ref="S243" r:id="rId1249" xr:uid="{00000000-0004-0000-0000-0000F7040000}"/>
    <hyperlink ref="U243" r:id="rId1250" xr:uid="{00000000-0004-0000-0000-0000F8040000}"/>
    <hyperlink ref="V243" r:id="rId1251" xr:uid="{00000000-0004-0000-0000-0000F9040000}"/>
    <hyperlink ref="W243" r:id="rId1252" xr:uid="{00000000-0004-0000-0000-0000FA040000}"/>
    <hyperlink ref="Y243" r:id="rId1253" xr:uid="{00000000-0004-0000-0000-0000FB040000}"/>
    <hyperlink ref="Z243" r:id="rId1254" xr:uid="{00000000-0004-0000-0000-0000FC040000}"/>
    <hyperlink ref="S244" r:id="rId1255" xr:uid="{00000000-0004-0000-0000-0000FD040000}"/>
    <hyperlink ref="U244" r:id="rId1256" xr:uid="{00000000-0004-0000-0000-0000FE040000}"/>
    <hyperlink ref="V244" r:id="rId1257" xr:uid="{00000000-0004-0000-0000-0000FF040000}"/>
    <hyperlink ref="W244" r:id="rId1258" xr:uid="{00000000-0004-0000-0000-000000050000}"/>
    <hyperlink ref="Y244" r:id="rId1259" xr:uid="{00000000-0004-0000-0000-000001050000}"/>
    <hyperlink ref="Z244" r:id="rId1260" xr:uid="{00000000-0004-0000-0000-000002050000}"/>
    <hyperlink ref="S245" r:id="rId1261" xr:uid="{00000000-0004-0000-0000-000003050000}"/>
    <hyperlink ref="U245" r:id="rId1262" xr:uid="{00000000-0004-0000-0000-000004050000}"/>
    <hyperlink ref="V245" r:id="rId1263" xr:uid="{00000000-0004-0000-0000-000005050000}"/>
    <hyperlink ref="W245" r:id="rId1264" xr:uid="{00000000-0004-0000-0000-000006050000}"/>
    <hyperlink ref="Y245" r:id="rId1265" xr:uid="{00000000-0004-0000-0000-000007050000}"/>
    <hyperlink ref="Z245" r:id="rId1266" xr:uid="{00000000-0004-0000-0000-000008050000}"/>
    <hyperlink ref="S246" r:id="rId1267" xr:uid="{00000000-0004-0000-0000-000009050000}"/>
    <hyperlink ref="U246" r:id="rId1268" xr:uid="{00000000-0004-0000-0000-00000A050000}"/>
    <hyperlink ref="V246" r:id="rId1269" xr:uid="{00000000-0004-0000-0000-00000B050000}"/>
    <hyperlink ref="W246" r:id="rId1270" xr:uid="{00000000-0004-0000-0000-00000C050000}"/>
    <hyperlink ref="Y246" r:id="rId1271" xr:uid="{00000000-0004-0000-0000-00000D050000}"/>
    <hyperlink ref="Z246" r:id="rId1272" xr:uid="{00000000-0004-0000-0000-00000E050000}"/>
    <hyperlink ref="S247" r:id="rId1273" xr:uid="{00000000-0004-0000-0000-00000F050000}"/>
    <hyperlink ref="U247" r:id="rId1274" xr:uid="{00000000-0004-0000-0000-000010050000}"/>
    <hyperlink ref="V247" r:id="rId1275" xr:uid="{00000000-0004-0000-0000-000011050000}"/>
    <hyperlink ref="W247" r:id="rId1276" xr:uid="{00000000-0004-0000-0000-000012050000}"/>
    <hyperlink ref="Y247" r:id="rId1277" xr:uid="{00000000-0004-0000-0000-000013050000}"/>
    <hyperlink ref="Z247" r:id="rId1278" xr:uid="{00000000-0004-0000-0000-000014050000}"/>
    <hyperlink ref="S248" r:id="rId1279" xr:uid="{00000000-0004-0000-0000-000015050000}"/>
    <hyperlink ref="U248" r:id="rId1280" xr:uid="{00000000-0004-0000-0000-000016050000}"/>
    <hyperlink ref="V248" r:id="rId1281" xr:uid="{00000000-0004-0000-0000-000017050000}"/>
    <hyperlink ref="W248" r:id="rId1282" xr:uid="{00000000-0004-0000-0000-000018050000}"/>
    <hyperlink ref="Y248" r:id="rId1283" xr:uid="{00000000-0004-0000-0000-000019050000}"/>
    <hyperlink ref="Z248" r:id="rId1284" xr:uid="{00000000-0004-0000-0000-00001A050000}"/>
    <hyperlink ref="S249" r:id="rId1285" xr:uid="{00000000-0004-0000-0000-00001B050000}"/>
    <hyperlink ref="U249" r:id="rId1286" xr:uid="{00000000-0004-0000-0000-00001C050000}"/>
    <hyperlink ref="V249" r:id="rId1287" xr:uid="{00000000-0004-0000-0000-00001D050000}"/>
    <hyperlink ref="W249" r:id="rId1288" xr:uid="{00000000-0004-0000-0000-00001E050000}"/>
    <hyperlink ref="Y249" r:id="rId1289" xr:uid="{00000000-0004-0000-0000-00001F050000}"/>
    <hyperlink ref="Z249" r:id="rId1290" xr:uid="{00000000-0004-0000-0000-000020050000}"/>
    <hyperlink ref="S250" r:id="rId1291" xr:uid="{00000000-0004-0000-0000-000021050000}"/>
    <hyperlink ref="U250" r:id="rId1292" xr:uid="{00000000-0004-0000-0000-000022050000}"/>
    <hyperlink ref="S251" r:id="rId1293" xr:uid="{00000000-0004-0000-0000-000023050000}"/>
    <hyperlink ref="T251" r:id="rId1294" xr:uid="{00000000-0004-0000-0000-000024050000}"/>
    <hyperlink ref="U251" r:id="rId1295" xr:uid="{00000000-0004-0000-0000-000025050000}"/>
    <hyperlink ref="V251" r:id="rId1296" xr:uid="{00000000-0004-0000-0000-000026050000}"/>
    <hyperlink ref="Y251" r:id="rId1297" xr:uid="{00000000-0004-0000-0000-000027050000}"/>
    <hyperlink ref="S252" r:id="rId1298" xr:uid="{00000000-0004-0000-0000-000028050000}"/>
    <hyperlink ref="U252" r:id="rId1299" xr:uid="{00000000-0004-0000-0000-000029050000}"/>
    <hyperlink ref="V252" r:id="rId1300" xr:uid="{00000000-0004-0000-0000-00002A050000}"/>
    <hyperlink ref="W252" r:id="rId1301" xr:uid="{00000000-0004-0000-0000-00002B050000}"/>
    <hyperlink ref="X252" r:id="rId1302" xr:uid="{00000000-0004-0000-0000-00002C050000}"/>
    <hyperlink ref="Z252" r:id="rId1303" xr:uid="{00000000-0004-0000-0000-00002D050000}"/>
    <hyperlink ref="S253" r:id="rId1304" xr:uid="{00000000-0004-0000-0000-00002E050000}"/>
    <hyperlink ref="U253" r:id="rId1305" xr:uid="{00000000-0004-0000-0000-00002F050000}"/>
    <hyperlink ref="V253" r:id="rId1306" xr:uid="{00000000-0004-0000-0000-000030050000}"/>
    <hyperlink ref="W253" r:id="rId1307" xr:uid="{00000000-0004-0000-0000-000031050000}"/>
    <hyperlink ref="Y253" r:id="rId1308" xr:uid="{00000000-0004-0000-0000-000032050000}"/>
    <hyperlink ref="Z253" r:id="rId1309" xr:uid="{00000000-0004-0000-0000-000033050000}"/>
    <hyperlink ref="S254" r:id="rId1310" xr:uid="{00000000-0004-0000-0000-000034050000}"/>
    <hyperlink ref="U254" r:id="rId1311" xr:uid="{00000000-0004-0000-0000-000035050000}"/>
    <hyperlink ref="V254" r:id="rId1312" xr:uid="{00000000-0004-0000-0000-000036050000}"/>
    <hyperlink ref="Y254" r:id="rId1313" xr:uid="{00000000-0004-0000-0000-000037050000}"/>
    <hyperlink ref="Z254" r:id="rId1314" xr:uid="{00000000-0004-0000-0000-000038050000}"/>
    <hyperlink ref="S255" r:id="rId1315" xr:uid="{00000000-0004-0000-0000-000039050000}"/>
    <hyperlink ref="U255" r:id="rId1316" xr:uid="{00000000-0004-0000-0000-00003A050000}"/>
    <hyperlink ref="V255" r:id="rId1317" xr:uid="{00000000-0004-0000-0000-00003B050000}"/>
    <hyperlink ref="Y255" r:id="rId1318" xr:uid="{00000000-0004-0000-0000-00003C050000}"/>
    <hyperlink ref="Z255" r:id="rId1319" xr:uid="{00000000-0004-0000-0000-00003D050000}"/>
    <hyperlink ref="S256" r:id="rId1320" xr:uid="{00000000-0004-0000-0000-00003E050000}"/>
    <hyperlink ref="U256" r:id="rId1321" xr:uid="{00000000-0004-0000-0000-00003F050000}"/>
    <hyperlink ref="V256" r:id="rId1322" xr:uid="{00000000-0004-0000-0000-000040050000}"/>
    <hyperlink ref="Y256" r:id="rId1323" xr:uid="{00000000-0004-0000-0000-000041050000}"/>
    <hyperlink ref="Z256" r:id="rId1324" xr:uid="{00000000-0004-0000-0000-000042050000}"/>
    <hyperlink ref="S257" r:id="rId1325" xr:uid="{00000000-0004-0000-0000-000043050000}"/>
    <hyperlink ref="U257" r:id="rId1326" xr:uid="{00000000-0004-0000-0000-000044050000}"/>
    <hyperlink ref="V257" r:id="rId1327" xr:uid="{00000000-0004-0000-0000-000045050000}"/>
    <hyperlink ref="Y257" r:id="rId1328" xr:uid="{00000000-0004-0000-0000-000046050000}"/>
    <hyperlink ref="Z257" r:id="rId1329" xr:uid="{00000000-0004-0000-0000-000047050000}"/>
    <hyperlink ref="S258" r:id="rId1330" xr:uid="{00000000-0004-0000-0000-000048050000}"/>
    <hyperlink ref="U258" r:id="rId1331" xr:uid="{00000000-0004-0000-0000-000049050000}"/>
    <hyperlink ref="V258" r:id="rId1332" xr:uid="{00000000-0004-0000-0000-00004A050000}"/>
    <hyperlink ref="Y258" r:id="rId1333" xr:uid="{00000000-0004-0000-0000-00004B050000}"/>
    <hyperlink ref="Z258" r:id="rId1334" xr:uid="{00000000-0004-0000-0000-00004C050000}"/>
    <hyperlink ref="S259" r:id="rId1335" xr:uid="{00000000-0004-0000-0000-00004D050000}"/>
    <hyperlink ref="U259" r:id="rId1336" xr:uid="{00000000-0004-0000-0000-00004E050000}"/>
    <hyperlink ref="V259" r:id="rId1337" xr:uid="{00000000-0004-0000-0000-00004F050000}"/>
    <hyperlink ref="Y259" r:id="rId1338" xr:uid="{00000000-0004-0000-0000-000050050000}"/>
    <hyperlink ref="Z259" r:id="rId1339" xr:uid="{00000000-0004-0000-0000-000051050000}"/>
    <hyperlink ref="S260" r:id="rId1340" xr:uid="{00000000-0004-0000-0000-000052050000}"/>
    <hyperlink ref="U260" r:id="rId1341" xr:uid="{00000000-0004-0000-0000-000053050000}"/>
    <hyperlink ref="V260" r:id="rId1342" xr:uid="{00000000-0004-0000-0000-000054050000}"/>
    <hyperlink ref="Y260" r:id="rId1343" xr:uid="{00000000-0004-0000-0000-000055050000}"/>
    <hyperlink ref="Z260" r:id="rId1344" xr:uid="{00000000-0004-0000-0000-000056050000}"/>
    <hyperlink ref="S261" r:id="rId1345" xr:uid="{00000000-0004-0000-0000-000057050000}"/>
    <hyperlink ref="U261" r:id="rId1346" xr:uid="{00000000-0004-0000-0000-000058050000}"/>
    <hyperlink ref="V261" r:id="rId1347" xr:uid="{00000000-0004-0000-0000-000059050000}"/>
    <hyperlink ref="W261" r:id="rId1348" xr:uid="{00000000-0004-0000-0000-00005A050000}"/>
    <hyperlink ref="Y261" r:id="rId1349" xr:uid="{00000000-0004-0000-0000-00005B050000}"/>
    <hyperlink ref="Z261" r:id="rId1350" xr:uid="{00000000-0004-0000-0000-00005C050000}"/>
    <hyperlink ref="S262" r:id="rId1351" xr:uid="{00000000-0004-0000-0000-00005D050000}"/>
    <hyperlink ref="U262" r:id="rId1352" xr:uid="{00000000-0004-0000-0000-00005E050000}"/>
    <hyperlink ref="V262" r:id="rId1353" xr:uid="{00000000-0004-0000-0000-00005F050000}"/>
    <hyperlink ref="Y262" r:id="rId1354" xr:uid="{00000000-0004-0000-0000-000060050000}"/>
    <hyperlink ref="Z262" r:id="rId1355" xr:uid="{00000000-0004-0000-0000-000061050000}"/>
    <hyperlink ref="S263" r:id="rId1356" xr:uid="{00000000-0004-0000-0000-000062050000}"/>
    <hyperlink ref="U263" r:id="rId1357" xr:uid="{00000000-0004-0000-0000-000063050000}"/>
    <hyperlink ref="V263" r:id="rId1358" xr:uid="{00000000-0004-0000-0000-000064050000}"/>
    <hyperlink ref="W263" r:id="rId1359" xr:uid="{00000000-0004-0000-0000-000065050000}"/>
    <hyperlink ref="Y263" r:id="rId1360" xr:uid="{00000000-0004-0000-0000-000066050000}"/>
    <hyperlink ref="Z263" r:id="rId1361" xr:uid="{00000000-0004-0000-0000-000067050000}"/>
    <hyperlink ref="S264" r:id="rId1362" xr:uid="{00000000-0004-0000-0000-000068050000}"/>
    <hyperlink ref="U264" r:id="rId1363" xr:uid="{00000000-0004-0000-0000-000069050000}"/>
    <hyperlink ref="V264" r:id="rId1364" xr:uid="{00000000-0004-0000-0000-00006A050000}"/>
    <hyperlink ref="Y264" r:id="rId1365" xr:uid="{00000000-0004-0000-0000-00006B050000}"/>
    <hyperlink ref="Z264" r:id="rId1366" xr:uid="{00000000-0004-0000-0000-00006C050000}"/>
    <hyperlink ref="S265" r:id="rId1367" xr:uid="{00000000-0004-0000-0000-00006D050000}"/>
    <hyperlink ref="U265" r:id="rId1368" xr:uid="{00000000-0004-0000-0000-00006E050000}"/>
    <hyperlink ref="V265" r:id="rId1369" xr:uid="{00000000-0004-0000-0000-00006F050000}"/>
    <hyperlink ref="Y265" r:id="rId1370" xr:uid="{00000000-0004-0000-0000-000070050000}"/>
    <hyperlink ref="Z265" r:id="rId1371" xr:uid="{00000000-0004-0000-0000-000071050000}"/>
    <hyperlink ref="S266" r:id="rId1372" xr:uid="{00000000-0004-0000-0000-000072050000}"/>
    <hyperlink ref="U266" r:id="rId1373" xr:uid="{00000000-0004-0000-0000-000073050000}"/>
    <hyperlink ref="V266" r:id="rId1374" xr:uid="{00000000-0004-0000-0000-000074050000}"/>
    <hyperlink ref="Y266" r:id="rId1375" xr:uid="{00000000-0004-0000-0000-000075050000}"/>
    <hyperlink ref="Z266" r:id="rId1376" xr:uid="{00000000-0004-0000-0000-000076050000}"/>
    <hyperlink ref="S267" r:id="rId1377" xr:uid="{00000000-0004-0000-0000-000077050000}"/>
    <hyperlink ref="U267" r:id="rId1378" xr:uid="{00000000-0004-0000-0000-000078050000}"/>
    <hyperlink ref="V267" r:id="rId1379" xr:uid="{00000000-0004-0000-0000-000079050000}"/>
    <hyperlink ref="Y267" r:id="rId1380" xr:uid="{00000000-0004-0000-0000-00007A050000}"/>
    <hyperlink ref="Z267" r:id="rId1381" xr:uid="{00000000-0004-0000-0000-00007B050000}"/>
    <hyperlink ref="S268" r:id="rId1382" xr:uid="{00000000-0004-0000-0000-00007C050000}"/>
    <hyperlink ref="U268" r:id="rId1383" xr:uid="{00000000-0004-0000-0000-00007D050000}"/>
    <hyperlink ref="V268" r:id="rId1384" xr:uid="{00000000-0004-0000-0000-00007E050000}"/>
    <hyperlink ref="Y268" r:id="rId1385" xr:uid="{00000000-0004-0000-0000-00007F050000}"/>
    <hyperlink ref="Z268" r:id="rId1386" xr:uid="{00000000-0004-0000-0000-000080050000}"/>
    <hyperlink ref="S269" r:id="rId1387" xr:uid="{00000000-0004-0000-0000-000081050000}"/>
    <hyperlink ref="U269" r:id="rId1388" xr:uid="{00000000-0004-0000-0000-000082050000}"/>
    <hyperlink ref="Z269" r:id="rId1389" xr:uid="{00000000-0004-0000-0000-000083050000}"/>
    <hyperlink ref="S270" r:id="rId1390" xr:uid="{00000000-0004-0000-0000-000084050000}"/>
    <hyperlink ref="T270" r:id="rId1391" xr:uid="{00000000-0004-0000-0000-000085050000}"/>
    <hyperlink ref="U270" r:id="rId1392" xr:uid="{00000000-0004-0000-0000-000086050000}"/>
    <hyperlink ref="V270" r:id="rId1393" xr:uid="{00000000-0004-0000-0000-000087050000}"/>
    <hyperlink ref="W270" r:id="rId1394" xr:uid="{00000000-0004-0000-0000-000088050000}"/>
    <hyperlink ref="X270" r:id="rId1395" xr:uid="{00000000-0004-0000-0000-000089050000}"/>
    <hyperlink ref="Y270" r:id="rId1396" xr:uid="{00000000-0004-0000-0000-00008A050000}"/>
    <hyperlink ref="Z270" r:id="rId1397" xr:uid="{00000000-0004-0000-0000-00008B050000}"/>
    <hyperlink ref="S271" r:id="rId1398" xr:uid="{00000000-0004-0000-0000-00008C050000}"/>
    <hyperlink ref="U271" r:id="rId1399" xr:uid="{00000000-0004-0000-0000-00008D050000}"/>
    <hyperlink ref="V271" r:id="rId1400" display="BOOKING-DESIGN FILES\RND INN-107;  INN-2007; MCB-34C Booking.doc" xr:uid="{00000000-0004-0000-0000-00008E050000}"/>
    <hyperlink ref="W271" r:id="rId1401" xr:uid="{00000000-0004-0000-0000-00008F050000}"/>
    <hyperlink ref="X271" r:id="rId1402" xr:uid="{00000000-0004-0000-0000-000090050000}"/>
    <hyperlink ref="Y271" r:id="rId1403" xr:uid="{00000000-0004-0000-0000-000091050000}"/>
    <hyperlink ref="Z271" r:id="rId1404" xr:uid="{00000000-0004-0000-0000-000092050000}"/>
    <hyperlink ref="S272" r:id="rId1405" xr:uid="{00000000-0004-0000-0000-000093050000}"/>
    <hyperlink ref="U272" r:id="rId1406" xr:uid="{00000000-0004-0000-0000-000094050000}"/>
    <hyperlink ref="V272" r:id="rId1407" xr:uid="{00000000-0004-0000-0000-000095050000}"/>
    <hyperlink ref="W272" r:id="rId1408" xr:uid="{00000000-0004-0000-0000-000096050000}"/>
    <hyperlink ref="Z272" r:id="rId1409" xr:uid="{00000000-0004-0000-0000-000097050000}"/>
    <hyperlink ref="S273" r:id="rId1410" xr:uid="{00000000-0004-0000-0000-000098050000}"/>
    <hyperlink ref="T273" r:id="rId1411" xr:uid="{00000000-0004-0000-0000-000099050000}"/>
    <hyperlink ref="U273" r:id="rId1412" xr:uid="{00000000-0004-0000-0000-00009A050000}"/>
    <hyperlink ref="V273" r:id="rId1413" xr:uid="{00000000-0004-0000-0000-00009B050000}"/>
    <hyperlink ref="W273" r:id="rId1414" xr:uid="{00000000-0004-0000-0000-00009C050000}"/>
    <hyperlink ref="X273" r:id="rId1415" xr:uid="{00000000-0004-0000-0000-00009D050000}"/>
    <hyperlink ref="Y273" r:id="rId1416" xr:uid="{00000000-0004-0000-0000-00009E050000}"/>
    <hyperlink ref="Z273" r:id="rId1417" xr:uid="{00000000-0004-0000-0000-00009F050000}"/>
    <hyperlink ref="S274" r:id="rId1418" xr:uid="{00000000-0004-0000-0000-0000A0050000}"/>
    <hyperlink ref="U274" r:id="rId1419" xr:uid="{00000000-0004-0000-0000-0000A1050000}"/>
    <hyperlink ref="W274" r:id="rId1420" xr:uid="{00000000-0004-0000-0000-0000A2050000}"/>
    <hyperlink ref="Y274" r:id="rId1421" xr:uid="{00000000-0004-0000-0000-0000A3050000}"/>
    <hyperlink ref="Z274" r:id="rId1422" xr:uid="{00000000-0004-0000-0000-0000A4050000}"/>
    <hyperlink ref="S275" r:id="rId1423" xr:uid="{00000000-0004-0000-0000-0000A5050000}"/>
    <hyperlink ref="T275" r:id="rId1424" xr:uid="{00000000-0004-0000-0000-0000A6050000}"/>
    <hyperlink ref="U275" r:id="rId1425" xr:uid="{00000000-0004-0000-0000-0000A7050000}"/>
    <hyperlink ref="V275" r:id="rId1426" xr:uid="{00000000-0004-0000-0000-0000A8050000}"/>
    <hyperlink ref="X275" r:id="rId1427" xr:uid="{00000000-0004-0000-0000-0000A9050000}"/>
    <hyperlink ref="Y275" r:id="rId1428" xr:uid="{00000000-0004-0000-0000-0000AA050000}"/>
    <hyperlink ref="Z275" r:id="rId1429" xr:uid="{00000000-0004-0000-0000-0000AB050000}"/>
    <hyperlink ref="S276" r:id="rId1430" xr:uid="{00000000-0004-0000-0000-0000AC050000}"/>
    <hyperlink ref="U276" r:id="rId1431" xr:uid="{00000000-0004-0000-0000-0000AD050000}"/>
    <hyperlink ref="V276" r:id="rId1432" xr:uid="{00000000-0004-0000-0000-0000AE050000}"/>
    <hyperlink ref="W276" r:id="rId1433" xr:uid="{00000000-0004-0000-0000-0000AF050000}"/>
    <hyperlink ref="Y276" r:id="rId1434" xr:uid="{00000000-0004-0000-0000-0000B0050000}"/>
    <hyperlink ref="Z276" r:id="rId1435" xr:uid="{00000000-0004-0000-0000-0000B1050000}"/>
    <hyperlink ref="S277" r:id="rId1436" xr:uid="{00000000-0004-0000-0000-0000B2050000}"/>
    <hyperlink ref="U277" r:id="rId1437" xr:uid="{00000000-0004-0000-0000-0000B3050000}"/>
    <hyperlink ref="S278" r:id="rId1438" xr:uid="{00000000-0004-0000-0000-0000B4050000}"/>
    <hyperlink ref="T278" r:id="rId1439" xr:uid="{00000000-0004-0000-0000-0000B5050000}"/>
    <hyperlink ref="U278" r:id="rId1440" xr:uid="{00000000-0004-0000-0000-0000B6050000}"/>
    <hyperlink ref="V278" r:id="rId1441" xr:uid="{00000000-0004-0000-0000-0000B7050000}"/>
    <hyperlink ref="S279" r:id="rId1442" xr:uid="{00000000-0004-0000-0000-0000B8050000}"/>
    <hyperlink ref="U279" r:id="rId1443" xr:uid="{00000000-0004-0000-0000-0000B9050000}"/>
    <hyperlink ref="V279" r:id="rId1444" xr:uid="{00000000-0004-0000-0000-0000BA050000}"/>
    <hyperlink ref="W279" r:id="rId1445" xr:uid="{00000000-0004-0000-0000-0000BB050000}"/>
    <hyperlink ref="Y279" r:id="rId1446" xr:uid="{00000000-0004-0000-0000-0000BC050000}"/>
    <hyperlink ref="Z279" r:id="rId1447" xr:uid="{00000000-0004-0000-0000-0000BD050000}"/>
    <hyperlink ref="S280" r:id="rId1448" xr:uid="{00000000-0004-0000-0000-0000BE050000}"/>
    <hyperlink ref="T280" r:id="rId1449" xr:uid="{00000000-0004-0000-0000-0000BF050000}"/>
    <hyperlink ref="U280" r:id="rId1450" xr:uid="{00000000-0004-0000-0000-0000C0050000}"/>
    <hyperlink ref="V280" r:id="rId1451" xr:uid="{00000000-0004-0000-0000-0000C1050000}"/>
    <hyperlink ref="W280" r:id="rId1452" xr:uid="{00000000-0004-0000-0000-0000C2050000}"/>
    <hyperlink ref="X280" xr:uid="{00000000-0004-0000-0000-0000C3050000}"/>
    <hyperlink ref="Y280" xr:uid="{00000000-0004-0000-0000-0000C4050000}"/>
    <hyperlink ref="Z280" r:id="rId1453" xr:uid="{00000000-0004-0000-0000-0000C5050000}"/>
    <hyperlink ref="S281" r:id="rId1454" xr:uid="{00000000-0004-0000-0000-0000C6050000}"/>
    <hyperlink ref="T281" xr:uid="{00000000-0004-0000-0000-0000C7050000}"/>
    <hyperlink ref="U281" r:id="rId1455" xr:uid="{00000000-0004-0000-0000-0000C8050000}"/>
    <hyperlink ref="V281" r:id="rId1456" xr:uid="{00000000-0004-0000-0000-0000C9050000}"/>
    <hyperlink ref="X281" r:id="rId1457" xr:uid="{00000000-0004-0000-0000-0000CA050000}"/>
    <hyperlink ref="Y281" r:id="rId1458" xr:uid="{00000000-0004-0000-0000-0000CB050000}"/>
    <hyperlink ref="Z281" r:id="rId1459" xr:uid="{00000000-0004-0000-0000-0000CC050000}"/>
    <hyperlink ref="S282" r:id="rId1460" xr:uid="{00000000-0004-0000-0000-0000CD050000}"/>
    <hyperlink ref="U282" r:id="rId1461" xr:uid="{00000000-0004-0000-0000-0000CE050000}"/>
    <hyperlink ref="V282" r:id="rId1462" xr:uid="{00000000-0004-0000-0000-0000CF050000}"/>
    <hyperlink ref="W282" r:id="rId1463" xr:uid="{00000000-0004-0000-0000-0000D0050000}"/>
    <hyperlink ref="Y282" r:id="rId1464" xr:uid="{00000000-0004-0000-0000-0000D1050000}"/>
    <hyperlink ref="Z282" r:id="rId1465" xr:uid="{00000000-0004-0000-0000-0000D2050000}"/>
    <hyperlink ref="S283" r:id="rId1466" xr:uid="{00000000-0004-0000-0000-0000D3050000}"/>
    <hyperlink ref="T283" r:id="rId1467" xr:uid="{00000000-0004-0000-0000-0000D4050000}"/>
    <hyperlink ref="U283" r:id="rId1468" xr:uid="{00000000-0004-0000-0000-0000D5050000}"/>
    <hyperlink ref="V283" r:id="rId1469" xr:uid="{00000000-0004-0000-0000-0000D6050000}"/>
    <hyperlink ref="Z283" r:id="rId1470" xr:uid="{00000000-0004-0000-0000-0000D7050000}"/>
    <hyperlink ref="S284" r:id="rId1471" xr:uid="{00000000-0004-0000-0000-0000D8050000}"/>
    <hyperlink ref="T284" r:id="rId1472" xr:uid="{00000000-0004-0000-0000-0000D9050000}"/>
    <hyperlink ref="U284" r:id="rId1473" xr:uid="{00000000-0004-0000-0000-0000DA050000}"/>
    <hyperlink ref="Y284" r:id="rId1474" xr:uid="{00000000-0004-0000-0000-0000DB050000}"/>
    <hyperlink ref="S285" r:id="rId1475" xr:uid="{00000000-0004-0000-0000-0000DC050000}"/>
    <hyperlink ref="U285" r:id="rId1476" xr:uid="{00000000-0004-0000-0000-0000DD050000}"/>
    <hyperlink ref="V285" r:id="rId1477" xr:uid="{00000000-0004-0000-0000-0000DE050000}"/>
    <hyperlink ref="X285" r:id="rId1478" xr:uid="{00000000-0004-0000-0000-0000DF050000}"/>
    <hyperlink ref="Y285" r:id="rId1479" xr:uid="{00000000-0004-0000-0000-0000E0050000}"/>
    <hyperlink ref="S286" r:id="rId1480" xr:uid="{00000000-0004-0000-0000-0000E1050000}"/>
    <hyperlink ref="U286" r:id="rId1481" xr:uid="{00000000-0004-0000-0000-0000E2050000}"/>
    <hyperlink ref="V286" r:id="rId1482" xr:uid="{00000000-0004-0000-0000-0000E3050000}"/>
    <hyperlink ref="X286" r:id="rId1483" xr:uid="{00000000-0004-0000-0000-0000E4050000}"/>
    <hyperlink ref="Y286" r:id="rId1484" xr:uid="{00000000-0004-0000-0000-0000E5050000}"/>
    <hyperlink ref="Z286" r:id="rId1485" xr:uid="{00000000-0004-0000-0000-0000E6050000}"/>
    <hyperlink ref="S287" r:id="rId1486" xr:uid="{00000000-0004-0000-0000-0000E7050000}"/>
    <hyperlink ref="T287" r:id="rId1487" xr:uid="{00000000-0004-0000-0000-0000E8050000}"/>
    <hyperlink ref="U287" r:id="rId1488" xr:uid="{00000000-0004-0000-0000-0000E9050000}"/>
    <hyperlink ref="V287" r:id="rId1489" xr:uid="{00000000-0004-0000-0000-0000EA050000}"/>
    <hyperlink ref="W287" r:id="rId1490" xr:uid="{00000000-0004-0000-0000-0000EB050000}"/>
    <hyperlink ref="X287" r:id="rId1491" xr:uid="{00000000-0004-0000-0000-0000EC050000}"/>
    <hyperlink ref="Y287" r:id="rId1492" xr:uid="{00000000-0004-0000-0000-0000ED050000}"/>
    <hyperlink ref="Z287" r:id="rId1493" xr:uid="{00000000-0004-0000-0000-0000EE050000}"/>
    <hyperlink ref="S288" r:id="rId1494" xr:uid="{00000000-0004-0000-0000-0000EF050000}"/>
    <hyperlink ref="U288" r:id="rId1495" xr:uid="{00000000-0004-0000-0000-0000F0050000}"/>
    <hyperlink ref="V288" r:id="rId1496" xr:uid="{00000000-0004-0000-0000-0000F1050000}"/>
    <hyperlink ref="X288" r:id="rId1497" xr:uid="{00000000-0004-0000-0000-0000F2050000}"/>
    <hyperlink ref="Y288" r:id="rId1498" xr:uid="{00000000-0004-0000-0000-0000F3050000}"/>
    <hyperlink ref="Z288" r:id="rId1499" xr:uid="{00000000-0004-0000-0000-0000F4050000}"/>
    <hyperlink ref="S289" r:id="rId1500" xr:uid="{00000000-0004-0000-0000-0000F5050000}"/>
    <hyperlink ref="U289" r:id="rId1501" xr:uid="{00000000-0004-0000-0000-0000F6050000}"/>
    <hyperlink ref="V289" r:id="rId1502" xr:uid="{00000000-0004-0000-0000-0000F7050000}"/>
    <hyperlink ref="X289" r:id="rId1503" xr:uid="{00000000-0004-0000-0000-0000F8050000}"/>
    <hyperlink ref="Y289" r:id="rId1504" xr:uid="{00000000-0004-0000-0000-0000F9050000}"/>
    <hyperlink ref="Z289" r:id="rId1505" xr:uid="{00000000-0004-0000-0000-0000FA050000}"/>
    <hyperlink ref="S290" r:id="rId1506" xr:uid="{00000000-0004-0000-0000-0000FB050000}"/>
    <hyperlink ref="U290" r:id="rId1507" xr:uid="{00000000-0004-0000-0000-0000FC050000}"/>
    <hyperlink ref="W290" r:id="rId1508" xr:uid="{00000000-0004-0000-0000-0000FD050000}"/>
    <hyperlink ref="Y290" r:id="rId1509" xr:uid="{00000000-0004-0000-0000-0000FE050000}"/>
    <hyperlink ref="Z290" r:id="rId1510" xr:uid="{00000000-0004-0000-0000-0000FF050000}"/>
    <hyperlink ref="S291" r:id="rId1511" xr:uid="{00000000-0004-0000-0000-000000060000}"/>
    <hyperlink ref="T291" r:id="rId1512" xr:uid="{00000000-0004-0000-0000-000001060000}"/>
    <hyperlink ref="U291" r:id="rId1513" xr:uid="{00000000-0004-0000-0000-000002060000}"/>
    <hyperlink ref="V291" r:id="rId1514" xr:uid="{00000000-0004-0000-0000-000003060000}"/>
    <hyperlink ref="Y291" r:id="rId1515" xr:uid="{00000000-0004-0000-0000-000004060000}"/>
    <hyperlink ref="Z291" r:id="rId1516" xr:uid="{00000000-0004-0000-0000-000005060000}"/>
    <hyperlink ref="S292" r:id="rId1517" xr:uid="{00000000-0004-0000-0000-000006060000}"/>
    <hyperlink ref="T292" r:id="rId1518" xr:uid="{00000000-0004-0000-0000-000007060000}"/>
    <hyperlink ref="U292" r:id="rId1519" xr:uid="{00000000-0004-0000-0000-000008060000}"/>
    <hyperlink ref="V292" r:id="rId1520" xr:uid="{00000000-0004-0000-0000-000009060000}"/>
    <hyperlink ref="X292" r:id="rId1521" xr:uid="{00000000-0004-0000-0000-00000A060000}"/>
    <hyperlink ref="Y292" r:id="rId1522" xr:uid="{00000000-0004-0000-0000-00000B060000}"/>
    <hyperlink ref="Z292" r:id="rId1523" xr:uid="{00000000-0004-0000-0000-00000C060000}"/>
    <hyperlink ref="S293" r:id="rId1524" xr:uid="{00000000-0004-0000-0000-00000D060000}"/>
    <hyperlink ref="U293" r:id="rId1525" xr:uid="{00000000-0004-0000-0000-00000E060000}"/>
    <hyperlink ref="Y293" r:id="rId1526" xr:uid="{00000000-0004-0000-0000-00000F060000}"/>
    <hyperlink ref="Z293" r:id="rId1527" xr:uid="{00000000-0004-0000-0000-000010060000}"/>
    <hyperlink ref="S294" r:id="rId1528" xr:uid="{00000000-0004-0000-0000-000011060000}"/>
    <hyperlink ref="T294" r:id="rId1529" xr:uid="{00000000-0004-0000-0000-000012060000}"/>
    <hyperlink ref="U294" r:id="rId1530" xr:uid="{00000000-0004-0000-0000-000013060000}"/>
    <hyperlink ref="V294" r:id="rId1531" xr:uid="{00000000-0004-0000-0000-000014060000}"/>
    <hyperlink ref="Y294" r:id="rId1532" xr:uid="{00000000-0004-0000-0000-000015060000}"/>
    <hyperlink ref="Z294" r:id="rId1533" xr:uid="{00000000-0004-0000-0000-000016060000}"/>
    <hyperlink ref="S295" r:id="rId1534" xr:uid="{00000000-0004-0000-0000-000017060000}"/>
    <hyperlink ref="T295" xr:uid="{00000000-0004-0000-0000-000018060000}"/>
    <hyperlink ref="U295" r:id="rId1535" xr:uid="{00000000-0004-0000-0000-000019060000}"/>
    <hyperlink ref="V295" xr:uid="{00000000-0004-0000-0000-00001A060000}"/>
    <hyperlink ref="W295" r:id="rId1536" xr:uid="{00000000-0004-0000-0000-00001B060000}"/>
    <hyperlink ref="X295" xr:uid="{00000000-0004-0000-0000-00001C060000}"/>
    <hyperlink ref="Y295" r:id="rId1537" xr:uid="{00000000-0004-0000-0000-00001D060000}"/>
    <hyperlink ref="Z295" r:id="rId1538" xr:uid="{00000000-0004-0000-0000-00001E060000}"/>
    <hyperlink ref="S296" r:id="rId1539" xr:uid="{00000000-0004-0000-0000-00001F060000}"/>
    <hyperlink ref="T296" r:id="rId1540" xr:uid="{00000000-0004-0000-0000-000020060000}"/>
    <hyperlink ref="U296" r:id="rId1541" xr:uid="{00000000-0004-0000-0000-000021060000}"/>
    <hyperlink ref="V296" r:id="rId1542" xr:uid="{00000000-0004-0000-0000-000022060000}"/>
    <hyperlink ref="Y296" r:id="rId1543" xr:uid="{00000000-0004-0000-0000-000023060000}"/>
    <hyperlink ref="Z296" r:id="rId1544" xr:uid="{00000000-0004-0000-0000-000024060000}"/>
    <hyperlink ref="S297" r:id="rId1545" xr:uid="{00000000-0004-0000-0000-000025060000}"/>
    <hyperlink ref="T297" r:id="rId1546" xr:uid="{00000000-0004-0000-0000-000026060000}"/>
    <hyperlink ref="U297" r:id="rId1547" xr:uid="{00000000-0004-0000-0000-000027060000}"/>
    <hyperlink ref="V297" r:id="rId1548" xr:uid="{00000000-0004-0000-0000-000028060000}"/>
    <hyperlink ref="Y297" r:id="rId1549" xr:uid="{00000000-0004-0000-0000-000029060000}"/>
    <hyperlink ref="Z297" r:id="rId1550" xr:uid="{00000000-0004-0000-0000-00002A060000}"/>
    <hyperlink ref="S298" r:id="rId1551" xr:uid="{00000000-0004-0000-0000-00002B060000}"/>
    <hyperlink ref="T298" r:id="rId1552" xr:uid="{00000000-0004-0000-0000-00002C060000}"/>
    <hyperlink ref="U298" r:id="rId1553" xr:uid="{00000000-0004-0000-0000-00002D060000}"/>
    <hyperlink ref="V298" r:id="rId1554" xr:uid="{00000000-0004-0000-0000-00002E060000}"/>
    <hyperlink ref="W298" r:id="rId1555" xr:uid="{00000000-0004-0000-0000-00002F060000}"/>
    <hyperlink ref="Y298" r:id="rId1556" xr:uid="{00000000-0004-0000-0000-000030060000}"/>
    <hyperlink ref="Z298" r:id="rId1557" xr:uid="{00000000-0004-0000-0000-000031060000}"/>
    <hyperlink ref="S299" r:id="rId1558" xr:uid="{00000000-0004-0000-0000-000032060000}"/>
    <hyperlink ref="T299" r:id="rId1559" xr:uid="{00000000-0004-0000-0000-000033060000}"/>
    <hyperlink ref="U299" r:id="rId1560" xr:uid="{00000000-0004-0000-0000-000034060000}"/>
    <hyperlink ref="V299" r:id="rId1561" xr:uid="{00000000-0004-0000-0000-000035060000}"/>
    <hyperlink ref="X299" r:id="rId1562" xr:uid="{00000000-0004-0000-0000-000036060000}"/>
    <hyperlink ref="Y299" r:id="rId1563" xr:uid="{00000000-0004-0000-0000-000037060000}"/>
    <hyperlink ref="Z299" r:id="rId1564" xr:uid="{00000000-0004-0000-0000-000038060000}"/>
    <hyperlink ref="S300" r:id="rId1565" xr:uid="{00000000-0004-0000-0000-000039060000}"/>
    <hyperlink ref="T300" r:id="rId1566" xr:uid="{00000000-0004-0000-0000-00003A060000}"/>
    <hyperlink ref="U300" r:id="rId1567" xr:uid="{00000000-0004-0000-0000-00003B060000}"/>
    <hyperlink ref="V300" r:id="rId1568" xr:uid="{00000000-0004-0000-0000-00003C060000}"/>
    <hyperlink ref="X300" r:id="rId1569" xr:uid="{00000000-0004-0000-0000-00003D060000}"/>
    <hyperlink ref="Y300" r:id="rId1570" xr:uid="{00000000-0004-0000-0000-00003E060000}"/>
    <hyperlink ref="Z300" r:id="rId1571" xr:uid="{00000000-0004-0000-0000-00003F060000}"/>
    <hyperlink ref="S301" r:id="rId1572" xr:uid="{00000000-0004-0000-0000-000040060000}"/>
    <hyperlink ref="U301" r:id="rId1573" xr:uid="{00000000-0004-0000-0000-000041060000}"/>
    <hyperlink ref="V301" r:id="rId1574" xr:uid="{00000000-0004-0000-0000-000042060000}"/>
    <hyperlink ref="W301" r:id="rId1575" xr:uid="{00000000-0004-0000-0000-000043060000}"/>
    <hyperlink ref="Y301" r:id="rId1576" xr:uid="{00000000-0004-0000-0000-000044060000}"/>
    <hyperlink ref="Z301" r:id="rId1577" xr:uid="{00000000-0004-0000-0000-000045060000}"/>
    <hyperlink ref="S302" r:id="rId1578" xr:uid="{00000000-0004-0000-0000-000046060000}"/>
    <hyperlink ref="T302" r:id="rId1579" xr:uid="{00000000-0004-0000-0000-000047060000}"/>
    <hyperlink ref="U302" r:id="rId1580" xr:uid="{00000000-0004-0000-0000-000048060000}"/>
    <hyperlink ref="V302" r:id="rId1581" xr:uid="{00000000-0004-0000-0000-000049060000}"/>
    <hyperlink ref="X302" r:id="rId1582" xr:uid="{00000000-0004-0000-0000-00004A060000}"/>
    <hyperlink ref="Y302" r:id="rId1583" xr:uid="{00000000-0004-0000-0000-00004B060000}"/>
    <hyperlink ref="Z302" r:id="rId1584" xr:uid="{00000000-0004-0000-0000-00004C060000}"/>
    <hyperlink ref="S303" r:id="rId1585" xr:uid="{00000000-0004-0000-0000-00004D060000}"/>
    <hyperlink ref="T303" r:id="rId1586" xr:uid="{00000000-0004-0000-0000-00004E060000}"/>
    <hyperlink ref="U303" r:id="rId1587" xr:uid="{00000000-0004-0000-0000-00004F060000}"/>
    <hyperlink ref="V303" r:id="rId1588" xr:uid="{00000000-0004-0000-0000-000050060000}"/>
    <hyperlink ref="X303" xr:uid="{00000000-0004-0000-0000-000051060000}"/>
    <hyperlink ref="Y303" r:id="rId1589" xr:uid="{00000000-0004-0000-0000-000052060000}"/>
    <hyperlink ref="Z303" r:id="rId1590" xr:uid="{00000000-0004-0000-0000-000053060000}"/>
    <hyperlink ref="S304" r:id="rId1591" xr:uid="{00000000-0004-0000-0000-000054060000}"/>
    <hyperlink ref="T304" r:id="rId1592" xr:uid="{00000000-0004-0000-0000-000055060000}"/>
    <hyperlink ref="U304" r:id="rId1593" xr:uid="{00000000-0004-0000-0000-000056060000}"/>
    <hyperlink ref="V304" r:id="rId1594" xr:uid="{00000000-0004-0000-0000-000057060000}"/>
    <hyperlink ref="X304" xr:uid="{00000000-0004-0000-0000-000058060000}"/>
    <hyperlink ref="Y304" r:id="rId1595" xr:uid="{00000000-0004-0000-0000-000059060000}"/>
    <hyperlink ref="Z304" r:id="rId1596" xr:uid="{00000000-0004-0000-0000-00005A060000}"/>
    <hyperlink ref="S305" r:id="rId1597" xr:uid="{00000000-0004-0000-0000-00005B060000}"/>
    <hyperlink ref="W305" r:id="rId1598" xr:uid="{00000000-0004-0000-0000-00005C060000}"/>
    <hyperlink ref="S306" r:id="rId1599" xr:uid="{00000000-0004-0000-0000-00005D060000}"/>
    <hyperlink ref="T306" r:id="rId1600" xr:uid="{00000000-0004-0000-0000-00005E060000}"/>
    <hyperlink ref="U306" r:id="rId1601" xr:uid="{00000000-0004-0000-0000-00005F060000}"/>
    <hyperlink ref="V306" r:id="rId1602" xr:uid="{00000000-0004-0000-0000-000060060000}"/>
    <hyperlink ref="X306" r:id="rId1603" xr:uid="{00000000-0004-0000-0000-000061060000}"/>
    <hyperlink ref="Y306" r:id="rId1604" xr:uid="{00000000-0004-0000-0000-000062060000}"/>
    <hyperlink ref="Z306" r:id="rId1605" xr:uid="{00000000-0004-0000-0000-000063060000}"/>
    <hyperlink ref="S307" r:id="rId1606" xr:uid="{00000000-0004-0000-0000-000064060000}"/>
    <hyperlink ref="U307" r:id="rId1607" xr:uid="{00000000-0004-0000-0000-000065060000}"/>
    <hyperlink ref="V307" r:id="rId1608" xr:uid="{00000000-0004-0000-0000-000066060000}"/>
    <hyperlink ref="Y307" r:id="rId1609" xr:uid="{00000000-0004-0000-0000-000067060000}"/>
    <hyperlink ref="Z307" r:id="rId1610" xr:uid="{00000000-0004-0000-0000-000068060000}"/>
    <hyperlink ref="S308" r:id="rId1611" xr:uid="{00000000-0004-0000-0000-000069060000}"/>
    <hyperlink ref="U308" r:id="rId1612" xr:uid="{00000000-0004-0000-0000-00006A060000}"/>
    <hyperlink ref="S309" r:id="rId1613" xr:uid="{00000000-0004-0000-0000-00006B060000}"/>
    <hyperlink ref="U309" r:id="rId1614" xr:uid="{00000000-0004-0000-0000-00006C060000}"/>
    <hyperlink ref="Z309" r:id="rId1615" xr:uid="{00000000-0004-0000-0000-00006D060000}"/>
    <hyperlink ref="S310" r:id="rId1616" xr:uid="{00000000-0004-0000-0000-00006E060000}"/>
    <hyperlink ref="U310" r:id="rId1617" xr:uid="{00000000-0004-0000-0000-00006F060000}"/>
    <hyperlink ref="S311" r:id="rId1618" xr:uid="{00000000-0004-0000-0000-000070060000}"/>
    <hyperlink ref="U311" r:id="rId1619" xr:uid="{00000000-0004-0000-0000-000071060000}"/>
    <hyperlink ref="V311" r:id="rId1620" xr:uid="{00000000-0004-0000-0000-000072060000}"/>
    <hyperlink ref="Y311" r:id="rId1621" xr:uid="{00000000-0004-0000-0000-000073060000}"/>
    <hyperlink ref="Z311" r:id="rId1622" xr:uid="{00000000-0004-0000-0000-000074060000}"/>
    <hyperlink ref="S312" r:id="rId1623" xr:uid="{00000000-0004-0000-0000-000075060000}"/>
    <hyperlink ref="U312" r:id="rId1624" xr:uid="{00000000-0004-0000-0000-000076060000}"/>
    <hyperlink ref="V312" r:id="rId1625" xr:uid="{00000000-0004-0000-0000-000077060000}"/>
    <hyperlink ref="Y312" r:id="rId1626" xr:uid="{00000000-0004-0000-0000-000078060000}"/>
    <hyperlink ref="S313" r:id="rId1627" xr:uid="{00000000-0004-0000-0000-000079060000}"/>
    <hyperlink ref="U313" r:id="rId1628" xr:uid="{00000000-0004-0000-0000-00007A060000}"/>
    <hyperlink ref="V313" r:id="rId1629" xr:uid="{00000000-0004-0000-0000-00007B060000}"/>
    <hyperlink ref="Z313" r:id="rId1630" xr:uid="{00000000-0004-0000-0000-00007C060000}"/>
    <hyperlink ref="S314" r:id="rId1631" xr:uid="{00000000-0004-0000-0000-00007D060000}"/>
    <hyperlink ref="U314" r:id="rId1632" xr:uid="{00000000-0004-0000-0000-00007E060000}"/>
    <hyperlink ref="V314" r:id="rId1633" display="BOOKING-DESIGN FILES\RND INN-105; INN-510 Booking.doc" xr:uid="{00000000-0004-0000-0000-00007F060000}"/>
    <hyperlink ref="Y314" r:id="rId1634" xr:uid="{00000000-0004-0000-0000-000080060000}"/>
    <hyperlink ref="Z314" r:id="rId1635" xr:uid="{00000000-0004-0000-0000-000081060000}"/>
    <hyperlink ref="S315" r:id="rId1636" xr:uid="{00000000-0004-0000-0000-000082060000}"/>
    <hyperlink ref="U315" r:id="rId1637" xr:uid="{00000000-0004-0000-0000-000083060000}"/>
    <hyperlink ref="V315" r:id="rId1638" display="BOOKING-DESIGN FILES\RND MKB-256A; MBT-502B; INN-106 Booking.DOC" xr:uid="{00000000-0004-0000-0000-000084060000}"/>
    <hyperlink ref="Y315" r:id="rId1639" xr:uid="{00000000-0004-0000-0000-000085060000}"/>
    <hyperlink ref="Z315" r:id="rId1640" xr:uid="{00000000-0004-0000-0000-000086060000}"/>
    <hyperlink ref="S316" r:id="rId1641" xr:uid="{00000000-0004-0000-0000-000087060000}"/>
    <hyperlink ref="T316" r:id="rId1642" xr:uid="{00000000-0004-0000-0000-000088060000}"/>
    <hyperlink ref="U316" r:id="rId1643" xr:uid="{00000000-0004-0000-0000-000089060000}"/>
    <hyperlink ref="V316" r:id="rId1644" xr:uid="{00000000-0004-0000-0000-00008A060000}"/>
    <hyperlink ref="W316" r:id="rId1645" xr:uid="{00000000-0004-0000-0000-00008B060000}"/>
    <hyperlink ref="X316" r:id="rId1646" xr:uid="{00000000-0004-0000-0000-00008C060000}"/>
    <hyperlink ref="Y316" r:id="rId1647" xr:uid="{00000000-0004-0000-0000-00008D060000}"/>
    <hyperlink ref="Z316" r:id="rId1648" xr:uid="{00000000-0004-0000-0000-00008E060000}"/>
    <hyperlink ref="S317" r:id="rId1649" xr:uid="{00000000-0004-0000-0000-00008F060000}"/>
    <hyperlink ref="U317" r:id="rId1650" xr:uid="{00000000-0004-0000-0000-000090060000}"/>
    <hyperlink ref="V317" r:id="rId1651" xr:uid="{00000000-0004-0000-0000-000091060000}"/>
    <hyperlink ref="W317" r:id="rId1652" xr:uid="{00000000-0004-0000-0000-000092060000}"/>
    <hyperlink ref="X317" r:id="rId1653" xr:uid="{00000000-0004-0000-0000-000093060000}"/>
    <hyperlink ref="Y317" r:id="rId1654" xr:uid="{00000000-0004-0000-0000-000094060000}"/>
    <hyperlink ref="Z317" r:id="rId1655" xr:uid="{00000000-0004-0000-0000-000095060000}"/>
    <hyperlink ref="S318" r:id="rId1656" xr:uid="{00000000-0004-0000-0000-000096060000}"/>
    <hyperlink ref="U318" r:id="rId1657" xr:uid="{00000000-0004-0000-0000-000097060000}"/>
    <hyperlink ref="V318" r:id="rId1658" display="BOOKING-DESIGN FILES\RND INN-105; INN-510 B Booking.doc" xr:uid="{00000000-0004-0000-0000-000098060000}"/>
    <hyperlink ref="W318" r:id="rId1659" xr:uid="{00000000-0004-0000-0000-000099060000}"/>
    <hyperlink ref="Z318" r:id="rId1660" xr:uid="{00000000-0004-0000-0000-00009A060000}"/>
    <hyperlink ref="S319" r:id="rId1661" xr:uid="{00000000-0004-0000-0000-00009B060000}"/>
    <hyperlink ref="U319" r:id="rId1662" xr:uid="{00000000-0004-0000-0000-00009C060000}"/>
    <hyperlink ref="S320" r:id="rId1663" xr:uid="{00000000-0004-0000-0000-00009D060000}"/>
    <hyperlink ref="U320" r:id="rId1664" xr:uid="{00000000-0004-0000-0000-00009E060000}"/>
    <hyperlink ref="S321" r:id="rId1665" xr:uid="{00000000-0004-0000-0000-00009F060000}"/>
    <hyperlink ref="T321" r:id="rId1666" xr:uid="{00000000-0004-0000-0000-0000A0060000}"/>
    <hyperlink ref="U321" r:id="rId1667" xr:uid="{00000000-0004-0000-0000-0000A1060000}"/>
    <hyperlink ref="V321" r:id="rId1668" xr:uid="{00000000-0004-0000-0000-0000A2060000}"/>
    <hyperlink ref="X321" r:id="rId1669" xr:uid="{00000000-0004-0000-0000-0000A3060000}"/>
    <hyperlink ref="Z321" r:id="rId1670" xr:uid="{00000000-0004-0000-0000-0000A4060000}"/>
    <hyperlink ref="S322" r:id="rId1671" xr:uid="{00000000-0004-0000-0000-0000A5060000}"/>
    <hyperlink ref="T322" r:id="rId1672" xr:uid="{00000000-0004-0000-0000-0000A6060000}"/>
    <hyperlink ref="U322" r:id="rId1673" xr:uid="{00000000-0004-0000-0000-0000A7060000}"/>
    <hyperlink ref="V322" r:id="rId1674" xr:uid="{00000000-0004-0000-0000-0000A8060000}"/>
    <hyperlink ref="W322" r:id="rId1675" xr:uid="{00000000-0004-0000-0000-0000A9060000}"/>
    <hyperlink ref="Y322" r:id="rId1676" xr:uid="{00000000-0004-0000-0000-0000AA060000}"/>
    <hyperlink ref="Z322" r:id="rId1677" xr:uid="{00000000-0004-0000-0000-0000AB060000}"/>
    <hyperlink ref="S323" r:id="rId1678" xr:uid="{00000000-0004-0000-0000-0000AC060000}"/>
    <hyperlink ref="T323" r:id="rId1679" xr:uid="{00000000-0004-0000-0000-0000AD060000}"/>
    <hyperlink ref="U323" r:id="rId1680" xr:uid="{00000000-0004-0000-0000-0000AE060000}"/>
    <hyperlink ref="V323" r:id="rId1681" xr:uid="{00000000-0004-0000-0000-0000AF060000}"/>
    <hyperlink ref="X323" r:id="rId1682" xr:uid="{00000000-0004-0000-0000-0000B0060000}"/>
    <hyperlink ref="Y323" r:id="rId1683" xr:uid="{00000000-0004-0000-0000-0000B1060000}"/>
    <hyperlink ref="Z323" r:id="rId1684" xr:uid="{00000000-0004-0000-0000-0000B2060000}"/>
    <hyperlink ref="S324" r:id="rId1685" xr:uid="{00000000-0004-0000-0000-0000B3060000}"/>
    <hyperlink ref="T324" r:id="rId1686" xr:uid="{00000000-0004-0000-0000-0000B4060000}"/>
    <hyperlink ref="U324" r:id="rId1687" xr:uid="{00000000-0004-0000-0000-0000B5060000}"/>
    <hyperlink ref="V324" r:id="rId1688" xr:uid="{00000000-0004-0000-0000-0000B6060000}"/>
    <hyperlink ref="W324" r:id="rId1689" xr:uid="{00000000-0004-0000-0000-0000B7060000}"/>
    <hyperlink ref="Y324" r:id="rId1690" xr:uid="{00000000-0004-0000-0000-0000B8060000}"/>
    <hyperlink ref="Z324" r:id="rId1691" xr:uid="{00000000-0004-0000-0000-0000B9060000}"/>
    <hyperlink ref="S325" r:id="rId1692" xr:uid="{00000000-0004-0000-0000-0000BA060000}"/>
    <hyperlink ref="T325" r:id="rId1693" xr:uid="{00000000-0004-0000-0000-0000BB060000}"/>
    <hyperlink ref="U325" r:id="rId1694" xr:uid="{00000000-0004-0000-0000-0000BC060000}"/>
    <hyperlink ref="Y325" r:id="rId1695" xr:uid="{00000000-0004-0000-0000-0000BD060000}"/>
    <hyperlink ref="Z325" r:id="rId1696" xr:uid="{00000000-0004-0000-0000-0000BE060000}"/>
    <hyperlink ref="S326" r:id="rId1697" xr:uid="{00000000-0004-0000-0000-0000BF060000}"/>
    <hyperlink ref="T326" r:id="rId1698" xr:uid="{00000000-0004-0000-0000-0000C0060000}"/>
    <hyperlink ref="U326" r:id="rId1699" xr:uid="{00000000-0004-0000-0000-0000C1060000}"/>
    <hyperlink ref="Y326" r:id="rId1700" xr:uid="{00000000-0004-0000-0000-0000C2060000}"/>
    <hyperlink ref="Z326" r:id="rId1701" xr:uid="{00000000-0004-0000-0000-0000C3060000}"/>
    <hyperlink ref="S327" r:id="rId1702" xr:uid="{00000000-0004-0000-0000-0000C4060000}"/>
    <hyperlink ref="U327" r:id="rId1703" xr:uid="{00000000-0004-0000-0000-0000C5060000}"/>
    <hyperlink ref="Y327" r:id="rId1704" xr:uid="{00000000-0004-0000-0000-0000C6060000}"/>
    <hyperlink ref="Z327" r:id="rId1705" display="ALL COSTING\RND MCB-16; PRICE.xls" xr:uid="{00000000-0004-0000-0000-0000C7060000}"/>
    <hyperlink ref="S328" r:id="rId1706" xr:uid="{00000000-0004-0000-0000-0000C8060000}"/>
    <hyperlink ref="T328" r:id="rId1707" xr:uid="{00000000-0004-0000-0000-0000C9060000}"/>
    <hyperlink ref="U328" r:id="rId1708" xr:uid="{00000000-0004-0000-0000-0000CA060000}"/>
    <hyperlink ref="Y328" r:id="rId1709" xr:uid="{00000000-0004-0000-0000-0000CB060000}"/>
    <hyperlink ref="Z328" r:id="rId1710" xr:uid="{00000000-0004-0000-0000-0000CC060000}"/>
    <hyperlink ref="S329" r:id="rId1711" xr:uid="{00000000-0004-0000-0000-0000CD060000}"/>
    <hyperlink ref="T329" r:id="rId1712" xr:uid="{00000000-0004-0000-0000-0000CE060000}"/>
    <hyperlink ref="U329" r:id="rId1713" xr:uid="{00000000-0004-0000-0000-0000CF060000}"/>
    <hyperlink ref="V329" r:id="rId1714" xr:uid="{00000000-0004-0000-0000-0000D0060000}"/>
    <hyperlink ref="Y329" r:id="rId1715" xr:uid="{00000000-0004-0000-0000-0000D1060000}"/>
    <hyperlink ref="Z329" r:id="rId1716" xr:uid="{00000000-0004-0000-0000-0000D2060000}"/>
    <hyperlink ref="S330" r:id="rId1717" xr:uid="{00000000-0004-0000-0000-0000D3060000}"/>
    <hyperlink ref="U330" r:id="rId1718" xr:uid="{00000000-0004-0000-0000-0000D4060000}"/>
    <hyperlink ref="V330" r:id="rId1719" xr:uid="{00000000-0004-0000-0000-0000D5060000}"/>
    <hyperlink ref="W330" r:id="rId1720" xr:uid="{00000000-0004-0000-0000-0000D6060000}"/>
    <hyperlink ref="Y330" r:id="rId1721" xr:uid="{00000000-0004-0000-0000-0000D7060000}"/>
    <hyperlink ref="Z330" r:id="rId1722" xr:uid="{00000000-0004-0000-0000-0000D8060000}"/>
    <hyperlink ref="S331" r:id="rId1723" xr:uid="{00000000-0004-0000-0000-0000D9060000}"/>
    <hyperlink ref="U331" r:id="rId1724" xr:uid="{00000000-0004-0000-0000-0000DA060000}"/>
    <hyperlink ref="V331" r:id="rId1725" xr:uid="{00000000-0004-0000-0000-0000DB060000}"/>
    <hyperlink ref="W331" r:id="rId1726" xr:uid="{00000000-0004-0000-0000-0000DC060000}"/>
    <hyperlink ref="S332" r:id="rId1727" xr:uid="{00000000-0004-0000-0000-0000DD060000}"/>
    <hyperlink ref="U332" r:id="rId1728" xr:uid="{00000000-0004-0000-0000-0000DE060000}"/>
    <hyperlink ref="V332" r:id="rId1729" display="BOOKING-DESIGN FILES\RND MKB-256A; MBT-502B; INN-106 Booking.DOC" xr:uid="{00000000-0004-0000-0000-0000DF060000}"/>
    <hyperlink ref="Y332" r:id="rId1730" xr:uid="{00000000-0004-0000-0000-0000E0060000}"/>
    <hyperlink ref="Z332" r:id="rId1731" xr:uid="{00000000-0004-0000-0000-0000E1060000}"/>
    <hyperlink ref="S333" r:id="rId1732" xr:uid="{00000000-0004-0000-0000-0000E2060000}"/>
    <hyperlink ref="T333" r:id="rId1733" xr:uid="{00000000-0004-0000-0000-0000E3060000}"/>
    <hyperlink ref="U333" r:id="rId1734" xr:uid="{00000000-0004-0000-0000-0000E4060000}"/>
    <hyperlink ref="V333" r:id="rId1735" xr:uid="{00000000-0004-0000-0000-0000E5060000}"/>
    <hyperlink ref="W333" r:id="rId1736" xr:uid="{00000000-0004-0000-0000-0000E6060000}"/>
    <hyperlink ref="Y333" r:id="rId1737" xr:uid="{00000000-0004-0000-0000-0000E7060000}"/>
    <hyperlink ref="Z333" r:id="rId1738" xr:uid="{00000000-0004-0000-0000-0000E8060000}"/>
    <hyperlink ref="S334" r:id="rId1739" xr:uid="{00000000-0004-0000-0000-0000E9060000}"/>
    <hyperlink ref="T334" r:id="rId1740" xr:uid="{00000000-0004-0000-0000-0000EA060000}"/>
    <hyperlink ref="U334" r:id="rId1741" xr:uid="{00000000-0004-0000-0000-0000EB060000}"/>
    <hyperlink ref="V334" r:id="rId1742" xr:uid="{00000000-0004-0000-0000-0000EC060000}"/>
    <hyperlink ref="Z334" r:id="rId1743" xr:uid="{00000000-0004-0000-0000-0000ED060000}"/>
    <hyperlink ref="S335" r:id="rId1744" xr:uid="{00000000-0004-0000-0000-0000EE060000}"/>
    <hyperlink ref="T335" r:id="rId1745" xr:uid="{00000000-0004-0000-0000-0000EF060000}"/>
    <hyperlink ref="U335" r:id="rId1746" xr:uid="{00000000-0004-0000-0000-0000F0060000}"/>
    <hyperlink ref="V335" r:id="rId1747" xr:uid="{00000000-0004-0000-0000-0000F1060000}"/>
    <hyperlink ref="Y335" r:id="rId1748" xr:uid="{00000000-0004-0000-0000-0000F2060000}"/>
    <hyperlink ref="Z335" r:id="rId1749" xr:uid="{00000000-0004-0000-0000-0000F3060000}"/>
    <hyperlink ref="S336" r:id="rId1750" xr:uid="{00000000-0004-0000-0000-0000F4060000}"/>
    <hyperlink ref="U336" r:id="rId1751" xr:uid="{00000000-0004-0000-0000-0000F5060000}"/>
    <hyperlink ref="V336" r:id="rId1752" xr:uid="{00000000-0004-0000-0000-0000F6060000}"/>
    <hyperlink ref="Z336" r:id="rId1753" xr:uid="{00000000-0004-0000-0000-0000F7060000}"/>
    <hyperlink ref="S337" r:id="rId1754" xr:uid="{00000000-0004-0000-0000-0000F8060000}"/>
    <hyperlink ref="U337" r:id="rId1755" xr:uid="{00000000-0004-0000-0000-0000F9060000}"/>
    <hyperlink ref="V337" r:id="rId1756" xr:uid="{00000000-0004-0000-0000-0000FA060000}"/>
    <hyperlink ref="W337" r:id="rId1757" xr:uid="{00000000-0004-0000-0000-0000FB060000}"/>
    <hyperlink ref="Z337" r:id="rId1758" xr:uid="{00000000-0004-0000-0000-0000FC060000}"/>
    <hyperlink ref="S338" r:id="rId1759" xr:uid="{00000000-0004-0000-0000-0000FD060000}"/>
    <hyperlink ref="U338" r:id="rId1760" xr:uid="{00000000-0004-0000-0000-0000FE060000}"/>
    <hyperlink ref="S339" r:id="rId1761" xr:uid="{00000000-0004-0000-0000-0000FF060000}"/>
    <hyperlink ref="U339" r:id="rId1762" xr:uid="{00000000-0004-0000-0000-000000070000}"/>
    <hyperlink ref="S340" r:id="rId1763" xr:uid="{00000000-0004-0000-0000-000001070000}"/>
    <hyperlink ref="U340" r:id="rId1764" xr:uid="{00000000-0004-0000-0000-000002070000}"/>
    <hyperlink ref="V340" r:id="rId1765" xr:uid="{00000000-0004-0000-0000-000003070000}"/>
    <hyperlink ref="Y340" r:id="rId1766" xr:uid="{00000000-0004-0000-0000-000004070000}"/>
    <hyperlink ref="Z340" r:id="rId1767" xr:uid="{00000000-0004-0000-0000-000005070000}"/>
    <hyperlink ref="S341" r:id="rId1768" xr:uid="{00000000-0004-0000-0000-000006070000}"/>
    <hyperlink ref="T341" xr:uid="{00000000-0004-0000-0000-000007070000}"/>
    <hyperlink ref="U341" r:id="rId1769" xr:uid="{00000000-0004-0000-0000-000008070000}"/>
    <hyperlink ref="V341" xr:uid="{00000000-0004-0000-0000-000009070000}"/>
    <hyperlink ref="W341" r:id="rId1770" xr:uid="{00000000-0004-0000-0000-00000A070000}"/>
    <hyperlink ref="X341" xr:uid="{00000000-0004-0000-0000-00000B070000}"/>
    <hyperlink ref="Y341" r:id="rId1771" xr:uid="{00000000-0004-0000-0000-00000C070000}"/>
    <hyperlink ref="Z341" r:id="rId1772" xr:uid="{00000000-0004-0000-0000-00000D070000}"/>
    <hyperlink ref="S342" r:id="rId1773" xr:uid="{00000000-0004-0000-0000-00000E070000}"/>
    <hyperlink ref="U342" r:id="rId1774" xr:uid="{00000000-0004-0000-0000-00000F070000}"/>
    <hyperlink ref="V342" r:id="rId1775" xr:uid="{00000000-0004-0000-0000-000010070000}"/>
    <hyperlink ref="Y342" r:id="rId1776" xr:uid="{00000000-0004-0000-0000-000011070000}"/>
    <hyperlink ref="Z342" r:id="rId1777" xr:uid="{00000000-0004-0000-0000-000012070000}"/>
    <hyperlink ref="S343" r:id="rId1778" xr:uid="{00000000-0004-0000-0000-000013070000}"/>
    <hyperlink ref="U343" r:id="rId1779" xr:uid="{00000000-0004-0000-0000-000014070000}"/>
    <hyperlink ref="Z343" r:id="rId1780" xr:uid="{00000000-0004-0000-0000-000015070000}"/>
    <hyperlink ref="S344" r:id="rId1781" xr:uid="{00000000-0004-0000-0000-000016070000}"/>
    <hyperlink ref="T344" r:id="rId1782" xr:uid="{00000000-0004-0000-0000-000017070000}"/>
    <hyperlink ref="U344" r:id="rId1783" xr:uid="{00000000-0004-0000-0000-000018070000}"/>
    <hyperlink ref="V344" r:id="rId1784" xr:uid="{00000000-0004-0000-0000-000019070000}"/>
    <hyperlink ref="Z344" r:id="rId1785" xr:uid="{00000000-0004-0000-0000-00001A070000}"/>
    <hyperlink ref="S345" r:id="rId1786" xr:uid="{00000000-0004-0000-0000-00001B070000}"/>
    <hyperlink ref="T345" r:id="rId1787" xr:uid="{00000000-0004-0000-0000-00001C070000}"/>
    <hyperlink ref="U345" r:id="rId1788" xr:uid="{00000000-0004-0000-0000-00001D070000}"/>
    <hyperlink ref="V345" r:id="rId1789" xr:uid="{00000000-0004-0000-0000-00001E070000}"/>
    <hyperlink ref="Y345" r:id="rId1790" xr:uid="{00000000-0004-0000-0000-00001F070000}"/>
    <hyperlink ref="Z345" r:id="rId1791" xr:uid="{00000000-0004-0000-0000-000020070000}"/>
    <hyperlink ref="S346" r:id="rId1792" xr:uid="{00000000-0004-0000-0000-000021070000}"/>
    <hyperlink ref="T346" r:id="rId1793" xr:uid="{00000000-0004-0000-0000-000022070000}"/>
    <hyperlink ref="U346" r:id="rId1794" xr:uid="{00000000-0004-0000-0000-000023070000}"/>
    <hyperlink ref="V346" r:id="rId1795" xr:uid="{00000000-0004-0000-0000-000024070000}"/>
    <hyperlink ref="W346" r:id="rId1796" xr:uid="{00000000-0004-0000-0000-000025070000}"/>
    <hyperlink ref="Y346" r:id="rId1797" xr:uid="{00000000-0004-0000-0000-000026070000}"/>
    <hyperlink ref="Z346" r:id="rId1798" xr:uid="{00000000-0004-0000-0000-000027070000}"/>
    <hyperlink ref="S347" r:id="rId1799" xr:uid="{00000000-0004-0000-0000-000028070000}"/>
    <hyperlink ref="U347" r:id="rId1800" xr:uid="{00000000-0004-0000-0000-000029070000}"/>
    <hyperlink ref="V347" r:id="rId1801" xr:uid="{00000000-0004-0000-0000-00002A070000}"/>
    <hyperlink ref="W347" r:id="rId1802" xr:uid="{00000000-0004-0000-0000-00002B070000}"/>
    <hyperlink ref="Y347" r:id="rId1803" xr:uid="{00000000-0004-0000-0000-00002C070000}"/>
    <hyperlink ref="Z347" r:id="rId1804" xr:uid="{00000000-0004-0000-0000-00002D070000}"/>
    <hyperlink ref="S348" r:id="rId1805" xr:uid="{00000000-0004-0000-0000-00002E070000}"/>
    <hyperlink ref="T348" r:id="rId1806" xr:uid="{00000000-0004-0000-0000-00002F070000}"/>
    <hyperlink ref="U348" r:id="rId1807" xr:uid="{00000000-0004-0000-0000-000030070000}"/>
    <hyperlink ref="V348" r:id="rId1808" xr:uid="{00000000-0004-0000-0000-000031070000}"/>
    <hyperlink ref="W348" r:id="rId1809" xr:uid="{00000000-0004-0000-0000-000032070000}"/>
    <hyperlink ref="X348" r:id="rId1810" xr:uid="{00000000-0004-0000-0000-000033070000}"/>
    <hyperlink ref="Y348" r:id="rId1811" xr:uid="{00000000-0004-0000-0000-000034070000}"/>
    <hyperlink ref="Z348" r:id="rId1812" xr:uid="{00000000-0004-0000-0000-000035070000}"/>
    <hyperlink ref="S349" r:id="rId1813" xr:uid="{00000000-0004-0000-0000-000036070000}"/>
    <hyperlink ref="T349" r:id="rId1814" xr:uid="{00000000-0004-0000-0000-000037070000}"/>
    <hyperlink ref="U349" r:id="rId1815" xr:uid="{00000000-0004-0000-0000-000038070000}"/>
    <hyperlink ref="X349" r:id="rId1816" xr:uid="{00000000-0004-0000-0000-000039070000}"/>
    <hyperlink ref="Y349" r:id="rId1817" xr:uid="{00000000-0004-0000-0000-00003A070000}"/>
    <hyperlink ref="Z349" r:id="rId1818" xr:uid="{00000000-0004-0000-0000-00003B070000}"/>
    <hyperlink ref="S350" r:id="rId1819" xr:uid="{00000000-0004-0000-0000-00003C070000}"/>
    <hyperlink ref="T350" r:id="rId1820" xr:uid="{00000000-0004-0000-0000-00003D070000}"/>
    <hyperlink ref="U350" r:id="rId1821" xr:uid="{00000000-0004-0000-0000-00003E070000}"/>
    <hyperlink ref="V350" r:id="rId1822" xr:uid="{00000000-0004-0000-0000-00003F070000}"/>
    <hyperlink ref="Y350" r:id="rId1823" xr:uid="{00000000-0004-0000-0000-000040070000}"/>
    <hyperlink ref="Z350" r:id="rId1824" xr:uid="{00000000-0004-0000-0000-000041070000}"/>
    <hyperlink ref="S351" r:id="rId1825" xr:uid="{00000000-0004-0000-0000-000042070000}"/>
    <hyperlink ref="T351" r:id="rId1826" xr:uid="{00000000-0004-0000-0000-000043070000}"/>
    <hyperlink ref="U351" r:id="rId1827" xr:uid="{00000000-0004-0000-0000-000044070000}"/>
    <hyperlink ref="V351" r:id="rId1828" xr:uid="{00000000-0004-0000-0000-000045070000}"/>
    <hyperlink ref="W351" r:id="rId1829" xr:uid="{00000000-0004-0000-0000-000046070000}"/>
    <hyperlink ref="Y351" r:id="rId1830" xr:uid="{00000000-0004-0000-0000-000047070000}"/>
    <hyperlink ref="S352" r:id="rId1831" xr:uid="{00000000-0004-0000-0000-000048070000}"/>
    <hyperlink ref="U352" r:id="rId1832" xr:uid="{00000000-0004-0000-0000-000049070000}"/>
    <hyperlink ref="S353" r:id="rId1833" xr:uid="{00000000-0004-0000-0000-00004A070000}"/>
    <hyperlink ref="T353" r:id="rId1834" xr:uid="{00000000-0004-0000-0000-00004B070000}"/>
    <hyperlink ref="U353" r:id="rId1835" xr:uid="{00000000-0004-0000-0000-00004C070000}"/>
    <hyperlink ref="V353" r:id="rId1836" xr:uid="{00000000-0004-0000-0000-00004D070000}"/>
    <hyperlink ref="W353" r:id="rId1837" xr:uid="{00000000-0004-0000-0000-00004E070000}"/>
    <hyperlink ref="Y353" r:id="rId1838" xr:uid="{00000000-0004-0000-0000-00004F070000}"/>
    <hyperlink ref="Z353" r:id="rId1839" xr:uid="{00000000-0004-0000-0000-000050070000}"/>
    <hyperlink ref="S354" r:id="rId1840" xr:uid="{00000000-0004-0000-0000-000051070000}"/>
    <hyperlink ref="T354" r:id="rId1841" xr:uid="{00000000-0004-0000-0000-000052070000}"/>
    <hyperlink ref="U354" r:id="rId1842" xr:uid="{00000000-0004-0000-0000-000053070000}"/>
    <hyperlink ref="V354" r:id="rId1843" xr:uid="{00000000-0004-0000-0000-000054070000}"/>
    <hyperlink ref="W354" r:id="rId1844" xr:uid="{00000000-0004-0000-0000-000055070000}"/>
    <hyperlink ref="Y354" r:id="rId1845" xr:uid="{00000000-0004-0000-0000-000056070000}"/>
    <hyperlink ref="Z354" r:id="rId1846" xr:uid="{00000000-0004-0000-0000-000057070000}"/>
    <hyperlink ref="S355" r:id="rId1847" xr:uid="{00000000-0004-0000-0000-000058070000}"/>
    <hyperlink ref="U355" r:id="rId1848" xr:uid="{00000000-0004-0000-0000-000059070000}"/>
    <hyperlink ref="S356" r:id="rId1849" xr:uid="{00000000-0004-0000-0000-00005A070000}"/>
    <hyperlink ref="U356" r:id="rId1850" xr:uid="{00000000-0004-0000-0000-00005B070000}"/>
    <hyperlink ref="Y356" r:id="rId1851" xr:uid="{00000000-0004-0000-0000-00005C070000}"/>
    <hyperlink ref="S357" r:id="rId1852" xr:uid="{00000000-0004-0000-0000-00005D070000}"/>
    <hyperlink ref="S358" r:id="rId1853" xr:uid="{00000000-0004-0000-0000-00005E070000}"/>
    <hyperlink ref="T358" r:id="rId1854" xr:uid="{00000000-0004-0000-0000-00005F070000}"/>
    <hyperlink ref="U358" r:id="rId1855" xr:uid="{00000000-0004-0000-0000-000060070000}"/>
    <hyperlink ref="V358" r:id="rId1856" xr:uid="{00000000-0004-0000-0000-000061070000}"/>
    <hyperlink ref="Z358" r:id="rId1857" xr:uid="{00000000-0004-0000-0000-000062070000}"/>
    <hyperlink ref="S359" r:id="rId1858" xr:uid="{00000000-0004-0000-0000-000063070000}"/>
    <hyperlink ref="T359" r:id="rId1859" xr:uid="{00000000-0004-0000-0000-000064070000}"/>
    <hyperlink ref="U359" r:id="rId1860" xr:uid="{00000000-0004-0000-0000-000065070000}"/>
    <hyperlink ref="V359" r:id="rId1861" xr:uid="{00000000-0004-0000-0000-000066070000}"/>
    <hyperlink ref="Z359" r:id="rId1862" xr:uid="{00000000-0004-0000-0000-000067070000}"/>
    <hyperlink ref="S360" r:id="rId1863" xr:uid="{00000000-0004-0000-0000-000068070000}"/>
    <hyperlink ref="T360" r:id="rId1864" xr:uid="{00000000-0004-0000-0000-000069070000}"/>
    <hyperlink ref="U360" r:id="rId1865" xr:uid="{00000000-0004-0000-0000-00006A070000}"/>
    <hyperlink ref="V360" r:id="rId1866" xr:uid="{00000000-0004-0000-0000-00006B070000}"/>
    <hyperlink ref="Z360" r:id="rId1867" xr:uid="{00000000-0004-0000-0000-00006C070000}"/>
    <hyperlink ref="S361" r:id="rId1868" xr:uid="{00000000-0004-0000-0000-00006D070000}"/>
    <hyperlink ref="T361" r:id="rId1869" xr:uid="{00000000-0004-0000-0000-00006E070000}"/>
    <hyperlink ref="U361" r:id="rId1870" xr:uid="{00000000-0004-0000-0000-00006F070000}"/>
    <hyperlink ref="V361" r:id="rId1871" xr:uid="{00000000-0004-0000-0000-000070070000}"/>
    <hyperlink ref="W361" r:id="rId1872" xr:uid="{00000000-0004-0000-0000-000071070000}"/>
    <hyperlink ref="Y361" r:id="rId1873" xr:uid="{00000000-0004-0000-0000-000072070000}"/>
    <hyperlink ref="Z361" r:id="rId1874" xr:uid="{00000000-0004-0000-0000-000073070000}"/>
    <hyperlink ref="S362" r:id="rId1875" xr:uid="{00000000-0004-0000-0000-000074070000}"/>
    <hyperlink ref="U362" r:id="rId1876" xr:uid="{00000000-0004-0000-0000-000075070000}"/>
    <hyperlink ref="W362" r:id="rId1877" xr:uid="{00000000-0004-0000-0000-000076070000}"/>
    <hyperlink ref="Y362" r:id="rId1878" xr:uid="{00000000-0004-0000-0000-000077070000}"/>
    <hyperlink ref="Z362" r:id="rId1879" xr:uid="{00000000-0004-0000-0000-000078070000}"/>
    <hyperlink ref="S363" r:id="rId1880" xr:uid="{00000000-0004-0000-0000-000079070000}"/>
    <hyperlink ref="U363" r:id="rId1881" xr:uid="{00000000-0004-0000-0000-00007A070000}"/>
    <hyperlink ref="S364" r:id="rId1882" xr:uid="{00000000-0004-0000-0000-00007B070000}"/>
    <hyperlink ref="U364" r:id="rId1883" xr:uid="{00000000-0004-0000-0000-00007C070000}"/>
    <hyperlink ref="S365" r:id="rId1884" xr:uid="{00000000-0004-0000-0000-00007D070000}"/>
    <hyperlink ref="T365" r:id="rId1885" xr:uid="{00000000-0004-0000-0000-00007E070000}"/>
    <hyperlink ref="U365" r:id="rId1886" xr:uid="{00000000-0004-0000-0000-00007F070000}"/>
    <hyperlink ref="V365" r:id="rId1887" xr:uid="{00000000-0004-0000-0000-000080070000}"/>
    <hyperlink ref="W365" r:id="rId1888" xr:uid="{00000000-0004-0000-0000-000081070000}"/>
    <hyperlink ref="X365" xr:uid="{00000000-0004-0000-0000-000082070000}"/>
    <hyperlink ref="Y365" r:id="rId1889" xr:uid="{00000000-0004-0000-0000-000083070000}"/>
    <hyperlink ref="Z365" r:id="rId1890" xr:uid="{00000000-0004-0000-0000-000084070000}"/>
    <hyperlink ref="S366" r:id="rId1891" xr:uid="{00000000-0004-0000-0000-000085070000}"/>
    <hyperlink ref="T366" xr:uid="{00000000-0004-0000-0000-000086070000}"/>
    <hyperlink ref="U366" r:id="rId1892" xr:uid="{00000000-0004-0000-0000-000087070000}"/>
    <hyperlink ref="V366" xr:uid="{00000000-0004-0000-0000-000088070000}"/>
    <hyperlink ref="W366" r:id="rId1893" xr:uid="{00000000-0004-0000-0000-000089070000}"/>
    <hyperlink ref="X366" xr:uid="{00000000-0004-0000-0000-00008A070000}"/>
    <hyperlink ref="Y366" r:id="rId1894" xr:uid="{00000000-0004-0000-0000-00008B070000}"/>
    <hyperlink ref="Z366" r:id="rId1895" xr:uid="{00000000-0004-0000-0000-00008C070000}"/>
    <hyperlink ref="S367" r:id="rId1896" xr:uid="{00000000-0004-0000-0000-00008D070000}"/>
    <hyperlink ref="T367" xr:uid="{00000000-0004-0000-0000-00008E070000}"/>
    <hyperlink ref="U367" r:id="rId1897" xr:uid="{00000000-0004-0000-0000-00008F070000}"/>
    <hyperlink ref="V367" xr:uid="{00000000-0004-0000-0000-000090070000}"/>
    <hyperlink ref="W367" r:id="rId1898" xr:uid="{00000000-0004-0000-0000-000091070000}"/>
    <hyperlink ref="X367" xr:uid="{00000000-0004-0000-0000-000092070000}"/>
    <hyperlink ref="Y367" r:id="rId1899" xr:uid="{00000000-0004-0000-0000-000093070000}"/>
    <hyperlink ref="Z367" r:id="rId1900" xr:uid="{00000000-0004-0000-0000-000094070000}"/>
    <hyperlink ref="S368" r:id="rId1901" xr:uid="{00000000-0004-0000-0000-000095070000}"/>
    <hyperlink ref="T368" xr:uid="{00000000-0004-0000-0000-000096070000}"/>
    <hyperlink ref="U368" r:id="rId1902" xr:uid="{00000000-0004-0000-0000-000097070000}"/>
    <hyperlink ref="V368" xr:uid="{00000000-0004-0000-0000-000098070000}"/>
    <hyperlink ref="W368" r:id="rId1903" xr:uid="{00000000-0004-0000-0000-000099070000}"/>
    <hyperlink ref="X368" xr:uid="{00000000-0004-0000-0000-00009A070000}"/>
    <hyperlink ref="Y368" r:id="rId1904" xr:uid="{00000000-0004-0000-0000-00009B070000}"/>
    <hyperlink ref="Z368" r:id="rId1905" xr:uid="{00000000-0004-0000-0000-00009C070000}"/>
    <hyperlink ref="S369" r:id="rId1906" xr:uid="{00000000-0004-0000-0000-00009D070000}"/>
    <hyperlink ref="U369" r:id="rId1907" xr:uid="{00000000-0004-0000-0000-00009E070000}"/>
    <hyperlink ref="S370" r:id="rId1908" xr:uid="{00000000-0004-0000-0000-00009F070000}"/>
    <hyperlink ref="U370" r:id="rId1909" xr:uid="{00000000-0004-0000-0000-0000A0070000}"/>
    <hyperlink ref="Z370" r:id="rId1910" display="ALL COSTING\RND IMP YRN-04 ; Price.xls" xr:uid="{00000000-0004-0000-0000-0000A1070000}"/>
    <hyperlink ref="S371" r:id="rId1911" xr:uid="{00000000-0004-0000-0000-0000A2070000}"/>
    <hyperlink ref="U371" r:id="rId1912" xr:uid="{00000000-0004-0000-0000-0000A3070000}"/>
    <hyperlink ref="S372" r:id="rId1913" xr:uid="{00000000-0004-0000-0000-0000A4070000}"/>
    <hyperlink ref="U372" r:id="rId1914" xr:uid="{00000000-0004-0000-0000-0000A5070000}"/>
    <hyperlink ref="S373" r:id="rId1915" xr:uid="{00000000-0004-0000-0000-0000A6070000}"/>
    <hyperlink ref="U373" r:id="rId1916" xr:uid="{00000000-0004-0000-0000-0000A7070000}"/>
    <hyperlink ref="Z373" r:id="rId1917" xr:uid="{00000000-0004-0000-0000-0000A8070000}"/>
    <hyperlink ref="S374" r:id="rId1918" xr:uid="{00000000-0004-0000-0000-0000A9070000}"/>
    <hyperlink ref="U374" r:id="rId1919" xr:uid="{00000000-0004-0000-0000-0000AA070000}"/>
    <hyperlink ref="S375" r:id="rId1920" xr:uid="{00000000-0004-0000-0000-0000AB070000}"/>
    <hyperlink ref="U375" r:id="rId1921" xr:uid="{00000000-0004-0000-0000-0000AC070000}"/>
    <hyperlink ref="S376" r:id="rId1922" xr:uid="{00000000-0004-0000-0000-0000AD070000}"/>
    <hyperlink ref="U376" r:id="rId1923" xr:uid="{00000000-0004-0000-0000-0000AE070000}"/>
    <hyperlink ref="V376" r:id="rId1924" xr:uid="{00000000-0004-0000-0000-0000AF070000}"/>
    <hyperlink ref="Y376" r:id="rId1925" xr:uid="{00000000-0004-0000-0000-0000B0070000}"/>
    <hyperlink ref="Z376" r:id="rId1926" xr:uid="{00000000-0004-0000-0000-0000B1070000}"/>
    <hyperlink ref="S377" r:id="rId1927" xr:uid="{00000000-0004-0000-0000-0000B2070000}"/>
    <hyperlink ref="T377" r:id="rId1928" xr:uid="{00000000-0004-0000-0000-0000B3070000}"/>
    <hyperlink ref="U377" r:id="rId1929" xr:uid="{00000000-0004-0000-0000-0000B4070000}"/>
    <hyperlink ref="V377" r:id="rId1930" xr:uid="{00000000-0004-0000-0000-0000B5070000}"/>
    <hyperlink ref="X377" r:id="rId1931" xr:uid="{00000000-0004-0000-0000-0000B6070000}"/>
    <hyperlink ref="Y377" r:id="rId1932" xr:uid="{00000000-0004-0000-0000-0000B7070000}"/>
    <hyperlink ref="Z377" r:id="rId1933" xr:uid="{00000000-0004-0000-0000-0000B8070000}"/>
    <hyperlink ref="S378" r:id="rId1934" xr:uid="{00000000-0004-0000-0000-0000B9070000}"/>
    <hyperlink ref="T378" r:id="rId1935" xr:uid="{00000000-0004-0000-0000-0000BA070000}"/>
    <hyperlink ref="U378" r:id="rId1936" xr:uid="{00000000-0004-0000-0000-0000BB070000}"/>
    <hyperlink ref="V378" r:id="rId1937" xr:uid="{00000000-0004-0000-0000-0000BC070000}"/>
    <hyperlink ref="Y378" r:id="rId1938" xr:uid="{00000000-0004-0000-0000-0000BD070000}"/>
    <hyperlink ref="Z378" r:id="rId1939" xr:uid="{00000000-0004-0000-0000-0000BE070000}"/>
    <hyperlink ref="S379" r:id="rId1940" xr:uid="{00000000-0004-0000-0000-0000BF070000}"/>
    <hyperlink ref="U379" r:id="rId1941" xr:uid="{00000000-0004-0000-0000-0000C0070000}"/>
    <hyperlink ref="V379" r:id="rId1942" xr:uid="{00000000-0004-0000-0000-0000C1070000}"/>
    <hyperlink ref="W379" r:id="rId1943" xr:uid="{00000000-0004-0000-0000-0000C2070000}"/>
    <hyperlink ref="Y379" r:id="rId1944" xr:uid="{00000000-0004-0000-0000-0000C3070000}"/>
    <hyperlink ref="Z379" r:id="rId1945" xr:uid="{00000000-0004-0000-0000-0000C4070000}"/>
    <hyperlink ref="S380" r:id="rId1946" xr:uid="{00000000-0004-0000-0000-0000C5070000}"/>
    <hyperlink ref="T380" r:id="rId1947" xr:uid="{00000000-0004-0000-0000-0000C6070000}"/>
    <hyperlink ref="U380" r:id="rId1948" xr:uid="{00000000-0004-0000-0000-0000C7070000}"/>
    <hyperlink ref="V380" r:id="rId1949" xr:uid="{00000000-0004-0000-0000-0000C8070000}"/>
    <hyperlink ref="Z380" r:id="rId1950" xr:uid="{00000000-0004-0000-0000-0000C9070000}"/>
    <hyperlink ref="S381" r:id="rId1951" xr:uid="{00000000-0004-0000-0000-0000CA070000}"/>
    <hyperlink ref="T381" r:id="rId1952" xr:uid="{00000000-0004-0000-0000-0000CB070000}"/>
    <hyperlink ref="U381" r:id="rId1953" xr:uid="{00000000-0004-0000-0000-0000CC070000}"/>
    <hyperlink ref="V381" r:id="rId1954" xr:uid="{00000000-0004-0000-0000-0000CD070000}"/>
    <hyperlink ref="Y381" r:id="rId1955" xr:uid="{00000000-0004-0000-0000-0000CE070000}"/>
    <hyperlink ref="Z381" r:id="rId1956" xr:uid="{00000000-0004-0000-0000-0000CF070000}"/>
    <hyperlink ref="S382" r:id="rId1957" xr:uid="{00000000-0004-0000-0000-0000D0070000}"/>
    <hyperlink ref="T382" r:id="rId1958" xr:uid="{00000000-0004-0000-0000-0000D1070000}"/>
    <hyperlink ref="U382" r:id="rId1959" xr:uid="{00000000-0004-0000-0000-0000D2070000}"/>
    <hyperlink ref="V382" r:id="rId1960" xr:uid="{00000000-0004-0000-0000-0000D3070000}"/>
    <hyperlink ref="X382" r:id="rId1961" xr:uid="{00000000-0004-0000-0000-0000D4070000}"/>
    <hyperlink ref="Y382" r:id="rId1962" xr:uid="{00000000-0004-0000-0000-0000D5070000}"/>
    <hyperlink ref="Z382" r:id="rId1963" xr:uid="{00000000-0004-0000-0000-0000D6070000}"/>
    <hyperlink ref="S383" r:id="rId1964" xr:uid="{00000000-0004-0000-0000-0000D7070000}"/>
    <hyperlink ref="T383" r:id="rId1965" xr:uid="{00000000-0004-0000-0000-0000D8070000}"/>
    <hyperlink ref="U383" r:id="rId1966" xr:uid="{00000000-0004-0000-0000-0000D9070000}"/>
    <hyperlink ref="V383" r:id="rId1967" xr:uid="{00000000-0004-0000-0000-0000DA070000}"/>
    <hyperlink ref="W383" r:id="rId1968" xr:uid="{00000000-0004-0000-0000-0000DB070000}"/>
    <hyperlink ref="Y383" r:id="rId1969" xr:uid="{00000000-0004-0000-0000-0000DC070000}"/>
    <hyperlink ref="Z383" r:id="rId1970" xr:uid="{00000000-0004-0000-0000-0000DD070000}"/>
    <hyperlink ref="S384" r:id="rId1971" xr:uid="{00000000-0004-0000-0000-0000DE070000}"/>
    <hyperlink ref="U384" r:id="rId1972" xr:uid="{00000000-0004-0000-0000-0000DF070000}"/>
    <hyperlink ref="V384" r:id="rId1973" xr:uid="{00000000-0004-0000-0000-0000E0070000}"/>
    <hyperlink ref="W384" r:id="rId1974" xr:uid="{00000000-0004-0000-0000-0000E1070000}"/>
    <hyperlink ref="Z384" r:id="rId1975" xr:uid="{00000000-0004-0000-0000-0000E2070000}"/>
    <hyperlink ref="S385" r:id="rId1976" xr:uid="{00000000-0004-0000-0000-0000E3070000}"/>
    <hyperlink ref="T385" r:id="rId1977" xr:uid="{00000000-0004-0000-0000-0000E4070000}"/>
    <hyperlink ref="U385" r:id="rId1978" xr:uid="{00000000-0004-0000-0000-0000E5070000}"/>
    <hyperlink ref="V385" r:id="rId1979" xr:uid="{00000000-0004-0000-0000-0000E6070000}"/>
    <hyperlink ref="X385" r:id="rId1980" xr:uid="{00000000-0004-0000-0000-0000E7070000}"/>
    <hyperlink ref="Y385" r:id="rId1981" xr:uid="{00000000-0004-0000-0000-0000E8070000}"/>
    <hyperlink ref="Z385" r:id="rId1982" xr:uid="{00000000-0004-0000-0000-0000E9070000}"/>
    <hyperlink ref="S386" r:id="rId1983" xr:uid="{00000000-0004-0000-0000-0000EA070000}"/>
    <hyperlink ref="T386" r:id="rId1984" xr:uid="{00000000-0004-0000-0000-0000EB070000}"/>
    <hyperlink ref="U386" r:id="rId1985" xr:uid="{00000000-0004-0000-0000-0000EC070000}"/>
    <hyperlink ref="V386" r:id="rId1986" xr:uid="{00000000-0004-0000-0000-0000ED070000}"/>
    <hyperlink ref="X386" r:id="rId1987" xr:uid="{00000000-0004-0000-0000-0000EE070000}"/>
    <hyperlink ref="Y386" r:id="rId1988" xr:uid="{00000000-0004-0000-0000-0000EF070000}"/>
    <hyperlink ref="Z386" r:id="rId1989" xr:uid="{00000000-0004-0000-0000-0000F0070000}"/>
    <hyperlink ref="S387" r:id="rId1990" xr:uid="{00000000-0004-0000-0000-0000F1070000}"/>
    <hyperlink ref="T387" r:id="rId1991" xr:uid="{00000000-0004-0000-0000-0000F2070000}"/>
    <hyperlink ref="U387" r:id="rId1992" xr:uid="{00000000-0004-0000-0000-0000F3070000}"/>
    <hyperlink ref="V387" r:id="rId1993" xr:uid="{00000000-0004-0000-0000-0000F4070000}"/>
    <hyperlink ref="Y387" r:id="rId1994" xr:uid="{00000000-0004-0000-0000-0000F5070000}"/>
    <hyperlink ref="Z387" r:id="rId1995" xr:uid="{00000000-0004-0000-0000-0000F6070000}"/>
    <hyperlink ref="S388" r:id="rId1996" xr:uid="{00000000-0004-0000-0000-0000F7070000}"/>
    <hyperlink ref="U388" r:id="rId1997" xr:uid="{00000000-0004-0000-0000-0000F8070000}"/>
    <hyperlink ref="V388" r:id="rId1998" xr:uid="{00000000-0004-0000-0000-0000F9070000}"/>
    <hyperlink ref="W388" r:id="rId1999" xr:uid="{00000000-0004-0000-0000-0000FA070000}"/>
    <hyperlink ref="X388" r:id="rId2000" xr:uid="{00000000-0004-0000-0000-0000FB070000}"/>
    <hyperlink ref="Y388" r:id="rId2001" xr:uid="{00000000-0004-0000-0000-0000FC070000}"/>
    <hyperlink ref="Z388" r:id="rId2002" xr:uid="{00000000-0004-0000-0000-0000FD070000}"/>
    <hyperlink ref="S389" r:id="rId2003" xr:uid="{00000000-0004-0000-0000-0000FE070000}"/>
    <hyperlink ref="U389" r:id="rId2004" xr:uid="{00000000-0004-0000-0000-0000FF070000}"/>
    <hyperlink ref="Y389" r:id="rId2005" xr:uid="{00000000-0004-0000-0000-000000080000}"/>
    <hyperlink ref="Z389" r:id="rId2006" xr:uid="{00000000-0004-0000-0000-000001080000}"/>
    <hyperlink ref="S390" r:id="rId2007" xr:uid="{00000000-0004-0000-0000-000002080000}"/>
    <hyperlink ref="U390" r:id="rId2008" xr:uid="{00000000-0004-0000-0000-000003080000}"/>
    <hyperlink ref="S391" r:id="rId2009" xr:uid="{00000000-0004-0000-0000-000004080000}"/>
    <hyperlink ref="U391" r:id="rId2010" xr:uid="{00000000-0004-0000-0000-000005080000}"/>
    <hyperlink ref="Z391" r:id="rId2011" xr:uid="{00000000-0004-0000-0000-000006080000}"/>
    <hyperlink ref="S392" r:id="rId2012" xr:uid="{00000000-0004-0000-0000-000007080000}"/>
    <hyperlink ref="U392" r:id="rId2013" xr:uid="{00000000-0004-0000-0000-000008080000}"/>
    <hyperlink ref="S393" r:id="rId2014" xr:uid="{00000000-0004-0000-0000-000009080000}"/>
    <hyperlink ref="U393" r:id="rId2015" xr:uid="{00000000-0004-0000-0000-00000A080000}"/>
    <hyperlink ref="Z393" r:id="rId2016" xr:uid="{00000000-0004-0000-0000-00000B080000}"/>
    <hyperlink ref="S394" r:id="rId2017" xr:uid="{00000000-0004-0000-0000-00000C080000}"/>
    <hyperlink ref="U394" r:id="rId2018" xr:uid="{00000000-0004-0000-0000-00000D080000}"/>
    <hyperlink ref="V394" r:id="rId2019" xr:uid="{00000000-0004-0000-0000-00000E080000}"/>
    <hyperlink ref="W394" r:id="rId2020" xr:uid="{00000000-0004-0000-0000-00000F080000}"/>
    <hyperlink ref="X394" r:id="rId2021" xr:uid="{00000000-0004-0000-0000-000010080000}"/>
    <hyperlink ref="Y394" r:id="rId2022" xr:uid="{00000000-0004-0000-0000-000011080000}"/>
    <hyperlink ref="Z394" r:id="rId2023" xr:uid="{00000000-0004-0000-0000-000012080000}"/>
    <hyperlink ref="S395" r:id="rId2024" xr:uid="{00000000-0004-0000-0000-000013080000}"/>
    <hyperlink ref="U395" r:id="rId2025" xr:uid="{00000000-0004-0000-0000-000014080000}"/>
    <hyperlink ref="V395" r:id="rId2026" xr:uid="{00000000-0004-0000-0000-000015080000}"/>
    <hyperlink ref="X395" r:id="rId2027" xr:uid="{00000000-0004-0000-0000-000016080000}"/>
    <hyperlink ref="Y395" r:id="rId2028" xr:uid="{00000000-0004-0000-0000-000017080000}"/>
    <hyperlink ref="Z395" r:id="rId2029" xr:uid="{00000000-0004-0000-0000-000018080000}"/>
    <hyperlink ref="S396" r:id="rId2030" xr:uid="{00000000-0004-0000-0000-000019080000}"/>
    <hyperlink ref="U396" r:id="rId2031" xr:uid="{00000000-0004-0000-0000-00001A080000}"/>
    <hyperlink ref="V396" r:id="rId2032" xr:uid="{00000000-0004-0000-0000-00001B080000}"/>
    <hyperlink ref="X396" r:id="rId2033" xr:uid="{00000000-0004-0000-0000-00001C080000}"/>
    <hyperlink ref="Z396" r:id="rId2034" xr:uid="{00000000-0004-0000-0000-00001D080000}"/>
    <hyperlink ref="S397" r:id="rId2035" xr:uid="{00000000-0004-0000-0000-00001E080000}"/>
    <hyperlink ref="U397" r:id="rId2036" xr:uid="{00000000-0004-0000-0000-00001F080000}"/>
    <hyperlink ref="V397" r:id="rId2037" xr:uid="{00000000-0004-0000-0000-000020080000}"/>
    <hyperlink ref="X397" r:id="rId2038" xr:uid="{00000000-0004-0000-0000-000021080000}"/>
    <hyperlink ref="Z397" r:id="rId2039" xr:uid="{00000000-0004-0000-0000-000022080000}"/>
    <hyperlink ref="S398" r:id="rId2040" xr:uid="{00000000-0004-0000-0000-000023080000}"/>
    <hyperlink ref="U398" r:id="rId2041" xr:uid="{00000000-0004-0000-0000-000024080000}"/>
    <hyperlink ref="X398" r:id="rId2042" xr:uid="{00000000-0004-0000-0000-000025080000}"/>
    <hyperlink ref="Z398" r:id="rId2043" xr:uid="{00000000-0004-0000-0000-000026080000}"/>
    <hyperlink ref="S399" r:id="rId2044" xr:uid="{00000000-0004-0000-0000-000027080000}"/>
    <hyperlink ref="U399" r:id="rId2045" xr:uid="{00000000-0004-0000-0000-000028080000}"/>
    <hyperlink ref="V399" r:id="rId2046" xr:uid="{00000000-0004-0000-0000-000029080000}"/>
    <hyperlink ref="X399" r:id="rId2047" xr:uid="{00000000-0004-0000-0000-00002A080000}"/>
    <hyperlink ref="Z399" r:id="rId2048" xr:uid="{00000000-0004-0000-0000-00002B080000}"/>
    <hyperlink ref="S400" r:id="rId2049" xr:uid="{00000000-0004-0000-0000-00002C080000}"/>
    <hyperlink ref="U400" r:id="rId2050" xr:uid="{00000000-0004-0000-0000-00002D080000}"/>
    <hyperlink ref="V400" r:id="rId2051" xr:uid="{00000000-0004-0000-0000-00002E080000}"/>
    <hyperlink ref="X400" r:id="rId2052" xr:uid="{00000000-0004-0000-0000-00002F080000}"/>
    <hyperlink ref="S401" r:id="rId2053" xr:uid="{00000000-0004-0000-0000-000030080000}"/>
    <hyperlink ref="U401" r:id="rId2054" xr:uid="{00000000-0004-0000-0000-000031080000}"/>
    <hyperlink ref="V401" r:id="rId2055" xr:uid="{00000000-0004-0000-0000-000032080000}"/>
    <hyperlink ref="X401" r:id="rId2056" xr:uid="{00000000-0004-0000-0000-000033080000}"/>
    <hyperlink ref="S402" r:id="rId2057" xr:uid="{00000000-0004-0000-0000-000034080000}"/>
    <hyperlink ref="U402" r:id="rId2058" xr:uid="{00000000-0004-0000-0000-000035080000}"/>
    <hyperlink ref="V402" r:id="rId2059" xr:uid="{00000000-0004-0000-0000-000036080000}"/>
    <hyperlink ref="X402" r:id="rId2060" xr:uid="{00000000-0004-0000-0000-000037080000}"/>
    <hyperlink ref="Z402" r:id="rId2061" xr:uid="{00000000-0004-0000-0000-000038080000}"/>
    <hyperlink ref="S403" r:id="rId2062" xr:uid="{00000000-0004-0000-0000-000039080000}"/>
    <hyperlink ref="U403" r:id="rId2063" xr:uid="{00000000-0004-0000-0000-00003A080000}"/>
    <hyperlink ref="V403" r:id="rId2064" xr:uid="{00000000-0004-0000-0000-00003B080000}"/>
    <hyperlink ref="X403" r:id="rId2065" xr:uid="{00000000-0004-0000-0000-00003C080000}"/>
    <hyperlink ref="S404" r:id="rId2066" xr:uid="{00000000-0004-0000-0000-00003D080000}"/>
    <hyperlink ref="U404" r:id="rId2067" xr:uid="{00000000-0004-0000-0000-00003E080000}"/>
    <hyperlink ref="V404" r:id="rId2068" xr:uid="{00000000-0004-0000-0000-00003F080000}"/>
    <hyperlink ref="X404" r:id="rId2069" xr:uid="{00000000-0004-0000-0000-000040080000}"/>
    <hyperlink ref="Z404" r:id="rId2070" xr:uid="{00000000-0004-0000-0000-000041080000}"/>
    <hyperlink ref="S405" r:id="rId2071" xr:uid="{00000000-0004-0000-0000-000042080000}"/>
    <hyperlink ref="U405" r:id="rId2072" xr:uid="{00000000-0004-0000-0000-000043080000}"/>
    <hyperlink ref="Y405" r:id="rId2073" xr:uid="{00000000-0004-0000-0000-000044080000}"/>
    <hyperlink ref="Z405" r:id="rId2074" xr:uid="{00000000-0004-0000-0000-000045080000}"/>
    <hyperlink ref="S406" r:id="rId2075" xr:uid="{00000000-0004-0000-0000-000046080000}"/>
    <hyperlink ref="U406" r:id="rId2076" xr:uid="{00000000-0004-0000-0000-000047080000}"/>
    <hyperlink ref="V406" r:id="rId2077" xr:uid="{00000000-0004-0000-0000-000048080000}"/>
    <hyperlink ref="W406" r:id="rId2078" xr:uid="{00000000-0004-0000-0000-000049080000}"/>
    <hyperlink ref="Y406" r:id="rId2079" xr:uid="{00000000-0004-0000-0000-00004A080000}"/>
    <hyperlink ref="S407" r:id="rId2080" xr:uid="{00000000-0004-0000-0000-00004B080000}"/>
    <hyperlink ref="T407" r:id="rId2081" xr:uid="{00000000-0004-0000-0000-00004C080000}"/>
    <hyperlink ref="U407" r:id="rId2082" xr:uid="{00000000-0004-0000-0000-00004D080000}"/>
    <hyperlink ref="V407" r:id="rId2083" xr:uid="{00000000-0004-0000-0000-00004E080000}"/>
    <hyperlink ref="X407" r:id="rId2084" xr:uid="{00000000-0004-0000-0000-00004F080000}"/>
    <hyperlink ref="Y407" r:id="rId2085" xr:uid="{00000000-0004-0000-0000-000050080000}"/>
    <hyperlink ref="S408" r:id="rId2086" xr:uid="{00000000-0004-0000-0000-000051080000}"/>
    <hyperlink ref="T408" r:id="rId2087" xr:uid="{00000000-0004-0000-0000-000052080000}"/>
    <hyperlink ref="U408" r:id="rId2088" xr:uid="{00000000-0004-0000-0000-000053080000}"/>
    <hyperlink ref="V408" r:id="rId2089" xr:uid="{00000000-0004-0000-0000-000054080000}"/>
    <hyperlink ref="X408" r:id="rId2090" xr:uid="{00000000-0004-0000-0000-000055080000}"/>
    <hyperlink ref="Y408" r:id="rId2091" xr:uid="{00000000-0004-0000-0000-000056080000}"/>
    <hyperlink ref="S409" r:id="rId2092" xr:uid="{00000000-0004-0000-0000-000057080000}"/>
    <hyperlink ref="U409" r:id="rId2093" xr:uid="{00000000-0004-0000-0000-000058080000}"/>
    <hyperlink ref="V409" r:id="rId2094" xr:uid="{00000000-0004-0000-0000-000059080000}"/>
    <hyperlink ref="X409" r:id="rId2095" xr:uid="{00000000-0004-0000-0000-00005A080000}"/>
    <hyperlink ref="Y409" r:id="rId2096" xr:uid="{00000000-0004-0000-0000-00005B080000}"/>
    <hyperlink ref="Z409" r:id="rId2097" xr:uid="{00000000-0004-0000-0000-00005C080000}"/>
    <hyperlink ref="S410" r:id="rId2098" xr:uid="{00000000-0004-0000-0000-00005D080000}"/>
    <hyperlink ref="T410" r:id="rId2099" xr:uid="{00000000-0004-0000-0000-00005E080000}"/>
    <hyperlink ref="U410" r:id="rId2100" xr:uid="{00000000-0004-0000-0000-00005F080000}"/>
    <hyperlink ref="V410" r:id="rId2101" display="BOOKING-DESIGN FILES\RND INN-154; 154A Booking.doc" xr:uid="{00000000-0004-0000-0000-000060080000}"/>
    <hyperlink ref="X410" r:id="rId2102" display="BOOKING-DESIGN FILES\RND INN-154; 154A Design File.xls" xr:uid="{00000000-0004-0000-0000-000061080000}"/>
    <hyperlink ref="Y410" r:id="rId2103" xr:uid="{00000000-0004-0000-0000-000062080000}"/>
    <hyperlink ref="Z410" r:id="rId2104" xr:uid="{00000000-0004-0000-0000-000063080000}"/>
    <hyperlink ref="S411" r:id="rId2105" xr:uid="{00000000-0004-0000-0000-000064080000}"/>
    <hyperlink ref="T411" r:id="rId2106" xr:uid="{00000000-0004-0000-0000-000065080000}"/>
    <hyperlink ref="U411" r:id="rId2107" xr:uid="{00000000-0004-0000-0000-000066080000}"/>
    <hyperlink ref="V411" r:id="rId2108" xr:uid="{00000000-0004-0000-0000-000067080000}"/>
    <hyperlink ref="Y411" r:id="rId2109" xr:uid="{00000000-0004-0000-0000-000068080000}"/>
    <hyperlink ref="Z411" r:id="rId2110" xr:uid="{00000000-0004-0000-0000-000069080000}"/>
    <hyperlink ref="S412" r:id="rId2111" xr:uid="{00000000-0004-0000-0000-00006A080000}"/>
    <hyperlink ref="T412" r:id="rId2112" xr:uid="{00000000-0004-0000-0000-00006B080000}"/>
    <hyperlink ref="U412" r:id="rId2113" xr:uid="{00000000-0004-0000-0000-00006C080000}"/>
    <hyperlink ref="V412" r:id="rId2114" xr:uid="{00000000-0004-0000-0000-00006D080000}"/>
    <hyperlink ref="X412" r:id="rId2115" xr:uid="{00000000-0004-0000-0000-00006E080000}"/>
    <hyperlink ref="Y412" r:id="rId2116" xr:uid="{00000000-0004-0000-0000-00006F080000}"/>
    <hyperlink ref="Z412" r:id="rId2117" xr:uid="{00000000-0004-0000-0000-000070080000}"/>
    <hyperlink ref="S413" r:id="rId2118" xr:uid="{00000000-0004-0000-0000-000071080000}"/>
    <hyperlink ref="U413" r:id="rId2119" xr:uid="{00000000-0004-0000-0000-000072080000}"/>
    <hyperlink ref="V413" r:id="rId2120" xr:uid="{00000000-0004-0000-0000-000073080000}"/>
    <hyperlink ref="W413" r:id="rId2121" xr:uid="{00000000-0004-0000-0000-000074080000}"/>
    <hyperlink ref="Y413" r:id="rId2122" xr:uid="{00000000-0004-0000-0000-000075080000}"/>
    <hyperlink ref="S414" r:id="rId2123" xr:uid="{00000000-0004-0000-0000-000076080000}"/>
    <hyperlink ref="T414" r:id="rId2124" xr:uid="{00000000-0004-0000-0000-000077080000}"/>
    <hyperlink ref="U414" r:id="rId2125" xr:uid="{00000000-0004-0000-0000-000078080000}"/>
    <hyperlink ref="V414" r:id="rId2126" xr:uid="{00000000-0004-0000-0000-000079080000}"/>
    <hyperlink ref="W414" r:id="rId2127" xr:uid="{00000000-0004-0000-0000-00007A080000}"/>
    <hyperlink ref="X414" r:id="rId2128" xr:uid="{00000000-0004-0000-0000-00007B080000}"/>
    <hyperlink ref="Y414" r:id="rId2129" xr:uid="{00000000-0004-0000-0000-00007C080000}"/>
    <hyperlink ref="S415" r:id="rId2130" xr:uid="{00000000-0004-0000-0000-00007D080000}"/>
    <hyperlink ref="U415" r:id="rId2131" xr:uid="{00000000-0004-0000-0000-00007E080000}"/>
    <hyperlink ref="W415" r:id="rId2132" xr:uid="{00000000-0004-0000-0000-00007F080000}"/>
    <hyperlink ref="Y415" r:id="rId2133" xr:uid="{00000000-0004-0000-0000-000080080000}"/>
    <hyperlink ref="Z415" r:id="rId2134" xr:uid="{00000000-0004-0000-0000-000081080000}"/>
    <hyperlink ref="S416" r:id="rId2135" xr:uid="{00000000-0004-0000-0000-000082080000}"/>
    <hyperlink ref="U416" r:id="rId2136" xr:uid="{00000000-0004-0000-0000-000083080000}"/>
    <hyperlink ref="W416" r:id="rId2137" xr:uid="{00000000-0004-0000-0000-000084080000}"/>
    <hyperlink ref="Y416" r:id="rId2138" xr:uid="{00000000-0004-0000-0000-000085080000}"/>
    <hyperlink ref="Z416" r:id="rId2139" xr:uid="{00000000-0004-0000-0000-000086080000}"/>
    <hyperlink ref="S417" r:id="rId2140" xr:uid="{00000000-0004-0000-0000-000087080000}"/>
    <hyperlink ref="U417" r:id="rId2141" xr:uid="{00000000-0004-0000-0000-000088080000}"/>
    <hyperlink ref="V417" r:id="rId2142" xr:uid="{00000000-0004-0000-0000-000089080000}"/>
    <hyperlink ref="W417" r:id="rId2143" xr:uid="{00000000-0004-0000-0000-00008A080000}"/>
    <hyperlink ref="Y417" r:id="rId2144" xr:uid="{00000000-0004-0000-0000-00008B080000}"/>
    <hyperlink ref="Z417" r:id="rId2145" xr:uid="{00000000-0004-0000-0000-00008C080000}"/>
    <hyperlink ref="S418" r:id="rId2146" xr:uid="{00000000-0004-0000-0000-00008D080000}"/>
    <hyperlink ref="U418" r:id="rId2147" xr:uid="{00000000-0004-0000-0000-00008E080000}"/>
    <hyperlink ref="S419" r:id="rId2148" xr:uid="{00000000-0004-0000-0000-00008F080000}"/>
    <hyperlink ref="U419" r:id="rId2149" xr:uid="{00000000-0004-0000-0000-000090080000}"/>
    <hyperlink ref="S420" r:id="rId2150" xr:uid="{00000000-0004-0000-0000-000091080000}"/>
    <hyperlink ref="T420" r:id="rId2151" xr:uid="{00000000-0004-0000-0000-000092080000}"/>
    <hyperlink ref="U420" r:id="rId2152" xr:uid="{00000000-0004-0000-0000-000093080000}"/>
    <hyperlink ref="V420" r:id="rId2153" xr:uid="{00000000-0004-0000-0000-000094080000}"/>
    <hyperlink ref="Y420" r:id="rId2154" xr:uid="{00000000-0004-0000-0000-000095080000}"/>
    <hyperlink ref="Z420" r:id="rId2155" xr:uid="{00000000-0004-0000-0000-000096080000}"/>
    <hyperlink ref="S421" r:id="rId2156" xr:uid="{00000000-0004-0000-0000-000097080000}"/>
    <hyperlink ref="T421" r:id="rId2157" xr:uid="{00000000-0004-0000-0000-000098080000}"/>
    <hyperlink ref="U421" r:id="rId2158" xr:uid="{00000000-0004-0000-0000-000099080000}"/>
    <hyperlink ref="V421" r:id="rId2159" xr:uid="{00000000-0004-0000-0000-00009A080000}"/>
    <hyperlink ref="X421" r:id="rId2160" xr:uid="{00000000-0004-0000-0000-00009B080000}"/>
    <hyperlink ref="Y421" r:id="rId2161" xr:uid="{00000000-0004-0000-0000-00009C080000}"/>
    <hyperlink ref="Z421" r:id="rId2162" xr:uid="{00000000-0004-0000-0000-00009D080000}"/>
    <hyperlink ref="S422" r:id="rId2163" xr:uid="{00000000-0004-0000-0000-00009E080000}"/>
    <hyperlink ref="T422" r:id="rId2164" xr:uid="{00000000-0004-0000-0000-00009F080000}"/>
    <hyperlink ref="U422" r:id="rId2165" xr:uid="{00000000-0004-0000-0000-0000A0080000}"/>
    <hyperlink ref="V422" r:id="rId2166" xr:uid="{00000000-0004-0000-0000-0000A1080000}"/>
    <hyperlink ref="S423" r:id="rId2167" xr:uid="{00000000-0004-0000-0000-0000A2080000}"/>
    <hyperlink ref="T423" r:id="rId2168" xr:uid="{00000000-0004-0000-0000-0000A3080000}"/>
    <hyperlink ref="U423" r:id="rId2169" xr:uid="{00000000-0004-0000-0000-0000A4080000}"/>
    <hyperlink ref="V423" r:id="rId2170" xr:uid="{00000000-0004-0000-0000-0000A5080000}"/>
    <hyperlink ref="W423" r:id="rId2171" xr:uid="{00000000-0004-0000-0000-0000A6080000}"/>
    <hyperlink ref="X423" r:id="rId2172" xr:uid="{00000000-0004-0000-0000-0000A7080000}"/>
    <hyperlink ref="Y423" r:id="rId2173" xr:uid="{00000000-0004-0000-0000-0000A8080000}"/>
    <hyperlink ref="Z423" r:id="rId2174" xr:uid="{00000000-0004-0000-0000-0000A9080000}"/>
    <hyperlink ref="S424" r:id="rId2175" xr:uid="{00000000-0004-0000-0000-0000AA080000}"/>
    <hyperlink ref="T424" r:id="rId2176" xr:uid="{00000000-0004-0000-0000-0000AB080000}"/>
    <hyperlink ref="U424" r:id="rId2177" xr:uid="{00000000-0004-0000-0000-0000AC080000}"/>
    <hyperlink ref="V424" r:id="rId2178" xr:uid="{00000000-0004-0000-0000-0000AD080000}"/>
    <hyperlink ref="W424" r:id="rId2179" xr:uid="{00000000-0004-0000-0000-0000AE080000}"/>
    <hyperlink ref="X424" r:id="rId2180" xr:uid="{00000000-0004-0000-0000-0000AF080000}"/>
    <hyperlink ref="Z424" r:id="rId2181" xr:uid="{00000000-0004-0000-0000-0000B0080000}"/>
    <hyperlink ref="S425" r:id="rId2182" xr:uid="{00000000-0004-0000-0000-0000B1080000}"/>
    <hyperlink ref="T425" r:id="rId2183" xr:uid="{00000000-0004-0000-0000-0000B2080000}"/>
    <hyperlink ref="U425" r:id="rId2184" xr:uid="{00000000-0004-0000-0000-0000B3080000}"/>
    <hyperlink ref="V425" r:id="rId2185" xr:uid="{00000000-0004-0000-0000-0000B4080000}"/>
    <hyperlink ref="X425" r:id="rId2186" xr:uid="{00000000-0004-0000-0000-0000B5080000}"/>
    <hyperlink ref="Y425" r:id="rId2187" xr:uid="{00000000-0004-0000-0000-0000B6080000}"/>
    <hyperlink ref="Z425" r:id="rId2188" xr:uid="{00000000-0004-0000-0000-0000B7080000}"/>
    <hyperlink ref="S426" r:id="rId2189" xr:uid="{00000000-0004-0000-0000-0000B8080000}"/>
    <hyperlink ref="U426" r:id="rId2190" xr:uid="{00000000-0004-0000-0000-0000B9080000}"/>
    <hyperlink ref="V426" r:id="rId2191" xr:uid="{00000000-0004-0000-0000-0000BA080000}"/>
    <hyperlink ref="Y426" r:id="rId2192" xr:uid="{00000000-0004-0000-0000-0000BB080000}"/>
    <hyperlink ref="Z426" r:id="rId2193" xr:uid="{00000000-0004-0000-0000-0000BC080000}"/>
    <hyperlink ref="S427" r:id="rId2194" xr:uid="{00000000-0004-0000-0000-0000BD080000}"/>
    <hyperlink ref="U427" r:id="rId2195" xr:uid="{00000000-0004-0000-0000-0000BE080000}"/>
    <hyperlink ref="S428" r:id="rId2196" xr:uid="{00000000-0004-0000-0000-0000BF080000}"/>
    <hyperlink ref="T428" r:id="rId2197" xr:uid="{00000000-0004-0000-0000-0000C0080000}"/>
    <hyperlink ref="U428" r:id="rId2198" xr:uid="{00000000-0004-0000-0000-0000C1080000}"/>
    <hyperlink ref="Z428" r:id="rId2199" xr:uid="{00000000-0004-0000-0000-0000C2080000}"/>
    <hyperlink ref="S429" r:id="rId2200" xr:uid="{00000000-0004-0000-0000-0000C3080000}"/>
    <hyperlink ref="T429" r:id="rId2201" xr:uid="{00000000-0004-0000-0000-0000C4080000}"/>
    <hyperlink ref="U429" r:id="rId2202" xr:uid="{00000000-0004-0000-0000-0000C5080000}"/>
    <hyperlink ref="V429" r:id="rId2203" xr:uid="{00000000-0004-0000-0000-0000C6080000}"/>
    <hyperlink ref="Z429" r:id="rId2204" xr:uid="{00000000-0004-0000-0000-0000C7080000}"/>
    <hyperlink ref="S430" r:id="rId2205" xr:uid="{00000000-0004-0000-0000-0000C8080000}"/>
    <hyperlink ref="T430" r:id="rId2206" xr:uid="{00000000-0004-0000-0000-0000C9080000}"/>
    <hyperlink ref="U430" r:id="rId2207" xr:uid="{00000000-0004-0000-0000-0000CA080000}"/>
    <hyperlink ref="V430" r:id="rId2208" xr:uid="{00000000-0004-0000-0000-0000CB080000}"/>
    <hyperlink ref="Z430" r:id="rId2209" xr:uid="{00000000-0004-0000-0000-0000CC080000}"/>
    <hyperlink ref="S431" r:id="rId2210" xr:uid="{00000000-0004-0000-0000-0000CD080000}"/>
    <hyperlink ref="T431" r:id="rId2211" xr:uid="{00000000-0004-0000-0000-0000CE080000}"/>
    <hyperlink ref="U431" r:id="rId2212" xr:uid="{00000000-0004-0000-0000-0000CF080000}"/>
    <hyperlink ref="V431" r:id="rId2213" xr:uid="{00000000-0004-0000-0000-0000D0080000}"/>
    <hyperlink ref="Z431" r:id="rId2214" xr:uid="{00000000-0004-0000-0000-0000D1080000}"/>
    <hyperlink ref="S432" r:id="rId2215" xr:uid="{00000000-0004-0000-0000-0000D2080000}"/>
    <hyperlink ref="T432" r:id="rId2216" xr:uid="{00000000-0004-0000-0000-0000D3080000}"/>
    <hyperlink ref="U432" r:id="rId2217" xr:uid="{00000000-0004-0000-0000-0000D4080000}"/>
    <hyperlink ref="V432" r:id="rId2218" xr:uid="{00000000-0004-0000-0000-0000D5080000}"/>
    <hyperlink ref="Z432" r:id="rId2219" xr:uid="{00000000-0004-0000-0000-0000D6080000}"/>
    <hyperlink ref="S433" r:id="rId2220" xr:uid="{00000000-0004-0000-0000-0000D7080000}"/>
    <hyperlink ref="U433" r:id="rId2221" xr:uid="{00000000-0004-0000-0000-0000D8080000}"/>
    <hyperlink ref="V433" r:id="rId2222" xr:uid="{00000000-0004-0000-0000-0000D9080000}"/>
    <hyperlink ref="S434" r:id="rId2223" xr:uid="{00000000-0004-0000-0000-0000DA080000}"/>
    <hyperlink ref="T434" r:id="rId2224" xr:uid="{00000000-0004-0000-0000-0000DB080000}"/>
    <hyperlink ref="U434" r:id="rId2225" xr:uid="{00000000-0004-0000-0000-0000DC080000}"/>
    <hyperlink ref="V434" r:id="rId2226" xr:uid="{00000000-0004-0000-0000-0000DD080000}"/>
    <hyperlink ref="S435" r:id="rId2227" xr:uid="{00000000-0004-0000-0000-0000DE080000}"/>
    <hyperlink ref="T435" r:id="rId2228" xr:uid="{00000000-0004-0000-0000-0000DF080000}"/>
    <hyperlink ref="U435" r:id="rId2229" xr:uid="{00000000-0004-0000-0000-0000E0080000}"/>
    <hyperlink ref="V435" r:id="rId2230" display="BOOKING-DESIGN FILES\RND MSB-153; 153A Booking.doc" xr:uid="{00000000-0004-0000-0000-0000E1080000}"/>
    <hyperlink ref="S436" r:id="rId2231" xr:uid="{00000000-0004-0000-0000-0000E2080000}"/>
    <hyperlink ref="T436" r:id="rId2232" xr:uid="{00000000-0004-0000-0000-0000E3080000}"/>
    <hyperlink ref="U436" r:id="rId2233" xr:uid="{00000000-0004-0000-0000-0000E4080000}"/>
    <hyperlink ref="W436" r:id="rId2234" xr:uid="{00000000-0004-0000-0000-0000E5080000}"/>
    <hyperlink ref="X436" r:id="rId2235" xr:uid="{00000000-0004-0000-0000-0000E6080000}"/>
    <hyperlink ref="Y436" r:id="rId2236" xr:uid="{00000000-0004-0000-0000-0000E7080000}"/>
    <hyperlink ref="Z436" r:id="rId2237" xr:uid="{00000000-0004-0000-0000-0000E8080000}"/>
    <hyperlink ref="S437" r:id="rId2238" xr:uid="{00000000-0004-0000-0000-0000E9080000}"/>
    <hyperlink ref="U437" r:id="rId2239" xr:uid="{00000000-0004-0000-0000-0000EA080000}"/>
    <hyperlink ref="Z437" r:id="rId2240" xr:uid="{00000000-0004-0000-0000-0000EB080000}"/>
    <hyperlink ref="S438" r:id="rId2241" xr:uid="{00000000-0004-0000-0000-0000EC080000}"/>
    <hyperlink ref="T438" r:id="rId2242" xr:uid="{00000000-0004-0000-0000-0000ED080000}"/>
    <hyperlink ref="U438" r:id="rId2243" xr:uid="{00000000-0004-0000-0000-0000EE080000}"/>
    <hyperlink ref="V438" r:id="rId2244" xr:uid="{00000000-0004-0000-0000-0000EF080000}"/>
    <hyperlink ref="W438" r:id="rId2245" xr:uid="{00000000-0004-0000-0000-0000F0080000}"/>
    <hyperlink ref="X438" r:id="rId2246" xr:uid="{00000000-0004-0000-0000-0000F1080000}"/>
    <hyperlink ref="Y438" r:id="rId2247" xr:uid="{00000000-0004-0000-0000-0000F2080000}"/>
    <hyperlink ref="Z438" r:id="rId2248" display="ALL COSTING\RND HMB-01 B; PRICE.xls" xr:uid="{00000000-0004-0000-0000-0000F3080000}"/>
    <hyperlink ref="S439" r:id="rId2249" xr:uid="{00000000-0004-0000-0000-0000F4080000}"/>
    <hyperlink ref="T439" r:id="rId2250" xr:uid="{00000000-0004-0000-0000-0000F5080000}"/>
    <hyperlink ref="U439" r:id="rId2251" xr:uid="{00000000-0004-0000-0000-0000F6080000}"/>
    <hyperlink ref="V439" r:id="rId2252" xr:uid="{00000000-0004-0000-0000-0000F7080000}"/>
    <hyperlink ref="X439" r:id="rId2253" xr:uid="{00000000-0004-0000-0000-0000F8080000}"/>
    <hyperlink ref="Y439" r:id="rId2254" xr:uid="{00000000-0004-0000-0000-0000F9080000}"/>
    <hyperlink ref="S440" r:id="rId2255" xr:uid="{00000000-0004-0000-0000-0000FA080000}"/>
    <hyperlink ref="U440" r:id="rId2256" xr:uid="{00000000-0004-0000-0000-0000FB080000}"/>
    <hyperlink ref="X440" r:id="rId2257" xr:uid="{00000000-0004-0000-0000-0000FC080000}"/>
    <hyperlink ref="Z440" r:id="rId2258" xr:uid="{00000000-0004-0000-0000-0000FD080000}"/>
    <hyperlink ref="S441" r:id="rId2259" xr:uid="{00000000-0004-0000-0000-0000FE080000}"/>
    <hyperlink ref="T441" r:id="rId2260" xr:uid="{00000000-0004-0000-0000-0000FF080000}"/>
    <hyperlink ref="U441" r:id="rId2261" xr:uid="{00000000-0004-0000-0000-000000090000}"/>
    <hyperlink ref="V441" r:id="rId2262" xr:uid="{00000000-0004-0000-0000-000001090000}"/>
    <hyperlink ref="W441" r:id="rId2263" xr:uid="{00000000-0004-0000-0000-000002090000}"/>
    <hyperlink ref="X441" r:id="rId2264" xr:uid="{00000000-0004-0000-0000-000003090000}"/>
    <hyperlink ref="Y441" r:id="rId2265" xr:uid="{00000000-0004-0000-0000-000004090000}"/>
    <hyperlink ref="Z441" r:id="rId2266" xr:uid="{00000000-0004-0000-0000-000005090000}"/>
    <hyperlink ref="S442" r:id="rId2267" xr:uid="{00000000-0004-0000-0000-000006090000}"/>
    <hyperlink ref="T442" r:id="rId2268" xr:uid="{00000000-0004-0000-0000-000007090000}"/>
    <hyperlink ref="U442" r:id="rId2269" xr:uid="{00000000-0004-0000-0000-000008090000}"/>
    <hyperlink ref="V442" r:id="rId2270" xr:uid="{00000000-0004-0000-0000-000009090000}"/>
    <hyperlink ref="W442" r:id="rId2271" xr:uid="{00000000-0004-0000-0000-00000A090000}"/>
    <hyperlink ref="X442" r:id="rId2272" xr:uid="{00000000-0004-0000-0000-00000B090000}"/>
    <hyperlink ref="Y442" r:id="rId2273" xr:uid="{00000000-0004-0000-0000-00000C090000}"/>
    <hyperlink ref="Z442" r:id="rId2274" xr:uid="{00000000-0004-0000-0000-00000D090000}"/>
    <hyperlink ref="S443" r:id="rId2275" xr:uid="{00000000-0004-0000-0000-00000E090000}"/>
    <hyperlink ref="U443" r:id="rId2276" xr:uid="{00000000-0004-0000-0000-00000F090000}"/>
    <hyperlink ref="S444" r:id="rId2277" xr:uid="{00000000-0004-0000-0000-000010090000}"/>
    <hyperlink ref="U444" r:id="rId2278" xr:uid="{00000000-0004-0000-0000-000011090000}"/>
    <hyperlink ref="Z444" r:id="rId2279" xr:uid="{00000000-0004-0000-0000-000012090000}"/>
    <hyperlink ref="S445" r:id="rId2280" xr:uid="{00000000-0004-0000-0000-000013090000}"/>
    <hyperlink ref="U445" r:id="rId2281" xr:uid="{00000000-0004-0000-0000-000014090000}"/>
    <hyperlink ref="V445" r:id="rId2282" xr:uid="{00000000-0004-0000-0000-000015090000}"/>
    <hyperlink ref="Y445" r:id="rId2283" xr:uid="{00000000-0004-0000-0000-000016090000}"/>
    <hyperlink ref="Z445" r:id="rId2284" xr:uid="{00000000-0004-0000-0000-000017090000}"/>
    <hyperlink ref="S446" r:id="rId2285" xr:uid="{00000000-0004-0000-0000-000018090000}"/>
    <hyperlink ref="U446" r:id="rId2286" xr:uid="{00000000-0004-0000-0000-000019090000}"/>
    <hyperlink ref="Z446" r:id="rId2287" xr:uid="{00000000-0004-0000-0000-00001A090000}"/>
    <hyperlink ref="S447" r:id="rId2288" xr:uid="{00000000-0004-0000-0000-00001B090000}"/>
    <hyperlink ref="T447" r:id="rId2289" xr:uid="{00000000-0004-0000-0000-00001C090000}"/>
    <hyperlink ref="U447" r:id="rId2290" xr:uid="{00000000-0004-0000-0000-00001D090000}"/>
    <hyperlink ref="V447" r:id="rId2291" xr:uid="{00000000-0004-0000-0000-00001E090000}"/>
    <hyperlink ref="Y447" r:id="rId2292" xr:uid="{00000000-0004-0000-0000-00001F090000}"/>
    <hyperlink ref="Z447" r:id="rId2293" xr:uid="{00000000-0004-0000-0000-000020090000}"/>
    <hyperlink ref="S448" r:id="rId2294" xr:uid="{00000000-0004-0000-0000-000021090000}"/>
    <hyperlink ref="U448" r:id="rId2295" xr:uid="{00000000-0004-0000-0000-000022090000}"/>
    <hyperlink ref="V448" r:id="rId2296" xr:uid="{00000000-0004-0000-0000-000023090000}"/>
    <hyperlink ref="Y448" r:id="rId2297" xr:uid="{00000000-0004-0000-0000-000024090000}"/>
    <hyperlink ref="Z448" r:id="rId2298" xr:uid="{00000000-0004-0000-0000-000025090000}"/>
    <hyperlink ref="S449" r:id="rId2299" xr:uid="{00000000-0004-0000-0000-000026090000}"/>
    <hyperlink ref="T449" r:id="rId2300" xr:uid="{00000000-0004-0000-0000-000027090000}"/>
    <hyperlink ref="U449" r:id="rId2301" xr:uid="{00000000-0004-0000-0000-000028090000}"/>
    <hyperlink ref="Y449" r:id="rId2302" xr:uid="{00000000-0004-0000-0000-000029090000}"/>
    <hyperlink ref="Z449" r:id="rId2303" xr:uid="{00000000-0004-0000-0000-00002A090000}"/>
    <hyperlink ref="S450" r:id="rId2304" xr:uid="{00000000-0004-0000-0000-00002B090000}"/>
    <hyperlink ref="U450" r:id="rId2305" xr:uid="{00000000-0004-0000-0000-00002C090000}"/>
    <hyperlink ref="V450" r:id="rId2306" xr:uid="{00000000-0004-0000-0000-00002D090000}"/>
    <hyperlink ref="Z450" r:id="rId2307" xr:uid="{00000000-0004-0000-0000-00002E090000}"/>
    <hyperlink ref="S451" r:id="rId2308" xr:uid="{00000000-0004-0000-0000-00002F090000}"/>
    <hyperlink ref="T451" r:id="rId2309" xr:uid="{00000000-0004-0000-0000-000030090000}"/>
    <hyperlink ref="U451" r:id="rId2310" xr:uid="{00000000-0004-0000-0000-000031090000}"/>
    <hyperlink ref="V451" r:id="rId2311" xr:uid="{00000000-0004-0000-0000-000032090000}"/>
    <hyperlink ref="Y451" r:id="rId2312" xr:uid="{00000000-0004-0000-0000-000033090000}"/>
    <hyperlink ref="S452" r:id="rId2313" xr:uid="{00000000-0004-0000-0000-000034090000}"/>
    <hyperlink ref="U452" r:id="rId2314" xr:uid="{00000000-0004-0000-0000-000035090000}"/>
    <hyperlink ref="Y452" r:id="rId2315" xr:uid="{00000000-0004-0000-0000-000036090000}"/>
    <hyperlink ref="S453" r:id="rId2316" xr:uid="{00000000-0004-0000-0000-000037090000}"/>
    <hyperlink ref="T453" r:id="rId2317" xr:uid="{00000000-0004-0000-0000-000038090000}"/>
    <hyperlink ref="U453" r:id="rId2318" xr:uid="{00000000-0004-0000-0000-000039090000}"/>
    <hyperlink ref="Y453" r:id="rId2319" xr:uid="{00000000-0004-0000-0000-00003A090000}"/>
    <hyperlink ref="S454" r:id="rId2320" xr:uid="{00000000-0004-0000-0000-00003B090000}"/>
    <hyperlink ref="U454" r:id="rId2321" xr:uid="{00000000-0004-0000-0000-00003C090000}"/>
    <hyperlink ref="Y454" r:id="rId2322" xr:uid="{00000000-0004-0000-0000-00003D090000}"/>
    <hyperlink ref="Z454" r:id="rId2323" xr:uid="{00000000-0004-0000-0000-00003E090000}"/>
    <hyperlink ref="S455" r:id="rId2324" xr:uid="{00000000-0004-0000-0000-00003F090000}"/>
    <hyperlink ref="U455" r:id="rId2325" xr:uid="{00000000-0004-0000-0000-000040090000}"/>
    <hyperlink ref="Y455" r:id="rId2326" xr:uid="{00000000-0004-0000-0000-000041090000}"/>
    <hyperlink ref="Z455" r:id="rId2327" xr:uid="{00000000-0004-0000-0000-000042090000}"/>
    <hyperlink ref="S456" r:id="rId2328" xr:uid="{00000000-0004-0000-0000-000043090000}"/>
    <hyperlink ref="U456" r:id="rId2329" xr:uid="{00000000-0004-0000-0000-000044090000}"/>
    <hyperlink ref="V456" r:id="rId2330" xr:uid="{00000000-0004-0000-0000-000045090000}"/>
    <hyperlink ref="W456" r:id="rId2331" xr:uid="{00000000-0004-0000-0000-000046090000}"/>
    <hyperlink ref="Z456" r:id="rId2332" xr:uid="{00000000-0004-0000-0000-000047090000}"/>
    <hyperlink ref="S457" r:id="rId2333" xr:uid="{00000000-0004-0000-0000-000048090000}"/>
    <hyperlink ref="U457" r:id="rId2334" xr:uid="{00000000-0004-0000-0000-000049090000}"/>
    <hyperlink ref="Z457" r:id="rId2335" xr:uid="{00000000-0004-0000-0000-00004A090000}"/>
    <hyperlink ref="S458" r:id="rId2336" xr:uid="{00000000-0004-0000-0000-00004B090000}"/>
    <hyperlink ref="U458" r:id="rId2337" xr:uid="{00000000-0004-0000-0000-00004C090000}"/>
    <hyperlink ref="V458" r:id="rId2338" xr:uid="{00000000-0004-0000-0000-00004D090000}"/>
    <hyperlink ref="X458" r:id="rId2339" xr:uid="{00000000-0004-0000-0000-00004E090000}"/>
    <hyperlink ref="Y458" r:id="rId2340" xr:uid="{00000000-0004-0000-0000-00004F090000}"/>
    <hyperlink ref="Z458" r:id="rId2341" xr:uid="{00000000-0004-0000-0000-000050090000}"/>
    <hyperlink ref="S459" r:id="rId2342" xr:uid="{00000000-0004-0000-0000-000051090000}"/>
    <hyperlink ref="T459" r:id="rId2343" xr:uid="{00000000-0004-0000-0000-000052090000}"/>
    <hyperlink ref="U459" r:id="rId2344" xr:uid="{00000000-0004-0000-0000-000053090000}"/>
    <hyperlink ref="V459" r:id="rId2345" xr:uid="{00000000-0004-0000-0000-000054090000}"/>
    <hyperlink ref="Z459" r:id="rId2346" xr:uid="{00000000-0004-0000-0000-000055090000}"/>
    <hyperlink ref="S460" r:id="rId2347" xr:uid="{00000000-0004-0000-0000-000056090000}"/>
    <hyperlink ref="U460" r:id="rId2348" xr:uid="{00000000-0004-0000-0000-000057090000}"/>
    <hyperlink ref="V460" r:id="rId2349" xr:uid="{00000000-0004-0000-0000-000058090000}"/>
    <hyperlink ref="S461" r:id="rId2350" xr:uid="{00000000-0004-0000-0000-000059090000}"/>
    <hyperlink ref="U461" r:id="rId2351" xr:uid="{00000000-0004-0000-0000-00005A090000}"/>
    <hyperlink ref="Z461" r:id="rId2352" xr:uid="{00000000-0004-0000-0000-00005B090000}"/>
    <hyperlink ref="S462" r:id="rId2353" xr:uid="{00000000-0004-0000-0000-00005C090000}"/>
    <hyperlink ref="T462" r:id="rId2354" xr:uid="{00000000-0004-0000-0000-00005D090000}"/>
    <hyperlink ref="U462" r:id="rId2355" xr:uid="{00000000-0004-0000-0000-00005E090000}"/>
    <hyperlink ref="V462" r:id="rId2356" xr:uid="{00000000-0004-0000-0000-00005F090000}"/>
    <hyperlink ref="S463" r:id="rId2357" xr:uid="{00000000-0004-0000-0000-000060090000}"/>
    <hyperlink ref="U463" r:id="rId2358" xr:uid="{00000000-0004-0000-0000-000061090000}"/>
    <hyperlink ref="Z463" r:id="rId2359" display="ALL COSTING\RND MSB STDV DGNL DNM F .TERRY; Price.xls" xr:uid="{00000000-0004-0000-0000-000062090000}"/>
    <hyperlink ref="S464" r:id="rId2360" xr:uid="{00000000-0004-0000-0000-000063090000}"/>
    <hyperlink ref="U464" r:id="rId2361" xr:uid="{00000000-0004-0000-0000-000064090000}"/>
    <hyperlink ref="Z464" r:id="rId2362" xr:uid="{00000000-0004-0000-0000-000065090000}"/>
    <hyperlink ref="S465" r:id="rId2363" xr:uid="{00000000-0004-0000-0000-000066090000}"/>
    <hyperlink ref="U465" r:id="rId2364" xr:uid="{00000000-0004-0000-0000-000067090000}"/>
    <hyperlink ref="Z465" r:id="rId2365" xr:uid="{00000000-0004-0000-0000-000068090000}"/>
    <hyperlink ref="S466" r:id="rId2366" xr:uid="{00000000-0004-0000-0000-000069090000}"/>
    <hyperlink ref="U466" r:id="rId2367" xr:uid="{00000000-0004-0000-0000-00006A090000}"/>
    <hyperlink ref="S467" r:id="rId2368" xr:uid="{00000000-0004-0000-0000-00006B090000}"/>
    <hyperlink ref="U467" r:id="rId2369" xr:uid="{00000000-0004-0000-0000-00006C090000}"/>
    <hyperlink ref="V467" r:id="rId2370" xr:uid="{00000000-0004-0000-0000-00006D090000}"/>
    <hyperlink ref="Y467" r:id="rId2371" xr:uid="{00000000-0004-0000-0000-00006E090000}"/>
    <hyperlink ref="Z467" r:id="rId2372" xr:uid="{00000000-0004-0000-0000-00006F090000}"/>
    <hyperlink ref="S468" r:id="rId2373" xr:uid="{00000000-0004-0000-0000-000070090000}"/>
    <hyperlink ref="T468" r:id="rId2374" xr:uid="{00000000-0004-0000-0000-000071090000}"/>
    <hyperlink ref="U468" r:id="rId2375" xr:uid="{00000000-0004-0000-0000-000072090000}"/>
    <hyperlink ref="V468" r:id="rId2376" xr:uid="{00000000-0004-0000-0000-000073090000}"/>
    <hyperlink ref="Y468" r:id="rId2377" xr:uid="{00000000-0004-0000-0000-000074090000}"/>
    <hyperlink ref="Z468" r:id="rId2378" xr:uid="{00000000-0004-0000-0000-000075090000}"/>
    <hyperlink ref="S469" r:id="rId2379" xr:uid="{00000000-0004-0000-0000-000076090000}"/>
    <hyperlink ref="T469" r:id="rId2380" xr:uid="{00000000-0004-0000-0000-000077090000}"/>
    <hyperlink ref="U469" r:id="rId2381" xr:uid="{00000000-0004-0000-0000-000078090000}"/>
    <hyperlink ref="V469" r:id="rId2382" xr:uid="{00000000-0004-0000-0000-000079090000}"/>
    <hyperlink ref="Y469" r:id="rId2383" xr:uid="{00000000-0004-0000-0000-00007A090000}"/>
    <hyperlink ref="S470" r:id="rId2384" xr:uid="{00000000-0004-0000-0000-00007B090000}"/>
    <hyperlink ref="U470" r:id="rId2385" xr:uid="{00000000-0004-0000-0000-00007C090000}"/>
    <hyperlink ref="V470" r:id="rId2386" xr:uid="{00000000-0004-0000-0000-00007D090000}"/>
    <hyperlink ref="W470" r:id="rId2387" xr:uid="{00000000-0004-0000-0000-00007E090000}"/>
    <hyperlink ref="Y470" r:id="rId2388" xr:uid="{00000000-0004-0000-0000-00007F090000}"/>
    <hyperlink ref="Z470" r:id="rId2389" xr:uid="{00000000-0004-0000-0000-000080090000}"/>
    <hyperlink ref="S471" r:id="rId2390" xr:uid="{00000000-0004-0000-0000-000081090000}"/>
    <hyperlink ref="U471" r:id="rId2391" xr:uid="{00000000-0004-0000-0000-000082090000}"/>
    <hyperlink ref="V471" r:id="rId2392" xr:uid="{00000000-0004-0000-0000-000083090000}"/>
    <hyperlink ref="W471" r:id="rId2393" xr:uid="{00000000-0004-0000-0000-000084090000}"/>
    <hyperlink ref="Y471" r:id="rId2394" xr:uid="{00000000-0004-0000-0000-000085090000}"/>
    <hyperlink ref="Z471" r:id="rId2395" xr:uid="{00000000-0004-0000-0000-000086090000}"/>
    <hyperlink ref="S472" r:id="rId2396" xr:uid="{00000000-0004-0000-0000-000087090000}"/>
    <hyperlink ref="U472" r:id="rId2397" xr:uid="{00000000-0004-0000-0000-000088090000}"/>
    <hyperlink ref="V472" r:id="rId2398" xr:uid="{00000000-0004-0000-0000-000089090000}"/>
    <hyperlink ref="W472" r:id="rId2399" xr:uid="{00000000-0004-0000-0000-00008A090000}"/>
    <hyperlink ref="Y472" r:id="rId2400" xr:uid="{00000000-0004-0000-0000-00008B090000}"/>
    <hyperlink ref="Z472" r:id="rId2401" xr:uid="{00000000-0004-0000-0000-00008C090000}"/>
    <hyperlink ref="S473" r:id="rId2402" xr:uid="{00000000-0004-0000-0000-00008D090000}"/>
    <hyperlink ref="U473" r:id="rId2403" xr:uid="{00000000-0004-0000-0000-00008E090000}"/>
    <hyperlink ref="W473" r:id="rId2404" xr:uid="{00000000-0004-0000-0000-00008F090000}"/>
    <hyperlink ref="Y473" r:id="rId2405" xr:uid="{00000000-0004-0000-0000-000090090000}"/>
    <hyperlink ref="Z473" r:id="rId2406" xr:uid="{00000000-0004-0000-0000-000091090000}"/>
    <hyperlink ref="S474" r:id="rId2407" xr:uid="{00000000-0004-0000-0000-000092090000}"/>
    <hyperlink ref="U474" r:id="rId2408" xr:uid="{00000000-0004-0000-0000-000093090000}"/>
    <hyperlink ref="W474" r:id="rId2409" xr:uid="{00000000-0004-0000-0000-000094090000}"/>
    <hyperlink ref="Y474" r:id="rId2410" xr:uid="{00000000-0004-0000-0000-000095090000}"/>
    <hyperlink ref="Z474" r:id="rId2411" xr:uid="{00000000-0004-0000-0000-000096090000}"/>
    <hyperlink ref="S475" r:id="rId2412" xr:uid="{00000000-0004-0000-0000-000097090000}"/>
    <hyperlink ref="U475" r:id="rId2413" xr:uid="{00000000-0004-0000-0000-000098090000}"/>
    <hyperlink ref="S476" r:id="rId2414" xr:uid="{00000000-0004-0000-0000-000099090000}"/>
    <hyperlink ref="T476" r:id="rId2415" xr:uid="{00000000-0004-0000-0000-00009A090000}"/>
    <hyperlink ref="U476" r:id="rId2416" xr:uid="{00000000-0004-0000-0000-00009B090000}"/>
    <hyperlink ref="X476" r:id="rId2417" xr:uid="{00000000-0004-0000-0000-00009C090000}"/>
    <hyperlink ref="Z476" r:id="rId2418" xr:uid="{00000000-0004-0000-0000-00009D090000}"/>
    <hyperlink ref="S477" r:id="rId2419" xr:uid="{00000000-0004-0000-0000-00009E090000}"/>
    <hyperlink ref="U477" r:id="rId2420" xr:uid="{00000000-0004-0000-0000-00009F090000}"/>
    <hyperlink ref="V477" r:id="rId2421" xr:uid="{00000000-0004-0000-0000-0000A0090000}"/>
    <hyperlink ref="Z477" r:id="rId2422" xr:uid="{00000000-0004-0000-0000-0000A1090000}"/>
    <hyperlink ref="S478" r:id="rId2423" xr:uid="{00000000-0004-0000-0000-0000A2090000}"/>
    <hyperlink ref="T478" r:id="rId2424" xr:uid="{00000000-0004-0000-0000-0000A3090000}"/>
    <hyperlink ref="U478" r:id="rId2425" xr:uid="{00000000-0004-0000-0000-0000A4090000}"/>
    <hyperlink ref="V478" r:id="rId2426" xr:uid="{00000000-0004-0000-0000-0000A5090000}"/>
    <hyperlink ref="Z478" r:id="rId2427" xr:uid="{00000000-0004-0000-0000-0000A6090000}"/>
    <hyperlink ref="S479" r:id="rId2428" xr:uid="{00000000-0004-0000-0000-0000A7090000}"/>
    <hyperlink ref="U479" r:id="rId2429" xr:uid="{00000000-0004-0000-0000-0000A8090000}"/>
    <hyperlink ref="V479" r:id="rId2430" xr:uid="{00000000-0004-0000-0000-0000A9090000}"/>
    <hyperlink ref="Z479" r:id="rId2431" xr:uid="{00000000-0004-0000-0000-0000AA090000}"/>
    <hyperlink ref="S480" r:id="rId2432" xr:uid="{00000000-0004-0000-0000-0000AB090000}"/>
    <hyperlink ref="U480" r:id="rId2433" xr:uid="{00000000-0004-0000-0000-0000AC090000}"/>
    <hyperlink ref="S481" r:id="rId2434" xr:uid="{00000000-0004-0000-0000-0000AD090000}"/>
    <hyperlink ref="U481" r:id="rId2435" xr:uid="{00000000-0004-0000-0000-0000AE090000}"/>
    <hyperlink ref="Y481" r:id="rId2436" xr:uid="{00000000-0004-0000-0000-0000AF090000}"/>
    <hyperlink ref="S482" r:id="rId2437" xr:uid="{00000000-0004-0000-0000-0000B0090000}"/>
    <hyperlink ref="U482" r:id="rId2438" xr:uid="{00000000-0004-0000-0000-0000B1090000}"/>
    <hyperlink ref="Y482" r:id="rId2439" xr:uid="{00000000-0004-0000-0000-0000B2090000}"/>
    <hyperlink ref="S483" r:id="rId2440" xr:uid="{00000000-0004-0000-0000-0000B3090000}"/>
    <hyperlink ref="U483" r:id="rId2441" display="STICKERS\RND AOP-29 ; RND INN-100 X1.docx" xr:uid="{00000000-0004-0000-0000-0000B4090000}"/>
    <hyperlink ref="V483" r:id="rId2442" xr:uid="{00000000-0004-0000-0000-0000B5090000}"/>
    <hyperlink ref="Y483" r:id="rId2443" xr:uid="{00000000-0004-0000-0000-0000B6090000}"/>
    <hyperlink ref="S484" r:id="rId2444" xr:uid="{00000000-0004-0000-0000-0000B7090000}"/>
    <hyperlink ref="U484" r:id="rId2445" xr:uid="{00000000-0004-0000-0000-0000B8090000}"/>
    <hyperlink ref="V484" r:id="rId2446" xr:uid="{00000000-0004-0000-0000-0000B9090000}"/>
    <hyperlink ref="Y484" r:id="rId2447" xr:uid="{00000000-0004-0000-0000-0000BA090000}"/>
    <hyperlink ref="Z484" r:id="rId2448" xr:uid="{00000000-0004-0000-0000-0000BB090000}"/>
    <hyperlink ref="S485" r:id="rId2449" xr:uid="{00000000-0004-0000-0000-0000BC090000}"/>
    <hyperlink ref="U485" r:id="rId2450" xr:uid="{00000000-0004-0000-0000-0000BD090000}"/>
    <hyperlink ref="V485" r:id="rId2451" xr:uid="{00000000-0004-0000-0000-0000BE090000}"/>
    <hyperlink ref="Y485" r:id="rId2452" xr:uid="{00000000-0004-0000-0000-0000BF090000}"/>
    <hyperlink ref="Z485" r:id="rId2453" xr:uid="{00000000-0004-0000-0000-0000C0090000}"/>
    <hyperlink ref="S486" r:id="rId2454" xr:uid="{00000000-0004-0000-0000-0000C1090000}"/>
    <hyperlink ref="U486" r:id="rId2455" xr:uid="{00000000-0004-0000-0000-0000C2090000}"/>
    <hyperlink ref="V486" r:id="rId2456" xr:uid="{00000000-0004-0000-0000-0000C3090000}"/>
    <hyperlink ref="Y486" r:id="rId2457" xr:uid="{00000000-0004-0000-0000-0000C4090000}"/>
    <hyperlink ref="Z486" r:id="rId2458" xr:uid="{00000000-0004-0000-0000-0000C5090000}"/>
    <hyperlink ref="S487" r:id="rId2459" xr:uid="{00000000-0004-0000-0000-0000C6090000}"/>
    <hyperlink ref="T487" r:id="rId2460" xr:uid="{00000000-0004-0000-0000-0000C7090000}"/>
    <hyperlink ref="U487" r:id="rId2461" xr:uid="{00000000-0004-0000-0000-0000C8090000}"/>
    <hyperlink ref="V487" r:id="rId2462" xr:uid="{00000000-0004-0000-0000-0000C9090000}"/>
    <hyperlink ref="W487" r:id="rId2463" xr:uid="{00000000-0004-0000-0000-0000CA090000}"/>
    <hyperlink ref="Y487" r:id="rId2464" xr:uid="{00000000-0004-0000-0000-0000CB090000}"/>
    <hyperlink ref="Z487" r:id="rId2465" xr:uid="{00000000-0004-0000-0000-0000CC090000}"/>
    <hyperlink ref="S488" r:id="rId2466" xr:uid="{00000000-0004-0000-0000-0000CD090000}"/>
    <hyperlink ref="U488" r:id="rId2467" xr:uid="{00000000-0004-0000-0000-0000CE090000}"/>
    <hyperlink ref="V488" r:id="rId2468" display="BOOKING-DESIGN FILES\RND INN-101C1; C2; C3; C4 Booking.DOC" xr:uid="{00000000-0004-0000-0000-0000CF090000}"/>
    <hyperlink ref="W488" r:id="rId2469" xr:uid="{00000000-0004-0000-0000-0000D0090000}"/>
    <hyperlink ref="Y488" r:id="rId2470" xr:uid="{00000000-0004-0000-0000-0000D1090000}"/>
    <hyperlink ref="S489" r:id="rId2471" xr:uid="{00000000-0004-0000-0000-0000D2090000}"/>
    <hyperlink ref="U489" r:id="rId2472" xr:uid="{00000000-0004-0000-0000-0000D3090000}"/>
    <hyperlink ref="S490" r:id="rId2473" xr:uid="{00000000-0004-0000-0000-0000D4090000}"/>
    <hyperlink ref="U490" r:id="rId2474" xr:uid="{00000000-0004-0000-0000-0000D5090000}"/>
    <hyperlink ref="S491" r:id="rId2475" xr:uid="{00000000-0004-0000-0000-0000D6090000}"/>
    <hyperlink ref="U491" r:id="rId2476" xr:uid="{00000000-0004-0000-0000-0000D7090000}"/>
    <hyperlink ref="V491" r:id="rId2477" xr:uid="{00000000-0004-0000-0000-0000D8090000}"/>
    <hyperlink ref="W491" r:id="rId2478" xr:uid="{00000000-0004-0000-0000-0000D9090000}"/>
    <hyperlink ref="Y491" r:id="rId2479" xr:uid="{00000000-0004-0000-0000-0000DA090000}"/>
    <hyperlink ref="Z491" r:id="rId2480" xr:uid="{00000000-0004-0000-0000-0000DB090000}"/>
    <hyperlink ref="S492" r:id="rId2481" xr:uid="{00000000-0004-0000-0000-0000DC090000}"/>
    <hyperlink ref="U492" r:id="rId2482" xr:uid="{00000000-0004-0000-0000-0000DD090000}"/>
    <hyperlink ref="V492" r:id="rId2483" xr:uid="{00000000-0004-0000-0000-0000DE090000}"/>
    <hyperlink ref="W492" r:id="rId2484" xr:uid="{00000000-0004-0000-0000-0000DF090000}"/>
    <hyperlink ref="Y492" r:id="rId2485" xr:uid="{00000000-0004-0000-0000-0000E0090000}"/>
    <hyperlink ref="Z492" r:id="rId2486" xr:uid="{00000000-0004-0000-0000-0000E1090000}"/>
    <hyperlink ref="S493" r:id="rId2487" xr:uid="{00000000-0004-0000-0000-0000E2090000}"/>
    <hyperlink ref="U493" r:id="rId2488" xr:uid="{00000000-0004-0000-0000-0000E3090000}"/>
    <hyperlink ref="S494" r:id="rId2489" xr:uid="{00000000-0004-0000-0000-0000E4090000}"/>
    <hyperlink ref="U494" r:id="rId2490" xr:uid="{00000000-0004-0000-0000-0000E5090000}"/>
    <hyperlink ref="V494" r:id="rId2491" xr:uid="{00000000-0004-0000-0000-0000E6090000}"/>
    <hyperlink ref="W494" r:id="rId2492" xr:uid="{00000000-0004-0000-0000-0000E7090000}"/>
    <hyperlink ref="X494" r:id="rId2493" xr:uid="{00000000-0004-0000-0000-0000E8090000}"/>
    <hyperlink ref="Y494" r:id="rId2494" xr:uid="{00000000-0004-0000-0000-0000E9090000}"/>
    <hyperlink ref="S495" r:id="rId2495" xr:uid="{00000000-0004-0000-0000-0000EA090000}"/>
    <hyperlink ref="T495" r:id="rId2496" xr:uid="{00000000-0004-0000-0000-0000EB090000}"/>
    <hyperlink ref="U495" r:id="rId2497" xr:uid="{00000000-0004-0000-0000-0000EC090000}"/>
    <hyperlink ref="V495" r:id="rId2498" xr:uid="{00000000-0004-0000-0000-0000ED090000}"/>
    <hyperlink ref="W495" r:id="rId2499" xr:uid="{00000000-0004-0000-0000-0000EE090000}"/>
    <hyperlink ref="Y495" r:id="rId2500" xr:uid="{00000000-0004-0000-0000-0000EF090000}"/>
    <hyperlink ref="S496" r:id="rId2501" xr:uid="{00000000-0004-0000-0000-0000F0090000}"/>
    <hyperlink ref="T496" r:id="rId2502" xr:uid="{00000000-0004-0000-0000-0000F1090000}"/>
    <hyperlink ref="U496" r:id="rId2503" xr:uid="{00000000-0004-0000-0000-0000F2090000}"/>
    <hyperlink ref="V496" r:id="rId2504" xr:uid="{00000000-0004-0000-0000-0000F3090000}"/>
    <hyperlink ref="W496" r:id="rId2505" xr:uid="{00000000-0004-0000-0000-0000F4090000}"/>
    <hyperlink ref="Y496" r:id="rId2506" xr:uid="{00000000-0004-0000-0000-0000F5090000}"/>
    <hyperlink ref="Z496" r:id="rId2507" xr:uid="{00000000-0004-0000-0000-0000F6090000}"/>
    <hyperlink ref="S497" r:id="rId2508" xr:uid="{00000000-0004-0000-0000-0000F7090000}"/>
    <hyperlink ref="U497" r:id="rId2509" xr:uid="{00000000-0004-0000-0000-0000F8090000}"/>
    <hyperlink ref="V497" r:id="rId2510" xr:uid="{00000000-0004-0000-0000-0000F9090000}"/>
    <hyperlink ref="Y497" r:id="rId2511" xr:uid="{00000000-0004-0000-0000-0000FA090000}"/>
    <hyperlink ref="S498" r:id="rId2512" xr:uid="{00000000-0004-0000-0000-0000FB090000}"/>
    <hyperlink ref="U498" r:id="rId2513" xr:uid="{00000000-0004-0000-0000-0000FC090000}"/>
    <hyperlink ref="S499" r:id="rId2514" xr:uid="{00000000-0004-0000-0000-0000FD090000}"/>
    <hyperlink ref="U499" r:id="rId2515" xr:uid="{00000000-0004-0000-0000-0000FE090000}"/>
    <hyperlink ref="V499" r:id="rId2516" xr:uid="{00000000-0004-0000-0000-0000FF090000}"/>
    <hyperlink ref="W499" r:id="rId2517" xr:uid="{00000000-0004-0000-0000-0000000A0000}"/>
    <hyperlink ref="Z499" r:id="rId2518" xr:uid="{00000000-0004-0000-0000-0000010A0000}"/>
    <hyperlink ref="S500" r:id="rId2519" xr:uid="{00000000-0004-0000-0000-0000020A0000}"/>
    <hyperlink ref="U500" r:id="rId2520" xr:uid="{00000000-0004-0000-0000-0000030A0000}"/>
    <hyperlink ref="V500" r:id="rId2521" xr:uid="{00000000-0004-0000-0000-0000040A0000}"/>
    <hyperlink ref="Y500" r:id="rId2522" xr:uid="{00000000-0004-0000-0000-0000050A0000}"/>
    <hyperlink ref="S501" r:id="rId2523" xr:uid="{00000000-0004-0000-0000-0000060A0000}"/>
    <hyperlink ref="U501" r:id="rId2524" xr:uid="{00000000-0004-0000-0000-0000070A0000}"/>
    <hyperlink ref="V501" r:id="rId2525" xr:uid="{00000000-0004-0000-0000-0000080A0000}"/>
    <hyperlink ref="W501" r:id="rId2526" xr:uid="{00000000-0004-0000-0000-0000090A0000}"/>
    <hyperlink ref="Y501" r:id="rId2527" xr:uid="{00000000-0004-0000-0000-00000A0A0000}"/>
    <hyperlink ref="S502" r:id="rId2528" xr:uid="{00000000-0004-0000-0000-00000B0A0000}"/>
    <hyperlink ref="U502" r:id="rId2529" xr:uid="{00000000-0004-0000-0000-00000C0A0000}"/>
    <hyperlink ref="V502" r:id="rId2530" xr:uid="{00000000-0004-0000-0000-00000D0A0000}"/>
    <hyperlink ref="W502" r:id="rId2531" xr:uid="{00000000-0004-0000-0000-00000E0A0000}"/>
    <hyperlink ref="Y502" r:id="rId2532" xr:uid="{00000000-0004-0000-0000-00000F0A0000}"/>
    <hyperlink ref="S503" r:id="rId2533" xr:uid="{00000000-0004-0000-0000-0000100A0000}"/>
    <hyperlink ref="U503" r:id="rId2534" xr:uid="{00000000-0004-0000-0000-0000110A0000}"/>
    <hyperlink ref="V503" r:id="rId2535" xr:uid="{00000000-0004-0000-0000-0000120A0000}"/>
    <hyperlink ref="W503" r:id="rId2536" xr:uid="{00000000-0004-0000-0000-0000130A0000}"/>
    <hyperlink ref="Y503" r:id="rId2537" xr:uid="{00000000-0004-0000-0000-0000140A0000}"/>
    <hyperlink ref="Z503" r:id="rId2538" xr:uid="{00000000-0004-0000-0000-0000150A0000}"/>
    <hyperlink ref="S504" r:id="rId2539" xr:uid="{00000000-0004-0000-0000-0000160A0000}"/>
    <hyperlink ref="U504" r:id="rId2540" xr:uid="{00000000-0004-0000-0000-0000170A0000}"/>
    <hyperlink ref="V504" r:id="rId2541" xr:uid="{00000000-0004-0000-0000-0000180A0000}"/>
    <hyperlink ref="W504" r:id="rId2542" xr:uid="{00000000-0004-0000-0000-0000190A0000}"/>
    <hyperlink ref="Y504" r:id="rId2543" xr:uid="{00000000-0004-0000-0000-00001A0A0000}"/>
    <hyperlink ref="Z504" r:id="rId2544" xr:uid="{00000000-0004-0000-0000-00001B0A0000}"/>
    <hyperlink ref="S505" r:id="rId2545" xr:uid="{00000000-0004-0000-0000-00001C0A0000}"/>
    <hyperlink ref="U505" r:id="rId2546" xr:uid="{00000000-0004-0000-0000-00001D0A0000}"/>
    <hyperlink ref="V505" r:id="rId2547" xr:uid="{00000000-0004-0000-0000-00001E0A0000}"/>
    <hyperlink ref="Y505" r:id="rId2548" xr:uid="{00000000-0004-0000-0000-00001F0A0000}"/>
    <hyperlink ref="Z505" r:id="rId2549" xr:uid="{00000000-0004-0000-0000-0000200A0000}"/>
    <hyperlink ref="S506" r:id="rId2550" xr:uid="{00000000-0004-0000-0000-0000210A0000}"/>
    <hyperlink ref="U506" r:id="rId2551" xr:uid="{00000000-0004-0000-0000-0000220A0000}"/>
    <hyperlink ref="V506" r:id="rId2552" xr:uid="{00000000-0004-0000-0000-0000230A0000}"/>
    <hyperlink ref="W506" r:id="rId2553" xr:uid="{00000000-0004-0000-0000-0000240A0000}"/>
    <hyperlink ref="Y506" r:id="rId2554" xr:uid="{00000000-0004-0000-0000-0000250A0000}"/>
    <hyperlink ref="Z506" r:id="rId2555" xr:uid="{00000000-0004-0000-0000-0000260A0000}"/>
    <hyperlink ref="S507" r:id="rId2556" xr:uid="{00000000-0004-0000-0000-0000270A0000}"/>
    <hyperlink ref="U507" r:id="rId2557" xr:uid="{00000000-0004-0000-0000-0000280A0000}"/>
    <hyperlink ref="V507" r:id="rId2558" xr:uid="{00000000-0004-0000-0000-0000290A0000}"/>
    <hyperlink ref="W507" r:id="rId2559" xr:uid="{00000000-0004-0000-0000-00002A0A0000}"/>
    <hyperlink ref="Z507" r:id="rId2560" xr:uid="{00000000-0004-0000-0000-00002B0A0000}"/>
    <hyperlink ref="S508" r:id="rId2561" xr:uid="{00000000-0004-0000-0000-00002C0A0000}"/>
    <hyperlink ref="U508" r:id="rId2562" xr:uid="{00000000-0004-0000-0000-00002D0A0000}"/>
    <hyperlink ref="V508" r:id="rId2563" xr:uid="{00000000-0004-0000-0000-00002E0A0000}"/>
    <hyperlink ref="W508" r:id="rId2564" xr:uid="{00000000-0004-0000-0000-00002F0A0000}"/>
    <hyperlink ref="Z508" r:id="rId2565" xr:uid="{00000000-0004-0000-0000-0000300A0000}"/>
    <hyperlink ref="S509" r:id="rId2566" xr:uid="{00000000-0004-0000-0000-0000310A0000}"/>
    <hyperlink ref="U509" r:id="rId2567" xr:uid="{00000000-0004-0000-0000-0000320A0000}"/>
    <hyperlink ref="V509" r:id="rId2568" xr:uid="{00000000-0004-0000-0000-0000330A0000}"/>
    <hyperlink ref="W509" r:id="rId2569" xr:uid="{00000000-0004-0000-0000-0000340A0000}"/>
    <hyperlink ref="Z509" r:id="rId2570" xr:uid="{00000000-0004-0000-0000-0000350A0000}"/>
    <hyperlink ref="S510" r:id="rId2571" xr:uid="{00000000-0004-0000-0000-0000360A0000}"/>
    <hyperlink ref="U510" r:id="rId2572" xr:uid="{00000000-0004-0000-0000-0000370A0000}"/>
    <hyperlink ref="V510" r:id="rId2573" xr:uid="{00000000-0004-0000-0000-0000380A0000}"/>
    <hyperlink ref="W510" r:id="rId2574" xr:uid="{00000000-0004-0000-0000-0000390A0000}"/>
    <hyperlink ref="Z510" r:id="rId2575" xr:uid="{00000000-0004-0000-0000-00003A0A0000}"/>
    <hyperlink ref="S511" r:id="rId2576" xr:uid="{00000000-0004-0000-0000-00003B0A0000}"/>
    <hyperlink ref="U511" r:id="rId2577" xr:uid="{00000000-0004-0000-0000-00003C0A0000}"/>
    <hyperlink ref="V511" r:id="rId2578" xr:uid="{00000000-0004-0000-0000-00003D0A0000}"/>
    <hyperlink ref="S512" r:id="rId2579" xr:uid="{00000000-0004-0000-0000-00003E0A0000}"/>
    <hyperlink ref="U512" r:id="rId2580" xr:uid="{00000000-0004-0000-0000-00003F0A0000}"/>
    <hyperlink ref="V512" r:id="rId2581" xr:uid="{00000000-0004-0000-0000-0000400A0000}"/>
    <hyperlink ref="W512" r:id="rId2582" xr:uid="{00000000-0004-0000-0000-0000410A0000}"/>
    <hyperlink ref="Z512" r:id="rId2583" xr:uid="{00000000-0004-0000-0000-0000420A0000}"/>
    <hyperlink ref="S513" r:id="rId2584" xr:uid="{00000000-0004-0000-0000-0000430A0000}"/>
    <hyperlink ref="U513" r:id="rId2585" xr:uid="{00000000-0004-0000-0000-0000440A0000}"/>
    <hyperlink ref="V513" r:id="rId2586" xr:uid="{00000000-0004-0000-0000-0000450A0000}"/>
    <hyperlink ref="W513" r:id="rId2587" xr:uid="{00000000-0004-0000-0000-0000460A0000}"/>
    <hyperlink ref="S514" r:id="rId2588" xr:uid="{00000000-0004-0000-0000-0000470A0000}"/>
    <hyperlink ref="U514" r:id="rId2589" xr:uid="{00000000-0004-0000-0000-0000480A0000}"/>
    <hyperlink ref="V514" r:id="rId2590" xr:uid="{00000000-0004-0000-0000-0000490A0000}"/>
    <hyperlink ref="W514" r:id="rId2591" xr:uid="{00000000-0004-0000-0000-00004A0A0000}"/>
    <hyperlink ref="Z514" r:id="rId2592" xr:uid="{00000000-0004-0000-0000-00004B0A0000}"/>
    <hyperlink ref="S515" r:id="rId2593" xr:uid="{00000000-0004-0000-0000-00004C0A0000}"/>
    <hyperlink ref="U515" r:id="rId2594" xr:uid="{00000000-0004-0000-0000-00004D0A0000}"/>
    <hyperlink ref="V515" r:id="rId2595" xr:uid="{00000000-0004-0000-0000-00004E0A0000}"/>
    <hyperlink ref="W515" r:id="rId2596" xr:uid="{00000000-0004-0000-0000-00004F0A0000}"/>
    <hyperlink ref="Z515" r:id="rId2597" xr:uid="{00000000-0004-0000-0000-0000500A0000}"/>
    <hyperlink ref="S516" r:id="rId2598" xr:uid="{00000000-0004-0000-0000-0000510A0000}"/>
    <hyperlink ref="U516" r:id="rId2599" xr:uid="{00000000-0004-0000-0000-0000520A0000}"/>
    <hyperlink ref="V516" r:id="rId2600" xr:uid="{00000000-0004-0000-0000-0000530A0000}"/>
    <hyperlink ref="W516" r:id="rId2601" xr:uid="{00000000-0004-0000-0000-0000540A0000}"/>
    <hyperlink ref="S517" r:id="rId2602" xr:uid="{00000000-0004-0000-0000-0000550A0000}"/>
    <hyperlink ref="U517" r:id="rId2603" xr:uid="{00000000-0004-0000-0000-0000560A0000}"/>
    <hyperlink ref="V517" r:id="rId2604" xr:uid="{00000000-0004-0000-0000-0000570A0000}"/>
    <hyperlink ref="W517" r:id="rId2605" xr:uid="{00000000-0004-0000-0000-0000580A0000}"/>
    <hyperlink ref="Y517" r:id="rId2606" xr:uid="{00000000-0004-0000-0000-0000590A0000}"/>
    <hyperlink ref="Z517" r:id="rId2607" xr:uid="{00000000-0004-0000-0000-00005A0A0000}"/>
    <hyperlink ref="S518" r:id="rId2608" xr:uid="{00000000-0004-0000-0000-00005B0A0000}"/>
    <hyperlink ref="U518" r:id="rId2609" xr:uid="{00000000-0004-0000-0000-00005C0A0000}"/>
    <hyperlink ref="V518" r:id="rId2610" xr:uid="{00000000-0004-0000-0000-00005D0A0000}"/>
    <hyperlink ref="Y518" r:id="rId2611" xr:uid="{00000000-0004-0000-0000-00005E0A0000}"/>
    <hyperlink ref="Z518" r:id="rId2612" xr:uid="{00000000-0004-0000-0000-00005F0A0000}"/>
    <hyperlink ref="S519" r:id="rId2613" xr:uid="{00000000-0004-0000-0000-0000600A0000}"/>
    <hyperlink ref="U519" r:id="rId2614" xr:uid="{00000000-0004-0000-0000-0000610A0000}"/>
    <hyperlink ref="V519" r:id="rId2615" xr:uid="{00000000-0004-0000-0000-0000620A0000}"/>
    <hyperlink ref="Y519" r:id="rId2616" xr:uid="{00000000-0004-0000-0000-0000630A0000}"/>
    <hyperlink ref="Z519" r:id="rId2617" xr:uid="{00000000-0004-0000-0000-0000640A0000}"/>
    <hyperlink ref="S520" r:id="rId2618" xr:uid="{00000000-0004-0000-0000-0000650A0000}"/>
    <hyperlink ref="U520" r:id="rId2619" xr:uid="{00000000-0004-0000-0000-0000660A0000}"/>
    <hyperlink ref="V520" r:id="rId2620" xr:uid="{00000000-0004-0000-0000-0000670A0000}"/>
    <hyperlink ref="Y520" r:id="rId2621" xr:uid="{00000000-0004-0000-0000-0000680A0000}"/>
    <hyperlink ref="Z520" r:id="rId2622" xr:uid="{00000000-0004-0000-0000-0000690A0000}"/>
    <hyperlink ref="S521" r:id="rId2623" xr:uid="{00000000-0004-0000-0000-00006A0A0000}"/>
    <hyperlink ref="U521" r:id="rId2624" xr:uid="{00000000-0004-0000-0000-00006B0A0000}"/>
    <hyperlink ref="V521" r:id="rId2625" xr:uid="{00000000-0004-0000-0000-00006C0A0000}"/>
    <hyperlink ref="Y521" r:id="rId2626" xr:uid="{00000000-0004-0000-0000-00006D0A0000}"/>
    <hyperlink ref="Z521" r:id="rId2627" xr:uid="{00000000-0004-0000-0000-00006E0A0000}"/>
    <hyperlink ref="S522" r:id="rId2628" xr:uid="{00000000-0004-0000-0000-00006F0A0000}"/>
    <hyperlink ref="U522" r:id="rId2629" xr:uid="{00000000-0004-0000-0000-0000700A0000}"/>
    <hyperlink ref="V522" r:id="rId2630" xr:uid="{00000000-0004-0000-0000-0000710A0000}"/>
    <hyperlink ref="Y522" r:id="rId2631" xr:uid="{00000000-0004-0000-0000-0000720A0000}"/>
    <hyperlink ref="Z522" r:id="rId2632" xr:uid="{00000000-0004-0000-0000-0000730A0000}"/>
    <hyperlink ref="S523" r:id="rId2633" xr:uid="{00000000-0004-0000-0000-0000740A0000}"/>
    <hyperlink ref="T523" r:id="rId2634" xr:uid="{00000000-0004-0000-0000-0000750A0000}"/>
    <hyperlink ref="U523" r:id="rId2635" xr:uid="{00000000-0004-0000-0000-0000760A0000}"/>
    <hyperlink ref="V523" r:id="rId2636" xr:uid="{00000000-0004-0000-0000-0000770A0000}"/>
    <hyperlink ref="Y523" r:id="rId2637" xr:uid="{00000000-0004-0000-0000-0000780A0000}"/>
    <hyperlink ref="Z523" r:id="rId2638" xr:uid="{00000000-0004-0000-0000-0000790A0000}"/>
    <hyperlink ref="S524" r:id="rId2639" xr:uid="{00000000-0004-0000-0000-00007A0A0000}"/>
    <hyperlink ref="T524" r:id="rId2640" xr:uid="{00000000-0004-0000-0000-00007B0A0000}"/>
    <hyperlink ref="U524" r:id="rId2641" xr:uid="{00000000-0004-0000-0000-00007C0A0000}"/>
    <hyperlink ref="V524" r:id="rId2642" xr:uid="{00000000-0004-0000-0000-00007D0A0000}"/>
    <hyperlink ref="W524" r:id="rId2643" xr:uid="{00000000-0004-0000-0000-00007E0A0000}"/>
    <hyperlink ref="Y524" r:id="rId2644" xr:uid="{00000000-0004-0000-0000-00007F0A0000}"/>
    <hyperlink ref="Z524" r:id="rId2645" xr:uid="{00000000-0004-0000-0000-0000800A0000}"/>
    <hyperlink ref="S525" r:id="rId2646" xr:uid="{00000000-0004-0000-0000-0000810A0000}"/>
    <hyperlink ref="U525" r:id="rId2647" xr:uid="{00000000-0004-0000-0000-0000820A0000}"/>
    <hyperlink ref="V525" r:id="rId2648" xr:uid="{00000000-0004-0000-0000-0000830A0000}"/>
    <hyperlink ref="W525" r:id="rId2649" xr:uid="{00000000-0004-0000-0000-0000840A0000}"/>
    <hyperlink ref="Y525" r:id="rId2650" xr:uid="{00000000-0004-0000-0000-0000850A0000}"/>
    <hyperlink ref="Z525" r:id="rId2651" xr:uid="{00000000-0004-0000-0000-0000860A0000}"/>
    <hyperlink ref="S526" r:id="rId2652" xr:uid="{00000000-0004-0000-0000-0000870A0000}"/>
    <hyperlink ref="U526" r:id="rId2653" xr:uid="{00000000-0004-0000-0000-0000880A0000}"/>
    <hyperlink ref="V526" r:id="rId2654" xr:uid="{00000000-0004-0000-0000-0000890A0000}"/>
    <hyperlink ref="W526" r:id="rId2655" xr:uid="{00000000-0004-0000-0000-00008A0A0000}"/>
    <hyperlink ref="Y526" r:id="rId2656" xr:uid="{00000000-0004-0000-0000-00008B0A0000}"/>
    <hyperlink ref="Z526" r:id="rId2657" xr:uid="{00000000-0004-0000-0000-00008C0A0000}"/>
    <hyperlink ref="S527" r:id="rId2658" xr:uid="{00000000-0004-0000-0000-00008D0A0000}"/>
    <hyperlink ref="U527" r:id="rId2659" xr:uid="{00000000-0004-0000-0000-00008E0A0000}"/>
    <hyperlink ref="S528" r:id="rId2660" xr:uid="{00000000-0004-0000-0000-00008F0A0000}"/>
    <hyperlink ref="U528" r:id="rId2661" xr:uid="{00000000-0004-0000-0000-0000900A0000}"/>
    <hyperlink ref="V528" r:id="rId2662" xr:uid="{00000000-0004-0000-0000-0000910A0000}"/>
    <hyperlink ref="W528" r:id="rId2663" xr:uid="{00000000-0004-0000-0000-0000920A0000}"/>
    <hyperlink ref="Y528" r:id="rId2664" xr:uid="{00000000-0004-0000-0000-0000930A0000}"/>
    <hyperlink ref="S529" r:id="rId2665" xr:uid="{00000000-0004-0000-0000-0000940A0000}"/>
    <hyperlink ref="U529" r:id="rId2666" xr:uid="{00000000-0004-0000-0000-0000950A0000}"/>
    <hyperlink ref="V529" r:id="rId2667" xr:uid="{00000000-0004-0000-0000-0000960A0000}"/>
    <hyperlink ref="Y529" r:id="rId2668" xr:uid="{00000000-0004-0000-0000-0000970A0000}"/>
    <hyperlink ref="S530" r:id="rId2669" xr:uid="{00000000-0004-0000-0000-0000980A0000}"/>
    <hyperlink ref="U530" r:id="rId2670" xr:uid="{00000000-0004-0000-0000-0000990A0000}"/>
    <hyperlink ref="V530" r:id="rId2671" xr:uid="{00000000-0004-0000-0000-00009A0A0000}"/>
    <hyperlink ref="Y530" r:id="rId2672" xr:uid="{00000000-0004-0000-0000-00009B0A0000}"/>
    <hyperlink ref="Z530" r:id="rId2673" xr:uid="{00000000-0004-0000-0000-00009C0A0000}"/>
    <hyperlink ref="S531" r:id="rId2674" xr:uid="{00000000-0004-0000-0000-00009D0A0000}"/>
    <hyperlink ref="U531" r:id="rId2675" xr:uid="{00000000-0004-0000-0000-00009E0A0000}"/>
    <hyperlink ref="V531" r:id="rId2676" xr:uid="{00000000-0004-0000-0000-00009F0A0000}"/>
    <hyperlink ref="W531" r:id="rId2677" xr:uid="{00000000-0004-0000-0000-0000A00A0000}"/>
    <hyperlink ref="Y531" r:id="rId2678" xr:uid="{00000000-0004-0000-0000-0000A10A0000}"/>
    <hyperlink ref="S532" r:id="rId2679" xr:uid="{00000000-0004-0000-0000-0000A20A0000}"/>
    <hyperlink ref="U532" r:id="rId2680" xr:uid="{00000000-0004-0000-0000-0000A30A0000}"/>
    <hyperlink ref="V532" r:id="rId2681" xr:uid="{00000000-0004-0000-0000-0000A40A0000}"/>
    <hyperlink ref="W532" r:id="rId2682" xr:uid="{00000000-0004-0000-0000-0000A50A0000}"/>
    <hyperlink ref="Y532" r:id="rId2683" xr:uid="{00000000-0004-0000-0000-0000A60A0000}"/>
    <hyperlink ref="Z532" r:id="rId2684" xr:uid="{00000000-0004-0000-0000-0000A70A0000}"/>
    <hyperlink ref="S533" r:id="rId2685" xr:uid="{00000000-0004-0000-0000-0000A80A0000}"/>
    <hyperlink ref="U533" r:id="rId2686" xr:uid="{00000000-0004-0000-0000-0000A90A0000}"/>
    <hyperlink ref="V533" r:id="rId2687" xr:uid="{00000000-0004-0000-0000-0000AA0A0000}"/>
    <hyperlink ref="W533" r:id="rId2688" xr:uid="{00000000-0004-0000-0000-0000AB0A0000}"/>
    <hyperlink ref="Y533" r:id="rId2689" xr:uid="{00000000-0004-0000-0000-0000AC0A0000}"/>
    <hyperlink ref="Z533" r:id="rId2690" xr:uid="{00000000-0004-0000-0000-0000AD0A0000}"/>
    <hyperlink ref="S534" r:id="rId2691" xr:uid="{00000000-0004-0000-0000-0000AE0A0000}"/>
    <hyperlink ref="U534" r:id="rId2692" xr:uid="{00000000-0004-0000-0000-0000AF0A0000}"/>
    <hyperlink ref="V534" r:id="rId2693" xr:uid="{00000000-0004-0000-0000-0000B00A0000}"/>
    <hyperlink ref="W534" r:id="rId2694" xr:uid="{00000000-0004-0000-0000-0000B10A0000}"/>
    <hyperlink ref="Y534" r:id="rId2695" xr:uid="{00000000-0004-0000-0000-0000B20A0000}"/>
    <hyperlink ref="Z534" r:id="rId2696" xr:uid="{00000000-0004-0000-0000-0000B30A0000}"/>
    <hyperlink ref="S535" r:id="rId2697" xr:uid="{00000000-0004-0000-0000-0000B40A0000}"/>
    <hyperlink ref="U535" r:id="rId2698" xr:uid="{00000000-0004-0000-0000-0000B50A0000}"/>
    <hyperlink ref="V535" r:id="rId2699" xr:uid="{00000000-0004-0000-0000-0000B60A0000}"/>
    <hyperlink ref="W535" r:id="rId2700" xr:uid="{00000000-0004-0000-0000-0000B70A0000}"/>
    <hyperlink ref="Y535" r:id="rId2701" xr:uid="{00000000-0004-0000-0000-0000B80A0000}"/>
    <hyperlink ref="Z535" r:id="rId2702" xr:uid="{00000000-0004-0000-0000-0000B90A0000}"/>
    <hyperlink ref="S536" r:id="rId2703" xr:uid="{00000000-0004-0000-0000-0000BA0A0000}"/>
    <hyperlink ref="U536" r:id="rId2704" xr:uid="{00000000-0004-0000-0000-0000BB0A0000}"/>
    <hyperlink ref="V536" r:id="rId2705" xr:uid="{00000000-0004-0000-0000-0000BC0A0000}"/>
    <hyperlink ref="W536" r:id="rId2706" xr:uid="{00000000-0004-0000-0000-0000BD0A0000}"/>
    <hyperlink ref="S537" r:id="rId2707" xr:uid="{00000000-0004-0000-0000-0000BE0A0000}"/>
    <hyperlink ref="U537" r:id="rId2708" xr:uid="{00000000-0004-0000-0000-0000BF0A0000}"/>
    <hyperlink ref="V537" r:id="rId2709" xr:uid="{00000000-0004-0000-0000-0000C00A0000}"/>
    <hyperlink ref="W537" r:id="rId2710" xr:uid="{00000000-0004-0000-0000-0000C10A0000}"/>
    <hyperlink ref="S538" r:id="rId2711" xr:uid="{00000000-0004-0000-0000-0000C20A0000}"/>
    <hyperlink ref="U538" r:id="rId2712" xr:uid="{00000000-0004-0000-0000-0000C30A0000}"/>
    <hyperlink ref="V538" r:id="rId2713" xr:uid="{00000000-0004-0000-0000-0000C40A0000}"/>
    <hyperlink ref="W538" r:id="rId2714" xr:uid="{00000000-0004-0000-0000-0000C50A0000}"/>
    <hyperlink ref="Z538" r:id="rId2715" xr:uid="{00000000-0004-0000-0000-0000C60A0000}"/>
    <hyperlink ref="S539" r:id="rId2716" xr:uid="{00000000-0004-0000-0000-0000C70A0000}"/>
    <hyperlink ref="U539" r:id="rId2717" xr:uid="{00000000-0004-0000-0000-0000C80A0000}"/>
    <hyperlink ref="V539" r:id="rId2718" xr:uid="{00000000-0004-0000-0000-0000C90A0000}"/>
    <hyperlink ref="W539" r:id="rId2719" xr:uid="{00000000-0004-0000-0000-0000CA0A0000}"/>
    <hyperlink ref="Y539" r:id="rId2720" xr:uid="{00000000-0004-0000-0000-0000CB0A0000}"/>
    <hyperlink ref="S540" r:id="rId2721" xr:uid="{00000000-0004-0000-0000-0000CC0A0000}"/>
    <hyperlink ref="U540" r:id="rId2722" xr:uid="{00000000-0004-0000-0000-0000CD0A0000}"/>
    <hyperlink ref="V540" r:id="rId2723" xr:uid="{00000000-0004-0000-0000-0000CE0A0000}"/>
    <hyperlink ref="W540" r:id="rId2724" xr:uid="{00000000-0004-0000-0000-0000CF0A0000}"/>
    <hyperlink ref="Z540" r:id="rId2725" xr:uid="{00000000-0004-0000-0000-0000D00A0000}"/>
    <hyperlink ref="S541" r:id="rId2726" xr:uid="{00000000-0004-0000-0000-0000D10A0000}"/>
    <hyperlink ref="U541" r:id="rId2727" xr:uid="{00000000-0004-0000-0000-0000D20A0000}"/>
    <hyperlink ref="V541" r:id="rId2728" xr:uid="{00000000-0004-0000-0000-0000D30A0000}"/>
    <hyperlink ref="Y541" r:id="rId2729" xr:uid="{00000000-0004-0000-0000-0000D40A0000}"/>
    <hyperlink ref="Z541" r:id="rId2730" xr:uid="{00000000-0004-0000-0000-0000D50A0000}"/>
    <hyperlink ref="S542" r:id="rId2731" xr:uid="{00000000-0004-0000-0000-0000D60A0000}"/>
    <hyperlink ref="U542" r:id="rId2732" xr:uid="{00000000-0004-0000-0000-0000D70A0000}"/>
    <hyperlink ref="V542" r:id="rId2733" xr:uid="{00000000-0004-0000-0000-0000D80A0000}"/>
    <hyperlink ref="Y542" r:id="rId2734" xr:uid="{00000000-0004-0000-0000-0000D90A0000}"/>
    <hyperlink ref="Z542" r:id="rId2735" xr:uid="{00000000-0004-0000-0000-0000DA0A0000}"/>
    <hyperlink ref="S543" r:id="rId2736" xr:uid="{00000000-0004-0000-0000-0000DB0A0000}"/>
    <hyperlink ref="U543" r:id="rId2737" xr:uid="{00000000-0004-0000-0000-0000DC0A0000}"/>
    <hyperlink ref="V543" r:id="rId2738" xr:uid="{00000000-0004-0000-0000-0000DD0A0000}"/>
    <hyperlink ref="W543" r:id="rId2739" xr:uid="{00000000-0004-0000-0000-0000DE0A0000}"/>
    <hyperlink ref="Y543" r:id="rId2740" xr:uid="{00000000-0004-0000-0000-0000DF0A0000}"/>
    <hyperlink ref="Z543" r:id="rId2741" xr:uid="{00000000-0004-0000-0000-0000E00A0000}"/>
    <hyperlink ref="S544" r:id="rId2742" xr:uid="{00000000-0004-0000-0000-0000E10A0000}"/>
    <hyperlink ref="U544" r:id="rId2743" xr:uid="{00000000-0004-0000-0000-0000E20A0000}"/>
    <hyperlink ref="Y544" r:id="rId2744" xr:uid="{00000000-0004-0000-0000-0000E30A0000}"/>
    <hyperlink ref="S545" r:id="rId2745" xr:uid="{00000000-0004-0000-0000-0000E40A0000}"/>
    <hyperlink ref="U545" r:id="rId2746" xr:uid="{00000000-0004-0000-0000-0000E50A0000}"/>
    <hyperlink ref="Y545" r:id="rId2747" xr:uid="{00000000-0004-0000-0000-0000E60A0000}"/>
    <hyperlink ref="Z545" r:id="rId2748" xr:uid="{00000000-0004-0000-0000-0000E70A0000}"/>
    <hyperlink ref="S546" r:id="rId2749" xr:uid="{00000000-0004-0000-0000-0000E80A0000}"/>
    <hyperlink ref="U546" r:id="rId2750" xr:uid="{00000000-0004-0000-0000-0000E90A0000}"/>
    <hyperlink ref="Y546" r:id="rId2751" xr:uid="{00000000-0004-0000-0000-0000EA0A0000}"/>
    <hyperlink ref="U547" r:id="rId2752" xr:uid="{00000000-0004-0000-0000-0000EB0A0000}"/>
    <hyperlink ref="V547" r:id="rId2753" xr:uid="{00000000-0004-0000-0000-0000EC0A0000}"/>
    <hyperlink ref="W547" r:id="rId2754" xr:uid="{00000000-0004-0000-0000-0000ED0A0000}"/>
    <hyperlink ref="X547" r:id="rId2755" xr:uid="{00000000-0004-0000-0000-0000EE0A0000}"/>
    <hyperlink ref="S548" r:id="rId2756" xr:uid="{00000000-0004-0000-0000-0000EF0A0000}"/>
    <hyperlink ref="U548" r:id="rId2757" xr:uid="{00000000-0004-0000-0000-0000F00A0000}"/>
    <hyperlink ref="S549" r:id="rId2758" xr:uid="{00000000-0004-0000-0000-0000F10A0000}"/>
    <hyperlink ref="T549" r:id="rId2759" xr:uid="{00000000-0004-0000-0000-0000F20A0000}"/>
    <hyperlink ref="U549" r:id="rId2760" xr:uid="{00000000-0004-0000-0000-0000F30A0000}"/>
    <hyperlink ref="V549" r:id="rId2761" xr:uid="{00000000-0004-0000-0000-0000F40A0000}"/>
    <hyperlink ref="Y549" r:id="rId2762" xr:uid="{00000000-0004-0000-0000-0000F50A0000}"/>
    <hyperlink ref="Z549" r:id="rId2763" xr:uid="{00000000-0004-0000-0000-0000F60A0000}"/>
    <hyperlink ref="S550" r:id="rId2764" xr:uid="{00000000-0004-0000-0000-0000F70A0000}"/>
    <hyperlink ref="T550" r:id="rId2765" xr:uid="{00000000-0004-0000-0000-0000F80A0000}"/>
    <hyperlink ref="U550" r:id="rId2766" xr:uid="{00000000-0004-0000-0000-0000F90A0000}"/>
    <hyperlink ref="V550" r:id="rId2767" xr:uid="{00000000-0004-0000-0000-0000FA0A0000}"/>
    <hyperlink ref="X550" r:id="rId2768" xr:uid="{00000000-0004-0000-0000-0000FB0A0000}"/>
    <hyperlink ref="Y550" r:id="rId2769" xr:uid="{00000000-0004-0000-0000-0000FC0A0000}"/>
    <hyperlink ref="Z550" r:id="rId2770" xr:uid="{00000000-0004-0000-0000-0000FD0A0000}"/>
    <hyperlink ref="S551" r:id="rId2771" xr:uid="{00000000-0004-0000-0000-0000FE0A0000}"/>
    <hyperlink ref="T551" r:id="rId2772" xr:uid="{00000000-0004-0000-0000-0000FF0A0000}"/>
    <hyperlink ref="U551" r:id="rId2773" xr:uid="{00000000-0004-0000-0000-0000000B0000}"/>
    <hyperlink ref="V551" r:id="rId2774" xr:uid="{00000000-0004-0000-0000-0000010B0000}"/>
    <hyperlink ref="Y551" r:id="rId2775" xr:uid="{00000000-0004-0000-0000-0000020B0000}"/>
    <hyperlink ref="Z551" r:id="rId2776" xr:uid="{00000000-0004-0000-0000-0000030B0000}"/>
    <hyperlink ref="S552" r:id="rId2777" xr:uid="{00000000-0004-0000-0000-0000040B0000}"/>
    <hyperlink ref="U552" r:id="rId2778" xr:uid="{00000000-0004-0000-0000-0000050B0000}"/>
    <hyperlink ref="V552" r:id="rId2779" xr:uid="{00000000-0004-0000-0000-0000060B0000}"/>
    <hyperlink ref="W552" r:id="rId2780" xr:uid="{00000000-0004-0000-0000-0000070B0000}"/>
    <hyperlink ref="X552" r:id="rId2781" xr:uid="{00000000-0004-0000-0000-0000080B0000}"/>
    <hyperlink ref="Z552" r:id="rId2782" xr:uid="{00000000-0004-0000-0000-0000090B0000}"/>
    <hyperlink ref="S553" r:id="rId2783" xr:uid="{00000000-0004-0000-0000-00000A0B0000}"/>
    <hyperlink ref="U553" r:id="rId2784" xr:uid="{00000000-0004-0000-0000-00000B0B0000}"/>
    <hyperlink ref="S554" r:id="rId2785" xr:uid="{00000000-0004-0000-0000-00000C0B0000}"/>
    <hyperlink ref="U554" r:id="rId2786" xr:uid="{00000000-0004-0000-0000-00000D0B0000}"/>
    <hyperlink ref="Y554" r:id="rId2787" xr:uid="{00000000-0004-0000-0000-00000E0B0000}"/>
    <hyperlink ref="Z554" r:id="rId2788" xr:uid="{00000000-0004-0000-0000-00000F0B0000}"/>
    <hyperlink ref="S555" r:id="rId2789" xr:uid="{00000000-0004-0000-0000-0000100B0000}"/>
    <hyperlink ref="U555" r:id="rId2790" xr:uid="{00000000-0004-0000-0000-0000110B0000}"/>
    <hyperlink ref="Y555" r:id="rId2791" xr:uid="{00000000-0004-0000-0000-0000120B0000}"/>
    <hyperlink ref="Z555" r:id="rId2792" xr:uid="{00000000-0004-0000-0000-0000130B0000}"/>
    <hyperlink ref="S556" r:id="rId2793" xr:uid="{00000000-0004-0000-0000-0000140B0000}"/>
    <hyperlink ref="T556" r:id="rId2794" xr:uid="{00000000-0004-0000-0000-0000150B0000}"/>
    <hyperlink ref="U556" r:id="rId2795" xr:uid="{00000000-0004-0000-0000-0000160B0000}"/>
    <hyperlink ref="V556" r:id="rId2796" xr:uid="{00000000-0004-0000-0000-0000170B0000}"/>
    <hyperlink ref="Y556" r:id="rId2797" xr:uid="{00000000-0004-0000-0000-0000180B0000}"/>
    <hyperlink ref="Z556" r:id="rId2798" xr:uid="{00000000-0004-0000-0000-0000190B0000}"/>
    <hyperlink ref="S557" r:id="rId2799" xr:uid="{00000000-0004-0000-0000-00001A0B0000}"/>
    <hyperlink ref="T557" r:id="rId2800" xr:uid="{00000000-0004-0000-0000-00001B0B0000}"/>
    <hyperlink ref="U557" r:id="rId2801" xr:uid="{00000000-0004-0000-0000-00001C0B0000}"/>
    <hyperlink ref="X557" r:id="rId2802" xr:uid="{00000000-0004-0000-0000-00001D0B0000}"/>
    <hyperlink ref="Y557" r:id="rId2803" xr:uid="{00000000-0004-0000-0000-00001E0B0000}"/>
    <hyperlink ref="Z557" r:id="rId2804" xr:uid="{00000000-0004-0000-0000-00001F0B0000}"/>
    <hyperlink ref="S558" r:id="rId2805" xr:uid="{00000000-0004-0000-0000-0000200B0000}"/>
    <hyperlink ref="U558" r:id="rId2806" xr:uid="{00000000-0004-0000-0000-0000210B0000}"/>
    <hyperlink ref="V558" r:id="rId2807" xr:uid="{00000000-0004-0000-0000-0000220B0000}"/>
    <hyperlink ref="W558" r:id="rId2808" xr:uid="{00000000-0004-0000-0000-0000230B0000}"/>
    <hyperlink ref="Y558" r:id="rId2809" xr:uid="{00000000-0004-0000-0000-0000240B0000}"/>
    <hyperlink ref="Z558" r:id="rId2810" xr:uid="{00000000-0004-0000-0000-0000250B0000}"/>
    <hyperlink ref="S559" r:id="rId2811" xr:uid="{00000000-0004-0000-0000-0000260B0000}"/>
    <hyperlink ref="U559" r:id="rId2812" xr:uid="{00000000-0004-0000-0000-0000270B0000}"/>
    <hyperlink ref="Y559" r:id="rId2813" xr:uid="{00000000-0004-0000-0000-0000280B0000}"/>
    <hyperlink ref="Z559" r:id="rId2814" xr:uid="{00000000-0004-0000-0000-0000290B0000}"/>
    <hyperlink ref="S560" r:id="rId2815" xr:uid="{00000000-0004-0000-0000-00002A0B0000}"/>
    <hyperlink ref="U560" r:id="rId2816" xr:uid="{00000000-0004-0000-0000-00002B0B0000}"/>
    <hyperlink ref="Y560" r:id="rId2817" xr:uid="{00000000-0004-0000-0000-00002C0B0000}"/>
    <hyperlink ref="Z560" r:id="rId2818" xr:uid="{00000000-0004-0000-0000-00002D0B0000}"/>
    <hyperlink ref="S561" r:id="rId2819" xr:uid="{00000000-0004-0000-0000-00002E0B0000}"/>
    <hyperlink ref="U561" r:id="rId2820" xr:uid="{00000000-0004-0000-0000-00002F0B0000}"/>
    <hyperlink ref="V561" r:id="rId2821" xr:uid="{00000000-0004-0000-0000-0000300B0000}"/>
    <hyperlink ref="W561" r:id="rId2822" xr:uid="{00000000-0004-0000-0000-0000310B0000}"/>
    <hyperlink ref="Y561" r:id="rId2823" xr:uid="{00000000-0004-0000-0000-0000320B0000}"/>
    <hyperlink ref="Z561" r:id="rId2824" xr:uid="{00000000-0004-0000-0000-0000330B0000}"/>
    <hyperlink ref="S562" r:id="rId2825" xr:uid="{00000000-0004-0000-0000-0000340B0000}"/>
    <hyperlink ref="U562" r:id="rId2826" xr:uid="{00000000-0004-0000-0000-0000350B0000}"/>
    <hyperlink ref="V562" r:id="rId2827" xr:uid="{00000000-0004-0000-0000-0000360B0000}"/>
    <hyperlink ref="Y562" r:id="rId2828" xr:uid="{00000000-0004-0000-0000-0000370B0000}"/>
    <hyperlink ref="Z562" r:id="rId2829" xr:uid="{00000000-0004-0000-0000-0000380B0000}"/>
    <hyperlink ref="S563" r:id="rId2830" xr:uid="{00000000-0004-0000-0000-0000390B0000}"/>
    <hyperlink ref="U563" r:id="rId2831" xr:uid="{00000000-0004-0000-0000-00003A0B0000}"/>
    <hyperlink ref="V563" r:id="rId2832" xr:uid="{00000000-0004-0000-0000-00003B0B0000}"/>
    <hyperlink ref="Y563" r:id="rId2833" xr:uid="{00000000-0004-0000-0000-00003C0B0000}"/>
    <hyperlink ref="Z563" r:id="rId2834" xr:uid="{00000000-0004-0000-0000-00003D0B0000}"/>
    <hyperlink ref="S564" r:id="rId2835" xr:uid="{00000000-0004-0000-0000-00003E0B0000}"/>
    <hyperlink ref="T564" r:id="rId2836" xr:uid="{00000000-0004-0000-0000-00003F0B0000}"/>
    <hyperlink ref="U564" r:id="rId2837" xr:uid="{00000000-0004-0000-0000-0000400B0000}"/>
    <hyperlink ref="V564" r:id="rId2838" xr:uid="{00000000-0004-0000-0000-0000410B0000}"/>
    <hyperlink ref="W564" r:id="rId2839" xr:uid="{00000000-0004-0000-0000-0000420B0000}"/>
    <hyperlink ref="Y564" r:id="rId2840" xr:uid="{00000000-0004-0000-0000-0000430B0000}"/>
    <hyperlink ref="Z564" r:id="rId2841" xr:uid="{00000000-0004-0000-0000-0000440B0000}"/>
    <hyperlink ref="S565" r:id="rId2842" xr:uid="{00000000-0004-0000-0000-0000450B0000}"/>
    <hyperlink ref="U565" r:id="rId2843" xr:uid="{00000000-0004-0000-0000-0000460B0000}"/>
    <hyperlink ref="W565" r:id="rId2844" xr:uid="{00000000-0004-0000-0000-0000470B0000}"/>
    <hyperlink ref="Y565" r:id="rId2845" xr:uid="{00000000-0004-0000-0000-0000480B0000}"/>
    <hyperlink ref="Z565" r:id="rId2846" xr:uid="{00000000-0004-0000-0000-0000490B0000}"/>
    <hyperlink ref="S566" r:id="rId2847" xr:uid="{00000000-0004-0000-0000-00004A0B0000}"/>
    <hyperlink ref="U566" r:id="rId2848" xr:uid="{00000000-0004-0000-0000-00004B0B0000}"/>
    <hyperlink ref="S567" r:id="rId2849" xr:uid="{00000000-0004-0000-0000-00004C0B0000}"/>
    <hyperlink ref="U567" r:id="rId2850" xr:uid="{00000000-0004-0000-0000-00004D0B0000}"/>
    <hyperlink ref="S568" r:id="rId2851" xr:uid="{00000000-0004-0000-0000-00004E0B0000}"/>
    <hyperlink ref="U568" r:id="rId2852" xr:uid="{00000000-0004-0000-0000-00004F0B0000}"/>
    <hyperlink ref="S569" r:id="rId2853" xr:uid="{00000000-0004-0000-0000-0000500B0000}"/>
    <hyperlink ref="U569" r:id="rId2854" xr:uid="{00000000-0004-0000-0000-0000510B0000}"/>
    <hyperlink ref="V569" r:id="rId2855" xr:uid="{00000000-0004-0000-0000-0000520B0000}"/>
    <hyperlink ref="Y569" r:id="rId2856" xr:uid="{00000000-0004-0000-0000-0000530B0000}"/>
    <hyperlink ref="Z569" r:id="rId2857" xr:uid="{00000000-0004-0000-0000-0000540B0000}"/>
    <hyperlink ref="S570" r:id="rId2858" xr:uid="{00000000-0004-0000-0000-0000550B0000}"/>
    <hyperlink ref="T570" r:id="rId2859" xr:uid="{00000000-0004-0000-0000-0000560B0000}"/>
    <hyperlink ref="U570" r:id="rId2860" xr:uid="{00000000-0004-0000-0000-0000570B0000}"/>
    <hyperlink ref="S571" r:id="rId2861" xr:uid="{00000000-0004-0000-0000-0000580B0000}"/>
    <hyperlink ref="T571" r:id="rId2862" xr:uid="{00000000-0004-0000-0000-0000590B0000}"/>
    <hyperlink ref="U571" r:id="rId2863" xr:uid="{00000000-0004-0000-0000-00005A0B0000}"/>
    <hyperlink ref="S572" r:id="rId2864" xr:uid="{00000000-0004-0000-0000-00005B0B0000}"/>
    <hyperlink ref="U572" r:id="rId2865" xr:uid="{00000000-0004-0000-0000-00005C0B0000}"/>
    <hyperlink ref="S573" r:id="rId2866" xr:uid="{00000000-0004-0000-0000-00005D0B0000}"/>
    <hyperlink ref="T573" r:id="rId2867" xr:uid="{00000000-0004-0000-0000-00005E0B0000}"/>
    <hyperlink ref="U573" r:id="rId2868" xr:uid="{00000000-0004-0000-0000-00005F0B0000}"/>
    <hyperlink ref="V573" r:id="rId2869" xr:uid="{00000000-0004-0000-0000-0000600B0000}"/>
    <hyperlink ref="Z573" r:id="rId2870" xr:uid="{00000000-0004-0000-0000-0000610B0000}"/>
    <hyperlink ref="S574" r:id="rId2871" xr:uid="{00000000-0004-0000-0000-0000620B0000}"/>
    <hyperlink ref="T574" r:id="rId2872" xr:uid="{00000000-0004-0000-0000-0000630B0000}"/>
    <hyperlink ref="U574" r:id="rId2873" xr:uid="{00000000-0004-0000-0000-0000640B0000}"/>
    <hyperlink ref="V574" r:id="rId2874" xr:uid="{00000000-0004-0000-0000-0000650B0000}"/>
    <hyperlink ref="S575" r:id="rId2875" xr:uid="{00000000-0004-0000-0000-0000660B0000}"/>
    <hyperlink ref="T575" r:id="rId2876" xr:uid="{00000000-0004-0000-0000-0000670B0000}"/>
    <hyperlink ref="U575" r:id="rId2877" xr:uid="{00000000-0004-0000-0000-0000680B0000}"/>
    <hyperlink ref="V575" r:id="rId2878" xr:uid="{00000000-0004-0000-0000-0000690B0000}"/>
    <hyperlink ref="S576" r:id="rId2879" xr:uid="{00000000-0004-0000-0000-00006A0B0000}"/>
    <hyperlink ref="U576" r:id="rId2880" xr:uid="{00000000-0004-0000-0000-00006B0B0000}"/>
    <hyperlink ref="S577" r:id="rId2881" xr:uid="{00000000-0004-0000-0000-00006C0B0000}"/>
    <hyperlink ref="U577" r:id="rId2882" xr:uid="{00000000-0004-0000-0000-00006D0B0000}"/>
    <hyperlink ref="S578" r:id="rId2883" xr:uid="{00000000-0004-0000-0000-00006E0B0000}"/>
    <hyperlink ref="U578" r:id="rId2884" xr:uid="{00000000-0004-0000-0000-00006F0B0000}"/>
    <hyperlink ref="S579" r:id="rId2885" xr:uid="{00000000-0004-0000-0000-0000700B0000}"/>
    <hyperlink ref="U579" r:id="rId2886" xr:uid="{00000000-0004-0000-0000-0000710B0000}"/>
    <hyperlink ref="S580" r:id="rId2887" xr:uid="{00000000-0004-0000-0000-0000720B0000}"/>
    <hyperlink ref="U580" r:id="rId2888" xr:uid="{00000000-0004-0000-0000-0000730B0000}"/>
    <hyperlink ref="S581" r:id="rId2889" xr:uid="{00000000-0004-0000-0000-0000740B0000}"/>
    <hyperlink ref="U581" r:id="rId2890" xr:uid="{00000000-0004-0000-0000-0000750B0000}"/>
    <hyperlink ref="V581" r:id="rId2891" xr:uid="{00000000-0004-0000-0000-0000760B0000}"/>
    <hyperlink ref="S582" r:id="rId2892" xr:uid="{00000000-0004-0000-0000-0000770B0000}"/>
    <hyperlink ref="U582" r:id="rId2893" xr:uid="{00000000-0004-0000-0000-0000780B0000}"/>
    <hyperlink ref="V582" r:id="rId2894" xr:uid="{00000000-0004-0000-0000-0000790B0000}"/>
    <hyperlink ref="S583" r:id="rId2895" xr:uid="{00000000-0004-0000-0000-00007A0B0000}"/>
    <hyperlink ref="U583" r:id="rId2896" xr:uid="{00000000-0004-0000-0000-00007B0B0000}"/>
    <hyperlink ref="V583" r:id="rId2897" xr:uid="{00000000-0004-0000-0000-00007C0B0000}"/>
    <hyperlink ref="S584" r:id="rId2898" xr:uid="{00000000-0004-0000-0000-00007D0B0000}"/>
    <hyperlink ref="T584" r:id="rId2899" xr:uid="{00000000-0004-0000-0000-00007E0B0000}"/>
    <hyperlink ref="U584" r:id="rId2900" xr:uid="{00000000-0004-0000-0000-00007F0B0000}"/>
    <hyperlink ref="V584" r:id="rId2901" xr:uid="{00000000-0004-0000-0000-0000800B0000}"/>
    <hyperlink ref="S585" r:id="rId2902" xr:uid="{00000000-0004-0000-0000-0000810B0000}"/>
    <hyperlink ref="T585" r:id="rId2903" xr:uid="{00000000-0004-0000-0000-0000820B0000}"/>
    <hyperlink ref="U585" r:id="rId2904" xr:uid="{00000000-0004-0000-0000-0000830B0000}"/>
    <hyperlink ref="V585" r:id="rId2905" xr:uid="{00000000-0004-0000-0000-0000840B0000}"/>
    <hyperlink ref="S586" r:id="rId2906" xr:uid="{00000000-0004-0000-0000-0000850B0000}"/>
    <hyperlink ref="U586" r:id="rId2907" xr:uid="{00000000-0004-0000-0000-0000860B0000}"/>
    <hyperlink ref="V586" r:id="rId2908" xr:uid="{00000000-0004-0000-0000-0000870B0000}"/>
    <hyperlink ref="S587" r:id="rId2909" xr:uid="{00000000-0004-0000-0000-0000880B0000}"/>
    <hyperlink ref="T587" r:id="rId2910" xr:uid="{00000000-0004-0000-0000-0000890B0000}"/>
    <hyperlink ref="U587" r:id="rId2911" xr:uid="{00000000-0004-0000-0000-00008A0B0000}"/>
    <hyperlink ref="V587" r:id="rId2912" xr:uid="{00000000-0004-0000-0000-00008B0B0000}"/>
    <hyperlink ref="S588" r:id="rId2913" xr:uid="{00000000-0004-0000-0000-00008C0B0000}"/>
    <hyperlink ref="T588" r:id="rId2914" xr:uid="{00000000-0004-0000-0000-00008D0B0000}"/>
    <hyperlink ref="U588" r:id="rId2915" xr:uid="{00000000-0004-0000-0000-00008E0B0000}"/>
    <hyperlink ref="V588" r:id="rId2916" xr:uid="{00000000-0004-0000-0000-00008F0B0000}"/>
    <hyperlink ref="S589" r:id="rId2917" xr:uid="{00000000-0004-0000-0000-0000900B0000}"/>
    <hyperlink ref="U589" r:id="rId2918" xr:uid="{00000000-0004-0000-0000-0000910B0000}"/>
    <hyperlink ref="V589" r:id="rId2919" xr:uid="{00000000-0004-0000-0000-0000920B0000}"/>
    <hyperlink ref="S590" r:id="rId2920" xr:uid="{00000000-0004-0000-0000-0000930B0000}"/>
    <hyperlink ref="T590" r:id="rId2921" xr:uid="{00000000-0004-0000-0000-0000940B0000}"/>
    <hyperlink ref="U590" r:id="rId2922" xr:uid="{00000000-0004-0000-0000-0000950B0000}"/>
    <hyperlink ref="V590" r:id="rId2923" xr:uid="{00000000-0004-0000-0000-0000960B0000}"/>
    <hyperlink ref="S591" r:id="rId2924" xr:uid="{00000000-0004-0000-0000-0000970B0000}"/>
    <hyperlink ref="U591" r:id="rId2925" xr:uid="{00000000-0004-0000-0000-0000980B0000}"/>
    <hyperlink ref="V591" r:id="rId2926" xr:uid="{00000000-0004-0000-0000-0000990B0000}"/>
    <hyperlink ref="W591" r:id="rId2927" xr:uid="{00000000-0004-0000-0000-00009A0B0000}"/>
    <hyperlink ref="X591" r:id="rId2928" xr:uid="{00000000-0004-0000-0000-00009B0B0000}"/>
    <hyperlink ref="Y591" r:id="rId2929" xr:uid="{00000000-0004-0000-0000-00009C0B0000}"/>
    <hyperlink ref="Z591" r:id="rId2930" xr:uid="{00000000-0004-0000-0000-00009D0B0000}"/>
    <hyperlink ref="S592" r:id="rId2931" xr:uid="{00000000-0004-0000-0000-00009E0B0000}"/>
    <hyperlink ref="T592" r:id="rId2932" xr:uid="{00000000-0004-0000-0000-00009F0B0000}"/>
    <hyperlink ref="U592" r:id="rId2933" xr:uid="{00000000-0004-0000-0000-0000A00B0000}"/>
    <hyperlink ref="V592" r:id="rId2934" xr:uid="{00000000-0004-0000-0000-0000A10B0000}"/>
    <hyperlink ref="W592" r:id="rId2935" xr:uid="{00000000-0004-0000-0000-0000A20B0000}"/>
    <hyperlink ref="Y592" r:id="rId2936" xr:uid="{00000000-0004-0000-0000-0000A30B0000}"/>
    <hyperlink ref="Z592" r:id="rId2937" xr:uid="{00000000-0004-0000-0000-0000A40B0000}"/>
    <hyperlink ref="S593" r:id="rId2938" xr:uid="{00000000-0004-0000-0000-0000A50B0000}"/>
    <hyperlink ref="U593" r:id="rId2939" xr:uid="{00000000-0004-0000-0000-0000A60B0000}"/>
    <hyperlink ref="S594" r:id="rId2940" xr:uid="{00000000-0004-0000-0000-0000A70B0000}"/>
    <hyperlink ref="U594" r:id="rId2941" xr:uid="{00000000-0004-0000-0000-0000A80B0000}"/>
    <hyperlink ref="S595" r:id="rId2942" xr:uid="{00000000-0004-0000-0000-0000A90B0000}"/>
    <hyperlink ref="U595" r:id="rId2943" xr:uid="{00000000-0004-0000-0000-0000AA0B0000}"/>
    <hyperlink ref="S596" r:id="rId2944" xr:uid="{00000000-0004-0000-0000-0000AB0B0000}"/>
    <hyperlink ref="U596" r:id="rId2945" xr:uid="{00000000-0004-0000-0000-0000AC0B0000}"/>
    <hyperlink ref="S597" r:id="rId2946" xr:uid="{00000000-0004-0000-0000-0000AD0B0000}"/>
    <hyperlink ref="U597" r:id="rId2947" xr:uid="{00000000-0004-0000-0000-0000AE0B0000}"/>
    <hyperlink ref="S598" r:id="rId2948" xr:uid="{00000000-0004-0000-0000-0000AF0B0000}"/>
    <hyperlink ref="U598" r:id="rId2949" xr:uid="{00000000-0004-0000-0000-0000B00B0000}"/>
    <hyperlink ref="S599" r:id="rId2950" xr:uid="{00000000-0004-0000-0000-0000B10B0000}"/>
    <hyperlink ref="U599" r:id="rId2951" xr:uid="{00000000-0004-0000-0000-0000B20B0000}"/>
    <hyperlink ref="Z599" r:id="rId2952" xr:uid="{00000000-0004-0000-0000-0000B30B0000}"/>
    <hyperlink ref="S600" r:id="rId2953" xr:uid="{00000000-0004-0000-0000-0000B40B0000}"/>
    <hyperlink ref="U600" r:id="rId2954" xr:uid="{00000000-0004-0000-0000-0000B50B0000}"/>
    <hyperlink ref="S601" r:id="rId2955" xr:uid="{00000000-0004-0000-0000-0000B60B0000}"/>
    <hyperlink ref="T601" r:id="rId2956" xr:uid="{00000000-0004-0000-0000-0000B70B0000}"/>
    <hyperlink ref="U601" r:id="rId2957" xr:uid="{00000000-0004-0000-0000-0000B80B0000}"/>
    <hyperlink ref="V601" r:id="rId2958" xr:uid="{00000000-0004-0000-0000-0000B90B0000}"/>
    <hyperlink ref="X601" r:id="rId2959" xr:uid="{00000000-0004-0000-0000-0000BA0B0000}"/>
    <hyperlink ref="Y601" r:id="rId2960" xr:uid="{00000000-0004-0000-0000-0000BB0B0000}"/>
    <hyperlink ref="S602" r:id="rId2961" xr:uid="{00000000-0004-0000-0000-0000BC0B0000}"/>
    <hyperlink ref="T602" r:id="rId2962" xr:uid="{00000000-0004-0000-0000-0000BD0B0000}"/>
    <hyperlink ref="U602" r:id="rId2963" xr:uid="{00000000-0004-0000-0000-0000BE0B0000}"/>
    <hyperlink ref="V602" r:id="rId2964" xr:uid="{00000000-0004-0000-0000-0000BF0B0000}"/>
    <hyperlink ref="X602" r:id="rId2965" xr:uid="{00000000-0004-0000-0000-0000C00B0000}"/>
    <hyperlink ref="Y602" r:id="rId2966" xr:uid="{00000000-0004-0000-0000-0000C10B0000}"/>
    <hyperlink ref="Z602" r:id="rId2967" xr:uid="{00000000-0004-0000-0000-0000C20B0000}"/>
    <hyperlink ref="S603" r:id="rId2968" xr:uid="{00000000-0004-0000-0000-0000C30B0000}"/>
    <hyperlink ref="T603" r:id="rId2969" xr:uid="{00000000-0004-0000-0000-0000C40B0000}"/>
    <hyperlink ref="U603" r:id="rId2970" xr:uid="{00000000-0004-0000-0000-0000C50B0000}"/>
    <hyperlink ref="V603" r:id="rId2971" xr:uid="{00000000-0004-0000-0000-0000C60B0000}"/>
    <hyperlink ref="X603" r:id="rId2972" xr:uid="{00000000-0004-0000-0000-0000C70B0000}"/>
    <hyperlink ref="Y603" r:id="rId2973" xr:uid="{00000000-0004-0000-0000-0000C80B0000}"/>
    <hyperlink ref="S604" r:id="rId2974" xr:uid="{00000000-0004-0000-0000-0000C90B0000}"/>
    <hyperlink ref="U604" r:id="rId2975" xr:uid="{00000000-0004-0000-0000-0000CA0B0000}"/>
    <hyperlink ref="V604" r:id="rId2976" xr:uid="{00000000-0004-0000-0000-0000CB0B0000}"/>
    <hyperlink ref="W604" r:id="rId2977" xr:uid="{00000000-0004-0000-0000-0000CC0B0000}"/>
    <hyperlink ref="Y604" r:id="rId2978" xr:uid="{00000000-0004-0000-0000-0000CD0B0000}"/>
    <hyperlink ref="Z604" r:id="rId2979" xr:uid="{00000000-0004-0000-0000-0000CE0B0000}"/>
    <hyperlink ref="S605" r:id="rId2980" xr:uid="{00000000-0004-0000-0000-0000CF0B0000}"/>
    <hyperlink ref="U605" r:id="rId2981" xr:uid="{00000000-0004-0000-0000-0000D00B0000}"/>
    <hyperlink ref="V605" r:id="rId2982" xr:uid="{00000000-0004-0000-0000-0000D10B0000}"/>
    <hyperlink ref="Y605" r:id="rId2983" xr:uid="{00000000-0004-0000-0000-0000D20B0000}"/>
    <hyperlink ref="Z605" r:id="rId2984" xr:uid="{00000000-0004-0000-0000-0000D30B0000}"/>
    <hyperlink ref="S606" r:id="rId2985" xr:uid="{00000000-0004-0000-0000-0000D40B0000}"/>
    <hyperlink ref="U606" r:id="rId2986" xr:uid="{00000000-0004-0000-0000-0000D50B0000}"/>
    <hyperlink ref="V606" r:id="rId2987" xr:uid="{00000000-0004-0000-0000-0000D60B0000}"/>
    <hyperlink ref="Y606" r:id="rId2988" xr:uid="{00000000-0004-0000-0000-0000D70B0000}"/>
    <hyperlink ref="S607" r:id="rId2989" xr:uid="{00000000-0004-0000-0000-0000D80B0000}"/>
    <hyperlink ref="U607" r:id="rId2990" xr:uid="{00000000-0004-0000-0000-0000D90B0000}"/>
    <hyperlink ref="S608" r:id="rId2991" xr:uid="{00000000-0004-0000-0000-0000DA0B0000}"/>
    <hyperlink ref="U608" r:id="rId2992" xr:uid="{00000000-0004-0000-0000-0000DB0B0000}"/>
    <hyperlink ref="S609" r:id="rId2993" xr:uid="{00000000-0004-0000-0000-0000DC0B0000}"/>
    <hyperlink ref="T609" r:id="rId2994" xr:uid="{00000000-0004-0000-0000-0000DD0B0000}"/>
    <hyperlink ref="U609" r:id="rId2995" xr:uid="{00000000-0004-0000-0000-0000DE0B0000}"/>
    <hyperlink ref="V609" r:id="rId2996" xr:uid="{00000000-0004-0000-0000-0000DF0B0000}"/>
    <hyperlink ref="Y609" r:id="rId2997" xr:uid="{00000000-0004-0000-0000-0000E00B0000}"/>
    <hyperlink ref="Z609" r:id="rId2998" xr:uid="{00000000-0004-0000-0000-0000E10B0000}"/>
    <hyperlink ref="S610" r:id="rId2999" xr:uid="{00000000-0004-0000-0000-0000E20B0000}"/>
    <hyperlink ref="U610" r:id="rId3000" xr:uid="{00000000-0004-0000-0000-0000E30B0000}"/>
    <hyperlink ref="V610" r:id="rId3001" xr:uid="{00000000-0004-0000-0000-0000E40B0000}"/>
    <hyperlink ref="Y610" r:id="rId3002" xr:uid="{00000000-0004-0000-0000-0000E50B0000}"/>
    <hyperlink ref="Z610" r:id="rId3003" xr:uid="{00000000-0004-0000-0000-0000E60B0000}"/>
    <hyperlink ref="S611" r:id="rId3004" xr:uid="{00000000-0004-0000-0000-0000E70B0000}"/>
    <hyperlink ref="T611" r:id="rId3005" xr:uid="{00000000-0004-0000-0000-0000E80B0000}"/>
    <hyperlink ref="U611" r:id="rId3006" xr:uid="{00000000-0004-0000-0000-0000E90B0000}"/>
    <hyperlink ref="V611" r:id="rId3007" xr:uid="{00000000-0004-0000-0000-0000EA0B0000}"/>
    <hyperlink ref="Y611" r:id="rId3008" xr:uid="{00000000-0004-0000-0000-0000EB0B0000}"/>
    <hyperlink ref="Z611" r:id="rId3009" display="ALL COSTING\RND INN-504; PRICE.xls" xr:uid="{00000000-0004-0000-0000-0000EC0B0000}"/>
    <hyperlink ref="S612" r:id="rId3010" xr:uid="{00000000-0004-0000-0000-0000ED0B0000}"/>
    <hyperlink ref="T612" r:id="rId3011" xr:uid="{00000000-0004-0000-0000-0000EE0B0000}"/>
    <hyperlink ref="U612" r:id="rId3012" xr:uid="{00000000-0004-0000-0000-0000EF0B0000}"/>
    <hyperlink ref="V612" r:id="rId3013" xr:uid="{00000000-0004-0000-0000-0000F00B0000}"/>
    <hyperlink ref="X612" r:id="rId3014" xr:uid="{00000000-0004-0000-0000-0000F10B0000}"/>
    <hyperlink ref="Y612" r:id="rId3015" xr:uid="{00000000-0004-0000-0000-0000F20B0000}"/>
    <hyperlink ref="Z612" r:id="rId3016" xr:uid="{00000000-0004-0000-0000-0000F30B0000}"/>
    <hyperlink ref="S613" r:id="rId3017" xr:uid="{00000000-0004-0000-0000-0000F40B0000}"/>
    <hyperlink ref="U613" r:id="rId3018" xr:uid="{00000000-0004-0000-0000-0000F50B0000}"/>
    <hyperlink ref="V613" r:id="rId3019" xr:uid="{00000000-0004-0000-0000-0000F60B0000}"/>
    <hyperlink ref="Y613" r:id="rId3020" xr:uid="{00000000-0004-0000-0000-0000F70B0000}"/>
    <hyperlink ref="Z613" r:id="rId3021" xr:uid="{00000000-0004-0000-0000-0000F80B0000}"/>
    <hyperlink ref="S614" r:id="rId3022" xr:uid="{00000000-0004-0000-0000-0000F90B0000}"/>
    <hyperlink ref="T614" r:id="rId3023" xr:uid="{00000000-0004-0000-0000-0000FA0B0000}"/>
    <hyperlink ref="U614" r:id="rId3024" xr:uid="{00000000-0004-0000-0000-0000FB0B0000}"/>
    <hyperlink ref="V614" r:id="rId3025" xr:uid="{00000000-0004-0000-0000-0000FC0B0000}"/>
    <hyperlink ref="Z614" r:id="rId3026" xr:uid="{00000000-0004-0000-0000-0000FD0B0000}"/>
    <hyperlink ref="S615" r:id="rId3027" xr:uid="{00000000-0004-0000-0000-0000FE0B0000}"/>
    <hyperlink ref="T615" r:id="rId3028" xr:uid="{00000000-0004-0000-0000-0000FF0B0000}"/>
    <hyperlink ref="U615" r:id="rId3029" xr:uid="{00000000-0004-0000-0000-0000000C0000}"/>
    <hyperlink ref="V615" r:id="rId3030" xr:uid="{00000000-0004-0000-0000-0000010C0000}"/>
    <hyperlink ref="Z615" r:id="rId3031" xr:uid="{00000000-0004-0000-0000-0000020C0000}"/>
    <hyperlink ref="S616" r:id="rId3032" xr:uid="{00000000-0004-0000-0000-0000030C0000}"/>
    <hyperlink ref="T616" r:id="rId3033" xr:uid="{00000000-0004-0000-0000-0000040C0000}"/>
    <hyperlink ref="U616" r:id="rId3034" xr:uid="{00000000-0004-0000-0000-0000050C0000}"/>
    <hyperlink ref="V616" r:id="rId3035" xr:uid="{00000000-0004-0000-0000-0000060C0000}"/>
    <hyperlink ref="Y616" r:id="rId3036" xr:uid="{00000000-0004-0000-0000-0000070C0000}"/>
    <hyperlink ref="Z616" r:id="rId3037" xr:uid="{00000000-0004-0000-0000-0000080C0000}"/>
    <hyperlink ref="S617" r:id="rId3038" xr:uid="{00000000-0004-0000-0000-0000090C0000}"/>
    <hyperlink ref="T617" r:id="rId3039" xr:uid="{00000000-0004-0000-0000-00000A0C0000}"/>
    <hyperlink ref="U617" r:id="rId3040" xr:uid="{00000000-0004-0000-0000-00000B0C0000}"/>
    <hyperlink ref="V617" r:id="rId3041" xr:uid="{00000000-0004-0000-0000-00000C0C0000}"/>
    <hyperlink ref="W617" r:id="rId3042" xr:uid="{00000000-0004-0000-0000-00000D0C0000}"/>
    <hyperlink ref="X617" r:id="rId3043" xr:uid="{00000000-0004-0000-0000-00000E0C0000}"/>
    <hyperlink ref="Y617" r:id="rId3044" xr:uid="{00000000-0004-0000-0000-00000F0C0000}"/>
    <hyperlink ref="Z617" r:id="rId3045" xr:uid="{00000000-0004-0000-0000-0000100C0000}"/>
    <hyperlink ref="S618" r:id="rId3046" xr:uid="{00000000-0004-0000-0000-0000110C0000}"/>
    <hyperlink ref="U618" r:id="rId3047" xr:uid="{00000000-0004-0000-0000-0000120C0000}"/>
    <hyperlink ref="Y618" r:id="rId3048" xr:uid="{00000000-0004-0000-0000-0000130C0000}"/>
    <hyperlink ref="S619" r:id="rId3049" xr:uid="{00000000-0004-0000-0000-0000140C0000}"/>
    <hyperlink ref="U619" r:id="rId3050" xr:uid="{00000000-0004-0000-0000-0000150C0000}"/>
    <hyperlink ref="V619" r:id="rId3051" xr:uid="{00000000-0004-0000-0000-0000160C0000}"/>
    <hyperlink ref="Y619" r:id="rId3052" xr:uid="{00000000-0004-0000-0000-0000170C0000}"/>
    <hyperlink ref="Z619" r:id="rId3053" xr:uid="{00000000-0004-0000-0000-0000180C0000}"/>
    <hyperlink ref="S620" r:id="rId3054" xr:uid="{00000000-0004-0000-0000-0000190C0000}"/>
    <hyperlink ref="T620" r:id="rId3055" xr:uid="{00000000-0004-0000-0000-00001A0C0000}"/>
    <hyperlink ref="U620" r:id="rId3056" xr:uid="{00000000-0004-0000-0000-00001B0C0000}"/>
    <hyperlink ref="V620" r:id="rId3057" xr:uid="{00000000-0004-0000-0000-00001C0C0000}"/>
    <hyperlink ref="W620" r:id="rId3058" xr:uid="{00000000-0004-0000-0000-00001D0C0000}"/>
    <hyperlink ref="X620" r:id="rId3059" xr:uid="{00000000-0004-0000-0000-00001E0C0000}"/>
    <hyperlink ref="Y620" r:id="rId3060" xr:uid="{00000000-0004-0000-0000-00001F0C0000}"/>
    <hyperlink ref="Z620" r:id="rId3061" xr:uid="{00000000-0004-0000-0000-0000200C0000}"/>
    <hyperlink ref="S621" r:id="rId3062" xr:uid="{00000000-0004-0000-0000-0000210C0000}"/>
    <hyperlink ref="U621" r:id="rId3063" xr:uid="{00000000-0004-0000-0000-0000220C0000}"/>
    <hyperlink ref="S622" r:id="rId3064" xr:uid="{00000000-0004-0000-0000-0000230C0000}"/>
    <hyperlink ref="U622" r:id="rId3065" xr:uid="{00000000-0004-0000-0000-0000240C0000}"/>
    <hyperlink ref="S623" r:id="rId3066" xr:uid="{00000000-0004-0000-0000-0000250C0000}"/>
    <hyperlink ref="U623" r:id="rId3067" xr:uid="{00000000-0004-0000-0000-0000260C0000}"/>
    <hyperlink ref="S624" r:id="rId3068" xr:uid="{00000000-0004-0000-0000-0000270C0000}"/>
    <hyperlink ref="U624" r:id="rId3069" xr:uid="{00000000-0004-0000-0000-0000280C0000}"/>
    <hyperlink ref="V624" r:id="rId3070" xr:uid="{00000000-0004-0000-0000-0000290C0000}"/>
    <hyperlink ref="S625" r:id="rId3071" xr:uid="{00000000-0004-0000-0000-00002A0C0000}"/>
    <hyperlink ref="U625" r:id="rId3072" xr:uid="{00000000-0004-0000-0000-00002B0C0000}"/>
    <hyperlink ref="S626" r:id="rId3073" xr:uid="{00000000-0004-0000-0000-00002C0C0000}"/>
    <hyperlink ref="U626" r:id="rId3074" xr:uid="{00000000-0004-0000-0000-00002D0C0000}"/>
    <hyperlink ref="S627" r:id="rId3075" xr:uid="{00000000-0004-0000-0000-00002E0C0000}"/>
    <hyperlink ref="U627" r:id="rId3076" xr:uid="{00000000-0004-0000-0000-00002F0C0000}"/>
    <hyperlink ref="Y627" r:id="rId3077" xr:uid="{00000000-0004-0000-0000-0000300C0000}"/>
    <hyperlink ref="Z627" r:id="rId3078" xr:uid="{00000000-0004-0000-0000-0000310C0000}"/>
    <hyperlink ref="S628" r:id="rId3079" xr:uid="{00000000-0004-0000-0000-0000320C0000}"/>
    <hyperlink ref="U628" r:id="rId3080" xr:uid="{00000000-0004-0000-0000-0000330C0000}"/>
    <hyperlink ref="S629" r:id="rId3081" xr:uid="{00000000-0004-0000-0000-0000340C0000}"/>
    <hyperlink ref="U629" r:id="rId3082" xr:uid="{00000000-0004-0000-0000-0000350C0000}"/>
    <hyperlink ref="S630" r:id="rId3083" xr:uid="{00000000-0004-0000-0000-0000360C0000}"/>
    <hyperlink ref="U630" r:id="rId3084" xr:uid="{00000000-0004-0000-0000-0000370C0000}"/>
    <hyperlink ref="V630" r:id="rId3085" xr:uid="{00000000-0004-0000-0000-0000380C0000}"/>
    <hyperlink ref="Y630" r:id="rId3086" xr:uid="{00000000-0004-0000-0000-0000390C0000}"/>
    <hyperlink ref="S631" r:id="rId3087" xr:uid="{00000000-0004-0000-0000-00003A0C0000}"/>
    <hyperlink ref="T631" r:id="rId3088" xr:uid="{00000000-0004-0000-0000-00003B0C0000}"/>
    <hyperlink ref="U631" r:id="rId3089" xr:uid="{00000000-0004-0000-0000-00003C0C0000}"/>
    <hyperlink ref="V631" r:id="rId3090" xr:uid="{00000000-0004-0000-0000-00003D0C0000}"/>
    <hyperlink ref="Y631" r:id="rId3091" xr:uid="{00000000-0004-0000-0000-00003E0C0000}"/>
    <hyperlink ref="Z631" r:id="rId3092" xr:uid="{00000000-0004-0000-0000-00003F0C0000}"/>
    <hyperlink ref="S632" r:id="rId3093" xr:uid="{00000000-0004-0000-0000-0000400C0000}"/>
    <hyperlink ref="T632" r:id="rId3094" xr:uid="{00000000-0004-0000-0000-0000410C0000}"/>
    <hyperlink ref="U632" r:id="rId3095" xr:uid="{00000000-0004-0000-0000-0000420C0000}"/>
    <hyperlink ref="V632" r:id="rId3096" xr:uid="{00000000-0004-0000-0000-0000430C0000}"/>
    <hyperlink ref="W632" r:id="rId3097" xr:uid="{00000000-0004-0000-0000-0000440C0000}"/>
    <hyperlink ref="Y632" r:id="rId3098" xr:uid="{00000000-0004-0000-0000-0000450C0000}"/>
    <hyperlink ref="S633" r:id="rId3099" xr:uid="{00000000-0004-0000-0000-0000460C0000}"/>
    <hyperlink ref="U633" r:id="rId3100" xr:uid="{00000000-0004-0000-0000-0000470C0000}"/>
    <hyperlink ref="X633" r:id="rId3101" xr:uid="{00000000-0004-0000-0000-0000480C0000}"/>
    <hyperlink ref="Y633" r:id="rId3102" xr:uid="{00000000-0004-0000-0000-0000490C0000}"/>
    <hyperlink ref="Z633" r:id="rId3103" xr:uid="{00000000-0004-0000-0000-00004A0C0000}"/>
    <hyperlink ref="S634" r:id="rId3104" xr:uid="{00000000-0004-0000-0000-00004B0C0000}"/>
    <hyperlink ref="T634" r:id="rId3105" xr:uid="{00000000-0004-0000-0000-00004C0C0000}"/>
    <hyperlink ref="U634" r:id="rId3106" xr:uid="{00000000-0004-0000-0000-00004D0C0000}"/>
    <hyperlink ref="V634" r:id="rId3107" xr:uid="{00000000-0004-0000-0000-00004E0C0000}"/>
    <hyperlink ref="W634" r:id="rId3108" xr:uid="{00000000-0004-0000-0000-00004F0C0000}"/>
    <hyperlink ref="X634" r:id="rId3109" xr:uid="{00000000-0004-0000-0000-0000500C0000}"/>
    <hyperlink ref="Y634" r:id="rId3110" xr:uid="{00000000-0004-0000-0000-0000510C0000}"/>
    <hyperlink ref="Z634" r:id="rId3111" xr:uid="{00000000-0004-0000-0000-0000520C0000}"/>
    <hyperlink ref="S635" r:id="rId3112" xr:uid="{00000000-0004-0000-0000-0000530C0000}"/>
    <hyperlink ref="U635" r:id="rId3113" xr:uid="{00000000-0004-0000-0000-0000540C0000}"/>
    <hyperlink ref="Z635" r:id="rId3114" xr:uid="{00000000-0004-0000-0000-0000550C0000}"/>
    <hyperlink ref="S636" r:id="rId3115" xr:uid="{00000000-0004-0000-0000-0000560C0000}"/>
    <hyperlink ref="T636" xr:uid="{00000000-0004-0000-0000-0000570C0000}"/>
    <hyperlink ref="U636" r:id="rId3116" xr:uid="{00000000-0004-0000-0000-0000580C0000}"/>
    <hyperlink ref="V636" xr:uid="{00000000-0004-0000-0000-0000590C0000}"/>
    <hyperlink ref="W636" r:id="rId3117" xr:uid="{00000000-0004-0000-0000-00005A0C0000}"/>
    <hyperlink ref="X636" xr:uid="{00000000-0004-0000-0000-00005B0C0000}"/>
    <hyperlink ref="Y636" r:id="rId3118" xr:uid="{00000000-0004-0000-0000-00005C0C0000}"/>
    <hyperlink ref="Z636" r:id="rId3119" xr:uid="{00000000-0004-0000-0000-00005D0C0000}"/>
    <hyperlink ref="S637" r:id="rId3120" xr:uid="{00000000-0004-0000-0000-00005E0C0000}"/>
    <hyperlink ref="U637" r:id="rId3121" xr:uid="{00000000-0004-0000-0000-00005F0C0000}"/>
    <hyperlink ref="V637" r:id="rId3122" xr:uid="{00000000-0004-0000-0000-0000600C0000}"/>
    <hyperlink ref="Y637" r:id="rId3123" xr:uid="{00000000-0004-0000-0000-0000610C0000}"/>
    <hyperlink ref="Z637" r:id="rId3124" xr:uid="{00000000-0004-0000-0000-0000620C0000}"/>
    <hyperlink ref="S638" r:id="rId3125" xr:uid="{00000000-0004-0000-0000-0000630C0000}"/>
    <hyperlink ref="U638" r:id="rId3126" xr:uid="{00000000-0004-0000-0000-0000640C0000}"/>
    <hyperlink ref="W638" r:id="rId3127" xr:uid="{00000000-0004-0000-0000-0000650C0000}"/>
    <hyperlink ref="Y638" r:id="rId3128" xr:uid="{00000000-0004-0000-0000-0000660C0000}"/>
    <hyperlink ref="Z638" r:id="rId3129" xr:uid="{00000000-0004-0000-0000-0000670C0000}"/>
    <hyperlink ref="S639" r:id="rId3130" xr:uid="{00000000-0004-0000-0000-0000680C0000}"/>
    <hyperlink ref="U639" r:id="rId3131" xr:uid="{00000000-0004-0000-0000-0000690C0000}"/>
    <hyperlink ref="Z639" r:id="rId3132" xr:uid="{00000000-0004-0000-0000-00006A0C0000}"/>
    <hyperlink ref="S640" r:id="rId3133" xr:uid="{00000000-0004-0000-0000-00006B0C0000}"/>
    <hyperlink ref="U640" r:id="rId3134" xr:uid="{00000000-0004-0000-0000-00006C0C0000}"/>
    <hyperlink ref="S641" r:id="rId3135" xr:uid="{00000000-0004-0000-0000-00006D0C0000}"/>
    <hyperlink ref="T641" r:id="rId3136" xr:uid="{00000000-0004-0000-0000-00006E0C0000}"/>
    <hyperlink ref="U641" r:id="rId3137" xr:uid="{00000000-0004-0000-0000-00006F0C0000}"/>
    <hyperlink ref="V641" r:id="rId3138" xr:uid="{00000000-0004-0000-0000-0000700C0000}"/>
    <hyperlink ref="W641" r:id="rId3139" xr:uid="{00000000-0004-0000-0000-0000710C0000}"/>
    <hyperlink ref="X641" xr:uid="{00000000-0004-0000-0000-0000720C0000}"/>
    <hyperlink ref="Y641" xr:uid="{00000000-0004-0000-0000-0000730C0000}"/>
    <hyperlink ref="Z641" r:id="rId3140" xr:uid="{00000000-0004-0000-0000-0000740C0000}"/>
    <hyperlink ref="S642" r:id="rId3141" xr:uid="{00000000-0004-0000-0000-0000750C0000}"/>
    <hyperlink ref="T642" xr:uid="{00000000-0004-0000-0000-0000760C0000}"/>
    <hyperlink ref="U642" r:id="rId3142" xr:uid="{00000000-0004-0000-0000-0000770C0000}"/>
    <hyperlink ref="V642" r:id="rId3143" xr:uid="{00000000-0004-0000-0000-0000780C0000}"/>
    <hyperlink ref="W642" r:id="rId3144" xr:uid="{00000000-0004-0000-0000-0000790C0000}"/>
    <hyperlink ref="X642" xr:uid="{00000000-0004-0000-0000-00007A0C0000}"/>
    <hyperlink ref="Y642" r:id="rId3145" xr:uid="{00000000-0004-0000-0000-00007B0C0000}"/>
    <hyperlink ref="Z642" r:id="rId3146" xr:uid="{00000000-0004-0000-0000-00007C0C0000}"/>
    <hyperlink ref="S643" r:id="rId3147" xr:uid="{00000000-0004-0000-0000-00007D0C0000}"/>
    <hyperlink ref="T643" xr:uid="{00000000-0004-0000-0000-00007E0C0000}"/>
    <hyperlink ref="U643" r:id="rId3148" xr:uid="{00000000-0004-0000-0000-00007F0C0000}"/>
    <hyperlink ref="V643" xr:uid="{00000000-0004-0000-0000-0000800C0000}"/>
    <hyperlink ref="W643" r:id="rId3149" xr:uid="{00000000-0004-0000-0000-0000810C0000}"/>
    <hyperlink ref="X643" xr:uid="{00000000-0004-0000-0000-0000820C0000}"/>
    <hyperlink ref="Y643" r:id="rId3150" xr:uid="{00000000-0004-0000-0000-0000830C0000}"/>
    <hyperlink ref="Z643" r:id="rId3151" xr:uid="{00000000-0004-0000-0000-0000840C0000}"/>
    <hyperlink ref="S644" r:id="rId3152" xr:uid="{00000000-0004-0000-0000-0000850C0000}"/>
    <hyperlink ref="T644" xr:uid="{00000000-0004-0000-0000-0000860C0000}"/>
    <hyperlink ref="U644" r:id="rId3153" xr:uid="{00000000-0004-0000-0000-0000870C0000}"/>
    <hyperlink ref="V644" xr:uid="{00000000-0004-0000-0000-0000880C0000}"/>
    <hyperlink ref="W644" r:id="rId3154" xr:uid="{00000000-0004-0000-0000-0000890C0000}"/>
    <hyperlink ref="X644" xr:uid="{00000000-0004-0000-0000-00008A0C0000}"/>
    <hyperlink ref="Y644" r:id="rId3155" xr:uid="{00000000-0004-0000-0000-00008B0C0000}"/>
    <hyperlink ref="Z644" r:id="rId3156" xr:uid="{00000000-0004-0000-0000-00008C0C0000}"/>
    <hyperlink ref="S645" r:id="rId3157" xr:uid="{00000000-0004-0000-0000-00008D0C0000}"/>
    <hyperlink ref="T645" r:id="rId3158" xr:uid="{00000000-0004-0000-0000-00008E0C0000}"/>
    <hyperlink ref="U645" r:id="rId3159" xr:uid="{00000000-0004-0000-0000-00008F0C0000}"/>
    <hyperlink ref="V645" r:id="rId3160" xr:uid="{00000000-0004-0000-0000-0000900C0000}"/>
    <hyperlink ref="X645" xr:uid="{00000000-0004-0000-0000-0000910C0000}"/>
    <hyperlink ref="Y645" r:id="rId3161" xr:uid="{00000000-0004-0000-0000-0000920C0000}"/>
    <hyperlink ref="Z645" r:id="rId3162" xr:uid="{00000000-0004-0000-0000-0000930C0000}"/>
    <hyperlink ref="S646" r:id="rId3163" xr:uid="{00000000-0004-0000-0000-0000940C0000}"/>
    <hyperlink ref="T646" xr:uid="{00000000-0004-0000-0000-0000950C0000}"/>
    <hyperlink ref="U646" r:id="rId3164" xr:uid="{00000000-0004-0000-0000-0000960C0000}"/>
    <hyperlink ref="V646" r:id="rId3165" xr:uid="{00000000-0004-0000-0000-0000970C0000}"/>
    <hyperlink ref="X646" xr:uid="{00000000-0004-0000-0000-0000980C0000}"/>
    <hyperlink ref="Y646" r:id="rId3166" xr:uid="{00000000-0004-0000-0000-0000990C0000}"/>
    <hyperlink ref="Z646" r:id="rId3167" xr:uid="{00000000-0004-0000-0000-00009A0C0000}"/>
    <hyperlink ref="S647" r:id="rId3168" xr:uid="{00000000-0004-0000-0000-00009B0C0000}"/>
    <hyperlink ref="T647" r:id="rId3169" xr:uid="{00000000-0004-0000-0000-00009C0C0000}"/>
    <hyperlink ref="U647" r:id="rId3170" xr:uid="{00000000-0004-0000-0000-00009D0C0000}"/>
    <hyperlink ref="X647" r:id="rId3171" xr:uid="{00000000-0004-0000-0000-00009E0C0000}"/>
    <hyperlink ref="S648" r:id="rId3172" xr:uid="{00000000-0004-0000-0000-00009F0C0000}"/>
    <hyperlink ref="T648" r:id="rId3173" xr:uid="{00000000-0004-0000-0000-0000A00C0000}"/>
    <hyperlink ref="U648" r:id="rId3174" xr:uid="{00000000-0004-0000-0000-0000A10C0000}"/>
    <hyperlink ref="V648" r:id="rId3175" xr:uid="{00000000-0004-0000-0000-0000A20C0000}"/>
    <hyperlink ref="X648" r:id="rId3176" xr:uid="{00000000-0004-0000-0000-0000A30C0000}"/>
    <hyperlink ref="Y648" r:id="rId3177" xr:uid="{00000000-0004-0000-0000-0000A40C0000}"/>
    <hyperlink ref="Z648" r:id="rId3178" xr:uid="{00000000-0004-0000-0000-0000A50C0000}"/>
    <hyperlink ref="S649" r:id="rId3179" xr:uid="{00000000-0004-0000-0000-0000A60C0000}"/>
    <hyperlink ref="T649" r:id="rId3180" xr:uid="{00000000-0004-0000-0000-0000A70C0000}"/>
    <hyperlink ref="U649" r:id="rId3181" xr:uid="{00000000-0004-0000-0000-0000A80C0000}"/>
    <hyperlink ref="V649" r:id="rId3182" xr:uid="{00000000-0004-0000-0000-0000A90C0000}"/>
    <hyperlink ref="W649" r:id="rId3183" xr:uid="{00000000-0004-0000-0000-0000AA0C0000}"/>
    <hyperlink ref="X649" r:id="rId3184" xr:uid="{00000000-0004-0000-0000-0000AB0C0000}"/>
    <hyperlink ref="Y649" r:id="rId3185" xr:uid="{00000000-0004-0000-0000-0000AC0C0000}"/>
    <hyperlink ref="Z649" r:id="rId3186" xr:uid="{00000000-0004-0000-0000-0000AD0C0000}"/>
    <hyperlink ref="S650" r:id="rId3187" xr:uid="{00000000-0004-0000-0000-0000AE0C0000}"/>
    <hyperlink ref="T650" r:id="rId3188" xr:uid="{00000000-0004-0000-0000-0000AF0C0000}"/>
    <hyperlink ref="U650" r:id="rId3189" xr:uid="{00000000-0004-0000-0000-0000B00C0000}"/>
    <hyperlink ref="V650" r:id="rId3190" xr:uid="{00000000-0004-0000-0000-0000B10C0000}"/>
    <hyperlink ref="W650" r:id="rId3191" xr:uid="{00000000-0004-0000-0000-0000B20C0000}"/>
    <hyperlink ref="X650" r:id="rId3192" xr:uid="{00000000-0004-0000-0000-0000B30C0000}"/>
    <hyperlink ref="Z650" r:id="rId3193" xr:uid="{00000000-0004-0000-0000-0000B40C0000}"/>
    <hyperlink ref="S651" r:id="rId3194" xr:uid="{00000000-0004-0000-0000-0000B50C0000}"/>
    <hyperlink ref="U651" r:id="rId3195" xr:uid="{00000000-0004-0000-0000-0000B60C0000}"/>
    <hyperlink ref="V651" r:id="rId3196" xr:uid="{00000000-0004-0000-0000-0000B70C0000}"/>
    <hyperlink ref="Y651" r:id="rId3197" xr:uid="{00000000-0004-0000-0000-0000B80C0000}"/>
    <hyperlink ref="S652" r:id="rId3198" xr:uid="{00000000-0004-0000-0000-0000B90C0000}"/>
    <hyperlink ref="U652" r:id="rId3199" xr:uid="{00000000-0004-0000-0000-0000BA0C0000}"/>
    <hyperlink ref="V652" r:id="rId3200" xr:uid="{00000000-0004-0000-0000-0000BB0C0000}"/>
    <hyperlink ref="Y652" r:id="rId3201" xr:uid="{00000000-0004-0000-0000-0000BC0C0000}"/>
    <hyperlink ref="Z652" r:id="rId3202" xr:uid="{00000000-0004-0000-0000-0000BD0C0000}"/>
    <hyperlink ref="S653" r:id="rId3203" xr:uid="{00000000-0004-0000-0000-0000BE0C0000}"/>
    <hyperlink ref="T653" r:id="rId3204" xr:uid="{00000000-0004-0000-0000-0000BF0C0000}"/>
    <hyperlink ref="U653" r:id="rId3205" xr:uid="{00000000-0004-0000-0000-0000C00C0000}"/>
    <hyperlink ref="Y653" r:id="rId3206" xr:uid="{00000000-0004-0000-0000-0000C10C0000}"/>
    <hyperlink ref="S654" r:id="rId3207" xr:uid="{00000000-0004-0000-0000-0000C20C0000}"/>
    <hyperlink ref="T654" r:id="rId3208" xr:uid="{00000000-0004-0000-0000-0000C30C0000}"/>
    <hyperlink ref="U654" r:id="rId3209" xr:uid="{00000000-0004-0000-0000-0000C40C0000}"/>
    <hyperlink ref="V654" r:id="rId3210" xr:uid="{00000000-0004-0000-0000-0000C50C0000}"/>
    <hyperlink ref="X654" r:id="rId3211" xr:uid="{00000000-0004-0000-0000-0000C60C0000}"/>
    <hyperlink ref="Y654" r:id="rId3212" xr:uid="{00000000-0004-0000-0000-0000C70C0000}"/>
    <hyperlink ref="Z654" r:id="rId3213" xr:uid="{00000000-0004-0000-0000-0000C80C0000}"/>
    <hyperlink ref="S655" r:id="rId3214" xr:uid="{00000000-0004-0000-0000-0000C90C0000}"/>
    <hyperlink ref="T655" r:id="rId3215" xr:uid="{00000000-0004-0000-0000-0000CA0C0000}"/>
    <hyperlink ref="U655" r:id="rId3216" xr:uid="{00000000-0004-0000-0000-0000CB0C0000}"/>
    <hyperlink ref="V655" r:id="rId3217" xr:uid="{00000000-0004-0000-0000-0000CC0C0000}"/>
    <hyperlink ref="X655" r:id="rId3218" xr:uid="{00000000-0004-0000-0000-0000CD0C0000}"/>
    <hyperlink ref="Y655" r:id="rId3219" xr:uid="{00000000-0004-0000-0000-0000CE0C0000}"/>
    <hyperlink ref="Z655" r:id="rId3220" xr:uid="{00000000-0004-0000-0000-0000CF0C0000}"/>
    <hyperlink ref="S656" r:id="rId3221" xr:uid="{00000000-0004-0000-0000-0000D00C0000}"/>
    <hyperlink ref="U656" r:id="rId3222" xr:uid="{00000000-0004-0000-0000-0000D10C0000}"/>
    <hyperlink ref="V656" r:id="rId3223" xr:uid="{00000000-0004-0000-0000-0000D20C0000}"/>
    <hyperlink ref="Y656" r:id="rId3224" xr:uid="{00000000-0004-0000-0000-0000D30C0000}"/>
    <hyperlink ref="Z656" r:id="rId3225" xr:uid="{00000000-0004-0000-0000-0000D40C0000}"/>
    <hyperlink ref="S657" r:id="rId3226" xr:uid="{00000000-0004-0000-0000-0000D50C0000}"/>
    <hyperlink ref="U657" r:id="rId3227" xr:uid="{00000000-0004-0000-0000-0000D60C0000}"/>
    <hyperlink ref="V657" r:id="rId3228" xr:uid="{00000000-0004-0000-0000-0000D70C0000}"/>
    <hyperlink ref="Y657" r:id="rId3229" xr:uid="{00000000-0004-0000-0000-0000D80C0000}"/>
    <hyperlink ref="Z657" r:id="rId3230" xr:uid="{00000000-0004-0000-0000-0000D90C0000}"/>
    <hyperlink ref="S658" r:id="rId3231" xr:uid="{00000000-0004-0000-0000-0000DA0C0000}"/>
    <hyperlink ref="U658" r:id="rId3232" xr:uid="{00000000-0004-0000-0000-0000DB0C0000}"/>
    <hyperlink ref="V658" r:id="rId3233" display="BOOKING-DESIGN FILES\RND INN-101B1; B2; B3 Booking.doc" xr:uid="{00000000-0004-0000-0000-0000DC0C0000}"/>
    <hyperlink ref="Z658" r:id="rId3234" xr:uid="{00000000-0004-0000-0000-0000DD0C0000}"/>
    <hyperlink ref="S659" r:id="rId3235" xr:uid="{00000000-0004-0000-0000-0000DE0C0000}"/>
    <hyperlink ref="U659" r:id="rId3236" xr:uid="{00000000-0004-0000-0000-0000DF0C0000}"/>
    <hyperlink ref="V659" r:id="rId3237" display="BOOKING-DESIGN FILES\RND INN-101B1; B2; B3 Booking.doc" xr:uid="{00000000-0004-0000-0000-0000E00C0000}"/>
    <hyperlink ref="Y659" r:id="rId3238" xr:uid="{00000000-0004-0000-0000-0000E10C0000}"/>
    <hyperlink ref="Z659" r:id="rId3239" xr:uid="{00000000-0004-0000-0000-0000E20C0000}"/>
    <hyperlink ref="S660" r:id="rId3240" xr:uid="{00000000-0004-0000-0000-0000E30C0000}"/>
    <hyperlink ref="U660" r:id="rId3241" xr:uid="{00000000-0004-0000-0000-0000E40C0000}"/>
    <hyperlink ref="V660" r:id="rId3242" display="BOOKING-DESIGN FILES\RND INN-101B1; B2; B3 Booking.doc" xr:uid="{00000000-0004-0000-0000-0000E50C0000}"/>
    <hyperlink ref="Y660" r:id="rId3243" xr:uid="{00000000-0004-0000-0000-0000E60C0000}"/>
    <hyperlink ref="Z660" r:id="rId3244" xr:uid="{00000000-0004-0000-0000-0000E70C0000}"/>
    <hyperlink ref="S661" r:id="rId3245" xr:uid="{00000000-0004-0000-0000-0000E80C0000}"/>
    <hyperlink ref="U661" r:id="rId3246" xr:uid="{00000000-0004-0000-0000-0000E90C0000}"/>
    <hyperlink ref="V661" r:id="rId3247" xr:uid="{00000000-0004-0000-0000-0000EA0C0000}"/>
    <hyperlink ref="W661" r:id="rId3248" xr:uid="{00000000-0004-0000-0000-0000EB0C0000}"/>
    <hyperlink ref="Y661" r:id="rId3249" xr:uid="{00000000-0004-0000-0000-0000EC0C0000}"/>
    <hyperlink ref="Z661" r:id="rId3250" xr:uid="{00000000-0004-0000-0000-0000ED0C0000}"/>
    <hyperlink ref="S662" r:id="rId3251" xr:uid="{00000000-0004-0000-0000-0000EE0C0000}"/>
    <hyperlink ref="T662" r:id="rId3252" xr:uid="{00000000-0004-0000-0000-0000EF0C0000}"/>
    <hyperlink ref="U662" r:id="rId3253" xr:uid="{00000000-0004-0000-0000-0000F00C0000}"/>
    <hyperlink ref="V662" r:id="rId3254" xr:uid="{00000000-0004-0000-0000-0000F10C0000}"/>
    <hyperlink ref="W662" r:id="rId3255" xr:uid="{00000000-0004-0000-0000-0000F20C0000}"/>
    <hyperlink ref="Y662" r:id="rId3256" xr:uid="{00000000-0004-0000-0000-0000F30C0000}"/>
    <hyperlink ref="Z662" r:id="rId3257" xr:uid="{00000000-0004-0000-0000-0000F40C0000}"/>
    <hyperlink ref="S663" r:id="rId3258" xr:uid="{00000000-0004-0000-0000-0000F50C0000}"/>
    <hyperlink ref="T663" r:id="rId3259" xr:uid="{00000000-0004-0000-0000-0000F60C0000}"/>
    <hyperlink ref="U663" r:id="rId3260" xr:uid="{00000000-0004-0000-0000-0000F70C0000}"/>
    <hyperlink ref="V663" r:id="rId3261" xr:uid="{00000000-0004-0000-0000-0000F80C0000}"/>
    <hyperlink ref="X663" r:id="rId3262" xr:uid="{00000000-0004-0000-0000-0000F90C0000}"/>
    <hyperlink ref="Y663" r:id="rId3263" xr:uid="{00000000-0004-0000-0000-0000FA0C0000}"/>
    <hyperlink ref="Z663" r:id="rId3264" xr:uid="{00000000-0004-0000-0000-0000FB0C0000}"/>
    <hyperlink ref="S664" r:id="rId3265" xr:uid="{00000000-0004-0000-0000-0000FC0C0000}"/>
    <hyperlink ref="T664" r:id="rId3266" xr:uid="{00000000-0004-0000-0000-0000FD0C0000}"/>
    <hyperlink ref="U664" r:id="rId3267" xr:uid="{00000000-0004-0000-0000-0000FE0C0000}"/>
    <hyperlink ref="V664" r:id="rId3268" xr:uid="{00000000-0004-0000-0000-0000FF0C0000}"/>
    <hyperlink ref="X664" r:id="rId3269" xr:uid="{00000000-0004-0000-0000-0000000D0000}"/>
    <hyperlink ref="Z664" r:id="rId3270" xr:uid="{00000000-0004-0000-0000-0000010D0000}"/>
    <hyperlink ref="S665" r:id="rId3271" xr:uid="{00000000-0004-0000-0000-0000020D0000}"/>
    <hyperlink ref="T665" r:id="rId3272" xr:uid="{00000000-0004-0000-0000-0000030D0000}"/>
    <hyperlink ref="U665" r:id="rId3273" xr:uid="{00000000-0004-0000-0000-0000040D0000}"/>
    <hyperlink ref="V665" r:id="rId3274" xr:uid="{00000000-0004-0000-0000-0000050D0000}"/>
    <hyperlink ref="X665" r:id="rId3275" xr:uid="{00000000-0004-0000-0000-0000060D0000}"/>
    <hyperlink ref="S666" r:id="rId3276" xr:uid="{00000000-0004-0000-0000-0000070D0000}"/>
    <hyperlink ref="T666" xr:uid="{00000000-0004-0000-0000-0000080D0000}"/>
    <hyperlink ref="U666" r:id="rId3277" xr:uid="{00000000-0004-0000-0000-0000090D0000}"/>
    <hyperlink ref="V666" xr:uid="{00000000-0004-0000-0000-00000A0D0000}"/>
    <hyperlink ref="X666" xr:uid="{00000000-0004-0000-0000-00000B0D0000}"/>
    <hyperlink ref="Y666" r:id="rId3278" xr:uid="{00000000-0004-0000-0000-00000C0D0000}"/>
    <hyperlink ref="Z666" r:id="rId3279" xr:uid="{00000000-0004-0000-0000-00000D0D0000}"/>
    <hyperlink ref="S667" r:id="rId3280" xr:uid="{00000000-0004-0000-0000-00000E0D0000}"/>
    <hyperlink ref="T667" xr:uid="{00000000-0004-0000-0000-00000F0D0000}"/>
    <hyperlink ref="U667" r:id="rId3281" xr:uid="{00000000-0004-0000-0000-0000100D0000}"/>
    <hyperlink ref="V667" r:id="rId3282" xr:uid="{00000000-0004-0000-0000-0000110D0000}"/>
    <hyperlink ref="W667" r:id="rId3283" xr:uid="{00000000-0004-0000-0000-0000120D0000}"/>
    <hyperlink ref="X667" xr:uid="{00000000-0004-0000-0000-0000130D0000}"/>
    <hyperlink ref="Y667" r:id="rId3284" xr:uid="{00000000-0004-0000-0000-0000140D0000}"/>
    <hyperlink ref="Z667" r:id="rId3285" xr:uid="{00000000-0004-0000-0000-0000150D0000}"/>
    <hyperlink ref="S668" r:id="rId3286" xr:uid="{00000000-0004-0000-0000-0000160D0000}"/>
    <hyperlink ref="U668" r:id="rId3287" xr:uid="{00000000-0004-0000-0000-0000170D0000}"/>
    <hyperlink ref="W668" r:id="rId3288" xr:uid="{00000000-0004-0000-0000-0000180D0000}"/>
    <hyperlink ref="Y668" r:id="rId3289" xr:uid="{00000000-0004-0000-0000-0000190D0000}"/>
    <hyperlink ref="Z668" r:id="rId3290" xr:uid="{00000000-0004-0000-0000-00001A0D0000}"/>
    <hyperlink ref="S669" r:id="rId3291" xr:uid="{00000000-0004-0000-0000-00001B0D0000}"/>
    <hyperlink ref="U669" r:id="rId3292" xr:uid="{00000000-0004-0000-0000-00001C0D0000}"/>
    <hyperlink ref="Y669" r:id="rId3293" xr:uid="{00000000-0004-0000-0000-00001D0D0000}"/>
    <hyperlink ref="Z669" r:id="rId3294" xr:uid="{00000000-0004-0000-0000-00001E0D0000}"/>
    <hyperlink ref="S670" r:id="rId3295" xr:uid="{00000000-0004-0000-0000-00001F0D0000}"/>
    <hyperlink ref="T670" r:id="rId3296" xr:uid="{00000000-0004-0000-0000-0000200D0000}"/>
    <hyperlink ref="U670" r:id="rId3297" xr:uid="{00000000-0004-0000-0000-0000210D0000}"/>
    <hyperlink ref="Y670" r:id="rId3298" xr:uid="{00000000-0004-0000-0000-0000220D0000}"/>
    <hyperlink ref="S671" r:id="rId3299" xr:uid="{00000000-0004-0000-0000-0000230D0000}"/>
    <hyperlink ref="T671" r:id="rId3300" xr:uid="{00000000-0004-0000-0000-0000240D0000}"/>
    <hyperlink ref="U671" r:id="rId3301" xr:uid="{00000000-0004-0000-0000-0000250D0000}"/>
    <hyperlink ref="Z671" r:id="rId3302" xr:uid="{00000000-0004-0000-0000-0000260D0000}"/>
    <hyperlink ref="S672" r:id="rId3303" xr:uid="{00000000-0004-0000-0000-0000270D0000}"/>
    <hyperlink ref="T672" r:id="rId3304" xr:uid="{00000000-0004-0000-0000-0000280D0000}"/>
    <hyperlink ref="U672" r:id="rId3305" xr:uid="{00000000-0004-0000-0000-0000290D0000}"/>
    <hyperlink ref="V672" r:id="rId3306" xr:uid="{00000000-0004-0000-0000-00002A0D0000}"/>
    <hyperlink ref="W672" r:id="rId3307" xr:uid="{00000000-0004-0000-0000-00002B0D0000}"/>
    <hyperlink ref="Z672" r:id="rId3308" xr:uid="{00000000-0004-0000-0000-00002C0D0000}"/>
    <hyperlink ref="S673" r:id="rId3309" xr:uid="{00000000-0004-0000-0000-00002D0D0000}"/>
    <hyperlink ref="T673" r:id="rId3310" xr:uid="{00000000-0004-0000-0000-00002E0D0000}"/>
    <hyperlink ref="U673" r:id="rId3311" xr:uid="{00000000-0004-0000-0000-00002F0D0000}"/>
    <hyperlink ref="V673" r:id="rId3312" xr:uid="{00000000-0004-0000-0000-0000300D0000}"/>
    <hyperlink ref="W673" r:id="rId3313" xr:uid="{00000000-0004-0000-0000-0000310D0000}"/>
    <hyperlink ref="Y673" r:id="rId3314" xr:uid="{00000000-0004-0000-0000-0000320D0000}"/>
    <hyperlink ref="Z673" r:id="rId3315" xr:uid="{00000000-0004-0000-0000-0000330D0000}"/>
    <hyperlink ref="S674" r:id="rId3316" xr:uid="{00000000-0004-0000-0000-0000340D0000}"/>
    <hyperlink ref="T674" r:id="rId3317" xr:uid="{00000000-0004-0000-0000-0000350D0000}"/>
    <hyperlink ref="U674" r:id="rId3318" xr:uid="{00000000-0004-0000-0000-0000360D0000}"/>
    <hyperlink ref="V674" r:id="rId3319" xr:uid="{00000000-0004-0000-0000-0000370D0000}"/>
    <hyperlink ref="W674" r:id="rId3320" xr:uid="{00000000-0004-0000-0000-0000380D0000}"/>
    <hyperlink ref="Y674" r:id="rId3321" xr:uid="{00000000-0004-0000-0000-0000390D0000}"/>
    <hyperlink ref="S675" r:id="rId3322" xr:uid="{00000000-0004-0000-0000-00003A0D0000}"/>
    <hyperlink ref="U675" r:id="rId3323" xr:uid="{00000000-0004-0000-0000-00003B0D0000}"/>
    <hyperlink ref="V675" r:id="rId3324" xr:uid="{00000000-0004-0000-0000-00003C0D0000}"/>
    <hyperlink ref="W675" r:id="rId3325" xr:uid="{00000000-0004-0000-0000-00003D0D0000}"/>
    <hyperlink ref="Y675" r:id="rId3326" xr:uid="{00000000-0004-0000-0000-00003E0D0000}"/>
    <hyperlink ref="Z675" r:id="rId3327" xr:uid="{00000000-0004-0000-0000-00003F0D0000}"/>
    <hyperlink ref="S676" r:id="rId3328" xr:uid="{00000000-0004-0000-0000-0000400D0000}"/>
    <hyperlink ref="T676" r:id="rId3329" xr:uid="{00000000-0004-0000-0000-0000410D0000}"/>
    <hyperlink ref="U676" r:id="rId3330" xr:uid="{00000000-0004-0000-0000-0000420D0000}"/>
    <hyperlink ref="V676" r:id="rId3331" xr:uid="{00000000-0004-0000-0000-0000430D0000}"/>
    <hyperlink ref="W676" r:id="rId3332" xr:uid="{00000000-0004-0000-0000-0000440D0000}"/>
    <hyperlink ref="Y676" r:id="rId3333" xr:uid="{00000000-0004-0000-0000-0000450D0000}"/>
    <hyperlink ref="Z676" r:id="rId3334" xr:uid="{00000000-0004-0000-0000-0000460D0000}"/>
    <hyperlink ref="S677" r:id="rId3335" xr:uid="{00000000-0004-0000-0000-0000470D0000}"/>
    <hyperlink ref="T677" r:id="rId3336" xr:uid="{00000000-0004-0000-0000-0000480D0000}"/>
    <hyperlink ref="U677" r:id="rId3337" xr:uid="{00000000-0004-0000-0000-0000490D0000}"/>
    <hyperlink ref="X677" r:id="rId3338" xr:uid="{00000000-0004-0000-0000-00004A0D0000}"/>
    <hyperlink ref="Y677" r:id="rId3339" xr:uid="{00000000-0004-0000-0000-00004B0D0000}"/>
    <hyperlink ref="Z677" r:id="rId3340" xr:uid="{00000000-0004-0000-0000-00004C0D0000}"/>
    <hyperlink ref="S678" r:id="rId3341" xr:uid="{00000000-0004-0000-0000-00004D0D0000}"/>
    <hyperlink ref="T678" r:id="rId3342" xr:uid="{00000000-0004-0000-0000-00004E0D0000}"/>
    <hyperlink ref="U678" r:id="rId3343" xr:uid="{00000000-0004-0000-0000-00004F0D0000}"/>
    <hyperlink ref="V678" r:id="rId3344" xr:uid="{00000000-0004-0000-0000-0000500D0000}"/>
    <hyperlink ref="Y678" r:id="rId3345" xr:uid="{00000000-0004-0000-0000-0000510D0000}"/>
    <hyperlink ref="Z678" r:id="rId3346" xr:uid="{00000000-0004-0000-0000-0000520D0000}"/>
    <hyperlink ref="S679" r:id="rId3347" xr:uid="{00000000-0004-0000-0000-0000530D0000}"/>
    <hyperlink ref="U679" r:id="rId3348" xr:uid="{00000000-0004-0000-0000-0000540D0000}"/>
    <hyperlink ref="V679" r:id="rId3349" xr:uid="{00000000-0004-0000-0000-0000550D0000}"/>
    <hyperlink ref="W679" r:id="rId3350" xr:uid="{00000000-0004-0000-0000-0000560D0000}"/>
    <hyperlink ref="Y679" r:id="rId3351" xr:uid="{00000000-0004-0000-0000-0000570D0000}"/>
    <hyperlink ref="Z679" r:id="rId3352" xr:uid="{00000000-0004-0000-0000-0000580D0000}"/>
    <hyperlink ref="S680" r:id="rId3353" xr:uid="{00000000-0004-0000-0000-0000590D0000}"/>
    <hyperlink ref="U680" r:id="rId3354" xr:uid="{00000000-0004-0000-0000-00005A0D0000}"/>
    <hyperlink ref="V680" r:id="rId3355" xr:uid="{00000000-0004-0000-0000-00005B0D0000}"/>
    <hyperlink ref="W680" r:id="rId3356" xr:uid="{00000000-0004-0000-0000-00005C0D0000}"/>
    <hyperlink ref="Y680" r:id="rId3357" xr:uid="{00000000-0004-0000-0000-00005D0D0000}"/>
    <hyperlink ref="Z680" r:id="rId3358" xr:uid="{00000000-0004-0000-0000-00005E0D0000}"/>
    <hyperlink ref="S681" r:id="rId3359" xr:uid="{00000000-0004-0000-0000-00005F0D0000}"/>
    <hyperlink ref="T681" r:id="rId3360" xr:uid="{00000000-0004-0000-0000-0000600D0000}"/>
    <hyperlink ref="U681" r:id="rId3361" xr:uid="{00000000-0004-0000-0000-0000610D0000}"/>
    <hyperlink ref="V681" r:id="rId3362" xr:uid="{00000000-0004-0000-0000-0000620D0000}"/>
    <hyperlink ref="W681" r:id="rId3363" xr:uid="{00000000-0004-0000-0000-0000630D0000}"/>
    <hyperlink ref="Y681" r:id="rId3364" xr:uid="{00000000-0004-0000-0000-0000640D0000}"/>
    <hyperlink ref="Z681" r:id="rId3365" xr:uid="{00000000-0004-0000-0000-0000650D0000}"/>
    <hyperlink ref="S682" r:id="rId3366" xr:uid="{00000000-0004-0000-0000-0000660D0000}"/>
    <hyperlink ref="T682" r:id="rId3367" xr:uid="{00000000-0004-0000-0000-0000670D0000}"/>
    <hyperlink ref="U682" r:id="rId3368" xr:uid="{00000000-0004-0000-0000-0000680D0000}"/>
    <hyperlink ref="Y682" r:id="rId3369" xr:uid="{00000000-0004-0000-0000-0000690D0000}"/>
    <hyperlink ref="Z682" r:id="rId3370" xr:uid="{00000000-0004-0000-0000-00006A0D0000}"/>
    <hyperlink ref="S683" r:id="rId3371" xr:uid="{00000000-0004-0000-0000-00006B0D0000}"/>
    <hyperlink ref="T683" r:id="rId3372" xr:uid="{00000000-0004-0000-0000-00006C0D0000}"/>
    <hyperlink ref="U683" r:id="rId3373" xr:uid="{00000000-0004-0000-0000-00006D0D0000}"/>
    <hyperlink ref="V683" r:id="rId3374" xr:uid="{00000000-0004-0000-0000-00006E0D0000}"/>
    <hyperlink ref="Y683" r:id="rId3375" xr:uid="{00000000-0004-0000-0000-00006F0D0000}"/>
    <hyperlink ref="Z683" r:id="rId3376" xr:uid="{00000000-0004-0000-0000-0000700D0000}"/>
    <hyperlink ref="S684" r:id="rId3377" xr:uid="{00000000-0004-0000-0000-0000710D0000}"/>
    <hyperlink ref="T684" r:id="rId3378" xr:uid="{00000000-0004-0000-0000-0000720D0000}"/>
    <hyperlink ref="U684" r:id="rId3379" xr:uid="{00000000-0004-0000-0000-0000730D0000}"/>
    <hyperlink ref="V684" r:id="rId3380" xr:uid="{00000000-0004-0000-0000-0000740D0000}"/>
    <hyperlink ref="Z684" r:id="rId3381" xr:uid="{00000000-0004-0000-0000-0000750D0000}"/>
    <hyperlink ref="S685" r:id="rId3382" xr:uid="{00000000-0004-0000-0000-0000760D0000}"/>
    <hyperlink ref="T685" r:id="rId3383" xr:uid="{00000000-0004-0000-0000-0000770D0000}"/>
    <hyperlink ref="U685" r:id="rId3384" xr:uid="{00000000-0004-0000-0000-0000780D0000}"/>
    <hyperlink ref="V685" r:id="rId3385" xr:uid="{00000000-0004-0000-0000-0000790D0000}"/>
    <hyperlink ref="Z685" r:id="rId3386" xr:uid="{00000000-0004-0000-0000-00007A0D0000}"/>
    <hyperlink ref="S686" r:id="rId3387" xr:uid="{00000000-0004-0000-0000-00007B0D0000}"/>
    <hyperlink ref="T686" r:id="rId3388" xr:uid="{00000000-0004-0000-0000-00007C0D0000}"/>
    <hyperlink ref="U686" r:id="rId3389" xr:uid="{00000000-0004-0000-0000-00007D0D0000}"/>
    <hyperlink ref="V686" r:id="rId3390" xr:uid="{00000000-0004-0000-0000-00007E0D0000}"/>
    <hyperlink ref="Z686" r:id="rId3391" xr:uid="{00000000-0004-0000-0000-00007F0D0000}"/>
    <hyperlink ref="S687" r:id="rId3392" xr:uid="{00000000-0004-0000-0000-0000800D0000}"/>
    <hyperlink ref="T687" r:id="rId3393" xr:uid="{00000000-0004-0000-0000-0000810D0000}"/>
    <hyperlink ref="U687" r:id="rId3394" xr:uid="{00000000-0004-0000-0000-0000820D0000}"/>
    <hyperlink ref="V687" r:id="rId3395" xr:uid="{00000000-0004-0000-0000-0000830D0000}"/>
    <hyperlink ref="Z687" r:id="rId3396" xr:uid="{00000000-0004-0000-0000-0000840D0000}"/>
    <hyperlink ref="S688" r:id="rId3397" xr:uid="{00000000-0004-0000-0000-0000850D0000}"/>
    <hyperlink ref="T688" r:id="rId3398" xr:uid="{00000000-0004-0000-0000-0000860D0000}"/>
    <hyperlink ref="U688" r:id="rId3399" xr:uid="{00000000-0004-0000-0000-0000870D0000}"/>
    <hyperlink ref="V688" r:id="rId3400" xr:uid="{00000000-0004-0000-0000-0000880D0000}"/>
    <hyperlink ref="W688" r:id="rId3401" xr:uid="{00000000-0004-0000-0000-0000890D0000}"/>
    <hyperlink ref="Y688" r:id="rId3402" xr:uid="{00000000-0004-0000-0000-00008A0D0000}"/>
    <hyperlink ref="Z688" r:id="rId3403" xr:uid="{00000000-0004-0000-0000-00008B0D0000}"/>
    <hyperlink ref="S689" r:id="rId3404" xr:uid="{00000000-0004-0000-0000-00008C0D0000}"/>
    <hyperlink ref="U689" r:id="rId3405" xr:uid="{00000000-0004-0000-0000-00008D0D0000}"/>
    <hyperlink ref="W689" r:id="rId3406" xr:uid="{00000000-0004-0000-0000-00008E0D0000}"/>
    <hyperlink ref="X689" r:id="rId3407" xr:uid="{00000000-0004-0000-0000-00008F0D0000}"/>
    <hyperlink ref="Y689" r:id="rId3408" xr:uid="{00000000-0004-0000-0000-0000900D0000}"/>
    <hyperlink ref="Z689" r:id="rId3409" xr:uid="{00000000-0004-0000-0000-0000910D0000}"/>
    <hyperlink ref="S690" r:id="rId3410" xr:uid="{00000000-0004-0000-0000-0000920D0000}"/>
    <hyperlink ref="T690" r:id="rId3411" xr:uid="{00000000-0004-0000-0000-0000930D0000}"/>
    <hyperlink ref="U690" r:id="rId3412" xr:uid="{00000000-0004-0000-0000-0000940D0000}"/>
    <hyperlink ref="V690" r:id="rId3413" xr:uid="{00000000-0004-0000-0000-0000950D0000}"/>
    <hyperlink ref="Y690" r:id="rId3414" xr:uid="{00000000-0004-0000-0000-0000960D0000}"/>
    <hyperlink ref="Z690" r:id="rId3415" xr:uid="{00000000-0004-0000-0000-0000970D0000}"/>
    <hyperlink ref="S691" r:id="rId3416" xr:uid="{00000000-0004-0000-0000-0000980D0000}"/>
    <hyperlink ref="U691" r:id="rId3417" xr:uid="{00000000-0004-0000-0000-0000990D0000}"/>
    <hyperlink ref="V691" r:id="rId3418" xr:uid="{00000000-0004-0000-0000-00009A0D0000}"/>
    <hyperlink ref="Z691" r:id="rId3419" xr:uid="{00000000-0004-0000-0000-00009B0D0000}"/>
    <hyperlink ref="S692" r:id="rId3420" xr:uid="{00000000-0004-0000-0000-00009C0D0000}"/>
    <hyperlink ref="U692" r:id="rId3421" xr:uid="{00000000-0004-0000-0000-00009D0D0000}"/>
    <hyperlink ref="V692" r:id="rId3422" xr:uid="{00000000-0004-0000-0000-00009E0D0000}"/>
    <hyperlink ref="X692" r:id="rId3423" xr:uid="{00000000-0004-0000-0000-00009F0D0000}"/>
    <hyperlink ref="Y692" r:id="rId3424" xr:uid="{00000000-0004-0000-0000-0000A00D0000}"/>
    <hyperlink ref="Z692" r:id="rId3425" xr:uid="{00000000-0004-0000-0000-0000A10D0000}"/>
    <hyperlink ref="S693" r:id="rId3426" xr:uid="{00000000-0004-0000-0000-0000A20D0000}"/>
    <hyperlink ref="T693" r:id="rId3427" xr:uid="{00000000-0004-0000-0000-0000A30D0000}"/>
    <hyperlink ref="U693" r:id="rId3428" xr:uid="{00000000-0004-0000-0000-0000A40D0000}"/>
    <hyperlink ref="V693" r:id="rId3429" xr:uid="{00000000-0004-0000-0000-0000A50D0000}"/>
    <hyperlink ref="W693" r:id="rId3430" xr:uid="{00000000-0004-0000-0000-0000A60D0000}"/>
    <hyperlink ref="Y693" r:id="rId3431" xr:uid="{00000000-0004-0000-0000-0000A70D0000}"/>
    <hyperlink ref="Z693" r:id="rId3432" xr:uid="{00000000-0004-0000-0000-0000A80D0000}"/>
    <hyperlink ref="S694" r:id="rId3433" xr:uid="{00000000-0004-0000-0000-0000A90D0000}"/>
    <hyperlink ref="T694" r:id="rId3434" xr:uid="{00000000-0004-0000-0000-0000AA0D0000}"/>
    <hyperlink ref="U694" r:id="rId3435" xr:uid="{00000000-0004-0000-0000-0000AB0D0000}"/>
    <hyperlink ref="V694" r:id="rId3436" xr:uid="{00000000-0004-0000-0000-0000AC0D0000}"/>
    <hyperlink ref="W694" r:id="rId3437" xr:uid="{00000000-0004-0000-0000-0000AD0D0000}"/>
    <hyperlink ref="Y694" r:id="rId3438" xr:uid="{00000000-0004-0000-0000-0000AE0D0000}"/>
    <hyperlink ref="Z694" r:id="rId3439" xr:uid="{00000000-0004-0000-0000-0000AF0D0000}"/>
    <hyperlink ref="S695" r:id="rId3440" xr:uid="{00000000-0004-0000-0000-0000B00D0000}"/>
    <hyperlink ref="T695" r:id="rId3441" xr:uid="{00000000-0004-0000-0000-0000B10D0000}"/>
    <hyperlink ref="U695" r:id="rId3442" xr:uid="{00000000-0004-0000-0000-0000B20D0000}"/>
    <hyperlink ref="Y695" r:id="rId3443" xr:uid="{00000000-0004-0000-0000-0000B30D0000}"/>
    <hyperlink ref="S696" r:id="rId3444" xr:uid="{00000000-0004-0000-0000-0000B40D0000}"/>
    <hyperlink ref="T696" r:id="rId3445" xr:uid="{00000000-0004-0000-0000-0000B50D0000}"/>
    <hyperlink ref="U696" r:id="rId3446" xr:uid="{00000000-0004-0000-0000-0000B60D0000}"/>
    <hyperlink ref="Y696" r:id="rId3447" xr:uid="{00000000-0004-0000-0000-0000B70D0000}"/>
    <hyperlink ref="S697" r:id="rId3448" xr:uid="{00000000-0004-0000-0000-0000B80D0000}"/>
    <hyperlink ref="T697" r:id="rId3449" xr:uid="{00000000-0004-0000-0000-0000B90D0000}"/>
    <hyperlink ref="U697" r:id="rId3450" xr:uid="{00000000-0004-0000-0000-0000BA0D0000}"/>
    <hyperlink ref="V697" r:id="rId3451" xr:uid="{00000000-0004-0000-0000-0000BB0D0000}"/>
    <hyperlink ref="W697" r:id="rId3452" xr:uid="{00000000-0004-0000-0000-0000BC0D0000}"/>
    <hyperlink ref="Y697" r:id="rId3453" xr:uid="{00000000-0004-0000-0000-0000BD0D0000}"/>
    <hyperlink ref="Z697" r:id="rId3454" xr:uid="{00000000-0004-0000-0000-0000BE0D0000}"/>
    <hyperlink ref="S698" r:id="rId3455" xr:uid="{00000000-0004-0000-0000-0000BF0D0000}"/>
    <hyperlink ref="U698" r:id="rId3456" xr:uid="{00000000-0004-0000-0000-0000C00D0000}"/>
    <hyperlink ref="Y698" r:id="rId3457" xr:uid="{00000000-0004-0000-0000-0000C10D0000}"/>
    <hyperlink ref="Z698" r:id="rId3458" xr:uid="{00000000-0004-0000-0000-0000C20D0000}"/>
    <hyperlink ref="S699" r:id="rId3459" xr:uid="{00000000-0004-0000-0000-0000C30D0000}"/>
    <hyperlink ref="U699" r:id="rId3460" xr:uid="{00000000-0004-0000-0000-0000C40D0000}"/>
    <hyperlink ref="Z699" r:id="rId3461" xr:uid="{00000000-0004-0000-0000-0000C50D0000}"/>
    <hyperlink ref="S700" r:id="rId3462" xr:uid="{00000000-0004-0000-0000-0000C60D0000}"/>
    <hyperlink ref="U700" r:id="rId3463" xr:uid="{00000000-0004-0000-0000-0000C70D0000}"/>
    <hyperlink ref="V700" r:id="rId3464" xr:uid="{00000000-0004-0000-0000-0000C80D0000}"/>
    <hyperlink ref="Y700" r:id="rId3465" xr:uid="{00000000-0004-0000-0000-0000C90D0000}"/>
    <hyperlink ref="Z700" r:id="rId3466" xr:uid="{00000000-0004-0000-0000-0000CA0D0000}"/>
    <hyperlink ref="S701" r:id="rId3467" xr:uid="{00000000-0004-0000-0000-0000CB0D0000}"/>
    <hyperlink ref="U701" r:id="rId3468" xr:uid="{00000000-0004-0000-0000-0000CC0D0000}"/>
    <hyperlink ref="V701" r:id="rId3469" xr:uid="{00000000-0004-0000-0000-0000CD0D0000}"/>
    <hyperlink ref="Y701" r:id="rId3470" xr:uid="{00000000-0004-0000-0000-0000CE0D0000}"/>
    <hyperlink ref="Z701" r:id="rId3471" xr:uid="{00000000-0004-0000-0000-0000CF0D0000}"/>
    <hyperlink ref="S702" r:id="rId3472" xr:uid="{00000000-0004-0000-0000-0000D00D0000}"/>
    <hyperlink ref="U702" r:id="rId3473" xr:uid="{00000000-0004-0000-0000-0000D10D0000}"/>
    <hyperlink ref="V702" r:id="rId3474" xr:uid="{00000000-0004-0000-0000-0000D20D0000}"/>
    <hyperlink ref="Y702" r:id="rId3475" xr:uid="{00000000-0004-0000-0000-0000D30D0000}"/>
    <hyperlink ref="Z702" r:id="rId3476" xr:uid="{00000000-0004-0000-0000-0000D40D0000}"/>
    <hyperlink ref="S703" r:id="rId3477" xr:uid="{00000000-0004-0000-0000-0000D50D0000}"/>
    <hyperlink ref="U703" r:id="rId3478" xr:uid="{00000000-0004-0000-0000-0000D60D0000}"/>
    <hyperlink ref="S704" r:id="rId3479" xr:uid="{00000000-0004-0000-0000-0000D70D0000}"/>
    <hyperlink ref="U704" r:id="rId3480" xr:uid="{00000000-0004-0000-0000-0000D80D0000}"/>
    <hyperlink ref="Z704" r:id="rId3481" xr:uid="{00000000-0004-0000-0000-0000D90D0000}"/>
    <hyperlink ref="S705" r:id="rId3482" xr:uid="{00000000-0004-0000-0000-0000DA0D0000}"/>
    <hyperlink ref="U705" r:id="rId3483" xr:uid="{00000000-0004-0000-0000-0000DB0D0000}"/>
    <hyperlink ref="S706" r:id="rId3484" xr:uid="{00000000-0004-0000-0000-0000DC0D0000}"/>
    <hyperlink ref="U706" r:id="rId3485" xr:uid="{00000000-0004-0000-0000-0000DD0D0000}"/>
    <hyperlink ref="Z706" r:id="rId3486" xr:uid="{00000000-0004-0000-0000-0000DE0D0000}"/>
    <hyperlink ref="S707" r:id="rId3487" xr:uid="{00000000-0004-0000-0000-0000DF0D0000}"/>
    <hyperlink ref="U707" r:id="rId3488" xr:uid="{00000000-0004-0000-0000-0000E00D0000}"/>
    <hyperlink ref="W707" r:id="rId3489" xr:uid="{00000000-0004-0000-0000-0000E10D0000}"/>
    <hyperlink ref="Y707" r:id="rId3490" xr:uid="{00000000-0004-0000-0000-0000E20D0000}"/>
    <hyperlink ref="Z707" r:id="rId3491" xr:uid="{00000000-0004-0000-0000-0000E30D0000}"/>
    <hyperlink ref="S708" r:id="rId3492" xr:uid="{00000000-0004-0000-0000-0000E40D0000}"/>
    <hyperlink ref="T708" r:id="rId3493" xr:uid="{00000000-0004-0000-0000-0000E50D0000}"/>
    <hyperlink ref="U708" r:id="rId3494" xr:uid="{00000000-0004-0000-0000-0000E60D0000}"/>
    <hyperlink ref="V708" r:id="rId3495" xr:uid="{00000000-0004-0000-0000-0000E70D0000}"/>
    <hyperlink ref="Y708" r:id="rId3496" xr:uid="{00000000-0004-0000-0000-0000E80D0000}"/>
    <hyperlink ref="Z708" r:id="rId3497" xr:uid="{00000000-0004-0000-0000-0000E90D0000}"/>
    <hyperlink ref="S709" r:id="rId3498" xr:uid="{00000000-0004-0000-0000-0000EA0D0000}"/>
    <hyperlink ref="U709" r:id="rId3499" xr:uid="{00000000-0004-0000-0000-0000EB0D0000}"/>
    <hyperlink ref="Y709" r:id="rId3500" xr:uid="{00000000-0004-0000-0000-0000EC0D0000}"/>
    <hyperlink ref="Z709" r:id="rId3501" xr:uid="{00000000-0004-0000-0000-0000ED0D0000}"/>
    <hyperlink ref="S710" r:id="rId3502" xr:uid="{00000000-0004-0000-0000-0000EE0D0000}"/>
    <hyperlink ref="U710" r:id="rId3503" xr:uid="{00000000-0004-0000-0000-0000EF0D0000}"/>
    <hyperlink ref="V710" r:id="rId3504" xr:uid="{00000000-0004-0000-0000-0000F00D0000}"/>
    <hyperlink ref="X710" r:id="rId3505" xr:uid="{00000000-0004-0000-0000-0000F10D0000}"/>
    <hyperlink ref="Y710" r:id="rId3506" xr:uid="{00000000-0004-0000-0000-0000F20D0000}"/>
    <hyperlink ref="Z710" r:id="rId3507" xr:uid="{00000000-0004-0000-0000-0000F30D0000}"/>
    <hyperlink ref="S711" r:id="rId3508" xr:uid="{00000000-0004-0000-0000-0000F40D0000}"/>
    <hyperlink ref="T711" r:id="rId3509" xr:uid="{00000000-0004-0000-0000-0000F50D0000}"/>
    <hyperlink ref="U711" r:id="rId3510" xr:uid="{00000000-0004-0000-0000-0000F60D0000}"/>
    <hyperlink ref="V711" r:id="rId3511" xr:uid="{00000000-0004-0000-0000-0000F70D0000}"/>
    <hyperlink ref="X711" r:id="rId3512" xr:uid="{00000000-0004-0000-0000-0000F80D0000}"/>
    <hyperlink ref="Y711" r:id="rId3513" xr:uid="{00000000-0004-0000-0000-0000F90D0000}"/>
    <hyperlink ref="S712" r:id="rId3514" xr:uid="{00000000-0004-0000-0000-0000FA0D0000}"/>
    <hyperlink ref="U712" r:id="rId3515" xr:uid="{00000000-0004-0000-0000-0000FB0D0000}"/>
    <hyperlink ref="V712" r:id="rId3516" xr:uid="{00000000-0004-0000-0000-0000FC0D0000}"/>
    <hyperlink ref="W712" r:id="rId3517" xr:uid="{00000000-0004-0000-0000-0000FD0D0000}"/>
    <hyperlink ref="Y712" r:id="rId3518" xr:uid="{00000000-0004-0000-0000-0000FE0D0000}"/>
    <hyperlink ref="Z712" r:id="rId3519" xr:uid="{00000000-0004-0000-0000-0000FF0D0000}"/>
    <hyperlink ref="S713" r:id="rId3520" xr:uid="{00000000-0004-0000-0000-0000000E0000}"/>
    <hyperlink ref="T713" r:id="rId3521" xr:uid="{00000000-0004-0000-0000-0000010E0000}"/>
    <hyperlink ref="U713" r:id="rId3522" xr:uid="{00000000-0004-0000-0000-0000020E0000}"/>
    <hyperlink ref="V713" r:id="rId3523" xr:uid="{00000000-0004-0000-0000-0000030E0000}"/>
    <hyperlink ref="X713" r:id="rId3524" xr:uid="{00000000-0004-0000-0000-0000040E0000}"/>
    <hyperlink ref="Y713" r:id="rId3525" xr:uid="{00000000-0004-0000-0000-0000050E0000}"/>
    <hyperlink ref="S714" r:id="rId3526" xr:uid="{00000000-0004-0000-0000-0000060E0000}"/>
    <hyperlink ref="U714" r:id="rId3527" xr:uid="{00000000-0004-0000-0000-0000070E0000}"/>
    <hyperlink ref="V714" r:id="rId3528" xr:uid="{00000000-0004-0000-0000-0000080E0000}"/>
    <hyperlink ref="Y714" r:id="rId3529" xr:uid="{00000000-0004-0000-0000-0000090E0000}"/>
    <hyperlink ref="S715" r:id="rId3530" xr:uid="{00000000-0004-0000-0000-00000A0E0000}"/>
    <hyperlink ref="T715" r:id="rId3531" xr:uid="{00000000-0004-0000-0000-00000B0E0000}"/>
    <hyperlink ref="U715" r:id="rId3532" xr:uid="{00000000-0004-0000-0000-00000C0E0000}"/>
    <hyperlink ref="V715" r:id="rId3533" xr:uid="{00000000-0004-0000-0000-00000D0E0000}"/>
    <hyperlink ref="Y715" r:id="rId3534" xr:uid="{00000000-0004-0000-0000-00000E0E0000}"/>
    <hyperlink ref="Z715" r:id="rId3535" xr:uid="{00000000-0004-0000-0000-00000F0E0000}"/>
    <hyperlink ref="S716" r:id="rId3536" xr:uid="{00000000-0004-0000-0000-0000100E0000}"/>
    <hyperlink ref="T716" r:id="rId3537" xr:uid="{00000000-0004-0000-0000-0000110E0000}"/>
    <hyperlink ref="U716" r:id="rId3538" xr:uid="{00000000-0004-0000-0000-0000120E0000}"/>
    <hyperlink ref="V716" r:id="rId3539" xr:uid="{00000000-0004-0000-0000-0000130E0000}"/>
    <hyperlink ref="W716" r:id="rId3540" xr:uid="{00000000-0004-0000-0000-0000140E0000}"/>
    <hyperlink ref="Y716" r:id="rId3541" xr:uid="{00000000-0004-0000-0000-0000150E0000}"/>
    <hyperlink ref="S717" r:id="rId3542" xr:uid="{00000000-0004-0000-0000-0000160E0000}"/>
    <hyperlink ref="U717" r:id="rId3543" xr:uid="{00000000-0004-0000-0000-0000170E0000}"/>
    <hyperlink ref="Y717" r:id="rId3544" xr:uid="{00000000-0004-0000-0000-0000180E0000}"/>
    <hyperlink ref="Z717" r:id="rId3545" xr:uid="{00000000-0004-0000-0000-0000190E0000}"/>
    <hyperlink ref="S718" r:id="rId3546" xr:uid="{00000000-0004-0000-0000-00001A0E0000}"/>
    <hyperlink ref="T718" r:id="rId3547" xr:uid="{00000000-0004-0000-0000-00001B0E0000}"/>
    <hyperlink ref="U718" r:id="rId3548" xr:uid="{00000000-0004-0000-0000-00001C0E0000}"/>
    <hyperlink ref="V718" r:id="rId3549" xr:uid="{00000000-0004-0000-0000-00001D0E0000}"/>
    <hyperlink ref="Y718" r:id="rId3550" xr:uid="{00000000-0004-0000-0000-00001E0E0000}"/>
    <hyperlink ref="Z718" r:id="rId3551" xr:uid="{00000000-0004-0000-0000-00001F0E0000}"/>
    <hyperlink ref="S719" r:id="rId3552" xr:uid="{00000000-0004-0000-0000-0000200E0000}"/>
    <hyperlink ref="T719" r:id="rId3553" xr:uid="{00000000-0004-0000-0000-0000210E0000}"/>
    <hyperlink ref="U719" r:id="rId3554" xr:uid="{00000000-0004-0000-0000-0000220E0000}"/>
    <hyperlink ref="V719" r:id="rId3555" xr:uid="{00000000-0004-0000-0000-0000230E0000}"/>
    <hyperlink ref="S720" r:id="rId3556" xr:uid="{00000000-0004-0000-0000-0000240E0000}"/>
    <hyperlink ref="T720" r:id="rId3557" xr:uid="{00000000-0004-0000-0000-0000250E0000}"/>
    <hyperlink ref="U720" r:id="rId3558" xr:uid="{00000000-0004-0000-0000-0000260E0000}"/>
    <hyperlink ref="V720" r:id="rId3559" xr:uid="{00000000-0004-0000-0000-0000270E0000}"/>
    <hyperlink ref="S721" r:id="rId3560" xr:uid="{00000000-0004-0000-0000-0000280E0000}"/>
    <hyperlink ref="T721" r:id="rId3561" xr:uid="{00000000-0004-0000-0000-0000290E0000}"/>
    <hyperlink ref="U721" r:id="rId3562" xr:uid="{00000000-0004-0000-0000-00002A0E0000}"/>
    <hyperlink ref="V721" r:id="rId3563" xr:uid="{00000000-0004-0000-0000-00002B0E0000}"/>
    <hyperlink ref="X721" r:id="rId3564" xr:uid="{00000000-0004-0000-0000-00002C0E0000}"/>
    <hyperlink ref="Z721" r:id="rId3565" xr:uid="{00000000-0004-0000-0000-00002D0E0000}"/>
    <hyperlink ref="S722" r:id="rId3566" xr:uid="{00000000-0004-0000-0000-00002E0E0000}"/>
    <hyperlink ref="T722" r:id="rId3567" xr:uid="{00000000-0004-0000-0000-00002F0E0000}"/>
    <hyperlink ref="U722" r:id="rId3568" xr:uid="{00000000-0004-0000-0000-0000300E0000}"/>
    <hyperlink ref="V722" r:id="rId3569" xr:uid="{00000000-0004-0000-0000-0000310E0000}"/>
    <hyperlink ref="W722" r:id="rId3570" xr:uid="{00000000-0004-0000-0000-0000320E0000}"/>
    <hyperlink ref="Y722" r:id="rId3571" xr:uid="{00000000-0004-0000-0000-0000330E0000}"/>
    <hyperlink ref="S723" r:id="rId3572" xr:uid="{00000000-0004-0000-0000-0000340E0000}"/>
    <hyperlink ref="T723" r:id="rId3573" xr:uid="{00000000-0004-0000-0000-0000350E0000}"/>
    <hyperlink ref="U723" r:id="rId3574" xr:uid="{00000000-0004-0000-0000-0000360E0000}"/>
    <hyperlink ref="Y723" r:id="rId3575" xr:uid="{00000000-0004-0000-0000-0000370E0000}"/>
    <hyperlink ref="S724" r:id="rId3576" xr:uid="{00000000-0004-0000-0000-0000380E0000}"/>
    <hyperlink ref="T724" r:id="rId3577" xr:uid="{00000000-0004-0000-0000-0000390E0000}"/>
    <hyperlink ref="U724" r:id="rId3578" xr:uid="{00000000-0004-0000-0000-00003A0E0000}"/>
    <hyperlink ref="V724" r:id="rId3579" xr:uid="{00000000-0004-0000-0000-00003B0E0000}"/>
    <hyperlink ref="S725" r:id="rId3580" xr:uid="{00000000-0004-0000-0000-00003C0E0000}"/>
    <hyperlink ref="U725" r:id="rId3581" xr:uid="{00000000-0004-0000-0000-00003D0E0000}"/>
    <hyperlink ref="Y725" r:id="rId3582" xr:uid="{00000000-0004-0000-0000-00003E0E0000}"/>
    <hyperlink ref="Z725" r:id="rId3583" xr:uid="{00000000-0004-0000-0000-00003F0E0000}"/>
    <hyperlink ref="S726" r:id="rId3584" xr:uid="{00000000-0004-0000-0000-0000400E0000}"/>
    <hyperlink ref="T726" xr:uid="{00000000-0004-0000-0000-0000410E0000}"/>
    <hyperlink ref="U726" r:id="rId3585" xr:uid="{00000000-0004-0000-0000-0000420E0000}"/>
    <hyperlink ref="V726" xr:uid="{00000000-0004-0000-0000-0000430E0000}"/>
    <hyperlink ref="W726" r:id="rId3586" xr:uid="{00000000-0004-0000-0000-0000440E0000}"/>
    <hyperlink ref="X726" xr:uid="{00000000-0004-0000-0000-0000450E0000}"/>
    <hyperlink ref="Y726" r:id="rId3587" xr:uid="{00000000-0004-0000-0000-0000460E0000}"/>
    <hyperlink ref="Z726" r:id="rId3588" xr:uid="{00000000-0004-0000-0000-0000470E0000}"/>
    <hyperlink ref="S727" r:id="rId3589" xr:uid="{00000000-0004-0000-0000-0000480E0000}"/>
    <hyperlink ref="T727" r:id="rId3590" xr:uid="{00000000-0004-0000-0000-0000490E0000}"/>
    <hyperlink ref="U727" r:id="rId3591" xr:uid="{00000000-0004-0000-0000-00004A0E0000}"/>
    <hyperlink ref="V727" r:id="rId3592" xr:uid="{00000000-0004-0000-0000-00004B0E0000}"/>
    <hyperlink ref="W727" r:id="rId3593" xr:uid="{00000000-0004-0000-0000-00004C0E0000}"/>
    <hyperlink ref="X727" xr:uid="{00000000-0004-0000-0000-00004D0E0000}"/>
    <hyperlink ref="Y727" r:id="rId3594" xr:uid="{00000000-0004-0000-0000-00004E0E0000}"/>
    <hyperlink ref="Z727" r:id="rId3595" xr:uid="{00000000-0004-0000-0000-00004F0E0000}"/>
    <hyperlink ref="S728" r:id="rId3596" xr:uid="{00000000-0004-0000-0000-0000500E0000}"/>
    <hyperlink ref="T728" r:id="rId3597" xr:uid="{00000000-0004-0000-0000-0000510E0000}"/>
    <hyperlink ref="U728" r:id="rId3598" xr:uid="{00000000-0004-0000-0000-0000520E0000}"/>
    <hyperlink ref="V728" r:id="rId3599" xr:uid="{00000000-0004-0000-0000-0000530E0000}"/>
    <hyperlink ref="Y728" r:id="rId3600" xr:uid="{00000000-0004-0000-0000-0000540E0000}"/>
    <hyperlink ref="S729" r:id="rId3601" xr:uid="{00000000-0004-0000-0000-0000550E0000}"/>
    <hyperlink ref="U729" r:id="rId3602" xr:uid="{00000000-0004-0000-0000-0000560E0000}"/>
    <hyperlink ref="W729" r:id="rId3603" xr:uid="{00000000-0004-0000-0000-0000570E0000}"/>
    <hyperlink ref="Y729" r:id="rId3604" xr:uid="{00000000-0004-0000-0000-0000580E0000}"/>
    <hyperlink ref="Z729" r:id="rId3605" xr:uid="{00000000-0004-0000-0000-0000590E0000}"/>
    <hyperlink ref="S730" r:id="rId3606" xr:uid="{00000000-0004-0000-0000-00005A0E0000}"/>
    <hyperlink ref="U730" r:id="rId3607" xr:uid="{00000000-0004-0000-0000-00005B0E0000}"/>
    <hyperlink ref="S731" r:id="rId3608" xr:uid="{00000000-0004-0000-0000-00005C0E0000}"/>
    <hyperlink ref="T731" r:id="rId3609" xr:uid="{00000000-0004-0000-0000-00005D0E0000}"/>
    <hyperlink ref="U731" r:id="rId3610" xr:uid="{00000000-0004-0000-0000-00005E0E0000}"/>
    <hyperlink ref="Y731" r:id="rId3611" xr:uid="{00000000-0004-0000-0000-00005F0E0000}"/>
    <hyperlink ref="S732" r:id="rId3612" xr:uid="{00000000-0004-0000-0000-0000600E0000}"/>
    <hyperlink ref="T732" r:id="rId3613" xr:uid="{00000000-0004-0000-0000-0000610E0000}"/>
    <hyperlink ref="U732" r:id="rId3614" xr:uid="{00000000-0004-0000-0000-0000620E0000}"/>
    <hyperlink ref="S733" r:id="rId3615" xr:uid="{00000000-0004-0000-0000-0000630E0000}"/>
    <hyperlink ref="T733" r:id="rId3616" xr:uid="{00000000-0004-0000-0000-0000640E0000}"/>
    <hyperlink ref="U733" r:id="rId3617" xr:uid="{00000000-0004-0000-0000-0000650E0000}"/>
    <hyperlink ref="W733" r:id="rId3618" xr:uid="{00000000-0004-0000-0000-0000660E0000}"/>
    <hyperlink ref="Y733" r:id="rId3619" xr:uid="{00000000-0004-0000-0000-0000670E0000}"/>
    <hyperlink ref="Z733" r:id="rId3620" xr:uid="{00000000-0004-0000-0000-0000680E0000}"/>
    <hyperlink ref="S734" r:id="rId3621" xr:uid="{00000000-0004-0000-0000-0000690E0000}"/>
    <hyperlink ref="T734" r:id="rId3622" xr:uid="{00000000-0004-0000-0000-00006A0E0000}"/>
    <hyperlink ref="U734" r:id="rId3623" xr:uid="{00000000-0004-0000-0000-00006B0E0000}"/>
    <hyperlink ref="V734" r:id="rId3624" xr:uid="{00000000-0004-0000-0000-00006C0E0000}"/>
    <hyperlink ref="W734" r:id="rId3625" xr:uid="{00000000-0004-0000-0000-00006D0E0000}"/>
    <hyperlink ref="Y734" r:id="rId3626" xr:uid="{00000000-0004-0000-0000-00006E0E0000}"/>
    <hyperlink ref="Z734" r:id="rId3627" xr:uid="{00000000-0004-0000-0000-00006F0E0000}"/>
    <hyperlink ref="S735" r:id="rId3628" xr:uid="{00000000-0004-0000-0000-0000700E0000}"/>
    <hyperlink ref="U735" r:id="rId3629" xr:uid="{00000000-0004-0000-0000-0000710E0000}"/>
    <hyperlink ref="V735" r:id="rId3630" xr:uid="{00000000-0004-0000-0000-0000720E0000}"/>
    <hyperlink ref="Y735" r:id="rId3631" xr:uid="{00000000-0004-0000-0000-0000730E0000}"/>
    <hyperlink ref="Z735" r:id="rId3632" xr:uid="{00000000-0004-0000-0000-0000740E0000}"/>
    <hyperlink ref="S736" r:id="rId3633" xr:uid="{00000000-0004-0000-0000-0000750E0000}"/>
    <hyperlink ref="T736" r:id="rId3634" xr:uid="{00000000-0004-0000-0000-0000760E0000}"/>
    <hyperlink ref="U736" r:id="rId3635" xr:uid="{00000000-0004-0000-0000-0000770E0000}"/>
    <hyperlink ref="V736" r:id="rId3636" xr:uid="{00000000-0004-0000-0000-0000780E0000}"/>
    <hyperlink ref="Z736" r:id="rId3637" xr:uid="{00000000-0004-0000-0000-0000790E0000}"/>
    <hyperlink ref="S737" r:id="rId3638" xr:uid="{00000000-0004-0000-0000-00007A0E0000}"/>
    <hyperlink ref="U737" r:id="rId3639" xr:uid="{00000000-0004-0000-0000-00007B0E0000}"/>
    <hyperlink ref="V737" r:id="rId3640" xr:uid="{00000000-0004-0000-0000-00007C0E0000}"/>
    <hyperlink ref="Y737" r:id="rId3641" xr:uid="{00000000-0004-0000-0000-00007D0E0000}"/>
    <hyperlink ref="Z737" r:id="rId3642" xr:uid="{00000000-0004-0000-0000-00007E0E0000}"/>
    <hyperlink ref="S738" r:id="rId3643" xr:uid="{00000000-0004-0000-0000-00007F0E0000}"/>
    <hyperlink ref="T738" r:id="rId3644" xr:uid="{00000000-0004-0000-0000-0000800E0000}"/>
    <hyperlink ref="U738" r:id="rId3645" xr:uid="{00000000-0004-0000-0000-0000810E0000}"/>
    <hyperlink ref="V738" r:id="rId3646" xr:uid="{00000000-0004-0000-0000-0000820E0000}"/>
    <hyperlink ref="Y738" r:id="rId3647" xr:uid="{00000000-0004-0000-0000-0000830E0000}"/>
    <hyperlink ref="S739" r:id="rId3648" xr:uid="{00000000-0004-0000-0000-0000840E0000}"/>
    <hyperlink ref="U739" r:id="rId3649" xr:uid="{00000000-0004-0000-0000-0000850E0000}"/>
    <hyperlink ref="V739" r:id="rId3650" xr:uid="{00000000-0004-0000-0000-0000860E0000}"/>
    <hyperlink ref="W739" r:id="rId3651" xr:uid="{00000000-0004-0000-0000-0000870E0000}"/>
    <hyperlink ref="Y739" r:id="rId3652" xr:uid="{00000000-0004-0000-0000-0000880E0000}"/>
    <hyperlink ref="Z739" r:id="rId3653" xr:uid="{00000000-0004-0000-0000-0000890E0000}"/>
    <hyperlink ref="S740" r:id="rId3654" xr:uid="{00000000-0004-0000-0000-00008A0E0000}"/>
    <hyperlink ref="U740" r:id="rId3655" xr:uid="{00000000-0004-0000-0000-00008B0E0000}"/>
    <hyperlink ref="V740" r:id="rId3656" xr:uid="{00000000-0004-0000-0000-00008C0E0000}"/>
    <hyperlink ref="W740" r:id="rId3657" xr:uid="{00000000-0004-0000-0000-00008D0E0000}"/>
    <hyperlink ref="Y740" r:id="rId3658" xr:uid="{00000000-0004-0000-0000-00008E0E0000}"/>
    <hyperlink ref="Z740" r:id="rId3659" xr:uid="{00000000-0004-0000-0000-00008F0E0000}"/>
    <hyperlink ref="S741" r:id="rId3660" xr:uid="{00000000-0004-0000-0000-0000900E0000}"/>
    <hyperlink ref="U741" r:id="rId3661" xr:uid="{00000000-0004-0000-0000-0000910E0000}"/>
    <hyperlink ref="W741" r:id="rId3662" xr:uid="{00000000-0004-0000-0000-0000920E0000}"/>
    <hyperlink ref="Y741" r:id="rId3663" xr:uid="{00000000-0004-0000-0000-0000930E0000}"/>
    <hyperlink ref="Z741" r:id="rId3664" xr:uid="{00000000-0004-0000-0000-0000940E0000}"/>
    <hyperlink ref="S742" r:id="rId3665" xr:uid="{00000000-0004-0000-0000-0000950E0000}"/>
    <hyperlink ref="U742" r:id="rId3666" xr:uid="{00000000-0004-0000-0000-0000960E0000}"/>
    <hyperlink ref="V742" r:id="rId3667" xr:uid="{00000000-0004-0000-0000-0000970E0000}"/>
    <hyperlink ref="W742" r:id="rId3668" xr:uid="{00000000-0004-0000-0000-0000980E0000}"/>
    <hyperlink ref="Y742" r:id="rId3669" xr:uid="{00000000-0004-0000-0000-0000990E0000}"/>
    <hyperlink ref="Z742" r:id="rId3670" xr:uid="{00000000-0004-0000-0000-00009A0E0000}"/>
    <hyperlink ref="S743" r:id="rId3671" xr:uid="{00000000-0004-0000-0000-00009B0E0000}"/>
    <hyperlink ref="T743" r:id="rId3672" xr:uid="{00000000-0004-0000-0000-00009C0E0000}"/>
    <hyperlink ref="U743" r:id="rId3673" xr:uid="{00000000-0004-0000-0000-00009D0E0000}"/>
    <hyperlink ref="V743" r:id="rId3674" xr:uid="{00000000-0004-0000-0000-00009E0E0000}"/>
    <hyperlink ref="W743" r:id="rId3675" xr:uid="{00000000-0004-0000-0000-00009F0E0000}"/>
    <hyperlink ref="Y743" r:id="rId3676" xr:uid="{00000000-0004-0000-0000-0000A00E0000}"/>
    <hyperlink ref="Z743" r:id="rId3677" xr:uid="{00000000-0004-0000-0000-0000A10E0000}"/>
    <hyperlink ref="S744" r:id="rId3678" xr:uid="{00000000-0004-0000-0000-0000A20E0000}"/>
    <hyperlink ref="U744" r:id="rId3679" xr:uid="{00000000-0004-0000-0000-0000A30E0000}"/>
    <hyperlink ref="V744" r:id="rId3680" xr:uid="{00000000-0004-0000-0000-0000A40E0000}"/>
    <hyperlink ref="W744" r:id="rId3681" xr:uid="{00000000-0004-0000-0000-0000A50E0000}"/>
    <hyperlink ref="Z744" r:id="rId3682" xr:uid="{00000000-0004-0000-0000-0000A60E0000}"/>
    <hyperlink ref="S745" r:id="rId3683" xr:uid="{00000000-0004-0000-0000-0000A70E0000}"/>
    <hyperlink ref="U745" r:id="rId3684" xr:uid="{00000000-0004-0000-0000-0000A80E0000}"/>
    <hyperlink ref="S746" r:id="rId3685" xr:uid="{00000000-0004-0000-0000-0000A90E0000}"/>
    <hyperlink ref="T746" r:id="rId3686" xr:uid="{00000000-0004-0000-0000-0000AA0E0000}"/>
    <hyperlink ref="U746" r:id="rId3687" xr:uid="{00000000-0004-0000-0000-0000AB0E0000}"/>
    <hyperlink ref="V746" r:id="rId3688" xr:uid="{00000000-0004-0000-0000-0000AC0E0000}"/>
    <hyperlink ref="Y746" r:id="rId3689" xr:uid="{00000000-0004-0000-0000-0000AD0E0000}"/>
    <hyperlink ref="S747" r:id="rId3690" xr:uid="{00000000-0004-0000-0000-0000AE0E0000}"/>
    <hyperlink ref="T747" r:id="rId3691" xr:uid="{00000000-0004-0000-0000-0000AF0E0000}"/>
    <hyperlink ref="U747" r:id="rId3692" xr:uid="{00000000-0004-0000-0000-0000B00E0000}"/>
    <hyperlink ref="V747" r:id="rId3693" xr:uid="{00000000-0004-0000-0000-0000B10E0000}"/>
    <hyperlink ref="W747" r:id="rId3694" xr:uid="{00000000-0004-0000-0000-0000B20E0000}"/>
    <hyperlink ref="Y747" r:id="rId3695" xr:uid="{00000000-0004-0000-0000-0000B30E0000}"/>
    <hyperlink ref="Z747" r:id="rId3696" xr:uid="{00000000-0004-0000-0000-0000B40E0000}"/>
    <hyperlink ref="S748" r:id="rId3697" xr:uid="{00000000-0004-0000-0000-0000B50E0000}"/>
    <hyperlink ref="T748" r:id="rId3698" xr:uid="{00000000-0004-0000-0000-0000B60E0000}"/>
    <hyperlink ref="U748" r:id="rId3699" xr:uid="{00000000-0004-0000-0000-0000B70E0000}"/>
    <hyperlink ref="V748" r:id="rId3700" xr:uid="{00000000-0004-0000-0000-0000B80E0000}"/>
    <hyperlink ref="W748" r:id="rId3701" xr:uid="{00000000-0004-0000-0000-0000B90E0000}"/>
    <hyperlink ref="Y748" r:id="rId3702" xr:uid="{00000000-0004-0000-0000-0000BA0E0000}"/>
    <hyperlink ref="Z748" r:id="rId3703" xr:uid="{00000000-0004-0000-0000-0000BB0E0000}"/>
    <hyperlink ref="S749" r:id="rId3704" xr:uid="{00000000-0004-0000-0000-0000BC0E0000}"/>
    <hyperlink ref="T749" r:id="rId3705" xr:uid="{00000000-0004-0000-0000-0000BD0E0000}"/>
    <hyperlink ref="U749" r:id="rId3706" xr:uid="{00000000-0004-0000-0000-0000BE0E0000}"/>
    <hyperlink ref="V749" r:id="rId3707" xr:uid="{00000000-0004-0000-0000-0000BF0E0000}"/>
    <hyperlink ref="Y749" r:id="rId3708" xr:uid="{00000000-0004-0000-0000-0000C00E0000}"/>
    <hyperlink ref="Z749" r:id="rId3709" xr:uid="{00000000-0004-0000-0000-0000C10E0000}"/>
    <hyperlink ref="S750" r:id="rId3710" xr:uid="{00000000-0004-0000-0000-0000C20E0000}"/>
    <hyperlink ref="T750" r:id="rId3711" xr:uid="{00000000-0004-0000-0000-0000C30E0000}"/>
    <hyperlink ref="U750" r:id="rId3712" xr:uid="{00000000-0004-0000-0000-0000C40E0000}"/>
    <hyperlink ref="V750" r:id="rId3713" xr:uid="{00000000-0004-0000-0000-0000C50E0000}"/>
    <hyperlink ref="Y750" r:id="rId3714" xr:uid="{00000000-0004-0000-0000-0000C60E0000}"/>
    <hyperlink ref="Z750" r:id="rId3715" xr:uid="{00000000-0004-0000-0000-0000C70E0000}"/>
    <hyperlink ref="S751" r:id="rId3716" xr:uid="{00000000-0004-0000-0000-0000C80E0000}"/>
    <hyperlink ref="U751" r:id="rId3717" xr:uid="{00000000-0004-0000-0000-0000C90E0000}"/>
    <hyperlink ref="W751" r:id="rId3718" xr:uid="{00000000-0004-0000-0000-0000CA0E0000}"/>
    <hyperlink ref="Z751" r:id="rId3719" xr:uid="{00000000-0004-0000-0000-0000CB0E0000}"/>
    <hyperlink ref="S752" r:id="rId3720" xr:uid="{00000000-0004-0000-0000-0000CC0E0000}"/>
    <hyperlink ref="U752" r:id="rId3721" xr:uid="{00000000-0004-0000-0000-0000CD0E0000}"/>
    <hyperlink ref="Y752" r:id="rId3722" xr:uid="{00000000-0004-0000-0000-0000CE0E0000}"/>
    <hyperlink ref="S753" r:id="rId3723" xr:uid="{00000000-0004-0000-0000-0000CF0E0000}"/>
    <hyperlink ref="T753" r:id="rId3724" xr:uid="{00000000-0004-0000-0000-0000D00E0000}"/>
    <hyperlink ref="U753" r:id="rId3725" xr:uid="{00000000-0004-0000-0000-0000D10E0000}"/>
    <hyperlink ref="V753" r:id="rId3726" xr:uid="{00000000-0004-0000-0000-0000D20E0000}"/>
    <hyperlink ref="Z753" r:id="rId3727" xr:uid="{00000000-0004-0000-0000-0000D30E0000}"/>
    <hyperlink ref="S754" r:id="rId3728" xr:uid="{00000000-0004-0000-0000-0000D40E0000}"/>
    <hyperlink ref="T754" r:id="rId3729" xr:uid="{00000000-0004-0000-0000-0000D50E0000}"/>
    <hyperlink ref="U754" r:id="rId3730" xr:uid="{00000000-0004-0000-0000-0000D60E0000}"/>
    <hyperlink ref="V754" r:id="rId3731" xr:uid="{00000000-0004-0000-0000-0000D70E0000}"/>
    <hyperlink ref="W754" r:id="rId3732" xr:uid="{00000000-0004-0000-0000-0000D80E0000}"/>
    <hyperlink ref="Y754" r:id="rId3733" xr:uid="{00000000-0004-0000-0000-0000D90E0000}"/>
    <hyperlink ref="Z754" r:id="rId3734" xr:uid="{00000000-0004-0000-0000-0000DA0E0000}"/>
    <hyperlink ref="S755" r:id="rId3735" xr:uid="{00000000-0004-0000-0000-0000DB0E0000}"/>
    <hyperlink ref="T755" r:id="rId3736" xr:uid="{00000000-0004-0000-0000-0000DC0E0000}"/>
    <hyperlink ref="U755" r:id="rId3737" xr:uid="{00000000-0004-0000-0000-0000DD0E0000}"/>
    <hyperlink ref="V755" r:id="rId3738" xr:uid="{00000000-0004-0000-0000-0000DE0E0000}"/>
    <hyperlink ref="W755" r:id="rId3739" xr:uid="{00000000-0004-0000-0000-0000DF0E0000}"/>
    <hyperlink ref="Z755" r:id="rId3740" xr:uid="{00000000-0004-0000-0000-0000E00E0000}"/>
    <hyperlink ref="S756" r:id="rId3741" xr:uid="{00000000-0004-0000-0000-0000E10E0000}"/>
    <hyperlink ref="U756" r:id="rId3742" xr:uid="{00000000-0004-0000-0000-0000E20E0000}"/>
    <hyperlink ref="V756" r:id="rId3743" xr:uid="{00000000-0004-0000-0000-0000E30E0000}"/>
    <hyperlink ref="W756" r:id="rId3744" xr:uid="{00000000-0004-0000-0000-0000E40E0000}"/>
    <hyperlink ref="Y756" r:id="rId3745" xr:uid="{00000000-0004-0000-0000-0000E50E0000}"/>
    <hyperlink ref="Z756" r:id="rId3746" xr:uid="{00000000-0004-0000-0000-0000E60E0000}"/>
    <hyperlink ref="S757" r:id="rId3747" xr:uid="{00000000-0004-0000-0000-0000E70E0000}"/>
    <hyperlink ref="T757" r:id="rId3748" xr:uid="{00000000-0004-0000-0000-0000E80E0000}"/>
    <hyperlink ref="U757" r:id="rId3749" xr:uid="{00000000-0004-0000-0000-0000E90E0000}"/>
    <hyperlink ref="V757" r:id="rId3750" xr:uid="{00000000-0004-0000-0000-0000EA0E0000}"/>
    <hyperlink ref="W757" r:id="rId3751" xr:uid="{00000000-0004-0000-0000-0000EB0E0000}"/>
    <hyperlink ref="Y757" r:id="rId3752" xr:uid="{00000000-0004-0000-0000-0000EC0E0000}"/>
    <hyperlink ref="Z757" r:id="rId3753" xr:uid="{00000000-0004-0000-0000-0000ED0E0000}"/>
    <hyperlink ref="S758" r:id="rId3754" xr:uid="{00000000-0004-0000-0000-0000EE0E0000}"/>
    <hyperlink ref="T758" r:id="rId3755" xr:uid="{00000000-0004-0000-0000-0000EF0E0000}"/>
    <hyperlink ref="U758" r:id="rId3756" xr:uid="{00000000-0004-0000-0000-0000F00E0000}"/>
    <hyperlink ref="V758" r:id="rId3757" xr:uid="{00000000-0004-0000-0000-0000F10E0000}"/>
    <hyperlink ref="W758" r:id="rId3758" xr:uid="{00000000-0004-0000-0000-0000F20E0000}"/>
    <hyperlink ref="Y758" r:id="rId3759" xr:uid="{00000000-0004-0000-0000-0000F30E0000}"/>
    <hyperlink ref="Z758" r:id="rId3760" xr:uid="{00000000-0004-0000-0000-0000F40E0000}"/>
    <hyperlink ref="S759" r:id="rId3761" xr:uid="{00000000-0004-0000-0000-0000F50E0000}"/>
    <hyperlink ref="U759" r:id="rId3762" xr:uid="{00000000-0004-0000-0000-0000F60E0000}"/>
    <hyperlink ref="V759" r:id="rId3763" xr:uid="{00000000-0004-0000-0000-0000F70E0000}"/>
    <hyperlink ref="W759" r:id="rId3764" xr:uid="{00000000-0004-0000-0000-0000F80E0000}"/>
    <hyperlink ref="Y759" r:id="rId3765" xr:uid="{00000000-0004-0000-0000-0000F90E0000}"/>
    <hyperlink ref="Z759" r:id="rId3766" xr:uid="{00000000-0004-0000-0000-0000FA0E0000}"/>
    <hyperlink ref="S760" r:id="rId3767" xr:uid="{00000000-0004-0000-0000-0000FB0E0000}"/>
    <hyperlink ref="U760" r:id="rId3768" xr:uid="{00000000-0004-0000-0000-0000FC0E0000}"/>
    <hyperlink ref="V760" r:id="rId3769" xr:uid="{00000000-0004-0000-0000-0000FD0E0000}"/>
    <hyperlink ref="Y760" r:id="rId3770" xr:uid="{00000000-0004-0000-0000-0000FE0E0000}"/>
    <hyperlink ref="Z760" r:id="rId3771" xr:uid="{00000000-0004-0000-0000-0000FF0E0000}"/>
    <hyperlink ref="S761" r:id="rId3772" xr:uid="{00000000-0004-0000-0000-0000000F0000}"/>
    <hyperlink ref="T761" r:id="rId3773" xr:uid="{00000000-0004-0000-0000-0000010F0000}"/>
    <hyperlink ref="U761" r:id="rId3774" xr:uid="{00000000-0004-0000-0000-0000020F0000}"/>
    <hyperlink ref="V761" r:id="rId3775" xr:uid="{00000000-0004-0000-0000-0000030F0000}"/>
    <hyperlink ref="S762" r:id="rId3776" xr:uid="{00000000-0004-0000-0000-0000040F0000}"/>
    <hyperlink ref="T762" r:id="rId3777" xr:uid="{00000000-0004-0000-0000-0000050F0000}"/>
    <hyperlink ref="U762" r:id="rId3778" xr:uid="{00000000-0004-0000-0000-0000060F0000}"/>
    <hyperlink ref="V762" r:id="rId3779" xr:uid="{00000000-0004-0000-0000-0000070F0000}"/>
    <hyperlink ref="Y762" r:id="rId3780" xr:uid="{00000000-0004-0000-0000-0000080F0000}"/>
    <hyperlink ref="S763" r:id="rId3781" xr:uid="{00000000-0004-0000-0000-0000090F0000}"/>
    <hyperlink ref="U763" r:id="rId3782" xr:uid="{00000000-0004-0000-0000-00000A0F0000}"/>
    <hyperlink ref="V763" r:id="rId3783" xr:uid="{00000000-0004-0000-0000-00000B0F0000}"/>
    <hyperlink ref="W763" r:id="rId3784" xr:uid="{00000000-0004-0000-0000-00000C0F0000}"/>
    <hyperlink ref="Y763" r:id="rId3785" xr:uid="{00000000-0004-0000-0000-00000D0F0000}"/>
    <hyperlink ref="Z763" r:id="rId3786" xr:uid="{00000000-0004-0000-0000-00000E0F0000}"/>
    <hyperlink ref="S764" r:id="rId3787" xr:uid="{00000000-0004-0000-0000-00000F0F0000}"/>
    <hyperlink ref="T764" r:id="rId3788" xr:uid="{00000000-0004-0000-0000-0000100F0000}"/>
    <hyperlink ref="U764" r:id="rId3789" xr:uid="{00000000-0004-0000-0000-0000110F0000}"/>
    <hyperlink ref="V764" r:id="rId3790" xr:uid="{00000000-0004-0000-0000-0000120F0000}"/>
    <hyperlink ref="Y764" r:id="rId3791" xr:uid="{00000000-0004-0000-0000-0000130F0000}"/>
    <hyperlink ref="S765" r:id="rId3792" xr:uid="{00000000-0004-0000-0000-0000140F0000}"/>
    <hyperlink ref="T765" xr:uid="{00000000-0004-0000-0000-0000150F0000}"/>
    <hyperlink ref="U765" r:id="rId3793" xr:uid="{00000000-0004-0000-0000-0000160F0000}"/>
    <hyperlink ref="V765" xr:uid="{00000000-0004-0000-0000-0000170F0000}"/>
    <hyperlink ref="W765" r:id="rId3794" xr:uid="{00000000-0004-0000-0000-0000180F0000}"/>
    <hyperlink ref="X765" xr:uid="{00000000-0004-0000-0000-0000190F0000}"/>
    <hyperlink ref="Y765" r:id="rId3795" xr:uid="{00000000-0004-0000-0000-00001A0F0000}"/>
    <hyperlink ref="Z765" r:id="rId3796" xr:uid="{00000000-0004-0000-0000-00001B0F0000}"/>
    <hyperlink ref="S766" r:id="rId3797" xr:uid="{00000000-0004-0000-0000-00001C0F0000}"/>
    <hyperlink ref="W766" r:id="rId3798" xr:uid="{00000000-0004-0000-0000-00001D0F0000}"/>
    <hyperlink ref="Z766" r:id="rId3799" xr:uid="{00000000-0004-0000-0000-00001E0F0000}"/>
    <hyperlink ref="S767" r:id="rId3800" xr:uid="{00000000-0004-0000-0000-00001F0F0000}"/>
    <hyperlink ref="T767" r:id="rId3801" xr:uid="{00000000-0004-0000-0000-0000200F0000}"/>
    <hyperlink ref="U767" r:id="rId3802" xr:uid="{00000000-0004-0000-0000-0000210F0000}"/>
    <hyperlink ref="V767" r:id="rId3803" xr:uid="{00000000-0004-0000-0000-0000220F0000}"/>
    <hyperlink ref="Y767" r:id="rId3804" xr:uid="{00000000-0004-0000-0000-0000230F0000}"/>
    <hyperlink ref="S768" r:id="rId3805" xr:uid="{00000000-0004-0000-0000-0000240F0000}"/>
    <hyperlink ref="U768" r:id="rId3806" xr:uid="{00000000-0004-0000-0000-0000250F0000}"/>
    <hyperlink ref="S769" r:id="rId3807" xr:uid="{00000000-0004-0000-0000-0000260F0000}"/>
    <hyperlink ref="T769" r:id="rId3808" xr:uid="{00000000-0004-0000-0000-0000270F0000}"/>
    <hyperlink ref="U769" r:id="rId3809" xr:uid="{00000000-0004-0000-0000-0000280F0000}"/>
    <hyperlink ref="V769" r:id="rId3810" xr:uid="{00000000-0004-0000-0000-0000290F0000}"/>
    <hyperlink ref="W769" r:id="rId3811" xr:uid="{00000000-0004-0000-0000-00002A0F0000}"/>
    <hyperlink ref="Y769" r:id="rId3812" xr:uid="{00000000-0004-0000-0000-00002B0F0000}"/>
    <hyperlink ref="S770" r:id="rId3813" xr:uid="{00000000-0004-0000-0000-00002C0F0000}"/>
    <hyperlink ref="U770" r:id="rId3814" xr:uid="{00000000-0004-0000-0000-00002D0F0000}"/>
    <hyperlink ref="Y770" r:id="rId3815" xr:uid="{00000000-0004-0000-0000-00002E0F0000}"/>
    <hyperlink ref="S771" r:id="rId3816" xr:uid="{00000000-0004-0000-0000-00002F0F0000}"/>
    <hyperlink ref="T771" r:id="rId3817" xr:uid="{00000000-0004-0000-0000-0000300F0000}"/>
    <hyperlink ref="U771" r:id="rId3818" xr:uid="{00000000-0004-0000-0000-0000310F0000}"/>
    <hyperlink ref="V771" r:id="rId3819" xr:uid="{00000000-0004-0000-0000-0000320F0000}"/>
    <hyperlink ref="W771" r:id="rId3820" xr:uid="{00000000-0004-0000-0000-0000330F0000}"/>
    <hyperlink ref="X771" r:id="rId3821" xr:uid="{00000000-0004-0000-0000-0000340F0000}"/>
    <hyperlink ref="Y771" r:id="rId3822" xr:uid="{00000000-0004-0000-0000-0000350F0000}"/>
    <hyperlink ref="Z771" r:id="rId3823" xr:uid="{00000000-0004-0000-0000-0000360F0000}"/>
    <hyperlink ref="S772" r:id="rId3824" xr:uid="{00000000-0004-0000-0000-0000370F0000}"/>
    <hyperlink ref="T772" xr:uid="{00000000-0004-0000-0000-0000380F0000}"/>
    <hyperlink ref="U772" r:id="rId3825" xr:uid="{00000000-0004-0000-0000-0000390F0000}"/>
    <hyperlink ref="V772" r:id="rId3826" xr:uid="{00000000-0004-0000-0000-00003A0F0000}"/>
    <hyperlink ref="W772" r:id="rId3827" xr:uid="{00000000-0004-0000-0000-00003B0F0000}"/>
    <hyperlink ref="X772" xr:uid="{00000000-0004-0000-0000-00003C0F0000}"/>
    <hyperlink ref="Y772" r:id="rId3828" xr:uid="{00000000-0004-0000-0000-00003D0F0000}"/>
    <hyperlink ref="Z772" r:id="rId3829" xr:uid="{00000000-0004-0000-0000-00003E0F0000}"/>
    <hyperlink ref="S773" r:id="rId3830" xr:uid="{00000000-0004-0000-0000-00003F0F0000}"/>
    <hyperlink ref="T773" xr:uid="{00000000-0004-0000-0000-0000400F0000}"/>
    <hyperlink ref="U773" r:id="rId3831" xr:uid="{00000000-0004-0000-0000-0000410F0000}"/>
    <hyperlink ref="V773" r:id="rId3832" xr:uid="{00000000-0004-0000-0000-0000420F0000}"/>
    <hyperlink ref="W773" r:id="rId3833" xr:uid="{00000000-0004-0000-0000-0000430F0000}"/>
    <hyperlink ref="X773" xr:uid="{00000000-0004-0000-0000-0000440F0000}"/>
    <hyperlink ref="Y773" r:id="rId3834" xr:uid="{00000000-0004-0000-0000-0000450F0000}"/>
    <hyperlink ref="Z773" r:id="rId3835" xr:uid="{00000000-0004-0000-0000-0000460F0000}"/>
    <hyperlink ref="S774" r:id="rId3836" xr:uid="{00000000-0004-0000-0000-0000470F0000}"/>
    <hyperlink ref="T774" xr:uid="{00000000-0004-0000-0000-0000480F0000}"/>
    <hyperlink ref="U774" r:id="rId3837" xr:uid="{00000000-0004-0000-0000-0000490F0000}"/>
    <hyperlink ref="V774" xr:uid="{00000000-0004-0000-0000-00004A0F0000}"/>
    <hyperlink ref="W774" r:id="rId3838" xr:uid="{00000000-0004-0000-0000-00004B0F0000}"/>
    <hyperlink ref="X774" xr:uid="{00000000-0004-0000-0000-00004C0F0000}"/>
    <hyperlink ref="Y774" r:id="rId3839" xr:uid="{00000000-0004-0000-0000-00004D0F0000}"/>
    <hyperlink ref="Z774" r:id="rId3840" xr:uid="{00000000-0004-0000-0000-00004E0F0000}"/>
    <hyperlink ref="S775" r:id="rId3841" xr:uid="{00000000-0004-0000-0000-00004F0F0000}"/>
    <hyperlink ref="U775" r:id="rId3842" xr:uid="{00000000-0004-0000-0000-0000500F0000}"/>
    <hyperlink ref="V775" r:id="rId3843" xr:uid="{00000000-0004-0000-0000-0000510F0000}"/>
    <hyperlink ref="W775" r:id="rId3844" xr:uid="{00000000-0004-0000-0000-0000520F0000}"/>
    <hyperlink ref="Y775" r:id="rId3845" xr:uid="{00000000-0004-0000-0000-0000530F0000}"/>
    <hyperlink ref="Z775" r:id="rId3846" xr:uid="{00000000-0004-0000-0000-0000540F0000}"/>
    <hyperlink ref="S776" r:id="rId3847" xr:uid="{00000000-0004-0000-0000-0000550F0000}"/>
    <hyperlink ref="U776" r:id="rId3848" xr:uid="{00000000-0004-0000-0000-0000560F0000}"/>
    <hyperlink ref="Y776" r:id="rId3849" xr:uid="{00000000-0004-0000-0000-0000570F0000}"/>
    <hyperlink ref="Z776" r:id="rId3850" xr:uid="{00000000-0004-0000-0000-0000580F0000}"/>
    <hyperlink ref="S777" r:id="rId3851" xr:uid="{00000000-0004-0000-0000-0000590F0000}"/>
    <hyperlink ref="U777" r:id="rId3852" xr:uid="{00000000-0004-0000-0000-00005A0F0000}"/>
    <hyperlink ref="W777" r:id="rId3853" xr:uid="{00000000-0004-0000-0000-00005B0F0000}"/>
    <hyperlink ref="Y777" r:id="rId3854" xr:uid="{00000000-0004-0000-0000-00005C0F0000}"/>
    <hyperlink ref="Z777" r:id="rId3855" xr:uid="{00000000-0004-0000-0000-00005D0F0000}"/>
    <hyperlink ref="S778" r:id="rId3856" xr:uid="{00000000-0004-0000-0000-00005E0F0000}"/>
    <hyperlink ref="U778" r:id="rId3857" xr:uid="{00000000-0004-0000-0000-00005F0F0000}"/>
    <hyperlink ref="V778" r:id="rId3858" xr:uid="{00000000-0004-0000-0000-0000600F0000}"/>
    <hyperlink ref="Z778" r:id="rId3859" xr:uid="{00000000-0004-0000-0000-0000610F0000}"/>
    <hyperlink ref="S779" r:id="rId3860" xr:uid="{00000000-0004-0000-0000-0000620F0000}"/>
    <hyperlink ref="U779" r:id="rId3861" xr:uid="{00000000-0004-0000-0000-0000630F0000}"/>
    <hyperlink ref="V779" r:id="rId3862" display="BOOKING-DESIGN FILES\RND INN-64C; D; E Booking.doc" xr:uid="{00000000-0004-0000-0000-0000640F0000}"/>
    <hyperlink ref="W779" r:id="rId3863" xr:uid="{00000000-0004-0000-0000-0000650F0000}"/>
    <hyperlink ref="Y779" r:id="rId3864" xr:uid="{00000000-0004-0000-0000-0000660F0000}"/>
    <hyperlink ref="Z779" r:id="rId3865" xr:uid="{00000000-0004-0000-0000-0000670F0000}"/>
    <hyperlink ref="S780" r:id="rId3866" xr:uid="{00000000-0004-0000-0000-0000680F0000}"/>
    <hyperlink ref="U780" r:id="rId3867" xr:uid="{00000000-0004-0000-0000-0000690F0000}"/>
    <hyperlink ref="V780" r:id="rId3868" display="BOOKING-DESIGN FILES\RND INN-64C; D; E Booking.doc" xr:uid="{00000000-0004-0000-0000-00006A0F0000}"/>
    <hyperlink ref="W780" r:id="rId3869" xr:uid="{00000000-0004-0000-0000-00006B0F0000}"/>
    <hyperlink ref="Y780" r:id="rId3870" xr:uid="{00000000-0004-0000-0000-00006C0F0000}"/>
    <hyperlink ref="Z780" r:id="rId3871" xr:uid="{00000000-0004-0000-0000-00006D0F0000}"/>
    <hyperlink ref="S781" r:id="rId3872" xr:uid="{00000000-0004-0000-0000-00006E0F0000}"/>
    <hyperlink ref="U781" r:id="rId3873" xr:uid="{00000000-0004-0000-0000-00006F0F0000}"/>
    <hyperlink ref="V781" r:id="rId3874" display="BOOKING-DESIGN FILES\RND INN-64C; D; E Booking.doc" xr:uid="{00000000-0004-0000-0000-0000700F0000}"/>
    <hyperlink ref="W781" r:id="rId3875" xr:uid="{00000000-0004-0000-0000-0000710F0000}"/>
    <hyperlink ref="Y781" r:id="rId3876" xr:uid="{00000000-0004-0000-0000-0000720F0000}"/>
    <hyperlink ref="Z781" r:id="rId3877" xr:uid="{00000000-0004-0000-0000-0000730F0000}"/>
    <hyperlink ref="S782" r:id="rId3878" xr:uid="{00000000-0004-0000-0000-0000740F0000}"/>
    <hyperlink ref="U782" r:id="rId3879" xr:uid="{00000000-0004-0000-0000-0000750F0000}"/>
    <hyperlink ref="Y782" r:id="rId3880" xr:uid="{00000000-0004-0000-0000-0000760F0000}"/>
    <hyperlink ref="Z782" r:id="rId3881" xr:uid="{00000000-0004-0000-0000-0000770F0000}"/>
    <hyperlink ref="S783" r:id="rId3882" xr:uid="{00000000-0004-0000-0000-0000780F0000}"/>
    <hyperlink ref="T783" r:id="rId3883" xr:uid="{00000000-0004-0000-0000-0000790F0000}"/>
    <hyperlink ref="U783" r:id="rId3884" xr:uid="{00000000-0004-0000-0000-00007A0F0000}"/>
    <hyperlink ref="V783" r:id="rId3885" xr:uid="{00000000-0004-0000-0000-00007B0F0000}"/>
    <hyperlink ref="Y783" r:id="rId3886" xr:uid="{00000000-0004-0000-0000-00007C0F0000}"/>
    <hyperlink ref="Z783" r:id="rId3887" xr:uid="{00000000-0004-0000-0000-00007D0F0000}"/>
    <hyperlink ref="S784" r:id="rId3888" xr:uid="{00000000-0004-0000-0000-00007E0F0000}"/>
    <hyperlink ref="T784" r:id="rId3889" xr:uid="{00000000-0004-0000-0000-00007F0F0000}"/>
    <hyperlink ref="U784" r:id="rId3890" xr:uid="{00000000-0004-0000-0000-0000800F0000}"/>
    <hyperlink ref="V784" r:id="rId3891" xr:uid="{00000000-0004-0000-0000-0000810F0000}"/>
    <hyperlink ref="W784" r:id="rId3892" xr:uid="{00000000-0004-0000-0000-0000820F0000}"/>
    <hyperlink ref="X784" r:id="rId3893" xr:uid="{00000000-0004-0000-0000-0000830F0000}"/>
    <hyperlink ref="Y784" r:id="rId3894" xr:uid="{00000000-0004-0000-0000-0000840F0000}"/>
    <hyperlink ref="Z784" r:id="rId3895" xr:uid="{00000000-0004-0000-0000-0000850F0000}"/>
    <hyperlink ref="S785" r:id="rId3896" xr:uid="{00000000-0004-0000-0000-0000860F0000}"/>
    <hyperlink ref="U785" r:id="rId3897" xr:uid="{00000000-0004-0000-0000-0000870F0000}"/>
    <hyperlink ref="Y785" r:id="rId3898" xr:uid="{00000000-0004-0000-0000-0000880F0000}"/>
    <hyperlink ref="Z785" r:id="rId3899" xr:uid="{00000000-0004-0000-0000-0000890F0000}"/>
    <hyperlink ref="S786" r:id="rId3900" xr:uid="{00000000-0004-0000-0000-00008A0F0000}"/>
    <hyperlink ref="U786" r:id="rId3901" xr:uid="{00000000-0004-0000-0000-00008B0F0000}"/>
    <hyperlink ref="Y786" r:id="rId3902" xr:uid="{00000000-0004-0000-0000-00008C0F0000}"/>
    <hyperlink ref="Z786" r:id="rId3903" xr:uid="{00000000-0004-0000-0000-00008D0F0000}"/>
    <hyperlink ref="S787" r:id="rId3904" xr:uid="{00000000-0004-0000-0000-00008E0F0000}"/>
    <hyperlink ref="U787" r:id="rId3905" xr:uid="{00000000-0004-0000-0000-00008F0F0000}"/>
    <hyperlink ref="V787" r:id="rId3906" xr:uid="{00000000-0004-0000-0000-0000900F0000}"/>
    <hyperlink ref="W787" r:id="rId3907" xr:uid="{00000000-0004-0000-0000-0000910F0000}"/>
    <hyperlink ref="Y787" r:id="rId3908" xr:uid="{00000000-0004-0000-0000-0000920F0000}"/>
    <hyperlink ref="Z787" r:id="rId3909" xr:uid="{00000000-0004-0000-0000-0000930F0000}"/>
    <hyperlink ref="S788" r:id="rId3910" xr:uid="{00000000-0004-0000-0000-0000940F0000}"/>
    <hyperlink ref="U788" r:id="rId3911" xr:uid="{00000000-0004-0000-0000-0000950F0000}"/>
    <hyperlink ref="V788" r:id="rId3912" xr:uid="{00000000-0004-0000-0000-0000960F0000}"/>
    <hyperlink ref="Y788" r:id="rId3913" xr:uid="{00000000-0004-0000-0000-0000970F0000}"/>
    <hyperlink ref="Z788" r:id="rId3914" display="ALL COSTING\RND INN-80;80A Price.xls" xr:uid="{00000000-0004-0000-0000-0000980F0000}"/>
    <hyperlink ref="S789" r:id="rId3915" xr:uid="{00000000-0004-0000-0000-0000990F0000}"/>
    <hyperlink ref="U789" r:id="rId3916" xr:uid="{00000000-0004-0000-0000-00009A0F0000}"/>
    <hyperlink ref="V789" r:id="rId3917" xr:uid="{00000000-0004-0000-0000-00009B0F0000}"/>
    <hyperlink ref="W789" r:id="rId3918" xr:uid="{00000000-0004-0000-0000-00009C0F0000}"/>
    <hyperlink ref="Y789" r:id="rId3919" xr:uid="{00000000-0004-0000-0000-00009D0F0000}"/>
    <hyperlink ref="Z789" r:id="rId3920" display="ALL COSTING\RND INN-80;80A Price.xls" xr:uid="{00000000-0004-0000-0000-00009E0F0000}"/>
    <hyperlink ref="S790" r:id="rId3921" xr:uid="{00000000-0004-0000-0000-00009F0F0000}"/>
    <hyperlink ref="T790" r:id="rId3922" xr:uid="{00000000-0004-0000-0000-0000A00F0000}"/>
    <hyperlink ref="U790" r:id="rId3923" xr:uid="{00000000-0004-0000-0000-0000A10F0000}"/>
    <hyperlink ref="V790" r:id="rId3924" xr:uid="{00000000-0004-0000-0000-0000A20F0000}"/>
    <hyperlink ref="W790" r:id="rId3925" xr:uid="{00000000-0004-0000-0000-0000A30F0000}"/>
    <hyperlink ref="Y790" r:id="rId3926" xr:uid="{00000000-0004-0000-0000-0000A40F0000}"/>
    <hyperlink ref="Z790" r:id="rId3927" xr:uid="{00000000-0004-0000-0000-0000A50F0000}"/>
    <hyperlink ref="S791" r:id="rId3928" xr:uid="{00000000-0004-0000-0000-0000A60F0000}"/>
    <hyperlink ref="U791" r:id="rId3929" xr:uid="{00000000-0004-0000-0000-0000A70F0000}"/>
    <hyperlink ref="V791" r:id="rId3930" xr:uid="{00000000-0004-0000-0000-0000A80F0000}"/>
    <hyperlink ref="W791" r:id="rId3931" xr:uid="{00000000-0004-0000-0000-0000A90F0000}"/>
    <hyperlink ref="Y791" r:id="rId3932" xr:uid="{00000000-0004-0000-0000-0000AA0F0000}"/>
    <hyperlink ref="Z791" r:id="rId3933" xr:uid="{00000000-0004-0000-0000-0000AB0F0000}"/>
    <hyperlink ref="S792" r:id="rId3934" xr:uid="{00000000-0004-0000-0000-0000AC0F0000}"/>
    <hyperlink ref="U792" r:id="rId3935" xr:uid="{00000000-0004-0000-0000-0000AD0F0000}"/>
    <hyperlink ref="V792" r:id="rId3936" xr:uid="{00000000-0004-0000-0000-0000AE0F0000}"/>
    <hyperlink ref="W792" r:id="rId3937" xr:uid="{00000000-0004-0000-0000-0000AF0F0000}"/>
    <hyperlink ref="Y792" r:id="rId3938" xr:uid="{00000000-0004-0000-0000-0000B00F0000}"/>
    <hyperlink ref="Z792" r:id="rId3939" display="ALL COSTING\RND INN-81; 81A Price.xls" xr:uid="{00000000-0004-0000-0000-0000B10F0000}"/>
    <hyperlink ref="S793" r:id="rId3940" xr:uid="{00000000-0004-0000-0000-0000B20F0000}"/>
    <hyperlink ref="U793" r:id="rId3941" xr:uid="{00000000-0004-0000-0000-0000B30F0000}"/>
    <hyperlink ref="V793" r:id="rId3942" xr:uid="{00000000-0004-0000-0000-0000B40F0000}"/>
    <hyperlink ref="Y793" r:id="rId3943" xr:uid="{00000000-0004-0000-0000-0000B50F0000}"/>
    <hyperlink ref="Z793" r:id="rId3944" display="ALL COSTING\RND INN-81; 81A Price.xls" xr:uid="{00000000-0004-0000-0000-0000B60F0000}"/>
    <hyperlink ref="S794" r:id="rId3945" xr:uid="{00000000-0004-0000-0000-0000B70F0000}"/>
    <hyperlink ref="T794" r:id="rId3946" xr:uid="{00000000-0004-0000-0000-0000B80F0000}"/>
    <hyperlink ref="U794" r:id="rId3947" xr:uid="{00000000-0004-0000-0000-0000B90F0000}"/>
    <hyperlink ref="V794" r:id="rId3948" xr:uid="{00000000-0004-0000-0000-0000BA0F0000}"/>
    <hyperlink ref="W794" r:id="rId3949" xr:uid="{00000000-0004-0000-0000-0000BB0F0000}"/>
    <hyperlink ref="Y794" r:id="rId3950" xr:uid="{00000000-0004-0000-0000-0000BC0F0000}"/>
    <hyperlink ref="Z794" r:id="rId3951" xr:uid="{00000000-0004-0000-0000-0000BD0F0000}"/>
    <hyperlink ref="S795" r:id="rId3952" xr:uid="{00000000-0004-0000-0000-0000BE0F0000}"/>
    <hyperlink ref="T795" xr:uid="{00000000-0004-0000-0000-0000BF0F0000}"/>
    <hyperlink ref="U795" r:id="rId3953" xr:uid="{00000000-0004-0000-0000-0000C00F0000}"/>
    <hyperlink ref="V795" xr:uid="{00000000-0004-0000-0000-0000C10F0000}"/>
    <hyperlink ref="W795" r:id="rId3954" xr:uid="{00000000-0004-0000-0000-0000C20F0000}"/>
    <hyperlink ref="X795" xr:uid="{00000000-0004-0000-0000-0000C30F0000}"/>
    <hyperlink ref="Y795" r:id="rId3955" xr:uid="{00000000-0004-0000-0000-0000C40F0000}"/>
    <hyperlink ref="Z795" r:id="rId3956" xr:uid="{00000000-0004-0000-0000-0000C50F0000}"/>
    <hyperlink ref="S796" r:id="rId3957" xr:uid="{00000000-0004-0000-0000-0000C60F0000}"/>
    <hyperlink ref="T796" r:id="rId3958" xr:uid="{00000000-0004-0000-0000-0000C70F0000}"/>
    <hyperlink ref="U796" r:id="rId3959" xr:uid="{00000000-0004-0000-0000-0000C80F0000}"/>
    <hyperlink ref="V796" r:id="rId3960" xr:uid="{00000000-0004-0000-0000-0000C90F0000}"/>
    <hyperlink ref="W796" r:id="rId3961" xr:uid="{00000000-0004-0000-0000-0000CA0F0000}"/>
    <hyperlink ref="X796" xr:uid="{00000000-0004-0000-0000-0000CB0F0000}"/>
    <hyperlink ref="Y796" r:id="rId3962" xr:uid="{00000000-0004-0000-0000-0000CC0F0000}"/>
    <hyperlink ref="Z796" r:id="rId3963" xr:uid="{00000000-0004-0000-0000-0000CD0F0000}"/>
    <hyperlink ref="S797" r:id="rId3964" xr:uid="{00000000-0004-0000-0000-0000CE0F0000}"/>
    <hyperlink ref="T797" r:id="rId3965" xr:uid="{00000000-0004-0000-0000-0000CF0F0000}"/>
    <hyperlink ref="U797" r:id="rId3966" xr:uid="{00000000-0004-0000-0000-0000D00F0000}"/>
    <hyperlink ref="V797" r:id="rId3967" xr:uid="{00000000-0004-0000-0000-0000D10F0000}"/>
    <hyperlink ref="X797" xr:uid="{00000000-0004-0000-0000-0000D20F0000}"/>
    <hyperlink ref="Y797" r:id="rId3968" xr:uid="{00000000-0004-0000-0000-0000D30F0000}"/>
    <hyperlink ref="Z797" r:id="rId3969" xr:uid="{00000000-0004-0000-0000-0000D40F0000}"/>
    <hyperlink ref="S798" r:id="rId3970" xr:uid="{00000000-0004-0000-0000-0000D50F0000}"/>
    <hyperlink ref="T798" r:id="rId3971" xr:uid="{00000000-0004-0000-0000-0000D60F0000}"/>
    <hyperlink ref="U798" r:id="rId3972" xr:uid="{00000000-0004-0000-0000-0000D70F0000}"/>
    <hyperlink ref="V798" r:id="rId3973" xr:uid="{00000000-0004-0000-0000-0000D80F0000}"/>
    <hyperlink ref="X798" xr:uid="{00000000-0004-0000-0000-0000D90F0000}"/>
    <hyperlink ref="Y798" r:id="rId3974" xr:uid="{00000000-0004-0000-0000-0000DA0F0000}"/>
    <hyperlink ref="Z798" r:id="rId3975" xr:uid="{00000000-0004-0000-0000-0000DB0F0000}"/>
    <hyperlink ref="S799" r:id="rId3976" xr:uid="{00000000-0004-0000-0000-0000DC0F0000}"/>
    <hyperlink ref="T799" r:id="rId3977" xr:uid="{00000000-0004-0000-0000-0000DD0F0000}"/>
    <hyperlink ref="U799" r:id="rId3978" xr:uid="{00000000-0004-0000-0000-0000DE0F0000}"/>
    <hyperlink ref="V799" r:id="rId3979" xr:uid="{00000000-0004-0000-0000-0000DF0F0000}"/>
    <hyperlink ref="W799" r:id="rId3980" xr:uid="{00000000-0004-0000-0000-0000E00F0000}"/>
    <hyperlink ref="X799" r:id="rId3981" xr:uid="{00000000-0004-0000-0000-0000E10F0000}"/>
    <hyperlink ref="Y799" r:id="rId3982" xr:uid="{00000000-0004-0000-0000-0000E20F0000}"/>
    <hyperlink ref="Z799" r:id="rId3983" xr:uid="{00000000-0004-0000-0000-0000E30F0000}"/>
    <hyperlink ref="S800" r:id="rId3984" xr:uid="{00000000-0004-0000-0000-0000E40F0000}"/>
    <hyperlink ref="T800" r:id="rId3985" xr:uid="{00000000-0004-0000-0000-0000E50F0000}"/>
    <hyperlink ref="U800" r:id="rId3986" xr:uid="{00000000-0004-0000-0000-0000E60F0000}"/>
    <hyperlink ref="V800" r:id="rId3987" xr:uid="{00000000-0004-0000-0000-0000E70F0000}"/>
    <hyperlink ref="W800" r:id="rId3988" xr:uid="{00000000-0004-0000-0000-0000E80F0000}"/>
    <hyperlink ref="X800" r:id="rId3989" xr:uid="{00000000-0004-0000-0000-0000E90F0000}"/>
    <hyperlink ref="Y800" r:id="rId3990" xr:uid="{00000000-0004-0000-0000-0000EA0F0000}"/>
    <hyperlink ref="Z800" r:id="rId3991" xr:uid="{00000000-0004-0000-0000-0000EB0F0000}"/>
    <hyperlink ref="S801" r:id="rId3992" xr:uid="{00000000-0004-0000-0000-0000EC0F0000}"/>
    <hyperlink ref="U801" r:id="rId3993" xr:uid="{00000000-0004-0000-0000-0000ED0F0000}"/>
    <hyperlink ref="V801" r:id="rId3994" xr:uid="{00000000-0004-0000-0000-0000EE0F0000}"/>
    <hyperlink ref="W801" r:id="rId3995" xr:uid="{00000000-0004-0000-0000-0000EF0F0000}"/>
    <hyperlink ref="Y801" r:id="rId3996" xr:uid="{00000000-0004-0000-0000-0000F00F0000}"/>
    <hyperlink ref="Z801" r:id="rId3997" xr:uid="{00000000-0004-0000-0000-0000F10F0000}"/>
    <hyperlink ref="S802" r:id="rId3998" xr:uid="{00000000-0004-0000-0000-0000F20F0000}"/>
    <hyperlink ref="U802" r:id="rId3999" xr:uid="{00000000-0004-0000-0000-0000F30F0000}"/>
    <hyperlink ref="V802" r:id="rId4000" xr:uid="{00000000-0004-0000-0000-0000F40F0000}"/>
    <hyperlink ref="W802" r:id="rId4001" xr:uid="{00000000-0004-0000-0000-0000F50F0000}"/>
    <hyperlink ref="Y802" r:id="rId4002" xr:uid="{00000000-0004-0000-0000-0000F60F0000}"/>
    <hyperlink ref="Z802" r:id="rId4003" xr:uid="{00000000-0004-0000-0000-0000F70F0000}"/>
    <hyperlink ref="S803" r:id="rId4004" xr:uid="{00000000-0004-0000-0000-0000F80F0000}"/>
    <hyperlink ref="U803" r:id="rId4005" xr:uid="{00000000-0004-0000-0000-0000F90F0000}"/>
    <hyperlink ref="V803" r:id="rId4006" xr:uid="{00000000-0004-0000-0000-0000FA0F0000}"/>
    <hyperlink ref="Y803" r:id="rId4007" xr:uid="{00000000-0004-0000-0000-0000FB0F0000}"/>
    <hyperlink ref="Z803" r:id="rId4008" display="ALL COSTING\RND INN-82; 82A Price.xls" xr:uid="{00000000-0004-0000-0000-0000FC0F0000}"/>
    <hyperlink ref="S804" r:id="rId4009" xr:uid="{00000000-0004-0000-0000-0000FD0F0000}"/>
    <hyperlink ref="U804" r:id="rId4010" xr:uid="{00000000-0004-0000-0000-0000FE0F0000}"/>
    <hyperlink ref="V804" r:id="rId4011" xr:uid="{00000000-0004-0000-0000-0000FF0F0000}"/>
    <hyperlink ref="W804" r:id="rId4012" xr:uid="{00000000-0004-0000-0000-000000100000}"/>
    <hyperlink ref="Y804" r:id="rId4013" xr:uid="{00000000-0004-0000-0000-000001100000}"/>
    <hyperlink ref="Z804" r:id="rId4014" display="ALL COSTING\RND INN-82; 82A Price.xls" xr:uid="{00000000-0004-0000-0000-000002100000}"/>
    <hyperlink ref="S805" r:id="rId4015" xr:uid="{00000000-0004-0000-0000-000003100000}"/>
    <hyperlink ref="T805" r:id="rId4016" xr:uid="{00000000-0004-0000-0000-000004100000}"/>
    <hyperlink ref="U805" r:id="rId4017" xr:uid="{00000000-0004-0000-0000-000005100000}"/>
    <hyperlink ref="V805" r:id="rId4018" xr:uid="{00000000-0004-0000-0000-000006100000}"/>
    <hyperlink ref="Y805" r:id="rId4019" xr:uid="{00000000-0004-0000-0000-000007100000}"/>
    <hyperlink ref="Z805" r:id="rId4020" xr:uid="{00000000-0004-0000-0000-000008100000}"/>
    <hyperlink ref="S806" r:id="rId4021" xr:uid="{00000000-0004-0000-0000-000009100000}"/>
    <hyperlink ref="T806" r:id="rId4022" xr:uid="{00000000-0004-0000-0000-00000A100000}"/>
    <hyperlink ref="U806" r:id="rId4023" xr:uid="{00000000-0004-0000-0000-00000B100000}"/>
    <hyperlink ref="W806" r:id="rId4024" xr:uid="{00000000-0004-0000-0000-00000C100000}"/>
    <hyperlink ref="X806" r:id="rId4025" xr:uid="{00000000-0004-0000-0000-00000D100000}"/>
    <hyperlink ref="Y806" r:id="rId4026" xr:uid="{00000000-0004-0000-0000-00000E100000}"/>
    <hyperlink ref="Z806" r:id="rId4027" xr:uid="{00000000-0004-0000-0000-00000F100000}"/>
    <hyperlink ref="S807" r:id="rId4028" xr:uid="{00000000-0004-0000-0000-000010100000}"/>
    <hyperlink ref="U807" r:id="rId4029" xr:uid="{00000000-0004-0000-0000-000011100000}"/>
    <hyperlink ref="V807" r:id="rId4030" xr:uid="{00000000-0004-0000-0000-000012100000}"/>
    <hyperlink ref="W807" r:id="rId4031" xr:uid="{00000000-0004-0000-0000-000013100000}"/>
    <hyperlink ref="Y807" r:id="rId4032" xr:uid="{00000000-0004-0000-0000-000014100000}"/>
    <hyperlink ref="Z807" r:id="rId4033" xr:uid="{00000000-0004-0000-0000-000015100000}"/>
    <hyperlink ref="S808" r:id="rId4034" xr:uid="{00000000-0004-0000-0000-000016100000}"/>
    <hyperlink ref="U808" r:id="rId4035" xr:uid="{00000000-0004-0000-0000-000017100000}"/>
    <hyperlink ref="W808" r:id="rId4036" xr:uid="{00000000-0004-0000-0000-000018100000}"/>
    <hyperlink ref="Z808" r:id="rId4037" xr:uid="{00000000-0004-0000-0000-000019100000}"/>
    <hyperlink ref="S809" r:id="rId4038" xr:uid="{00000000-0004-0000-0000-00001A100000}"/>
    <hyperlink ref="U809" r:id="rId4039" xr:uid="{00000000-0004-0000-0000-00001B100000}"/>
    <hyperlink ref="V809" r:id="rId4040" xr:uid="{00000000-0004-0000-0000-00001C100000}"/>
    <hyperlink ref="W809" r:id="rId4041" xr:uid="{00000000-0004-0000-0000-00001D100000}"/>
    <hyperlink ref="Y809" r:id="rId4042" xr:uid="{00000000-0004-0000-0000-00001E100000}"/>
    <hyperlink ref="Z809" r:id="rId4043" xr:uid="{00000000-0004-0000-0000-00001F100000}"/>
    <hyperlink ref="S810" r:id="rId4044" xr:uid="{00000000-0004-0000-0000-000020100000}"/>
    <hyperlink ref="U810" r:id="rId4045" xr:uid="{00000000-0004-0000-0000-000021100000}"/>
    <hyperlink ref="V810" r:id="rId4046" xr:uid="{00000000-0004-0000-0000-000022100000}"/>
    <hyperlink ref="W810" r:id="rId4047" xr:uid="{00000000-0004-0000-0000-000023100000}"/>
    <hyperlink ref="Y810" r:id="rId4048" xr:uid="{00000000-0004-0000-0000-000024100000}"/>
    <hyperlink ref="Z810" r:id="rId4049" xr:uid="{00000000-0004-0000-0000-000025100000}"/>
    <hyperlink ref="S811" r:id="rId4050" xr:uid="{00000000-0004-0000-0000-000026100000}"/>
    <hyperlink ref="U811" r:id="rId4051" xr:uid="{00000000-0004-0000-0000-000027100000}"/>
    <hyperlink ref="V811" r:id="rId4052" xr:uid="{00000000-0004-0000-0000-000028100000}"/>
    <hyperlink ref="W811" r:id="rId4053" xr:uid="{00000000-0004-0000-0000-000029100000}"/>
    <hyperlink ref="Y811" r:id="rId4054" xr:uid="{00000000-0004-0000-0000-00002A100000}"/>
    <hyperlink ref="Z811" r:id="rId4055" xr:uid="{00000000-0004-0000-0000-00002B100000}"/>
    <hyperlink ref="S812" r:id="rId4056" xr:uid="{00000000-0004-0000-0000-00002C100000}"/>
    <hyperlink ref="T812" r:id="rId4057" xr:uid="{00000000-0004-0000-0000-00002D100000}"/>
    <hyperlink ref="U812" r:id="rId4058" xr:uid="{00000000-0004-0000-0000-00002E100000}"/>
    <hyperlink ref="V812" r:id="rId4059" xr:uid="{00000000-0004-0000-0000-00002F100000}"/>
    <hyperlink ref="W812" r:id="rId4060" display="S:\R&amp;D_Database\Masco Fabric Strength By RND\KNIT BOOKING\RND MBT-35; 35 A Knit Booking.pdf" xr:uid="{00000000-0004-0000-0000-000030100000}"/>
    <hyperlink ref="X812" r:id="rId4061" xr:uid="{00000000-0004-0000-0000-000031100000}"/>
    <hyperlink ref="Y812" r:id="rId4062" xr:uid="{00000000-0004-0000-0000-000032100000}"/>
    <hyperlink ref="Z812" r:id="rId4063" xr:uid="{00000000-0004-0000-0000-000033100000}"/>
    <hyperlink ref="S813" r:id="rId4064" xr:uid="{00000000-0004-0000-0000-000034100000}"/>
    <hyperlink ref="T813" r:id="rId4065" xr:uid="{00000000-0004-0000-0000-000035100000}"/>
    <hyperlink ref="U813" r:id="rId4066" xr:uid="{00000000-0004-0000-0000-000036100000}"/>
    <hyperlink ref="V813" r:id="rId4067" xr:uid="{00000000-0004-0000-0000-000037100000}"/>
    <hyperlink ref="W813" r:id="rId4068" display="S:\R&amp;D_Database\Masco Fabric Strength By RND\KNIT BOOKING\RND MBT-35; 35 A Knit Booking.pdf" xr:uid="{00000000-0004-0000-0000-000038100000}"/>
    <hyperlink ref="X813" r:id="rId4069" xr:uid="{00000000-0004-0000-0000-000039100000}"/>
    <hyperlink ref="Z813" r:id="rId4070" xr:uid="{00000000-0004-0000-0000-00003A100000}"/>
    <hyperlink ref="S814" r:id="rId4071" xr:uid="{00000000-0004-0000-0000-00003B100000}"/>
    <hyperlink ref="T814" r:id="rId4072" xr:uid="{00000000-0004-0000-0000-00003C100000}"/>
    <hyperlink ref="U814" r:id="rId4073" xr:uid="{00000000-0004-0000-0000-00003D100000}"/>
    <hyperlink ref="V814" r:id="rId4074" location=" 3I1XS103Y  on 4 oct-23- UPDATE 03.xlsx&quot;" xr:uid="{00000000-0004-0000-0000-00003E100000}"/>
    <hyperlink ref="W814" r:id="rId4075" xr:uid="{00000000-0004-0000-0000-00003F100000}"/>
    <hyperlink ref="X814" r:id="rId4076" xr:uid="{00000000-0004-0000-0000-000040100000}"/>
    <hyperlink ref="Y814" r:id="rId4077" xr:uid="{00000000-0004-0000-0000-000041100000}"/>
    <hyperlink ref="Z814" r:id="rId4078" xr:uid="{00000000-0004-0000-0000-000042100000}"/>
    <hyperlink ref="S815" r:id="rId4079" xr:uid="{00000000-0004-0000-0000-000043100000}"/>
    <hyperlink ref="U815" r:id="rId4080" xr:uid="{00000000-0004-0000-0000-000044100000}"/>
    <hyperlink ref="V815" r:id="rId4081" xr:uid="{00000000-0004-0000-0000-000045100000}"/>
    <hyperlink ref="Y815" r:id="rId4082" xr:uid="{00000000-0004-0000-0000-000046100000}"/>
    <hyperlink ref="Z815" r:id="rId4083" xr:uid="{00000000-0004-0000-0000-000047100000}"/>
    <hyperlink ref="S816" r:id="rId4084" xr:uid="{00000000-0004-0000-0000-000048100000}"/>
    <hyperlink ref="U816" r:id="rId4085" xr:uid="{00000000-0004-0000-0000-000049100000}"/>
    <hyperlink ref="V816" r:id="rId4086" xr:uid="{00000000-0004-0000-0000-00004A100000}"/>
    <hyperlink ref="W816" r:id="rId4087" xr:uid="{00000000-0004-0000-0000-00004B100000}"/>
    <hyperlink ref="X816" r:id="rId4088" xr:uid="{00000000-0004-0000-0000-00004C100000}"/>
    <hyperlink ref="Y816" r:id="rId4089" xr:uid="{00000000-0004-0000-0000-00004D100000}"/>
    <hyperlink ref="Z816" r:id="rId4090" xr:uid="{00000000-0004-0000-0000-00004E100000}"/>
    <hyperlink ref="S817" r:id="rId4091" xr:uid="{00000000-0004-0000-0000-00004F100000}"/>
    <hyperlink ref="T817" r:id="rId4092" xr:uid="{00000000-0004-0000-0000-000050100000}"/>
    <hyperlink ref="U817" r:id="rId4093" xr:uid="{00000000-0004-0000-0000-000051100000}"/>
    <hyperlink ref="Y817" r:id="rId4094" xr:uid="{00000000-0004-0000-0000-000052100000}"/>
    <hyperlink ref="S818" r:id="rId4095" xr:uid="{00000000-0004-0000-0000-000053100000}"/>
    <hyperlink ref="T818" r:id="rId4096" xr:uid="{00000000-0004-0000-0000-000054100000}"/>
    <hyperlink ref="U818" r:id="rId4097" xr:uid="{00000000-0004-0000-0000-000055100000}"/>
    <hyperlink ref="V818" r:id="rId4098" xr:uid="{00000000-0004-0000-0000-000056100000}"/>
    <hyperlink ref="Y818" r:id="rId4099" xr:uid="{00000000-0004-0000-0000-000057100000}"/>
    <hyperlink ref="Z818" r:id="rId4100" xr:uid="{00000000-0004-0000-0000-000058100000}"/>
    <hyperlink ref="S819" r:id="rId4101" xr:uid="{00000000-0004-0000-0000-000059100000}"/>
    <hyperlink ref="U819" r:id="rId4102" xr:uid="{00000000-0004-0000-0000-00005A100000}"/>
    <hyperlink ref="V819" r:id="rId4103" xr:uid="{00000000-0004-0000-0000-00005B100000}"/>
    <hyperlink ref="W819" r:id="rId4104" xr:uid="{00000000-0004-0000-0000-00005C100000}"/>
    <hyperlink ref="Y819" r:id="rId4105" xr:uid="{00000000-0004-0000-0000-00005D100000}"/>
    <hyperlink ref="Z819" r:id="rId4106" xr:uid="{00000000-0004-0000-0000-00005E100000}"/>
    <hyperlink ref="S820" r:id="rId4107" xr:uid="{00000000-0004-0000-0000-00005F100000}"/>
    <hyperlink ref="T820" r:id="rId4108" xr:uid="{00000000-0004-0000-0000-000060100000}"/>
    <hyperlink ref="U820" r:id="rId4109" xr:uid="{00000000-0004-0000-0000-000061100000}"/>
    <hyperlink ref="X820" r:id="rId4110" xr:uid="{00000000-0004-0000-0000-000062100000}"/>
    <hyperlink ref="S821" r:id="rId4111" xr:uid="{00000000-0004-0000-0000-000063100000}"/>
    <hyperlink ref="U821" r:id="rId4112" xr:uid="{00000000-0004-0000-0000-000064100000}"/>
    <hyperlink ref="W821" r:id="rId4113" xr:uid="{00000000-0004-0000-0000-000065100000}"/>
    <hyperlink ref="X821" r:id="rId4114" xr:uid="{00000000-0004-0000-0000-000066100000}"/>
    <hyperlink ref="Z821" r:id="rId4115" xr:uid="{00000000-0004-0000-0000-000067100000}"/>
    <hyperlink ref="S822" r:id="rId4116" xr:uid="{00000000-0004-0000-0000-000068100000}"/>
    <hyperlink ref="T822" r:id="rId4117" xr:uid="{00000000-0004-0000-0000-000069100000}"/>
    <hyperlink ref="U822" r:id="rId4118" xr:uid="{00000000-0004-0000-0000-00006A100000}"/>
    <hyperlink ref="V822" r:id="rId4119" xr:uid="{00000000-0004-0000-0000-00006B100000}"/>
    <hyperlink ref="W822" r:id="rId4120" xr:uid="{00000000-0004-0000-0000-00006C100000}"/>
    <hyperlink ref="X822" r:id="rId4121" xr:uid="{00000000-0004-0000-0000-00006D100000}"/>
    <hyperlink ref="Y822" r:id="rId4122" xr:uid="{00000000-0004-0000-0000-00006E100000}"/>
    <hyperlink ref="S823" r:id="rId4123" xr:uid="{00000000-0004-0000-0000-00006F100000}"/>
    <hyperlink ref="T823" r:id="rId4124" xr:uid="{00000000-0004-0000-0000-000070100000}"/>
    <hyperlink ref="U823" r:id="rId4125" xr:uid="{00000000-0004-0000-0000-000071100000}"/>
    <hyperlink ref="V823" r:id="rId4126" xr:uid="{00000000-0004-0000-0000-000072100000}"/>
    <hyperlink ref="W823" r:id="rId4127" xr:uid="{00000000-0004-0000-0000-000073100000}"/>
    <hyperlink ref="X823" r:id="rId4128" xr:uid="{00000000-0004-0000-0000-000074100000}"/>
    <hyperlink ref="Y823" r:id="rId4129" xr:uid="{00000000-0004-0000-0000-000075100000}"/>
    <hyperlink ref="Z823" r:id="rId4130" xr:uid="{00000000-0004-0000-0000-000076100000}"/>
    <hyperlink ref="S824" r:id="rId4131" xr:uid="{00000000-0004-0000-0000-000077100000}"/>
    <hyperlink ref="T824" r:id="rId4132" xr:uid="{00000000-0004-0000-0000-000078100000}"/>
    <hyperlink ref="U824" r:id="rId4133" xr:uid="{00000000-0004-0000-0000-000079100000}"/>
    <hyperlink ref="V824" r:id="rId4134" xr:uid="{00000000-0004-0000-0000-00007A100000}"/>
    <hyperlink ref="X824" r:id="rId4135" xr:uid="{00000000-0004-0000-0000-00007B100000}"/>
    <hyperlink ref="Y824" r:id="rId4136" xr:uid="{00000000-0004-0000-0000-00007C100000}"/>
    <hyperlink ref="Z824" r:id="rId4137" xr:uid="{00000000-0004-0000-0000-00007D100000}"/>
    <hyperlink ref="S825" r:id="rId4138" xr:uid="{00000000-0004-0000-0000-00007E100000}"/>
    <hyperlink ref="T825" r:id="rId4139" xr:uid="{00000000-0004-0000-0000-00007F100000}"/>
    <hyperlink ref="U825" r:id="rId4140" xr:uid="{00000000-0004-0000-0000-000080100000}"/>
    <hyperlink ref="V825" r:id="rId4141" xr:uid="{00000000-0004-0000-0000-000081100000}"/>
    <hyperlink ref="W825" r:id="rId4142" xr:uid="{00000000-0004-0000-0000-000082100000}"/>
    <hyperlink ref="X825" r:id="rId4143" xr:uid="{00000000-0004-0000-0000-000083100000}"/>
    <hyperlink ref="Y825" r:id="rId4144" xr:uid="{00000000-0004-0000-0000-000084100000}"/>
    <hyperlink ref="Z825" r:id="rId4145" xr:uid="{00000000-0004-0000-0000-000085100000}"/>
    <hyperlink ref="S826" r:id="rId4146" xr:uid="{00000000-0004-0000-0000-000086100000}"/>
    <hyperlink ref="T826" r:id="rId4147" xr:uid="{00000000-0004-0000-0000-000087100000}"/>
    <hyperlink ref="U826" r:id="rId4148" xr:uid="{00000000-0004-0000-0000-000088100000}"/>
    <hyperlink ref="V826" r:id="rId4149" xr:uid="{00000000-0004-0000-0000-000089100000}"/>
    <hyperlink ref="W826" r:id="rId4150" xr:uid="{00000000-0004-0000-0000-00008A100000}"/>
    <hyperlink ref="X826" r:id="rId4151" xr:uid="{00000000-0004-0000-0000-00008B100000}"/>
    <hyperlink ref="Y826" r:id="rId4152" xr:uid="{00000000-0004-0000-0000-00008C100000}"/>
    <hyperlink ref="Z826" r:id="rId4153" xr:uid="{00000000-0004-0000-0000-00008D100000}"/>
    <hyperlink ref="S827" r:id="rId4154" xr:uid="{00000000-0004-0000-0000-00008E100000}"/>
    <hyperlink ref="T827" xr:uid="{00000000-0004-0000-0000-00008F100000}"/>
    <hyperlink ref="U827" r:id="rId4155" xr:uid="{00000000-0004-0000-0000-000090100000}"/>
    <hyperlink ref="V827" xr:uid="{00000000-0004-0000-0000-000091100000}"/>
    <hyperlink ref="W827" r:id="rId4156" xr:uid="{00000000-0004-0000-0000-000092100000}"/>
    <hyperlink ref="X827" xr:uid="{00000000-0004-0000-0000-000093100000}"/>
    <hyperlink ref="Y827" r:id="rId4157" xr:uid="{00000000-0004-0000-0000-000094100000}"/>
    <hyperlink ref="Z827" r:id="rId4158" xr:uid="{00000000-0004-0000-0000-000095100000}"/>
    <hyperlink ref="S828" r:id="rId4159" xr:uid="{00000000-0004-0000-0000-000096100000}"/>
    <hyperlink ref="U828" r:id="rId4160" xr:uid="{00000000-0004-0000-0000-000097100000}"/>
    <hyperlink ref="Y828" r:id="rId4161" xr:uid="{00000000-0004-0000-0000-000098100000}"/>
    <hyperlink ref="S829" r:id="rId4162" xr:uid="{00000000-0004-0000-0000-000099100000}"/>
    <hyperlink ref="T829" r:id="rId4163" xr:uid="{00000000-0004-0000-0000-00009A100000}"/>
    <hyperlink ref="U829" r:id="rId4164" xr:uid="{00000000-0004-0000-0000-00009B100000}"/>
    <hyperlink ref="Y829" r:id="rId4165" xr:uid="{00000000-0004-0000-0000-00009C100000}"/>
    <hyperlink ref="S830" r:id="rId4166" xr:uid="{00000000-0004-0000-0000-00009D100000}"/>
    <hyperlink ref="T830" r:id="rId4167" xr:uid="{00000000-0004-0000-0000-00009E100000}"/>
    <hyperlink ref="U830" r:id="rId4168" xr:uid="{00000000-0004-0000-0000-00009F100000}"/>
    <hyperlink ref="Y830" r:id="rId4169" xr:uid="{00000000-0004-0000-0000-0000A0100000}"/>
    <hyperlink ref="S831" r:id="rId4170" xr:uid="{00000000-0004-0000-0000-0000A1100000}"/>
    <hyperlink ref="T831" r:id="rId4171" xr:uid="{00000000-0004-0000-0000-0000A2100000}"/>
    <hyperlink ref="U831" r:id="rId4172" xr:uid="{00000000-0004-0000-0000-0000A3100000}"/>
    <hyperlink ref="V831" r:id="rId4173" xr:uid="{00000000-0004-0000-0000-0000A4100000}"/>
    <hyperlink ref="X831" r:id="rId4174" xr:uid="{00000000-0004-0000-0000-0000A5100000}"/>
    <hyperlink ref="Y831" r:id="rId4175" xr:uid="{00000000-0004-0000-0000-0000A6100000}"/>
    <hyperlink ref="Z831" r:id="rId4176" xr:uid="{00000000-0004-0000-0000-0000A7100000}"/>
    <hyperlink ref="S832" r:id="rId4177" xr:uid="{00000000-0004-0000-0000-0000A8100000}"/>
    <hyperlink ref="U832" r:id="rId4178" xr:uid="{00000000-0004-0000-0000-0000A9100000}"/>
    <hyperlink ref="Y832" r:id="rId4179" xr:uid="{00000000-0004-0000-0000-0000AA100000}"/>
    <hyperlink ref="S833" r:id="rId4180" xr:uid="{00000000-0004-0000-0000-0000AB100000}"/>
    <hyperlink ref="U833" r:id="rId4181" xr:uid="{00000000-0004-0000-0000-0000AC100000}"/>
    <hyperlink ref="Y833" r:id="rId4182" xr:uid="{00000000-0004-0000-0000-0000AD100000}"/>
    <hyperlink ref="S834" r:id="rId4183" xr:uid="{00000000-0004-0000-0000-0000AE100000}"/>
    <hyperlink ref="U834" r:id="rId4184" xr:uid="{00000000-0004-0000-0000-0000AF100000}"/>
    <hyperlink ref="Z834" r:id="rId4185" xr:uid="{00000000-0004-0000-0000-0000B0100000}"/>
    <hyperlink ref="S835" r:id="rId4186" xr:uid="{00000000-0004-0000-0000-0000B1100000}"/>
    <hyperlink ref="U835" r:id="rId4187" xr:uid="{00000000-0004-0000-0000-0000B2100000}"/>
    <hyperlink ref="S836" r:id="rId4188" xr:uid="{00000000-0004-0000-0000-0000B3100000}"/>
    <hyperlink ref="T836" r:id="rId4189" xr:uid="{00000000-0004-0000-0000-0000B4100000}"/>
    <hyperlink ref="U836" r:id="rId4190" xr:uid="{00000000-0004-0000-0000-0000B5100000}"/>
    <hyperlink ref="V836" r:id="rId4191" xr:uid="{00000000-0004-0000-0000-0000B6100000}"/>
    <hyperlink ref="W836" r:id="rId4192" xr:uid="{00000000-0004-0000-0000-0000B7100000}"/>
    <hyperlink ref="X836" r:id="rId4193" xr:uid="{00000000-0004-0000-0000-0000B8100000}"/>
    <hyperlink ref="Y836" r:id="rId4194" xr:uid="{00000000-0004-0000-0000-0000B9100000}"/>
    <hyperlink ref="S837" r:id="rId4195" xr:uid="{00000000-0004-0000-0000-0000BA100000}"/>
    <hyperlink ref="T837" xr:uid="{00000000-0004-0000-0000-0000BB100000}"/>
    <hyperlink ref="U837" r:id="rId4196" xr:uid="{00000000-0004-0000-0000-0000BC100000}"/>
    <hyperlink ref="V837" xr:uid="{00000000-0004-0000-0000-0000BD100000}"/>
    <hyperlink ref="X837" xr:uid="{00000000-0004-0000-0000-0000BE100000}"/>
    <hyperlink ref="Y837" r:id="rId4197" xr:uid="{00000000-0004-0000-0000-0000BF100000}"/>
    <hyperlink ref="Z837" r:id="rId4198" xr:uid="{00000000-0004-0000-0000-0000C0100000}"/>
    <hyperlink ref="S838" r:id="rId4199" xr:uid="{00000000-0004-0000-0000-0000C1100000}"/>
    <hyperlink ref="T838" xr:uid="{00000000-0004-0000-0000-0000C2100000}"/>
    <hyperlink ref="U838" r:id="rId4200" xr:uid="{00000000-0004-0000-0000-0000C3100000}"/>
    <hyperlink ref="V838" xr:uid="{00000000-0004-0000-0000-0000C4100000}"/>
    <hyperlink ref="X838" xr:uid="{00000000-0004-0000-0000-0000C5100000}"/>
    <hyperlink ref="Y838" r:id="rId4201" xr:uid="{00000000-0004-0000-0000-0000C6100000}"/>
    <hyperlink ref="Z838" r:id="rId4202" xr:uid="{00000000-0004-0000-0000-0000C7100000}"/>
    <hyperlink ref="S839" r:id="rId4203" xr:uid="{00000000-0004-0000-0000-0000C8100000}"/>
    <hyperlink ref="T839" xr:uid="{00000000-0004-0000-0000-0000C9100000}"/>
    <hyperlink ref="U839" r:id="rId4204" xr:uid="{00000000-0004-0000-0000-0000CA100000}"/>
    <hyperlink ref="V839" r:id="rId4205" xr:uid="{00000000-0004-0000-0000-0000CB100000}"/>
    <hyperlink ref="W839" r:id="rId4206" xr:uid="{00000000-0004-0000-0000-0000CC100000}"/>
    <hyperlink ref="X839" xr:uid="{00000000-0004-0000-0000-0000CD100000}"/>
    <hyperlink ref="Y839" r:id="rId4207" xr:uid="{00000000-0004-0000-0000-0000CE100000}"/>
    <hyperlink ref="Z839" r:id="rId4208" xr:uid="{00000000-0004-0000-0000-0000CF100000}"/>
    <hyperlink ref="S840" r:id="rId4209" xr:uid="{00000000-0004-0000-0000-0000D0100000}"/>
    <hyperlink ref="T840" r:id="rId4210" xr:uid="{00000000-0004-0000-0000-0000D1100000}"/>
    <hyperlink ref="U840" r:id="rId4211" xr:uid="{00000000-0004-0000-0000-0000D2100000}"/>
    <hyperlink ref="V840" r:id="rId4212" xr:uid="{00000000-0004-0000-0000-0000D3100000}"/>
    <hyperlink ref="W840" r:id="rId4213" xr:uid="{00000000-0004-0000-0000-0000D4100000}"/>
    <hyperlink ref="X840" xr:uid="{00000000-0004-0000-0000-0000D5100000}"/>
    <hyperlink ref="Y840" r:id="rId4214" xr:uid="{00000000-0004-0000-0000-0000D6100000}"/>
    <hyperlink ref="Z840" r:id="rId4215" xr:uid="{00000000-0004-0000-0000-0000D7100000}"/>
    <hyperlink ref="S841" r:id="rId4216" xr:uid="{00000000-0004-0000-0000-0000D8100000}"/>
    <hyperlink ref="T841" r:id="rId4217" xr:uid="{00000000-0004-0000-0000-0000D9100000}"/>
    <hyperlink ref="U841" r:id="rId4218" xr:uid="{00000000-0004-0000-0000-0000DA100000}"/>
    <hyperlink ref="V841" r:id="rId4219" xr:uid="{00000000-0004-0000-0000-0000DB100000}"/>
    <hyperlink ref="X841" r:id="rId4220" xr:uid="{00000000-0004-0000-0000-0000DC100000}"/>
    <hyperlink ref="Y841" r:id="rId4221" xr:uid="{00000000-0004-0000-0000-0000DD100000}"/>
    <hyperlink ref="Z841" r:id="rId4222" xr:uid="{00000000-0004-0000-0000-0000DE100000}"/>
    <hyperlink ref="S842" r:id="rId4223" xr:uid="{00000000-0004-0000-0000-0000DF100000}"/>
    <hyperlink ref="T842" r:id="rId4224" xr:uid="{00000000-0004-0000-0000-0000E0100000}"/>
    <hyperlink ref="U842" r:id="rId4225" xr:uid="{00000000-0004-0000-0000-0000E1100000}"/>
    <hyperlink ref="V842" r:id="rId4226" xr:uid="{00000000-0004-0000-0000-0000E2100000}"/>
    <hyperlink ref="X842" xr:uid="{00000000-0004-0000-0000-0000E3100000}"/>
    <hyperlink ref="Y842" r:id="rId4227" xr:uid="{00000000-0004-0000-0000-0000E4100000}"/>
    <hyperlink ref="Z842" r:id="rId4228" xr:uid="{00000000-0004-0000-0000-0000E5100000}"/>
    <hyperlink ref="S843" r:id="rId4229" xr:uid="{00000000-0004-0000-0000-0000E6100000}"/>
    <hyperlink ref="T843" xr:uid="{00000000-0004-0000-0000-0000E7100000}"/>
    <hyperlink ref="U843" r:id="rId4230" xr:uid="{00000000-0004-0000-0000-0000E8100000}"/>
    <hyperlink ref="V843" r:id="rId4231" xr:uid="{00000000-0004-0000-0000-0000E9100000}"/>
    <hyperlink ref="W843" r:id="rId4232" xr:uid="{00000000-0004-0000-0000-0000EA100000}"/>
    <hyperlink ref="X843" r:id="rId4233" xr:uid="{00000000-0004-0000-0000-0000EB100000}"/>
    <hyperlink ref="Y843" r:id="rId4234" xr:uid="{00000000-0004-0000-0000-0000EC100000}"/>
    <hyperlink ref="Z843" r:id="rId4235" xr:uid="{00000000-0004-0000-0000-0000ED100000}"/>
    <hyperlink ref="S844" r:id="rId4236" xr:uid="{00000000-0004-0000-0000-0000EE100000}"/>
    <hyperlink ref="T844" r:id="rId4237" xr:uid="{00000000-0004-0000-0000-0000EF100000}"/>
    <hyperlink ref="W844" r:id="rId4238" xr:uid="{00000000-0004-0000-0000-0000F0100000}"/>
    <hyperlink ref="Y844" r:id="rId4239" xr:uid="{00000000-0004-0000-0000-0000F1100000}"/>
    <hyperlink ref="S845" r:id="rId4240" xr:uid="{00000000-0004-0000-0000-0000F2100000}"/>
    <hyperlink ref="T845" r:id="rId4241" xr:uid="{00000000-0004-0000-0000-0000F3100000}"/>
    <hyperlink ref="U845" r:id="rId4242" xr:uid="{00000000-0004-0000-0000-0000F4100000}"/>
    <hyperlink ref="V845" r:id="rId4243" xr:uid="{00000000-0004-0000-0000-0000F5100000}"/>
    <hyperlink ref="W845" r:id="rId4244" xr:uid="{00000000-0004-0000-0000-0000F6100000}"/>
    <hyperlink ref="X845" r:id="rId4245" xr:uid="{00000000-0004-0000-0000-0000F7100000}"/>
    <hyperlink ref="Y845" r:id="rId4246" xr:uid="{00000000-0004-0000-0000-0000F8100000}"/>
    <hyperlink ref="Z845" r:id="rId4247" xr:uid="{00000000-0004-0000-0000-0000F9100000}"/>
    <hyperlink ref="S846" r:id="rId4248" xr:uid="{00000000-0004-0000-0000-0000FA100000}"/>
    <hyperlink ref="T846" r:id="rId4249" xr:uid="{00000000-0004-0000-0000-0000FB100000}"/>
    <hyperlink ref="U846" r:id="rId4250" xr:uid="{00000000-0004-0000-0000-0000FC100000}"/>
    <hyperlink ref="V846" r:id="rId4251" xr:uid="{00000000-0004-0000-0000-0000FD100000}"/>
    <hyperlink ref="W846" r:id="rId4252" xr:uid="{00000000-0004-0000-0000-0000FE100000}"/>
    <hyperlink ref="Y846" r:id="rId4253" xr:uid="{00000000-0004-0000-0000-0000FF100000}"/>
    <hyperlink ref="S847" r:id="rId4254" xr:uid="{00000000-0004-0000-0000-000000110000}"/>
    <hyperlink ref="T847" r:id="rId4255" xr:uid="{00000000-0004-0000-0000-000001110000}"/>
    <hyperlink ref="U847" r:id="rId4256" xr:uid="{00000000-0004-0000-0000-000002110000}"/>
    <hyperlink ref="V847" r:id="rId4257" xr:uid="{00000000-0004-0000-0000-000003110000}"/>
    <hyperlink ref="W847" r:id="rId4258" xr:uid="{00000000-0004-0000-0000-000004110000}"/>
    <hyperlink ref="X847" r:id="rId4259" xr:uid="{00000000-0004-0000-0000-000005110000}"/>
    <hyperlink ref="Y847" r:id="rId4260" xr:uid="{00000000-0004-0000-0000-000006110000}"/>
    <hyperlink ref="Z847" r:id="rId4261" xr:uid="{00000000-0004-0000-0000-000007110000}"/>
    <hyperlink ref="S848" r:id="rId4262" xr:uid="{00000000-0004-0000-0000-000008110000}"/>
    <hyperlink ref="T848" r:id="rId4263" xr:uid="{00000000-0004-0000-0000-000009110000}"/>
    <hyperlink ref="U848" r:id="rId4264" xr:uid="{00000000-0004-0000-0000-00000A110000}"/>
    <hyperlink ref="V848" r:id="rId4265" xr:uid="{00000000-0004-0000-0000-00000B110000}"/>
    <hyperlink ref="X848" r:id="rId4266" xr:uid="{00000000-0004-0000-0000-00000C110000}"/>
    <hyperlink ref="Y848" r:id="rId4267" xr:uid="{00000000-0004-0000-0000-00000D110000}"/>
    <hyperlink ref="Z848" r:id="rId4268" xr:uid="{00000000-0004-0000-0000-00000E110000}"/>
    <hyperlink ref="S849" r:id="rId4269" xr:uid="{00000000-0004-0000-0000-00000F110000}"/>
    <hyperlink ref="T849" r:id="rId4270" xr:uid="{00000000-0004-0000-0000-000010110000}"/>
    <hyperlink ref="U849" r:id="rId4271" xr:uid="{00000000-0004-0000-0000-000011110000}"/>
    <hyperlink ref="V849" r:id="rId4272" xr:uid="{00000000-0004-0000-0000-000012110000}"/>
    <hyperlink ref="W849" r:id="rId4273" xr:uid="{00000000-0004-0000-0000-000013110000}"/>
    <hyperlink ref="X849" r:id="rId4274" xr:uid="{00000000-0004-0000-0000-000014110000}"/>
    <hyperlink ref="Y849" r:id="rId4275" xr:uid="{00000000-0004-0000-0000-000015110000}"/>
    <hyperlink ref="Z849" r:id="rId4276" xr:uid="{00000000-0004-0000-0000-000016110000}"/>
    <hyperlink ref="S850" r:id="rId4277" xr:uid="{00000000-0004-0000-0000-000017110000}"/>
    <hyperlink ref="U850" r:id="rId4278" xr:uid="{00000000-0004-0000-0000-000018110000}"/>
    <hyperlink ref="S851" r:id="rId4279" xr:uid="{00000000-0004-0000-0000-000019110000}"/>
    <hyperlink ref="U851" r:id="rId4280" xr:uid="{00000000-0004-0000-0000-00001A110000}"/>
    <hyperlink ref="S852" r:id="rId4281" xr:uid="{00000000-0004-0000-0000-00001B110000}"/>
    <hyperlink ref="U852" r:id="rId4282" xr:uid="{00000000-0004-0000-0000-00001C110000}"/>
    <hyperlink ref="S853" r:id="rId4283" xr:uid="{00000000-0004-0000-0000-00001D110000}"/>
    <hyperlink ref="U853" r:id="rId4284" xr:uid="{00000000-0004-0000-0000-00001E110000}"/>
    <hyperlink ref="S854" r:id="rId4285" xr:uid="{00000000-0004-0000-0000-00001F110000}"/>
    <hyperlink ref="U854" r:id="rId4286" xr:uid="{00000000-0004-0000-0000-000020110000}"/>
    <hyperlink ref="S855" r:id="rId4287" xr:uid="{00000000-0004-0000-0000-000021110000}"/>
    <hyperlink ref="U855" r:id="rId4288" xr:uid="{00000000-0004-0000-0000-000022110000}"/>
    <hyperlink ref="Y855" r:id="rId4289" xr:uid="{00000000-0004-0000-0000-000023110000}"/>
    <hyperlink ref="S856" r:id="rId4290" xr:uid="{00000000-0004-0000-0000-000024110000}"/>
    <hyperlink ref="U856" r:id="rId4291" xr:uid="{00000000-0004-0000-0000-000025110000}"/>
    <hyperlink ref="V856" r:id="rId4292" xr:uid="{00000000-0004-0000-0000-000026110000}"/>
    <hyperlink ref="Y856" r:id="rId4293" xr:uid="{00000000-0004-0000-0000-000027110000}"/>
    <hyperlink ref="S857" r:id="rId4294" xr:uid="{00000000-0004-0000-0000-000028110000}"/>
    <hyperlink ref="U857" r:id="rId4295" xr:uid="{00000000-0004-0000-0000-000029110000}"/>
    <hyperlink ref="W857" r:id="rId4296" xr:uid="{00000000-0004-0000-0000-00002A110000}"/>
    <hyperlink ref="Y857" r:id="rId4297" xr:uid="{00000000-0004-0000-0000-00002B110000}"/>
    <hyperlink ref="Z857" r:id="rId4298" xr:uid="{00000000-0004-0000-0000-00002C110000}"/>
    <hyperlink ref="S858" r:id="rId4299" xr:uid="{00000000-0004-0000-0000-00002D110000}"/>
    <hyperlink ref="U858" r:id="rId4300" xr:uid="{00000000-0004-0000-0000-00002E110000}"/>
    <hyperlink ref="Y858" r:id="rId4301" xr:uid="{00000000-0004-0000-0000-00002F110000}"/>
    <hyperlink ref="Z858" r:id="rId4302" xr:uid="{00000000-0004-0000-0000-000030110000}"/>
    <hyperlink ref="S859" r:id="rId4303" xr:uid="{00000000-0004-0000-0000-000031110000}"/>
    <hyperlink ref="U859" r:id="rId4304" xr:uid="{00000000-0004-0000-0000-000032110000}"/>
    <hyperlink ref="S860" r:id="rId4305" xr:uid="{00000000-0004-0000-0000-000033110000}"/>
    <hyperlink ref="T860" r:id="rId4306" xr:uid="{00000000-0004-0000-0000-000034110000}"/>
    <hyperlink ref="U860" r:id="rId4307" xr:uid="{00000000-0004-0000-0000-000035110000}"/>
    <hyperlink ref="V860" r:id="rId4308" xr:uid="{00000000-0004-0000-0000-000036110000}"/>
    <hyperlink ref="Y860" r:id="rId4309" xr:uid="{00000000-0004-0000-0000-000037110000}"/>
    <hyperlink ref="Z860" r:id="rId4310" xr:uid="{00000000-0004-0000-0000-000038110000}"/>
    <hyperlink ref="S861" r:id="rId4311" xr:uid="{00000000-0004-0000-0000-000039110000}"/>
    <hyperlink ref="T861" r:id="rId4312" xr:uid="{00000000-0004-0000-0000-00003A110000}"/>
    <hyperlink ref="U861" r:id="rId4313" xr:uid="{00000000-0004-0000-0000-00003B110000}"/>
    <hyperlink ref="V861" r:id="rId4314" xr:uid="{00000000-0004-0000-0000-00003C110000}"/>
    <hyperlink ref="W861" r:id="rId4315" xr:uid="{00000000-0004-0000-0000-00003D110000}"/>
    <hyperlink ref="X861" r:id="rId4316" xr:uid="{00000000-0004-0000-0000-00003E110000}"/>
    <hyperlink ref="Y861" r:id="rId4317" xr:uid="{00000000-0004-0000-0000-00003F110000}"/>
    <hyperlink ref="Z861" r:id="rId4318" xr:uid="{00000000-0004-0000-0000-000040110000}"/>
    <hyperlink ref="S862" r:id="rId4319" xr:uid="{00000000-0004-0000-0000-000041110000}"/>
    <hyperlink ref="T862" r:id="rId4320" xr:uid="{00000000-0004-0000-0000-000042110000}"/>
    <hyperlink ref="U862" r:id="rId4321" xr:uid="{00000000-0004-0000-0000-000043110000}"/>
    <hyperlink ref="V862" r:id="rId4322" xr:uid="{00000000-0004-0000-0000-000044110000}"/>
    <hyperlink ref="X862" r:id="rId4323" xr:uid="{00000000-0004-0000-0000-000045110000}"/>
    <hyperlink ref="Y862" r:id="rId4324" xr:uid="{00000000-0004-0000-0000-000046110000}"/>
    <hyperlink ref="Z862" r:id="rId4325" xr:uid="{00000000-0004-0000-0000-000047110000}"/>
    <hyperlink ref="S863" r:id="rId4326" xr:uid="{00000000-0004-0000-0000-000048110000}"/>
    <hyperlink ref="T863" r:id="rId4327" xr:uid="{00000000-0004-0000-0000-000049110000}"/>
    <hyperlink ref="U863" r:id="rId4328" xr:uid="{00000000-0004-0000-0000-00004A110000}"/>
    <hyperlink ref="X863" r:id="rId4329" xr:uid="{00000000-0004-0000-0000-00004B110000}"/>
    <hyperlink ref="S864" r:id="rId4330" xr:uid="{00000000-0004-0000-0000-00004C110000}"/>
    <hyperlink ref="T864" r:id="rId4331" xr:uid="{00000000-0004-0000-0000-00004D110000}"/>
    <hyperlink ref="U864" r:id="rId4332" xr:uid="{00000000-0004-0000-0000-00004E110000}"/>
    <hyperlink ref="W864" r:id="rId4333" xr:uid="{00000000-0004-0000-0000-00004F110000}"/>
    <hyperlink ref="X864" r:id="rId4334" xr:uid="{00000000-0004-0000-0000-000050110000}"/>
    <hyperlink ref="Y864" r:id="rId4335" xr:uid="{00000000-0004-0000-0000-000051110000}"/>
    <hyperlink ref="Z864" r:id="rId4336" xr:uid="{00000000-0004-0000-0000-000052110000}"/>
    <hyperlink ref="S865" r:id="rId4337" xr:uid="{00000000-0004-0000-0000-000053110000}"/>
    <hyperlink ref="T865" r:id="rId4338" xr:uid="{00000000-0004-0000-0000-000054110000}"/>
    <hyperlink ref="U865" r:id="rId4339" xr:uid="{00000000-0004-0000-0000-000055110000}"/>
    <hyperlink ref="V865" r:id="rId4340" xr:uid="{00000000-0004-0000-0000-000056110000}"/>
    <hyperlink ref="W865" r:id="rId4341" xr:uid="{00000000-0004-0000-0000-000057110000}"/>
    <hyperlink ref="X865" r:id="rId4342" xr:uid="{00000000-0004-0000-0000-000058110000}"/>
    <hyperlink ref="Y865" r:id="rId4343" xr:uid="{00000000-0004-0000-0000-000059110000}"/>
    <hyperlink ref="Z865" r:id="rId4344" xr:uid="{00000000-0004-0000-0000-00005A110000}"/>
    <hyperlink ref="S866" r:id="rId4345" xr:uid="{00000000-0004-0000-0000-00005B110000}"/>
    <hyperlink ref="U866" r:id="rId4346" xr:uid="{00000000-0004-0000-0000-00005C110000}"/>
    <hyperlink ref="Z866" r:id="rId4347" xr:uid="{00000000-0004-0000-0000-00005D110000}"/>
    <hyperlink ref="S867" r:id="rId4348" xr:uid="{00000000-0004-0000-0000-00005E110000}"/>
    <hyperlink ref="T867" r:id="rId4349" xr:uid="{00000000-0004-0000-0000-00005F110000}"/>
    <hyperlink ref="U867" r:id="rId4350" xr:uid="{00000000-0004-0000-0000-000060110000}"/>
    <hyperlink ref="V867" r:id="rId4351" xr:uid="{00000000-0004-0000-0000-000061110000}"/>
    <hyperlink ref="W867" r:id="rId4352" xr:uid="{00000000-0004-0000-0000-000062110000}"/>
    <hyperlink ref="X867" r:id="rId4353" xr:uid="{00000000-0004-0000-0000-000063110000}"/>
    <hyperlink ref="Y867" r:id="rId4354" xr:uid="{00000000-0004-0000-0000-000064110000}"/>
    <hyperlink ref="Z867" r:id="rId4355" xr:uid="{00000000-0004-0000-0000-000065110000}"/>
    <hyperlink ref="S868" r:id="rId4356" xr:uid="{00000000-0004-0000-0000-000066110000}"/>
    <hyperlink ref="U868" r:id="rId4357" xr:uid="{00000000-0004-0000-0000-000067110000}"/>
    <hyperlink ref="Y868" r:id="rId4358" xr:uid="{00000000-0004-0000-0000-000068110000}"/>
    <hyperlink ref="S869" r:id="rId4359" xr:uid="{00000000-0004-0000-0000-000069110000}"/>
    <hyperlink ref="U869" r:id="rId4360" xr:uid="{00000000-0004-0000-0000-00006A110000}"/>
    <hyperlink ref="S870" r:id="rId4361" xr:uid="{00000000-0004-0000-0000-00006B110000}"/>
    <hyperlink ref="U870" r:id="rId4362" xr:uid="{00000000-0004-0000-0000-00006C110000}"/>
    <hyperlink ref="V870" r:id="rId4363" display="BOOKING-DESIGN FILES\RND MSB-16 ; Mayoral SMS Fabric booking Winter 17.xls" xr:uid="{00000000-0004-0000-0000-00006D110000}"/>
    <hyperlink ref="S871" r:id="rId4364" xr:uid="{00000000-0004-0000-0000-00006E110000}"/>
    <hyperlink ref="U871" r:id="rId4365" xr:uid="{00000000-0004-0000-0000-00006F110000}"/>
    <hyperlink ref="V871" r:id="rId4366" xr:uid="{00000000-0004-0000-0000-000070110000}"/>
    <hyperlink ref="W871" r:id="rId4367" xr:uid="{00000000-0004-0000-0000-000071110000}"/>
    <hyperlink ref="X871" r:id="rId4368" xr:uid="{00000000-0004-0000-0000-000072110000}"/>
    <hyperlink ref="Y871" r:id="rId4369" xr:uid="{00000000-0004-0000-0000-000073110000}"/>
    <hyperlink ref="Z871" r:id="rId4370" xr:uid="{00000000-0004-0000-0000-000074110000}"/>
    <hyperlink ref="S872" r:id="rId4371" xr:uid="{00000000-0004-0000-0000-000075110000}"/>
    <hyperlink ref="T872" r:id="rId4372" xr:uid="{00000000-0004-0000-0000-000076110000}"/>
    <hyperlink ref="U872" r:id="rId4373" xr:uid="{00000000-0004-0000-0000-000077110000}"/>
    <hyperlink ref="V872" r:id="rId4374" xr:uid="{00000000-0004-0000-0000-000078110000}"/>
    <hyperlink ref="W872" r:id="rId4375" xr:uid="{00000000-0004-0000-0000-000079110000}"/>
    <hyperlink ref="X872" r:id="rId4376" xr:uid="{00000000-0004-0000-0000-00007A110000}"/>
    <hyperlink ref="Y872" r:id="rId4377" xr:uid="{00000000-0004-0000-0000-00007B110000}"/>
    <hyperlink ref="S873" r:id="rId4378" xr:uid="{00000000-0004-0000-0000-00007C110000}"/>
    <hyperlink ref="T873" r:id="rId4379" xr:uid="{00000000-0004-0000-0000-00007D110000}"/>
    <hyperlink ref="U873" r:id="rId4380" xr:uid="{00000000-0004-0000-0000-00007E110000}"/>
    <hyperlink ref="V873" r:id="rId4381" xr:uid="{00000000-0004-0000-0000-00007F110000}"/>
    <hyperlink ref="X873" r:id="rId4382" xr:uid="{00000000-0004-0000-0000-000080110000}"/>
    <hyperlink ref="Z873" r:id="rId4383" xr:uid="{00000000-0004-0000-0000-000081110000}"/>
    <hyperlink ref="S874" r:id="rId4384" xr:uid="{00000000-0004-0000-0000-000082110000}"/>
    <hyperlink ref="T874" r:id="rId4385" xr:uid="{00000000-0004-0000-0000-000083110000}"/>
    <hyperlink ref="U874" r:id="rId4386" xr:uid="{00000000-0004-0000-0000-000084110000}"/>
    <hyperlink ref="V874" r:id="rId4387" xr:uid="{00000000-0004-0000-0000-000085110000}"/>
    <hyperlink ref="W874" r:id="rId4388" xr:uid="{00000000-0004-0000-0000-000086110000}"/>
    <hyperlink ref="X874" r:id="rId4389" xr:uid="{00000000-0004-0000-0000-000087110000}"/>
    <hyperlink ref="S875" r:id="rId4390" xr:uid="{00000000-0004-0000-0000-000088110000}"/>
    <hyperlink ref="X875" r:id="rId4391" xr:uid="{00000000-0004-0000-0000-000089110000}"/>
    <hyperlink ref="S876" r:id="rId4392" xr:uid="{00000000-0004-0000-0000-00008A110000}"/>
    <hyperlink ref="T876" r:id="rId4393" xr:uid="{00000000-0004-0000-0000-00008B110000}"/>
    <hyperlink ref="U876" r:id="rId4394" xr:uid="{00000000-0004-0000-0000-00008C110000}"/>
    <hyperlink ref="X876" r:id="rId4395" xr:uid="{00000000-0004-0000-0000-00008D110000}"/>
    <hyperlink ref="S877" r:id="rId4396" xr:uid="{00000000-0004-0000-0000-00008E110000}"/>
    <hyperlink ref="T877" r:id="rId4397" xr:uid="{00000000-0004-0000-0000-00008F110000}"/>
    <hyperlink ref="U877" r:id="rId4398" xr:uid="{00000000-0004-0000-0000-000090110000}"/>
    <hyperlink ref="X877" r:id="rId4399" xr:uid="{00000000-0004-0000-0000-000091110000}"/>
    <hyperlink ref="S878" r:id="rId4400" xr:uid="{00000000-0004-0000-0000-000092110000}"/>
    <hyperlink ref="T878" r:id="rId4401" xr:uid="{00000000-0004-0000-0000-000093110000}"/>
    <hyperlink ref="U878" r:id="rId4402" xr:uid="{00000000-0004-0000-0000-000094110000}"/>
    <hyperlink ref="V878" r:id="rId4403" xr:uid="{00000000-0004-0000-0000-000095110000}"/>
    <hyperlink ref="W878" r:id="rId4404" xr:uid="{00000000-0004-0000-0000-000096110000}"/>
    <hyperlink ref="X878" r:id="rId4405" xr:uid="{00000000-0004-0000-0000-000097110000}"/>
    <hyperlink ref="Y878" r:id="rId4406" xr:uid="{00000000-0004-0000-0000-000098110000}"/>
    <hyperlink ref="Z878" r:id="rId4407" xr:uid="{00000000-0004-0000-0000-000099110000}"/>
    <hyperlink ref="S879" r:id="rId4408" xr:uid="{00000000-0004-0000-0000-00009A110000}"/>
    <hyperlink ref="T879" r:id="rId4409" xr:uid="{00000000-0004-0000-0000-00009B110000}"/>
    <hyperlink ref="U879" r:id="rId4410" xr:uid="{00000000-0004-0000-0000-00009C110000}"/>
    <hyperlink ref="V879" r:id="rId4411" xr:uid="{00000000-0004-0000-0000-00009D110000}"/>
    <hyperlink ref="X879" r:id="rId4412" xr:uid="{00000000-0004-0000-0000-00009E110000}"/>
    <hyperlink ref="Z879" r:id="rId4413" xr:uid="{00000000-0004-0000-0000-00009F110000}"/>
    <hyperlink ref="S880" r:id="rId4414" xr:uid="{00000000-0004-0000-0000-0000A0110000}"/>
    <hyperlink ref="T880" r:id="rId4415" xr:uid="{00000000-0004-0000-0000-0000A1110000}"/>
    <hyperlink ref="Y880" r:id="rId4416" xr:uid="{00000000-0004-0000-0000-0000A2110000}"/>
    <hyperlink ref="S881" r:id="rId4417" xr:uid="{00000000-0004-0000-0000-0000A3110000}"/>
    <hyperlink ref="T881" r:id="rId4418" xr:uid="{00000000-0004-0000-0000-0000A4110000}"/>
    <hyperlink ref="U881" r:id="rId4419" xr:uid="{00000000-0004-0000-0000-0000A5110000}"/>
    <hyperlink ref="V881" r:id="rId4420" xr:uid="{00000000-0004-0000-0000-0000A6110000}"/>
    <hyperlink ref="X881" r:id="rId4421" xr:uid="{00000000-0004-0000-0000-0000A7110000}"/>
    <hyperlink ref="Y881" r:id="rId4422" xr:uid="{00000000-0004-0000-0000-0000A8110000}"/>
    <hyperlink ref="Z881" r:id="rId4423" xr:uid="{00000000-0004-0000-0000-0000A9110000}"/>
    <hyperlink ref="S882" r:id="rId4424" xr:uid="{00000000-0004-0000-0000-0000AA110000}"/>
    <hyperlink ref="T882" r:id="rId4425" xr:uid="{00000000-0004-0000-0000-0000AB110000}"/>
    <hyperlink ref="U882" r:id="rId4426" xr:uid="{00000000-0004-0000-0000-0000AC110000}"/>
    <hyperlink ref="X882" r:id="rId4427" xr:uid="{00000000-0004-0000-0000-0000AD110000}"/>
    <hyperlink ref="Y882" r:id="rId4428" xr:uid="{00000000-0004-0000-0000-0000AE110000}"/>
    <hyperlink ref="S883" r:id="rId4429" xr:uid="{00000000-0004-0000-0000-0000AF110000}"/>
    <hyperlink ref="T883" r:id="rId4430" xr:uid="{00000000-0004-0000-0000-0000B0110000}"/>
    <hyperlink ref="U883" r:id="rId4431" xr:uid="{00000000-0004-0000-0000-0000B1110000}"/>
    <hyperlink ref="X883" r:id="rId4432" xr:uid="{00000000-0004-0000-0000-0000B2110000}"/>
    <hyperlink ref="Y883" r:id="rId4433" xr:uid="{00000000-0004-0000-0000-0000B3110000}"/>
    <hyperlink ref="S884" r:id="rId4434" xr:uid="{00000000-0004-0000-0000-0000B4110000}"/>
    <hyperlink ref="U884" r:id="rId4435" xr:uid="{00000000-0004-0000-0000-0000B5110000}"/>
    <hyperlink ref="X884" r:id="rId4436" xr:uid="{00000000-0004-0000-0000-0000B6110000}"/>
    <hyperlink ref="S885" r:id="rId4437" xr:uid="{00000000-0004-0000-0000-0000B7110000}"/>
    <hyperlink ref="U885" r:id="rId4438" xr:uid="{00000000-0004-0000-0000-0000B8110000}"/>
    <hyperlink ref="X885" r:id="rId4439" xr:uid="{00000000-0004-0000-0000-0000B9110000}"/>
    <hyperlink ref="Z885" r:id="rId4440" xr:uid="{00000000-0004-0000-0000-0000BA110000}"/>
    <hyperlink ref="S886" r:id="rId4441" xr:uid="{00000000-0004-0000-0000-0000BB110000}"/>
    <hyperlink ref="U886" r:id="rId4442" xr:uid="{00000000-0004-0000-0000-0000BC110000}"/>
    <hyperlink ref="X886" r:id="rId4443" xr:uid="{00000000-0004-0000-0000-0000BD110000}"/>
    <hyperlink ref="Z886" r:id="rId4444" xr:uid="{00000000-0004-0000-0000-0000BE110000}"/>
    <hyperlink ref="S887" r:id="rId4445" xr:uid="{00000000-0004-0000-0000-0000BF110000}"/>
    <hyperlink ref="T887" r:id="rId4446" xr:uid="{00000000-0004-0000-0000-0000C0110000}"/>
    <hyperlink ref="U887" r:id="rId4447" xr:uid="{00000000-0004-0000-0000-0000C1110000}"/>
    <hyperlink ref="V887" r:id="rId4448" xr:uid="{00000000-0004-0000-0000-0000C2110000}"/>
    <hyperlink ref="W887" r:id="rId4449" xr:uid="{00000000-0004-0000-0000-0000C3110000}"/>
    <hyperlink ref="X887" r:id="rId4450" xr:uid="{00000000-0004-0000-0000-0000C4110000}"/>
    <hyperlink ref="Y887" r:id="rId4451" xr:uid="{00000000-0004-0000-0000-0000C5110000}"/>
    <hyperlink ref="Z887" r:id="rId4452" xr:uid="{00000000-0004-0000-0000-0000C6110000}"/>
    <hyperlink ref="S888" r:id="rId4453" xr:uid="{00000000-0004-0000-0000-0000C7110000}"/>
    <hyperlink ref="U888" r:id="rId4454" xr:uid="{00000000-0004-0000-0000-0000C8110000}"/>
    <hyperlink ref="W888" r:id="rId4455" xr:uid="{00000000-0004-0000-0000-0000C9110000}"/>
    <hyperlink ref="Y888" r:id="rId4456" xr:uid="{00000000-0004-0000-0000-0000CA110000}"/>
    <hyperlink ref="Z888" r:id="rId4457" xr:uid="{00000000-0004-0000-0000-0000CB110000}"/>
    <hyperlink ref="S889" r:id="rId4458" xr:uid="{00000000-0004-0000-0000-0000CC110000}"/>
    <hyperlink ref="T889" r:id="rId4459" xr:uid="{00000000-0004-0000-0000-0000CD110000}"/>
    <hyperlink ref="U889" r:id="rId4460" xr:uid="{00000000-0004-0000-0000-0000CE110000}"/>
    <hyperlink ref="V889" r:id="rId4461" xr:uid="{00000000-0004-0000-0000-0000CF110000}"/>
    <hyperlink ref="W889" r:id="rId4462" xr:uid="{00000000-0004-0000-0000-0000D0110000}"/>
    <hyperlink ref="Y889" r:id="rId4463" xr:uid="{00000000-0004-0000-0000-0000D1110000}"/>
    <hyperlink ref="Z889" r:id="rId4464" xr:uid="{00000000-0004-0000-0000-0000D2110000}"/>
    <hyperlink ref="S890" r:id="rId4465" xr:uid="{00000000-0004-0000-0000-0000D3110000}"/>
    <hyperlink ref="T890" r:id="rId4466" xr:uid="{00000000-0004-0000-0000-0000D4110000}"/>
    <hyperlink ref="U890" r:id="rId4467" xr:uid="{00000000-0004-0000-0000-0000D5110000}"/>
    <hyperlink ref="V890" r:id="rId4468" xr:uid="{00000000-0004-0000-0000-0000D6110000}"/>
    <hyperlink ref="W890" r:id="rId4469" xr:uid="{00000000-0004-0000-0000-0000D7110000}"/>
    <hyperlink ref="X890" r:id="rId4470" xr:uid="{00000000-0004-0000-0000-0000D8110000}"/>
    <hyperlink ref="Y890" r:id="rId4471" xr:uid="{00000000-0004-0000-0000-0000D9110000}"/>
    <hyperlink ref="Z890" r:id="rId4472" xr:uid="{00000000-0004-0000-0000-0000DA110000}"/>
    <hyperlink ref="S891" r:id="rId4473" xr:uid="{00000000-0004-0000-0000-0000DB110000}"/>
    <hyperlink ref="U891" r:id="rId4474" xr:uid="{00000000-0004-0000-0000-0000DC110000}"/>
    <hyperlink ref="W891" r:id="rId4475" xr:uid="{00000000-0004-0000-0000-0000DD110000}"/>
    <hyperlink ref="Y891" r:id="rId4476" display="FINISHING REPORT\RND APP-0508 SS-2020; HMB-37 VIS.jpg" xr:uid="{00000000-0004-0000-0000-0000DE110000}"/>
    <hyperlink ref="Z891" r:id="rId4477" xr:uid="{00000000-0004-0000-0000-0000DF110000}"/>
    <hyperlink ref="S892" r:id="rId4478" xr:uid="{00000000-0004-0000-0000-0000E0110000}"/>
    <hyperlink ref="T892" r:id="rId4479" xr:uid="{00000000-0004-0000-0000-0000E1110000}"/>
    <hyperlink ref="U892" r:id="rId4480" xr:uid="{00000000-0004-0000-0000-0000E2110000}"/>
    <hyperlink ref="V892" r:id="rId4481" xr:uid="{00000000-0004-0000-0000-0000E3110000}"/>
    <hyperlink ref="Z892" r:id="rId4482" xr:uid="{00000000-0004-0000-0000-0000E4110000}"/>
    <hyperlink ref="S893" r:id="rId4483" xr:uid="{00000000-0004-0000-0000-0000E5110000}"/>
    <hyperlink ref="T893" r:id="rId4484" xr:uid="{00000000-0004-0000-0000-0000E6110000}"/>
    <hyperlink ref="U893" r:id="rId4485" xr:uid="{00000000-0004-0000-0000-0000E7110000}"/>
    <hyperlink ref="V893" r:id="rId4486" xr:uid="{00000000-0004-0000-0000-0000E8110000}"/>
    <hyperlink ref="X893" r:id="rId4487" xr:uid="{00000000-0004-0000-0000-0000E9110000}"/>
    <hyperlink ref="Y893" r:id="rId4488" xr:uid="{00000000-0004-0000-0000-0000EA110000}"/>
    <hyperlink ref="Z893" r:id="rId4489" xr:uid="{00000000-0004-0000-0000-0000EB110000}"/>
    <hyperlink ref="S894" r:id="rId4490" xr:uid="{00000000-0004-0000-0000-0000EC110000}"/>
    <hyperlink ref="T894" r:id="rId4491" xr:uid="{00000000-0004-0000-0000-0000ED110000}"/>
    <hyperlink ref="U894" r:id="rId4492" xr:uid="{00000000-0004-0000-0000-0000EE110000}"/>
    <hyperlink ref="X894" r:id="rId4493" xr:uid="{00000000-0004-0000-0000-0000EF110000}"/>
    <hyperlink ref="Y894" r:id="rId4494" xr:uid="{00000000-0004-0000-0000-0000F0110000}"/>
    <hyperlink ref="S895" r:id="rId4495" xr:uid="{00000000-0004-0000-0000-0000F1110000}"/>
    <hyperlink ref="U895" r:id="rId4496" xr:uid="{00000000-0004-0000-0000-0000F2110000}"/>
    <hyperlink ref="S896" r:id="rId4497" xr:uid="{00000000-0004-0000-0000-0000F3110000}"/>
    <hyperlink ref="U896" r:id="rId4498" xr:uid="{00000000-0004-0000-0000-0000F4110000}"/>
    <hyperlink ref="S897" r:id="rId4499" xr:uid="{00000000-0004-0000-0000-0000F5110000}"/>
    <hyperlink ref="T897" r:id="rId4500" xr:uid="{00000000-0004-0000-0000-0000F6110000}"/>
    <hyperlink ref="U897" r:id="rId4501" xr:uid="{00000000-0004-0000-0000-0000F7110000}"/>
    <hyperlink ref="S898" r:id="rId4502" xr:uid="{00000000-0004-0000-0000-0000F8110000}"/>
    <hyperlink ref="T898" r:id="rId4503" xr:uid="{00000000-0004-0000-0000-0000F9110000}"/>
    <hyperlink ref="U898" r:id="rId4504" xr:uid="{00000000-0004-0000-0000-0000FA110000}"/>
    <hyperlink ref="V898" r:id="rId4505" xr:uid="{00000000-0004-0000-0000-0000FB110000}"/>
    <hyperlink ref="Y898" r:id="rId4506" xr:uid="{00000000-0004-0000-0000-0000FC110000}"/>
    <hyperlink ref="Z898" r:id="rId4507" xr:uid="{00000000-0004-0000-0000-0000FD110000}"/>
    <hyperlink ref="S899" r:id="rId4508" xr:uid="{00000000-0004-0000-0000-0000FE110000}"/>
    <hyperlink ref="T899" r:id="rId4509" xr:uid="{00000000-0004-0000-0000-0000FF110000}"/>
    <hyperlink ref="U899" r:id="rId4510" xr:uid="{00000000-0004-0000-0000-000000120000}"/>
    <hyperlink ref="V899" r:id="rId4511" xr:uid="{00000000-0004-0000-0000-000001120000}"/>
    <hyperlink ref="W899" r:id="rId4512" xr:uid="{00000000-0004-0000-0000-000002120000}"/>
    <hyperlink ref="Y899" r:id="rId4513" xr:uid="{00000000-0004-0000-0000-000003120000}"/>
    <hyperlink ref="Z899" r:id="rId4514" xr:uid="{00000000-0004-0000-0000-000004120000}"/>
    <hyperlink ref="S900" r:id="rId4515" xr:uid="{00000000-0004-0000-0000-000005120000}"/>
    <hyperlink ref="T900" r:id="rId4516" xr:uid="{00000000-0004-0000-0000-000006120000}"/>
    <hyperlink ref="U900" r:id="rId4517" xr:uid="{00000000-0004-0000-0000-000007120000}"/>
    <hyperlink ref="Y900" r:id="rId4518" xr:uid="{00000000-0004-0000-0000-000008120000}"/>
    <hyperlink ref="Z900" r:id="rId4519" display="ALL COSTING\RND INN-28-29-30 ; Price.xls" xr:uid="{00000000-0004-0000-0000-000009120000}"/>
    <hyperlink ref="S901" r:id="rId4520" xr:uid="{00000000-0004-0000-0000-00000A120000}"/>
    <hyperlink ref="T901" r:id="rId4521" xr:uid="{00000000-0004-0000-0000-00000B120000}"/>
    <hyperlink ref="U901" r:id="rId4522" xr:uid="{00000000-0004-0000-0000-00000C120000}"/>
    <hyperlink ref="Y901" r:id="rId4523" xr:uid="{00000000-0004-0000-0000-00000D120000}"/>
    <hyperlink ref="Z901" r:id="rId4524" display="ALL COSTING\RND INN-28-29-30 ; Price.xls" xr:uid="{00000000-0004-0000-0000-00000E120000}"/>
    <hyperlink ref="S902" r:id="rId4525" xr:uid="{00000000-0004-0000-0000-00000F120000}"/>
    <hyperlink ref="T902" r:id="rId4526" xr:uid="{00000000-0004-0000-0000-000010120000}"/>
    <hyperlink ref="U902" r:id="rId4527" xr:uid="{00000000-0004-0000-0000-000011120000}"/>
    <hyperlink ref="Y902" r:id="rId4528" xr:uid="{00000000-0004-0000-0000-000012120000}"/>
    <hyperlink ref="Z902" r:id="rId4529" display="ALL COSTING\RND INN-28-29-30 ; Price.xls" xr:uid="{00000000-0004-0000-0000-000013120000}"/>
    <hyperlink ref="S903" r:id="rId4530" xr:uid="{00000000-0004-0000-0000-000014120000}"/>
    <hyperlink ref="T903" r:id="rId4531" xr:uid="{00000000-0004-0000-0000-000015120000}"/>
    <hyperlink ref="U903" r:id="rId4532" xr:uid="{00000000-0004-0000-0000-000016120000}"/>
    <hyperlink ref="Y903" r:id="rId4533" xr:uid="{00000000-0004-0000-0000-000017120000}"/>
    <hyperlink ref="S904" r:id="rId4534" xr:uid="{00000000-0004-0000-0000-000018120000}"/>
    <hyperlink ref="T904" r:id="rId4535" xr:uid="{00000000-0004-0000-0000-000019120000}"/>
    <hyperlink ref="U904" r:id="rId4536" xr:uid="{00000000-0004-0000-0000-00001A120000}"/>
    <hyperlink ref="Y904" r:id="rId4537" xr:uid="{00000000-0004-0000-0000-00001B120000}"/>
    <hyperlink ref="Z904" r:id="rId4538" xr:uid="{00000000-0004-0000-0000-00001C120000}"/>
    <hyperlink ref="S905" r:id="rId4539" xr:uid="{00000000-0004-0000-0000-00001D120000}"/>
    <hyperlink ref="T905" r:id="rId4540" xr:uid="{00000000-0004-0000-0000-00001E120000}"/>
    <hyperlink ref="U905" r:id="rId4541" xr:uid="{00000000-0004-0000-0000-00001F120000}"/>
    <hyperlink ref="Y905" r:id="rId4542" xr:uid="{00000000-0004-0000-0000-000020120000}"/>
    <hyperlink ref="S906" r:id="rId4543" xr:uid="{00000000-0004-0000-0000-000021120000}"/>
    <hyperlink ref="T906" r:id="rId4544" xr:uid="{00000000-0004-0000-0000-000022120000}"/>
    <hyperlink ref="U906" r:id="rId4545" xr:uid="{00000000-0004-0000-0000-000023120000}"/>
    <hyperlink ref="Y906" r:id="rId4546" xr:uid="{00000000-0004-0000-0000-000024120000}"/>
    <hyperlink ref="S907" r:id="rId4547" xr:uid="{00000000-0004-0000-0000-000025120000}"/>
    <hyperlink ref="T907" r:id="rId4548" xr:uid="{00000000-0004-0000-0000-000026120000}"/>
    <hyperlink ref="U907" r:id="rId4549" xr:uid="{00000000-0004-0000-0000-000027120000}"/>
    <hyperlink ref="X907" r:id="rId4550" xr:uid="{00000000-0004-0000-0000-000028120000}"/>
    <hyperlink ref="Y907" r:id="rId4551" xr:uid="{00000000-0004-0000-0000-000029120000}"/>
    <hyperlink ref="Z907" r:id="rId4552" xr:uid="{00000000-0004-0000-0000-00002A120000}"/>
    <hyperlink ref="S908" r:id="rId4553" xr:uid="{00000000-0004-0000-0000-00002B120000}"/>
    <hyperlink ref="T908" r:id="rId4554" xr:uid="{00000000-0004-0000-0000-00002C120000}"/>
    <hyperlink ref="U908" r:id="rId4555" xr:uid="{00000000-0004-0000-0000-00002D120000}"/>
    <hyperlink ref="X908" r:id="rId4556" xr:uid="{00000000-0004-0000-0000-00002E120000}"/>
    <hyperlink ref="Y908" r:id="rId4557" xr:uid="{00000000-0004-0000-0000-00002F120000}"/>
    <hyperlink ref="Z908" r:id="rId4558" xr:uid="{00000000-0004-0000-0000-000030120000}"/>
    <hyperlink ref="S909" r:id="rId4559" xr:uid="{00000000-0004-0000-0000-000031120000}"/>
    <hyperlink ref="T909" r:id="rId4560" xr:uid="{00000000-0004-0000-0000-000032120000}"/>
    <hyperlink ref="U909" r:id="rId4561" xr:uid="{00000000-0004-0000-0000-000033120000}"/>
    <hyperlink ref="Y909" r:id="rId4562" xr:uid="{00000000-0004-0000-0000-000034120000}"/>
    <hyperlink ref="S910" r:id="rId4563" xr:uid="{00000000-0004-0000-0000-000035120000}"/>
    <hyperlink ref="T910" r:id="rId4564" xr:uid="{00000000-0004-0000-0000-000036120000}"/>
    <hyperlink ref="U910" r:id="rId4565" xr:uid="{00000000-0004-0000-0000-000037120000}"/>
    <hyperlink ref="V910" r:id="rId4566" xr:uid="{00000000-0004-0000-0000-000038120000}"/>
    <hyperlink ref="X910" r:id="rId4567" xr:uid="{00000000-0004-0000-0000-000039120000}"/>
    <hyperlink ref="Y910" r:id="rId4568" xr:uid="{00000000-0004-0000-0000-00003A120000}"/>
    <hyperlink ref="Z910" r:id="rId4569" xr:uid="{00000000-0004-0000-0000-00003B120000}"/>
    <hyperlink ref="S911" r:id="rId4570" xr:uid="{00000000-0004-0000-0000-00003C120000}"/>
    <hyperlink ref="T911" r:id="rId4571" xr:uid="{00000000-0004-0000-0000-00003D120000}"/>
    <hyperlink ref="U911" r:id="rId4572" xr:uid="{00000000-0004-0000-0000-00003E120000}"/>
    <hyperlink ref="V911" r:id="rId4573" xr:uid="{00000000-0004-0000-0000-00003F120000}"/>
    <hyperlink ref="X911" r:id="rId4574" xr:uid="{00000000-0004-0000-0000-000040120000}"/>
    <hyperlink ref="Y911" r:id="rId4575" xr:uid="{00000000-0004-0000-0000-000041120000}"/>
    <hyperlink ref="Z911" r:id="rId4576" xr:uid="{00000000-0004-0000-0000-000042120000}"/>
    <hyperlink ref="S912" r:id="rId4577" xr:uid="{00000000-0004-0000-0000-000043120000}"/>
    <hyperlink ref="T912" r:id="rId4578" xr:uid="{00000000-0004-0000-0000-000044120000}"/>
    <hyperlink ref="U912" r:id="rId4579" xr:uid="{00000000-0004-0000-0000-000045120000}"/>
    <hyperlink ref="V912" r:id="rId4580" xr:uid="{00000000-0004-0000-0000-000046120000}"/>
    <hyperlink ref="X912" r:id="rId4581" xr:uid="{00000000-0004-0000-0000-000047120000}"/>
    <hyperlink ref="Y912" r:id="rId4582" xr:uid="{00000000-0004-0000-0000-000048120000}"/>
    <hyperlink ref="Z912" r:id="rId4583" xr:uid="{00000000-0004-0000-0000-000049120000}"/>
    <hyperlink ref="S913" r:id="rId4584" xr:uid="{00000000-0004-0000-0000-00004A120000}"/>
    <hyperlink ref="U913" r:id="rId4585" xr:uid="{00000000-0004-0000-0000-00004B120000}"/>
    <hyperlink ref="V913" r:id="rId4586" xr:uid="{00000000-0004-0000-0000-00004C120000}"/>
    <hyperlink ref="X913" r:id="rId4587" xr:uid="{00000000-0004-0000-0000-00004D120000}"/>
    <hyperlink ref="Y913" r:id="rId4588" xr:uid="{00000000-0004-0000-0000-00004E120000}"/>
    <hyperlink ref="Z913" r:id="rId4589" xr:uid="{00000000-0004-0000-0000-00004F120000}"/>
    <hyperlink ref="S914" r:id="rId4590" xr:uid="{00000000-0004-0000-0000-000050120000}"/>
    <hyperlink ref="T914" r:id="rId4591" xr:uid="{00000000-0004-0000-0000-000051120000}"/>
    <hyperlink ref="U914" r:id="rId4592" xr:uid="{00000000-0004-0000-0000-000052120000}"/>
    <hyperlink ref="V914" r:id="rId4593" xr:uid="{00000000-0004-0000-0000-000053120000}"/>
    <hyperlink ref="X914" r:id="rId4594" xr:uid="{00000000-0004-0000-0000-000054120000}"/>
    <hyperlink ref="Y914" r:id="rId4595" xr:uid="{00000000-0004-0000-0000-000055120000}"/>
    <hyperlink ref="Z914" r:id="rId4596" xr:uid="{00000000-0004-0000-0000-000056120000}"/>
    <hyperlink ref="S915" r:id="rId4597" xr:uid="{00000000-0004-0000-0000-000057120000}"/>
    <hyperlink ref="T915" r:id="rId4598" xr:uid="{00000000-0004-0000-0000-000058120000}"/>
    <hyperlink ref="U915" r:id="rId4599" xr:uid="{00000000-0004-0000-0000-000059120000}"/>
    <hyperlink ref="V915" r:id="rId4600" xr:uid="{00000000-0004-0000-0000-00005A120000}"/>
    <hyperlink ref="W915" r:id="rId4601" xr:uid="{00000000-0004-0000-0000-00005B120000}"/>
    <hyperlink ref="X915" r:id="rId4602" xr:uid="{00000000-0004-0000-0000-00005C120000}"/>
    <hyperlink ref="Y915" r:id="rId4603" xr:uid="{00000000-0004-0000-0000-00005D120000}"/>
    <hyperlink ref="Z915" r:id="rId4604" xr:uid="{00000000-0004-0000-0000-00005E120000}"/>
    <hyperlink ref="S916" r:id="rId4605" xr:uid="{00000000-0004-0000-0000-00005F120000}"/>
    <hyperlink ref="U916" r:id="rId4606" xr:uid="{00000000-0004-0000-0000-000060120000}"/>
    <hyperlink ref="W916" r:id="rId4607" xr:uid="{00000000-0004-0000-0000-000061120000}"/>
    <hyperlink ref="Y916" r:id="rId4608" xr:uid="{00000000-0004-0000-0000-000062120000}"/>
    <hyperlink ref="Z916" r:id="rId4609" xr:uid="{00000000-0004-0000-0000-000063120000}"/>
    <hyperlink ref="S917" r:id="rId4610" xr:uid="{00000000-0004-0000-0000-000064120000}"/>
    <hyperlink ref="U917" r:id="rId4611" xr:uid="{00000000-0004-0000-0000-000065120000}"/>
    <hyperlink ref="X917" r:id="rId4612" xr:uid="{00000000-0004-0000-0000-000066120000}"/>
    <hyperlink ref="Y917" r:id="rId4613" xr:uid="{00000000-0004-0000-0000-000067120000}"/>
    <hyperlink ref="Z917" r:id="rId4614" xr:uid="{00000000-0004-0000-0000-000068120000}"/>
    <hyperlink ref="S918" r:id="rId4615" xr:uid="{00000000-0004-0000-0000-000069120000}"/>
    <hyperlink ref="T918" r:id="rId4616" xr:uid="{00000000-0004-0000-0000-00006A120000}"/>
    <hyperlink ref="U918" r:id="rId4617" xr:uid="{00000000-0004-0000-0000-00006B120000}"/>
    <hyperlink ref="X918" r:id="rId4618" xr:uid="{00000000-0004-0000-0000-00006C120000}"/>
    <hyperlink ref="Y918" r:id="rId4619" xr:uid="{00000000-0004-0000-0000-00006D120000}"/>
    <hyperlink ref="Z918" r:id="rId4620" xr:uid="{00000000-0004-0000-0000-00006E120000}"/>
    <hyperlink ref="S919" r:id="rId4621" xr:uid="{00000000-0004-0000-0000-00006F120000}"/>
    <hyperlink ref="T919" r:id="rId4622" xr:uid="{00000000-0004-0000-0000-000070120000}"/>
    <hyperlink ref="U919" r:id="rId4623" xr:uid="{00000000-0004-0000-0000-000071120000}"/>
    <hyperlink ref="X919" r:id="rId4624" xr:uid="{00000000-0004-0000-0000-000072120000}"/>
    <hyperlink ref="Y919" r:id="rId4625" xr:uid="{00000000-0004-0000-0000-000073120000}"/>
    <hyperlink ref="Z919" r:id="rId4626" xr:uid="{00000000-0004-0000-0000-000074120000}"/>
    <hyperlink ref="S920" r:id="rId4627" xr:uid="{00000000-0004-0000-0000-000075120000}"/>
    <hyperlink ref="T920" r:id="rId4628" xr:uid="{00000000-0004-0000-0000-000076120000}"/>
    <hyperlink ref="U920" r:id="rId4629" xr:uid="{00000000-0004-0000-0000-000077120000}"/>
    <hyperlink ref="V920" r:id="rId4630" xr:uid="{00000000-0004-0000-0000-000078120000}"/>
    <hyperlink ref="W920" r:id="rId4631" xr:uid="{00000000-0004-0000-0000-000079120000}"/>
    <hyperlink ref="X920" r:id="rId4632" xr:uid="{00000000-0004-0000-0000-00007A120000}"/>
    <hyperlink ref="Y920" r:id="rId4633" xr:uid="{00000000-0004-0000-0000-00007B120000}"/>
    <hyperlink ref="Z920" r:id="rId4634" xr:uid="{00000000-0004-0000-0000-00007C120000}"/>
    <hyperlink ref="S921" r:id="rId4635" xr:uid="{00000000-0004-0000-0000-00007D120000}"/>
    <hyperlink ref="U921" r:id="rId4636" xr:uid="{00000000-0004-0000-0000-00007E120000}"/>
    <hyperlink ref="Z921" r:id="rId4637" xr:uid="{00000000-0004-0000-0000-00007F120000}"/>
    <hyperlink ref="S922" r:id="rId4638" xr:uid="{00000000-0004-0000-0000-000080120000}"/>
    <hyperlink ref="U922" r:id="rId4639" xr:uid="{00000000-0004-0000-0000-000081120000}"/>
    <hyperlink ref="X922" r:id="rId4640" xr:uid="{00000000-0004-0000-0000-000082120000}"/>
    <hyperlink ref="Y922" r:id="rId4641" xr:uid="{00000000-0004-0000-0000-000083120000}"/>
    <hyperlink ref="Z922" r:id="rId4642" xr:uid="{00000000-0004-0000-0000-000084120000}"/>
    <hyperlink ref="S923" r:id="rId4643" xr:uid="{00000000-0004-0000-0000-000085120000}"/>
    <hyperlink ref="T923" r:id="rId4644" xr:uid="{00000000-0004-0000-0000-000086120000}"/>
    <hyperlink ref="U923" r:id="rId4645" xr:uid="{00000000-0004-0000-0000-000087120000}"/>
    <hyperlink ref="X923" r:id="rId4646" xr:uid="{00000000-0004-0000-0000-000088120000}"/>
    <hyperlink ref="Y923" r:id="rId4647" xr:uid="{00000000-0004-0000-0000-000089120000}"/>
    <hyperlink ref="Z923" r:id="rId4648" xr:uid="{00000000-0004-0000-0000-00008A120000}"/>
    <hyperlink ref="S924" r:id="rId4649" xr:uid="{00000000-0004-0000-0000-00008B120000}"/>
    <hyperlink ref="U924" r:id="rId4650" xr:uid="{00000000-0004-0000-0000-00008C120000}"/>
    <hyperlink ref="W924" r:id="rId4651" xr:uid="{00000000-0004-0000-0000-00008D120000}"/>
    <hyperlink ref="X924" r:id="rId4652" xr:uid="{00000000-0004-0000-0000-00008E120000}"/>
    <hyperlink ref="Y924" r:id="rId4653" xr:uid="{00000000-0004-0000-0000-00008F120000}"/>
    <hyperlink ref="Z924" r:id="rId4654" xr:uid="{00000000-0004-0000-0000-000090120000}"/>
    <hyperlink ref="S925" r:id="rId4655" xr:uid="{00000000-0004-0000-0000-000091120000}"/>
    <hyperlink ref="T925" r:id="rId4656" xr:uid="{00000000-0004-0000-0000-000092120000}"/>
    <hyperlink ref="U925" r:id="rId4657" xr:uid="{00000000-0004-0000-0000-000093120000}"/>
    <hyperlink ref="X925" r:id="rId4658" display="BOOKING-DESIGN FILES\RND INN-253,254,255; CHECK SUPER FANCY, 35 C 24 N DESIGN.xls" xr:uid="{00000000-0004-0000-0000-000094120000}"/>
    <hyperlink ref="Y925" r:id="rId4659" xr:uid="{00000000-0004-0000-0000-000095120000}"/>
    <hyperlink ref="Z925" r:id="rId4660" display="ALL COSTING\RND INN-253; 254; 255 pricing.xls" xr:uid="{00000000-0004-0000-0000-000096120000}"/>
    <hyperlink ref="S926" r:id="rId4661" xr:uid="{00000000-0004-0000-0000-000097120000}"/>
    <hyperlink ref="T926" r:id="rId4662" xr:uid="{00000000-0004-0000-0000-000098120000}"/>
    <hyperlink ref="U926" r:id="rId4663" xr:uid="{00000000-0004-0000-0000-000099120000}"/>
    <hyperlink ref="X926" r:id="rId4664" display="BOOKING-DESIGN FILES\RND INN-253,254,255; CHECK SUPER FANCY, 35 C 24 N DESIGN.xls" xr:uid="{00000000-0004-0000-0000-00009A120000}"/>
    <hyperlink ref="Y926" r:id="rId4665" xr:uid="{00000000-0004-0000-0000-00009B120000}"/>
    <hyperlink ref="Z926" r:id="rId4666" display="ALL COSTING\RND INN-253; 254; 255 pricing.xls" xr:uid="{00000000-0004-0000-0000-00009C120000}"/>
    <hyperlink ref="S927" r:id="rId4667" xr:uid="{00000000-0004-0000-0000-00009D120000}"/>
    <hyperlink ref="T927" r:id="rId4668" xr:uid="{00000000-0004-0000-0000-00009E120000}"/>
    <hyperlink ref="U927" r:id="rId4669" xr:uid="{00000000-0004-0000-0000-00009F120000}"/>
    <hyperlink ref="X927" r:id="rId4670" display="BOOKING-DESIGN FILES\RND INN-253,254,255; CHECK SUPER FANCY, 35 C 24 N DESIGN.xls" xr:uid="{00000000-0004-0000-0000-0000A0120000}"/>
    <hyperlink ref="Y927" r:id="rId4671" xr:uid="{00000000-0004-0000-0000-0000A1120000}"/>
    <hyperlink ref="Z927" r:id="rId4672" display="ALL COSTING\RND INN-253; 254; 255 pricing.xls" xr:uid="{00000000-0004-0000-0000-0000A2120000}"/>
    <hyperlink ref="S928" r:id="rId4673" xr:uid="{00000000-0004-0000-0000-0000A3120000}"/>
    <hyperlink ref="U928" r:id="rId4674" xr:uid="{00000000-0004-0000-0000-0000A4120000}"/>
    <hyperlink ref="S929" r:id="rId4675" xr:uid="{00000000-0004-0000-0000-0000A5120000}"/>
    <hyperlink ref="U929" r:id="rId4676" xr:uid="{00000000-0004-0000-0000-0000A6120000}"/>
    <hyperlink ref="S930" r:id="rId4677" xr:uid="{00000000-0004-0000-0000-0000A7120000}"/>
    <hyperlink ref="T930" r:id="rId4678" xr:uid="{00000000-0004-0000-0000-0000A8120000}"/>
    <hyperlink ref="U930" r:id="rId4679" xr:uid="{00000000-0004-0000-0000-0000A9120000}"/>
    <hyperlink ref="X930" r:id="rId4680" xr:uid="{00000000-0004-0000-0000-0000AA120000}"/>
    <hyperlink ref="Y930" r:id="rId4681" xr:uid="{00000000-0004-0000-0000-0000AB120000}"/>
    <hyperlink ref="Z930" r:id="rId4682" xr:uid="{00000000-0004-0000-0000-0000AC120000}"/>
    <hyperlink ref="S931" r:id="rId4683" xr:uid="{00000000-0004-0000-0000-0000AD120000}"/>
    <hyperlink ref="T931" r:id="rId4684" xr:uid="{00000000-0004-0000-0000-0000AE120000}"/>
    <hyperlink ref="U931" r:id="rId4685" xr:uid="{00000000-0004-0000-0000-0000AF120000}"/>
    <hyperlink ref="W931" r:id="rId4686" xr:uid="{00000000-0004-0000-0000-0000B0120000}"/>
    <hyperlink ref="X931" r:id="rId4687" xr:uid="{00000000-0004-0000-0000-0000B1120000}"/>
    <hyperlink ref="Z931" r:id="rId4688" xr:uid="{00000000-0004-0000-0000-0000B2120000}"/>
    <hyperlink ref="S932" r:id="rId4689" xr:uid="{00000000-0004-0000-0000-0000B3120000}"/>
    <hyperlink ref="T932" r:id="rId4690" xr:uid="{00000000-0004-0000-0000-0000B4120000}"/>
    <hyperlink ref="U932" r:id="rId4691" xr:uid="{00000000-0004-0000-0000-0000B5120000}"/>
    <hyperlink ref="S933" r:id="rId4692" xr:uid="{00000000-0004-0000-0000-0000B6120000}"/>
    <hyperlink ref="T933" r:id="rId4693" xr:uid="{00000000-0004-0000-0000-0000B7120000}"/>
    <hyperlink ref="U933" r:id="rId4694" xr:uid="{00000000-0004-0000-0000-0000B8120000}"/>
    <hyperlink ref="V933" r:id="rId4695" xr:uid="{00000000-0004-0000-0000-0000B9120000}"/>
    <hyperlink ref="X933" r:id="rId4696" xr:uid="{00000000-0004-0000-0000-0000BA120000}"/>
    <hyperlink ref="Z933" r:id="rId4697" xr:uid="{00000000-0004-0000-0000-0000BB120000}"/>
    <hyperlink ref="S934" r:id="rId4698" xr:uid="{00000000-0004-0000-0000-0000BC120000}"/>
    <hyperlink ref="U934" r:id="rId4699" xr:uid="{00000000-0004-0000-0000-0000BD120000}"/>
    <hyperlink ref="Y934" r:id="rId4700" xr:uid="{00000000-0004-0000-0000-0000BE120000}"/>
    <hyperlink ref="S935" r:id="rId4701" xr:uid="{00000000-0004-0000-0000-0000BF120000}"/>
    <hyperlink ref="T935" r:id="rId4702" xr:uid="{00000000-0004-0000-0000-0000C0120000}"/>
    <hyperlink ref="U935" r:id="rId4703" xr:uid="{00000000-0004-0000-0000-0000C1120000}"/>
    <hyperlink ref="V935" r:id="rId4704" xr:uid="{00000000-0004-0000-0000-0000C2120000}"/>
    <hyperlink ref="X935" r:id="rId4705" xr:uid="{00000000-0004-0000-0000-0000C3120000}"/>
    <hyperlink ref="Y935" r:id="rId4706" xr:uid="{00000000-0004-0000-0000-0000C4120000}"/>
    <hyperlink ref="Z935" r:id="rId4707" xr:uid="{00000000-0004-0000-0000-0000C5120000}"/>
    <hyperlink ref="S936" r:id="rId4708" xr:uid="{00000000-0004-0000-0000-0000C6120000}"/>
    <hyperlink ref="U936" r:id="rId4709" xr:uid="{00000000-0004-0000-0000-0000C7120000}"/>
    <hyperlink ref="Y936" r:id="rId4710" xr:uid="{00000000-0004-0000-0000-0000C8120000}"/>
    <hyperlink ref="S937" r:id="rId4711" xr:uid="{00000000-0004-0000-0000-0000C9120000}"/>
    <hyperlink ref="T937" r:id="rId4712" xr:uid="{00000000-0004-0000-0000-0000CA120000}"/>
    <hyperlink ref="U937" r:id="rId4713" xr:uid="{00000000-0004-0000-0000-0000CB120000}"/>
    <hyperlink ref="V937" r:id="rId4714" xr:uid="{00000000-0004-0000-0000-0000CC120000}"/>
    <hyperlink ref="X937" r:id="rId4715" xr:uid="{00000000-0004-0000-0000-0000CD120000}"/>
    <hyperlink ref="Y937" r:id="rId4716" xr:uid="{00000000-0004-0000-0000-0000CE120000}"/>
    <hyperlink ref="S938" r:id="rId4717" xr:uid="{00000000-0004-0000-0000-0000CF120000}"/>
    <hyperlink ref="T938" r:id="rId4718" xr:uid="{00000000-0004-0000-0000-0000D0120000}"/>
    <hyperlink ref="U938" r:id="rId4719" xr:uid="{00000000-0004-0000-0000-0000D1120000}"/>
    <hyperlink ref="V938" r:id="rId4720" xr:uid="{00000000-0004-0000-0000-0000D2120000}"/>
    <hyperlink ref="X938" r:id="rId4721" xr:uid="{00000000-0004-0000-0000-0000D3120000}"/>
    <hyperlink ref="S939" r:id="rId4722" xr:uid="{00000000-0004-0000-0000-0000D4120000}"/>
    <hyperlink ref="U939" r:id="rId4723" xr:uid="{00000000-0004-0000-0000-0000D5120000}"/>
    <hyperlink ref="V939" r:id="rId4724" xr:uid="{00000000-0004-0000-0000-0000D6120000}"/>
    <hyperlink ref="Y939" r:id="rId4725" xr:uid="{00000000-0004-0000-0000-0000D7120000}"/>
    <hyperlink ref="S940" r:id="rId4726" xr:uid="{00000000-0004-0000-0000-0000D8120000}"/>
    <hyperlink ref="U940" r:id="rId4727" xr:uid="{00000000-0004-0000-0000-0000D9120000}"/>
    <hyperlink ref="V940" r:id="rId4728" xr:uid="{00000000-0004-0000-0000-0000DA120000}"/>
    <hyperlink ref="Y940" r:id="rId4729" xr:uid="{00000000-0004-0000-0000-0000DB120000}"/>
    <hyperlink ref="S941" r:id="rId4730" xr:uid="{00000000-0004-0000-0000-0000DC120000}"/>
    <hyperlink ref="T941" r:id="rId4731" xr:uid="{00000000-0004-0000-0000-0000DD120000}"/>
    <hyperlink ref="U941" r:id="rId4732" xr:uid="{00000000-0004-0000-0000-0000DE120000}"/>
    <hyperlink ref="Y941" r:id="rId4733" xr:uid="{00000000-0004-0000-0000-0000DF120000}"/>
    <hyperlink ref="S942" r:id="rId4734" xr:uid="{00000000-0004-0000-0000-0000E0120000}"/>
    <hyperlink ref="T942" r:id="rId4735" xr:uid="{00000000-0004-0000-0000-0000E1120000}"/>
    <hyperlink ref="U942" r:id="rId4736" xr:uid="{00000000-0004-0000-0000-0000E2120000}"/>
    <hyperlink ref="W942" r:id="rId4737" xr:uid="{00000000-0004-0000-0000-0000E3120000}"/>
    <hyperlink ref="X942" r:id="rId4738" xr:uid="{00000000-0004-0000-0000-0000E4120000}"/>
    <hyperlink ref="Y942" r:id="rId4739" xr:uid="{00000000-0004-0000-0000-0000E5120000}"/>
    <hyperlink ref="Z942" r:id="rId4740" xr:uid="{00000000-0004-0000-0000-0000E6120000}"/>
    <hyperlink ref="S943" r:id="rId4741" xr:uid="{00000000-0004-0000-0000-0000E7120000}"/>
    <hyperlink ref="T943" r:id="rId4742" xr:uid="{00000000-0004-0000-0000-0000E8120000}"/>
    <hyperlink ref="U943" r:id="rId4743" xr:uid="{00000000-0004-0000-0000-0000E9120000}"/>
    <hyperlink ref="V943" r:id="rId4744" xr:uid="{00000000-0004-0000-0000-0000EA120000}"/>
    <hyperlink ref="W943" r:id="rId4745" xr:uid="{00000000-0004-0000-0000-0000EB120000}"/>
    <hyperlink ref="X943" r:id="rId4746" xr:uid="{00000000-0004-0000-0000-0000EC120000}"/>
    <hyperlink ref="Y943" r:id="rId4747" xr:uid="{00000000-0004-0000-0000-0000ED120000}"/>
    <hyperlink ref="S944" r:id="rId4748" xr:uid="{00000000-0004-0000-0000-0000EE120000}"/>
    <hyperlink ref="T944" r:id="rId4749" xr:uid="{00000000-0004-0000-0000-0000EF120000}"/>
    <hyperlink ref="U944" r:id="rId4750" xr:uid="{00000000-0004-0000-0000-0000F0120000}"/>
    <hyperlink ref="V944" r:id="rId4751" xr:uid="{00000000-0004-0000-0000-0000F1120000}"/>
    <hyperlink ref="W944" r:id="rId4752" xr:uid="{00000000-0004-0000-0000-0000F2120000}"/>
    <hyperlink ref="X944" r:id="rId4753" xr:uid="{00000000-0004-0000-0000-0000F3120000}"/>
    <hyperlink ref="Y944" r:id="rId4754" xr:uid="{00000000-0004-0000-0000-0000F4120000}"/>
    <hyperlink ref="Z944" r:id="rId4755" xr:uid="{00000000-0004-0000-0000-0000F5120000}"/>
    <hyperlink ref="S945" r:id="rId4756" xr:uid="{00000000-0004-0000-0000-0000F6120000}"/>
    <hyperlink ref="T945" r:id="rId4757" xr:uid="{00000000-0004-0000-0000-0000F7120000}"/>
    <hyperlink ref="U945" r:id="rId4758" xr:uid="{00000000-0004-0000-0000-0000F8120000}"/>
    <hyperlink ref="V945" r:id="rId4759" xr:uid="{00000000-0004-0000-0000-0000F9120000}"/>
    <hyperlink ref="X945" r:id="rId4760" xr:uid="{00000000-0004-0000-0000-0000FA120000}"/>
    <hyperlink ref="Y945" r:id="rId4761" xr:uid="{00000000-0004-0000-0000-0000FB120000}"/>
    <hyperlink ref="Z945" r:id="rId4762" xr:uid="{00000000-0004-0000-0000-0000FC120000}"/>
    <hyperlink ref="S946" r:id="rId4763" xr:uid="{00000000-0004-0000-0000-0000FD120000}"/>
    <hyperlink ref="T946" r:id="rId4764" xr:uid="{00000000-0004-0000-0000-0000FE120000}"/>
    <hyperlink ref="U946" r:id="rId4765" xr:uid="{00000000-0004-0000-0000-0000FF120000}"/>
    <hyperlink ref="X946" r:id="rId4766" xr:uid="{00000000-0004-0000-0000-000000130000}"/>
    <hyperlink ref="Y946" r:id="rId4767" xr:uid="{00000000-0004-0000-0000-000001130000}"/>
    <hyperlink ref="S947" r:id="rId4768" xr:uid="{00000000-0004-0000-0000-000002130000}"/>
    <hyperlink ref="T947" r:id="rId4769" xr:uid="{00000000-0004-0000-0000-000003130000}"/>
    <hyperlink ref="U947" r:id="rId4770" xr:uid="{00000000-0004-0000-0000-000004130000}"/>
    <hyperlink ref="V947" r:id="rId4771" xr:uid="{00000000-0004-0000-0000-000005130000}"/>
    <hyperlink ref="X947" r:id="rId4772" xr:uid="{00000000-0004-0000-0000-000006130000}"/>
    <hyperlink ref="Y947" r:id="rId4773" xr:uid="{00000000-0004-0000-0000-000007130000}"/>
    <hyperlink ref="Z947" r:id="rId4774" xr:uid="{00000000-0004-0000-0000-000008130000}"/>
    <hyperlink ref="S948" r:id="rId4775" xr:uid="{00000000-0004-0000-0000-000009130000}"/>
    <hyperlink ref="T948" r:id="rId4776" xr:uid="{00000000-0004-0000-0000-00000A130000}"/>
    <hyperlink ref="U948" r:id="rId4777" xr:uid="{00000000-0004-0000-0000-00000B130000}"/>
    <hyperlink ref="V948" r:id="rId4778" xr:uid="{00000000-0004-0000-0000-00000C130000}"/>
    <hyperlink ref="X948" r:id="rId4779" xr:uid="{00000000-0004-0000-0000-00000D130000}"/>
    <hyperlink ref="Z948" r:id="rId4780" xr:uid="{00000000-0004-0000-0000-00000E130000}"/>
    <hyperlink ref="S949" r:id="rId4781" xr:uid="{00000000-0004-0000-0000-00000F130000}"/>
    <hyperlink ref="T949" r:id="rId4782" xr:uid="{00000000-0004-0000-0000-000010130000}"/>
    <hyperlink ref="U949" r:id="rId4783" xr:uid="{00000000-0004-0000-0000-000011130000}"/>
    <hyperlink ref="V949" r:id="rId4784" xr:uid="{00000000-0004-0000-0000-000012130000}"/>
    <hyperlink ref="X949" r:id="rId4785" xr:uid="{00000000-0004-0000-0000-000013130000}"/>
    <hyperlink ref="Y949" r:id="rId4786" xr:uid="{00000000-0004-0000-0000-000014130000}"/>
    <hyperlink ref="Z949" r:id="rId4787" xr:uid="{00000000-0004-0000-0000-000015130000}"/>
    <hyperlink ref="S950" r:id="rId4788" xr:uid="{00000000-0004-0000-0000-000016130000}"/>
    <hyperlink ref="U950" r:id="rId4789" xr:uid="{00000000-0004-0000-0000-000017130000}"/>
    <hyperlink ref="V950" r:id="rId4790" xr:uid="{00000000-0004-0000-0000-000018130000}"/>
    <hyperlink ref="Y950" r:id="rId4791" xr:uid="{00000000-0004-0000-0000-000019130000}"/>
    <hyperlink ref="S951" r:id="rId4792" xr:uid="{00000000-0004-0000-0000-00001A130000}"/>
    <hyperlink ref="T951" r:id="rId4793" xr:uid="{00000000-0004-0000-0000-00001B130000}"/>
    <hyperlink ref="U951" r:id="rId4794" xr:uid="{00000000-0004-0000-0000-00001C130000}"/>
    <hyperlink ref="V951" r:id="rId4795" xr:uid="{00000000-0004-0000-0000-00001D130000}"/>
    <hyperlink ref="W951" r:id="rId4796" xr:uid="{00000000-0004-0000-0000-00001E130000}"/>
    <hyperlink ref="X951" r:id="rId4797" xr:uid="{00000000-0004-0000-0000-00001F130000}"/>
    <hyperlink ref="Y951" r:id="rId4798" xr:uid="{00000000-0004-0000-0000-000020130000}"/>
    <hyperlink ref="Z951" r:id="rId4799" xr:uid="{00000000-0004-0000-0000-000021130000}"/>
    <hyperlink ref="S952" r:id="rId4800" xr:uid="{00000000-0004-0000-0000-000022130000}"/>
    <hyperlink ref="T952" r:id="rId4801" xr:uid="{00000000-0004-0000-0000-000023130000}"/>
    <hyperlink ref="U952" r:id="rId4802" xr:uid="{00000000-0004-0000-0000-000024130000}"/>
    <hyperlink ref="V952" r:id="rId4803" xr:uid="{00000000-0004-0000-0000-000025130000}"/>
    <hyperlink ref="W952" r:id="rId4804" xr:uid="{00000000-0004-0000-0000-000026130000}"/>
    <hyperlink ref="X952" r:id="rId4805" xr:uid="{00000000-0004-0000-0000-000027130000}"/>
    <hyperlink ref="Y952" r:id="rId4806" xr:uid="{00000000-0004-0000-0000-000028130000}"/>
    <hyperlink ref="Z952" r:id="rId4807" xr:uid="{00000000-0004-0000-0000-000029130000}"/>
    <hyperlink ref="S953" r:id="rId4808" xr:uid="{00000000-0004-0000-0000-00002A130000}"/>
    <hyperlink ref="T953" r:id="rId4809" xr:uid="{00000000-0004-0000-0000-00002B130000}"/>
    <hyperlink ref="U953" r:id="rId4810" xr:uid="{00000000-0004-0000-0000-00002C130000}"/>
    <hyperlink ref="V953" r:id="rId4811" xr:uid="{00000000-0004-0000-0000-00002D130000}"/>
    <hyperlink ref="W953" r:id="rId4812" xr:uid="{00000000-0004-0000-0000-00002E130000}"/>
    <hyperlink ref="X953" r:id="rId4813" xr:uid="{00000000-0004-0000-0000-00002F130000}"/>
    <hyperlink ref="S954" r:id="rId4814" xr:uid="{00000000-0004-0000-0000-000030130000}"/>
    <hyperlink ref="T954" r:id="rId4815" xr:uid="{00000000-0004-0000-0000-000031130000}"/>
    <hyperlink ref="U954" r:id="rId4816" xr:uid="{00000000-0004-0000-0000-000032130000}"/>
    <hyperlink ref="V954" r:id="rId4817" xr:uid="{00000000-0004-0000-0000-000033130000}"/>
    <hyperlink ref="X954" r:id="rId4818" xr:uid="{00000000-0004-0000-0000-000034130000}"/>
    <hyperlink ref="Y954" r:id="rId4819" xr:uid="{00000000-0004-0000-0000-000035130000}"/>
    <hyperlink ref="Z954" r:id="rId4820" xr:uid="{00000000-0004-0000-0000-000036130000}"/>
    <hyperlink ref="S955" r:id="rId4821" xr:uid="{00000000-0004-0000-0000-000037130000}"/>
    <hyperlink ref="T955" r:id="rId4822" xr:uid="{00000000-0004-0000-0000-000038130000}"/>
    <hyperlink ref="U955" r:id="rId4823" xr:uid="{00000000-0004-0000-0000-000039130000}"/>
    <hyperlink ref="V955" r:id="rId4824" xr:uid="{00000000-0004-0000-0000-00003A130000}"/>
    <hyperlink ref="X955" r:id="rId4825" xr:uid="{00000000-0004-0000-0000-00003B130000}"/>
    <hyperlink ref="Y955" r:id="rId4826" xr:uid="{00000000-0004-0000-0000-00003C130000}"/>
    <hyperlink ref="Z955" r:id="rId4827" xr:uid="{00000000-0004-0000-0000-00003D130000}"/>
    <hyperlink ref="S956" r:id="rId4828" xr:uid="{00000000-0004-0000-0000-00003E130000}"/>
    <hyperlink ref="T956" r:id="rId4829" xr:uid="{00000000-0004-0000-0000-00003F130000}"/>
    <hyperlink ref="U956" r:id="rId4830" xr:uid="{00000000-0004-0000-0000-000040130000}"/>
    <hyperlink ref="V956" r:id="rId4831" xr:uid="{00000000-0004-0000-0000-000041130000}"/>
    <hyperlink ref="X956" r:id="rId4832" xr:uid="{00000000-0004-0000-0000-000042130000}"/>
    <hyperlink ref="S957" r:id="rId4833" xr:uid="{00000000-0004-0000-0000-000043130000}"/>
    <hyperlink ref="T957" r:id="rId4834" xr:uid="{00000000-0004-0000-0000-000044130000}"/>
    <hyperlink ref="U957" r:id="rId4835" xr:uid="{00000000-0004-0000-0000-000045130000}"/>
    <hyperlink ref="V957" r:id="rId4836" xr:uid="{00000000-0004-0000-0000-000046130000}"/>
    <hyperlink ref="W957" r:id="rId4837" xr:uid="{00000000-0004-0000-0000-000047130000}"/>
    <hyperlink ref="Y957" r:id="rId4838" xr:uid="{00000000-0004-0000-0000-000048130000}"/>
    <hyperlink ref="S958" r:id="rId4839" xr:uid="{00000000-0004-0000-0000-000049130000}"/>
    <hyperlink ref="T958" r:id="rId4840" xr:uid="{00000000-0004-0000-0000-00004A130000}"/>
    <hyperlink ref="U958" r:id="rId4841" xr:uid="{00000000-0004-0000-0000-00004B130000}"/>
    <hyperlink ref="W958" r:id="rId4842" xr:uid="{00000000-0004-0000-0000-00004C130000}"/>
    <hyperlink ref="X958" r:id="rId4843" xr:uid="{00000000-0004-0000-0000-00004D130000}"/>
    <hyperlink ref="Z958" r:id="rId4844" xr:uid="{00000000-0004-0000-0000-00004E130000}"/>
    <hyperlink ref="S959" r:id="rId4845" xr:uid="{00000000-0004-0000-0000-00004F130000}"/>
    <hyperlink ref="T959" r:id="rId4846" xr:uid="{00000000-0004-0000-0000-000050130000}"/>
    <hyperlink ref="U959" r:id="rId4847" xr:uid="{00000000-0004-0000-0000-000051130000}"/>
    <hyperlink ref="W959" r:id="rId4848" xr:uid="{00000000-0004-0000-0000-000052130000}"/>
    <hyperlink ref="X959" r:id="rId4849" xr:uid="{00000000-0004-0000-0000-000053130000}"/>
    <hyperlink ref="Y959" r:id="rId4850" xr:uid="{00000000-0004-0000-0000-000054130000}"/>
    <hyperlink ref="Z959" r:id="rId4851" xr:uid="{00000000-0004-0000-0000-000055130000}"/>
    <hyperlink ref="S960" r:id="rId4852" xr:uid="{00000000-0004-0000-0000-000056130000}"/>
    <hyperlink ref="T960" r:id="rId4853" xr:uid="{00000000-0004-0000-0000-000057130000}"/>
    <hyperlink ref="U960" r:id="rId4854" xr:uid="{00000000-0004-0000-0000-000058130000}"/>
    <hyperlink ref="V960" r:id="rId4855" xr:uid="{00000000-0004-0000-0000-000059130000}"/>
    <hyperlink ref="W960" r:id="rId4856" display="S:\R&amp;D_Database\Masco Fabric Strength By RND\KNIT BOOKING\RND MFB-49 ; 3 STP KNIT BOOKING.pdf" xr:uid="{00000000-0004-0000-0000-00005A130000}"/>
    <hyperlink ref="X960" r:id="rId4857" xr:uid="{00000000-0004-0000-0000-00005B130000}"/>
    <hyperlink ref="Y960" r:id="rId4858" xr:uid="{00000000-0004-0000-0000-00005C130000}"/>
    <hyperlink ref="Z960" r:id="rId4859" xr:uid="{00000000-0004-0000-0000-00005D130000}"/>
    <hyperlink ref="S961" r:id="rId4860" xr:uid="{00000000-0004-0000-0000-00005E130000}"/>
    <hyperlink ref="T961" r:id="rId4861" xr:uid="{00000000-0004-0000-0000-00005F130000}"/>
    <hyperlink ref="U961" r:id="rId4862" xr:uid="{00000000-0004-0000-0000-000060130000}"/>
    <hyperlink ref="W961" r:id="rId4863" xr:uid="{00000000-0004-0000-0000-000061130000}"/>
    <hyperlink ref="X961" r:id="rId4864" xr:uid="{00000000-0004-0000-0000-000062130000}"/>
    <hyperlink ref="Z961" r:id="rId4865" xr:uid="{00000000-0004-0000-0000-000063130000}"/>
    <hyperlink ref="S962" r:id="rId4866" xr:uid="{00000000-0004-0000-0000-000064130000}"/>
    <hyperlink ref="T962" r:id="rId4867" xr:uid="{00000000-0004-0000-0000-000065130000}"/>
    <hyperlink ref="U962" r:id="rId4868" xr:uid="{00000000-0004-0000-0000-000066130000}"/>
    <hyperlink ref="W962" r:id="rId4869" xr:uid="{00000000-0004-0000-0000-000067130000}"/>
    <hyperlink ref="X962" r:id="rId4870" xr:uid="{00000000-0004-0000-0000-000068130000}"/>
    <hyperlink ref="S963" r:id="rId4871" xr:uid="{00000000-0004-0000-0000-000069130000}"/>
    <hyperlink ref="U963" r:id="rId4872" xr:uid="{00000000-0004-0000-0000-00006A130000}"/>
    <hyperlink ref="S964" r:id="rId4873" xr:uid="{00000000-0004-0000-0000-00006B130000}"/>
    <hyperlink ref="U964" r:id="rId4874" xr:uid="{00000000-0004-0000-0000-00006C130000}"/>
    <hyperlink ref="S965" r:id="rId4875" xr:uid="{00000000-0004-0000-0000-00006D130000}"/>
    <hyperlink ref="U965" r:id="rId4876" xr:uid="{00000000-0004-0000-0000-00006E130000}"/>
    <hyperlink ref="S966" r:id="rId4877" xr:uid="{00000000-0004-0000-0000-00006F130000}"/>
    <hyperlink ref="T966" r:id="rId4878" xr:uid="{00000000-0004-0000-0000-000070130000}"/>
    <hyperlink ref="U966" r:id="rId4879" xr:uid="{00000000-0004-0000-0000-000071130000}"/>
    <hyperlink ref="V966" r:id="rId4880" xr:uid="{00000000-0004-0000-0000-000072130000}"/>
    <hyperlink ref="S967" r:id="rId4881" xr:uid="{00000000-0004-0000-0000-000073130000}"/>
    <hyperlink ref="T967" r:id="rId4882" xr:uid="{00000000-0004-0000-0000-000074130000}"/>
    <hyperlink ref="U967" r:id="rId4883" xr:uid="{00000000-0004-0000-0000-000075130000}"/>
    <hyperlink ref="V967" r:id="rId4884" xr:uid="{00000000-0004-0000-0000-000076130000}"/>
    <hyperlink ref="X967" r:id="rId4885" xr:uid="{00000000-0004-0000-0000-000077130000}"/>
    <hyperlink ref="S968" r:id="rId4886" xr:uid="{00000000-0004-0000-0000-000078130000}"/>
    <hyperlink ref="U968" r:id="rId4887" xr:uid="{00000000-0004-0000-0000-000079130000}"/>
    <hyperlink ref="W968" r:id="rId4888" xr:uid="{00000000-0004-0000-0000-00007A130000}"/>
    <hyperlink ref="Y968" r:id="rId4889" xr:uid="{00000000-0004-0000-0000-00007B130000}"/>
    <hyperlink ref="S969" r:id="rId4890" xr:uid="{00000000-0004-0000-0000-00007C130000}"/>
    <hyperlink ref="U969" r:id="rId4891" xr:uid="{00000000-0004-0000-0000-00007D130000}"/>
    <hyperlink ref="V969" r:id="rId4892" xr:uid="{00000000-0004-0000-0000-00007E130000}"/>
    <hyperlink ref="W969" r:id="rId4893" xr:uid="{00000000-0004-0000-0000-00007F130000}"/>
    <hyperlink ref="X969" r:id="rId4894" xr:uid="{00000000-0004-0000-0000-000080130000}"/>
    <hyperlink ref="Y969" r:id="rId4895" xr:uid="{00000000-0004-0000-0000-000081130000}"/>
    <hyperlink ref="Z969" r:id="rId4896" xr:uid="{00000000-0004-0000-0000-000082130000}"/>
    <hyperlink ref="S970" r:id="rId4897" xr:uid="{00000000-0004-0000-0000-000083130000}"/>
    <hyperlink ref="T970" r:id="rId4898" xr:uid="{00000000-0004-0000-0000-000084130000}"/>
    <hyperlink ref="U970" r:id="rId4899" xr:uid="{00000000-0004-0000-0000-000085130000}"/>
    <hyperlink ref="V970" r:id="rId4900" xr:uid="{00000000-0004-0000-0000-000086130000}"/>
    <hyperlink ref="W970" r:id="rId4901" xr:uid="{00000000-0004-0000-0000-000087130000}"/>
    <hyperlink ref="X970" r:id="rId4902" xr:uid="{00000000-0004-0000-0000-000088130000}"/>
    <hyperlink ref="Y970" r:id="rId4903" xr:uid="{00000000-0004-0000-0000-000089130000}"/>
    <hyperlink ref="Z970" r:id="rId4904" xr:uid="{00000000-0004-0000-0000-00008A130000}"/>
    <hyperlink ref="S971" r:id="rId4905" xr:uid="{00000000-0004-0000-0000-00008B130000}"/>
    <hyperlink ref="T971" r:id="rId4906" xr:uid="{00000000-0004-0000-0000-00008C130000}"/>
    <hyperlink ref="U971" r:id="rId4907" xr:uid="{00000000-0004-0000-0000-00008D130000}"/>
    <hyperlink ref="V971" r:id="rId4908" xr:uid="{00000000-0004-0000-0000-00008E130000}"/>
    <hyperlink ref="X971" r:id="rId4909" xr:uid="{00000000-0004-0000-0000-00008F130000}"/>
    <hyperlink ref="Y971" r:id="rId4910" xr:uid="{00000000-0004-0000-0000-000090130000}"/>
    <hyperlink ref="Z971" r:id="rId4911" xr:uid="{00000000-0004-0000-0000-000091130000}"/>
    <hyperlink ref="S972" r:id="rId4912" xr:uid="{00000000-0004-0000-0000-000092130000}"/>
    <hyperlink ref="T972" r:id="rId4913" xr:uid="{00000000-0004-0000-0000-000093130000}"/>
    <hyperlink ref="U972" r:id="rId4914" xr:uid="{00000000-0004-0000-0000-000094130000}"/>
    <hyperlink ref="V972" r:id="rId4915" xr:uid="{00000000-0004-0000-0000-000095130000}"/>
    <hyperlink ref="X972" r:id="rId4916" xr:uid="{00000000-0004-0000-0000-000096130000}"/>
    <hyperlink ref="Y972" r:id="rId4917" xr:uid="{00000000-0004-0000-0000-000097130000}"/>
    <hyperlink ref="Z972" r:id="rId4918" xr:uid="{00000000-0004-0000-0000-000098130000}"/>
    <hyperlink ref="S973" r:id="rId4919" xr:uid="{00000000-0004-0000-0000-000099130000}"/>
    <hyperlink ref="T973" r:id="rId4920" xr:uid="{00000000-0004-0000-0000-00009A130000}"/>
    <hyperlink ref="U973" r:id="rId4921" xr:uid="{00000000-0004-0000-0000-00009B130000}"/>
    <hyperlink ref="V973" r:id="rId4922" xr:uid="{00000000-0004-0000-0000-00009C130000}"/>
    <hyperlink ref="W973" r:id="rId4923" xr:uid="{00000000-0004-0000-0000-00009D130000}"/>
    <hyperlink ref="X973" r:id="rId4924" xr:uid="{00000000-0004-0000-0000-00009E130000}"/>
    <hyperlink ref="Y973" r:id="rId4925" xr:uid="{00000000-0004-0000-0000-00009F130000}"/>
    <hyperlink ref="Z973" r:id="rId4926" xr:uid="{00000000-0004-0000-0000-0000A0130000}"/>
    <hyperlink ref="S974" r:id="rId4927" xr:uid="{00000000-0004-0000-0000-0000A1130000}"/>
    <hyperlink ref="T974" r:id="rId4928" xr:uid="{00000000-0004-0000-0000-0000A2130000}"/>
    <hyperlink ref="U974" r:id="rId4929" xr:uid="{00000000-0004-0000-0000-0000A3130000}"/>
    <hyperlink ref="V974" r:id="rId4930" xr:uid="{00000000-0004-0000-0000-0000A4130000}"/>
    <hyperlink ref="W974" r:id="rId4931" xr:uid="{00000000-0004-0000-0000-0000A5130000}"/>
    <hyperlink ref="X974" r:id="rId4932" xr:uid="{00000000-0004-0000-0000-0000A6130000}"/>
    <hyperlink ref="Y974" r:id="rId4933" xr:uid="{00000000-0004-0000-0000-0000A7130000}"/>
    <hyperlink ref="Z974" r:id="rId4934" xr:uid="{00000000-0004-0000-0000-0000A8130000}"/>
    <hyperlink ref="S975" r:id="rId4935" xr:uid="{00000000-0004-0000-0000-0000A9130000}"/>
    <hyperlink ref="T975" r:id="rId4936" xr:uid="{00000000-0004-0000-0000-0000AA130000}"/>
    <hyperlink ref="U975" r:id="rId4937" xr:uid="{00000000-0004-0000-0000-0000AB130000}"/>
    <hyperlink ref="V975" r:id="rId4938" xr:uid="{00000000-0004-0000-0000-0000AC130000}"/>
    <hyperlink ref="W975" r:id="rId4939" xr:uid="{00000000-0004-0000-0000-0000AD130000}"/>
    <hyperlink ref="X975" r:id="rId4940" xr:uid="{00000000-0004-0000-0000-0000AE130000}"/>
    <hyperlink ref="Y975" r:id="rId4941" xr:uid="{00000000-0004-0000-0000-0000AF130000}"/>
    <hyperlink ref="Z975" r:id="rId4942" xr:uid="{00000000-0004-0000-0000-0000B0130000}"/>
    <hyperlink ref="S976" r:id="rId4943" xr:uid="{00000000-0004-0000-0000-0000B1130000}"/>
    <hyperlink ref="U976" r:id="rId4944" xr:uid="{00000000-0004-0000-0000-0000B2130000}"/>
    <hyperlink ref="Z976" r:id="rId4945" xr:uid="{00000000-0004-0000-0000-0000B3130000}"/>
    <hyperlink ref="S977" r:id="rId4946" xr:uid="{00000000-0004-0000-0000-0000B4130000}"/>
    <hyperlink ref="T977" r:id="rId4947" xr:uid="{00000000-0004-0000-0000-0000B5130000}"/>
    <hyperlink ref="U977" r:id="rId4948" xr:uid="{00000000-0004-0000-0000-0000B6130000}"/>
    <hyperlink ref="X977" r:id="rId4949" xr:uid="{00000000-0004-0000-0000-0000B7130000}"/>
    <hyperlink ref="S978" r:id="rId4950" xr:uid="{00000000-0004-0000-0000-0000B8130000}"/>
    <hyperlink ref="T978" r:id="rId4951" xr:uid="{00000000-0004-0000-0000-0000B9130000}"/>
    <hyperlink ref="U978" r:id="rId4952" xr:uid="{00000000-0004-0000-0000-0000BA130000}"/>
    <hyperlink ref="W978" r:id="rId4953" xr:uid="{00000000-0004-0000-0000-0000BB130000}"/>
    <hyperlink ref="X978" r:id="rId4954" xr:uid="{00000000-0004-0000-0000-0000BC130000}"/>
    <hyperlink ref="Y978" r:id="rId4955" xr:uid="{00000000-0004-0000-0000-0000BD130000}"/>
    <hyperlink ref="Z978" r:id="rId4956" xr:uid="{00000000-0004-0000-0000-0000BE130000}"/>
    <hyperlink ref="S979" r:id="rId4957" xr:uid="{00000000-0004-0000-0000-0000BF130000}"/>
    <hyperlink ref="U979" r:id="rId4958" xr:uid="{00000000-0004-0000-0000-0000C0130000}"/>
    <hyperlink ref="V979" r:id="rId4959" xr:uid="{00000000-0004-0000-0000-0000C1130000}"/>
    <hyperlink ref="W979" r:id="rId4960" xr:uid="{00000000-0004-0000-0000-0000C2130000}"/>
    <hyperlink ref="X979" r:id="rId4961" xr:uid="{00000000-0004-0000-0000-0000C3130000}"/>
    <hyperlink ref="Y979" r:id="rId4962" xr:uid="{00000000-0004-0000-0000-0000C4130000}"/>
    <hyperlink ref="Z979" r:id="rId4963" xr:uid="{00000000-0004-0000-0000-0000C5130000}"/>
    <hyperlink ref="S980" r:id="rId4964" xr:uid="{00000000-0004-0000-0000-0000C6130000}"/>
    <hyperlink ref="Y980" r:id="rId4965" xr:uid="{00000000-0004-0000-0000-0000C7130000}"/>
    <hyperlink ref="S981" r:id="rId4966" xr:uid="{00000000-0004-0000-0000-0000C8130000}"/>
    <hyperlink ref="T981" r:id="rId4967" xr:uid="{00000000-0004-0000-0000-0000C9130000}"/>
    <hyperlink ref="U981" r:id="rId4968" xr:uid="{00000000-0004-0000-0000-0000CA130000}"/>
    <hyperlink ref="V981" r:id="rId4969" xr:uid="{00000000-0004-0000-0000-0000CB130000}"/>
    <hyperlink ref="X981" r:id="rId4970" xr:uid="{00000000-0004-0000-0000-0000CC130000}"/>
    <hyperlink ref="Y981" r:id="rId4971" xr:uid="{00000000-0004-0000-0000-0000CD130000}"/>
    <hyperlink ref="Z981" r:id="rId4972" xr:uid="{00000000-0004-0000-0000-0000CE130000}"/>
    <hyperlink ref="S982" r:id="rId4973" xr:uid="{00000000-0004-0000-0000-0000CF130000}"/>
    <hyperlink ref="T982" r:id="rId4974" xr:uid="{00000000-0004-0000-0000-0000D0130000}"/>
    <hyperlink ref="U982" r:id="rId4975" xr:uid="{00000000-0004-0000-0000-0000D1130000}"/>
    <hyperlink ref="V982" r:id="rId4976" xr:uid="{00000000-0004-0000-0000-0000D2130000}"/>
    <hyperlink ref="W982" r:id="rId4977" xr:uid="{00000000-0004-0000-0000-0000D3130000}"/>
    <hyperlink ref="X982" r:id="rId4978" xr:uid="{00000000-0004-0000-0000-0000D4130000}"/>
    <hyperlink ref="Y982" r:id="rId4979" xr:uid="{00000000-0004-0000-0000-0000D5130000}"/>
    <hyperlink ref="Z982" r:id="rId4980" xr:uid="{00000000-0004-0000-0000-0000D6130000}"/>
    <hyperlink ref="S983" r:id="rId4981" xr:uid="{00000000-0004-0000-0000-0000D7130000}"/>
    <hyperlink ref="T983" r:id="rId4982" xr:uid="{00000000-0004-0000-0000-0000D8130000}"/>
    <hyperlink ref="U983" r:id="rId4983" xr:uid="{00000000-0004-0000-0000-0000D9130000}"/>
    <hyperlink ref="V983" r:id="rId4984" xr:uid="{00000000-0004-0000-0000-0000DA130000}"/>
    <hyperlink ref="W983" r:id="rId4985" xr:uid="{00000000-0004-0000-0000-0000DB130000}"/>
    <hyperlink ref="X983" r:id="rId4986" xr:uid="{00000000-0004-0000-0000-0000DC130000}"/>
    <hyperlink ref="Y983" r:id="rId4987" xr:uid="{00000000-0004-0000-0000-0000DD130000}"/>
    <hyperlink ref="Z983" r:id="rId4988" xr:uid="{00000000-0004-0000-0000-0000DE130000}"/>
    <hyperlink ref="S984" r:id="rId4989" xr:uid="{00000000-0004-0000-0000-0000DF130000}"/>
    <hyperlink ref="T984" r:id="rId4990" xr:uid="{00000000-0004-0000-0000-0000E0130000}"/>
    <hyperlink ref="U984" r:id="rId4991" xr:uid="{00000000-0004-0000-0000-0000E1130000}"/>
    <hyperlink ref="V984" r:id="rId4992" xr:uid="{00000000-0004-0000-0000-0000E2130000}"/>
    <hyperlink ref="W984" r:id="rId4993" xr:uid="{00000000-0004-0000-0000-0000E3130000}"/>
    <hyperlink ref="X984" r:id="rId4994" xr:uid="{00000000-0004-0000-0000-0000E4130000}"/>
    <hyperlink ref="Y984" r:id="rId4995" xr:uid="{00000000-0004-0000-0000-0000E5130000}"/>
    <hyperlink ref="Z984" r:id="rId4996" xr:uid="{00000000-0004-0000-0000-0000E6130000}"/>
    <hyperlink ref="S985" r:id="rId4997" xr:uid="{00000000-0004-0000-0000-0000E7130000}"/>
    <hyperlink ref="U985" r:id="rId4998" xr:uid="{00000000-0004-0000-0000-0000E8130000}"/>
    <hyperlink ref="V985" r:id="rId4999" xr:uid="{00000000-0004-0000-0000-0000E9130000}"/>
    <hyperlink ref="X985" r:id="rId5000" xr:uid="{00000000-0004-0000-0000-0000EA130000}"/>
    <hyperlink ref="Y985" r:id="rId5001" xr:uid="{00000000-0004-0000-0000-0000EB130000}"/>
    <hyperlink ref="Z985" r:id="rId5002" xr:uid="{00000000-0004-0000-0000-0000EC130000}"/>
    <hyperlink ref="S986" r:id="rId5003" xr:uid="{00000000-0004-0000-0000-0000ED130000}"/>
    <hyperlink ref="U986" r:id="rId5004" xr:uid="{00000000-0004-0000-0000-0000EE130000}"/>
    <hyperlink ref="W986" r:id="rId5005" xr:uid="{00000000-0004-0000-0000-0000EF130000}"/>
    <hyperlink ref="Y986" r:id="rId5006" xr:uid="{00000000-0004-0000-0000-0000F0130000}"/>
    <hyperlink ref="Z986" r:id="rId5007" xr:uid="{00000000-0004-0000-0000-0000F1130000}"/>
    <hyperlink ref="S987" r:id="rId5008" xr:uid="{00000000-0004-0000-0000-0000F2130000}"/>
    <hyperlink ref="T987" r:id="rId5009" xr:uid="{00000000-0004-0000-0000-0000F3130000}"/>
    <hyperlink ref="U987" r:id="rId5010" xr:uid="{00000000-0004-0000-0000-0000F4130000}"/>
    <hyperlink ref="V987" r:id="rId5011" xr:uid="{00000000-0004-0000-0000-0000F5130000}"/>
    <hyperlink ref="W987" r:id="rId5012" xr:uid="{00000000-0004-0000-0000-0000F6130000}"/>
    <hyperlink ref="X987" r:id="rId5013" xr:uid="{00000000-0004-0000-0000-0000F7130000}"/>
    <hyperlink ref="Y987" r:id="rId5014" xr:uid="{00000000-0004-0000-0000-0000F8130000}"/>
    <hyperlink ref="Z987" r:id="rId5015" xr:uid="{00000000-0004-0000-0000-0000F9130000}"/>
    <hyperlink ref="S988" r:id="rId5016" xr:uid="{00000000-0004-0000-0000-0000FA130000}"/>
    <hyperlink ref="T988" r:id="rId5017" xr:uid="{00000000-0004-0000-0000-0000FB130000}"/>
    <hyperlink ref="U988" r:id="rId5018" xr:uid="{00000000-0004-0000-0000-0000FC130000}"/>
    <hyperlink ref="V988" r:id="rId5019" xr:uid="{00000000-0004-0000-0000-0000FD130000}"/>
    <hyperlink ref="X988" r:id="rId5020" display="BOOKING-DESIGN FILES\RND MCB-35A; Cam Design.xls" xr:uid="{00000000-0004-0000-0000-0000FE130000}"/>
    <hyperlink ref="S989" r:id="rId5021" xr:uid="{00000000-0004-0000-0000-0000FF130000}"/>
    <hyperlink ref="T989" r:id="rId5022" xr:uid="{00000000-0004-0000-0000-000000140000}"/>
    <hyperlink ref="U989" r:id="rId5023" xr:uid="{00000000-0004-0000-0000-000001140000}"/>
    <hyperlink ref="V989" r:id="rId5024" xr:uid="{00000000-0004-0000-0000-000002140000}"/>
    <hyperlink ref="X989" r:id="rId5025" display="BOOKING-DESIGN FILES\RND MCB-35B; Cam Design.xls" xr:uid="{00000000-0004-0000-0000-000003140000}"/>
    <hyperlink ref="S990" r:id="rId5026" xr:uid="{00000000-0004-0000-0000-000004140000}"/>
    <hyperlink ref="U990" r:id="rId5027" xr:uid="{00000000-0004-0000-0000-000005140000}"/>
    <hyperlink ref="S991" r:id="rId5028" xr:uid="{00000000-0004-0000-0000-000006140000}"/>
    <hyperlink ref="U991" r:id="rId5029" xr:uid="{00000000-0004-0000-0000-000007140000}"/>
    <hyperlink ref="Y991" r:id="rId5030" xr:uid="{00000000-0004-0000-0000-000008140000}"/>
    <hyperlink ref="S992" r:id="rId5031" xr:uid="{00000000-0004-0000-0000-000009140000}"/>
    <hyperlink ref="T992" r:id="rId5032" xr:uid="{00000000-0004-0000-0000-00000A140000}"/>
    <hyperlink ref="U992" r:id="rId5033" xr:uid="{00000000-0004-0000-0000-00000B140000}"/>
    <hyperlink ref="V992" r:id="rId5034" xr:uid="{00000000-0004-0000-0000-00000C140000}"/>
    <hyperlink ref="X992" r:id="rId5035" xr:uid="{00000000-0004-0000-0000-00000D140000}"/>
    <hyperlink ref="Y992" r:id="rId5036" xr:uid="{00000000-0004-0000-0000-00000E140000}"/>
    <hyperlink ref="Z992" r:id="rId5037" xr:uid="{00000000-0004-0000-0000-00000F140000}"/>
    <hyperlink ref="S993" r:id="rId5038" xr:uid="{00000000-0004-0000-0000-000010140000}"/>
    <hyperlink ref="T993" r:id="rId5039" xr:uid="{00000000-0004-0000-0000-000011140000}"/>
    <hyperlink ref="U993" r:id="rId5040" xr:uid="{00000000-0004-0000-0000-000012140000}"/>
    <hyperlink ref="V993" r:id="rId5041" xr:uid="{00000000-0004-0000-0000-000013140000}"/>
    <hyperlink ref="W993" r:id="rId5042" xr:uid="{00000000-0004-0000-0000-000014140000}"/>
    <hyperlink ref="X993" r:id="rId5043" xr:uid="{00000000-0004-0000-0000-000015140000}"/>
    <hyperlink ref="Y993" r:id="rId5044" xr:uid="{00000000-0004-0000-0000-000016140000}"/>
    <hyperlink ref="Z993" r:id="rId5045" xr:uid="{00000000-0004-0000-0000-000017140000}"/>
    <hyperlink ref="S994" r:id="rId5046" xr:uid="{00000000-0004-0000-0000-000018140000}"/>
    <hyperlink ref="U994" r:id="rId5047" xr:uid="{00000000-0004-0000-0000-000019140000}"/>
    <hyperlink ref="V994" r:id="rId5048" xr:uid="{00000000-0004-0000-0000-00001A140000}"/>
    <hyperlink ref="X994" r:id="rId5049" xr:uid="{00000000-0004-0000-0000-00001B140000}"/>
    <hyperlink ref="Y994" r:id="rId5050" xr:uid="{00000000-0004-0000-0000-00001C140000}"/>
    <hyperlink ref="Z994" r:id="rId5051" xr:uid="{00000000-0004-0000-0000-00001D140000}"/>
    <hyperlink ref="S995" r:id="rId5052" xr:uid="{00000000-0004-0000-0000-00001E140000}"/>
    <hyperlink ref="T995" r:id="rId5053" xr:uid="{00000000-0004-0000-0000-00001F140000}"/>
    <hyperlink ref="U995" r:id="rId5054" xr:uid="{00000000-0004-0000-0000-000020140000}"/>
    <hyperlink ref="V995" r:id="rId5055" xr:uid="{00000000-0004-0000-0000-000021140000}"/>
    <hyperlink ref="X995" r:id="rId5056" xr:uid="{00000000-0004-0000-0000-000022140000}"/>
    <hyperlink ref="Y995" r:id="rId5057" xr:uid="{00000000-0004-0000-0000-000023140000}"/>
    <hyperlink ref="Z995" r:id="rId5058" xr:uid="{00000000-0004-0000-0000-000024140000}"/>
    <hyperlink ref="S996" r:id="rId5059" xr:uid="{00000000-0004-0000-0000-000025140000}"/>
    <hyperlink ref="U996" r:id="rId5060" xr:uid="{00000000-0004-0000-0000-000026140000}"/>
    <hyperlink ref="V996" r:id="rId5061" xr:uid="{00000000-0004-0000-0000-000027140000}"/>
    <hyperlink ref="W996" r:id="rId5062" xr:uid="{00000000-0004-0000-0000-000028140000}"/>
    <hyperlink ref="S997" r:id="rId5063" xr:uid="{00000000-0004-0000-0000-000029140000}"/>
    <hyperlink ref="T997" r:id="rId5064" xr:uid="{00000000-0004-0000-0000-00002A140000}"/>
    <hyperlink ref="U997" r:id="rId5065" xr:uid="{00000000-0004-0000-0000-00002B140000}"/>
    <hyperlink ref="V997" r:id="rId5066" xr:uid="{00000000-0004-0000-0000-00002C140000}"/>
    <hyperlink ref="W997" r:id="rId5067" xr:uid="{00000000-0004-0000-0000-00002D140000}"/>
    <hyperlink ref="X997" r:id="rId5068" xr:uid="{00000000-0004-0000-0000-00002E140000}"/>
    <hyperlink ref="Y997" r:id="rId5069" xr:uid="{00000000-0004-0000-0000-00002F140000}"/>
    <hyperlink ref="S998" r:id="rId5070" xr:uid="{00000000-0004-0000-0000-000030140000}"/>
    <hyperlink ref="U998" r:id="rId5071" xr:uid="{00000000-0004-0000-0000-000031140000}"/>
    <hyperlink ref="X998" r:id="rId5072" xr:uid="{00000000-0004-0000-0000-000032140000}"/>
    <hyperlink ref="S999" r:id="rId5073" xr:uid="{00000000-0004-0000-0000-000033140000}"/>
    <hyperlink ref="T999" r:id="rId5074" xr:uid="{00000000-0004-0000-0000-000034140000}"/>
    <hyperlink ref="U999" r:id="rId5075" xr:uid="{00000000-0004-0000-0000-000035140000}"/>
    <hyperlink ref="X999" r:id="rId5076" xr:uid="{00000000-0004-0000-0000-000036140000}"/>
    <hyperlink ref="Z999" r:id="rId5077" xr:uid="{00000000-0004-0000-0000-000037140000}"/>
    <hyperlink ref="S1000" r:id="rId5078" xr:uid="{00000000-0004-0000-0000-000038140000}"/>
    <hyperlink ref="T1000" r:id="rId5079" xr:uid="{00000000-0004-0000-0000-000039140000}"/>
    <hyperlink ref="U1000" r:id="rId5080" xr:uid="{00000000-0004-0000-0000-00003A140000}"/>
    <hyperlink ref="V1000" r:id="rId5081" xr:uid="{00000000-0004-0000-0000-00003B140000}"/>
    <hyperlink ref="X1000" r:id="rId5082" xr:uid="{00000000-0004-0000-0000-00003C140000}"/>
    <hyperlink ref="S1001" r:id="rId5083" xr:uid="{00000000-0004-0000-0000-00003D140000}"/>
    <hyperlink ref="T1001" r:id="rId5084" xr:uid="{00000000-0004-0000-0000-00003E140000}"/>
    <hyperlink ref="U1001" r:id="rId5085" xr:uid="{00000000-0004-0000-0000-00003F140000}"/>
    <hyperlink ref="V1001" r:id="rId5086" xr:uid="{00000000-0004-0000-0000-000040140000}"/>
    <hyperlink ref="W1001" r:id="rId5087" xr:uid="{00000000-0004-0000-0000-000041140000}"/>
    <hyperlink ref="X1001" r:id="rId5088" xr:uid="{00000000-0004-0000-0000-000042140000}"/>
    <hyperlink ref="Y1001" r:id="rId5089" xr:uid="{00000000-0004-0000-0000-000043140000}"/>
    <hyperlink ref="Z1001" r:id="rId5090" xr:uid="{00000000-0004-0000-0000-000044140000}"/>
    <hyperlink ref="S1002" r:id="rId5091" xr:uid="{00000000-0004-0000-0000-000045140000}"/>
    <hyperlink ref="T1002" r:id="rId5092" xr:uid="{00000000-0004-0000-0000-000046140000}"/>
    <hyperlink ref="U1002" r:id="rId5093" xr:uid="{00000000-0004-0000-0000-000047140000}"/>
    <hyperlink ref="V1002" r:id="rId5094" xr:uid="{00000000-0004-0000-0000-000048140000}"/>
    <hyperlink ref="X1002" r:id="rId5095" xr:uid="{00000000-0004-0000-0000-000049140000}"/>
    <hyperlink ref="Y1002" r:id="rId5096" xr:uid="{00000000-0004-0000-0000-00004A140000}"/>
    <hyperlink ref="S1003" r:id="rId5097" xr:uid="{00000000-0004-0000-0000-00004B140000}"/>
    <hyperlink ref="T1003" r:id="rId5098" xr:uid="{00000000-0004-0000-0000-00004C140000}"/>
    <hyperlink ref="U1003" r:id="rId5099" xr:uid="{00000000-0004-0000-0000-00004D140000}"/>
    <hyperlink ref="X1003" r:id="rId5100" xr:uid="{00000000-0004-0000-0000-00004E140000}"/>
    <hyperlink ref="Y1003" r:id="rId5101" xr:uid="{00000000-0004-0000-0000-00004F140000}"/>
    <hyperlink ref="S1004" r:id="rId5102" xr:uid="{00000000-0004-0000-0000-000050140000}"/>
    <hyperlink ref="T1004" r:id="rId5103" xr:uid="{00000000-0004-0000-0000-000051140000}"/>
    <hyperlink ref="U1004" r:id="rId5104" xr:uid="{00000000-0004-0000-0000-000052140000}"/>
    <hyperlink ref="V1004" r:id="rId5105" xr:uid="{00000000-0004-0000-0000-000053140000}"/>
    <hyperlink ref="S1005" r:id="rId5106" xr:uid="{00000000-0004-0000-0000-000054140000}"/>
    <hyperlink ref="T1005" r:id="rId5107" xr:uid="{00000000-0004-0000-0000-000055140000}"/>
    <hyperlink ref="U1005" r:id="rId5108" xr:uid="{00000000-0004-0000-0000-000056140000}"/>
    <hyperlink ref="V1005" r:id="rId5109" xr:uid="{00000000-0004-0000-0000-000057140000}"/>
    <hyperlink ref="X1005" r:id="rId5110" xr:uid="{00000000-0004-0000-0000-000058140000}"/>
    <hyperlink ref="Y1005" r:id="rId5111" xr:uid="{00000000-0004-0000-0000-000059140000}"/>
    <hyperlink ref="Z1005" r:id="rId5112" xr:uid="{00000000-0004-0000-0000-00005A140000}"/>
    <hyperlink ref="S1006" r:id="rId5113" xr:uid="{00000000-0004-0000-0000-00005B140000}"/>
    <hyperlink ref="T1006" r:id="rId5114" xr:uid="{00000000-0004-0000-0000-00005C140000}"/>
    <hyperlink ref="U1006" r:id="rId5115" xr:uid="{00000000-0004-0000-0000-00005D140000}"/>
    <hyperlink ref="V1006" r:id="rId5116" xr:uid="{00000000-0004-0000-0000-00005E140000}"/>
    <hyperlink ref="W1006" r:id="rId5117" xr:uid="{00000000-0004-0000-0000-00005F140000}"/>
    <hyperlink ref="X1006" r:id="rId5118" xr:uid="{00000000-0004-0000-0000-000060140000}"/>
    <hyperlink ref="Y1006" r:id="rId5119" xr:uid="{00000000-0004-0000-0000-000061140000}"/>
    <hyperlink ref="Z1006" r:id="rId5120" xr:uid="{00000000-0004-0000-0000-000062140000}"/>
    <hyperlink ref="S1007" r:id="rId5121" xr:uid="{00000000-0004-0000-0000-000063140000}"/>
    <hyperlink ref="U1007" r:id="rId5122" xr:uid="{00000000-0004-0000-0000-000064140000}"/>
    <hyperlink ref="Y1007" r:id="rId5123" xr:uid="{00000000-0004-0000-0000-000065140000}"/>
    <hyperlink ref="Z1007" r:id="rId5124" xr:uid="{00000000-0004-0000-0000-000066140000}"/>
    <hyperlink ref="S1008" r:id="rId5125" xr:uid="{00000000-0004-0000-0000-000067140000}"/>
    <hyperlink ref="T1008" r:id="rId5126" xr:uid="{00000000-0004-0000-0000-000068140000}"/>
    <hyperlink ref="U1008" r:id="rId5127" xr:uid="{00000000-0004-0000-0000-000069140000}"/>
    <hyperlink ref="V1008" r:id="rId5128" xr:uid="{00000000-0004-0000-0000-00006A140000}"/>
    <hyperlink ref="X1008" r:id="rId5129" xr:uid="{00000000-0004-0000-0000-00006B140000}"/>
    <hyperlink ref="Y1008" r:id="rId5130" xr:uid="{00000000-0004-0000-0000-00006C140000}"/>
    <hyperlink ref="Z1008" r:id="rId5131" xr:uid="{00000000-0004-0000-0000-00006D140000}"/>
    <hyperlink ref="S1009" r:id="rId5132" xr:uid="{00000000-0004-0000-0000-00006E140000}"/>
    <hyperlink ref="T1009" r:id="rId5133" xr:uid="{00000000-0004-0000-0000-00006F140000}"/>
    <hyperlink ref="U1009" r:id="rId5134" xr:uid="{00000000-0004-0000-0000-000070140000}"/>
    <hyperlink ref="V1009" r:id="rId5135" xr:uid="{00000000-0004-0000-0000-000071140000}"/>
    <hyperlink ref="X1009" r:id="rId5136" xr:uid="{00000000-0004-0000-0000-000072140000}"/>
    <hyperlink ref="Y1009" r:id="rId5137" xr:uid="{00000000-0004-0000-0000-000073140000}"/>
    <hyperlink ref="Z1009" r:id="rId5138" xr:uid="{00000000-0004-0000-0000-000074140000}"/>
    <hyperlink ref="S1010" r:id="rId5139" xr:uid="{00000000-0004-0000-0000-000075140000}"/>
    <hyperlink ref="U1010" r:id="rId5140" xr:uid="{00000000-0004-0000-0000-000076140000}"/>
    <hyperlink ref="V1010" r:id="rId5141" xr:uid="{00000000-0004-0000-0000-000077140000}"/>
    <hyperlink ref="W1010" r:id="rId5142" xr:uid="{00000000-0004-0000-0000-000078140000}"/>
    <hyperlink ref="Y1010" r:id="rId5143" xr:uid="{00000000-0004-0000-0000-000079140000}"/>
    <hyperlink ref="Z1010" r:id="rId5144" xr:uid="{00000000-0004-0000-0000-00007A140000}"/>
    <hyperlink ref="S1011" r:id="rId5145" xr:uid="{00000000-0004-0000-0000-00007B140000}"/>
    <hyperlink ref="T1011" r:id="rId5146" xr:uid="{00000000-0004-0000-0000-00007C140000}"/>
    <hyperlink ref="U1011" r:id="rId5147" xr:uid="{00000000-0004-0000-0000-00007D140000}"/>
    <hyperlink ref="V1011" r:id="rId5148" xr:uid="{00000000-0004-0000-0000-00007E140000}"/>
    <hyperlink ref="X1011" r:id="rId5149" xr:uid="{00000000-0004-0000-0000-00007F140000}"/>
    <hyperlink ref="Y1011" r:id="rId5150" xr:uid="{00000000-0004-0000-0000-000080140000}"/>
    <hyperlink ref="Z1011" r:id="rId5151" xr:uid="{00000000-0004-0000-0000-000081140000}"/>
    <hyperlink ref="S1012" r:id="rId5152" xr:uid="{00000000-0004-0000-0000-000082140000}"/>
    <hyperlink ref="U1012" r:id="rId5153" xr:uid="{00000000-0004-0000-0000-000083140000}"/>
    <hyperlink ref="V1012" r:id="rId5154" xr:uid="{00000000-0004-0000-0000-000084140000}"/>
    <hyperlink ref="X1012" r:id="rId5155" xr:uid="{00000000-0004-0000-0000-000085140000}"/>
    <hyperlink ref="Y1012" r:id="rId5156" xr:uid="{00000000-0004-0000-0000-000086140000}"/>
    <hyperlink ref="S1013" r:id="rId5157" xr:uid="{00000000-0004-0000-0000-000087140000}"/>
    <hyperlink ref="T1013" r:id="rId5158" xr:uid="{00000000-0004-0000-0000-000088140000}"/>
    <hyperlink ref="U1013" r:id="rId5159" xr:uid="{00000000-0004-0000-0000-000089140000}"/>
    <hyperlink ref="W1013" r:id="rId5160" xr:uid="{00000000-0004-0000-0000-00008A140000}"/>
    <hyperlink ref="X1013" r:id="rId5161" xr:uid="{00000000-0004-0000-0000-00008B140000}"/>
    <hyperlink ref="S1014" r:id="rId5162" xr:uid="{00000000-0004-0000-0000-00008C140000}"/>
    <hyperlink ref="U1014" r:id="rId5163" xr:uid="{00000000-0004-0000-0000-00008D140000}"/>
    <hyperlink ref="X1014" r:id="rId5164" xr:uid="{00000000-0004-0000-0000-00008E140000}"/>
    <hyperlink ref="S1015" r:id="rId5165" xr:uid="{00000000-0004-0000-0000-00008F140000}"/>
    <hyperlink ref="U1015" r:id="rId5166" xr:uid="{00000000-0004-0000-0000-000090140000}"/>
    <hyperlink ref="X1015" r:id="rId5167" xr:uid="{00000000-0004-0000-0000-000091140000}"/>
    <hyperlink ref="Y1015" r:id="rId5168" xr:uid="{00000000-0004-0000-0000-000092140000}"/>
    <hyperlink ref="Z1015" r:id="rId5169" xr:uid="{00000000-0004-0000-0000-000093140000}"/>
    <hyperlink ref="S1016" r:id="rId5170" xr:uid="{00000000-0004-0000-0000-000094140000}"/>
    <hyperlink ref="U1016" r:id="rId5171" xr:uid="{00000000-0004-0000-0000-000095140000}"/>
    <hyperlink ref="X1016" r:id="rId5172" xr:uid="{00000000-0004-0000-0000-000096140000}"/>
    <hyperlink ref="Z1016" r:id="rId5173" xr:uid="{00000000-0004-0000-0000-000097140000}"/>
    <hyperlink ref="S1017" r:id="rId5174" xr:uid="{00000000-0004-0000-0000-000098140000}"/>
    <hyperlink ref="U1017" r:id="rId5175" xr:uid="{00000000-0004-0000-0000-000099140000}"/>
    <hyperlink ref="W1017" r:id="rId5176" xr:uid="{00000000-0004-0000-0000-00009A140000}"/>
    <hyperlink ref="X1017" r:id="rId5177" xr:uid="{00000000-0004-0000-0000-00009B140000}"/>
    <hyperlink ref="Y1017" r:id="rId5178" xr:uid="{00000000-0004-0000-0000-00009C140000}"/>
    <hyperlink ref="S1018" r:id="rId5179" xr:uid="{00000000-0004-0000-0000-00009D140000}"/>
    <hyperlink ref="U1018" r:id="rId5180" xr:uid="{00000000-0004-0000-0000-00009E140000}"/>
    <hyperlink ref="W1018" r:id="rId5181" xr:uid="{00000000-0004-0000-0000-00009F140000}"/>
    <hyperlink ref="X1018" r:id="rId5182" xr:uid="{00000000-0004-0000-0000-0000A0140000}"/>
    <hyperlink ref="Z1018" r:id="rId5183" xr:uid="{00000000-0004-0000-0000-0000A1140000}"/>
    <hyperlink ref="S1019" r:id="rId5184" xr:uid="{00000000-0004-0000-0000-0000A2140000}"/>
    <hyperlink ref="T1019" r:id="rId5185" xr:uid="{00000000-0004-0000-0000-0000A3140000}"/>
    <hyperlink ref="U1019" r:id="rId5186" xr:uid="{00000000-0004-0000-0000-0000A4140000}"/>
    <hyperlink ref="V1019" r:id="rId5187" xr:uid="{00000000-0004-0000-0000-0000A5140000}"/>
    <hyperlink ref="Y1019" r:id="rId5188" xr:uid="{00000000-0004-0000-0000-0000A6140000}"/>
    <hyperlink ref="S1020" r:id="rId5189" xr:uid="{00000000-0004-0000-0000-0000A7140000}"/>
    <hyperlink ref="T1020" r:id="rId5190" xr:uid="{00000000-0004-0000-0000-0000A8140000}"/>
    <hyperlink ref="U1020" r:id="rId5191" xr:uid="{00000000-0004-0000-0000-0000A9140000}"/>
    <hyperlink ref="V1020" r:id="rId5192" xr:uid="{00000000-0004-0000-0000-0000AA140000}"/>
    <hyperlink ref="X1020" r:id="rId5193" xr:uid="{00000000-0004-0000-0000-0000AB140000}"/>
    <hyperlink ref="Y1020" r:id="rId5194" xr:uid="{00000000-0004-0000-0000-0000AC140000}"/>
    <hyperlink ref="S1021" r:id="rId5195" xr:uid="{00000000-0004-0000-0000-0000AD140000}"/>
    <hyperlink ref="U1021" r:id="rId5196" xr:uid="{00000000-0004-0000-0000-0000AE140000}"/>
    <hyperlink ref="V1021" r:id="rId5197" xr:uid="{00000000-0004-0000-0000-0000AF140000}"/>
    <hyperlink ref="W1021" r:id="rId5198" xr:uid="{00000000-0004-0000-0000-0000B0140000}"/>
    <hyperlink ref="X1021" r:id="rId5199" xr:uid="{00000000-0004-0000-0000-0000B1140000}"/>
    <hyperlink ref="S1022" r:id="rId5200" xr:uid="{00000000-0004-0000-0000-0000B2140000}"/>
    <hyperlink ref="T1022" r:id="rId5201" xr:uid="{00000000-0004-0000-0000-0000B3140000}"/>
    <hyperlink ref="U1022" r:id="rId5202" xr:uid="{00000000-0004-0000-0000-0000B4140000}"/>
    <hyperlink ref="V1022" r:id="rId5203" xr:uid="{00000000-0004-0000-0000-0000B5140000}"/>
    <hyperlink ref="X1022" r:id="rId5204" xr:uid="{00000000-0004-0000-0000-0000B6140000}"/>
    <hyperlink ref="Y1022" r:id="rId5205" xr:uid="{00000000-0004-0000-0000-0000B7140000}"/>
    <hyperlink ref="Z1022" r:id="rId5206" display="ALL COSTING\RND MCB-30 CA; PRICE.xls" xr:uid="{00000000-0004-0000-0000-0000B8140000}"/>
    <hyperlink ref="S1023" r:id="rId5207" xr:uid="{00000000-0004-0000-0000-0000B9140000}"/>
    <hyperlink ref="U1023" r:id="rId5208" xr:uid="{00000000-0004-0000-0000-0000BA140000}"/>
    <hyperlink ref="X1023" r:id="rId5209" xr:uid="{00000000-0004-0000-0000-0000BB140000}"/>
    <hyperlink ref="Y1023" r:id="rId5210" xr:uid="{00000000-0004-0000-0000-0000BC140000}"/>
    <hyperlink ref="S1024" r:id="rId5211" xr:uid="{00000000-0004-0000-0000-0000BD140000}"/>
    <hyperlink ref="U1024" r:id="rId5212" xr:uid="{00000000-0004-0000-0000-0000BE140000}"/>
    <hyperlink ref="X1024" r:id="rId5213" xr:uid="{00000000-0004-0000-0000-0000BF140000}"/>
    <hyperlink ref="Y1024" r:id="rId5214" xr:uid="{00000000-0004-0000-0000-0000C0140000}"/>
    <hyperlink ref="S1025" r:id="rId5215" xr:uid="{00000000-0004-0000-0000-0000C1140000}"/>
    <hyperlink ref="U1025" r:id="rId5216" xr:uid="{00000000-0004-0000-0000-0000C2140000}"/>
    <hyperlink ref="W1025" r:id="rId5217" xr:uid="{00000000-0004-0000-0000-0000C3140000}"/>
    <hyperlink ref="X1025" r:id="rId5218" xr:uid="{00000000-0004-0000-0000-0000C4140000}"/>
    <hyperlink ref="S1026" r:id="rId5219" xr:uid="{00000000-0004-0000-0000-0000C5140000}"/>
    <hyperlink ref="U1026" r:id="rId5220" xr:uid="{00000000-0004-0000-0000-0000C6140000}"/>
    <hyperlink ref="W1026" r:id="rId5221" xr:uid="{00000000-0004-0000-0000-0000C7140000}"/>
    <hyperlink ref="X1026" r:id="rId5222" xr:uid="{00000000-0004-0000-0000-0000C8140000}"/>
    <hyperlink ref="Y1026" r:id="rId5223" xr:uid="{00000000-0004-0000-0000-0000C9140000}"/>
    <hyperlink ref="Z1026" r:id="rId5224" xr:uid="{00000000-0004-0000-0000-0000CA140000}"/>
    <hyperlink ref="S1027" r:id="rId5225" xr:uid="{00000000-0004-0000-0000-0000CB140000}"/>
    <hyperlink ref="U1027" r:id="rId5226" xr:uid="{00000000-0004-0000-0000-0000CC140000}"/>
    <hyperlink ref="Z1027" r:id="rId5227" xr:uid="{00000000-0004-0000-0000-0000CD140000}"/>
    <hyperlink ref="S1028" r:id="rId5228" xr:uid="{00000000-0004-0000-0000-0000CE140000}"/>
    <hyperlink ref="U1028" r:id="rId5229" xr:uid="{00000000-0004-0000-0000-0000CF140000}"/>
    <hyperlink ref="W1028" r:id="rId5230" xr:uid="{00000000-0004-0000-0000-0000D0140000}"/>
    <hyperlink ref="Y1028" r:id="rId5231" xr:uid="{00000000-0004-0000-0000-0000D1140000}"/>
    <hyperlink ref="Z1028" r:id="rId5232" xr:uid="{00000000-0004-0000-0000-0000D2140000}"/>
    <hyperlink ref="S1029" r:id="rId5233" xr:uid="{00000000-0004-0000-0000-0000D3140000}"/>
    <hyperlink ref="U1029" r:id="rId5234" xr:uid="{00000000-0004-0000-0000-0000D4140000}"/>
    <hyperlink ref="V1029" r:id="rId5235" xr:uid="{00000000-0004-0000-0000-0000D5140000}"/>
    <hyperlink ref="X1029" r:id="rId5236" xr:uid="{00000000-0004-0000-0000-0000D6140000}"/>
    <hyperlink ref="Y1029" r:id="rId5237" xr:uid="{00000000-0004-0000-0000-0000D7140000}"/>
    <hyperlink ref="Z1029" r:id="rId5238" xr:uid="{00000000-0004-0000-0000-0000D8140000}"/>
    <hyperlink ref="S1030" r:id="rId5239" xr:uid="{00000000-0004-0000-0000-0000D9140000}"/>
    <hyperlink ref="T1030" r:id="rId5240" xr:uid="{00000000-0004-0000-0000-0000DA140000}"/>
    <hyperlink ref="U1030" r:id="rId5241" xr:uid="{00000000-0004-0000-0000-0000DB140000}"/>
    <hyperlink ref="X1030" r:id="rId5242" xr:uid="{00000000-0004-0000-0000-0000DC140000}"/>
    <hyperlink ref="Z1030" r:id="rId5243" display="ALL COSTING\RND MCB-30; PRICE.xls" xr:uid="{00000000-0004-0000-0000-0000DD140000}"/>
    <hyperlink ref="S1031" r:id="rId5244" xr:uid="{00000000-0004-0000-0000-0000DE140000}"/>
    <hyperlink ref="U1031" r:id="rId5245" xr:uid="{00000000-0004-0000-0000-0000DF140000}"/>
    <hyperlink ref="V1031" r:id="rId5246" xr:uid="{00000000-0004-0000-0000-0000E0140000}"/>
    <hyperlink ref="W1031" r:id="rId5247" xr:uid="{00000000-0004-0000-0000-0000E1140000}"/>
    <hyperlink ref="X1031" r:id="rId5248" xr:uid="{00000000-0004-0000-0000-0000E2140000}"/>
    <hyperlink ref="Y1031" r:id="rId5249" xr:uid="{00000000-0004-0000-0000-0000E3140000}"/>
    <hyperlink ref="Z1031" r:id="rId5250" xr:uid="{00000000-0004-0000-0000-0000E4140000}"/>
    <hyperlink ref="S1032" r:id="rId5251" xr:uid="{00000000-0004-0000-0000-0000E5140000}"/>
    <hyperlink ref="U1032" r:id="rId5252" xr:uid="{00000000-0004-0000-0000-0000E6140000}"/>
    <hyperlink ref="Y1032" r:id="rId5253" xr:uid="{00000000-0004-0000-0000-0000E7140000}"/>
    <hyperlink ref="Z1032" r:id="rId5254" xr:uid="{00000000-0004-0000-0000-0000E8140000}"/>
    <hyperlink ref="S1033" r:id="rId5255" xr:uid="{00000000-0004-0000-0000-0000E9140000}"/>
    <hyperlink ref="T1033" r:id="rId5256" xr:uid="{00000000-0004-0000-0000-0000EA140000}"/>
    <hyperlink ref="U1033" r:id="rId5257" xr:uid="{00000000-0004-0000-0000-0000EB140000}"/>
    <hyperlink ref="V1033" r:id="rId5258" xr:uid="{00000000-0004-0000-0000-0000EC140000}"/>
    <hyperlink ref="X1033" r:id="rId5259" xr:uid="{00000000-0004-0000-0000-0000ED140000}"/>
    <hyperlink ref="Y1033" r:id="rId5260" xr:uid="{00000000-0004-0000-0000-0000EE140000}"/>
    <hyperlink ref="Z1033" r:id="rId5261" xr:uid="{00000000-0004-0000-0000-0000EF140000}"/>
    <hyperlink ref="S1034" r:id="rId5262" xr:uid="{00000000-0004-0000-0000-0000F0140000}"/>
    <hyperlink ref="T1034" r:id="rId5263" xr:uid="{00000000-0004-0000-0000-0000F1140000}"/>
    <hyperlink ref="U1034" r:id="rId5264" xr:uid="{00000000-0004-0000-0000-0000F2140000}"/>
    <hyperlink ref="V1034" r:id="rId5265" xr:uid="{00000000-0004-0000-0000-0000F3140000}"/>
    <hyperlink ref="W1034" r:id="rId5266" xr:uid="{00000000-0004-0000-0000-0000F4140000}"/>
    <hyperlink ref="X1034" r:id="rId5267" xr:uid="{00000000-0004-0000-0000-0000F5140000}"/>
    <hyperlink ref="Y1034" r:id="rId5268" xr:uid="{00000000-0004-0000-0000-0000F6140000}"/>
    <hyperlink ref="Z1034" r:id="rId5269" xr:uid="{00000000-0004-0000-0000-0000F7140000}"/>
    <hyperlink ref="S1035" r:id="rId5270" xr:uid="{00000000-0004-0000-0000-0000F8140000}"/>
    <hyperlink ref="T1035" r:id="rId5271" xr:uid="{00000000-0004-0000-0000-0000F9140000}"/>
    <hyperlink ref="U1035" r:id="rId5272" xr:uid="{00000000-0004-0000-0000-0000FA140000}"/>
    <hyperlink ref="V1035" r:id="rId5273" xr:uid="{00000000-0004-0000-0000-0000FB140000}"/>
    <hyperlink ref="W1035" r:id="rId5274" xr:uid="{00000000-0004-0000-0000-0000FC140000}"/>
    <hyperlink ref="X1035" r:id="rId5275" xr:uid="{00000000-0004-0000-0000-0000FD140000}"/>
    <hyperlink ref="Y1035" r:id="rId5276" xr:uid="{00000000-0004-0000-0000-0000FE140000}"/>
    <hyperlink ref="Z1035" r:id="rId5277" xr:uid="{00000000-0004-0000-0000-0000FF140000}"/>
    <hyperlink ref="S1036" r:id="rId5278" xr:uid="{00000000-0004-0000-0000-000000150000}"/>
    <hyperlink ref="U1036" r:id="rId5279" xr:uid="{00000000-0004-0000-0000-000001150000}"/>
    <hyperlink ref="V1036" r:id="rId5280" xr:uid="{00000000-0004-0000-0000-000002150000}"/>
    <hyperlink ref="W1036" r:id="rId5281" xr:uid="{00000000-0004-0000-0000-000003150000}"/>
    <hyperlink ref="X1036" r:id="rId5282" xr:uid="{00000000-0004-0000-0000-000004150000}"/>
    <hyperlink ref="Y1036" r:id="rId5283" xr:uid="{00000000-0004-0000-0000-000005150000}"/>
    <hyperlink ref="Z1036" r:id="rId5284" xr:uid="{00000000-0004-0000-0000-000006150000}"/>
    <hyperlink ref="S1037" r:id="rId5285" xr:uid="{00000000-0004-0000-0000-000007150000}"/>
    <hyperlink ref="U1037" r:id="rId5286" xr:uid="{00000000-0004-0000-0000-000008150000}"/>
    <hyperlink ref="V1037" r:id="rId5287" xr:uid="{00000000-0004-0000-0000-000009150000}"/>
    <hyperlink ref="W1037" r:id="rId5288" xr:uid="{00000000-0004-0000-0000-00000A150000}"/>
    <hyperlink ref="X1037" r:id="rId5289" xr:uid="{00000000-0004-0000-0000-00000B150000}"/>
    <hyperlink ref="Y1037" r:id="rId5290" xr:uid="{00000000-0004-0000-0000-00000C150000}"/>
    <hyperlink ref="Z1037" r:id="rId5291" xr:uid="{00000000-0004-0000-0000-00000D150000}"/>
    <hyperlink ref="S1038" r:id="rId5292" xr:uid="{00000000-0004-0000-0000-00000E150000}"/>
    <hyperlink ref="U1038" r:id="rId5293" xr:uid="{00000000-0004-0000-0000-00000F150000}"/>
    <hyperlink ref="Y1038" r:id="rId5294" xr:uid="{00000000-0004-0000-0000-000010150000}"/>
    <hyperlink ref="Z1038" r:id="rId5295" xr:uid="{00000000-0004-0000-0000-000011150000}"/>
    <hyperlink ref="S1039" r:id="rId5296" xr:uid="{00000000-0004-0000-0000-000012150000}"/>
    <hyperlink ref="U1039" r:id="rId5297" xr:uid="{00000000-0004-0000-0000-000013150000}"/>
    <hyperlink ref="Y1039" r:id="rId5298" xr:uid="{00000000-0004-0000-0000-000014150000}"/>
    <hyperlink ref="Z1039" r:id="rId5299" xr:uid="{00000000-0004-0000-0000-000015150000}"/>
    <hyperlink ref="S1040" r:id="rId5300" xr:uid="{00000000-0004-0000-0000-000016150000}"/>
    <hyperlink ref="T1040" r:id="rId5301" xr:uid="{00000000-0004-0000-0000-000017150000}"/>
    <hyperlink ref="U1040" r:id="rId5302" xr:uid="{00000000-0004-0000-0000-000018150000}"/>
    <hyperlink ref="V1040" r:id="rId5303" xr:uid="{00000000-0004-0000-0000-000019150000}"/>
    <hyperlink ref="W1040" r:id="rId5304" xr:uid="{00000000-0004-0000-0000-00001A150000}"/>
    <hyperlink ref="X1040" r:id="rId5305" xr:uid="{00000000-0004-0000-0000-00001B150000}"/>
    <hyperlink ref="Y1040" r:id="rId5306" xr:uid="{00000000-0004-0000-0000-00001C150000}"/>
    <hyperlink ref="Z1040" r:id="rId5307" xr:uid="{00000000-0004-0000-0000-00001D150000}"/>
    <hyperlink ref="S1041" r:id="rId5308" xr:uid="{00000000-0004-0000-0000-00001E150000}"/>
    <hyperlink ref="T1041" r:id="rId5309" xr:uid="{00000000-0004-0000-0000-00001F150000}"/>
    <hyperlink ref="U1041" r:id="rId5310" xr:uid="{00000000-0004-0000-0000-000020150000}"/>
    <hyperlink ref="V1041" r:id="rId5311" xr:uid="{00000000-0004-0000-0000-000021150000}"/>
    <hyperlink ref="W1041" r:id="rId5312" xr:uid="{00000000-0004-0000-0000-000022150000}"/>
    <hyperlink ref="X1041" r:id="rId5313" xr:uid="{00000000-0004-0000-0000-000023150000}"/>
    <hyperlink ref="Y1041" r:id="rId5314" xr:uid="{00000000-0004-0000-0000-000024150000}"/>
    <hyperlink ref="Z1041" r:id="rId5315" xr:uid="{00000000-0004-0000-0000-000025150000}"/>
    <hyperlink ref="S1042" r:id="rId5316" xr:uid="{00000000-0004-0000-0000-000026150000}"/>
    <hyperlink ref="T1042" r:id="rId5317" xr:uid="{00000000-0004-0000-0000-000027150000}"/>
    <hyperlink ref="U1042" r:id="rId5318" xr:uid="{00000000-0004-0000-0000-000028150000}"/>
    <hyperlink ref="V1042" r:id="rId5319" xr:uid="{00000000-0004-0000-0000-000029150000}"/>
    <hyperlink ref="X1042" r:id="rId5320" xr:uid="{00000000-0004-0000-0000-00002A150000}"/>
    <hyperlink ref="Y1042" r:id="rId5321" xr:uid="{00000000-0004-0000-0000-00002B150000}"/>
    <hyperlink ref="Z1042" r:id="rId5322" xr:uid="{00000000-0004-0000-0000-00002C150000}"/>
    <hyperlink ref="S1043" r:id="rId5323" xr:uid="{00000000-0004-0000-0000-00002D150000}"/>
    <hyperlink ref="U1043" r:id="rId5324" xr:uid="{00000000-0004-0000-0000-00002E150000}"/>
    <hyperlink ref="Y1043" r:id="rId5325" xr:uid="{00000000-0004-0000-0000-00002F150000}"/>
    <hyperlink ref="Z1043" r:id="rId5326" xr:uid="{00000000-0004-0000-0000-000030150000}"/>
    <hyperlink ref="S1044" r:id="rId5327" xr:uid="{00000000-0004-0000-0000-000031150000}"/>
    <hyperlink ref="U1044" r:id="rId5328" xr:uid="{00000000-0004-0000-0000-000032150000}"/>
    <hyperlink ref="V1044" r:id="rId5329" xr:uid="{00000000-0004-0000-0000-000033150000}"/>
    <hyperlink ref="W1044" r:id="rId5330" xr:uid="{00000000-0004-0000-0000-000034150000}"/>
    <hyperlink ref="Y1044" r:id="rId5331" xr:uid="{00000000-0004-0000-0000-000035150000}"/>
    <hyperlink ref="Z1044" r:id="rId5332" xr:uid="{00000000-0004-0000-0000-000036150000}"/>
    <hyperlink ref="S1045" r:id="rId5333" xr:uid="{00000000-0004-0000-0000-000037150000}"/>
    <hyperlink ref="T1045" r:id="rId5334" xr:uid="{00000000-0004-0000-0000-000038150000}"/>
    <hyperlink ref="U1045" r:id="rId5335" xr:uid="{00000000-0004-0000-0000-000039150000}"/>
    <hyperlink ref="V1045" r:id="rId5336" xr:uid="{00000000-0004-0000-0000-00003A150000}"/>
    <hyperlink ref="W1045" r:id="rId5337" xr:uid="{00000000-0004-0000-0000-00003B150000}"/>
    <hyperlink ref="X1045" r:id="rId5338" xr:uid="{00000000-0004-0000-0000-00003C150000}"/>
    <hyperlink ref="Y1045" r:id="rId5339" xr:uid="{00000000-0004-0000-0000-00003D150000}"/>
    <hyperlink ref="Z1045" r:id="rId5340" xr:uid="{00000000-0004-0000-0000-00003E150000}"/>
    <hyperlink ref="S1046" r:id="rId5341" xr:uid="{00000000-0004-0000-0000-00003F150000}"/>
    <hyperlink ref="T1046" r:id="rId5342" xr:uid="{00000000-0004-0000-0000-000040150000}"/>
    <hyperlink ref="U1046" r:id="rId5343" xr:uid="{00000000-0004-0000-0000-000041150000}"/>
    <hyperlink ref="V1046" r:id="rId5344" xr:uid="{00000000-0004-0000-0000-000042150000}"/>
    <hyperlink ref="Y1046" r:id="rId5345" xr:uid="{00000000-0004-0000-0000-000043150000}"/>
    <hyperlink ref="S1047" r:id="rId5346" xr:uid="{00000000-0004-0000-0000-000044150000}"/>
    <hyperlink ref="U1047" r:id="rId5347" xr:uid="{00000000-0004-0000-0000-000045150000}"/>
    <hyperlink ref="V1047" r:id="rId5348" xr:uid="{00000000-0004-0000-0000-000046150000}"/>
    <hyperlink ref="X1047" r:id="rId5349" xr:uid="{00000000-0004-0000-0000-000047150000}"/>
    <hyperlink ref="Y1047" r:id="rId5350" xr:uid="{00000000-0004-0000-0000-000048150000}"/>
    <hyperlink ref="Z1047" r:id="rId5351" xr:uid="{00000000-0004-0000-0000-000049150000}"/>
    <hyperlink ref="S1048" r:id="rId5352" xr:uid="{00000000-0004-0000-0000-00004A150000}"/>
    <hyperlink ref="U1048" r:id="rId5353" xr:uid="{00000000-0004-0000-0000-00004B150000}"/>
    <hyperlink ref="V1048" r:id="rId5354" xr:uid="{00000000-0004-0000-0000-00004C150000}"/>
    <hyperlink ref="W1048" r:id="rId5355" xr:uid="{00000000-0004-0000-0000-00004D150000}"/>
    <hyperlink ref="X1048" r:id="rId5356" xr:uid="{00000000-0004-0000-0000-00004E150000}"/>
    <hyperlink ref="Y1048" r:id="rId5357" xr:uid="{00000000-0004-0000-0000-00004F150000}"/>
    <hyperlink ref="Z1048" r:id="rId5358" xr:uid="{00000000-0004-0000-0000-000050150000}"/>
    <hyperlink ref="S1049" r:id="rId5359" xr:uid="{00000000-0004-0000-0000-000051150000}"/>
    <hyperlink ref="T1049" r:id="rId5360" xr:uid="{00000000-0004-0000-0000-000052150000}"/>
    <hyperlink ref="U1049" r:id="rId5361" xr:uid="{00000000-0004-0000-0000-000053150000}"/>
    <hyperlink ref="V1049" r:id="rId5362" xr:uid="{00000000-0004-0000-0000-000054150000}"/>
    <hyperlink ref="W1049" r:id="rId5363" xr:uid="{00000000-0004-0000-0000-000055150000}"/>
    <hyperlink ref="X1049" r:id="rId5364" xr:uid="{00000000-0004-0000-0000-000056150000}"/>
    <hyperlink ref="Y1049" r:id="rId5365" xr:uid="{00000000-0004-0000-0000-000057150000}"/>
    <hyperlink ref="Z1049" r:id="rId5366" xr:uid="{00000000-0004-0000-0000-000058150000}"/>
    <hyperlink ref="S1050" r:id="rId5367" xr:uid="{00000000-0004-0000-0000-000059150000}"/>
    <hyperlink ref="U1050" r:id="rId5368" xr:uid="{00000000-0004-0000-0000-00005A150000}"/>
    <hyperlink ref="V1050" r:id="rId5369" xr:uid="{00000000-0004-0000-0000-00005B150000}"/>
    <hyperlink ref="W1050" r:id="rId5370" xr:uid="{00000000-0004-0000-0000-00005C150000}"/>
    <hyperlink ref="Y1050" r:id="rId5371" xr:uid="{00000000-0004-0000-0000-00005D150000}"/>
    <hyperlink ref="Z1050" r:id="rId5372" xr:uid="{00000000-0004-0000-0000-00005E150000}"/>
    <hyperlink ref="S1051" r:id="rId5373" xr:uid="{00000000-0004-0000-0000-00005F150000}"/>
    <hyperlink ref="T1051" r:id="rId5374" xr:uid="{00000000-0004-0000-0000-000060150000}"/>
    <hyperlink ref="U1051" r:id="rId5375" xr:uid="{00000000-0004-0000-0000-000061150000}"/>
    <hyperlink ref="X1051" r:id="rId5376" xr:uid="{00000000-0004-0000-0000-000062150000}"/>
    <hyperlink ref="Y1051" r:id="rId5377" xr:uid="{00000000-0004-0000-0000-000063150000}"/>
    <hyperlink ref="Z1051" r:id="rId5378" xr:uid="{00000000-0004-0000-0000-000064150000}"/>
    <hyperlink ref="S1052" r:id="rId5379" xr:uid="{00000000-0004-0000-0000-000065150000}"/>
    <hyperlink ref="U1052" r:id="rId5380" xr:uid="{00000000-0004-0000-0000-000066150000}"/>
    <hyperlink ref="V1052" r:id="rId5381" xr:uid="{00000000-0004-0000-0000-000067150000}"/>
    <hyperlink ref="Y1052" r:id="rId5382" xr:uid="{00000000-0004-0000-0000-000068150000}"/>
    <hyperlink ref="S1053" r:id="rId5383" xr:uid="{00000000-0004-0000-0000-000069150000}"/>
    <hyperlink ref="U1053" r:id="rId5384" xr:uid="{00000000-0004-0000-0000-00006A150000}"/>
    <hyperlink ref="V1053" r:id="rId5385" xr:uid="{00000000-0004-0000-0000-00006B150000}"/>
    <hyperlink ref="W1053" r:id="rId5386" xr:uid="{00000000-0004-0000-0000-00006C150000}"/>
    <hyperlink ref="Y1053" r:id="rId5387" xr:uid="{00000000-0004-0000-0000-00006D150000}"/>
    <hyperlink ref="Z1053" r:id="rId5388" xr:uid="{00000000-0004-0000-0000-00006E150000}"/>
    <hyperlink ref="S1054" r:id="rId5389" xr:uid="{00000000-0004-0000-0000-00006F150000}"/>
    <hyperlink ref="T1054" r:id="rId5390" xr:uid="{00000000-0004-0000-0000-000070150000}"/>
    <hyperlink ref="U1054" r:id="rId5391" xr:uid="{00000000-0004-0000-0000-000071150000}"/>
    <hyperlink ref="V1054" r:id="rId5392" xr:uid="{00000000-0004-0000-0000-000072150000}"/>
    <hyperlink ref="Z1054" r:id="rId5393" xr:uid="{00000000-0004-0000-0000-000073150000}"/>
    <hyperlink ref="S1055" r:id="rId5394" xr:uid="{00000000-0004-0000-0000-000074150000}"/>
    <hyperlink ref="T1055" r:id="rId5395" xr:uid="{00000000-0004-0000-0000-000075150000}"/>
    <hyperlink ref="U1055" r:id="rId5396" xr:uid="{00000000-0004-0000-0000-000076150000}"/>
    <hyperlink ref="X1055" r:id="rId5397" xr:uid="{00000000-0004-0000-0000-000077150000}"/>
    <hyperlink ref="Y1055" r:id="rId5398" xr:uid="{00000000-0004-0000-0000-000078150000}"/>
    <hyperlink ref="Z1055" r:id="rId5399" xr:uid="{00000000-0004-0000-0000-000079150000}"/>
    <hyperlink ref="S1056" r:id="rId5400" xr:uid="{00000000-0004-0000-0000-00007A150000}"/>
    <hyperlink ref="U1056" r:id="rId5401" xr:uid="{00000000-0004-0000-0000-00007B150000}"/>
    <hyperlink ref="X1056" r:id="rId5402" xr:uid="{00000000-0004-0000-0000-00007C150000}"/>
    <hyperlink ref="S1057" r:id="rId5403" xr:uid="{00000000-0004-0000-0000-00007D150000}"/>
    <hyperlink ref="T1057" r:id="rId5404" xr:uid="{00000000-0004-0000-0000-00007E150000}"/>
    <hyperlink ref="U1057" r:id="rId5405" xr:uid="{00000000-0004-0000-0000-00007F150000}"/>
    <hyperlink ref="X1057" r:id="rId5406" xr:uid="{00000000-0004-0000-0000-000080150000}"/>
    <hyperlink ref="Y1057" r:id="rId5407" xr:uid="{00000000-0004-0000-0000-000081150000}"/>
    <hyperlink ref="Z1057" r:id="rId5408" xr:uid="{00000000-0004-0000-0000-000082150000}"/>
    <hyperlink ref="S1058" r:id="rId5409" xr:uid="{00000000-0004-0000-0000-000083150000}"/>
    <hyperlink ref="U1058" r:id="rId5410" xr:uid="{00000000-0004-0000-0000-000084150000}"/>
    <hyperlink ref="V1058" r:id="rId5411" xr:uid="{00000000-0004-0000-0000-000085150000}"/>
    <hyperlink ref="X1058" r:id="rId5412" xr:uid="{00000000-0004-0000-0000-000086150000}"/>
    <hyperlink ref="S1059" r:id="rId5413" xr:uid="{00000000-0004-0000-0000-000087150000}"/>
    <hyperlink ref="T1059" r:id="rId5414" xr:uid="{00000000-0004-0000-0000-000088150000}"/>
    <hyperlink ref="U1059" r:id="rId5415" xr:uid="{00000000-0004-0000-0000-000089150000}"/>
    <hyperlink ref="V1059" r:id="rId5416" xr:uid="{00000000-0004-0000-0000-00008A150000}"/>
    <hyperlink ref="W1059" r:id="rId5417" xr:uid="{00000000-0004-0000-0000-00008B150000}"/>
    <hyperlink ref="X1059" r:id="rId5418" xr:uid="{00000000-0004-0000-0000-00008C150000}"/>
    <hyperlink ref="Y1059" r:id="rId5419" xr:uid="{00000000-0004-0000-0000-00008D150000}"/>
    <hyperlink ref="Z1059" r:id="rId5420" xr:uid="{00000000-0004-0000-0000-00008E150000}"/>
    <hyperlink ref="S1060" r:id="rId5421" xr:uid="{00000000-0004-0000-0000-00008F150000}"/>
    <hyperlink ref="T1060" r:id="rId5422" xr:uid="{00000000-0004-0000-0000-000090150000}"/>
    <hyperlink ref="U1060" r:id="rId5423" xr:uid="{00000000-0004-0000-0000-000091150000}"/>
    <hyperlink ref="V1060" r:id="rId5424" xr:uid="{00000000-0004-0000-0000-000092150000}"/>
    <hyperlink ref="W1060" r:id="rId5425" xr:uid="{00000000-0004-0000-0000-000093150000}"/>
    <hyperlink ref="Z1060" r:id="rId5426" xr:uid="{00000000-0004-0000-0000-000094150000}"/>
    <hyperlink ref="S1061" r:id="rId5427" xr:uid="{00000000-0004-0000-0000-000095150000}"/>
    <hyperlink ref="T1061" r:id="rId5428" xr:uid="{00000000-0004-0000-0000-000096150000}"/>
    <hyperlink ref="U1061" r:id="rId5429" xr:uid="{00000000-0004-0000-0000-000097150000}"/>
    <hyperlink ref="V1061" r:id="rId5430" xr:uid="{00000000-0004-0000-0000-000098150000}"/>
    <hyperlink ref="X1061" r:id="rId5431" xr:uid="{00000000-0004-0000-0000-000099150000}"/>
    <hyperlink ref="Y1061" r:id="rId5432" xr:uid="{00000000-0004-0000-0000-00009A150000}"/>
    <hyperlink ref="Z1061" r:id="rId5433" xr:uid="{00000000-0004-0000-0000-00009B150000}"/>
    <hyperlink ref="S1062" r:id="rId5434" xr:uid="{00000000-0004-0000-0000-00009C150000}"/>
    <hyperlink ref="T1062" r:id="rId5435" xr:uid="{00000000-0004-0000-0000-00009D150000}"/>
    <hyperlink ref="U1062" r:id="rId5436" xr:uid="{00000000-0004-0000-0000-00009E150000}"/>
    <hyperlink ref="V1062" r:id="rId5437" xr:uid="{00000000-0004-0000-0000-00009F150000}"/>
    <hyperlink ref="X1062" r:id="rId5438" xr:uid="{00000000-0004-0000-0000-0000A0150000}"/>
    <hyperlink ref="Z1062" r:id="rId5439" xr:uid="{00000000-0004-0000-0000-0000A1150000}"/>
    <hyperlink ref="S1063" r:id="rId5440" xr:uid="{00000000-0004-0000-0000-0000A2150000}"/>
    <hyperlink ref="T1063" r:id="rId5441" xr:uid="{00000000-0004-0000-0000-0000A3150000}"/>
    <hyperlink ref="U1063" r:id="rId5442" xr:uid="{00000000-0004-0000-0000-0000A4150000}"/>
    <hyperlink ref="V1063" r:id="rId5443" xr:uid="{00000000-0004-0000-0000-0000A5150000}"/>
    <hyperlink ref="X1063" r:id="rId5444" xr:uid="{00000000-0004-0000-0000-0000A6150000}"/>
    <hyperlink ref="Y1063" r:id="rId5445" xr:uid="{00000000-0004-0000-0000-0000A7150000}"/>
    <hyperlink ref="Z1063" r:id="rId5446" xr:uid="{00000000-0004-0000-0000-0000A8150000}"/>
    <hyperlink ref="S1064" r:id="rId5447" xr:uid="{00000000-0004-0000-0000-0000A9150000}"/>
    <hyperlink ref="T1064" r:id="rId5448" xr:uid="{00000000-0004-0000-0000-0000AA150000}"/>
    <hyperlink ref="U1064" r:id="rId5449" xr:uid="{00000000-0004-0000-0000-0000AB150000}"/>
    <hyperlink ref="V1064" r:id="rId5450" xr:uid="{00000000-0004-0000-0000-0000AC150000}"/>
    <hyperlink ref="W1064" r:id="rId5451" xr:uid="{00000000-0004-0000-0000-0000AD150000}"/>
    <hyperlink ref="X1064" r:id="rId5452" xr:uid="{00000000-0004-0000-0000-0000AE150000}"/>
    <hyperlink ref="Y1064" r:id="rId5453" xr:uid="{00000000-0004-0000-0000-0000AF150000}"/>
    <hyperlink ref="Z1064" r:id="rId5454" xr:uid="{00000000-0004-0000-0000-0000B0150000}"/>
    <hyperlink ref="S1065" r:id="rId5455" xr:uid="{00000000-0004-0000-0000-0000B1150000}"/>
    <hyperlink ref="T1065" r:id="rId5456" xr:uid="{00000000-0004-0000-0000-0000B2150000}"/>
    <hyperlink ref="U1065" r:id="rId5457" xr:uid="{00000000-0004-0000-0000-0000B3150000}"/>
    <hyperlink ref="V1065" r:id="rId5458" xr:uid="{00000000-0004-0000-0000-0000B4150000}"/>
    <hyperlink ref="X1065" r:id="rId5459" xr:uid="{00000000-0004-0000-0000-0000B5150000}"/>
    <hyperlink ref="Y1065" r:id="rId5460" xr:uid="{00000000-0004-0000-0000-0000B6150000}"/>
    <hyperlink ref="Z1065" r:id="rId5461" xr:uid="{00000000-0004-0000-0000-0000B7150000}"/>
    <hyperlink ref="S1066" r:id="rId5462" xr:uid="{00000000-0004-0000-0000-0000B8150000}"/>
    <hyperlink ref="T1066" r:id="rId5463" xr:uid="{00000000-0004-0000-0000-0000B9150000}"/>
    <hyperlink ref="U1066" r:id="rId5464" xr:uid="{00000000-0004-0000-0000-0000BA150000}"/>
    <hyperlink ref="V1066" r:id="rId5465" xr:uid="{00000000-0004-0000-0000-0000BB150000}"/>
    <hyperlink ref="W1066" r:id="rId5466" xr:uid="{00000000-0004-0000-0000-0000BC150000}"/>
    <hyperlink ref="X1066" r:id="rId5467" xr:uid="{00000000-0004-0000-0000-0000BD150000}"/>
    <hyperlink ref="Y1066" r:id="rId5468" xr:uid="{00000000-0004-0000-0000-0000BE150000}"/>
    <hyperlink ref="Z1066" r:id="rId5469" xr:uid="{00000000-0004-0000-0000-0000BF150000}"/>
    <hyperlink ref="S1067" r:id="rId5470" xr:uid="{00000000-0004-0000-0000-0000C0150000}"/>
    <hyperlink ref="T1067" r:id="rId5471" xr:uid="{00000000-0004-0000-0000-0000C1150000}"/>
    <hyperlink ref="U1067" r:id="rId5472" xr:uid="{00000000-0004-0000-0000-0000C2150000}"/>
    <hyperlink ref="V1067" r:id="rId5473" xr:uid="{00000000-0004-0000-0000-0000C3150000}"/>
    <hyperlink ref="X1067" r:id="rId5474" xr:uid="{00000000-0004-0000-0000-0000C4150000}"/>
    <hyperlink ref="Y1067" r:id="rId5475" xr:uid="{00000000-0004-0000-0000-0000C5150000}"/>
    <hyperlink ref="Z1067" r:id="rId5476" xr:uid="{00000000-0004-0000-0000-0000C6150000}"/>
    <hyperlink ref="S1068" r:id="rId5477" xr:uid="{00000000-0004-0000-0000-0000C7150000}"/>
    <hyperlink ref="T1068" r:id="rId5478" xr:uid="{00000000-0004-0000-0000-0000C8150000}"/>
    <hyperlink ref="U1068" r:id="rId5479" xr:uid="{00000000-0004-0000-0000-0000C9150000}"/>
    <hyperlink ref="V1068" r:id="rId5480" xr:uid="{00000000-0004-0000-0000-0000CA150000}"/>
    <hyperlink ref="X1068" r:id="rId5481" xr:uid="{00000000-0004-0000-0000-0000CB150000}"/>
    <hyperlink ref="Y1068" r:id="rId5482" xr:uid="{00000000-0004-0000-0000-0000CC150000}"/>
    <hyperlink ref="Z1068" r:id="rId5483" xr:uid="{00000000-0004-0000-0000-0000CD150000}"/>
    <hyperlink ref="S1069" r:id="rId5484" xr:uid="{00000000-0004-0000-0000-0000CE150000}"/>
    <hyperlink ref="U1069" r:id="rId5485" xr:uid="{00000000-0004-0000-0000-0000CF150000}"/>
    <hyperlink ref="Y1069" r:id="rId5486" xr:uid="{00000000-0004-0000-0000-0000D0150000}"/>
    <hyperlink ref="Z1069" r:id="rId5487" xr:uid="{00000000-0004-0000-0000-0000D1150000}"/>
    <hyperlink ref="S1070" r:id="rId5488" xr:uid="{00000000-0004-0000-0000-0000D2150000}"/>
    <hyperlink ref="U1070" r:id="rId5489" xr:uid="{00000000-0004-0000-0000-0000D3150000}"/>
    <hyperlink ref="X1070" r:id="rId5490" xr:uid="{00000000-0004-0000-0000-0000D4150000}"/>
    <hyperlink ref="Y1070" r:id="rId5491" xr:uid="{00000000-0004-0000-0000-0000D5150000}"/>
    <hyperlink ref="Z1070" r:id="rId5492" xr:uid="{00000000-0004-0000-0000-0000D6150000}"/>
    <hyperlink ref="S1071" r:id="rId5493" xr:uid="{00000000-0004-0000-0000-0000D7150000}"/>
    <hyperlink ref="U1071" r:id="rId5494" xr:uid="{00000000-0004-0000-0000-0000D8150000}"/>
    <hyperlink ref="X1071" r:id="rId5495" xr:uid="{00000000-0004-0000-0000-0000D9150000}"/>
    <hyperlink ref="Y1071" r:id="rId5496" xr:uid="{00000000-0004-0000-0000-0000DA150000}"/>
    <hyperlink ref="Z1071" r:id="rId5497" xr:uid="{00000000-0004-0000-0000-0000DB150000}"/>
    <hyperlink ref="S1072" r:id="rId5498" xr:uid="{00000000-0004-0000-0000-0000DC150000}"/>
    <hyperlink ref="T1072" r:id="rId5499" xr:uid="{00000000-0004-0000-0000-0000DD150000}"/>
    <hyperlink ref="U1072" r:id="rId5500" xr:uid="{00000000-0004-0000-0000-0000DE150000}"/>
    <hyperlink ref="X1072" r:id="rId5501" xr:uid="{00000000-0004-0000-0000-0000DF150000}"/>
    <hyperlink ref="Z1072" r:id="rId5502" xr:uid="{00000000-0004-0000-0000-0000E0150000}"/>
    <hyperlink ref="S1073" r:id="rId5503" xr:uid="{00000000-0004-0000-0000-0000E1150000}"/>
    <hyperlink ref="U1073" r:id="rId5504" xr:uid="{00000000-0004-0000-0000-0000E2150000}"/>
    <hyperlink ref="V1073" r:id="rId5505" xr:uid="{00000000-0004-0000-0000-0000E3150000}"/>
    <hyperlink ref="X1073" r:id="rId5506" xr:uid="{00000000-0004-0000-0000-0000E4150000}"/>
    <hyperlink ref="S1074" r:id="rId5507" xr:uid="{00000000-0004-0000-0000-0000E5150000}"/>
    <hyperlink ref="T1074" r:id="rId5508" xr:uid="{00000000-0004-0000-0000-0000E6150000}"/>
    <hyperlink ref="U1074" r:id="rId5509" xr:uid="{00000000-0004-0000-0000-0000E7150000}"/>
    <hyperlink ref="V1074" r:id="rId5510" xr:uid="{00000000-0004-0000-0000-0000E8150000}"/>
    <hyperlink ref="W1074" r:id="rId5511" xr:uid="{00000000-0004-0000-0000-0000E9150000}"/>
    <hyperlink ref="X1074" r:id="rId5512" xr:uid="{00000000-0004-0000-0000-0000EA150000}"/>
    <hyperlink ref="Y1074" r:id="rId5513" xr:uid="{00000000-0004-0000-0000-0000EB150000}"/>
    <hyperlink ref="Z1074" r:id="rId5514" xr:uid="{00000000-0004-0000-0000-0000EC150000}"/>
    <hyperlink ref="S1075" r:id="rId5515" xr:uid="{00000000-0004-0000-0000-0000ED150000}"/>
    <hyperlink ref="U1075" r:id="rId5516" xr:uid="{00000000-0004-0000-0000-0000EE150000}"/>
    <hyperlink ref="V1075" r:id="rId5517" xr:uid="{00000000-0004-0000-0000-0000EF150000}"/>
    <hyperlink ref="W1075" r:id="rId5518" xr:uid="{00000000-0004-0000-0000-0000F0150000}"/>
    <hyperlink ref="X1075" r:id="rId5519" xr:uid="{00000000-0004-0000-0000-0000F1150000}"/>
    <hyperlink ref="Y1075" r:id="rId5520" xr:uid="{00000000-0004-0000-0000-0000F2150000}"/>
    <hyperlink ref="Z1075" r:id="rId5521" xr:uid="{00000000-0004-0000-0000-0000F3150000}"/>
    <hyperlink ref="S1076" r:id="rId5522" xr:uid="{00000000-0004-0000-0000-0000F4150000}"/>
    <hyperlink ref="T1076" r:id="rId5523" xr:uid="{00000000-0004-0000-0000-0000F5150000}"/>
    <hyperlink ref="U1076" r:id="rId5524" xr:uid="{00000000-0004-0000-0000-0000F6150000}"/>
    <hyperlink ref="V1076" r:id="rId5525" xr:uid="{00000000-0004-0000-0000-0000F7150000}"/>
    <hyperlink ref="W1076" r:id="rId5526" xr:uid="{00000000-0004-0000-0000-0000F8150000}"/>
    <hyperlink ref="X1076" r:id="rId5527" xr:uid="{00000000-0004-0000-0000-0000F9150000}"/>
    <hyperlink ref="Y1076" r:id="rId5528" xr:uid="{00000000-0004-0000-0000-0000FA150000}"/>
    <hyperlink ref="Z1076" r:id="rId5529" xr:uid="{00000000-0004-0000-0000-0000FB150000}"/>
    <hyperlink ref="S1077" r:id="rId5530" xr:uid="{00000000-0004-0000-0000-0000FC150000}"/>
    <hyperlink ref="U1077" r:id="rId5531" xr:uid="{00000000-0004-0000-0000-0000FD150000}"/>
    <hyperlink ref="V1077" r:id="rId5532" xr:uid="{00000000-0004-0000-0000-0000FE150000}"/>
    <hyperlink ref="W1077" r:id="rId5533" xr:uid="{00000000-0004-0000-0000-0000FF150000}"/>
    <hyperlink ref="X1077" r:id="rId5534" xr:uid="{00000000-0004-0000-0000-000000160000}"/>
    <hyperlink ref="Y1077" r:id="rId5535" xr:uid="{00000000-0004-0000-0000-000001160000}"/>
    <hyperlink ref="S1078" r:id="rId5536" xr:uid="{00000000-0004-0000-0000-000002160000}"/>
    <hyperlink ref="T1078" r:id="rId5537" xr:uid="{00000000-0004-0000-0000-000003160000}"/>
    <hyperlink ref="U1078" r:id="rId5538" xr:uid="{00000000-0004-0000-0000-000004160000}"/>
    <hyperlink ref="V1078" r:id="rId5539" xr:uid="{00000000-0004-0000-0000-000005160000}"/>
    <hyperlink ref="W1078" r:id="rId5540" xr:uid="{00000000-0004-0000-0000-000006160000}"/>
    <hyperlink ref="X1078" r:id="rId5541" xr:uid="{00000000-0004-0000-0000-000007160000}"/>
    <hyperlink ref="Z1078" r:id="rId5542" xr:uid="{00000000-0004-0000-0000-000008160000}"/>
    <hyperlink ref="S1079" r:id="rId5543" xr:uid="{00000000-0004-0000-0000-000009160000}"/>
    <hyperlink ref="T1079" r:id="rId5544" xr:uid="{00000000-0004-0000-0000-00000A160000}"/>
    <hyperlink ref="U1079" r:id="rId5545" xr:uid="{00000000-0004-0000-0000-00000B160000}"/>
    <hyperlink ref="V1079" r:id="rId5546" xr:uid="{00000000-0004-0000-0000-00000C160000}"/>
    <hyperlink ref="X1079" r:id="rId5547" xr:uid="{00000000-0004-0000-0000-00000D160000}"/>
    <hyperlink ref="Y1079" r:id="rId5548" xr:uid="{00000000-0004-0000-0000-00000E160000}"/>
    <hyperlink ref="S1080" r:id="rId5549" xr:uid="{00000000-0004-0000-0000-00000F160000}"/>
    <hyperlink ref="T1080" r:id="rId5550" xr:uid="{00000000-0004-0000-0000-000010160000}"/>
    <hyperlink ref="U1080" r:id="rId5551" xr:uid="{00000000-0004-0000-0000-000011160000}"/>
    <hyperlink ref="V1080" r:id="rId5552" xr:uid="{00000000-0004-0000-0000-000012160000}"/>
    <hyperlink ref="W1080" r:id="rId5553" xr:uid="{00000000-0004-0000-0000-000013160000}"/>
    <hyperlink ref="X1080" r:id="rId5554" xr:uid="{00000000-0004-0000-0000-000014160000}"/>
    <hyperlink ref="Y1080" r:id="rId5555" xr:uid="{00000000-0004-0000-0000-000015160000}"/>
    <hyperlink ref="Z1080" r:id="rId5556" xr:uid="{00000000-0004-0000-0000-000016160000}"/>
    <hyperlink ref="S1081" r:id="rId5557" xr:uid="{00000000-0004-0000-0000-000017160000}"/>
    <hyperlink ref="T1081" r:id="rId5558" xr:uid="{00000000-0004-0000-0000-000018160000}"/>
    <hyperlink ref="U1081" r:id="rId5559" xr:uid="{00000000-0004-0000-0000-000019160000}"/>
    <hyperlink ref="V1081" r:id="rId5560" xr:uid="{00000000-0004-0000-0000-00001A160000}"/>
    <hyperlink ref="X1081" r:id="rId5561" xr:uid="{00000000-0004-0000-0000-00001B160000}"/>
    <hyperlink ref="Y1081" r:id="rId5562" xr:uid="{00000000-0004-0000-0000-00001C160000}"/>
    <hyperlink ref="Z1081" r:id="rId5563" xr:uid="{00000000-0004-0000-0000-00001D160000}"/>
    <hyperlink ref="S1082" r:id="rId5564" xr:uid="{00000000-0004-0000-0000-00001E160000}"/>
    <hyperlink ref="U1082" r:id="rId5565" xr:uid="{00000000-0004-0000-0000-00001F160000}"/>
    <hyperlink ref="V1082" r:id="rId5566" xr:uid="{00000000-0004-0000-0000-000020160000}"/>
    <hyperlink ref="X1082" r:id="rId5567" xr:uid="{00000000-0004-0000-0000-000021160000}"/>
    <hyperlink ref="Y1082" r:id="rId5568" xr:uid="{00000000-0004-0000-0000-000022160000}"/>
    <hyperlink ref="Z1082" r:id="rId5569" xr:uid="{00000000-0004-0000-0000-000023160000}"/>
    <hyperlink ref="S1083" r:id="rId5570" xr:uid="{00000000-0004-0000-0000-000024160000}"/>
    <hyperlink ref="T1083" r:id="rId5571" xr:uid="{00000000-0004-0000-0000-000025160000}"/>
    <hyperlink ref="U1083" r:id="rId5572" xr:uid="{00000000-0004-0000-0000-000026160000}"/>
    <hyperlink ref="V1083" r:id="rId5573" xr:uid="{00000000-0004-0000-0000-000027160000}"/>
    <hyperlink ref="W1083" r:id="rId5574" xr:uid="{00000000-0004-0000-0000-000028160000}"/>
    <hyperlink ref="Y1083" r:id="rId5575" xr:uid="{00000000-0004-0000-0000-000029160000}"/>
    <hyperlink ref="Z1083" r:id="rId5576" xr:uid="{00000000-0004-0000-0000-00002A160000}"/>
    <hyperlink ref="S1084" r:id="rId5577" xr:uid="{00000000-0004-0000-0000-00002B160000}"/>
    <hyperlink ref="U1084" r:id="rId5578" xr:uid="{00000000-0004-0000-0000-00002C160000}"/>
    <hyperlink ref="W1084" r:id="rId5579" xr:uid="{00000000-0004-0000-0000-00002D160000}"/>
    <hyperlink ref="Y1084" r:id="rId5580" xr:uid="{00000000-0004-0000-0000-00002E160000}"/>
    <hyperlink ref="Z1084" r:id="rId5581" xr:uid="{00000000-0004-0000-0000-00002F160000}"/>
    <hyperlink ref="S1085" r:id="rId5582" xr:uid="{00000000-0004-0000-0000-000030160000}"/>
    <hyperlink ref="U1085" r:id="rId5583" xr:uid="{00000000-0004-0000-0000-000031160000}"/>
    <hyperlink ref="Y1085" r:id="rId5584" xr:uid="{00000000-0004-0000-0000-000032160000}"/>
    <hyperlink ref="Z1085" r:id="rId5585" xr:uid="{00000000-0004-0000-0000-000033160000}"/>
    <hyperlink ref="S1086" r:id="rId5586" xr:uid="{00000000-0004-0000-0000-000034160000}"/>
    <hyperlink ref="U1086" r:id="rId5587" xr:uid="{00000000-0004-0000-0000-000035160000}"/>
    <hyperlink ref="W1086" r:id="rId5588" xr:uid="{00000000-0004-0000-0000-000036160000}"/>
    <hyperlink ref="Y1086" r:id="rId5589" xr:uid="{00000000-0004-0000-0000-000037160000}"/>
    <hyperlink ref="Z1086" r:id="rId5590" xr:uid="{00000000-0004-0000-0000-000038160000}"/>
    <hyperlink ref="S1087" r:id="rId5591" xr:uid="{00000000-0004-0000-0000-000039160000}"/>
    <hyperlink ref="T1087" r:id="rId5592" xr:uid="{00000000-0004-0000-0000-00003A160000}"/>
    <hyperlink ref="U1087" r:id="rId5593" xr:uid="{00000000-0004-0000-0000-00003B160000}"/>
    <hyperlink ref="X1087" r:id="rId5594" xr:uid="{00000000-0004-0000-0000-00003C160000}"/>
    <hyperlink ref="Y1087" r:id="rId5595" xr:uid="{00000000-0004-0000-0000-00003D160000}"/>
    <hyperlink ref="S1088" r:id="rId5596" xr:uid="{00000000-0004-0000-0000-00003E160000}"/>
    <hyperlink ref="T1088" r:id="rId5597" xr:uid="{00000000-0004-0000-0000-00003F160000}"/>
    <hyperlink ref="U1088" r:id="rId5598" xr:uid="{00000000-0004-0000-0000-000040160000}"/>
    <hyperlink ref="V1088" r:id="rId5599" display="BOOKING-DESIGN FILES\RND MBT-16; 16A Booking.doc" xr:uid="{00000000-0004-0000-0000-000041160000}"/>
    <hyperlink ref="X1088" r:id="rId5600" display="BOOKING-DESIGN FILES\RND MBT-16; 16A Design file.xls" xr:uid="{00000000-0004-0000-0000-000042160000}"/>
    <hyperlink ref="Y1088" r:id="rId5601" xr:uid="{00000000-0004-0000-0000-000043160000}"/>
    <hyperlink ref="Z1088" r:id="rId5602" xr:uid="{00000000-0004-0000-0000-000044160000}"/>
    <hyperlink ref="S1089" r:id="rId5603" xr:uid="{00000000-0004-0000-0000-000045160000}"/>
    <hyperlink ref="T1089" r:id="rId5604" xr:uid="{00000000-0004-0000-0000-000046160000}"/>
    <hyperlink ref="U1089" r:id="rId5605" xr:uid="{00000000-0004-0000-0000-000047160000}"/>
    <hyperlink ref="V1089" r:id="rId5606" xr:uid="{00000000-0004-0000-0000-000048160000}"/>
    <hyperlink ref="W1089" r:id="rId5607" xr:uid="{00000000-0004-0000-0000-000049160000}"/>
    <hyperlink ref="X1089" r:id="rId5608" xr:uid="{00000000-0004-0000-0000-00004A160000}"/>
    <hyperlink ref="Y1089" r:id="rId5609" xr:uid="{00000000-0004-0000-0000-00004B160000}"/>
    <hyperlink ref="S1090" r:id="rId5610" xr:uid="{00000000-0004-0000-0000-00004C160000}"/>
    <hyperlink ref="U1090" r:id="rId5611" xr:uid="{00000000-0004-0000-0000-00004D160000}"/>
    <hyperlink ref="V1090" r:id="rId5612" xr:uid="{00000000-0004-0000-0000-00004E160000}"/>
    <hyperlink ref="W1090" r:id="rId5613" xr:uid="{00000000-0004-0000-0000-00004F160000}"/>
    <hyperlink ref="X1090" r:id="rId5614" xr:uid="{00000000-0004-0000-0000-000050160000}"/>
    <hyperlink ref="Y1090" r:id="rId5615" xr:uid="{00000000-0004-0000-0000-000051160000}"/>
    <hyperlink ref="Z1090" r:id="rId5616" xr:uid="{00000000-0004-0000-0000-000052160000}"/>
    <hyperlink ref="S1091" r:id="rId5617" xr:uid="{00000000-0004-0000-0000-000053160000}"/>
    <hyperlink ref="T1091" r:id="rId5618" xr:uid="{00000000-0004-0000-0000-000054160000}"/>
    <hyperlink ref="U1091" r:id="rId5619" xr:uid="{00000000-0004-0000-0000-000055160000}"/>
    <hyperlink ref="V1091" r:id="rId5620" xr:uid="{00000000-0004-0000-0000-000056160000}"/>
    <hyperlink ref="X1091" r:id="rId5621" xr:uid="{00000000-0004-0000-0000-000057160000}"/>
    <hyperlink ref="Y1091" r:id="rId5622" xr:uid="{00000000-0004-0000-0000-000058160000}"/>
    <hyperlink ref="S1092" r:id="rId5623" xr:uid="{00000000-0004-0000-0000-000059160000}"/>
    <hyperlink ref="T1092" r:id="rId5624" xr:uid="{00000000-0004-0000-0000-00005A160000}"/>
    <hyperlink ref="U1092" r:id="rId5625" xr:uid="{00000000-0004-0000-0000-00005B160000}"/>
    <hyperlink ref="V1092" r:id="rId5626" xr:uid="{00000000-0004-0000-0000-00005C160000}"/>
    <hyperlink ref="W1092" r:id="rId5627" xr:uid="{00000000-0004-0000-0000-00005D160000}"/>
    <hyperlink ref="X1092" r:id="rId5628" xr:uid="{00000000-0004-0000-0000-00005E160000}"/>
    <hyperlink ref="S1093" r:id="rId5629" xr:uid="{00000000-0004-0000-0000-00005F160000}"/>
    <hyperlink ref="T1093" r:id="rId5630" xr:uid="{00000000-0004-0000-0000-000060160000}"/>
    <hyperlink ref="U1093" r:id="rId5631" xr:uid="{00000000-0004-0000-0000-000061160000}"/>
    <hyperlink ref="V1093" r:id="rId5632" xr:uid="{00000000-0004-0000-0000-000062160000}"/>
    <hyperlink ref="W1093" r:id="rId5633" xr:uid="{00000000-0004-0000-0000-000063160000}"/>
    <hyperlink ref="X1093" r:id="rId5634" xr:uid="{00000000-0004-0000-0000-000064160000}"/>
    <hyperlink ref="Z1093" r:id="rId5635" xr:uid="{00000000-0004-0000-0000-000065160000}"/>
    <hyperlink ref="S1094" r:id="rId5636" xr:uid="{00000000-0004-0000-0000-000066160000}"/>
    <hyperlink ref="T1094" r:id="rId5637" xr:uid="{00000000-0004-0000-0000-000067160000}"/>
    <hyperlink ref="U1094" r:id="rId5638" xr:uid="{00000000-0004-0000-0000-000068160000}"/>
    <hyperlink ref="X1094" r:id="rId5639" xr:uid="{00000000-0004-0000-0000-000069160000}"/>
    <hyperlink ref="Y1094" r:id="rId5640" xr:uid="{00000000-0004-0000-0000-00006A160000}"/>
    <hyperlink ref="Z1094" r:id="rId5641" xr:uid="{00000000-0004-0000-0000-00006B160000}"/>
    <hyperlink ref="S1095" r:id="rId5642" xr:uid="{00000000-0004-0000-0000-00006C160000}"/>
    <hyperlink ref="T1095" r:id="rId5643" xr:uid="{00000000-0004-0000-0000-00006D160000}"/>
    <hyperlink ref="U1095" r:id="rId5644" xr:uid="{00000000-0004-0000-0000-00006E160000}"/>
    <hyperlink ref="V1095" r:id="rId5645" xr:uid="{00000000-0004-0000-0000-00006F160000}"/>
    <hyperlink ref="W1095" r:id="rId5646" xr:uid="{00000000-0004-0000-0000-000070160000}"/>
    <hyperlink ref="X1095" r:id="rId5647" xr:uid="{00000000-0004-0000-0000-000071160000}"/>
    <hyperlink ref="Y1095" r:id="rId5648" xr:uid="{00000000-0004-0000-0000-000072160000}"/>
    <hyperlink ref="Z1095" r:id="rId5649" xr:uid="{00000000-0004-0000-0000-000073160000}"/>
    <hyperlink ref="S1096" r:id="rId5650" xr:uid="{00000000-0004-0000-0000-000074160000}"/>
    <hyperlink ref="T1096" r:id="rId5651" xr:uid="{00000000-0004-0000-0000-000075160000}"/>
    <hyperlink ref="U1096" r:id="rId5652" xr:uid="{00000000-0004-0000-0000-000076160000}"/>
    <hyperlink ref="V1096" r:id="rId5653" xr:uid="{00000000-0004-0000-0000-000077160000}"/>
    <hyperlink ref="W1096" r:id="rId5654" xr:uid="{00000000-0004-0000-0000-000078160000}"/>
    <hyperlink ref="X1096" r:id="rId5655" xr:uid="{00000000-0004-0000-0000-000079160000}"/>
    <hyperlink ref="Y1096" r:id="rId5656" xr:uid="{00000000-0004-0000-0000-00007A160000}"/>
    <hyperlink ref="Z1096" r:id="rId5657" xr:uid="{00000000-0004-0000-0000-00007B160000}"/>
    <hyperlink ref="S1097" r:id="rId5658" xr:uid="{00000000-0004-0000-0000-00007C160000}"/>
    <hyperlink ref="T1097" r:id="rId5659" xr:uid="{00000000-0004-0000-0000-00007D160000}"/>
    <hyperlink ref="U1097" r:id="rId5660" xr:uid="{00000000-0004-0000-0000-00007E160000}"/>
    <hyperlink ref="V1097" r:id="rId5661" xr:uid="{00000000-0004-0000-0000-00007F160000}"/>
    <hyperlink ref="W1097" r:id="rId5662" xr:uid="{00000000-0004-0000-0000-000080160000}"/>
    <hyperlink ref="X1097" r:id="rId5663" xr:uid="{00000000-0004-0000-0000-000081160000}"/>
    <hyperlink ref="Y1097" r:id="rId5664" xr:uid="{00000000-0004-0000-0000-000082160000}"/>
    <hyperlink ref="Z1097" r:id="rId5665" xr:uid="{00000000-0004-0000-0000-000083160000}"/>
    <hyperlink ref="S1098" r:id="rId5666" xr:uid="{00000000-0004-0000-0000-000084160000}"/>
    <hyperlink ref="T1098" r:id="rId5667" xr:uid="{00000000-0004-0000-0000-000085160000}"/>
    <hyperlink ref="U1098" r:id="rId5668" xr:uid="{00000000-0004-0000-0000-000086160000}"/>
    <hyperlink ref="V1098" r:id="rId5669" xr:uid="{00000000-0004-0000-0000-000087160000}"/>
    <hyperlink ref="W1098" r:id="rId5670" xr:uid="{00000000-0004-0000-0000-000088160000}"/>
    <hyperlink ref="X1098" r:id="rId5671" xr:uid="{00000000-0004-0000-0000-000089160000}"/>
    <hyperlink ref="Y1098" r:id="rId5672" xr:uid="{00000000-0004-0000-0000-00008A160000}"/>
    <hyperlink ref="Z1098" r:id="rId5673" xr:uid="{00000000-0004-0000-0000-00008B160000}"/>
    <hyperlink ref="S1099" r:id="rId5674" xr:uid="{00000000-0004-0000-0000-00008C160000}"/>
    <hyperlink ref="U1099" r:id="rId5675" xr:uid="{00000000-0004-0000-0000-00008D160000}"/>
    <hyperlink ref="S1100" r:id="rId5676" xr:uid="{00000000-0004-0000-0000-00008E160000}"/>
    <hyperlink ref="U1100" r:id="rId5677" xr:uid="{00000000-0004-0000-0000-00008F160000}"/>
    <hyperlink ref="X1100" r:id="rId5678" xr:uid="{00000000-0004-0000-0000-000090160000}"/>
    <hyperlink ref="S1101" r:id="rId5679" xr:uid="{00000000-0004-0000-0000-000091160000}"/>
    <hyperlink ref="T1101" r:id="rId5680" xr:uid="{00000000-0004-0000-0000-000092160000}"/>
    <hyperlink ref="U1101" r:id="rId5681" xr:uid="{00000000-0004-0000-0000-000093160000}"/>
    <hyperlink ref="V1101" r:id="rId5682" display="BOOKING-DESIGN FILES\RND MBT-16; 16A Booking.doc" xr:uid="{00000000-0004-0000-0000-000094160000}"/>
    <hyperlink ref="W1101" r:id="rId5683" xr:uid="{00000000-0004-0000-0000-000095160000}"/>
    <hyperlink ref="X1101" r:id="rId5684" display="BOOKING-DESIGN FILES\RND MBT-16; 16A Design file.xls" xr:uid="{00000000-0004-0000-0000-000096160000}"/>
    <hyperlink ref="Z1101" r:id="rId5685" xr:uid="{00000000-0004-0000-0000-000097160000}"/>
    <hyperlink ref="S1102" r:id="rId5686" xr:uid="{00000000-0004-0000-0000-000098160000}"/>
    <hyperlink ref="T1102" r:id="rId5687" xr:uid="{00000000-0004-0000-0000-000099160000}"/>
    <hyperlink ref="U1102" r:id="rId5688" xr:uid="{00000000-0004-0000-0000-00009A160000}"/>
    <hyperlink ref="V1102" r:id="rId5689" xr:uid="{00000000-0004-0000-0000-00009B160000}"/>
    <hyperlink ref="W1102" r:id="rId5690" xr:uid="{00000000-0004-0000-0000-00009C160000}"/>
    <hyperlink ref="X1102" r:id="rId5691" xr:uid="{00000000-0004-0000-0000-00009D160000}"/>
    <hyperlink ref="Y1102" r:id="rId5692" xr:uid="{00000000-0004-0000-0000-00009E160000}"/>
    <hyperlink ref="Z1102" r:id="rId5693" xr:uid="{00000000-0004-0000-0000-00009F160000}"/>
    <hyperlink ref="S1103" r:id="rId5694" xr:uid="{00000000-0004-0000-0000-0000A0160000}"/>
    <hyperlink ref="T1103" r:id="rId5695" xr:uid="{00000000-0004-0000-0000-0000A1160000}"/>
    <hyperlink ref="U1103" r:id="rId5696" xr:uid="{00000000-0004-0000-0000-0000A2160000}"/>
    <hyperlink ref="V1103" r:id="rId5697" xr:uid="{00000000-0004-0000-0000-0000A3160000}"/>
    <hyperlink ref="W1103" r:id="rId5698" xr:uid="{00000000-0004-0000-0000-0000A4160000}"/>
    <hyperlink ref="X1103" r:id="rId5699" xr:uid="{00000000-0004-0000-0000-0000A5160000}"/>
    <hyperlink ref="Y1103" r:id="rId5700" xr:uid="{00000000-0004-0000-0000-0000A6160000}"/>
    <hyperlink ref="Z1103" r:id="rId5701" xr:uid="{00000000-0004-0000-0000-0000A7160000}"/>
    <hyperlink ref="S1104" r:id="rId5702" xr:uid="{00000000-0004-0000-0000-0000A8160000}"/>
    <hyperlink ref="T1104" r:id="rId5703" xr:uid="{00000000-0004-0000-0000-0000A9160000}"/>
    <hyperlink ref="U1104" r:id="rId5704" xr:uid="{00000000-0004-0000-0000-0000AA160000}"/>
    <hyperlink ref="V1104" r:id="rId5705" xr:uid="{00000000-0004-0000-0000-0000AB160000}"/>
    <hyperlink ref="W1104" r:id="rId5706" xr:uid="{00000000-0004-0000-0000-0000AC160000}"/>
    <hyperlink ref="X1104" r:id="rId5707" xr:uid="{00000000-0004-0000-0000-0000AD160000}"/>
    <hyperlink ref="Y1104" r:id="rId5708" xr:uid="{00000000-0004-0000-0000-0000AE160000}"/>
    <hyperlink ref="Z1104" r:id="rId5709" xr:uid="{00000000-0004-0000-0000-0000AF160000}"/>
    <hyperlink ref="S1105" r:id="rId5710" xr:uid="{00000000-0004-0000-0000-0000B0160000}"/>
    <hyperlink ref="U1105" r:id="rId5711" xr:uid="{00000000-0004-0000-0000-0000B1160000}"/>
    <hyperlink ref="V1105" r:id="rId5712" xr:uid="{00000000-0004-0000-0000-0000B2160000}"/>
    <hyperlink ref="W1105" r:id="rId5713" xr:uid="{00000000-0004-0000-0000-0000B3160000}"/>
    <hyperlink ref="X1105" r:id="rId5714" xr:uid="{00000000-0004-0000-0000-0000B4160000}"/>
    <hyperlink ref="Y1105" r:id="rId5715" xr:uid="{00000000-0004-0000-0000-0000B5160000}"/>
    <hyperlink ref="Z1105" r:id="rId5716" xr:uid="{00000000-0004-0000-0000-0000B6160000}"/>
    <hyperlink ref="S1106" r:id="rId5717" xr:uid="{00000000-0004-0000-0000-0000B7160000}"/>
    <hyperlink ref="T1106" r:id="rId5718" xr:uid="{00000000-0004-0000-0000-0000B8160000}"/>
    <hyperlink ref="U1106" r:id="rId5719" xr:uid="{00000000-0004-0000-0000-0000B9160000}"/>
    <hyperlink ref="V1106" r:id="rId5720" xr:uid="{00000000-0004-0000-0000-0000BA160000}"/>
    <hyperlink ref="X1106" r:id="rId5721" xr:uid="{00000000-0004-0000-0000-0000BB160000}"/>
    <hyperlink ref="Y1106" r:id="rId5722" xr:uid="{00000000-0004-0000-0000-0000BC160000}"/>
    <hyperlink ref="Z1106" r:id="rId5723" xr:uid="{00000000-0004-0000-0000-0000BD160000}"/>
    <hyperlink ref="S1107" r:id="rId5724" xr:uid="{00000000-0004-0000-0000-0000BE160000}"/>
    <hyperlink ref="T1107" r:id="rId5725" xr:uid="{00000000-0004-0000-0000-0000BF160000}"/>
    <hyperlink ref="U1107" r:id="rId5726" xr:uid="{00000000-0004-0000-0000-0000C0160000}"/>
    <hyperlink ref="V1107" r:id="rId5727" xr:uid="{00000000-0004-0000-0000-0000C1160000}"/>
    <hyperlink ref="X1107" r:id="rId5728" xr:uid="{00000000-0004-0000-0000-0000C2160000}"/>
    <hyperlink ref="Y1107" r:id="rId5729" xr:uid="{00000000-0004-0000-0000-0000C3160000}"/>
    <hyperlink ref="Z1107" r:id="rId5730" xr:uid="{00000000-0004-0000-0000-0000C4160000}"/>
    <hyperlink ref="S1108" r:id="rId5731" xr:uid="{00000000-0004-0000-0000-0000C5160000}"/>
    <hyperlink ref="U1108" r:id="rId5732" xr:uid="{00000000-0004-0000-0000-0000C6160000}"/>
    <hyperlink ref="V1108" r:id="rId5733" xr:uid="{00000000-0004-0000-0000-0000C7160000}"/>
    <hyperlink ref="X1108" r:id="rId5734" xr:uid="{00000000-0004-0000-0000-0000C8160000}"/>
    <hyperlink ref="Y1108" r:id="rId5735" xr:uid="{00000000-0004-0000-0000-0000C9160000}"/>
    <hyperlink ref="Z1108" r:id="rId5736" xr:uid="{00000000-0004-0000-0000-0000CA160000}"/>
    <hyperlink ref="S1109" r:id="rId5737" xr:uid="{00000000-0004-0000-0000-0000CB160000}"/>
    <hyperlink ref="U1109" r:id="rId5738" xr:uid="{00000000-0004-0000-0000-0000CC160000}"/>
    <hyperlink ref="V1109" r:id="rId5739" xr:uid="{00000000-0004-0000-0000-0000CD160000}"/>
    <hyperlink ref="W1109" r:id="rId5740" xr:uid="{00000000-0004-0000-0000-0000CE160000}"/>
    <hyperlink ref="X1109" r:id="rId5741" xr:uid="{00000000-0004-0000-0000-0000CF160000}"/>
    <hyperlink ref="Y1109" r:id="rId5742" xr:uid="{00000000-0004-0000-0000-0000D0160000}"/>
    <hyperlink ref="Z1109" r:id="rId5743" xr:uid="{00000000-0004-0000-0000-0000D1160000}"/>
    <hyperlink ref="S1110" r:id="rId5744" xr:uid="{00000000-0004-0000-0000-0000D2160000}"/>
    <hyperlink ref="T1110" r:id="rId5745" xr:uid="{00000000-0004-0000-0000-0000D3160000}"/>
    <hyperlink ref="U1110" r:id="rId5746" xr:uid="{00000000-0004-0000-0000-0000D4160000}"/>
    <hyperlink ref="V1110" r:id="rId5747" xr:uid="{00000000-0004-0000-0000-0000D5160000}"/>
    <hyperlink ref="W1110" r:id="rId5748" xr:uid="{00000000-0004-0000-0000-0000D6160000}"/>
    <hyperlink ref="X1110" r:id="rId5749" xr:uid="{00000000-0004-0000-0000-0000D7160000}"/>
    <hyperlink ref="Y1110" r:id="rId5750" xr:uid="{00000000-0004-0000-0000-0000D8160000}"/>
    <hyperlink ref="Z1110" r:id="rId5751" xr:uid="{00000000-0004-0000-0000-0000D9160000}"/>
    <hyperlink ref="S1111" r:id="rId5752" xr:uid="{00000000-0004-0000-0000-0000DA160000}"/>
    <hyperlink ref="T1111" r:id="rId5753" xr:uid="{00000000-0004-0000-0000-0000DB160000}"/>
    <hyperlink ref="U1111" r:id="rId5754" xr:uid="{00000000-0004-0000-0000-0000DC160000}"/>
    <hyperlink ref="V1111" r:id="rId5755" xr:uid="{00000000-0004-0000-0000-0000DD160000}"/>
    <hyperlink ref="X1111" r:id="rId5756" xr:uid="{00000000-0004-0000-0000-0000DE160000}"/>
    <hyperlink ref="Y1111" r:id="rId5757" xr:uid="{00000000-0004-0000-0000-0000DF160000}"/>
    <hyperlink ref="Z1111" r:id="rId5758" xr:uid="{00000000-0004-0000-0000-0000E0160000}"/>
    <hyperlink ref="S1112" r:id="rId5759" xr:uid="{00000000-0004-0000-0000-0000E1160000}"/>
    <hyperlink ref="T1112" r:id="rId5760" xr:uid="{00000000-0004-0000-0000-0000E2160000}"/>
    <hyperlink ref="U1112" r:id="rId5761" xr:uid="{00000000-0004-0000-0000-0000E3160000}"/>
    <hyperlink ref="X1112" r:id="rId5762" xr:uid="{00000000-0004-0000-0000-0000E4160000}"/>
    <hyperlink ref="Z1112" r:id="rId5763" xr:uid="{00000000-0004-0000-0000-0000E5160000}"/>
    <hyperlink ref="S1113" r:id="rId5764" xr:uid="{00000000-0004-0000-0000-0000E6160000}"/>
    <hyperlink ref="T1113" r:id="rId5765" xr:uid="{00000000-0004-0000-0000-0000E7160000}"/>
    <hyperlink ref="U1113" r:id="rId5766" xr:uid="{00000000-0004-0000-0000-0000E8160000}"/>
    <hyperlink ref="V1113" r:id="rId5767" xr:uid="{00000000-0004-0000-0000-0000E9160000}"/>
    <hyperlink ref="W1113" r:id="rId5768" xr:uid="{00000000-0004-0000-0000-0000EA160000}"/>
    <hyperlink ref="X1113" r:id="rId5769" xr:uid="{00000000-0004-0000-0000-0000EB160000}"/>
    <hyperlink ref="Y1113" r:id="rId5770" xr:uid="{00000000-0004-0000-0000-0000EC160000}"/>
    <hyperlink ref="Z1113" r:id="rId5771" xr:uid="{00000000-0004-0000-0000-0000ED160000}"/>
    <hyperlink ref="S1114" r:id="rId5772" xr:uid="{00000000-0004-0000-0000-0000EE160000}"/>
    <hyperlink ref="T1114" r:id="rId5773" xr:uid="{00000000-0004-0000-0000-0000EF160000}"/>
    <hyperlink ref="U1114" r:id="rId5774" xr:uid="{00000000-0004-0000-0000-0000F0160000}"/>
    <hyperlink ref="V1114" r:id="rId5775" xr:uid="{00000000-0004-0000-0000-0000F1160000}"/>
    <hyperlink ref="X1114" r:id="rId5776" xr:uid="{00000000-0004-0000-0000-0000F2160000}"/>
    <hyperlink ref="Y1114" r:id="rId5777" xr:uid="{00000000-0004-0000-0000-0000F3160000}"/>
    <hyperlink ref="Z1114" r:id="rId5778" xr:uid="{00000000-0004-0000-0000-0000F4160000}"/>
    <hyperlink ref="S1115" r:id="rId5779" xr:uid="{00000000-0004-0000-0000-0000F5160000}"/>
    <hyperlink ref="T1115" r:id="rId5780" xr:uid="{00000000-0004-0000-0000-0000F6160000}"/>
    <hyperlink ref="U1115" r:id="rId5781" xr:uid="{00000000-0004-0000-0000-0000F7160000}"/>
    <hyperlink ref="V1115" r:id="rId5782" xr:uid="{00000000-0004-0000-0000-0000F8160000}"/>
    <hyperlink ref="W1115" r:id="rId5783" xr:uid="{00000000-0004-0000-0000-0000F9160000}"/>
    <hyperlink ref="X1115" r:id="rId5784" xr:uid="{00000000-0004-0000-0000-0000FA160000}"/>
    <hyperlink ref="Y1115" r:id="rId5785" xr:uid="{00000000-0004-0000-0000-0000FB160000}"/>
    <hyperlink ref="Z1115" r:id="rId5786" xr:uid="{00000000-0004-0000-0000-0000FC160000}"/>
    <hyperlink ref="S1116" r:id="rId5787" xr:uid="{00000000-0004-0000-0000-0000FD160000}"/>
    <hyperlink ref="T1116" r:id="rId5788" xr:uid="{00000000-0004-0000-0000-0000FE160000}"/>
    <hyperlink ref="U1116" r:id="rId5789" xr:uid="{00000000-0004-0000-0000-0000FF160000}"/>
    <hyperlink ref="X1116" r:id="rId5790" xr:uid="{00000000-0004-0000-0000-000000170000}"/>
    <hyperlink ref="Y1116" r:id="rId5791" xr:uid="{00000000-0004-0000-0000-000001170000}"/>
    <hyperlink ref="S1117" r:id="rId5792" xr:uid="{00000000-0004-0000-0000-000002170000}"/>
    <hyperlink ref="U1117" r:id="rId5793" xr:uid="{00000000-0004-0000-0000-000003170000}"/>
    <hyperlink ref="Y1117" r:id="rId5794" xr:uid="{00000000-0004-0000-0000-000004170000}"/>
    <hyperlink ref="S1118" r:id="rId5795" xr:uid="{00000000-0004-0000-0000-000005170000}"/>
    <hyperlink ref="T1118" r:id="rId5796" xr:uid="{00000000-0004-0000-0000-000006170000}"/>
    <hyperlink ref="U1118" r:id="rId5797" xr:uid="{00000000-0004-0000-0000-000007170000}"/>
    <hyperlink ref="V1118" r:id="rId5798" xr:uid="{00000000-0004-0000-0000-000008170000}"/>
    <hyperlink ref="W1118" r:id="rId5799" xr:uid="{00000000-0004-0000-0000-000009170000}"/>
    <hyperlink ref="X1118" r:id="rId5800" xr:uid="{00000000-0004-0000-0000-00000A170000}"/>
    <hyperlink ref="Y1118" r:id="rId5801" xr:uid="{00000000-0004-0000-0000-00000B170000}"/>
    <hyperlink ref="Z1118" r:id="rId5802" xr:uid="{00000000-0004-0000-0000-00000C170000}"/>
    <hyperlink ref="S1119" r:id="rId5803" xr:uid="{00000000-0004-0000-0000-00000D170000}"/>
    <hyperlink ref="U1119" r:id="rId5804" xr:uid="{00000000-0004-0000-0000-00000E170000}"/>
    <hyperlink ref="X1119" r:id="rId5805" xr:uid="{00000000-0004-0000-0000-00000F170000}"/>
    <hyperlink ref="Z1119" r:id="rId5806" xr:uid="{00000000-0004-0000-0000-000010170000}"/>
    <hyperlink ref="S1120" r:id="rId5807" xr:uid="{00000000-0004-0000-0000-000011170000}"/>
    <hyperlink ref="T1120" r:id="rId5808" xr:uid="{00000000-0004-0000-0000-000012170000}"/>
    <hyperlink ref="U1120" r:id="rId5809" xr:uid="{00000000-0004-0000-0000-000013170000}"/>
    <hyperlink ref="V1120" r:id="rId5810" xr:uid="{00000000-0004-0000-0000-000014170000}"/>
    <hyperlink ref="W1120" r:id="rId5811" xr:uid="{00000000-0004-0000-0000-000015170000}"/>
    <hyperlink ref="X1120" r:id="rId5812" xr:uid="{00000000-0004-0000-0000-000016170000}"/>
    <hyperlink ref="Y1120" r:id="rId5813" xr:uid="{00000000-0004-0000-0000-000017170000}"/>
    <hyperlink ref="Z1120" r:id="rId5814" xr:uid="{00000000-0004-0000-0000-000018170000}"/>
    <hyperlink ref="S1121" r:id="rId5815" xr:uid="{00000000-0004-0000-0000-000019170000}"/>
    <hyperlink ref="T1121" r:id="rId5816" xr:uid="{00000000-0004-0000-0000-00001A170000}"/>
    <hyperlink ref="U1121" r:id="rId5817" xr:uid="{00000000-0004-0000-0000-00001B170000}"/>
    <hyperlink ref="W1121" r:id="rId5818" xr:uid="{00000000-0004-0000-0000-00001C170000}"/>
    <hyperlink ref="X1121" r:id="rId5819" xr:uid="{00000000-0004-0000-0000-00001D170000}"/>
    <hyperlink ref="Y1121" r:id="rId5820" xr:uid="{00000000-0004-0000-0000-00001E170000}"/>
    <hyperlink ref="Z1121" r:id="rId5821" xr:uid="{00000000-0004-0000-0000-00001F170000}"/>
    <hyperlink ref="S1122" r:id="rId5822" xr:uid="{00000000-0004-0000-0000-000020170000}"/>
    <hyperlink ref="T1122" r:id="rId5823" xr:uid="{00000000-0004-0000-0000-000021170000}"/>
    <hyperlink ref="U1122" r:id="rId5824" xr:uid="{00000000-0004-0000-0000-000022170000}"/>
    <hyperlink ref="W1122" r:id="rId5825" xr:uid="{00000000-0004-0000-0000-000023170000}"/>
    <hyperlink ref="X1122" r:id="rId5826" xr:uid="{00000000-0004-0000-0000-000024170000}"/>
    <hyperlink ref="Y1122" r:id="rId5827" xr:uid="{00000000-0004-0000-0000-000025170000}"/>
    <hyperlink ref="Z1122" r:id="rId5828" xr:uid="{00000000-0004-0000-0000-000026170000}"/>
    <hyperlink ref="S1123" r:id="rId5829" xr:uid="{00000000-0004-0000-0000-000027170000}"/>
    <hyperlink ref="T1123" r:id="rId5830" xr:uid="{00000000-0004-0000-0000-000028170000}"/>
    <hyperlink ref="U1123" r:id="rId5831" xr:uid="{00000000-0004-0000-0000-000029170000}"/>
    <hyperlink ref="W1123" r:id="rId5832" xr:uid="{00000000-0004-0000-0000-00002A170000}"/>
    <hyperlink ref="X1123" r:id="rId5833" xr:uid="{00000000-0004-0000-0000-00002B170000}"/>
    <hyperlink ref="Y1123" r:id="rId5834" xr:uid="{00000000-0004-0000-0000-00002C170000}"/>
    <hyperlink ref="Z1123" r:id="rId5835" xr:uid="{00000000-0004-0000-0000-00002D170000}"/>
    <hyperlink ref="S1124" r:id="rId5836" xr:uid="{00000000-0004-0000-0000-00002E170000}"/>
    <hyperlink ref="T1124" r:id="rId5837" xr:uid="{00000000-0004-0000-0000-00002F170000}"/>
    <hyperlink ref="U1124" r:id="rId5838" xr:uid="{00000000-0004-0000-0000-000030170000}"/>
    <hyperlink ref="V1124" r:id="rId5839" xr:uid="{00000000-0004-0000-0000-000031170000}"/>
    <hyperlink ref="W1124" r:id="rId5840" xr:uid="{00000000-0004-0000-0000-000032170000}"/>
    <hyperlink ref="X1124" r:id="rId5841" xr:uid="{00000000-0004-0000-0000-000033170000}"/>
    <hyperlink ref="Z1124" r:id="rId5842" xr:uid="{00000000-0004-0000-0000-000034170000}"/>
    <hyperlink ref="S1125" r:id="rId5843" xr:uid="{00000000-0004-0000-0000-000035170000}"/>
    <hyperlink ref="U1125" r:id="rId5844" xr:uid="{00000000-0004-0000-0000-000036170000}"/>
    <hyperlink ref="S1126" r:id="rId5845" xr:uid="{00000000-0004-0000-0000-000037170000}"/>
    <hyperlink ref="U1126" r:id="rId5846" xr:uid="{00000000-0004-0000-0000-000038170000}"/>
    <hyperlink ref="X1126" r:id="rId5847" xr:uid="{00000000-0004-0000-0000-000039170000}"/>
    <hyperlink ref="Y1126" r:id="rId5848" xr:uid="{00000000-0004-0000-0000-00003A170000}"/>
    <hyperlink ref="S1127" r:id="rId5849" xr:uid="{00000000-0004-0000-0000-00003B170000}"/>
    <hyperlink ref="U1127" r:id="rId5850" xr:uid="{00000000-0004-0000-0000-00003C170000}"/>
    <hyperlink ref="V1127" r:id="rId5851" xr:uid="{00000000-0004-0000-0000-00003D170000}"/>
    <hyperlink ref="X1127" r:id="rId5852" xr:uid="{00000000-0004-0000-0000-00003E170000}"/>
    <hyperlink ref="Y1127" r:id="rId5853" xr:uid="{00000000-0004-0000-0000-00003F170000}"/>
    <hyperlink ref="S1128" r:id="rId5854" xr:uid="{00000000-0004-0000-0000-000040170000}"/>
    <hyperlink ref="U1128" r:id="rId5855" xr:uid="{00000000-0004-0000-0000-000041170000}"/>
    <hyperlink ref="V1128" r:id="rId5856" xr:uid="{00000000-0004-0000-0000-000042170000}"/>
    <hyperlink ref="W1128" r:id="rId5857" xr:uid="{00000000-0004-0000-0000-000043170000}"/>
    <hyperlink ref="X1128" r:id="rId5858" xr:uid="{00000000-0004-0000-0000-000044170000}"/>
    <hyperlink ref="Y1128" r:id="rId5859" xr:uid="{00000000-0004-0000-0000-000045170000}"/>
    <hyperlink ref="Z1128" r:id="rId5860" xr:uid="{00000000-0004-0000-0000-000046170000}"/>
    <hyperlink ref="S1129" r:id="rId5861" xr:uid="{00000000-0004-0000-0000-000047170000}"/>
    <hyperlink ref="T1129" r:id="rId5862" xr:uid="{00000000-0004-0000-0000-000048170000}"/>
    <hyperlink ref="U1129" r:id="rId5863" xr:uid="{00000000-0004-0000-0000-000049170000}"/>
    <hyperlink ref="V1129" r:id="rId5864" xr:uid="{00000000-0004-0000-0000-00004A170000}"/>
    <hyperlink ref="W1129" r:id="rId5865" xr:uid="{00000000-0004-0000-0000-00004B170000}"/>
    <hyperlink ref="X1129" r:id="rId5866" xr:uid="{00000000-0004-0000-0000-00004C170000}"/>
    <hyperlink ref="Y1129" r:id="rId5867" xr:uid="{00000000-0004-0000-0000-00004D170000}"/>
    <hyperlink ref="Z1129" r:id="rId5868" xr:uid="{00000000-0004-0000-0000-00004E170000}"/>
    <hyperlink ref="S1130" r:id="rId5869" xr:uid="{00000000-0004-0000-0000-00004F170000}"/>
    <hyperlink ref="U1130" r:id="rId5870" xr:uid="{00000000-0004-0000-0000-000050170000}"/>
    <hyperlink ref="V1130" r:id="rId5871" xr:uid="{00000000-0004-0000-0000-000051170000}"/>
    <hyperlink ref="W1130" r:id="rId5872" xr:uid="{00000000-0004-0000-0000-000052170000}"/>
    <hyperlink ref="Y1130" r:id="rId5873" xr:uid="{00000000-0004-0000-0000-000053170000}"/>
    <hyperlink ref="Z1130" r:id="rId5874" xr:uid="{00000000-0004-0000-0000-000054170000}"/>
    <hyperlink ref="S1131" r:id="rId5875" xr:uid="{00000000-0004-0000-0000-000055170000}"/>
    <hyperlink ref="U1131" r:id="rId5876" xr:uid="{00000000-0004-0000-0000-000056170000}"/>
    <hyperlink ref="V1131" r:id="rId5877" xr:uid="{00000000-0004-0000-0000-000057170000}"/>
    <hyperlink ref="W1131" r:id="rId5878" xr:uid="{00000000-0004-0000-0000-000058170000}"/>
    <hyperlink ref="Z1131" r:id="rId5879" xr:uid="{00000000-0004-0000-0000-000059170000}"/>
    <hyperlink ref="S1132" r:id="rId5880" xr:uid="{00000000-0004-0000-0000-00005A170000}"/>
    <hyperlink ref="U1132" r:id="rId5881" xr:uid="{00000000-0004-0000-0000-00005B170000}"/>
    <hyperlink ref="V1132" r:id="rId5882" xr:uid="{00000000-0004-0000-0000-00005C170000}"/>
    <hyperlink ref="Y1132" r:id="rId5883" xr:uid="{00000000-0004-0000-0000-00005D170000}"/>
    <hyperlink ref="Z1132" r:id="rId5884" xr:uid="{00000000-0004-0000-0000-00005E170000}"/>
    <hyperlink ref="S1133" r:id="rId5885" xr:uid="{00000000-0004-0000-0000-00005F170000}"/>
    <hyperlink ref="U1133" r:id="rId5886" xr:uid="{00000000-0004-0000-0000-000060170000}"/>
    <hyperlink ref="V1133" r:id="rId5887" xr:uid="{00000000-0004-0000-0000-000061170000}"/>
    <hyperlink ref="W1133" r:id="rId5888" xr:uid="{00000000-0004-0000-0000-000062170000}"/>
    <hyperlink ref="Y1133" r:id="rId5889" xr:uid="{00000000-0004-0000-0000-000063170000}"/>
    <hyperlink ref="Z1133" r:id="rId5890" xr:uid="{00000000-0004-0000-0000-000064170000}"/>
    <hyperlink ref="S1134" r:id="rId5891" xr:uid="{00000000-0004-0000-0000-000065170000}"/>
    <hyperlink ref="U1134" r:id="rId5892" xr:uid="{00000000-0004-0000-0000-000066170000}"/>
    <hyperlink ref="W1134" r:id="rId5893" xr:uid="{00000000-0004-0000-0000-000067170000}"/>
    <hyperlink ref="Z1134" r:id="rId5894" xr:uid="{00000000-0004-0000-0000-000068170000}"/>
    <hyperlink ref="S1135" r:id="rId5895" xr:uid="{00000000-0004-0000-0000-000069170000}"/>
    <hyperlink ref="U1135" r:id="rId5896" xr:uid="{00000000-0004-0000-0000-00006A170000}"/>
    <hyperlink ref="V1135" r:id="rId5897" xr:uid="{00000000-0004-0000-0000-00006B170000}"/>
    <hyperlink ref="S1136" r:id="rId5898" xr:uid="{00000000-0004-0000-0000-00006C170000}"/>
    <hyperlink ref="U1136" r:id="rId5899" xr:uid="{00000000-0004-0000-0000-00006D170000}"/>
    <hyperlink ref="X1136" r:id="rId5900" xr:uid="{00000000-0004-0000-0000-00006E170000}"/>
    <hyperlink ref="Y1136" r:id="rId5901" xr:uid="{00000000-0004-0000-0000-00006F170000}"/>
    <hyperlink ref="Z1136" r:id="rId5902" xr:uid="{00000000-0004-0000-0000-000070170000}"/>
    <hyperlink ref="S1137" r:id="rId5903" xr:uid="{00000000-0004-0000-0000-000071170000}"/>
    <hyperlink ref="T1137" r:id="rId5904" xr:uid="{00000000-0004-0000-0000-000072170000}"/>
    <hyperlink ref="U1137" r:id="rId5905" xr:uid="{00000000-0004-0000-0000-000073170000}"/>
    <hyperlink ref="Y1137" r:id="rId5906" xr:uid="{00000000-0004-0000-0000-000074170000}"/>
    <hyperlink ref="Z1137" r:id="rId5907" xr:uid="{00000000-0004-0000-0000-000075170000}"/>
    <hyperlink ref="S1138" r:id="rId5908" xr:uid="{00000000-0004-0000-0000-000076170000}"/>
    <hyperlink ref="T1138" r:id="rId5909" xr:uid="{00000000-0004-0000-0000-000077170000}"/>
    <hyperlink ref="U1138" r:id="rId5910" xr:uid="{00000000-0004-0000-0000-000078170000}"/>
    <hyperlink ref="X1138" r:id="rId5911" xr:uid="{00000000-0004-0000-0000-000079170000}"/>
    <hyperlink ref="Y1138" r:id="rId5912" xr:uid="{00000000-0004-0000-0000-00007A170000}"/>
    <hyperlink ref="Z1138" r:id="rId5913" xr:uid="{00000000-0004-0000-0000-00007B170000}"/>
    <hyperlink ref="S1139" r:id="rId5914" xr:uid="{00000000-0004-0000-0000-00007C170000}"/>
    <hyperlink ref="U1139" r:id="rId5915" xr:uid="{00000000-0004-0000-0000-00007D170000}"/>
    <hyperlink ref="V1139" r:id="rId5916" xr:uid="{00000000-0004-0000-0000-00007E170000}"/>
    <hyperlink ref="X1139" r:id="rId5917" xr:uid="{00000000-0004-0000-0000-00007F170000}"/>
    <hyperlink ref="S1140" r:id="rId5918" xr:uid="{00000000-0004-0000-0000-000080170000}"/>
    <hyperlink ref="U1140" r:id="rId5919" xr:uid="{00000000-0004-0000-0000-000081170000}"/>
    <hyperlink ref="V1140" r:id="rId5920" xr:uid="{00000000-0004-0000-0000-000082170000}"/>
    <hyperlink ref="X1140" r:id="rId5921" xr:uid="{00000000-0004-0000-0000-000083170000}"/>
    <hyperlink ref="S1141" r:id="rId5922" xr:uid="{00000000-0004-0000-0000-000084170000}"/>
    <hyperlink ref="T1141" r:id="rId5923" xr:uid="{00000000-0004-0000-0000-000085170000}"/>
    <hyperlink ref="U1141" r:id="rId5924" xr:uid="{00000000-0004-0000-0000-000086170000}"/>
    <hyperlink ref="W1141" r:id="rId5925" xr:uid="{00000000-0004-0000-0000-000087170000}"/>
    <hyperlink ref="X1141" r:id="rId5926" xr:uid="{00000000-0004-0000-0000-000088170000}"/>
    <hyperlink ref="Y1141" r:id="rId5927" xr:uid="{00000000-0004-0000-0000-000089170000}"/>
    <hyperlink ref="Z1141" r:id="rId5928" xr:uid="{00000000-0004-0000-0000-00008A170000}"/>
    <hyperlink ref="S1142" r:id="rId5929" xr:uid="{00000000-0004-0000-0000-00008B170000}"/>
    <hyperlink ref="T1142" r:id="rId5930" xr:uid="{00000000-0004-0000-0000-00008C170000}"/>
    <hyperlink ref="U1142" r:id="rId5931" xr:uid="{00000000-0004-0000-0000-00008D170000}"/>
    <hyperlink ref="V1142" r:id="rId5932" xr:uid="{00000000-0004-0000-0000-00008E170000}"/>
    <hyperlink ref="W1142" r:id="rId5933" xr:uid="{00000000-0004-0000-0000-00008F170000}"/>
    <hyperlink ref="X1142" r:id="rId5934" xr:uid="{00000000-0004-0000-0000-000090170000}"/>
    <hyperlink ref="Z1142" r:id="rId5935" xr:uid="{00000000-0004-0000-0000-000091170000}"/>
    <hyperlink ref="S1143" r:id="rId5936" xr:uid="{00000000-0004-0000-0000-000092170000}"/>
    <hyperlink ref="T1143" r:id="rId5937" xr:uid="{00000000-0004-0000-0000-000093170000}"/>
    <hyperlink ref="U1143" r:id="rId5938" xr:uid="{00000000-0004-0000-0000-000094170000}"/>
    <hyperlink ref="V1143" r:id="rId5939" xr:uid="{00000000-0004-0000-0000-000095170000}"/>
    <hyperlink ref="X1143" r:id="rId5940" xr:uid="{00000000-0004-0000-0000-000096170000}"/>
    <hyperlink ref="Y1143" r:id="rId5941" xr:uid="{00000000-0004-0000-0000-000097170000}"/>
    <hyperlink ref="Z1143" r:id="rId5942" xr:uid="{00000000-0004-0000-0000-000098170000}"/>
    <hyperlink ref="S1144" r:id="rId5943" xr:uid="{00000000-0004-0000-0000-000099170000}"/>
    <hyperlink ref="U1144" r:id="rId5944" xr:uid="{00000000-0004-0000-0000-00009A170000}"/>
    <hyperlink ref="V1144" r:id="rId5945" xr:uid="{00000000-0004-0000-0000-00009B170000}"/>
    <hyperlink ref="W1144" r:id="rId5946" xr:uid="{00000000-0004-0000-0000-00009C170000}"/>
    <hyperlink ref="X1144" r:id="rId5947" xr:uid="{00000000-0004-0000-0000-00009D170000}"/>
    <hyperlink ref="Y1144" r:id="rId5948" xr:uid="{00000000-0004-0000-0000-00009E170000}"/>
    <hyperlink ref="Z1144" r:id="rId5949" xr:uid="{00000000-0004-0000-0000-00009F170000}"/>
    <hyperlink ref="S1145" r:id="rId5950" xr:uid="{00000000-0004-0000-0000-0000A0170000}"/>
    <hyperlink ref="U1145" r:id="rId5951" xr:uid="{00000000-0004-0000-0000-0000A1170000}"/>
    <hyperlink ref="W1145" r:id="rId5952" xr:uid="{00000000-0004-0000-0000-0000A2170000}"/>
    <hyperlink ref="Y1145" r:id="rId5953" xr:uid="{00000000-0004-0000-0000-0000A3170000}"/>
    <hyperlink ref="Z1145" r:id="rId5954" xr:uid="{00000000-0004-0000-0000-0000A4170000}"/>
    <hyperlink ref="S1146" r:id="rId5955" xr:uid="{00000000-0004-0000-0000-0000A5170000}"/>
    <hyperlink ref="T1146" r:id="rId5956" xr:uid="{00000000-0004-0000-0000-0000A6170000}"/>
    <hyperlink ref="U1146" r:id="rId5957" xr:uid="{00000000-0004-0000-0000-0000A7170000}"/>
    <hyperlink ref="V1146" r:id="rId5958" xr:uid="{00000000-0004-0000-0000-0000A8170000}"/>
    <hyperlink ref="W1146" r:id="rId5959" xr:uid="{00000000-0004-0000-0000-0000A9170000}"/>
    <hyperlink ref="X1146" r:id="rId5960" xr:uid="{00000000-0004-0000-0000-0000AA170000}"/>
    <hyperlink ref="Y1146" r:id="rId5961" xr:uid="{00000000-0004-0000-0000-0000AB170000}"/>
    <hyperlink ref="Z1146" r:id="rId5962" xr:uid="{00000000-0004-0000-0000-0000AC170000}"/>
    <hyperlink ref="S1147" r:id="rId5963" xr:uid="{00000000-0004-0000-0000-0000AD170000}"/>
    <hyperlink ref="U1147" r:id="rId5964" xr:uid="{00000000-0004-0000-0000-0000AE170000}"/>
    <hyperlink ref="V1147" r:id="rId5965" xr:uid="{00000000-0004-0000-0000-0000AF170000}"/>
    <hyperlink ref="X1147" r:id="rId5966" xr:uid="{00000000-0004-0000-0000-0000B0170000}"/>
    <hyperlink ref="S1148" r:id="rId5967" xr:uid="{00000000-0004-0000-0000-0000B1170000}"/>
    <hyperlink ref="T1148" r:id="rId5968" xr:uid="{00000000-0004-0000-0000-0000B2170000}"/>
    <hyperlink ref="U1148" r:id="rId5969" xr:uid="{00000000-0004-0000-0000-0000B3170000}"/>
    <hyperlink ref="V1148" r:id="rId5970" xr:uid="{00000000-0004-0000-0000-0000B4170000}"/>
    <hyperlink ref="X1148" r:id="rId5971" xr:uid="{00000000-0004-0000-0000-0000B5170000}"/>
    <hyperlink ref="Y1148" r:id="rId5972" xr:uid="{00000000-0004-0000-0000-0000B6170000}"/>
    <hyperlink ref="Z1148" r:id="rId5973" xr:uid="{00000000-0004-0000-0000-0000B7170000}"/>
    <hyperlink ref="S1149" r:id="rId5974" xr:uid="{00000000-0004-0000-0000-0000B8170000}"/>
    <hyperlink ref="T1149" r:id="rId5975" xr:uid="{00000000-0004-0000-0000-0000B9170000}"/>
    <hyperlink ref="U1149" r:id="rId5976" xr:uid="{00000000-0004-0000-0000-0000BA170000}"/>
    <hyperlink ref="V1149" r:id="rId5977" xr:uid="{00000000-0004-0000-0000-0000BB170000}"/>
    <hyperlink ref="W1149" r:id="rId5978" xr:uid="{00000000-0004-0000-0000-0000BC170000}"/>
    <hyperlink ref="X1149" r:id="rId5979" xr:uid="{00000000-0004-0000-0000-0000BD170000}"/>
    <hyperlink ref="Y1149" r:id="rId5980" xr:uid="{00000000-0004-0000-0000-0000BE170000}"/>
    <hyperlink ref="Z1149" r:id="rId5981" xr:uid="{00000000-0004-0000-0000-0000BF170000}"/>
    <hyperlink ref="S1150" r:id="rId5982" xr:uid="{00000000-0004-0000-0000-0000C0170000}"/>
    <hyperlink ref="T1150" r:id="rId5983" xr:uid="{00000000-0004-0000-0000-0000C1170000}"/>
    <hyperlink ref="U1150" r:id="rId5984" xr:uid="{00000000-0004-0000-0000-0000C2170000}"/>
    <hyperlink ref="V1150" r:id="rId5985" xr:uid="{00000000-0004-0000-0000-0000C3170000}"/>
    <hyperlink ref="W1150" r:id="rId5986" xr:uid="{00000000-0004-0000-0000-0000C4170000}"/>
    <hyperlink ref="X1150" r:id="rId5987" xr:uid="{00000000-0004-0000-0000-0000C5170000}"/>
    <hyperlink ref="Z1150" r:id="rId5988" xr:uid="{00000000-0004-0000-0000-0000C6170000}"/>
    <hyperlink ref="S1151" r:id="rId5989" xr:uid="{00000000-0004-0000-0000-0000C7170000}"/>
    <hyperlink ref="T1151" r:id="rId5990" xr:uid="{00000000-0004-0000-0000-0000C8170000}"/>
    <hyperlink ref="U1151" r:id="rId5991" xr:uid="{00000000-0004-0000-0000-0000C9170000}"/>
    <hyperlink ref="V1151" r:id="rId5992" xr:uid="{00000000-0004-0000-0000-0000CA170000}"/>
    <hyperlink ref="W1151" r:id="rId5993" xr:uid="{00000000-0004-0000-0000-0000CB170000}"/>
    <hyperlink ref="X1151" r:id="rId5994" xr:uid="{00000000-0004-0000-0000-0000CC170000}"/>
    <hyperlink ref="Y1151" r:id="rId5995" xr:uid="{00000000-0004-0000-0000-0000CD170000}"/>
    <hyperlink ref="Z1151" r:id="rId5996" xr:uid="{00000000-0004-0000-0000-0000CE170000}"/>
    <hyperlink ref="S1152" r:id="rId5997" xr:uid="{00000000-0004-0000-0000-0000CF170000}"/>
    <hyperlink ref="T1152" r:id="rId5998" xr:uid="{00000000-0004-0000-0000-0000D0170000}"/>
    <hyperlink ref="U1152" r:id="rId5999" xr:uid="{00000000-0004-0000-0000-0000D1170000}"/>
    <hyperlink ref="V1152" r:id="rId6000" xr:uid="{00000000-0004-0000-0000-0000D2170000}"/>
    <hyperlink ref="Y1152" r:id="rId6001" xr:uid="{00000000-0004-0000-0000-0000D3170000}"/>
    <hyperlink ref="Z1152" r:id="rId6002" xr:uid="{00000000-0004-0000-0000-0000D4170000}"/>
    <hyperlink ref="S1153" r:id="rId6003" xr:uid="{00000000-0004-0000-0000-0000D5170000}"/>
    <hyperlink ref="U1153" r:id="rId6004" xr:uid="{00000000-0004-0000-0000-0000D6170000}"/>
    <hyperlink ref="Y1153" r:id="rId6005" xr:uid="{00000000-0004-0000-0000-0000D7170000}"/>
    <hyperlink ref="S1154" r:id="rId6006" xr:uid="{00000000-0004-0000-0000-0000D8170000}"/>
    <hyperlink ref="T1154" r:id="rId6007" xr:uid="{00000000-0004-0000-0000-0000D9170000}"/>
    <hyperlink ref="U1154" r:id="rId6008" xr:uid="{00000000-0004-0000-0000-0000DA170000}"/>
    <hyperlink ref="V1154" r:id="rId6009" xr:uid="{00000000-0004-0000-0000-0000DB170000}"/>
    <hyperlink ref="Y1154" r:id="rId6010" xr:uid="{00000000-0004-0000-0000-0000DC170000}"/>
    <hyperlink ref="Z1154" r:id="rId6011" xr:uid="{00000000-0004-0000-0000-0000DD170000}"/>
    <hyperlink ref="S1155" r:id="rId6012" xr:uid="{00000000-0004-0000-0000-0000DE170000}"/>
    <hyperlink ref="T1155" r:id="rId6013" xr:uid="{00000000-0004-0000-0000-0000DF170000}"/>
    <hyperlink ref="U1155" r:id="rId6014" xr:uid="{00000000-0004-0000-0000-0000E0170000}"/>
    <hyperlink ref="V1155" r:id="rId6015" xr:uid="{00000000-0004-0000-0000-0000E1170000}"/>
    <hyperlink ref="X1155" r:id="rId6016" xr:uid="{00000000-0004-0000-0000-0000E2170000}"/>
    <hyperlink ref="Y1155" r:id="rId6017" xr:uid="{00000000-0004-0000-0000-0000E3170000}"/>
    <hyperlink ref="Z1155" r:id="rId6018" xr:uid="{00000000-0004-0000-0000-0000E4170000}"/>
    <hyperlink ref="S1156" r:id="rId6019" xr:uid="{00000000-0004-0000-0000-0000E5170000}"/>
    <hyperlink ref="T1156" r:id="rId6020" xr:uid="{00000000-0004-0000-0000-0000E6170000}"/>
    <hyperlink ref="U1156" r:id="rId6021" xr:uid="{00000000-0004-0000-0000-0000E7170000}"/>
    <hyperlink ref="V1156" r:id="rId6022" xr:uid="{00000000-0004-0000-0000-0000E8170000}"/>
    <hyperlink ref="X1156" r:id="rId6023" xr:uid="{00000000-0004-0000-0000-0000E9170000}"/>
    <hyperlink ref="Y1156" r:id="rId6024" xr:uid="{00000000-0004-0000-0000-0000EA170000}"/>
    <hyperlink ref="Z1156" r:id="rId6025" xr:uid="{00000000-0004-0000-0000-0000EB170000}"/>
    <hyperlink ref="S1157" r:id="rId6026" xr:uid="{00000000-0004-0000-0000-0000EC170000}"/>
    <hyperlink ref="T1157" r:id="rId6027" xr:uid="{00000000-0004-0000-0000-0000ED170000}"/>
    <hyperlink ref="U1157" r:id="rId6028" xr:uid="{00000000-0004-0000-0000-0000EE170000}"/>
    <hyperlink ref="V1157" r:id="rId6029" xr:uid="{00000000-0004-0000-0000-0000EF170000}"/>
    <hyperlink ref="W1157" r:id="rId6030" xr:uid="{00000000-0004-0000-0000-0000F0170000}"/>
    <hyperlink ref="X1157" r:id="rId6031" xr:uid="{00000000-0004-0000-0000-0000F1170000}"/>
    <hyperlink ref="Z1157" r:id="rId6032" xr:uid="{00000000-0004-0000-0000-0000F2170000}"/>
    <hyperlink ref="S1158" r:id="rId6033" xr:uid="{00000000-0004-0000-0000-0000F3170000}"/>
    <hyperlink ref="T1158" r:id="rId6034" xr:uid="{00000000-0004-0000-0000-0000F4170000}"/>
    <hyperlink ref="U1158" r:id="rId6035" xr:uid="{00000000-0004-0000-0000-0000F5170000}"/>
    <hyperlink ref="V1158" r:id="rId6036" xr:uid="{00000000-0004-0000-0000-0000F6170000}"/>
    <hyperlink ref="X1158" r:id="rId6037" xr:uid="{00000000-0004-0000-0000-0000F7170000}"/>
    <hyperlink ref="Y1158" r:id="rId6038" xr:uid="{00000000-0004-0000-0000-0000F8170000}"/>
    <hyperlink ref="Z1158" r:id="rId6039" xr:uid="{00000000-0004-0000-0000-0000F9170000}"/>
    <hyperlink ref="S1159" r:id="rId6040" xr:uid="{00000000-0004-0000-0000-0000FA170000}"/>
    <hyperlink ref="U1159" r:id="rId6041" xr:uid="{00000000-0004-0000-0000-0000FB170000}"/>
    <hyperlink ref="W1159" r:id="rId6042" xr:uid="{00000000-0004-0000-0000-0000FC170000}"/>
    <hyperlink ref="Y1159" r:id="rId6043" xr:uid="{00000000-0004-0000-0000-0000FD170000}"/>
    <hyperlink ref="Z1159" r:id="rId6044" xr:uid="{00000000-0004-0000-0000-0000FE170000}"/>
    <hyperlink ref="S1160" r:id="rId6045" xr:uid="{00000000-0004-0000-0000-0000FF170000}"/>
    <hyperlink ref="U1160" r:id="rId6046" xr:uid="{00000000-0004-0000-0000-000000180000}"/>
    <hyperlink ref="Y1160" r:id="rId6047" xr:uid="{00000000-0004-0000-0000-000001180000}"/>
    <hyperlink ref="Z1160" r:id="rId6048" xr:uid="{00000000-0004-0000-0000-000002180000}"/>
    <hyperlink ref="S1161" r:id="rId6049" xr:uid="{00000000-0004-0000-0000-000003180000}"/>
    <hyperlink ref="T1161" r:id="rId6050" xr:uid="{00000000-0004-0000-0000-000004180000}"/>
    <hyperlink ref="U1161" r:id="rId6051" xr:uid="{00000000-0004-0000-0000-000005180000}"/>
    <hyperlink ref="V1161" r:id="rId6052" xr:uid="{00000000-0004-0000-0000-000006180000}"/>
    <hyperlink ref="Y1161" r:id="rId6053" xr:uid="{00000000-0004-0000-0000-000007180000}"/>
    <hyperlink ref="S1162" r:id="rId6054" xr:uid="{00000000-0004-0000-0000-000008180000}"/>
    <hyperlink ref="U1162" r:id="rId6055" xr:uid="{00000000-0004-0000-0000-000009180000}"/>
    <hyperlink ref="Z1162" r:id="rId6056" display="ALL COSTING\RND HMB-505; PRICE.xls" xr:uid="{00000000-0004-0000-0000-00000A180000}"/>
    <hyperlink ref="S1163" r:id="rId6057" xr:uid="{00000000-0004-0000-0000-00000B180000}"/>
    <hyperlink ref="T1163" r:id="rId6058" xr:uid="{00000000-0004-0000-0000-00000C180000}"/>
    <hyperlink ref="U1163" r:id="rId6059" xr:uid="{00000000-0004-0000-0000-00000D180000}"/>
    <hyperlink ref="V1163" r:id="rId6060" xr:uid="{00000000-0004-0000-0000-00000E180000}"/>
    <hyperlink ref="W1163" r:id="rId6061" xr:uid="{00000000-0004-0000-0000-00000F180000}"/>
    <hyperlink ref="X1163" r:id="rId6062" xr:uid="{00000000-0004-0000-0000-000010180000}"/>
    <hyperlink ref="Y1163" r:id="rId6063" xr:uid="{00000000-0004-0000-0000-000011180000}"/>
    <hyperlink ref="S1164" r:id="rId6064" xr:uid="{00000000-0004-0000-0000-000012180000}"/>
    <hyperlink ref="T1164" r:id="rId6065" xr:uid="{00000000-0004-0000-0000-000013180000}"/>
    <hyperlink ref="U1164" r:id="rId6066" xr:uid="{00000000-0004-0000-0000-000014180000}"/>
    <hyperlink ref="X1164" r:id="rId6067" xr:uid="{00000000-0004-0000-0000-000015180000}"/>
    <hyperlink ref="Y1164" r:id="rId6068" xr:uid="{00000000-0004-0000-0000-000016180000}"/>
    <hyperlink ref="Z1164" r:id="rId6069" xr:uid="{00000000-0004-0000-0000-000017180000}"/>
    <hyperlink ref="S1165" r:id="rId6070" xr:uid="{00000000-0004-0000-0000-000018180000}"/>
    <hyperlink ref="T1165" r:id="rId6071" xr:uid="{00000000-0004-0000-0000-000019180000}"/>
    <hyperlink ref="U1165" r:id="rId6072" xr:uid="{00000000-0004-0000-0000-00001A180000}"/>
    <hyperlink ref="V1165" r:id="rId6073" xr:uid="{00000000-0004-0000-0000-00001B180000}"/>
    <hyperlink ref="W1165" r:id="rId6074" xr:uid="{00000000-0004-0000-0000-00001C180000}"/>
    <hyperlink ref="Y1165" r:id="rId6075" xr:uid="{00000000-0004-0000-0000-00001D180000}"/>
    <hyperlink ref="Z1165" r:id="rId6076" xr:uid="{00000000-0004-0000-0000-00001E180000}"/>
    <hyperlink ref="S1166" r:id="rId6077" xr:uid="{00000000-0004-0000-0000-00001F180000}"/>
    <hyperlink ref="U1166" r:id="rId6078" xr:uid="{00000000-0004-0000-0000-000020180000}"/>
    <hyperlink ref="V1166" r:id="rId6079" xr:uid="{00000000-0004-0000-0000-000021180000}"/>
    <hyperlink ref="Y1166" r:id="rId6080" xr:uid="{00000000-0004-0000-0000-000022180000}"/>
    <hyperlink ref="S1167" r:id="rId6081" xr:uid="{00000000-0004-0000-0000-000023180000}"/>
    <hyperlink ref="T1167" r:id="rId6082" xr:uid="{00000000-0004-0000-0000-000024180000}"/>
    <hyperlink ref="U1167" r:id="rId6083" xr:uid="{00000000-0004-0000-0000-000025180000}"/>
    <hyperlink ref="V1167" r:id="rId6084" xr:uid="{00000000-0004-0000-0000-000026180000}"/>
    <hyperlink ref="W1167" r:id="rId6085" xr:uid="{00000000-0004-0000-0000-000027180000}"/>
    <hyperlink ref="X1167" r:id="rId6086" xr:uid="{00000000-0004-0000-0000-000028180000}"/>
    <hyperlink ref="Y1167" r:id="rId6087" xr:uid="{00000000-0004-0000-0000-000029180000}"/>
    <hyperlink ref="Z1167" r:id="rId6088" xr:uid="{00000000-0004-0000-0000-00002A180000}"/>
    <hyperlink ref="S1168" r:id="rId6089" xr:uid="{00000000-0004-0000-0000-00002B180000}"/>
    <hyperlink ref="T1168" r:id="rId6090" xr:uid="{00000000-0004-0000-0000-00002C180000}"/>
    <hyperlink ref="U1168" r:id="rId6091" xr:uid="{00000000-0004-0000-0000-00002D180000}"/>
    <hyperlink ref="V1168" r:id="rId6092" xr:uid="{00000000-0004-0000-0000-00002E180000}"/>
    <hyperlink ref="W1168" r:id="rId6093" xr:uid="{00000000-0004-0000-0000-00002F180000}"/>
    <hyperlink ref="X1168" r:id="rId6094" xr:uid="{00000000-0004-0000-0000-000030180000}"/>
    <hyperlink ref="Y1168" r:id="rId6095" xr:uid="{00000000-0004-0000-0000-000031180000}"/>
    <hyperlink ref="Z1168" r:id="rId6096" xr:uid="{00000000-0004-0000-0000-000032180000}"/>
    <hyperlink ref="S1169" r:id="rId6097" xr:uid="{00000000-0004-0000-0000-000033180000}"/>
    <hyperlink ref="T1169" r:id="rId6098" xr:uid="{00000000-0004-0000-0000-000034180000}"/>
    <hyperlink ref="U1169" r:id="rId6099" xr:uid="{00000000-0004-0000-0000-000035180000}"/>
    <hyperlink ref="V1169" r:id="rId6100" xr:uid="{00000000-0004-0000-0000-000036180000}"/>
    <hyperlink ref="X1169" r:id="rId6101" xr:uid="{00000000-0004-0000-0000-000037180000}"/>
    <hyperlink ref="Y1169" r:id="rId6102" xr:uid="{00000000-0004-0000-0000-000038180000}"/>
    <hyperlink ref="Z1169" r:id="rId6103" xr:uid="{00000000-0004-0000-0000-000039180000}"/>
    <hyperlink ref="S1170" r:id="rId6104" xr:uid="{00000000-0004-0000-0000-00003A180000}"/>
    <hyperlink ref="T1170" r:id="rId6105" xr:uid="{00000000-0004-0000-0000-00003B180000}"/>
    <hyperlink ref="U1170" r:id="rId6106" xr:uid="{00000000-0004-0000-0000-00003C180000}"/>
    <hyperlink ref="V1170" r:id="rId6107" xr:uid="{00000000-0004-0000-0000-00003D180000}"/>
    <hyperlink ref="X1170" r:id="rId6108" xr:uid="{00000000-0004-0000-0000-00003E180000}"/>
    <hyperlink ref="Y1170" r:id="rId6109" xr:uid="{00000000-0004-0000-0000-00003F180000}"/>
    <hyperlink ref="Z1170" r:id="rId6110" xr:uid="{00000000-0004-0000-0000-000040180000}"/>
    <hyperlink ref="S1171" r:id="rId6111" xr:uid="{00000000-0004-0000-0000-000041180000}"/>
    <hyperlink ref="T1171" r:id="rId6112" xr:uid="{00000000-0004-0000-0000-000042180000}"/>
    <hyperlink ref="U1171" r:id="rId6113" xr:uid="{00000000-0004-0000-0000-000043180000}"/>
    <hyperlink ref="V1171" r:id="rId6114" xr:uid="{00000000-0004-0000-0000-000044180000}"/>
    <hyperlink ref="X1171" r:id="rId6115" xr:uid="{00000000-0004-0000-0000-000045180000}"/>
    <hyperlink ref="Y1171" r:id="rId6116" xr:uid="{00000000-0004-0000-0000-000046180000}"/>
    <hyperlink ref="Z1171" r:id="rId6117" xr:uid="{00000000-0004-0000-0000-000047180000}"/>
    <hyperlink ref="S1172" r:id="rId6118" xr:uid="{00000000-0004-0000-0000-000048180000}"/>
    <hyperlink ref="U1172" r:id="rId6119" xr:uid="{00000000-0004-0000-0000-000049180000}"/>
    <hyperlink ref="V1172" r:id="rId6120" xr:uid="{00000000-0004-0000-0000-00004A180000}"/>
    <hyperlink ref="W1172" r:id="rId6121" xr:uid="{00000000-0004-0000-0000-00004B180000}"/>
    <hyperlink ref="Y1172" r:id="rId6122" xr:uid="{00000000-0004-0000-0000-00004C180000}"/>
    <hyperlink ref="Z1172" r:id="rId6123" xr:uid="{00000000-0004-0000-0000-00004D180000}"/>
    <hyperlink ref="S1173" r:id="rId6124" xr:uid="{00000000-0004-0000-0000-00004E180000}"/>
    <hyperlink ref="U1173" r:id="rId6125" xr:uid="{00000000-0004-0000-0000-00004F180000}"/>
    <hyperlink ref="V1173" r:id="rId6126" xr:uid="{00000000-0004-0000-0000-000050180000}"/>
    <hyperlink ref="W1173" r:id="rId6127" xr:uid="{00000000-0004-0000-0000-000051180000}"/>
    <hyperlink ref="Y1173" r:id="rId6128" xr:uid="{00000000-0004-0000-0000-000052180000}"/>
    <hyperlink ref="S1174" r:id="rId6129" xr:uid="{00000000-0004-0000-0000-000053180000}"/>
    <hyperlink ref="U1174" r:id="rId6130" xr:uid="{00000000-0004-0000-0000-000054180000}"/>
    <hyperlink ref="V1174" r:id="rId6131" xr:uid="{00000000-0004-0000-0000-000055180000}"/>
    <hyperlink ref="X1174" r:id="rId6132" xr:uid="{00000000-0004-0000-0000-000056180000}"/>
    <hyperlink ref="Y1174" r:id="rId6133" xr:uid="{00000000-0004-0000-0000-000057180000}"/>
    <hyperlink ref="Z1174" r:id="rId6134" xr:uid="{00000000-0004-0000-0000-000058180000}"/>
    <hyperlink ref="S1175" r:id="rId6135" xr:uid="{00000000-0004-0000-0000-000059180000}"/>
    <hyperlink ref="T1175" r:id="rId6136" xr:uid="{00000000-0004-0000-0000-00005A180000}"/>
    <hyperlink ref="U1175" r:id="rId6137" xr:uid="{00000000-0004-0000-0000-00005B180000}"/>
    <hyperlink ref="V1175" r:id="rId6138" xr:uid="{00000000-0004-0000-0000-00005C180000}"/>
    <hyperlink ref="W1175" r:id="rId6139" xr:uid="{00000000-0004-0000-0000-00005D180000}"/>
    <hyperlink ref="X1175" r:id="rId6140" xr:uid="{00000000-0004-0000-0000-00005E180000}"/>
    <hyperlink ref="Y1175" r:id="rId6141" xr:uid="{00000000-0004-0000-0000-00005F180000}"/>
    <hyperlink ref="Z1175" r:id="rId6142" xr:uid="{00000000-0004-0000-0000-000060180000}"/>
    <hyperlink ref="S1176" r:id="rId6143" xr:uid="{00000000-0004-0000-0000-000061180000}"/>
    <hyperlink ref="U1176" r:id="rId6144" xr:uid="{00000000-0004-0000-0000-000062180000}"/>
    <hyperlink ref="V1176" r:id="rId6145" xr:uid="{00000000-0004-0000-0000-000063180000}"/>
    <hyperlink ref="Y1176" r:id="rId6146" xr:uid="{00000000-0004-0000-0000-000064180000}"/>
    <hyperlink ref="Z1176" r:id="rId6147" xr:uid="{00000000-0004-0000-0000-000065180000}"/>
    <hyperlink ref="S1177" r:id="rId6148" xr:uid="{00000000-0004-0000-0000-000066180000}"/>
    <hyperlink ref="T1177" r:id="rId6149" xr:uid="{00000000-0004-0000-0000-000067180000}"/>
    <hyperlink ref="U1177" r:id="rId6150" xr:uid="{00000000-0004-0000-0000-000068180000}"/>
    <hyperlink ref="V1177" r:id="rId6151" xr:uid="{00000000-0004-0000-0000-000069180000}"/>
    <hyperlink ref="W1177" r:id="rId6152" xr:uid="{00000000-0004-0000-0000-00006A180000}"/>
    <hyperlink ref="Y1177" r:id="rId6153" xr:uid="{00000000-0004-0000-0000-00006B180000}"/>
    <hyperlink ref="S1178" r:id="rId6154" xr:uid="{00000000-0004-0000-0000-00006C180000}"/>
    <hyperlink ref="T1178" r:id="rId6155" xr:uid="{00000000-0004-0000-0000-00006D180000}"/>
    <hyperlink ref="U1178" r:id="rId6156" xr:uid="{00000000-0004-0000-0000-00006E180000}"/>
    <hyperlink ref="V1178" r:id="rId6157" xr:uid="{00000000-0004-0000-0000-00006F180000}"/>
    <hyperlink ref="Z1178" r:id="rId6158" xr:uid="{00000000-0004-0000-0000-000070180000}"/>
    <hyperlink ref="S1179" r:id="rId6159" xr:uid="{00000000-0004-0000-0000-000071180000}"/>
    <hyperlink ref="T1179" r:id="rId6160" xr:uid="{00000000-0004-0000-0000-000072180000}"/>
    <hyperlink ref="U1179" r:id="rId6161" xr:uid="{00000000-0004-0000-0000-000073180000}"/>
    <hyperlink ref="X1179" r:id="rId6162" xr:uid="{00000000-0004-0000-0000-000074180000}"/>
    <hyperlink ref="Y1179" r:id="rId6163" xr:uid="{00000000-0004-0000-0000-000075180000}"/>
    <hyperlink ref="Z1179" r:id="rId6164" xr:uid="{00000000-0004-0000-0000-000076180000}"/>
    <hyperlink ref="S1180" r:id="rId6165" xr:uid="{00000000-0004-0000-0000-000077180000}"/>
    <hyperlink ref="U1180" r:id="rId6166" xr:uid="{00000000-0004-0000-0000-000078180000}"/>
    <hyperlink ref="V1180" r:id="rId6167" xr:uid="{00000000-0004-0000-0000-000079180000}"/>
    <hyperlink ref="X1180" r:id="rId6168" xr:uid="{00000000-0004-0000-0000-00007A180000}"/>
    <hyperlink ref="Y1180" r:id="rId6169" xr:uid="{00000000-0004-0000-0000-00007B180000}"/>
    <hyperlink ref="Z1180" r:id="rId6170" xr:uid="{00000000-0004-0000-0000-00007C180000}"/>
    <hyperlink ref="S1181" r:id="rId6171" xr:uid="{00000000-0004-0000-0000-00007D180000}"/>
    <hyperlink ref="T1181" r:id="rId6172" xr:uid="{00000000-0004-0000-0000-00007E180000}"/>
    <hyperlink ref="U1181" r:id="rId6173" xr:uid="{00000000-0004-0000-0000-00007F180000}"/>
    <hyperlink ref="V1181" r:id="rId6174" xr:uid="{00000000-0004-0000-0000-000080180000}"/>
    <hyperlink ref="W1181" r:id="rId6175" xr:uid="{00000000-0004-0000-0000-000081180000}"/>
    <hyperlink ref="Y1181" r:id="rId6176" xr:uid="{00000000-0004-0000-0000-000082180000}"/>
    <hyperlink ref="Z1181" r:id="rId6177" xr:uid="{00000000-0004-0000-0000-000083180000}"/>
    <hyperlink ref="S1182" r:id="rId6178" xr:uid="{00000000-0004-0000-0000-000084180000}"/>
    <hyperlink ref="T1182" r:id="rId6179" xr:uid="{00000000-0004-0000-0000-000085180000}"/>
    <hyperlink ref="U1182" r:id="rId6180" xr:uid="{00000000-0004-0000-0000-000086180000}"/>
    <hyperlink ref="V1182" r:id="rId6181" xr:uid="{00000000-0004-0000-0000-000087180000}"/>
    <hyperlink ref="Y1182" r:id="rId6182" xr:uid="{00000000-0004-0000-0000-000088180000}"/>
    <hyperlink ref="Z1182" r:id="rId6183" xr:uid="{00000000-0004-0000-0000-000089180000}"/>
    <hyperlink ref="S1183" r:id="rId6184" xr:uid="{00000000-0004-0000-0000-00008A180000}"/>
    <hyperlink ref="T1183" r:id="rId6185" xr:uid="{00000000-0004-0000-0000-00008B180000}"/>
    <hyperlink ref="U1183" r:id="rId6186" xr:uid="{00000000-0004-0000-0000-00008C180000}"/>
    <hyperlink ref="V1183" r:id="rId6187" xr:uid="{00000000-0004-0000-0000-00008D180000}"/>
    <hyperlink ref="W1183" r:id="rId6188" xr:uid="{00000000-0004-0000-0000-00008E180000}"/>
    <hyperlink ref="X1183" r:id="rId6189" xr:uid="{00000000-0004-0000-0000-00008F180000}"/>
    <hyperlink ref="Z1183" r:id="rId6190" xr:uid="{00000000-0004-0000-0000-000090180000}"/>
    <hyperlink ref="S1184" r:id="rId6191" xr:uid="{00000000-0004-0000-0000-000091180000}"/>
    <hyperlink ref="U1184" r:id="rId6192" xr:uid="{00000000-0004-0000-0000-000092180000}"/>
    <hyperlink ref="V1184" r:id="rId6193" display="BOOKING-DESIGN FILES\RND MSB-509; 509A Booking.doc" xr:uid="{00000000-0004-0000-0000-000093180000}"/>
    <hyperlink ref="Y1184" r:id="rId6194" xr:uid="{00000000-0004-0000-0000-000094180000}"/>
    <hyperlink ref="Z1184" r:id="rId6195" xr:uid="{00000000-0004-0000-0000-000095180000}"/>
    <hyperlink ref="S1185" r:id="rId6196" xr:uid="{00000000-0004-0000-0000-000096180000}"/>
    <hyperlink ref="T1185" r:id="rId6197" xr:uid="{00000000-0004-0000-0000-000097180000}"/>
    <hyperlink ref="U1185" r:id="rId6198" xr:uid="{00000000-0004-0000-0000-000098180000}"/>
    <hyperlink ref="V1185" r:id="rId6199" display="BOOKING-DESIGN FILES\RND MSB-509; 509A Booking.doc" xr:uid="{00000000-0004-0000-0000-000099180000}"/>
    <hyperlink ref="Y1185" r:id="rId6200" xr:uid="{00000000-0004-0000-0000-00009A180000}"/>
    <hyperlink ref="Z1185" r:id="rId6201" xr:uid="{00000000-0004-0000-0000-00009B180000}"/>
    <hyperlink ref="S1186" r:id="rId6202" xr:uid="{00000000-0004-0000-0000-00009C180000}"/>
    <hyperlink ref="T1186" r:id="rId6203" xr:uid="{00000000-0004-0000-0000-00009D180000}"/>
    <hyperlink ref="U1186" r:id="rId6204" xr:uid="{00000000-0004-0000-0000-00009E180000}"/>
    <hyperlink ref="V1186" r:id="rId6205" xr:uid="{00000000-0004-0000-0000-00009F180000}"/>
    <hyperlink ref="W1186" r:id="rId6206" xr:uid="{00000000-0004-0000-0000-0000A0180000}"/>
    <hyperlink ref="X1186" r:id="rId6207" xr:uid="{00000000-0004-0000-0000-0000A1180000}"/>
    <hyperlink ref="Y1186" r:id="rId6208" xr:uid="{00000000-0004-0000-0000-0000A2180000}"/>
    <hyperlink ref="Z1186" r:id="rId6209" xr:uid="{00000000-0004-0000-0000-0000A3180000}"/>
    <hyperlink ref="S1187" r:id="rId6210" xr:uid="{00000000-0004-0000-0000-0000A4180000}"/>
    <hyperlink ref="T1187" r:id="rId6211" xr:uid="{00000000-0004-0000-0000-0000A5180000}"/>
    <hyperlink ref="U1187" r:id="rId6212" xr:uid="{00000000-0004-0000-0000-0000A6180000}"/>
    <hyperlink ref="V1187" r:id="rId6213" xr:uid="{00000000-0004-0000-0000-0000A7180000}"/>
    <hyperlink ref="W1187" r:id="rId6214" xr:uid="{00000000-0004-0000-0000-0000A8180000}"/>
    <hyperlink ref="X1187" r:id="rId6215" xr:uid="{00000000-0004-0000-0000-0000A9180000}"/>
    <hyperlink ref="Y1187" r:id="rId6216" xr:uid="{00000000-0004-0000-0000-0000AA180000}"/>
    <hyperlink ref="Z1187" r:id="rId6217" xr:uid="{00000000-0004-0000-0000-0000AB180000}"/>
    <hyperlink ref="S1188" r:id="rId6218" xr:uid="{00000000-0004-0000-0000-0000AC180000}"/>
    <hyperlink ref="T1188" r:id="rId6219" xr:uid="{00000000-0004-0000-0000-0000AD180000}"/>
    <hyperlink ref="U1188" r:id="rId6220" xr:uid="{00000000-0004-0000-0000-0000AE180000}"/>
    <hyperlink ref="V1188" r:id="rId6221" xr:uid="{00000000-0004-0000-0000-0000AF180000}"/>
    <hyperlink ref="W1188" r:id="rId6222" xr:uid="{00000000-0004-0000-0000-0000B0180000}"/>
    <hyperlink ref="X1188" r:id="rId6223" xr:uid="{00000000-0004-0000-0000-0000B1180000}"/>
    <hyperlink ref="Y1188" r:id="rId6224" xr:uid="{00000000-0004-0000-0000-0000B2180000}"/>
    <hyperlink ref="Z1188" r:id="rId6225" xr:uid="{00000000-0004-0000-0000-0000B3180000}"/>
    <hyperlink ref="S1189" r:id="rId6226" xr:uid="{00000000-0004-0000-0000-0000B4180000}"/>
    <hyperlink ref="T1189" r:id="rId6227" xr:uid="{00000000-0004-0000-0000-0000B5180000}"/>
    <hyperlink ref="U1189" r:id="rId6228" xr:uid="{00000000-0004-0000-0000-0000B6180000}"/>
    <hyperlink ref="V1189" r:id="rId6229" xr:uid="{00000000-0004-0000-0000-0000B7180000}"/>
    <hyperlink ref="Y1189" r:id="rId6230" xr:uid="{00000000-0004-0000-0000-0000B8180000}"/>
    <hyperlink ref="Z1189" r:id="rId6231" xr:uid="{00000000-0004-0000-0000-0000B9180000}"/>
    <hyperlink ref="S1190" r:id="rId6232" xr:uid="{00000000-0004-0000-0000-0000BA180000}"/>
    <hyperlink ref="T1190" r:id="rId6233" xr:uid="{00000000-0004-0000-0000-0000BB180000}"/>
    <hyperlink ref="U1190" r:id="rId6234" xr:uid="{00000000-0004-0000-0000-0000BC180000}"/>
    <hyperlink ref="V1190" r:id="rId6235" xr:uid="{00000000-0004-0000-0000-0000BD180000}"/>
    <hyperlink ref="Y1190" r:id="rId6236" xr:uid="{00000000-0004-0000-0000-0000BE180000}"/>
    <hyperlink ref="Z1190" r:id="rId6237" xr:uid="{00000000-0004-0000-0000-0000BF180000}"/>
    <hyperlink ref="S1191" r:id="rId6238" xr:uid="{00000000-0004-0000-0000-0000C0180000}"/>
    <hyperlink ref="U1191" r:id="rId6239" xr:uid="{00000000-0004-0000-0000-0000C1180000}"/>
    <hyperlink ref="S1192" r:id="rId6240" xr:uid="{00000000-0004-0000-0000-0000C2180000}"/>
    <hyperlink ref="U1192" r:id="rId6241" xr:uid="{00000000-0004-0000-0000-0000C3180000}"/>
    <hyperlink ref="Z1192" r:id="rId6242" xr:uid="{00000000-0004-0000-0000-0000C4180000}"/>
    <hyperlink ref="S1193" r:id="rId6243" xr:uid="{00000000-0004-0000-0000-0000C5180000}"/>
    <hyperlink ref="T1193" r:id="rId6244" xr:uid="{00000000-0004-0000-0000-0000C6180000}"/>
    <hyperlink ref="U1193" r:id="rId6245" xr:uid="{00000000-0004-0000-0000-0000C7180000}"/>
    <hyperlink ref="V1193" r:id="rId6246" xr:uid="{00000000-0004-0000-0000-0000C8180000}"/>
    <hyperlink ref="Y1193" r:id="rId6247" xr:uid="{00000000-0004-0000-0000-0000C9180000}"/>
    <hyperlink ref="S1194" r:id="rId6248" xr:uid="{00000000-0004-0000-0000-0000CA180000}"/>
    <hyperlink ref="T1194" r:id="rId6249" xr:uid="{00000000-0004-0000-0000-0000CB180000}"/>
    <hyperlink ref="U1194" r:id="rId6250" xr:uid="{00000000-0004-0000-0000-0000CC180000}"/>
    <hyperlink ref="V1194" r:id="rId6251" xr:uid="{00000000-0004-0000-0000-0000CD180000}"/>
    <hyperlink ref="Y1194" r:id="rId6252" xr:uid="{00000000-0004-0000-0000-0000CE180000}"/>
    <hyperlink ref="S1195" r:id="rId6253" xr:uid="{00000000-0004-0000-0000-0000CF180000}"/>
    <hyperlink ref="T1195" r:id="rId6254" xr:uid="{00000000-0004-0000-0000-0000D0180000}"/>
    <hyperlink ref="U1195" r:id="rId6255" xr:uid="{00000000-0004-0000-0000-0000D1180000}"/>
    <hyperlink ref="V1195" r:id="rId6256" xr:uid="{00000000-0004-0000-0000-0000D2180000}"/>
    <hyperlink ref="X1195" r:id="rId6257" display="BOOKING-DESIGN FILES\RND HMB-1 Design file; Ctn-Poly-Str-Twill- Frenc-Terry 18.10.15.pdf" xr:uid="{00000000-0004-0000-0000-0000D3180000}"/>
    <hyperlink ref="S1196" r:id="rId6258" xr:uid="{00000000-0004-0000-0000-0000D4180000}"/>
    <hyperlink ref="T1196" r:id="rId6259" xr:uid="{00000000-0004-0000-0000-0000D5180000}"/>
    <hyperlink ref="U1196" r:id="rId6260" xr:uid="{00000000-0004-0000-0000-0000D6180000}"/>
    <hyperlink ref="V1196" r:id="rId6261" xr:uid="{00000000-0004-0000-0000-0000D7180000}"/>
    <hyperlink ref="X1196" r:id="rId6262" xr:uid="{00000000-0004-0000-0000-0000D8180000}"/>
    <hyperlink ref="Y1196" r:id="rId6263" xr:uid="{00000000-0004-0000-0000-0000D9180000}"/>
    <hyperlink ref="S1197" r:id="rId6264" xr:uid="{00000000-0004-0000-0000-0000DA180000}"/>
    <hyperlink ref="T1197" r:id="rId6265" xr:uid="{00000000-0004-0000-0000-0000DB180000}"/>
    <hyperlink ref="U1197" r:id="rId6266" xr:uid="{00000000-0004-0000-0000-0000DC180000}"/>
    <hyperlink ref="V1197" r:id="rId6267" xr:uid="{00000000-0004-0000-0000-0000DD180000}"/>
    <hyperlink ref="X1197" r:id="rId6268" xr:uid="{00000000-0004-0000-0000-0000DE180000}"/>
    <hyperlink ref="Y1197" r:id="rId6269" xr:uid="{00000000-0004-0000-0000-0000DF180000}"/>
    <hyperlink ref="S1198" r:id="rId6270" xr:uid="{00000000-0004-0000-0000-0000E0180000}"/>
    <hyperlink ref="T1198" r:id="rId6271" xr:uid="{00000000-0004-0000-0000-0000E1180000}"/>
    <hyperlink ref="U1198" r:id="rId6272" xr:uid="{00000000-0004-0000-0000-0000E2180000}"/>
    <hyperlink ref="V1198" r:id="rId6273" xr:uid="{00000000-0004-0000-0000-0000E3180000}"/>
    <hyperlink ref="W1198" r:id="rId6274" xr:uid="{00000000-0004-0000-0000-0000E4180000}"/>
    <hyperlink ref="X1198" r:id="rId6275" xr:uid="{00000000-0004-0000-0000-0000E5180000}"/>
    <hyperlink ref="Y1198" r:id="rId6276" xr:uid="{00000000-0004-0000-0000-0000E6180000}"/>
    <hyperlink ref="Z1198" r:id="rId6277" xr:uid="{00000000-0004-0000-0000-0000E7180000}"/>
    <hyperlink ref="S1199" r:id="rId6278" xr:uid="{00000000-0004-0000-0000-0000E8180000}"/>
    <hyperlink ref="T1199" r:id="rId6279" xr:uid="{00000000-0004-0000-0000-0000E9180000}"/>
    <hyperlink ref="U1199" r:id="rId6280" xr:uid="{00000000-0004-0000-0000-0000EA180000}"/>
    <hyperlink ref="V1199" r:id="rId6281" xr:uid="{00000000-0004-0000-0000-0000EB180000}"/>
    <hyperlink ref="W1199" r:id="rId6282" xr:uid="{00000000-0004-0000-0000-0000EC180000}"/>
    <hyperlink ref="X1199" r:id="rId6283" xr:uid="{00000000-0004-0000-0000-0000ED180000}"/>
    <hyperlink ref="Y1199" r:id="rId6284" xr:uid="{00000000-0004-0000-0000-0000EE180000}"/>
    <hyperlink ref="Z1199" r:id="rId6285" xr:uid="{00000000-0004-0000-0000-0000EF180000}"/>
    <hyperlink ref="S1200" r:id="rId6286" xr:uid="{00000000-0004-0000-0000-0000F0180000}"/>
    <hyperlink ref="T1200" r:id="rId6287" xr:uid="{00000000-0004-0000-0000-0000F1180000}"/>
    <hyperlink ref="U1200" r:id="rId6288" xr:uid="{00000000-0004-0000-0000-0000F2180000}"/>
    <hyperlink ref="V1200" r:id="rId6289" xr:uid="{00000000-0004-0000-0000-0000F3180000}"/>
    <hyperlink ref="W1200" r:id="rId6290" xr:uid="{00000000-0004-0000-0000-0000F4180000}"/>
    <hyperlink ref="X1200" r:id="rId6291" xr:uid="{00000000-0004-0000-0000-0000F5180000}"/>
    <hyperlink ref="Y1200" r:id="rId6292" xr:uid="{00000000-0004-0000-0000-0000F6180000}"/>
    <hyperlink ref="Z1200" r:id="rId6293" xr:uid="{00000000-0004-0000-0000-0000F7180000}"/>
    <hyperlink ref="S1201" r:id="rId6294" xr:uid="{00000000-0004-0000-0000-0000F8180000}"/>
    <hyperlink ref="T1201" r:id="rId6295" xr:uid="{00000000-0004-0000-0000-0000F9180000}"/>
    <hyperlink ref="U1201" r:id="rId6296" xr:uid="{00000000-0004-0000-0000-0000FA180000}"/>
    <hyperlink ref="V1201" r:id="rId6297" xr:uid="{00000000-0004-0000-0000-0000FB180000}"/>
    <hyperlink ref="S1202" r:id="rId6298" xr:uid="{00000000-0004-0000-0000-0000FC180000}"/>
    <hyperlink ref="U1202" r:id="rId6299" xr:uid="{00000000-0004-0000-0000-0000FD180000}"/>
    <hyperlink ref="Z1202" r:id="rId6300" xr:uid="{00000000-0004-0000-0000-0000FE180000}"/>
    <hyperlink ref="S1203" r:id="rId6301" xr:uid="{00000000-0004-0000-0000-0000FF180000}"/>
    <hyperlink ref="U1203" r:id="rId6302" xr:uid="{00000000-0004-0000-0000-000000190000}"/>
    <hyperlink ref="Z1203" r:id="rId6303" xr:uid="{00000000-0004-0000-0000-000001190000}"/>
    <hyperlink ref="S1204" r:id="rId6304" xr:uid="{00000000-0004-0000-0000-000002190000}"/>
    <hyperlink ref="U1204" r:id="rId6305" xr:uid="{00000000-0004-0000-0000-000003190000}"/>
    <hyperlink ref="S1205" r:id="rId6306" xr:uid="{00000000-0004-0000-0000-000004190000}"/>
    <hyperlink ref="U1205" r:id="rId6307" xr:uid="{00000000-0004-0000-0000-000005190000}"/>
    <hyperlink ref="S1206" r:id="rId6308" xr:uid="{00000000-0004-0000-0000-000006190000}"/>
    <hyperlink ref="T1206" r:id="rId6309" xr:uid="{00000000-0004-0000-0000-000007190000}"/>
    <hyperlink ref="U1206" r:id="rId6310" xr:uid="{00000000-0004-0000-0000-000008190000}"/>
    <hyperlink ref="V1206" r:id="rId6311" xr:uid="{00000000-0004-0000-0000-000009190000}"/>
    <hyperlink ref="W1206" r:id="rId6312" xr:uid="{00000000-0004-0000-0000-00000A190000}"/>
    <hyperlink ref="Y1206" r:id="rId6313" xr:uid="{00000000-0004-0000-0000-00000B190000}"/>
    <hyperlink ref="Z1206" r:id="rId6314" xr:uid="{00000000-0004-0000-0000-00000C190000}"/>
    <hyperlink ref="S1207" r:id="rId6315" xr:uid="{00000000-0004-0000-0000-00000D190000}"/>
    <hyperlink ref="U1207" r:id="rId6316" xr:uid="{00000000-0004-0000-0000-00000E190000}"/>
    <hyperlink ref="S1208" r:id="rId6317" xr:uid="{00000000-0004-0000-0000-00000F190000}"/>
    <hyperlink ref="U1208" r:id="rId6318" xr:uid="{00000000-0004-0000-0000-000010190000}"/>
    <hyperlink ref="W1208" r:id="rId6319" xr:uid="{00000000-0004-0000-0000-000011190000}"/>
    <hyperlink ref="Y1208" r:id="rId6320" xr:uid="{00000000-0004-0000-0000-000012190000}"/>
    <hyperlink ref="Z1208" r:id="rId6321" xr:uid="{00000000-0004-0000-0000-000013190000}"/>
    <hyperlink ref="S1209" r:id="rId6322" xr:uid="{00000000-0004-0000-0000-000014190000}"/>
    <hyperlink ref="U1209" r:id="rId6323" xr:uid="{00000000-0004-0000-0000-000015190000}"/>
    <hyperlink ref="V1209" r:id="rId6324" xr:uid="{00000000-0004-0000-0000-000016190000}"/>
    <hyperlink ref="Z1209" r:id="rId6325" xr:uid="{00000000-0004-0000-0000-000017190000}"/>
    <hyperlink ref="S1210" r:id="rId6326" xr:uid="{00000000-0004-0000-0000-000018190000}"/>
    <hyperlink ref="T1210" r:id="rId6327" xr:uid="{00000000-0004-0000-0000-000019190000}"/>
    <hyperlink ref="U1210" r:id="rId6328" xr:uid="{00000000-0004-0000-0000-00001A190000}"/>
    <hyperlink ref="V1210" r:id="rId6329" xr:uid="{00000000-0004-0000-0000-00001B190000}"/>
    <hyperlink ref="W1210" r:id="rId6330" xr:uid="{00000000-0004-0000-0000-00001C190000}"/>
    <hyperlink ref="X1210" r:id="rId6331" xr:uid="{00000000-0004-0000-0000-00001D190000}"/>
    <hyperlink ref="Y1210" r:id="rId6332" xr:uid="{00000000-0004-0000-0000-00001E190000}"/>
    <hyperlink ref="Z1210" r:id="rId6333" xr:uid="{00000000-0004-0000-0000-00001F190000}"/>
    <hyperlink ref="S1211" r:id="rId6334" xr:uid="{00000000-0004-0000-0000-000020190000}"/>
    <hyperlink ref="T1211" r:id="rId6335" xr:uid="{00000000-0004-0000-0000-000021190000}"/>
    <hyperlink ref="U1211" r:id="rId6336" xr:uid="{00000000-0004-0000-0000-000022190000}"/>
    <hyperlink ref="V1211" r:id="rId6337" xr:uid="{00000000-0004-0000-0000-000023190000}"/>
    <hyperlink ref="W1211" r:id="rId6338" xr:uid="{00000000-0004-0000-0000-000024190000}"/>
    <hyperlink ref="X1211" r:id="rId6339" xr:uid="{00000000-0004-0000-0000-000025190000}"/>
    <hyperlink ref="Y1211" r:id="rId6340" xr:uid="{00000000-0004-0000-0000-000026190000}"/>
    <hyperlink ref="S1212" r:id="rId6341" xr:uid="{00000000-0004-0000-0000-000027190000}"/>
    <hyperlink ref="T1212" r:id="rId6342" xr:uid="{00000000-0004-0000-0000-000028190000}"/>
    <hyperlink ref="U1212" r:id="rId6343" xr:uid="{00000000-0004-0000-0000-000029190000}"/>
    <hyperlink ref="V1212" r:id="rId6344" xr:uid="{00000000-0004-0000-0000-00002A190000}"/>
    <hyperlink ref="Z1212" r:id="rId6345" xr:uid="{00000000-0004-0000-0000-00002B190000}"/>
    <hyperlink ref="S1213" r:id="rId6346" xr:uid="{00000000-0004-0000-0000-00002C190000}"/>
    <hyperlink ref="T1213" r:id="rId6347" xr:uid="{00000000-0004-0000-0000-00002D190000}"/>
    <hyperlink ref="U1213" r:id="rId6348" xr:uid="{00000000-0004-0000-0000-00002E190000}"/>
    <hyperlink ref="V1213" r:id="rId6349" xr:uid="{00000000-0004-0000-0000-00002F190000}"/>
    <hyperlink ref="Z1213" r:id="rId6350" xr:uid="{00000000-0004-0000-0000-000030190000}"/>
    <hyperlink ref="S1214" r:id="rId6351" xr:uid="{00000000-0004-0000-0000-000031190000}"/>
    <hyperlink ref="T1214" r:id="rId6352" xr:uid="{00000000-0004-0000-0000-000032190000}"/>
    <hyperlink ref="U1214" r:id="rId6353" xr:uid="{00000000-0004-0000-0000-000033190000}"/>
    <hyperlink ref="V1214" r:id="rId6354" xr:uid="{00000000-0004-0000-0000-000034190000}"/>
    <hyperlink ref="W1214" r:id="rId6355" xr:uid="{00000000-0004-0000-0000-000035190000}"/>
    <hyperlink ref="Z1214" r:id="rId6356" xr:uid="{00000000-0004-0000-0000-000036190000}"/>
    <hyperlink ref="S1215" r:id="rId6357" xr:uid="{00000000-0004-0000-0000-000037190000}"/>
    <hyperlink ref="T1215" r:id="rId6358" xr:uid="{00000000-0004-0000-0000-000038190000}"/>
    <hyperlink ref="U1215" r:id="rId6359" xr:uid="{00000000-0004-0000-0000-000039190000}"/>
    <hyperlink ref="V1215" r:id="rId6360" xr:uid="{00000000-0004-0000-0000-00003A190000}"/>
    <hyperlink ref="W1215" r:id="rId6361" xr:uid="{00000000-0004-0000-0000-00003B190000}"/>
    <hyperlink ref="Y1215" r:id="rId6362" xr:uid="{00000000-0004-0000-0000-00003C190000}"/>
    <hyperlink ref="Z1215" r:id="rId6363" xr:uid="{00000000-0004-0000-0000-00003D190000}"/>
    <hyperlink ref="S1216" r:id="rId6364" xr:uid="{00000000-0004-0000-0000-00003E190000}"/>
    <hyperlink ref="U1216" r:id="rId6365" xr:uid="{00000000-0004-0000-0000-00003F190000}"/>
    <hyperlink ref="S1217" r:id="rId6366" xr:uid="{00000000-0004-0000-0000-000040190000}"/>
    <hyperlink ref="U1217" r:id="rId6367" xr:uid="{00000000-0004-0000-0000-000041190000}"/>
    <hyperlink ref="Y1217" r:id="rId6368" xr:uid="{00000000-0004-0000-0000-000042190000}"/>
    <hyperlink ref="S1218" r:id="rId6369" xr:uid="{00000000-0004-0000-0000-000043190000}"/>
    <hyperlink ref="U1218" r:id="rId6370" xr:uid="{00000000-0004-0000-0000-000044190000}"/>
    <hyperlink ref="V1218" r:id="rId6371" xr:uid="{00000000-0004-0000-0000-000045190000}"/>
    <hyperlink ref="S1219" r:id="rId6372" xr:uid="{00000000-0004-0000-0000-000046190000}"/>
    <hyperlink ref="T1219" r:id="rId6373" xr:uid="{00000000-0004-0000-0000-000047190000}"/>
    <hyperlink ref="U1219" r:id="rId6374" xr:uid="{00000000-0004-0000-0000-000048190000}"/>
    <hyperlink ref="V1219" r:id="rId6375" xr:uid="{00000000-0004-0000-0000-000049190000}"/>
    <hyperlink ref="Y1219" r:id="rId6376" xr:uid="{00000000-0004-0000-0000-00004A190000}"/>
    <hyperlink ref="Z1219" r:id="rId6377" xr:uid="{00000000-0004-0000-0000-00004B190000}"/>
    <hyperlink ref="S1220" r:id="rId6378" xr:uid="{00000000-0004-0000-0000-00004C190000}"/>
    <hyperlink ref="U1220" r:id="rId6379" xr:uid="{00000000-0004-0000-0000-00004D190000}"/>
    <hyperlink ref="S1221" r:id="rId6380" xr:uid="{00000000-0004-0000-0000-00004E190000}"/>
    <hyperlink ref="U1221" r:id="rId6381" xr:uid="{00000000-0004-0000-0000-00004F190000}"/>
    <hyperlink ref="S1222" r:id="rId6382" xr:uid="{00000000-0004-0000-0000-000050190000}"/>
    <hyperlink ref="U1222" r:id="rId6383" xr:uid="{00000000-0004-0000-0000-000051190000}"/>
    <hyperlink ref="S1223" r:id="rId6384" xr:uid="{00000000-0004-0000-0000-000052190000}"/>
    <hyperlink ref="U1223" r:id="rId6385" xr:uid="{00000000-0004-0000-0000-000053190000}"/>
    <hyperlink ref="S1224" r:id="rId6386" xr:uid="{00000000-0004-0000-0000-000054190000}"/>
    <hyperlink ref="U1224" r:id="rId6387" xr:uid="{00000000-0004-0000-0000-000055190000}"/>
    <hyperlink ref="S1225" r:id="rId6388" xr:uid="{00000000-0004-0000-0000-000056190000}"/>
    <hyperlink ref="T1225" r:id="rId6389" xr:uid="{00000000-0004-0000-0000-000057190000}"/>
    <hyperlink ref="U1225" r:id="rId6390" xr:uid="{00000000-0004-0000-0000-000058190000}"/>
    <hyperlink ref="V1225" r:id="rId6391" xr:uid="{00000000-0004-0000-0000-000059190000}"/>
    <hyperlink ref="W1225" r:id="rId6392" xr:uid="{00000000-0004-0000-0000-00005A190000}"/>
    <hyperlink ref="Y1225" r:id="rId6393" xr:uid="{00000000-0004-0000-0000-00005B190000}"/>
    <hyperlink ref="Z1225" r:id="rId6394" xr:uid="{00000000-0004-0000-0000-00005C190000}"/>
    <hyperlink ref="S1226" r:id="rId6395" xr:uid="{00000000-0004-0000-0000-00005D190000}"/>
    <hyperlink ref="T1226" r:id="rId6396" xr:uid="{00000000-0004-0000-0000-00005E190000}"/>
    <hyperlink ref="U1226" r:id="rId6397" xr:uid="{00000000-0004-0000-0000-00005F190000}"/>
    <hyperlink ref="V1226" r:id="rId6398" xr:uid="{00000000-0004-0000-0000-000060190000}"/>
    <hyperlink ref="W1226" r:id="rId6399" xr:uid="{00000000-0004-0000-0000-000061190000}"/>
    <hyperlink ref="Y1226" r:id="rId6400" xr:uid="{00000000-0004-0000-0000-000062190000}"/>
    <hyperlink ref="Z1226" r:id="rId6401" xr:uid="{00000000-0004-0000-0000-000063190000}"/>
    <hyperlink ref="S1227" r:id="rId6402" xr:uid="{00000000-0004-0000-0000-000064190000}"/>
    <hyperlink ref="T1227" r:id="rId6403" display="ANALYSING REPORT\RND SHP-503, SLB, MLG Analysis Report.pdf" xr:uid="{00000000-0004-0000-0000-000065190000}"/>
    <hyperlink ref="U1227" r:id="rId6404" xr:uid="{00000000-0004-0000-0000-000066190000}"/>
    <hyperlink ref="V1227" r:id="rId6405" display="BOOKING-DESIGN FILES\RND SHP-503, SLB, MLG Booking.doc" xr:uid="{00000000-0004-0000-0000-000067190000}"/>
    <hyperlink ref="Z1227" r:id="rId6406" xr:uid="{00000000-0004-0000-0000-000068190000}"/>
    <hyperlink ref="S1228" r:id="rId6407" xr:uid="{00000000-0004-0000-0000-000069190000}"/>
    <hyperlink ref="T1228" r:id="rId6408" xr:uid="{00000000-0004-0000-0000-00006A190000}"/>
    <hyperlink ref="U1228" r:id="rId6409" xr:uid="{00000000-0004-0000-0000-00006B190000}"/>
    <hyperlink ref="V1228" r:id="rId6410" xr:uid="{00000000-0004-0000-0000-00006C190000}"/>
    <hyperlink ref="W1228" r:id="rId6411" xr:uid="{00000000-0004-0000-0000-00006D190000}"/>
    <hyperlink ref="Y1228" r:id="rId6412" xr:uid="{00000000-0004-0000-0000-00006E190000}"/>
    <hyperlink ref="Z1228" r:id="rId6413" xr:uid="{00000000-0004-0000-0000-00006F190000}"/>
    <hyperlink ref="S1229" r:id="rId6414" xr:uid="{00000000-0004-0000-0000-000070190000}"/>
    <hyperlink ref="U1229" r:id="rId6415" xr:uid="{00000000-0004-0000-0000-000071190000}"/>
    <hyperlink ref="Z1229" r:id="rId6416" xr:uid="{00000000-0004-0000-0000-000072190000}"/>
    <hyperlink ref="S1230" r:id="rId6417" xr:uid="{00000000-0004-0000-0000-000073190000}"/>
    <hyperlink ref="U1230" r:id="rId6418" xr:uid="{00000000-0004-0000-0000-000074190000}"/>
    <hyperlink ref="S1231" r:id="rId6419" xr:uid="{00000000-0004-0000-0000-000075190000}"/>
    <hyperlink ref="U1231" r:id="rId6420" xr:uid="{00000000-0004-0000-0000-000076190000}"/>
    <hyperlink ref="S1232" r:id="rId6421" xr:uid="{00000000-0004-0000-0000-000077190000}"/>
    <hyperlink ref="T1232" r:id="rId6422" xr:uid="{00000000-0004-0000-0000-000078190000}"/>
    <hyperlink ref="U1232" r:id="rId6423" xr:uid="{00000000-0004-0000-0000-000079190000}"/>
    <hyperlink ref="V1232" r:id="rId6424" xr:uid="{00000000-0004-0000-0000-00007A190000}"/>
    <hyperlink ref="W1232" r:id="rId6425" xr:uid="{00000000-0004-0000-0000-00007B190000}"/>
    <hyperlink ref="Y1232" r:id="rId6426" xr:uid="{00000000-0004-0000-0000-00007C190000}"/>
    <hyperlink ref="S1233" r:id="rId6427" xr:uid="{00000000-0004-0000-0000-00007D190000}"/>
    <hyperlink ref="U1233" r:id="rId6428" xr:uid="{00000000-0004-0000-0000-00007E190000}"/>
    <hyperlink ref="Y1233" r:id="rId6429" xr:uid="{00000000-0004-0000-0000-00007F190000}"/>
    <hyperlink ref="S1234" r:id="rId6430" xr:uid="{00000000-0004-0000-0000-000080190000}"/>
    <hyperlink ref="U1234" r:id="rId6431" xr:uid="{00000000-0004-0000-0000-000081190000}"/>
    <hyperlink ref="Y1234" r:id="rId6432" xr:uid="{00000000-0004-0000-0000-000082190000}"/>
    <hyperlink ref="Z1234" r:id="rId6433" xr:uid="{00000000-0004-0000-0000-000083190000}"/>
    <hyperlink ref="S1235" r:id="rId6434" xr:uid="{00000000-0004-0000-0000-000084190000}"/>
    <hyperlink ref="U1235" r:id="rId6435" xr:uid="{00000000-0004-0000-0000-000085190000}"/>
    <hyperlink ref="Y1235" r:id="rId6436" xr:uid="{00000000-0004-0000-0000-000086190000}"/>
    <hyperlink ref="S1236" r:id="rId6437" xr:uid="{00000000-0004-0000-0000-000087190000}"/>
    <hyperlink ref="U1236" r:id="rId6438" xr:uid="{00000000-0004-0000-0000-000088190000}"/>
    <hyperlink ref="Y1236" r:id="rId6439" xr:uid="{00000000-0004-0000-0000-000089190000}"/>
    <hyperlink ref="Z1236" r:id="rId6440" xr:uid="{00000000-0004-0000-0000-00008A190000}"/>
    <hyperlink ref="S1237" r:id="rId6441" xr:uid="{00000000-0004-0000-0000-00008B190000}"/>
    <hyperlink ref="U1237" r:id="rId6442" xr:uid="{00000000-0004-0000-0000-00008C190000}"/>
    <hyperlink ref="Y1237" r:id="rId6443" xr:uid="{00000000-0004-0000-0000-00008D190000}"/>
    <hyperlink ref="S1238" r:id="rId6444" xr:uid="{00000000-0004-0000-0000-00008E190000}"/>
    <hyperlink ref="T1238" r:id="rId6445" xr:uid="{00000000-0004-0000-0000-00008F190000}"/>
    <hyperlink ref="U1238" r:id="rId6446" xr:uid="{00000000-0004-0000-0000-000090190000}"/>
    <hyperlink ref="Y1238" r:id="rId6447" xr:uid="{00000000-0004-0000-0000-000091190000}"/>
    <hyperlink ref="Z1238" r:id="rId6448" xr:uid="{00000000-0004-0000-0000-000092190000}"/>
    <hyperlink ref="S1239" r:id="rId6449" xr:uid="{00000000-0004-0000-0000-000093190000}"/>
    <hyperlink ref="U1239" r:id="rId6450" xr:uid="{00000000-0004-0000-0000-000094190000}"/>
    <hyperlink ref="V1239" r:id="rId6451" xr:uid="{00000000-0004-0000-0000-000095190000}"/>
    <hyperlink ref="X1239" r:id="rId6452" xr:uid="{00000000-0004-0000-0000-000096190000}"/>
    <hyperlink ref="S1240" r:id="rId6453" xr:uid="{00000000-0004-0000-0000-000097190000}"/>
    <hyperlink ref="U1240" r:id="rId6454" xr:uid="{00000000-0004-0000-0000-000098190000}"/>
    <hyperlink ref="V1240" r:id="rId6455" xr:uid="{00000000-0004-0000-0000-000099190000}"/>
    <hyperlink ref="Y1240" r:id="rId6456" xr:uid="{00000000-0004-0000-0000-00009A190000}"/>
    <hyperlink ref="Z1240" r:id="rId6457" xr:uid="{00000000-0004-0000-0000-00009B190000}"/>
    <hyperlink ref="S1241" r:id="rId6458" xr:uid="{00000000-0004-0000-0000-00009C190000}"/>
    <hyperlink ref="T1241" r:id="rId6459" xr:uid="{00000000-0004-0000-0000-00009D190000}"/>
    <hyperlink ref="U1241" r:id="rId6460" xr:uid="{00000000-0004-0000-0000-00009E190000}"/>
    <hyperlink ref="V1241" r:id="rId6461" xr:uid="{00000000-0004-0000-0000-00009F190000}"/>
    <hyperlink ref="W1241" r:id="rId6462" xr:uid="{00000000-0004-0000-0000-0000A0190000}"/>
    <hyperlink ref="Y1241" r:id="rId6463" xr:uid="{00000000-0004-0000-0000-0000A1190000}"/>
    <hyperlink ref="Z1241" r:id="rId6464" xr:uid="{00000000-0004-0000-0000-0000A2190000}"/>
    <hyperlink ref="S1242" r:id="rId6465" xr:uid="{00000000-0004-0000-0000-0000A3190000}"/>
    <hyperlink ref="U1242" r:id="rId6466" xr:uid="{00000000-0004-0000-0000-0000A4190000}"/>
    <hyperlink ref="V1242" r:id="rId6467" xr:uid="{00000000-0004-0000-0000-0000A5190000}"/>
    <hyperlink ref="Z1242" r:id="rId6468" xr:uid="{00000000-0004-0000-0000-0000A6190000}"/>
    <hyperlink ref="S1243" r:id="rId6469" xr:uid="{00000000-0004-0000-0000-0000A7190000}"/>
    <hyperlink ref="U1243" r:id="rId6470" xr:uid="{00000000-0004-0000-0000-0000A8190000}"/>
    <hyperlink ref="V1243" r:id="rId6471" xr:uid="{00000000-0004-0000-0000-0000A9190000}"/>
    <hyperlink ref="W1243" r:id="rId6472" xr:uid="{00000000-0004-0000-0000-0000AA190000}"/>
    <hyperlink ref="S1244" r:id="rId6473" xr:uid="{00000000-0004-0000-0000-0000AB190000}"/>
    <hyperlink ref="T1244" r:id="rId6474" xr:uid="{00000000-0004-0000-0000-0000AC190000}"/>
    <hyperlink ref="U1244" r:id="rId6475" xr:uid="{00000000-0004-0000-0000-0000AD190000}"/>
    <hyperlink ref="V1244" r:id="rId6476" xr:uid="{00000000-0004-0000-0000-0000AE190000}"/>
    <hyperlink ref="W1244" r:id="rId6477" xr:uid="{00000000-0004-0000-0000-0000AF190000}"/>
    <hyperlink ref="Y1244" r:id="rId6478" xr:uid="{00000000-0004-0000-0000-0000B0190000}"/>
    <hyperlink ref="Z1244" r:id="rId6479" xr:uid="{00000000-0004-0000-0000-0000B1190000}"/>
    <hyperlink ref="S1245" r:id="rId6480" xr:uid="{00000000-0004-0000-0000-0000B2190000}"/>
    <hyperlink ref="U1245" r:id="rId6481" xr:uid="{00000000-0004-0000-0000-0000B3190000}"/>
    <hyperlink ref="V1245" r:id="rId6482" xr:uid="{00000000-0004-0000-0000-0000B4190000}"/>
    <hyperlink ref="W1245" r:id="rId6483" xr:uid="{00000000-0004-0000-0000-0000B5190000}"/>
    <hyperlink ref="Y1245" r:id="rId6484" xr:uid="{00000000-0004-0000-0000-0000B6190000}"/>
    <hyperlink ref="Z1245" r:id="rId6485" xr:uid="{00000000-0004-0000-0000-0000B7190000}"/>
    <hyperlink ref="S1246" r:id="rId6486" xr:uid="{00000000-0004-0000-0000-0000B8190000}"/>
    <hyperlink ref="T1246" r:id="rId6487" xr:uid="{00000000-0004-0000-0000-0000B9190000}"/>
    <hyperlink ref="U1246" r:id="rId6488" xr:uid="{00000000-0004-0000-0000-0000BA190000}"/>
    <hyperlink ref="V1246" r:id="rId6489" xr:uid="{00000000-0004-0000-0000-0000BB190000}"/>
    <hyperlink ref="W1246" r:id="rId6490" xr:uid="{00000000-0004-0000-0000-0000BC190000}"/>
    <hyperlink ref="Z1246" r:id="rId6491" xr:uid="{00000000-0004-0000-0000-0000BD190000}"/>
    <hyperlink ref="S1247" r:id="rId6492" xr:uid="{00000000-0004-0000-0000-0000BE190000}"/>
    <hyperlink ref="U1247" r:id="rId6493" xr:uid="{00000000-0004-0000-0000-0000BF190000}"/>
    <hyperlink ref="V1247" r:id="rId6494" xr:uid="{00000000-0004-0000-0000-0000C0190000}"/>
    <hyperlink ref="W1247" r:id="rId6495" xr:uid="{00000000-0004-0000-0000-0000C1190000}"/>
    <hyperlink ref="Y1247" r:id="rId6496" xr:uid="{00000000-0004-0000-0000-0000C2190000}"/>
    <hyperlink ref="Z1247" r:id="rId6497" xr:uid="{00000000-0004-0000-0000-0000C3190000}"/>
    <hyperlink ref="S1248" r:id="rId6498" xr:uid="{00000000-0004-0000-0000-0000C4190000}"/>
    <hyperlink ref="T1248" r:id="rId6499" xr:uid="{00000000-0004-0000-0000-0000C5190000}"/>
    <hyperlink ref="U1248" r:id="rId6500" xr:uid="{00000000-0004-0000-0000-0000C6190000}"/>
    <hyperlink ref="V1248" r:id="rId6501" xr:uid="{00000000-0004-0000-0000-0000C7190000}"/>
    <hyperlink ref="W1248" r:id="rId6502" xr:uid="{00000000-0004-0000-0000-0000C8190000}"/>
    <hyperlink ref="Y1248" r:id="rId6503" xr:uid="{00000000-0004-0000-0000-0000C9190000}"/>
    <hyperlink ref="Z1248" r:id="rId6504" xr:uid="{00000000-0004-0000-0000-0000CA190000}"/>
    <hyperlink ref="S1249" r:id="rId6505" xr:uid="{00000000-0004-0000-0000-0000CB190000}"/>
    <hyperlink ref="T1249" r:id="rId6506" xr:uid="{00000000-0004-0000-0000-0000CC190000}"/>
    <hyperlink ref="U1249" r:id="rId6507" xr:uid="{00000000-0004-0000-0000-0000CD190000}"/>
    <hyperlink ref="V1249" r:id="rId6508" xr:uid="{00000000-0004-0000-0000-0000CE190000}"/>
    <hyperlink ref="W1249" r:id="rId6509" xr:uid="{00000000-0004-0000-0000-0000CF190000}"/>
    <hyperlink ref="Y1249" r:id="rId6510" xr:uid="{00000000-0004-0000-0000-0000D0190000}"/>
    <hyperlink ref="Z1249" r:id="rId6511" xr:uid="{00000000-0004-0000-0000-0000D1190000}"/>
    <hyperlink ref="S1250" r:id="rId6512" xr:uid="{00000000-0004-0000-0000-0000D2190000}"/>
    <hyperlink ref="T1250" r:id="rId6513" xr:uid="{00000000-0004-0000-0000-0000D3190000}"/>
    <hyperlink ref="U1250" r:id="rId6514" xr:uid="{00000000-0004-0000-0000-0000D4190000}"/>
    <hyperlink ref="V1250" r:id="rId6515" xr:uid="{00000000-0004-0000-0000-0000D5190000}"/>
    <hyperlink ref="W1250" r:id="rId6516" xr:uid="{00000000-0004-0000-0000-0000D6190000}"/>
    <hyperlink ref="Y1250" r:id="rId6517" xr:uid="{00000000-0004-0000-0000-0000D7190000}"/>
    <hyperlink ref="Z1250" r:id="rId6518" xr:uid="{00000000-0004-0000-0000-0000D8190000}"/>
    <hyperlink ref="S1251" r:id="rId6519" xr:uid="{00000000-0004-0000-0000-0000D9190000}"/>
    <hyperlink ref="T1251" r:id="rId6520" xr:uid="{00000000-0004-0000-0000-0000DA190000}"/>
    <hyperlink ref="U1251" r:id="rId6521" xr:uid="{00000000-0004-0000-0000-0000DB190000}"/>
    <hyperlink ref="V1251" r:id="rId6522" xr:uid="{00000000-0004-0000-0000-0000DC190000}"/>
    <hyperlink ref="Y1251" r:id="rId6523" xr:uid="{00000000-0004-0000-0000-0000DD190000}"/>
    <hyperlink ref="S1252" r:id="rId6524" xr:uid="{00000000-0004-0000-0000-0000DE190000}"/>
    <hyperlink ref="U1252" r:id="rId6525" xr:uid="{00000000-0004-0000-0000-0000DF190000}"/>
    <hyperlink ref="S1253" r:id="rId6526" xr:uid="{00000000-0004-0000-0000-0000E0190000}"/>
    <hyperlink ref="U1253" r:id="rId6527" xr:uid="{00000000-0004-0000-0000-0000E1190000}"/>
    <hyperlink ref="Z1253" r:id="rId6528" xr:uid="{00000000-0004-0000-0000-0000E2190000}"/>
    <hyperlink ref="S1254" r:id="rId6529" xr:uid="{00000000-0004-0000-0000-0000E3190000}"/>
    <hyperlink ref="T1254" r:id="rId6530" xr:uid="{00000000-0004-0000-0000-0000E4190000}"/>
    <hyperlink ref="U1254" r:id="rId6531" xr:uid="{00000000-0004-0000-0000-0000E5190000}"/>
    <hyperlink ref="V1254" r:id="rId6532" xr:uid="{00000000-0004-0000-0000-0000E6190000}"/>
    <hyperlink ref="Y1254" r:id="rId6533" xr:uid="{00000000-0004-0000-0000-0000E7190000}"/>
    <hyperlink ref="S1255" r:id="rId6534" xr:uid="{00000000-0004-0000-0000-0000E8190000}"/>
    <hyperlink ref="T1255" r:id="rId6535" xr:uid="{00000000-0004-0000-0000-0000E9190000}"/>
    <hyperlink ref="U1255" r:id="rId6536" xr:uid="{00000000-0004-0000-0000-0000EA190000}"/>
    <hyperlink ref="V1255" r:id="rId6537" xr:uid="{00000000-0004-0000-0000-0000EB190000}"/>
    <hyperlink ref="W1255" r:id="rId6538" xr:uid="{00000000-0004-0000-0000-0000EC190000}"/>
    <hyperlink ref="Z1255" r:id="rId6539" xr:uid="{00000000-0004-0000-0000-0000ED190000}"/>
    <hyperlink ref="S1256" r:id="rId6540" xr:uid="{00000000-0004-0000-0000-0000EE190000}"/>
    <hyperlink ref="T1256" r:id="rId6541" xr:uid="{00000000-0004-0000-0000-0000EF190000}"/>
    <hyperlink ref="U1256" r:id="rId6542" xr:uid="{00000000-0004-0000-0000-0000F0190000}"/>
    <hyperlink ref="V1256" r:id="rId6543" xr:uid="{00000000-0004-0000-0000-0000F1190000}"/>
    <hyperlink ref="Y1256" r:id="rId6544" xr:uid="{00000000-0004-0000-0000-0000F2190000}"/>
    <hyperlink ref="S1257" r:id="rId6545" xr:uid="{00000000-0004-0000-0000-0000F3190000}"/>
    <hyperlink ref="T1257" r:id="rId6546" xr:uid="{00000000-0004-0000-0000-0000F4190000}"/>
    <hyperlink ref="U1257" r:id="rId6547" xr:uid="{00000000-0004-0000-0000-0000F5190000}"/>
    <hyperlink ref="V1257" r:id="rId6548" xr:uid="{00000000-0004-0000-0000-0000F6190000}"/>
    <hyperlink ref="Y1257" r:id="rId6549" xr:uid="{00000000-0004-0000-0000-0000F7190000}"/>
    <hyperlink ref="Z1257" r:id="rId6550" xr:uid="{00000000-0004-0000-0000-0000F8190000}"/>
    <hyperlink ref="S1258" r:id="rId6551" xr:uid="{00000000-0004-0000-0000-0000F9190000}"/>
    <hyperlink ref="T1258" r:id="rId6552" xr:uid="{00000000-0004-0000-0000-0000FA190000}"/>
    <hyperlink ref="U1258" r:id="rId6553" xr:uid="{00000000-0004-0000-0000-0000FB190000}"/>
    <hyperlink ref="V1258" r:id="rId6554" xr:uid="{00000000-0004-0000-0000-0000FC190000}"/>
    <hyperlink ref="W1258" r:id="rId6555" xr:uid="{00000000-0004-0000-0000-0000FD190000}"/>
    <hyperlink ref="X1258" r:id="rId6556" xr:uid="{00000000-0004-0000-0000-0000FE190000}"/>
    <hyperlink ref="Y1258" r:id="rId6557" xr:uid="{00000000-0004-0000-0000-0000FF190000}"/>
    <hyperlink ref="Z1258" r:id="rId6558" xr:uid="{00000000-0004-0000-0000-0000001A0000}"/>
    <hyperlink ref="S1259" r:id="rId6559" xr:uid="{00000000-0004-0000-0000-0000011A0000}"/>
    <hyperlink ref="T1259" r:id="rId6560" xr:uid="{00000000-0004-0000-0000-0000021A0000}"/>
    <hyperlink ref="U1259" r:id="rId6561" xr:uid="{00000000-0004-0000-0000-0000031A0000}"/>
    <hyperlink ref="V1259" r:id="rId6562" xr:uid="{00000000-0004-0000-0000-0000041A0000}"/>
    <hyperlink ref="W1259" r:id="rId6563" xr:uid="{00000000-0004-0000-0000-0000051A0000}"/>
    <hyperlink ref="Z1259" r:id="rId6564" xr:uid="{00000000-0004-0000-0000-0000061A0000}"/>
    <hyperlink ref="S1260" r:id="rId6565" xr:uid="{00000000-0004-0000-0000-0000071A0000}"/>
    <hyperlink ref="T1260" r:id="rId6566" xr:uid="{00000000-0004-0000-0000-0000081A0000}"/>
    <hyperlink ref="U1260" r:id="rId6567" xr:uid="{00000000-0004-0000-0000-0000091A0000}"/>
    <hyperlink ref="V1260" r:id="rId6568" xr:uid="{00000000-0004-0000-0000-00000A1A0000}"/>
    <hyperlink ref="W1260" r:id="rId6569" xr:uid="{00000000-0004-0000-0000-00000B1A0000}"/>
    <hyperlink ref="Y1260" r:id="rId6570" xr:uid="{00000000-0004-0000-0000-00000C1A0000}"/>
    <hyperlink ref="Z1260" r:id="rId6571" xr:uid="{00000000-0004-0000-0000-00000D1A0000}"/>
    <hyperlink ref="S1261" r:id="rId6572" xr:uid="{00000000-0004-0000-0000-00000E1A0000}"/>
    <hyperlink ref="U1261" r:id="rId6573" xr:uid="{00000000-0004-0000-0000-00000F1A0000}"/>
    <hyperlink ref="V1261" r:id="rId6574" xr:uid="{00000000-0004-0000-0000-0000101A0000}"/>
    <hyperlink ref="Y1261" r:id="rId6575" xr:uid="{00000000-0004-0000-0000-0000111A0000}"/>
    <hyperlink ref="Z1261" r:id="rId6576" xr:uid="{00000000-0004-0000-0000-0000121A0000}"/>
    <hyperlink ref="S1262" r:id="rId6577" xr:uid="{00000000-0004-0000-0000-0000131A0000}"/>
    <hyperlink ref="T1262" r:id="rId6578" xr:uid="{00000000-0004-0000-0000-0000141A0000}"/>
    <hyperlink ref="U1262" r:id="rId6579" xr:uid="{00000000-0004-0000-0000-0000151A0000}"/>
    <hyperlink ref="V1262" r:id="rId6580" xr:uid="{00000000-0004-0000-0000-0000161A0000}"/>
    <hyperlink ref="W1262" r:id="rId6581" xr:uid="{00000000-0004-0000-0000-0000171A0000}"/>
    <hyperlink ref="Y1262" r:id="rId6582" xr:uid="{00000000-0004-0000-0000-0000181A0000}"/>
    <hyperlink ref="Z1262" r:id="rId6583" xr:uid="{00000000-0004-0000-0000-0000191A0000}"/>
    <hyperlink ref="S1263" r:id="rId6584" xr:uid="{00000000-0004-0000-0000-00001A1A0000}"/>
    <hyperlink ref="U1263" r:id="rId6585" xr:uid="{00000000-0004-0000-0000-00001B1A0000}"/>
    <hyperlink ref="V1263" r:id="rId6586" xr:uid="{00000000-0004-0000-0000-00001C1A0000}"/>
    <hyperlink ref="Y1263" r:id="rId6587" xr:uid="{00000000-0004-0000-0000-00001D1A0000}"/>
    <hyperlink ref="Z1263" r:id="rId6588" xr:uid="{00000000-0004-0000-0000-00001E1A0000}"/>
    <hyperlink ref="S1264" r:id="rId6589" xr:uid="{00000000-0004-0000-0000-00001F1A0000}"/>
    <hyperlink ref="U1264" r:id="rId6590" xr:uid="{00000000-0004-0000-0000-0000201A0000}"/>
    <hyperlink ref="V1264" r:id="rId6591" xr:uid="{00000000-0004-0000-0000-0000211A0000}"/>
    <hyperlink ref="W1264" r:id="rId6592" xr:uid="{00000000-0004-0000-0000-0000221A0000}"/>
    <hyperlink ref="Y1264" r:id="rId6593" xr:uid="{00000000-0004-0000-0000-0000231A0000}"/>
    <hyperlink ref="Z1264" r:id="rId6594" xr:uid="{00000000-0004-0000-0000-0000241A0000}"/>
    <hyperlink ref="S1265" r:id="rId6595" xr:uid="{00000000-0004-0000-0000-0000251A0000}"/>
    <hyperlink ref="U1265" r:id="rId6596" xr:uid="{00000000-0004-0000-0000-0000261A0000}"/>
    <hyperlink ref="V1265" r:id="rId6597" xr:uid="{00000000-0004-0000-0000-0000271A0000}"/>
    <hyperlink ref="W1265" r:id="rId6598" xr:uid="{00000000-0004-0000-0000-0000281A0000}"/>
    <hyperlink ref="Y1265" r:id="rId6599" xr:uid="{00000000-0004-0000-0000-0000291A0000}"/>
    <hyperlink ref="Z1265" r:id="rId6600" xr:uid="{00000000-0004-0000-0000-00002A1A0000}"/>
    <hyperlink ref="S1266" r:id="rId6601" xr:uid="{00000000-0004-0000-0000-00002B1A0000}"/>
    <hyperlink ref="U1266" r:id="rId6602" xr:uid="{00000000-0004-0000-0000-00002C1A0000}"/>
    <hyperlink ref="V1266" r:id="rId6603" xr:uid="{00000000-0004-0000-0000-00002D1A0000}"/>
    <hyperlink ref="W1266" r:id="rId6604" xr:uid="{00000000-0004-0000-0000-00002E1A0000}"/>
    <hyperlink ref="Y1266" r:id="rId6605" xr:uid="{00000000-0004-0000-0000-00002F1A0000}"/>
    <hyperlink ref="Z1266" r:id="rId6606" xr:uid="{00000000-0004-0000-0000-0000301A0000}"/>
    <hyperlink ref="S1267" r:id="rId6607" xr:uid="{00000000-0004-0000-0000-0000311A0000}"/>
    <hyperlink ref="T1267" r:id="rId6608" xr:uid="{00000000-0004-0000-0000-0000321A0000}"/>
    <hyperlink ref="U1267" r:id="rId6609" xr:uid="{00000000-0004-0000-0000-0000331A0000}"/>
    <hyperlink ref="V1267" r:id="rId6610" xr:uid="{00000000-0004-0000-0000-0000341A0000}"/>
    <hyperlink ref="W1267" r:id="rId6611" xr:uid="{00000000-0004-0000-0000-0000351A0000}"/>
    <hyperlink ref="Y1267" r:id="rId6612" xr:uid="{00000000-0004-0000-0000-0000361A0000}"/>
    <hyperlink ref="Z1267" r:id="rId6613" xr:uid="{00000000-0004-0000-0000-0000371A0000}"/>
    <hyperlink ref="S1268" r:id="rId6614" xr:uid="{00000000-0004-0000-0000-0000381A0000}"/>
    <hyperlink ref="U1268" r:id="rId6615" xr:uid="{00000000-0004-0000-0000-0000391A0000}"/>
    <hyperlink ref="V1268" r:id="rId6616" xr:uid="{00000000-0004-0000-0000-00003A1A0000}"/>
    <hyperlink ref="W1268" r:id="rId6617" xr:uid="{00000000-0004-0000-0000-00003B1A0000}"/>
    <hyperlink ref="Y1268" r:id="rId6618" xr:uid="{00000000-0004-0000-0000-00003C1A0000}"/>
    <hyperlink ref="Z1268" r:id="rId6619" xr:uid="{00000000-0004-0000-0000-00003D1A0000}"/>
    <hyperlink ref="S1269" r:id="rId6620" xr:uid="{00000000-0004-0000-0000-00003E1A0000}"/>
    <hyperlink ref="U1269" r:id="rId6621" xr:uid="{00000000-0004-0000-0000-00003F1A0000}"/>
    <hyperlink ref="W1269" r:id="rId6622" xr:uid="{00000000-0004-0000-0000-0000401A0000}"/>
    <hyperlink ref="Y1269" r:id="rId6623" xr:uid="{00000000-0004-0000-0000-0000411A0000}"/>
    <hyperlink ref="Z1269" r:id="rId6624" xr:uid="{00000000-0004-0000-0000-0000421A0000}"/>
    <hyperlink ref="S1270" r:id="rId6625" xr:uid="{00000000-0004-0000-0000-0000431A0000}"/>
    <hyperlink ref="U1270" r:id="rId6626" xr:uid="{00000000-0004-0000-0000-0000441A0000}"/>
    <hyperlink ref="S1271" r:id="rId6627" xr:uid="{00000000-0004-0000-0000-0000451A0000}"/>
    <hyperlink ref="T1271" r:id="rId6628" xr:uid="{00000000-0004-0000-0000-0000461A0000}"/>
    <hyperlink ref="U1271" r:id="rId6629" xr:uid="{00000000-0004-0000-0000-0000471A0000}"/>
    <hyperlink ref="Y1271" r:id="rId6630" xr:uid="{00000000-0004-0000-0000-0000481A0000}"/>
    <hyperlink ref="S1272" r:id="rId6631" xr:uid="{00000000-0004-0000-0000-0000491A0000}"/>
    <hyperlink ref="U1272" r:id="rId6632" xr:uid="{00000000-0004-0000-0000-00004A1A0000}"/>
    <hyperlink ref="S1273" r:id="rId6633" xr:uid="{00000000-0004-0000-0000-00004B1A0000}"/>
    <hyperlink ref="T1273" r:id="rId6634" xr:uid="{00000000-0004-0000-0000-00004C1A0000}"/>
    <hyperlink ref="U1273" r:id="rId6635" xr:uid="{00000000-0004-0000-0000-00004D1A0000}"/>
    <hyperlink ref="V1273" r:id="rId6636" xr:uid="{00000000-0004-0000-0000-00004E1A0000}"/>
    <hyperlink ref="S1274" r:id="rId6637" xr:uid="{00000000-0004-0000-0000-00004F1A0000}"/>
    <hyperlink ref="U1274" r:id="rId6638" xr:uid="{00000000-0004-0000-0000-0000501A0000}"/>
    <hyperlink ref="S1275" r:id="rId6639" xr:uid="{00000000-0004-0000-0000-0000511A0000}"/>
    <hyperlink ref="U1275" r:id="rId6640" xr:uid="{00000000-0004-0000-0000-0000521A0000}"/>
    <hyperlink ref="Z1275" r:id="rId6641" xr:uid="{00000000-0004-0000-0000-0000531A0000}"/>
    <hyperlink ref="S1276" r:id="rId6642" xr:uid="{00000000-0004-0000-0000-0000541A0000}"/>
    <hyperlink ref="T1276" r:id="rId6643" xr:uid="{00000000-0004-0000-0000-0000551A0000}"/>
    <hyperlink ref="U1276" r:id="rId6644" xr:uid="{00000000-0004-0000-0000-0000561A0000}"/>
    <hyperlink ref="V1276" r:id="rId6645" xr:uid="{00000000-0004-0000-0000-0000571A0000}"/>
    <hyperlink ref="W1276" r:id="rId6646" xr:uid="{00000000-0004-0000-0000-0000581A0000}"/>
    <hyperlink ref="Z1276" r:id="rId6647" xr:uid="{00000000-0004-0000-0000-0000591A0000}"/>
    <hyperlink ref="S1277" r:id="rId6648" xr:uid="{00000000-0004-0000-0000-00005A1A0000}"/>
    <hyperlink ref="T1277" r:id="rId6649" xr:uid="{00000000-0004-0000-0000-00005B1A0000}"/>
    <hyperlink ref="U1277" r:id="rId6650" xr:uid="{00000000-0004-0000-0000-00005C1A0000}"/>
    <hyperlink ref="S1278" r:id="rId6651" xr:uid="{00000000-0004-0000-0000-00005D1A0000}"/>
    <hyperlink ref="T1278" r:id="rId6652" xr:uid="{00000000-0004-0000-0000-00005E1A0000}"/>
    <hyperlink ref="U1278" r:id="rId6653" xr:uid="{00000000-0004-0000-0000-00005F1A0000}"/>
    <hyperlink ref="V1278" r:id="rId6654" xr:uid="{00000000-0004-0000-0000-0000601A0000}"/>
    <hyperlink ref="W1278" r:id="rId6655" xr:uid="{00000000-0004-0000-0000-0000611A0000}"/>
    <hyperlink ref="Z1278" r:id="rId6656" xr:uid="{00000000-0004-0000-0000-0000621A0000}"/>
    <hyperlink ref="S1279" r:id="rId6657" xr:uid="{00000000-0004-0000-0000-0000631A0000}"/>
    <hyperlink ref="T1279" r:id="rId6658" xr:uid="{00000000-0004-0000-0000-0000641A0000}"/>
    <hyperlink ref="U1279" r:id="rId6659" xr:uid="{00000000-0004-0000-0000-0000651A0000}"/>
    <hyperlink ref="V1279" r:id="rId6660" xr:uid="{00000000-0004-0000-0000-0000661A0000}"/>
    <hyperlink ref="Y1279" r:id="rId6661" xr:uid="{00000000-0004-0000-0000-0000671A0000}"/>
    <hyperlink ref="Z1279" r:id="rId6662" xr:uid="{00000000-0004-0000-0000-0000681A0000}"/>
    <hyperlink ref="S1280" r:id="rId6663" xr:uid="{00000000-0004-0000-0000-0000691A0000}"/>
    <hyperlink ref="T1280" r:id="rId6664" xr:uid="{00000000-0004-0000-0000-00006A1A0000}"/>
    <hyperlink ref="U1280" r:id="rId6665" xr:uid="{00000000-0004-0000-0000-00006B1A0000}"/>
    <hyperlink ref="V1280" r:id="rId6666" xr:uid="{00000000-0004-0000-0000-00006C1A0000}"/>
    <hyperlink ref="Y1280" r:id="rId6667" xr:uid="{00000000-0004-0000-0000-00006D1A0000}"/>
    <hyperlink ref="Z1280" r:id="rId6668" xr:uid="{00000000-0004-0000-0000-00006E1A0000}"/>
    <hyperlink ref="S1281" r:id="rId6669" xr:uid="{00000000-0004-0000-0000-00006F1A0000}"/>
    <hyperlink ref="U1281" r:id="rId6670" xr:uid="{00000000-0004-0000-0000-0000701A0000}"/>
    <hyperlink ref="V1281" r:id="rId6671" xr:uid="{00000000-0004-0000-0000-0000711A0000}"/>
    <hyperlink ref="W1281" r:id="rId6672" xr:uid="{00000000-0004-0000-0000-0000721A0000}"/>
    <hyperlink ref="Y1281" r:id="rId6673" xr:uid="{00000000-0004-0000-0000-0000731A0000}"/>
    <hyperlink ref="S1282" r:id="rId6674" xr:uid="{00000000-0004-0000-0000-0000741A0000}"/>
    <hyperlink ref="T1282" r:id="rId6675" xr:uid="{00000000-0004-0000-0000-0000751A0000}"/>
    <hyperlink ref="U1282" r:id="rId6676" xr:uid="{00000000-0004-0000-0000-0000761A0000}"/>
    <hyperlink ref="V1282" r:id="rId6677" xr:uid="{00000000-0004-0000-0000-0000771A0000}"/>
    <hyperlink ref="W1282" r:id="rId6678" xr:uid="{00000000-0004-0000-0000-0000781A0000}"/>
    <hyperlink ref="Y1282" r:id="rId6679" xr:uid="{00000000-0004-0000-0000-0000791A0000}"/>
    <hyperlink ref="Z1282" r:id="rId6680" xr:uid="{00000000-0004-0000-0000-00007A1A0000}"/>
    <hyperlink ref="S1283" r:id="rId6681" xr:uid="{00000000-0004-0000-0000-00007B1A0000}"/>
    <hyperlink ref="T1283" r:id="rId6682" xr:uid="{00000000-0004-0000-0000-00007C1A0000}"/>
    <hyperlink ref="U1283" r:id="rId6683" xr:uid="{00000000-0004-0000-0000-00007D1A0000}"/>
    <hyperlink ref="V1283" r:id="rId6684" xr:uid="{00000000-0004-0000-0000-00007E1A0000}"/>
    <hyperlink ref="W1283" r:id="rId6685" xr:uid="{00000000-0004-0000-0000-00007F1A0000}"/>
    <hyperlink ref="Y1283" r:id="rId6686" xr:uid="{00000000-0004-0000-0000-0000801A0000}"/>
    <hyperlink ref="S1284" r:id="rId6687" xr:uid="{00000000-0004-0000-0000-0000811A0000}"/>
    <hyperlink ref="U1284" r:id="rId6688" xr:uid="{00000000-0004-0000-0000-0000821A0000}"/>
    <hyperlink ref="S1285" r:id="rId6689" xr:uid="{00000000-0004-0000-0000-0000831A0000}"/>
    <hyperlink ref="U1285" r:id="rId6690" xr:uid="{00000000-0004-0000-0000-0000841A0000}"/>
    <hyperlink ref="Z1285" r:id="rId6691" xr:uid="{00000000-0004-0000-0000-0000851A0000}"/>
    <hyperlink ref="S1286" r:id="rId6692" xr:uid="{00000000-0004-0000-0000-0000861A0000}"/>
    <hyperlink ref="T1286" r:id="rId6693" xr:uid="{00000000-0004-0000-0000-0000871A0000}"/>
    <hyperlink ref="U1286" r:id="rId6694" xr:uid="{00000000-0004-0000-0000-0000881A0000}"/>
    <hyperlink ref="V1286" r:id="rId6695" xr:uid="{00000000-0004-0000-0000-0000891A0000}"/>
    <hyperlink ref="W1286" r:id="rId6696" xr:uid="{00000000-0004-0000-0000-00008A1A0000}"/>
    <hyperlink ref="Y1286" r:id="rId6697" xr:uid="{00000000-0004-0000-0000-00008B1A0000}"/>
    <hyperlink ref="Z1286" r:id="rId6698" xr:uid="{00000000-0004-0000-0000-00008C1A0000}"/>
    <hyperlink ref="S1287" r:id="rId6699" xr:uid="{00000000-0004-0000-0000-00008D1A0000}"/>
    <hyperlink ref="U1287" r:id="rId6700" xr:uid="{00000000-0004-0000-0000-00008E1A0000}"/>
    <hyperlink ref="V1287" r:id="rId6701" xr:uid="{00000000-0004-0000-0000-00008F1A0000}"/>
    <hyperlink ref="W1287" r:id="rId6702" xr:uid="{00000000-0004-0000-0000-0000901A0000}"/>
    <hyperlink ref="Y1287" r:id="rId6703" xr:uid="{00000000-0004-0000-0000-0000911A0000}"/>
    <hyperlink ref="Z1287" r:id="rId6704" xr:uid="{00000000-0004-0000-0000-0000921A0000}"/>
    <hyperlink ref="S1288" r:id="rId6705" xr:uid="{00000000-0004-0000-0000-0000931A0000}"/>
    <hyperlink ref="T1288" r:id="rId6706" xr:uid="{00000000-0004-0000-0000-0000941A0000}"/>
    <hyperlink ref="U1288" r:id="rId6707" xr:uid="{00000000-0004-0000-0000-0000951A0000}"/>
    <hyperlink ref="V1288" r:id="rId6708" xr:uid="{00000000-0004-0000-0000-0000961A0000}"/>
    <hyperlink ref="X1288" r:id="rId6709" xr:uid="{00000000-0004-0000-0000-0000971A0000}"/>
    <hyperlink ref="Y1288" r:id="rId6710" xr:uid="{00000000-0004-0000-0000-0000981A0000}"/>
    <hyperlink ref="Z1288" r:id="rId6711" xr:uid="{00000000-0004-0000-0000-0000991A0000}"/>
    <hyperlink ref="S1289" r:id="rId6712" xr:uid="{00000000-0004-0000-0000-00009A1A0000}"/>
    <hyperlink ref="U1289" r:id="rId6713" xr:uid="{00000000-0004-0000-0000-00009B1A0000}"/>
    <hyperlink ref="Y1289" r:id="rId6714" xr:uid="{00000000-0004-0000-0000-00009C1A0000}"/>
    <hyperlink ref="Z1289" r:id="rId6715" xr:uid="{00000000-0004-0000-0000-00009D1A0000}"/>
    <hyperlink ref="S1290" r:id="rId6716" xr:uid="{00000000-0004-0000-0000-00009E1A0000}"/>
    <hyperlink ref="U1290" r:id="rId6717" xr:uid="{00000000-0004-0000-0000-00009F1A0000}"/>
    <hyperlink ref="Z1290" r:id="rId6718" xr:uid="{00000000-0004-0000-0000-0000A01A0000}"/>
    <hyperlink ref="S1291" r:id="rId6719" xr:uid="{00000000-0004-0000-0000-0000A11A0000}"/>
    <hyperlink ref="U1291" r:id="rId6720" xr:uid="{00000000-0004-0000-0000-0000A21A0000}"/>
    <hyperlink ref="Y1291" r:id="rId6721" xr:uid="{00000000-0004-0000-0000-0000A31A0000}"/>
    <hyperlink ref="Z1291" r:id="rId6722" xr:uid="{00000000-0004-0000-0000-0000A41A0000}"/>
    <hyperlink ref="S1292" r:id="rId6723" xr:uid="{00000000-0004-0000-0000-0000A51A0000}"/>
    <hyperlink ref="U1292" r:id="rId6724" xr:uid="{00000000-0004-0000-0000-0000A61A0000}"/>
    <hyperlink ref="S1293" r:id="rId6725" xr:uid="{00000000-0004-0000-0000-0000A71A0000}"/>
    <hyperlink ref="U1293" r:id="rId6726" xr:uid="{00000000-0004-0000-0000-0000A81A0000}"/>
    <hyperlink ref="Y1293" r:id="rId6727" xr:uid="{00000000-0004-0000-0000-0000A91A0000}"/>
    <hyperlink ref="S1294" r:id="rId6728" xr:uid="{00000000-0004-0000-0000-0000AA1A0000}"/>
    <hyperlink ref="T1294" r:id="rId6729" xr:uid="{00000000-0004-0000-0000-0000AB1A0000}"/>
    <hyperlink ref="U1294" r:id="rId6730" xr:uid="{00000000-0004-0000-0000-0000AC1A0000}"/>
    <hyperlink ref="Y1294" r:id="rId6731" xr:uid="{00000000-0004-0000-0000-0000AD1A0000}"/>
    <hyperlink ref="S1295" r:id="rId6732" xr:uid="{00000000-0004-0000-0000-0000AE1A0000}"/>
    <hyperlink ref="U1295" r:id="rId6733" xr:uid="{00000000-0004-0000-0000-0000AF1A0000}"/>
    <hyperlink ref="S1296" r:id="rId6734" xr:uid="{00000000-0004-0000-0000-0000B01A0000}"/>
    <hyperlink ref="U1296" r:id="rId6735" xr:uid="{00000000-0004-0000-0000-0000B11A0000}"/>
    <hyperlink ref="V1296" r:id="rId6736" xr:uid="{00000000-0004-0000-0000-0000B21A0000}"/>
    <hyperlink ref="Y1296" r:id="rId6737" xr:uid="{00000000-0004-0000-0000-0000B31A0000}"/>
    <hyperlink ref="S1297" r:id="rId6738" xr:uid="{00000000-0004-0000-0000-0000B41A0000}"/>
    <hyperlink ref="U1297" r:id="rId6739" xr:uid="{00000000-0004-0000-0000-0000B51A0000}"/>
    <hyperlink ref="V1297" r:id="rId6740" xr:uid="{00000000-0004-0000-0000-0000B61A0000}"/>
    <hyperlink ref="S1298" r:id="rId6741" xr:uid="{00000000-0004-0000-0000-0000B71A0000}"/>
    <hyperlink ref="U1298" r:id="rId6742" xr:uid="{00000000-0004-0000-0000-0000B81A0000}"/>
    <hyperlink ref="V1298" r:id="rId6743" xr:uid="{00000000-0004-0000-0000-0000B91A0000}"/>
    <hyperlink ref="Y1298" r:id="rId6744" xr:uid="{00000000-0004-0000-0000-0000BA1A0000}"/>
    <hyperlink ref="S1299" r:id="rId6745" xr:uid="{00000000-0004-0000-0000-0000BB1A0000}"/>
    <hyperlink ref="U1299" r:id="rId6746" xr:uid="{00000000-0004-0000-0000-0000BC1A0000}"/>
    <hyperlink ref="V1299" r:id="rId6747" xr:uid="{00000000-0004-0000-0000-0000BD1A0000}"/>
    <hyperlink ref="X1299" r:id="rId6748" xr:uid="{00000000-0004-0000-0000-0000BE1A0000}"/>
    <hyperlink ref="Y1299" r:id="rId6749" xr:uid="{00000000-0004-0000-0000-0000BF1A0000}"/>
    <hyperlink ref="Z1299" r:id="rId6750" xr:uid="{00000000-0004-0000-0000-0000C01A0000}"/>
    <hyperlink ref="S1300" r:id="rId6751" xr:uid="{00000000-0004-0000-0000-0000C11A0000}"/>
    <hyperlink ref="U1300" r:id="rId6752" xr:uid="{00000000-0004-0000-0000-0000C21A0000}"/>
    <hyperlink ref="V1300" r:id="rId6753" xr:uid="{00000000-0004-0000-0000-0000C31A0000}"/>
    <hyperlink ref="X1300" r:id="rId6754" xr:uid="{00000000-0004-0000-0000-0000C41A0000}"/>
    <hyperlink ref="Y1300" r:id="rId6755" xr:uid="{00000000-0004-0000-0000-0000C51A0000}"/>
    <hyperlink ref="Z1300" r:id="rId6756" xr:uid="{00000000-0004-0000-0000-0000C61A0000}"/>
    <hyperlink ref="S1301" r:id="rId6757" xr:uid="{00000000-0004-0000-0000-0000C71A0000}"/>
    <hyperlink ref="T1301" r:id="rId6758" xr:uid="{00000000-0004-0000-0000-0000C81A0000}"/>
    <hyperlink ref="U1301" r:id="rId6759" xr:uid="{00000000-0004-0000-0000-0000C91A0000}"/>
    <hyperlink ref="V1301" r:id="rId6760" xr:uid="{00000000-0004-0000-0000-0000CA1A0000}"/>
    <hyperlink ref="W1301" r:id="rId6761" xr:uid="{00000000-0004-0000-0000-0000CB1A0000}"/>
    <hyperlink ref="Y1301" r:id="rId6762" xr:uid="{00000000-0004-0000-0000-0000CC1A0000}"/>
    <hyperlink ref="Z1301" r:id="rId6763" xr:uid="{00000000-0004-0000-0000-0000CD1A0000}"/>
    <hyperlink ref="S1302" r:id="rId6764" xr:uid="{00000000-0004-0000-0000-0000CE1A0000}"/>
    <hyperlink ref="T1302" r:id="rId6765" xr:uid="{00000000-0004-0000-0000-0000CF1A0000}"/>
    <hyperlink ref="U1302" r:id="rId6766" xr:uid="{00000000-0004-0000-0000-0000D01A0000}"/>
    <hyperlink ref="V1302" r:id="rId6767" xr:uid="{00000000-0004-0000-0000-0000D11A0000}"/>
    <hyperlink ref="W1302" r:id="rId6768" xr:uid="{00000000-0004-0000-0000-0000D21A0000}"/>
    <hyperlink ref="Z1302" r:id="rId6769" xr:uid="{00000000-0004-0000-0000-0000D31A0000}"/>
    <hyperlink ref="S1303" r:id="rId6770" xr:uid="{00000000-0004-0000-0000-0000D41A0000}"/>
    <hyperlink ref="T1303" r:id="rId6771" xr:uid="{00000000-0004-0000-0000-0000D51A0000}"/>
    <hyperlink ref="U1303" r:id="rId6772" xr:uid="{00000000-0004-0000-0000-0000D61A0000}"/>
    <hyperlink ref="V1303" r:id="rId6773" xr:uid="{00000000-0004-0000-0000-0000D71A0000}"/>
    <hyperlink ref="W1303" r:id="rId6774" xr:uid="{00000000-0004-0000-0000-0000D81A0000}"/>
    <hyperlink ref="Y1303" r:id="rId6775" xr:uid="{00000000-0004-0000-0000-0000D91A0000}"/>
    <hyperlink ref="Z1303" r:id="rId6776" xr:uid="{00000000-0004-0000-0000-0000DA1A0000}"/>
    <hyperlink ref="S1304" r:id="rId6777" xr:uid="{00000000-0004-0000-0000-0000DB1A0000}"/>
    <hyperlink ref="U1304" r:id="rId6778" xr:uid="{00000000-0004-0000-0000-0000DC1A0000}"/>
    <hyperlink ref="S1305" r:id="rId6779" xr:uid="{00000000-0004-0000-0000-0000DD1A0000}"/>
    <hyperlink ref="U1305" r:id="rId6780" xr:uid="{00000000-0004-0000-0000-0000DE1A0000}"/>
    <hyperlink ref="S1306" r:id="rId6781" xr:uid="{00000000-0004-0000-0000-0000DF1A0000}"/>
    <hyperlink ref="U1306" r:id="rId6782" xr:uid="{00000000-0004-0000-0000-0000E01A0000}"/>
    <hyperlink ref="S1307" r:id="rId6783" xr:uid="{00000000-0004-0000-0000-0000E11A0000}"/>
    <hyperlink ref="T1307" r:id="rId6784" xr:uid="{00000000-0004-0000-0000-0000E21A0000}"/>
    <hyperlink ref="U1307" r:id="rId6785" xr:uid="{00000000-0004-0000-0000-0000E31A0000}"/>
    <hyperlink ref="V1307" r:id="rId6786" xr:uid="{00000000-0004-0000-0000-0000E41A0000}"/>
    <hyperlink ref="W1307" r:id="rId6787" xr:uid="{00000000-0004-0000-0000-0000E51A0000}"/>
    <hyperlink ref="S1308" r:id="rId6788" xr:uid="{00000000-0004-0000-0000-0000E61A0000}"/>
    <hyperlink ref="U1308" r:id="rId6789" xr:uid="{00000000-0004-0000-0000-0000E71A0000}"/>
    <hyperlink ref="V1308" r:id="rId6790" xr:uid="{00000000-0004-0000-0000-0000E81A0000}"/>
    <hyperlink ref="X1308" r:id="rId6791" xr:uid="{00000000-0004-0000-0000-0000E91A0000}"/>
    <hyperlink ref="S1309" r:id="rId6792" xr:uid="{00000000-0004-0000-0000-0000EA1A0000}"/>
    <hyperlink ref="U1309" r:id="rId6793" xr:uid="{00000000-0004-0000-0000-0000EB1A0000}"/>
    <hyperlink ref="V1309" r:id="rId6794" xr:uid="{00000000-0004-0000-0000-0000EC1A0000}"/>
    <hyperlink ref="W1309" r:id="rId6795" xr:uid="{00000000-0004-0000-0000-0000ED1A0000}"/>
    <hyperlink ref="X1309" r:id="rId6796" xr:uid="{00000000-0004-0000-0000-0000EE1A0000}"/>
    <hyperlink ref="Y1309" r:id="rId6797" xr:uid="{00000000-0004-0000-0000-0000EF1A0000}"/>
    <hyperlink ref="S1310" r:id="rId6798" xr:uid="{00000000-0004-0000-0000-0000F01A0000}"/>
    <hyperlink ref="T1310" r:id="rId6799" xr:uid="{00000000-0004-0000-0000-0000F11A0000}"/>
    <hyperlink ref="U1310" r:id="rId6800" xr:uid="{00000000-0004-0000-0000-0000F21A0000}"/>
    <hyperlink ref="V1310" r:id="rId6801" xr:uid="{00000000-0004-0000-0000-0000F31A0000}"/>
    <hyperlink ref="X1310" r:id="rId6802" xr:uid="{00000000-0004-0000-0000-0000F41A0000}"/>
    <hyperlink ref="Y1310" r:id="rId6803" xr:uid="{00000000-0004-0000-0000-0000F51A0000}"/>
    <hyperlink ref="S1311" r:id="rId6804" xr:uid="{00000000-0004-0000-0000-0000F61A0000}"/>
    <hyperlink ref="U1311" r:id="rId6805" xr:uid="{00000000-0004-0000-0000-0000F71A0000}"/>
    <hyperlink ref="S1312" r:id="rId6806" xr:uid="{00000000-0004-0000-0000-0000F81A0000}"/>
    <hyperlink ref="T1312" r:id="rId6807" xr:uid="{00000000-0004-0000-0000-0000F91A0000}"/>
    <hyperlink ref="U1312" r:id="rId6808" xr:uid="{00000000-0004-0000-0000-0000FA1A0000}"/>
    <hyperlink ref="V1312" r:id="rId6809" xr:uid="{00000000-0004-0000-0000-0000FB1A0000}"/>
    <hyperlink ref="Y1312" r:id="rId6810" xr:uid="{00000000-0004-0000-0000-0000FC1A0000}"/>
    <hyperlink ref="Z1312" r:id="rId6811" display="ALL COSTING\RND INN-502 A BRS; PRICE.xls" xr:uid="{00000000-0004-0000-0000-0000FD1A0000}"/>
    <hyperlink ref="S1313" r:id="rId6812" xr:uid="{00000000-0004-0000-0000-0000FE1A0000}"/>
    <hyperlink ref="U1313" r:id="rId6813" xr:uid="{00000000-0004-0000-0000-0000FF1A0000}"/>
    <hyperlink ref="V1313" r:id="rId6814" xr:uid="{00000000-0004-0000-0000-0000001B0000}"/>
    <hyperlink ref="Y1313" r:id="rId6815" xr:uid="{00000000-0004-0000-0000-0000011B0000}"/>
    <hyperlink ref="S1314" r:id="rId6816" xr:uid="{00000000-0004-0000-0000-0000021B0000}"/>
    <hyperlink ref="U1314" r:id="rId6817" xr:uid="{00000000-0004-0000-0000-0000031B0000}"/>
    <hyperlink ref="V1314" r:id="rId6818" xr:uid="{00000000-0004-0000-0000-0000041B0000}"/>
    <hyperlink ref="Y1314" r:id="rId6819" xr:uid="{00000000-0004-0000-0000-0000051B0000}"/>
    <hyperlink ref="S1315" r:id="rId6820" xr:uid="{00000000-0004-0000-0000-0000061B0000}"/>
    <hyperlink ref="T1315" r:id="rId6821" xr:uid="{00000000-0004-0000-0000-0000071B0000}"/>
    <hyperlink ref="U1315" r:id="rId6822" xr:uid="{00000000-0004-0000-0000-0000081B0000}"/>
    <hyperlink ref="V1315" r:id="rId6823" xr:uid="{00000000-0004-0000-0000-0000091B0000}"/>
    <hyperlink ref="Y1315" r:id="rId6824" xr:uid="{00000000-0004-0000-0000-00000A1B0000}"/>
    <hyperlink ref="S1316" r:id="rId6825" xr:uid="{00000000-0004-0000-0000-00000B1B0000}"/>
    <hyperlink ref="U1316" r:id="rId6826" xr:uid="{00000000-0004-0000-0000-00000C1B0000}"/>
    <hyperlink ref="V1316" r:id="rId6827" xr:uid="{00000000-0004-0000-0000-00000D1B0000}"/>
    <hyperlink ref="Y1316" r:id="rId6828" xr:uid="{00000000-0004-0000-0000-00000E1B0000}"/>
    <hyperlink ref="S1317" r:id="rId6829" display="S:\R&amp;D_Database\Masco Fabric Strength By RND\Picture Of Hanger\0. Picture of Hangers All in One\RND INN-502 D; EXT-01.jpg" xr:uid="{00000000-0004-0000-0000-00000F1B0000}"/>
    <hyperlink ref="T1317" r:id="rId6830" xr:uid="{00000000-0004-0000-0000-0000101B0000}"/>
    <hyperlink ref="U1317" r:id="rId6831" xr:uid="{00000000-0004-0000-0000-0000111B0000}"/>
    <hyperlink ref="V1317" r:id="rId6832" xr:uid="{00000000-0004-0000-0000-0000121B0000}"/>
    <hyperlink ref="Y1317" r:id="rId6833" xr:uid="{00000000-0004-0000-0000-0000131B0000}"/>
    <hyperlink ref="Z1317" r:id="rId6834" xr:uid="{00000000-0004-0000-0000-0000141B0000}"/>
    <hyperlink ref="S1318" r:id="rId6835" display="S:\R&amp;D_Database\Masco Fabric Strength By RND\Picture Of Hanger\0. Picture of Hangers All in One\RND INN-502 D; EXT-05.jpg" xr:uid="{00000000-0004-0000-0000-0000151B0000}"/>
    <hyperlink ref="U1318" r:id="rId6836" xr:uid="{00000000-0004-0000-0000-0000161B0000}"/>
    <hyperlink ref="V1318" r:id="rId6837" xr:uid="{00000000-0004-0000-0000-0000171B0000}"/>
    <hyperlink ref="W1318" r:id="rId6838" xr:uid="{00000000-0004-0000-0000-0000181B0000}"/>
    <hyperlink ref="Y1318" r:id="rId6839" xr:uid="{00000000-0004-0000-0000-0000191B0000}"/>
    <hyperlink ref="Z1318" r:id="rId6840" xr:uid="{00000000-0004-0000-0000-00001A1B0000}"/>
    <hyperlink ref="S1319" r:id="rId6841" xr:uid="{00000000-0004-0000-0000-00001B1B0000}"/>
    <hyperlink ref="U1319" r:id="rId6842" xr:uid="{00000000-0004-0000-0000-00001C1B0000}"/>
    <hyperlink ref="V1319" r:id="rId6843" xr:uid="{00000000-0004-0000-0000-00001D1B0000}"/>
    <hyperlink ref="Y1319" r:id="rId6844" xr:uid="{00000000-0004-0000-0000-00001E1B0000}"/>
    <hyperlink ref="S1320" r:id="rId6845" xr:uid="{00000000-0004-0000-0000-00001F1B0000}"/>
    <hyperlink ref="U1320" r:id="rId6846" xr:uid="{00000000-0004-0000-0000-0000201B0000}"/>
    <hyperlink ref="V1320" r:id="rId6847" xr:uid="{00000000-0004-0000-0000-0000211B0000}"/>
    <hyperlink ref="Y1320" r:id="rId6848" xr:uid="{00000000-0004-0000-0000-0000221B0000}"/>
    <hyperlink ref="S1321" r:id="rId6849" xr:uid="{00000000-0004-0000-0000-0000231B0000}"/>
    <hyperlink ref="U1321" r:id="rId6850" xr:uid="{00000000-0004-0000-0000-0000241B0000}"/>
    <hyperlink ref="V1321" r:id="rId6851" xr:uid="{00000000-0004-0000-0000-0000251B0000}"/>
    <hyperlink ref="Y1321" r:id="rId6852" xr:uid="{00000000-0004-0000-0000-0000261B0000}"/>
    <hyperlink ref="S1322" r:id="rId6853" xr:uid="{00000000-0004-0000-0000-0000271B0000}"/>
    <hyperlink ref="U1322" r:id="rId6854" xr:uid="{00000000-0004-0000-0000-0000281B0000}"/>
    <hyperlink ref="V1322" r:id="rId6855" xr:uid="{00000000-0004-0000-0000-0000291B0000}"/>
    <hyperlink ref="Y1322" r:id="rId6856" xr:uid="{00000000-0004-0000-0000-00002A1B0000}"/>
    <hyperlink ref="Z1322" r:id="rId6857" xr:uid="{00000000-0004-0000-0000-00002B1B0000}"/>
    <hyperlink ref="S1323" r:id="rId6858" xr:uid="{00000000-0004-0000-0000-00002C1B0000}"/>
    <hyperlink ref="T1323" r:id="rId6859" xr:uid="{00000000-0004-0000-0000-00002D1B0000}"/>
    <hyperlink ref="U1323" r:id="rId6860" xr:uid="{00000000-0004-0000-0000-00002E1B0000}"/>
    <hyperlink ref="V1323" r:id="rId6861" xr:uid="{00000000-0004-0000-0000-00002F1B0000}"/>
    <hyperlink ref="Y1323" r:id="rId6862" xr:uid="{00000000-0004-0000-0000-0000301B0000}"/>
    <hyperlink ref="Z1323" r:id="rId6863" xr:uid="{00000000-0004-0000-0000-0000311B0000}"/>
    <hyperlink ref="S1324" r:id="rId6864" xr:uid="{00000000-0004-0000-0000-0000321B0000}"/>
    <hyperlink ref="T1324" r:id="rId6865" xr:uid="{00000000-0004-0000-0000-0000331B0000}"/>
    <hyperlink ref="U1324" r:id="rId6866" xr:uid="{00000000-0004-0000-0000-0000341B0000}"/>
    <hyperlink ref="V1324" r:id="rId6867" xr:uid="{00000000-0004-0000-0000-0000351B0000}"/>
    <hyperlink ref="Y1324" r:id="rId6868" xr:uid="{00000000-0004-0000-0000-0000361B0000}"/>
    <hyperlink ref="S1325" r:id="rId6869" xr:uid="{00000000-0004-0000-0000-0000371B0000}"/>
    <hyperlink ref="U1325" r:id="rId6870" xr:uid="{00000000-0004-0000-0000-0000381B0000}"/>
    <hyperlink ref="W1325" r:id="rId6871" xr:uid="{00000000-0004-0000-0000-0000391B0000}"/>
    <hyperlink ref="Y1325" r:id="rId6872" xr:uid="{00000000-0004-0000-0000-00003A1B0000}"/>
    <hyperlink ref="Z1325" r:id="rId6873" xr:uid="{00000000-0004-0000-0000-00003B1B0000}"/>
    <hyperlink ref="S1326" r:id="rId6874" xr:uid="{00000000-0004-0000-0000-00003C1B0000}"/>
    <hyperlink ref="T1326" r:id="rId6875" xr:uid="{00000000-0004-0000-0000-00003D1B0000}"/>
    <hyperlink ref="U1326" r:id="rId6876" xr:uid="{00000000-0004-0000-0000-00003E1B0000}"/>
    <hyperlink ref="V1326" r:id="rId6877" xr:uid="{00000000-0004-0000-0000-00003F1B0000}"/>
    <hyperlink ref="Y1326" r:id="rId6878" xr:uid="{00000000-0004-0000-0000-0000401B0000}"/>
    <hyperlink ref="Z1326" r:id="rId6879" xr:uid="{00000000-0004-0000-0000-0000411B0000}"/>
    <hyperlink ref="S1327" r:id="rId6880" xr:uid="{00000000-0004-0000-0000-0000421B0000}"/>
    <hyperlink ref="U1327" r:id="rId6881" xr:uid="{00000000-0004-0000-0000-0000431B0000}"/>
    <hyperlink ref="Y1327" r:id="rId6882" xr:uid="{00000000-0004-0000-0000-0000441B0000}"/>
    <hyperlink ref="Z1327" r:id="rId6883" xr:uid="{00000000-0004-0000-0000-0000451B0000}"/>
    <hyperlink ref="S1328" r:id="rId6884" xr:uid="{00000000-0004-0000-0000-0000461B0000}"/>
    <hyperlink ref="T1328" r:id="rId6885" xr:uid="{00000000-0004-0000-0000-0000471B0000}"/>
    <hyperlink ref="U1328" r:id="rId6886" xr:uid="{00000000-0004-0000-0000-0000481B0000}"/>
    <hyperlink ref="W1328" r:id="rId6887" xr:uid="{00000000-0004-0000-0000-0000491B0000}"/>
    <hyperlink ref="Y1328" r:id="rId6888" xr:uid="{00000000-0004-0000-0000-00004A1B0000}"/>
    <hyperlink ref="Z1328" r:id="rId6889" xr:uid="{00000000-0004-0000-0000-00004B1B0000}"/>
    <hyperlink ref="S1329" r:id="rId6890" xr:uid="{00000000-0004-0000-0000-00004C1B0000}"/>
    <hyperlink ref="T1329" r:id="rId6891" xr:uid="{00000000-0004-0000-0000-00004D1B0000}"/>
    <hyperlink ref="U1329" r:id="rId6892" xr:uid="{00000000-0004-0000-0000-00004E1B0000}"/>
    <hyperlink ref="W1329" r:id="rId6893" xr:uid="{00000000-0004-0000-0000-00004F1B0000}"/>
    <hyperlink ref="Y1329" r:id="rId6894" xr:uid="{00000000-0004-0000-0000-0000501B0000}"/>
    <hyperlink ref="Z1329" r:id="rId6895" xr:uid="{00000000-0004-0000-0000-0000511B0000}"/>
    <hyperlink ref="S1330" r:id="rId6896" xr:uid="{00000000-0004-0000-0000-0000521B0000}"/>
    <hyperlink ref="T1330" r:id="rId6897" xr:uid="{00000000-0004-0000-0000-0000531B0000}"/>
    <hyperlink ref="U1330" r:id="rId6898" xr:uid="{00000000-0004-0000-0000-0000541B0000}"/>
    <hyperlink ref="V1330" r:id="rId6899" xr:uid="{00000000-0004-0000-0000-0000551B0000}"/>
    <hyperlink ref="W1330" r:id="rId6900" xr:uid="{00000000-0004-0000-0000-0000561B0000}"/>
    <hyperlink ref="Y1330" r:id="rId6901" xr:uid="{00000000-0004-0000-0000-0000571B0000}"/>
    <hyperlink ref="Z1330" r:id="rId6902" xr:uid="{00000000-0004-0000-0000-0000581B0000}"/>
    <hyperlink ref="S1331" r:id="rId6903" xr:uid="{00000000-0004-0000-0000-0000591B0000}"/>
    <hyperlink ref="T1331" r:id="rId6904" xr:uid="{00000000-0004-0000-0000-00005A1B0000}"/>
    <hyperlink ref="U1331" r:id="rId6905" xr:uid="{00000000-0004-0000-0000-00005B1B0000}"/>
    <hyperlink ref="V1331" r:id="rId6906" xr:uid="{00000000-0004-0000-0000-00005C1B0000}"/>
    <hyperlink ref="W1331" r:id="rId6907" xr:uid="{00000000-0004-0000-0000-00005D1B0000}"/>
    <hyperlink ref="Y1331" r:id="rId6908" xr:uid="{00000000-0004-0000-0000-00005E1B0000}"/>
    <hyperlink ref="Z1331" r:id="rId6909" xr:uid="{00000000-0004-0000-0000-00005F1B0000}"/>
    <hyperlink ref="S1332" r:id="rId6910" xr:uid="{00000000-0004-0000-0000-0000601B0000}"/>
    <hyperlink ref="T1332" r:id="rId6911" xr:uid="{00000000-0004-0000-0000-0000611B0000}"/>
    <hyperlink ref="U1332" r:id="rId6912" xr:uid="{00000000-0004-0000-0000-0000621B0000}"/>
    <hyperlink ref="V1332" r:id="rId6913" xr:uid="{00000000-0004-0000-0000-0000631B0000}"/>
    <hyperlink ref="Y1332" r:id="rId6914" xr:uid="{00000000-0004-0000-0000-0000641B0000}"/>
    <hyperlink ref="Z1332" r:id="rId6915" xr:uid="{00000000-0004-0000-0000-0000651B0000}"/>
    <hyperlink ref="S1333" r:id="rId6916" xr:uid="{00000000-0004-0000-0000-0000661B0000}"/>
    <hyperlink ref="U1333" r:id="rId6917" xr:uid="{00000000-0004-0000-0000-0000671B0000}"/>
    <hyperlink ref="Z1333" r:id="rId6918" xr:uid="{00000000-0004-0000-0000-0000681B0000}"/>
    <hyperlink ref="S1334" r:id="rId6919" xr:uid="{00000000-0004-0000-0000-0000691B0000}"/>
    <hyperlink ref="T1334" r:id="rId6920" xr:uid="{00000000-0004-0000-0000-00006A1B0000}"/>
    <hyperlink ref="U1334" r:id="rId6921" xr:uid="{00000000-0004-0000-0000-00006B1B0000}"/>
    <hyperlink ref="V1334" r:id="rId6922" xr:uid="{00000000-0004-0000-0000-00006C1B0000}"/>
    <hyperlink ref="W1334" r:id="rId6923" xr:uid="{00000000-0004-0000-0000-00006D1B0000}"/>
    <hyperlink ref="Y1334" r:id="rId6924" xr:uid="{00000000-0004-0000-0000-00006E1B0000}"/>
    <hyperlink ref="Z1334" r:id="rId6925" xr:uid="{00000000-0004-0000-0000-00006F1B0000}"/>
    <hyperlink ref="S1335" r:id="rId6926" xr:uid="{00000000-0004-0000-0000-0000701B0000}"/>
    <hyperlink ref="T1335" r:id="rId6927" xr:uid="{00000000-0004-0000-0000-0000711B0000}"/>
    <hyperlink ref="U1335" r:id="rId6928" xr:uid="{00000000-0004-0000-0000-0000721B0000}"/>
    <hyperlink ref="V1335" r:id="rId6929" xr:uid="{00000000-0004-0000-0000-0000731B0000}"/>
    <hyperlink ref="Y1335" r:id="rId6930" xr:uid="{00000000-0004-0000-0000-0000741B0000}"/>
    <hyperlink ref="Z1335" r:id="rId6931" xr:uid="{00000000-0004-0000-0000-0000751B0000}"/>
    <hyperlink ref="S1336" r:id="rId6932" xr:uid="{00000000-0004-0000-0000-0000761B0000}"/>
    <hyperlink ref="T1336" r:id="rId6933" xr:uid="{00000000-0004-0000-0000-0000771B0000}"/>
    <hyperlink ref="U1336" r:id="rId6934" xr:uid="{00000000-0004-0000-0000-0000781B0000}"/>
    <hyperlink ref="V1336" r:id="rId6935" xr:uid="{00000000-0004-0000-0000-0000791B0000}"/>
    <hyperlink ref="Z1336" r:id="rId6936" xr:uid="{00000000-0004-0000-0000-00007A1B0000}"/>
    <hyperlink ref="S1337" r:id="rId6937" xr:uid="{00000000-0004-0000-0000-00007B1B0000}"/>
    <hyperlink ref="T1337" r:id="rId6938" xr:uid="{00000000-0004-0000-0000-00007C1B0000}"/>
    <hyperlink ref="U1337" r:id="rId6939" xr:uid="{00000000-0004-0000-0000-00007D1B0000}"/>
    <hyperlink ref="V1337" r:id="rId6940" xr:uid="{00000000-0004-0000-0000-00007E1B0000}"/>
    <hyperlink ref="Y1337" r:id="rId6941" xr:uid="{00000000-0004-0000-0000-00007F1B0000}"/>
    <hyperlink ref="S1338" r:id="rId6942" xr:uid="{00000000-0004-0000-0000-0000801B0000}"/>
    <hyperlink ref="T1338" r:id="rId6943" xr:uid="{00000000-0004-0000-0000-0000811B0000}"/>
    <hyperlink ref="U1338" r:id="rId6944" xr:uid="{00000000-0004-0000-0000-0000821B0000}"/>
    <hyperlink ref="V1338" r:id="rId6945" xr:uid="{00000000-0004-0000-0000-0000831B0000}"/>
    <hyperlink ref="W1338" r:id="rId6946" xr:uid="{00000000-0004-0000-0000-0000841B0000}"/>
    <hyperlink ref="Y1338" r:id="rId6947" xr:uid="{00000000-0004-0000-0000-0000851B0000}"/>
    <hyperlink ref="Z1338" r:id="rId6948" xr:uid="{00000000-0004-0000-0000-0000861B0000}"/>
    <hyperlink ref="S1339" r:id="rId6949" xr:uid="{00000000-0004-0000-0000-0000871B0000}"/>
    <hyperlink ref="T1339" r:id="rId6950" xr:uid="{00000000-0004-0000-0000-0000881B0000}"/>
    <hyperlink ref="U1339" r:id="rId6951" xr:uid="{00000000-0004-0000-0000-0000891B0000}"/>
    <hyperlink ref="V1339" r:id="rId6952" xr:uid="{00000000-0004-0000-0000-00008A1B0000}"/>
    <hyperlink ref="W1339" r:id="rId6953" xr:uid="{00000000-0004-0000-0000-00008B1B0000}"/>
    <hyperlink ref="Y1339" r:id="rId6954" xr:uid="{00000000-0004-0000-0000-00008C1B0000}"/>
    <hyperlink ref="Z1339" r:id="rId6955" xr:uid="{00000000-0004-0000-0000-00008D1B0000}"/>
    <hyperlink ref="S1340" r:id="rId6956" xr:uid="{00000000-0004-0000-0000-00008E1B0000}"/>
    <hyperlink ref="U1340" r:id="rId6957" xr:uid="{00000000-0004-0000-0000-00008F1B0000}"/>
    <hyperlink ref="Y1340" r:id="rId6958" xr:uid="{00000000-0004-0000-0000-0000901B0000}"/>
    <hyperlink ref="Z1340" r:id="rId6959" xr:uid="{00000000-0004-0000-0000-0000911B0000}"/>
    <hyperlink ref="S1341" r:id="rId6960" xr:uid="{00000000-0004-0000-0000-0000921B0000}"/>
    <hyperlink ref="U1341" r:id="rId6961" xr:uid="{00000000-0004-0000-0000-0000931B0000}"/>
    <hyperlink ref="Y1341" r:id="rId6962" xr:uid="{00000000-0004-0000-0000-0000941B0000}"/>
    <hyperlink ref="S1342" r:id="rId6963" xr:uid="{00000000-0004-0000-0000-0000951B0000}"/>
    <hyperlink ref="U1342" r:id="rId6964" xr:uid="{00000000-0004-0000-0000-0000961B0000}"/>
    <hyperlink ref="W1342" r:id="rId6965" xr:uid="{00000000-0004-0000-0000-0000971B0000}"/>
    <hyperlink ref="Y1342" r:id="rId6966" xr:uid="{00000000-0004-0000-0000-0000981B0000}"/>
    <hyperlink ref="Z1342" r:id="rId6967" xr:uid="{00000000-0004-0000-0000-0000991B0000}"/>
    <hyperlink ref="S1343" r:id="rId6968" xr:uid="{00000000-0004-0000-0000-00009A1B0000}"/>
    <hyperlink ref="U1343" r:id="rId6969" xr:uid="{00000000-0004-0000-0000-00009B1B0000}"/>
    <hyperlink ref="V1343" r:id="rId6970" xr:uid="{00000000-0004-0000-0000-00009C1B0000}"/>
    <hyperlink ref="Y1343" r:id="rId6971" xr:uid="{00000000-0004-0000-0000-00009D1B0000}"/>
    <hyperlink ref="Z1343" r:id="rId6972" display="ALL COSTING\RND INN-502 B; PRICE.xls" xr:uid="{00000000-0004-0000-0000-00009E1B0000}"/>
    <hyperlink ref="S1344" r:id="rId6973" xr:uid="{00000000-0004-0000-0000-00009F1B0000}"/>
    <hyperlink ref="U1344" r:id="rId6974" xr:uid="{00000000-0004-0000-0000-0000A01B0000}"/>
    <hyperlink ref="V1344" r:id="rId6975" xr:uid="{00000000-0004-0000-0000-0000A11B0000}"/>
    <hyperlink ref="W1344" r:id="rId6976" xr:uid="{00000000-0004-0000-0000-0000A21B0000}"/>
    <hyperlink ref="Y1344" r:id="rId6977" xr:uid="{00000000-0004-0000-0000-0000A31B0000}"/>
    <hyperlink ref="Z1344" r:id="rId6978" xr:uid="{00000000-0004-0000-0000-0000A41B0000}"/>
    <hyperlink ref="S1345" r:id="rId6979" display="S:\R&amp;D_Database\Masco Fabric Strength By RND\Picture Of Hanger\0. Picture of Hangers All in One\RND INN-502 D; EXT-03.jpg" xr:uid="{00000000-0004-0000-0000-0000A51B0000}"/>
    <hyperlink ref="T1345" r:id="rId6980" xr:uid="{00000000-0004-0000-0000-0000A61B0000}"/>
    <hyperlink ref="U1345" r:id="rId6981" xr:uid="{00000000-0004-0000-0000-0000A71B0000}"/>
    <hyperlink ref="V1345" r:id="rId6982" xr:uid="{00000000-0004-0000-0000-0000A81B0000}"/>
    <hyperlink ref="Z1345" r:id="rId6983" xr:uid="{00000000-0004-0000-0000-0000A91B0000}"/>
    <hyperlink ref="S1346" r:id="rId6984" xr:uid="{00000000-0004-0000-0000-0000AA1B0000}"/>
    <hyperlink ref="U1346" r:id="rId6985" xr:uid="{00000000-0004-0000-0000-0000AB1B0000}"/>
    <hyperlink ref="Y1346" r:id="rId6986" xr:uid="{00000000-0004-0000-0000-0000AC1B0000}"/>
    <hyperlink ref="Z1346" r:id="rId6987" xr:uid="{00000000-0004-0000-0000-0000AD1B0000}"/>
    <hyperlink ref="S1347" r:id="rId6988" xr:uid="{00000000-0004-0000-0000-0000AE1B0000}"/>
    <hyperlink ref="U1347" r:id="rId6989" xr:uid="{00000000-0004-0000-0000-0000AF1B0000}"/>
    <hyperlink ref="Y1347" r:id="rId6990" xr:uid="{00000000-0004-0000-0000-0000B01B0000}"/>
    <hyperlink ref="S1348" r:id="rId6991" xr:uid="{00000000-0004-0000-0000-0000B11B0000}"/>
    <hyperlink ref="U1348" r:id="rId6992" xr:uid="{00000000-0004-0000-0000-0000B21B0000}"/>
    <hyperlink ref="V1348" r:id="rId6993" xr:uid="{00000000-0004-0000-0000-0000B31B0000}"/>
    <hyperlink ref="Y1348" r:id="rId6994" xr:uid="{00000000-0004-0000-0000-0000B41B0000}"/>
    <hyperlink ref="S1349" r:id="rId6995" xr:uid="{00000000-0004-0000-0000-0000B51B0000}"/>
    <hyperlink ref="V1349" r:id="rId6996" xr:uid="{00000000-0004-0000-0000-0000B61B0000}"/>
    <hyperlink ref="Y1349" r:id="rId6997" xr:uid="{00000000-0004-0000-0000-0000B71B0000}"/>
    <hyperlink ref="Z1349" r:id="rId6998" display="ALL COSTING\RND INN-502 L-M; PRICE.xls" xr:uid="{00000000-0004-0000-0000-0000B81B0000}"/>
    <hyperlink ref="S1350" r:id="rId6999" xr:uid="{00000000-0004-0000-0000-0000B91B0000}"/>
    <hyperlink ref="V1350" r:id="rId7000" xr:uid="{00000000-0004-0000-0000-0000BA1B0000}"/>
    <hyperlink ref="Y1350" r:id="rId7001" xr:uid="{00000000-0004-0000-0000-0000BB1B0000}"/>
    <hyperlink ref="Z1350" r:id="rId7002" display="ALL COSTING\RND INN-502 L-M; PRICE.xls" xr:uid="{00000000-0004-0000-0000-0000BC1B0000}"/>
    <hyperlink ref="S1351" r:id="rId7003" xr:uid="{00000000-0004-0000-0000-0000BD1B0000}"/>
    <hyperlink ref="U1351" r:id="rId7004" xr:uid="{00000000-0004-0000-0000-0000BE1B0000}"/>
    <hyperlink ref="V1351" r:id="rId7005" xr:uid="{00000000-0004-0000-0000-0000BF1B0000}"/>
    <hyperlink ref="Y1351" r:id="rId7006" xr:uid="{00000000-0004-0000-0000-0000C01B0000}"/>
    <hyperlink ref="S1352" r:id="rId7007" xr:uid="{00000000-0004-0000-0000-0000C11B0000}"/>
    <hyperlink ref="T1352" r:id="rId7008" xr:uid="{00000000-0004-0000-0000-0000C21B0000}"/>
    <hyperlink ref="U1352" r:id="rId7009" xr:uid="{00000000-0004-0000-0000-0000C31B0000}"/>
    <hyperlink ref="V1352" r:id="rId7010" xr:uid="{00000000-0004-0000-0000-0000C41B0000}"/>
    <hyperlink ref="Y1352" r:id="rId7011" xr:uid="{00000000-0004-0000-0000-0000C51B0000}"/>
    <hyperlink ref="S1353" r:id="rId7012" xr:uid="{00000000-0004-0000-0000-0000C61B0000}"/>
    <hyperlink ref="U1353" r:id="rId7013" xr:uid="{00000000-0004-0000-0000-0000C71B0000}"/>
    <hyperlink ref="V1353" r:id="rId7014" xr:uid="{00000000-0004-0000-0000-0000C81B0000}"/>
    <hyperlink ref="W1353" r:id="rId7015" xr:uid="{00000000-0004-0000-0000-0000C91B0000}"/>
    <hyperlink ref="Y1353" r:id="rId7016" xr:uid="{00000000-0004-0000-0000-0000CA1B0000}"/>
    <hyperlink ref="S1354" r:id="rId7017" xr:uid="{00000000-0004-0000-0000-0000CB1B0000}"/>
    <hyperlink ref="T1354" r:id="rId7018" xr:uid="{00000000-0004-0000-0000-0000CC1B0000}"/>
    <hyperlink ref="U1354" r:id="rId7019" xr:uid="{00000000-0004-0000-0000-0000CD1B0000}"/>
    <hyperlink ref="V1354" r:id="rId7020" xr:uid="{00000000-0004-0000-0000-0000CE1B0000}"/>
    <hyperlink ref="W1354" r:id="rId7021" xr:uid="{00000000-0004-0000-0000-0000CF1B0000}"/>
    <hyperlink ref="Y1354" r:id="rId7022" xr:uid="{00000000-0004-0000-0000-0000D01B0000}"/>
    <hyperlink ref="Z1354" r:id="rId7023" xr:uid="{00000000-0004-0000-0000-0000D11B0000}"/>
    <hyperlink ref="S1355" r:id="rId7024" xr:uid="{00000000-0004-0000-0000-0000D21B0000}"/>
    <hyperlink ref="T1355" r:id="rId7025" xr:uid="{00000000-0004-0000-0000-0000D31B0000}"/>
    <hyperlink ref="U1355" r:id="rId7026" xr:uid="{00000000-0004-0000-0000-0000D41B0000}"/>
    <hyperlink ref="V1355" r:id="rId7027" xr:uid="{00000000-0004-0000-0000-0000D51B0000}"/>
    <hyperlink ref="Y1355" r:id="rId7028" xr:uid="{00000000-0004-0000-0000-0000D61B0000}"/>
    <hyperlink ref="Z1355" r:id="rId7029" xr:uid="{00000000-0004-0000-0000-0000D71B0000}"/>
    <hyperlink ref="S1356" r:id="rId7030" xr:uid="{00000000-0004-0000-0000-0000D81B0000}"/>
    <hyperlink ref="T1356" r:id="rId7031" xr:uid="{00000000-0004-0000-0000-0000D91B0000}"/>
    <hyperlink ref="U1356" r:id="rId7032" xr:uid="{00000000-0004-0000-0000-0000DA1B0000}"/>
    <hyperlink ref="V1356" r:id="rId7033" xr:uid="{00000000-0004-0000-0000-0000DB1B0000}"/>
    <hyperlink ref="W1356" r:id="rId7034" xr:uid="{00000000-0004-0000-0000-0000DC1B0000}"/>
    <hyperlink ref="Y1356" r:id="rId7035" xr:uid="{00000000-0004-0000-0000-0000DD1B0000}"/>
    <hyperlink ref="Z1356" r:id="rId7036" xr:uid="{00000000-0004-0000-0000-0000DE1B0000}"/>
    <hyperlink ref="S1357" r:id="rId7037" xr:uid="{00000000-0004-0000-0000-0000DF1B0000}"/>
    <hyperlink ref="U1357" r:id="rId7038" xr:uid="{00000000-0004-0000-0000-0000E01B0000}"/>
    <hyperlink ref="W1357" r:id="rId7039" xr:uid="{00000000-0004-0000-0000-0000E11B0000}"/>
    <hyperlink ref="Y1357" r:id="rId7040" xr:uid="{00000000-0004-0000-0000-0000E21B0000}"/>
    <hyperlink ref="Z1357" r:id="rId7041" xr:uid="{00000000-0004-0000-0000-0000E31B0000}"/>
    <hyperlink ref="S1358" r:id="rId7042" xr:uid="{00000000-0004-0000-0000-0000E41B0000}"/>
    <hyperlink ref="U1358" r:id="rId7043" xr:uid="{00000000-0004-0000-0000-0000E51B0000}"/>
    <hyperlink ref="W1358" r:id="rId7044" xr:uid="{00000000-0004-0000-0000-0000E61B0000}"/>
    <hyperlink ref="Y1358" r:id="rId7045" xr:uid="{00000000-0004-0000-0000-0000E71B0000}"/>
    <hyperlink ref="Z1358" r:id="rId7046" xr:uid="{00000000-0004-0000-0000-0000E81B0000}"/>
    <hyperlink ref="S1359" r:id="rId7047" xr:uid="{00000000-0004-0000-0000-0000E91B0000}"/>
    <hyperlink ref="U1359" r:id="rId7048" xr:uid="{00000000-0004-0000-0000-0000EA1B0000}"/>
    <hyperlink ref="W1359" r:id="rId7049" xr:uid="{00000000-0004-0000-0000-0000EB1B0000}"/>
    <hyperlink ref="Y1359" r:id="rId7050" xr:uid="{00000000-0004-0000-0000-0000EC1B0000}"/>
    <hyperlink ref="Z1359" r:id="rId7051" xr:uid="{00000000-0004-0000-0000-0000ED1B0000}"/>
    <hyperlink ref="S1360" r:id="rId7052" xr:uid="{00000000-0004-0000-0000-0000EE1B0000}"/>
    <hyperlink ref="U1360" r:id="rId7053" xr:uid="{00000000-0004-0000-0000-0000EF1B0000}"/>
    <hyperlink ref="W1360" r:id="rId7054" xr:uid="{00000000-0004-0000-0000-0000F01B0000}"/>
    <hyperlink ref="Y1360" r:id="rId7055" xr:uid="{00000000-0004-0000-0000-0000F11B0000}"/>
    <hyperlink ref="Z1360" r:id="rId7056" xr:uid="{00000000-0004-0000-0000-0000F21B0000}"/>
    <hyperlink ref="S1361" r:id="rId7057" xr:uid="{00000000-0004-0000-0000-0000F31B0000}"/>
    <hyperlink ref="T1361" r:id="rId7058" xr:uid="{00000000-0004-0000-0000-0000F41B0000}"/>
    <hyperlink ref="U1361" r:id="rId7059" xr:uid="{00000000-0004-0000-0000-0000F51B0000}"/>
    <hyperlink ref="V1361" r:id="rId7060" xr:uid="{00000000-0004-0000-0000-0000F61B0000}"/>
    <hyperlink ref="W1361" r:id="rId7061" xr:uid="{00000000-0004-0000-0000-0000F71B0000}"/>
    <hyperlink ref="Y1361" r:id="rId7062" xr:uid="{00000000-0004-0000-0000-0000F81B0000}"/>
    <hyperlink ref="Z1361" r:id="rId7063" xr:uid="{00000000-0004-0000-0000-0000F91B0000}"/>
    <hyperlink ref="S1362" r:id="rId7064" xr:uid="{00000000-0004-0000-0000-0000FA1B0000}"/>
    <hyperlink ref="U1362" r:id="rId7065" xr:uid="{00000000-0004-0000-0000-0000FB1B0000}"/>
    <hyperlink ref="V1362" r:id="rId7066" xr:uid="{00000000-0004-0000-0000-0000FC1B0000}"/>
    <hyperlink ref="S1363" r:id="rId7067" xr:uid="{00000000-0004-0000-0000-0000FD1B0000}"/>
    <hyperlink ref="U1363" r:id="rId7068" xr:uid="{00000000-0004-0000-0000-0000FE1B0000}"/>
    <hyperlink ref="V1363" r:id="rId7069" xr:uid="{00000000-0004-0000-0000-0000FF1B0000}"/>
    <hyperlink ref="Z1363" r:id="rId7070" xr:uid="{00000000-0004-0000-0000-0000001C0000}"/>
    <hyperlink ref="S1364" r:id="rId7071" xr:uid="{00000000-0004-0000-0000-0000011C0000}"/>
    <hyperlink ref="U1364" r:id="rId7072" xr:uid="{00000000-0004-0000-0000-0000021C0000}"/>
    <hyperlink ref="V1364" r:id="rId7073" xr:uid="{00000000-0004-0000-0000-0000031C0000}"/>
    <hyperlink ref="Z1364" r:id="rId7074" xr:uid="{00000000-0004-0000-0000-0000041C0000}"/>
    <hyperlink ref="S1365" r:id="rId7075" xr:uid="{00000000-0004-0000-0000-0000051C0000}"/>
    <hyperlink ref="U1365" r:id="rId7076" xr:uid="{00000000-0004-0000-0000-0000061C0000}"/>
    <hyperlink ref="V1365" r:id="rId7077" xr:uid="{00000000-0004-0000-0000-0000071C0000}"/>
    <hyperlink ref="Z1365" r:id="rId7078" xr:uid="{00000000-0004-0000-0000-0000081C0000}"/>
    <hyperlink ref="S1366" r:id="rId7079" xr:uid="{00000000-0004-0000-0000-0000091C0000}"/>
    <hyperlink ref="U1366" r:id="rId7080" xr:uid="{00000000-0004-0000-0000-00000A1C0000}"/>
    <hyperlink ref="V1366" r:id="rId7081" xr:uid="{00000000-0004-0000-0000-00000B1C0000}"/>
    <hyperlink ref="Z1366" r:id="rId7082" xr:uid="{00000000-0004-0000-0000-00000C1C0000}"/>
    <hyperlink ref="S1367" r:id="rId7083" xr:uid="{00000000-0004-0000-0000-00000D1C0000}"/>
    <hyperlink ref="U1367" r:id="rId7084" xr:uid="{00000000-0004-0000-0000-00000E1C0000}"/>
    <hyperlink ref="V1367" r:id="rId7085" xr:uid="{00000000-0004-0000-0000-00000F1C0000}"/>
    <hyperlink ref="S1368" r:id="rId7086" xr:uid="{00000000-0004-0000-0000-0000101C0000}"/>
    <hyperlink ref="U1368" r:id="rId7087" xr:uid="{00000000-0004-0000-0000-0000111C0000}"/>
    <hyperlink ref="V1368" r:id="rId7088" xr:uid="{00000000-0004-0000-0000-0000121C0000}"/>
    <hyperlink ref="Z1368" r:id="rId7089" xr:uid="{00000000-0004-0000-0000-0000131C0000}"/>
    <hyperlink ref="S1369" r:id="rId7090" xr:uid="{00000000-0004-0000-0000-0000141C0000}"/>
    <hyperlink ref="U1369" r:id="rId7091" xr:uid="{00000000-0004-0000-0000-0000151C0000}"/>
    <hyperlink ref="V1369" r:id="rId7092" xr:uid="{00000000-0004-0000-0000-0000161C0000}"/>
    <hyperlink ref="Z1369" r:id="rId7093" xr:uid="{00000000-0004-0000-0000-0000171C0000}"/>
    <hyperlink ref="S1370" r:id="rId7094" xr:uid="{00000000-0004-0000-0000-0000181C0000}"/>
    <hyperlink ref="U1370" r:id="rId7095" xr:uid="{00000000-0004-0000-0000-0000191C0000}"/>
    <hyperlink ref="V1370" r:id="rId7096" xr:uid="{00000000-0004-0000-0000-00001A1C0000}"/>
    <hyperlink ref="W1370" r:id="rId7097" xr:uid="{00000000-0004-0000-0000-00001B1C0000}"/>
    <hyperlink ref="Y1370" r:id="rId7098" xr:uid="{00000000-0004-0000-0000-00001C1C0000}"/>
    <hyperlink ref="S1371" r:id="rId7099" xr:uid="{00000000-0004-0000-0000-00001D1C0000}"/>
    <hyperlink ref="U1371" r:id="rId7100" xr:uid="{00000000-0004-0000-0000-00001E1C0000}"/>
    <hyperlink ref="V1371" r:id="rId7101" xr:uid="{00000000-0004-0000-0000-00001F1C0000}"/>
    <hyperlink ref="W1371" r:id="rId7102" xr:uid="{00000000-0004-0000-0000-0000201C0000}"/>
    <hyperlink ref="Y1371" r:id="rId7103" xr:uid="{00000000-0004-0000-0000-0000211C0000}"/>
    <hyperlink ref="S1372" r:id="rId7104" xr:uid="{00000000-0004-0000-0000-0000221C0000}"/>
    <hyperlink ref="U1372" r:id="rId7105" xr:uid="{00000000-0004-0000-0000-0000231C0000}"/>
    <hyperlink ref="V1372" r:id="rId7106" xr:uid="{00000000-0004-0000-0000-0000241C0000}"/>
    <hyperlink ref="W1372" r:id="rId7107" xr:uid="{00000000-0004-0000-0000-0000251C0000}"/>
    <hyperlink ref="S1373" r:id="rId7108" xr:uid="{00000000-0004-0000-0000-0000261C0000}"/>
    <hyperlink ref="U1373" r:id="rId7109" xr:uid="{00000000-0004-0000-0000-0000271C0000}"/>
    <hyperlink ref="V1373" r:id="rId7110" xr:uid="{00000000-0004-0000-0000-0000281C0000}"/>
    <hyperlink ref="W1373" r:id="rId7111" xr:uid="{00000000-0004-0000-0000-0000291C0000}"/>
    <hyperlink ref="Y1373" r:id="rId7112" xr:uid="{00000000-0004-0000-0000-00002A1C0000}"/>
    <hyperlink ref="S1374" r:id="rId7113" xr:uid="{00000000-0004-0000-0000-00002B1C0000}"/>
    <hyperlink ref="U1374" r:id="rId7114" xr:uid="{00000000-0004-0000-0000-00002C1C0000}"/>
    <hyperlink ref="V1374" r:id="rId7115" xr:uid="{00000000-0004-0000-0000-00002D1C0000}"/>
    <hyperlink ref="W1374" r:id="rId7116" xr:uid="{00000000-0004-0000-0000-00002E1C0000}"/>
    <hyperlink ref="Y1374" r:id="rId7117" xr:uid="{00000000-0004-0000-0000-00002F1C0000}"/>
    <hyperlink ref="S1375" r:id="rId7118" xr:uid="{00000000-0004-0000-0000-0000301C0000}"/>
    <hyperlink ref="U1375" r:id="rId7119" xr:uid="{00000000-0004-0000-0000-0000311C0000}"/>
    <hyperlink ref="V1375" r:id="rId7120" xr:uid="{00000000-0004-0000-0000-0000321C0000}"/>
    <hyperlink ref="W1375" r:id="rId7121" xr:uid="{00000000-0004-0000-0000-0000331C0000}"/>
    <hyperlink ref="Z1375" r:id="rId7122" xr:uid="{00000000-0004-0000-0000-0000341C0000}"/>
    <hyperlink ref="S1376" r:id="rId7123" xr:uid="{00000000-0004-0000-0000-0000351C0000}"/>
    <hyperlink ref="U1376" r:id="rId7124" xr:uid="{00000000-0004-0000-0000-0000361C0000}"/>
    <hyperlink ref="V1376" r:id="rId7125" xr:uid="{00000000-0004-0000-0000-0000371C0000}"/>
    <hyperlink ref="W1376" r:id="rId7126" xr:uid="{00000000-0004-0000-0000-0000381C0000}"/>
    <hyperlink ref="Y1376" r:id="rId7127" xr:uid="{00000000-0004-0000-0000-0000391C0000}"/>
    <hyperlink ref="S1377" r:id="rId7128" xr:uid="{00000000-0004-0000-0000-00003A1C0000}"/>
    <hyperlink ref="U1377" r:id="rId7129" xr:uid="{00000000-0004-0000-0000-00003B1C0000}"/>
    <hyperlink ref="V1377" r:id="rId7130" xr:uid="{00000000-0004-0000-0000-00003C1C0000}"/>
    <hyperlink ref="W1377" r:id="rId7131" xr:uid="{00000000-0004-0000-0000-00003D1C0000}"/>
    <hyperlink ref="Y1377" r:id="rId7132" xr:uid="{00000000-0004-0000-0000-00003E1C0000}"/>
    <hyperlink ref="S1378" r:id="rId7133" xr:uid="{00000000-0004-0000-0000-00003F1C0000}"/>
    <hyperlink ref="U1378" r:id="rId7134" xr:uid="{00000000-0004-0000-0000-0000401C0000}"/>
    <hyperlink ref="V1378" r:id="rId7135" xr:uid="{00000000-0004-0000-0000-0000411C0000}"/>
    <hyperlink ref="W1378" r:id="rId7136" xr:uid="{00000000-0004-0000-0000-0000421C0000}"/>
    <hyperlink ref="S1379" r:id="rId7137" xr:uid="{00000000-0004-0000-0000-0000431C0000}"/>
    <hyperlink ref="U1379" r:id="rId7138" xr:uid="{00000000-0004-0000-0000-0000441C0000}"/>
    <hyperlink ref="V1379" r:id="rId7139" xr:uid="{00000000-0004-0000-0000-0000451C0000}"/>
    <hyperlink ref="Y1379" r:id="rId7140" xr:uid="{00000000-0004-0000-0000-0000461C0000}"/>
    <hyperlink ref="Z1379" r:id="rId7141" xr:uid="{00000000-0004-0000-0000-0000471C0000}"/>
    <hyperlink ref="S1380" r:id="rId7142" xr:uid="{00000000-0004-0000-0000-0000481C0000}"/>
    <hyperlink ref="U1380" r:id="rId7143" xr:uid="{00000000-0004-0000-0000-0000491C0000}"/>
    <hyperlink ref="V1380" r:id="rId7144" xr:uid="{00000000-0004-0000-0000-00004A1C0000}"/>
    <hyperlink ref="Y1380" r:id="rId7145" xr:uid="{00000000-0004-0000-0000-00004B1C0000}"/>
    <hyperlink ref="Z1380" r:id="rId7146" xr:uid="{00000000-0004-0000-0000-00004C1C0000}"/>
    <hyperlink ref="S1381" r:id="rId7147" xr:uid="{00000000-0004-0000-0000-00004D1C0000}"/>
    <hyperlink ref="U1381" r:id="rId7148" xr:uid="{00000000-0004-0000-0000-00004E1C0000}"/>
    <hyperlink ref="V1381" r:id="rId7149" xr:uid="{00000000-0004-0000-0000-00004F1C0000}"/>
    <hyperlink ref="Z1381" r:id="rId7150" xr:uid="{00000000-0004-0000-0000-0000501C0000}"/>
    <hyperlink ref="S1382" r:id="rId7151" xr:uid="{00000000-0004-0000-0000-0000511C0000}"/>
    <hyperlink ref="U1382" r:id="rId7152" xr:uid="{00000000-0004-0000-0000-0000521C0000}"/>
    <hyperlink ref="V1382" r:id="rId7153" xr:uid="{00000000-0004-0000-0000-0000531C0000}"/>
    <hyperlink ref="Y1382" r:id="rId7154" xr:uid="{00000000-0004-0000-0000-0000541C0000}"/>
    <hyperlink ref="Z1382" r:id="rId7155" xr:uid="{00000000-0004-0000-0000-0000551C0000}"/>
    <hyperlink ref="S1383" r:id="rId7156" xr:uid="{00000000-0004-0000-0000-0000561C0000}"/>
    <hyperlink ref="U1383" r:id="rId7157" xr:uid="{00000000-0004-0000-0000-0000571C0000}"/>
    <hyperlink ref="V1383" r:id="rId7158" xr:uid="{00000000-0004-0000-0000-0000581C0000}"/>
    <hyperlink ref="Y1383" r:id="rId7159" xr:uid="{00000000-0004-0000-0000-0000591C0000}"/>
    <hyperlink ref="Z1383" r:id="rId7160" xr:uid="{00000000-0004-0000-0000-00005A1C0000}"/>
    <hyperlink ref="S1384" r:id="rId7161" xr:uid="{00000000-0004-0000-0000-00005B1C0000}"/>
    <hyperlink ref="U1384" r:id="rId7162" xr:uid="{00000000-0004-0000-0000-00005C1C0000}"/>
    <hyperlink ref="V1384" r:id="rId7163" xr:uid="{00000000-0004-0000-0000-00005D1C0000}"/>
    <hyperlink ref="Z1384" r:id="rId7164" xr:uid="{00000000-0004-0000-0000-00005E1C0000}"/>
    <hyperlink ref="S1385" r:id="rId7165" xr:uid="{00000000-0004-0000-0000-00005F1C0000}"/>
    <hyperlink ref="U1385" r:id="rId7166" xr:uid="{00000000-0004-0000-0000-0000601C0000}"/>
    <hyperlink ref="V1385" r:id="rId7167" xr:uid="{00000000-0004-0000-0000-0000611C0000}"/>
    <hyperlink ref="W1385" r:id="rId7168" xr:uid="{00000000-0004-0000-0000-0000621C0000}"/>
    <hyperlink ref="Y1385" r:id="rId7169" xr:uid="{00000000-0004-0000-0000-0000631C0000}"/>
    <hyperlink ref="Z1385" r:id="rId7170" xr:uid="{00000000-0004-0000-0000-0000641C0000}"/>
    <hyperlink ref="S1386" r:id="rId7171" xr:uid="{00000000-0004-0000-0000-0000651C0000}"/>
    <hyperlink ref="U1386" r:id="rId7172" xr:uid="{00000000-0004-0000-0000-0000661C0000}"/>
    <hyperlink ref="V1386" r:id="rId7173" xr:uid="{00000000-0004-0000-0000-0000671C0000}"/>
    <hyperlink ref="W1386" r:id="rId7174" xr:uid="{00000000-0004-0000-0000-0000681C0000}"/>
    <hyperlink ref="Y1386" r:id="rId7175" xr:uid="{00000000-0004-0000-0000-0000691C0000}"/>
    <hyperlink ref="Z1386" r:id="rId7176" xr:uid="{00000000-0004-0000-0000-00006A1C0000}"/>
    <hyperlink ref="S1387" r:id="rId7177" xr:uid="{00000000-0004-0000-0000-00006B1C0000}"/>
    <hyperlink ref="U1387" r:id="rId7178" xr:uid="{00000000-0004-0000-0000-00006C1C0000}"/>
    <hyperlink ref="V1387" r:id="rId7179" xr:uid="{00000000-0004-0000-0000-00006D1C0000}"/>
    <hyperlink ref="W1387" r:id="rId7180" xr:uid="{00000000-0004-0000-0000-00006E1C0000}"/>
    <hyperlink ref="Z1387" r:id="rId7181" xr:uid="{00000000-0004-0000-0000-00006F1C0000}"/>
    <hyperlink ref="S1388" r:id="rId7182" xr:uid="{00000000-0004-0000-0000-0000701C0000}"/>
    <hyperlink ref="U1388" r:id="rId7183" xr:uid="{00000000-0004-0000-0000-0000711C0000}"/>
    <hyperlink ref="V1388" r:id="rId7184" xr:uid="{00000000-0004-0000-0000-0000721C0000}"/>
    <hyperlink ref="W1388" r:id="rId7185" xr:uid="{00000000-0004-0000-0000-0000731C0000}"/>
    <hyperlink ref="Y1388" r:id="rId7186" xr:uid="{00000000-0004-0000-0000-0000741C0000}"/>
    <hyperlink ref="S1389" r:id="rId7187" xr:uid="{00000000-0004-0000-0000-0000751C0000}"/>
    <hyperlink ref="U1389" r:id="rId7188" xr:uid="{00000000-0004-0000-0000-0000761C0000}"/>
    <hyperlink ref="V1389" r:id="rId7189" xr:uid="{00000000-0004-0000-0000-0000771C0000}"/>
    <hyperlink ref="W1389" r:id="rId7190" xr:uid="{00000000-0004-0000-0000-0000781C0000}"/>
    <hyperlink ref="Y1389" r:id="rId7191" xr:uid="{00000000-0004-0000-0000-0000791C0000}"/>
    <hyperlink ref="S1390" r:id="rId7192" xr:uid="{00000000-0004-0000-0000-00007A1C0000}"/>
    <hyperlink ref="U1390" r:id="rId7193" xr:uid="{00000000-0004-0000-0000-00007B1C0000}"/>
    <hyperlink ref="V1390" r:id="rId7194" xr:uid="{00000000-0004-0000-0000-00007C1C0000}"/>
    <hyperlink ref="W1390" r:id="rId7195" xr:uid="{00000000-0004-0000-0000-00007D1C0000}"/>
    <hyperlink ref="Y1390" r:id="rId7196" xr:uid="{00000000-0004-0000-0000-00007E1C0000}"/>
    <hyperlink ref="S1391" r:id="rId7197" xr:uid="{00000000-0004-0000-0000-00007F1C0000}"/>
    <hyperlink ref="T1391" r:id="rId7198" xr:uid="{00000000-0004-0000-0000-0000801C0000}"/>
    <hyperlink ref="U1391" r:id="rId7199" xr:uid="{00000000-0004-0000-0000-0000811C0000}"/>
    <hyperlink ref="V1391" r:id="rId7200" xr:uid="{00000000-0004-0000-0000-0000821C0000}"/>
    <hyperlink ref="W1391" r:id="rId7201" xr:uid="{00000000-0004-0000-0000-0000831C0000}"/>
    <hyperlink ref="Y1391" r:id="rId7202" xr:uid="{00000000-0004-0000-0000-0000841C0000}"/>
    <hyperlink ref="Z1391" r:id="rId7203" xr:uid="{00000000-0004-0000-0000-0000851C0000}"/>
    <hyperlink ref="S1392" r:id="rId7204" xr:uid="{00000000-0004-0000-0000-0000861C0000}"/>
    <hyperlink ref="U1392" r:id="rId7205" xr:uid="{00000000-0004-0000-0000-0000871C0000}"/>
    <hyperlink ref="W1392" r:id="rId7206" xr:uid="{00000000-0004-0000-0000-0000881C0000}"/>
    <hyperlink ref="Y1392" r:id="rId7207" xr:uid="{00000000-0004-0000-0000-0000891C0000}"/>
    <hyperlink ref="Z1392" r:id="rId7208" xr:uid="{00000000-0004-0000-0000-00008A1C0000}"/>
    <hyperlink ref="S1393" r:id="rId7209" xr:uid="{00000000-0004-0000-0000-00008B1C0000}"/>
    <hyperlink ref="U1393" r:id="rId7210" xr:uid="{00000000-0004-0000-0000-00008C1C0000}"/>
    <hyperlink ref="S1394" r:id="rId7211" xr:uid="{00000000-0004-0000-0000-00008D1C0000}"/>
    <hyperlink ref="U1394" r:id="rId7212" xr:uid="{00000000-0004-0000-0000-00008E1C0000}"/>
    <hyperlink ref="S1395" r:id="rId7213" xr:uid="{00000000-0004-0000-0000-00008F1C0000}"/>
    <hyperlink ref="U1395" r:id="rId7214" xr:uid="{00000000-0004-0000-0000-0000901C0000}"/>
    <hyperlink ref="V1395" r:id="rId7215" xr:uid="{00000000-0004-0000-0000-0000911C0000}"/>
    <hyperlink ref="S1396" r:id="rId7216" xr:uid="{00000000-0004-0000-0000-0000921C0000}"/>
    <hyperlink ref="U1396" r:id="rId7217" xr:uid="{00000000-0004-0000-0000-0000931C0000}"/>
    <hyperlink ref="S1397" r:id="rId7218" xr:uid="{00000000-0004-0000-0000-0000941C0000}"/>
    <hyperlink ref="T1397" r:id="rId7219" xr:uid="{00000000-0004-0000-0000-0000951C0000}"/>
    <hyperlink ref="U1397" r:id="rId7220" xr:uid="{00000000-0004-0000-0000-0000961C0000}"/>
    <hyperlink ref="V1397" r:id="rId7221" xr:uid="{00000000-0004-0000-0000-0000971C0000}"/>
    <hyperlink ref="Y1397" r:id="rId7222" xr:uid="{00000000-0004-0000-0000-0000981C0000}"/>
    <hyperlink ref="Z1397" r:id="rId7223" xr:uid="{00000000-0004-0000-0000-0000991C0000}"/>
    <hyperlink ref="S1398" r:id="rId7224" xr:uid="{00000000-0004-0000-0000-00009A1C0000}"/>
    <hyperlink ref="U1398" r:id="rId7225" xr:uid="{00000000-0004-0000-0000-00009B1C0000}"/>
    <hyperlink ref="V1398" r:id="rId7226" xr:uid="{00000000-0004-0000-0000-00009C1C0000}"/>
    <hyperlink ref="Y1398" r:id="rId7227" xr:uid="{00000000-0004-0000-0000-00009D1C0000}"/>
    <hyperlink ref="Z1398" r:id="rId7228" xr:uid="{00000000-0004-0000-0000-00009E1C0000}"/>
    <hyperlink ref="S1399" r:id="rId7229" xr:uid="{00000000-0004-0000-0000-00009F1C0000}"/>
    <hyperlink ref="U1399" r:id="rId7230" xr:uid="{00000000-0004-0000-0000-0000A01C0000}"/>
    <hyperlink ref="V1399" r:id="rId7231" xr:uid="{00000000-0004-0000-0000-0000A11C0000}"/>
    <hyperlink ref="Y1399" r:id="rId7232" xr:uid="{00000000-0004-0000-0000-0000A21C0000}"/>
    <hyperlink ref="S1400" r:id="rId7233" xr:uid="{00000000-0004-0000-0000-0000A31C0000}"/>
    <hyperlink ref="U1400" r:id="rId7234" xr:uid="{00000000-0004-0000-0000-0000A41C0000}"/>
    <hyperlink ref="W1400" r:id="rId7235" xr:uid="{00000000-0004-0000-0000-0000A51C0000}"/>
    <hyperlink ref="Y1400" r:id="rId7236" xr:uid="{00000000-0004-0000-0000-0000A61C0000}"/>
    <hyperlink ref="Z1400" r:id="rId7237" xr:uid="{00000000-0004-0000-0000-0000A71C0000}"/>
    <hyperlink ref="S1401" r:id="rId7238" xr:uid="{00000000-0004-0000-0000-0000A81C0000}"/>
    <hyperlink ref="T1401" r:id="rId7239" xr:uid="{00000000-0004-0000-0000-0000A91C0000}"/>
    <hyperlink ref="U1401" r:id="rId7240" xr:uid="{00000000-0004-0000-0000-0000AA1C0000}"/>
    <hyperlink ref="V1401" r:id="rId7241" xr:uid="{00000000-0004-0000-0000-0000AB1C0000}"/>
    <hyperlink ref="Y1401" r:id="rId7242" xr:uid="{00000000-0004-0000-0000-0000AC1C0000}"/>
    <hyperlink ref="S1402" r:id="rId7243" xr:uid="{00000000-0004-0000-0000-0000AD1C0000}"/>
    <hyperlink ref="T1402" r:id="rId7244" xr:uid="{00000000-0004-0000-0000-0000AE1C0000}"/>
    <hyperlink ref="U1402" r:id="rId7245" xr:uid="{00000000-0004-0000-0000-0000AF1C0000}"/>
    <hyperlink ref="V1402" r:id="rId7246" xr:uid="{00000000-0004-0000-0000-0000B01C0000}"/>
    <hyperlink ref="Y1402" r:id="rId7247" xr:uid="{00000000-0004-0000-0000-0000B11C0000}"/>
    <hyperlink ref="Z1402" r:id="rId7248" xr:uid="{00000000-0004-0000-0000-0000B21C0000}"/>
    <hyperlink ref="S1403" r:id="rId7249" xr:uid="{00000000-0004-0000-0000-0000B31C0000}"/>
    <hyperlink ref="T1403" xr:uid="{00000000-0004-0000-0000-0000B41C0000}"/>
    <hyperlink ref="U1403" r:id="rId7250" xr:uid="{00000000-0004-0000-0000-0000B51C0000}"/>
    <hyperlink ref="V1403" r:id="rId7251" xr:uid="{00000000-0004-0000-0000-0000B61C0000}"/>
    <hyperlink ref="W1403" r:id="rId7252" xr:uid="{00000000-0004-0000-0000-0000B71C0000}"/>
    <hyperlink ref="X1403" xr:uid="{00000000-0004-0000-0000-0000B81C0000}"/>
    <hyperlink ref="Y1403" r:id="rId7253" xr:uid="{00000000-0004-0000-0000-0000B91C0000}"/>
    <hyperlink ref="Z1403" r:id="rId7254" xr:uid="{00000000-0004-0000-0000-0000BA1C0000}"/>
    <hyperlink ref="S1404" r:id="rId7255" xr:uid="{00000000-0004-0000-0000-0000BB1C0000}"/>
    <hyperlink ref="T1404" r:id="rId7256" xr:uid="{00000000-0004-0000-0000-0000BC1C0000}"/>
    <hyperlink ref="U1404" r:id="rId7257" xr:uid="{00000000-0004-0000-0000-0000BD1C0000}"/>
    <hyperlink ref="V1404" r:id="rId7258" xr:uid="{00000000-0004-0000-0000-0000BE1C0000}"/>
    <hyperlink ref="W1404" r:id="rId7259" xr:uid="{00000000-0004-0000-0000-0000BF1C0000}"/>
    <hyperlink ref="X1404" r:id="rId7260" xr:uid="{00000000-0004-0000-0000-0000C01C0000}"/>
    <hyperlink ref="Y1404" r:id="rId7261" xr:uid="{00000000-0004-0000-0000-0000C11C0000}"/>
    <hyperlink ref="Z1404" r:id="rId7262" xr:uid="{00000000-0004-0000-0000-0000C21C0000}"/>
    <hyperlink ref="S1405" r:id="rId7263" xr:uid="{00000000-0004-0000-0000-0000C31C0000}"/>
    <hyperlink ref="U1405" r:id="rId7264" xr:uid="{00000000-0004-0000-0000-0000C41C0000}"/>
    <hyperlink ref="Y1405" r:id="rId7265" xr:uid="{00000000-0004-0000-0000-0000C51C0000}"/>
    <hyperlink ref="S1406" r:id="rId7266" xr:uid="{00000000-0004-0000-0000-0000C61C0000}"/>
    <hyperlink ref="U1406" r:id="rId7267" xr:uid="{00000000-0004-0000-0000-0000C71C0000}"/>
    <hyperlink ref="V1406" r:id="rId7268" xr:uid="{00000000-0004-0000-0000-0000C81C0000}"/>
    <hyperlink ref="Y1406" r:id="rId7269" xr:uid="{00000000-0004-0000-0000-0000C91C0000}"/>
    <hyperlink ref="S1407" r:id="rId7270" xr:uid="{00000000-0004-0000-0000-0000CA1C0000}"/>
    <hyperlink ref="U1407" r:id="rId7271" xr:uid="{00000000-0004-0000-0000-0000CB1C0000}"/>
    <hyperlink ref="V1407" r:id="rId7272" xr:uid="{00000000-0004-0000-0000-0000CC1C0000}"/>
    <hyperlink ref="Y1407" r:id="rId7273" xr:uid="{00000000-0004-0000-0000-0000CD1C0000}"/>
    <hyperlink ref="S1408" r:id="rId7274" xr:uid="{00000000-0004-0000-0000-0000CE1C0000}"/>
    <hyperlink ref="U1408" r:id="rId7275" xr:uid="{00000000-0004-0000-0000-0000CF1C0000}"/>
    <hyperlink ref="V1408" r:id="rId7276" xr:uid="{00000000-0004-0000-0000-0000D01C0000}"/>
    <hyperlink ref="W1408" r:id="rId7277" xr:uid="{00000000-0004-0000-0000-0000D11C0000}"/>
    <hyperlink ref="Z1408" r:id="rId7278" xr:uid="{00000000-0004-0000-0000-0000D21C0000}"/>
    <hyperlink ref="S1409" r:id="rId7279" xr:uid="{00000000-0004-0000-0000-0000D31C0000}"/>
    <hyperlink ref="U1409" r:id="rId7280" xr:uid="{00000000-0004-0000-0000-0000D41C0000}"/>
    <hyperlink ref="V1409" r:id="rId7281" xr:uid="{00000000-0004-0000-0000-0000D51C0000}"/>
    <hyperlink ref="W1409" r:id="rId7282" xr:uid="{00000000-0004-0000-0000-0000D61C0000}"/>
    <hyperlink ref="Z1409" r:id="rId7283" xr:uid="{00000000-0004-0000-0000-0000D71C0000}"/>
    <hyperlink ref="S1410" r:id="rId7284" xr:uid="{00000000-0004-0000-0000-0000D81C0000}"/>
    <hyperlink ref="U1410" r:id="rId7285" xr:uid="{00000000-0004-0000-0000-0000D91C0000}"/>
    <hyperlink ref="V1410" r:id="rId7286" xr:uid="{00000000-0004-0000-0000-0000DA1C0000}"/>
    <hyperlink ref="W1410" r:id="rId7287" xr:uid="{00000000-0004-0000-0000-0000DB1C0000}"/>
    <hyperlink ref="Y1410" r:id="rId7288" xr:uid="{00000000-0004-0000-0000-0000DC1C0000}"/>
    <hyperlink ref="Z1410" r:id="rId7289" xr:uid="{00000000-0004-0000-0000-0000DD1C0000}"/>
    <hyperlink ref="S1411" r:id="rId7290" xr:uid="{00000000-0004-0000-0000-0000DE1C0000}"/>
    <hyperlink ref="U1411" r:id="rId7291" xr:uid="{00000000-0004-0000-0000-0000DF1C0000}"/>
    <hyperlink ref="V1411" r:id="rId7292" xr:uid="{00000000-0004-0000-0000-0000E01C0000}"/>
    <hyperlink ref="W1411" r:id="rId7293" xr:uid="{00000000-0004-0000-0000-0000E11C0000}"/>
    <hyperlink ref="Y1411" r:id="rId7294" xr:uid="{00000000-0004-0000-0000-0000E21C0000}"/>
    <hyperlink ref="Z1411" r:id="rId7295" xr:uid="{00000000-0004-0000-0000-0000E31C0000}"/>
    <hyperlink ref="S1412" r:id="rId7296" xr:uid="{00000000-0004-0000-0000-0000E41C0000}"/>
    <hyperlink ref="U1412" r:id="rId7297" xr:uid="{00000000-0004-0000-0000-0000E51C0000}"/>
    <hyperlink ref="V1412" r:id="rId7298" xr:uid="{00000000-0004-0000-0000-0000E61C0000}"/>
    <hyperlink ref="W1412" r:id="rId7299" xr:uid="{00000000-0004-0000-0000-0000E71C0000}"/>
    <hyperlink ref="Y1412" r:id="rId7300" xr:uid="{00000000-0004-0000-0000-0000E81C0000}"/>
    <hyperlink ref="Z1412" r:id="rId7301" xr:uid="{00000000-0004-0000-0000-0000E91C0000}"/>
    <hyperlink ref="S1413" r:id="rId7302" xr:uid="{00000000-0004-0000-0000-0000EA1C0000}"/>
    <hyperlink ref="U1413" r:id="rId7303" xr:uid="{00000000-0004-0000-0000-0000EB1C0000}"/>
    <hyperlink ref="V1413" r:id="rId7304" xr:uid="{00000000-0004-0000-0000-0000EC1C0000}"/>
    <hyperlink ref="W1413" r:id="rId7305" xr:uid="{00000000-0004-0000-0000-0000ED1C0000}"/>
    <hyperlink ref="Y1413" r:id="rId7306" xr:uid="{00000000-0004-0000-0000-0000EE1C0000}"/>
    <hyperlink ref="Z1413" r:id="rId7307" xr:uid="{00000000-0004-0000-0000-0000EF1C0000}"/>
    <hyperlink ref="S1414" r:id="rId7308" xr:uid="{00000000-0004-0000-0000-0000F01C0000}"/>
    <hyperlink ref="U1414" r:id="rId7309" xr:uid="{00000000-0004-0000-0000-0000F11C0000}"/>
    <hyperlink ref="V1414" r:id="rId7310" xr:uid="{00000000-0004-0000-0000-0000F21C0000}"/>
    <hyperlink ref="Z1414" r:id="rId7311" xr:uid="{00000000-0004-0000-0000-0000F31C0000}"/>
    <hyperlink ref="S1415" r:id="rId7312" xr:uid="{00000000-0004-0000-0000-0000F41C0000}"/>
    <hyperlink ref="U1415" r:id="rId7313" xr:uid="{00000000-0004-0000-0000-0000F51C0000}"/>
    <hyperlink ref="V1415" r:id="rId7314" xr:uid="{00000000-0004-0000-0000-0000F61C0000}"/>
    <hyperlink ref="Y1415" r:id="rId7315" xr:uid="{00000000-0004-0000-0000-0000F71C0000}"/>
    <hyperlink ref="Z1415" r:id="rId7316" xr:uid="{00000000-0004-0000-0000-0000F81C0000}"/>
    <hyperlink ref="S1416" r:id="rId7317" xr:uid="{00000000-0004-0000-0000-0000F91C0000}"/>
    <hyperlink ref="U1416" r:id="rId7318" xr:uid="{00000000-0004-0000-0000-0000FA1C0000}"/>
    <hyperlink ref="V1416" r:id="rId7319" xr:uid="{00000000-0004-0000-0000-0000FB1C0000}"/>
    <hyperlink ref="W1416" r:id="rId7320" xr:uid="{00000000-0004-0000-0000-0000FC1C0000}"/>
    <hyperlink ref="Y1416" r:id="rId7321" xr:uid="{00000000-0004-0000-0000-0000FD1C0000}"/>
    <hyperlink ref="Z1416" r:id="rId7322" xr:uid="{00000000-0004-0000-0000-0000FE1C0000}"/>
    <hyperlink ref="S1417" r:id="rId7323" xr:uid="{00000000-0004-0000-0000-0000FF1C0000}"/>
    <hyperlink ref="U1417" r:id="rId7324" xr:uid="{00000000-0004-0000-0000-0000001D0000}"/>
    <hyperlink ref="V1417" r:id="rId7325" xr:uid="{00000000-0004-0000-0000-0000011D0000}"/>
    <hyperlink ref="Y1417" r:id="rId7326" xr:uid="{00000000-0004-0000-0000-0000021D0000}"/>
    <hyperlink ref="Z1417" r:id="rId7327" xr:uid="{00000000-0004-0000-0000-0000031D0000}"/>
    <hyperlink ref="S1418" r:id="rId7328" xr:uid="{00000000-0004-0000-0000-0000041D0000}"/>
    <hyperlink ref="U1418" r:id="rId7329" xr:uid="{00000000-0004-0000-0000-0000051D0000}"/>
    <hyperlink ref="V1418" r:id="rId7330" xr:uid="{00000000-0004-0000-0000-0000061D0000}"/>
    <hyperlink ref="W1418" r:id="rId7331" xr:uid="{00000000-0004-0000-0000-0000071D0000}"/>
    <hyperlink ref="Y1418" r:id="rId7332" xr:uid="{00000000-0004-0000-0000-0000081D0000}"/>
    <hyperlink ref="Z1418" r:id="rId7333" xr:uid="{00000000-0004-0000-0000-0000091D0000}"/>
    <hyperlink ref="S1419" r:id="rId7334" xr:uid="{00000000-0004-0000-0000-00000A1D0000}"/>
    <hyperlink ref="U1419" r:id="rId7335" xr:uid="{00000000-0004-0000-0000-00000B1D0000}"/>
    <hyperlink ref="V1419" r:id="rId7336" xr:uid="{00000000-0004-0000-0000-00000C1D0000}"/>
    <hyperlink ref="Y1419" r:id="rId7337" xr:uid="{00000000-0004-0000-0000-00000D1D0000}"/>
    <hyperlink ref="Z1419" r:id="rId7338" xr:uid="{00000000-0004-0000-0000-00000E1D0000}"/>
    <hyperlink ref="S1420" r:id="rId7339" xr:uid="{00000000-0004-0000-0000-00000F1D0000}"/>
    <hyperlink ref="U1420" r:id="rId7340" xr:uid="{00000000-0004-0000-0000-0000101D0000}"/>
    <hyperlink ref="V1420" r:id="rId7341" xr:uid="{00000000-0004-0000-0000-0000111D0000}"/>
    <hyperlink ref="Z1420" r:id="rId7342" xr:uid="{00000000-0004-0000-0000-0000121D0000}"/>
    <hyperlink ref="S1421" r:id="rId7343" xr:uid="{00000000-0004-0000-0000-0000131D0000}"/>
    <hyperlink ref="U1421" r:id="rId7344" xr:uid="{00000000-0004-0000-0000-0000141D0000}"/>
    <hyperlink ref="V1421" r:id="rId7345" xr:uid="{00000000-0004-0000-0000-0000151D0000}"/>
    <hyperlink ref="W1421" r:id="rId7346" xr:uid="{00000000-0004-0000-0000-0000161D0000}"/>
    <hyperlink ref="Y1421" r:id="rId7347" xr:uid="{00000000-0004-0000-0000-0000171D0000}"/>
    <hyperlink ref="Z1421" r:id="rId7348" xr:uid="{00000000-0004-0000-0000-0000181D0000}"/>
    <hyperlink ref="S1422" r:id="rId7349" xr:uid="{00000000-0004-0000-0000-0000191D0000}"/>
    <hyperlink ref="T1422" r:id="rId7350" xr:uid="{00000000-0004-0000-0000-00001A1D0000}"/>
    <hyperlink ref="U1422" r:id="rId7351" xr:uid="{00000000-0004-0000-0000-00001B1D0000}"/>
    <hyperlink ref="V1422" r:id="rId7352" xr:uid="{00000000-0004-0000-0000-00001C1D0000}"/>
    <hyperlink ref="W1422" r:id="rId7353" xr:uid="{00000000-0004-0000-0000-00001D1D0000}"/>
    <hyperlink ref="Y1422" r:id="rId7354" xr:uid="{00000000-0004-0000-0000-00001E1D0000}"/>
    <hyperlink ref="Z1422" r:id="rId7355" xr:uid="{00000000-0004-0000-0000-00001F1D0000}"/>
    <hyperlink ref="S1423" r:id="rId7356" xr:uid="{00000000-0004-0000-0000-0000201D0000}"/>
    <hyperlink ref="T1423" r:id="rId7357" xr:uid="{00000000-0004-0000-0000-0000211D0000}"/>
    <hyperlink ref="U1423" r:id="rId7358" xr:uid="{00000000-0004-0000-0000-0000221D0000}"/>
    <hyperlink ref="V1423" r:id="rId7359" xr:uid="{00000000-0004-0000-0000-0000231D0000}"/>
    <hyperlink ref="W1423" r:id="rId7360" xr:uid="{00000000-0004-0000-0000-0000241D0000}"/>
    <hyperlink ref="X1423" r:id="rId7361" xr:uid="{00000000-0004-0000-0000-0000251D0000}"/>
    <hyperlink ref="Y1423" r:id="rId7362" xr:uid="{00000000-0004-0000-0000-0000261D0000}"/>
    <hyperlink ref="Z1423" r:id="rId7363" xr:uid="{00000000-0004-0000-0000-0000271D0000}"/>
    <hyperlink ref="S1424" r:id="rId7364" xr:uid="{00000000-0004-0000-0000-0000281D0000}"/>
    <hyperlink ref="U1424" r:id="rId7365" xr:uid="{00000000-0004-0000-0000-0000291D0000}"/>
    <hyperlink ref="Y1424" r:id="rId7366" xr:uid="{00000000-0004-0000-0000-00002A1D0000}"/>
    <hyperlink ref="Z1424" r:id="rId7367" xr:uid="{00000000-0004-0000-0000-00002B1D0000}"/>
    <hyperlink ref="S1425" r:id="rId7368" xr:uid="{00000000-0004-0000-0000-00002C1D0000}"/>
    <hyperlink ref="U1425" r:id="rId7369" xr:uid="{00000000-0004-0000-0000-00002D1D0000}"/>
    <hyperlink ref="Y1425" r:id="rId7370" xr:uid="{00000000-0004-0000-0000-00002E1D0000}"/>
    <hyperlink ref="Z1425" r:id="rId7371" xr:uid="{00000000-0004-0000-0000-00002F1D0000}"/>
    <hyperlink ref="S1426" r:id="rId7372" xr:uid="{00000000-0004-0000-0000-0000301D0000}"/>
    <hyperlink ref="T1426" r:id="rId7373" xr:uid="{00000000-0004-0000-0000-0000311D0000}"/>
    <hyperlink ref="U1426" r:id="rId7374" xr:uid="{00000000-0004-0000-0000-0000321D0000}"/>
    <hyperlink ref="V1426" r:id="rId7375" xr:uid="{00000000-0004-0000-0000-0000331D0000}"/>
    <hyperlink ref="W1426" r:id="rId7376" xr:uid="{00000000-0004-0000-0000-0000341D0000}"/>
    <hyperlink ref="Y1426" r:id="rId7377" xr:uid="{00000000-0004-0000-0000-0000351D0000}"/>
    <hyperlink ref="Z1426" r:id="rId7378" xr:uid="{00000000-0004-0000-0000-0000361D0000}"/>
    <hyperlink ref="S1427" r:id="rId7379" xr:uid="{00000000-0004-0000-0000-0000371D0000}"/>
    <hyperlink ref="T1427" r:id="rId7380" xr:uid="{00000000-0004-0000-0000-0000381D0000}"/>
    <hyperlink ref="U1427" r:id="rId7381" xr:uid="{00000000-0004-0000-0000-0000391D0000}"/>
    <hyperlink ref="V1427" r:id="rId7382" xr:uid="{00000000-0004-0000-0000-00003A1D0000}"/>
    <hyperlink ref="Y1427" r:id="rId7383" xr:uid="{00000000-0004-0000-0000-00003B1D0000}"/>
    <hyperlink ref="Z1427" r:id="rId7384" xr:uid="{00000000-0004-0000-0000-00003C1D0000}"/>
    <hyperlink ref="S1428" r:id="rId7385" xr:uid="{00000000-0004-0000-0000-00003D1D0000}"/>
    <hyperlink ref="T1428" r:id="rId7386" xr:uid="{00000000-0004-0000-0000-00003E1D0000}"/>
    <hyperlink ref="U1428" r:id="rId7387" xr:uid="{00000000-0004-0000-0000-00003F1D0000}"/>
    <hyperlink ref="V1428" r:id="rId7388" xr:uid="{00000000-0004-0000-0000-0000401D0000}"/>
    <hyperlink ref="W1428" r:id="rId7389" xr:uid="{00000000-0004-0000-0000-0000411D0000}"/>
    <hyperlink ref="X1428" r:id="rId7390" xr:uid="{00000000-0004-0000-0000-0000421D0000}"/>
    <hyperlink ref="Y1428" r:id="rId7391" xr:uid="{00000000-0004-0000-0000-0000431D0000}"/>
    <hyperlink ref="Z1428" r:id="rId7392" xr:uid="{00000000-0004-0000-0000-0000441D0000}"/>
    <hyperlink ref="S1429" r:id="rId7393" xr:uid="{00000000-0004-0000-0000-0000451D0000}"/>
    <hyperlink ref="T1429" r:id="rId7394" xr:uid="{00000000-0004-0000-0000-0000461D0000}"/>
    <hyperlink ref="U1429" r:id="rId7395" xr:uid="{00000000-0004-0000-0000-0000471D0000}"/>
    <hyperlink ref="V1429" r:id="rId7396" xr:uid="{00000000-0004-0000-0000-0000481D0000}"/>
    <hyperlink ref="W1429" r:id="rId7397" xr:uid="{00000000-0004-0000-0000-0000491D0000}"/>
    <hyperlink ref="Y1429" r:id="rId7398" xr:uid="{00000000-0004-0000-0000-00004A1D0000}"/>
    <hyperlink ref="Z1429" r:id="rId7399" xr:uid="{00000000-0004-0000-0000-00004B1D0000}"/>
    <hyperlink ref="S1430" r:id="rId7400" xr:uid="{00000000-0004-0000-0000-00004C1D0000}"/>
    <hyperlink ref="T1430" r:id="rId7401" xr:uid="{00000000-0004-0000-0000-00004D1D0000}"/>
    <hyperlink ref="U1430" r:id="rId7402" xr:uid="{00000000-0004-0000-0000-00004E1D0000}"/>
    <hyperlink ref="V1430" r:id="rId7403" xr:uid="{00000000-0004-0000-0000-00004F1D0000}"/>
    <hyperlink ref="W1430" r:id="rId7404" xr:uid="{00000000-0004-0000-0000-0000501D0000}"/>
    <hyperlink ref="Y1430" r:id="rId7405" xr:uid="{00000000-0004-0000-0000-0000511D0000}"/>
    <hyperlink ref="Z1430" r:id="rId7406" xr:uid="{00000000-0004-0000-0000-0000521D0000}"/>
    <hyperlink ref="S1431" r:id="rId7407" xr:uid="{00000000-0004-0000-0000-0000531D0000}"/>
    <hyperlink ref="T1431" r:id="rId7408" xr:uid="{00000000-0004-0000-0000-0000541D0000}"/>
    <hyperlink ref="U1431" r:id="rId7409" xr:uid="{00000000-0004-0000-0000-0000551D0000}"/>
    <hyperlink ref="V1431" r:id="rId7410" xr:uid="{00000000-0004-0000-0000-0000561D0000}"/>
    <hyperlink ref="W1431" r:id="rId7411" xr:uid="{00000000-0004-0000-0000-0000571D0000}"/>
    <hyperlink ref="Y1431" r:id="rId7412" xr:uid="{00000000-0004-0000-0000-0000581D0000}"/>
    <hyperlink ref="Z1431" r:id="rId7413" xr:uid="{00000000-0004-0000-0000-0000591D0000}"/>
    <hyperlink ref="S1432" r:id="rId7414" xr:uid="{00000000-0004-0000-0000-00005A1D0000}"/>
    <hyperlink ref="T1432" r:id="rId7415" xr:uid="{00000000-0004-0000-0000-00005B1D0000}"/>
    <hyperlink ref="U1432" r:id="rId7416" xr:uid="{00000000-0004-0000-0000-00005C1D0000}"/>
    <hyperlink ref="V1432" r:id="rId7417" xr:uid="{00000000-0004-0000-0000-00005D1D0000}"/>
    <hyperlink ref="W1432" r:id="rId7418" xr:uid="{00000000-0004-0000-0000-00005E1D0000}"/>
    <hyperlink ref="Y1432" r:id="rId7419" xr:uid="{00000000-0004-0000-0000-00005F1D0000}"/>
    <hyperlink ref="Z1432" r:id="rId7420" xr:uid="{00000000-0004-0000-0000-0000601D0000}"/>
    <hyperlink ref="S1433" r:id="rId7421" xr:uid="{00000000-0004-0000-0000-0000611D0000}"/>
    <hyperlink ref="T1433" r:id="rId7422" xr:uid="{00000000-0004-0000-0000-0000621D0000}"/>
    <hyperlink ref="U1433" r:id="rId7423" xr:uid="{00000000-0004-0000-0000-0000631D0000}"/>
    <hyperlink ref="V1433" r:id="rId7424" xr:uid="{00000000-0004-0000-0000-0000641D0000}"/>
    <hyperlink ref="Z1433" r:id="rId7425" xr:uid="{00000000-0004-0000-0000-0000651D0000}"/>
    <hyperlink ref="S1434" r:id="rId7426" xr:uid="{00000000-0004-0000-0000-0000661D0000}"/>
    <hyperlink ref="T1434" r:id="rId7427" xr:uid="{00000000-0004-0000-0000-0000671D0000}"/>
    <hyperlink ref="U1434" r:id="rId7428" xr:uid="{00000000-0004-0000-0000-0000681D0000}"/>
    <hyperlink ref="V1434" r:id="rId7429" xr:uid="{00000000-0004-0000-0000-0000691D0000}"/>
    <hyperlink ref="W1434" r:id="rId7430" xr:uid="{00000000-0004-0000-0000-00006A1D0000}"/>
    <hyperlink ref="Z1434" r:id="rId7431" xr:uid="{00000000-0004-0000-0000-00006B1D0000}"/>
    <hyperlink ref="S1435" r:id="rId7432" xr:uid="{00000000-0004-0000-0000-00006C1D0000}"/>
    <hyperlink ref="U1435" r:id="rId7433" xr:uid="{00000000-0004-0000-0000-00006D1D0000}"/>
    <hyperlink ref="V1435" r:id="rId7434" xr:uid="{00000000-0004-0000-0000-00006E1D0000}"/>
    <hyperlink ref="Y1435" r:id="rId7435" xr:uid="{00000000-0004-0000-0000-00006F1D0000}"/>
    <hyperlink ref="Z1435" r:id="rId7436" xr:uid="{00000000-0004-0000-0000-0000701D0000}"/>
    <hyperlink ref="S1436" r:id="rId7437" xr:uid="{00000000-0004-0000-0000-0000711D0000}"/>
    <hyperlink ref="U1436" r:id="rId7438" xr:uid="{00000000-0004-0000-0000-0000721D0000}"/>
    <hyperlink ref="Y1436" r:id="rId7439" xr:uid="{00000000-0004-0000-0000-0000731D0000}"/>
    <hyperlink ref="Z1436" r:id="rId7440" xr:uid="{00000000-0004-0000-0000-0000741D0000}"/>
    <hyperlink ref="S1437" r:id="rId7441" xr:uid="{00000000-0004-0000-0000-0000751D0000}"/>
    <hyperlink ref="S1438" r:id="rId7442" xr:uid="{00000000-0004-0000-0000-0000761D0000}"/>
    <hyperlink ref="U1438" r:id="rId7443" xr:uid="{00000000-0004-0000-0000-0000771D0000}"/>
    <hyperlink ref="V1438" r:id="rId7444" xr:uid="{00000000-0004-0000-0000-0000781D0000}"/>
    <hyperlink ref="W1438" r:id="rId7445" xr:uid="{00000000-0004-0000-0000-0000791D0000}"/>
    <hyperlink ref="Y1438" r:id="rId7446" xr:uid="{00000000-0004-0000-0000-00007A1D0000}"/>
    <hyperlink ref="Z1438" r:id="rId7447" xr:uid="{00000000-0004-0000-0000-00007B1D0000}"/>
    <hyperlink ref="S1439" r:id="rId7448" xr:uid="{00000000-0004-0000-0000-00007C1D0000}"/>
    <hyperlink ref="U1439" r:id="rId7449" xr:uid="{00000000-0004-0000-0000-00007D1D0000}"/>
    <hyperlink ref="V1439" r:id="rId7450" xr:uid="{00000000-0004-0000-0000-00007E1D0000}"/>
    <hyperlink ref="W1439" r:id="rId7451" xr:uid="{00000000-0004-0000-0000-00007F1D0000}"/>
    <hyperlink ref="Y1439" r:id="rId7452" xr:uid="{00000000-0004-0000-0000-0000801D0000}"/>
    <hyperlink ref="Z1439" r:id="rId7453" xr:uid="{00000000-0004-0000-0000-0000811D0000}"/>
    <hyperlink ref="S1440" r:id="rId7454" xr:uid="{00000000-0004-0000-0000-0000821D0000}"/>
    <hyperlink ref="U1440" r:id="rId7455" xr:uid="{00000000-0004-0000-0000-0000831D0000}"/>
    <hyperlink ref="W1440" r:id="rId7456" xr:uid="{00000000-0004-0000-0000-0000841D0000}"/>
    <hyperlink ref="Y1440" r:id="rId7457" xr:uid="{00000000-0004-0000-0000-0000851D0000}"/>
    <hyperlink ref="Z1440" r:id="rId7458" xr:uid="{00000000-0004-0000-0000-0000861D0000}"/>
    <hyperlink ref="S1441" r:id="rId7459" xr:uid="{00000000-0004-0000-0000-0000871D0000}"/>
    <hyperlink ref="U1441" r:id="rId7460" xr:uid="{00000000-0004-0000-0000-0000881D0000}"/>
    <hyperlink ref="V1441" r:id="rId7461" xr:uid="{00000000-0004-0000-0000-0000891D0000}"/>
    <hyperlink ref="W1441" r:id="rId7462" xr:uid="{00000000-0004-0000-0000-00008A1D0000}"/>
    <hyperlink ref="Y1441" r:id="rId7463" xr:uid="{00000000-0004-0000-0000-00008B1D0000}"/>
    <hyperlink ref="Z1441" r:id="rId7464" xr:uid="{00000000-0004-0000-0000-00008C1D0000}"/>
    <hyperlink ref="S1442" r:id="rId7465" xr:uid="{00000000-0004-0000-0000-00008D1D0000}"/>
    <hyperlink ref="T1442" r:id="rId7466" xr:uid="{00000000-0004-0000-0000-00008E1D0000}"/>
    <hyperlink ref="U1442" r:id="rId7467" xr:uid="{00000000-0004-0000-0000-00008F1D0000}"/>
    <hyperlink ref="V1442" r:id="rId7468" xr:uid="{00000000-0004-0000-0000-0000901D0000}"/>
    <hyperlink ref="Y1442" r:id="rId7469" xr:uid="{00000000-0004-0000-0000-0000911D0000}"/>
    <hyperlink ref="Z1442" r:id="rId7470" xr:uid="{00000000-0004-0000-0000-0000921D0000}"/>
    <hyperlink ref="S1443" r:id="rId7471" xr:uid="{00000000-0004-0000-0000-0000931D0000}"/>
    <hyperlink ref="T1443" r:id="rId7472" xr:uid="{00000000-0004-0000-0000-0000941D0000}"/>
    <hyperlink ref="U1443" r:id="rId7473" xr:uid="{00000000-0004-0000-0000-0000951D0000}"/>
    <hyperlink ref="V1443" r:id="rId7474" xr:uid="{00000000-0004-0000-0000-0000961D0000}"/>
    <hyperlink ref="Y1443" r:id="rId7475" xr:uid="{00000000-0004-0000-0000-0000971D0000}"/>
    <hyperlink ref="Z1443" r:id="rId7476" xr:uid="{00000000-0004-0000-0000-0000981D0000}"/>
    <hyperlink ref="S1444" r:id="rId7477" xr:uid="{00000000-0004-0000-0000-0000991D0000}"/>
    <hyperlink ref="T1444" r:id="rId7478" xr:uid="{00000000-0004-0000-0000-00009A1D0000}"/>
    <hyperlink ref="U1444" r:id="rId7479" xr:uid="{00000000-0004-0000-0000-00009B1D0000}"/>
    <hyperlink ref="V1444" r:id="rId7480" xr:uid="{00000000-0004-0000-0000-00009C1D0000}"/>
    <hyperlink ref="Y1444" r:id="rId7481" xr:uid="{00000000-0004-0000-0000-00009D1D0000}"/>
    <hyperlink ref="Z1444" r:id="rId7482" xr:uid="{00000000-0004-0000-0000-00009E1D0000}"/>
    <hyperlink ref="S1445" r:id="rId7483" xr:uid="{00000000-0004-0000-0000-00009F1D0000}"/>
    <hyperlink ref="T1445" r:id="rId7484" xr:uid="{00000000-0004-0000-0000-0000A01D0000}"/>
    <hyperlink ref="U1445" r:id="rId7485" xr:uid="{00000000-0004-0000-0000-0000A11D0000}"/>
    <hyperlink ref="V1445" r:id="rId7486" xr:uid="{00000000-0004-0000-0000-0000A21D0000}"/>
    <hyperlink ref="Y1445" r:id="rId7487" xr:uid="{00000000-0004-0000-0000-0000A31D0000}"/>
    <hyperlink ref="Z1445" r:id="rId7488" xr:uid="{00000000-0004-0000-0000-0000A41D0000}"/>
    <hyperlink ref="S1446" r:id="rId7489" xr:uid="{00000000-0004-0000-0000-0000A51D0000}"/>
    <hyperlink ref="T1446" r:id="rId7490" xr:uid="{00000000-0004-0000-0000-0000A61D0000}"/>
    <hyperlink ref="U1446" r:id="rId7491" xr:uid="{00000000-0004-0000-0000-0000A71D0000}"/>
    <hyperlink ref="V1446" r:id="rId7492" xr:uid="{00000000-0004-0000-0000-0000A81D0000}"/>
    <hyperlink ref="Y1446" r:id="rId7493" xr:uid="{00000000-0004-0000-0000-0000A91D0000}"/>
    <hyperlink ref="Z1446" r:id="rId7494" xr:uid="{00000000-0004-0000-0000-0000AA1D0000}"/>
    <hyperlink ref="S1447" r:id="rId7495" xr:uid="{00000000-0004-0000-0000-0000AB1D0000}"/>
    <hyperlink ref="T1447" r:id="rId7496" xr:uid="{00000000-0004-0000-0000-0000AC1D0000}"/>
    <hyperlink ref="U1447" r:id="rId7497" xr:uid="{00000000-0004-0000-0000-0000AD1D0000}"/>
    <hyperlink ref="V1447" r:id="rId7498" xr:uid="{00000000-0004-0000-0000-0000AE1D0000}"/>
    <hyperlink ref="Y1447" r:id="rId7499" xr:uid="{00000000-0004-0000-0000-0000AF1D0000}"/>
    <hyperlink ref="Z1447" r:id="rId7500" xr:uid="{00000000-0004-0000-0000-0000B01D0000}"/>
    <hyperlink ref="S1448" r:id="rId7501" xr:uid="{00000000-0004-0000-0000-0000B11D0000}"/>
    <hyperlink ref="U1448" r:id="rId7502" xr:uid="{00000000-0004-0000-0000-0000B21D0000}"/>
    <hyperlink ref="V1448" r:id="rId7503" xr:uid="{00000000-0004-0000-0000-0000B31D0000}"/>
    <hyperlink ref="Y1448" r:id="rId7504" xr:uid="{00000000-0004-0000-0000-0000B41D0000}"/>
    <hyperlink ref="Z1448" r:id="rId7505" xr:uid="{00000000-0004-0000-0000-0000B51D0000}"/>
    <hyperlink ref="S1449" r:id="rId7506" xr:uid="{00000000-0004-0000-0000-0000B61D0000}"/>
    <hyperlink ref="T1449" r:id="rId7507" xr:uid="{00000000-0004-0000-0000-0000B71D0000}"/>
    <hyperlink ref="U1449" r:id="rId7508" xr:uid="{00000000-0004-0000-0000-0000B81D0000}"/>
    <hyperlink ref="V1449" r:id="rId7509" xr:uid="{00000000-0004-0000-0000-0000B91D0000}"/>
    <hyperlink ref="W1449" r:id="rId7510" xr:uid="{00000000-0004-0000-0000-0000BA1D0000}"/>
    <hyperlink ref="X1449" r:id="rId7511" xr:uid="{00000000-0004-0000-0000-0000BB1D0000}"/>
    <hyperlink ref="Y1449" r:id="rId7512" xr:uid="{00000000-0004-0000-0000-0000BC1D0000}"/>
    <hyperlink ref="Z1449" r:id="rId7513" xr:uid="{00000000-0004-0000-0000-0000BD1D0000}"/>
    <hyperlink ref="S1450" r:id="rId7514" xr:uid="{00000000-0004-0000-0000-0000BE1D0000}"/>
    <hyperlink ref="U1450" r:id="rId7515" xr:uid="{00000000-0004-0000-0000-0000BF1D0000}"/>
    <hyperlink ref="V1450" r:id="rId7516" xr:uid="{00000000-0004-0000-0000-0000C01D0000}"/>
    <hyperlink ref="W1450" r:id="rId7517" xr:uid="{00000000-0004-0000-0000-0000C11D0000}"/>
    <hyperlink ref="Y1450" r:id="rId7518" xr:uid="{00000000-0004-0000-0000-0000C21D0000}"/>
    <hyperlink ref="Z1450" r:id="rId7519" xr:uid="{00000000-0004-0000-0000-0000C31D0000}"/>
    <hyperlink ref="S1451" r:id="rId7520" xr:uid="{00000000-0004-0000-0000-0000C41D0000}"/>
    <hyperlink ref="U1451" r:id="rId7521" xr:uid="{00000000-0004-0000-0000-0000C51D0000}"/>
    <hyperlink ref="V1451" r:id="rId7522" xr:uid="{00000000-0004-0000-0000-0000C61D0000}"/>
    <hyperlink ref="W1451" r:id="rId7523" xr:uid="{00000000-0004-0000-0000-0000C71D0000}"/>
    <hyperlink ref="Y1451" r:id="rId7524" xr:uid="{00000000-0004-0000-0000-0000C81D0000}"/>
    <hyperlink ref="Z1451" r:id="rId7525" xr:uid="{00000000-0004-0000-0000-0000C91D0000}"/>
    <hyperlink ref="S1452" r:id="rId7526" xr:uid="{00000000-0004-0000-0000-0000CA1D0000}"/>
    <hyperlink ref="U1452" r:id="rId7527" xr:uid="{00000000-0004-0000-0000-0000CB1D0000}"/>
    <hyperlink ref="W1452" r:id="rId7528" xr:uid="{00000000-0004-0000-0000-0000CC1D0000}"/>
    <hyperlink ref="Y1452" r:id="rId7529" xr:uid="{00000000-0004-0000-0000-0000CD1D0000}"/>
    <hyperlink ref="Z1452" r:id="rId7530" xr:uid="{00000000-0004-0000-0000-0000CE1D0000}"/>
    <hyperlink ref="S1453" r:id="rId7531" xr:uid="{00000000-0004-0000-0000-0000CF1D0000}"/>
    <hyperlink ref="U1453" r:id="rId7532" xr:uid="{00000000-0004-0000-0000-0000D01D0000}"/>
    <hyperlink ref="W1453" r:id="rId7533" xr:uid="{00000000-0004-0000-0000-0000D11D0000}"/>
    <hyperlink ref="Z1453" r:id="rId7534" xr:uid="{00000000-0004-0000-0000-0000D21D0000}"/>
    <hyperlink ref="S1454" r:id="rId7535" xr:uid="{00000000-0004-0000-0000-0000D31D0000}"/>
    <hyperlink ref="U1454" r:id="rId7536" xr:uid="{00000000-0004-0000-0000-0000D41D0000}"/>
    <hyperlink ref="Y1454" r:id="rId7537" xr:uid="{00000000-0004-0000-0000-0000D51D0000}"/>
    <hyperlink ref="Z1454" r:id="rId7538" xr:uid="{00000000-0004-0000-0000-0000D61D0000}"/>
    <hyperlink ref="S1455" r:id="rId7539" xr:uid="{00000000-0004-0000-0000-0000D71D0000}"/>
    <hyperlink ref="U1455" r:id="rId7540" xr:uid="{00000000-0004-0000-0000-0000D81D0000}"/>
    <hyperlink ref="W1455" r:id="rId7541" xr:uid="{00000000-0004-0000-0000-0000D91D0000}"/>
    <hyperlink ref="Y1455" r:id="rId7542" xr:uid="{00000000-0004-0000-0000-0000DA1D0000}"/>
    <hyperlink ref="Z1455" r:id="rId7543" xr:uid="{00000000-0004-0000-0000-0000DB1D0000}"/>
    <hyperlink ref="S1456" r:id="rId7544" xr:uid="{00000000-0004-0000-0000-0000DC1D0000}"/>
    <hyperlink ref="U1456" r:id="rId7545" xr:uid="{00000000-0004-0000-0000-0000DD1D0000}"/>
    <hyperlink ref="W1456" r:id="rId7546" xr:uid="{00000000-0004-0000-0000-0000DE1D0000}"/>
    <hyperlink ref="Y1456" r:id="rId7547" xr:uid="{00000000-0004-0000-0000-0000DF1D0000}"/>
    <hyperlink ref="Z1456" r:id="rId7548" xr:uid="{00000000-0004-0000-0000-0000E01D0000}"/>
    <hyperlink ref="S1457" r:id="rId7549" xr:uid="{00000000-0004-0000-0000-0000E11D0000}"/>
    <hyperlink ref="U1457" r:id="rId7550" xr:uid="{00000000-0004-0000-0000-0000E21D0000}"/>
    <hyperlink ref="W1457" r:id="rId7551" xr:uid="{00000000-0004-0000-0000-0000E31D0000}"/>
    <hyperlink ref="Y1457" r:id="rId7552" xr:uid="{00000000-0004-0000-0000-0000E41D0000}"/>
    <hyperlink ref="Z1457" r:id="rId7553" xr:uid="{00000000-0004-0000-0000-0000E51D0000}"/>
    <hyperlink ref="S1458" r:id="rId7554" xr:uid="{00000000-0004-0000-0000-0000E61D0000}"/>
    <hyperlink ref="U1458" r:id="rId7555" xr:uid="{00000000-0004-0000-0000-0000E71D0000}"/>
    <hyperlink ref="S1459" r:id="rId7556" xr:uid="{00000000-0004-0000-0000-0000E81D0000}"/>
    <hyperlink ref="T1459" r:id="rId7557" xr:uid="{00000000-0004-0000-0000-0000E91D0000}"/>
    <hyperlink ref="U1459" r:id="rId7558" xr:uid="{00000000-0004-0000-0000-0000EA1D0000}"/>
    <hyperlink ref="V1459" r:id="rId7559" xr:uid="{00000000-0004-0000-0000-0000EB1D0000}"/>
    <hyperlink ref="S1460" r:id="rId7560" xr:uid="{00000000-0004-0000-0000-0000EC1D0000}"/>
    <hyperlink ref="T1460" r:id="rId7561" xr:uid="{00000000-0004-0000-0000-0000ED1D0000}"/>
    <hyperlink ref="U1460" r:id="rId7562" xr:uid="{00000000-0004-0000-0000-0000EE1D0000}"/>
    <hyperlink ref="V1460" r:id="rId7563" xr:uid="{00000000-0004-0000-0000-0000EF1D0000}"/>
    <hyperlink ref="W1460" r:id="rId7564" xr:uid="{00000000-0004-0000-0000-0000F01D0000}"/>
    <hyperlink ref="Y1460" r:id="rId7565" xr:uid="{00000000-0004-0000-0000-0000F11D0000}"/>
    <hyperlink ref="Z1460" r:id="rId7566" xr:uid="{00000000-0004-0000-0000-0000F21D0000}"/>
    <hyperlink ref="S1461" r:id="rId7567" xr:uid="{00000000-0004-0000-0000-0000F31D0000}"/>
    <hyperlink ref="T1461" r:id="rId7568" xr:uid="{00000000-0004-0000-0000-0000F41D0000}"/>
    <hyperlink ref="U1461" r:id="rId7569" xr:uid="{00000000-0004-0000-0000-0000F51D0000}"/>
    <hyperlink ref="V1461" r:id="rId7570" xr:uid="{00000000-0004-0000-0000-0000F61D0000}"/>
    <hyperlink ref="W1461" r:id="rId7571" xr:uid="{00000000-0004-0000-0000-0000F71D0000}"/>
    <hyperlink ref="Y1461" r:id="rId7572" xr:uid="{00000000-0004-0000-0000-0000F81D0000}"/>
    <hyperlink ref="Z1461" r:id="rId7573" xr:uid="{00000000-0004-0000-0000-0000F91D0000}"/>
    <hyperlink ref="S1462" r:id="rId7574" xr:uid="{00000000-0004-0000-0000-0000FA1D0000}"/>
    <hyperlink ref="T1462" r:id="rId7575" xr:uid="{00000000-0004-0000-0000-0000FB1D0000}"/>
    <hyperlink ref="U1462" r:id="rId7576" xr:uid="{00000000-0004-0000-0000-0000FC1D0000}"/>
    <hyperlink ref="V1462" r:id="rId7577" xr:uid="{00000000-0004-0000-0000-0000FD1D0000}"/>
    <hyperlink ref="Y1462" r:id="rId7578" xr:uid="{00000000-0004-0000-0000-0000FE1D0000}"/>
    <hyperlink ref="Z1462" r:id="rId7579" xr:uid="{00000000-0004-0000-0000-0000FF1D0000}"/>
    <hyperlink ref="S1463" r:id="rId7580" xr:uid="{00000000-0004-0000-0000-0000001E0000}"/>
    <hyperlink ref="T1463" r:id="rId7581" xr:uid="{00000000-0004-0000-0000-0000011E0000}"/>
    <hyperlink ref="U1463" r:id="rId7582" xr:uid="{00000000-0004-0000-0000-0000021E0000}"/>
    <hyperlink ref="V1463" r:id="rId7583" xr:uid="{00000000-0004-0000-0000-0000031E0000}"/>
    <hyperlink ref="W1463" r:id="rId7584" xr:uid="{00000000-0004-0000-0000-0000041E0000}"/>
    <hyperlink ref="Y1463" r:id="rId7585" xr:uid="{00000000-0004-0000-0000-0000051E0000}"/>
    <hyperlink ref="Z1463" r:id="rId7586" xr:uid="{00000000-0004-0000-0000-0000061E0000}"/>
    <hyperlink ref="S1464" r:id="rId7587" xr:uid="{00000000-0004-0000-0000-0000071E0000}"/>
    <hyperlink ref="U1464" r:id="rId7588" xr:uid="{00000000-0004-0000-0000-0000081E0000}"/>
    <hyperlink ref="W1464" r:id="rId7589" xr:uid="{00000000-0004-0000-0000-0000091E0000}"/>
    <hyperlink ref="S1465" r:id="rId7590" xr:uid="{00000000-0004-0000-0000-00000A1E0000}"/>
    <hyperlink ref="U1465" r:id="rId7591" xr:uid="{00000000-0004-0000-0000-00000B1E0000}"/>
    <hyperlink ref="W1465" r:id="rId7592" xr:uid="{00000000-0004-0000-0000-00000C1E0000}"/>
    <hyperlink ref="S1466" r:id="rId7593" xr:uid="{00000000-0004-0000-0000-00000D1E0000}"/>
    <hyperlink ref="U1466" r:id="rId7594" xr:uid="{00000000-0004-0000-0000-00000E1E0000}"/>
    <hyperlink ref="W1466" r:id="rId7595" xr:uid="{00000000-0004-0000-0000-00000F1E0000}"/>
    <hyperlink ref="S1467" r:id="rId7596" xr:uid="{00000000-0004-0000-0000-0000101E0000}"/>
    <hyperlink ref="U1467" r:id="rId7597" xr:uid="{00000000-0004-0000-0000-0000111E0000}"/>
    <hyperlink ref="Z1467" r:id="rId7598" xr:uid="{00000000-0004-0000-0000-0000121E0000}"/>
    <hyperlink ref="S1468" r:id="rId7599" xr:uid="{00000000-0004-0000-0000-0000131E0000}"/>
    <hyperlink ref="U1468" r:id="rId7600" xr:uid="{00000000-0004-0000-0000-0000141E0000}"/>
    <hyperlink ref="Z1468" r:id="rId7601" xr:uid="{00000000-0004-0000-0000-0000151E0000}"/>
    <hyperlink ref="S1469" r:id="rId7602" xr:uid="{00000000-0004-0000-0000-0000161E0000}"/>
    <hyperlink ref="U1469" r:id="rId7603" xr:uid="{00000000-0004-0000-0000-0000171E0000}"/>
    <hyperlink ref="V1469" r:id="rId7604" xr:uid="{00000000-0004-0000-0000-0000181E0000}"/>
    <hyperlink ref="W1469" r:id="rId7605" xr:uid="{00000000-0004-0000-0000-0000191E0000}"/>
    <hyperlink ref="S1470" r:id="rId7606" xr:uid="{00000000-0004-0000-0000-00001A1E0000}"/>
    <hyperlink ref="U1470" r:id="rId7607" xr:uid="{00000000-0004-0000-0000-00001B1E0000}"/>
    <hyperlink ref="V1470" r:id="rId7608" xr:uid="{00000000-0004-0000-0000-00001C1E0000}"/>
    <hyperlink ref="W1470" r:id="rId7609" xr:uid="{00000000-0004-0000-0000-00001D1E0000}"/>
    <hyperlink ref="S1471" r:id="rId7610" xr:uid="{00000000-0004-0000-0000-00001E1E0000}"/>
    <hyperlink ref="U1471" r:id="rId7611" xr:uid="{00000000-0004-0000-0000-00001F1E0000}"/>
    <hyperlink ref="V1471" r:id="rId7612" xr:uid="{00000000-0004-0000-0000-0000201E0000}"/>
    <hyperlink ref="W1471" r:id="rId7613" xr:uid="{00000000-0004-0000-0000-0000211E0000}"/>
    <hyperlink ref="Z1471" r:id="rId7614" xr:uid="{00000000-0004-0000-0000-0000221E0000}"/>
    <hyperlink ref="S1472" r:id="rId7615" xr:uid="{00000000-0004-0000-0000-0000231E0000}"/>
    <hyperlink ref="U1472" r:id="rId7616" xr:uid="{00000000-0004-0000-0000-0000241E0000}"/>
    <hyperlink ref="V1472" r:id="rId7617" xr:uid="{00000000-0004-0000-0000-0000251E0000}"/>
    <hyperlink ref="W1472" r:id="rId7618" xr:uid="{00000000-0004-0000-0000-0000261E0000}"/>
    <hyperlink ref="Z1472" r:id="rId7619" xr:uid="{00000000-0004-0000-0000-0000271E0000}"/>
    <hyperlink ref="S1473" r:id="rId7620" xr:uid="{00000000-0004-0000-0000-0000281E0000}"/>
    <hyperlink ref="U1473" r:id="rId7621" xr:uid="{00000000-0004-0000-0000-0000291E0000}"/>
    <hyperlink ref="V1473" r:id="rId7622" xr:uid="{00000000-0004-0000-0000-00002A1E0000}"/>
    <hyperlink ref="Y1473" r:id="rId7623" xr:uid="{00000000-0004-0000-0000-00002B1E0000}"/>
    <hyperlink ref="Z1473" r:id="rId7624" xr:uid="{00000000-0004-0000-0000-00002C1E0000}"/>
    <hyperlink ref="S1474" r:id="rId7625" xr:uid="{00000000-0004-0000-0000-00002D1E0000}"/>
    <hyperlink ref="T1474" r:id="rId7626" xr:uid="{00000000-0004-0000-0000-00002E1E0000}"/>
    <hyperlink ref="U1474" r:id="rId7627" xr:uid="{00000000-0004-0000-0000-00002F1E0000}"/>
    <hyperlink ref="V1474" r:id="rId7628" xr:uid="{00000000-0004-0000-0000-0000301E0000}"/>
    <hyperlink ref="W1474" r:id="rId7629" xr:uid="{00000000-0004-0000-0000-0000311E0000}"/>
    <hyperlink ref="Y1474" r:id="rId7630" xr:uid="{00000000-0004-0000-0000-0000321E0000}"/>
    <hyperlink ref="Z1474" r:id="rId7631" xr:uid="{00000000-0004-0000-0000-0000331E0000}"/>
    <hyperlink ref="S1475" r:id="rId7632" xr:uid="{00000000-0004-0000-0000-0000341E0000}"/>
    <hyperlink ref="U1475" r:id="rId7633" xr:uid="{00000000-0004-0000-0000-0000351E0000}"/>
    <hyperlink ref="V1475" r:id="rId7634" xr:uid="{00000000-0004-0000-0000-0000361E0000}"/>
    <hyperlink ref="W1475" r:id="rId7635" xr:uid="{00000000-0004-0000-0000-0000371E0000}"/>
    <hyperlink ref="Y1475" r:id="rId7636" xr:uid="{00000000-0004-0000-0000-0000381E0000}"/>
    <hyperlink ref="Z1475" r:id="rId7637" xr:uid="{00000000-0004-0000-0000-0000391E0000}"/>
    <hyperlink ref="S1476" r:id="rId7638" xr:uid="{00000000-0004-0000-0000-00003A1E0000}"/>
    <hyperlink ref="U1476" r:id="rId7639" xr:uid="{00000000-0004-0000-0000-00003B1E0000}"/>
    <hyperlink ref="V1476" r:id="rId7640" xr:uid="{00000000-0004-0000-0000-00003C1E0000}"/>
    <hyperlink ref="W1476" r:id="rId7641" xr:uid="{00000000-0004-0000-0000-00003D1E0000}"/>
    <hyperlink ref="Y1476" r:id="rId7642" xr:uid="{00000000-0004-0000-0000-00003E1E0000}"/>
    <hyperlink ref="Z1476" r:id="rId7643" xr:uid="{00000000-0004-0000-0000-00003F1E0000}"/>
    <hyperlink ref="S1477" r:id="rId7644" xr:uid="{00000000-0004-0000-0000-0000401E0000}"/>
    <hyperlink ref="T1477" r:id="rId7645" xr:uid="{00000000-0004-0000-0000-0000411E0000}"/>
    <hyperlink ref="U1477" r:id="rId7646" xr:uid="{00000000-0004-0000-0000-0000421E0000}"/>
    <hyperlink ref="V1477" r:id="rId7647" xr:uid="{00000000-0004-0000-0000-0000431E0000}"/>
    <hyperlink ref="W1477" r:id="rId7648" xr:uid="{00000000-0004-0000-0000-0000441E0000}"/>
    <hyperlink ref="Y1477" r:id="rId7649" xr:uid="{00000000-0004-0000-0000-0000451E0000}"/>
    <hyperlink ref="Z1477" r:id="rId7650" xr:uid="{00000000-0004-0000-0000-0000461E0000}"/>
    <hyperlink ref="S1478" r:id="rId7651" xr:uid="{00000000-0004-0000-0000-0000471E0000}"/>
    <hyperlink ref="U1478" r:id="rId7652" xr:uid="{00000000-0004-0000-0000-0000481E0000}"/>
    <hyperlink ref="V1478" r:id="rId7653" xr:uid="{00000000-0004-0000-0000-0000491E0000}"/>
    <hyperlink ref="Y1478" r:id="rId7654" xr:uid="{00000000-0004-0000-0000-00004A1E0000}"/>
    <hyperlink ref="Z1478" r:id="rId7655" xr:uid="{00000000-0004-0000-0000-00004B1E0000}"/>
    <hyperlink ref="S1479" r:id="rId7656" xr:uid="{00000000-0004-0000-0000-00004C1E0000}"/>
    <hyperlink ref="T1479" r:id="rId7657" xr:uid="{00000000-0004-0000-0000-00004D1E0000}"/>
    <hyperlink ref="U1479" r:id="rId7658" xr:uid="{00000000-0004-0000-0000-00004E1E0000}"/>
    <hyperlink ref="V1479" r:id="rId7659" xr:uid="{00000000-0004-0000-0000-00004F1E0000}"/>
    <hyperlink ref="W1479" r:id="rId7660" xr:uid="{00000000-0004-0000-0000-0000501E0000}"/>
    <hyperlink ref="Y1479" r:id="rId7661" xr:uid="{00000000-0004-0000-0000-0000511E0000}"/>
    <hyperlink ref="Z1479" r:id="rId7662" xr:uid="{00000000-0004-0000-0000-0000521E0000}"/>
    <hyperlink ref="S1480" r:id="rId7663" xr:uid="{00000000-0004-0000-0000-0000531E0000}"/>
    <hyperlink ref="U1480" r:id="rId7664" xr:uid="{00000000-0004-0000-0000-0000541E0000}"/>
    <hyperlink ref="V1480" r:id="rId7665" xr:uid="{00000000-0004-0000-0000-0000551E0000}"/>
    <hyperlink ref="Y1480" r:id="rId7666" xr:uid="{00000000-0004-0000-0000-0000561E0000}"/>
    <hyperlink ref="Z1480" r:id="rId7667" xr:uid="{00000000-0004-0000-0000-0000571E0000}"/>
    <hyperlink ref="S1481" r:id="rId7668" xr:uid="{00000000-0004-0000-0000-0000581E0000}"/>
    <hyperlink ref="U1481" r:id="rId7669" xr:uid="{00000000-0004-0000-0000-0000591E0000}"/>
    <hyperlink ref="V1481" r:id="rId7670" xr:uid="{00000000-0004-0000-0000-00005A1E0000}"/>
    <hyperlink ref="Y1481" r:id="rId7671" xr:uid="{00000000-0004-0000-0000-00005B1E0000}"/>
    <hyperlink ref="Z1481" r:id="rId7672" xr:uid="{00000000-0004-0000-0000-00005C1E0000}"/>
    <hyperlink ref="S1482" r:id="rId7673" xr:uid="{00000000-0004-0000-0000-00005D1E0000}"/>
    <hyperlink ref="U1482" r:id="rId7674" xr:uid="{00000000-0004-0000-0000-00005E1E0000}"/>
    <hyperlink ref="W1482" r:id="rId7675" xr:uid="{00000000-0004-0000-0000-00005F1E0000}"/>
    <hyperlink ref="Y1482" r:id="rId7676" xr:uid="{00000000-0004-0000-0000-0000601E0000}"/>
    <hyperlink ref="Z1482" r:id="rId7677" xr:uid="{00000000-0004-0000-0000-0000611E0000}"/>
    <hyperlink ref="S1483" r:id="rId7678" xr:uid="{00000000-0004-0000-0000-0000621E0000}"/>
    <hyperlink ref="T1483" r:id="rId7679" xr:uid="{00000000-0004-0000-0000-0000631E0000}"/>
    <hyperlink ref="U1483" r:id="rId7680" xr:uid="{00000000-0004-0000-0000-0000641E0000}"/>
    <hyperlink ref="V1483" r:id="rId7681" xr:uid="{00000000-0004-0000-0000-0000651E0000}"/>
    <hyperlink ref="W1483" r:id="rId7682" xr:uid="{00000000-0004-0000-0000-0000661E0000}"/>
    <hyperlink ref="X1483" r:id="rId7683" xr:uid="{00000000-0004-0000-0000-0000671E0000}"/>
    <hyperlink ref="Y1483" r:id="rId7684" xr:uid="{00000000-0004-0000-0000-0000681E0000}"/>
    <hyperlink ref="Z1483" r:id="rId7685" xr:uid="{00000000-0004-0000-0000-0000691E0000}"/>
    <hyperlink ref="S1484" r:id="rId7686" xr:uid="{00000000-0004-0000-0000-00006A1E0000}"/>
    <hyperlink ref="U1484" r:id="rId7687" xr:uid="{00000000-0004-0000-0000-00006B1E0000}"/>
    <hyperlink ref="V1484" r:id="rId7688" xr:uid="{00000000-0004-0000-0000-00006C1E0000}"/>
    <hyperlink ref="X1484" r:id="rId7689" xr:uid="{00000000-0004-0000-0000-00006D1E0000}"/>
    <hyperlink ref="Y1484" r:id="rId7690" xr:uid="{00000000-0004-0000-0000-00006E1E0000}"/>
    <hyperlink ref="Z1484" r:id="rId7691" xr:uid="{00000000-0004-0000-0000-00006F1E0000}"/>
    <hyperlink ref="S1485" r:id="rId7692" xr:uid="{00000000-0004-0000-0000-0000701E0000}"/>
    <hyperlink ref="U1485" r:id="rId7693" xr:uid="{00000000-0004-0000-0000-0000711E0000}"/>
    <hyperlink ref="V1485" r:id="rId7694" xr:uid="{00000000-0004-0000-0000-0000721E0000}"/>
    <hyperlink ref="X1485" r:id="rId7695" xr:uid="{00000000-0004-0000-0000-0000731E0000}"/>
    <hyperlink ref="Y1485" r:id="rId7696" xr:uid="{00000000-0004-0000-0000-0000741E0000}"/>
    <hyperlink ref="Z1485" r:id="rId7697" xr:uid="{00000000-0004-0000-0000-0000751E0000}"/>
    <hyperlink ref="S1486" r:id="rId7698" xr:uid="{00000000-0004-0000-0000-0000761E0000}"/>
    <hyperlink ref="T1486" r:id="rId7699" xr:uid="{00000000-0004-0000-0000-0000771E0000}"/>
    <hyperlink ref="U1486" r:id="rId7700" xr:uid="{00000000-0004-0000-0000-0000781E0000}"/>
    <hyperlink ref="V1486" r:id="rId7701" xr:uid="{00000000-0004-0000-0000-0000791E0000}"/>
    <hyperlink ref="W1486" r:id="rId7702" xr:uid="{00000000-0004-0000-0000-00007A1E0000}"/>
    <hyperlink ref="X1486" r:id="rId7703" xr:uid="{00000000-0004-0000-0000-00007B1E0000}"/>
    <hyperlink ref="Y1486" r:id="rId7704" xr:uid="{00000000-0004-0000-0000-00007C1E0000}"/>
    <hyperlink ref="Z1486" r:id="rId7705" xr:uid="{00000000-0004-0000-0000-00007D1E0000}"/>
    <hyperlink ref="S1487" r:id="rId7706" xr:uid="{00000000-0004-0000-0000-00007E1E0000}"/>
    <hyperlink ref="U1487" r:id="rId7707" xr:uid="{00000000-0004-0000-0000-00007F1E0000}"/>
    <hyperlink ref="Y1487" r:id="rId7708" xr:uid="{00000000-0004-0000-0000-0000801E0000}"/>
    <hyperlink ref="Z1487" r:id="rId7709" xr:uid="{00000000-0004-0000-0000-0000811E0000}"/>
    <hyperlink ref="S1488" r:id="rId7710" xr:uid="{00000000-0004-0000-0000-0000821E0000}"/>
    <hyperlink ref="U1488" r:id="rId7711" xr:uid="{00000000-0004-0000-0000-0000831E0000}"/>
    <hyperlink ref="V1488" r:id="rId7712" xr:uid="{00000000-0004-0000-0000-0000841E0000}"/>
    <hyperlink ref="W1488" r:id="rId7713" xr:uid="{00000000-0004-0000-0000-0000851E0000}"/>
    <hyperlink ref="Y1488" r:id="rId7714" xr:uid="{00000000-0004-0000-0000-0000861E0000}"/>
    <hyperlink ref="Z1488" r:id="rId7715" xr:uid="{00000000-0004-0000-0000-0000871E0000}"/>
    <hyperlink ref="S1489" r:id="rId7716" xr:uid="{00000000-0004-0000-0000-0000881E0000}"/>
    <hyperlink ref="T1489" r:id="rId7717" xr:uid="{00000000-0004-0000-0000-0000891E0000}"/>
    <hyperlink ref="U1489" r:id="rId7718" xr:uid="{00000000-0004-0000-0000-00008A1E0000}"/>
    <hyperlink ref="V1489" r:id="rId7719" xr:uid="{00000000-0004-0000-0000-00008B1E0000}"/>
    <hyperlink ref="W1489" r:id="rId7720" xr:uid="{00000000-0004-0000-0000-00008C1E0000}"/>
    <hyperlink ref="X1489" r:id="rId7721" xr:uid="{00000000-0004-0000-0000-00008D1E0000}"/>
    <hyperlink ref="Y1489" r:id="rId7722" xr:uid="{00000000-0004-0000-0000-00008E1E0000}"/>
    <hyperlink ref="Z1489" r:id="rId7723" xr:uid="{00000000-0004-0000-0000-00008F1E0000}"/>
    <hyperlink ref="S1490" r:id="rId7724" xr:uid="{00000000-0004-0000-0000-0000901E0000}"/>
    <hyperlink ref="T1490" r:id="rId7725" xr:uid="{00000000-0004-0000-0000-0000911E0000}"/>
    <hyperlink ref="U1490" r:id="rId7726" xr:uid="{00000000-0004-0000-0000-0000921E0000}"/>
    <hyperlink ref="V1490" r:id="rId7727" xr:uid="{00000000-0004-0000-0000-0000931E0000}"/>
    <hyperlink ref="X1490" r:id="rId7728" xr:uid="{00000000-0004-0000-0000-0000941E0000}"/>
    <hyperlink ref="Y1490" r:id="rId7729" xr:uid="{00000000-0004-0000-0000-0000951E0000}"/>
    <hyperlink ref="Z1490" r:id="rId7730" xr:uid="{00000000-0004-0000-0000-0000961E0000}"/>
    <hyperlink ref="S1491" r:id="rId7731" xr:uid="{00000000-0004-0000-0000-0000971E0000}"/>
    <hyperlink ref="U1491" r:id="rId7732" xr:uid="{00000000-0004-0000-0000-0000981E0000}"/>
    <hyperlink ref="V1491" r:id="rId7733" xr:uid="{00000000-0004-0000-0000-0000991E0000}"/>
    <hyperlink ref="W1491" r:id="rId7734" xr:uid="{00000000-0004-0000-0000-00009A1E0000}"/>
    <hyperlink ref="Y1491" r:id="rId7735" xr:uid="{00000000-0004-0000-0000-00009B1E0000}"/>
    <hyperlink ref="Z1491" r:id="rId7736" xr:uid="{00000000-0004-0000-0000-00009C1E0000}"/>
    <hyperlink ref="S1492" r:id="rId7737" xr:uid="{00000000-0004-0000-0000-00009D1E0000}"/>
    <hyperlink ref="U1492" r:id="rId7738" xr:uid="{00000000-0004-0000-0000-00009E1E0000}"/>
    <hyperlink ref="W1492" r:id="rId7739" xr:uid="{00000000-0004-0000-0000-00009F1E0000}"/>
    <hyperlink ref="Y1492" r:id="rId7740" xr:uid="{00000000-0004-0000-0000-0000A01E0000}"/>
    <hyperlink ref="Z1492" r:id="rId7741" xr:uid="{00000000-0004-0000-0000-0000A11E0000}"/>
    <hyperlink ref="S1493" r:id="rId7742" xr:uid="{00000000-0004-0000-0000-0000A21E0000}"/>
    <hyperlink ref="T1493" r:id="rId7743" xr:uid="{00000000-0004-0000-0000-0000A31E0000}"/>
    <hyperlink ref="U1493" r:id="rId7744" xr:uid="{00000000-0004-0000-0000-0000A41E0000}"/>
    <hyperlink ref="V1493" r:id="rId7745" xr:uid="{00000000-0004-0000-0000-0000A51E0000}"/>
    <hyperlink ref="W1493" r:id="rId7746" xr:uid="{00000000-0004-0000-0000-0000A61E0000}"/>
    <hyperlink ref="X1493" r:id="rId7747" xr:uid="{00000000-0004-0000-0000-0000A71E0000}"/>
    <hyperlink ref="Y1493" r:id="rId7748" xr:uid="{00000000-0004-0000-0000-0000A81E0000}"/>
    <hyperlink ref="Z1493" r:id="rId7749" xr:uid="{00000000-0004-0000-0000-0000A91E0000}"/>
    <hyperlink ref="S1494" r:id="rId7750" xr:uid="{00000000-0004-0000-0000-0000AA1E0000}"/>
    <hyperlink ref="U1494" r:id="rId7751" xr:uid="{00000000-0004-0000-0000-0000AB1E0000}"/>
    <hyperlink ref="V1494" r:id="rId7752" xr:uid="{00000000-0004-0000-0000-0000AC1E0000}"/>
    <hyperlink ref="W1494" r:id="rId7753" xr:uid="{00000000-0004-0000-0000-0000AD1E0000}"/>
    <hyperlink ref="X1494" r:id="rId7754" xr:uid="{00000000-0004-0000-0000-0000AE1E0000}"/>
    <hyperlink ref="Y1494" r:id="rId7755" xr:uid="{00000000-0004-0000-0000-0000AF1E0000}"/>
    <hyperlink ref="Z1494" r:id="rId7756" xr:uid="{00000000-0004-0000-0000-0000B01E0000}"/>
    <hyperlink ref="S1495" r:id="rId7757" xr:uid="{00000000-0004-0000-0000-0000B11E0000}"/>
    <hyperlink ref="T1495" r:id="rId7758" xr:uid="{00000000-0004-0000-0000-0000B21E0000}"/>
    <hyperlink ref="U1495" r:id="rId7759" xr:uid="{00000000-0004-0000-0000-0000B31E0000}"/>
    <hyperlink ref="V1495" r:id="rId7760" xr:uid="{00000000-0004-0000-0000-0000B41E0000}"/>
    <hyperlink ref="W1495" r:id="rId7761" xr:uid="{00000000-0004-0000-0000-0000B51E0000}"/>
    <hyperlink ref="Y1495" r:id="rId7762" xr:uid="{00000000-0004-0000-0000-0000B61E0000}"/>
    <hyperlink ref="Z1495" r:id="rId7763" xr:uid="{00000000-0004-0000-0000-0000B71E0000}"/>
    <hyperlink ref="S1496" r:id="rId7764" xr:uid="{00000000-0004-0000-0000-0000B81E0000}"/>
    <hyperlink ref="T1496" r:id="rId7765" xr:uid="{00000000-0004-0000-0000-0000B91E0000}"/>
    <hyperlink ref="U1496" r:id="rId7766" xr:uid="{00000000-0004-0000-0000-0000BA1E0000}"/>
    <hyperlink ref="V1496" r:id="rId7767" xr:uid="{00000000-0004-0000-0000-0000BB1E0000}"/>
    <hyperlink ref="Z1496" r:id="rId7768" xr:uid="{00000000-0004-0000-0000-0000BC1E0000}"/>
    <hyperlink ref="S1497" r:id="rId7769" xr:uid="{00000000-0004-0000-0000-0000BD1E0000}"/>
    <hyperlink ref="U1497" r:id="rId7770" xr:uid="{00000000-0004-0000-0000-0000BE1E0000}"/>
    <hyperlink ref="Y1497" r:id="rId7771" xr:uid="{00000000-0004-0000-0000-0000BF1E0000}"/>
    <hyperlink ref="Z1497" r:id="rId7772" xr:uid="{00000000-0004-0000-0000-0000C01E0000}"/>
    <hyperlink ref="S1498" r:id="rId7773" xr:uid="{00000000-0004-0000-0000-0000C11E0000}"/>
    <hyperlink ref="T1498" r:id="rId7774" xr:uid="{00000000-0004-0000-0000-0000C21E0000}"/>
    <hyperlink ref="U1498" r:id="rId7775" xr:uid="{00000000-0004-0000-0000-0000C31E0000}"/>
    <hyperlink ref="V1498" r:id="rId7776" xr:uid="{00000000-0004-0000-0000-0000C41E0000}"/>
    <hyperlink ref="W1498" r:id="rId7777" xr:uid="{00000000-0004-0000-0000-0000C51E0000}"/>
    <hyperlink ref="Y1498" r:id="rId7778" xr:uid="{00000000-0004-0000-0000-0000C61E0000}"/>
    <hyperlink ref="Z1498" r:id="rId7779" xr:uid="{00000000-0004-0000-0000-0000C71E0000}"/>
    <hyperlink ref="S1499" r:id="rId7780" xr:uid="{00000000-0004-0000-0000-0000C81E0000}"/>
    <hyperlink ref="U1499" r:id="rId7781" xr:uid="{00000000-0004-0000-0000-0000C91E0000}"/>
    <hyperlink ref="S1500" r:id="rId7782" xr:uid="{00000000-0004-0000-0000-0000CA1E0000}"/>
    <hyperlink ref="U1500" r:id="rId7783" xr:uid="{00000000-0004-0000-0000-0000CB1E0000}"/>
    <hyperlink ref="S1501" r:id="rId7784" xr:uid="{00000000-0004-0000-0000-0000CC1E0000}"/>
    <hyperlink ref="U1501" r:id="rId7785" xr:uid="{00000000-0004-0000-0000-0000CD1E0000}"/>
    <hyperlink ref="V1501" r:id="rId7786" xr:uid="{00000000-0004-0000-0000-0000CE1E0000}"/>
    <hyperlink ref="Z1501" r:id="rId7787" xr:uid="{00000000-0004-0000-0000-0000CF1E0000}"/>
    <hyperlink ref="S1502" r:id="rId7788" xr:uid="{00000000-0004-0000-0000-0000D01E0000}"/>
    <hyperlink ref="U1502" r:id="rId7789" xr:uid="{00000000-0004-0000-0000-0000D11E0000}"/>
    <hyperlink ref="V1502" r:id="rId7790" xr:uid="{00000000-0004-0000-0000-0000D21E0000}"/>
    <hyperlink ref="Y1502" r:id="rId7791" xr:uid="{00000000-0004-0000-0000-0000D31E0000}"/>
    <hyperlink ref="Z1502" r:id="rId7792" xr:uid="{00000000-0004-0000-0000-0000D41E0000}"/>
    <hyperlink ref="S1503" r:id="rId7793" xr:uid="{00000000-0004-0000-0000-0000D51E0000}"/>
    <hyperlink ref="T1503" r:id="rId7794" xr:uid="{00000000-0004-0000-0000-0000D61E0000}"/>
    <hyperlink ref="U1503" r:id="rId7795" xr:uid="{00000000-0004-0000-0000-0000D71E0000}"/>
    <hyperlink ref="V1503" r:id="rId7796" xr:uid="{00000000-0004-0000-0000-0000D81E0000}"/>
    <hyperlink ref="Y1503" r:id="rId7797" xr:uid="{00000000-0004-0000-0000-0000D91E0000}"/>
    <hyperlink ref="Z1503" r:id="rId7798" xr:uid="{00000000-0004-0000-0000-0000DA1E0000}"/>
    <hyperlink ref="S1504" r:id="rId7799" xr:uid="{00000000-0004-0000-0000-0000DB1E0000}"/>
    <hyperlink ref="U1504" r:id="rId7800" xr:uid="{00000000-0004-0000-0000-0000DC1E0000}"/>
    <hyperlink ref="W1504" r:id="rId7801" xr:uid="{00000000-0004-0000-0000-0000DD1E0000}"/>
    <hyperlink ref="Y1504" r:id="rId7802" xr:uid="{00000000-0004-0000-0000-0000DE1E0000}"/>
    <hyperlink ref="Z1504" r:id="rId7803" xr:uid="{00000000-0004-0000-0000-0000DF1E0000}"/>
    <hyperlink ref="S1505" r:id="rId7804" xr:uid="{00000000-0004-0000-0000-0000E01E0000}"/>
    <hyperlink ref="T1505" r:id="rId7805" xr:uid="{00000000-0004-0000-0000-0000E11E0000}"/>
    <hyperlink ref="U1505" r:id="rId7806" xr:uid="{00000000-0004-0000-0000-0000E21E0000}"/>
    <hyperlink ref="V1505" r:id="rId7807" xr:uid="{00000000-0004-0000-0000-0000E31E0000}"/>
    <hyperlink ref="W1505" r:id="rId7808" xr:uid="{00000000-0004-0000-0000-0000E41E0000}"/>
    <hyperlink ref="Y1505" r:id="rId7809" xr:uid="{00000000-0004-0000-0000-0000E51E0000}"/>
    <hyperlink ref="Z1505" r:id="rId7810" xr:uid="{00000000-0004-0000-0000-0000E61E0000}"/>
    <hyperlink ref="S1506" r:id="rId7811" xr:uid="{00000000-0004-0000-0000-0000E71E0000}"/>
    <hyperlink ref="T1506" r:id="rId7812" xr:uid="{00000000-0004-0000-0000-0000E81E0000}"/>
    <hyperlink ref="U1506" r:id="rId7813" xr:uid="{00000000-0004-0000-0000-0000E91E0000}"/>
    <hyperlink ref="W1506" r:id="rId7814" xr:uid="{00000000-0004-0000-0000-0000EA1E0000}"/>
    <hyperlink ref="X1506" r:id="rId7815" xr:uid="{00000000-0004-0000-0000-0000EB1E0000}"/>
    <hyperlink ref="Y1506" r:id="rId7816" xr:uid="{00000000-0004-0000-0000-0000EC1E0000}"/>
    <hyperlink ref="Z1506" r:id="rId7817" xr:uid="{00000000-0004-0000-0000-0000ED1E0000}"/>
    <hyperlink ref="S1507" r:id="rId7818" xr:uid="{00000000-0004-0000-0000-0000EE1E0000}"/>
    <hyperlink ref="T1507" r:id="rId7819" xr:uid="{00000000-0004-0000-0000-0000EF1E0000}"/>
    <hyperlink ref="U1507" r:id="rId7820" xr:uid="{00000000-0004-0000-0000-0000F01E0000}"/>
    <hyperlink ref="V1507" r:id="rId7821" xr:uid="{00000000-0004-0000-0000-0000F11E0000}"/>
    <hyperlink ref="Y1507" r:id="rId7822" xr:uid="{00000000-0004-0000-0000-0000F21E0000}"/>
    <hyperlink ref="Z1507" r:id="rId7823" xr:uid="{00000000-0004-0000-0000-0000F31E0000}"/>
    <hyperlink ref="S1508" r:id="rId7824" xr:uid="{00000000-0004-0000-0000-0000F41E0000}"/>
    <hyperlink ref="T1508" r:id="rId7825" xr:uid="{00000000-0004-0000-0000-0000F51E0000}"/>
    <hyperlink ref="U1508" r:id="rId7826" xr:uid="{00000000-0004-0000-0000-0000F61E0000}"/>
    <hyperlink ref="V1508" r:id="rId7827" xr:uid="{00000000-0004-0000-0000-0000F71E0000}"/>
    <hyperlink ref="Y1508" r:id="rId7828" xr:uid="{00000000-0004-0000-0000-0000F81E0000}"/>
    <hyperlink ref="Z1508" r:id="rId7829" xr:uid="{00000000-0004-0000-0000-0000F91E0000}"/>
    <hyperlink ref="S1509" r:id="rId7830" xr:uid="{00000000-0004-0000-0000-0000FA1E0000}"/>
    <hyperlink ref="T1509" r:id="rId7831" xr:uid="{00000000-0004-0000-0000-0000FB1E0000}"/>
    <hyperlink ref="U1509" r:id="rId7832" xr:uid="{00000000-0004-0000-0000-0000FC1E0000}"/>
    <hyperlink ref="V1509" r:id="rId7833" xr:uid="{00000000-0004-0000-0000-0000FD1E0000}"/>
    <hyperlink ref="W1509" r:id="rId7834" xr:uid="{00000000-0004-0000-0000-0000FE1E0000}"/>
    <hyperlink ref="Y1509" r:id="rId7835" xr:uid="{00000000-0004-0000-0000-0000FF1E0000}"/>
    <hyperlink ref="Z1509" r:id="rId7836" xr:uid="{00000000-0004-0000-0000-0000001F0000}"/>
    <hyperlink ref="S1510" r:id="rId7837" xr:uid="{00000000-0004-0000-0000-0000011F0000}"/>
    <hyperlink ref="T1510" r:id="rId7838" xr:uid="{00000000-0004-0000-0000-0000021F0000}"/>
    <hyperlink ref="U1510" r:id="rId7839" xr:uid="{00000000-0004-0000-0000-0000031F0000}"/>
    <hyperlink ref="V1510" r:id="rId7840" xr:uid="{00000000-0004-0000-0000-0000041F0000}"/>
    <hyperlink ref="W1510" r:id="rId7841" xr:uid="{00000000-0004-0000-0000-0000051F0000}"/>
    <hyperlink ref="Y1510" r:id="rId7842" xr:uid="{00000000-0004-0000-0000-0000061F0000}"/>
    <hyperlink ref="Z1510" r:id="rId7843" xr:uid="{00000000-0004-0000-0000-0000071F0000}"/>
    <hyperlink ref="S1511" r:id="rId7844" xr:uid="{00000000-0004-0000-0000-0000081F0000}"/>
    <hyperlink ref="T1511" r:id="rId7845" xr:uid="{00000000-0004-0000-0000-0000091F0000}"/>
    <hyperlink ref="U1511" r:id="rId7846" xr:uid="{00000000-0004-0000-0000-00000A1F0000}"/>
    <hyperlink ref="V1511" r:id="rId7847" xr:uid="{00000000-0004-0000-0000-00000B1F0000}"/>
    <hyperlink ref="Y1511" r:id="rId7848" xr:uid="{00000000-0004-0000-0000-00000C1F0000}"/>
    <hyperlink ref="Z1511" r:id="rId7849" xr:uid="{00000000-0004-0000-0000-00000D1F0000}"/>
    <hyperlink ref="S1512" r:id="rId7850" xr:uid="{00000000-0004-0000-0000-00000E1F0000}"/>
    <hyperlink ref="U1512" r:id="rId7851" xr:uid="{00000000-0004-0000-0000-00000F1F0000}"/>
    <hyperlink ref="V1512" r:id="rId7852" xr:uid="{00000000-0004-0000-0000-0000101F0000}"/>
    <hyperlink ref="Y1512" r:id="rId7853" xr:uid="{00000000-0004-0000-0000-0000111F0000}"/>
    <hyperlink ref="S1513" r:id="rId7854" xr:uid="{00000000-0004-0000-0000-0000121F0000}"/>
    <hyperlink ref="T1513" r:id="rId7855" xr:uid="{00000000-0004-0000-0000-0000131F0000}"/>
    <hyperlink ref="U1513" r:id="rId7856" xr:uid="{00000000-0004-0000-0000-0000141F0000}"/>
    <hyperlink ref="V1513" r:id="rId7857" xr:uid="{00000000-0004-0000-0000-0000151F0000}"/>
    <hyperlink ref="W1513" r:id="rId7858" xr:uid="{00000000-0004-0000-0000-0000161F0000}"/>
    <hyperlink ref="X1513" r:id="rId7859" xr:uid="{00000000-0004-0000-0000-0000171F0000}"/>
    <hyperlink ref="Y1513" r:id="rId7860" xr:uid="{00000000-0004-0000-0000-0000181F0000}"/>
    <hyperlink ref="Z1513" r:id="rId7861" xr:uid="{00000000-0004-0000-0000-0000191F0000}"/>
    <hyperlink ref="S1514" r:id="rId7862" xr:uid="{00000000-0004-0000-0000-00001A1F0000}"/>
    <hyperlink ref="T1514" r:id="rId7863" xr:uid="{00000000-0004-0000-0000-00001B1F0000}"/>
    <hyperlink ref="U1514" r:id="rId7864" xr:uid="{00000000-0004-0000-0000-00001C1F0000}"/>
    <hyperlink ref="V1514" r:id="rId7865" xr:uid="{00000000-0004-0000-0000-00001D1F0000}"/>
    <hyperlink ref="W1514" r:id="rId7866" xr:uid="{00000000-0004-0000-0000-00001E1F0000}"/>
    <hyperlink ref="X1514" r:id="rId7867" xr:uid="{00000000-0004-0000-0000-00001F1F0000}"/>
    <hyperlink ref="Y1514" r:id="rId7868" xr:uid="{00000000-0004-0000-0000-0000201F0000}"/>
    <hyperlink ref="Z1514" r:id="rId7869" xr:uid="{00000000-0004-0000-0000-0000211F0000}"/>
    <hyperlink ref="S1515" r:id="rId7870" xr:uid="{00000000-0004-0000-0000-0000221F0000}"/>
    <hyperlink ref="U1515" r:id="rId7871" xr:uid="{00000000-0004-0000-0000-0000231F0000}"/>
    <hyperlink ref="Y1515" r:id="rId7872" xr:uid="{00000000-0004-0000-0000-0000241F0000}"/>
    <hyperlink ref="Z1515" r:id="rId7873" xr:uid="{00000000-0004-0000-0000-0000251F0000}"/>
    <hyperlink ref="S1516" r:id="rId7874" xr:uid="{00000000-0004-0000-0000-0000261F0000}"/>
    <hyperlink ref="U1516" r:id="rId7875" xr:uid="{00000000-0004-0000-0000-0000271F0000}"/>
    <hyperlink ref="W1516" r:id="rId7876" xr:uid="{00000000-0004-0000-0000-0000281F0000}"/>
    <hyperlink ref="Y1516" r:id="rId7877" xr:uid="{00000000-0004-0000-0000-0000291F0000}"/>
    <hyperlink ref="Z1516" r:id="rId7878" xr:uid="{00000000-0004-0000-0000-00002A1F0000}"/>
    <hyperlink ref="S1517" r:id="rId7879" xr:uid="{00000000-0004-0000-0000-00002B1F0000}"/>
    <hyperlink ref="T1517" r:id="rId7880" xr:uid="{00000000-0004-0000-0000-00002C1F0000}"/>
    <hyperlink ref="U1517" r:id="rId7881" xr:uid="{00000000-0004-0000-0000-00002D1F0000}"/>
    <hyperlink ref="V1517" r:id="rId7882" xr:uid="{00000000-0004-0000-0000-00002E1F0000}"/>
    <hyperlink ref="W1517" r:id="rId7883" xr:uid="{00000000-0004-0000-0000-00002F1F0000}"/>
    <hyperlink ref="X1517" r:id="rId7884" xr:uid="{00000000-0004-0000-0000-0000301F0000}"/>
    <hyperlink ref="Y1517" r:id="rId7885" xr:uid="{00000000-0004-0000-0000-0000311F0000}"/>
    <hyperlink ref="Z1517" r:id="rId7886" xr:uid="{00000000-0004-0000-0000-0000321F0000}"/>
    <hyperlink ref="S1518" r:id="rId7887" xr:uid="{00000000-0004-0000-0000-0000331F0000}"/>
    <hyperlink ref="T1518" r:id="rId7888" xr:uid="{00000000-0004-0000-0000-0000341F0000}"/>
    <hyperlink ref="U1518" r:id="rId7889" xr:uid="{00000000-0004-0000-0000-0000351F0000}"/>
    <hyperlink ref="V1518" r:id="rId7890" xr:uid="{00000000-0004-0000-0000-0000361F0000}"/>
    <hyperlink ref="W1518" r:id="rId7891" xr:uid="{00000000-0004-0000-0000-0000371F0000}"/>
    <hyperlink ref="X1518" r:id="rId7892" xr:uid="{00000000-0004-0000-0000-0000381F0000}"/>
    <hyperlink ref="Y1518" r:id="rId7893" xr:uid="{00000000-0004-0000-0000-0000391F0000}"/>
    <hyperlink ref="Z1518" r:id="rId7894" xr:uid="{00000000-0004-0000-0000-00003A1F0000}"/>
    <hyperlink ref="S1519" r:id="rId7895" xr:uid="{00000000-0004-0000-0000-00003B1F0000}"/>
    <hyperlink ref="T1519" r:id="rId7896" xr:uid="{00000000-0004-0000-0000-00003C1F0000}"/>
    <hyperlink ref="U1519" r:id="rId7897" xr:uid="{00000000-0004-0000-0000-00003D1F0000}"/>
    <hyperlink ref="V1519" r:id="rId7898" xr:uid="{00000000-0004-0000-0000-00003E1F0000}"/>
    <hyperlink ref="X1519" r:id="rId7899" xr:uid="{00000000-0004-0000-0000-00003F1F0000}"/>
    <hyperlink ref="Y1519" r:id="rId7900" xr:uid="{00000000-0004-0000-0000-0000401F0000}"/>
    <hyperlink ref="Z1519" r:id="rId7901" xr:uid="{00000000-0004-0000-0000-0000411F0000}"/>
    <hyperlink ref="S1520" r:id="rId7902" xr:uid="{00000000-0004-0000-0000-0000421F0000}"/>
    <hyperlink ref="T1520" r:id="rId7903" xr:uid="{00000000-0004-0000-0000-0000431F0000}"/>
    <hyperlink ref="U1520" r:id="rId7904" xr:uid="{00000000-0004-0000-0000-0000441F0000}"/>
    <hyperlink ref="V1520" r:id="rId7905" xr:uid="{00000000-0004-0000-0000-0000451F0000}"/>
    <hyperlink ref="Y1520" r:id="rId7906" xr:uid="{00000000-0004-0000-0000-0000461F0000}"/>
    <hyperlink ref="Z1520" r:id="rId7907" xr:uid="{00000000-0004-0000-0000-0000471F0000}"/>
    <hyperlink ref="S1521" r:id="rId7908" xr:uid="{00000000-0004-0000-0000-0000481F0000}"/>
    <hyperlink ref="T1521" r:id="rId7909" xr:uid="{00000000-0004-0000-0000-0000491F0000}"/>
    <hyperlink ref="U1521" r:id="rId7910" xr:uid="{00000000-0004-0000-0000-00004A1F0000}"/>
    <hyperlink ref="W1521" r:id="rId7911" xr:uid="{00000000-0004-0000-0000-00004B1F0000}"/>
    <hyperlink ref="Z1521" r:id="rId7912" xr:uid="{00000000-0004-0000-0000-00004C1F0000}"/>
    <hyperlink ref="S1522" r:id="rId7913" xr:uid="{00000000-0004-0000-0000-00004D1F0000}"/>
    <hyperlink ref="T1522" r:id="rId7914" xr:uid="{00000000-0004-0000-0000-00004E1F0000}"/>
    <hyperlink ref="U1522" r:id="rId7915" xr:uid="{00000000-0004-0000-0000-00004F1F0000}"/>
    <hyperlink ref="W1522" r:id="rId7916" xr:uid="{00000000-0004-0000-0000-0000501F0000}"/>
    <hyperlink ref="X1522" r:id="rId7917" xr:uid="{00000000-0004-0000-0000-0000511F0000}"/>
    <hyperlink ref="Y1522" r:id="rId7918" xr:uid="{00000000-0004-0000-0000-0000521F0000}"/>
    <hyperlink ref="Z1522" r:id="rId7919" xr:uid="{00000000-0004-0000-0000-0000531F0000}"/>
    <hyperlink ref="S1523" r:id="rId7920" xr:uid="{00000000-0004-0000-0000-0000541F0000}"/>
    <hyperlink ref="T1523" r:id="rId7921" xr:uid="{00000000-0004-0000-0000-0000551F0000}"/>
    <hyperlink ref="U1523" r:id="rId7922" xr:uid="{00000000-0004-0000-0000-0000561F0000}"/>
    <hyperlink ref="V1523" r:id="rId7923" xr:uid="{00000000-0004-0000-0000-0000571F0000}"/>
    <hyperlink ref="X1523" r:id="rId7924" xr:uid="{00000000-0004-0000-0000-0000581F0000}"/>
    <hyperlink ref="Y1523" r:id="rId7925" xr:uid="{00000000-0004-0000-0000-0000591F0000}"/>
    <hyperlink ref="Z1523" r:id="rId7926" display="ALL COSTING\RND HMB-27 YD ; price.xls" xr:uid="{00000000-0004-0000-0000-00005A1F0000}"/>
    <hyperlink ref="S1524" r:id="rId7927" xr:uid="{00000000-0004-0000-0000-00005B1F0000}"/>
    <hyperlink ref="T1524" r:id="rId7928" xr:uid="{00000000-0004-0000-0000-00005C1F0000}"/>
    <hyperlink ref="U1524" r:id="rId7929" xr:uid="{00000000-0004-0000-0000-00005D1F0000}"/>
    <hyperlink ref="V1524" r:id="rId7930" xr:uid="{00000000-0004-0000-0000-00005E1F0000}"/>
    <hyperlink ref="X1524" r:id="rId7931" xr:uid="{00000000-0004-0000-0000-00005F1F0000}"/>
    <hyperlink ref="Y1524" r:id="rId7932" xr:uid="{00000000-0004-0000-0000-0000601F0000}"/>
    <hyperlink ref="Z1524" r:id="rId7933" xr:uid="{00000000-0004-0000-0000-0000611F0000}"/>
    <hyperlink ref="S1525" r:id="rId7934" xr:uid="{00000000-0004-0000-0000-0000621F0000}"/>
    <hyperlink ref="U1525" r:id="rId7935" xr:uid="{00000000-0004-0000-0000-0000631F0000}"/>
    <hyperlink ref="V1525" r:id="rId7936" xr:uid="{00000000-0004-0000-0000-0000641F0000}"/>
    <hyperlink ref="W1525" r:id="rId7937" xr:uid="{00000000-0004-0000-0000-0000651F0000}"/>
    <hyperlink ref="Y1525" r:id="rId7938" xr:uid="{00000000-0004-0000-0000-0000661F0000}"/>
    <hyperlink ref="Z1525" r:id="rId7939" display="ALL COSTING\RND HMB-27 ; price.xls" xr:uid="{00000000-0004-0000-0000-0000671F0000}"/>
    <hyperlink ref="S1526" r:id="rId7940" xr:uid="{00000000-0004-0000-0000-0000681F0000}"/>
    <hyperlink ref="T1526" r:id="rId7941" xr:uid="{00000000-0004-0000-0000-0000691F0000}"/>
    <hyperlink ref="U1526" r:id="rId7942" xr:uid="{00000000-0004-0000-0000-00006A1F0000}"/>
    <hyperlink ref="V1526" r:id="rId7943" xr:uid="{00000000-0004-0000-0000-00006B1F0000}"/>
    <hyperlink ref="X1526" r:id="rId7944" xr:uid="{00000000-0004-0000-0000-00006C1F0000}"/>
    <hyperlink ref="Y1526" r:id="rId7945" xr:uid="{00000000-0004-0000-0000-00006D1F0000}"/>
    <hyperlink ref="Z1526" r:id="rId7946" xr:uid="{00000000-0004-0000-0000-00006E1F0000}"/>
    <hyperlink ref="S1527" r:id="rId7947" xr:uid="{00000000-0004-0000-0000-00006F1F0000}"/>
    <hyperlink ref="U1527" r:id="rId7948" xr:uid="{00000000-0004-0000-0000-0000701F0000}"/>
    <hyperlink ref="V1527" r:id="rId7949" xr:uid="{00000000-0004-0000-0000-0000711F0000}"/>
    <hyperlink ref="W1527" r:id="rId7950" xr:uid="{00000000-0004-0000-0000-0000721F0000}"/>
    <hyperlink ref="X1527" r:id="rId7951" xr:uid="{00000000-0004-0000-0000-0000731F0000}"/>
    <hyperlink ref="Y1527" r:id="rId7952" xr:uid="{00000000-0004-0000-0000-0000741F0000}"/>
    <hyperlink ref="Z1527" r:id="rId7953" xr:uid="{00000000-0004-0000-0000-0000751F0000}"/>
    <hyperlink ref="S1528" r:id="rId7954" xr:uid="{00000000-0004-0000-0000-0000761F0000}"/>
    <hyperlink ref="T1528" r:id="rId7955" xr:uid="{00000000-0004-0000-0000-0000771F0000}"/>
    <hyperlink ref="U1528" r:id="rId7956" xr:uid="{00000000-0004-0000-0000-0000781F0000}"/>
    <hyperlink ref="V1528" r:id="rId7957" xr:uid="{00000000-0004-0000-0000-0000791F0000}"/>
    <hyperlink ref="X1528" r:id="rId7958" xr:uid="{00000000-0004-0000-0000-00007A1F0000}"/>
    <hyperlink ref="Y1528" r:id="rId7959" xr:uid="{00000000-0004-0000-0000-00007B1F0000}"/>
    <hyperlink ref="Z1528" r:id="rId7960" xr:uid="{00000000-0004-0000-0000-00007C1F0000}"/>
    <hyperlink ref="S1529" r:id="rId7961" xr:uid="{00000000-0004-0000-0000-00007D1F0000}"/>
    <hyperlink ref="U1529" r:id="rId7962" xr:uid="{00000000-0004-0000-0000-00007E1F0000}"/>
    <hyperlink ref="Y1529" r:id="rId7963" xr:uid="{00000000-0004-0000-0000-00007F1F0000}"/>
    <hyperlink ref="Z1529" r:id="rId7964" xr:uid="{00000000-0004-0000-0000-0000801F0000}"/>
    <hyperlink ref="S1530" r:id="rId7965" xr:uid="{00000000-0004-0000-0000-0000811F0000}"/>
    <hyperlink ref="T1530" r:id="rId7966" xr:uid="{00000000-0004-0000-0000-0000821F0000}"/>
    <hyperlink ref="U1530" r:id="rId7967" xr:uid="{00000000-0004-0000-0000-0000831F0000}"/>
    <hyperlink ref="V1530" r:id="rId7968" xr:uid="{00000000-0004-0000-0000-0000841F0000}"/>
    <hyperlink ref="Y1530" r:id="rId7969" xr:uid="{00000000-0004-0000-0000-0000851F0000}"/>
    <hyperlink ref="S1531" r:id="rId7970" xr:uid="{00000000-0004-0000-0000-0000861F0000}"/>
    <hyperlink ref="U1531" r:id="rId7971" xr:uid="{00000000-0004-0000-0000-0000871F0000}"/>
    <hyperlink ref="V1531" r:id="rId7972" xr:uid="{00000000-0004-0000-0000-0000881F0000}"/>
    <hyperlink ref="W1531" r:id="rId7973" xr:uid="{00000000-0004-0000-0000-0000891F0000}"/>
    <hyperlink ref="Z1531" r:id="rId7974" xr:uid="{00000000-0004-0000-0000-00008A1F0000}"/>
    <hyperlink ref="S1532" r:id="rId7975" xr:uid="{00000000-0004-0000-0000-00008B1F0000}"/>
    <hyperlink ref="T1532" r:id="rId7976" xr:uid="{00000000-0004-0000-0000-00008C1F0000}"/>
    <hyperlink ref="U1532" r:id="rId7977" xr:uid="{00000000-0004-0000-0000-00008D1F0000}"/>
    <hyperlink ref="V1532" r:id="rId7978" xr:uid="{00000000-0004-0000-0000-00008E1F0000}"/>
    <hyperlink ref="W1532" r:id="rId7979" xr:uid="{00000000-0004-0000-0000-00008F1F0000}"/>
    <hyperlink ref="X1532" r:id="rId7980" xr:uid="{00000000-0004-0000-0000-0000901F0000}"/>
    <hyperlink ref="Y1532" r:id="rId7981" xr:uid="{00000000-0004-0000-0000-0000911F0000}"/>
    <hyperlink ref="Z1532" r:id="rId7982" xr:uid="{00000000-0004-0000-0000-0000921F0000}"/>
    <hyperlink ref="S1533" r:id="rId7983" xr:uid="{00000000-0004-0000-0000-0000931F0000}"/>
    <hyperlink ref="T1533" r:id="rId7984" xr:uid="{00000000-0004-0000-0000-0000941F0000}"/>
    <hyperlink ref="U1533" r:id="rId7985" xr:uid="{00000000-0004-0000-0000-0000951F0000}"/>
    <hyperlink ref="V1533" r:id="rId7986" xr:uid="{00000000-0004-0000-0000-0000961F0000}"/>
    <hyperlink ref="W1533" r:id="rId7987" xr:uid="{00000000-0004-0000-0000-0000971F0000}"/>
    <hyperlink ref="X1533" r:id="rId7988" xr:uid="{00000000-0004-0000-0000-0000981F0000}"/>
    <hyperlink ref="S1534" r:id="rId7989" xr:uid="{00000000-0004-0000-0000-0000991F0000}"/>
    <hyperlink ref="T1534" r:id="rId7990" xr:uid="{00000000-0004-0000-0000-00009A1F0000}"/>
    <hyperlink ref="U1534" r:id="rId7991" xr:uid="{00000000-0004-0000-0000-00009B1F0000}"/>
    <hyperlink ref="V1534" r:id="rId7992" xr:uid="{00000000-0004-0000-0000-00009C1F0000}"/>
    <hyperlink ref="W1534" r:id="rId7993" xr:uid="{00000000-0004-0000-0000-00009D1F0000}"/>
    <hyperlink ref="X1534" r:id="rId7994" xr:uid="{00000000-0004-0000-0000-00009E1F0000}"/>
    <hyperlink ref="Y1534" r:id="rId7995" xr:uid="{00000000-0004-0000-0000-00009F1F0000}"/>
    <hyperlink ref="Z1534" r:id="rId7996" xr:uid="{00000000-0004-0000-0000-0000A01F0000}"/>
    <hyperlink ref="S1535" r:id="rId7997" xr:uid="{00000000-0004-0000-0000-0000A11F0000}"/>
    <hyperlink ref="U1535" r:id="rId7998" xr:uid="{00000000-0004-0000-0000-0000A21F0000}"/>
    <hyperlink ref="V1535" r:id="rId7999" xr:uid="{00000000-0004-0000-0000-0000A31F0000}"/>
    <hyperlink ref="W1535" r:id="rId8000" xr:uid="{00000000-0004-0000-0000-0000A41F0000}"/>
    <hyperlink ref="Y1535" r:id="rId8001" xr:uid="{00000000-0004-0000-0000-0000A51F0000}"/>
    <hyperlink ref="Z1535" r:id="rId8002" xr:uid="{00000000-0004-0000-0000-0000A61F0000}"/>
    <hyperlink ref="S1536" r:id="rId8003" xr:uid="{00000000-0004-0000-0000-0000A71F0000}"/>
    <hyperlink ref="T1536" r:id="rId8004" xr:uid="{00000000-0004-0000-0000-0000A81F0000}"/>
    <hyperlink ref="U1536" r:id="rId8005" xr:uid="{00000000-0004-0000-0000-0000A91F0000}"/>
    <hyperlink ref="W1536" r:id="rId8006" xr:uid="{00000000-0004-0000-0000-0000AA1F0000}"/>
    <hyperlink ref="X1536" r:id="rId8007" xr:uid="{00000000-0004-0000-0000-0000AB1F0000}"/>
    <hyperlink ref="Y1536" r:id="rId8008" xr:uid="{00000000-0004-0000-0000-0000AC1F0000}"/>
    <hyperlink ref="Z1536" r:id="rId8009" xr:uid="{00000000-0004-0000-0000-0000AD1F0000}"/>
    <hyperlink ref="S1537" r:id="rId8010" xr:uid="{00000000-0004-0000-0000-0000AE1F0000}"/>
    <hyperlink ref="T1537" r:id="rId8011" xr:uid="{00000000-0004-0000-0000-0000AF1F0000}"/>
    <hyperlink ref="U1537" r:id="rId8012" xr:uid="{00000000-0004-0000-0000-0000B01F0000}"/>
    <hyperlink ref="V1537" r:id="rId8013" xr:uid="{00000000-0004-0000-0000-0000B11F0000}"/>
    <hyperlink ref="W1537" r:id="rId8014" xr:uid="{00000000-0004-0000-0000-0000B21F0000}"/>
    <hyperlink ref="X1537" r:id="rId8015" xr:uid="{00000000-0004-0000-0000-0000B31F0000}"/>
    <hyperlink ref="Z1537" r:id="rId8016" xr:uid="{00000000-0004-0000-0000-0000B41F0000}"/>
    <hyperlink ref="S1538" r:id="rId8017" xr:uid="{00000000-0004-0000-0000-0000B51F0000}"/>
    <hyperlink ref="U1538" r:id="rId8018" xr:uid="{00000000-0004-0000-0000-0000B61F0000}"/>
    <hyperlink ref="Z1538" r:id="rId8019" xr:uid="{00000000-0004-0000-0000-0000B71F0000}"/>
    <hyperlink ref="S1539" r:id="rId8020" xr:uid="{00000000-0004-0000-0000-0000B81F0000}"/>
    <hyperlink ref="U1539" r:id="rId8021" xr:uid="{00000000-0004-0000-0000-0000B91F0000}"/>
    <hyperlink ref="V1539" r:id="rId8022" xr:uid="{00000000-0004-0000-0000-0000BA1F0000}"/>
    <hyperlink ref="W1539" r:id="rId8023" xr:uid="{00000000-0004-0000-0000-0000BB1F0000}"/>
    <hyperlink ref="Z1539" r:id="rId8024" xr:uid="{00000000-0004-0000-0000-0000BC1F0000}"/>
    <hyperlink ref="S1540" r:id="rId8025" xr:uid="{00000000-0004-0000-0000-0000BD1F0000}"/>
    <hyperlink ref="U1540" r:id="rId8026" xr:uid="{00000000-0004-0000-0000-0000BE1F0000}"/>
    <hyperlink ref="V1540" r:id="rId8027" xr:uid="{00000000-0004-0000-0000-0000BF1F0000}"/>
    <hyperlink ref="W1540" r:id="rId8028" xr:uid="{00000000-0004-0000-0000-0000C01F0000}"/>
    <hyperlink ref="X1540" r:id="rId8029" xr:uid="{00000000-0004-0000-0000-0000C11F0000}"/>
    <hyperlink ref="Y1540" r:id="rId8030" xr:uid="{00000000-0004-0000-0000-0000C21F0000}"/>
    <hyperlink ref="Z1540" r:id="rId8031" xr:uid="{00000000-0004-0000-0000-0000C31F0000}"/>
    <hyperlink ref="S1541" r:id="rId8032" xr:uid="{00000000-0004-0000-0000-0000C41F0000}"/>
    <hyperlink ref="T1541" r:id="rId8033" xr:uid="{00000000-0004-0000-0000-0000C51F0000}"/>
    <hyperlink ref="U1541" r:id="rId8034" xr:uid="{00000000-0004-0000-0000-0000C61F0000}"/>
    <hyperlink ref="V1541" r:id="rId8035" xr:uid="{00000000-0004-0000-0000-0000C71F0000}"/>
    <hyperlink ref="W1541" r:id="rId8036" xr:uid="{00000000-0004-0000-0000-0000C81F0000}"/>
    <hyperlink ref="X1541" r:id="rId8037" xr:uid="{00000000-0004-0000-0000-0000C91F0000}"/>
    <hyperlink ref="Y1541" r:id="rId8038" xr:uid="{00000000-0004-0000-0000-0000CA1F0000}"/>
    <hyperlink ref="Z1541" r:id="rId8039" xr:uid="{00000000-0004-0000-0000-0000CB1F0000}"/>
    <hyperlink ref="S1542" r:id="rId8040" xr:uid="{00000000-0004-0000-0000-0000CC1F0000}"/>
    <hyperlink ref="U1542" r:id="rId8041" xr:uid="{00000000-0004-0000-0000-0000CD1F0000}"/>
    <hyperlink ref="W1542" r:id="rId8042" xr:uid="{00000000-0004-0000-0000-0000CE1F0000}"/>
    <hyperlink ref="Z1542" r:id="rId8043" xr:uid="{00000000-0004-0000-0000-0000CF1F0000}"/>
    <hyperlink ref="S1543" r:id="rId8044" xr:uid="{00000000-0004-0000-0000-0000D01F0000}"/>
    <hyperlink ref="U1543" r:id="rId8045" xr:uid="{00000000-0004-0000-0000-0000D11F0000}"/>
    <hyperlink ref="W1543" r:id="rId8046" xr:uid="{00000000-0004-0000-0000-0000D21F0000}"/>
    <hyperlink ref="Y1543" r:id="rId8047" xr:uid="{00000000-0004-0000-0000-0000D31F0000}"/>
    <hyperlink ref="Z1543" r:id="rId8048" xr:uid="{00000000-0004-0000-0000-0000D41F0000}"/>
    <hyperlink ref="S1544" r:id="rId8049" xr:uid="{00000000-0004-0000-0000-0000D51F0000}"/>
    <hyperlink ref="T1544" r:id="rId8050" xr:uid="{00000000-0004-0000-0000-0000D61F0000}"/>
    <hyperlink ref="U1544" r:id="rId8051" xr:uid="{00000000-0004-0000-0000-0000D71F0000}"/>
    <hyperlink ref="Z1544" r:id="rId8052" xr:uid="{00000000-0004-0000-0000-0000D81F0000}"/>
    <hyperlink ref="S1545" r:id="rId8053" xr:uid="{00000000-0004-0000-0000-0000D91F0000}"/>
    <hyperlink ref="T1545" r:id="rId8054" xr:uid="{00000000-0004-0000-0000-0000DA1F0000}"/>
    <hyperlink ref="U1545" r:id="rId8055" xr:uid="{00000000-0004-0000-0000-0000DB1F0000}"/>
    <hyperlink ref="Y1545" r:id="rId8056" xr:uid="{00000000-0004-0000-0000-0000DC1F0000}"/>
    <hyperlink ref="Z1545" r:id="rId8057" xr:uid="{00000000-0004-0000-0000-0000DD1F0000}"/>
    <hyperlink ref="S1546" r:id="rId8058" xr:uid="{00000000-0004-0000-0000-0000DE1F0000}"/>
    <hyperlink ref="T1546" r:id="rId8059" xr:uid="{00000000-0004-0000-0000-0000DF1F0000}"/>
    <hyperlink ref="U1546" r:id="rId8060" xr:uid="{00000000-0004-0000-0000-0000E01F0000}"/>
    <hyperlink ref="V1546" r:id="rId8061" xr:uid="{00000000-0004-0000-0000-0000E11F0000}"/>
    <hyperlink ref="W1546" r:id="rId8062" xr:uid="{00000000-0004-0000-0000-0000E21F0000}"/>
    <hyperlink ref="X1546" r:id="rId8063" xr:uid="{00000000-0004-0000-0000-0000E31F0000}"/>
    <hyperlink ref="Y1546" r:id="rId8064" xr:uid="{00000000-0004-0000-0000-0000E41F0000}"/>
    <hyperlink ref="Z1546" r:id="rId8065" xr:uid="{00000000-0004-0000-0000-0000E51F0000}"/>
    <hyperlink ref="S1547" r:id="rId8066" xr:uid="{00000000-0004-0000-0000-0000E61F0000}"/>
    <hyperlink ref="T1547" r:id="rId8067" xr:uid="{00000000-0004-0000-0000-0000E71F0000}"/>
    <hyperlink ref="U1547" r:id="rId8068" xr:uid="{00000000-0004-0000-0000-0000E81F0000}"/>
    <hyperlink ref="V1547" r:id="rId8069" xr:uid="{00000000-0004-0000-0000-0000E91F0000}"/>
    <hyperlink ref="W1547" r:id="rId8070" xr:uid="{00000000-0004-0000-0000-0000EA1F0000}"/>
    <hyperlink ref="X1547" r:id="rId8071" xr:uid="{00000000-0004-0000-0000-0000EB1F0000}"/>
    <hyperlink ref="Y1547" r:id="rId8072" xr:uid="{00000000-0004-0000-0000-0000EC1F0000}"/>
    <hyperlink ref="Z1547" r:id="rId8073" xr:uid="{00000000-0004-0000-0000-0000ED1F0000}"/>
    <hyperlink ref="S1548" r:id="rId8074" xr:uid="{00000000-0004-0000-0000-0000EE1F0000}"/>
    <hyperlink ref="T1548" r:id="rId8075" xr:uid="{00000000-0004-0000-0000-0000EF1F0000}"/>
    <hyperlink ref="U1548" r:id="rId8076" xr:uid="{00000000-0004-0000-0000-0000F01F0000}"/>
    <hyperlink ref="V1548" r:id="rId8077" xr:uid="{00000000-0004-0000-0000-0000F11F0000}"/>
    <hyperlink ref="W1548" r:id="rId8078" xr:uid="{00000000-0004-0000-0000-0000F21F0000}"/>
    <hyperlink ref="X1548" r:id="rId8079" xr:uid="{00000000-0004-0000-0000-0000F31F0000}"/>
    <hyperlink ref="Y1548" r:id="rId8080" xr:uid="{00000000-0004-0000-0000-0000F41F0000}"/>
    <hyperlink ref="Z1548" r:id="rId8081" xr:uid="{00000000-0004-0000-0000-0000F51F0000}"/>
    <hyperlink ref="S1549" r:id="rId8082" xr:uid="{00000000-0004-0000-0000-0000F61F0000}"/>
    <hyperlink ref="U1549" r:id="rId8083" xr:uid="{00000000-0004-0000-0000-0000F71F0000}"/>
    <hyperlink ref="S1550" r:id="rId8084" xr:uid="{00000000-0004-0000-0000-0000F81F0000}"/>
    <hyperlink ref="T1550" r:id="rId8085" xr:uid="{00000000-0004-0000-0000-0000F91F0000}"/>
    <hyperlink ref="U1550" r:id="rId8086" xr:uid="{00000000-0004-0000-0000-0000FA1F0000}"/>
    <hyperlink ref="V1550" r:id="rId8087" xr:uid="{00000000-0004-0000-0000-0000FB1F0000}"/>
    <hyperlink ref="X1550" r:id="rId8088" xr:uid="{00000000-0004-0000-0000-0000FC1F0000}"/>
    <hyperlink ref="Y1550" r:id="rId8089" xr:uid="{00000000-0004-0000-0000-0000FD1F0000}"/>
    <hyperlink ref="S1551" r:id="rId8090" xr:uid="{00000000-0004-0000-0000-0000FE1F0000}"/>
    <hyperlink ref="T1551" r:id="rId8091" xr:uid="{00000000-0004-0000-0000-0000FF1F0000}"/>
    <hyperlink ref="U1551" r:id="rId8092" xr:uid="{00000000-0004-0000-0000-000000200000}"/>
    <hyperlink ref="V1551" r:id="rId8093" xr:uid="{00000000-0004-0000-0000-000001200000}"/>
    <hyperlink ref="X1551" r:id="rId8094" xr:uid="{00000000-0004-0000-0000-000002200000}"/>
    <hyperlink ref="Y1551" r:id="rId8095" xr:uid="{00000000-0004-0000-0000-000003200000}"/>
    <hyperlink ref="Z1551" r:id="rId8096" xr:uid="{00000000-0004-0000-0000-000004200000}"/>
    <hyperlink ref="S1552" r:id="rId8097" xr:uid="{00000000-0004-0000-0000-000005200000}"/>
    <hyperlink ref="T1552" r:id="rId8098" xr:uid="{00000000-0004-0000-0000-000006200000}"/>
    <hyperlink ref="U1552" r:id="rId8099" xr:uid="{00000000-0004-0000-0000-000007200000}"/>
    <hyperlink ref="W1552" r:id="rId8100" xr:uid="{00000000-0004-0000-0000-000008200000}"/>
    <hyperlink ref="X1552" r:id="rId8101" xr:uid="{00000000-0004-0000-0000-000009200000}"/>
    <hyperlink ref="Y1552" r:id="rId8102" xr:uid="{00000000-0004-0000-0000-00000A200000}"/>
    <hyperlink ref="Z1552" r:id="rId8103" xr:uid="{00000000-0004-0000-0000-00000B200000}"/>
    <hyperlink ref="S1553" r:id="rId8104" xr:uid="{00000000-0004-0000-0000-00000C200000}"/>
    <hyperlink ref="T1553" r:id="rId8105" xr:uid="{00000000-0004-0000-0000-00000D200000}"/>
    <hyperlink ref="U1553" r:id="rId8106" xr:uid="{00000000-0004-0000-0000-00000E200000}"/>
    <hyperlink ref="V1553" r:id="rId8107" xr:uid="{00000000-0004-0000-0000-00000F200000}"/>
    <hyperlink ref="W1553" r:id="rId8108" xr:uid="{00000000-0004-0000-0000-000010200000}"/>
    <hyperlink ref="X1553" r:id="rId8109" xr:uid="{00000000-0004-0000-0000-000011200000}"/>
    <hyperlink ref="Y1553" r:id="rId8110" xr:uid="{00000000-0004-0000-0000-000012200000}"/>
    <hyperlink ref="Z1553" r:id="rId8111" xr:uid="{00000000-0004-0000-0000-000013200000}"/>
    <hyperlink ref="S1554" r:id="rId8112" xr:uid="{00000000-0004-0000-0000-000014200000}"/>
    <hyperlink ref="T1554" r:id="rId8113" xr:uid="{00000000-0004-0000-0000-000015200000}"/>
    <hyperlink ref="U1554" r:id="rId8114" xr:uid="{00000000-0004-0000-0000-000016200000}"/>
    <hyperlink ref="V1554" r:id="rId8115" xr:uid="{00000000-0004-0000-0000-000017200000}"/>
    <hyperlink ref="W1554" r:id="rId8116" xr:uid="{00000000-0004-0000-0000-000018200000}"/>
    <hyperlink ref="X1554" r:id="rId8117" xr:uid="{00000000-0004-0000-0000-000019200000}"/>
    <hyperlink ref="Y1554" r:id="rId8118" xr:uid="{00000000-0004-0000-0000-00001A200000}"/>
    <hyperlink ref="Z1554" r:id="rId8119" xr:uid="{00000000-0004-0000-0000-00001B200000}"/>
    <hyperlink ref="S1555" r:id="rId8120" xr:uid="{00000000-0004-0000-0000-00001C200000}"/>
    <hyperlink ref="U1555" r:id="rId8121" xr:uid="{00000000-0004-0000-0000-00001D200000}"/>
    <hyperlink ref="S1556" r:id="rId8122" xr:uid="{00000000-0004-0000-0000-00001E200000}"/>
    <hyperlink ref="T1556" r:id="rId8123" xr:uid="{00000000-0004-0000-0000-00001F200000}"/>
    <hyperlink ref="U1556" r:id="rId8124" xr:uid="{00000000-0004-0000-0000-000020200000}"/>
    <hyperlink ref="V1556" r:id="rId8125" xr:uid="{00000000-0004-0000-0000-000021200000}"/>
    <hyperlink ref="X1556" r:id="rId8126" xr:uid="{00000000-0004-0000-0000-000022200000}"/>
    <hyperlink ref="Y1556" r:id="rId8127" xr:uid="{00000000-0004-0000-0000-000023200000}"/>
    <hyperlink ref="S1557" r:id="rId8128" xr:uid="{00000000-0004-0000-0000-000024200000}"/>
    <hyperlink ref="T1557" r:id="rId8129" xr:uid="{00000000-0004-0000-0000-000025200000}"/>
    <hyperlink ref="U1557" r:id="rId8130" xr:uid="{00000000-0004-0000-0000-000026200000}"/>
    <hyperlink ref="V1557" r:id="rId8131" xr:uid="{00000000-0004-0000-0000-000027200000}"/>
    <hyperlink ref="W1557" r:id="rId8132" xr:uid="{00000000-0004-0000-0000-000028200000}"/>
    <hyperlink ref="Y1557" r:id="rId8133" xr:uid="{00000000-0004-0000-0000-000029200000}"/>
    <hyperlink ref="Z1557" r:id="rId8134" xr:uid="{00000000-0004-0000-0000-00002A200000}"/>
    <hyperlink ref="S1558" r:id="rId8135" xr:uid="{00000000-0004-0000-0000-00002B200000}"/>
    <hyperlink ref="T1558" r:id="rId8136" xr:uid="{00000000-0004-0000-0000-00002C200000}"/>
    <hyperlink ref="U1558" r:id="rId8137" xr:uid="{00000000-0004-0000-0000-00002D200000}"/>
    <hyperlink ref="V1558" r:id="rId8138" xr:uid="{00000000-0004-0000-0000-00002E200000}"/>
    <hyperlink ref="W1558" r:id="rId8139" xr:uid="{00000000-0004-0000-0000-00002F200000}"/>
    <hyperlink ref="X1558" r:id="rId8140" xr:uid="{00000000-0004-0000-0000-000030200000}"/>
    <hyperlink ref="Y1558" r:id="rId8141" xr:uid="{00000000-0004-0000-0000-000031200000}"/>
    <hyperlink ref="Z1558" r:id="rId8142" xr:uid="{00000000-0004-0000-0000-000032200000}"/>
    <hyperlink ref="S1559" r:id="rId8143" xr:uid="{00000000-0004-0000-0000-000033200000}"/>
    <hyperlink ref="T1559" r:id="rId8144" xr:uid="{00000000-0004-0000-0000-000034200000}"/>
    <hyperlink ref="U1559" r:id="rId8145" xr:uid="{00000000-0004-0000-0000-000035200000}"/>
    <hyperlink ref="Z1559" r:id="rId8146" xr:uid="{00000000-0004-0000-0000-000036200000}"/>
    <hyperlink ref="S1560" r:id="rId8147" xr:uid="{00000000-0004-0000-0000-000037200000}"/>
    <hyperlink ref="T1560" r:id="rId8148" xr:uid="{00000000-0004-0000-0000-000038200000}"/>
    <hyperlink ref="U1560" r:id="rId8149" xr:uid="{00000000-0004-0000-0000-000039200000}"/>
    <hyperlink ref="V1560" r:id="rId8150" xr:uid="{00000000-0004-0000-0000-00003A200000}"/>
    <hyperlink ref="W1560" r:id="rId8151" xr:uid="{00000000-0004-0000-0000-00003B200000}"/>
    <hyperlink ref="X1560" r:id="rId8152" xr:uid="{00000000-0004-0000-0000-00003C200000}"/>
    <hyperlink ref="Z1560" r:id="rId8153" xr:uid="{00000000-0004-0000-0000-00003D200000}"/>
    <hyperlink ref="S1561" r:id="rId8154" xr:uid="{00000000-0004-0000-0000-00003E200000}"/>
    <hyperlink ref="U1561" r:id="rId8155" xr:uid="{00000000-0004-0000-0000-00003F200000}"/>
    <hyperlink ref="V1561" r:id="rId8156" xr:uid="{00000000-0004-0000-0000-000040200000}"/>
    <hyperlink ref="Y1561" r:id="rId8157" xr:uid="{00000000-0004-0000-0000-000041200000}"/>
    <hyperlink ref="Z1561" r:id="rId8158" xr:uid="{00000000-0004-0000-0000-000042200000}"/>
    <hyperlink ref="S1562" r:id="rId8159" xr:uid="{00000000-0004-0000-0000-000043200000}"/>
    <hyperlink ref="T1562" r:id="rId8160" xr:uid="{00000000-0004-0000-0000-000044200000}"/>
    <hyperlink ref="U1562" r:id="rId8161" xr:uid="{00000000-0004-0000-0000-000045200000}"/>
    <hyperlink ref="V1562" r:id="rId8162" xr:uid="{00000000-0004-0000-0000-000046200000}"/>
    <hyperlink ref="W1562" r:id="rId8163" xr:uid="{00000000-0004-0000-0000-000047200000}"/>
    <hyperlink ref="X1562" r:id="rId8164" xr:uid="{00000000-0004-0000-0000-000048200000}"/>
    <hyperlink ref="Y1562" r:id="rId8165" xr:uid="{00000000-0004-0000-0000-000049200000}"/>
    <hyperlink ref="Z1562" r:id="rId8166" xr:uid="{00000000-0004-0000-0000-00004A200000}"/>
    <hyperlink ref="S1563" r:id="rId8167" xr:uid="{00000000-0004-0000-0000-00004B200000}"/>
    <hyperlink ref="T1563" r:id="rId8168" xr:uid="{00000000-0004-0000-0000-00004C200000}"/>
    <hyperlink ref="U1563" r:id="rId8169" xr:uid="{00000000-0004-0000-0000-00004D200000}"/>
    <hyperlink ref="X1563" r:id="rId8170" xr:uid="{00000000-0004-0000-0000-00004E200000}"/>
    <hyperlink ref="S1564" r:id="rId8171" xr:uid="{00000000-0004-0000-0000-00004F200000}"/>
    <hyperlink ref="T1564" r:id="rId8172" xr:uid="{00000000-0004-0000-0000-000050200000}"/>
    <hyperlink ref="U1564" r:id="rId8173" xr:uid="{00000000-0004-0000-0000-000051200000}"/>
    <hyperlink ref="X1564" r:id="rId8174" xr:uid="{00000000-0004-0000-0000-000052200000}"/>
    <hyperlink ref="S1565" r:id="rId8175" xr:uid="{00000000-0004-0000-0000-000053200000}"/>
    <hyperlink ref="U1565" r:id="rId8176" xr:uid="{00000000-0004-0000-0000-000054200000}"/>
    <hyperlink ref="V1565" r:id="rId8177" xr:uid="{00000000-0004-0000-0000-000055200000}"/>
    <hyperlink ref="S1566" r:id="rId8178" xr:uid="{00000000-0004-0000-0000-000056200000}"/>
    <hyperlink ref="U1566" r:id="rId8179" xr:uid="{00000000-0004-0000-0000-000057200000}"/>
    <hyperlink ref="V1566" r:id="rId8180" xr:uid="{00000000-0004-0000-0000-000058200000}"/>
    <hyperlink ref="Y1566" r:id="rId8181" xr:uid="{00000000-0004-0000-0000-000059200000}"/>
    <hyperlink ref="S1567" r:id="rId8182" xr:uid="{00000000-0004-0000-0000-00005A200000}"/>
    <hyperlink ref="U1567" r:id="rId8183" xr:uid="{00000000-0004-0000-0000-00005B200000}"/>
    <hyperlink ref="V1567" r:id="rId8184" xr:uid="{00000000-0004-0000-0000-00005C200000}"/>
    <hyperlink ref="Y1567" r:id="rId8185" xr:uid="{00000000-0004-0000-0000-00005D200000}"/>
    <hyperlink ref="S1568" r:id="rId8186" xr:uid="{00000000-0004-0000-0000-00005E200000}"/>
    <hyperlink ref="U1568" r:id="rId8187" xr:uid="{00000000-0004-0000-0000-00005F200000}"/>
    <hyperlink ref="V1568" r:id="rId8188" xr:uid="{00000000-0004-0000-0000-000060200000}"/>
    <hyperlink ref="Y1568" r:id="rId8189" xr:uid="{00000000-0004-0000-0000-000061200000}"/>
    <hyperlink ref="S1569" r:id="rId8190" xr:uid="{00000000-0004-0000-0000-000062200000}"/>
    <hyperlink ref="T1569" r:id="rId8191" xr:uid="{00000000-0004-0000-0000-000063200000}"/>
    <hyperlink ref="U1569" r:id="rId8192" xr:uid="{00000000-0004-0000-0000-000064200000}"/>
    <hyperlink ref="V1569" r:id="rId8193" xr:uid="{00000000-0004-0000-0000-000065200000}"/>
    <hyperlink ref="X1569" r:id="rId8194" xr:uid="{00000000-0004-0000-0000-000066200000}"/>
    <hyperlink ref="Y1569" r:id="rId8195" xr:uid="{00000000-0004-0000-0000-000067200000}"/>
    <hyperlink ref="Z1569" r:id="rId8196" xr:uid="{00000000-0004-0000-0000-000068200000}"/>
    <hyperlink ref="S1570" r:id="rId8197" xr:uid="{00000000-0004-0000-0000-000069200000}"/>
    <hyperlink ref="U1570" r:id="rId8198" xr:uid="{00000000-0004-0000-0000-00006A200000}"/>
    <hyperlink ref="V1570" r:id="rId8199" xr:uid="{00000000-0004-0000-0000-00006B200000}"/>
    <hyperlink ref="W1570" r:id="rId8200" xr:uid="{00000000-0004-0000-0000-00006C200000}"/>
    <hyperlink ref="Y1570" r:id="rId8201" xr:uid="{00000000-0004-0000-0000-00006D200000}"/>
    <hyperlink ref="Z1570" r:id="rId8202" xr:uid="{00000000-0004-0000-0000-00006E200000}"/>
    <hyperlink ref="S1571" r:id="rId8203" xr:uid="{00000000-0004-0000-0000-00006F200000}"/>
    <hyperlink ref="T1571" r:id="rId8204" xr:uid="{00000000-0004-0000-0000-000070200000}"/>
    <hyperlink ref="U1571" r:id="rId8205" xr:uid="{00000000-0004-0000-0000-000071200000}"/>
    <hyperlink ref="V1571" r:id="rId8206" xr:uid="{00000000-0004-0000-0000-000072200000}"/>
    <hyperlink ref="W1571" r:id="rId8207" xr:uid="{00000000-0004-0000-0000-000073200000}"/>
    <hyperlink ref="X1571" r:id="rId8208" xr:uid="{00000000-0004-0000-0000-000074200000}"/>
    <hyperlink ref="Y1571" r:id="rId8209" xr:uid="{00000000-0004-0000-0000-000075200000}"/>
    <hyperlink ref="Z1571" r:id="rId8210" xr:uid="{00000000-0004-0000-0000-000076200000}"/>
    <hyperlink ref="S1572" r:id="rId8211" xr:uid="{00000000-0004-0000-0000-000077200000}"/>
    <hyperlink ref="U1572" r:id="rId8212" xr:uid="{00000000-0004-0000-0000-000078200000}"/>
    <hyperlink ref="W1572" r:id="rId8213" xr:uid="{00000000-0004-0000-0000-000079200000}"/>
    <hyperlink ref="Z1572" r:id="rId8214" xr:uid="{00000000-0004-0000-0000-00007A200000}"/>
    <hyperlink ref="S1573" r:id="rId8215" xr:uid="{00000000-0004-0000-0000-00007B200000}"/>
    <hyperlink ref="U1573" r:id="rId8216" xr:uid="{00000000-0004-0000-0000-00007C200000}"/>
    <hyperlink ref="Y1573" r:id="rId8217" xr:uid="{00000000-0004-0000-0000-00007D200000}"/>
    <hyperlink ref="Z1573" r:id="rId8218" xr:uid="{00000000-0004-0000-0000-00007E200000}"/>
    <hyperlink ref="S1574" r:id="rId8219" xr:uid="{00000000-0004-0000-0000-00007F200000}"/>
    <hyperlink ref="U1574" r:id="rId8220" xr:uid="{00000000-0004-0000-0000-000080200000}"/>
    <hyperlink ref="Y1574" r:id="rId8221" xr:uid="{00000000-0004-0000-0000-000081200000}"/>
    <hyperlink ref="Z1574" r:id="rId8222" xr:uid="{00000000-0004-0000-0000-000082200000}"/>
    <hyperlink ref="S1575" r:id="rId8223" xr:uid="{00000000-0004-0000-0000-000083200000}"/>
    <hyperlink ref="U1575" r:id="rId8224" xr:uid="{00000000-0004-0000-0000-000084200000}"/>
    <hyperlink ref="W1575" r:id="rId8225" xr:uid="{00000000-0004-0000-0000-000085200000}"/>
    <hyperlink ref="Y1575" r:id="rId8226" xr:uid="{00000000-0004-0000-0000-000086200000}"/>
    <hyperlink ref="Z1575" r:id="rId8227" xr:uid="{00000000-0004-0000-0000-000087200000}"/>
    <hyperlink ref="S1576" r:id="rId8228" xr:uid="{00000000-0004-0000-0000-000088200000}"/>
    <hyperlink ref="T1576" r:id="rId8229" xr:uid="{00000000-0004-0000-0000-000089200000}"/>
    <hyperlink ref="U1576" r:id="rId8230" xr:uid="{00000000-0004-0000-0000-00008A200000}"/>
    <hyperlink ref="V1576" r:id="rId8231" xr:uid="{00000000-0004-0000-0000-00008B200000}"/>
    <hyperlink ref="W1576" r:id="rId8232" xr:uid="{00000000-0004-0000-0000-00008C200000}"/>
    <hyperlink ref="Z1576" r:id="rId8233" xr:uid="{00000000-0004-0000-0000-00008D200000}"/>
    <hyperlink ref="S1577" r:id="rId8234" xr:uid="{00000000-0004-0000-0000-00008E200000}"/>
    <hyperlink ref="T1577" r:id="rId8235" xr:uid="{00000000-0004-0000-0000-00008F200000}"/>
    <hyperlink ref="U1577" r:id="rId8236" xr:uid="{00000000-0004-0000-0000-000090200000}"/>
    <hyperlink ref="V1577" r:id="rId8237" xr:uid="{00000000-0004-0000-0000-000091200000}"/>
    <hyperlink ref="W1577" r:id="rId8238" xr:uid="{00000000-0004-0000-0000-000092200000}"/>
    <hyperlink ref="Y1577" r:id="rId8239" xr:uid="{00000000-0004-0000-0000-000093200000}"/>
    <hyperlink ref="Z1577" r:id="rId8240" xr:uid="{00000000-0004-0000-0000-000094200000}"/>
    <hyperlink ref="S1578" r:id="rId8241" xr:uid="{00000000-0004-0000-0000-000095200000}"/>
    <hyperlink ref="U1578" r:id="rId8242" xr:uid="{00000000-0004-0000-0000-000096200000}"/>
    <hyperlink ref="V1578" r:id="rId8243" xr:uid="{00000000-0004-0000-0000-000097200000}"/>
    <hyperlink ref="W1578" r:id="rId8244" xr:uid="{00000000-0004-0000-0000-000098200000}"/>
    <hyperlink ref="Y1578" r:id="rId8245" xr:uid="{00000000-0004-0000-0000-000099200000}"/>
    <hyperlink ref="Z1578" r:id="rId8246" xr:uid="{00000000-0004-0000-0000-00009A200000}"/>
    <hyperlink ref="S1579" r:id="rId8247" xr:uid="{00000000-0004-0000-0000-00009B200000}"/>
    <hyperlink ref="U1579" r:id="rId8248" xr:uid="{00000000-0004-0000-0000-00009C200000}"/>
    <hyperlink ref="V1579" r:id="rId8249" xr:uid="{00000000-0004-0000-0000-00009D200000}"/>
    <hyperlink ref="W1579" r:id="rId8250" xr:uid="{00000000-0004-0000-0000-00009E200000}"/>
    <hyperlink ref="Y1579" r:id="rId8251" xr:uid="{00000000-0004-0000-0000-00009F200000}"/>
    <hyperlink ref="Z1579" r:id="rId8252" xr:uid="{00000000-0004-0000-0000-0000A0200000}"/>
    <hyperlink ref="S1580" r:id="rId8253" xr:uid="{00000000-0004-0000-0000-0000A1200000}"/>
    <hyperlink ref="T1580" r:id="rId8254" xr:uid="{00000000-0004-0000-0000-0000A2200000}"/>
    <hyperlink ref="W1580" r:id="rId8255" xr:uid="{00000000-0004-0000-0000-0000A3200000}"/>
    <hyperlink ref="Y1580" r:id="rId8256" xr:uid="{00000000-0004-0000-0000-0000A4200000}"/>
    <hyperlink ref="Z1580" r:id="rId8257" xr:uid="{00000000-0004-0000-0000-0000A5200000}"/>
    <hyperlink ref="S1581" r:id="rId8258" xr:uid="{00000000-0004-0000-0000-0000A6200000}"/>
    <hyperlink ref="T1581" r:id="rId8259" xr:uid="{00000000-0004-0000-0000-0000A7200000}"/>
    <hyperlink ref="U1581" r:id="rId8260" xr:uid="{00000000-0004-0000-0000-0000A8200000}"/>
    <hyperlink ref="V1581" r:id="rId8261" xr:uid="{00000000-0004-0000-0000-0000A9200000}"/>
    <hyperlink ref="W1581" r:id="rId8262" xr:uid="{00000000-0004-0000-0000-0000AA200000}"/>
    <hyperlink ref="X1581" r:id="rId8263" xr:uid="{00000000-0004-0000-0000-0000AB200000}"/>
    <hyperlink ref="Z1581" r:id="rId8264" xr:uid="{00000000-0004-0000-0000-0000AC200000}"/>
    <hyperlink ref="S1582" r:id="rId8265" xr:uid="{00000000-0004-0000-0000-0000AD200000}"/>
    <hyperlink ref="T1582" r:id="rId8266" xr:uid="{00000000-0004-0000-0000-0000AE200000}"/>
    <hyperlink ref="U1582" r:id="rId8267" xr:uid="{00000000-0004-0000-0000-0000AF200000}"/>
    <hyperlink ref="V1582" r:id="rId8268" xr:uid="{00000000-0004-0000-0000-0000B0200000}"/>
    <hyperlink ref="W1582" r:id="rId8269" xr:uid="{00000000-0004-0000-0000-0000B1200000}"/>
    <hyperlink ref="X1582" r:id="rId8270" xr:uid="{00000000-0004-0000-0000-0000B2200000}"/>
    <hyperlink ref="Y1582" r:id="rId8271" xr:uid="{00000000-0004-0000-0000-0000B3200000}"/>
    <hyperlink ref="Z1582" r:id="rId8272" xr:uid="{00000000-0004-0000-0000-0000B4200000}"/>
    <hyperlink ref="S1583" r:id="rId8273" xr:uid="{00000000-0004-0000-0000-0000B5200000}"/>
    <hyperlink ref="T1583" r:id="rId8274" xr:uid="{00000000-0004-0000-0000-0000B6200000}"/>
    <hyperlink ref="U1583" r:id="rId8275" xr:uid="{00000000-0004-0000-0000-0000B7200000}"/>
    <hyperlink ref="V1583" r:id="rId8276" xr:uid="{00000000-0004-0000-0000-0000B8200000}"/>
    <hyperlink ref="W1583" r:id="rId8277" xr:uid="{00000000-0004-0000-0000-0000B9200000}"/>
    <hyperlink ref="X1583" r:id="rId8278" xr:uid="{00000000-0004-0000-0000-0000BA200000}"/>
    <hyperlink ref="Y1583" r:id="rId8279" xr:uid="{00000000-0004-0000-0000-0000BB200000}"/>
    <hyperlink ref="Z1583" r:id="rId8280" xr:uid="{00000000-0004-0000-0000-0000BC200000}"/>
    <hyperlink ref="S1584" r:id="rId8281" xr:uid="{00000000-0004-0000-0000-0000BD200000}"/>
    <hyperlink ref="T1584" r:id="rId8282" xr:uid="{00000000-0004-0000-0000-0000BE200000}"/>
    <hyperlink ref="U1584" r:id="rId8283" xr:uid="{00000000-0004-0000-0000-0000BF200000}"/>
    <hyperlink ref="V1584" r:id="rId8284" xr:uid="{00000000-0004-0000-0000-0000C0200000}"/>
    <hyperlink ref="W1584" r:id="rId8285" xr:uid="{00000000-0004-0000-0000-0000C1200000}"/>
    <hyperlink ref="X1584" r:id="rId8286" xr:uid="{00000000-0004-0000-0000-0000C2200000}"/>
    <hyperlink ref="Y1584" r:id="rId8287" xr:uid="{00000000-0004-0000-0000-0000C3200000}"/>
    <hyperlink ref="Z1584" r:id="rId8288" xr:uid="{00000000-0004-0000-0000-0000C4200000}"/>
    <hyperlink ref="S1585" r:id="rId8289" xr:uid="{00000000-0004-0000-0000-0000C5200000}"/>
    <hyperlink ref="U1585" r:id="rId8290" xr:uid="{00000000-0004-0000-0000-0000C6200000}"/>
    <hyperlink ref="V1585" r:id="rId8291" xr:uid="{00000000-0004-0000-0000-0000C7200000}"/>
    <hyperlink ref="W1585" r:id="rId8292" xr:uid="{00000000-0004-0000-0000-0000C8200000}"/>
    <hyperlink ref="Y1585" r:id="rId8293" xr:uid="{00000000-0004-0000-0000-0000C9200000}"/>
    <hyperlink ref="Z1585" r:id="rId8294" xr:uid="{00000000-0004-0000-0000-0000CA200000}"/>
    <hyperlink ref="S1586" r:id="rId8295" xr:uid="{00000000-0004-0000-0000-0000CB200000}"/>
    <hyperlink ref="T1586" r:id="rId8296" xr:uid="{00000000-0004-0000-0000-0000CC200000}"/>
    <hyperlink ref="U1586" r:id="rId8297" xr:uid="{00000000-0004-0000-0000-0000CD200000}"/>
    <hyperlink ref="V1586" r:id="rId8298" xr:uid="{00000000-0004-0000-0000-0000CE200000}"/>
    <hyperlink ref="X1586" xr:uid="{00000000-0004-0000-0000-0000CF200000}"/>
    <hyperlink ref="Y1586" r:id="rId8299" xr:uid="{00000000-0004-0000-0000-0000D0200000}"/>
    <hyperlink ref="Z1586" r:id="rId8300" xr:uid="{00000000-0004-0000-0000-0000D1200000}"/>
    <hyperlink ref="S1587" r:id="rId8301" xr:uid="{00000000-0004-0000-0000-0000D2200000}"/>
    <hyperlink ref="T1587" r:id="rId8302" xr:uid="{00000000-0004-0000-0000-0000D3200000}"/>
    <hyperlink ref="U1587" r:id="rId8303" xr:uid="{00000000-0004-0000-0000-0000D4200000}"/>
    <hyperlink ref="V1587" r:id="rId8304" xr:uid="{00000000-0004-0000-0000-0000D5200000}"/>
    <hyperlink ref="Z1587" r:id="rId8305" xr:uid="{00000000-0004-0000-0000-0000D6200000}"/>
    <hyperlink ref="S1588" r:id="rId8306" xr:uid="{00000000-0004-0000-0000-0000D7200000}"/>
    <hyperlink ref="T1588" r:id="rId8307" xr:uid="{00000000-0004-0000-0000-0000D8200000}"/>
    <hyperlink ref="U1588" r:id="rId8308" xr:uid="{00000000-0004-0000-0000-0000D9200000}"/>
    <hyperlink ref="V1588" r:id="rId8309" xr:uid="{00000000-0004-0000-0000-0000DA200000}"/>
    <hyperlink ref="W1588" r:id="rId8310" xr:uid="{00000000-0004-0000-0000-0000DB200000}"/>
    <hyperlink ref="X1588" r:id="rId8311" xr:uid="{00000000-0004-0000-0000-0000DC200000}"/>
    <hyperlink ref="Y1588" r:id="rId8312" xr:uid="{00000000-0004-0000-0000-0000DD200000}"/>
    <hyperlink ref="Z1588" r:id="rId8313" xr:uid="{00000000-0004-0000-0000-0000DE200000}"/>
    <hyperlink ref="S1589" r:id="rId8314" xr:uid="{00000000-0004-0000-0000-0000DF200000}"/>
    <hyperlink ref="T1589" r:id="rId8315" xr:uid="{00000000-0004-0000-0000-0000E0200000}"/>
    <hyperlink ref="U1589" r:id="rId8316" xr:uid="{00000000-0004-0000-0000-0000E1200000}"/>
    <hyperlink ref="V1589" r:id="rId8317" xr:uid="{00000000-0004-0000-0000-0000E2200000}"/>
    <hyperlink ref="W1589" r:id="rId8318" xr:uid="{00000000-0004-0000-0000-0000E3200000}"/>
    <hyperlink ref="X1589" r:id="rId8319" xr:uid="{00000000-0004-0000-0000-0000E4200000}"/>
    <hyperlink ref="Y1589" r:id="rId8320" xr:uid="{00000000-0004-0000-0000-0000E5200000}"/>
    <hyperlink ref="Z1589" r:id="rId8321" xr:uid="{00000000-0004-0000-0000-0000E6200000}"/>
    <hyperlink ref="S1590" r:id="rId8322" xr:uid="{00000000-0004-0000-0000-0000E7200000}"/>
    <hyperlink ref="U1590" r:id="rId8323" xr:uid="{00000000-0004-0000-0000-0000E8200000}"/>
    <hyperlink ref="W1590" r:id="rId8324" xr:uid="{00000000-0004-0000-0000-0000E9200000}"/>
    <hyperlink ref="Y1590" r:id="rId8325" xr:uid="{00000000-0004-0000-0000-0000EA200000}"/>
    <hyperlink ref="Z1590" r:id="rId8326" xr:uid="{00000000-0004-0000-0000-0000EB200000}"/>
    <hyperlink ref="S1591" r:id="rId8327" xr:uid="{00000000-0004-0000-0000-0000EC200000}"/>
    <hyperlink ref="U1591" r:id="rId8328" xr:uid="{00000000-0004-0000-0000-0000ED200000}"/>
    <hyperlink ref="W1591" r:id="rId8329" xr:uid="{00000000-0004-0000-0000-0000EE200000}"/>
    <hyperlink ref="Y1591" r:id="rId8330" xr:uid="{00000000-0004-0000-0000-0000EF200000}"/>
    <hyperlink ref="Z1591" r:id="rId8331" xr:uid="{00000000-0004-0000-0000-0000F0200000}"/>
    <hyperlink ref="S1592" r:id="rId8332" xr:uid="{00000000-0004-0000-0000-0000F1200000}"/>
    <hyperlink ref="U1592" r:id="rId8333" xr:uid="{00000000-0004-0000-0000-0000F2200000}"/>
    <hyperlink ref="W1592" r:id="rId8334" xr:uid="{00000000-0004-0000-0000-0000F3200000}"/>
    <hyperlink ref="Z1592" r:id="rId8335" xr:uid="{00000000-0004-0000-0000-0000F4200000}"/>
    <hyperlink ref="S1593" r:id="rId8336" xr:uid="{00000000-0004-0000-0000-0000F5200000}"/>
    <hyperlink ref="U1593" r:id="rId8337" xr:uid="{00000000-0004-0000-0000-0000F6200000}"/>
    <hyperlink ref="W1593" r:id="rId8338" xr:uid="{00000000-0004-0000-0000-0000F7200000}"/>
    <hyperlink ref="Z1593" r:id="rId8339" xr:uid="{00000000-0004-0000-0000-0000F8200000}"/>
    <hyperlink ref="S1594" r:id="rId8340" xr:uid="{00000000-0004-0000-0000-0000F9200000}"/>
    <hyperlink ref="T1594" r:id="rId8341" xr:uid="{00000000-0004-0000-0000-0000FA200000}"/>
    <hyperlink ref="U1594" r:id="rId8342" xr:uid="{00000000-0004-0000-0000-0000FB200000}"/>
    <hyperlink ref="V1594" r:id="rId8343" xr:uid="{00000000-0004-0000-0000-0000FC200000}"/>
    <hyperlink ref="W1594" r:id="rId8344" xr:uid="{00000000-0004-0000-0000-0000FD200000}"/>
    <hyperlink ref="X1594" r:id="rId8345" xr:uid="{00000000-0004-0000-0000-0000FE200000}"/>
    <hyperlink ref="Y1594" r:id="rId8346" xr:uid="{00000000-0004-0000-0000-0000FF200000}"/>
    <hyperlink ref="Z1594" r:id="rId8347" xr:uid="{00000000-0004-0000-0000-000000210000}"/>
    <hyperlink ref="S1595" r:id="rId8348" xr:uid="{00000000-0004-0000-0000-000001210000}"/>
    <hyperlink ref="T1595" r:id="rId8349" xr:uid="{00000000-0004-0000-0000-000002210000}"/>
    <hyperlink ref="U1595" r:id="rId8350" xr:uid="{00000000-0004-0000-0000-000003210000}"/>
    <hyperlink ref="V1595" r:id="rId8351" xr:uid="{00000000-0004-0000-0000-000004210000}"/>
    <hyperlink ref="W1595" r:id="rId8352" xr:uid="{00000000-0004-0000-0000-000005210000}"/>
    <hyperlink ref="X1595" r:id="rId8353" xr:uid="{00000000-0004-0000-0000-000006210000}"/>
    <hyperlink ref="Y1595" r:id="rId8354" xr:uid="{00000000-0004-0000-0000-000007210000}"/>
    <hyperlink ref="Z1595" r:id="rId8355" xr:uid="{00000000-0004-0000-0000-000008210000}"/>
    <hyperlink ref="S1596" r:id="rId8356" xr:uid="{00000000-0004-0000-0000-000009210000}"/>
    <hyperlink ref="T1596" r:id="rId8357" xr:uid="{00000000-0004-0000-0000-00000A210000}"/>
    <hyperlink ref="U1596" r:id="rId8358" xr:uid="{00000000-0004-0000-0000-00000B210000}"/>
    <hyperlink ref="V1596" r:id="rId8359" xr:uid="{00000000-0004-0000-0000-00000C210000}"/>
    <hyperlink ref="W1596" r:id="rId8360" xr:uid="{00000000-0004-0000-0000-00000D210000}"/>
    <hyperlink ref="X1596" r:id="rId8361" xr:uid="{00000000-0004-0000-0000-00000E210000}"/>
    <hyperlink ref="Y1596" r:id="rId8362" xr:uid="{00000000-0004-0000-0000-00000F210000}"/>
    <hyperlink ref="Z1596" r:id="rId8363" xr:uid="{00000000-0004-0000-0000-000010210000}"/>
    <hyperlink ref="S1597" r:id="rId8364" xr:uid="{00000000-0004-0000-0000-000011210000}"/>
    <hyperlink ref="U1597" r:id="rId8365" xr:uid="{00000000-0004-0000-0000-000012210000}"/>
    <hyperlink ref="V1597" r:id="rId8366" xr:uid="{00000000-0004-0000-0000-000013210000}"/>
    <hyperlink ref="W1597" r:id="rId8367" xr:uid="{00000000-0004-0000-0000-000014210000}"/>
    <hyperlink ref="Y1597" r:id="rId8368" xr:uid="{00000000-0004-0000-0000-000015210000}"/>
    <hyperlink ref="Z1597" r:id="rId8369" xr:uid="{00000000-0004-0000-0000-000016210000}"/>
    <hyperlink ref="S1598" r:id="rId8370" xr:uid="{00000000-0004-0000-0000-000017210000}"/>
    <hyperlink ref="U1598" r:id="rId8371" xr:uid="{00000000-0004-0000-0000-000018210000}"/>
    <hyperlink ref="V1598" r:id="rId8372" xr:uid="{00000000-0004-0000-0000-000019210000}"/>
    <hyperlink ref="W1598" r:id="rId8373" xr:uid="{00000000-0004-0000-0000-00001A210000}"/>
    <hyperlink ref="Y1598" r:id="rId8374" xr:uid="{00000000-0004-0000-0000-00001B210000}"/>
    <hyperlink ref="Z1598" r:id="rId8375" xr:uid="{00000000-0004-0000-0000-00001C210000}"/>
    <hyperlink ref="S1599" r:id="rId8376" xr:uid="{00000000-0004-0000-0000-00001D210000}"/>
    <hyperlink ref="U1599" r:id="rId8377" xr:uid="{00000000-0004-0000-0000-00001E210000}"/>
    <hyperlink ref="W1599" r:id="rId8378" xr:uid="{00000000-0004-0000-0000-00001F210000}"/>
    <hyperlink ref="Y1599" r:id="rId8379" xr:uid="{00000000-0004-0000-0000-000020210000}"/>
    <hyperlink ref="Z1599" r:id="rId8380" xr:uid="{00000000-0004-0000-0000-000021210000}"/>
    <hyperlink ref="S1600" r:id="rId8381" xr:uid="{00000000-0004-0000-0000-000022210000}"/>
    <hyperlink ref="T1600" r:id="rId8382" xr:uid="{00000000-0004-0000-0000-000023210000}"/>
    <hyperlink ref="U1600" r:id="rId8383" xr:uid="{00000000-0004-0000-0000-000024210000}"/>
    <hyperlink ref="V1600" r:id="rId8384" xr:uid="{00000000-0004-0000-0000-000025210000}"/>
    <hyperlink ref="W1600" r:id="rId8385" xr:uid="{00000000-0004-0000-0000-000026210000}"/>
    <hyperlink ref="X1600" r:id="rId8386" xr:uid="{00000000-0004-0000-0000-000027210000}"/>
    <hyperlink ref="Y1600" r:id="rId8387" xr:uid="{00000000-0004-0000-0000-000028210000}"/>
    <hyperlink ref="Z1600" r:id="rId8388" xr:uid="{00000000-0004-0000-0000-000029210000}"/>
    <hyperlink ref="S1601" r:id="rId8389" xr:uid="{00000000-0004-0000-0000-00002A210000}"/>
    <hyperlink ref="U1601" r:id="rId8390" xr:uid="{00000000-0004-0000-0000-00002B210000}"/>
    <hyperlink ref="V1601" r:id="rId8391" xr:uid="{00000000-0004-0000-0000-00002C210000}"/>
    <hyperlink ref="X1601" r:id="rId8392" xr:uid="{00000000-0004-0000-0000-00002D210000}"/>
    <hyperlink ref="Y1601" r:id="rId8393" xr:uid="{00000000-0004-0000-0000-00002E210000}"/>
    <hyperlink ref="Z1601" r:id="rId8394" xr:uid="{00000000-0004-0000-0000-00002F210000}"/>
    <hyperlink ref="S1602" r:id="rId8395" xr:uid="{00000000-0004-0000-0000-000030210000}"/>
    <hyperlink ref="T1602" r:id="rId8396" xr:uid="{00000000-0004-0000-0000-000031210000}"/>
    <hyperlink ref="U1602" r:id="rId8397" xr:uid="{00000000-0004-0000-0000-000032210000}"/>
    <hyperlink ref="V1602" r:id="rId8398" xr:uid="{00000000-0004-0000-0000-000033210000}"/>
    <hyperlink ref="Y1602" r:id="rId8399" xr:uid="{00000000-0004-0000-0000-000034210000}"/>
    <hyperlink ref="Z1602" r:id="rId8400" xr:uid="{00000000-0004-0000-0000-000035210000}"/>
    <hyperlink ref="S1603" r:id="rId8401" xr:uid="{00000000-0004-0000-0000-000036210000}"/>
    <hyperlink ref="T1603" r:id="rId8402" xr:uid="{00000000-0004-0000-0000-000037210000}"/>
    <hyperlink ref="U1603" r:id="rId8403" xr:uid="{00000000-0004-0000-0000-000038210000}"/>
    <hyperlink ref="V1603" r:id="rId8404" xr:uid="{00000000-0004-0000-0000-000039210000}"/>
    <hyperlink ref="W1603" r:id="rId8405" xr:uid="{00000000-0004-0000-0000-00003A210000}"/>
    <hyperlink ref="Y1603" r:id="rId8406" xr:uid="{00000000-0004-0000-0000-00003B210000}"/>
    <hyperlink ref="Z1603" r:id="rId8407" xr:uid="{00000000-0004-0000-0000-00003C210000}"/>
    <hyperlink ref="S1604" r:id="rId8408" xr:uid="{00000000-0004-0000-0000-00003D210000}"/>
    <hyperlink ref="U1604" r:id="rId8409" xr:uid="{00000000-0004-0000-0000-00003E210000}"/>
    <hyperlink ref="Z1604" r:id="rId8410" display="ALL COSTING\RND MFB-2006A; PRICE.xls" xr:uid="{00000000-0004-0000-0000-00003F210000}"/>
    <hyperlink ref="S1605" r:id="rId8411" xr:uid="{00000000-0004-0000-0000-000040210000}"/>
    <hyperlink ref="U1605" r:id="rId8412" xr:uid="{00000000-0004-0000-0000-000041210000}"/>
    <hyperlink ref="V1605" r:id="rId8413" xr:uid="{00000000-0004-0000-0000-000042210000}"/>
    <hyperlink ref="W1605" r:id="rId8414" xr:uid="{00000000-0004-0000-0000-000043210000}"/>
    <hyperlink ref="Y1605" r:id="rId8415" xr:uid="{00000000-0004-0000-0000-000044210000}"/>
    <hyperlink ref="Z1605" r:id="rId8416" xr:uid="{00000000-0004-0000-0000-000045210000}"/>
    <hyperlink ref="S1606" r:id="rId8417" xr:uid="{00000000-0004-0000-0000-000046210000}"/>
    <hyperlink ref="T1606" r:id="rId8418" xr:uid="{00000000-0004-0000-0000-000047210000}"/>
    <hyperlink ref="U1606" r:id="rId8419" xr:uid="{00000000-0004-0000-0000-000048210000}"/>
    <hyperlink ref="W1606" r:id="rId8420" xr:uid="{00000000-0004-0000-0000-000049210000}"/>
    <hyperlink ref="X1606" r:id="rId8421" xr:uid="{00000000-0004-0000-0000-00004A210000}"/>
    <hyperlink ref="Y1606" r:id="rId8422" xr:uid="{00000000-0004-0000-0000-00004B210000}"/>
    <hyperlink ref="Z1606" r:id="rId8423" xr:uid="{00000000-0004-0000-0000-00004C210000}"/>
    <hyperlink ref="S1607" r:id="rId8424" xr:uid="{00000000-0004-0000-0000-00004D210000}"/>
    <hyperlink ref="T1607" r:id="rId8425" xr:uid="{00000000-0004-0000-0000-00004E210000}"/>
    <hyperlink ref="U1607" r:id="rId8426" xr:uid="{00000000-0004-0000-0000-00004F210000}"/>
    <hyperlink ref="V1607" r:id="rId8427" xr:uid="{00000000-0004-0000-0000-000050210000}"/>
    <hyperlink ref="W1607" r:id="rId8428" xr:uid="{00000000-0004-0000-0000-000051210000}"/>
    <hyperlink ref="X1607" r:id="rId8429" xr:uid="{00000000-0004-0000-0000-000052210000}"/>
    <hyperlink ref="Z1607" r:id="rId8430" xr:uid="{00000000-0004-0000-0000-000053210000}"/>
    <hyperlink ref="S1608" r:id="rId8431" xr:uid="{00000000-0004-0000-0000-000054210000}"/>
    <hyperlink ref="T1608" r:id="rId8432" xr:uid="{00000000-0004-0000-0000-000055210000}"/>
    <hyperlink ref="U1608" r:id="rId8433" xr:uid="{00000000-0004-0000-0000-000056210000}"/>
    <hyperlink ref="W1608" r:id="rId8434" xr:uid="{00000000-0004-0000-0000-000057210000}"/>
    <hyperlink ref="X1608" r:id="rId8435" xr:uid="{00000000-0004-0000-0000-000058210000}"/>
    <hyperlink ref="Y1608" r:id="rId8436" xr:uid="{00000000-0004-0000-0000-000059210000}"/>
    <hyperlink ref="Z1608" r:id="rId8437" xr:uid="{00000000-0004-0000-0000-00005A210000}"/>
    <hyperlink ref="S1609" r:id="rId8438" xr:uid="{00000000-0004-0000-0000-00005B210000}"/>
    <hyperlink ref="T1609" r:id="rId8439" xr:uid="{00000000-0004-0000-0000-00005C210000}"/>
    <hyperlink ref="U1609" r:id="rId8440" xr:uid="{00000000-0004-0000-0000-00005D210000}"/>
    <hyperlink ref="V1609" r:id="rId8441" xr:uid="{00000000-0004-0000-0000-00005E210000}"/>
    <hyperlink ref="W1609" r:id="rId8442" xr:uid="{00000000-0004-0000-0000-00005F210000}"/>
    <hyperlink ref="X1609" r:id="rId8443" xr:uid="{00000000-0004-0000-0000-000060210000}"/>
    <hyperlink ref="Y1609" r:id="rId8444" xr:uid="{00000000-0004-0000-0000-000061210000}"/>
    <hyperlink ref="Z1609" r:id="rId8445" xr:uid="{00000000-0004-0000-0000-000062210000}"/>
    <hyperlink ref="S1610" r:id="rId8446" xr:uid="{00000000-0004-0000-0000-000063210000}"/>
    <hyperlink ref="U1610" r:id="rId8447" xr:uid="{00000000-0004-0000-0000-000064210000}"/>
    <hyperlink ref="Y1610" r:id="rId8448" xr:uid="{00000000-0004-0000-0000-000065210000}"/>
    <hyperlink ref="Z1610" r:id="rId8449" xr:uid="{00000000-0004-0000-0000-000066210000}"/>
    <hyperlink ref="S1611" r:id="rId8450" xr:uid="{00000000-0004-0000-0000-000067210000}"/>
    <hyperlink ref="T1611" r:id="rId8451" xr:uid="{00000000-0004-0000-0000-000068210000}"/>
    <hyperlink ref="U1611" r:id="rId8452" xr:uid="{00000000-0004-0000-0000-000069210000}"/>
    <hyperlink ref="V1611" r:id="rId8453" xr:uid="{00000000-0004-0000-0000-00006A210000}"/>
    <hyperlink ref="W1611" r:id="rId8454" xr:uid="{00000000-0004-0000-0000-00006B210000}"/>
    <hyperlink ref="Y1611" r:id="rId8455" xr:uid="{00000000-0004-0000-0000-00006C210000}"/>
    <hyperlink ref="S1612" r:id="rId8456" xr:uid="{00000000-0004-0000-0000-00006D210000}"/>
    <hyperlink ref="T1612" r:id="rId8457" xr:uid="{00000000-0004-0000-0000-00006E210000}"/>
    <hyperlink ref="U1612" r:id="rId8458" xr:uid="{00000000-0004-0000-0000-00006F210000}"/>
    <hyperlink ref="V1612" r:id="rId8459" xr:uid="{00000000-0004-0000-0000-000070210000}"/>
    <hyperlink ref="W1612" r:id="rId8460" xr:uid="{00000000-0004-0000-0000-000071210000}"/>
    <hyperlink ref="X1612" r:id="rId8461" xr:uid="{00000000-0004-0000-0000-000072210000}"/>
    <hyperlink ref="Y1612" r:id="rId8462" xr:uid="{00000000-0004-0000-0000-000073210000}"/>
    <hyperlink ref="Z1612" r:id="rId8463" xr:uid="{00000000-0004-0000-0000-000074210000}"/>
    <hyperlink ref="S1613" r:id="rId8464" xr:uid="{00000000-0004-0000-0000-000075210000}"/>
    <hyperlink ref="T1613" r:id="rId8465" xr:uid="{00000000-0004-0000-0000-000076210000}"/>
    <hyperlink ref="U1613" r:id="rId8466" xr:uid="{00000000-0004-0000-0000-000077210000}"/>
    <hyperlink ref="V1613" r:id="rId8467" xr:uid="{00000000-0004-0000-0000-000078210000}"/>
    <hyperlink ref="Y1613" r:id="rId8468" xr:uid="{00000000-0004-0000-0000-000079210000}"/>
    <hyperlink ref="Z1613" r:id="rId8469" xr:uid="{00000000-0004-0000-0000-00007A210000}"/>
    <hyperlink ref="S1614" r:id="rId8470" xr:uid="{00000000-0004-0000-0000-00007B210000}"/>
    <hyperlink ref="T1614" xr:uid="{00000000-0004-0000-0000-00007C210000}"/>
    <hyperlink ref="U1614" r:id="rId8471" xr:uid="{00000000-0004-0000-0000-00007D210000}"/>
    <hyperlink ref="V1614" r:id="rId8472" xr:uid="{00000000-0004-0000-0000-00007E210000}"/>
    <hyperlink ref="W1614" r:id="rId8473" xr:uid="{00000000-0004-0000-0000-00007F210000}"/>
    <hyperlink ref="X1614" xr:uid="{00000000-0004-0000-0000-000080210000}"/>
    <hyperlink ref="Y1614" r:id="rId8474" xr:uid="{00000000-0004-0000-0000-000081210000}"/>
    <hyperlink ref="Z1614" r:id="rId8475" xr:uid="{00000000-0004-0000-0000-000082210000}"/>
    <hyperlink ref="S1615" r:id="rId8476" xr:uid="{00000000-0004-0000-0000-000083210000}"/>
    <hyperlink ref="T1615" xr:uid="{00000000-0004-0000-0000-000084210000}"/>
    <hyperlink ref="U1615" r:id="rId8477" xr:uid="{00000000-0004-0000-0000-000085210000}"/>
    <hyperlink ref="V1615" r:id="rId8478" xr:uid="{00000000-0004-0000-0000-000086210000}"/>
    <hyperlink ref="W1615" r:id="rId8479" xr:uid="{00000000-0004-0000-0000-000087210000}"/>
    <hyperlink ref="X1615" xr:uid="{00000000-0004-0000-0000-000088210000}"/>
    <hyperlink ref="Y1615" r:id="rId8480" xr:uid="{00000000-0004-0000-0000-000089210000}"/>
    <hyperlink ref="Z1615" r:id="rId8481" xr:uid="{00000000-0004-0000-0000-00008A210000}"/>
    <hyperlink ref="S1616" r:id="rId8482" xr:uid="{00000000-0004-0000-0000-00008B210000}"/>
    <hyperlink ref="T1616" xr:uid="{00000000-0004-0000-0000-00008C210000}"/>
    <hyperlink ref="U1616" r:id="rId8483" xr:uid="{00000000-0004-0000-0000-00008D210000}"/>
    <hyperlink ref="V1616" xr:uid="{00000000-0004-0000-0000-00008E210000}"/>
    <hyperlink ref="X1616" xr:uid="{00000000-0004-0000-0000-00008F210000}"/>
    <hyperlink ref="Y1616" r:id="rId8484" xr:uid="{00000000-0004-0000-0000-000090210000}"/>
    <hyperlink ref="Z1616" r:id="rId8485" xr:uid="{00000000-0004-0000-0000-000091210000}"/>
    <hyperlink ref="S1617" r:id="rId8486" xr:uid="{00000000-0004-0000-0000-000092210000}"/>
    <hyperlink ref="U1617" r:id="rId8487" xr:uid="{00000000-0004-0000-0000-000093210000}"/>
    <hyperlink ref="W1617" r:id="rId8488" xr:uid="{00000000-0004-0000-0000-000094210000}"/>
    <hyperlink ref="Y1617" r:id="rId8489" xr:uid="{00000000-0004-0000-0000-000095210000}"/>
    <hyperlink ref="Z1617" r:id="rId8490" xr:uid="{00000000-0004-0000-0000-000096210000}"/>
    <hyperlink ref="S1618" r:id="rId8491" xr:uid="{00000000-0004-0000-0000-000097210000}"/>
    <hyperlink ref="U1618" r:id="rId8492" xr:uid="{00000000-0004-0000-0000-000098210000}"/>
    <hyperlink ref="Z1618" r:id="rId8493" xr:uid="{00000000-0004-0000-0000-000099210000}"/>
    <hyperlink ref="S1619" r:id="rId8494" xr:uid="{00000000-0004-0000-0000-00009A210000}"/>
    <hyperlink ref="U1619" r:id="rId8495" xr:uid="{00000000-0004-0000-0000-00009B210000}"/>
    <hyperlink ref="S1620" r:id="rId8496" xr:uid="{00000000-0004-0000-0000-00009C210000}"/>
    <hyperlink ref="U1620" r:id="rId8497" xr:uid="{00000000-0004-0000-0000-00009D210000}"/>
    <hyperlink ref="S1621" r:id="rId8498" xr:uid="{00000000-0004-0000-0000-00009E210000}"/>
    <hyperlink ref="T1621" r:id="rId8499" xr:uid="{00000000-0004-0000-0000-00009F210000}"/>
    <hyperlink ref="U1621" r:id="rId8500" xr:uid="{00000000-0004-0000-0000-0000A0210000}"/>
    <hyperlink ref="V1621" r:id="rId8501" xr:uid="{00000000-0004-0000-0000-0000A1210000}"/>
    <hyperlink ref="S1622" r:id="rId8502" xr:uid="{00000000-0004-0000-0000-0000A2210000}"/>
    <hyperlink ref="T1622" r:id="rId8503" xr:uid="{00000000-0004-0000-0000-0000A3210000}"/>
    <hyperlink ref="U1622" r:id="rId8504" xr:uid="{00000000-0004-0000-0000-0000A4210000}"/>
    <hyperlink ref="Y1622" r:id="rId8505" xr:uid="{00000000-0004-0000-0000-0000A5210000}"/>
    <hyperlink ref="Z1622" r:id="rId8506" xr:uid="{00000000-0004-0000-0000-0000A6210000}"/>
    <hyperlink ref="S1623" r:id="rId8507" xr:uid="{00000000-0004-0000-0000-0000A7210000}"/>
    <hyperlink ref="U1623" r:id="rId8508" xr:uid="{00000000-0004-0000-0000-0000A8210000}"/>
    <hyperlink ref="Z1623" r:id="rId8509" xr:uid="{00000000-0004-0000-0000-0000A9210000}"/>
    <hyperlink ref="S1624" r:id="rId8510" xr:uid="{00000000-0004-0000-0000-0000AA210000}"/>
    <hyperlink ref="T1624" r:id="rId8511" xr:uid="{00000000-0004-0000-0000-0000AB210000}"/>
    <hyperlink ref="U1624" r:id="rId8512" xr:uid="{00000000-0004-0000-0000-0000AC210000}"/>
    <hyperlink ref="V1624" r:id="rId8513" xr:uid="{00000000-0004-0000-0000-0000AD210000}"/>
    <hyperlink ref="W1624" r:id="rId8514" xr:uid="{00000000-0004-0000-0000-0000AE210000}"/>
    <hyperlink ref="Y1624" r:id="rId8515" xr:uid="{00000000-0004-0000-0000-0000AF210000}"/>
    <hyperlink ref="Z1624" r:id="rId8516" xr:uid="{00000000-0004-0000-0000-0000B0210000}"/>
    <hyperlink ref="S1625" r:id="rId8517" xr:uid="{00000000-0004-0000-0000-0000B1210000}"/>
    <hyperlink ref="T1625" r:id="rId8518" xr:uid="{00000000-0004-0000-0000-0000B2210000}"/>
    <hyperlink ref="U1625" r:id="rId8519" xr:uid="{00000000-0004-0000-0000-0000B3210000}"/>
    <hyperlink ref="V1625" r:id="rId8520" xr:uid="{00000000-0004-0000-0000-0000B4210000}"/>
    <hyperlink ref="W1625" r:id="rId8521" xr:uid="{00000000-0004-0000-0000-0000B5210000}"/>
    <hyperlink ref="Z1625" r:id="rId8522" xr:uid="{00000000-0004-0000-0000-0000B6210000}"/>
    <hyperlink ref="S1626" r:id="rId8523" xr:uid="{00000000-0004-0000-0000-0000B7210000}"/>
    <hyperlink ref="T1626" r:id="rId8524" xr:uid="{00000000-0004-0000-0000-0000B8210000}"/>
    <hyperlink ref="U1626" r:id="rId8525" xr:uid="{00000000-0004-0000-0000-0000B9210000}"/>
    <hyperlink ref="V1626" r:id="rId8526" xr:uid="{00000000-0004-0000-0000-0000BA210000}"/>
    <hyperlink ref="W1626" r:id="rId8527" xr:uid="{00000000-0004-0000-0000-0000BB210000}"/>
    <hyperlink ref="X1626" r:id="rId8528" xr:uid="{00000000-0004-0000-0000-0000BC210000}"/>
    <hyperlink ref="Z1626" r:id="rId8529" xr:uid="{00000000-0004-0000-0000-0000BD210000}"/>
    <hyperlink ref="S1627" r:id="rId8530" xr:uid="{00000000-0004-0000-0000-0000BE210000}"/>
    <hyperlink ref="T1627" r:id="rId8531" xr:uid="{00000000-0004-0000-0000-0000BF210000}"/>
    <hyperlink ref="U1627" r:id="rId8532" xr:uid="{00000000-0004-0000-0000-0000C0210000}"/>
    <hyperlink ref="V1627" r:id="rId8533" xr:uid="{00000000-0004-0000-0000-0000C1210000}"/>
    <hyperlink ref="X1627" r:id="rId8534" xr:uid="{00000000-0004-0000-0000-0000C2210000}"/>
    <hyperlink ref="Y1627" r:id="rId8535" xr:uid="{00000000-0004-0000-0000-0000C3210000}"/>
    <hyperlink ref="Z1627" r:id="rId8536" xr:uid="{00000000-0004-0000-0000-0000C4210000}"/>
    <hyperlink ref="S1628" r:id="rId8537" xr:uid="{00000000-0004-0000-0000-0000C5210000}"/>
    <hyperlink ref="T1628" xr:uid="{00000000-0004-0000-0000-0000C6210000}"/>
    <hyperlink ref="U1628" r:id="rId8538" xr:uid="{00000000-0004-0000-0000-0000C7210000}"/>
    <hyperlink ref="V1628" xr:uid="{00000000-0004-0000-0000-0000C8210000}"/>
    <hyperlink ref="X1628" xr:uid="{00000000-0004-0000-0000-0000C9210000}"/>
    <hyperlink ref="Y1628" r:id="rId8539" xr:uid="{00000000-0004-0000-0000-0000CA210000}"/>
    <hyperlink ref="Z1628" r:id="rId8540" xr:uid="{00000000-0004-0000-0000-0000CB210000}"/>
    <hyperlink ref="S1629" r:id="rId8541" xr:uid="{00000000-0004-0000-0000-0000CC210000}"/>
    <hyperlink ref="T1629" r:id="rId8542" xr:uid="{00000000-0004-0000-0000-0000CD210000}"/>
    <hyperlink ref="U1629" r:id="rId8543" xr:uid="{00000000-0004-0000-0000-0000CE210000}"/>
    <hyperlink ref="V1629" r:id="rId8544" xr:uid="{00000000-0004-0000-0000-0000CF210000}"/>
    <hyperlink ref="W1629" r:id="rId8545" xr:uid="{00000000-0004-0000-0000-0000D0210000}"/>
    <hyperlink ref="X1629" r:id="rId8546" xr:uid="{00000000-0004-0000-0000-0000D1210000}"/>
    <hyperlink ref="Y1629" r:id="rId8547" xr:uid="{00000000-0004-0000-0000-0000D2210000}"/>
    <hyperlink ref="Z1629" r:id="rId8548" xr:uid="{00000000-0004-0000-0000-0000D3210000}"/>
    <hyperlink ref="S1630" r:id="rId8549" xr:uid="{00000000-0004-0000-0000-0000D4210000}"/>
    <hyperlink ref="T1630" r:id="rId8550" xr:uid="{00000000-0004-0000-0000-0000D5210000}"/>
    <hyperlink ref="U1630" r:id="rId8551" xr:uid="{00000000-0004-0000-0000-0000D6210000}"/>
    <hyperlink ref="V1630" r:id="rId8552" xr:uid="{00000000-0004-0000-0000-0000D7210000}"/>
    <hyperlink ref="X1630" r:id="rId8553" xr:uid="{00000000-0004-0000-0000-0000D8210000}"/>
    <hyperlink ref="Y1630" r:id="rId8554" xr:uid="{00000000-0004-0000-0000-0000D9210000}"/>
    <hyperlink ref="Z1630" r:id="rId8555" xr:uid="{00000000-0004-0000-0000-0000DA210000}"/>
    <hyperlink ref="S1631" r:id="rId8556" xr:uid="{00000000-0004-0000-0000-0000DB210000}"/>
    <hyperlink ref="T1631" r:id="rId8557" xr:uid="{00000000-0004-0000-0000-0000DC210000}"/>
    <hyperlink ref="U1631" r:id="rId8558" xr:uid="{00000000-0004-0000-0000-0000DD210000}"/>
    <hyperlink ref="V1631" r:id="rId8559" xr:uid="{00000000-0004-0000-0000-0000DE210000}"/>
    <hyperlink ref="W1631" r:id="rId8560" xr:uid="{00000000-0004-0000-0000-0000DF210000}"/>
    <hyperlink ref="Y1631" r:id="rId8561" xr:uid="{00000000-0004-0000-0000-0000E0210000}"/>
    <hyperlink ref="Z1631" r:id="rId8562" xr:uid="{00000000-0004-0000-0000-0000E1210000}"/>
    <hyperlink ref="S1632" r:id="rId8563" xr:uid="{00000000-0004-0000-0000-0000E2210000}"/>
    <hyperlink ref="T1632" r:id="rId8564" xr:uid="{00000000-0004-0000-0000-0000E3210000}"/>
    <hyperlink ref="U1632" r:id="rId8565" xr:uid="{00000000-0004-0000-0000-0000E4210000}"/>
    <hyperlink ref="V1632" r:id="rId8566" xr:uid="{00000000-0004-0000-0000-0000E5210000}"/>
    <hyperlink ref="Y1632" r:id="rId8567" xr:uid="{00000000-0004-0000-0000-0000E6210000}"/>
    <hyperlink ref="S1633" r:id="rId8568" xr:uid="{00000000-0004-0000-0000-0000E7210000}"/>
    <hyperlink ref="T1633" r:id="rId8569" xr:uid="{00000000-0004-0000-0000-0000E8210000}"/>
    <hyperlink ref="U1633" r:id="rId8570" xr:uid="{00000000-0004-0000-0000-0000E9210000}"/>
    <hyperlink ref="V1633" r:id="rId8571" xr:uid="{00000000-0004-0000-0000-0000EA210000}"/>
    <hyperlink ref="W1633" r:id="rId8572" xr:uid="{00000000-0004-0000-0000-0000EB210000}"/>
    <hyperlink ref="X1633" r:id="rId8573" xr:uid="{00000000-0004-0000-0000-0000EC210000}"/>
    <hyperlink ref="Y1633" r:id="rId8574" xr:uid="{00000000-0004-0000-0000-0000ED210000}"/>
    <hyperlink ref="Z1633" r:id="rId8575" xr:uid="{00000000-0004-0000-0000-0000EE210000}"/>
    <hyperlink ref="S1634" r:id="rId8576" xr:uid="{00000000-0004-0000-0000-0000EF210000}"/>
    <hyperlink ref="T1634" r:id="rId8577" xr:uid="{00000000-0004-0000-0000-0000F0210000}"/>
    <hyperlink ref="U1634" r:id="rId8578" xr:uid="{00000000-0004-0000-0000-0000F1210000}"/>
    <hyperlink ref="V1634" r:id="rId8579" xr:uid="{00000000-0004-0000-0000-0000F2210000}"/>
    <hyperlink ref="X1634" r:id="rId8580" xr:uid="{00000000-0004-0000-0000-0000F3210000}"/>
    <hyperlink ref="Y1634" r:id="rId8581" xr:uid="{00000000-0004-0000-0000-0000F4210000}"/>
    <hyperlink ref="Z1634" r:id="rId8582" xr:uid="{00000000-0004-0000-0000-0000F5210000}"/>
    <hyperlink ref="S1635" r:id="rId8583" xr:uid="{00000000-0004-0000-0000-0000F6210000}"/>
    <hyperlink ref="T1635" r:id="rId8584" xr:uid="{00000000-0004-0000-0000-0000F7210000}"/>
    <hyperlink ref="U1635" r:id="rId8585" xr:uid="{00000000-0004-0000-0000-0000F8210000}"/>
    <hyperlink ref="V1635" r:id="rId8586" xr:uid="{00000000-0004-0000-0000-0000F9210000}"/>
    <hyperlink ref="W1635" r:id="rId8587" xr:uid="{00000000-0004-0000-0000-0000FA210000}"/>
    <hyperlink ref="Y1635" r:id="rId8588" xr:uid="{00000000-0004-0000-0000-0000FB210000}"/>
    <hyperlink ref="Z1635" r:id="rId8589" xr:uid="{00000000-0004-0000-0000-0000FC210000}"/>
    <hyperlink ref="S1636" r:id="rId8590" xr:uid="{00000000-0004-0000-0000-0000FD210000}"/>
    <hyperlink ref="U1636" r:id="rId8591" xr:uid="{00000000-0004-0000-0000-0000FE210000}"/>
    <hyperlink ref="V1636" r:id="rId8592" xr:uid="{00000000-0004-0000-0000-0000FF210000}"/>
    <hyperlink ref="W1636" r:id="rId8593" xr:uid="{00000000-0004-0000-0000-000000220000}"/>
    <hyperlink ref="Y1636" r:id="rId8594" xr:uid="{00000000-0004-0000-0000-000001220000}"/>
    <hyperlink ref="Z1636" r:id="rId8595" xr:uid="{00000000-0004-0000-0000-000002220000}"/>
    <hyperlink ref="S1637" r:id="rId8596" xr:uid="{00000000-0004-0000-0000-000003220000}"/>
    <hyperlink ref="T1637" r:id="rId8597" xr:uid="{00000000-0004-0000-0000-000004220000}"/>
    <hyperlink ref="U1637" r:id="rId8598" xr:uid="{00000000-0004-0000-0000-000005220000}"/>
    <hyperlink ref="V1637" r:id="rId8599" xr:uid="{00000000-0004-0000-0000-000006220000}"/>
    <hyperlink ref="W1637" r:id="rId8600" xr:uid="{00000000-0004-0000-0000-000007220000}"/>
    <hyperlink ref="Y1637" r:id="rId8601" xr:uid="{00000000-0004-0000-0000-000008220000}"/>
    <hyperlink ref="Z1637" r:id="rId8602" xr:uid="{00000000-0004-0000-0000-000009220000}"/>
    <hyperlink ref="S1638" r:id="rId8603" xr:uid="{00000000-0004-0000-0000-00000A220000}"/>
    <hyperlink ref="T1638" r:id="rId8604" xr:uid="{00000000-0004-0000-0000-00000B220000}"/>
    <hyperlink ref="U1638" r:id="rId8605" xr:uid="{00000000-0004-0000-0000-00000C220000}"/>
    <hyperlink ref="V1638" r:id="rId8606" xr:uid="{00000000-0004-0000-0000-00000D220000}"/>
    <hyperlink ref="W1638" r:id="rId8607" xr:uid="{00000000-0004-0000-0000-00000E220000}"/>
    <hyperlink ref="Y1638" r:id="rId8608" xr:uid="{00000000-0004-0000-0000-00000F220000}"/>
    <hyperlink ref="Z1638" r:id="rId8609" xr:uid="{00000000-0004-0000-0000-000010220000}"/>
    <hyperlink ref="S1639" r:id="rId8610" xr:uid="{00000000-0004-0000-0000-000011220000}"/>
    <hyperlink ref="T1639" r:id="rId8611" xr:uid="{00000000-0004-0000-0000-000012220000}"/>
    <hyperlink ref="U1639" r:id="rId8612" xr:uid="{00000000-0004-0000-0000-000013220000}"/>
    <hyperlink ref="V1639" r:id="rId8613" xr:uid="{00000000-0004-0000-0000-000014220000}"/>
    <hyperlink ref="S1640" r:id="rId8614" xr:uid="{00000000-0004-0000-0000-000015220000}"/>
    <hyperlink ref="U1640" r:id="rId8615" xr:uid="{00000000-0004-0000-0000-000016220000}"/>
    <hyperlink ref="V1640" r:id="rId8616" xr:uid="{00000000-0004-0000-0000-000017220000}"/>
    <hyperlink ref="W1640" r:id="rId8617" xr:uid="{00000000-0004-0000-0000-000018220000}"/>
    <hyperlink ref="X1640" r:id="rId8618" xr:uid="{00000000-0004-0000-0000-000019220000}"/>
    <hyperlink ref="Y1640" r:id="rId8619" xr:uid="{00000000-0004-0000-0000-00001A220000}"/>
    <hyperlink ref="Z1640" r:id="rId8620" xr:uid="{00000000-0004-0000-0000-00001B220000}"/>
    <hyperlink ref="S1641" r:id="rId8621" xr:uid="{00000000-0004-0000-0000-00001C220000}"/>
    <hyperlink ref="T1641" r:id="rId8622" xr:uid="{00000000-0004-0000-0000-00001D220000}"/>
    <hyperlink ref="U1641" r:id="rId8623" xr:uid="{00000000-0004-0000-0000-00001E220000}"/>
    <hyperlink ref="V1641" r:id="rId8624" xr:uid="{00000000-0004-0000-0000-00001F220000}"/>
    <hyperlink ref="W1641" r:id="rId8625" xr:uid="{00000000-0004-0000-0000-000020220000}"/>
    <hyperlink ref="X1641" r:id="rId8626" xr:uid="{00000000-0004-0000-0000-000021220000}"/>
    <hyperlink ref="Y1641" r:id="rId8627" xr:uid="{00000000-0004-0000-0000-000022220000}"/>
    <hyperlink ref="Z1641" r:id="rId8628" xr:uid="{00000000-0004-0000-0000-000023220000}"/>
    <hyperlink ref="S1642" r:id="rId8629" xr:uid="{00000000-0004-0000-0000-000024220000}"/>
    <hyperlink ref="T1642" r:id="rId8630" xr:uid="{00000000-0004-0000-0000-000025220000}"/>
    <hyperlink ref="U1642" r:id="rId8631" xr:uid="{00000000-0004-0000-0000-000026220000}"/>
    <hyperlink ref="V1642" r:id="rId8632" xr:uid="{00000000-0004-0000-0000-000027220000}"/>
    <hyperlink ref="W1642" r:id="rId8633" xr:uid="{00000000-0004-0000-0000-000028220000}"/>
    <hyperlink ref="X1642" r:id="rId8634" xr:uid="{00000000-0004-0000-0000-000029220000}"/>
    <hyperlink ref="Y1642" r:id="rId8635" xr:uid="{00000000-0004-0000-0000-00002A220000}"/>
    <hyperlink ref="Z1642" r:id="rId8636" xr:uid="{00000000-0004-0000-0000-00002B220000}"/>
    <hyperlink ref="S1643" r:id="rId8637" xr:uid="{00000000-0004-0000-0000-00002C220000}"/>
    <hyperlink ref="T1643" r:id="rId8638" xr:uid="{00000000-0004-0000-0000-00002D220000}"/>
    <hyperlink ref="U1643" r:id="rId8639" xr:uid="{00000000-0004-0000-0000-00002E220000}"/>
    <hyperlink ref="V1643" r:id="rId8640" xr:uid="{00000000-0004-0000-0000-00002F220000}"/>
    <hyperlink ref="W1643" r:id="rId8641" xr:uid="{00000000-0004-0000-0000-000030220000}"/>
    <hyperlink ref="X1643" r:id="rId8642" xr:uid="{00000000-0004-0000-0000-000031220000}"/>
    <hyperlink ref="Y1643" r:id="rId8643" xr:uid="{00000000-0004-0000-0000-000032220000}"/>
    <hyperlink ref="Z1643" r:id="rId8644" xr:uid="{00000000-0004-0000-0000-000033220000}"/>
    <hyperlink ref="S1644" r:id="rId8645" xr:uid="{00000000-0004-0000-0000-000034220000}"/>
    <hyperlink ref="U1644" r:id="rId8646" xr:uid="{00000000-0004-0000-0000-000035220000}"/>
    <hyperlink ref="V1644" r:id="rId8647" xr:uid="{00000000-0004-0000-0000-000036220000}"/>
    <hyperlink ref="W1644" r:id="rId8648" xr:uid="{00000000-0004-0000-0000-000037220000}"/>
    <hyperlink ref="Z1644" r:id="rId8649" xr:uid="{00000000-0004-0000-0000-000038220000}"/>
    <hyperlink ref="S1645" r:id="rId8650" xr:uid="{00000000-0004-0000-0000-000039220000}"/>
    <hyperlink ref="U1645" r:id="rId8651" xr:uid="{00000000-0004-0000-0000-00003A220000}"/>
    <hyperlink ref="V1645" r:id="rId8652" xr:uid="{00000000-0004-0000-0000-00003B220000}"/>
    <hyperlink ref="W1645" r:id="rId8653" xr:uid="{00000000-0004-0000-0000-00003C220000}"/>
    <hyperlink ref="Z1645" r:id="rId8654" xr:uid="{00000000-0004-0000-0000-00003D220000}"/>
    <hyperlink ref="S1646" r:id="rId8655" xr:uid="{00000000-0004-0000-0000-00003E220000}"/>
    <hyperlink ref="U1646" r:id="rId8656" xr:uid="{00000000-0004-0000-0000-00003F220000}"/>
    <hyperlink ref="S1647" r:id="rId8657" xr:uid="{00000000-0004-0000-0000-000040220000}"/>
    <hyperlink ref="U1647" r:id="rId8658" xr:uid="{00000000-0004-0000-0000-000041220000}"/>
    <hyperlink ref="V1647" r:id="rId8659" xr:uid="{00000000-0004-0000-0000-000042220000}"/>
    <hyperlink ref="S1648" r:id="rId8660" xr:uid="{00000000-0004-0000-0000-000043220000}"/>
    <hyperlink ref="U1648" r:id="rId8661" xr:uid="{00000000-0004-0000-0000-000044220000}"/>
    <hyperlink ref="S1649" r:id="rId8662" xr:uid="{00000000-0004-0000-0000-000045220000}"/>
    <hyperlink ref="U1649" r:id="rId8663" xr:uid="{00000000-0004-0000-0000-000046220000}"/>
    <hyperlink ref="Y1649" r:id="rId8664" xr:uid="{00000000-0004-0000-0000-000047220000}"/>
    <hyperlink ref="S1650" r:id="rId8665" xr:uid="{00000000-0004-0000-0000-000048220000}"/>
    <hyperlink ref="U1650" r:id="rId8666" xr:uid="{00000000-0004-0000-0000-000049220000}"/>
    <hyperlink ref="Y1650" r:id="rId8667" xr:uid="{00000000-0004-0000-0000-00004A220000}"/>
    <hyperlink ref="S1651" r:id="rId8668" xr:uid="{00000000-0004-0000-0000-00004B220000}"/>
    <hyperlink ref="U1651" r:id="rId8669" xr:uid="{00000000-0004-0000-0000-00004C220000}"/>
    <hyperlink ref="V1651" r:id="rId8670" xr:uid="{00000000-0004-0000-0000-00004D220000}"/>
    <hyperlink ref="W1651" r:id="rId8671" xr:uid="{00000000-0004-0000-0000-00004E220000}"/>
    <hyperlink ref="Y1651" r:id="rId8672" xr:uid="{00000000-0004-0000-0000-00004F220000}"/>
    <hyperlink ref="Z1651" r:id="rId8673" xr:uid="{00000000-0004-0000-0000-000050220000}"/>
    <hyperlink ref="S1652" r:id="rId8674" xr:uid="{00000000-0004-0000-0000-000051220000}"/>
    <hyperlink ref="U1652" r:id="rId8675" xr:uid="{00000000-0004-0000-0000-000052220000}"/>
    <hyperlink ref="W1652" r:id="rId8676" xr:uid="{00000000-0004-0000-0000-000053220000}"/>
    <hyperlink ref="Y1652" r:id="rId8677" xr:uid="{00000000-0004-0000-0000-000054220000}"/>
    <hyperlink ref="Z1652" r:id="rId8678" xr:uid="{00000000-0004-0000-0000-000055220000}"/>
    <hyperlink ref="S1653" r:id="rId8679" xr:uid="{00000000-0004-0000-0000-000056220000}"/>
    <hyperlink ref="T1653" r:id="rId8680" xr:uid="{00000000-0004-0000-0000-000057220000}"/>
    <hyperlink ref="U1653" r:id="rId8681" xr:uid="{00000000-0004-0000-0000-000058220000}"/>
    <hyperlink ref="V1653" r:id="rId8682" xr:uid="{00000000-0004-0000-0000-000059220000}"/>
    <hyperlink ref="Y1653" r:id="rId8683" xr:uid="{00000000-0004-0000-0000-00005A220000}"/>
    <hyperlink ref="Z1653" r:id="rId8684" xr:uid="{00000000-0004-0000-0000-00005B220000}"/>
    <hyperlink ref="S1654" r:id="rId8685" xr:uid="{00000000-0004-0000-0000-00005C220000}"/>
    <hyperlink ref="U1654" r:id="rId8686" xr:uid="{00000000-0004-0000-0000-00005D220000}"/>
    <hyperlink ref="V1654" r:id="rId8687" xr:uid="{00000000-0004-0000-0000-00005E220000}"/>
    <hyperlink ref="Y1654" r:id="rId8688" xr:uid="{00000000-0004-0000-0000-00005F220000}"/>
    <hyperlink ref="Z1654" r:id="rId8689" xr:uid="{00000000-0004-0000-0000-000060220000}"/>
    <hyperlink ref="S1655" r:id="rId8690" xr:uid="{00000000-0004-0000-0000-000061220000}"/>
    <hyperlink ref="T1655" r:id="rId8691" xr:uid="{00000000-0004-0000-0000-000062220000}"/>
    <hyperlink ref="U1655" r:id="rId8692" xr:uid="{00000000-0004-0000-0000-000063220000}"/>
    <hyperlink ref="V1655" r:id="rId8693" xr:uid="{00000000-0004-0000-0000-000064220000}"/>
    <hyperlink ref="W1655" r:id="rId8694" xr:uid="{00000000-0004-0000-0000-000065220000}"/>
    <hyperlink ref="Y1655" r:id="rId8695" xr:uid="{00000000-0004-0000-0000-000066220000}"/>
    <hyperlink ref="Z1655" r:id="rId8696" xr:uid="{00000000-0004-0000-0000-000067220000}"/>
    <hyperlink ref="S1656" r:id="rId8697" xr:uid="{00000000-0004-0000-0000-000068220000}"/>
    <hyperlink ref="U1656" r:id="rId8698" xr:uid="{00000000-0004-0000-0000-000069220000}"/>
    <hyperlink ref="V1656" r:id="rId8699" xr:uid="{00000000-0004-0000-0000-00006A220000}"/>
    <hyperlink ref="Y1656" r:id="rId8700" xr:uid="{00000000-0004-0000-0000-00006B220000}"/>
    <hyperlink ref="Z1656" r:id="rId8701" xr:uid="{00000000-0004-0000-0000-00006C220000}"/>
    <hyperlink ref="S1657" r:id="rId8702" xr:uid="{00000000-0004-0000-0000-00006D220000}"/>
    <hyperlink ref="U1657" r:id="rId8703" xr:uid="{00000000-0004-0000-0000-00006E220000}"/>
    <hyperlink ref="V1657" r:id="rId8704" xr:uid="{00000000-0004-0000-0000-00006F220000}"/>
    <hyperlink ref="W1657" r:id="rId8705" xr:uid="{00000000-0004-0000-0000-000070220000}"/>
    <hyperlink ref="Y1657" r:id="rId8706" xr:uid="{00000000-0004-0000-0000-000071220000}"/>
    <hyperlink ref="Z1657" r:id="rId8707" xr:uid="{00000000-0004-0000-0000-000072220000}"/>
    <hyperlink ref="S1658" r:id="rId8708" xr:uid="{00000000-0004-0000-0000-000073220000}"/>
    <hyperlink ref="W1658" r:id="rId8709" xr:uid="{00000000-0004-0000-0000-000074220000}"/>
    <hyperlink ref="S1659" r:id="rId8710" xr:uid="{00000000-0004-0000-0000-000075220000}"/>
    <hyperlink ref="U1659" r:id="rId8711" xr:uid="{00000000-0004-0000-0000-000076220000}"/>
    <hyperlink ref="S1660" r:id="rId8712" xr:uid="{00000000-0004-0000-0000-000077220000}"/>
    <hyperlink ref="T1660" r:id="rId8713" xr:uid="{00000000-0004-0000-0000-000078220000}"/>
    <hyperlink ref="U1660" r:id="rId8714" xr:uid="{00000000-0004-0000-0000-000079220000}"/>
    <hyperlink ref="V1660" r:id="rId8715" xr:uid="{00000000-0004-0000-0000-00007A220000}"/>
    <hyperlink ref="Z1660" r:id="rId8716" xr:uid="{00000000-0004-0000-0000-00007B220000}"/>
    <hyperlink ref="S1661" r:id="rId8717" xr:uid="{00000000-0004-0000-0000-00007C220000}"/>
    <hyperlink ref="T1661" r:id="rId8718" xr:uid="{00000000-0004-0000-0000-00007D220000}"/>
    <hyperlink ref="U1661" r:id="rId8719" xr:uid="{00000000-0004-0000-0000-00007E220000}"/>
    <hyperlink ref="V1661" r:id="rId8720" xr:uid="{00000000-0004-0000-0000-00007F220000}"/>
    <hyperlink ref="W1661" r:id="rId8721" xr:uid="{00000000-0004-0000-0000-000080220000}"/>
    <hyperlink ref="Z1661" r:id="rId8722" xr:uid="{00000000-0004-0000-0000-000081220000}"/>
    <hyperlink ref="S1662" r:id="rId8723" xr:uid="{00000000-0004-0000-0000-000082220000}"/>
    <hyperlink ref="T1662" r:id="rId8724" xr:uid="{00000000-0004-0000-0000-000083220000}"/>
    <hyperlink ref="U1662" r:id="rId8725" xr:uid="{00000000-0004-0000-0000-000084220000}"/>
    <hyperlink ref="V1662" r:id="rId8726" xr:uid="{00000000-0004-0000-0000-000085220000}"/>
    <hyperlink ref="W1662" r:id="rId8727" xr:uid="{00000000-0004-0000-0000-000086220000}"/>
    <hyperlink ref="Z1662" r:id="rId8728" xr:uid="{00000000-0004-0000-0000-000087220000}"/>
    <hyperlink ref="S1663" r:id="rId8729" xr:uid="{00000000-0004-0000-0000-000088220000}"/>
    <hyperlink ref="T1663" r:id="rId8730" xr:uid="{00000000-0004-0000-0000-000089220000}"/>
    <hyperlink ref="U1663" r:id="rId8731" xr:uid="{00000000-0004-0000-0000-00008A220000}"/>
    <hyperlink ref="V1663" r:id="rId8732" xr:uid="{00000000-0004-0000-0000-00008B220000}"/>
    <hyperlink ref="W1663" r:id="rId8733" xr:uid="{00000000-0004-0000-0000-00008C220000}"/>
    <hyperlink ref="Y1663" r:id="rId8734" xr:uid="{00000000-0004-0000-0000-00008D220000}"/>
    <hyperlink ref="Z1663" r:id="rId8735" xr:uid="{00000000-0004-0000-0000-00008E220000}"/>
    <hyperlink ref="S1664" r:id="rId8736" xr:uid="{00000000-0004-0000-0000-00008F220000}"/>
    <hyperlink ref="T1664" r:id="rId8737" xr:uid="{00000000-0004-0000-0000-000090220000}"/>
    <hyperlink ref="U1664" r:id="rId8738" xr:uid="{00000000-0004-0000-0000-000091220000}"/>
    <hyperlink ref="V1664" r:id="rId8739" xr:uid="{00000000-0004-0000-0000-000092220000}"/>
    <hyperlink ref="W1664" r:id="rId8740" xr:uid="{00000000-0004-0000-0000-000093220000}"/>
    <hyperlink ref="Y1664" r:id="rId8741" xr:uid="{00000000-0004-0000-0000-000094220000}"/>
    <hyperlink ref="Z1664" r:id="rId8742" xr:uid="{00000000-0004-0000-0000-000095220000}"/>
    <hyperlink ref="S1665" r:id="rId8743" xr:uid="{00000000-0004-0000-0000-000096220000}"/>
    <hyperlink ref="U1665" r:id="rId8744" xr:uid="{00000000-0004-0000-0000-000097220000}"/>
    <hyperlink ref="W1665" r:id="rId8745" xr:uid="{00000000-0004-0000-0000-000098220000}"/>
    <hyperlink ref="Y1665" r:id="rId8746" xr:uid="{00000000-0004-0000-0000-000099220000}"/>
    <hyperlink ref="Z1665" r:id="rId8747" xr:uid="{00000000-0004-0000-0000-00009A220000}"/>
    <hyperlink ref="S1666" r:id="rId8748" xr:uid="{00000000-0004-0000-0000-00009B220000}"/>
    <hyperlink ref="U1666" r:id="rId8749" xr:uid="{00000000-0004-0000-0000-00009C220000}"/>
    <hyperlink ref="W1666" r:id="rId8750" xr:uid="{00000000-0004-0000-0000-00009D220000}"/>
    <hyperlink ref="Y1666" r:id="rId8751" xr:uid="{00000000-0004-0000-0000-00009E220000}"/>
    <hyperlink ref="Z1666" r:id="rId8752" xr:uid="{00000000-0004-0000-0000-00009F220000}"/>
    <hyperlink ref="S1667" r:id="rId8753" xr:uid="{00000000-0004-0000-0000-0000A0220000}"/>
    <hyperlink ref="T1667" r:id="rId8754" xr:uid="{00000000-0004-0000-0000-0000A1220000}"/>
    <hyperlink ref="U1667" r:id="rId8755" xr:uid="{00000000-0004-0000-0000-0000A2220000}"/>
    <hyperlink ref="V1667" r:id="rId8756" xr:uid="{00000000-0004-0000-0000-0000A3220000}"/>
    <hyperlink ref="W1667" r:id="rId8757" xr:uid="{00000000-0004-0000-0000-0000A4220000}"/>
    <hyperlink ref="Y1667" r:id="rId8758" xr:uid="{00000000-0004-0000-0000-0000A5220000}"/>
    <hyperlink ref="Z1667" r:id="rId8759" xr:uid="{00000000-0004-0000-0000-0000A6220000}"/>
    <hyperlink ref="S1668" r:id="rId8760" xr:uid="{00000000-0004-0000-0000-0000A7220000}"/>
    <hyperlink ref="U1668" r:id="rId8761" xr:uid="{00000000-0004-0000-0000-0000A8220000}"/>
    <hyperlink ref="W1668" r:id="rId8762" xr:uid="{00000000-0004-0000-0000-0000A9220000}"/>
    <hyperlink ref="Y1668" r:id="rId8763" xr:uid="{00000000-0004-0000-0000-0000AA220000}"/>
    <hyperlink ref="Z1668" r:id="rId8764" xr:uid="{00000000-0004-0000-0000-0000AB220000}"/>
    <hyperlink ref="S1669" r:id="rId8765" xr:uid="{00000000-0004-0000-0000-0000AC220000}"/>
    <hyperlink ref="U1669" r:id="rId8766" xr:uid="{00000000-0004-0000-0000-0000AD220000}"/>
    <hyperlink ref="W1669" r:id="rId8767" xr:uid="{00000000-0004-0000-0000-0000AE220000}"/>
    <hyperlink ref="Y1669" r:id="rId8768" xr:uid="{00000000-0004-0000-0000-0000AF220000}"/>
    <hyperlink ref="Z1669" r:id="rId8769" xr:uid="{00000000-0004-0000-0000-0000B0220000}"/>
    <hyperlink ref="S1670" r:id="rId8770" xr:uid="{00000000-0004-0000-0000-0000B1220000}"/>
    <hyperlink ref="U1670" r:id="rId8771" xr:uid="{00000000-0004-0000-0000-0000B2220000}"/>
    <hyperlink ref="W1670" r:id="rId8772" xr:uid="{00000000-0004-0000-0000-0000B3220000}"/>
    <hyperlink ref="Y1670" r:id="rId8773" xr:uid="{00000000-0004-0000-0000-0000B4220000}"/>
    <hyperlink ref="Z1670" r:id="rId8774" xr:uid="{00000000-0004-0000-0000-0000B5220000}"/>
    <hyperlink ref="S1671" r:id="rId8775" xr:uid="{00000000-0004-0000-0000-0000B6220000}"/>
    <hyperlink ref="U1671" r:id="rId8776" xr:uid="{00000000-0004-0000-0000-0000B7220000}"/>
    <hyperlink ref="W1671" r:id="rId8777" xr:uid="{00000000-0004-0000-0000-0000B8220000}"/>
    <hyperlink ref="Y1671" r:id="rId8778" xr:uid="{00000000-0004-0000-0000-0000B9220000}"/>
    <hyperlink ref="Z1671" r:id="rId8779" xr:uid="{00000000-0004-0000-0000-0000BA220000}"/>
    <hyperlink ref="S1672" r:id="rId8780" xr:uid="{00000000-0004-0000-0000-0000BB220000}"/>
    <hyperlink ref="U1672" r:id="rId8781" xr:uid="{00000000-0004-0000-0000-0000BC220000}"/>
    <hyperlink ref="W1672" r:id="rId8782" xr:uid="{00000000-0004-0000-0000-0000BD220000}"/>
    <hyperlink ref="Y1672" r:id="rId8783" xr:uid="{00000000-0004-0000-0000-0000BE220000}"/>
    <hyperlink ref="Z1672" r:id="rId8784" xr:uid="{00000000-0004-0000-0000-0000BF220000}"/>
    <hyperlink ref="S1673" r:id="rId8785" xr:uid="{00000000-0004-0000-0000-0000C0220000}"/>
    <hyperlink ref="T1673" r:id="rId8786" xr:uid="{00000000-0004-0000-0000-0000C1220000}"/>
    <hyperlink ref="U1673" r:id="rId8787" xr:uid="{00000000-0004-0000-0000-0000C2220000}"/>
    <hyperlink ref="V1673" r:id="rId8788" xr:uid="{00000000-0004-0000-0000-0000C3220000}"/>
    <hyperlink ref="Y1673" r:id="rId8789" xr:uid="{00000000-0004-0000-0000-0000C4220000}"/>
    <hyperlink ref="S1674" r:id="rId8790" xr:uid="{00000000-0004-0000-0000-0000C5220000}"/>
    <hyperlink ref="T1674" r:id="rId8791" xr:uid="{00000000-0004-0000-0000-0000C6220000}"/>
    <hyperlink ref="U1674" r:id="rId8792" xr:uid="{00000000-0004-0000-0000-0000C7220000}"/>
    <hyperlink ref="V1674" r:id="rId8793" xr:uid="{00000000-0004-0000-0000-0000C8220000}"/>
    <hyperlink ref="Y1674" r:id="rId8794" xr:uid="{00000000-0004-0000-0000-0000C9220000}"/>
    <hyperlink ref="Z1674" r:id="rId8795" xr:uid="{00000000-0004-0000-0000-0000CA220000}"/>
    <hyperlink ref="S1675" r:id="rId8796" xr:uid="{00000000-0004-0000-0000-0000CB220000}"/>
    <hyperlink ref="U1675" r:id="rId8797" xr:uid="{00000000-0004-0000-0000-0000CC220000}"/>
    <hyperlink ref="V1675" r:id="rId8798" xr:uid="{00000000-0004-0000-0000-0000CD220000}"/>
    <hyperlink ref="W1675" r:id="rId8799" xr:uid="{00000000-0004-0000-0000-0000CE220000}"/>
    <hyperlink ref="Y1675" r:id="rId8800" xr:uid="{00000000-0004-0000-0000-0000CF220000}"/>
    <hyperlink ref="Z1675" r:id="rId8801" xr:uid="{00000000-0004-0000-0000-0000D0220000}"/>
    <hyperlink ref="S1676" r:id="rId8802" xr:uid="{00000000-0004-0000-0000-0000D1220000}"/>
    <hyperlink ref="T1676" r:id="rId8803" xr:uid="{00000000-0004-0000-0000-0000D2220000}"/>
    <hyperlink ref="U1676" r:id="rId8804" xr:uid="{00000000-0004-0000-0000-0000D3220000}"/>
    <hyperlink ref="X1676" r:id="rId8805" xr:uid="{00000000-0004-0000-0000-0000D4220000}"/>
    <hyperlink ref="Y1676" r:id="rId8806" xr:uid="{00000000-0004-0000-0000-0000D5220000}"/>
    <hyperlink ref="Z1676" r:id="rId8807" xr:uid="{00000000-0004-0000-0000-0000D6220000}"/>
    <hyperlink ref="S1677" r:id="rId8808" xr:uid="{00000000-0004-0000-0000-0000D7220000}"/>
    <hyperlink ref="U1677" r:id="rId8809" xr:uid="{00000000-0004-0000-0000-0000D8220000}"/>
    <hyperlink ref="V1677" r:id="rId8810" xr:uid="{00000000-0004-0000-0000-0000D9220000}"/>
    <hyperlink ref="X1677" r:id="rId8811" xr:uid="{00000000-0004-0000-0000-0000DA220000}"/>
    <hyperlink ref="Z1677" r:id="rId8812" xr:uid="{00000000-0004-0000-0000-0000DB220000}"/>
    <hyperlink ref="S1678" r:id="rId8813" xr:uid="{00000000-0004-0000-0000-0000DC220000}"/>
    <hyperlink ref="U1678" r:id="rId8814" xr:uid="{00000000-0004-0000-0000-0000DD220000}"/>
    <hyperlink ref="V1678" r:id="rId8815" xr:uid="{00000000-0004-0000-0000-0000DE220000}"/>
    <hyperlink ref="X1678" r:id="rId8816" xr:uid="{00000000-0004-0000-0000-0000DF220000}"/>
    <hyperlink ref="Y1678" r:id="rId8817" xr:uid="{00000000-0004-0000-0000-0000E0220000}"/>
    <hyperlink ref="Z1678" r:id="rId8818" xr:uid="{00000000-0004-0000-0000-0000E1220000}"/>
    <hyperlink ref="S1679" r:id="rId8819" xr:uid="{00000000-0004-0000-0000-0000E2220000}"/>
    <hyperlink ref="T1679" r:id="rId8820" xr:uid="{00000000-0004-0000-0000-0000E3220000}"/>
    <hyperlink ref="U1679" r:id="rId8821" xr:uid="{00000000-0004-0000-0000-0000E4220000}"/>
    <hyperlink ref="V1679" r:id="rId8822" xr:uid="{00000000-0004-0000-0000-0000E5220000}"/>
    <hyperlink ref="W1679" r:id="rId8823" xr:uid="{00000000-0004-0000-0000-0000E6220000}"/>
    <hyperlink ref="Y1679" r:id="rId8824" xr:uid="{00000000-0004-0000-0000-0000E7220000}"/>
    <hyperlink ref="Z1679" r:id="rId8825" xr:uid="{00000000-0004-0000-0000-0000E8220000}"/>
    <hyperlink ref="S1680" r:id="rId8826" xr:uid="{00000000-0004-0000-0000-0000E9220000}"/>
    <hyperlink ref="T1680" r:id="rId8827" xr:uid="{00000000-0004-0000-0000-0000EA220000}"/>
    <hyperlink ref="U1680" r:id="rId8828" xr:uid="{00000000-0004-0000-0000-0000EB220000}"/>
    <hyperlink ref="V1680" r:id="rId8829" xr:uid="{00000000-0004-0000-0000-0000EC220000}"/>
    <hyperlink ref="W1680" r:id="rId8830" xr:uid="{00000000-0004-0000-0000-0000ED220000}"/>
    <hyperlink ref="Y1680" r:id="rId8831" xr:uid="{00000000-0004-0000-0000-0000EE220000}"/>
    <hyperlink ref="Z1680" r:id="rId8832" xr:uid="{00000000-0004-0000-0000-0000EF220000}"/>
    <hyperlink ref="S1681" r:id="rId8833" xr:uid="{00000000-0004-0000-0000-0000F0220000}"/>
    <hyperlink ref="T1681" r:id="rId8834" xr:uid="{00000000-0004-0000-0000-0000F1220000}"/>
    <hyperlink ref="U1681" r:id="rId8835" xr:uid="{00000000-0004-0000-0000-0000F2220000}"/>
    <hyperlink ref="V1681" r:id="rId8836" xr:uid="{00000000-0004-0000-0000-0000F3220000}"/>
    <hyperlink ref="W1681" r:id="rId8837" xr:uid="{00000000-0004-0000-0000-0000F4220000}"/>
    <hyperlink ref="Y1681" r:id="rId8838" xr:uid="{00000000-0004-0000-0000-0000F5220000}"/>
    <hyperlink ref="Z1681" r:id="rId8839" xr:uid="{00000000-0004-0000-0000-0000F6220000}"/>
    <hyperlink ref="S1682" r:id="rId8840" xr:uid="{00000000-0004-0000-0000-0000F7220000}"/>
    <hyperlink ref="T1682" r:id="rId8841" xr:uid="{00000000-0004-0000-0000-0000F8220000}"/>
    <hyperlink ref="U1682" r:id="rId8842" xr:uid="{00000000-0004-0000-0000-0000F9220000}"/>
    <hyperlink ref="V1682" r:id="rId8843" xr:uid="{00000000-0004-0000-0000-0000FA220000}"/>
    <hyperlink ref="W1682" r:id="rId8844" xr:uid="{00000000-0004-0000-0000-0000FB220000}"/>
    <hyperlink ref="Y1682" r:id="rId8845" xr:uid="{00000000-0004-0000-0000-0000FC220000}"/>
    <hyperlink ref="S1683" r:id="rId8846" xr:uid="{00000000-0004-0000-0000-0000FD220000}"/>
    <hyperlink ref="T1683" r:id="rId8847" xr:uid="{00000000-0004-0000-0000-0000FE220000}"/>
    <hyperlink ref="U1683" r:id="rId8848" xr:uid="{00000000-0004-0000-0000-0000FF220000}"/>
    <hyperlink ref="V1683" r:id="rId8849" xr:uid="{00000000-0004-0000-0000-000000230000}"/>
    <hyperlink ref="W1683" r:id="rId8850" xr:uid="{00000000-0004-0000-0000-000001230000}"/>
    <hyperlink ref="Z1683" r:id="rId8851" xr:uid="{00000000-0004-0000-0000-000002230000}"/>
    <hyperlink ref="S1684" r:id="rId8852" xr:uid="{00000000-0004-0000-0000-000003230000}"/>
    <hyperlink ref="U1684" r:id="rId8853" xr:uid="{00000000-0004-0000-0000-000004230000}"/>
    <hyperlink ref="S1685" r:id="rId8854" xr:uid="{00000000-0004-0000-0000-000005230000}"/>
    <hyperlink ref="U1685" r:id="rId8855" xr:uid="{00000000-0004-0000-0000-000006230000}"/>
    <hyperlink ref="Y1685" r:id="rId8856" xr:uid="{00000000-0004-0000-0000-000007230000}"/>
    <hyperlink ref="Z1685" r:id="rId8857" xr:uid="{00000000-0004-0000-0000-000008230000}"/>
    <hyperlink ref="S1686" r:id="rId8858" xr:uid="{00000000-0004-0000-0000-000009230000}"/>
    <hyperlink ref="U1686" r:id="rId8859" xr:uid="{00000000-0004-0000-0000-00000A230000}"/>
    <hyperlink ref="Y1686" r:id="rId8860" xr:uid="{00000000-0004-0000-0000-00000B230000}"/>
    <hyperlink ref="Z1686" r:id="rId8861" xr:uid="{00000000-0004-0000-0000-00000C230000}"/>
    <hyperlink ref="S1687" r:id="rId8862" xr:uid="{00000000-0004-0000-0000-00000D230000}"/>
    <hyperlink ref="T1687" r:id="rId8863" xr:uid="{00000000-0004-0000-0000-00000E230000}"/>
    <hyperlink ref="U1687" r:id="rId8864" xr:uid="{00000000-0004-0000-0000-00000F230000}"/>
    <hyperlink ref="V1687" r:id="rId8865" xr:uid="{00000000-0004-0000-0000-000010230000}"/>
    <hyperlink ref="W1687" r:id="rId8866" xr:uid="{00000000-0004-0000-0000-000011230000}"/>
    <hyperlink ref="Y1687" r:id="rId8867" xr:uid="{00000000-0004-0000-0000-000012230000}"/>
    <hyperlink ref="Z1687" r:id="rId8868" xr:uid="{00000000-0004-0000-0000-000013230000}"/>
    <hyperlink ref="S1688" r:id="rId8869" xr:uid="{00000000-0004-0000-0000-000014230000}"/>
    <hyperlink ref="T1688" r:id="rId8870" xr:uid="{00000000-0004-0000-0000-000015230000}"/>
    <hyperlink ref="U1688" r:id="rId8871" xr:uid="{00000000-0004-0000-0000-000016230000}"/>
    <hyperlink ref="Z1688" r:id="rId8872" xr:uid="{00000000-0004-0000-0000-000017230000}"/>
    <hyperlink ref="S1689" r:id="rId8873" xr:uid="{00000000-0004-0000-0000-000018230000}"/>
    <hyperlink ref="T1689" r:id="rId8874" xr:uid="{00000000-0004-0000-0000-000019230000}"/>
    <hyperlink ref="U1689" r:id="rId8875" xr:uid="{00000000-0004-0000-0000-00001A230000}"/>
    <hyperlink ref="V1689" r:id="rId8876" xr:uid="{00000000-0004-0000-0000-00001B230000}"/>
    <hyperlink ref="W1689" r:id="rId8877" xr:uid="{00000000-0004-0000-0000-00001C230000}"/>
    <hyperlink ref="Y1689" r:id="rId8878" xr:uid="{00000000-0004-0000-0000-00001D230000}"/>
    <hyperlink ref="Z1689" r:id="rId8879" xr:uid="{00000000-0004-0000-0000-00001E230000}"/>
    <hyperlink ref="S1690" r:id="rId8880" xr:uid="{00000000-0004-0000-0000-00001F230000}"/>
    <hyperlink ref="T1690" r:id="rId8881" xr:uid="{00000000-0004-0000-0000-000020230000}"/>
    <hyperlink ref="U1690" r:id="rId8882" xr:uid="{00000000-0004-0000-0000-000021230000}"/>
    <hyperlink ref="V1690" r:id="rId8883" xr:uid="{00000000-0004-0000-0000-000022230000}"/>
    <hyperlink ref="Y1690" r:id="rId8884" xr:uid="{00000000-0004-0000-0000-000023230000}"/>
    <hyperlink ref="Z1690" r:id="rId8885" xr:uid="{00000000-0004-0000-0000-000024230000}"/>
    <hyperlink ref="S1691" r:id="rId8886" xr:uid="{00000000-0004-0000-0000-000025230000}"/>
    <hyperlink ref="T1691" r:id="rId8887" xr:uid="{00000000-0004-0000-0000-000026230000}"/>
    <hyperlink ref="U1691" r:id="rId8888" xr:uid="{00000000-0004-0000-0000-000027230000}"/>
    <hyperlink ref="V1691" r:id="rId8889" xr:uid="{00000000-0004-0000-0000-000028230000}"/>
    <hyperlink ref="W1691" r:id="rId8890" xr:uid="{00000000-0004-0000-0000-000029230000}"/>
    <hyperlink ref="Y1691" r:id="rId8891" xr:uid="{00000000-0004-0000-0000-00002A230000}"/>
    <hyperlink ref="Z1691" r:id="rId8892" xr:uid="{00000000-0004-0000-0000-00002B230000}"/>
    <hyperlink ref="S1692" r:id="rId8893" xr:uid="{00000000-0004-0000-0000-00002C230000}"/>
    <hyperlink ref="T1692" r:id="rId8894" xr:uid="{00000000-0004-0000-0000-00002D230000}"/>
    <hyperlink ref="U1692" r:id="rId8895" xr:uid="{00000000-0004-0000-0000-00002E230000}"/>
    <hyperlink ref="V1692" r:id="rId8896" xr:uid="{00000000-0004-0000-0000-00002F230000}"/>
    <hyperlink ref="Y1692" r:id="rId8897" xr:uid="{00000000-0004-0000-0000-000030230000}"/>
    <hyperlink ref="Z1692" r:id="rId8898" xr:uid="{00000000-0004-0000-0000-000031230000}"/>
    <hyperlink ref="S1693" r:id="rId8899" xr:uid="{00000000-0004-0000-0000-000032230000}"/>
    <hyperlink ref="U1693" r:id="rId8900" xr:uid="{00000000-0004-0000-0000-000033230000}"/>
    <hyperlink ref="W1693" r:id="rId8901" xr:uid="{00000000-0004-0000-0000-000034230000}"/>
    <hyperlink ref="Y1693" r:id="rId8902" xr:uid="{00000000-0004-0000-0000-000035230000}"/>
    <hyperlink ref="Z1693" r:id="rId8903" xr:uid="{00000000-0004-0000-0000-000036230000}"/>
    <hyperlink ref="S1694" r:id="rId8904" xr:uid="{00000000-0004-0000-0000-000037230000}"/>
    <hyperlink ref="W1694" r:id="rId8905" xr:uid="{00000000-0004-0000-0000-000038230000}"/>
    <hyperlink ref="S1695" r:id="rId8906" xr:uid="{00000000-0004-0000-0000-000039230000}"/>
    <hyperlink ref="U1695" r:id="rId8907" xr:uid="{00000000-0004-0000-0000-00003A230000}"/>
    <hyperlink ref="V1695" r:id="rId8908" xr:uid="{00000000-0004-0000-0000-00003B230000}"/>
    <hyperlink ref="W1695" r:id="rId8909" xr:uid="{00000000-0004-0000-0000-00003C230000}"/>
    <hyperlink ref="Y1695" r:id="rId8910" xr:uid="{00000000-0004-0000-0000-00003D230000}"/>
    <hyperlink ref="Z1695" r:id="rId8911" xr:uid="{00000000-0004-0000-0000-00003E230000}"/>
    <hyperlink ref="S1696" r:id="rId8912" xr:uid="{00000000-0004-0000-0000-00003F230000}"/>
    <hyperlink ref="U1696" r:id="rId8913" xr:uid="{00000000-0004-0000-0000-000040230000}"/>
    <hyperlink ref="V1696" r:id="rId8914" xr:uid="{00000000-0004-0000-0000-000041230000}"/>
    <hyperlink ref="W1696" r:id="rId8915" xr:uid="{00000000-0004-0000-0000-000042230000}"/>
    <hyperlink ref="Y1696" r:id="rId8916" xr:uid="{00000000-0004-0000-0000-000043230000}"/>
    <hyperlink ref="Z1696" r:id="rId8917" xr:uid="{00000000-0004-0000-0000-000044230000}"/>
    <hyperlink ref="S1697" r:id="rId8918" xr:uid="{00000000-0004-0000-0000-000045230000}"/>
    <hyperlink ref="U1697" r:id="rId8919" xr:uid="{00000000-0004-0000-0000-000046230000}"/>
    <hyperlink ref="V1697" r:id="rId8920" xr:uid="{00000000-0004-0000-0000-000047230000}"/>
    <hyperlink ref="W1697" r:id="rId8921" xr:uid="{00000000-0004-0000-0000-000048230000}"/>
    <hyperlink ref="Y1697" r:id="rId8922" xr:uid="{00000000-0004-0000-0000-000049230000}"/>
    <hyperlink ref="Z1697" r:id="rId8923" xr:uid="{00000000-0004-0000-0000-00004A230000}"/>
    <hyperlink ref="S1698" r:id="rId8924" xr:uid="{00000000-0004-0000-0000-00004B230000}"/>
    <hyperlink ref="U1698" r:id="rId8925" xr:uid="{00000000-0004-0000-0000-00004C230000}"/>
    <hyperlink ref="V1698" r:id="rId8926" xr:uid="{00000000-0004-0000-0000-00004D230000}"/>
    <hyperlink ref="W1698" r:id="rId8927" xr:uid="{00000000-0004-0000-0000-00004E230000}"/>
    <hyperlink ref="Y1698" r:id="rId8928" xr:uid="{00000000-0004-0000-0000-00004F230000}"/>
    <hyperlink ref="Z1698" r:id="rId8929" xr:uid="{00000000-0004-0000-0000-000050230000}"/>
    <hyperlink ref="S1699" r:id="rId8930" xr:uid="{00000000-0004-0000-0000-000051230000}"/>
    <hyperlink ref="T1699" r:id="rId8931" xr:uid="{00000000-0004-0000-0000-000052230000}"/>
    <hyperlink ref="U1699" r:id="rId8932" xr:uid="{00000000-0004-0000-0000-000053230000}"/>
    <hyperlink ref="S1700" r:id="rId8933" xr:uid="{00000000-0004-0000-0000-000054230000}"/>
    <hyperlink ref="T1700" r:id="rId8934" xr:uid="{00000000-0004-0000-0000-000055230000}"/>
    <hyperlink ref="U1700" r:id="rId8935" xr:uid="{00000000-0004-0000-0000-000056230000}"/>
    <hyperlink ref="V1700" r:id="rId8936" xr:uid="{00000000-0004-0000-0000-000057230000}"/>
    <hyperlink ref="W1700" r:id="rId8937" xr:uid="{00000000-0004-0000-0000-000058230000}"/>
    <hyperlink ref="Y1700" r:id="rId8938" xr:uid="{00000000-0004-0000-0000-000059230000}"/>
    <hyperlink ref="Z1700" r:id="rId8939" xr:uid="{00000000-0004-0000-0000-00005A230000}"/>
    <hyperlink ref="S1701" r:id="rId8940" xr:uid="{00000000-0004-0000-0000-00005B230000}"/>
    <hyperlink ref="U1701" r:id="rId8941" xr:uid="{00000000-0004-0000-0000-00005C230000}"/>
    <hyperlink ref="S1702" r:id="rId8942" xr:uid="{00000000-0004-0000-0000-00005D230000}"/>
    <hyperlink ref="T1702" r:id="rId8943" xr:uid="{00000000-0004-0000-0000-00005E230000}"/>
    <hyperlink ref="U1702" r:id="rId8944" xr:uid="{00000000-0004-0000-0000-00005F230000}"/>
    <hyperlink ref="V1702" r:id="rId8945" xr:uid="{00000000-0004-0000-0000-000060230000}"/>
    <hyperlink ref="W1702" r:id="rId8946" xr:uid="{00000000-0004-0000-0000-000061230000}"/>
    <hyperlink ref="Y1702" r:id="rId8947" xr:uid="{00000000-0004-0000-0000-000062230000}"/>
    <hyperlink ref="Z1702" r:id="rId8948" xr:uid="{00000000-0004-0000-0000-000063230000}"/>
    <hyperlink ref="S1703" r:id="rId8949" xr:uid="{00000000-0004-0000-0000-000064230000}"/>
    <hyperlink ref="U1703" r:id="rId8950" xr:uid="{00000000-0004-0000-0000-000065230000}"/>
    <hyperlink ref="V1703" r:id="rId8951" display="BOOKING-DESIGN FILES\RND MFB-2013; 2013A Booking.doc" xr:uid="{00000000-0004-0000-0000-000066230000}"/>
    <hyperlink ref="X1703" r:id="rId8952" xr:uid="{00000000-0004-0000-0000-000067230000}"/>
    <hyperlink ref="Y1703" r:id="rId8953" xr:uid="{00000000-0004-0000-0000-000068230000}"/>
    <hyperlink ref="S1704" r:id="rId8954" xr:uid="{00000000-0004-0000-0000-000069230000}"/>
    <hyperlink ref="U1704" r:id="rId8955" xr:uid="{00000000-0004-0000-0000-00006A230000}"/>
    <hyperlink ref="V1704" r:id="rId8956" xr:uid="{00000000-0004-0000-0000-00006B230000}"/>
    <hyperlink ref="W1704" r:id="rId8957" xr:uid="{00000000-0004-0000-0000-00006C230000}"/>
    <hyperlink ref="Y1704" r:id="rId8958" xr:uid="{00000000-0004-0000-0000-00006D230000}"/>
    <hyperlink ref="Z1704" r:id="rId8959" xr:uid="{00000000-0004-0000-0000-00006E230000}"/>
    <hyperlink ref="S1705" r:id="rId8960" xr:uid="{00000000-0004-0000-0000-00006F230000}"/>
    <hyperlink ref="T1705" r:id="rId8961" xr:uid="{00000000-0004-0000-0000-000070230000}"/>
    <hyperlink ref="U1705" r:id="rId8962" xr:uid="{00000000-0004-0000-0000-000071230000}"/>
    <hyperlink ref="V1705" r:id="rId8963" xr:uid="{00000000-0004-0000-0000-000072230000}"/>
    <hyperlink ref="W1705" r:id="rId8964" xr:uid="{00000000-0004-0000-0000-000073230000}"/>
    <hyperlink ref="Y1705" r:id="rId8965" xr:uid="{00000000-0004-0000-0000-000074230000}"/>
    <hyperlink ref="Z1705" r:id="rId8966" xr:uid="{00000000-0004-0000-0000-000075230000}"/>
    <hyperlink ref="S1706" r:id="rId8967" xr:uid="{00000000-0004-0000-0000-000076230000}"/>
    <hyperlink ref="U1706" r:id="rId8968" xr:uid="{00000000-0004-0000-0000-000077230000}"/>
    <hyperlink ref="V1706" r:id="rId8969" xr:uid="{00000000-0004-0000-0000-000078230000}"/>
    <hyperlink ref="W1706" r:id="rId8970" xr:uid="{00000000-0004-0000-0000-000079230000}"/>
    <hyperlink ref="Y1706" r:id="rId8971" xr:uid="{00000000-0004-0000-0000-00007A230000}"/>
    <hyperlink ref="Z1706" r:id="rId8972" xr:uid="{00000000-0004-0000-0000-00007B230000}"/>
    <hyperlink ref="S1707" r:id="rId8973" xr:uid="{00000000-0004-0000-0000-00007C230000}"/>
    <hyperlink ref="T1707" r:id="rId8974" xr:uid="{00000000-0004-0000-0000-00007D230000}"/>
    <hyperlink ref="U1707" r:id="rId8975" xr:uid="{00000000-0004-0000-0000-00007E230000}"/>
    <hyperlink ref="V1707" r:id="rId8976" xr:uid="{00000000-0004-0000-0000-00007F230000}"/>
    <hyperlink ref="W1707" r:id="rId8977" xr:uid="{00000000-0004-0000-0000-000080230000}"/>
    <hyperlink ref="X1707" r:id="rId8978" xr:uid="{00000000-0004-0000-0000-000081230000}"/>
    <hyperlink ref="Y1707" r:id="rId8979" xr:uid="{00000000-0004-0000-0000-000082230000}"/>
    <hyperlink ref="Z1707" r:id="rId8980" xr:uid="{00000000-0004-0000-0000-000083230000}"/>
    <hyperlink ref="S1708" r:id="rId8981" xr:uid="{00000000-0004-0000-0000-000084230000}"/>
    <hyperlink ref="T1708" r:id="rId8982" xr:uid="{00000000-0004-0000-0000-000085230000}"/>
    <hyperlink ref="U1708" r:id="rId8983" xr:uid="{00000000-0004-0000-0000-000086230000}"/>
    <hyperlink ref="V1708" r:id="rId8984" xr:uid="{00000000-0004-0000-0000-000087230000}"/>
    <hyperlink ref="W1708" r:id="rId8985" xr:uid="{00000000-0004-0000-0000-000088230000}"/>
    <hyperlink ref="Y1708" r:id="rId8986" xr:uid="{00000000-0004-0000-0000-000089230000}"/>
    <hyperlink ref="Z1708" r:id="rId8987" xr:uid="{00000000-0004-0000-0000-00008A230000}"/>
    <hyperlink ref="S1709" r:id="rId8988" xr:uid="{00000000-0004-0000-0000-00008B230000}"/>
    <hyperlink ref="U1709" r:id="rId8989" xr:uid="{00000000-0004-0000-0000-00008C230000}"/>
    <hyperlink ref="S1710" r:id="rId8990" xr:uid="{00000000-0004-0000-0000-00008D230000}"/>
    <hyperlink ref="U1710" r:id="rId8991" xr:uid="{00000000-0004-0000-0000-00008E230000}"/>
    <hyperlink ref="S1711" r:id="rId8992" xr:uid="{00000000-0004-0000-0000-00008F230000}"/>
    <hyperlink ref="T1711" r:id="rId8993" xr:uid="{00000000-0004-0000-0000-000090230000}"/>
    <hyperlink ref="U1711" r:id="rId8994" xr:uid="{00000000-0004-0000-0000-000091230000}"/>
    <hyperlink ref="V1711" r:id="rId8995" xr:uid="{00000000-0004-0000-0000-000092230000}"/>
    <hyperlink ref="W1711" r:id="rId8996" xr:uid="{00000000-0004-0000-0000-000093230000}"/>
    <hyperlink ref="Y1711" r:id="rId8997" xr:uid="{00000000-0004-0000-0000-000094230000}"/>
    <hyperlink ref="Z1711" r:id="rId8998" xr:uid="{00000000-0004-0000-0000-000095230000}"/>
    <hyperlink ref="S1712" r:id="rId8999" xr:uid="{00000000-0004-0000-0000-000096230000}"/>
    <hyperlink ref="T1712" r:id="rId9000" xr:uid="{00000000-0004-0000-0000-000097230000}"/>
    <hyperlink ref="U1712" r:id="rId9001" xr:uid="{00000000-0004-0000-0000-000098230000}"/>
    <hyperlink ref="V1712" r:id="rId9002" xr:uid="{00000000-0004-0000-0000-000099230000}"/>
    <hyperlink ref="W1712" r:id="rId9003" xr:uid="{00000000-0004-0000-0000-00009A230000}"/>
    <hyperlink ref="Y1712" r:id="rId9004" xr:uid="{00000000-0004-0000-0000-00009B230000}"/>
    <hyperlink ref="Z1712" r:id="rId9005" xr:uid="{00000000-0004-0000-0000-00009C230000}"/>
    <hyperlink ref="S1713" r:id="rId9006" xr:uid="{00000000-0004-0000-0000-00009D230000}"/>
    <hyperlink ref="U1713" r:id="rId9007" xr:uid="{00000000-0004-0000-0000-00009E230000}"/>
    <hyperlink ref="Y1713" r:id="rId9008" xr:uid="{00000000-0004-0000-0000-00009F230000}"/>
    <hyperlink ref="Z1713" r:id="rId9009" xr:uid="{00000000-0004-0000-0000-0000A0230000}"/>
    <hyperlink ref="S1714" r:id="rId9010" xr:uid="{00000000-0004-0000-0000-0000A1230000}"/>
    <hyperlink ref="U1714" r:id="rId9011" xr:uid="{00000000-0004-0000-0000-0000A2230000}"/>
    <hyperlink ref="V1714" r:id="rId9012" xr:uid="{00000000-0004-0000-0000-0000A3230000}"/>
    <hyperlink ref="W1714" r:id="rId9013" xr:uid="{00000000-0004-0000-0000-0000A4230000}"/>
    <hyperlink ref="Y1714" r:id="rId9014" xr:uid="{00000000-0004-0000-0000-0000A5230000}"/>
    <hyperlink ref="Z1714" r:id="rId9015" xr:uid="{00000000-0004-0000-0000-0000A6230000}"/>
    <hyperlink ref="S1715" r:id="rId9016" xr:uid="{00000000-0004-0000-0000-0000A7230000}"/>
    <hyperlink ref="U1715" r:id="rId9017" xr:uid="{00000000-0004-0000-0000-0000A8230000}"/>
    <hyperlink ref="V1715" r:id="rId9018" xr:uid="{00000000-0004-0000-0000-0000A9230000}"/>
    <hyperlink ref="Y1715" r:id="rId9019" xr:uid="{00000000-0004-0000-0000-0000AA230000}"/>
    <hyperlink ref="Z1715" r:id="rId9020" xr:uid="{00000000-0004-0000-0000-0000AB230000}"/>
    <hyperlink ref="S1716" r:id="rId9021" xr:uid="{00000000-0004-0000-0000-0000AC230000}"/>
    <hyperlink ref="T1716" r:id="rId9022" xr:uid="{00000000-0004-0000-0000-0000AD230000}"/>
    <hyperlink ref="U1716" r:id="rId9023" xr:uid="{00000000-0004-0000-0000-0000AE230000}"/>
    <hyperlink ref="V1716" r:id="rId9024" xr:uid="{00000000-0004-0000-0000-0000AF230000}"/>
    <hyperlink ref="W1716" r:id="rId9025" xr:uid="{00000000-0004-0000-0000-0000B0230000}"/>
    <hyperlink ref="S1717" r:id="rId9026" xr:uid="{00000000-0004-0000-0000-0000B1230000}"/>
    <hyperlink ref="T1717" r:id="rId9027" xr:uid="{00000000-0004-0000-0000-0000B2230000}"/>
    <hyperlink ref="U1717" r:id="rId9028" xr:uid="{00000000-0004-0000-0000-0000B3230000}"/>
    <hyperlink ref="V1717" r:id="rId9029" xr:uid="{00000000-0004-0000-0000-0000B4230000}"/>
    <hyperlink ref="W1717" r:id="rId9030" xr:uid="{00000000-0004-0000-0000-0000B5230000}"/>
    <hyperlink ref="X1717" r:id="rId9031" xr:uid="{00000000-0004-0000-0000-0000B6230000}"/>
    <hyperlink ref="Y1717" r:id="rId9032" xr:uid="{00000000-0004-0000-0000-0000B7230000}"/>
    <hyperlink ref="Z1717" r:id="rId9033" xr:uid="{00000000-0004-0000-0000-0000B8230000}"/>
    <hyperlink ref="S1718" r:id="rId9034" xr:uid="{00000000-0004-0000-0000-0000B9230000}"/>
    <hyperlink ref="T1718" r:id="rId9035" xr:uid="{00000000-0004-0000-0000-0000BA230000}"/>
    <hyperlink ref="U1718" r:id="rId9036" xr:uid="{00000000-0004-0000-0000-0000BB230000}"/>
    <hyperlink ref="V1718" r:id="rId9037" xr:uid="{00000000-0004-0000-0000-0000BC230000}"/>
    <hyperlink ref="W1718" r:id="rId9038" xr:uid="{00000000-0004-0000-0000-0000BD230000}"/>
    <hyperlink ref="X1718" r:id="rId9039" xr:uid="{00000000-0004-0000-0000-0000BE230000}"/>
    <hyperlink ref="Y1718" r:id="rId9040" xr:uid="{00000000-0004-0000-0000-0000BF230000}"/>
    <hyperlink ref="Z1718" r:id="rId9041" xr:uid="{00000000-0004-0000-0000-0000C0230000}"/>
    <hyperlink ref="S1719" r:id="rId9042" xr:uid="{00000000-0004-0000-0000-0000C1230000}"/>
    <hyperlink ref="T1719" r:id="rId9043" xr:uid="{00000000-0004-0000-0000-0000C2230000}"/>
    <hyperlink ref="U1719" r:id="rId9044" xr:uid="{00000000-0004-0000-0000-0000C3230000}"/>
    <hyperlink ref="V1719" r:id="rId9045" xr:uid="{00000000-0004-0000-0000-0000C4230000}"/>
    <hyperlink ref="W1719" r:id="rId9046" xr:uid="{00000000-0004-0000-0000-0000C5230000}"/>
    <hyperlink ref="X1719" r:id="rId9047" xr:uid="{00000000-0004-0000-0000-0000C6230000}"/>
    <hyperlink ref="Y1719" r:id="rId9048" xr:uid="{00000000-0004-0000-0000-0000C7230000}"/>
    <hyperlink ref="Z1719" r:id="rId9049" xr:uid="{00000000-0004-0000-0000-0000C8230000}"/>
    <hyperlink ref="S1720" r:id="rId9050" xr:uid="{00000000-0004-0000-0000-0000C9230000}"/>
    <hyperlink ref="T1720" r:id="rId9051" xr:uid="{00000000-0004-0000-0000-0000CA230000}"/>
    <hyperlink ref="U1720" r:id="rId9052" xr:uid="{00000000-0004-0000-0000-0000CB230000}"/>
    <hyperlink ref="V1720" r:id="rId9053" xr:uid="{00000000-0004-0000-0000-0000CC230000}"/>
    <hyperlink ref="W1720" r:id="rId9054" xr:uid="{00000000-0004-0000-0000-0000CD230000}"/>
    <hyperlink ref="X1720" r:id="rId9055" xr:uid="{00000000-0004-0000-0000-0000CE230000}"/>
    <hyperlink ref="Y1720" r:id="rId9056" xr:uid="{00000000-0004-0000-0000-0000CF230000}"/>
    <hyperlink ref="Z1720" r:id="rId9057" xr:uid="{00000000-0004-0000-0000-0000D0230000}"/>
    <hyperlink ref="S1721" r:id="rId9058" xr:uid="{00000000-0004-0000-0000-0000D1230000}"/>
    <hyperlink ref="T1721" r:id="rId9059" xr:uid="{00000000-0004-0000-0000-0000D2230000}"/>
    <hyperlink ref="U1721" r:id="rId9060" xr:uid="{00000000-0004-0000-0000-0000D3230000}"/>
    <hyperlink ref="V1721" r:id="rId9061" xr:uid="{00000000-0004-0000-0000-0000D4230000}"/>
    <hyperlink ref="Y1721" r:id="rId9062" xr:uid="{00000000-0004-0000-0000-0000D5230000}"/>
    <hyperlink ref="Z1721" r:id="rId9063" xr:uid="{00000000-0004-0000-0000-0000D6230000}"/>
    <hyperlink ref="S1722" r:id="rId9064" xr:uid="{00000000-0004-0000-0000-0000D7230000}"/>
    <hyperlink ref="T1722" r:id="rId9065" xr:uid="{00000000-0004-0000-0000-0000D8230000}"/>
    <hyperlink ref="U1722" r:id="rId9066" xr:uid="{00000000-0004-0000-0000-0000D9230000}"/>
    <hyperlink ref="V1722" r:id="rId9067" xr:uid="{00000000-0004-0000-0000-0000DA230000}"/>
    <hyperlink ref="W1722" r:id="rId9068" xr:uid="{00000000-0004-0000-0000-0000DB230000}"/>
    <hyperlink ref="Y1722" r:id="rId9069" xr:uid="{00000000-0004-0000-0000-0000DC230000}"/>
    <hyperlink ref="Z1722" r:id="rId9070" xr:uid="{00000000-0004-0000-0000-0000DD230000}"/>
    <hyperlink ref="S1723" r:id="rId9071" xr:uid="{00000000-0004-0000-0000-0000DE230000}"/>
    <hyperlink ref="T1723" r:id="rId9072" xr:uid="{00000000-0004-0000-0000-0000DF230000}"/>
    <hyperlink ref="U1723" r:id="rId9073" xr:uid="{00000000-0004-0000-0000-0000E0230000}"/>
    <hyperlink ref="V1723" r:id="rId9074" xr:uid="{00000000-0004-0000-0000-0000E1230000}"/>
    <hyperlink ref="Y1723" r:id="rId9075" xr:uid="{00000000-0004-0000-0000-0000E2230000}"/>
    <hyperlink ref="Z1723" r:id="rId9076" xr:uid="{00000000-0004-0000-0000-0000E3230000}"/>
    <hyperlink ref="S1724" r:id="rId9077" xr:uid="{00000000-0004-0000-0000-0000E4230000}"/>
    <hyperlink ref="T1724" r:id="rId9078" xr:uid="{00000000-0004-0000-0000-0000E5230000}"/>
    <hyperlink ref="U1724" r:id="rId9079" xr:uid="{00000000-0004-0000-0000-0000E6230000}"/>
    <hyperlink ref="V1724" r:id="rId9080" xr:uid="{00000000-0004-0000-0000-0000E7230000}"/>
    <hyperlink ref="W1724" r:id="rId9081" xr:uid="{00000000-0004-0000-0000-0000E8230000}"/>
    <hyperlink ref="X1724" r:id="rId9082" xr:uid="{00000000-0004-0000-0000-0000E9230000}"/>
    <hyperlink ref="Y1724" r:id="rId9083" xr:uid="{00000000-0004-0000-0000-0000EA230000}"/>
    <hyperlink ref="Z1724" r:id="rId9084" xr:uid="{00000000-0004-0000-0000-0000EB230000}"/>
    <hyperlink ref="S1725" r:id="rId9085" xr:uid="{00000000-0004-0000-0000-0000EC230000}"/>
    <hyperlink ref="T1725" r:id="rId9086" xr:uid="{00000000-0004-0000-0000-0000ED230000}"/>
    <hyperlink ref="U1725" r:id="rId9087" xr:uid="{00000000-0004-0000-0000-0000EE230000}"/>
    <hyperlink ref="V1725" r:id="rId9088" xr:uid="{00000000-0004-0000-0000-0000EF230000}"/>
    <hyperlink ref="W1725" r:id="rId9089" xr:uid="{00000000-0004-0000-0000-0000F0230000}"/>
    <hyperlink ref="X1725" r:id="rId9090" xr:uid="{00000000-0004-0000-0000-0000F1230000}"/>
    <hyperlink ref="Y1725" r:id="rId9091" xr:uid="{00000000-0004-0000-0000-0000F2230000}"/>
    <hyperlink ref="Z1725" r:id="rId9092" xr:uid="{00000000-0004-0000-0000-0000F3230000}"/>
    <hyperlink ref="S1726" r:id="rId9093" xr:uid="{00000000-0004-0000-0000-0000F4230000}"/>
    <hyperlink ref="T1726" r:id="rId9094" xr:uid="{00000000-0004-0000-0000-0000F5230000}"/>
    <hyperlink ref="U1726" r:id="rId9095" xr:uid="{00000000-0004-0000-0000-0000F6230000}"/>
    <hyperlink ref="V1726" r:id="rId9096" xr:uid="{00000000-0004-0000-0000-0000F7230000}"/>
    <hyperlink ref="W1726" r:id="rId9097" xr:uid="{00000000-0004-0000-0000-0000F8230000}"/>
    <hyperlink ref="X1726" r:id="rId9098" xr:uid="{00000000-0004-0000-0000-0000F9230000}"/>
    <hyperlink ref="Y1726" r:id="rId9099" xr:uid="{00000000-0004-0000-0000-0000FA230000}"/>
    <hyperlink ref="Z1726" r:id="rId9100" xr:uid="{00000000-0004-0000-0000-0000FB230000}"/>
    <hyperlink ref="S1727" r:id="rId9101" xr:uid="{00000000-0004-0000-0000-0000FC230000}"/>
    <hyperlink ref="T1727" r:id="rId9102" xr:uid="{00000000-0004-0000-0000-0000FD230000}"/>
    <hyperlink ref="U1727" r:id="rId9103" xr:uid="{00000000-0004-0000-0000-0000FE230000}"/>
    <hyperlink ref="V1727" r:id="rId9104" xr:uid="{00000000-0004-0000-0000-0000FF230000}"/>
    <hyperlink ref="W1727" r:id="rId9105" xr:uid="{00000000-0004-0000-0000-000000240000}"/>
    <hyperlink ref="X1727" r:id="rId9106" xr:uid="{00000000-0004-0000-0000-000001240000}"/>
    <hyperlink ref="Y1727" r:id="rId9107" xr:uid="{00000000-0004-0000-0000-000002240000}"/>
    <hyperlink ref="Z1727" r:id="rId9108" xr:uid="{00000000-0004-0000-0000-000003240000}"/>
    <hyperlink ref="S1728" r:id="rId9109" xr:uid="{00000000-0004-0000-0000-000004240000}"/>
    <hyperlink ref="T1728" r:id="rId9110" xr:uid="{00000000-0004-0000-0000-000005240000}"/>
    <hyperlink ref="U1728" r:id="rId9111" xr:uid="{00000000-0004-0000-0000-000006240000}"/>
    <hyperlink ref="V1728" r:id="rId9112" xr:uid="{00000000-0004-0000-0000-000007240000}"/>
    <hyperlink ref="W1728" r:id="rId9113" xr:uid="{00000000-0004-0000-0000-000008240000}"/>
    <hyperlink ref="X1728" r:id="rId9114" xr:uid="{00000000-0004-0000-0000-000009240000}"/>
    <hyperlink ref="Y1728" r:id="rId9115" xr:uid="{00000000-0004-0000-0000-00000A240000}"/>
    <hyperlink ref="Z1728" r:id="rId9116" xr:uid="{00000000-0004-0000-0000-00000B240000}"/>
    <hyperlink ref="S1729" r:id="rId9117" xr:uid="{00000000-0004-0000-0000-00000C240000}"/>
    <hyperlink ref="T1729" r:id="rId9118" xr:uid="{00000000-0004-0000-0000-00000D240000}"/>
    <hyperlink ref="U1729" r:id="rId9119" xr:uid="{00000000-0004-0000-0000-00000E240000}"/>
    <hyperlink ref="V1729" r:id="rId9120" xr:uid="{00000000-0004-0000-0000-00000F240000}"/>
    <hyperlink ref="W1729" r:id="rId9121" xr:uid="{00000000-0004-0000-0000-000010240000}"/>
    <hyperlink ref="Y1729" r:id="rId9122" xr:uid="{00000000-0004-0000-0000-000011240000}"/>
    <hyperlink ref="Z1729" r:id="rId9123" xr:uid="{00000000-0004-0000-0000-000012240000}"/>
    <hyperlink ref="S1730" r:id="rId9124" xr:uid="{00000000-0004-0000-0000-000013240000}"/>
    <hyperlink ref="T1730" r:id="rId9125" xr:uid="{00000000-0004-0000-0000-000014240000}"/>
    <hyperlink ref="U1730" r:id="rId9126" xr:uid="{00000000-0004-0000-0000-000015240000}"/>
    <hyperlink ref="V1730" r:id="rId9127" xr:uid="{00000000-0004-0000-0000-000016240000}"/>
    <hyperlink ref="W1730" r:id="rId9128" xr:uid="{00000000-0004-0000-0000-000017240000}"/>
    <hyperlink ref="Y1730" r:id="rId9129" xr:uid="{00000000-0004-0000-0000-000018240000}"/>
    <hyperlink ref="Z1730" r:id="rId9130" xr:uid="{00000000-0004-0000-0000-000019240000}"/>
    <hyperlink ref="S1731" r:id="rId9131" xr:uid="{00000000-0004-0000-0000-00001A240000}"/>
    <hyperlink ref="T1731" r:id="rId9132" xr:uid="{00000000-0004-0000-0000-00001B240000}"/>
    <hyperlink ref="U1731" r:id="rId9133" xr:uid="{00000000-0004-0000-0000-00001C240000}"/>
    <hyperlink ref="V1731" r:id="rId9134" xr:uid="{00000000-0004-0000-0000-00001D240000}"/>
    <hyperlink ref="W1731" r:id="rId9135" xr:uid="{00000000-0004-0000-0000-00001E240000}"/>
    <hyperlink ref="Y1731" r:id="rId9136" xr:uid="{00000000-0004-0000-0000-00001F240000}"/>
    <hyperlink ref="Z1731" r:id="rId9137" xr:uid="{00000000-0004-0000-0000-000020240000}"/>
    <hyperlink ref="S1732" r:id="rId9138" xr:uid="{00000000-0004-0000-0000-000021240000}"/>
    <hyperlink ref="U1732" r:id="rId9139" xr:uid="{00000000-0004-0000-0000-000022240000}"/>
    <hyperlink ref="W1732" r:id="rId9140" xr:uid="{00000000-0004-0000-0000-000023240000}"/>
    <hyperlink ref="Y1732" r:id="rId9141" xr:uid="{00000000-0004-0000-0000-000024240000}"/>
    <hyperlink ref="Z1732" r:id="rId9142" xr:uid="{00000000-0004-0000-0000-000025240000}"/>
    <hyperlink ref="S1733" r:id="rId9143" xr:uid="{00000000-0004-0000-0000-000026240000}"/>
    <hyperlink ref="U1733" r:id="rId9144" xr:uid="{00000000-0004-0000-0000-000027240000}"/>
    <hyperlink ref="S1734" r:id="rId9145" xr:uid="{00000000-0004-0000-0000-000028240000}"/>
    <hyperlink ref="U1734" r:id="rId9146" xr:uid="{00000000-0004-0000-0000-000029240000}"/>
    <hyperlink ref="S1735" r:id="rId9147" xr:uid="{00000000-0004-0000-0000-00002A240000}"/>
    <hyperlink ref="U1735" r:id="rId9148" xr:uid="{00000000-0004-0000-0000-00002B240000}"/>
    <hyperlink ref="S1736" r:id="rId9149" xr:uid="{00000000-0004-0000-0000-00002C240000}"/>
    <hyperlink ref="U1736" r:id="rId9150" xr:uid="{00000000-0004-0000-0000-00002D240000}"/>
    <hyperlink ref="Y1736" r:id="rId9151" xr:uid="{00000000-0004-0000-0000-00002E240000}"/>
    <hyperlink ref="S1737" r:id="rId9152" xr:uid="{00000000-0004-0000-0000-00002F240000}"/>
    <hyperlink ref="U1737" r:id="rId9153" xr:uid="{00000000-0004-0000-0000-000030240000}"/>
    <hyperlink ref="Y1737" r:id="rId9154" xr:uid="{00000000-0004-0000-0000-000031240000}"/>
    <hyperlink ref="S1738" r:id="rId9155" xr:uid="{00000000-0004-0000-0000-000032240000}"/>
    <hyperlink ref="U1738" r:id="rId9156" xr:uid="{00000000-0004-0000-0000-000033240000}"/>
    <hyperlink ref="V1738" r:id="rId9157" xr:uid="{00000000-0004-0000-0000-000034240000}"/>
    <hyperlink ref="Y1738" r:id="rId9158" xr:uid="{00000000-0004-0000-0000-000035240000}"/>
    <hyperlink ref="S1739" r:id="rId9159" xr:uid="{00000000-0004-0000-0000-000036240000}"/>
    <hyperlink ref="U1739" r:id="rId9160" xr:uid="{00000000-0004-0000-0000-000037240000}"/>
    <hyperlink ref="W1739" r:id="rId9161" xr:uid="{00000000-0004-0000-0000-000038240000}"/>
    <hyperlink ref="Z1739" r:id="rId9162" xr:uid="{00000000-0004-0000-0000-000039240000}"/>
    <hyperlink ref="S1740" r:id="rId9163" xr:uid="{00000000-0004-0000-0000-00003A240000}"/>
    <hyperlink ref="U1740" r:id="rId9164" xr:uid="{00000000-0004-0000-0000-00003B240000}"/>
    <hyperlink ref="V1740" r:id="rId9165" xr:uid="{00000000-0004-0000-0000-00003C240000}"/>
    <hyperlink ref="Y1740" r:id="rId9166" xr:uid="{00000000-0004-0000-0000-00003D240000}"/>
    <hyperlink ref="Z1740" r:id="rId9167" xr:uid="{00000000-0004-0000-0000-00003E240000}"/>
    <hyperlink ref="S1741" r:id="rId9168" xr:uid="{00000000-0004-0000-0000-00003F240000}"/>
    <hyperlink ref="U1741" r:id="rId9169" xr:uid="{00000000-0004-0000-0000-000040240000}"/>
    <hyperlink ref="V1741" r:id="rId9170" xr:uid="{00000000-0004-0000-0000-000041240000}"/>
    <hyperlink ref="Y1741" r:id="rId9171" xr:uid="{00000000-0004-0000-0000-000042240000}"/>
    <hyperlink ref="Z1741" r:id="rId9172" xr:uid="{00000000-0004-0000-0000-000043240000}"/>
    <hyperlink ref="S1742" r:id="rId9173" xr:uid="{00000000-0004-0000-0000-000044240000}"/>
    <hyperlink ref="T1742" r:id="rId9174" xr:uid="{00000000-0004-0000-0000-000045240000}"/>
    <hyperlink ref="U1742" r:id="rId9175" xr:uid="{00000000-0004-0000-0000-000046240000}"/>
    <hyperlink ref="V1742" r:id="rId9176" xr:uid="{00000000-0004-0000-0000-000047240000}"/>
    <hyperlink ref="X1742" r:id="rId9177" xr:uid="{00000000-0004-0000-0000-000048240000}"/>
    <hyperlink ref="Y1742" r:id="rId9178" xr:uid="{00000000-0004-0000-0000-000049240000}"/>
    <hyperlink ref="Z1742" r:id="rId9179" xr:uid="{00000000-0004-0000-0000-00004A240000}"/>
    <hyperlink ref="S1743" r:id="rId9180" xr:uid="{00000000-0004-0000-0000-00004B240000}"/>
    <hyperlink ref="T1743" r:id="rId9181" xr:uid="{00000000-0004-0000-0000-00004C240000}"/>
    <hyperlink ref="U1743" r:id="rId9182" xr:uid="{00000000-0004-0000-0000-00004D240000}"/>
    <hyperlink ref="V1743" r:id="rId9183" xr:uid="{00000000-0004-0000-0000-00004E240000}"/>
    <hyperlink ref="X1743" r:id="rId9184" xr:uid="{00000000-0004-0000-0000-00004F240000}"/>
    <hyperlink ref="Y1743" r:id="rId9185" xr:uid="{00000000-0004-0000-0000-000050240000}"/>
    <hyperlink ref="S1744" r:id="rId9186" xr:uid="{00000000-0004-0000-0000-000051240000}"/>
    <hyperlink ref="U1744" r:id="rId9187" xr:uid="{00000000-0004-0000-0000-000052240000}"/>
    <hyperlink ref="V1744" r:id="rId9188" xr:uid="{00000000-0004-0000-0000-000053240000}"/>
    <hyperlink ref="W1744" r:id="rId9189" xr:uid="{00000000-0004-0000-0000-000054240000}"/>
    <hyperlink ref="X1744" r:id="rId9190" xr:uid="{00000000-0004-0000-0000-000055240000}"/>
    <hyperlink ref="Y1744" r:id="rId9191" xr:uid="{00000000-0004-0000-0000-000056240000}"/>
    <hyperlink ref="S1745" r:id="rId9192" xr:uid="{00000000-0004-0000-0000-000057240000}"/>
    <hyperlink ref="T1745" r:id="rId9193" xr:uid="{00000000-0004-0000-0000-000058240000}"/>
    <hyperlink ref="U1745" r:id="rId9194" xr:uid="{00000000-0004-0000-0000-000059240000}"/>
    <hyperlink ref="V1745" r:id="rId9195" xr:uid="{00000000-0004-0000-0000-00005A240000}"/>
    <hyperlink ref="W1745" r:id="rId9196" xr:uid="{00000000-0004-0000-0000-00005B240000}"/>
    <hyperlink ref="Y1745" r:id="rId9197" xr:uid="{00000000-0004-0000-0000-00005C240000}"/>
    <hyperlink ref="S1746" r:id="rId9198" xr:uid="{00000000-0004-0000-0000-00005D240000}"/>
    <hyperlink ref="T1746" r:id="rId9199" xr:uid="{00000000-0004-0000-0000-00005E240000}"/>
    <hyperlink ref="U1746" r:id="rId9200" xr:uid="{00000000-0004-0000-0000-00005F240000}"/>
    <hyperlink ref="V1746" r:id="rId9201" xr:uid="{00000000-0004-0000-0000-000060240000}"/>
    <hyperlink ref="S1747" r:id="rId9202" xr:uid="{00000000-0004-0000-0000-000061240000}"/>
    <hyperlink ref="T1747" r:id="rId9203" xr:uid="{00000000-0004-0000-0000-000062240000}"/>
    <hyperlink ref="U1747" r:id="rId9204" xr:uid="{00000000-0004-0000-0000-000063240000}"/>
    <hyperlink ref="V1747" r:id="rId9205" xr:uid="{00000000-0004-0000-0000-000064240000}"/>
    <hyperlink ref="Y1747" r:id="rId9206" xr:uid="{00000000-0004-0000-0000-000065240000}"/>
    <hyperlink ref="S1748" r:id="rId9207" xr:uid="{00000000-0004-0000-0000-000066240000}"/>
    <hyperlink ref="T1748" r:id="rId9208" xr:uid="{00000000-0004-0000-0000-000067240000}"/>
    <hyperlink ref="U1748" r:id="rId9209" xr:uid="{00000000-0004-0000-0000-000068240000}"/>
    <hyperlink ref="V1748" r:id="rId9210" xr:uid="{00000000-0004-0000-0000-000069240000}"/>
    <hyperlink ref="W1748" r:id="rId9211" xr:uid="{00000000-0004-0000-0000-00006A240000}"/>
    <hyperlink ref="Y1748" r:id="rId9212" xr:uid="{00000000-0004-0000-0000-00006B240000}"/>
    <hyperlink ref="Z1748" r:id="rId9213" xr:uid="{00000000-0004-0000-0000-00006C240000}"/>
    <hyperlink ref="S1749" r:id="rId9214" xr:uid="{00000000-0004-0000-0000-00006D240000}"/>
    <hyperlink ref="T1749" r:id="rId9215" xr:uid="{00000000-0004-0000-0000-00006E240000}"/>
    <hyperlink ref="U1749" r:id="rId9216" xr:uid="{00000000-0004-0000-0000-00006F240000}"/>
    <hyperlink ref="V1749" r:id="rId9217" xr:uid="{00000000-0004-0000-0000-000070240000}"/>
    <hyperlink ref="W1749" r:id="rId9218" xr:uid="{00000000-0004-0000-0000-000071240000}"/>
    <hyperlink ref="X1749" r:id="rId9219" xr:uid="{00000000-0004-0000-0000-000072240000}"/>
    <hyperlink ref="Y1749" r:id="rId9220" xr:uid="{00000000-0004-0000-0000-000073240000}"/>
    <hyperlink ref="S1750" r:id="rId9221" xr:uid="{00000000-0004-0000-0000-000074240000}"/>
    <hyperlink ref="T1750" r:id="rId9222" xr:uid="{00000000-0004-0000-0000-000075240000}"/>
    <hyperlink ref="U1750" r:id="rId9223" xr:uid="{00000000-0004-0000-0000-000076240000}"/>
    <hyperlink ref="V1750" r:id="rId9224" xr:uid="{00000000-0004-0000-0000-000077240000}"/>
    <hyperlink ref="W1750" r:id="rId9225" xr:uid="{00000000-0004-0000-0000-000078240000}"/>
    <hyperlink ref="Y1750" r:id="rId9226" xr:uid="{00000000-0004-0000-0000-000079240000}"/>
    <hyperlink ref="Z1750" r:id="rId9227" xr:uid="{00000000-0004-0000-0000-00007A240000}"/>
    <hyperlink ref="S1751" r:id="rId9228" xr:uid="{00000000-0004-0000-0000-00007B240000}"/>
    <hyperlink ref="U1751" r:id="rId9229" xr:uid="{00000000-0004-0000-0000-00007C240000}"/>
    <hyperlink ref="V1751" r:id="rId9230" xr:uid="{00000000-0004-0000-0000-00007D240000}"/>
    <hyperlink ref="W1751" r:id="rId9231" xr:uid="{00000000-0004-0000-0000-00007E240000}"/>
    <hyperlink ref="X1751" r:id="rId9232" xr:uid="{00000000-0004-0000-0000-00007F240000}"/>
    <hyperlink ref="Y1751" r:id="rId9233" xr:uid="{00000000-0004-0000-0000-000080240000}"/>
    <hyperlink ref="Z1751" r:id="rId9234" xr:uid="{00000000-0004-0000-0000-000081240000}"/>
    <hyperlink ref="S1752" r:id="rId9235" xr:uid="{00000000-0004-0000-0000-000082240000}"/>
    <hyperlink ref="T1752" r:id="rId9236" xr:uid="{00000000-0004-0000-0000-000083240000}"/>
    <hyperlink ref="U1752" r:id="rId9237" xr:uid="{00000000-0004-0000-0000-000084240000}"/>
    <hyperlink ref="V1752" r:id="rId9238" xr:uid="{00000000-0004-0000-0000-000085240000}"/>
    <hyperlink ref="W1752" r:id="rId9239" xr:uid="{00000000-0004-0000-0000-000086240000}"/>
    <hyperlink ref="X1752" r:id="rId9240" xr:uid="{00000000-0004-0000-0000-000087240000}"/>
    <hyperlink ref="Y1752" r:id="rId9241" xr:uid="{00000000-0004-0000-0000-000088240000}"/>
    <hyperlink ref="Z1752" r:id="rId9242" xr:uid="{00000000-0004-0000-0000-000089240000}"/>
    <hyperlink ref="S1753" r:id="rId9243" xr:uid="{00000000-0004-0000-0000-00008A240000}"/>
    <hyperlink ref="T1753" r:id="rId9244" xr:uid="{00000000-0004-0000-0000-00008B240000}"/>
    <hyperlink ref="U1753" r:id="rId9245" xr:uid="{00000000-0004-0000-0000-00008C240000}"/>
    <hyperlink ref="V1753" r:id="rId9246" xr:uid="{00000000-0004-0000-0000-00008D240000}"/>
    <hyperlink ref="S1754" r:id="rId9247" xr:uid="{00000000-0004-0000-0000-00008E240000}"/>
    <hyperlink ref="T1754" r:id="rId9248" xr:uid="{00000000-0004-0000-0000-00008F240000}"/>
    <hyperlink ref="U1754" r:id="rId9249" xr:uid="{00000000-0004-0000-0000-000090240000}"/>
    <hyperlink ref="V1754" r:id="rId9250" xr:uid="{00000000-0004-0000-0000-000091240000}"/>
    <hyperlink ref="Y1754" r:id="rId9251" xr:uid="{00000000-0004-0000-0000-000092240000}"/>
    <hyperlink ref="Z1754" r:id="rId9252" xr:uid="{00000000-0004-0000-0000-000093240000}"/>
    <hyperlink ref="S1755" r:id="rId9253" xr:uid="{00000000-0004-0000-0000-000094240000}"/>
    <hyperlink ref="U1755" r:id="rId9254" xr:uid="{00000000-0004-0000-0000-000095240000}"/>
    <hyperlink ref="V1755" r:id="rId9255" xr:uid="{00000000-0004-0000-0000-000096240000}"/>
    <hyperlink ref="Z1755" r:id="rId9256" xr:uid="{00000000-0004-0000-0000-000097240000}"/>
    <hyperlink ref="S1756" r:id="rId9257" xr:uid="{00000000-0004-0000-0000-000098240000}"/>
    <hyperlink ref="T1756" r:id="rId9258" xr:uid="{00000000-0004-0000-0000-000099240000}"/>
    <hyperlink ref="U1756" r:id="rId9259" xr:uid="{00000000-0004-0000-0000-00009A240000}"/>
    <hyperlink ref="V1756" r:id="rId9260" xr:uid="{00000000-0004-0000-0000-00009B240000}"/>
    <hyperlink ref="Y1756" r:id="rId9261" xr:uid="{00000000-0004-0000-0000-00009C240000}"/>
    <hyperlink ref="S1757" r:id="rId9262" xr:uid="{00000000-0004-0000-0000-00009D240000}"/>
    <hyperlink ref="T1757" r:id="rId9263" xr:uid="{00000000-0004-0000-0000-00009E240000}"/>
    <hyperlink ref="U1757" r:id="rId9264" xr:uid="{00000000-0004-0000-0000-00009F240000}"/>
    <hyperlink ref="V1757" r:id="rId9265" xr:uid="{00000000-0004-0000-0000-0000A0240000}"/>
    <hyperlink ref="Y1757" r:id="rId9266" xr:uid="{00000000-0004-0000-0000-0000A1240000}"/>
    <hyperlink ref="Z1757" r:id="rId9267" xr:uid="{00000000-0004-0000-0000-0000A2240000}"/>
    <hyperlink ref="S1758" r:id="rId9268" xr:uid="{00000000-0004-0000-0000-0000A3240000}"/>
    <hyperlink ref="T1758" r:id="rId9269" xr:uid="{00000000-0004-0000-0000-0000A4240000}"/>
    <hyperlink ref="U1758" r:id="rId9270" xr:uid="{00000000-0004-0000-0000-0000A5240000}"/>
    <hyperlink ref="V1758" r:id="rId9271" xr:uid="{00000000-0004-0000-0000-0000A6240000}"/>
    <hyperlink ref="Y1758" r:id="rId9272" xr:uid="{00000000-0004-0000-0000-0000A7240000}"/>
    <hyperlink ref="Z1758" r:id="rId9273" display="ALL COSTING\RND MSB-2018; PRICE.xls" xr:uid="{00000000-0004-0000-0000-0000A8240000}"/>
    <hyperlink ref="S1759" r:id="rId9274" xr:uid="{00000000-0004-0000-0000-0000A9240000}"/>
    <hyperlink ref="U1759" r:id="rId9275" xr:uid="{00000000-0004-0000-0000-0000AA240000}"/>
    <hyperlink ref="V1759" r:id="rId9276" xr:uid="{00000000-0004-0000-0000-0000AB240000}"/>
    <hyperlink ref="Y1759" r:id="rId9277" xr:uid="{00000000-0004-0000-0000-0000AC240000}"/>
    <hyperlink ref="Z1759" r:id="rId9278" xr:uid="{00000000-0004-0000-0000-0000AD240000}"/>
    <hyperlink ref="S1760" r:id="rId9279" xr:uid="{00000000-0004-0000-0000-0000AE240000}"/>
    <hyperlink ref="T1760" r:id="rId9280" xr:uid="{00000000-0004-0000-0000-0000AF240000}"/>
    <hyperlink ref="U1760" r:id="rId9281" xr:uid="{00000000-0004-0000-0000-0000B0240000}"/>
    <hyperlink ref="V1760" r:id="rId9282" xr:uid="{00000000-0004-0000-0000-0000B1240000}"/>
    <hyperlink ref="Y1760" r:id="rId9283" xr:uid="{00000000-0004-0000-0000-0000B2240000}"/>
    <hyperlink ref="Z1760" r:id="rId9284" xr:uid="{00000000-0004-0000-0000-0000B3240000}"/>
    <hyperlink ref="S1761" r:id="rId9285" xr:uid="{00000000-0004-0000-0000-0000B4240000}"/>
    <hyperlink ref="U1761" r:id="rId9286" xr:uid="{00000000-0004-0000-0000-0000B5240000}"/>
    <hyperlink ref="V1761" r:id="rId9287" xr:uid="{00000000-0004-0000-0000-0000B6240000}"/>
    <hyperlink ref="W1761" r:id="rId9288" xr:uid="{00000000-0004-0000-0000-0000B7240000}"/>
    <hyperlink ref="Y1761" r:id="rId9289" xr:uid="{00000000-0004-0000-0000-0000B8240000}"/>
    <hyperlink ref="Z1761" r:id="rId9290" xr:uid="{00000000-0004-0000-0000-0000B9240000}"/>
    <hyperlink ref="S1762" r:id="rId9291" xr:uid="{00000000-0004-0000-0000-0000BA240000}"/>
    <hyperlink ref="T1762" r:id="rId9292" xr:uid="{00000000-0004-0000-0000-0000BB240000}"/>
    <hyperlink ref="U1762" r:id="rId9293" xr:uid="{00000000-0004-0000-0000-0000BC240000}"/>
    <hyperlink ref="W1762" r:id="rId9294" xr:uid="{00000000-0004-0000-0000-0000BD240000}"/>
    <hyperlink ref="Y1762" r:id="rId9295" xr:uid="{00000000-0004-0000-0000-0000BE240000}"/>
    <hyperlink ref="Z1762" r:id="rId9296" xr:uid="{00000000-0004-0000-0000-0000BF240000}"/>
    <hyperlink ref="S1763" r:id="rId9297" xr:uid="{00000000-0004-0000-0000-0000C0240000}"/>
    <hyperlink ref="T1763" r:id="rId9298" xr:uid="{00000000-0004-0000-0000-0000C1240000}"/>
    <hyperlink ref="U1763" r:id="rId9299" xr:uid="{00000000-0004-0000-0000-0000C2240000}"/>
    <hyperlink ref="V1763" r:id="rId9300" xr:uid="{00000000-0004-0000-0000-0000C3240000}"/>
    <hyperlink ref="Y1763" r:id="rId9301" xr:uid="{00000000-0004-0000-0000-0000C4240000}"/>
    <hyperlink ref="S1764" r:id="rId9302" xr:uid="{00000000-0004-0000-0000-0000C5240000}"/>
    <hyperlink ref="U1764" r:id="rId9303" xr:uid="{00000000-0004-0000-0000-0000C6240000}"/>
    <hyperlink ref="Y1764" r:id="rId9304" xr:uid="{00000000-0004-0000-0000-0000C7240000}"/>
    <hyperlink ref="Z1764" r:id="rId9305" xr:uid="{00000000-0004-0000-0000-0000C8240000}"/>
    <hyperlink ref="S1765" r:id="rId9306" xr:uid="{00000000-0004-0000-0000-0000C9240000}"/>
    <hyperlink ref="T1765" r:id="rId9307" xr:uid="{00000000-0004-0000-0000-0000CA240000}"/>
    <hyperlink ref="U1765" r:id="rId9308" xr:uid="{00000000-0004-0000-0000-0000CB240000}"/>
    <hyperlink ref="V1765" r:id="rId9309" xr:uid="{00000000-0004-0000-0000-0000CC240000}"/>
    <hyperlink ref="Y1765" r:id="rId9310" xr:uid="{00000000-0004-0000-0000-0000CD240000}"/>
    <hyperlink ref="S1766" r:id="rId9311" xr:uid="{00000000-0004-0000-0000-0000CE240000}"/>
    <hyperlink ref="T1766" r:id="rId9312" xr:uid="{00000000-0004-0000-0000-0000CF240000}"/>
    <hyperlink ref="U1766" r:id="rId9313" xr:uid="{00000000-0004-0000-0000-0000D0240000}"/>
    <hyperlink ref="V1766" r:id="rId9314" xr:uid="{00000000-0004-0000-0000-0000D1240000}"/>
    <hyperlink ref="Y1766" r:id="rId9315" xr:uid="{00000000-0004-0000-0000-0000D2240000}"/>
    <hyperlink ref="S1767" r:id="rId9316" xr:uid="{00000000-0004-0000-0000-0000D3240000}"/>
    <hyperlink ref="T1767" r:id="rId9317" xr:uid="{00000000-0004-0000-0000-0000D4240000}"/>
    <hyperlink ref="U1767" r:id="rId9318" xr:uid="{00000000-0004-0000-0000-0000D5240000}"/>
    <hyperlink ref="V1767" r:id="rId9319" xr:uid="{00000000-0004-0000-0000-0000D6240000}"/>
    <hyperlink ref="W1767" r:id="rId9320" xr:uid="{00000000-0004-0000-0000-0000D7240000}"/>
    <hyperlink ref="Y1767" r:id="rId9321" xr:uid="{00000000-0004-0000-0000-0000D8240000}"/>
    <hyperlink ref="Z1767" r:id="rId9322" xr:uid="{00000000-0004-0000-0000-0000D9240000}"/>
    <hyperlink ref="S1768" r:id="rId9323" xr:uid="{00000000-0004-0000-0000-0000DA240000}"/>
    <hyperlink ref="U1768" r:id="rId9324" xr:uid="{00000000-0004-0000-0000-0000DB240000}"/>
    <hyperlink ref="V1768" r:id="rId9325" xr:uid="{00000000-0004-0000-0000-0000DC240000}"/>
    <hyperlink ref="Y1768" r:id="rId9326" xr:uid="{00000000-0004-0000-0000-0000DD240000}"/>
    <hyperlink ref="Z1768" r:id="rId9327" xr:uid="{00000000-0004-0000-0000-0000DE240000}"/>
    <hyperlink ref="S1769" r:id="rId9328" xr:uid="{00000000-0004-0000-0000-0000DF240000}"/>
    <hyperlink ref="T1769" r:id="rId9329" xr:uid="{00000000-0004-0000-0000-0000E0240000}"/>
    <hyperlink ref="U1769" r:id="rId9330" xr:uid="{00000000-0004-0000-0000-0000E1240000}"/>
    <hyperlink ref="V1769" r:id="rId9331" xr:uid="{00000000-0004-0000-0000-0000E2240000}"/>
    <hyperlink ref="Y1769" r:id="rId9332" xr:uid="{00000000-0004-0000-0000-0000E3240000}"/>
    <hyperlink ref="Z1769" r:id="rId9333" xr:uid="{00000000-0004-0000-0000-0000E4240000}"/>
    <hyperlink ref="S1770" r:id="rId9334" display="S:\R&amp;D_Database\Masco Fabric Strength By RND\Picture Of Hanger\0. Picture of Hangers All in One\RND HMB MLK MSH-76; S2 KDS.jpg" xr:uid="{00000000-0004-0000-0000-0000E5240000}"/>
    <hyperlink ref="U1770" r:id="rId9335" display="STICKERS\RND HMB MLK MSH-76; S2 KDS.docx" xr:uid="{00000000-0004-0000-0000-0000E6240000}"/>
    <hyperlink ref="Y1770" r:id="rId9336" xr:uid="{00000000-0004-0000-0000-0000E7240000}"/>
    <hyperlink ref="S1771" r:id="rId9337" xr:uid="{00000000-0004-0000-0000-0000E8240000}"/>
    <hyperlink ref="U1771" r:id="rId9338" xr:uid="{00000000-0004-0000-0000-0000E9240000}"/>
    <hyperlink ref="V1771" r:id="rId9339" xr:uid="{00000000-0004-0000-0000-0000EA240000}"/>
    <hyperlink ref="W1771" r:id="rId9340" xr:uid="{00000000-0004-0000-0000-0000EB240000}"/>
    <hyperlink ref="Y1771" r:id="rId9341" xr:uid="{00000000-0004-0000-0000-0000EC240000}"/>
    <hyperlink ref="Z1771" r:id="rId9342" xr:uid="{00000000-0004-0000-0000-0000ED240000}"/>
    <hyperlink ref="S1772" r:id="rId9343" xr:uid="{00000000-0004-0000-0000-0000EE240000}"/>
    <hyperlink ref="T1772" r:id="rId9344" xr:uid="{00000000-0004-0000-0000-0000EF240000}"/>
    <hyperlink ref="U1772" r:id="rId9345" xr:uid="{00000000-0004-0000-0000-0000F0240000}"/>
    <hyperlink ref="V1772" r:id="rId9346" xr:uid="{00000000-0004-0000-0000-0000F1240000}"/>
    <hyperlink ref="X1772" r:id="rId9347" xr:uid="{00000000-0004-0000-0000-0000F2240000}"/>
    <hyperlink ref="Y1772" r:id="rId9348" xr:uid="{00000000-0004-0000-0000-0000F3240000}"/>
    <hyperlink ref="S1773" r:id="rId9349" xr:uid="{00000000-0004-0000-0000-0000F4240000}"/>
    <hyperlink ref="T1773" r:id="rId9350" xr:uid="{00000000-0004-0000-0000-0000F5240000}"/>
    <hyperlink ref="U1773" r:id="rId9351" xr:uid="{00000000-0004-0000-0000-0000F6240000}"/>
    <hyperlink ref="V1773" r:id="rId9352" xr:uid="{00000000-0004-0000-0000-0000F7240000}"/>
    <hyperlink ref="X1773" r:id="rId9353" xr:uid="{00000000-0004-0000-0000-0000F8240000}"/>
    <hyperlink ref="Y1773" r:id="rId9354" xr:uid="{00000000-0004-0000-0000-0000F9240000}"/>
    <hyperlink ref="S1774" r:id="rId9355" xr:uid="{00000000-0004-0000-0000-0000FA240000}"/>
    <hyperlink ref="T1774" r:id="rId9356" xr:uid="{00000000-0004-0000-0000-0000FB240000}"/>
    <hyperlink ref="U1774" r:id="rId9357" xr:uid="{00000000-0004-0000-0000-0000FC240000}"/>
    <hyperlink ref="V1774" r:id="rId9358" xr:uid="{00000000-0004-0000-0000-0000FD240000}"/>
    <hyperlink ref="X1774" r:id="rId9359" xr:uid="{00000000-0004-0000-0000-0000FE240000}"/>
    <hyperlink ref="Y1774" r:id="rId9360" xr:uid="{00000000-0004-0000-0000-0000FF240000}"/>
    <hyperlink ref="Z1774" r:id="rId9361" xr:uid="{00000000-0004-0000-0000-000000250000}"/>
    <hyperlink ref="S1775" r:id="rId9362" xr:uid="{00000000-0004-0000-0000-000001250000}"/>
    <hyperlink ref="U1775" r:id="rId9363" xr:uid="{00000000-0004-0000-0000-000002250000}"/>
    <hyperlink ref="X1775" r:id="rId9364" xr:uid="{00000000-0004-0000-0000-000003250000}"/>
    <hyperlink ref="S1776" r:id="rId9365" xr:uid="{00000000-0004-0000-0000-000004250000}"/>
    <hyperlink ref="T1776" r:id="rId9366" xr:uid="{00000000-0004-0000-0000-000005250000}"/>
    <hyperlink ref="U1776" r:id="rId9367" xr:uid="{00000000-0004-0000-0000-000006250000}"/>
    <hyperlink ref="V1776" r:id="rId9368" xr:uid="{00000000-0004-0000-0000-000007250000}"/>
    <hyperlink ref="X1776" r:id="rId9369" xr:uid="{00000000-0004-0000-0000-000008250000}"/>
    <hyperlink ref="S1777" r:id="rId9370" xr:uid="{00000000-0004-0000-0000-000009250000}"/>
    <hyperlink ref="T1777" r:id="rId9371" xr:uid="{00000000-0004-0000-0000-00000A250000}"/>
    <hyperlink ref="U1777" r:id="rId9372" xr:uid="{00000000-0004-0000-0000-00000B250000}"/>
    <hyperlink ref="V1777" r:id="rId9373" xr:uid="{00000000-0004-0000-0000-00000C250000}"/>
    <hyperlink ref="W1777" r:id="rId9374" xr:uid="{00000000-0004-0000-0000-00000D250000}"/>
    <hyperlink ref="X1777" r:id="rId9375" xr:uid="{00000000-0004-0000-0000-00000E250000}"/>
    <hyperlink ref="Y1777" r:id="rId9376" xr:uid="{00000000-0004-0000-0000-00000F250000}"/>
    <hyperlink ref="Z1777" r:id="rId9377" xr:uid="{00000000-0004-0000-0000-000010250000}"/>
    <hyperlink ref="S1778" r:id="rId9378" xr:uid="{00000000-0004-0000-0000-000011250000}"/>
    <hyperlink ref="T1778" r:id="rId9379" xr:uid="{00000000-0004-0000-0000-000012250000}"/>
    <hyperlink ref="U1778" r:id="rId9380" xr:uid="{00000000-0004-0000-0000-000013250000}"/>
    <hyperlink ref="V1778" r:id="rId9381" xr:uid="{00000000-0004-0000-0000-000014250000}"/>
    <hyperlink ref="W1778" r:id="rId9382" xr:uid="{00000000-0004-0000-0000-000015250000}"/>
    <hyperlink ref="X1778" r:id="rId9383" xr:uid="{00000000-0004-0000-0000-000016250000}"/>
    <hyperlink ref="Y1778" r:id="rId9384" xr:uid="{00000000-0004-0000-0000-000017250000}"/>
    <hyperlink ref="Z1778" r:id="rId9385" xr:uid="{00000000-0004-0000-0000-000018250000}"/>
    <hyperlink ref="S1779" r:id="rId9386" xr:uid="{00000000-0004-0000-0000-000019250000}"/>
    <hyperlink ref="T1779" r:id="rId9387" xr:uid="{00000000-0004-0000-0000-00001A250000}"/>
    <hyperlink ref="U1779" r:id="rId9388" xr:uid="{00000000-0004-0000-0000-00001B250000}"/>
    <hyperlink ref="V1779" r:id="rId9389" xr:uid="{00000000-0004-0000-0000-00001C250000}"/>
    <hyperlink ref="X1779" r:id="rId9390" xr:uid="{00000000-0004-0000-0000-00001D250000}"/>
    <hyperlink ref="Z1779" r:id="rId9391" xr:uid="{00000000-0004-0000-0000-00001E250000}"/>
    <hyperlink ref="S1780" r:id="rId9392" xr:uid="{00000000-0004-0000-0000-00001F250000}"/>
    <hyperlink ref="T1780" r:id="rId9393" xr:uid="{00000000-0004-0000-0000-000020250000}"/>
    <hyperlink ref="U1780" r:id="rId9394" xr:uid="{00000000-0004-0000-0000-000021250000}"/>
    <hyperlink ref="X1780" r:id="rId9395" xr:uid="{00000000-0004-0000-0000-000022250000}"/>
    <hyperlink ref="Y1780" r:id="rId9396" xr:uid="{00000000-0004-0000-0000-000023250000}"/>
    <hyperlink ref="Z1780" r:id="rId9397" xr:uid="{00000000-0004-0000-0000-000024250000}"/>
    <hyperlink ref="S1781" r:id="rId9398" xr:uid="{00000000-0004-0000-0000-000025250000}"/>
    <hyperlink ref="U1781" r:id="rId9399" xr:uid="{00000000-0004-0000-0000-000026250000}"/>
    <hyperlink ref="V1781" r:id="rId9400" xr:uid="{00000000-0004-0000-0000-000027250000}"/>
    <hyperlink ref="W1781" r:id="rId9401" xr:uid="{00000000-0004-0000-0000-000028250000}"/>
    <hyperlink ref="X1781" r:id="rId9402" xr:uid="{00000000-0004-0000-0000-000029250000}"/>
    <hyperlink ref="Y1781" r:id="rId9403" xr:uid="{00000000-0004-0000-0000-00002A250000}"/>
    <hyperlink ref="Z1781" r:id="rId9404" xr:uid="{00000000-0004-0000-0000-00002B250000}"/>
    <hyperlink ref="S1782" r:id="rId9405" xr:uid="{00000000-0004-0000-0000-00002C250000}"/>
    <hyperlink ref="T1782" r:id="rId9406" xr:uid="{00000000-0004-0000-0000-00002D250000}"/>
    <hyperlink ref="U1782" r:id="rId9407" xr:uid="{00000000-0004-0000-0000-00002E250000}"/>
    <hyperlink ref="V1782" r:id="rId9408" xr:uid="{00000000-0004-0000-0000-00002F250000}"/>
    <hyperlink ref="W1782" r:id="rId9409" xr:uid="{00000000-0004-0000-0000-000030250000}"/>
    <hyperlink ref="X1782" r:id="rId9410" xr:uid="{00000000-0004-0000-0000-000031250000}"/>
    <hyperlink ref="Y1782" r:id="rId9411" xr:uid="{00000000-0004-0000-0000-000032250000}"/>
    <hyperlink ref="S1783" r:id="rId9412" xr:uid="{00000000-0004-0000-0000-000033250000}"/>
    <hyperlink ref="T1783" r:id="rId9413" xr:uid="{00000000-0004-0000-0000-000034250000}"/>
    <hyperlink ref="U1783" r:id="rId9414" xr:uid="{00000000-0004-0000-0000-000035250000}"/>
    <hyperlink ref="V1783" r:id="rId9415" xr:uid="{00000000-0004-0000-0000-000036250000}"/>
    <hyperlink ref="X1783" r:id="rId9416" xr:uid="{00000000-0004-0000-0000-000037250000}"/>
    <hyperlink ref="Y1783" r:id="rId9417" xr:uid="{00000000-0004-0000-0000-000038250000}"/>
    <hyperlink ref="S1784" r:id="rId9418" xr:uid="{00000000-0004-0000-0000-000039250000}"/>
    <hyperlink ref="U1784" r:id="rId9419" xr:uid="{00000000-0004-0000-0000-00003A250000}"/>
    <hyperlink ref="W1784" r:id="rId9420" xr:uid="{00000000-0004-0000-0000-00003B250000}"/>
    <hyperlink ref="Y1784" r:id="rId9421" xr:uid="{00000000-0004-0000-0000-00003C250000}"/>
    <hyperlink ref="Z1784" r:id="rId9422" xr:uid="{00000000-0004-0000-0000-00003D250000}"/>
    <hyperlink ref="S1785" r:id="rId9423" xr:uid="{00000000-0004-0000-0000-00003E250000}"/>
    <hyperlink ref="U1785" r:id="rId9424" xr:uid="{00000000-0004-0000-0000-00003F250000}"/>
    <hyperlink ref="S1786" r:id="rId9425" xr:uid="{00000000-0004-0000-0000-000040250000}"/>
    <hyperlink ref="U1786" r:id="rId9426" xr:uid="{00000000-0004-0000-0000-000041250000}"/>
    <hyperlink ref="Y1786" r:id="rId9427" xr:uid="{00000000-0004-0000-0000-000042250000}"/>
    <hyperlink ref="S1787" r:id="rId9428" xr:uid="{00000000-0004-0000-0000-000043250000}"/>
    <hyperlink ref="U1787" r:id="rId9429" xr:uid="{00000000-0004-0000-0000-000044250000}"/>
    <hyperlink ref="V1787" r:id="rId9430" xr:uid="{00000000-0004-0000-0000-000045250000}"/>
    <hyperlink ref="W1787" r:id="rId9431" xr:uid="{00000000-0004-0000-0000-000046250000}"/>
    <hyperlink ref="X1787" r:id="rId9432" xr:uid="{00000000-0004-0000-0000-000047250000}"/>
    <hyperlink ref="Y1787" r:id="rId9433" xr:uid="{00000000-0004-0000-0000-000048250000}"/>
    <hyperlink ref="Z1787" r:id="rId9434" xr:uid="{00000000-0004-0000-0000-000049250000}"/>
    <hyperlink ref="S1788" r:id="rId9435" xr:uid="{00000000-0004-0000-0000-00004A250000}"/>
    <hyperlink ref="T1788" r:id="rId9436" xr:uid="{00000000-0004-0000-0000-00004B250000}"/>
    <hyperlink ref="U1788" r:id="rId9437" xr:uid="{00000000-0004-0000-0000-00004C250000}"/>
    <hyperlink ref="X1788" r:id="rId9438" xr:uid="{00000000-0004-0000-0000-00004D250000}"/>
    <hyperlink ref="Y1788" r:id="rId9439" xr:uid="{00000000-0004-0000-0000-00004E250000}"/>
    <hyperlink ref="S1789" r:id="rId9440" xr:uid="{00000000-0004-0000-0000-00004F250000}"/>
    <hyperlink ref="T1789" r:id="rId9441" xr:uid="{00000000-0004-0000-0000-000050250000}"/>
    <hyperlink ref="U1789" r:id="rId9442" xr:uid="{00000000-0004-0000-0000-000051250000}"/>
    <hyperlink ref="V1789" r:id="rId9443" xr:uid="{00000000-0004-0000-0000-000052250000}"/>
    <hyperlink ref="W1789" r:id="rId9444" xr:uid="{00000000-0004-0000-0000-000053250000}"/>
    <hyperlink ref="X1789" r:id="rId9445" xr:uid="{00000000-0004-0000-0000-000054250000}"/>
    <hyperlink ref="Y1789" r:id="rId9446" xr:uid="{00000000-0004-0000-0000-000055250000}"/>
    <hyperlink ref="Z1789" r:id="rId9447" xr:uid="{00000000-0004-0000-0000-000056250000}"/>
    <hyperlink ref="S1790" r:id="rId9448" xr:uid="{00000000-0004-0000-0000-000057250000}"/>
    <hyperlink ref="T1790" r:id="rId9449" xr:uid="{00000000-0004-0000-0000-000058250000}"/>
    <hyperlink ref="U1790" r:id="rId9450" xr:uid="{00000000-0004-0000-0000-000059250000}"/>
    <hyperlink ref="V1790" r:id="rId9451" xr:uid="{00000000-0004-0000-0000-00005A250000}"/>
    <hyperlink ref="W1790" r:id="rId9452" xr:uid="{00000000-0004-0000-0000-00005B250000}"/>
    <hyperlink ref="X1790" r:id="rId9453" xr:uid="{00000000-0004-0000-0000-00005C250000}"/>
    <hyperlink ref="Y1790" r:id="rId9454" xr:uid="{00000000-0004-0000-0000-00005D250000}"/>
    <hyperlink ref="Z1790" r:id="rId9455" xr:uid="{00000000-0004-0000-0000-00005E250000}"/>
    <hyperlink ref="S1791" r:id="rId9456" xr:uid="{00000000-0004-0000-0000-00005F250000}"/>
    <hyperlink ref="T1791" r:id="rId9457" xr:uid="{00000000-0004-0000-0000-000060250000}"/>
    <hyperlink ref="U1791" r:id="rId9458" xr:uid="{00000000-0004-0000-0000-000061250000}"/>
    <hyperlink ref="V1791" r:id="rId9459" xr:uid="{00000000-0004-0000-0000-000062250000}"/>
    <hyperlink ref="W1791" r:id="rId9460" xr:uid="{00000000-0004-0000-0000-000063250000}"/>
    <hyperlink ref="X1791" r:id="rId9461" xr:uid="{00000000-0004-0000-0000-000064250000}"/>
    <hyperlink ref="Y1791" r:id="rId9462" xr:uid="{00000000-0004-0000-0000-000065250000}"/>
    <hyperlink ref="Z1791" r:id="rId9463" xr:uid="{00000000-0004-0000-0000-000066250000}"/>
    <hyperlink ref="S1792" r:id="rId9464" xr:uid="{00000000-0004-0000-0000-000067250000}"/>
    <hyperlink ref="T1792" r:id="rId9465" xr:uid="{00000000-0004-0000-0000-000068250000}"/>
    <hyperlink ref="U1792" r:id="rId9466" xr:uid="{00000000-0004-0000-0000-000069250000}"/>
    <hyperlink ref="V1792" r:id="rId9467" xr:uid="{00000000-0004-0000-0000-00006A250000}"/>
    <hyperlink ref="Y1792" r:id="rId9468" xr:uid="{00000000-0004-0000-0000-00006B250000}"/>
    <hyperlink ref="Z1792" r:id="rId9469" xr:uid="{00000000-0004-0000-0000-00006C250000}"/>
    <hyperlink ref="S1793" r:id="rId9470" xr:uid="{00000000-0004-0000-0000-00006D250000}"/>
    <hyperlink ref="T1793" r:id="rId9471" xr:uid="{00000000-0004-0000-0000-00006E250000}"/>
    <hyperlink ref="U1793" r:id="rId9472" xr:uid="{00000000-0004-0000-0000-00006F250000}"/>
    <hyperlink ref="V1793" r:id="rId9473" xr:uid="{00000000-0004-0000-0000-000070250000}"/>
    <hyperlink ref="W1793" r:id="rId9474" xr:uid="{00000000-0004-0000-0000-000071250000}"/>
    <hyperlink ref="X1793" r:id="rId9475" xr:uid="{00000000-0004-0000-0000-000072250000}"/>
    <hyperlink ref="Y1793" r:id="rId9476" xr:uid="{00000000-0004-0000-0000-000073250000}"/>
    <hyperlink ref="Z1793" r:id="rId9477" xr:uid="{00000000-0004-0000-0000-000074250000}"/>
    <hyperlink ref="S1794" r:id="rId9478" xr:uid="{00000000-0004-0000-0000-000075250000}"/>
    <hyperlink ref="T1794" r:id="rId9479" xr:uid="{00000000-0004-0000-0000-000076250000}"/>
    <hyperlink ref="U1794" r:id="rId9480" xr:uid="{00000000-0004-0000-0000-000077250000}"/>
    <hyperlink ref="V1794" r:id="rId9481" xr:uid="{00000000-0004-0000-0000-000078250000}"/>
    <hyperlink ref="W1794" r:id="rId9482" xr:uid="{00000000-0004-0000-0000-000079250000}"/>
    <hyperlink ref="X1794" r:id="rId9483" xr:uid="{00000000-0004-0000-0000-00007A250000}"/>
    <hyperlink ref="Y1794" r:id="rId9484" xr:uid="{00000000-0004-0000-0000-00007B250000}"/>
    <hyperlink ref="Z1794" r:id="rId9485" xr:uid="{00000000-0004-0000-0000-00007C250000}"/>
    <hyperlink ref="S1795" r:id="rId9486" xr:uid="{00000000-0004-0000-0000-00007D250000}"/>
    <hyperlink ref="T1795" r:id="rId9487" xr:uid="{00000000-0004-0000-0000-00007E250000}"/>
    <hyperlink ref="U1795" r:id="rId9488" xr:uid="{00000000-0004-0000-0000-00007F250000}"/>
    <hyperlink ref="V1795" r:id="rId9489" xr:uid="{00000000-0004-0000-0000-000080250000}"/>
    <hyperlink ref="W1795" r:id="rId9490" xr:uid="{00000000-0004-0000-0000-000081250000}"/>
    <hyperlink ref="X1795" r:id="rId9491" xr:uid="{00000000-0004-0000-0000-000082250000}"/>
    <hyperlink ref="Y1795" r:id="rId9492" xr:uid="{00000000-0004-0000-0000-000083250000}"/>
    <hyperlink ref="Z1795" r:id="rId9493" xr:uid="{00000000-0004-0000-0000-000084250000}"/>
    <hyperlink ref="S1796" r:id="rId9494" xr:uid="{00000000-0004-0000-0000-000085250000}"/>
    <hyperlink ref="T1796" r:id="rId9495" xr:uid="{00000000-0004-0000-0000-000086250000}"/>
    <hyperlink ref="U1796" r:id="rId9496" xr:uid="{00000000-0004-0000-0000-000087250000}"/>
    <hyperlink ref="V1796" r:id="rId9497" xr:uid="{00000000-0004-0000-0000-000088250000}"/>
    <hyperlink ref="W1796" r:id="rId9498" xr:uid="{00000000-0004-0000-0000-000089250000}"/>
    <hyperlink ref="X1796" r:id="rId9499" xr:uid="{00000000-0004-0000-0000-00008A250000}"/>
    <hyperlink ref="Y1796" r:id="rId9500" xr:uid="{00000000-0004-0000-0000-00008B250000}"/>
    <hyperlink ref="Z1796" r:id="rId9501" xr:uid="{00000000-0004-0000-0000-00008C250000}"/>
    <hyperlink ref="S1797" r:id="rId9502" xr:uid="{00000000-0004-0000-0000-00008D250000}"/>
    <hyperlink ref="T1797" r:id="rId9503" xr:uid="{00000000-0004-0000-0000-00008E250000}"/>
    <hyperlink ref="U1797" r:id="rId9504" xr:uid="{00000000-0004-0000-0000-00008F250000}"/>
    <hyperlink ref="V1797" r:id="rId9505" xr:uid="{00000000-0004-0000-0000-000090250000}"/>
    <hyperlink ref="X1797" r:id="rId9506" xr:uid="{00000000-0004-0000-0000-000091250000}"/>
    <hyperlink ref="Y1797" r:id="rId9507" xr:uid="{00000000-0004-0000-0000-000092250000}"/>
    <hyperlink ref="Z1797" r:id="rId9508" xr:uid="{00000000-0004-0000-0000-000093250000}"/>
    <hyperlink ref="S1798" r:id="rId9509" xr:uid="{00000000-0004-0000-0000-000094250000}"/>
    <hyperlink ref="U1798" r:id="rId9510" xr:uid="{00000000-0004-0000-0000-000095250000}"/>
    <hyperlink ref="W1798" r:id="rId9511" xr:uid="{00000000-0004-0000-0000-000096250000}"/>
    <hyperlink ref="Y1798" r:id="rId9512" xr:uid="{00000000-0004-0000-0000-000097250000}"/>
    <hyperlink ref="Z1798" r:id="rId9513" xr:uid="{00000000-0004-0000-0000-000098250000}"/>
    <hyperlink ref="S1799" r:id="rId9514" xr:uid="{00000000-0004-0000-0000-000099250000}"/>
    <hyperlink ref="T1799" r:id="rId9515" xr:uid="{00000000-0004-0000-0000-00009A250000}"/>
    <hyperlink ref="U1799" r:id="rId9516" xr:uid="{00000000-0004-0000-0000-00009B250000}"/>
    <hyperlink ref="X1799" r:id="rId9517" xr:uid="{00000000-0004-0000-0000-00009C250000}"/>
    <hyperlink ref="Z1799" r:id="rId9518" xr:uid="{00000000-0004-0000-0000-00009D250000}"/>
    <hyperlink ref="S1800" r:id="rId9519" xr:uid="{00000000-0004-0000-0000-00009E250000}"/>
    <hyperlink ref="T1800" r:id="rId9520" xr:uid="{00000000-0004-0000-0000-00009F250000}"/>
    <hyperlink ref="U1800" r:id="rId9521" xr:uid="{00000000-0004-0000-0000-0000A0250000}"/>
    <hyperlink ref="W1800" r:id="rId9522" xr:uid="{00000000-0004-0000-0000-0000A1250000}"/>
    <hyperlink ref="X1800" r:id="rId9523" xr:uid="{00000000-0004-0000-0000-0000A2250000}"/>
    <hyperlink ref="Z1800" r:id="rId9524" xr:uid="{00000000-0004-0000-0000-0000A3250000}"/>
    <hyperlink ref="S1801" r:id="rId9525" xr:uid="{00000000-0004-0000-0000-0000A4250000}"/>
    <hyperlink ref="T1801" r:id="rId9526" xr:uid="{00000000-0004-0000-0000-0000A5250000}"/>
    <hyperlink ref="U1801" r:id="rId9527" xr:uid="{00000000-0004-0000-0000-0000A6250000}"/>
    <hyperlink ref="V1801" r:id="rId9528" xr:uid="{00000000-0004-0000-0000-0000A7250000}"/>
    <hyperlink ref="W1801" r:id="rId9529" xr:uid="{00000000-0004-0000-0000-0000A8250000}"/>
    <hyperlink ref="X1801" r:id="rId9530" xr:uid="{00000000-0004-0000-0000-0000A9250000}"/>
    <hyperlink ref="Y1801" r:id="rId9531" xr:uid="{00000000-0004-0000-0000-0000AA250000}"/>
    <hyperlink ref="Z1801" r:id="rId9532" xr:uid="{00000000-0004-0000-0000-0000AB250000}"/>
    <hyperlink ref="S1802" r:id="rId9533" xr:uid="{00000000-0004-0000-0000-0000AC250000}"/>
    <hyperlink ref="T1802" r:id="rId9534" xr:uid="{00000000-0004-0000-0000-0000AD250000}"/>
    <hyperlink ref="U1802" r:id="rId9535" xr:uid="{00000000-0004-0000-0000-0000AE250000}"/>
    <hyperlink ref="V1802" r:id="rId9536" xr:uid="{00000000-0004-0000-0000-0000AF250000}"/>
    <hyperlink ref="W1802" r:id="rId9537" xr:uid="{00000000-0004-0000-0000-0000B0250000}"/>
    <hyperlink ref="X1802" r:id="rId9538" xr:uid="{00000000-0004-0000-0000-0000B1250000}"/>
    <hyperlink ref="Y1802" r:id="rId9539" xr:uid="{00000000-0004-0000-0000-0000B2250000}"/>
    <hyperlink ref="Z1802" r:id="rId9540" xr:uid="{00000000-0004-0000-0000-0000B3250000}"/>
    <hyperlink ref="S1803" r:id="rId9541" xr:uid="{00000000-0004-0000-0000-0000B4250000}"/>
    <hyperlink ref="T1803" r:id="rId9542" xr:uid="{00000000-0004-0000-0000-0000B5250000}"/>
    <hyperlink ref="U1803" r:id="rId9543" xr:uid="{00000000-0004-0000-0000-0000B6250000}"/>
    <hyperlink ref="V1803" r:id="rId9544" xr:uid="{00000000-0004-0000-0000-0000B7250000}"/>
    <hyperlink ref="W1803" r:id="rId9545" xr:uid="{00000000-0004-0000-0000-0000B8250000}"/>
    <hyperlink ref="X1803" r:id="rId9546" xr:uid="{00000000-0004-0000-0000-0000B9250000}"/>
    <hyperlink ref="Y1803" r:id="rId9547" xr:uid="{00000000-0004-0000-0000-0000BA250000}"/>
    <hyperlink ref="Z1803" r:id="rId9548" xr:uid="{00000000-0004-0000-0000-0000BB250000}"/>
    <hyperlink ref="S1804" r:id="rId9549" xr:uid="{00000000-0004-0000-0000-0000BC250000}"/>
    <hyperlink ref="T1804" r:id="rId9550" xr:uid="{00000000-0004-0000-0000-0000BD250000}"/>
    <hyperlink ref="U1804" r:id="rId9551" xr:uid="{00000000-0004-0000-0000-0000BE250000}"/>
    <hyperlink ref="V1804" r:id="rId9552" xr:uid="{00000000-0004-0000-0000-0000BF250000}"/>
    <hyperlink ref="W1804" r:id="rId9553" xr:uid="{00000000-0004-0000-0000-0000C0250000}"/>
    <hyperlink ref="X1804" r:id="rId9554" xr:uid="{00000000-0004-0000-0000-0000C1250000}"/>
    <hyperlink ref="Y1804" r:id="rId9555" xr:uid="{00000000-0004-0000-0000-0000C2250000}"/>
    <hyperlink ref="Z1804" r:id="rId9556" xr:uid="{00000000-0004-0000-0000-0000C3250000}"/>
    <hyperlink ref="S1805" r:id="rId9557" xr:uid="{00000000-0004-0000-0000-0000C4250000}"/>
    <hyperlink ref="T1805" r:id="rId9558" xr:uid="{00000000-0004-0000-0000-0000C5250000}"/>
    <hyperlink ref="U1805" r:id="rId9559" xr:uid="{00000000-0004-0000-0000-0000C6250000}"/>
    <hyperlink ref="W1805" r:id="rId9560" xr:uid="{00000000-0004-0000-0000-0000C7250000}"/>
    <hyperlink ref="X1805" r:id="rId9561" xr:uid="{00000000-0004-0000-0000-0000C8250000}"/>
    <hyperlink ref="Y1805" r:id="rId9562" xr:uid="{00000000-0004-0000-0000-0000C9250000}"/>
    <hyperlink ref="Z1805" r:id="rId9563" xr:uid="{00000000-0004-0000-0000-0000CA250000}"/>
    <hyperlink ref="S1806" r:id="rId9564" xr:uid="{00000000-0004-0000-0000-0000CB250000}"/>
    <hyperlink ref="T1806" r:id="rId9565" xr:uid="{00000000-0004-0000-0000-0000CC250000}"/>
    <hyperlink ref="U1806" r:id="rId9566" xr:uid="{00000000-0004-0000-0000-0000CD250000}"/>
    <hyperlink ref="Y1806" r:id="rId9567" xr:uid="{00000000-0004-0000-0000-0000CE250000}"/>
    <hyperlink ref="S1807" r:id="rId9568" xr:uid="{00000000-0004-0000-0000-0000CF250000}"/>
    <hyperlink ref="T1807" r:id="rId9569" xr:uid="{00000000-0004-0000-0000-0000D0250000}"/>
    <hyperlink ref="U1807" r:id="rId9570" xr:uid="{00000000-0004-0000-0000-0000D1250000}"/>
    <hyperlink ref="V1807" r:id="rId9571" xr:uid="{00000000-0004-0000-0000-0000D2250000}"/>
    <hyperlink ref="X1807" r:id="rId9572" xr:uid="{00000000-0004-0000-0000-0000D3250000}"/>
    <hyperlink ref="Y1807" r:id="rId9573" xr:uid="{00000000-0004-0000-0000-0000D4250000}"/>
    <hyperlink ref="S1808" r:id="rId9574" xr:uid="{00000000-0004-0000-0000-0000D5250000}"/>
    <hyperlink ref="U1808" r:id="rId9575" xr:uid="{00000000-0004-0000-0000-0000D6250000}"/>
    <hyperlink ref="V1808" r:id="rId9576" xr:uid="{00000000-0004-0000-0000-0000D7250000}"/>
    <hyperlink ref="X1808" r:id="rId9577" xr:uid="{00000000-0004-0000-0000-0000D8250000}"/>
    <hyperlink ref="Y1808" r:id="rId9578" xr:uid="{00000000-0004-0000-0000-0000D9250000}"/>
    <hyperlink ref="Z1808" r:id="rId9579" xr:uid="{00000000-0004-0000-0000-0000DA250000}"/>
    <hyperlink ref="S1809" r:id="rId9580" xr:uid="{00000000-0004-0000-0000-0000DB250000}"/>
    <hyperlink ref="T1809" r:id="rId9581" xr:uid="{00000000-0004-0000-0000-0000DC250000}"/>
    <hyperlink ref="U1809" r:id="rId9582" xr:uid="{00000000-0004-0000-0000-0000DD250000}"/>
    <hyperlink ref="V1809" r:id="rId9583" xr:uid="{00000000-0004-0000-0000-0000DE250000}"/>
    <hyperlink ref="X1809" r:id="rId9584" xr:uid="{00000000-0004-0000-0000-0000DF250000}"/>
    <hyperlink ref="Y1809" r:id="rId9585" xr:uid="{00000000-0004-0000-0000-0000E0250000}"/>
    <hyperlink ref="Z1809" r:id="rId9586" xr:uid="{00000000-0004-0000-0000-0000E1250000}"/>
    <hyperlink ref="S1810" r:id="rId9587" xr:uid="{00000000-0004-0000-0000-0000E2250000}"/>
    <hyperlink ref="T1810" r:id="rId9588" xr:uid="{00000000-0004-0000-0000-0000E3250000}"/>
    <hyperlink ref="U1810" r:id="rId9589" xr:uid="{00000000-0004-0000-0000-0000E4250000}"/>
    <hyperlink ref="V1810" r:id="rId9590" xr:uid="{00000000-0004-0000-0000-0000E5250000}"/>
    <hyperlink ref="W1810" r:id="rId9591" xr:uid="{00000000-0004-0000-0000-0000E6250000}"/>
    <hyperlink ref="X1810" r:id="rId9592" xr:uid="{00000000-0004-0000-0000-0000E7250000}"/>
    <hyperlink ref="Y1810" r:id="rId9593" xr:uid="{00000000-0004-0000-0000-0000E8250000}"/>
    <hyperlink ref="Z1810" r:id="rId9594" xr:uid="{00000000-0004-0000-0000-0000E9250000}"/>
    <hyperlink ref="M1811" r:id="rId9595" xr:uid="{00000000-0004-0000-0000-0000EA250000}"/>
    <hyperlink ref="S1811" r:id="rId9596" xr:uid="{00000000-0004-0000-0000-0000EB250000}"/>
    <hyperlink ref="T1811" r:id="rId9597" xr:uid="{00000000-0004-0000-0000-0000EC250000}"/>
    <hyperlink ref="U1811" r:id="rId9598" xr:uid="{00000000-0004-0000-0000-0000ED250000}"/>
    <hyperlink ref="V1811" r:id="rId9599" xr:uid="{00000000-0004-0000-0000-0000EE250000}"/>
    <hyperlink ref="W1811" r:id="rId9600" xr:uid="{00000000-0004-0000-0000-0000EF250000}"/>
    <hyperlink ref="X1811" r:id="rId9601" xr:uid="{00000000-0004-0000-0000-0000F0250000}"/>
    <hyperlink ref="Y1811" r:id="rId9602" xr:uid="{00000000-0004-0000-0000-0000F1250000}"/>
    <hyperlink ref="Z1811" r:id="rId9603" xr:uid="{00000000-0004-0000-0000-0000F2250000}"/>
    <hyperlink ref="S1812" r:id="rId9604" xr:uid="{00000000-0004-0000-0000-0000F3250000}"/>
    <hyperlink ref="U1812" r:id="rId9605" xr:uid="{00000000-0004-0000-0000-0000F4250000}"/>
    <hyperlink ref="W1812" r:id="rId9606" xr:uid="{00000000-0004-0000-0000-0000F5250000}"/>
    <hyperlink ref="Y1812" r:id="rId9607" xr:uid="{00000000-0004-0000-0000-0000F6250000}"/>
    <hyperlink ref="Z1812" r:id="rId9608" xr:uid="{00000000-0004-0000-0000-0000F7250000}"/>
    <hyperlink ref="S1813" r:id="rId9609" xr:uid="{00000000-0004-0000-0000-0000F8250000}"/>
    <hyperlink ref="U1813" r:id="rId9610" xr:uid="{00000000-0004-0000-0000-0000F9250000}"/>
    <hyperlink ref="W1813" r:id="rId9611" xr:uid="{00000000-0004-0000-0000-0000FA250000}"/>
    <hyperlink ref="Z1813" r:id="rId9612" xr:uid="{00000000-0004-0000-0000-0000FB250000}"/>
    <hyperlink ref="S1814" r:id="rId9613" xr:uid="{00000000-0004-0000-0000-0000FC250000}"/>
    <hyperlink ref="U1814" r:id="rId9614" xr:uid="{00000000-0004-0000-0000-0000FD250000}"/>
    <hyperlink ref="Y1814" r:id="rId9615" xr:uid="{00000000-0004-0000-0000-0000FE250000}"/>
    <hyperlink ref="Z1814" r:id="rId9616" xr:uid="{00000000-0004-0000-0000-0000FF250000}"/>
    <hyperlink ref="S1815" r:id="rId9617" xr:uid="{00000000-0004-0000-0000-000000260000}"/>
    <hyperlink ref="U1815" r:id="rId9618" xr:uid="{00000000-0004-0000-0000-000001260000}"/>
    <hyperlink ref="V1815" r:id="rId9619" xr:uid="{00000000-0004-0000-0000-000002260000}"/>
    <hyperlink ref="X1815" r:id="rId9620" xr:uid="{00000000-0004-0000-0000-000003260000}"/>
    <hyperlink ref="S1816" r:id="rId9621" xr:uid="{00000000-0004-0000-0000-000004260000}"/>
    <hyperlink ref="U1816" r:id="rId9622" xr:uid="{00000000-0004-0000-0000-000005260000}"/>
    <hyperlink ref="V1816" r:id="rId9623" xr:uid="{00000000-0004-0000-0000-000006260000}"/>
    <hyperlink ref="X1816" r:id="rId9624" xr:uid="{00000000-0004-0000-0000-000007260000}"/>
    <hyperlink ref="S1817" r:id="rId9625" xr:uid="{00000000-0004-0000-0000-000008260000}"/>
    <hyperlink ref="T1817" r:id="rId9626" xr:uid="{00000000-0004-0000-0000-000009260000}"/>
    <hyperlink ref="U1817" r:id="rId9627" xr:uid="{00000000-0004-0000-0000-00000A260000}"/>
    <hyperlink ref="V1817" r:id="rId9628" xr:uid="{00000000-0004-0000-0000-00000B260000}"/>
    <hyperlink ref="W1817" r:id="rId9629" xr:uid="{00000000-0004-0000-0000-00000C260000}"/>
    <hyperlink ref="X1817" r:id="rId9630" xr:uid="{00000000-0004-0000-0000-00000D260000}"/>
    <hyperlink ref="Y1817" r:id="rId9631" xr:uid="{00000000-0004-0000-0000-00000E260000}"/>
    <hyperlink ref="Z1817" r:id="rId9632" xr:uid="{00000000-0004-0000-0000-00000F260000}"/>
    <hyperlink ref="S1818" r:id="rId9633" xr:uid="{00000000-0004-0000-0000-000010260000}"/>
    <hyperlink ref="T1818" r:id="rId9634" xr:uid="{00000000-0004-0000-0000-000011260000}"/>
    <hyperlink ref="U1818" r:id="rId9635" xr:uid="{00000000-0004-0000-0000-000012260000}"/>
    <hyperlink ref="V1818" r:id="rId9636" xr:uid="{00000000-0004-0000-0000-000013260000}"/>
    <hyperlink ref="W1818" r:id="rId9637" xr:uid="{00000000-0004-0000-0000-000014260000}"/>
    <hyperlink ref="X1818" r:id="rId9638" xr:uid="{00000000-0004-0000-0000-000015260000}"/>
    <hyperlink ref="Y1818" r:id="rId9639" xr:uid="{00000000-0004-0000-0000-000016260000}"/>
    <hyperlink ref="Z1818" r:id="rId9640" xr:uid="{00000000-0004-0000-0000-000017260000}"/>
    <hyperlink ref="S1819" r:id="rId9641" xr:uid="{00000000-0004-0000-0000-000018260000}"/>
    <hyperlink ref="T1819" r:id="rId9642" xr:uid="{00000000-0004-0000-0000-000019260000}"/>
    <hyperlink ref="U1819" r:id="rId9643" xr:uid="{00000000-0004-0000-0000-00001A260000}"/>
    <hyperlink ref="X1819" r:id="rId9644" xr:uid="{00000000-0004-0000-0000-00001B260000}"/>
    <hyperlink ref="Y1819" r:id="rId9645" xr:uid="{00000000-0004-0000-0000-00001C260000}"/>
    <hyperlink ref="Z1819" r:id="rId9646" xr:uid="{00000000-0004-0000-0000-00001D260000}"/>
    <hyperlink ref="S1820" r:id="rId9647" xr:uid="{00000000-0004-0000-0000-00001E260000}"/>
    <hyperlink ref="U1820" r:id="rId9648" xr:uid="{00000000-0004-0000-0000-00001F260000}"/>
    <hyperlink ref="V1820" r:id="rId9649" xr:uid="{00000000-0004-0000-0000-000020260000}"/>
    <hyperlink ref="W1820" r:id="rId9650" xr:uid="{00000000-0004-0000-0000-000021260000}"/>
    <hyperlink ref="X1820" r:id="rId9651" xr:uid="{00000000-0004-0000-0000-000022260000}"/>
    <hyperlink ref="Y1820" r:id="rId9652" xr:uid="{00000000-0004-0000-0000-000023260000}"/>
    <hyperlink ref="Z1820" r:id="rId9653" xr:uid="{00000000-0004-0000-0000-000024260000}"/>
    <hyperlink ref="S1821" r:id="rId9654" xr:uid="{00000000-0004-0000-0000-000025260000}"/>
    <hyperlink ref="U1821" r:id="rId9655" xr:uid="{00000000-0004-0000-0000-000026260000}"/>
    <hyperlink ref="V1821" r:id="rId9656" xr:uid="{00000000-0004-0000-0000-000027260000}"/>
    <hyperlink ref="W1821" r:id="rId9657" xr:uid="{00000000-0004-0000-0000-000028260000}"/>
    <hyperlink ref="X1821" r:id="rId9658" xr:uid="{00000000-0004-0000-0000-000029260000}"/>
    <hyperlink ref="Y1821" r:id="rId9659" xr:uid="{00000000-0004-0000-0000-00002A260000}"/>
    <hyperlink ref="Z1821" r:id="rId9660" xr:uid="{00000000-0004-0000-0000-00002B260000}"/>
    <hyperlink ref="S1822" r:id="rId9661" xr:uid="{00000000-0004-0000-0000-00002C260000}"/>
    <hyperlink ref="U1822" r:id="rId9662" xr:uid="{00000000-0004-0000-0000-00002D260000}"/>
    <hyperlink ref="W1822" r:id="rId9663" xr:uid="{00000000-0004-0000-0000-00002E260000}"/>
    <hyperlink ref="Y1822" r:id="rId9664" xr:uid="{00000000-0004-0000-0000-00002F260000}"/>
    <hyperlink ref="Z1822" r:id="rId9665" xr:uid="{00000000-0004-0000-0000-000030260000}"/>
    <hyperlink ref="S1823" r:id="rId9666" xr:uid="{00000000-0004-0000-0000-000031260000}"/>
    <hyperlink ref="T1823" r:id="rId9667" xr:uid="{00000000-0004-0000-0000-000032260000}"/>
    <hyperlink ref="U1823" r:id="rId9668" xr:uid="{00000000-0004-0000-0000-000033260000}"/>
    <hyperlink ref="W1823" r:id="rId9669" xr:uid="{00000000-0004-0000-0000-000034260000}"/>
    <hyperlink ref="X1823" r:id="rId9670" xr:uid="{00000000-0004-0000-0000-000035260000}"/>
    <hyperlink ref="Y1823" r:id="rId9671" xr:uid="{00000000-0004-0000-0000-000036260000}"/>
    <hyperlink ref="Z1823" r:id="rId9672" xr:uid="{00000000-0004-0000-0000-000037260000}"/>
    <hyperlink ref="S1824" r:id="rId9673" xr:uid="{00000000-0004-0000-0000-000038260000}"/>
    <hyperlink ref="T1824" r:id="rId9674" xr:uid="{00000000-0004-0000-0000-000039260000}"/>
    <hyperlink ref="U1824" r:id="rId9675" xr:uid="{00000000-0004-0000-0000-00003A260000}"/>
    <hyperlink ref="W1824" r:id="rId9676" xr:uid="{00000000-0004-0000-0000-00003B260000}"/>
    <hyperlink ref="X1824" r:id="rId9677" xr:uid="{00000000-0004-0000-0000-00003C260000}"/>
    <hyperlink ref="Y1824" r:id="rId9678" xr:uid="{00000000-0004-0000-0000-00003D260000}"/>
    <hyperlink ref="Z1824" r:id="rId9679" xr:uid="{00000000-0004-0000-0000-00003E260000}"/>
    <hyperlink ref="S1825" r:id="rId9680" xr:uid="{00000000-0004-0000-0000-00003F260000}"/>
    <hyperlink ref="T1825" r:id="rId9681" xr:uid="{00000000-0004-0000-0000-000040260000}"/>
    <hyperlink ref="U1825" r:id="rId9682" xr:uid="{00000000-0004-0000-0000-000041260000}"/>
    <hyperlink ref="V1825" r:id="rId9683" xr:uid="{00000000-0004-0000-0000-000042260000}"/>
    <hyperlink ref="W1825" r:id="rId9684" xr:uid="{00000000-0004-0000-0000-000043260000}"/>
    <hyperlink ref="X1825" r:id="rId9685" xr:uid="{00000000-0004-0000-0000-000044260000}"/>
    <hyperlink ref="Y1825" r:id="rId9686" xr:uid="{00000000-0004-0000-0000-000045260000}"/>
    <hyperlink ref="Z1825" r:id="rId9687" xr:uid="{00000000-0004-0000-0000-000046260000}"/>
    <hyperlink ref="S1826" r:id="rId9688" xr:uid="{00000000-0004-0000-0000-000047260000}"/>
    <hyperlink ref="T1826" r:id="rId9689" xr:uid="{00000000-0004-0000-0000-000048260000}"/>
    <hyperlink ref="U1826" r:id="rId9690" xr:uid="{00000000-0004-0000-0000-000049260000}"/>
    <hyperlink ref="W1826" r:id="rId9691" xr:uid="{00000000-0004-0000-0000-00004A260000}"/>
    <hyperlink ref="Y1826" r:id="rId9692" xr:uid="{00000000-0004-0000-0000-00004B260000}"/>
    <hyperlink ref="Z1826" r:id="rId9693" xr:uid="{00000000-0004-0000-0000-00004C260000}"/>
    <hyperlink ref="S1827" r:id="rId9694" xr:uid="{00000000-0004-0000-0000-00004D260000}"/>
    <hyperlink ref="T1827" r:id="rId9695" xr:uid="{00000000-0004-0000-0000-00004E260000}"/>
    <hyperlink ref="U1827" r:id="rId9696" xr:uid="{00000000-0004-0000-0000-00004F260000}"/>
    <hyperlink ref="W1827" r:id="rId9697" xr:uid="{00000000-0004-0000-0000-000050260000}"/>
    <hyperlink ref="Y1827" r:id="rId9698" xr:uid="{00000000-0004-0000-0000-000051260000}"/>
    <hyperlink ref="Z1827" r:id="rId9699" xr:uid="{00000000-0004-0000-0000-000052260000}"/>
    <hyperlink ref="S1828" r:id="rId9700" xr:uid="{00000000-0004-0000-0000-000053260000}"/>
    <hyperlink ref="U1828" r:id="rId9701" xr:uid="{00000000-0004-0000-0000-000054260000}"/>
    <hyperlink ref="W1828" r:id="rId9702" xr:uid="{00000000-0004-0000-0000-000055260000}"/>
    <hyperlink ref="Y1828" r:id="rId9703" xr:uid="{00000000-0004-0000-0000-000056260000}"/>
    <hyperlink ref="Z1828" r:id="rId9704" xr:uid="{00000000-0004-0000-0000-000057260000}"/>
    <hyperlink ref="S1829" r:id="rId9705" xr:uid="{00000000-0004-0000-0000-000058260000}"/>
    <hyperlink ref="T1829" r:id="rId9706" xr:uid="{00000000-0004-0000-0000-000059260000}"/>
    <hyperlink ref="U1829" r:id="rId9707" xr:uid="{00000000-0004-0000-0000-00005A260000}"/>
    <hyperlink ref="W1829" r:id="rId9708" xr:uid="{00000000-0004-0000-0000-00005B260000}"/>
    <hyperlink ref="X1829" r:id="rId9709" xr:uid="{00000000-0004-0000-0000-00005C260000}"/>
    <hyperlink ref="Y1829" r:id="rId9710" display="FINISHING REPORT\RND MBT-2022; 2023.xlsx" xr:uid="{00000000-0004-0000-0000-00005D260000}"/>
    <hyperlink ref="Z1829" r:id="rId9711" xr:uid="{00000000-0004-0000-0000-00005E260000}"/>
    <hyperlink ref="S1830" r:id="rId9712" xr:uid="{00000000-0004-0000-0000-00005F260000}"/>
    <hyperlink ref="T1830" r:id="rId9713" xr:uid="{00000000-0004-0000-0000-000060260000}"/>
    <hyperlink ref="U1830" r:id="rId9714" xr:uid="{00000000-0004-0000-0000-000061260000}"/>
    <hyperlink ref="V1830" r:id="rId9715" xr:uid="{00000000-0004-0000-0000-000062260000}"/>
    <hyperlink ref="X1830" r:id="rId9716" xr:uid="{00000000-0004-0000-0000-000063260000}"/>
    <hyperlink ref="Y1830" r:id="rId9717" xr:uid="{00000000-0004-0000-0000-000064260000}"/>
    <hyperlink ref="Z1830" r:id="rId9718" xr:uid="{00000000-0004-0000-0000-000065260000}"/>
    <hyperlink ref="S1831" r:id="rId9719" xr:uid="{00000000-0004-0000-0000-000066260000}"/>
    <hyperlink ref="T1831" r:id="rId9720" xr:uid="{00000000-0004-0000-0000-000067260000}"/>
    <hyperlink ref="U1831" r:id="rId9721" xr:uid="{00000000-0004-0000-0000-000068260000}"/>
    <hyperlink ref="V1831" r:id="rId9722" xr:uid="{00000000-0004-0000-0000-000069260000}"/>
    <hyperlink ref="W1831" r:id="rId9723" xr:uid="{00000000-0004-0000-0000-00006A260000}"/>
    <hyperlink ref="X1831" r:id="rId9724" xr:uid="{00000000-0004-0000-0000-00006B260000}"/>
    <hyperlink ref="Y1831" r:id="rId9725" xr:uid="{00000000-0004-0000-0000-00006C260000}"/>
    <hyperlink ref="Z1831" r:id="rId9726" xr:uid="{00000000-0004-0000-0000-00006D260000}"/>
    <hyperlink ref="S1832" r:id="rId9727" xr:uid="{00000000-0004-0000-0000-00006E260000}"/>
    <hyperlink ref="T1832" r:id="rId9728" xr:uid="{00000000-0004-0000-0000-00006F260000}"/>
    <hyperlink ref="U1832" r:id="rId9729" xr:uid="{00000000-0004-0000-0000-000070260000}"/>
    <hyperlink ref="V1832" r:id="rId9730" xr:uid="{00000000-0004-0000-0000-000071260000}"/>
    <hyperlink ref="W1832" r:id="rId9731" xr:uid="{00000000-0004-0000-0000-000072260000}"/>
    <hyperlink ref="X1832" r:id="rId9732" xr:uid="{00000000-0004-0000-0000-000073260000}"/>
    <hyperlink ref="Y1832" r:id="rId9733" xr:uid="{00000000-0004-0000-0000-000074260000}"/>
    <hyperlink ref="Z1832" r:id="rId9734" xr:uid="{00000000-0004-0000-0000-000075260000}"/>
    <hyperlink ref="S1833" r:id="rId9735" xr:uid="{00000000-0004-0000-0000-000076260000}"/>
    <hyperlink ref="T1833" r:id="rId9736" xr:uid="{00000000-0004-0000-0000-000077260000}"/>
    <hyperlink ref="U1833" r:id="rId9737" xr:uid="{00000000-0004-0000-0000-000078260000}"/>
    <hyperlink ref="V1833" r:id="rId9738" xr:uid="{00000000-0004-0000-0000-000079260000}"/>
    <hyperlink ref="W1833" r:id="rId9739" xr:uid="{00000000-0004-0000-0000-00007A260000}"/>
    <hyperlink ref="X1833" r:id="rId9740" xr:uid="{00000000-0004-0000-0000-00007B260000}"/>
    <hyperlink ref="Y1833" r:id="rId9741" xr:uid="{00000000-0004-0000-0000-00007C260000}"/>
    <hyperlink ref="Z1833" r:id="rId9742" xr:uid="{00000000-0004-0000-0000-00007D260000}"/>
    <hyperlink ref="S1834" r:id="rId9743" xr:uid="{00000000-0004-0000-0000-00007E260000}"/>
    <hyperlink ref="T1834" r:id="rId9744" xr:uid="{00000000-0004-0000-0000-00007F260000}"/>
    <hyperlink ref="U1834" r:id="rId9745" xr:uid="{00000000-0004-0000-0000-000080260000}"/>
    <hyperlink ref="V1834" r:id="rId9746" xr:uid="{00000000-0004-0000-0000-000081260000}"/>
    <hyperlink ref="W1834" r:id="rId9747" xr:uid="{00000000-0004-0000-0000-000082260000}"/>
    <hyperlink ref="X1834" r:id="rId9748" xr:uid="{00000000-0004-0000-0000-000083260000}"/>
    <hyperlink ref="Y1834" r:id="rId9749" xr:uid="{00000000-0004-0000-0000-000084260000}"/>
    <hyperlink ref="Z1834" r:id="rId9750" xr:uid="{00000000-0004-0000-0000-000085260000}"/>
    <hyperlink ref="S1835" r:id="rId9751" xr:uid="{00000000-0004-0000-0000-000086260000}"/>
    <hyperlink ref="U1835" r:id="rId9752" xr:uid="{00000000-0004-0000-0000-000087260000}"/>
    <hyperlink ref="W1835" r:id="rId9753" xr:uid="{00000000-0004-0000-0000-000088260000}"/>
    <hyperlink ref="Y1835" r:id="rId9754" xr:uid="{00000000-0004-0000-0000-000089260000}"/>
    <hyperlink ref="Z1835" r:id="rId9755" xr:uid="{00000000-0004-0000-0000-00008A260000}"/>
    <hyperlink ref="S1836" r:id="rId9756" xr:uid="{00000000-0004-0000-0000-00008B260000}"/>
    <hyperlink ref="U1836" r:id="rId9757" xr:uid="{00000000-0004-0000-0000-00008C260000}"/>
    <hyperlink ref="S1837" r:id="rId9758" xr:uid="{00000000-0004-0000-0000-00008D260000}"/>
    <hyperlink ref="T1837" r:id="rId9759" xr:uid="{00000000-0004-0000-0000-00008E260000}"/>
    <hyperlink ref="U1837" r:id="rId9760" xr:uid="{00000000-0004-0000-0000-00008F260000}"/>
    <hyperlink ref="V1837" r:id="rId9761" xr:uid="{00000000-0004-0000-0000-000090260000}"/>
    <hyperlink ref="W1837" r:id="rId9762" xr:uid="{00000000-0004-0000-0000-000091260000}"/>
    <hyperlink ref="X1837" r:id="rId9763" xr:uid="{00000000-0004-0000-0000-000092260000}"/>
    <hyperlink ref="Y1837" r:id="rId9764" xr:uid="{00000000-0004-0000-0000-000093260000}"/>
    <hyperlink ref="S1838" r:id="rId9765" xr:uid="{00000000-0004-0000-0000-000094260000}"/>
    <hyperlink ref="T1838" r:id="rId9766" xr:uid="{00000000-0004-0000-0000-000095260000}"/>
    <hyperlink ref="U1838" r:id="rId9767" xr:uid="{00000000-0004-0000-0000-000096260000}"/>
    <hyperlink ref="V1838" r:id="rId9768" xr:uid="{00000000-0004-0000-0000-000097260000}"/>
    <hyperlink ref="X1838" r:id="rId9769" xr:uid="{00000000-0004-0000-0000-000098260000}"/>
    <hyperlink ref="Y1838" r:id="rId9770" xr:uid="{00000000-0004-0000-0000-000099260000}"/>
    <hyperlink ref="S1839" r:id="rId9771" xr:uid="{00000000-0004-0000-0000-00009A260000}"/>
    <hyperlink ref="T1839" r:id="rId9772" xr:uid="{00000000-0004-0000-0000-00009B260000}"/>
    <hyperlink ref="U1839" r:id="rId9773" xr:uid="{00000000-0004-0000-0000-00009C260000}"/>
    <hyperlink ref="V1839" r:id="rId9774" xr:uid="{00000000-0004-0000-0000-00009D260000}"/>
    <hyperlink ref="W1839" r:id="rId9775" xr:uid="{00000000-0004-0000-0000-00009E260000}"/>
    <hyperlink ref="X1839" r:id="rId9776" xr:uid="{00000000-0004-0000-0000-00009F260000}"/>
    <hyperlink ref="Y1839" r:id="rId9777" xr:uid="{00000000-0004-0000-0000-0000A0260000}"/>
    <hyperlink ref="Z1839" r:id="rId9778" xr:uid="{00000000-0004-0000-0000-0000A1260000}"/>
    <hyperlink ref="S1840" r:id="rId9779" xr:uid="{00000000-0004-0000-0000-0000A2260000}"/>
    <hyperlink ref="T1840" r:id="rId9780" xr:uid="{00000000-0004-0000-0000-0000A3260000}"/>
    <hyperlink ref="U1840" r:id="rId9781" xr:uid="{00000000-0004-0000-0000-0000A4260000}"/>
    <hyperlink ref="V1840" r:id="rId9782" xr:uid="{00000000-0004-0000-0000-0000A5260000}"/>
    <hyperlink ref="X1840" r:id="rId9783" xr:uid="{00000000-0004-0000-0000-0000A6260000}"/>
    <hyperlink ref="Y1840" r:id="rId9784" xr:uid="{00000000-0004-0000-0000-0000A7260000}"/>
    <hyperlink ref="Z1840" r:id="rId9785" xr:uid="{00000000-0004-0000-0000-0000A8260000}"/>
    <hyperlink ref="S1841" r:id="rId9786" xr:uid="{00000000-0004-0000-0000-0000A9260000}"/>
    <hyperlink ref="T1841" r:id="rId9787" xr:uid="{00000000-0004-0000-0000-0000AA260000}"/>
    <hyperlink ref="U1841" r:id="rId9788" xr:uid="{00000000-0004-0000-0000-0000AB260000}"/>
    <hyperlink ref="X1841" r:id="rId9789" xr:uid="{00000000-0004-0000-0000-0000AC260000}"/>
    <hyperlink ref="S1842" r:id="rId9790" xr:uid="{00000000-0004-0000-0000-0000AD260000}"/>
    <hyperlink ref="T1842" r:id="rId9791" xr:uid="{00000000-0004-0000-0000-0000AE260000}"/>
    <hyperlink ref="U1842" r:id="rId9792" xr:uid="{00000000-0004-0000-0000-0000AF260000}"/>
    <hyperlink ref="X1842" r:id="rId9793" xr:uid="{00000000-0004-0000-0000-0000B0260000}"/>
    <hyperlink ref="S1843" r:id="rId9794" xr:uid="{00000000-0004-0000-0000-0000B1260000}"/>
    <hyperlink ref="T1843" r:id="rId9795" xr:uid="{00000000-0004-0000-0000-0000B2260000}"/>
    <hyperlink ref="U1843" r:id="rId9796" xr:uid="{00000000-0004-0000-0000-0000B3260000}"/>
    <hyperlink ref="V1843" r:id="rId9797" xr:uid="{00000000-0004-0000-0000-0000B4260000}"/>
    <hyperlink ref="W1843" r:id="rId9798" xr:uid="{00000000-0004-0000-0000-0000B5260000}"/>
    <hyperlink ref="X1843" r:id="rId9799" xr:uid="{00000000-0004-0000-0000-0000B6260000}"/>
    <hyperlink ref="Y1843" r:id="rId9800" xr:uid="{00000000-0004-0000-0000-0000B7260000}"/>
    <hyperlink ref="Z1843" r:id="rId9801" xr:uid="{00000000-0004-0000-0000-0000B8260000}"/>
    <hyperlink ref="S1844" r:id="rId9802" xr:uid="{00000000-0004-0000-0000-0000B9260000}"/>
    <hyperlink ref="T1844" r:id="rId9803" xr:uid="{00000000-0004-0000-0000-0000BA260000}"/>
    <hyperlink ref="U1844" r:id="rId9804" xr:uid="{00000000-0004-0000-0000-0000BB260000}"/>
    <hyperlink ref="V1844" r:id="rId9805" xr:uid="{00000000-0004-0000-0000-0000BC260000}"/>
    <hyperlink ref="W1844" r:id="rId9806" xr:uid="{00000000-0004-0000-0000-0000BD260000}"/>
    <hyperlink ref="X1844" r:id="rId9807" xr:uid="{00000000-0004-0000-0000-0000BE260000}"/>
    <hyperlink ref="Y1844" r:id="rId9808" xr:uid="{00000000-0004-0000-0000-0000BF260000}"/>
    <hyperlink ref="Z1844" r:id="rId9809" xr:uid="{00000000-0004-0000-0000-0000C0260000}"/>
    <hyperlink ref="S1845" r:id="rId9810" xr:uid="{00000000-0004-0000-0000-0000C1260000}"/>
    <hyperlink ref="T1845" r:id="rId9811" xr:uid="{00000000-0004-0000-0000-0000C2260000}"/>
    <hyperlink ref="U1845" r:id="rId9812" xr:uid="{00000000-0004-0000-0000-0000C3260000}"/>
    <hyperlink ref="V1845" r:id="rId9813" xr:uid="{00000000-0004-0000-0000-0000C4260000}"/>
    <hyperlink ref="W1845" r:id="rId9814" xr:uid="{00000000-0004-0000-0000-0000C5260000}"/>
    <hyperlink ref="X1845" r:id="rId9815" xr:uid="{00000000-0004-0000-0000-0000C6260000}"/>
    <hyperlink ref="Z1845" r:id="rId9816" xr:uid="{00000000-0004-0000-0000-0000C7260000}"/>
    <hyperlink ref="S1846" r:id="rId9817" xr:uid="{00000000-0004-0000-0000-0000C8260000}"/>
    <hyperlink ref="T1846" r:id="rId9818" xr:uid="{00000000-0004-0000-0000-0000C9260000}"/>
    <hyperlink ref="U1846" r:id="rId9819" xr:uid="{00000000-0004-0000-0000-0000CA260000}"/>
    <hyperlink ref="V1846" r:id="rId9820" xr:uid="{00000000-0004-0000-0000-0000CB260000}"/>
    <hyperlink ref="W1846" r:id="rId9821" xr:uid="{00000000-0004-0000-0000-0000CC260000}"/>
    <hyperlink ref="X1846" r:id="rId9822" xr:uid="{00000000-0004-0000-0000-0000CD260000}"/>
    <hyperlink ref="Y1846" r:id="rId9823" xr:uid="{00000000-0004-0000-0000-0000CE260000}"/>
    <hyperlink ref="Z1846" r:id="rId9824" xr:uid="{00000000-0004-0000-0000-0000CF260000}"/>
    <hyperlink ref="S1847" r:id="rId9825" xr:uid="{00000000-0004-0000-0000-0000D0260000}"/>
    <hyperlink ref="T1847" r:id="rId9826" xr:uid="{00000000-0004-0000-0000-0000D1260000}"/>
    <hyperlink ref="U1847" r:id="rId9827" xr:uid="{00000000-0004-0000-0000-0000D2260000}"/>
    <hyperlink ref="V1847" r:id="rId9828" xr:uid="{00000000-0004-0000-0000-0000D3260000}"/>
    <hyperlink ref="W1847" r:id="rId9829" xr:uid="{00000000-0004-0000-0000-0000D4260000}"/>
    <hyperlink ref="X1847" r:id="rId9830" xr:uid="{00000000-0004-0000-0000-0000D5260000}"/>
    <hyperlink ref="Y1847" r:id="rId9831" xr:uid="{00000000-0004-0000-0000-0000D6260000}"/>
    <hyperlink ref="Z1847" r:id="rId9832" xr:uid="{00000000-0004-0000-0000-0000D7260000}"/>
    <hyperlink ref="S1848" r:id="rId9833" xr:uid="{00000000-0004-0000-0000-0000D8260000}"/>
    <hyperlink ref="T1848" r:id="rId9834" xr:uid="{00000000-0004-0000-0000-0000D9260000}"/>
    <hyperlink ref="U1848" r:id="rId9835" xr:uid="{00000000-0004-0000-0000-0000DA260000}"/>
    <hyperlink ref="V1848" r:id="rId9836" xr:uid="{00000000-0004-0000-0000-0000DB260000}"/>
    <hyperlink ref="W1848" r:id="rId9837" xr:uid="{00000000-0004-0000-0000-0000DC260000}"/>
    <hyperlink ref="X1848" r:id="rId9838" xr:uid="{00000000-0004-0000-0000-0000DD260000}"/>
    <hyperlink ref="Y1848" r:id="rId9839" xr:uid="{00000000-0004-0000-0000-0000DE260000}"/>
    <hyperlink ref="Z1848" r:id="rId9840" xr:uid="{00000000-0004-0000-0000-0000DF260000}"/>
    <hyperlink ref="S1849" r:id="rId9841" xr:uid="{00000000-0004-0000-0000-0000E0260000}"/>
    <hyperlink ref="T1849" r:id="rId9842" xr:uid="{00000000-0004-0000-0000-0000E1260000}"/>
    <hyperlink ref="U1849" r:id="rId9843" xr:uid="{00000000-0004-0000-0000-0000E2260000}"/>
    <hyperlink ref="Y1849" r:id="rId9844" xr:uid="{00000000-0004-0000-0000-0000E3260000}"/>
    <hyperlink ref="Z1849" r:id="rId9845" xr:uid="{00000000-0004-0000-0000-0000E4260000}"/>
    <hyperlink ref="S1850" r:id="rId9846" xr:uid="{00000000-0004-0000-0000-0000E5260000}"/>
    <hyperlink ref="T1850" r:id="rId9847" xr:uid="{00000000-0004-0000-0000-0000E6260000}"/>
    <hyperlink ref="U1850" r:id="rId9848" xr:uid="{00000000-0004-0000-0000-0000E7260000}"/>
    <hyperlink ref="X1850" r:id="rId9849" xr:uid="{00000000-0004-0000-0000-0000E8260000}"/>
    <hyperlink ref="Y1850" r:id="rId9850" xr:uid="{00000000-0004-0000-0000-0000E9260000}"/>
    <hyperlink ref="Z1850" r:id="rId9851" xr:uid="{00000000-0004-0000-0000-0000EA260000}"/>
    <hyperlink ref="S1851" r:id="rId9852" xr:uid="{00000000-0004-0000-0000-0000EB260000}"/>
    <hyperlink ref="T1851" r:id="rId9853" xr:uid="{00000000-0004-0000-0000-0000EC260000}"/>
    <hyperlink ref="U1851" r:id="rId9854" xr:uid="{00000000-0004-0000-0000-0000ED260000}"/>
    <hyperlink ref="W1851" r:id="rId9855" xr:uid="{00000000-0004-0000-0000-0000EE260000}"/>
    <hyperlink ref="X1851" r:id="rId9856" xr:uid="{00000000-0004-0000-0000-0000EF260000}"/>
    <hyperlink ref="Y1851" r:id="rId9857" xr:uid="{00000000-0004-0000-0000-0000F0260000}"/>
    <hyperlink ref="Z1851" r:id="rId9858" xr:uid="{00000000-0004-0000-0000-0000F1260000}"/>
    <hyperlink ref="S1852" r:id="rId9859" xr:uid="{00000000-0004-0000-0000-0000F2260000}"/>
    <hyperlink ref="T1852" r:id="rId9860" xr:uid="{00000000-0004-0000-0000-0000F3260000}"/>
    <hyperlink ref="U1852" r:id="rId9861" xr:uid="{00000000-0004-0000-0000-0000F4260000}"/>
    <hyperlink ref="W1852" r:id="rId9862" xr:uid="{00000000-0004-0000-0000-0000F5260000}"/>
    <hyperlink ref="X1852" r:id="rId9863" xr:uid="{00000000-0004-0000-0000-0000F6260000}"/>
    <hyperlink ref="Y1852" r:id="rId9864" xr:uid="{00000000-0004-0000-0000-0000F7260000}"/>
    <hyperlink ref="Z1852" r:id="rId9865" xr:uid="{00000000-0004-0000-0000-0000F8260000}"/>
    <hyperlink ref="S1853" r:id="rId9866" xr:uid="{00000000-0004-0000-0000-0000F9260000}"/>
    <hyperlink ref="T1853" r:id="rId9867" xr:uid="{00000000-0004-0000-0000-0000FA260000}"/>
    <hyperlink ref="U1853" r:id="rId9868" xr:uid="{00000000-0004-0000-0000-0000FB260000}"/>
    <hyperlink ref="V1853" r:id="rId9869" xr:uid="{00000000-0004-0000-0000-0000FC260000}"/>
    <hyperlink ref="X1853" r:id="rId9870" xr:uid="{00000000-0004-0000-0000-0000FD260000}"/>
    <hyperlink ref="Y1853" r:id="rId9871" xr:uid="{00000000-0004-0000-0000-0000FE260000}"/>
    <hyperlink ref="Z1853" r:id="rId9872" xr:uid="{00000000-0004-0000-0000-0000FF260000}"/>
    <hyperlink ref="S1854" r:id="rId9873" xr:uid="{00000000-0004-0000-0000-000000270000}"/>
    <hyperlink ref="T1854" r:id="rId9874" xr:uid="{00000000-0004-0000-0000-000001270000}"/>
    <hyperlink ref="U1854" r:id="rId9875" xr:uid="{00000000-0004-0000-0000-000002270000}"/>
    <hyperlink ref="V1854" r:id="rId9876" xr:uid="{00000000-0004-0000-0000-000003270000}"/>
    <hyperlink ref="W1854" r:id="rId9877" xr:uid="{00000000-0004-0000-0000-000004270000}"/>
    <hyperlink ref="X1854" r:id="rId9878" xr:uid="{00000000-0004-0000-0000-000005270000}"/>
    <hyperlink ref="Z1854" r:id="rId9879" xr:uid="{00000000-0004-0000-0000-000006270000}"/>
    <hyperlink ref="S1855" r:id="rId9880" xr:uid="{00000000-0004-0000-0000-000007270000}"/>
    <hyperlink ref="T1855" r:id="rId9881" xr:uid="{00000000-0004-0000-0000-000008270000}"/>
    <hyperlink ref="U1855" r:id="rId9882" xr:uid="{00000000-0004-0000-0000-000009270000}"/>
    <hyperlink ref="V1855" r:id="rId9883" xr:uid="{00000000-0004-0000-0000-00000A270000}"/>
    <hyperlink ref="W1855" r:id="rId9884" xr:uid="{00000000-0004-0000-0000-00000B270000}"/>
    <hyperlink ref="X1855" r:id="rId9885" xr:uid="{00000000-0004-0000-0000-00000C270000}"/>
    <hyperlink ref="Y1855" r:id="rId9886" xr:uid="{00000000-0004-0000-0000-00000D270000}"/>
    <hyperlink ref="Z1855" r:id="rId9887" xr:uid="{00000000-0004-0000-0000-00000E270000}"/>
    <hyperlink ref="S1856" r:id="rId9888" xr:uid="{00000000-0004-0000-0000-00000F270000}"/>
    <hyperlink ref="T1856" r:id="rId9889" xr:uid="{00000000-0004-0000-0000-000010270000}"/>
    <hyperlink ref="U1856" r:id="rId9890" xr:uid="{00000000-0004-0000-0000-000011270000}"/>
    <hyperlink ref="V1856" r:id="rId9891" xr:uid="{00000000-0004-0000-0000-000012270000}"/>
    <hyperlink ref="W1856" r:id="rId9892" xr:uid="{00000000-0004-0000-0000-000013270000}"/>
    <hyperlink ref="X1856" r:id="rId9893" xr:uid="{00000000-0004-0000-0000-000014270000}"/>
    <hyperlink ref="Y1856" r:id="rId9894" xr:uid="{00000000-0004-0000-0000-000015270000}"/>
    <hyperlink ref="Z1856" r:id="rId9895" xr:uid="{00000000-0004-0000-0000-000016270000}"/>
    <hyperlink ref="S1857" r:id="rId9896" display="S:\R&amp;D_Database\Masco Fabric Strength By RND\Picture Of Hanger\0. Picture of Hangers All in One\RND MCB-21; ET-2674-12576 LNDX.jpg" xr:uid="{00000000-0004-0000-0000-000017270000}"/>
    <hyperlink ref="U1857" r:id="rId9897" xr:uid="{00000000-0004-0000-0000-000018270000}"/>
    <hyperlink ref="Y1857" r:id="rId9898" xr:uid="{00000000-0004-0000-0000-000019270000}"/>
    <hyperlink ref="S1858" r:id="rId9899" xr:uid="{00000000-0004-0000-0000-00001A270000}"/>
    <hyperlink ref="U1858" r:id="rId9900" xr:uid="{00000000-0004-0000-0000-00001B270000}"/>
    <hyperlink ref="V1858" r:id="rId9901" xr:uid="{00000000-0004-0000-0000-00001C270000}"/>
    <hyperlink ref="W1858" r:id="rId9902" xr:uid="{00000000-0004-0000-0000-00001D270000}"/>
    <hyperlink ref="X1858" r:id="rId9903" xr:uid="{00000000-0004-0000-0000-00001E270000}"/>
    <hyperlink ref="Y1858" r:id="rId9904" xr:uid="{00000000-0004-0000-0000-00001F270000}"/>
    <hyperlink ref="Z1858" r:id="rId9905" xr:uid="{00000000-0004-0000-0000-000020270000}"/>
    <hyperlink ref="S1859" r:id="rId9906" xr:uid="{00000000-0004-0000-0000-000021270000}"/>
    <hyperlink ref="T1859" r:id="rId9907" xr:uid="{00000000-0004-0000-0000-000022270000}"/>
    <hyperlink ref="U1859" r:id="rId9908" xr:uid="{00000000-0004-0000-0000-000023270000}"/>
    <hyperlink ref="V1859" r:id="rId9909" xr:uid="{00000000-0004-0000-0000-000024270000}"/>
    <hyperlink ref="W1859" r:id="rId9910" xr:uid="{00000000-0004-0000-0000-000025270000}"/>
    <hyperlink ref="X1859" r:id="rId9911" xr:uid="{00000000-0004-0000-0000-000026270000}"/>
    <hyperlink ref="Y1859" r:id="rId9912" xr:uid="{00000000-0004-0000-0000-000027270000}"/>
    <hyperlink ref="Z1859" r:id="rId9913" xr:uid="{00000000-0004-0000-0000-000028270000}"/>
    <hyperlink ref="S1860" r:id="rId9914" xr:uid="{00000000-0004-0000-0000-000029270000}"/>
    <hyperlink ref="T1860" r:id="rId9915" xr:uid="{00000000-0004-0000-0000-00002A270000}"/>
    <hyperlink ref="U1860" r:id="rId9916" xr:uid="{00000000-0004-0000-0000-00002B270000}"/>
    <hyperlink ref="V1860" r:id="rId9917" xr:uid="{00000000-0004-0000-0000-00002C270000}"/>
    <hyperlink ref="W1860" r:id="rId9918" xr:uid="{00000000-0004-0000-0000-00002D270000}"/>
    <hyperlink ref="X1860" r:id="rId9919" xr:uid="{00000000-0004-0000-0000-00002E270000}"/>
    <hyperlink ref="Y1860" r:id="rId9920" xr:uid="{00000000-0004-0000-0000-00002F270000}"/>
    <hyperlink ref="Z1860" r:id="rId9921" xr:uid="{00000000-0004-0000-0000-000030270000}"/>
    <hyperlink ref="S1861" r:id="rId9922" xr:uid="{00000000-0004-0000-0000-000031270000}"/>
    <hyperlink ref="U1861" r:id="rId9923" xr:uid="{00000000-0004-0000-0000-000032270000}"/>
    <hyperlink ref="S1862" r:id="rId9924" xr:uid="{00000000-0004-0000-0000-000033270000}"/>
    <hyperlink ref="U1862" r:id="rId9925" xr:uid="{00000000-0004-0000-0000-000034270000}"/>
    <hyperlink ref="V1862" r:id="rId9926" xr:uid="{00000000-0004-0000-0000-000035270000}"/>
    <hyperlink ref="W1862" r:id="rId9927" xr:uid="{00000000-0004-0000-0000-000036270000}"/>
    <hyperlink ref="Y1862" r:id="rId9928" xr:uid="{00000000-0004-0000-0000-000037270000}"/>
    <hyperlink ref="Z1862" r:id="rId9929" xr:uid="{00000000-0004-0000-0000-000038270000}"/>
    <hyperlink ref="S1863" r:id="rId9930" xr:uid="{00000000-0004-0000-0000-000039270000}"/>
    <hyperlink ref="T1863" r:id="rId9931" xr:uid="{00000000-0004-0000-0000-00003A270000}"/>
    <hyperlink ref="U1863" r:id="rId9932" xr:uid="{00000000-0004-0000-0000-00003B270000}"/>
    <hyperlink ref="V1863" r:id="rId9933" xr:uid="{00000000-0004-0000-0000-00003C270000}"/>
    <hyperlink ref="W1863" r:id="rId9934" xr:uid="{00000000-0004-0000-0000-00003D270000}"/>
    <hyperlink ref="X1863" r:id="rId9935" xr:uid="{00000000-0004-0000-0000-00003E270000}"/>
    <hyperlink ref="Y1863" r:id="rId9936" xr:uid="{00000000-0004-0000-0000-00003F270000}"/>
    <hyperlink ref="Z1863" r:id="rId9937" xr:uid="{00000000-0004-0000-0000-000040270000}"/>
    <hyperlink ref="S1864" r:id="rId9938" xr:uid="{00000000-0004-0000-0000-000041270000}"/>
    <hyperlink ref="T1864" r:id="rId9939" xr:uid="{00000000-0004-0000-0000-000042270000}"/>
    <hyperlink ref="U1864" r:id="rId9940" xr:uid="{00000000-0004-0000-0000-000043270000}"/>
    <hyperlink ref="V1864" r:id="rId9941" xr:uid="{00000000-0004-0000-0000-000044270000}"/>
    <hyperlink ref="W1864" r:id="rId9942" xr:uid="{00000000-0004-0000-0000-000045270000}"/>
    <hyperlink ref="X1864" r:id="rId9943" xr:uid="{00000000-0004-0000-0000-000046270000}"/>
    <hyperlink ref="Y1864" r:id="rId9944" xr:uid="{00000000-0004-0000-0000-000047270000}"/>
    <hyperlink ref="Z1864" r:id="rId9945" xr:uid="{00000000-0004-0000-0000-000048270000}"/>
    <hyperlink ref="S1865" r:id="rId9946" xr:uid="{00000000-0004-0000-0000-000049270000}"/>
    <hyperlink ref="T1865" r:id="rId9947" xr:uid="{00000000-0004-0000-0000-00004A270000}"/>
    <hyperlink ref="U1865" r:id="rId9948" xr:uid="{00000000-0004-0000-0000-00004B270000}"/>
    <hyperlink ref="V1865" r:id="rId9949" xr:uid="{00000000-0004-0000-0000-00004C270000}"/>
    <hyperlink ref="W1865" r:id="rId9950" xr:uid="{00000000-0004-0000-0000-00004D270000}"/>
    <hyperlink ref="X1865" r:id="rId9951" xr:uid="{00000000-0004-0000-0000-00004E270000}"/>
    <hyperlink ref="Y1865" r:id="rId9952" xr:uid="{00000000-0004-0000-0000-00004F270000}"/>
    <hyperlink ref="Z1865" r:id="rId9953" xr:uid="{00000000-0004-0000-0000-000050270000}"/>
    <hyperlink ref="S1866" r:id="rId9954" xr:uid="{00000000-0004-0000-0000-000051270000}"/>
    <hyperlink ref="U1866" r:id="rId9955" xr:uid="{00000000-0004-0000-0000-000052270000}"/>
    <hyperlink ref="V1866" r:id="rId9956" xr:uid="{00000000-0004-0000-0000-000053270000}"/>
    <hyperlink ref="W1866" r:id="rId9957" xr:uid="{00000000-0004-0000-0000-000054270000}"/>
    <hyperlink ref="X1866" r:id="rId9958" xr:uid="{00000000-0004-0000-0000-000055270000}"/>
    <hyperlink ref="Y1866" r:id="rId9959" xr:uid="{00000000-0004-0000-0000-000056270000}"/>
    <hyperlink ref="Z1866" r:id="rId9960" xr:uid="{00000000-0004-0000-0000-000057270000}"/>
    <hyperlink ref="S1867" r:id="rId9961" xr:uid="{00000000-0004-0000-0000-000058270000}"/>
    <hyperlink ref="T1867" r:id="rId9962" xr:uid="{00000000-0004-0000-0000-000059270000}"/>
    <hyperlink ref="U1867" r:id="rId9963" xr:uid="{00000000-0004-0000-0000-00005A270000}"/>
    <hyperlink ref="V1867" r:id="rId9964" xr:uid="{00000000-0004-0000-0000-00005B270000}"/>
    <hyperlink ref="W1867" r:id="rId9965" xr:uid="{00000000-0004-0000-0000-00005C270000}"/>
    <hyperlink ref="X1867" r:id="rId9966" xr:uid="{00000000-0004-0000-0000-00005D270000}"/>
    <hyperlink ref="Y1867" r:id="rId9967" xr:uid="{00000000-0004-0000-0000-00005E270000}"/>
    <hyperlink ref="Z1867" r:id="rId9968" xr:uid="{00000000-0004-0000-0000-00005F270000}"/>
    <hyperlink ref="S1868" r:id="rId9969" xr:uid="{00000000-0004-0000-0000-000060270000}"/>
    <hyperlink ref="T1868" r:id="rId9970" xr:uid="{00000000-0004-0000-0000-000061270000}"/>
    <hyperlink ref="U1868" r:id="rId9971" xr:uid="{00000000-0004-0000-0000-000062270000}"/>
    <hyperlink ref="V1868" r:id="rId9972" xr:uid="{00000000-0004-0000-0000-000063270000}"/>
    <hyperlink ref="X1868" r:id="rId9973" xr:uid="{00000000-0004-0000-0000-000064270000}"/>
    <hyperlink ref="Y1868" r:id="rId9974" xr:uid="{00000000-0004-0000-0000-000065270000}"/>
    <hyperlink ref="Z1868" r:id="rId9975" xr:uid="{00000000-0004-0000-0000-000066270000}"/>
    <hyperlink ref="S1869" r:id="rId9976" xr:uid="{00000000-0004-0000-0000-000067270000}"/>
    <hyperlink ref="T1869" r:id="rId9977" xr:uid="{00000000-0004-0000-0000-000068270000}"/>
    <hyperlink ref="U1869" r:id="rId9978" xr:uid="{00000000-0004-0000-0000-000069270000}"/>
    <hyperlink ref="V1869" r:id="rId9979" xr:uid="{00000000-0004-0000-0000-00006A270000}"/>
    <hyperlink ref="W1869" r:id="rId9980" xr:uid="{00000000-0004-0000-0000-00006B270000}"/>
    <hyperlink ref="X1869" r:id="rId9981" xr:uid="{00000000-0004-0000-0000-00006C270000}"/>
    <hyperlink ref="Y1869" r:id="rId9982" xr:uid="{00000000-0004-0000-0000-00006D270000}"/>
    <hyperlink ref="Z1869" r:id="rId9983" xr:uid="{00000000-0004-0000-0000-00006E270000}"/>
    <hyperlink ref="S1870" r:id="rId9984" xr:uid="{00000000-0004-0000-0000-00006F270000}"/>
    <hyperlink ref="T1870" r:id="rId9985" xr:uid="{00000000-0004-0000-0000-000070270000}"/>
    <hyperlink ref="U1870" r:id="rId9986" xr:uid="{00000000-0004-0000-0000-000071270000}"/>
    <hyperlink ref="V1870" r:id="rId9987" xr:uid="{00000000-0004-0000-0000-000072270000}"/>
    <hyperlink ref="W1870" r:id="rId9988" xr:uid="{00000000-0004-0000-0000-000073270000}"/>
    <hyperlink ref="X1870" r:id="rId9989" xr:uid="{00000000-0004-0000-0000-000074270000}"/>
    <hyperlink ref="Y1870" r:id="rId9990" xr:uid="{00000000-0004-0000-0000-000075270000}"/>
    <hyperlink ref="Z1870" r:id="rId9991" xr:uid="{00000000-0004-0000-0000-000076270000}"/>
    <hyperlink ref="S1871" r:id="rId9992" xr:uid="{00000000-0004-0000-0000-000077270000}"/>
    <hyperlink ref="T1871" r:id="rId9993" xr:uid="{00000000-0004-0000-0000-000078270000}"/>
    <hyperlink ref="U1871" r:id="rId9994" xr:uid="{00000000-0004-0000-0000-000079270000}"/>
    <hyperlink ref="X1871" r:id="rId9995" xr:uid="{00000000-0004-0000-0000-00007A270000}"/>
    <hyperlink ref="Y1871" r:id="rId9996" xr:uid="{00000000-0004-0000-0000-00007B270000}"/>
    <hyperlink ref="Z1871" r:id="rId9997" xr:uid="{00000000-0004-0000-0000-00007C270000}"/>
    <hyperlink ref="S1872" r:id="rId9998" xr:uid="{00000000-0004-0000-0000-00007D270000}"/>
    <hyperlink ref="T1872" r:id="rId9999" xr:uid="{00000000-0004-0000-0000-00007E270000}"/>
    <hyperlink ref="U1872" r:id="rId10000" xr:uid="{00000000-0004-0000-0000-00007F270000}"/>
    <hyperlink ref="X1872" r:id="rId10001" xr:uid="{00000000-0004-0000-0000-000080270000}"/>
    <hyperlink ref="Y1872" r:id="rId10002" xr:uid="{00000000-0004-0000-0000-000081270000}"/>
    <hyperlink ref="Z1872" r:id="rId10003" xr:uid="{00000000-0004-0000-0000-000082270000}"/>
    <hyperlink ref="S1873" r:id="rId10004" xr:uid="{00000000-0004-0000-0000-000083270000}"/>
    <hyperlink ref="T1873" r:id="rId10005" xr:uid="{00000000-0004-0000-0000-000084270000}"/>
    <hyperlink ref="U1873" r:id="rId10006" xr:uid="{00000000-0004-0000-0000-000085270000}"/>
    <hyperlink ref="W1873" r:id="rId10007" xr:uid="{00000000-0004-0000-0000-000086270000}"/>
    <hyperlink ref="X1873" r:id="rId10008" xr:uid="{00000000-0004-0000-0000-000087270000}"/>
    <hyperlink ref="Y1873" r:id="rId10009" xr:uid="{00000000-0004-0000-0000-000088270000}"/>
    <hyperlink ref="Z1873" r:id="rId10010" xr:uid="{00000000-0004-0000-0000-000089270000}"/>
    <hyperlink ref="S1874" r:id="rId10011" xr:uid="{00000000-0004-0000-0000-00008A270000}"/>
    <hyperlink ref="T1874" r:id="rId10012" xr:uid="{00000000-0004-0000-0000-00008B270000}"/>
    <hyperlink ref="U1874" r:id="rId10013" xr:uid="{00000000-0004-0000-0000-00008C270000}"/>
    <hyperlink ref="W1874" r:id="rId10014" xr:uid="{00000000-0004-0000-0000-00008D270000}"/>
    <hyperlink ref="X1874" r:id="rId10015" xr:uid="{00000000-0004-0000-0000-00008E270000}"/>
    <hyperlink ref="Y1874" r:id="rId10016" xr:uid="{00000000-0004-0000-0000-00008F270000}"/>
    <hyperlink ref="Z1874" r:id="rId10017" xr:uid="{00000000-0004-0000-0000-000090270000}"/>
    <hyperlink ref="S1875" r:id="rId10018" xr:uid="{00000000-0004-0000-0000-000091270000}"/>
    <hyperlink ref="T1875" r:id="rId10019" xr:uid="{00000000-0004-0000-0000-000092270000}"/>
    <hyperlink ref="U1875" r:id="rId10020" xr:uid="{00000000-0004-0000-0000-000093270000}"/>
    <hyperlink ref="X1875" r:id="rId10021" xr:uid="{00000000-0004-0000-0000-000094270000}"/>
    <hyperlink ref="S1876" r:id="rId10022" xr:uid="{00000000-0004-0000-0000-000095270000}"/>
    <hyperlink ref="T1876" r:id="rId10023" xr:uid="{00000000-0004-0000-0000-000096270000}"/>
    <hyperlink ref="U1876" r:id="rId10024" xr:uid="{00000000-0004-0000-0000-000097270000}"/>
    <hyperlink ref="V1876" r:id="rId10025" xr:uid="{00000000-0004-0000-0000-000098270000}"/>
    <hyperlink ref="W1876" r:id="rId10026" xr:uid="{00000000-0004-0000-0000-000099270000}"/>
    <hyperlink ref="X1876" r:id="rId10027" xr:uid="{00000000-0004-0000-0000-00009A270000}"/>
    <hyperlink ref="Y1876" r:id="rId10028" xr:uid="{00000000-0004-0000-0000-00009B270000}"/>
    <hyperlink ref="Z1876" r:id="rId10029" xr:uid="{00000000-0004-0000-0000-00009C270000}"/>
    <hyperlink ref="S1877" r:id="rId10030" xr:uid="{00000000-0004-0000-0000-00009D270000}"/>
    <hyperlink ref="T1877" r:id="rId10031" xr:uid="{00000000-0004-0000-0000-00009E270000}"/>
    <hyperlink ref="U1877" r:id="rId10032" xr:uid="{00000000-0004-0000-0000-00009F270000}"/>
    <hyperlink ref="V1877" r:id="rId10033" xr:uid="{00000000-0004-0000-0000-0000A0270000}"/>
    <hyperlink ref="W1877" r:id="rId10034" xr:uid="{00000000-0004-0000-0000-0000A1270000}"/>
    <hyperlink ref="X1877" r:id="rId10035" xr:uid="{00000000-0004-0000-0000-0000A2270000}"/>
    <hyperlink ref="Y1877" r:id="rId10036" xr:uid="{00000000-0004-0000-0000-0000A3270000}"/>
    <hyperlink ref="Z1877" r:id="rId10037" xr:uid="{00000000-0004-0000-0000-0000A4270000}"/>
    <hyperlink ref="S1878" r:id="rId10038" xr:uid="{00000000-0004-0000-0000-0000A5270000}"/>
    <hyperlink ref="T1878" r:id="rId10039" xr:uid="{00000000-0004-0000-0000-0000A6270000}"/>
    <hyperlink ref="U1878" r:id="rId10040" xr:uid="{00000000-0004-0000-0000-0000A7270000}"/>
    <hyperlink ref="V1878" r:id="rId10041" xr:uid="{00000000-0004-0000-0000-0000A8270000}"/>
    <hyperlink ref="W1878" r:id="rId10042" xr:uid="{00000000-0004-0000-0000-0000A9270000}"/>
    <hyperlink ref="X1878" r:id="rId10043" xr:uid="{00000000-0004-0000-0000-0000AA270000}"/>
    <hyperlink ref="Y1878" r:id="rId10044" xr:uid="{00000000-0004-0000-0000-0000AB270000}"/>
    <hyperlink ref="Z1878" r:id="rId10045" xr:uid="{00000000-0004-0000-0000-0000AC270000}"/>
    <hyperlink ref="S1879" r:id="rId10046" xr:uid="{00000000-0004-0000-0000-0000AD270000}"/>
    <hyperlink ref="T1879" r:id="rId10047" xr:uid="{00000000-0004-0000-0000-0000AE270000}"/>
    <hyperlink ref="U1879" r:id="rId10048" xr:uid="{00000000-0004-0000-0000-0000AF270000}"/>
    <hyperlink ref="V1879" r:id="rId10049" xr:uid="{00000000-0004-0000-0000-0000B0270000}"/>
    <hyperlink ref="W1879" r:id="rId10050" xr:uid="{00000000-0004-0000-0000-0000B1270000}"/>
    <hyperlink ref="X1879" r:id="rId10051" xr:uid="{00000000-0004-0000-0000-0000B2270000}"/>
    <hyperlink ref="Y1879" r:id="rId10052" xr:uid="{00000000-0004-0000-0000-0000B3270000}"/>
    <hyperlink ref="Z1879" r:id="rId10053" xr:uid="{00000000-0004-0000-0000-0000B4270000}"/>
    <hyperlink ref="S1880" r:id="rId10054" xr:uid="{00000000-0004-0000-0000-0000B5270000}"/>
    <hyperlink ref="T1880" r:id="rId10055" xr:uid="{00000000-0004-0000-0000-0000B6270000}"/>
    <hyperlink ref="U1880" r:id="rId10056" xr:uid="{00000000-0004-0000-0000-0000B7270000}"/>
    <hyperlink ref="V1880" r:id="rId10057" xr:uid="{00000000-0004-0000-0000-0000B8270000}"/>
    <hyperlink ref="W1880" r:id="rId10058" xr:uid="{00000000-0004-0000-0000-0000B9270000}"/>
    <hyperlink ref="X1880" r:id="rId10059" xr:uid="{00000000-0004-0000-0000-0000BA270000}"/>
    <hyperlink ref="Y1880" r:id="rId10060" xr:uid="{00000000-0004-0000-0000-0000BB270000}"/>
    <hyperlink ref="Z1880" r:id="rId10061" xr:uid="{00000000-0004-0000-0000-0000BC270000}"/>
    <hyperlink ref="S1881" r:id="rId10062" xr:uid="{00000000-0004-0000-0000-0000BD270000}"/>
    <hyperlink ref="U1881" r:id="rId10063" xr:uid="{00000000-0004-0000-0000-0000BE270000}"/>
    <hyperlink ref="V1881" r:id="rId10064" xr:uid="{00000000-0004-0000-0000-0000BF270000}"/>
    <hyperlink ref="W1881" r:id="rId10065" xr:uid="{00000000-0004-0000-0000-0000C0270000}"/>
    <hyperlink ref="Z1881" r:id="rId10066" xr:uid="{00000000-0004-0000-0000-0000C1270000}"/>
    <hyperlink ref="S1882" r:id="rId10067" xr:uid="{00000000-0004-0000-0000-0000C2270000}"/>
    <hyperlink ref="T1882" r:id="rId10068" xr:uid="{00000000-0004-0000-0000-0000C3270000}"/>
    <hyperlink ref="U1882" r:id="rId10069" xr:uid="{00000000-0004-0000-0000-0000C4270000}"/>
    <hyperlink ref="V1882" r:id="rId10070" xr:uid="{00000000-0004-0000-0000-0000C5270000}"/>
    <hyperlink ref="Y1882" r:id="rId10071" xr:uid="{00000000-0004-0000-0000-0000C6270000}"/>
    <hyperlink ref="Z1882" r:id="rId10072" xr:uid="{00000000-0004-0000-0000-0000C7270000}"/>
    <hyperlink ref="S1883" r:id="rId10073" xr:uid="{00000000-0004-0000-0000-0000C8270000}"/>
    <hyperlink ref="T1883" r:id="rId10074" xr:uid="{00000000-0004-0000-0000-0000C9270000}"/>
    <hyperlink ref="U1883" r:id="rId10075" xr:uid="{00000000-0004-0000-0000-0000CA270000}"/>
    <hyperlink ref="V1883" r:id="rId10076" xr:uid="{00000000-0004-0000-0000-0000CB270000}"/>
    <hyperlink ref="Y1883" r:id="rId10077" xr:uid="{00000000-0004-0000-0000-0000CC270000}"/>
    <hyperlink ref="Z1883" r:id="rId10078" xr:uid="{00000000-0004-0000-0000-0000CD270000}"/>
    <hyperlink ref="S1884" r:id="rId10079" xr:uid="{00000000-0004-0000-0000-0000CE270000}"/>
    <hyperlink ref="T1884" r:id="rId10080" xr:uid="{00000000-0004-0000-0000-0000CF270000}"/>
    <hyperlink ref="U1884" r:id="rId10081" xr:uid="{00000000-0004-0000-0000-0000D0270000}"/>
    <hyperlink ref="V1884" r:id="rId10082" xr:uid="{00000000-0004-0000-0000-0000D1270000}"/>
    <hyperlink ref="W1884" r:id="rId10083" xr:uid="{00000000-0004-0000-0000-0000D2270000}"/>
    <hyperlink ref="Y1884" r:id="rId10084" xr:uid="{00000000-0004-0000-0000-0000D3270000}"/>
    <hyperlink ref="Z1884" r:id="rId10085" xr:uid="{00000000-0004-0000-0000-0000D4270000}"/>
    <hyperlink ref="S1885" r:id="rId10086" xr:uid="{00000000-0004-0000-0000-0000D5270000}"/>
    <hyperlink ref="U1885" r:id="rId10087" xr:uid="{00000000-0004-0000-0000-0000D6270000}"/>
    <hyperlink ref="W1885" r:id="rId10088" xr:uid="{00000000-0004-0000-0000-0000D7270000}"/>
    <hyperlink ref="Y1885" r:id="rId10089" xr:uid="{00000000-0004-0000-0000-0000D8270000}"/>
    <hyperlink ref="Z1885" r:id="rId10090" xr:uid="{00000000-0004-0000-0000-0000D9270000}"/>
    <hyperlink ref="S1886" r:id="rId10091" xr:uid="{00000000-0004-0000-0000-0000DA270000}"/>
    <hyperlink ref="U1886" r:id="rId10092" xr:uid="{00000000-0004-0000-0000-0000DB270000}"/>
    <hyperlink ref="W1886" r:id="rId10093" xr:uid="{00000000-0004-0000-0000-0000DC270000}"/>
    <hyperlink ref="Y1886" r:id="rId10094" xr:uid="{00000000-0004-0000-0000-0000DD270000}"/>
    <hyperlink ref="Z1886" r:id="rId10095" xr:uid="{00000000-0004-0000-0000-0000DE270000}"/>
    <hyperlink ref="S1887" r:id="rId10096" xr:uid="{00000000-0004-0000-0000-0000DF270000}"/>
    <hyperlink ref="T1887" r:id="rId10097" xr:uid="{00000000-0004-0000-0000-0000E0270000}"/>
    <hyperlink ref="U1887" r:id="rId10098" xr:uid="{00000000-0004-0000-0000-0000E1270000}"/>
    <hyperlink ref="V1887" r:id="rId10099" xr:uid="{00000000-0004-0000-0000-0000E2270000}"/>
    <hyperlink ref="W1887" r:id="rId10100" xr:uid="{00000000-0004-0000-0000-0000E3270000}"/>
    <hyperlink ref="Y1887" r:id="rId10101" xr:uid="{00000000-0004-0000-0000-0000E4270000}"/>
    <hyperlink ref="Z1887" r:id="rId10102" xr:uid="{00000000-0004-0000-0000-0000E5270000}"/>
    <hyperlink ref="S1888" r:id="rId10103" xr:uid="{00000000-0004-0000-0000-0000E6270000}"/>
    <hyperlink ref="U1888" r:id="rId10104" xr:uid="{00000000-0004-0000-0000-0000E7270000}"/>
    <hyperlink ref="V1888" r:id="rId10105" xr:uid="{00000000-0004-0000-0000-0000E8270000}"/>
    <hyperlink ref="Y1888" r:id="rId10106" xr:uid="{00000000-0004-0000-0000-0000E9270000}"/>
    <hyperlink ref="Z1888" r:id="rId10107" xr:uid="{00000000-0004-0000-0000-0000EA270000}"/>
    <hyperlink ref="S1889" r:id="rId10108" xr:uid="{00000000-0004-0000-0000-0000EB270000}"/>
    <hyperlink ref="T1889" r:id="rId10109" xr:uid="{00000000-0004-0000-0000-0000EC270000}"/>
    <hyperlink ref="U1889" r:id="rId10110" xr:uid="{00000000-0004-0000-0000-0000ED270000}"/>
    <hyperlink ref="Y1889" r:id="rId10111" xr:uid="{00000000-0004-0000-0000-0000EE270000}"/>
    <hyperlink ref="Z1889" r:id="rId10112" xr:uid="{00000000-0004-0000-0000-0000EF270000}"/>
    <hyperlink ref="S1890" r:id="rId10113" xr:uid="{00000000-0004-0000-0000-0000F0270000}"/>
    <hyperlink ref="U1890" r:id="rId10114" xr:uid="{00000000-0004-0000-0000-0000F1270000}"/>
    <hyperlink ref="Y1890" r:id="rId10115" xr:uid="{00000000-0004-0000-0000-0000F2270000}"/>
    <hyperlink ref="Z1890" r:id="rId10116" xr:uid="{00000000-0004-0000-0000-0000F3270000}"/>
    <hyperlink ref="S1891" r:id="rId10117" xr:uid="{00000000-0004-0000-0000-0000F4270000}"/>
    <hyperlink ref="T1891" r:id="rId10118" xr:uid="{00000000-0004-0000-0000-0000F5270000}"/>
    <hyperlink ref="U1891" r:id="rId10119" xr:uid="{00000000-0004-0000-0000-0000F6270000}"/>
    <hyperlink ref="V1891" r:id="rId10120" xr:uid="{00000000-0004-0000-0000-0000F7270000}"/>
    <hyperlink ref="Y1891" r:id="rId10121" xr:uid="{00000000-0004-0000-0000-0000F8270000}"/>
    <hyperlink ref="Z1891" r:id="rId10122" xr:uid="{00000000-0004-0000-0000-0000F9270000}"/>
    <hyperlink ref="S1892" r:id="rId10123" xr:uid="{00000000-0004-0000-0000-0000FA270000}"/>
    <hyperlink ref="T1892" r:id="rId10124" xr:uid="{00000000-0004-0000-0000-0000FB270000}"/>
    <hyperlink ref="U1892" r:id="rId10125" xr:uid="{00000000-0004-0000-0000-0000FC270000}"/>
    <hyperlink ref="V1892" r:id="rId10126" xr:uid="{00000000-0004-0000-0000-0000FD270000}"/>
    <hyperlink ref="W1892" r:id="rId10127" xr:uid="{00000000-0004-0000-0000-0000FE270000}"/>
    <hyperlink ref="X1892" r:id="rId10128" xr:uid="{00000000-0004-0000-0000-0000FF270000}"/>
    <hyperlink ref="Y1892" r:id="rId10129" xr:uid="{00000000-0004-0000-0000-000000280000}"/>
    <hyperlink ref="Z1892" r:id="rId10130" xr:uid="{00000000-0004-0000-0000-000001280000}"/>
    <hyperlink ref="S1893" r:id="rId10131" xr:uid="{00000000-0004-0000-0000-000002280000}"/>
    <hyperlink ref="T1893" r:id="rId10132" xr:uid="{00000000-0004-0000-0000-000003280000}"/>
    <hyperlink ref="U1893" r:id="rId10133" xr:uid="{00000000-0004-0000-0000-000004280000}"/>
    <hyperlink ref="V1893" r:id="rId10134" xr:uid="{00000000-0004-0000-0000-000005280000}"/>
    <hyperlink ref="Y1893" r:id="rId10135" xr:uid="{00000000-0004-0000-0000-000006280000}"/>
    <hyperlink ref="S1894" r:id="rId10136" xr:uid="{00000000-0004-0000-0000-000007280000}"/>
    <hyperlink ref="T1894" r:id="rId10137" xr:uid="{00000000-0004-0000-0000-000008280000}"/>
    <hyperlink ref="U1894" r:id="rId10138" xr:uid="{00000000-0004-0000-0000-000009280000}"/>
    <hyperlink ref="V1894" r:id="rId10139" xr:uid="{00000000-0004-0000-0000-00000A280000}"/>
    <hyperlink ref="W1894" r:id="rId10140" xr:uid="{00000000-0004-0000-0000-00000B280000}"/>
    <hyperlink ref="X1894" r:id="rId10141" xr:uid="{00000000-0004-0000-0000-00000C280000}"/>
    <hyperlink ref="Z1894" r:id="rId10142" xr:uid="{00000000-0004-0000-0000-00000D280000}"/>
    <hyperlink ref="S1895" r:id="rId10143" xr:uid="{00000000-0004-0000-0000-00000E280000}"/>
    <hyperlink ref="T1895" r:id="rId10144" xr:uid="{00000000-0004-0000-0000-00000F280000}"/>
    <hyperlink ref="U1895" r:id="rId10145" xr:uid="{00000000-0004-0000-0000-000010280000}"/>
    <hyperlink ref="V1895" r:id="rId10146" xr:uid="{00000000-0004-0000-0000-000011280000}"/>
    <hyperlink ref="W1895" r:id="rId10147" xr:uid="{00000000-0004-0000-0000-000012280000}"/>
    <hyperlink ref="X1895" r:id="rId10148" xr:uid="{00000000-0004-0000-0000-000013280000}"/>
    <hyperlink ref="Y1895" r:id="rId10149" xr:uid="{00000000-0004-0000-0000-000014280000}"/>
    <hyperlink ref="Z1895" r:id="rId10150" xr:uid="{00000000-0004-0000-0000-000015280000}"/>
    <hyperlink ref="S1896" r:id="rId10151" xr:uid="{00000000-0004-0000-0000-000016280000}"/>
    <hyperlink ref="U1896" r:id="rId10152" xr:uid="{00000000-0004-0000-0000-000017280000}"/>
    <hyperlink ref="V1896" r:id="rId10153" xr:uid="{00000000-0004-0000-0000-000018280000}"/>
    <hyperlink ref="W1896" r:id="rId10154" xr:uid="{00000000-0004-0000-0000-000019280000}"/>
    <hyperlink ref="Y1896" r:id="rId10155" xr:uid="{00000000-0004-0000-0000-00001A280000}"/>
    <hyperlink ref="Z1896" r:id="rId10156" xr:uid="{00000000-0004-0000-0000-00001B280000}"/>
    <hyperlink ref="S1897" r:id="rId10157" xr:uid="{00000000-0004-0000-0000-00001C280000}"/>
    <hyperlink ref="T1897" r:id="rId10158" xr:uid="{00000000-0004-0000-0000-00001D280000}"/>
    <hyperlink ref="U1897" r:id="rId10159" xr:uid="{00000000-0004-0000-0000-00001E280000}"/>
    <hyperlink ref="V1897" r:id="rId10160" xr:uid="{00000000-0004-0000-0000-00001F280000}"/>
    <hyperlink ref="W1897" r:id="rId10161" xr:uid="{00000000-0004-0000-0000-000020280000}"/>
    <hyperlink ref="Y1897" r:id="rId10162" xr:uid="{00000000-0004-0000-0000-000021280000}"/>
    <hyperlink ref="Z1897" r:id="rId10163" xr:uid="{00000000-0004-0000-0000-000022280000}"/>
    <hyperlink ref="S1898" r:id="rId10164" xr:uid="{00000000-0004-0000-0000-000023280000}"/>
    <hyperlink ref="T1898" r:id="rId10165" xr:uid="{00000000-0004-0000-0000-000024280000}"/>
    <hyperlink ref="U1898" r:id="rId10166" xr:uid="{00000000-0004-0000-0000-000025280000}"/>
    <hyperlink ref="W1898" r:id="rId10167" xr:uid="{00000000-0004-0000-0000-000026280000}"/>
    <hyperlink ref="Y1898" r:id="rId10168" xr:uid="{00000000-0004-0000-0000-000027280000}"/>
    <hyperlink ref="Z1898" r:id="rId10169" xr:uid="{00000000-0004-0000-0000-000028280000}"/>
    <hyperlink ref="S1899" r:id="rId10170" xr:uid="{00000000-0004-0000-0000-000029280000}"/>
    <hyperlink ref="T1899" r:id="rId10171" xr:uid="{00000000-0004-0000-0000-00002A280000}"/>
    <hyperlink ref="U1899" r:id="rId10172" xr:uid="{00000000-0004-0000-0000-00002B280000}"/>
    <hyperlink ref="V1899" r:id="rId10173" xr:uid="{00000000-0004-0000-0000-00002C280000}"/>
    <hyperlink ref="W1899" r:id="rId10174" xr:uid="{00000000-0004-0000-0000-00002D280000}"/>
    <hyperlink ref="X1899" r:id="rId10175" xr:uid="{00000000-0004-0000-0000-00002E280000}"/>
    <hyperlink ref="Y1899" r:id="rId10176" xr:uid="{00000000-0004-0000-0000-00002F280000}"/>
    <hyperlink ref="Z1899" r:id="rId10177" xr:uid="{00000000-0004-0000-0000-000030280000}"/>
    <hyperlink ref="S1900" r:id="rId10178" xr:uid="{00000000-0004-0000-0000-000031280000}"/>
    <hyperlink ref="T1900" r:id="rId10179" xr:uid="{00000000-0004-0000-0000-000032280000}"/>
    <hyperlink ref="U1900" r:id="rId10180" xr:uid="{00000000-0004-0000-0000-000033280000}"/>
    <hyperlink ref="V1900" r:id="rId10181" xr:uid="{00000000-0004-0000-0000-000034280000}"/>
    <hyperlink ref="W1900" r:id="rId10182" xr:uid="{00000000-0004-0000-0000-000035280000}"/>
    <hyperlink ref="Y1900" r:id="rId10183" xr:uid="{00000000-0004-0000-0000-000036280000}"/>
    <hyperlink ref="Z1900" r:id="rId10184" xr:uid="{00000000-0004-0000-0000-000037280000}"/>
    <hyperlink ref="S1901" r:id="rId10185" xr:uid="{00000000-0004-0000-0000-000038280000}"/>
    <hyperlink ref="U1901" r:id="rId10186" xr:uid="{00000000-0004-0000-0000-000039280000}"/>
    <hyperlink ref="W1901" r:id="rId10187" xr:uid="{00000000-0004-0000-0000-00003A280000}"/>
    <hyperlink ref="Y1901" r:id="rId10188" xr:uid="{00000000-0004-0000-0000-00003B280000}"/>
    <hyperlink ref="Z1901" r:id="rId10189" xr:uid="{00000000-0004-0000-0000-00003C280000}"/>
    <hyperlink ref="S1902" r:id="rId10190" xr:uid="{00000000-0004-0000-0000-00003D280000}"/>
    <hyperlink ref="T1902" r:id="rId10191" xr:uid="{00000000-0004-0000-0000-00003E280000}"/>
    <hyperlink ref="U1902" r:id="rId10192" xr:uid="{00000000-0004-0000-0000-00003F280000}"/>
    <hyperlink ref="V1902" r:id="rId10193" xr:uid="{00000000-0004-0000-0000-000040280000}"/>
    <hyperlink ref="W1902" r:id="rId10194" xr:uid="{00000000-0004-0000-0000-000041280000}"/>
    <hyperlink ref="X1902" r:id="rId10195" xr:uid="{00000000-0004-0000-0000-000042280000}"/>
    <hyperlink ref="Y1902" r:id="rId10196" xr:uid="{00000000-0004-0000-0000-000043280000}"/>
    <hyperlink ref="S1903" r:id="rId10197" xr:uid="{00000000-0004-0000-0000-000044280000}"/>
    <hyperlink ref="U1903" r:id="rId10198" xr:uid="{00000000-0004-0000-0000-000045280000}"/>
    <hyperlink ref="S1904" r:id="rId10199" xr:uid="{00000000-0004-0000-0000-000046280000}"/>
    <hyperlink ref="U1904" r:id="rId10200" xr:uid="{00000000-0004-0000-0000-000047280000}"/>
    <hyperlink ref="Y1904" r:id="rId10201" xr:uid="{00000000-0004-0000-0000-000048280000}"/>
    <hyperlink ref="S1905" r:id="rId10202" xr:uid="{00000000-0004-0000-0000-000049280000}"/>
    <hyperlink ref="U1905" r:id="rId10203" xr:uid="{00000000-0004-0000-0000-00004A280000}"/>
    <hyperlink ref="S1906" r:id="rId10204" xr:uid="{00000000-0004-0000-0000-00004B280000}"/>
    <hyperlink ref="U1906" r:id="rId10205" xr:uid="{00000000-0004-0000-0000-00004C280000}"/>
    <hyperlink ref="S1907" r:id="rId10206" xr:uid="{00000000-0004-0000-0000-00004D280000}"/>
    <hyperlink ref="U1907" r:id="rId10207" xr:uid="{00000000-0004-0000-0000-00004E280000}"/>
    <hyperlink ref="S1908" r:id="rId10208" xr:uid="{00000000-0004-0000-0000-00004F280000}"/>
    <hyperlink ref="T1908" r:id="rId10209" xr:uid="{00000000-0004-0000-0000-000050280000}"/>
    <hyperlink ref="V1908" r:id="rId10210" xr:uid="{00000000-0004-0000-0000-000051280000}"/>
    <hyperlink ref="W1908" r:id="rId10211" xr:uid="{00000000-0004-0000-0000-000052280000}"/>
    <hyperlink ref="Y1908" r:id="rId10212" xr:uid="{00000000-0004-0000-0000-000053280000}"/>
    <hyperlink ref="Z1908" r:id="rId10213" xr:uid="{00000000-0004-0000-0000-000054280000}"/>
    <hyperlink ref="S1909" r:id="rId10214" xr:uid="{00000000-0004-0000-0000-000055280000}"/>
    <hyperlink ref="S1910" r:id="rId10215" xr:uid="{00000000-0004-0000-0000-000056280000}"/>
    <hyperlink ref="T1910" r:id="rId10216" xr:uid="{00000000-0004-0000-0000-000057280000}"/>
    <hyperlink ref="U1910" r:id="rId10217" xr:uid="{00000000-0004-0000-0000-000058280000}"/>
    <hyperlink ref="V1910" r:id="rId10218" xr:uid="{00000000-0004-0000-0000-000059280000}"/>
    <hyperlink ref="W1910" r:id="rId10219" xr:uid="{00000000-0004-0000-0000-00005A280000}"/>
    <hyperlink ref="X1910" r:id="rId10220" xr:uid="{00000000-0004-0000-0000-00005B280000}"/>
    <hyperlink ref="Y1910" r:id="rId10221" xr:uid="{00000000-0004-0000-0000-00005C280000}"/>
    <hyperlink ref="S1911" r:id="rId10222" xr:uid="{00000000-0004-0000-0000-00005D280000}"/>
    <hyperlink ref="T1911" r:id="rId10223" xr:uid="{00000000-0004-0000-0000-00005E280000}"/>
    <hyperlink ref="U1911" r:id="rId10224" xr:uid="{00000000-0004-0000-0000-00005F280000}"/>
    <hyperlink ref="V1911" r:id="rId10225" xr:uid="{00000000-0004-0000-0000-000060280000}"/>
    <hyperlink ref="W1911" r:id="rId10226" xr:uid="{00000000-0004-0000-0000-000061280000}"/>
    <hyperlink ref="X1911" r:id="rId10227" xr:uid="{00000000-0004-0000-0000-000062280000}"/>
    <hyperlink ref="Y1911" r:id="rId10228" xr:uid="{00000000-0004-0000-0000-000063280000}"/>
    <hyperlink ref="Z1911" r:id="rId10229" xr:uid="{00000000-0004-0000-0000-000064280000}"/>
    <hyperlink ref="S1912" r:id="rId10230" xr:uid="{00000000-0004-0000-0000-000065280000}"/>
    <hyperlink ref="T1912" r:id="rId10231" xr:uid="{00000000-0004-0000-0000-000066280000}"/>
    <hyperlink ref="U1912" r:id="rId10232" xr:uid="{00000000-0004-0000-0000-000067280000}"/>
    <hyperlink ref="V1912" r:id="rId10233" xr:uid="{00000000-0004-0000-0000-000068280000}"/>
    <hyperlink ref="W1912" r:id="rId10234" xr:uid="{00000000-0004-0000-0000-000069280000}"/>
    <hyperlink ref="X1912" r:id="rId10235" xr:uid="{00000000-0004-0000-0000-00006A280000}"/>
    <hyperlink ref="Y1912" r:id="rId10236" xr:uid="{00000000-0004-0000-0000-00006B280000}"/>
    <hyperlink ref="Z1912" r:id="rId10237" xr:uid="{00000000-0004-0000-0000-00006C280000}"/>
    <hyperlink ref="S1913" r:id="rId10238" xr:uid="{00000000-0004-0000-0000-00006D280000}"/>
    <hyperlink ref="T1913" r:id="rId10239" xr:uid="{00000000-0004-0000-0000-00006E280000}"/>
    <hyperlink ref="U1913" r:id="rId10240" xr:uid="{00000000-0004-0000-0000-00006F280000}"/>
    <hyperlink ref="V1913" r:id="rId10241" xr:uid="{00000000-0004-0000-0000-000070280000}"/>
    <hyperlink ref="X1913" r:id="rId10242" xr:uid="{00000000-0004-0000-0000-000071280000}"/>
    <hyperlink ref="Y1913" r:id="rId10243" xr:uid="{00000000-0004-0000-0000-000072280000}"/>
    <hyperlink ref="Z1913" r:id="rId10244" xr:uid="{00000000-0004-0000-0000-000073280000}"/>
    <hyperlink ref="S1914" r:id="rId10245" xr:uid="{00000000-0004-0000-0000-000074280000}"/>
    <hyperlink ref="U1914" r:id="rId10246" xr:uid="{00000000-0004-0000-0000-000075280000}"/>
    <hyperlink ref="V1914" r:id="rId10247" xr:uid="{00000000-0004-0000-0000-000076280000}"/>
    <hyperlink ref="W1914" r:id="rId10248" xr:uid="{00000000-0004-0000-0000-000077280000}"/>
    <hyperlink ref="X1914" r:id="rId10249" xr:uid="{00000000-0004-0000-0000-000078280000}"/>
    <hyperlink ref="Y1914" r:id="rId10250" xr:uid="{00000000-0004-0000-0000-000079280000}"/>
    <hyperlink ref="Z1914" r:id="rId10251" xr:uid="{00000000-0004-0000-0000-00007A280000}"/>
    <hyperlink ref="S1915" r:id="rId10252" xr:uid="{00000000-0004-0000-0000-00007B280000}"/>
    <hyperlink ref="T1915" r:id="rId10253" xr:uid="{00000000-0004-0000-0000-00007C280000}"/>
    <hyperlink ref="U1915" r:id="rId10254" xr:uid="{00000000-0004-0000-0000-00007D280000}"/>
    <hyperlink ref="V1915" r:id="rId10255" xr:uid="{00000000-0004-0000-0000-00007E280000}"/>
    <hyperlink ref="W1915" r:id="rId10256" xr:uid="{00000000-0004-0000-0000-00007F280000}"/>
    <hyperlink ref="X1915" r:id="rId10257" xr:uid="{00000000-0004-0000-0000-000080280000}"/>
    <hyperlink ref="Y1915" r:id="rId10258" xr:uid="{00000000-0004-0000-0000-000081280000}"/>
    <hyperlink ref="Z1915" r:id="rId10259" xr:uid="{00000000-0004-0000-0000-000082280000}"/>
    <hyperlink ref="S1916" r:id="rId10260" xr:uid="{00000000-0004-0000-0000-000083280000}"/>
    <hyperlink ref="U1916" r:id="rId10261" xr:uid="{00000000-0004-0000-0000-000084280000}"/>
    <hyperlink ref="S1917" r:id="rId10262" xr:uid="{00000000-0004-0000-0000-000085280000}"/>
    <hyperlink ref="T1917" r:id="rId10263" xr:uid="{00000000-0004-0000-0000-000086280000}"/>
    <hyperlink ref="U1917" r:id="rId10264" xr:uid="{00000000-0004-0000-0000-000087280000}"/>
    <hyperlink ref="V1917" r:id="rId10265" xr:uid="{00000000-0004-0000-0000-000088280000}"/>
    <hyperlink ref="X1917" r:id="rId10266" xr:uid="{00000000-0004-0000-0000-000089280000}"/>
    <hyperlink ref="S1918" r:id="rId10267" xr:uid="{00000000-0004-0000-0000-00008A280000}"/>
    <hyperlink ref="U1918" r:id="rId10268" xr:uid="{00000000-0004-0000-0000-00008B280000}"/>
    <hyperlink ref="V1918" r:id="rId10269" display="BOOKING-DESIGN FILES\RND MCB-06B; C Booking.doc" xr:uid="{00000000-0004-0000-0000-00008C280000}"/>
    <hyperlink ref="X1918" r:id="rId10270" xr:uid="{00000000-0004-0000-0000-00008D280000}"/>
    <hyperlink ref="Y1918" r:id="rId10271" xr:uid="{00000000-0004-0000-0000-00008E280000}"/>
    <hyperlink ref="S1919" r:id="rId10272" xr:uid="{00000000-0004-0000-0000-00008F280000}"/>
    <hyperlink ref="T1919" r:id="rId10273" xr:uid="{00000000-0004-0000-0000-000090280000}"/>
    <hyperlink ref="U1919" r:id="rId10274" xr:uid="{00000000-0004-0000-0000-000091280000}"/>
    <hyperlink ref="V1919" r:id="rId10275" xr:uid="{00000000-0004-0000-0000-000092280000}"/>
    <hyperlink ref="W1919" r:id="rId10276" xr:uid="{00000000-0004-0000-0000-000093280000}"/>
    <hyperlink ref="X1919" r:id="rId10277" xr:uid="{00000000-0004-0000-0000-000094280000}"/>
    <hyperlink ref="Y1919" r:id="rId10278" xr:uid="{00000000-0004-0000-0000-000095280000}"/>
    <hyperlink ref="Z1919" r:id="rId10279" xr:uid="{00000000-0004-0000-0000-000096280000}"/>
    <hyperlink ref="S1920" r:id="rId10280" xr:uid="{00000000-0004-0000-0000-000097280000}"/>
    <hyperlink ref="U1920" r:id="rId10281" xr:uid="{00000000-0004-0000-0000-000098280000}"/>
    <hyperlink ref="X1920" r:id="rId10282" xr:uid="{00000000-0004-0000-0000-000099280000}"/>
    <hyperlink ref="Y1920" r:id="rId10283" xr:uid="{00000000-0004-0000-0000-00009A280000}"/>
    <hyperlink ref="S1921" r:id="rId10284" xr:uid="{00000000-0004-0000-0000-00009B280000}"/>
    <hyperlink ref="U1921" r:id="rId10285" xr:uid="{00000000-0004-0000-0000-00009C280000}"/>
    <hyperlink ref="Y1921" r:id="rId10286" xr:uid="{00000000-0004-0000-0000-00009D280000}"/>
    <hyperlink ref="Z1921" r:id="rId10287" xr:uid="{00000000-0004-0000-0000-00009E280000}"/>
    <hyperlink ref="S1922" r:id="rId10288" xr:uid="{00000000-0004-0000-0000-00009F280000}"/>
    <hyperlink ref="U1922" r:id="rId10289" xr:uid="{00000000-0004-0000-0000-0000A0280000}"/>
    <hyperlink ref="S1923" r:id="rId10290" display="S:\R&amp;D_Database\Masco Fabric Strength By RND\Picture Of Hanger\0. Picture of Hangers All in One\RND MCB-06 TAO VER; 2018.jpg" xr:uid="{00000000-0004-0000-0000-0000A1280000}"/>
    <hyperlink ref="U1923" r:id="rId10291" xr:uid="{00000000-0004-0000-0000-0000A2280000}"/>
    <hyperlink ref="X1923" r:id="rId10292" xr:uid="{00000000-0004-0000-0000-0000A3280000}"/>
    <hyperlink ref="S1924" r:id="rId10293" xr:uid="{00000000-0004-0000-0000-0000A4280000}"/>
    <hyperlink ref="U1924" r:id="rId10294" xr:uid="{00000000-0004-0000-0000-0000A5280000}"/>
    <hyperlink ref="S1925" r:id="rId10295" xr:uid="{00000000-0004-0000-0000-0000A6280000}"/>
    <hyperlink ref="T1925" r:id="rId10296" xr:uid="{00000000-0004-0000-0000-0000A7280000}"/>
    <hyperlink ref="U1925" r:id="rId10297" xr:uid="{00000000-0004-0000-0000-0000A8280000}"/>
    <hyperlink ref="Y1925" r:id="rId10298" xr:uid="{00000000-0004-0000-0000-0000A9280000}"/>
    <hyperlink ref="S1926" r:id="rId10299" xr:uid="{00000000-0004-0000-0000-0000AA280000}"/>
    <hyperlink ref="T1926" r:id="rId10300" xr:uid="{00000000-0004-0000-0000-0000AB280000}"/>
    <hyperlink ref="U1926" r:id="rId10301" xr:uid="{00000000-0004-0000-0000-0000AC280000}"/>
    <hyperlink ref="V1926" r:id="rId10302" xr:uid="{00000000-0004-0000-0000-0000AD280000}"/>
    <hyperlink ref="W1926" r:id="rId10303" xr:uid="{00000000-0004-0000-0000-0000AE280000}"/>
    <hyperlink ref="X1926" r:id="rId10304" xr:uid="{00000000-0004-0000-0000-0000AF280000}"/>
    <hyperlink ref="Y1926" r:id="rId10305" xr:uid="{00000000-0004-0000-0000-0000B0280000}"/>
    <hyperlink ref="Z1926" r:id="rId10306" xr:uid="{00000000-0004-0000-0000-0000B1280000}"/>
    <hyperlink ref="S1927" r:id="rId10307" xr:uid="{00000000-0004-0000-0000-0000B2280000}"/>
    <hyperlink ref="T1927" r:id="rId10308" xr:uid="{00000000-0004-0000-0000-0000B3280000}"/>
    <hyperlink ref="U1927" r:id="rId10309" xr:uid="{00000000-0004-0000-0000-0000B4280000}"/>
    <hyperlink ref="V1927" r:id="rId10310" xr:uid="{00000000-0004-0000-0000-0000B5280000}"/>
    <hyperlink ref="X1927" r:id="rId10311" xr:uid="{00000000-0004-0000-0000-0000B6280000}"/>
    <hyperlink ref="Y1927" r:id="rId10312" xr:uid="{00000000-0004-0000-0000-0000B7280000}"/>
    <hyperlink ref="Z1927" r:id="rId10313" xr:uid="{00000000-0004-0000-0000-0000B8280000}"/>
    <hyperlink ref="S1928" r:id="rId10314" xr:uid="{00000000-0004-0000-0000-0000B9280000}"/>
    <hyperlink ref="T1928" r:id="rId10315" xr:uid="{00000000-0004-0000-0000-0000BA280000}"/>
    <hyperlink ref="U1928" r:id="rId10316" xr:uid="{00000000-0004-0000-0000-0000BB280000}"/>
    <hyperlink ref="V1928" r:id="rId10317" xr:uid="{00000000-0004-0000-0000-0000BC280000}"/>
    <hyperlink ref="X1928" r:id="rId10318" xr:uid="{00000000-0004-0000-0000-0000BD280000}"/>
    <hyperlink ref="Y1928" r:id="rId10319" xr:uid="{00000000-0004-0000-0000-0000BE280000}"/>
    <hyperlink ref="S1929" r:id="rId10320" xr:uid="{00000000-0004-0000-0000-0000BF280000}"/>
    <hyperlink ref="T1929" r:id="rId10321" xr:uid="{00000000-0004-0000-0000-0000C0280000}"/>
    <hyperlink ref="U1929" r:id="rId10322" xr:uid="{00000000-0004-0000-0000-0000C1280000}"/>
    <hyperlink ref="V1929" r:id="rId10323" xr:uid="{00000000-0004-0000-0000-0000C2280000}"/>
    <hyperlink ref="X1929" r:id="rId10324" xr:uid="{00000000-0004-0000-0000-0000C3280000}"/>
    <hyperlink ref="Y1929" r:id="rId10325" xr:uid="{00000000-0004-0000-0000-0000C4280000}"/>
    <hyperlink ref="S1930" r:id="rId10326" xr:uid="{00000000-0004-0000-0000-0000C5280000}"/>
    <hyperlink ref="U1930" r:id="rId10327" xr:uid="{00000000-0004-0000-0000-0000C6280000}"/>
    <hyperlink ref="V1930" r:id="rId10328" xr:uid="{00000000-0004-0000-0000-0000C7280000}"/>
    <hyperlink ref="W1930" r:id="rId10329" xr:uid="{00000000-0004-0000-0000-0000C8280000}"/>
    <hyperlink ref="Y1930" r:id="rId10330" xr:uid="{00000000-0004-0000-0000-0000C9280000}"/>
    <hyperlink ref="Z1930" r:id="rId10331" xr:uid="{00000000-0004-0000-0000-0000CA280000}"/>
    <hyperlink ref="S1931" r:id="rId10332" xr:uid="{00000000-0004-0000-0000-0000CB280000}"/>
    <hyperlink ref="U1931" r:id="rId10333" xr:uid="{00000000-0004-0000-0000-0000CC280000}"/>
    <hyperlink ref="W1931" r:id="rId10334" xr:uid="{00000000-0004-0000-0000-0000CD280000}"/>
    <hyperlink ref="Y1931" r:id="rId10335" xr:uid="{00000000-0004-0000-0000-0000CE280000}"/>
    <hyperlink ref="Z1931" r:id="rId10336" xr:uid="{00000000-0004-0000-0000-0000CF280000}"/>
    <hyperlink ref="S1932" r:id="rId10337" xr:uid="{00000000-0004-0000-0000-0000D0280000}"/>
    <hyperlink ref="T1932" r:id="rId10338" xr:uid="{00000000-0004-0000-0000-0000D1280000}"/>
    <hyperlink ref="U1932" r:id="rId10339" xr:uid="{00000000-0004-0000-0000-0000D2280000}"/>
    <hyperlink ref="V1932" r:id="rId10340" xr:uid="{00000000-0004-0000-0000-0000D3280000}"/>
    <hyperlink ref="W1932" r:id="rId10341" xr:uid="{00000000-0004-0000-0000-0000D4280000}"/>
    <hyperlink ref="X1932" r:id="rId10342" xr:uid="{00000000-0004-0000-0000-0000D5280000}"/>
    <hyperlink ref="Y1932" r:id="rId10343" xr:uid="{00000000-0004-0000-0000-0000D6280000}"/>
    <hyperlink ref="Z1932" r:id="rId10344" xr:uid="{00000000-0004-0000-0000-0000D7280000}"/>
    <hyperlink ref="S1933" r:id="rId10345" xr:uid="{00000000-0004-0000-0000-0000D8280000}"/>
    <hyperlink ref="T1933" r:id="rId10346" xr:uid="{00000000-0004-0000-0000-0000D9280000}"/>
    <hyperlink ref="U1933" r:id="rId10347" xr:uid="{00000000-0004-0000-0000-0000DA280000}"/>
    <hyperlink ref="V1933" r:id="rId10348" xr:uid="{00000000-0004-0000-0000-0000DB280000}"/>
    <hyperlink ref="W1933" r:id="rId10349" xr:uid="{00000000-0004-0000-0000-0000DC280000}"/>
    <hyperlink ref="X1933" r:id="rId10350" xr:uid="{00000000-0004-0000-0000-0000DD280000}"/>
    <hyperlink ref="Y1933" r:id="rId10351" xr:uid="{00000000-0004-0000-0000-0000DE280000}"/>
    <hyperlink ref="Z1933" r:id="rId10352" xr:uid="{00000000-0004-0000-0000-0000DF280000}"/>
    <hyperlink ref="S1934" r:id="rId10353" xr:uid="{00000000-0004-0000-0000-0000E0280000}"/>
    <hyperlink ref="T1934" r:id="rId10354" xr:uid="{00000000-0004-0000-0000-0000E1280000}"/>
    <hyperlink ref="U1934" r:id="rId10355" xr:uid="{00000000-0004-0000-0000-0000E2280000}"/>
    <hyperlink ref="W1934" r:id="rId10356" xr:uid="{00000000-0004-0000-0000-0000E3280000}"/>
    <hyperlink ref="X1934" r:id="rId10357" xr:uid="{00000000-0004-0000-0000-0000E4280000}"/>
    <hyperlink ref="S1935" r:id="rId10358" xr:uid="{00000000-0004-0000-0000-0000E5280000}"/>
    <hyperlink ref="T1935" r:id="rId10359" xr:uid="{00000000-0004-0000-0000-0000E6280000}"/>
    <hyperlink ref="U1935" r:id="rId10360" xr:uid="{00000000-0004-0000-0000-0000E7280000}"/>
    <hyperlink ref="V1935" r:id="rId10361" xr:uid="{00000000-0004-0000-0000-0000E8280000}"/>
    <hyperlink ref="W1935" r:id="rId10362" xr:uid="{00000000-0004-0000-0000-0000E9280000}"/>
    <hyperlink ref="X1935" r:id="rId10363" xr:uid="{00000000-0004-0000-0000-0000EA280000}"/>
    <hyperlink ref="Y1935" r:id="rId10364" xr:uid="{00000000-0004-0000-0000-0000EB280000}"/>
    <hyperlink ref="Z1935" r:id="rId10365" xr:uid="{00000000-0004-0000-0000-0000EC280000}"/>
    <hyperlink ref="S1936" r:id="rId10366" xr:uid="{00000000-0004-0000-0000-0000ED280000}"/>
    <hyperlink ref="T1936" r:id="rId10367" xr:uid="{00000000-0004-0000-0000-0000EE280000}"/>
    <hyperlink ref="U1936" r:id="rId10368" xr:uid="{00000000-0004-0000-0000-0000EF280000}"/>
    <hyperlink ref="V1936" r:id="rId10369" xr:uid="{00000000-0004-0000-0000-0000F0280000}"/>
    <hyperlink ref="W1936" r:id="rId10370" xr:uid="{00000000-0004-0000-0000-0000F1280000}"/>
    <hyperlink ref="X1936" r:id="rId10371" xr:uid="{00000000-0004-0000-0000-0000F2280000}"/>
    <hyperlink ref="Y1936" r:id="rId10372" xr:uid="{00000000-0004-0000-0000-0000F3280000}"/>
    <hyperlink ref="Z1936" r:id="rId10373" xr:uid="{00000000-0004-0000-0000-0000F4280000}"/>
    <hyperlink ref="S1937" r:id="rId10374" xr:uid="{00000000-0004-0000-0000-0000F5280000}"/>
    <hyperlink ref="U1937" r:id="rId10375" xr:uid="{00000000-0004-0000-0000-0000F6280000}"/>
    <hyperlink ref="X1937" r:id="rId10376" xr:uid="{00000000-0004-0000-0000-0000F7280000}"/>
    <hyperlink ref="Y1937" r:id="rId10377" xr:uid="{00000000-0004-0000-0000-0000F8280000}"/>
    <hyperlink ref="S1938" r:id="rId10378" xr:uid="{00000000-0004-0000-0000-0000F9280000}"/>
    <hyperlink ref="U1938" r:id="rId10379" xr:uid="{00000000-0004-0000-0000-0000FA280000}"/>
    <hyperlink ref="W1938" r:id="rId10380" xr:uid="{00000000-0004-0000-0000-0000FB280000}"/>
    <hyperlink ref="X1938" r:id="rId10381" xr:uid="{00000000-0004-0000-0000-0000FC280000}"/>
    <hyperlink ref="Y1938" r:id="rId10382" xr:uid="{00000000-0004-0000-0000-0000FD280000}"/>
    <hyperlink ref="S1939" r:id="rId10383" xr:uid="{00000000-0004-0000-0000-0000FE280000}"/>
    <hyperlink ref="U1939" r:id="rId10384" xr:uid="{00000000-0004-0000-0000-0000FF280000}"/>
    <hyperlink ref="X1939" r:id="rId10385" xr:uid="{00000000-0004-0000-0000-000000290000}"/>
    <hyperlink ref="S1940" r:id="rId10386" xr:uid="{00000000-0004-0000-0000-000001290000}"/>
    <hyperlink ref="T1940" r:id="rId10387" xr:uid="{00000000-0004-0000-0000-000002290000}"/>
    <hyperlink ref="U1940" r:id="rId10388" xr:uid="{00000000-0004-0000-0000-000003290000}"/>
    <hyperlink ref="V1940" r:id="rId10389" xr:uid="{00000000-0004-0000-0000-000004290000}"/>
    <hyperlink ref="W1940" r:id="rId10390" xr:uid="{00000000-0004-0000-0000-000005290000}"/>
    <hyperlink ref="X1940" r:id="rId10391" xr:uid="{00000000-0004-0000-0000-000006290000}"/>
    <hyperlink ref="Y1940" r:id="rId10392" xr:uid="{00000000-0004-0000-0000-000007290000}"/>
    <hyperlink ref="Z1940" r:id="rId10393" xr:uid="{00000000-0004-0000-0000-000008290000}"/>
    <hyperlink ref="S1941" r:id="rId10394" xr:uid="{00000000-0004-0000-0000-000009290000}"/>
    <hyperlink ref="T1941" r:id="rId10395" xr:uid="{00000000-0004-0000-0000-00000A290000}"/>
    <hyperlink ref="U1941" r:id="rId10396" xr:uid="{00000000-0004-0000-0000-00000B290000}"/>
    <hyperlink ref="V1941" r:id="rId10397" xr:uid="{00000000-0004-0000-0000-00000C290000}"/>
    <hyperlink ref="W1941" r:id="rId10398" xr:uid="{00000000-0004-0000-0000-00000D290000}"/>
    <hyperlink ref="X1941" r:id="rId10399" xr:uid="{00000000-0004-0000-0000-00000E290000}"/>
    <hyperlink ref="Y1941" r:id="rId10400" xr:uid="{00000000-0004-0000-0000-00000F290000}"/>
    <hyperlink ref="Z1941" r:id="rId10401" xr:uid="{00000000-0004-0000-0000-000010290000}"/>
    <hyperlink ref="S1942" r:id="rId10402" xr:uid="{00000000-0004-0000-0000-000011290000}"/>
    <hyperlink ref="T1942" r:id="rId10403" xr:uid="{00000000-0004-0000-0000-000012290000}"/>
    <hyperlink ref="U1942" r:id="rId10404" xr:uid="{00000000-0004-0000-0000-000013290000}"/>
    <hyperlink ref="V1942" r:id="rId10405" xr:uid="{00000000-0004-0000-0000-000014290000}"/>
    <hyperlink ref="X1942" r:id="rId10406" xr:uid="{00000000-0004-0000-0000-000015290000}"/>
    <hyperlink ref="Y1942" r:id="rId10407" xr:uid="{00000000-0004-0000-0000-000016290000}"/>
    <hyperlink ref="Z1942" r:id="rId10408" xr:uid="{00000000-0004-0000-0000-000017290000}"/>
    <hyperlink ref="S1943" r:id="rId10409" xr:uid="{00000000-0004-0000-0000-000018290000}"/>
    <hyperlink ref="U1943" r:id="rId10410" xr:uid="{00000000-0004-0000-0000-000019290000}"/>
    <hyperlink ref="Y1943" r:id="rId10411" xr:uid="{00000000-0004-0000-0000-00001A290000}"/>
    <hyperlink ref="S1944" r:id="rId10412" xr:uid="{00000000-0004-0000-0000-00001B290000}"/>
    <hyperlink ref="U1944" r:id="rId10413" xr:uid="{00000000-0004-0000-0000-00001C290000}"/>
    <hyperlink ref="Y1944" r:id="rId10414" xr:uid="{00000000-0004-0000-0000-00001D290000}"/>
    <hyperlink ref="S1945" r:id="rId10415" xr:uid="{00000000-0004-0000-0000-00001E290000}"/>
    <hyperlink ref="T1945" r:id="rId10416" xr:uid="{00000000-0004-0000-0000-00001F290000}"/>
    <hyperlink ref="U1945" r:id="rId10417" xr:uid="{00000000-0004-0000-0000-000020290000}"/>
    <hyperlink ref="V1945" r:id="rId10418" xr:uid="{00000000-0004-0000-0000-000021290000}"/>
    <hyperlink ref="W1945" r:id="rId10419" xr:uid="{00000000-0004-0000-0000-000022290000}"/>
    <hyperlink ref="X1945" r:id="rId10420" xr:uid="{00000000-0004-0000-0000-000023290000}"/>
    <hyperlink ref="Y1945" r:id="rId10421" xr:uid="{00000000-0004-0000-0000-000024290000}"/>
    <hyperlink ref="S1946" r:id="rId10422" xr:uid="{00000000-0004-0000-0000-000025290000}"/>
    <hyperlink ref="U1946" r:id="rId10423" xr:uid="{00000000-0004-0000-0000-000026290000}"/>
    <hyperlink ref="W1946" r:id="rId10424" xr:uid="{00000000-0004-0000-0000-000027290000}"/>
    <hyperlink ref="Y1946" r:id="rId10425" xr:uid="{00000000-0004-0000-0000-000028290000}"/>
    <hyperlink ref="Z1946" r:id="rId10426" xr:uid="{00000000-0004-0000-0000-000029290000}"/>
    <hyperlink ref="S1947" r:id="rId10427" xr:uid="{00000000-0004-0000-0000-00002A290000}"/>
    <hyperlink ref="T1947" r:id="rId10428" xr:uid="{00000000-0004-0000-0000-00002B290000}"/>
    <hyperlink ref="U1947" r:id="rId10429" xr:uid="{00000000-0004-0000-0000-00002C290000}"/>
    <hyperlink ref="W1947" r:id="rId10430" xr:uid="{00000000-0004-0000-0000-00002D290000}"/>
    <hyperlink ref="X1947" r:id="rId10431" xr:uid="{00000000-0004-0000-0000-00002E290000}"/>
    <hyperlink ref="Y1947" r:id="rId10432" xr:uid="{00000000-0004-0000-0000-00002F290000}"/>
    <hyperlink ref="S1948" r:id="rId10433" xr:uid="{00000000-0004-0000-0000-000030290000}"/>
    <hyperlink ref="T1948" r:id="rId10434" xr:uid="{00000000-0004-0000-0000-000031290000}"/>
    <hyperlink ref="U1948" r:id="rId10435" xr:uid="{00000000-0004-0000-0000-000032290000}"/>
    <hyperlink ref="V1948" r:id="rId10436" xr:uid="{00000000-0004-0000-0000-000033290000}"/>
    <hyperlink ref="W1948" r:id="rId10437" xr:uid="{00000000-0004-0000-0000-000034290000}"/>
    <hyperlink ref="X1948" r:id="rId10438" xr:uid="{00000000-0004-0000-0000-000035290000}"/>
    <hyperlink ref="Y1948" r:id="rId10439" xr:uid="{00000000-0004-0000-0000-000036290000}"/>
    <hyperlink ref="Z1948" r:id="rId10440" xr:uid="{00000000-0004-0000-0000-000037290000}"/>
    <hyperlink ref="S1949" r:id="rId10441" xr:uid="{00000000-0004-0000-0000-000038290000}"/>
    <hyperlink ref="T1949" r:id="rId10442" xr:uid="{00000000-0004-0000-0000-000039290000}"/>
    <hyperlink ref="U1949" r:id="rId10443" xr:uid="{00000000-0004-0000-0000-00003A290000}"/>
    <hyperlink ref="V1949" r:id="rId10444" xr:uid="{00000000-0004-0000-0000-00003B290000}"/>
    <hyperlink ref="W1949" r:id="rId10445" xr:uid="{00000000-0004-0000-0000-00003C290000}"/>
    <hyperlink ref="X1949" r:id="rId10446" xr:uid="{00000000-0004-0000-0000-00003D290000}"/>
    <hyperlink ref="Y1949" r:id="rId10447" xr:uid="{00000000-0004-0000-0000-00003E290000}"/>
    <hyperlink ref="Z1949" r:id="rId10448" xr:uid="{00000000-0004-0000-0000-00003F290000}"/>
    <hyperlink ref="S1950" r:id="rId10449" xr:uid="{00000000-0004-0000-0000-000040290000}"/>
    <hyperlink ref="T1950" r:id="rId10450" xr:uid="{00000000-0004-0000-0000-000041290000}"/>
    <hyperlink ref="U1950" r:id="rId10451" xr:uid="{00000000-0004-0000-0000-000042290000}"/>
    <hyperlink ref="V1950" r:id="rId10452" xr:uid="{00000000-0004-0000-0000-000043290000}"/>
    <hyperlink ref="X1950" r:id="rId10453" xr:uid="{00000000-0004-0000-0000-000044290000}"/>
    <hyperlink ref="Y1950" r:id="rId10454" xr:uid="{00000000-0004-0000-0000-000045290000}"/>
    <hyperlink ref="Z1950" r:id="rId10455" xr:uid="{00000000-0004-0000-0000-000046290000}"/>
    <hyperlink ref="S1951" r:id="rId10456" xr:uid="{00000000-0004-0000-0000-000047290000}"/>
    <hyperlink ref="T1951" r:id="rId10457" xr:uid="{00000000-0004-0000-0000-000048290000}"/>
    <hyperlink ref="U1951" r:id="rId10458" xr:uid="{00000000-0004-0000-0000-000049290000}"/>
    <hyperlink ref="V1951" r:id="rId10459" xr:uid="{00000000-0004-0000-0000-00004A290000}"/>
    <hyperlink ref="W1951" r:id="rId10460" xr:uid="{00000000-0004-0000-0000-00004B290000}"/>
    <hyperlink ref="X1951" r:id="rId10461" xr:uid="{00000000-0004-0000-0000-00004C290000}"/>
    <hyperlink ref="Y1951" r:id="rId10462" xr:uid="{00000000-0004-0000-0000-00004D290000}"/>
    <hyperlink ref="Z1951" r:id="rId10463" xr:uid="{00000000-0004-0000-0000-00004E290000}"/>
    <hyperlink ref="S1952" r:id="rId10464" xr:uid="{00000000-0004-0000-0000-00004F290000}"/>
    <hyperlink ref="T1952" r:id="rId10465" xr:uid="{00000000-0004-0000-0000-000050290000}"/>
    <hyperlink ref="U1952" r:id="rId10466" xr:uid="{00000000-0004-0000-0000-000051290000}"/>
    <hyperlink ref="V1952" r:id="rId10467" xr:uid="{00000000-0004-0000-0000-000052290000}"/>
    <hyperlink ref="W1952" r:id="rId10468" xr:uid="{00000000-0004-0000-0000-000053290000}"/>
    <hyperlink ref="X1952" r:id="rId10469" xr:uid="{00000000-0004-0000-0000-000054290000}"/>
    <hyperlink ref="Z1952" r:id="rId10470" xr:uid="{00000000-0004-0000-0000-000055290000}"/>
    <hyperlink ref="S1953" r:id="rId10471" xr:uid="{00000000-0004-0000-0000-000056290000}"/>
    <hyperlink ref="T1953" r:id="rId10472" xr:uid="{00000000-0004-0000-0000-000057290000}"/>
    <hyperlink ref="U1953" r:id="rId10473" xr:uid="{00000000-0004-0000-0000-000058290000}"/>
    <hyperlink ref="V1953" r:id="rId10474" xr:uid="{00000000-0004-0000-0000-000059290000}"/>
    <hyperlink ref="W1953" r:id="rId10475" xr:uid="{00000000-0004-0000-0000-00005A290000}"/>
    <hyperlink ref="X1953" r:id="rId10476" xr:uid="{00000000-0004-0000-0000-00005B290000}"/>
    <hyperlink ref="Y1953" r:id="rId10477" xr:uid="{00000000-0004-0000-0000-00005C290000}"/>
    <hyperlink ref="Z1953" r:id="rId10478" xr:uid="{00000000-0004-0000-0000-00005D290000}"/>
    <hyperlink ref="S1954" r:id="rId10479" xr:uid="{00000000-0004-0000-0000-00005E290000}"/>
    <hyperlink ref="U1954" r:id="rId10480" xr:uid="{00000000-0004-0000-0000-00005F290000}"/>
    <hyperlink ref="V1954" r:id="rId10481" xr:uid="{00000000-0004-0000-0000-000060290000}"/>
    <hyperlink ref="W1954" r:id="rId10482" xr:uid="{00000000-0004-0000-0000-000061290000}"/>
    <hyperlink ref="X1954" r:id="rId10483" xr:uid="{00000000-0004-0000-0000-000062290000}"/>
    <hyperlink ref="Z1954" r:id="rId10484" xr:uid="{00000000-0004-0000-0000-000063290000}"/>
    <hyperlink ref="S1955" r:id="rId10485" xr:uid="{00000000-0004-0000-0000-000064290000}"/>
    <hyperlink ref="T1955" r:id="rId10486" xr:uid="{00000000-0004-0000-0000-000065290000}"/>
    <hyperlink ref="U1955" r:id="rId10487" xr:uid="{00000000-0004-0000-0000-000066290000}"/>
    <hyperlink ref="V1955" r:id="rId10488" xr:uid="{00000000-0004-0000-0000-000067290000}"/>
    <hyperlink ref="X1955" r:id="rId10489" xr:uid="{00000000-0004-0000-0000-000068290000}"/>
    <hyperlink ref="Z1955" r:id="rId10490" xr:uid="{00000000-0004-0000-0000-000069290000}"/>
    <hyperlink ref="S1956" r:id="rId10491" xr:uid="{00000000-0004-0000-0000-00006A290000}"/>
    <hyperlink ref="U1956" r:id="rId10492" xr:uid="{00000000-0004-0000-0000-00006B290000}"/>
    <hyperlink ref="V1956" r:id="rId10493" xr:uid="{00000000-0004-0000-0000-00006C290000}"/>
    <hyperlink ref="Y1956" r:id="rId10494" xr:uid="{00000000-0004-0000-0000-00006D290000}"/>
    <hyperlink ref="Z1956" r:id="rId10495" xr:uid="{00000000-0004-0000-0000-00006E290000}"/>
    <hyperlink ref="S1957" r:id="rId10496" xr:uid="{00000000-0004-0000-0000-00006F290000}"/>
    <hyperlink ref="T1957" r:id="rId10497" xr:uid="{00000000-0004-0000-0000-000070290000}"/>
    <hyperlink ref="U1957" r:id="rId10498" xr:uid="{00000000-0004-0000-0000-000071290000}"/>
    <hyperlink ref="V1957" r:id="rId10499" xr:uid="{00000000-0004-0000-0000-000072290000}"/>
    <hyperlink ref="W1957" r:id="rId10500" xr:uid="{00000000-0004-0000-0000-000073290000}"/>
    <hyperlink ref="X1957" r:id="rId10501" xr:uid="{00000000-0004-0000-0000-000074290000}"/>
    <hyperlink ref="Y1957" r:id="rId10502" xr:uid="{00000000-0004-0000-0000-000075290000}"/>
    <hyperlink ref="Z1957" r:id="rId10503" xr:uid="{00000000-0004-0000-0000-000076290000}"/>
    <hyperlink ref="S1958" r:id="rId10504" xr:uid="{00000000-0004-0000-0000-000077290000}"/>
    <hyperlink ref="T1958" r:id="rId10505" xr:uid="{00000000-0004-0000-0000-000078290000}"/>
    <hyperlink ref="U1958" r:id="rId10506" xr:uid="{00000000-0004-0000-0000-000079290000}"/>
    <hyperlink ref="V1958" r:id="rId10507" xr:uid="{00000000-0004-0000-0000-00007A290000}"/>
    <hyperlink ref="X1958" r:id="rId10508" xr:uid="{00000000-0004-0000-0000-00007B290000}"/>
    <hyperlink ref="Y1958" r:id="rId10509" xr:uid="{00000000-0004-0000-0000-00007C290000}"/>
    <hyperlink ref="Z1958" r:id="rId10510" xr:uid="{00000000-0004-0000-0000-00007D290000}"/>
    <hyperlink ref="S1959" r:id="rId10511" xr:uid="{00000000-0004-0000-0000-00007E290000}"/>
    <hyperlink ref="T1959" r:id="rId10512" xr:uid="{00000000-0004-0000-0000-00007F290000}"/>
    <hyperlink ref="U1959" r:id="rId10513" xr:uid="{00000000-0004-0000-0000-000080290000}"/>
    <hyperlink ref="V1959" r:id="rId10514" xr:uid="{00000000-0004-0000-0000-000081290000}"/>
    <hyperlink ref="W1959" r:id="rId10515" xr:uid="{00000000-0004-0000-0000-000082290000}"/>
    <hyperlink ref="X1959" r:id="rId10516" xr:uid="{00000000-0004-0000-0000-000083290000}"/>
    <hyperlink ref="Y1959" r:id="rId10517" xr:uid="{00000000-0004-0000-0000-000084290000}"/>
    <hyperlink ref="Z1959" r:id="rId10518" xr:uid="{00000000-0004-0000-0000-000085290000}"/>
    <hyperlink ref="S1960" r:id="rId10519" xr:uid="{00000000-0004-0000-0000-000086290000}"/>
    <hyperlink ref="T1960" r:id="rId10520" xr:uid="{00000000-0004-0000-0000-000087290000}"/>
    <hyperlink ref="U1960" r:id="rId10521" xr:uid="{00000000-0004-0000-0000-000088290000}"/>
    <hyperlink ref="V1960" r:id="rId10522" xr:uid="{00000000-0004-0000-0000-000089290000}"/>
    <hyperlink ref="W1960" r:id="rId10523" xr:uid="{00000000-0004-0000-0000-00008A290000}"/>
    <hyperlink ref="X1960" r:id="rId10524" xr:uid="{00000000-0004-0000-0000-00008B290000}"/>
    <hyperlink ref="Y1960" r:id="rId10525" xr:uid="{00000000-0004-0000-0000-00008C290000}"/>
    <hyperlink ref="Z1960" r:id="rId10526" xr:uid="{00000000-0004-0000-0000-00008D290000}"/>
    <hyperlink ref="S1961" r:id="rId10527" xr:uid="{00000000-0004-0000-0000-00008E290000}"/>
    <hyperlink ref="U1961" r:id="rId10528" xr:uid="{00000000-0004-0000-0000-00008F290000}"/>
    <hyperlink ref="V1961" r:id="rId10529" xr:uid="{00000000-0004-0000-0000-000090290000}"/>
    <hyperlink ref="W1961" r:id="rId10530" xr:uid="{00000000-0004-0000-0000-000091290000}"/>
    <hyperlink ref="X1961" r:id="rId10531" xr:uid="{00000000-0004-0000-0000-000092290000}"/>
    <hyperlink ref="Y1961" r:id="rId10532" xr:uid="{00000000-0004-0000-0000-000093290000}"/>
    <hyperlink ref="Z1961" r:id="rId10533" xr:uid="{00000000-0004-0000-0000-000094290000}"/>
    <hyperlink ref="S1962" r:id="rId10534" xr:uid="{00000000-0004-0000-0000-000095290000}"/>
    <hyperlink ref="T1962" r:id="rId10535" xr:uid="{00000000-0004-0000-0000-000096290000}"/>
    <hyperlink ref="U1962" r:id="rId10536" xr:uid="{00000000-0004-0000-0000-000097290000}"/>
    <hyperlink ref="V1962" r:id="rId10537" xr:uid="{00000000-0004-0000-0000-000098290000}"/>
    <hyperlink ref="X1962" r:id="rId10538" xr:uid="{00000000-0004-0000-0000-000099290000}"/>
    <hyperlink ref="Y1962" r:id="rId10539" xr:uid="{00000000-0004-0000-0000-00009A290000}"/>
    <hyperlink ref="Z1962" r:id="rId10540" xr:uid="{00000000-0004-0000-0000-00009B290000}"/>
    <hyperlink ref="S1963" r:id="rId10541" xr:uid="{00000000-0004-0000-0000-00009C290000}"/>
    <hyperlink ref="T1963" r:id="rId10542" xr:uid="{00000000-0004-0000-0000-00009D290000}"/>
    <hyperlink ref="U1963" r:id="rId10543" xr:uid="{00000000-0004-0000-0000-00009E290000}"/>
    <hyperlink ref="V1963" r:id="rId10544" xr:uid="{00000000-0004-0000-0000-00009F290000}"/>
    <hyperlink ref="X1963" r:id="rId10545" xr:uid="{00000000-0004-0000-0000-0000A0290000}"/>
    <hyperlink ref="Y1963" r:id="rId10546" xr:uid="{00000000-0004-0000-0000-0000A1290000}"/>
    <hyperlink ref="Z1963" r:id="rId10547" xr:uid="{00000000-0004-0000-0000-0000A2290000}"/>
    <hyperlink ref="S1964" r:id="rId10548" xr:uid="{00000000-0004-0000-0000-0000A3290000}"/>
    <hyperlink ref="T1964" r:id="rId10549" xr:uid="{00000000-0004-0000-0000-0000A4290000}"/>
    <hyperlink ref="U1964" r:id="rId10550" xr:uid="{00000000-0004-0000-0000-0000A5290000}"/>
    <hyperlink ref="V1964" r:id="rId10551" xr:uid="{00000000-0004-0000-0000-0000A6290000}"/>
    <hyperlink ref="W1964" r:id="rId10552" xr:uid="{00000000-0004-0000-0000-0000A7290000}"/>
    <hyperlink ref="X1964" r:id="rId10553" xr:uid="{00000000-0004-0000-0000-0000A8290000}"/>
    <hyperlink ref="Y1964" r:id="rId10554" xr:uid="{00000000-0004-0000-0000-0000A9290000}"/>
    <hyperlink ref="Z1964" r:id="rId10555" xr:uid="{00000000-0004-0000-0000-0000AA290000}"/>
    <hyperlink ref="S1965" r:id="rId10556" xr:uid="{00000000-0004-0000-0000-0000AB290000}"/>
    <hyperlink ref="T1965" r:id="rId10557" xr:uid="{00000000-0004-0000-0000-0000AC290000}"/>
    <hyperlink ref="U1965" r:id="rId10558" xr:uid="{00000000-0004-0000-0000-0000AD290000}"/>
    <hyperlink ref="V1965" r:id="rId10559" xr:uid="{00000000-0004-0000-0000-0000AE290000}"/>
    <hyperlink ref="Y1965" r:id="rId10560" xr:uid="{00000000-0004-0000-0000-0000AF290000}"/>
    <hyperlink ref="Z1965" r:id="rId10561" xr:uid="{00000000-0004-0000-0000-0000B0290000}"/>
    <hyperlink ref="S1966" r:id="rId10562" xr:uid="{00000000-0004-0000-0000-0000B1290000}"/>
    <hyperlink ref="T1966" r:id="rId10563" xr:uid="{00000000-0004-0000-0000-0000B2290000}"/>
    <hyperlink ref="U1966" r:id="rId10564" xr:uid="{00000000-0004-0000-0000-0000B3290000}"/>
    <hyperlink ref="V1966" r:id="rId10565" xr:uid="{00000000-0004-0000-0000-0000B4290000}"/>
    <hyperlink ref="W1966" r:id="rId10566" xr:uid="{00000000-0004-0000-0000-0000B5290000}"/>
    <hyperlink ref="X1966" r:id="rId10567" xr:uid="{00000000-0004-0000-0000-0000B6290000}"/>
    <hyperlink ref="Y1966" r:id="rId10568" xr:uid="{00000000-0004-0000-0000-0000B7290000}"/>
    <hyperlink ref="Z1966" r:id="rId10569" xr:uid="{00000000-0004-0000-0000-0000B8290000}"/>
    <hyperlink ref="S1967" r:id="rId10570" xr:uid="{00000000-0004-0000-0000-0000B9290000}"/>
    <hyperlink ref="U1967" r:id="rId10571" xr:uid="{00000000-0004-0000-0000-0000BA290000}"/>
    <hyperlink ref="V1967" r:id="rId10572" xr:uid="{00000000-0004-0000-0000-0000BB290000}"/>
    <hyperlink ref="Y1967" r:id="rId10573" xr:uid="{00000000-0004-0000-0000-0000BC290000}"/>
    <hyperlink ref="Z1967" r:id="rId10574" xr:uid="{00000000-0004-0000-0000-0000BD290000}"/>
    <hyperlink ref="S1968" r:id="rId10575" xr:uid="{00000000-0004-0000-0000-0000BE290000}"/>
    <hyperlink ref="T1968" r:id="rId10576" xr:uid="{00000000-0004-0000-0000-0000BF290000}"/>
    <hyperlink ref="U1968" r:id="rId10577" xr:uid="{00000000-0004-0000-0000-0000C0290000}"/>
    <hyperlink ref="V1968" r:id="rId10578" xr:uid="{00000000-0004-0000-0000-0000C1290000}"/>
    <hyperlink ref="W1968" r:id="rId10579" xr:uid="{00000000-0004-0000-0000-0000C2290000}"/>
    <hyperlink ref="X1968" r:id="rId10580" xr:uid="{00000000-0004-0000-0000-0000C3290000}"/>
    <hyperlink ref="Y1968" r:id="rId10581" xr:uid="{00000000-0004-0000-0000-0000C4290000}"/>
    <hyperlink ref="Z1968" r:id="rId10582" xr:uid="{00000000-0004-0000-0000-0000C5290000}"/>
    <hyperlink ref="S1969" r:id="rId10583" xr:uid="{00000000-0004-0000-0000-0000C6290000}"/>
    <hyperlink ref="U1969" r:id="rId10584" xr:uid="{00000000-0004-0000-0000-0000C7290000}"/>
    <hyperlink ref="S1970" r:id="rId10585" xr:uid="{00000000-0004-0000-0000-0000C8290000}"/>
    <hyperlink ref="T1970" r:id="rId10586" xr:uid="{00000000-0004-0000-0000-0000C9290000}"/>
    <hyperlink ref="U1970" r:id="rId10587" xr:uid="{00000000-0004-0000-0000-0000CA290000}"/>
    <hyperlink ref="V1970" r:id="rId10588" xr:uid="{00000000-0004-0000-0000-0000CB290000}"/>
    <hyperlink ref="Y1970" r:id="rId10589" xr:uid="{00000000-0004-0000-0000-0000CC290000}"/>
    <hyperlink ref="Z1970" r:id="rId10590" xr:uid="{00000000-0004-0000-0000-0000CD290000}"/>
    <hyperlink ref="S1971" r:id="rId10591" xr:uid="{00000000-0004-0000-0000-0000CE290000}"/>
    <hyperlink ref="T1971" r:id="rId10592" xr:uid="{00000000-0004-0000-0000-0000CF290000}"/>
    <hyperlink ref="U1971" r:id="rId10593" xr:uid="{00000000-0004-0000-0000-0000D0290000}"/>
    <hyperlink ref="V1971" r:id="rId10594" xr:uid="{00000000-0004-0000-0000-0000D1290000}"/>
    <hyperlink ref="W1971" r:id="rId10595" xr:uid="{00000000-0004-0000-0000-0000D2290000}"/>
    <hyperlink ref="X1971" r:id="rId10596" xr:uid="{00000000-0004-0000-0000-0000D3290000}"/>
    <hyperlink ref="Y1971" r:id="rId10597" xr:uid="{00000000-0004-0000-0000-0000D4290000}"/>
    <hyperlink ref="Z1971" r:id="rId10598" xr:uid="{00000000-0004-0000-0000-0000D5290000}"/>
    <hyperlink ref="S1972" r:id="rId10599" xr:uid="{00000000-0004-0000-0000-0000D6290000}"/>
    <hyperlink ref="U1972" r:id="rId10600" xr:uid="{00000000-0004-0000-0000-0000D7290000}"/>
    <hyperlink ref="W1972" r:id="rId10601" xr:uid="{00000000-0004-0000-0000-0000D8290000}"/>
    <hyperlink ref="X1972" r:id="rId10602" xr:uid="{00000000-0004-0000-0000-0000D9290000}"/>
    <hyperlink ref="Y1972" r:id="rId10603" xr:uid="{00000000-0004-0000-0000-0000DA290000}"/>
    <hyperlink ref="Z1972" r:id="rId10604" xr:uid="{00000000-0004-0000-0000-0000DB290000}"/>
    <hyperlink ref="S1973" r:id="rId10605" xr:uid="{00000000-0004-0000-0000-0000DC290000}"/>
    <hyperlink ref="U1973" r:id="rId10606" xr:uid="{00000000-0004-0000-0000-0000DD290000}"/>
    <hyperlink ref="V1973" r:id="rId10607" xr:uid="{00000000-0004-0000-0000-0000DE290000}"/>
    <hyperlink ref="W1973" r:id="rId10608" xr:uid="{00000000-0004-0000-0000-0000DF290000}"/>
    <hyperlink ref="Y1973" r:id="rId10609" xr:uid="{00000000-0004-0000-0000-0000E0290000}"/>
    <hyperlink ref="Z1973" r:id="rId10610" xr:uid="{00000000-0004-0000-0000-0000E1290000}"/>
    <hyperlink ref="S1974" r:id="rId10611" xr:uid="{00000000-0004-0000-0000-0000E2290000}"/>
    <hyperlink ref="U1974" r:id="rId10612" xr:uid="{00000000-0004-0000-0000-0000E3290000}"/>
    <hyperlink ref="Y1974" r:id="rId10613" xr:uid="{00000000-0004-0000-0000-0000E4290000}"/>
    <hyperlink ref="Z1974" r:id="rId10614" xr:uid="{00000000-0004-0000-0000-0000E5290000}"/>
    <hyperlink ref="S1975" r:id="rId10615" xr:uid="{00000000-0004-0000-0000-0000E6290000}"/>
    <hyperlink ref="U1975" r:id="rId10616" xr:uid="{00000000-0004-0000-0000-0000E7290000}"/>
    <hyperlink ref="W1975" r:id="rId10617" xr:uid="{00000000-0004-0000-0000-0000E8290000}"/>
    <hyperlink ref="Y1975" r:id="rId10618" xr:uid="{00000000-0004-0000-0000-0000E9290000}"/>
    <hyperlink ref="Z1975" r:id="rId10619" xr:uid="{00000000-0004-0000-0000-0000EA290000}"/>
    <hyperlink ref="S1976" r:id="rId10620" xr:uid="{00000000-0004-0000-0000-0000EB290000}"/>
    <hyperlink ref="U1976" r:id="rId10621" xr:uid="{00000000-0004-0000-0000-0000EC290000}"/>
    <hyperlink ref="W1976" r:id="rId10622" xr:uid="{00000000-0004-0000-0000-0000ED290000}"/>
    <hyperlink ref="Y1976" r:id="rId10623" xr:uid="{00000000-0004-0000-0000-0000EE290000}"/>
    <hyperlink ref="Z1976" r:id="rId10624" xr:uid="{00000000-0004-0000-0000-0000EF290000}"/>
    <hyperlink ref="S1977" r:id="rId10625" xr:uid="{00000000-0004-0000-0000-0000F0290000}"/>
    <hyperlink ref="U1977" r:id="rId10626" xr:uid="{00000000-0004-0000-0000-0000F1290000}"/>
    <hyperlink ref="W1977" r:id="rId10627" xr:uid="{00000000-0004-0000-0000-0000F2290000}"/>
    <hyperlink ref="Y1977" r:id="rId10628" xr:uid="{00000000-0004-0000-0000-0000F3290000}"/>
    <hyperlink ref="Z1977" r:id="rId10629" xr:uid="{00000000-0004-0000-0000-0000F4290000}"/>
    <hyperlink ref="S1978" r:id="rId10630" xr:uid="{00000000-0004-0000-0000-0000F5290000}"/>
    <hyperlink ref="U1978" r:id="rId10631" xr:uid="{00000000-0004-0000-0000-0000F6290000}"/>
    <hyperlink ref="W1978" r:id="rId10632" xr:uid="{00000000-0004-0000-0000-0000F7290000}"/>
    <hyperlink ref="Y1978" r:id="rId10633" xr:uid="{00000000-0004-0000-0000-0000F8290000}"/>
    <hyperlink ref="Z1978" r:id="rId10634" xr:uid="{00000000-0004-0000-0000-0000F9290000}"/>
    <hyperlink ref="S1979" r:id="rId10635" xr:uid="{00000000-0004-0000-0000-0000FA290000}"/>
    <hyperlink ref="U1979" r:id="rId10636" xr:uid="{00000000-0004-0000-0000-0000FB290000}"/>
    <hyperlink ref="W1979" r:id="rId10637" xr:uid="{00000000-0004-0000-0000-0000FC290000}"/>
    <hyperlink ref="Y1979" r:id="rId10638" xr:uid="{00000000-0004-0000-0000-0000FD290000}"/>
    <hyperlink ref="Z1979" r:id="rId10639" xr:uid="{00000000-0004-0000-0000-0000FE290000}"/>
    <hyperlink ref="S1980" r:id="rId10640" xr:uid="{00000000-0004-0000-0000-0000FF290000}"/>
    <hyperlink ref="U1980" r:id="rId10641" xr:uid="{00000000-0004-0000-0000-0000002A0000}"/>
    <hyperlink ref="V1980" r:id="rId10642" xr:uid="{00000000-0004-0000-0000-0000012A0000}"/>
    <hyperlink ref="W1980" r:id="rId10643" xr:uid="{00000000-0004-0000-0000-0000022A0000}"/>
    <hyperlink ref="X1980" r:id="rId10644" xr:uid="{00000000-0004-0000-0000-0000032A0000}"/>
    <hyperlink ref="Y1980" r:id="rId10645" xr:uid="{00000000-0004-0000-0000-0000042A0000}"/>
    <hyperlink ref="Z1980" r:id="rId10646" xr:uid="{00000000-0004-0000-0000-0000052A0000}"/>
    <hyperlink ref="S1981" r:id="rId10647" xr:uid="{00000000-0004-0000-0000-0000062A0000}"/>
    <hyperlink ref="T1981" r:id="rId10648" xr:uid="{00000000-0004-0000-0000-0000072A0000}"/>
    <hyperlink ref="U1981" r:id="rId10649" xr:uid="{00000000-0004-0000-0000-0000082A0000}"/>
    <hyperlink ref="V1981" r:id="rId10650" xr:uid="{00000000-0004-0000-0000-0000092A0000}"/>
    <hyperlink ref="W1981" r:id="rId10651" xr:uid="{00000000-0004-0000-0000-00000A2A0000}"/>
    <hyperlink ref="X1981" r:id="rId10652" xr:uid="{00000000-0004-0000-0000-00000B2A0000}"/>
    <hyperlink ref="Y1981" r:id="rId10653" xr:uid="{00000000-0004-0000-0000-00000C2A0000}"/>
    <hyperlink ref="Z1981" r:id="rId10654" xr:uid="{00000000-0004-0000-0000-00000D2A0000}"/>
    <hyperlink ref="S1982" r:id="rId10655" xr:uid="{00000000-0004-0000-0000-00000E2A0000}"/>
    <hyperlink ref="T1982" r:id="rId10656" xr:uid="{00000000-0004-0000-0000-00000F2A0000}"/>
    <hyperlink ref="U1982" r:id="rId10657" xr:uid="{00000000-0004-0000-0000-0000102A0000}"/>
    <hyperlink ref="V1982" r:id="rId10658" xr:uid="{00000000-0004-0000-0000-0000112A0000}"/>
    <hyperlink ref="X1982" r:id="rId10659" xr:uid="{00000000-0004-0000-0000-0000122A0000}"/>
    <hyperlink ref="Y1982" r:id="rId10660" xr:uid="{00000000-0004-0000-0000-0000132A0000}"/>
    <hyperlink ref="Z1982" r:id="rId10661" xr:uid="{00000000-0004-0000-0000-0000142A0000}"/>
    <hyperlink ref="S1983" r:id="rId10662" xr:uid="{00000000-0004-0000-0000-0000152A0000}"/>
    <hyperlink ref="T1983" r:id="rId10663" xr:uid="{00000000-0004-0000-0000-0000162A0000}"/>
    <hyperlink ref="U1983" r:id="rId10664" xr:uid="{00000000-0004-0000-0000-0000172A0000}"/>
    <hyperlink ref="V1983" r:id="rId10665" xr:uid="{00000000-0004-0000-0000-0000182A0000}"/>
    <hyperlink ref="X1983" r:id="rId10666" xr:uid="{00000000-0004-0000-0000-0000192A0000}"/>
    <hyperlink ref="Y1983" r:id="rId10667" xr:uid="{00000000-0004-0000-0000-00001A2A0000}"/>
    <hyperlink ref="Z1983" r:id="rId10668" xr:uid="{00000000-0004-0000-0000-00001B2A0000}"/>
    <hyperlink ref="S1984" r:id="rId10669" xr:uid="{00000000-0004-0000-0000-00001C2A0000}"/>
    <hyperlink ref="T1984" r:id="rId10670" xr:uid="{00000000-0004-0000-0000-00001D2A0000}"/>
    <hyperlink ref="U1984" r:id="rId10671" xr:uid="{00000000-0004-0000-0000-00001E2A0000}"/>
    <hyperlink ref="V1984" r:id="rId10672" xr:uid="{00000000-0004-0000-0000-00001F2A0000}"/>
    <hyperlink ref="W1984" r:id="rId10673" xr:uid="{00000000-0004-0000-0000-0000202A0000}"/>
    <hyperlink ref="X1984" r:id="rId10674" xr:uid="{00000000-0004-0000-0000-0000212A0000}"/>
    <hyperlink ref="Y1984" r:id="rId10675" xr:uid="{00000000-0004-0000-0000-0000222A0000}"/>
    <hyperlink ref="Z1984" r:id="rId10676" xr:uid="{00000000-0004-0000-0000-0000232A0000}"/>
    <hyperlink ref="S1985" r:id="rId10677" xr:uid="{00000000-0004-0000-0000-0000242A0000}"/>
    <hyperlink ref="T1985" r:id="rId10678" xr:uid="{00000000-0004-0000-0000-0000252A0000}"/>
    <hyperlink ref="U1985" r:id="rId10679" xr:uid="{00000000-0004-0000-0000-0000262A0000}"/>
    <hyperlink ref="V1985" r:id="rId10680" xr:uid="{00000000-0004-0000-0000-0000272A0000}"/>
    <hyperlink ref="W1985" r:id="rId10681" xr:uid="{00000000-0004-0000-0000-0000282A0000}"/>
    <hyperlink ref="X1985" r:id="rId10682" xr:uid="{00000000-0004-0000-0000-0000292A0000}"/>
    <hyperlink ref="Y1985" r:id="rId10683" xr:uid="{00000000-0004-0000-0000-00002A2A0000}"/>
    <hyperlink ref="Z1985" r:id="rId10684" xr:uid="{00000000-0004-0000-0000-00002B2A0000}"/>
    <hyperlink ref="S1986" r:id="rId10685" xr:uid="{00000000-0004-0000-0000-00002C2A0000}"/>
    <hyperlink ref="T1986" r:id="rId10686" xr:uid="{00000000-0004-0000-0000-00002D2A0000}"/>
    <hyperlink ref="U1986" r:id="rId10687" xr:uid="{00000000-0004-0000-0000-00002E2A0000}"/>
    <hyperlink ref="V1986" r:id="rId10688" xr:uid="{00000000-0004-0000-0000-00002F2A0000}"/>
    <hyperlink ref="W1986" r:id="rId10689" xr:uid="{00000000-0004-0000-0000-0000302A0000}"/>
    <hyperlink ref="X1986" r:id="rId10690" xr:uid="{00000000-0004-0000-0000-0000312A0000}"/>
    <hyperlink ref="Y1986" r:id="rId10691" xr:uid="{00000000-0004-0000-0000-0000322A0000}"/>
    <hyperlink ref="Z1986" r:id="rId10692" xr:uid="{00000000-0004-0000-0000-0000332A0000}"/>
    <hyperlink ref="S1987" r:id="rId10693" xr:uid="{00000000-0004-0000-0000-0000342A0000}"/>
    <hyperlink ref="T1987" r:id="rId10694" xr:uid="{00000000-0004-0000-0000-0000352A0000}"/>
    <hyperlink ref="U1987" r:id="rId10695" xr:uid="{00000000-0004-0000-0000-0000362A0000}"/>
    <hyperlink ref="V1987" r:id="rId10696" xr:uid="{00000000-0004-0000-0000-0000372A0000}"/>
    <hyperlink ref="W1987" r:id="rId10697" xr:uid="{00000000-0004-0000-0000-0000382A0000}"/>
    <hyperlink ref="X1987" r:id="rId10698" xr:uid="{00000000-0004-0000-0000-0000392A0000}"/>
    <hyperlink ref="Y1987" r:id="rId10699" xr:uid="{00000000-0004-0000-0000-00003A2A0000}"/>
    <hyperlink ref="Z1987" r:id="rId10700" xr:uid="{00000000-0004-0000-0000-00003B2A0000}"/>
    <hyperlink ref="S1988" r:id="rId10701" xr:uid="{00000000-0004-0000-0000-00003C2A0000}"/>
    <hyperlink ref="T1988" r:id="rId10702" xr:uid="{00000000-0004-0000-0000-00003D2A0000}"/>
    <hyperlink ref="U1988" r:id="rId10703" xr:uid="{00000000-0004-0000-0000-00003E2A0000}"/>
    <hyperlink ref="V1988" r:id="rId10704" xr:uid="{00000000-0004-0000-0000-00003F2A0000}"/>
    <hyperlink ref="X1988" r:id="rId10705" xr:uid="{00000000-0004-0000-0000-0000402A0000}"/>
    <hyperlink ref="Y1988" r:id="rId10706" xr:uid="{00000000-0004-0000-0000-0000412A0000}"/>
    <hyperlink ref="Z1988" r:id="rId10707" xr:uid="{00000000-0004-0000-0000-0000422A0000}"/>
    <hyperlink ref="S1989" r:id="rId10708" xr:uid="{00000000-0004-0000-0000-0000432A0000}"/>
    <hyperlink ref="U1989" r:id="rId10709" xr:uid="{00000000-0004-0000-0000-0000442A0000}"/>
    <hyperlink ref="V1989" r:id="rId10710" xr:uid="{00000000-0004-0000-0000-0000452A0000}"/>
    <hyperlink ref="X1989" r:id="rId10711" xr:uid="{00000000-0004-0000-0000-0000462A0000}"/>
    <hyperlink ref="Y1989" r:id="rId10712" xr:uid="{00000000-0004-0000-0000-0000472A0000}"/>
    <hyperlink ref="Z1989" r:id="rId10713" xr:uid="{00000000-0004-0000-0000-0000482A0000}"/>
    <hyperlink ref="S1990" r:id="rId10714" xr:uid="{00000000-0004-0000-0000-0000492A0000}"/>
    <hyperlink ref="U1990" r:id="rId10715" xr:uid="{00000000-0004-0000-0000-00004A2A0000}"/>
    <hyperlink ref="V1990" r:id="rId10716" xr:uid="{00000000-0004-0000-0000-00004B2A0000}"/>
    <hyperlink ref="W1990" r:id="rId10717" xr:uid="{00000000-0004-0000-0000-00004C2A0000}"/>
    <hyperlink ref="Y1990" r:id="rId10718" xr:uid="{00000000-0004-0000-0000-00004D2A0000}"/>
    <hyperlink ref="Z1990" r:id="rId10719" xr:uid="{00000000-0004-0000-0000-00004E2A0000}"/>
    <hyperlink ref="S1991" r:id="rId10720" xr:uid="{00000000-0004-0000-0000-00004F2A0000}"/>
    <hyperlink ref="T1991" r:id="rId10721" xr:uid="{00000000-0004-0000-0000-0000502A0000}"/>
    <hyperlink ref="U1991" r:id="rId10722" xr:uid="{00000000-0004-0000-0000-0000512A0000}"/>
    <hyperlink ref="V1991" r:id="rId10723" xr:uid="{00000000-0004-0000-0000-0000522A0000}"/>
    <hyperlink ref="W1991" r:id="rId10724" xr:uid="{00000000-0004-0000-0000-0000532A0000}"/>
    <hyperlink ref="X1991" r:id="rId10725" xr:uid="{00000000-0004-0000-0000-0000542A0000}"/>
    <hyperlink ref="Y1991" r:id="rId10726" xr:uid="{00000000-0004-0000-0000-0000552A0000}"/>
    <hyperlink ref="Z1991" r:id="rId10727" xr:uid="{00000000-0004-0000-0000-0000562A0000}"/>
    <hyperlink ref="S1992" r:id="rId10728" xr:uid="{00000000-0004-0000-0000-0000572A0000}"/>
    <hyperlink ref="T1992" r:id="rId10729" xr:uid="{00000000-0004-0000-0000-0000582A0000}"/>
    <hyperlink ref="U1992" r:id="rId10730" xr:uid="{00000000-0004-0000-0000-0000592A0000}"/>
    <hyperlink ref="V1992" r:id="rId10731" xr:uid="{00000000-0004-0000-0000-00005A2A0000}"/>
    <hyperlink ref="W1992" r:id="rId10732" xr:uid="{00000000-0004-0000-0000-00005B2A0000}"/>
    <hyperlink ref="X1992" r:id="rId10733" xr:uid="{00000000-0004-0000-0000-00005C2A0000}"/>
    <hyperlink ref="Y1992" r:id="rId10734" xr:uid="{00000000-0004-0000-0000-00005D2A0000}"/>
    <hyperlink ref="Z1992" r:id="rId10735" xr:uid="{00000000-0004-0000-0000-00005E2A0000}"/>
    <hyperlink ref="S1993" r:id="rId10736" xr:uid="{00000000-0004-0000-0000-00005F2A0000}"/>
    <hyperlink ref="T1993" r:id="rId10737" xr:uid="{00000000-0004-0000-0000-0000602A0000}"/>
    <hyperlink ref="U1993" r:id="rId10738" xr:uid="{00000000-0004-0000-0000-0000612A0000}"/>
    <hyperlink ref="V1993" r:id="rId10739" xr:uid="{00000000-0004-0000-0000-0000622A0000}"/>
    <hyperlink ref="W1993" r:id="rId10740" xr:uid="{00000000-0004-0000-0000-0000632A0000}"/>
    <hyperlink ref="X1993" r:id="rId10741" xr:uid="{00000000-0004-0000-0000-0000642A0000}"/>
    <hyperlink ref="Y1993" r:id="rId10742" xr:uid="{00000000-0004-0000-0000-0000652A0000}"/>
    <hyperlink ref="Z1993" r:id="rId10743" xr:uid="{00000000-0004-0000-0000-0000662A0000}"/>
    <hyperlink ref="S1994" r:id="rId10744" xr:uid="{00000000-0004-0000-0000-0000672A0000}"/>
    <hyperlink ref="T1994" r:id="rId10745" xr:uid="{00000000-0004-0000-0000-0000682A0000}"/>
    <hyperlink ref="U1994" r:id="rId10746" xr:uid="{00000000-0004-0000-0000-0000692A0000}"/>
    <hyperlink ref="W1994" r:id="rId10747" xr:uid="{00000000-0004-0000-0000-00006A2A0000}"/>
    <hyperlink ref="Y1994" r:id="rId10748" xr:uid="{00000000-0004-0000-0000-00006B2A0000}"/>
    <hyperlink ref="Z1994" r:id="rId10749" xr:uid="{00000000-0004-0000-0000-00006C2A0000}"/>
    <hyperlink ref="S1995" r:id="rId10750" xr:uid="{00000000-0004-0000-0000-00006D2A0000}"/>
    <hyperlink ref="T1995" r:id="rId10751" xr:uid="{00000000-0004-0000-0000-00006E2A0000}"/>
    <hyperlink ref="U1995" r:id="rId10752" xr:uid="{00000000-0004-0000-0000-00006F2A0000}"/>
    <hyperlink ref="V1995" r:id="rId10753" xr:uid="{00000000-0004-0000-0000-0000702A0000}"/>
    <hyperlink ref="W1995" r:id="rId10754" xr:uid="{00000000-0004-0000-0000-0000712A0000}"/>
    <hyperlink ref="X1995" r:id="rId10755" xr:uid="{00000000-0004-0000-0000-0000722A0000}"/>
    <hyperlink ref="Y1995" r:id="rId10756" xr:uid="{00000000-0004-0000-0000-0000732A0000}"/>
    <hyperlink ref="Z1995" r:id="rId10757" xr:uid="{00000000-0004-0000-0000-0000742A0000}"/>
    <hyperlink ref="S1996" r:id="rId10758" xr:uid="{00000000-0004-0000-0000-0000752A0000}"/>
    <hyperlink ref="T1996" r:id="rId10759" xr:uid="{00000000-0004-0000-0000-0000762A0000}"/>
    <hyperlink ref="U1996" r:id="rId10760" xr:uid="{00000000-0004-0000-0000-0000772A0000}"/>
    <hyperlink ref="V1996" r:id="rId10761" xr:uid="{00000000-0004-0000-0000-0000782A0000}"/>
    <hyperlink ref="W1996" r:id="rId10762" xr:uid="{00000000-0004-0000-0000-0000792A0000}"/>
    <hyperlink ref="X1996" r:id="rId10763" xr:uid="{00000000-0004-0000-0000-00007A2A0000}"/>
    <hyperlink ref="Y1996" r:id="rId10764" xr:uid="{00000000-0004-0000-0000-00007B2A0000}"/>
    <hyperlink ref="Z1996" r:id="rId10765" xr:uid="{00000000-0004-0000-0000-00007C2A0000}"/>
    <hyperlink ref="S1997" r:id="rId10766" xr:uid="{00000000-0004-0000-0000-00007D2A0000}"/>
    <hyperlink ref="U1997" r:id="rId10767" xr:uid="{00000000-0004-0000-0000-00007E2A0000}"/>
    <hyperlink ref="V1997" r:id="rId10768" xr:uid="{00000000-0004-0000-0000-00007F2A0000}"/>
    <hyperlink ref="Y1997" r:id="rId10769" xr:uid="{00000000-0004-0000-0000-0000802A0000}"/>
    <hyperlink ref="Z1997" r:id="rId10770" xr:uid="{00000000-0004-0000-0000-0000812A0000}"/>
    <hyperlink ref="S1998" r:id="rId10771" xr:uid="{00000000-0004-0000-0000-0000822A0000}"/>
    <hyperlink ref="T1998" r:id="rId10772" xr:uid="{00000000-0004-0000-0000-0000832A0000}"/>
    <hyperlink ref="U1998" r:id="rId10773" xr:uid="{00000000-0004-0000-0000-0000842A0000}"/>
    <hyperlink ref="V1998" r:id="rId10774" xr:uid="{00000000-0004-0000-0000-0000852A0000}"/>
    <hyperlink ref="W1998" r:id="rId10775" xr:uid="{00000000-0004-0000-0000-0000862A0000}"/>
    <hyperlink ref="X1998" r:id="rId10776" xr:uid="{00000000-0004-0000-0000-0000872A0000}"/>
    <hyperlink ref="Z1998" r:id="rId10777" xr:uid="{00000000-0004-0000-0000-0000882A0000}"/>
    <hyperlink ref="S1999" r:id="rId10778" xr:uid="{00000000-0004-0000-0000-0000892A0000}"/>
    <hyperlink ref="T1999" r:id="rId10779" xr:uid="{00000000-0004-0000-0000-00008A2A0000}"/>
    <hyperlink ref="U1999" r:id="rId10780" xr:uid="{00000000-0004-0000-0000-00008B2A0000}"/>
    <hyperlink ref="V1999" r:id="rId10781" xr:uid="{00000000-0004-0000-0000-00008C2A0000}"/>
    <hyperlink ref="W1999" r:id="rId10782" xr:uid="{00000000-0004-0000-0000-00008D2A0000}"/>
    <hyperlink ref="X1999" r:id="rId10783" xr:uid="{00000000-0004-0000-0000-00008E2A0000}"/>
    <hyperlink ref="Y1999" r:id="rId10784" xr:uid="{00000000-0004-0000-0000-00008F2A0000}"/>
    <hyperlink ref="Z1999" r:id="rId10785" xr:uid="{00000000-0004-0000-0000-0000902A0000}"/>
    <hyperlink ref="S2000" r:id="rId10786" xr:uid="{00000000-0004-0000-0000-0000912A0000}"/>
    <hyperlink ref="U2000" r:id="rId10787" xr:uid="{00000000-0004-0000-0000-0000922A0000}"/>
    <hyperlink ref="W2000" r:id="rId10788" xr:uid="{00000000-0004-0000-0000-0000932A0000}"/>
    <hyperlink ref="Y2000" r:id="rId10789" xr:uid="{00000000-0004-0000-0000-0000942A0000}"/>
    <hyperlink ref="Z2000" r:id="rId10790" xr:uid="{00000000-0004-0000-0000-0000952A0000}"/>
    <hyperlink ref="S2001" r:id="rId10791" xr:uid="{00000000-0004-0000-0000-0000962A0000}"/>
    <hyperlink ref="T2001" r:id="rId10792" xr:uid="{00000000-0004-0000-0000-0000972A0000}"/>
    <hyperlink ref="U2001" r:id="rId10793" xr:uid="{00000000-0004-0000-0000-0000982A0000}"/>
    <hyperlink ref="V2001" r:id="rId10794" xr:uid="{00000000-0004-0000-0000-0000992A0000}"/>
    <hyperlink ref="W2001" r:id="rId10795" xr:uid="{00000000-0004-0000-0000-00009A2A0000}"/>
    <hyperlink ref="X2001" r:id="rId10796" xr:uid="{00000000-0004-0000-0000-00009B2A0000}"/>
    <hyperlink ref="Y2001" r:id="rId10797" xr:uid="{00000000-0004-0000-0000-00009C2A0000}"/>
    <hyperlink ref="Z2001" r:id="rId10798" xr:uid="{00000000-0004-0000-0000-00009D2A0000}"/>
    <hyperlink ref="S2002" r:id="rId10799" xr:uid="{00000000-0004-0000-0000-00009E2A0000}"/>
    <hyperlink ref="T2002" r:id="rId10800" xr:uid="{00000000-0004-0000-0000-00009F2A0000}"/>
    <hyperlink ref="U2002" r:id="rId10801" xr:uid="{00000000-0004-0000-0000-0000A02A0000}"/>
    <hyperlink ref="V2002" r:id="rId10802" xr:uid="{00000000-0004-0000-0000-0000A12A0000}"/>
    <hyperlink ref="X2002" r:id="rId10803" xr:uid="{00000000-0004-0000-0000-0000A22A0000}"/>
    <hyperlink ref="Y2002" r:id="rId10804" xr:uid="{00000000-0004-0000-0000-0000A32A0000}"/>
    <hyperlink ref="Z2002" r:id="rId10805" xr:uid="{00000000-0004-0000-0000-0000A42A0000}"/>
    <hyperlink ref="S2003" r:id="rId10806" xr:uid="{00000000-0004-0000-0000-0000A52A0000}"/>
    <hyperlink ref="T2003" r:id="rId10807" xr:uid="{00000000-0004-0000-0000-0000A62A0000}"/>
    <hyperlink ref="U2003" r:id="rId10808" xr:uid="{00000000-0004-0000-0000-0000A72A0000}"/>
    <hyperlink ref="V2003" r:id="rId10809" xr:uid="{00000000-0004-0000-0000-0000A82A0000}"/>
    <hyperlink ref="X2003" r:id="rId10810" xr:uid="{00000000-0004-0000-0000-0000A92A0000}"/>
    <hyperlink ref="Y2003" r:id="rId10811" xr:uid="{00000000-0004-0000-0000-0000AA2A0000}"/>
    <hyperlink ref="S2004" r:id="rId10812" xr:uid="{00000000-0004-0000-0000-0000AB2A0000}"/>
    <hyperlink ref="T2004" r:id="rId10813" xr:uid="{00000000-0004-0000-0000-0000AC2A0000}"/>
    <hyperlink ref="U2004" r:id="rId10814" xr:uid="{00000000-0004-0000-0000-0000AD2A0000}"/>
    <hyperlink ref="V2004" r:id="rId10815" xr:uid="{00000000-0004-0000-0000-0000AE2A0000}"/>
    <hyperlink ref="Y2004" r:id="rId10816" xr:uid="{00000000-0004-0000-0000-0000AF2A0000}"/>
    <hyperlink ref="Z2004" r:id="rId10817" xr:uid="{00000000-0004-0000-0000-0000B02A0000}"/>
    <hyperlink ref="S2005" r:id="rId10818" xr:uid="{00000000-0004-0000-0000-0000B12A0000}"/>
    <hyperlink ref="T2005" r:id="rId10819" xr:uid="{00000000-0004-0000-0000-0000B22A0000}"/>
    <hyperlink ref="U2005" r:id="rId10820" xr:uid="{00000000-0004-0000-0000-0000B32A0000}"/>
    <hyperlink ref="V2005" r:id="rId10821" xr:uid="{00000000-0004-0000-0000-0000B42A0000}"/>
    <hyperlink ref="W2005" r:id="rId10822" xr:uid="{00000000-0004-0000-0000-0000B52A0000}"/>
    <hyperlink ref="X2005" r:id="rId10823" xr:uid="{00000000-0004-0000-0000-0000B62A0000}"/>
    <hyperlink ref="Y2005" r:id="rId10824" xr:uid="{00000000-0004-0000-0000-0000B72A0000}"/>
    <hyperlink ref="Z2005" r:id="rId10825" xr:uid="{00000000-0004-0000-0000-0000B82A0000}"/>
    <hyperlink ref="S2006" r:id="rId10826" xr:uid="{00000000-0004-0000-0000-0000B92A0000}"/>
    <hyperlink ref="T2006" r:id="rId10827" xr:uid="{00000000-0004-0000-0000-0000BA2A0000}"/>
    <hyperlink ref="U2006" r:id="rId10828" xr:uid="{00000000-0004-0000-0000-0000BB2A0000}"/>
    <hyperlink ref="V2006" r:id="rId10829" xr:uid="{00000000-0004-0000-0000-0000BC2A0000}"/>
    <hyperlink ref="X2006" r:id="rId10830" xr:uid="{00000000-0004-0000-0000-0000BD2A0000}"/>
    <hyperlink ref="Y2006" r:id="rId10831" xr:uid="{00000000-0004-0000-0000-0000BE2A0000}"/>
    <hyperlink ref="Z2006" r:id="rId10832" xr:uid="{00000000-0004-0000-0000-0000BF2A0000}"/>
    <hyperlink ref="S2007" r:id="rId10833" xr:uid="{00000000-0004-0000-0000-0000C02A0000}"/>
    <hyperlink ref="U2007" r:id="rId10834" xr:uid="{00000000-0004-0000-0000-0000C12A0000}"/>
    <hyperlink ref="V2007" r:id="rId10835" xr:uid="{00000000-0004-0000-0000-0000C22A0000}"/>
    <hyperlink ref="X2007" r:id="rId10836" xr:uid="{00000000-0004-0000-0000-0000C32A0000}"/>
    <hyperlink ref="Y2007" r:id="rId10837" xr:uid="{00000000-0004-0000-0000-0000C42A0000}"/>
    <hyperlink ref="Z2007" r:id="rId10838" xr:uid="{00000000-0004-0000-0000-0000C52A0000}"/>
    <hyperlink ref="S2008" r:id="rId10839" xr:uid="{00000000-0004-0000-0000-0000C62A0000}"/>
    <hyperlink ref="T2008" r:id="rId10840" xr:uid="{00000000-0004-0000-0000-0000C72A0000}"/>
    <hyperlink ref="U2008" r:id="rId10841" xr:uid="{00000000-0004-0000-0000-0000C82A0000}"/>
    <hyperlink ref="V2008" r:id="rId10842" xr:uid="{00000000-0004-0000-0000-0000C92A0000}"/>
    <hyperlink ref="W2008" r:id="rId10843" xr:uid="{00000000-0004-0000-0000-0000CA2A0000}"/>
    <hyperlink ref="X2008" r:id="rId10844" xr:uid="{00000000-0004-0000-0000-0000CB2A0000}"/>
    <hyperlink ref="Y2008" r:id="rId10845" xr:uid="{00000000-0004-0000-0000-0000CC2A0000}"/>
    <hyperlink ref="Z2008" r:id="rId10846" xr:uid="{00000000-0004-0000-0000-0000CD2A0000}"/>
    <hyperlink ref="S2009" r:id="rId10847" xr:uid="{00000000-0004-0000-0000-0000CE2A0000}"/>
    <hyperlink ref="U2009" r:id="rId10848" xr:uid="{00000000-0004-0000-0000-0000CF2A0000}"/>
    <hyperlink ref="V2009" r:id="rId10849" xr:uid="{00000000-0004-0000-0000-0000D02A0000}"/>
    <hyperlink ref="W2009" r:id="rId10850" xr:uid="{00000000-0004-0000-0000-0000D12A0000}"/>
    <hyperlink ref="X2009" r:id="rId10851" xr:uid="{00000000-0004-0000-0000-0000D22A0000}"/>
    <hyperlink ref="Y2009" r:id="rId10852" xr:uid="{00000000-0004-0000-0000-0000D32A0000}"/>
    <hyperlink ref="Z2009" r:id="rId10853" xr:uid="{00000000-0004-0000-0000-0000D42A0000}"/>
    <hyperlink ref="S2010" r:id="rId10854" xr:uid="{00000000-0004-0000-0000-0000D52A0000}"/>
    <hyperlink ref="T2010" r:id="rId10855" xr:uid="{00000000-0004-0000-0000-0000D62A0000}"/>
    <hyperlink ref="U2010" r:id="rId10856" xr:uid="{00000000-0004-0000-0000-0000D72A0000}"/>
    <hyperlink ref="V2010" r:id="rId10857" xr:uid="{00000000-0004-0000-0000-0000D82A0000}"/>
    <hyperlink ref="W2010" r:id="rId10858" xr:uid="{00000000-0004-0000-0000-0000D92A0000}"/>
    <hyperlink ref="Y2010" r:id="rId10859" xr:uid="{00000000-0004-0000-0000-0000DA2A0000}"/>
    <hyperlink ref="Z2010" r:id="rId10860" xr:uid="{00000000-0004-0000-0000-0000DB2A0000}"/>
    <hyperlink ref="S2011" r:id="rId10861" xr:uid="{00000000-0004-0000-0000-0000DC2A0000}"/>
    <hyperlink ref="T2011" r:id="rId10862" xr:uid="{00000000-0004-0000-0000-0000DD2A0000}"/>
    <hyperlink ref="U2011" r:id="rId10863" xr:uid="{00000000-0004-0000-0000-0000DE2A0000}"/>
    <hyperlink ref="V2011" r:id="rId10864" xr:uid="{00000000-0004-0000-0000-0000DF2A0000}"/>
    <hyperlink ref="W2011" r:id="rId10865" xr:uid="{00000000-0004-0000-0000-0000E02A0000}"/>
    <hyperlink ref="Y2011" r:id="rId10866" xr:uid="{00000000-0004-0000-0000-0000E12A0000}"/>
    <hyperlink ref="Z2011" r:id="rId10867" xr:uid="{00000000-0004-0000-0000-0000E22A0000}"/>
    <hyperlink ref="S2012" r:id="rId10868" xr:uid="{00000000-0004-0000-0000-0000E32A0000}"/>
    <hyperlink ref="T2012" r:id="rId10869" xr:uid="{00000000-0004-0000-0000-0000E42A0000}"/>
    <hyperlink ref="U2012" r:id="rId10870" xr:uid="{00000000-0004-0000-0000-0000E52A0000}"/>
    <hyperlink ref="V2012" r:id="rId10871" xr:uid="{00000000-0004-0000-0000-0000E62A0000}"/>
    <hyperlink ref="W2012" r:id="rId10872" xr:uid="{00000000-0004-0000-0000-0000E72A0000}"/>
    <hyperlink ref="Y2012" r:id="rId10873" xr:uid="{00000000-0004-0000-0000-0000E82A0000}"/>
    <hyperlink ref="Z2012" r:id="rId10874" xr:uid="{00000000-0004-0000-0000-0000E92A0000}"/>
    <hyperlink ref="S2013" r:id="rId10875" xr:uid="{00000000-0004-0000-0000-0000EA2A0000}"/>
    <hyperlink ref="T2013" r:id="rId10876" xr:uid="{00000000-0004-0000-0000-0000EB2A0000}"/>
    <hyperlink ref="U2013" r:id="rId10877" xr:uid="{00000000-0004-0000-0000-0000EC2A0000}"/>
    <hyperlink ref="V2013" r:id="rId10878" xr:uid="{00000000-0004-0000-0000-0000ED2A0000}"/>
    <hyperlink ref="W2013" r:id="rId10879" xr:uid="{00000000-0004-0000-0000-0000EE2A0000}"/>
    <hyperlink ref="Y2013" r:id="rId10880" xr:uid="{00000000-0004-0000-0000-0000EF2A0000}"/>
    <hyperlink ref="Z2013" r:id="rId10881" xr:uid="{00000000-0004-0000-0000-0000F02A0000}"/>
    <hyperlink ref="S2014" r:id="rId10882" xr:uid="{00000000-0004-0000-0000-0000F12A0000}"/>
    <hyperlink ref="T2014" r:id="rId10883" xr:uid="{00000000-0004-0000-0000-0000F22A0000}"/>
    <hyperlink ref="U2014" r:id="rId10884" xr:uid="{00000000-0004-0000-0000-0000F32A0000}"/>
    <hyperlink ref="V2014" r:id="rId10885" xr:uid="{00000000-0004-0000-0000-0000F42A0000}"/>
    <hyperlink ref="W2014" r:id="rId10886" xr:uid="{00000000-0004-0000-0000-0000F52A0000}"/>
    <hyperlink ref="Y2014" r:id="rId10887" xr:uid="{00000000-0004-0000-0000-0000F62A0000}"/>
    <hyperlink ref="Z2014" r:id="rId10888" xr:uid="{00000000-0004-0000-0000-0000F72A0000}"/>
    <hyperlink ref="S2015" r:id="rId10889" xr:uid="{00000000-0004-0000-0000-0000F82A0000}"/>
    <hyperlink ref="U2015" r:id="rId10890" xr:uid="{00000000-0004-0000-0000-0000F92A0000}"/>
    <hyperlink ref="W2015" r:id="rId10891" xr:uid="{00000000-0004-0000-0000-0000FA2A0000}"/>
    <hyperlink ref="Y2015" r:id="rId10892" xr:uid="{00000000-0004-0000-0000-0000FB2A0000}"/>
    <hyperlink ref="Z2015" r:id="rId10893" xr:uid="{00000000-0004-0000-0000-0000FC2A0000}"/>
    <hyperlink ref="S2016" r:id="rId10894" xr:uid="{00000000-0004-0000-0000-0000FD2A0000}"/>
    <hyperlink ref="U2016" r:id="rId10895" xr:uid="{00000000-0004-0000-0000-0000FE2A0000}"/>
    <hyperlink ref="V2016" r:id="rId10896" xr:uid="{00000000-0004-0000-0000-0000FF2A0000}"/>
    <hyperlink ref="X2016" r:id="rId10897" xr:uid="{00000000-0004-0000-0000-0000002B0000}"/>
    <hyperlink ref="Z2016" r:id="rId10898" xr:uid="{00000000-0004-0000-0000-0000012B0000}"/>
    <hyperlink ref="S2017" r:id="rId10899" xr:uid="{00000000-0004-0000-0000-0000022B0000}"/>
    <hyperlink ref="T2017" r:id="rId10900" xr:uid="{00000000-0004-0000-0000-0000032B0000}"/>
    <hyperlink ref="U2017" r:id="rId10901" xr:uid="{00000000-0004-0000-0000-0000042B0000}"/>
    <hyperlink ref="V2017" r:id="rId10902" xr:uid="{00000000-0004-0000-0000-0000052B0000}"/>
    <hyperlink ref="X2017" r:id="rId10903" xr:uid="{00000000-0004-0000-0000-0000062B0000}"/>
    <hyperlink ref="Y2017" r:id="rId10904" xr:uid="{00000000-0004-0000-0000-0000072B0000}"/>
    <hyperlink ref="Z2017" r:id="rId10905" xr:uid="{00000000-0004-0000-0000-0000082B0000}"/>
    <hyperlink ref="S2018" r:id="rId10906" xr:uid="{00000000-0004-0000-0000-0000092B0000}"/>
    <hyperlink ref="T2018" r:id="rId10907" xr:uid="{00000000-0004-0000-0000-00000A2B0000}"/>
    <hyperlink ref="U2018" r:id="rId10908" xr:uid="{00000000-0004-0000-0000-00000B2B0000}"/>
    <hyperlink ref="V2018" r:id="rId10909" xr:uid="{00000000-0004-0000-0000-00000C2B0000}"/>
    <hyperlink ref="X2018" r:id="rId10910" xr:uid="{00000000-0004-0000-0000-00000D2B0000}"/>
    <hyperlink ref="Y2018" r:id="rId10911" xr:uid="{00000000-0004-0000-0000-00000E2B0000}"/>
    <hyperlink ref="Z2018" r:id="rId10912" xr:uid="{00000000-0004-0000-0000-00000F2B0000}"/>
    <hyperlink ref="S2019" r:id="rId10913" xr:uid="{00000000-0004-0000-0000-0000102B0000}"/>
    <hyperlink ref="U2019" r:id="rId10914" xr:uid="{00000000-0004-0000-0000-0000112B0000}"/>
    <hyperlink ref="V2019" r:id="rId10915" xr:uid="{00000000-0004-0000-0000-0000122B0000}"/>
    <hyperlink ref="W2019" r:id="rId10916" xr:uid="{00000000-0004-0000-0000-0000132B0000}"/>
    <hyperlink ref="X2019" r:id="rId10917" xr:uid="{00000000-0004-0000-0000-0000142B0000}"/>
    <hyperlink ref="Y2019" r:id="rId10918" xr:uid="{00000000-0004-0000-0000-0000152B0000}"/>
    <hyperlink ref="Z2019" r:id="rId10919" xr:uid="{00000000-0004-0000-0000-0000162B0000}"/>
    <hyperlink ref="S2020" r:id="rId10920" xr:uid="{00000000-0004-0000-0000-0000172B0000}"/>
    <hyperlink ref="U2020" r:id="rId10921" xr:uid="{00000000-0004-0000-0000-0000182B0000}"/>
    <hyperlink ref="Y2020" r:id="rId10922" xr:uid="{00000000-0004-0000-0000-0000192B0000}"/>
    <hyperlink ref="Z2020" r:id="rId10923" xr:uid="{00000000-0004-0000-0000-00001A2B0000}"/>
    <hyperlink ref="S2021" r:id="rId10924" xr:uid="{00000000-0004-0000-0000-00001B2B0000}"/>
    <hyperlink ref="T2021" r:id="rId10925" xr:uid="{00000000-0004-0000-0000-00001C2B0000}"/>
    <hyperlink ref="U2021" r:id="rId10926" xr:uid="{00000000-0004-0000-0000-00001D2B0000}"/>
    <hyperlink ref="W2021" r:id="rId10927" xr:uid="{00000000-0004-0000-0000-00001E2B0000}"/>
    <hyperlink ref="X2021" r:id="rId10928" xr:uid="{00000000-0004-0000-0000-00001F2B0000}"/>
    <hyperlink ref="Y2021" r:id="rId10929" xr:uid="{00000000-0004-0000-0000-0000202B0000}"/>
    <hyperlink ref="Z2021" r:id="rId10930" xr:uid="{00000000-0004-0000-0000-0000212B0000}"/>
    <hyperlink ref="S2022" r:id="rId10931" xr:uid="{00000000-0004-0000-0000-0000222B0000}"/>
    <hyperlink ref="T2022" r:id="rId10932" xr:uid="{00000000-0004-0000-0000-0000232B0000}"/>
    <hyperlink ref="U2022" r:id="rId10933" xr:uid="{00000000-0004-0000-0000-0000242B0000}"/>
    <hyperlink ref="V2022" r:id="rId10934" xr:uid="{00000000-0004-0000-0000-0000252B0000}"/>
    <hyperlink ref="W2022" r:id="rId10935" xr:uid="{00000000-0004-0000-0000-0000262B0000}"/>
    <hyperlink ref="X2022" r:id="rId10936" xr:uid="{00000000-0004-0000-0000-0000272B0000}"/>
    <hyperlink ref="Y2022" r:id="rId10937" xr:uid="{00000000-0004-0000-0000-0000282B0000}"/>
    <hyperlink ref="Z2022" r:id="rId10938" xr:uid="{00000000-0004-0000-0000-0000292B0000}"/>
    <hyperlink ref="S2023" r:id="rId10939" xr:uid="{00000000-0004-0000-0000-00002A2B0000}"/>
    <hyperlink ref="T2023" r:id="rId10940" xr:uid="{00000000-0004-0000-0000-00002B2B0000}"/>
    <hyperlink ref="U2023" r:id="rId10941" xr:uid="{00000000-0004-0000-0000-00002C2B0000}"/>
    <hyperlink ref="V2023" r:id="rId10942" xr:uid="{00000000-0004-0000-0000-00002D2B0000}"/>
    <hyperlink ref="W2023" r:id="rId10943" xr:uid="{00000000-0004-0000-0000-00002E2B0000}"/>
    <hyperlink ref="X2023" r:id="rId10944" xr:uid="{00000000-0004-0000-0000-00002F2B0000}"/>
    <hyperlink ref="Y2023" r:id="rId10945" xr:uid="{00000000-0004-0000-0000-0000302B0000}"/>
    <hyperlink ref="Z2023" r:id="rId10946" xr:uid="{00000000-0004-0000-0000-0000312B0000}"/>
    <hyperlink ref="S2024" r:id="rId10947" xr:uid="{00000000-0004-0000-0000-0000322B0000}"/>
    <hyperlink ref="T2024" r:id="rId10948" xr:uid="{00000000-0004-0000-0000-0000332B0000}"/>
    <hyperlink ref="U2024" r:id="rId10949" xr:uid="{00000000-0004-0000-0000-0000342B0000}"/>
    <hyperlink ref="V2024" r:id="rId10950" xr:uid="{00000000-0004-0000-0000-0000352B0000}"/>
    <hyperlink ref="W2024" r:id="rId10951" xr:uid="{00000000-0004-0000-0000-0000362B0000}"/>
    <hyperlink ref="X2024" r:id="rId10952" xr:uid="{00000000-0004-0000-0000-0000372B0000}"/>
    <hyperlink ref="Y2024" r:id="rId10953" xr:uid="{00000000-0004-0000-0000-0000382B0000}"/>
    <hyperlink ref="Z2024" r:id="rId10954" xr:uid="{00000000-0004-0000-0000-0000392B0000}"/>
    <hyperlink ref="S2025" r:id="rId10955" xr:uid="{00000000-0004-0000-0000-00003A2B0000}"/>
    <hyperlink ref="T2025" r:id="rId10956" xr:uid="{00000000-0004-0000-0000-00003B2B0000}"/>
    <hyperlink ref="U2025" r:id="rId10957" xr:uid="{00000000-0004-0000-0000-00003C2B0000}"/>
    <hyperlink ref="V2025" r:id="rId10958" xr:uid="{00000000-0004-0000-0000-00003D2B0000}"/>
    <hyperlink ref="X2025" r:id="rId10959" xr:uid="{00000000-0004-0000-0000-00003E2B0000}"/>
    <hyperlink ref="Z2025" r:id="rId10960" xr:uid="{00000000-0004-0000-0000-00003F2B0000}"/>
    <hyperlink ref="S2026" r:id="rId10961" xr:uid="{00000000-0004-0000-0000-0000402B0000}"/>
    <hyperlink ref="T2026" r:id="rId10962" xr:uid="{00000000-0004-0000-0000-0000412B0000}"/>
    <hyperlink ref="U2026" r:id="rId10963" xr:uid="{00000000-0004-0000-0000-0000422B0000}"/>
    <hyperlink ref="V2026" r:id="rId10964" xr:uid="{00000000-0004-0000-0000-0000432B0000}"/>
    <hyperlink ref="W2026" r:id="rId10965" xr:uid="{00000000-0004-0000-0000-0000442B0000}"/>
    <hyperlink ref="X2026" r:id="rId10966" xr:uid="{00000000-0004-0000-0000-0000452B0000}"/>
    <hyperlink ref="Y2026" r:id="rId10967" xr:uid="{00000000-0004-0000-0000-0000462B0000}"/>
    <hyperlink ref="Z2026" r:id="rId10968" xr:uid="{00000000-0004-0000-0000-0000472B0000}"/>
    <hyperlink ref="S2027" r:id="rId10969" xr:uid="{00000000-0004-0000-0000-0000482B0000}"/>
    <hyperlink ref="U2027" r:id="rId10970" xr:uid="{00000000-0004-0000-0000-0000492B0000}"/>
    <hyperlink ref="V2027" r:id="rId10971" xr:uid="{00000000-0004-0000-0000-00004A2B0000}"/>
    <hyperlink ref="X2027" r:id="rId10972" xr:uid="{00000000-0004-0000-0000-00004B2B0000}"/>
    <hyperlink ref="Y2027" r:id="rId10973" xr:uid="{00000000-0004-0000-0000-00004C2B0000}"/>
    <hyperlink ref="Z2027" r:id="rId10974" xr:uid="{00000000-0004-0000-0000-00004D2B0000}"/>
    <hyperlink ref="S2028" r:id="rId10975" xr:uid="{00000000-0004-0000-0000-00004E2B0000}"/>
    <hyperlink ref="U2028" r:id="rId10976" xr:uid="{00000000-0004-0000-0000-00004F2B0000}"/>
    <hyperlink ref="V2028" r:id="rId10977" xr:uid="{00000000-0004-0000-0000-0000502B0000}"/>
    <hyperlink ref="W2028" r:id="rId10978" xr:uid="{00000000-0004-0000-0000-0000512B0000}"/>
    <hyperlink ref="Z2028" r:id="rId10979" xr:uid="{00000000-0004-0000-0000-0000522B0000}"/>
    <hyperlink ref="S2029" r:id="rId10980" xr:uid="{00000000-0004-0000-0000-0000532B0000}"/>
    <hyperlink ref="U2029" r:id="rId10981" xr:uid="{00000000-0004-0000-0000-0000542B0000}"/>
    <hyperlink ref="V2029" r:id="rId10982" xr:uid="{00000000-0004-0000-0000-0000552B0000}"/>
    <hyperlink ref="W2029" r:id="rId10983" xr:uid="{00000000-0004-0000-0000-0000562B0000}"/>
    <hyperlink ref="X2029" r:id="rId10984" xr:uid="{00000000-0004-0000-0000-0000572B0000}"/>
    <hyperlink ref="Y2029" r:id="rId10985" xr:uid="{00000000-0004-0000-0000-0000582B0000}"/>
    <hyperlink ref="Z2029" r:id="rId10986" xr:uid="{00000000-0004-0000-0000-0000592B0000}"/>
    <hyperlink ref="S2030" r:id="rId10987" xr:uid="{00000000-0004-0000-0000-00005A2B0000}"/>
    <hyperlink ref="T2030" r:id="rId10988" xr:uid="{00000000-0004-0000-0000-00005B2B0000}"/>
    <hyperlink ref="U2030" r:id="rId10989" xr:uid="{00000000-0004-0000-0000-00005C2B0000}"/>
    <hyperlink ref="V2030" r:id="rId10990" xr:uid="{00000000-0004-0000-0000-00005D2B0000}"/>
    <hyperlink ref="W2030" r:id="rId10991" xr:uid="{00000000-0004-0000-0000-00005E2B0000}"/>
    <hyperlink ref="Z2030" r:id="rId10992" xr:uid="{00000000-0004-0000-0000-00005F2B0000}"/>
    <hyperlink ref="S2031" r:id="rId10993" xr:uid="{00000000-0004-0000-0000-0000602B0000}"/>
    <hyperlink ref="U2031" r:id="rId10994" xr:uid="{00000000-0004-0000-0000-0000612B0000}"/>
    <hyperlink ref="W2031" r:id="rId10995" xr:uid="{00000000-0004-0000-0000-0000622B0000}"/>
    <hyperlink ref="Y2031" r:id="rId10996" xr:uid="{00000000-0004-0000-0000-0000632B0000}"/>
    <hyperlink ref="Z2031" r:id="rId10997" xr:uid="{00000000-0004-0000-0000-0000642B0000}"/>
    <hyperlink ref="S2032" r:id="rId10998" xr:uid="{00000000-0004-0000-0000-0000652B0000}"/>
    <hyperlink ref="U2032" r:id="rId10999" xr:uid="{00000000-0004-0000-0000-0000662B0000}"/>
    <hyperlink ref="Y2032" r:id="rId11000" xr:uid="{00000000-0004-0000-0000-0000672B0000}"/>
    <hyperlink ref="S2033" r:id="rId11001" xr:uid="{00000000-0004-0000-0000-0000682B0000}"/>
    <hyperlink ref="U2033" r:id="rId11002" xr:uid="{00000000-0004-0000-0000-0000692B0000}"/>
    <hyperlink ref="W2033" r:id="rId11003" xr:uid="{00000000-0004-0000-0000-00006A2B0000}"/>
    <hyperlink ref="S2034" r:id="rId11004" xr:uid="{00000000-0004-0000-0000-00006B2B0000}"/>
    <hyperlink ref="U2034" r:id="rId11005" xr:uid="{00000000-0004-0000-0000-00006C2B0000}"/>
    <hyperlink ref="W2034" r:id="rId11006" xr:uid="{00000000-0004-0000-0000-00006D2B0000}"/>
    <hyperlink ref="S2035" r:id="rId11007" xr:uid="{00000000-0004-0000-0000-00006E2B0000}"/>
    <hyperlink ref="U2035" r:id="rId11008" xr:uid="{00000000-0004-0000-0000-00006F2B0000}"/>
    <hyperlink ref="W2035" r:id="rId11009" xr:uid="{00000000-0004-0000-0000-0000702B0000}"/>
    <hyperlink ref="S2036" r:id="rId11010" xr:uid="{00000000-0004-0000-0000-0000712B0000}"/>
    <hyperlink ref="U2036" r:id="rId11011" xr:uid="{00000000-0004-0000-0000-0000722B0000}"/>
    <hyperlink ref="W2036" r:id="rId11012" xr:uid="{00000000-0004-0000-0000-0000732B0000}"/>
    <hyperlink ref="Z2036" r:id="rId11013" xr:uid="{00000000-0004-0000-0000-0000742B0000}"/>
    <hyperlink ref="S2037" r:id="rId11014" xr:uid="{00000000-0004-0000-0000-0000752B0000}"/>
    <hyperlink ref="U2037" r:id="rId11015" xr:uid="{00000000-0004-0000-0000-0000762B0000}"/>
    <hyperlink ref="S2038" r:id="rId11016" xr:uid="{00000000-0004-0000-0000-0000772B0000}"/>
    <hyperlink ref="U2038" r:id="rId11017" xr:uid="{00000000-0004-0000-0000-0000782B0000}"/>
    <hyperlink ref="S2039" r:id="rId11018" xr:uid="{00000000-0004-0000-0000-0000792B0000}"/>
    <hyperlink ref="U2039" r:id="rId11019" xr:uid="{00000000-0004-0000-0000-00007A2B0000}"/>
    <hyperlink ref="Y2039" r:id="rId11020" xr:uid="{00000000-0004-0000-0000-00007B2B0000}"/>
    <hyperlink ref="S2040" r:id="rId11021" xr:uid="{00000000-0004-0000-0000-00007C2B0000}"/>
    <hyperlink ref="U2040" r:id="rId11022" xr:uid="{00000000-0004-0000-0000-00007D2B0000}"/>
    <hyperlink ref="S2041" r:id="rId11023" xr:uid="{00000000-0004-0000-0000-00007E2B0000}"/>
    <hyperlink ref="T2041" r:id="rId11024" xr:uid="{00000000-0004-0000-0000-00007F2B0000}"/>
    <hyperlink ref="U2041" r:id="rId11025" xr:uid="{00000000-0004-0000-0000-0000802B0000}"/>
    <hyperlink ref="S2042" r:id="rId11026" xr:uid="{00000000-0004-0000-0000-0000812B0000}"/>
    <hyperlink ref="T2042" r:id="rId11027" xr:uid="{00000000-0004-0000-0000-0000822B0000}"/>
    <hyperlink ref="U2042" r:id="rId11028" xr:uid="{00000000-0004-0000-0000-0000832B0000}"/>
    <hyperlink ref="S2043" r:id="rId11029" xr:uid="{00000000-0004-0000-0000-0000842B0000}"/>
    <hyperlink ref="T2043" r:id="rId11030" xr:uid="{00000000-0004-0000-0000-0000852B0000}"/>
    <hyperlink ref="U2043" r:id="rId11031" xr:uid="{00000000-0004-0000-0000-0000862B0000}"/>
    <hyperlink ref="S2044" r:id="rId11032" xr:uid="{00000000-0004-0000-0000-0000872B0000}"/>
    <hyperlink ref="U2044" r:id="rId11033" xr:uid="{00000000-0004-0000-0000-0000882B0000}"/>
    <hyperlink ref="Z2044" r:id="rId11034" xr:uid="{00000000-0004-0000-0000-0000892B0000}"/>
    <hyperlink ref="S2045" r:id="rId11035" xr:uid="{00000000-0004-0000-0000-00008A2B0000}"/>
    <hyperlink ref="T2045" r:id="rId11036" xr:uid="{00000000-0004-0000-0000-00008B2B0000}"/>
    <hyperlink ref="U2045" r:id="rId11037" xr:uid="{00000000-0004-0000-0000-00008C2B0000}"/>
    <hyperlink ref="S2046" r:id="rId11038" xr:uid="{00000000-0004-0000-0000-00008D2B0000}"/>
    <hyperlink ref="T2046" r:id="rId11039" xr:uid="{00000000-0004-0000-0000-00008E2B0000}"/>
    <hyperlink ref="U2046" r:id="rId11040" xr:uid="{00000000-0004-0000-0000-00008F2B0000}"/>
    <hyperlink ref="S2047" r:id="rId11041" xr:uid="{00000000-0004-0000-0000-0000902B0000}"/>
    <hyperlink ref="U2047" r:id="rId11042" xr:uid="{00000000-0004-0000-0000-0000912B0000}"/>
    <hyperlink ref="W2047" r:id="rId11043" xr:uid="{00000000-0004-0000-0000-0000922B0000}"/>
    <hyperlink ref="Y2047" r:id="rId11044" xr:uid="{00000000-0004-0000-0000-0000932B0000}"/>
    <hyperlink ref="S2048" r:id="rId11045" xr:uid="{00000000-0004-0000-0000-0000942B0000}"/>
    <hyperlink ref="T2048" r:id="rId11046" xr:uid="{00000000-0004-0000-0000-0000952B0000}"/>
    <hyperlink ref="U2048" r:id="rId11047" xr:uid="{00000000-0004-0000-0000-0000962B0000}"/>
    <hyperlink ref="V2048" r:id="rId11048" xr:uid="{00000000-0004-0000-0000-0000972B0000}"/>
    <hyperlink ref="W2048" r:id="rId11049" xr:uid="{00000000-0004-0000-0000-0000982B0000}"/>
    <hyperlink ref="Y2048" r:id="rId11050" xr:uid="{00000000-0004-0000-0000-0000992B0000}"/>
    <hyperlink ref="Z2048" r:id="rId11051" xr:uid="{00000000-0004-0000-0000-00009A2B0000}"/>
    <hyperlink ref="S2049" r:id="rId11052" xr:uid="{00000000-0004-0000-0000-00009B2B0000}"/>
    <hyperlink ref="T2049" r:id="rId11053" xr:uid="{00000000-0004-0000-0000-00009C2B0000}"/>
    <hyperlink ref="U2049" r:id="rId11054" xr:uid="{00000000-0004-0000-0000-00009D2B0000}"/>
    <hyperlink ref="V2049" r:id="rId11055" xr:uid="{00000000-0004-0000-0000-00009E2B0000}"/>
    <hyperlink ref="X2049" r:id="rId11056" xr:uid="{00000000-0004-0000-0000-00009F2B0000}"/>
    <hyperlink ref="Y2049" r:id="rId11057" xr:uid="{00000000-0004-0000-0000-0000A02B0000}"/>
    <hyperlink ref="S2050" r:id="rId11058" xr:uid="{00000000-0004-0000-0000-0000A12B0000}"/>
    <hyperlink ref="U2050" r:id="rId11059" xr:uid="{00000000-0004-0000-0000-0000A22B0000}"/>
    <hyperlink ref="Z2050" r:id="rId11060" xr:uid="{00000000-0004-0000-0000-0000A32B0000}"/>
    <hyperlink ref="S2051" r:id="rId11061" xr:uid="{00000000-0004-0000-0000-0000A42B0000}"/>
    <hyperlink ref="U2051" r:id="rId11062" xr:uid="{00000000-0004-0000-0000-0000A52B0000}"/>
    <hyperlink ref="S2052" r:id="rId11063" xr:uid="{00000000-0004-0000-0000-0000A62B0000}"/>
    <hyperlink ref="U2052" r:id="rId11064" xr:uid="{00000000-0004-0000-0000-0000A72B0000}"/>
    <hyperlink ref="V2052" r:id="rId11065" xr:uid="{00000000-0004-0000-0000-0000A82B0000}"/>
    <hyperlink ref="W2052" r:id="rId11066" xr:uid="{00000000-0004-0000-0000-0000A92B0000}"/>
    <hyperlink ref="Y2052" r:id="rId11067" xr:uid="{00000000-0004-0000-0000-0000AA2B0000}"/>
    <hyperlink ref="Z2052" r:id="rId11068" xr:uid="{00000000-0004-0000-0000-0000AB2B0000}"/>
    <hyperlink ref="S2053" r:id="rId11069" xr:uid="{00000000-0004-0000-0000-0000AC2B0000}"/>
    <hyperlink ref="T2053" r:id="rId11070" xr:uid="{00000000-0004-0000-0000-0000AD2B0000}"/>
    <hyperlink ref="U2053" r:id="rId11071" xr:uid="{00000000-0004-0000-0000-0000AE2B0000}"/>
    <hyperlink ref="V2053" r:id="rId11072" xr:uid="{00000000-0004-0000-0000-0000AF2B0000}"/>
    <hyperlink ref="W2053" r:id="rId11073" xr:uid="{00000000-0004-0000-0000-0000B02B0000}"/>
    <hyperlink ref="Y2053" r:id="rId11074" xr:uid="{00000000-0004-0000-0000-0000B12B0000}"/>
    <hyperlink ref="Z2053" r:id="rId11075" xr:uid="{00000000-0004-0000-0000-0000B22B0000}"/>
    <hyperlink ref="S2054" r:id="rId11076" xr:uid="{00000000-0004-0000-0000-0000B32B0000}"/>
    <hyperlink ref="U2054" r:id="rId11077" xr:uid="{00000000-0004-0000-0000-0000B42B0000}"/>
    <hyperlink ref="V2054" r:id="rId11078" xr:uid="{00000000-0004-0000-0000-0000B52B0000}"/>
    <hyperlink ref="W2054" r:id="rId11079" xr:uid="{00000000-0004-0000-0000-0000B62B0000}"/>
    <hyperlink ref="Y2054" r:id="rId11080" xr:uid="{00000000-0004-0000-0000-0000B72B0000}"/>
    <hyperlink ref="Z2054" r:id="rId11081" xr:uid="{00000000-0004-0000-0000-0000B82B0000}"/>
    <hyperlink ref="S2055" r:id="rId11082" xr:uid="{00000000-0004-0000-0000-0000B92B0000}"/>
    <hyperlink ref="T2055" r:id="rId11083" xr:uid="{00000000-0004-0000-0000-0000BA2B0000}"/>
    <hyperlink ref="U2055" r:id="rId11084" xr:uid="{00000000-0004-0000-0000-0000BB2B0000}"/>
    <hyperlink ref="V2055" r:id="rId11085" xr:uid="{00000000-0004-0000-0000-0000BC2B0000}"/>
    <hyperlink ref="Y2055" r:id="rId11086" xr:uid="{00000000-0004-0000-0000-0000BD2B0000}"/>
    <hyperlink ref="Z2055" r:id="rId11087" xr:uid="{00000000-0004-0000-0000-0000BE2B0000}"/>
    <hyperlink ref="S2056" r:id="rId11088" xr:uid="{00000000-0004-0000-0000-0000BF2B0000}"/>
    <hyperlink ref="T2056" r:id="rId11089" xr:uid="{00000000-0004-0000-0000-0000C02B0000}"/>
    <hyperlink ref="U2056" r:id="rId11090" xr:uid="{00000000-0004-0000-0000-0000C12B0000}"/>
    <hyperlink ref="V2056" r:id="rId11091" xr:uid="{00000000-0004-0000-0000-0000C22B0000}"/>
    <hyperlink ref="X2056" r:id="rId11092" xr:uid="{00000000-0004-0000-0000-0000C32B0000}"/>
    <hyperlink ref="Y2056" r:id="rId11093" xr:uid="{00000000-0004-0000-0000-0000C42B0000}"/>
    <hyperlink ref="Z2056" r:id="rId11094" xr:uid="{00000000-0004-0000-0000-0000C52B0000}"/>
    <hyperlink ref="S2057" r:id="rId11095" xr:uid="{00000000-0004-0000-0000-0000C62B0000}"/>
    <hyperlink ref="U2057" r:id="rId11096" xr:uid="{00000000-0004-0000-0000-0000C72B0000}"/>
    <hyperlink ref="W2057" r:id="rId11097" xr:uid="{00000000-0004-0000-0000-0000C82B0000}"/>
    <hyperlink ref="Y2057" r:id="rId11098" xr:uid="{00000000-0004-0000-0000-0000C92B0000}"/>
    <hyperlink ref="Z2057" r:id="rId11099" xr:uid="{00000000-0004-0000-0000-0000CA2B0000}"/>
    <hyperlink ref="S2058" r:id="rId11100" xr:uid="{00000000-0004-0000-0000-0000CB2B0000}"/>
    <hyperlink ref="T2058" r:id="rId11101" xr:uid="{00000000-0004-0000-0000-0000CC2B0000}"/>
    <hyperlink ref="U2058" r:id="rId11102" xr:uid="{00000000-0004-0000-0000-0000CD2B0000}"/>
    <hyperlink ref="V2058" r:id="rId11103" xr:uid="{00000000-0004-0000-0000-0000CE2B0000}"/>
    <hyperlink ref="W2058" r:id="rId11104" xr:uid="{00000000-0004-0000-0000-0000CF2B0000}"/>
    <hyperlink ref="X2058" r:id="rId11105" xr:uid="{00000000-0004-0000-0000-0000D02B0000}"/>
    <hyperlink ref="Y2058" r:id="rId11106" xr:uid="{00000000-0004-0000-0000-0000D12B0000}"/>
    <hyperlink ref="Z2058" r:id="rId11107" xr:uid="{00000000-0004-0000-0000-0000D22B0000}"/>
    <hyperlink ref="S2059" r:id="rId11108" xr:uid="{00000000-0004-0000-0000-0000D32B0000}"/>
    <hyperlink ref="U2059" r:id="rId11109" xr:uid="{00000000-0004-0000-0000-0000D42B0000}"/>
    <hyperlink ref="W2059" r:id="rId11110" xr:uid="{00000000-0004-0000-0000-0000D52B0000}"/>
    <hyperlink ref="Y2059" r:id="rId11111" xr:uid="{00000000-0004-0000-0000-0000D62B0000}"/>
    <hyperlink ref="Z2059" r:id="rId11112" xr:uid="{00000000-0004-0000-0000-0000D72B0000}"/>
    <hyperlink ref="S2060" r:id="rId11113" xr:uid="{00000000-0004-0000-0000-0000D82B0000}"/>
    <hyperlink ref="U2060" r:id="rId11114" xr:uid="{00000000-0004-0000-0000-0000D92B0000}"/>
    <hyperlink ref="W2060" r:id="rId11115" xr:uid="{00000000-0004-0000-0000-0000DA2B0000}"/>
    <hyperlink ref="Y2060" r:id="rId11116" xr:uid="{00000000-0004-0000-0000-0000DB2B0000}"/>
    <hyperlink ref="Z2060" r:id="rId11117" xr:uid="{00000000-0004-0000-0000-0000DC2B0000}"/>
    <hyperlink ref="S2061" r:id="rId11118" xr:uid="{00000000-0004-0000-0000-0000DD2B0000}"/>
    <hyperlink ref="U2061" r:id="rId11119" xr:uid="{00000000-0004-0000-0000-0000DE2B0000}"/>
    <hyperlink ref="W2061" r:id="rId11120" xr:uid="{00000000-0004-0000-0000-0000DF2B0000}"/>
    <hyperlink ref="Y2061" r:id="rId11121" xr:uid="{00000000-0004-0000-0000-0000E02B0000}"/>
    <hyperlink ref="Z2061" r:id="rId11122" xr:uid="{00000000-0004-0000-0000-0000E12B0000}"/>
    <hyperlink ref="S2062" r:id="rId11123" xr:uid="{00000000-0004-0000-0000-0000E22B0000}"/>
    <hyperlink ref="T2062" r:id="rId11124" xr:uid="{00000000-0004-0000-0000-0000E32B0000}"/>
    <hyperlink ref="U2062" r:id="rId11125" xr:uid="{00000000-0004-0000-0000-0000E42B0000}"/>
    <hyperlink ref="V2062" r:id="rId11126" xr:uid="{00000000-0004-0000-0000-0000E52B0000}"/>
    <hyperlink ref="Y2062" r:id="rId11127" xr:uid="{00000000-0004-0000-0000-0000E62B0000}"/>
    <hyperlink ref="Z2062" r:id="rId11128" xr:uid="{00000000-0004-0000-0000-0000E72B0000}"/>
    <hyperlink ref="S2063" r:id="rId11129" xr:uid="{00000000-0004-0000-0000-0000E82B0000}"/>
    <hyperlink ref="T2063" r:id="rId11130" xr:uid="{00000000-0004-0000-0000-0000E92B0000}"/>
    <hyperlink ref="U2063" r:id="rId11131" xr:uid="{00000000-0004-0000-0000-0000EA2B0000}"/>
    <hyperlink ref="V2063" r:id="rId11132" xr:uid="{00000000-0004-0000-0000-0000EB2B0000}"/>
    <hyperlink ref="X2063" r:id="rId11133" xr:uid="{00000000-0004-0000-0000-0000EC2B0000}"/>
    <hyperlink ref="Y2063" r:id="rId11134" xr:uid="{00000000-0004-0000-0000-0000ED2B0000}"/>
    <hyperlink ref="Z2063" r:id="rId11135" xr:uid="{00000000-0004-0000-0000-0000EE2B0000}"/>
    <hyperlink ref="S2064" r:id="rId11136" xr:uid="{00000000-0004-0000-0000-0000EF2B0000}"/>
    <hyperlink ref="T2064" r:id="rId11137" xr:uid="{00000000-0004-0000-0000-0000F02B0000}"/>
    <hyperlink ref="U2064" r:id="rId11138" xr:uid="{00000000-0004-0000-0000-0000F12B0000}"/>
    <hyperlink ref="V2064" r:id="rId11139" xr:uid="{00000000-0004-0000-0000-0000F22B0000}"/>
    <hyperlink ref="X2064" r:id="rId11140" xr:uid="{00000000-0004-0000-0000-0000F32B0000}"/>
    <hyperlink ref="Y2064" r:id="rId11141" xr:uid="{00000000-0004-0000-0000-0000F42B0000}"/>
    <hyperlink ref="Z2064" r:id="rId11142" xr:uid="{00000000-0004-0000-0000-0000F52B0000}"/>
    <hyperlink ref="S2065" r:id="rId11143" xr:uid="{00000000-0004-0000-0000-0000F62B0000}"/>
    <hyperlink ref="T2065" r:id="rId11144" xr:uid="{00000000-0004-0000-0000-0000F72B0000}"/>
    <hyperlink ref="U2065" r:id="rId11145" xr:uid="{00000000-0004-0000-0000-0000F82B0000}"/>
    <hyperlink ref="V2065" r:id="rId11146" xr:uid="{00000000-0004-0000-0000-0000F92B0000}"/>
    <hyperlink ref="X2065" r:id="rId11147" xr:uid="{00000000-0004-0000-0000-0000FA2B0000}"/>
    <hyperlink ref="Y2065" r:id="rId11148" xr:uid="{00000000-0004-0000-0000-0000FB2B0000}"/>
    <hyperlink ref="Z2065" r:id="rId11149" xr:uid="{00000000-0004-0000-0000-0000FC2B0000}"/>
    <hyperlink ref="S2066" r:id="rId11150" xr:uid="{00000000-0004-0000-0000-0000FD2B0000}"/>
    <hyperlink ref="T2066" r:id="rId11151" xr:uid="{00000000-0004-0000-0000-0000FE2B0000}"/>
    <hyperlink ref="U2066" r:id="rId11152" xr:uid="{00000000-0004-0000-0000-0000FF2B0000}"/>
    <hyperlink ref="Z2066" r:id="rId11153" xr:uid="{00000000-0004-0000-0000-0000002C0000}"/>
    <hyperlink ref="S2067" r:id="rId11154" xr:uid="{00000000-0004-0000-0000-0000012C0000}"/>
    <hyperlink ref="T2067" r:id="rId11155" xr:uid="{00000000-0004-0000-0000-0000022C0000}"/>
    <hyperlink ref="U2067" r:id="rId11156" xr:uid="{00000000-0004-0000-0000-0000032C0000}"/>
    <hyperlink ref="V2067" r:id="rId11157" xr:uid="{00000000-0004-0000-0000-0000042C0000}"/>
    <hyperlink ref="W2067" r:id="rId11158" xr:uid="{00000000-0004-0000-0000-0000052C0000}"/>
    <hyperlink ref="X2067" r:id="rId11159" xr:uid="{00000000-0004-0000-0000-0000062C0000}"/>
    <hyperlink ref="Y2067" r:id="rId11160" xr:uid="{00000000-0004-0000-0000-0000072C0000}"/>
    <hyperlink ref="Z2067" r:id="rId11161" xr:uid="{00000000-0004-0000-0000-0000082C0000}"/>
    <hyperlink ref="S2068" r:id="rId11162" xr:uid="{00000000-0004-0000-0000-0000092C0000}"/>
    <hyperlink ref="T2068" r:id="rId11163" xr:uid="{00000000-0004-0000-0000-00000A2C0000}"/>
    <hyperlink ref="U2068" r:id="rId11164" xr:uid="{00000000-0004-0000-0000-00000B2C0000}"/>
    <hyperlink ref="X2068" r:id="rId11165" xr:uid="{00000000-0004-0000-0000-00000C2C0000}"/>
    <hyperlink ref="Y2068" r:id="rId11166" xr:uid="{00000000-0004-0000-0000-00000D2C0000}"/>
    <hyperlink ref="Z2068" r:id="rId11167" xr:uid="{00000000-0004-0000-0000-00000E2C0000}"/>
    <hyperlink ref="S2069" r:id="rId11168" xr:uid="{00000000-0004-0000-0000-00000F2C0000}"/>
    <hyperlink ref="T2069" r:id="rId11169" xr:uid="{00000000-0004-0000-0000-0000102C0000}"/>
    <hyperlink ref="U2069" r:id="rId11170" xr:uid="{00000000-0004-0000-0000-0000112C0000}"/>
    <hyperlink ref="V2069" r:id="rId11171" xr:uid="{00000000-0004-0000-0000-0000122C0000}"/>
    <hyperlink ref="X2069" r:id="rId11172" xr:uid="{00000000-0004-0000-0000-0000132C0000}"/>
    <hyperlink ref="Y2069" r:id="rId11173" xr:uid="{00000000-0004-0000-0000-0000142C0000}"/>
    <hyperlink ref="Z2069" r:id="rId11174" xr:uid="{00000000-0004-0000-0000-0000152C0000}"/>
    <hyperlink ref="S2070" r:id="rId11175" xr:uid="{00000000-0004-0000-0000-0000162C0000}"/>
    <hyperlink ref="T2070" r:id="rId11176" xr:uid="{00000000-0004-0000-0000-0000172C0000}"/>
    <hyperlink ref="U2070" r:id="rId11177" xr:uid="{00000000-0004-0000-0000-0000182C0000}"/>
    <hyperlink ref="V2070" r:id="rId11178" xr:uid="{00000000-0004-0000-0000-0000192C0000}"/>
    <hyperlink ref="W2070" r:id="rId11179" xr:uid="{00000000-0004-0000-0000-00001A2C0000}"/>
    <hyperlink ref="X2070" r:id="rId11180" xr:uid="{00000000-0004-0000-0000-00001B2C0000}"/>
    <hyperlink ref="Y2070" r:id="rId11181" xr:uid="{00000000-0004-0000-0000-00001C2C0000}"/>
    <hyperlink ref="Z2070" r:id="rId11182" xr:uid="{00000000-0004-0000-0000-00001D2C0000}"/>
    <hyperlink ref="S2071" r:id="rId11183" xr:uid="{00000000-0004-0000-0000-00001E2C0000}"/>
    <hyperlink ref="U2071" r:id="rId11184" xr:uid="{00000000-0004-0000-0000-00001F2C0000}"/>
    <hyperlink ref="Y2071" r:id="rId11185" xr:uid="{00000000-0004-0000-0000-0000202C0000}"/>
    <hyperlink ref="Z2071" r:id="rId11186" xr:uid="{00000000-0004-0000-0000-0000212C0000}"/>
    <hyperlink ref="S2072" r:id="rId11187" xr:uid="{00000000-0004-0000-0000-0000222C0000}"/>
    <hyperlink ref="U2072" r:id="rId11188" xr:uid="{00000000-0004-0000-0000-0000232C0000}"/>
    <hyperlink ref="Y2072" r:id="rId11189" xr:uid="{00000000-0004-0000-0000-0000242C0000}"/>
    <hyperlink ref="Z2072" r:id="rId11190" xr:uid="{00000000-0004-0000-0000-0000252C0000}"/>
    <hyperlink ref="S2073" r:id="rId11191" xr:uid="{00000000-0004-0000-0000-0000262C0000}"/>
    <hyperlink ref="U2073" r:id="rId11192" xr:uid="{00000000-0004-0000-0000-0000272C0000}"/>
    <hyperlink ref="Y2073" r:id="rId11193" xr:uid="{00000000-0004-0000-0000-0000282C0000}"/>
    <hyperlink ref="Z2073" r:id="rId11194" xr:uid="{00000000-0004-0000-0000-0000292C0000}"/>
    <hyperlink ref="S2074" r:id="rId11195" xr:uid="{00000000-0004-0000-0000-00002A2C0000}"/>
    <hyperlink ref="U2074" r:id="rId11196" xr:uid="{00000000-0004-0000-0000-00002B2C0000}"/>
    <hyperlink ref="Y2074" r:id="rId11197" xr:uid="{00000000-0004-0000-0000-00002C2C0000}"/>
    <hyperlink ref="Z2074" r:id="rId11198" xr:uid="{00000000-0004-0000-0000-00002D2C0000}"/>
    <hyperlink ref="S2075" r:id="rId11199" xr:uid="{00000000-0004-0000-0000-00002E2C0000}"/>
    <hyperlink ref="T2075" r:id="rId11200" xr:uid="{00000000-0004-0000-0000-00002F2C0000}"/>
    <hyperlink ref="U2075" r:id="rId11201" xr:uid="{00000000-0004-0000-0000-0000302C0000}"/>
    <hyperlink ref="V2075" r:id="rId11202" xr:uid="{00000000-0004-0000-0000-0000312C0000}"/>
    <hyperlink ref="W2075" r:id="rId11203" xr:uid="{00000000-0004-0000-0000-0000322C0000}"/>
    <hyperlink ref="X2075" r:id="rId11204" xr:uid="{00000000-0004-0000-0000-0000332C0000}"/>
    <hyperlink ref="Y2075" r:id="rId11205" xr:uid="{00000000-0004-0000-0000-0000342C0000}"/>
    <hyperlink ref="Z2075" r:id="rId11206" xr:uid="{00000000-0004-0000-0000-0000352C0000}"/>
    <hyperlink ref="S2076" r:id="rId11207" xr:uid="{00000000-0004-0000-0000-0000362C0000}"/>
    <hyperlink ref="T2076" r:id="rId11208" xr:uid="{00000000-0004-0000-0000-0000372C0000}"/>
    <hyperlink ref="U2076" r:id="rId11209" xr:uid="{00000000-0004-0000-0000-0000382C0000}"/>
    <hyperlink ref="V2076" r:id="rId11210" xr:uid="{00000000-0004-0000-0000-0000392C0000}"/>
    <hyperlink ref="W2076" r:id="rId11211" xr:uid="{00000000-0004-0000-0000-00003A2C0000}"/>
    <hyperlink ref="X2076" r:id="rId11212" xr:uid="{00000000-0004-0000-0000-00003B2C0000}"/>
    <hyperlink ref="Y2076" r:id="rId11213" xr:uid="{00000000-0004-0000-0000-00003C2C0000}"/>
    <hyperlink ref="Z2076" r:id="rId11214" xr:uid="{00000000-0004-0000-0000-00003D2C0000}"/>
    <hyperlink ref="S2077" r:id="rId11215" xr:uid="{00000000-0004-0000-0000-00003E2C0000}"/>
    <hyperlink ref="T2077" r:id="rId11216" xr:uid="{00000000-0004-0000-0000-00003F2C0000}"/>
    <hyperlink ref="U2077" r:id="rId11217" xr:uid="{00000000-0004-0000-0000-0000402C0000}"/>
    <hyperlink ref="V2077" r:id="rId11218" xr:uid="{00000000-0004-0000-0000-0000412C0000}"/>
    <hyperlink ref="W2077" r:id="rId11219" xr:uid="{00000000-0004-0000-0000-0000422C0000}"/>
    <hyperlink ref="X2077" r:id="rId11220" xr:uid="{00000000-0004-0000-0000-0000432C0000}"/>
    <hyperlink ref="Y2077" r:id="rId11221" xr:uid="{00000000-0004-0000-0000-0000442C0000}"/>
    <hyperlink ref="Z2077" r:id="rId11222" xr:uid="{00000000-0004-0000-0000-0000452C0000}"/>
    <hyperlink ref="S2078" r:id="rId11223" xr:uid="{00000000-0004-0000-0000-0000462C0000}"/>
    <hyperlink ref="T2078" r:id="rId11224" xr:uid="{00000000-0004-0000-0000-0000472C0000}"/>
    <hyperlink ref="U2078" r:id="rId11225" xr:uid="{00000000-0004-0000-0000-0000482C0000}"/>
    <hyperlink ref="V2078" r:id="rId11226" xr:uid="{00000000-0004-0000-0000-0000492C0000}"/>
    <hyperlink ref="W2078" r:id="rId11227" xr:uid="{00000000-0004-0000-0000-00004A2C0000}"/>
    <hyperlink ref="Y2078" r:id="rId11228" xr:uid="{00000000-0004-0000-0000-00004B2C0000}"/>
    <hyperlink ref="Z2078" r:id="rId11229" xr:uid="{00000000-0004-0000-0000-00004C2C0000}"/>
    <hyperlink ref="S2079" r:id="rId11230" xr:uid="{00000000-0004-0000-0000-00004D2C0000}"/>
    <hyperlink ref="T2079" r:id="rId11231" xr:uid="{00000000-0004-0000-0000-00004E2C0000}"/>
    <hyperlink ref="U2079" r:id="rId11232" xr:uid="{00000000-0004-0000-0000-00004F2C0000}"/>
    <hyperlink ref="V2079" r:id="rId11233" xr:uid="{00000000-0004-0000-0000-0000502C0000}"/>
    <hyperlink ref="X2079" r:id="rId11234" xr:uid="{00000000-0004-0000-0000-0000512C0000}"/>
    <hyperlink ref="Y2079" r:id="rId11235" xr:uid="{00000000-0004-0000-0000-0000522C0000}"/>
    <hyperlink ref="Z2079" r:id="rId11236" xr:uid="{00000000-0004-0000-0000-0000532C0000}"/>
    <hyperlink ref="S2080" r:id="rId11237" xr:uid="{00000000-0004-0000-0000-0000542C0000}"/>
    <hyperlink ref="T2080" r:id="rId11238" xr:uid="{00000000-0004-0000-0000-0000552C0000}"/>
    <hyperlink ref="U2080" r:id="rId11239" xr:uid="{00000000-0004-0000-0000-0000562C0000}"/>
    <hyperlink ref="V2080" r:id="rId11240" xr:uid="{00000000-0004-0000-0000-0000572C0000}"/>
    <hyperlink ref="W2080" r:id="rId11241" xr:uid="{00000000-0004-0000-0000-0000582C0000}"/>
    <hyperlink ref="X2080" r:id="rId11242" xr:uid="{00000000-0004-0000-0000-0000592C0000}"/>
    <hyperlink ref="Y2080" r:id="rId11243" xr:uid="{00000000-0004-0000-0000-00005A2C0000}"/>
    <hyperlink ref="Z2080" r:id="rId11244" xr:uid="{00000000-0004-0000-0000-00005B2C0000}"/>
    <hyperlink ref="S2081" r:id="rId11245" xr:uid="{00000000-0004-0000-0000-00005C2C0000}"/>
    <hyperlink ref="U2081" r:id="rId11246" xr:uid="{00000000-0004-0000-0000-00005D2C0000}"/>
    <hyperlink ref="V2081" r:id="rId11247" xr:uid="{00000000-0004-0000-0000-00005E2C0000}"/>
    <hyperlink ref="W2081" r:id="rId11248" xr:uid="{00000000-0004-0000-0000-00005F2C0000}"/>
    <hyperlink ref="X2081" r:id="rId11249" xr:uid="{00000000-0004-0000-0000-0000602C0000}"/>
    <hyperlink ref="Y2081" r:id="rId11250" xr:uid="{00000000-0004-0000-0000-0000612C0000}"/>
    <hyperlink ref="Z2081" r:id="rId11251" xr:uid="{00000000-0004-0000-0000-0000622C0000}"/>
    <hyperlink ref="S2082" r:id="rId11252" xr:uid="{00000000-0004-0000-0000-0000632C0000}"/>
    <hyperlink ref="U2082" r:id="rId11253" xr:uid="{00000000-0004-0000-0000-0000642C0000}"/>
    <hyperlink ref="Y2082" r:id="rId11254" xr:uid="{00000000-0004-0000-0000-0000652C0000}"/>
    <hyperlink ref="Z2082" r:id="rId11255" xr:uid="{00000000-0004-0000-0000-0000662C0000}"/>
    <hyperlink ref="S2083" r:id="rId11256" xr:uid="{00000000-0004-0000-0000-0000672C0000}"/>
    <hyperlink ref="T2083" r:id="rId11257" xr:uid="{00000000-0004-0000-0000-0000682C0000}"/>
    <hyperlink ref="U2083" r:id="rId11258" xr:uid="{00000000-0004-0000-0000-0000692C0000}"/>
    <hyperlink ref="V2083" r:id="rId11259" xr:uid="{00000000-0004-0000-0000-00006A2C0000}"/>
    <hyperlink ref="W2083" r:id="rId11260" xr:uid="{00000000-0004-0000-0000-00006B2C0000}"/>
    <hyperlink ref="X2083" r:id="rId11261" xr:uid="{00000000-0004-0000-0000-00006C2C0000}"/>
    <hyperlink ref="Y2083" r:id="rId11262" xr:uid="{00000000-0004-0000-0000-00006D2C0000}"/>
    <hyperlink ref="Z2083" r:id="rId11263" xr:uid="{00000000-0004-0000-0000-00006E2C0000}"/>
    <hyperlink ref="S2084" r:id="rId11264" xr:uid="{00000000-0004-0000-0000-00006F2C0000}"/>
    <hyperlink ref="T2084" r:id="rId11265" xr:uid="{00000000-0004-0000-0000-0000702C0000}"/>
    <hyperlink ref="U2084" r:id="rId11266" xr:uid="{00000000-0004-0000-0000-0000712C0000}"/>
    <hyperlink ref="V2084" r:id="rId11267" xr:uid="{00000000-0004-0000-0000-0000722C0000}"/>
    <hyperlink ref="W2084" r:id="rId11268" xr:uid="{00000000-0004-0000-0000-0000732C0000}"/>
    <hyperlink ref="X2084" r:id="rId11269" xr:uid="{00000000-0004-0000-0000-0000742C0000}"/>
    <hyperlink ref="Y2084" r:id="rId11270" xr:uid="{00000000-0004-0000-0000-0000752C0000}"/>
    <hyperlink ref="Z2084" r:id="rId11271" xr:uid="{00000000-0004-0000-0000-0000762C0000}"/>
    <hyperlink ref="S2085" r:id="rId11272" xr:uid="{00000000-0004-0000-0000-0000772C0000}"/>
    <hyperlink ref="U2085" r:id="rId11273" xr:uid="{00000000-0004-0000-0000-0000782C0000}"/>
    <hyperlink ref="W2085" r:id="rId11274" xr:uid="{00000000-0004-0000-0000-0000792C0000}"/>
    <hyperlink ref="Z2085" r:id="rId11275" xr:uid="{00000000-0004-0000-0000-00007A2C0000}"/>
    <hyperlink ref="S2086" r:id="rId11276" xr:uid="{00000000-0004-0000-0000-00007B2C0000}"/>
    <hyperlink ref="T2086" r:id="rId11277" xr:uid="{00000000-0004-0000-0000-00007C2C0000}"/>
    <hyperlink ref="U2086" r:id="rId11278" xr:uid="{00000000-0004-0000-0000-00007D2C0000}"/>
    <hyperlink ref="V2086" r:id="rId11279" xr:uid="{00000000-0004-0000-0000-00007E2C0000}"/>
    <hyperlink ref="W2086" r:id="rId11280" xr:uid="{00000000-0004-0000-0000-00007F2C0000}"/>
    <hyperlink ref="X2086" r:id="rId11281" xr:uid="{00000000-0004-0000-0000-0000802C0000}"/>
    <hyperlink ref="Y2086" r:id="rId11282" xr:uid="{00000000-0004-0000-0000-0000812C0000}"/>
    <hyperlink ref="Z2086" r:id="rId11283" xr:uid="{00000000-0004-0000-0000-0000822C0000}"/>
    <hyperlink ref="S2087" r:id="rId11284" xr:uid="{00000000-0004-0000-0000-0000832C0000}"/>
    <hyperlink ref="T2087" r:id="rId11285" xr:uid="{00000000-0004-0000-0000-0000842C0000}"/>
    <hyperlink ref="U2087" r:id="rId11286" xr:uid="{00000000-0004-0000-0000-0000852C0000}"/>
    <hyperlink ref="V2087" r:id="rId11287" xr:uid="{00000000-0004-0000-0000-0000862C0000}"/>
    <hyperlink ref="W2087" r:id="rId11288" xr:uid="{00000000-0004-0000-0000-0000872C0000}"/>
    <hyperlink ref="X2087" r:id="rId11289" xr:uid="{00000000-0004-0000-0000-0000882C0000}"/>
    <hyperlink ref="Y2087" r:id="rId11290" xr:uid="{00000000-0004-0000-0000-0000892C0000}"/>
    <hyperlink ref="Z2087" r:id="rId11291" xr:uid="{00000000-0004-0000-0000-00008A2C0000}"/>
    <hyperlink ref="S2088" r:id="rId11292" xr:uid="{00000000-0004-0000-0000-00008B2C0000}"/>
    <hyperlink ref="T2088" r:id="rId11293" xr:uid="{00000000-0004-0000-0000-00008C2C0000}"/>
    <hyperlink ref="U2088" r:id="rId11294" xr:uid="{00000000-0004-0000-0000-00008D2C0000}"/>
    <hyperlink ref="Y2088" r:id="rId11295" xr:uid="{00000000-0004-0000-0000-00008E2C0000}"/>
    <hyperlink ref="Z2088" r:id="rId11296" xr:uid="{00000000-0004-0000-0000-00008F2C0000}"/>
    <hyperlink ref="S2089" r:id="rId11297" xr:uid="{00000000-0004-0000-0000-0000902C0000}"/>
    <hyperlink ref="U2089" r:id="rId11298" xr:uid="{00000000-0004-0000-0000-0000912C0000}"/>
    <hyperlink ref="W2089" r:id="rId11299" xr:uid="{00000000-0004-0000-0000-0000922C0000}"/>
    <hyperlink ref="Y2089" r:id="rId11300" xr:uid="{00000000-0004-0000-0000-0000932C0000}"/>
    <hyperlink ref="Z2089" r:id="rId11301" xr:uid="{00000000-0004-0000-0000-0000942C0000}"/>
    <hyperlink ref="S2090" r:id="rId11302" xr:uid="{00000000-0004-0000-0000-0000952C0000}"/>
    <hyperlink ref="T2090" r:id="rId11303" xr:uid="{00000000-0004-0000-0000-0000962C0000}"/>
    <hyperlink ref="U2090" r:id="rId11304" xr:uid="{00000000-0004-0000-0000-0000972C0000}"/>
    <hyperlink ref="V2090" r:id="rId11305" xr:uid="{00000000-0004-0000-0000-0000982C0000}"/>
    <hyperlink ref="X2090" r:id="rId11306" xr:uid="{00000000-0004-0000-0000-0000992C0000}"/>
    <hyperlink ref="Z2090" r:id="rId11307" xr:uid="{00000000-0004-0000-0000-00009A2C0000}"/>
    <hyperlink ref="S2091" r:id="rId11308" xr:uid="{00000000-0004-0000-0000-00009B2C0000}"/>
    <hyperlink ref="U2091" r:id="rId11309" xr:uid="{00000000-0004-0000-0000-00009C2C0000}"/>
    <hyperlink ref="V2091" r:id="rId11310" xr:uid="{00000000-0004-0000-0000-00009D2C0000}"/>
    <hyperlink ref="Y2091" r:id="rId11311" xr:uid="{00000000-0004-0000-0000-00009E2C0000}"/>
    <hyperlink ref="Z2091" r:id="rId11312" xr:uid="{00000000-0004-0000-0000-00009F2C0000}"/>
    <hyperlink ref="S2092" r:id="rId11313" xr:uid="{00000000-0004-0000-0000-0000A02C0000}"/>
    <hyperlink ref="U2092" r:id="rId11314" xr:uid="{00000000-0004-0000-0000-0000A12C0000}"/>
    <hyperlink ref="V2092" r:id="rId11315" xr:uid="{00000000-0004-0000-0000-0000A22C0000}"/>
    <hyperlink ref="Z2092" r:id="rId11316" xr:uid="{00000000-0004-0000-0000-0000A32C0000}"/>
    <hyperlink ref="S2093" r:id="rId11317" xr:uid="{00000000-0004-0000-0000-0000A42C0000}"/>
    <hyperlink ref="T2093" r:id="rId11318" xr:uid="{00000000-0004-0000-0000-0000A52C0000}"/>
    <hyperlink ref="U2093" r:id="rId11319" xr:uid="{00000000-0004-0000-0000-0000A62C0000}"/>
    <hyperlink ref="V2093" r:id="rId11320" xr:uid="{00000000-0004-0000-0000-0000A72C0000}"/>
    <hyperlink ref="W2093" r:id="rId11321" xr:uid="{00000000-0004-0000-0000-0000A82C0000}"/>
    <hyperlink ref="X2093" r:id="rId11322" xr:uid="{00000000-0004-0000-0000-0000A92C0000}"/>
    <hyperlink ref="Y2093" r:id="rId11323" xr:uid="{00000000-0004-0000-0000-0000AA2C0000}"/>
    <hyperlink ref="S2094" r:id="rId11324" xr:uid="{00000000-0004-0000-0000-0000AB2C0000}"/>
    <hyperlink ref="T2094" r:id="rId11325" xr:uid="{00000000-0004-0000-0000-0000AC2C0000}"/>
    <hyperlink ref="U2094" r:id="rId11326" xr:uid="{00000000-0004-0000-0000-0000AD2C0000}"/>
    <hyperlink ref="V2094" r:id="rId11327" xr:uid="{00000000-0004-0000-0000-0000AE2C0000}"/>
    <hyperlink ref="W2094" r:id="rId11328" xr:uid="{00000000-0004-0000-0000-0000AF2C0000}"/>
    <hyperlink ref="X2094" r:id="rId11329" xr:uid="{00000000-0004-0000-0000-0000B02C0000}"/>
    <hyperlink ref="Z2094" r:id="rId11330" xr:uid="{00000000-0004-0000-0000-0000B12C0000}"/>
    <hyperlink ref="S2095" r:id="rId11331" xr:uid="{00000000-0004-0000-0000-0000B22C0000}"/>
    <hyperlink ref="T2095" r:id="rId11332" xr:uid="{00000000-0004-0000-0000-0000B32C0000}"/>
    <hyperlink ref="U2095" r:id="rId11333" xr:uid="{00000000-0004-0000-0000-0000B42C0000}"/>
    <hyperlink ref="V2095" r:id="rId11334" xr:uid="{00000000-0004-0000-0000-0000B52C0000}"/>
    <hyperlink ref="W2095" r:id="rId11335" xr:uid="{00000000-0004-0000-0000-0000B62C0000}"/>
    <hyperlink ref="X2095" r:id="rId11336" xr:uid="{00000000-0004-0000-0000-0000B72C0000}"/>
    <hyperlink ref="Y2095" r:id="rId11337" xr:uid="{00000000-0004-0000-0000-0000B82C0000}"/>
    <hyperlink ref="Z2095" r:id="rId11338" xr:uid="{00000000-0004-0000-0000-0000B92C0000}"/>
    <hyperlink ref="S2096" r:id="rId11339" xr:uid="{00000000-0004-0000-0000-0000BA2C0000}"/>
    <hyperlink ref="T2096" r:id="rId11340" xr:uid="{00000000-0004-0000-0000-0000BB2C0000}"/>
    <hyperlink ref="U2096" r:id="rId11341" xr:uid="{00000000-0004-0000-0000-0000BC2C0000}"/>
    <hyperlink ref="V2096" r:id="rId11342" xr:uid="{00000000-0004-0000-0000-0000BD2C0000}"/>
    <hyperlink ref="W2096" r:id="rId11343" xr:uid="{00000000-0004-0000-0000-0000BE2C0000}"/>
    <hyperlink ref="X2096" r:id="rId11344" xr:uid="{00000000-0004-0000-0000-0000BF2C0000}"/>
    <hyperlink ref="Y2096" r:id="rId11345" xr:uid="{00000000-0004-0000-0000-0000C02C0000}"/>
    <hyperlink ref="Z2096" r:id="rId11346" xr:uid="{00000000-0004-0000-0000-0000C12C0000}"/>
    <hyperlink ref="S2097" r:id="rId11347" xr:uid="{00000000-0004-0000-0000-0000C22C0000}"/>
    <hyperlink ref="U2097" r:id="rId11348" xr:uid="{00000000-0004-0000-0000-0000C32C0000}"/>
    <hyperlink ref="V2097" r:id="rId11349" xr:uid="{00000000-0004-0000-0000-0000C42C0000}"/>
    <hyperlink ref="Y2097" r:id="rId11350" xr:uid="{00000000-0004-0000-0000-0000C52C0000}"/>
    <hyperlink ref="Z2097" r:id="rId11351" xr:uid="{00000000-0004-0000-0000-0000C62C0000}"/>
    <hyperlink ref="S2098" r:id="rId11352" xr:uid="{00000000-0004-0000-0000-0000C72C0000}"/>
    <hyperlink ref="T2098" r:id="rId11353" xr:uid="{00000000-0004-0000-0000-0000C82C0000}"/>
    <hyperlink ref="U2098" r:id="rId11354" xr:uid="{00000000-0004-0000-0000-0000C92C0000}"/>
    <hyperlink ref="V2098" r:id="rId11355" xr:uid="{00000000-0004-0000-0000-0000CA2C0000}"/>
    <hyperlink ref="W2098" r:id="rId11356" xr:uid="{00000000-0004-0000-0000-0000CB2C0000}"/>
    <hyperlink ref="X2098" r:id="rId11357" xr:uid="{00000000-0004-0000-0000-0000CC2C0000}"/>
    <hyperlink ref="Y2098" r:id="rId11358" xr:uid="{00000000-0004-0000-0000-0000CD2C0000}"/>
    <hyperlink ref="Z2098" r:id="rId11359" xr:uid="{00000000-0004-0000-0000-0000CE2C0000}"/>
    <hyperlink ref="S2099" r:id="rId11360" xr:uid="{00000000-0004-0000-0000-0000CF2C0000}"/>
    <hyperlink ref="T2099" r:id="rId11361" xr:uid="{00000000-0004-0000-0000-0000D02C0000}"/>
    <hyperlink ref="U2099" r:id="rId11362" xr:uid="{00000000-0004-0000-0000-0000D12C0000}"/>
    <hyperlink ref="V2099" r:id="rId11363" xr:uid="{00000000-0004-0000-0000-0000D22C0000}"/>
    <hyperlink ref="W2099" r:id="rId11364" xr:uid="{00000000-0004-0000-0000-0000D32C0000}"/>
    <hyperlink ref="X2099" r:id="rId11365" xr:uid="{00000000-0004-0000-0000-0000D42C0000}"/>
    <hyperlink ref="Z2099" r:id="rId11366" xr:uid="{00000000-0004-0000-0000-0000D52C0000}"/>
    <hyperlink ref="S2100" r:id="rId11367" xr:uid="{00000000-0004-0000-0000-0000D62C0000}"/>
    <hyperlink ref="U2100" r:id="rId11368" xr:uid="{00000000-0004-0000-0000-0000D72C0000}"/>
    <hyperlink ref="V2100" r:id="rId11369" xr:uid="{00000000-0004-0000-0000-0000D82C0000}"/>
    <hyperlink ref="X2100" r:id="rId11370" xr:uid="{00000000-0004-0000-0000-0000D92C0000}"/>
    <hyperlink ref="Y2100" r:id="rId11371" xr:uid="{00000000-0004-0000-0000-0000DA2C0000}"/>
    <hyperlink ref="Z2100" r:id="rId11372" xr:uid="{00000000-0004-0000-0000-0000DB2C0000}"/>
    <hyperlink ref="S2101" r:id="rId11373" xr:uid="{00000000-0004-0000-0000-0000DC2C0000}"/>
    <hyperlink ref="T2101" r:id="rId11374" xr:uid="{00000000-0004-0000-0000-0000DD2C0000}"/>
    <hyperlink ref="U2101" r:id="rId11375" xr:uid="{00000000-0004-0000-0000-0000DE2C0000}"/>
    <hyperlink ref="V2101" r:id="rId11376" xr:uid="{00000000-0004-0000-0000-0000DF2C0000}"/>
    <hyperlink ref="X2101" r:id="rId11377" xr:uid="{00000000-0004-0000-0000-0000E02C0000}"/>
    <hyperlink ref="Z2101" r:id="rId11378" xr:uid="{00000000-0004-0000-0000-0000E12C0000}"/>
    <hyperlink ref="S2102" r:id="rId11379" xr:uid="{00000000-0004-0000-0000-0000E22C0000}"/>
    <hyperlink ref="T2102" r:id="rId11380" xr:uid="{00000000-0004-0000-0000-0000E32C0000}"/>
    <hyperlink ref="U2102" r:id="rId11381" xr:uid="{00000000-0004-0000-0000-0000E42C0000}"/>
    <hyperlink ref="V2102" r:id="rId11382" xr:uid="{00000000-0004-0000-0000-0000E52C0000}"/>
    <hyperlink ref="W2102" r:id="rId11383" xr:uid="{00000000-0004-0000-0000-0000E62C0000}"/>
    <hyperlink ref="X2102" r:id="rId11384" xr:uid="{00000000-0004-0000-0000-0000E72C0000}"/>
    <hyperlink ref="Y2102" r:id="rId11385" xr:uid="{00000000-0004-0000-0000-0000E82C0000}"/>
    <hyperlink ref="Z2102" r:id="rId11386" xr:uid="{00000000-0004-0000-0000-0000E92C0000}"/>
    <hyperlink ref="S2103" r:id="rId11387" xr:uid="{00000000-0004-0000-0000-0000EA2C0000}"/>
    <hyperlink ref="T2103" r:id="rId11388" xr:uid="{00000000-0004-0000-0000-0000EB2C0000}"/>
    <hyperlink ref="U2103" r:id="rId11389" xr:uid="{00000000-0004-0000-0000-0000EC2C0000}"/>
    <hyperlink ref="V2103" r:id="rId11390" xr:uid="{00000000-0004-0000-0000-0000ED2C0000}"/>
    <hyperlink ref="X2103" r:id="rId11391" xr:uid="{00000000-0004-0000-0000-0000EE2C0000}"/>
    <hyperlink ref="Y2103" r:id="rId11392" xr:uid="{00000000-0004-0000-0000-0000EF2C0000}"/>
    <hyperlink ref="Z2103" r:id="rId11393" xr:uid="{00000000-0004-0000-0000-0000F02C0000}"/>
    <hyperlink ref="S2104" r:id="rId11394" xr:uid="{00000000-0004-0000-0000-0000F12C0000}"/>
    <hyperlink ref="T2104" r:id="rId11395" xr:uid="{00000000-0004-0000-0000-0000F22C0000}"/>
    <hyperlink ref="U2104" r:id="rId11396" xr:uid="{00000000-0004-0000-0000-0000F32C0000}"/>
    <hyperlink ref="V2104" r:id="rId11397" xr:uid="{00000000-0004-0000-0000-0000F42C0000}"/>
    <hyperlink ref="X2104" r:id="rId11398" xr:uid="{00000000-0004-0000-0000-0000F52C0000}"/>
    <hyperlink ref="Y2104" r:id="rId11399" xr:uid="{00000000-0004-0000-0000-0000F62C0000}"/>
    <hyperlink ref="Z2104" r:id="rId11400" xr:uid="{00000000-0004-0000-0000-0000F72C0000}"/>
    <hyperlink ref="S2105" r:id="rId11401" xr:uid="{00000000-0004-0000-0000-0000F82C0000}"/>
    <hyperlink ref="T2105" r:id="rId11402" xr:uid="{00000000-0004-0000-0000-0000F92C0000}"/>
    <hyperlink ref="U2105" r:id="rId11403" xr:uid="{00000000-0004-0000-0000-0000FA2C0000}"/>
    <hyperlink ref="V2105" r:id="rId11404" xr:uid="{00000000-0004-0000-0000-0000FB2C0000}"/>
    <hyperlink ref="W2105" r:id="rId11405" xr:uid="{00000000-0004-0000-0000-0000FC2C0000}"/>
    <hyperlink ref="X2105" r:id="rId11406" xr:uid="{00000000-0004-0000-0000-0000FD2C0000}"/>
    <hyperlink ref="Y2105" r:id="rId11407" xr:uid="{00000000-0004-0000-0000-0000FE2C0000}"/>
    <hyperlink ref="Z2105" r:id="rId11408" xr:uid="{00000000-0004-0000-0000-0000FF2C0000}"/>
    <hyperlink ref="S2106" r:id="rId11409" xr:uid="{00000000-0004-0000-0000-0000002D0000}"/>
    <hyperlink ref="T2106" r:id="rId11410" xr:uid="{00000000-0004-0000-0000-0000012D0000}"/>
    <hyperlink ref="U2106" r:id="rId11411" xr:uid="{00000000-0004-0000-0000-0000022D0000}"/>
    <hyperlink ref="V2106" r:id="rId11412" xr:uid="{00000000-0004-0000-0000-0000032D0000}"/>
    <hyperlink ref="W2106" r:id="rId11413" xr:uid="{00000000-0004-0000-0000-0000042D0000}"/>
    <hyperlink ref="X2106" r:id="rId11414" xr:uid="{00000000-0004-0000-0000-0000052D0000}"/>
    <hyperlink ref="Y2106" r:id="rId11415" xr:uid="{00000000-0004-0000-0000-0000062D0000}"/>
    <hyperlink ref="Z2106" r:id="rId11416" xr:uid="{00000000-0004-0000-0000-0000072D0000}"/>
    <hyperlink ref="S2107" r:id="rId11417" xr:uid="{00000000-0004-0000-0000-0000082D0000}"/>
    <hyperlink ref="T2107" r:id="rId11418" xr:uid="{00000000-0004-0000-0000-0000092D0000}"/>
    <hyperlink ref="U2107" r:id="rId11419" xr:uid="{00000000-0004-0000-0000-00000A2D0000}"/>
    <hyperlink ref="V2107" r:id="rId11420" xr:uid="{00000000-0004-0000-0000-00000B2D0000}"/>
    <hyperlink ref="W2107" r:id="rId11421" xr:uid="{00000000-0004-0000-0000-00000C2D0000}"/>
    <hyperlink ref="X2107" r:id="rId11422" xr:uid="{00000000-0004-0000-0000-00000D2D0000}"/>
    <hyperlink ref="Y2107" r:id="rId11423" xr:uid="{00000000-0004-0000-0000-00000E2D0000}"/>
    <hyperlink ref="Z2107" r:id="rId11424" xr:uid="{00000000-0004-0000-0000-00000F2D0000}"/>
    <hyperlink ref="S2108" r:id="rId11425" xr:uid="{00000000-0004-0000-0000-0000102D0000}"/>
    <hyperlink ref="U2108" r:id="rId11426" xr:uid="{00000000-0004-0000-0000-0000112D0000}"/>
    <hyperlink ref="V2108" r:id="rId11427" xr:uid="{00000000-0004-0000-0000-0000122D0000}"/>
    <hyperlink ref="W2108" r:id="rId11428" xr:uid="{00000000-0004-0000-0000-0000132D0000}"/>
    <hyperlink ref="X2108" r:id="rId11429" xr:uid="{00000000-0004-0000-0000-0000142D0000}"/>
    <hyperlink ref="Y2108" r:id="rId11430" xr:uid="{00000000-0004-0000-0000-0000152D0000}"/>
    <hyperlink ref="Z2108" r:id="rId11431" xr:uid="{00000000-0004-0000-0000-0000162D0000}"/>
    <hyperlink ref="S2109" r:id="rId11432" xr:uid="{00000000-0004-0000-0000-0000172D0000}"/>
    <hyperlink ref="U2109" r:id="rId11433" xr:uid="{00000000-0004-0000-0000-0000182D0000}"/>
    <hyperlink ref="V2109" r:id="rId11434" xr:uid="{00000000-0004-0000-0000-0000192D0000}"/>
    <hyperlink ref="W2109" r:id="rId11435" xr:uid="{00000000-0004-0000-0000-00001A2D0000}"/>
    <hyperlink ref="X2109" r:id="rId11436" xr:uid="{00000000-0004-0000-0000-00001B2D0000}"/>
    <hyperlink ref="Y2109" r:id="rId11437" xr:uid="{00000000-0004-0000-0000-00001C2D0000}"/>
    <hyperlink ref="Z2109" r:id="rId11438" xr:uid="{00000000-0004-0000-0000-00001D2D0000}"/>
    <hyperlink ref="S2110" r:id="rId11439" xr:uid="{00000000-0004-0000-0000-00001E2D0000}"/>
    <hyperlink ref="T2110" r:id="rId11440" xr:uid="{00000000-0004-0000-0000-00001F2D0000}"/>
    <hyperlink ref="U2110" r:id="rId11441" xr:uid="{00000000-0004-0000-0000-0000202D0000}"/>
    <hyperlink ref="V2110" r:id="rId11442" xr:uid="{00000000-0004-0000-0000-0000212D0000}"/>
    <hyperlink ref="W2110" r:id="rId11443" xr:uid="{00000000-0004-0000-0000-0000222D0000}"/>
    <hyperlink ref="X2110" r:id="rId11444" xr:uid="{00000000-0004-0000-0000-0000232D0000}"/>
    <hyperlink ref="Y2110" r:id="rId11445" xr:uid="{00000000-0004-0000-0000-0000242D0000}"/>
    <hyperlink ref="Z2110" r:id="rId11446" xr:uid="{00000000-0004-0000-0000-0000252D0000}"/>
    <hyperlink ref="S2111" r:id="rId11447" xr:uid="{00000000-0004-0000-0000-0000262D0000}"/>
    <hyperlink ref="U2111" r:id="rId11448" xr:uid="{00000000-0004-0000-0000-0000272D0000}"/>
    <hyperlink ref="V2111" r:id="rId11449" xr:uid="{00000000-0004-0000-0000-0000282D0000}"/>
    <hyperlink ref="Y2111" r:id="rId11450" xr:uid="{00000000-0004-0000-0000-0000292D0000}"/>
    <hyperlink ref="Z2111" r:id="rId11451" xr:uid="{00000000-0004-0000-0000-00002A2D0000}"/>
    <hyperlink ref="S2112" r:id="rId11452" xr:uid="{00000000-0004-0000-0000-00002B2D0000}"/>
    <hyperlink ref="U2112" r:id="rId11453" xr:uid="{00000000-0004-0000-0000-00002C2D0000}"/>
    <hyperlink ref="V2112" r:id="rId11454" xr:uid="{00000000-0004-0000-0000-00002D2D0000}"/>
    <hyperlink ref="Y2112" r:id="rId11455" xr:uid="{00000000-0004-0000-0000-00002E2D0000}"/>
    <hyperlink ref="Z2112" r:id="rId11456" xr:uid="{00000000-0004-0000-0000-00002F2D0000}"/>
    <hyperlink ref="S2113" r:id="rId11457" xr:uid="{00000000-0004-0000-0000-0000302D0000}"/>
    <hyperlink ref="T2113" r:id="rId11458" xr:uid="{00000000-0004-0000-0000-0000312D0000}"/>
    <hyperlink ref="U2113" r:id="rId11459" xr:uid="{00000000-0004-0000-0000-0000322D0000}"/>
    <hyperlink ref="V2113" r:id="rId11460" xr:uid="{00000000-0004-0000-0000-0000332D0000}"/>
    <hyperlink ref="X2113" r:id="rId11461" xr:uid="{00000000-0004-0000-0000-0000342D0000}"/>
    <hyperlink ref="Z2113" r:id="rId11462" xr:uid="{00000000-0004-0000-0000-0000352D0000}"/>
    <hyperlink ref="S2114" r:id="rId11463" xr:uid="{00000000-0004-0000-0000-0000362D0000}"/>
    <hyperlink ref="T2114" r:id="rId11464" xr:uid="{00000000-0004-0000-0000-0000372D0000}"/>
    <hyperlink ref="U2114" r:id="rId11465" xr:uid="{00000000-0004-0000-0000-0000382D0000}"/>
    <hyperlink ref="V2114" r:id="rId11466" xr:uid="{00000000-0004-0000-0000-0000392D0000}"/>
    <hyperlink ref="W2114" r:id="rId11467" xr:uid="{00000000-0004-0000-0000-00003A2D0000}"/>
    <hyperlink ref="X2114" r:id="rId11468" xr:uid="{00000000-0004-0000-0000-00003B2D0000}"/>
    <hyperlink ref="Y2114" r:id="rId11469" xr:uid="{00000000-0004-0000-0000-00003C2D0000}"/>
    <hyperlink ref="Z2114" r:id="rId11470" xr:uid="{00000000-0004-0000-0000-00003D2D0000}"/>
    <hyperlink ref="S2115" r:id="rId11471" xr:uid="{00000000-0004-0000-0000-00003E2D0000}"/>
    <hyperlink ref="T2115" r:id="rId11472" xr:uid="{00000000-0004-0000-0000-00003F2D0000}"/>
    <hyperlink ref="U2115" r:id="rId11473" xr:uid="{00000000-0004-0000-0000-0000402D0000}"/>
    <hyperlink ref="V2115" r:id="rId11474" xr:uid="{00000000-0004-0000-0000-0000412D0000}"/>
    <hyperlink ref="W2115" r:id="rId11475" xr:uid="{00000000-0004-0000-0000-0000422D0000}"/>
    <hyperlink ref="X2115" r:id="rId11476" xr:uid="{00000000-0004-0000-0000-0000432D0000}"/>
    <hyperlink ref="Y2115" r:id="rId11477" xr:uid="{00000000-0004-0000-0000-0000442D0000}"/>
    <hyperlink ref="Z2115" r:id="rId11478" xr:uid="{00000000-0004-0000-0000-0000452D0000}"/>
    <hyperlink ref="S2116" r:id="rId11479" xr:uid="{00000000-0004-0000-0000-0000462D0000}"/>
    <hyperlink ref="U2116" r:id="rId11480" xr:uid="{00000000-0004-0000-0000-0000472D0000}"/>
    <hyperlink ref="W2116" r:id="rId11481" xr:uid="{00000000-0004-0000-0000-0000482D0000}"/>
    <hyperlink ref="X2116" r:id="rId11482" xr:uid="{00000000-0004-0000-0000-0000492D0000}"/>
    <hyperlink ref="Y2116" r:id="rId11483" xr:uid="{00000000-0004-0000-0000-00004A2D0000}"/>
    <hyperlink ref="Z2116" r:id="rId11484" xr:uid="{00000000-0004-0000-0000-00004B2D0000}"/>
    <hyperlink ref="S2117" r:id="rId11485" xr:uid="{00000000-0004-0000-0000-00004C2D0000}"/>
    <hyperlink ref="U2117" r:id="rId11486" xr:uid="{00000000-0004-0000-0000-00004D2D0000}"/>
    <hyperlink ref="V2117" r:id="rId11487" xr:uid="{00000000-0004-0000-0000-00004E2D0000}"/>
    <hyperlink ref="W2117" r:id="rId11488" xr:uid="{00000000-0004-0000-0000-00004F2D0000}"/>
    <hyperlink ref="Y2117" r:id="rId11489" xr:uid="{00000000-0004-0000-0000-0000502D0000}"/>
    <hyperlink ref="Z2117" r:id="rId11490" xr:uid="{00000000-0004-0000-0000-0000512D0000}"/>
    <hyperlink ref="S2118" r:id="rId11491" xr:uid="{00000000-0004-0000-0000-0000522D0000}"/>
    <hyperlink ref="U2118" r:id="rId11492" xr:uid="{00000000-0004-0000-0000-0000532D0000}"/>
    <hyperlink ref="V2118" r:id="rId11493" xr:uid="{00000000-0004-0000-0000-0000542D0000}"/>
    <hyperlink ref="W2118" r:id="rId11494" xr:uid="{00000000-0004-0000-0000-0000552D0000}"/>
    <hyperlink ref="X2118" r:id="rId11495" xr:uid="{00000000-0004-0000-0000-0000562D0000}"/>
    <hyperlink ref="Y2118" r:id="rId11496" xr:uid="{00000000-0004-0000-0000-0000572D0000}"/>
    <hyperlink ref="Z2118" r:id="rId11497" xr:uid="{00000000-0004-0000-0000-0000582D0000}"/>
    <hyperlink ref="S2119" r:id="rId11498" xr:uid="{00000000-0004-0000-0000-0000592D0000}"/>
    <hyperlink ref="T2119" r:id="rId11499" xr:uid="{00000000-0004-0000-0000-00005A2D0000}"/>
    <hyperlink ref="U2119" r:id="rId11500" xr:uid="{00000000-0004-0000-0000-00005B2D0000}"/>
    <hyperlink ref="X2119" r:id="rId11501" xr:uid="{00000000-0004-0000-0000-00005C2D0000}"/>
    <hyperlink ref="Y2119" r:id="rId11502" xr:uid="{00000000-0004-0000-0000-00005D2D0000}"/>
    <hyperlink ref="Z2119" r:id="rId11503" xr:uid="{00000000-0004-0000-0000-00005E2D0000}"/>
    <hyperlink ref="S2120" r:id="rId11504" xr:uid="{00000000-0004-0000-0000-00005F2D0000}"/>
    <hyperlink ref="T2120" r:id="rId11505" xr:uid="{00000000-0004-0000-0000-0000602D0000}"/>
    <hyperlink ref="U2120" r:id="rId11506" xr:uid="{00000000-0004-0000-0000-0000612D0000}"/>
    <hyperlink ref="V2120" r:id="rId11507" xr:uid="{00000000-0004-0000-0000-0000622D0000}"/>
    <hyperlink ref="Y2120" r:id="rId11508" xr:uid="{00000000-0004-0000-0000-0000632D0000}"/>
    <hyperlink ref="Z2120" r:id="rId11509" xr:uid="{00000000-0004-0000-0000-0000642D0000}"/>
    <hyperlink ref="S2121" r:id="rId11510" xr:uid="{00000000-0004-0000-0000-0000652D0000}"/>
    <hyperlink ref="U2121" r:id="rId11511" xr:uid="{00000000-0004-0000-0000-0000662D0000}"/>
    <hyperlink ref="V2121" r:id="rId11512" xr:uid="{00000000-0004-0000-0000-0000672D0000}"/>
    <hyperlink ref="X2121" r:id="rId11513" xr:uid="{00000000-0004-0000-0000-0000682D0000}"/>
    <hyperlink ref="Z2121" r:id="rId11514" xr:uid="{00000000-0004-0000-0000-0000692D0000}"/>
    <hyperlink ref="S2122" r:id="rId11515" xr:uid="{00000000-0004-0000-0000-00006A2D0000}"/>
    <hyperlink ref="T2122" r:id="rId11516" xr:uid="{00000000-0004-0000-0000-00006B2D0000}"/>
    <hyperlink ref="U2122" r:id="rId11517" xr:uid="{00000000-0004-0000-0000-00006C2D0000}"/>
    <hyperlink ref="V2122" r:id="rId11518" xr:uid="{00000000-0004-0000-0000-00006D2D0000}"/>
    <hyperlink ref="W2122" r:id="rId11519" xr:uid="{00000000-0004-0000-0000-00006E2D0000}"/>
    <hyperlink ref="X2122" r:id="rId11520" xr:uid="{00000000-0004-0000-0000-00006F2D0000}"/>
    <hyperlink ref="Y2122" r:id="rId11521" xr:uid="{00000000-0004-0000-0000-0000702D0000}"/>
    <hyperlink ref="Z2122" r:id="rId11522" xr:uid="{00000000-0004-0000-0000-0000712D0000}"/>
    <hyperlink ref="S2123" r:id="rId11523" xr:uid="{00000000-0004-0000-0000-0000722D0000}"/>
    <hyperlink ref="T2123" r:id="rId11524" xr:uid="{00000000-0004-0000-0000-0000732D0000}"/>
    <hyperlink ref="U2123" r:id="rId11525" xr:uid="{00000000-0004-0000-0000-0000742D0000}"/>
    <hyperlink ref="V2123" r:id="rId11526" xr:uid="{00000000-0004-0000-0000-0000752D0000}"/>
    <hyperlink ref="X2123" r:id="rId11527" xr:uid="{00000000-0004-0000-0000-0000762D0000}"/>
    <hyperlink ref="Y2123" r:id="rId11528" xr:uid="{00000000-0004-0000-0000-0000772D0000}"/>
    <hyperlink ref="Z2123" r:id="rId11529" xr:uid="{00000000-0004-0000-0000-0000782D0000}"/>
    <hyperlink ref="S2124" r:id="rId11530" xr:uid="{00000000-0004-0000-0000-0000792D0000}"/>
    <hyperlink ref="U2124" r:id="rId11531" xr:uid="{00000000-0004-0000-0000-00007A2D0000}"/>
    <hyperlink ref="Z2124" r:id="rId11532" xr:uid="{00000000-0004-0000-0000-00007B2D0000}"/>
    <hyperlink ref="S2125" r:id="rId11533" xr:uid="{00000000-0004-0000-0000-00007C2D0000}"/>
    <hyperlink ref="T2125" r:id="rId11534" xr:uid="{00000000-0004-0000-0000-00007D2D0000}"/>
    <hyperlink ref="U2125" r:id="rId11535" xr:uid="{00000000-0004-0000-0000-00007E2D0000}"/>
    <hyperlink ref="V2125" r:id="rId11536" xr:uid="{00000000-0004-0000-0000-00007F2D0000}"/>
    <hyperlink ref="W2125" r:id="rId11537" xr:uid="{00000000-0004-0000-0000-0000802D0000}"/>
    <hyperlink ref="X2125" r:id="rId11538" xr:uid="{00000000-0004-0000-0000-0000812D0000}"/>
    <hyperlink ref="Z2125" r:id="rId11539" xr:uid="{00000000-0004-0000-0000-0000822D0000}"/>
    <hyperlink ref="S2126" r:id="rId11540" xr:uid="{00000000-0004-0000-0000-0000832D0000}"/>
    <hyperlink ref="T2126" r:id="rId11541" xr:uid="{00000000-0004-0000-0000-0000842D0000}"/>
    <hyperlink ref="U2126" r:id="rId11542" xr:uid="{00000000-0004-0000-0000-0000852D0000}"/>
    <hyperlink ref="V2126" r:id="rId11543" xr:uid="{00000000-0004-0000-0000-0000862D0000}"/>
    <hyperlink ref="W2126" r:id="rId11544" xr:uid="{00000000-0004-0000-0000-0000872D0000}"/>
    <hyperlink ref="X2126" r:id="rId11545" xr:uid="{00000000-0004-0000-0000-0000882D0000}"/>
    <hyperlink ref="Y2126" r:id="rId11546" xr:uid="{00000000-0004-0000-0000-0000892D0000}"/>
    <hyperlink ref="Z2126" r:id="rId11547" xr:uid="{00000000-0004-0000-0000-00008A2D0000}"/>
    <hyperlink ref="S2127" r:id="rId11548" xr:uid="{00000000-0004-0000-0000-00008B2D0000}"/>
    <hyperlink ref="T2127" r:id="rId11549" xr:uid="{00000000-0004-0000-0000-00008C2D0000}"/>
    <hyperlink ref="U2127" r:id="rId11550" xr:uid="{00000000-0004-0000-0000-00008D2D0000}"/>
    <hyperlink ref="V2127" r:id="rId11551" xr:uid="{00000000-0004-0000-0000-00008E2D0000}"/>
    <hyperlink ref="X2127" r:id="rId11552" xr:uid="{00000000-0004-0000-0000-00008F2D0000}"/>
    <hyperlink ref="Y2127" r:id="rId11553" xr:uid="{00000000-0004-0000-0000-0000902D0000}"/>
    <hyperlink ref="Z2127" r:id="rId11554" xr:uid="{00000000-0004-0000-0000-0000912D0000}"/>
    <hyperlink ref="S2128" r:id="rId11555" xr:uid="{00000000-0004-0000-0000-0000922D0000}"/>
    <hyperlink ref="U2128" r:id="rId11556" xr:uid="{00000000-0004-0000-0000-0000932D0000}"/>
    <hyperlink ref="W2128" r:id="rId11557" xr:uid="{00000000-0004-0000-0000-0000942D0000}"/>
    <hyperlink ref="Y2128" r:id="rId11558" xr:uid="{00000000-0004-0000-0000-0000952D0000}"/>
    <hyperlink ref="Z2128" r:id="rId11559" xr:uid="{00000000-0004-0000-0000-0000962D0000}"/>
    <hyperlink ref="S2129" r:id="rId11560" xr:uid="{00000000-0004-0000-0000-0000972D0000}"/>
    <hyperlink ref="T2129" r:id="rId11561" xr:uid="{00000000-0004-0000-0000-0000982D0000}"/>
    <hyperlink ref="U2129" r:id="rId11562" xr:uid="{00000000-0004-0000-0000-0000992D0000}"/>
    <hyperlink ref="V2129" r:id="rId11563" xr:uid="{00000000-0004-0000-0000-00009A2D0000}"/>
    <hyperlink ref="W2129" r:id="rId11564" xr:uid="{00000000-0004-0000-0000-00009B2D0000}"/>
    <hyperlink ref="X2129" r:id="rId11565" xr:uid="{00000000-0004-0000-0000-00009C2D0000}"/>
    <hyperlink ref="Y2129" r:id="rId11566" xr:uid="{00000000-0004-0000-0000-00009D2D0000}"/>
    <hyperlink ref="S2130" r:id="rId11567" xr:uid="{00000000-0004-0000-0000-00009E2D0000}"/>
    <hyperlink ref="T2130" r:id="rId11568" xr:uid="{00000000-0004-0000-0000-00009F2D0000}"/>
    <hyperlink ref="U2130" r:id="rId11569" xr:uid="{00000000-0004-0000-0000-0000A02D0000}"/>
    <hyperlink ref="V2130" r:id="rId11570" xr:uid="{00000000-0004-0000-0000-0000A12D0000}"/>
    <hyperlink ref="W2130" r:id="rId11571" xr:uid="{00000000-0004-0000-0000-0000A22D0000}"/>
    <hyperlink ref="Y2130" r:id="rId11572" xr:uid="{00000000-0004-0000-0000-0000A32D0000}"/>
    <hyperlink ref="Z2130" r:id="rId11573" xr:uid="{00000000-0004-0000-0000-0000A42D0000}"/>
    <hyperlink ref="S2131" r:id="rId11574" xr:uid="{00000000-0004-0000-0000-0000A52D0000}"/>
    <hyperlink ref="T2131" r:id="rId11575" xr:uid="{00000000-0004-0000-0000-0000A62D0000}"/>
    <hyperlink ref="U2131" r:id="rId11576" xr:uid="{00000000-0004-0000-0000-0000A72D0000}"/>
    <hyperlink ref="V2131" r:id="rId11577" xr:uid="{00000000-0004-0000-0000-0000A82D0000}"/>
    <hyperlink ref="Y2131" r:id="rId11578" xr:uid="{00000000-0004-0000-0000-0000A92D0000}"/>
    <hyperlink ref="Z2131" r:id="rId11579" xr:uid="{00000000-0004-0000-0000-0000AA2D0000}"/>
    <hyperlink ref="S2132" r:id="rId11580" xr:uid="{00000000-0004-0000-0000-0000AB2D0000}"/>
    <hyperlink ref="T2132" r:id="rId11581" xr:uid="{00000000-0004-0000-0000-0000AC2D0000}"/>
    <hyperlink ref="U2132" r:id="rId11582" xr:uid="{00000000-0004-0000-0000-0000AD2D0000}"/>
    <hyperlink ref="V2132" r:id="rId11583" xr:uid="{00000000-0004-0000-0000-0000AE2D0000}"/>
    <hyperlink ref="Y2132" r:id="rId11584" xr:uid="{00000000-0004-0000-0000-0000AF2D0000}"/>
    <hyperlink ref="Z2132" r:id="rId11585" xr:uid="{00000000-0004-0000-0000-0000B02D0000}"/>
    <hyperlink ref="S2133" r:id="rId11586" xr:uid="{00000000-0004-0000-0000-0000B12D0000}"/>
    <hyperlink ref="U2133" r:id="rId11587" xr:uid="{00000000-0004-0000-0000-0000B22D0000}"/>
    <hyperlink ref="V2133" r:id="rId11588" xr:uid="{00000000-0004-0000-0000-0000B32D0000}"/>
    <hyperlink ref="W2133" r:id="rId11589" xr:uid="{00000000-0004-0000-0000-0000B42D0000}"/>
    <hyperlink ref="Y2133" r:id="rId11590" xr:uid="{00000000-0004-0000-0000-0000B52D0000}"/>
    <hyperlink ref="Z2133" r:id="rId11591" xr:uid="{00000000-0004-0000-0000-0000B62D0000}"/>
    <hyperlink ref="S2134" r:id="rId11592" xr:uid="{00000000-0004-0000-0000-0000B72D0000}"/>
    <hyperlink ref="U2134" r:id="rId11593" xr:uid="{00000000-0004-0000-0000-0000B82D0000}"/>
    <hyperlink ref="Y2134" r:id="rId11594" xr:uid="{00000000-0004-0000-0000-0000B92D0000}"/>
    <hyperlink ref="Z2134" r:id="rId11595" xr:uid="{00000000-0004-0000-0000-0000BA2D0000}"/>
    <hyperlink ref="S2135" r:id="rId11596" xr:uid="{00000000-0004-0000-0000-0000BB2D0000}"/>
    <hyperlink ref="U2135" r:id="rId11597" xr:uid="{00000000-0004-0000-0000-0000BC2D0000}"/>
    <hyperlink ref="Y2135" r:id="rId11598" xr:uid="{00000000-0004-0000-0000-0000BD2D0000}"/>
    <hyperlink ref="Z2135" r:id="rId11599" xr:uid="{00000000-0004-0000-0000-0000BE2D0000}"/>
    <hyperlink ref="S2136" r:id="rId11600" xr:uid="{00000000-0004-0000-0000-0000BF2D0000}"/>
    <hyperlink ref="T2136" r:id="rId11601" xr:uid="{00000000-0004-0000-0000-0000C02D0000}"/>
    <hyperlink ref="U2136" r:id="rId11602" xr:uid="{00000000-0004-0000-0000-0000C12D0000}"/>
    <hyperlink ref="V2136" r:id="rId11603" xr:uid="{00000000-0004-0000-0000-0000C22D0000}"/>
    <hyperlink ref="W2136" r:id="rId11604" xr:uid="{00000000-0004-0000-0000-0000C32D0000}"/>
    <hyperlink ref="X2136" r:id="rId11605" xr:uid="{00000000-0004-0000-0000-0000C42D0000}"/>
    <hyperlink ref="Y2136" r:id="rId11606" xr:uid="{00000000-0004-0000-0000-0000C52D0000}"/>
    <hyperlink ref="Z2136" r:id="rId11607" xr:uid="{00000000-0004-0000-0000-0000C62D0000}"/>
    <hyperlink ref="S2137" r:id="rId11608" xr:uid="{00000000-0004-0000-0000-0000C72D0000}"/>
    <hyperlink ref="T2137" r:id="rId11609" xr:uid="{00000000-0004-0000-0000-0000C82D0000}"/>
    <hyperlink ref="U2137" r:id="rId11610" xr:uid="{00000000-0004-0000-0000-0000C92D0000}"/>
    <hyperlink ref="V2137" r:id="rId11611" xr:uid="{00000000-0004-0000-0000-0000CA2D0000}"/>
    <hyperlink ref="X2137" r:id="rId11612" display="BOOKING-DESIGN FILES\RND TGT-1000 ; Interlock Piquette Design File.jpg" xr:uid="{00000000-0004-0000-0000-0000CB2D0000}"/>
    <hyperlink ref="Y2137" r:id="rId11613" xr:uid="{00000000-0004-0000-0000-0000CC2D0000}"/>
    <hyperlink ref="Z2137" r:id="rId11614" xr:uid="{00000000-0004-0000-0000-0000CD2D0000}"/>
    <hyperlink ref="S2138" r:id="rId11615" xr:uid="{00000000-0004-0000-0000-0000CE2D0000}"/>
    <hyperlink ref="U2138" r:id="rId11616" xr:uid="{00000000-0004-0000-0000-0000CF2D0000}"/>
    <hyperlink ref="V2138" r:id="rId11617" xr:uid="{00000000-0004-0000-0000-0000D02D0000}"/>
    <hyperlink ref="W2138" r:id="rId11618" xr:uid="{00000000-0004-0000-0000-0000D12D0000}"/>
    <hyperlink ref="X2138" r:id="rId11619" xr:uid="{00000000-0004-0000-0000-0000D22D0000}"/>
    <hyperlink ref="Y2138" r:id="rId11620" xr:uid="{00000000-0004-0000-0000-0000D32D0000}"/>
    <hyperlink ref="Z2138" r:id="rId11621" xr:uid="{00000000-0004-0000-0000-0000D42D0000}"/>
    <hyperlink ref="S2139" r:id="rId11622" xr:uid="{00000000-0004-0000-0000-0000D52D0000}"/>
    <hyperlink ref="T2139" r:id="rId11623" xr:uid="{00000000-0004-0000-0000-0000D62D0000}"/>
    <hyperlink ref="U2139" r:id="rId11624" xr:uid="{00000000-0004-0000-0000-0000D72D0000}"/>
    <hyperlink ref="V2139" r:id="rId11625" xr:uid="{00000000-0004-0000-0000-0000D82D0000}"/>
    <hyperlink ref="X2139" xr:uid="{00000000-0004-0000-0000-0000D92D0000}"/>
    <hyperlink ref="Y2139" r:id="rId11626" xr:uid="{00000000-0004-0000-0000-0000DA2D0000}"/>
    <hyperlink ref="Z2139" r:id="rId11627" xr:uid="{00000000-0004-0000-0000-0000DB2D0000}"/>
    <hyperlink ref="S2140" r:id="rId11628" xr:uid="{00000000-0004-0000-0000-0000DC2D0000}"/>
    <hyperlink ref="T2140" xr:uid="{00000000-0004-0000-0000-0000DD2D0000}"/>
    <hyperlink ref="U2140" r:id="rId11629" xr:uid="{00000000-0004-0000-0000-0000DE2D0000}"/>
    <hyperlink ref="V2140" r:id="rId11630" xr:uid="{00000000-0004-0000-0000-0000DF2D0000}"/>
    <hyperlink ref="X2140" r:id="rId11631" xr:uid="{00000000-0004-0000-0000-0000E02D0000}"/>
    <hyperlink ref="Y2140" r:id="rId11632" xr:uid="{00000000-0004-0000-0000-0000E12D0000}"/>
    <hyperlink ref="Z2140" r:id="rId11633" xr:uid="{00000000-0004-0000-0000-0000E22D0000}"/>
    <hyperlink ref="S2141" r:id="rId11634" xr:uid="{00000000-0004-0000-0000-0000E32D0000}"/>
    <hyperlink ref="T2141" xr:uid="{00000000-0004-0000-0000-0000E42D0000}"/>
    <hyperlink ref="U2141" r:id="rId11635" xr:uid="{00000000-0004-0000-0000-0000E52D0000}"/>
    <hyperlink ref="V2141" r:id="rId11636" xr:uid="{00000000-0004-0000-0000-0000E62D0000}"/>
    <hyperlink ref="W2141" r:id="rId11637" xr:uid="{00000000-0004-0000-0000-0000E72D0000}"/>
    <hyperlink ref="X2141" r:id="rId11638" xr:uid="{00000000-0004-0000-0000-0000E82D0000}"/>
    <hyperlink ref="Y2141" r:id="rId11639" xr:uid="{00000000-0004-0000-0000-0000E92D0000}"/>
    <hyperlink ref="Z2141" r:id="rId11640" xr:uid="{00000000-0004-0000-0000-0000EA2D0000}"/>
    <hyperlink ref="S2142" r:id="rId11641" xr:uid="{00000000-0004-0000-0000-0000EB2D0000}"/>
    <hyperlink ref="T2142" xr:uid="{00000000-0004-0000-0000-0000EC2D0000}"/>
    <hyperlink ref="U2142" r:id="rId11642" xr:uid="{00000000-0004-0000-0000-0000ED2D0000}"/>
    <hyperlink ref="V2142" xr:uid="{00000000-0004-0000-0000-0000EE2D0000}"/>
    <hyperlink ref="W2142" r:id="rId11643" xr:uid="{00000000-0004-0000-0000-0000EF2D0000}"/>
    <hyperlink ref="X2142" xr:uid="{00000000-0004-0000-0000-0000F02D0000}"/>
    <hyperlink ref="Y2142" r:id="rId11644" xr:uid="{00000000-0004-0000-0000-0000F12D0000}"/>
    <hyperlink ref="Z2142" r:id="rId11645" xr:uid="{00000000-0004-0000-0000-0000F22D0000}"/>
    <hyperlink ref="S2143" r:id="rId11646" xr:uid="{00000000-0004-0000-0000-0000F32D0000}"/>
    <hyperlink ref="T2143" xr:uid="{00000000-0004-0000-0000-0000F42D0000}"/>
    <hyperlink ref="U2143" r:id="rId11647" xr:uid="{00000000-0004-0000-0000-0000F52D0000}"/>
    <hyperlink ref="V2143" r:id="rId11648" xr:uid="{00000000-0004-0000-0000-0000F62D0000}"/>
    <hyperlink ref="W2143" r:id="rId11649" xr:uid="{00000000-0004-0000-0000-0000F72D0000}"/>
    <hyperlink ref="X2143" r:id="rId11650" xr:uid="{00000000-0004-0000-0000-0000F82D0000}"/>
    <hyperlink ref="Y2143" r:id="rId11651" xr:uid="{00000000-0004-0000-0000-0000F92D0000}"/>
    <hyperlink ref="Z2143" r:id="rId11652" xr:uid="{00000000-0004-0000-0000-0000FA2D0000}"/>
    <hyperlink ref="S2144" r:id="rId11653" xr:uid="{00000000-0004-0000-0000-0000FB2D0000}"/>
    <hyperlink ref="T2144" xr:uid="{00000000-0004-0000-0000-0000FC2D0000}"/>
    <hyperlink ref="U2144" r:id="rId11654" xr:uid="{00000000-0004-0000-0000-0000FD2D0000}"/>
    <hyperlink ref="V2144" r:id="rId11655" xr:uid="{00000000-0004-0000-0000-0000FE2D0000}"/>
    <hyperlink ref="W2144" r:id="rId11656" xr:uid="{00000000-0004-0000-0000-0000FF2D0000}"/>
    <hyperlink ref="X2144" r:id="rId11657" xr:uid="{00000000-0004-0000-0000-0000002E0000}"/>
    <hyperlink ref="Y2144" r:id="rId11658" xr:uid="{00000000-0004-0000-0000-0000012E0000}"/>
    <hyperlink ref="Z2144" r:id="rId11659" xr:uid="{00000000-0004-0000-0000-0000022E0000}"/>
    <hyperlink ref="S2145" r:id="rId11660" xr:uid="{00000000-0004-0000-0000-0000032E0000}"/>
    <hyperlink ref="T2145" r:id="rId11661" xr:uid="{00000000-0004-0000-0000-0000042E0000}"/>
    <hyperlink ref="U2145" r:id="rId11662" xr:uid="{00000000-0004-0000-0000-0000052E0000}"/>
    <hyperlink ref="V2145" r:id="rId11663" xr:uid="{00000000-0004-0000-0000-0000062E0000}"/>
    <hyperlink ref="X2145" xr:uid="{00000000-0004-0000-0000-0000072E0000}"/>
    <hyperlink ref="Y2145" r:id="rId11664" xr:uid="{00000000-0004-0000-0000-0000082E0000}"/>
    <hyperlink ref="Z2145" r:id="rId11665" xr:uid="{00000000-0004-0000-0000-0000092E0000}"/>
    <hyperlink ref="S2146" r:id="rId11666" xr:uid="{00000000-0004-0000-0000-00000A2E0000}"/>
    <hyperlink ref="U2146" r:id="rId11667" xr:uid="{00000000-0004-0000-0000-00000B2E0000}"/>
    <hyperlink ref="Z2146" r:id="rId11668" xr:uid="{00000000-0004-0000-0000-00000C2E0000}"/>
    <hyperlink ref="S2147" r:id="rId11669" xr:uid="{00000000-0004-0000-0000-00000D2E0000}"/>
    <hyperlink ref="T2147" r:id="rId11670" xr:uid="{00000000-0004-0000-0000-00000E2E0000}"/>
    <hyperlink ref="U2147" r:id="rId11671" xr:uid="{00000000-0004-0000-0000-00000F2E0000}"/>
    <hyperlink ref="V2147" r:id="rId11672" xr:uid="{00000000-0004-0000-0000-0000102E0000}"/>
    <hyperlink ref="W2147" r:id="rId11673" xr:uid="{00000000-0004-0000-0000-0000112E0000}"/>
    <hyperlink ref="X2147" r:id="rId11674" xr:uid="{00000000-0004-0000-0000-0000122E0000}"/>
    <hyperlink ref="Y2147" r:id="rId11675" xr:uid="{00000000-0004-0000-0000-0000132E0000}"/>
    <hyperlink ref="Z2147" r:id="rId11676" xr:uid="{00000000-0004-0000-0000-0000142E0000}"/>
    <hyperlink ref="S2148" r:id="rId11677" xr:uid="{00000000-0004-0000-0000-0000152E0000}"/>
    <hyperlink ref="T2148" r:id="rId11678" xr:uid="{00000000-0004-0000-0000-0000162E0000}"/>
    <hyperlink ref="U2148" r:id="rId11679" xr:uid="{00000000-0004-0000-0000-0000172E0000}"/>
    <hyperlink ref="V2148" r:id="rId11680" xr:uid="{00000000-0004-0000-0000-0000182E0000}"/>
    <hyperlink ref="W2148" r:id="rId11681" xr:uid="{00000000-0004-0000-0000-0000192E0000}"/>
    <hyperlink ref="X2148" r:id="rId11682" xr:uid="{00000000-0004-0000-0000-00001A2E0000}"/>
    <hyperlink ref="Y2148" r:id="rId11683" xr:uid="{00000000-0004-0000-0000-00001B2E0000}"/>
    <hyperlink ref="Z2148" r:id="rId11684" xr:uid="{00000000-0004-0000-0000-00001C2E0000}"/>
    <hyperlink ref="S2149" r:id="rId11685" xr:uid="{00000000-0004-0000-0000-00001D2E0000}"/>
    <hyperlink ref="U2149" r:id="rId11686" xr:uid="{00000000-0004-0000-0000-00001E2E0000}"/>
    <hyperlink ref="V2149" r:id="rId11687" xr:uid="{00000000-0004-0000-0000-00001F2E0000}"/>
    <hyperlink ref="W2149" r:id="rId11688" xr:uid="{00000000-0004-0000-0000-0000202E0000}"/>
    <hyperlink ref="Y2149" r:id="rId11689" xr:uid="{00000000-0004-0000-0000-0000212E0000}"/>
    <hyperlink ref="Z2149" r:id="rId11690" xr:uid="{00000000-0004-0000-0000-0000222E0000}"/>
    <hyperlink ref="S2150" r:id="rId11691" xr:uid="{00000000-0004-0000-0000-0000232E0000}"/>
    <hyperlink ref="U2150" r:id="rId11692" xr:uid="{00000000-0004-0000-0000-0000242E0000}"/>
    <hyperlink ref="V2150" r:id="rId11693" xr:uid="{00000000-0004-0000-0000-0000252E0000}"/>
    <hyperlink ref="W2150" r:id="rId11694" xr:uid="{00000000-0004-0000-0000-0000262E0000}"/>
    <hyperlink ref="Y2150" r:id="rId11695" xr:uid="{00000000-0004-0000-0000-0000272E0000}"/>
    <hyperlink ref="Z2150" r:id="rId11696" xr:uid="{00000000-0004-0000-0000-0000282E0000}"/>
    <hyperlink ref="S2151" r:id="rId11697" xr:uid="{00000000-0004-0000-0000-0000292E0000}"/>
    <hyperlink ref="T2151" r:id="rId11698" xr:uid="{00000000-0004-0000-0000-00002A2E0000}"/>
    <hyperlink ref="U2151" r:id="rId11699" xr:uid="{00000000-0004-0000-0000-00002B2E0000}"/>
    <hyperlink ref="V2151" r:id="rId11700" xr:uid="{00000000-0004-0000-0000-00002C2E0000}"/>
    <hyperlink ref="W2151" r:id="rId11701" xr:uid="{00000000-0004-0000-0000-00002D2E0000}"/>
    <hyperlink ref="X2151" r:id="rId11702" xr:uid="{00000000-0004-0000-0000-00002E2E0000}"/>
    <hyperlink ref="Y2151" r:id="rId11703" xr:uid="{00000000-0004-0000-0000-00002F2E0000}"/>
    <hyperlink ref="Z2151" r:id="rId11704" xr:uid="{00000000-0004-0000-0000-0000302E0000}"/>
    <hyperlink ref="S2152" r:id="rId11705" xr:uid="{00000000-0004-0000-0000-0000312E0000}"/>
    <hyperlink ref="T2152" r:id="rId11706" xr:uid="{00000000-0004-0000-0000-0000322E0000}"/>
    <hyperlink ref="U2152" r:id="rId11707" xr:uid="{00000000-0004-0000-0000-0000332E0000}"/>
    <hyperlink ref="V2152" r:id="rId11708" xr:uid="{00000000-0004-0000-0000-0000342E0000}"/>
    <hyperlink ref="W2152" r:id="rId11709" xr:uid="{00000000-0004-0000-0000-0000352E0000}"/>
    <hyperlink ref="Y2152" r:id="rId11710" xr:uid="{00000000-0004-0000-0000-0000362E0000}"/>
    <hyperlink ref="Z2152" r:id="rId11711" xr:uid="{00000000-0004-0000-0000-0000372E0000}"/>
    <hyperlink ref="S2153" r:id="rId11712" xr:uid="{00000000-0004-0000-0000-0000382E0000}"/>
    <hyperlink ref="U2153" r:id="rId11713" xr:uid="{00000000-0004-0000-0000-0000392E0000}"/>
    <hyperlink ref="W2153" r:id="rId11714" xr:uid="{00000000-0004-0000-0000-00003A2E0000}"/>
    <hyperlink ref="Y2153" r:id="rId11715" xr:uid="{00000000-0004-0000-0000-00003B2E0000}"/>
    <hyperlink ref="Z2153" r:id="rId11716" xr:uid="{00000000-0004-0000-0000-00003C2E0000}"/>
    <hyperlink ref="S2154" r:id="rId11717" xr:uid="{00000000-0004-0000-0000-00003D2E0000}"/>
    <hyperlink ref="U2154" r:id="rId11718" xr:uid="{00000000-0004-0000-0000-00003E2E0000}"/>
    <hyperlink ref="V2154" r:id="rId11719" xr:uid="{00000000-0004-0000-0000-00003F2E0000}"/>
    <hyperlink ref="W2154" r:id="rId11720" xr:uid="{00000000-0004-0000-0000-0000402E0000}"/>
    <hyperlink ref="X2154" r:id="rId11721" xr:uid="{00000000-0004-0000-0000-0000412E0000}"/>
    <hyperlink ref="Y2154" r:id="rId11722" xr:uid="{00000000-0004-0000-0000-0000422E0000}"/>
    <hyperlink ref="Z2154" r:id="rId11723" xr:uid="{00000000-0004-0000-0000-0000432E0000}"/>
    <hyperlink ref="S2155" r:id="rId11724" xr:uid="{00000000-0004-0000-0000-0000442E0000}"/>
    <hyperlink ref="U2155" r:id="rId11725" xr:uid="{00000000-0004-0000-0000-0000452E0000}"/>
    <hyperlink ref="V2155" r:id="rId11726" xr:uid="{00000000-0004-0000-0000-0000462E0000}"/>
    <hyperlink ref="W2155" r:id="rId11727" xr:uid="{00000000-0004-0000-0000-0000472E0000}"/>
    <hyperlink ref="X2155" r:id="rId11728" xr:uid="{00000000-0004-0000-0000-0000482E0000}"/>
    <hyperlink ref="Y2155" r:id="rId11729" xr:uid="{00000000-0004-0000-0000-0000492E0000}"/>
    <hyperlink ref="Z2155" r:id="rId11730" xr:uid="{00000000-0004-0000-0000-00004A2E0000}"/>
    <hyperlink ref="S2156" r:id="rId11731" xr:uid="{00000000-0004-0000-0000-00004B2E0000}"/>
    <hyperlink ref="U2156" r:id="rId11732" xr:uid="{00000000-0004-0000-0000-00004C2E0000}"/>
    <hyperlink ref="V2156" r:id="rId11733" xr:uid="{00000000-0004-0000-0000-00004D2E0000}"/>
    <hyperlink ref="W2156" r:id="rId11734" xr:uid="{00000000-0004-0000-0000-00004E2E0000}"/>
    <hyperlink ref="X2156" r:id="rId11735" xr:uid="{00000000-0004-0000-0000-00004F2E0000}"/>
    <hyperlink ref="Y2156" r:id="rId11736" xr:uid="{00000000-0004-0000-0000-0000502E0000}"/>
    <hyperlink ref="Z2156" r:id="rId11737" xr:uid="{00000000-0004-0000-0000-0000512E0000}"/>
    <hyperlink ref="S2157" r:id="rId11738" xr:uid="{00000000-0004-0000-0000-0000522E0000}"/>
    <hyperlink ref="U2157" r:id="rId11739" xr:uid="{00000000-0004-0000-0000-0000532E0000}"/>
    <hyperlink ref="V2157" r:id="rId11740" xr:uid="{00000000-0004-0000-0000-0000542E0000}"/>
    <hyperlink ref="W2157" r:id="rId11741" xr:uid="{00000000-0004-0000-0000-0000552E0000}"/>
    <hyperlink ref="X2157" r:id="rId11742" xr:uid="{00000000-0004-0000-0000-0000562E0000}"/>
    <hyperlink ref="Y2157" r:id="rId11743" xr:uid="{00000000-0004-0000-0000-0000572E0000}"/>
    <hyperlink ref="Z2157" r:id="rId11744" xr:uid="{00000000-0004-0000-0000-0000582E0000}"/>
    <hyperlink ref="S2158" r:id="rId11745" xr:uid="{00000000-0004-0000-0000-0000592E0000}"/>
    <hyperlink ref="T2158" r:id="rId11746" xr:uid="{00000000-0004-0000-0000-00005A2E0000}"/>
    <hyperlink ref="U2158" r:id="rId11747" xr:uid="{00000000-0004-0000-0000-00005B2E0000}"/>
    <hyperlink ref="V2158" r:id="rId11748" xr:uid="{00000000-0004-0000-0000-00005C2E0000}"/>
    <hyperlink ref="W2158" r:id="rId11749" xr:uid="{00000000-0004-0000-0000-00005D2E0000}"/>
    <hyperlink ref="X2158" r:id="rId11750" xr:uid="{00000000-0004-0000-0000-00005E2E0000}"/>
    <hyperlink ref="Y2158" r:id="rId11751" xr:uid="{00000000-0004-0000-0000-00005F2E0000}"/>
    <hyperlink ref="Z2158" r:id="rId11752" xr:uid="{00000000-0004-0000-0000-0000602E0000}"/>
    <hyperlink ref="S2159" r:id="rId11753" xr:uid="{00000000-0004-0000-0000-0000612E0000}"/>
    <hyperlink ref="T2159" r:id="rId11754" xr:uid="{00000000-0004-0000-0000-0000622E0000}"/>
    <hyperlink ref="U2159" r:id="rId11755" xr:uid="{00000000-0004-0000-0000-0000632E0000}"/>
    <hyperlink ref="V2159" r:id="rId11756" xr:uid="{00000000-0004-0000-0000-0000642E0000}"/>
    <hyperlink ref="W2159" r:id="rId11757" xr:uid="{00000000-0004-0000-0000-0000652E0000}"/>
    <hyperlink ref="X2159" r:id="rId11758" xr:uid="{00000000-0004-0000-0000-0000662E0000}"/>
    <hyperlink ref="Y2159" r:id="rId11759" xr:uid="{00000000-0004-0000-0000-0000672E0000}"/>
    <hyperlink ref="Z2159" r:id="rId11760" xr:uid="{00000000-0004-0000-0000-0000682E0000}"/>
    <hyperlink ref="S2160" r:id="rId11761" xr:uid="{00000000-0004-0000-0000-0000692E0000}"/>
    <hyperlink ref="T2160" r:id="rId11762" xr:uid="{00000000-0004-0000-0000-00006A2E0000}"/>
    <hyperlink ref="U2160" r:id="rId11763" xr:uid="{00000000-0004-0000-0000-00006B2E0000}"/>
    <hyperlink ref="V2160" r:id="rId11764" xr:uid="{00000000-0004-0000-0000-00006C2E0000}"/>
    <hyperlink ref="W2160" r:id="rId11765" xr:uid="{00000000-0004-0000-0000-00006D2E0000}"/>
    <hyperlink ref="X2160" r:id="rId11766" xr:uid="{00000000-0004-0000-0000-00006E2E0000}"/>
    <hyperlink ref="Y2160" r:id="rId11767" xr:uid="{00000000-0004-0000-0000-00006F2E0000}"/>
    <hyperlink ref="Z2160" r:id="rId11768" xr:uid="{00000000-0004-0000-0000-0000702E0000}"/>
    <hyperlink ref="S2161" r:id="rId11769" xr:uid="{00000000-0004-0000-0000-0000712E0000}"/>
    <hyperlink ref="U2161" r:id="rId11770" xr:uid="{00000000-0004-0000-0000-0000722E0000}"/>
    <hyperlink ref="Z2161" r:id="rId11771" xr:uid="{00000000-0004-0000-0000-0000732E0000}"/>
    <hyperlink ref="S2162" r:id="rId11772" xr:uid="{00000000-0004-0000-0000-0000742E0000}"/>
    <hyperlink ref="U2162" r:id="rId11773" xr:uid="{00000000-0004-0000-0000-0000752E0000}"/>
    <hyperlink ref="Z2162" r:id="rId11774" xr:uid="{00000000-0004-0000-0000-0000762E0000}"/>
    <hyperlink ref="S2163" r:id="rId11775" xr:uid="{00000000-0004-0000-0000-0000772E0000}"/>
    <hyperlink ref="U2163" r:id="rId11776" xr:uid="{00000000-0004-0000-0000-0000782E0000}"/>
    <hyperlink ref="Y2163" r:id="rId11777" xr:uid="{00000000-0004-0000-0000-0000792E0000}"/>
    <hyperlink ref="Z2163" r:id="rId11778" xr:uid="{00000000-0004-0000-0000-00007A2E0000}"/>
    <hyperlink ref="S2164" r:id="rId11779" xr:uid="{00000000-0004-0000-0000-00007B2E0000}"/>
    <hyperlink ref="U2164" r:id="rId11780" xr:uid="{00000000-0004-0000-0000-00007C2E0000}"/>
    <hyperlink ref="Z2164" r:id="rId11781" xr:uid="{00000000-0004-0000-0000-00007D2E0000}"/>
    <hyperlink ref="S2165" r:id="rId11782" xr:uid="{00000000-0004-0000-0000-00007E2E0000}"/>
    <hyperlink ref="U2165" r:id="rId11783" xr:uid="{00000000-0004-0000-0000-00007F2E0000}"/>
    <hyperlink ref="Y2165" r:id="rId11784" xr:uid="{00000000-0004-0000-0000-0000802E0000}"/>
    <hyperlink ref="Z2165" r:id="rId11785" xr:uid="{00000000-0004-0000-0000-0000812E0000}"/>
    <hyperlink ref="S2166" r:id="rId11786" xr:uid="{00000000-0004-0000-0000-0000822E0000}"/>
    <hyperlink ref="U2166" r:id="rId11787" xr:uid="{00000000-0004-0000-0000-0000832E0000}"/>
    <hyperlink ref="Z2166" r:id="rId11788" xr:uid="{00000000-0004-0000-0000-0000842E0000}"/>
    <hyperlink ref="S2167" r:id="rId11789" xr:uid="{00000000-0004-0000-0000-0000852E0000}"/>
    <hyperlink ref="U2167" r:id="rId11790" xr:uid="{00000000-0004-0000-0000-0000862E0000}"/>
    <hyperlink ref="Z2167" r:id="rId11791" xr:uid="{00000000-0004-0000-0000-0000872E0000}"/>
    <hyperlink ref="S2168" r:id="rId11792" xr:uid="{00000000-0004-0000-0000-0000882E0000}"/>
    <hyperlink ref="U2168" r:id="rId11793" xr:uid="{00000000-0004-0000-0000-0000892E0000}"/>
    <hyperlink ref="Z2168" r:id="rId11794" xr:uid="{00000000-0004-0000-0000-00008A2E0000}"/>
    <hyperlink ref="S2169" r:id="rId11795" xr:uid="{00000000-0004-0000-0000-00008B2E0000}"/>
    <hyperlink ref="U2169" r:id="rId11796" xr:uid="{00000000-0004-0000-0000-00008C2E0000}"/>
    <hyperlink ref="Z2169" r:id="rId11797" xr:uid="{00000000-0004-0000-0000-00008D2E0000}"/>
    <hyperlink ref="S2170" r:id="rId11798" xr:uid="{00000000-0004-0000-0000-00008E2E0000}"/>
    <hyperlink ref="U2170" r:id="rId11799" xr:uid="{00000000-0004-0000-0000-00008F2E0000}"/>
    <hyperlink ref="Z2170" r:id="rId11800" xr:uid="{00000000-0004-0000-0000-0000902E0000}"/>
    <hyperlink ref="S2171" r:id="rId11801" xr:uid="{00000000-0004-0000-0000-0000912E0000}"/>
    <hyperlink ref="U2171" r:id="rId11802" xr:uid="{00000000-0004-0000-0000-0000922E0000}"/>
    <hyperlink ref="Y2171" r:id="rId11803" xr:uid="{00000000-0004-0000-0000-0000932E0000}"/>
    <hyperlink ref="Z2171" r:id="rId11804" xr:uid="{00000000-0004-0000-0000-0000942E0000}"/>
    <hyperlink ref="S2172" r:id="rId11805" xr:uid="{00000000-0004-0000-0000-0000952E0000}"/>
    <hyperlink ref="U2172" r:id="rId11806" xr:uid="{00000000-0004-0000-0000-0000962E0000}"/>
    <hyperlink ref="Y2172" r:id="rId11807" xr:uid="{00000000-0004-0000-0000-0000972E0000}"/>
    <hyperlink ref="Z2172" r:id="rId11808" xr:uid="{00000000-0004-0000-0000-0000982E0000}"/>
    <hyperlink ref="S2173" r:id="rId11809" xr:uid="{00000000-0004-0000-0000-0000992E0000}"/>
    <hyperlink ref="U2173" r:id="rId11810" xr:uid="{00000000-0004-0000-0000-00009A2E0000}"/>
    <hyperlink ref="Z2173" r:id="rId11811" xr:uid="{00000000-0004-0000-0000-00009B2E0000}"/>
    <hyperlink ref="S2174" r:id="rId11812" xr:uid="{00000000-0004-0000-0000-00009C2E0000}"/>
    <hyperlink ref="U2174" r:id="rId11813" xr:uid="{00000000-0004-0000-0000-00009D2E0000}"/>
    <hyperlink ref="Z2174" r:id="rId11814" xr:uid="{00000000-0004-0000-0000-00009E2E0000}"/>
    <hyperlink ref="S2175" r:id="rId11815" xr:uid="{00000000-0004-0000-0000-00009F2E0000}"/>
    <hyperlink ref="U2175" r:id="rId11816" xr:uid="{00000000-0004-0000-0000-0000A02E0000}"/>
    <hyperlink ref="Y2175" r:id="rId11817" xr:uid="{00000000-0004-0000-0000-0000A12E0000}"/>
    <hyperlink ref="Z2175" r:id="rId11818" xr:uid="{00000000-0004-0000-0000-0000A22E0000}"/>
    <hyperlink ref="S2176" r:id="rId11819" xr:uid="{00000000-0004-0000-0000-0000A32E0000}"/>
    <hyperlink ref="U2176" r:id="rId11820" xr:uid="{00000000-0004-0000-0000-0000A42E0000}"/>
    <hyperlink ref="Z2176" r:id="rId11821" xr:uid="{00000000-0004-0000-0000-0000A52E0000}"/>
    <hyperlink ref="S2177" r:id="rId11822" xr:uid="{00000000-0004-0000-0000-0000A62E0000}"/>
    <hyperlink ref="U2177" r:id="rId11823" xr:uid="{00000000-0004-0000-0000-0000A72E0000}"/>
    <hyperlink ref="Z2177" r:id="rId11824" xr:uid="{00000000-0004-0000-0000-0000A82E0000}"/>
    <hyperlink ref="S2178" r:id="rId11825" xr:uid="{00000000-0004-0000-0000-0000A92E0000}"/>
    <hyperlink ref="U2178" r:id="rId11826" xr:uid="{00000000-0004-0000-0000-0000AA2E0000}"/>
    <hyperlink ref="Z2178" r:id="rId11827" xr:uid="{00000000-0004-0000-0000-0000AB2E0000}"/>
    <hyperlink ref="S2179" r:id="rId11828" xr:uid="{00000000-0004-0000-0000-0000AC2E0000}"/>
    <hyperlink ref="U2179" r:id="rId11829" xr:uid="{00000000-0004-0000-0000-0000AD2E0000}"/>
    <hyperlink ref="Z2179" r:id="rId11830" xr:uid="{00000000-0004-0000-0000-0000AE2E0000}"/>
    <hyperlink ref="S2180" r:id="rId11831" xr:uid="{00000000-0004-0000-0000-0000AF2E0000}"/>
    <hyperlink ref="U2180" r:id="rId11832" xr:uid="{00000000-0004-0000-0000-0000B02E0000}"/>
    <hyperlink ref="W2180" r:id="rId11833" xr:uid="{00000000-0004-0000-0000-0000B12E0000}"/>
    <hyperlink ref="Y2180" r:id="rId11834" xr:uid="{00000000-0004-0000-0000-0000B22E0000}"/>
    <hyperlink ref="Z2180" r:id="rId11835" xr:uid="{00000000-0004-0000-0000-0000B32E0000}"/>
    <hyperlink ref="S2181" r:id="rId11836" xr:uid="{00000000-0004-0000-0000-0000B42E0000}"/>
    <hyperlink ref="U2181" r:id="rId11837" xr:uid="{00000000-0004-0000-0000-0000B52E0000}"/>
    <hyperlink ref="W2181" r:id="rId11838" xr:uid="{00000000-0004-0000-0000-0000B62E0000}"/>
    <hyperlink ref="Y2181" r:id="rId11839" xr:uid="{00000000-0004-0000-0000-0000B72E0000}"/>
    <hyperlink ref="Z2181" r:id="rId11840" xr:uid="{00000000-0004-0000-0000-0000B82E0000}"/>
    <hyperlink ref="S2182" r:id="rId11841" xr:uid="{00000000-0004-0000-0000-0000B92E0000}"/>
    <hyperlink ref="T2182" r:id="rId11842" xr:uid="{00000000-0004-0000-0000-0000BA2E0000}"/>
    <hyperlink ref="U2182" r:id="rId11843" xr:uid="{00000000-0004-0000-0000-0000BB2E0000}"/>
    <hyperlink ref="V2182" r:id="rId11844" xr:uid="{00000000-0004-0000-0000-0000BC2E0000}"/>
    <hyperlink ref="W2182" r:id="rId11845" xr:uid="{00000000-0004-0000-0000-0000BD2E0000}"/>
    <hyperlink ref="Y2182" r:id="rId11846" xr:uid="{00000000-0004-0000-0000-0000BE2E0000}"/>
    <hyperlink ref="Z2182" r:id="rId11847" xr:uid="{00000000-0004-0000-0000-0000BF2E0000}"/>
    <hyperlink ref="S2183" r:id="rId11848" xr:uid="{00000000-0004-0000-0000-0000C02E0000}"/>
    <hyperlink ref="T2183" r:id="rId11849" xr:uid="{00000000-0004-0000-0000-0000C12E0000}"/>
    <hyperlink ref="U2183" r:id="rId11850" xr:uid="{00000000-0004-0000-0000-0000C22E0000}"/>
    <hyperlink ref="V2183" r:id="rId11851" xr:uid="{00000000-0004-0000-0000-0000C32E0000}"/>
    <hyperlink ref="W2183" r:id="rId11852" xr:uid="{00000000-0004-0000-0000-0000C42E0000}"/>
    <hyperlink ref="Y2183" r:id="rId11853" xr:uid="{00000000-0004-0000-0000-0000C52E0000}"/>
    <hyperlink ref="Z2183" r:id="rId11854" xr:uid="{00000000-0004-0000-0000-0000C62E0000}"/>
    <hyperlink ref="S2184" r:id="rId11855" xr:uid="{00000000-0004-0000-0000-0000C72E0000}"/>
    <hyperlink ref="U2184" r:id="rId11856" xr:uid="{00000000-0004-0000-0000-0000C82E0000}"/>
    <hyperlink ref="W2184" r:id="rId11857" xr:uid="{00000000-0004-0000-0000-0000C92E0000}"/>
    <hyperlink ref="Y2184" r:id="rId11858" xr:uid="{00000000-0004-0000-0000-0000CA2E0000}"/>
    <hyperlink ref="Z2184" r:id="rId11859" xr:uid="{00000000-0004-0000-0000-0000CB2E0000}"/>
    <hyperlink ref="S2185" r:id="rId11860" xr:uid="{00000000-0004-0000-0000-0000CC2E0000}"/>
    <hyperlink ref="T2185" r:id="rId11861" xr:uid="{00000000-0004-0000-0000-0000CD2E0000}"/>
    <hyperlink ref="U2185" r:id="rId11862" xr:uid="{00000000-0004-0000-0000-0000CE2E0000}"/>
    <hyperlink ref="V2185" r:id="rId11863" xr:uid="{00000000-0004-0000-0000-0000CF2E0000}"/>
    <hyperlink ref="W2185" r:id="rId11864" xr:uid="{00000000-0004-0000-0000-0000D02E0000}"/>
    <hyperlink ref="X2185" r:id="rId11865" xr:uid="{00000000-0004-0000-0000-0000D12E0000}"/>
    <hyperlink ref="Y2185" r:id="rId11866" xr:uid="{00000000-0004-0000-0000-0000D22E0000}"/>
    <hyperlink ref="Z2185" r:id="rId11867" xr:uid="{00000000-0004-0000-0000-0000D32E0000}"/>
    <hyperlink ref="S2186" r:id="rId11868" xr:uid="{00000000-0004-0000-0000-0000D42E0000}"/>
    <hyperlink ref="T2186" r:id="rId11869" xr:uid="{00000000-0004-0000-0000-0000D52E0000}"/>
    <hyperlink ref="U2186" r:id="rId11870" xr:uid="{00000000-0004-0000-0000-0000D62E0000}"/>
    <hyperlink ref="V2186" r:id="rId11871" xr:uid="{00000000-0004-0000-0000-0000D72E0000}"/>
    <hyperlink ref="W2186" r:id="rId11872" xr:uid="{00000000-0004-0000-0000-0000D82E0000}"/>
    <hyperlink ref="X2186" r:id="rId11873" xr:uid="{00000000-0004-0000-0000-0000D92E0000}"/>
    <hyperlink ref="Y2186" r:id="rId11874" xr:uid="{00000000-0004-0000-0000-0000DA2E0000}"/>
    <hyperlink ref="Z2186" r:id="rId11875" xr:uid="{00000000-0004-0000-0000-0000DB2E0000}"/>
    <hyperlink ref="S2187" r:id="rId11876" xr:uid="{00000000-0004-0000-0000-0000DC2E0000}"/>
    <hyperlink ref="T2187" r:id="rId11877" xr:uid="{00000000-0004-0000-0000-0000DD2E0000}"/>
    <hyperlink ref="U2187" r:id="rId11878" xr:uid="{00000000-0004-0000-0000-0000DE2E0000}"/>
    <hyperlink ref="V2187" r:id="rId11879" xr:uid="{00000000-0004-0000-0000-0000DF2E0000}"/>
    <hyperlink ref="X2187" r:id="rId11880" xr:uid="{00000000-0004-0000-0000-0000E02E0000}"/>
    <hyperlink ref="Y2187" r:id="rId11881" xr:uid="{00000000-0004-0000-0000-0000E12E0000}"/>
    <hyperlink ref="Z2187" r:id="rId11882" xr:uid="{00000000-0004-0000-0000-0000E22E0000}"/>
    <hyperlink ref="S2188" r:id="rId11883" xr:uid="{00000000-0004-0000-0000-0000E32E0000}"/>
    <hyperlink ref="U2188" r:id="rId11884" xr:uid="{00000000-0004-0000-0000-0000E42E0000}"/>
    <hyperlink ref="V2188" r:id="rId11885" xr:uid="{00000000-0004-0000-0000-0000E52E0000}"/>
    <hyperlink ref="X2188" r:id="rId11886" xr:uid="{00000000-0004-0000-0000-0000E62E0000}"/>
    <hyperlink ref="Y2188" r:id="rId11887" xr:uid="{00000000-0004-0000-0000-0000E72E0000}"/>
    <hyperlink ref="Z2188" r:id="rId11888" xr:uid="{00000000-0004-0000-0000-0000E82E0000}"/>
    <hyperlink ref="S2189" r:id="rId11889" xr:uid="{00000000-0004-0000-0000-0000E92E0000}"/>
    <hyperlink ref="U2189" r:id="rId11890" xr:uid="{00000000-0004-0000-0000-0000EA2E0000}"/>
    <hyperlink ref="V2189" r:id="rId11891" xr:uid="{00000000-0004-0000-0000-0000EB2E0000}"/>
    <hyperlink ref="W2189" r:id="rId11892" xr:uid="{00000000-0004-0000-0000-0000EC2E0000}"/>
    <hyperlink ref="X2189" r:id="rId11893" xr:uid="{00000000-0004-0000-0000-0000ED2E0000}"/>
    <hyperlink ref="Y2189" r:id="rId11894" xr:uid="{00000000-0004-0000-0000-0000EE2E0000}"/>
    <hyperlink ref="Z2189" r:id="rId11895" xr:uid="{00000000-0004-0000-0000-0000EF2E0000}"/>
    <hyperlink ref="S2190" r:id="rId11896" xr:uid="{00000000-0004-0000-0000-0000F02E0000}"/>
    <hyperlink ref="U2190" r:id="rId11897" xr:uid="{00000000-0004-0000-0000-0000F12E0000}"/>
    <hyperlink ref="V2190" r:id="rId11898" xr:uid="{00000000-0004-0000-0000-0000F22E0000}"/>
    <hyperlink ref="W2190" r:id="rId11899" xr:uid="{00000000-0004-0000-0000-0000F32E0000}"/>
    <hyperlink ref="Y2190" r:id="rId11900" xr:uid="{00000000-0004-0000-0000-0000F42E0000}"/>
    <hyperlink ref="Z2190" r:id="rId11901" xr:uid="{00000000-0004-0000-0000-0000F52E0000}"/>
    <hyperlink ref="S2191" r:id="rId11902" xr:uid="{00000000-0004-0000-0000-0000F62E0000}"/>
    <hyperlink ref="U2191" r:id="rId11903" xr:uid="{00000000-0004-0000-0000-0000F72E0000}"/>
    <hyperlink ref="V2191" r:id="rId11904" xr:uid="{00000000-0004-0000-0000-0000F82E0000}"/>
    <hyperlink ref="W2191" r:id="rId11905" xr:uid="{00000000-0004-0000-0000-0000F92E0000}"/>
    <hyperlink ref="Y2191" r:id="rId11906" xr:uid="{00000000-0004-0000-0000-0000FA2E0000}"/>
    <hyperlink ref="Z2191" r:id="rId11907" xr:uid="{00000000-0004-0000-0000-0000FB2E0000}"/>
    <hyperlink ref="S2192" r:id="rId11908" xr:uid="{00000000-0004-0000-0000-0000FC2E0000}"/>
    <hyperlink ref="U2192" r:id="rId11909" xr:uid="{00000000-0004-0000-0000-0000FD2E0000}"/>
    <hyperlink ref="V2192" r:id="rId11910" xr:uid="{00000000-0004-0000-0000-0000FE2E0000}"/>
    <hyperlink ref="W2192" r:id="rId11911" xr:uid="{00000000-0004-0000-0000-0000FF2E0000}"/>
    <hyperlink ref="Y2192" r:id="rId11912" xr:uid="{00000000-0004-0000-0000-0000002F0000}"/>
    <hyperlink ref="Z2192" r:id="rId11913" xr:uid="{00000000-0004-0000-0000-0000012F0000}"/>
    <hyperlink ref="S2193" r:id="rId11914" xr:uid="{00000000-0004-0000-0000-0000022F0000}"/>
    <hyperlink ref="U2193" r:id="rId11915" xr:uid="{00000000-0004-0000-0000-0000032F0000}"/>
    <hyperlink ref="V2193" r:id="rId11916" xr:uid="{00000000-0004-0000-0000-0000042F0000}"/>
    <hyperlink ref="W2193" r:id="rId11917" xr:uid="{00000000-0004-0000-0000-0000052F0000}"/>
    <hyperlink ref="Y2193" r:id="rId11918" xr:uid="{00000000-0004-0000-0000-0000062F0000}"/>
    <hyperlink ref="Z2193" r:id="rId11919" xr:uid="{00000000-0004-0000-0000-0000072F0000}"/>
    <hyperlink ref="S2194" r:id="rId11920" xr:uid="{00000000-0004-0000-0000-0000082F0000}"/>
    <hyperlink ref="U2194" r:id="rId11921" xr:uid="{00000000-0004-0000-0000-0000092F0000}"/>
    <hyperlink ref="V2194" r:id="rId11922" xr:uid="{00000000-0004-0000-0000-00000A2F0000}"/>
    <hyperlink ref="W2194" r:id="rId11923" xr:uid="{00000000-0004-0000-0000-00000B2F0000}"/>
    <hyperlink ref="Y2194" r:id="rId11924" xr:uid="{00000000-0004-0000-0000-00000C2F0000}"/>
    <hyperlink ref="Z2194" r:id="rId11925" xr:uid="{00000000-0004-0000-0000-00000D2F0000}"/>
    <hyperlink ref="S2195" r:id="rId11926" xr:uid="{00000000-0004-0000-0000-00000E2F0000}"/>
    <hyperlink ref="U2195" r:id="rId11927" xr:uid="{00000000-0004-0000-0000-00000F2F0000}"/>
    <hyperlink ref="V2195" r:id="rId11928" xr:uid="{00000000-0004-0000-0000-0000102F0000}"/>
    <hyperlink ref="W2195" r:id="rId11929" xr:uid="{00000000-0004-0000-0000-0000112F0000}"/>
    <hyperlink ref="Y2195" r:id="rId11930" xr:uid="{00000000-0004-0000-0000-0000122F0000}"/>
    <hyperlink ref="Z2195" r:id="rId11931" xr:uid="{00000000-0004-0000-0000-0000132F0000}"/>
    <hyperlink ref="S2196" r:id="rId11932" xr:uid="{00000000-0004-0000-0000-0000142F0000}"/>
    <hyperlink ref="U2196" r:id="rId11933" xr:uid="{00000000-0004-0000-0000-0000152F0000}"/>
    <hyperlink ref="V2196" r:id="rId11934" xr:uid="{00000000-0004-0000-0000-0000162F0000}"/>
    <hyperlink ref="W2196" r:id="rId11935" xr:uid="{00000000-0004-0000-0000-0000172F0000}"/>
    <hyperlink ref="Y2196" r:id="rId11936" xr:uid="{00000000-0004-0000-0000-0000182F0000}"/>
    <hyperlink ref="Z2196" r:id="rId11937" xr:uid="{00000000-0004-0000-0000-0000192F0000}"/>
    <hyperlink ref="S2197" r:id="rId11938" xr:uid="{00000000-0004-0000-0000-00001A2F0000}"/>
    <hyperlink ref="U2197" r:id="rId11939" xr:uid="{00000000-0004-0000-0000-00001B2F0000}"/>
    <hyperlink ref="V2197" r:id="rId11940" xr:uid="{00000000-0004-0000-0000-00001C2F0000}"/>
    <hyperlink ref="W2197" r:id="rId11941" xr:uid="{00000000-0004-0000-0000-00001D2F0000}"/>
    <hyperlink ref="Y2197" r:id="rId11942" xr:uid="{00000000-0004-0000-0000-00001E2F0000}"/>
    <hyperlink ref="Z2197" r:id="rId11943" xr:uid="{00000000-0004-0000-0000-00001F2F0000}"/>
    <hyperlink ref="S2198" r:id="rId11944" xr:uid="{00000000-0004-0000-0000-0000202F0000}"/>
    <hyperlink ref="U2198" r:id="rId11945" xr:uid="{00000000-0004-0000-0000-0000212F0000}"/>
    <hyperlink ref="V2198" r:id="rId11946" xr:uid="{00000000-0004-0000-0000-0000222F0000}"/>
    <hyperlink ref="W2198" r:id="rId11947" xr:uid="{00000000-0004-0000-0000-0000232F0000}"/>
    <hyperlink ref="Y2198" r:id="rId11948" xr:uid="{00000000-0004-0000-0000-0000242F0000}"/>
    <hyperlink ref="Z2198" r:id="rId11949" xr:uid="{00000000-0004-0000-0000-0000252F0000}"/>
    <hyperlink ref="S2199" r:id="rId11950" xr:uid="{00000000-0004-0000-0000-0000262F0000}"/>
    <hyperlink ref="U2199" r:id="rId11951" xr:uid="{00000000-0004-0000-0000-0000272F0000}"/>
    <hyperlink ref="V2199" r:id="rId11952" xr:uid="{00000000-0004-0000-0000-0000282F0000}"/>
    <hyperlink ref="W2199" r:id="rId11953" xr:uid="{00000000-0004-0000-0000-0000292F0000}"/>
    <hyperlink ref="Y2199" r:id="rId11954" xr:uid="{00000000-0004-0000-0000-00002A2F0000}"/>
    <hyperlink ref="Z2199" r:id="rId11955" xr:uid="{00000000-0004-0000-0000-00002B2F0000}"/>
    <hyperlink ref="S2200" r:id="rId11956" xr:uid="{00000000-0004-0000-0000-00002C2F0000}"/>
    <hyperlink ref="U2200" r:id="rId11957" xr:uid="{00000000-0004-0000-0000-00002D2F0000}"/>
    <hyperlink ref="V2200" r:id="rId11958" xr:uid="{00000000-0004-0000-0000-00002E2F0000}"/>
    <hyperlink ref="W2200" r:id="rId11959" xr:uid="{00000000-0004-0000-0000-00002F2F0000}"/>
    <hyperlink ref="Y2200" r:id="rId11960" xr:uid="{00000000-0004-0000-0000-0000302F0000}"/>
    <hyperlink ref="Z2200" r:id="rId11961" xr:uid="{00000000-0004-0000-0000-0000312F0000}"/>
    <hyperlink ref="S2201" r:id="rId11962" xr:uid="{00000000-0004-0000-0000-0000322F0000}"/>
    <hyperlink ref="U2201" r:id="rId11963" xr:uid="{00000000-0004-0000-0000-0000332F0000}"/>
    <hyperlink ref="V2201" r:id="rId11964" xr:uid="{00000000-0004-0000-0000-0000342F0000}"/>
    <hyperlink ref="W2201" r:id="rId11965" xr:uid="{00000000-0004-0000-0000-0000352F0000}"/>
    <hyperlink ref="Y2201" r:id="rId11966" xr:uid="{00000000-0004-0000-0000-0000362F0000}"/>
    <hyperlink ref="Z2201" r:id="rId11967" xr:uid="{00000000-0004-0000-0000-0000372F0000}"/>
    <hyperlink ref="S2202" r:id="rId11968" xr:uid="{00000000-0004-0000-0000-0000382F0000}"/>
    <hyperlink ref="U2202" r:id="rId11969" xr:uid="{00000000-0004-0000-0000-0000392F0000}"/>
    <hyperlink ref="W2202" r:id="rId11970" xr:uid="{00000000-0004-0000-0000-00003A2F0000}"/>
    <hyperlink ref="Y2202" r:id="rId11971" xr:uid="{00000000-0004-0000-0000-00003B2F0000}"/>
    <hyperlink ref="Z2202" r:id="rId11972" xr:uid="{00000000-0004-0000-0000-00003C2F0000}"/>
    <hyperlink ref="S2203" r:id="rId11973" xr:uid="{00000000-0004-0000-0000-00003D2F0000}"/>
    <hyperlink ref="U2203" r:id="rId11974" xr:uid="{00000000-0004-0000-0000-00003E2F0000}"/>
    <hyperlink ref="V2203" r:id="rId11975" xr:uid="{00000000-0004-0000-0000-00003F2F0000}"/>
    <hyperlink ref="W2203" r:id="rId11976" xr:uid="{00000000-0004-0000-0000-0000402F0000}"/>
    <hyperlink ref="Y2203" r:id="rId11977" xr:uid="{00000000-0004-0000-0000-0000412F0000}"/>
    <hyperlink ref="Z2203" r:id="rId11978" xr:uid="{00000000-0004-0000-0000-0000422F0000}"/>
    <hyperlink ref="S2204" r:id="rId11979" xr:uid="{00000000-0004-0000-0000-0000432F0000}"/>
    <hyperlink ref="U2204" r:id="rId11980" xr:uid="{00000000-0004-0000-0000-0000442F0000}"/>
    <hyperlink ref="W2204" r:id="rId11981" xr:uid="{00000000-0004-0000-0000-0000452F0000}"/>
    <hyperlink ref="Y2204" r:id="rId11982" xr:uid="{00000000-0004-0000-0000-0000462F0000}"/>
    <hyperlink ref="Z2204" r:id="rId11983" xr:uid="{00000000-0004-0000-0000-0000472F0000}"/>
    <hyperlink ref="S2205" r:id="rId11984" xr:uid="{00000000-0004-0000-0000-0000482F0000}"/>
    <hyperlink ref="T2205" r:id="rId11985" xr:uid="{00000000-0004-0000-0000-0000492F0000}"/>
    <hyperlink ref="U2205" r:id="rId11986" xr:uid="{00000000-0004-0000-0000-00004A2F0000}"/>
    <hyperlink ref="V2205" r:id="rId11987" xr:uid="{00000000-0004-0000-0000-00004B2F0000}"/>
    <hyperlink ref="W2205" r:id="rId11988" xr:uid="{00000000-0004-0000-0000-00004C2F0000}"/>
    <hyperlink ref="X2205" r:id="rId11989" xr:uid="{00000000-0004-0000-0000-00004D2F0000}"/>
    <hyperlink ref="Y2205" r:id="rId11990" xr:uid="{00000000-0004-0000-0000-00004E2F0000}"/>
    <hyperlink ref="Z2205" r:id="rId11991" xr:uid="{00000000-0004-0000-0000-00004F2F0000}"/>
    <hyperlink ref="S2206" r:id="rId11992" xr:uid="{00000000-0004-0000-0000-0000502F0000}"/>
    <hyperlink ref="T2206" r:id="rId11993" xr:uid="{00000000-0004-0000-0000-0000512F0000}"/>
    <hyperlink ref="U2206" r:id="rId11994" xr:uid="{00000000-0004-0000-0000-0000522F0000}"/>
    <hyperlink ref="V2206" r:id="rId11995" xr:uid="{00000000-0004-0000-0000-0000532F0000}"/>
    <hyperlink ref="W2206" r:id="rId11996" xr:uid="{00000000-0004-0000-0000-0000542F0000}"/>
    <hyperlink ref="X2206" r:id="rId11997" xr:uid="{00000000-0004-0000-0000-0000552F0000}"/>
    <hyperlink ref="Y2206" r:id="rId11998" xr:uid="{00000000-0004-0000-0000-0000562F0000}"/>
    <hyperlink ref="Z2206" r:id="rId11999" xr:uid="{00000000-0004-0000-0000-0000572F0000}"/>
    <hyperlink ref="S2207" r:id="rId12000" xr:uid="{00000000-0004-0000-0000-0000582F0000}"/>
    <hyperlink ref="U2207" r:id="rId12001" xr:uid="{00000000-0004-0000-0000-0000592F0000}"/>
    <hyperlink ref="W2207" r:id="rId12002" xr:uid="{00000000-0004-0000-0000-00005A2F0000}"/>
    <hyperlink ref="Y2207" r:id="rId12003" xr:uid="{00000000-0004-0000-0000-00005B2F0000}"/>
    <hyperlink ref="Z2207" r:id="rId12004" xr:uid="{00000000-0004-0000-0000-00005C2F0000}"/>
    <hyperlink ref="S2208" r:id="rId12005" xr:uid="{00000000-0004-0000-0000-00005D2F0000}"/>
    <hyperlink ref="U2208" r:id="rId12006" xr:uid="{00000000-0004-0000-0000-00005E2F0000}"/>
    <hyperlink ref="W2208" r:id="rId12007" xr:uid="{00000000-0004-0000-0000-00005F2F0000}"/>
    <hyperlink ref="Y2208" r:id="rId12008" xr:uid="{00000000-0004-0000-0000-0000602F0000}"/>
    <hyperlink ref="Z2208" r:id="rId12009" xr:uid="{00000000-0004-0000-0000-0000612F0000}"/>
    <hyperlink ref="S2209" r:id="rId12010" xr:uid="{00000000-0004-0000-0000-0000622F0000}"/>
    <hyperlink ref="T2209" r:id="rId12011" xr:uid="{00000000-0004-0000-0000-0000632F0000}"/>
    <hyperlink ref="U2209" r:id="rId12012" xr:uid="{00000000-0004-0000-0000-0000642F0000}"/>
    <hyperlink ref="V2209" r:id="rId12013" xr:uid="{00000000-0004-0000-0000-0000652F0000}"/>
    <hyperlink ref="W2209" r:id="rId12014" xr:uid="{00000000-0004-0000-0000-0000662F0000}"/>
    <hyperlink ref="Y2209" r:id="rId12015" xr:uid="{00000000-0004-0000-0000-0000672F0000}"/>
    <hyperlink ref="Z2209" r:id="rId12016" xr:uid="{00000000-0004-0000-0000-0000682F0000}"/>
    <hyperlink ref="S2210" r:id="rId12017" xr:uid="{00000000-0004-0000-0000-0000692F0000}"/>
    <hyperlink ref="U2210" r:id="rId12018" xr:uid="{00000000-0004-0000-0000-00006A2F0000}"/>
    <hyperlink ref="V2210" r:id="rId12019" xr:uid="{00000000-0004-0000-0000-00006B2F0000}"/>
    <hyperlink ref="W2210" r:id="rId12020" xr:uid="{00000000-0004-0000-0000-00006C2F0000}"/>
    <hyperlink ref="X2210" r:id="rId12021" xr:uid="{00000000-0004-0000-0000-00006D2F0000}"/>
    <hyperlink ref="Y2210" r:id="rId12022" xr:uid="{00000000-0004-0000-0000-00006E2F0000}"/>
    <hyperlink ref="Z2210" r:id="rId12023" xr:uid="{00000000-0004-0000-0000-00006F2F0000}"/>
    <hyperlink ref="S2211" r:id="rId12024" xr:uid="{00000000-0004-0000-0000-0000702F0000}"/>
    <hyperlink ref="T2211" r:id="rId12025" xr:uid="{00000000-0004-0000-0000-0000712F0000}"/>
    <hyperlink ref="U2211" r:id="rId12026" xr:uid="{00000000-0004-0000-0000-0000722F0000}"/>
    <hyperlink ref="V2211" r:id="rId12027" xr:uid="{00000000-0004-0000-0000-0000732F0000}"/>
    <hyperlink ref="W2211" r:id="rId12028" xr:uid="{00000000-0004-0000-0000-0000742F0000}"/>
    <hyperlink ref="Y2211" r:id="rId12029" xr:uid="{00000000-0004-0000-0000-0000752F0000}"/>
    <hyperlink ref="Z2211" r:id="rId12030" xr:uid="{00000000-0004-0000-0000-0000762F0000}"/>
    <hyperlink ref="S2212" r:id="rId12031" xr:uid="{00000000-0004-0000-0000-0000772F0000}"/>
    <hyperlink ref="U2212" r:id="rId12032" xr:uid="{00000000-0004-0000-0000-0000782F0000}"/>
    <hyperlink ref="W2212" r:id="rId12033" xr:uid="{00000000-0004-0000-0000-0000792F0000}"/>
    <hyperlink ref="Y2212" r:id="rId12034" xr:uid="{00000000-0004-0000-0000-00007A2F0000}"/>
    <hyperlink ref="Z2212" r:id="rId12035" xr:uid="{00000000-0004-0000-0000-00007B2F0000}"/>
    <hyperlink ref="S2213" r:id="rId12036" xr:uid="{00000000-0004-0000-0000-00007C2F0000}"/>
    <hyperlink ref="U2213" r:id="rId12037" xr:uid="{00000000-0004-0000-0000-00007D2F0000}"/>
    <hyperlink ref="W2213" r:id="rId12038" xr:uid="{00000000-0004-0000-0000-00007E2F0000}"/>
    <hyperlink ref="Y2213" r:id="rId12039" xr:uid="{00000000-0004-0000-0000-00007F2F0000}"/>
    <hyperlink ref="Z2213" r:id="rId12040" xr:uid="{00000000-0004-0000-0000-0000802F0000}"/>
    <hyperlink ref="S2214" r:id="rId12041" xr:uid="{00000000-0004-0000-0000-0000812F0000}"/>
    <hyperlink ref="U2214" r:id="rId12042" xr:uid="{00000000-0004-0000-0000-0000822F0000}"/>
    <hyperlink ref="W2214" r:id="rId12043" xr:uid="{00000000-0004-0000-0000-0000832F0000}"/>
    <hyperlink ref="Y2214" r:id="rId12044" xr:uid="{00000000-0004-0000-0000-0000842F0000}"/>
    <hyperlink ref="Z2214" r:id="rId12045" xr:uid="{00000000-0004-0000-0000-0000852F0000}"/>
    <hyperlink ref="S2215" r:id="rId12046" xr:uid="{00000000-0004-0000-0000-0000862F0000}"/>
    <hyperlink ref="U2215" r:id="rId12047" xr:uid="{00000000-0004-0000-0000-0000872F0000}"/>
    <hyperlink ref="W2215" r:id="rId12048" xr:uid="{00000000-0004-0000-0000-0000882F0000}"/>
    <hyperlink ref="Y2215" r:id="rId12049" xr:uid="{00000000-0004-0000-0000-0000892F0000}"/>
    <hyperlink ref="Z2215" r:id="rId12050" xr:uid="{00000000-0004-0000-0000-00008A2F0000}"/>
    <hyperlink ref="S2216" r:id="rId12051" xr:uid="{00000000-0004-0000-0000-00008B2F0000}"/>
    <hyperlink ref="T2216" r:id="rId12052" xr:uid="{00000000-0004-0000-0000-00008C2F0000}"/>
    <hyperlink ref="U2216" r:id="rId12053" xr:uid="{00000000-0004-0000-0000-00008D2F0000}"/>
    <hyperlink ref="V2216" r:id="rId12054" xr:uid="{00000000-0004-0000-0000-00008E2F0000}"/>
    <hyperlink ref="W2216" r:id="rId12055" xr:uid="{00000000-0004-0000-0000-00008F2F0000}"/>
    <hyperlink ref="Y2216" r:id="rId12056" xr:uid="{00000000-0004-0000-0000-0000902F0000}"/>
    <hyperlink ref="Z2216" r:id="rId12057" xr:uid="{00000000-0004-0000-0000-0000912F0000}"/>
    <hyperlink ref="S2217" r:id="rId12058" xr:uid="{00000000-0004-0000-0000-0000922F0000}"/>
    <hyperlink ref="U2217" r:id="rId12059" xr:uid="{00000000-0004-0000-0000-0000932F0000}"/>
    <hyperlink ref="V2217" r:id="rId12060" xr:uid="{00000000-0004-0000-0000-0000942F0000}"/>
    <hyperlink ref="W2217" r:id="rId12061" xr:uid="{00000000-0004-0000-0000-0000952F0000}"/>
    <hyperlink ref="Y2217" r:id="rId12062" xr:uid="{00000000-0004-0000-0000-0000962F0000}"/>
    <hyperlink ref="Z2217" r:id="rId12063" xr:uid="{00000000-0004-0000-0000-0000972F0000}"/>
    <hyperlink ref="S2218" r:id="rId12064" xr:uid="{00000000-0004-0000-0000-0000982F0000}"/>
    <hyperlink ref="T2218" r:id="rId12065" xr:uid="{00000000-0004-0000-0000-0000992F0000}"/>
    <hyperlink ref="U2218" r:id="rId12066" xr:uid="{00000000-0004-0000-0000-00009A2F0000}"/>
    <hyperlink ref="V2218" r:id="rId12067" xr:uid="{00000000-0004-0000-0000-00009B2F0000}"/>
    <hyperlink ref="W2218" r:id="rId12068" xr:uid="{00000000-0004-0000-0000-00009C2F0000}"/>
    <hyperlink ref="Y2218" r:id="rId12069" xr:uid="{00000000-0004-0000-0000-00009D2F0000}"/>
    <hyperlink ref="Z2218" r:id="rId12070" xr:uid="{00000000-0004-0000-0000-00009E2F0000}"/>
    <hyperlink ref="S2219" r:id="rId12071" xr:uid="{00000000-0004-0000-0000-00009F2F0000}"/>
    <hyperlink ref="T2219" r:id="rId12072" xr:uid="{00000000-0004-0000-0000-0000A02F0000}"/>
    <hyperlink ref="U2219" r:id="rId12073" xr:uid="{00000000-0004-0000-0000-0000A12F0000}"/>
    <hyperlink ref="V2219" r:id="rId12074" xr:uid="{00000000-0004-0000-0000-0000A22F0000}"/>
    <hyperlink ref="W2219" r:id="rId12075" xr:uid="{00000000-0004-0000-0000-0000A32F0000}"/>
    <hyperlink ref="Y2219" r:id="rId12076" xr:uid="{00000000-0004-0000-0000-0000A42F0000}"/>
    <hyperlink ref="Z2219" r:id="rId12077" xr:uid="{00000000-0004-0000-0000-0000A52F0000}"/>
    <hyperlink ref="S2220" r:id="rId12078" xr:uid="{00000000-0004-0000-0000-0000A62F0000}"/>
    <hyperlink ref="T2220" r:id="rId12079" xr:uid="{00000000-0004-0000-0000-0000A72F0000}"/>
    <hyperlink ref="U2220" r:id="rId12080" xr:uid="{00000000-0004-0000-0000-0000A82F0000}"/>
    <hyperlink ref="V2220" r:id="rId12081" xr:uid="{00000000-0004-0000-0000-0000A92F0000}"/>
    <hyperlink ref="W2220" r:id="rId12082" xr:uid="{00000000-0004-0000-0000-0000AA2F0000}"/>
    <hyperlink ref="Y2220" r:id="rId12083" xr:uid="{00000000-0004-0000-0000-0000AB2F0000}"/>
    <hyperlink ref="Z2220" r:id="rId12084" xr:uid="{00000000-0004-0000-0000-0000AC2F0000}"/>
    <hyperlink ref="S2221" r:id="rId12085" xr:uid="{00000000-0004-0000-0000-0000AD2F0000}"/>
    <hyperlink ref="W2221" r:id="rId12086" xr:uid="{00000000-0004-0000-0000-0000AE2F0000}"/>
    <hyperlink ref="S2222" r:id="rId12087" xr:uid="{00000000-0004-0000-0000-0000AF2F0000}"/>
    <hyperlink ref="U2222" r:id="rId12088" xr:uid="{00000000-0004-0000-0000-0000B02F0000}"/>
    <hyperlink ref="W2222" r:id="rId12089" xr:uid="{00000000-0004-0000-0000-0000B12F0000}"/>
    <hyperlink ref="Y2222" r:id="rId12090" xr:uid="{00000000-0004-0000-0000-0000B22F0000}"/>
    <hyperlink ref="Z2222" r:id="rId12091" xr:uid="{00000000-0004-0000-0000-0000B32F0000}"/>
    <hyperlink ref="S2223" r:id="rId12092" xr:uid="{00000000-0004-0000-0000-0000B42F0000}"/>
    <hyperlink ref="U2223" r:id="rId12093" xr:uid="{00000000-0004-0000-0000-0000B52F0000}"/>
    <hyperlink ref="W2223" r:id="rId12094" xr:uid="{00000000-0004-0000-0000-0000B62F0000}"/>
    <hyperlink ref="Y2223" r:id="rId12095" xr:uid="{00000000-0004-0000-0000-0000B72F0000}"/>
    <hyperlink ref="Z2223" r:id="rId12096" xr:uid="{00000000-0004-0000-0000-0000B82F0000}"/>
    <hyperlink ref="S2224" r:id="rId12097" xr:uid="{00000000-0004-0000-0000-0000B92F0000}"/>
    <hyperlink ref="T2224" r:id="rId12098" xr:uid="{00000000-0004-0000-0000-0000BA2F0000}"/>
    <hyperlink ref="U2224" r:id="rId12099" xr:uid="{00000000-0004-0000-0000-0000BB2F0000}"/>
    <hyperlink ref="V2224" r:id="rId12100" xr:uid="{00000000-0004-0000-0000-0000BC2F0000}"/>
    <hyperlink ref="W2224" r:id="rId12101" xr:uid="{00000000-0004-0000-0000-0000BD2F0000}"/>
    <hyperlink ref="X2224" r:id="rId12102" xr:uid="{00000000-0004-0000-0000-0000BE2F0000}"/>
    <hyperlink ref="Y2224" r:id="rId12103" xr:uid="{00000000-0004-0000-0000-0000BF2F0000}"/>
    <hyperlink ref="Z2224" r:id="rId12104" xr:uid="{00000000-0004-0000-0000-0000C02F0000}"/>
    <hyperlink ref="S2225" r:id="rId12105" xr:uid="{00000000-0004-0000-0000-0000C12F0000}"/>
    <hyperlink ref="T2225" r:id="rId12106" xr:uid="{00000000-0004-0000-0000-0000C22F0000}"/>
    <hyperlink ref="U2225" r:id="rId12107" xr:uid="{00000000-0004-0000-0000-0000C32F0000}"/>
    <hyperlink ref="V2225" r:id="rId12108" xr:uid="{00000000-0004-0000-0000-0000C42F0000}"/>
    <hyperlink ref="W2225" r:id="rId12109" xr:uid="{00000000-0004-0000-0000-0000C52F0000}"/>
    <hyperlink ref="Y2225" r:id="rId12110" xr:uid="{00000000-0004-0000-0000-0000C62F0000}"/>
    <hyperlink ref="Z2225" r:id="rId12111" xr:uid="{00000000-0004-0000-0000-0000C72F0000}"/>
    <hyperlink ref="S2226" r:id="rId12112" xr:uid="{00000000-0004-0000-0000-0000C82F0000}"/>
    <hyperlink ref="T2226" r:id="rId12113" xr:uid="{00000000-0004-0000-0000-0000C92F0000}"/>
    <hyperlink ref="U2226" r:id="rId12114" xr:uid="{00000000-0004-0000-0000-0000CA2F0000}"/>
    <hyperlink ref="V2226" r:id="rId12115" xr:uid="{00000000-0004-0000-0000-0000CB2F0000}"/>
    <hyperlink ref="W2226" r:id="rId12116" xr:uid="{00000000-0004-0000-0000-0000CC2F0000}"/>
    <hyperlink ref="Y2226" r:id="rId12117" xr:uid="{00000000-0004-0000-0000-0000CD2F0000}"/>
    <hyperlink ref="Z2226" r:id="rId12118" xr:uid="{00000000-0004-0000-0000-0000CE2F0000}"/>
    <hyperlink ref="S2227" r:id="rId12119" xr:uid="{00000000-0004-0000-0000-0000CF2F0000}"/>
    <hyperlink ref="T2227" r:id="rId12120" xr:uid="{00000000-0004-0000-0000-0000D02F0000}"/>
    <hyperlink ref="U2227" r:id="rId12121" xr:uid="{00000000-0004-0000-0000-0000D12F0000}"/>
    <hyperlink ref="V2227" r:id="rId12122" xr:uid="{00000000-0004-0000-0000-0000D22F0000}"/>
    <hyperlink ref="W2227" r:id="rId12123" xr:uid="{00000000-0004-0000-0000-0000D32F0000}"/>
    <hyperlink ref="X2227" r:id="rId12124" xr:uid="{00000000-0004-0000-0000-0000D42F0000}"/>
    <hyperlink ref="Y2227" r:id="rId12125" xr:uid="{00000000-0004-0000-0000-0000D52F0000}"/>
    <hyperlink ref="Z2227" r:id="rId12126" xr:uid="{00000000-0004-0000-0000-0000D62F0000}"/>
    <hyperlink ref="S2228" r:id="rId12127" xr:uid="{00000000-0004-0000-0000-0000D72F0000}"/>
    <hyperlink ref="T2228" r:id="rId12128" xr:uid="{00000000-0004-0000-0000-0000D82F0000}"/>
    <hyperlink ref="U2228" r:id="rId12129" xr:uid="{00000000-0004-0000-0000-0000D92F0000}"/>
    <hyperlink ref="V2228" r:id="rId12130" xr:uid="{00000000-0004-0000-0000-0000DA2F0000}"/>
    <hyperlink ref="W2228" r:id="rId12131" xr:uid="{00000000-0004-0000-0000-0000DB2F0000}"/>
    <hyperlink ref="Y2228" r:id="rId12132" xr:uid="{00000000-0004-0000-0000-0000DC2F0000}"/>
    <hyperlink ref="Z2228" r:id="rId12133" xr:uid="{00000000-0004-0000-0000-0000DD2F0000}"/>
    <hyperlink ref="S2229" r:id="rId12134" xr:uid="{00000000-0004-0000-0000-0000DE2F0000}"/>
    <hyperlink ref="U2229" r:id="rId12135" xr:uid="{00000000-0004-0000-0000-0000DF2F0000}"/>
    <hyperlink ref="V2229" r:id="rId12136" xr:uid="{00000000-0004-0000-0000-0000E02F0000}"/>
    <hyperlink ref="W2229" r:id="rId12137" xr:uid="{00000000-0004-0000-0000-0000E12F0000}"/>
    <hyperlink ref="Y2229" r:id="rId12138" xr:uid="{00000000-0004-0000-0000-0000E22F0000}"/>
    <hyperlink ref="Z2229" r:id="rId12139" xr:uid="{00000000-0004-0000-0000-0000E32F0000}"/>
    <hyperlink ref="S2230" r:id="rId12140" xr:uid="{00000000-0004-0000-0000-0000E42F0000}"/>
    <hyperlink ref="T2230" r:id="rId12141" xr:uid="{00000000-0004-0000-0000-0000E52F0000}"/>
    <hyperlink ref="U2230" r:id="rId12142" xr:uid="{00000000-0004-0000-0000-0000E62F0000}"/>
    <hyperlink ref="V2230" r:id="rId12143" xr:uid="{00000000-0004-0000-0000-0000E72F0000}"/>
    <hyperlink ref="W2230" r:id="rId12144" xr:uid="{00000000-0004-0000-0000-0000E82F0000}"/>
    <hyperlink ref="Y2230" r:id="rId12145" xr:uid="{00000000-0004-0000-0000-0000E92F0000}"/>
    <hyperlink ref="Z2230" r:id="rId12146" xr:uid="{00000000-0004-0000-0000-0000EA2F0000}"/>
    <hyperlink ref="S2231" r:id="rId12147" xr:uid="{00000000-0004-0000-0000-0000EB2F0000}"/>
    <hyperlink ref="U2231" r:id="rId12148" xr:uid="{00000000-0004-0000-0000-0000EC2F0000}"/>
    <hyperlink ref="W2231" r:id="rId12149" xr:uid="{00000000-0004-0000-0000-0000ED2F0000}"/>
    <hyperlink ref="Y2231" r:id="rId12150" xr:uid="{00000000-0004-0000-0000-0000EE2F0000}"/>
    <hyperlink ref="Z2231" r:id="rId12151" xr:uid="{00000000-0004-0000-0000-0000EF2F0000}"/>
    <hyperlink ref="S2232" r:id="rId12152" xr:uid="{00000000-0004-0000-0000-0000F02F0000}"/>
    <hyperlink ref="T2232" r:id="rId12153" xr:uid="{00000000-0004-0000-0000-0000F12F0000}"/>
    <hyperlink ref="U2232" r:id="rId12154" xr:uid="{00000000-0004-0000-0000-0000F22F0000}"/>
    <hyperlink ref="V2232" r:id="rId12155" xr:uid="{00000000-0004-0000-0000-0000F32F0000}"/>
    <hyperlink ref="W2232" r:id="rId12156" xr:uid="{00000000-0004-0000-0000-0000F42F0000}"/>
    <hyperlink ref="X2232" r:id="rId12157" xr:uid="{00000000-0004-0000-0000-0000F52F0000}"/>
    <hyperlink ref="Y2232" r:id="rId12158" xr:uid="{00000000-0004-0000-0000-0000F62F0000}"/>
    <hyperlink ref="Z2232" r:id="rId12159" xr:uid="{00000000-0004-0000-0000-0000F72F0000}"/>
    <hyperlink ref="S2233" r:id="rId12160" xr:uid="{00000000-0004-0000-0000-0000F82F0000}"/>
    <hyperlink ref="U2233" r:id="rId12161" xr:uid="{00000000-0004-0000-0000-0000F92F0000}"/>
    <hyperlink ref="W2233" r:id="rId12162" xr:uid="{00000000-0004-0000-0000-0000FA2F0000}"/>
    <hyperlink ref="Y2233" r:id="rId12163" xr:uid="{00000000-0004-0000-0000-0000FB2F0000}"/>
    <hyperlink ref="Z2233" r:id="rId12164" xr:uid="{00000000-0004-0000-0000-0000FC2F0000}"/>
    <hyperlink ref="S2234" r:id="rId12165" xr:uid="{00000000-0004-0000-0000-0000FD2F0000}"/>
    <hyperlink ref="U2234" r:id="rId12166" xr:uid="{00000000-0004-0000-0000-0000FE2F0000}"/>
    <hyperlink ref="W2234" r:id="rId12167" xr:uid="{00000000-0004-0000-0000-0000FF2F0000}"/>
    <hyperlink ref="Y2234" r:id="rId12168" xr:uid="{00000000-0004-0000-0000-000000300000}"/>
    <hyperlink ref="Z2234" r:id="rId12169" xr:uid="{00000000-0004-0000-0000-000001300000}"/>
    <hyperlink ref="S2235" r:id="rId12170" xr:uid="{00000000-0004-0000-0000-000002300000}"/>
    <hyperlink ref="T2235" r:id="rId12171" xr:uid="{00000000-0004-0000-0000-000003300000}"/>
    <hyperlink ref="U2235" r:id="rId12172" xr:uid="{00000000-0004-0000-0000-000004300000}"/>
    <hyperlink ref="V2235" r:id="rId12173" xr:uid="{00000000-0004-0000-0000-000005300000}"/>
    <hyperlink ref="W2235" r:id="rId12174" xr:uid="{00000000-0004-0000-0000-000006300000}"/>
    <hyperlink ref="X2235" r:id="rId12175" xr:uid="{00000000-0004-0000-0000-000007300000}"/>
    <hyperlink ref="Y2235" r:id="rId12176" xr:uid="{00000000-0004-0000-0000-000008300000}"/>
    <hyperlink ref="Z2235" r:id="rId12177" xr:uid="{00000000-0004-0000-0000-000009300000}"/>
    <hyperlink ref="S2236" r:id="rId12178" xr:uid="{00000000-0004-0000-0000-00000A300000}"/>
    <hyperlink ref="U2236" r:id="rId12179" xr:uid="{00000000-0004-0000-0000-00000B300000}"/>
    <hyperlink ref="W2236" r:id="rId12180" xr:uid="{00000000-0004-0000-0000-00000C300000}"/>
    <hyperlink ref="Y2236" r:id="rId12181" xr:uid="{00000000-0004-0000-0000-00000D300000}"/>
    <hyperlink ref="Z2236" r:id="rId12182" xr:uid="{00000000-0004-0000-0000-00000E300000}"/>
    <hyperlink ref="S2237" r:id="rId12183" xr:uid="{00000000-0004-0000-0000-00000F300000}"/>
    <hyperlink ref="T2237" r:id="rId12184" xr:uid="{00000000-0004-0000-0000-000010300000}"/>
    <hyperlink ref="U2237" r:id="rId12185" xr:uid="{00000000-0004-0000-0000-000011300000}"/>
    <hyperlink ref="V2237" r:id="rId12186" xr:uid="{00000000-0004-0000-0000-000012300000}"/>
    <hyperlink ref="W2237" r:id="rId12187" xr:uid="{00000000-0004-0000-0000-000013300000}"/>
    <hyperlink ref="Y2237" r:id="rId12188" xr:uid="{00000000-0004-0000-0000-000014300000}"/>
    <hyperlink ref="Z2237" r:id="rId12189" xr:uid="{00000000-0004-0000-0000-000015300000}"/>
    <hyperlink ref="S2238" r:id="rId12190" xr:uid="{00000000-0004-0000-0000-000016300000}"/>
    <hyperlink ref="T2238" r:id="rId12191" xr:uid="{00000000-0004-0000-0000-000017300000}"/>
    <hyperlink ref="U2238" r:id="rId12192" xr:uid="{00000000-0004-0000-0000-000018300000}"/>
    <hyperlink ref="V2238" r:id="rId12193" xr:uid="{00000000-0004-0000-0000-000019300000}"/>
    <hyperlink ref="W2238" r:id="rId12194" xr:uid="{00000000-0004-0000-0000-00001A300000}"/>
    <hyperlink ref="Y2238" r:id="rId12195" xr:uid="{00000000-0004-0000-0000-00001B300000}"/>
    <hyperlink ref="Z2238" r:id="rId12196" xr:uid="{00000000-0004-0000-0000-00001C300000}"/>
    <hyperlink ref="S2239" r:id="rId12197" xr:uid="{00000000-0004-0000-0000-00001D300000}"/>
    <hyperlink ref="T2239" r:id="rId12198" xr:uid="{00000000-0004-0000-0000-00001E300000}"/>
    <hyperlink ref="U2239" r:id="rId12199" xr:uid="{00000000-0004-0000-0000-00001F300000}"/>
    <hyperlink ref="V2239" r:id="rId12200" xr:uid="{00000000-0004-0000-0000-000020300000}"/>
    <hyperlink ref="W2239" r:id="rId12201" xr:uid="{00000000-0004-0000-0000-000021300000}"/>
    <hyperlink ref="Y2239" r:id="rId12202" xr:uid="{00000000-0004-0000-0000-000022300000}"/>
    <hyperlink ref="Z2239" r:id="rId12203" xr:uid="{00000000-0004-0000-0000-000023300000}"/>
    <hyperlink ref="S2240" r:id="rId12204" xr:uid="{00000000-0004-0000-0000-000024300000}"/>
    <hyperlink ref="T2240" r:id="rId12205" xr:uid="{00000000-0004-0000-0000-000025300000}"/>
    <hyperlink ref="U2240" r:id="rId12206" xr:uid="{00000000-0004-0000-0000-000026300000}"/>
    <hyperlink ref="V2240" r:id="rId12207" xr:uid="{00000000-0004-0000-0000-000027300000}"/>
    <hyperlink ref="W2240" r:id="rId12208" xr:uid="{00000000-0004-0000-0000-000028300000}"/>
    <hyperlink ref="Y2240" r:id="rId12209" xr:uid="{00000000-0004-0000-0000-000029300000}"/>
    <hyperlink ref="Z2240" r:id="rId12210" xr:uid="{00000000-0004-0000-0000-00002A300000}"/>
    <hyperlink ref="S2241" r:id="rId12211" xr:uid="{00000000-0004-0000-0000-00002B300000}"/>
    <hyperlink ref="T2241" r:id="rId12212" xr:uid="{00000000-0004-0000-0000-00002C300000}"/>
    <hyperlink ref="U2241" r:id="rId12213" xr:uid="{00000000-0004-0000-0000-00002D300000}"/>
    <hyperlink ref="V2241" r:id="rId12214" xr:uid="{00000000-0004-0000-0000-00002E300000}"/>
    <hyperlink ref="W2241" r:id="rId12215" xr:uid="{00000000-0004-0000-0000-00002F300000}"/>
    <hyperlink ref="Y2241" r:id="rId12216" xr:uid="{00000000-0004-0000-0000-000030300000}"/>
    <hyperlink ref="Z2241" r:id="rId12217" xr:uid="{00000000-0004-0000-0000-000031300000}"/>
    <hyperlink ref="S2242" r:id="rId12218" xr:uid="{00000000-0004-0000-0000-000032300000}"/>
    <hyperlink ref="U2242" r:id="rId12219" xr:uid="{00000000-0004-0000-0000-000033300000}"/>
    <hyperlink ref="W2242" r:id="rId12220" xr:uid="{00000000-0004-0000-0000-000034300000}"/>
    <hyperlink ref="Y2242" r:id="rId12221" xr:uid="{00000000-0004-0000-0000-000035300000}"/>
    <hyperlink ref="Z2242" r:id="rId12222" xr:uid="{00000000-0004-0000-0000-000036300000}"/>
    <hyperlink ref="S2243" r:id="rId12223" xr:uid="{00000000-0004-0000-0000-000037300000}"/>
    <hyperlink ref="T2243" r:id="rId12224" xr:uid="{00000000-0004-0000-0000-000038300000}"/>
    <hyperlink ref="U2243" r:id="rId12225" xr:uid="{00000000-0004-0000-0000-000039300000}"/>
    <hyperlink ref="V2243" r:id="rId12226" xr:uid="{00000000-0004-0000-0000-00003A300000}"/>
    <hyperlink ref="W2243" r:id="rId12227" xr:uid="{00000000-0004-0000-0000-00003B300000}"/>
    <hyperlink ref="Z2243" r:id="rId12228" xr:uid="{00000000-0004-0000-0000-00003C300000}"/>
    <hyperlink ref="S2244" r:id="rId12229" xr:uid="{00000000-0004-0000-0000-00003D300000}"/>
    <hyperlink ref="T2244" r:id="rId12230" xr:uid="{00000000-0004-0000-0000-00003E300000}"/>
    <hyperlink ref="U2244" r:id="rId12231" xr:uid="{00000000-0004-0000-0000-00003F300000}"/>
    <hyperlink ref="V2244" r:id="rId12232" xr:uid="{00000000-0004-0000-0000-000040300000}"/>
    <hyperlink ref="W2244" r:id="rId12233" xr:uid="{00000000-0004-0000-0000-000041300000}"/>
    <hyperlink ref="Y2244" r:id="rId12234" xr:uid="{00000000-0004-0000-0000-000042300000}"/>
    <hyperlink ref="Z2244" r:id="rId12235" xr:uid="{00000000-0004-0000-0000-000043300000}"/>
    <hyperlink ref="S2245" r:id="rId12236" xr:uid="{00000000-0004-0000-0000-000044300000}"/>
    <hyperlink ref="T2245" r:id="rId12237" xr:uid="{00000000-0004-0000-0000-000045300000}"/>
    <hyperlink ref="U2245" r:id="rId12238" xr:uid="{00000000-0004-0000-0000-000046300000}"/>
    <hyperlink ref="V2245" r:id="rId12239" xr:uid="{00000000-0004-0000-0000-000047300000}"/>
    <hyperlink ref="W2245" r:id="rId12240" xr:uid="{00000000-0004-0000-0000-000048300000}"/>
    <hyperlink ref="Z2245" r:id="rId12241" xr:uid="{00000000-0004-0000-0000-000049300000}"/>
    <hyperlink ref="S2246" r:id="rId12242" xr:uid="{00000000-0004-0000-0000-00004A300000}"/>
    <hyperlink ref="T2246" r:id="rId12243" xr:uid="{00000000-0004-0000-0000-00004B300000}"/>
    <hyperlink ref="U2246" r:id="rId12244" xr:uid="{00000000-0004-0000-0000-00004C300000}"/>
    <hyperlink ref="V2246" r:id="rId12245" xr:uid="{00000000-0004-0000-0000-00004D300000}"/>
    <hyperlink ref="W2246" r:id="rId12246" xr:uid="{00000000-0004-0000-0000-00004E300000}"/>
    <hyperlink ref="X2246" r:id="rId12247" xr:uid="{00000000-0004-0000-0000-00004F300000}"/>
    <hyperlink ref="Y2246" r:id="rId12248" xr:uid="{00000000-0004-0000-0000-000050300000}"/>
    <hyperlink ref="Z2246" r:id="rId12249" xr:uid="{00000000-0004-0000-0000-000051300000}"/>
    <hyperlink ref="S2247" r:id="rId12250" xr:uid="{00000000-0004-0000-0000-000052300000}"/>
    <hyperlink ref="T2247" r:id="rId12251" xr:uid="{00000000-0004-0000-0000-000053300000}"/>
    <hyperlink ref="U2247" r:id="rId12252" xr:uid="{00000000-0004-0000-0000-000054300000}"/>
    <hyperlink ref="V2247" r:id="rId12253" xr:uid="{00000000-0004-0000-0000-000055300000}"/>
    <hyperlink ref="W2247" r:id="rId12254" xr:uid="{00000000-0004-0000-0000-000056300000}"/>
    <hyperlink ref="Y2247" r:id="rId12255" xr:uid="{00000000-0004-0000-0000-000057300000}"/>
    <hyperlink ref="Z2247" r:id="rId12256" xr:uid="{00000000-0004-0000-0000-000058300000}"/>
    <hyperlink ref="S2248" r:id="rId12257" xr:uid="{00000000-0004-0000-0000-000059300000}"/>
    <hyperlink ref="T2248" r:id="rId12258" xr:uid="{00000000-0004-0000-0000-00005A300000}"/>
    <hyperlink ref="U2248" r:id="rId12259" xr:uid="{00000000-0004-0000-0000-00005B300000}"/>
    <hyperlink ref="V2248" r:id="rId12260" xr:uid="{00000000-0004-0000-0000-00005C300000}"/>
    <hyperlink ref="W2248" r:id="rId12261" xr:uid="{00000000-0004-0000-0000-00005D300000}"/>
    <hyperlink ref="X2248" r:id="rId12262" xr:uid="{00000000-0004-0000-0000-00005E300000}"/>
    <hyperlink ref="Y2248" r:id="rId12263" xr:uid="{00000000-0004-0000-0000-00005F300000}"/>
    <hyperlink ref="Z2248" r:id="rId12264" xr:uid="{00000000-0004-0000-0000-000060300000}"/>
    <hyperlink ref="S2249" r:id="rId12265" xr:uid="{00000000-0004-0000-0000-000061300000}"/>
    <hyperlink ref="U2249" r:id="rId12266" xr:uid="{00000000-0004-0000-0000-000062300000}"/>
    <hyperlink ref="W2249" r:id="rId12267" xr:uid="{00000000-0004-0000-0000-000063300000}"/>
    <hyperlink ref="Y2249" r:id="rId12268" xr:uid="{00000000-0004-0000-0000-000064300000}"/>
    <hyperlink ref="Z2249" r:id="rId12269" xr:uid="{00000000-0004-0000-0000-000065300000}"/>
    <hyperlink ref="S2250" r:id="rId12270" xr:uid="{00000000-0004-0000-0000-000066300000}"/>
    <hyperlink ref="T2250" r:id="rId12271" xr:uid="{00000000-0004-0000-0000-000067300000}"/>
    <hyperlink ref="U2250" r:id="rId12272" xr:uid="{00000000-0004-0000-0000-000068300000}"/>
    <hyperlink ref="V2250" r:id="rId12273" xr:uid="{00000000-0004-0000-0000-000069300000}"/>
    <hyperlink ref="W2250" r:id="rId12274" xr:uid="{00000000-0004-0000-0000-00006A300000}"/>
    <hyperlink ref="X2250" r:id="rId12275" xr:uid="{00000000-0004-0000-0000-00006B300000}"/>
    <hyperlink ref="Y2250" r:id="rId12276" xr:uid="{00000000-0004-0000-0000-00006C300000}"/>
    <hyperlink ref="Z2250" r:id="rId12277" xr:uid="{00000000-0004-0000-0000-00006D300000}"/>
    <hyperlink ref="S2251" r:id="rId12278" xr:uid="{00000000-0004-0000-0000-00006E300000}"/>
    <hyperlink ref="U2251" r:id="rId12279" xr:uid="{00000000-0004-0000-0000-00006F300000}"/>
    <hyperlink ref="W2251" r:id="rId12280" xr:uid="{00000000-0004-0000-0000-000070300000}"/>
    <hyperlink ref="Y2251" r:id="rId12281" xr:uid="{00000000-0004-0000-0000-000071300000}"/>
    <hyperlink ref="Z2251" r:id="rId12282" xr:uid="{00000000-0004-0000-0000-000072300000}"/>
    <hyperlink ref="S2252" r:id="rId12283" xr:uid="{00000000-0004-0000-0000-000073300000}"/>
    <hyperlink ref="U2252" r:id="rId12284" xr:uid="{00000000-0004-0000-0000-000074300000}"/>
    <hyperlink ref="V2252" r:id="rId12285" xr:uid="{00000000-0004-0000-0000-000075300000}"/>
    <hyperlink ref="W2252" r:id="rId12286" xr:uid="{00000000-0004-0000-0000-000076300000}"/>
    <hyperlink ref="X2252" r:id="rId12287" xr:uid="{00000000-0004-0000-0000-000077300000}"/>
    <hyperlink ref="Y2252" r:id="rId12288" xr:uid="{00000000-0004-0000-0000-000078300000}"/>
    <hyperlink ref="Z2252" r:id="rId12289" xr:uid="{00000000-0004-0000-0000-000079300000}"/>
    <hyperlink ref="S2253" r:id="rId12290" xr:uid="{00000000-0004-0000-0000-00007A300000}"/>
    <hyperlink ref="U2253" r:id="rId12291" xr:uid="{00000000-0004-0000-0000-00007B300000}"/>
    <hyperlink ref="W2253" r:id="rId12292" xr:uid="{00000000-0004-0000-0000-00007C300000}"/>
    <hyperlink ref="Y2253" r:id="rId12293" xr:uid="{00000000-0004-0000-0000-00007D300000}"/>
    <hyperlink ref="Z2253" r:id="rId12294" xr:uid="{00000000-0004-0000-0000-00007E300000}"/>
    <hyperlink ref="S2254" r:id="rId12295" xr:uid="{00000000-0004-0000-0000-00007F300000}"/>
    <hyperlink ref="T2254" r:id="rId12296" xr:uid="{00000000-0004-0000-0000-000080300000}"/>
    <hyperlink ref="U2254" r:id="rId12297" xr:uid="{00000000-0004-0000-0000-000081300000}"/>
    <hyperlink ref="V2254" r:id="rId12298" xr:uid="{00000000-0004-0000-0000-000082300000}"/>
    <hyperlink ref="W2254" r:id="rId12299" xr:uid="{00000000-0004-0000-0000-000083300000}"/>
    <hyperlink ref="X2254" r:id="rId12300" xr:uid="{00000000-0004-0000-0000-000084300000}"/>
    <hyperlink ref="Y2254" r:id="rId12301" xr:uid="{00000000-0004-0000-0000-000085300000}"/>
    <hyperlink ref="Z2254" r:id="rId12302" xr:uid="{00000000-0004-0000-0000-000086300000}"/>
    <hyperlink ref="S2255" r:id="rId12303" xr:uid="{00000000-0004-0000-0000-000087300000}"/>
    <hyperlink ref="T2255" r:id="rId12304" xr:uid="{00000000-0004-0000-0000-000088300000}"/>
    <hyperlink ref="U2255" r:id="rId12305" xr:uid="{00000000-0004-0000-0000-000089300000}"/>
    <hyperlink ref="V2255" r:id="rId12306" xr:uid="{00000000-0004-0000-0000-00008A300000}"/>
    <hyperlink ref="W2255" r:id="rId12307" xr:uid="{00000000-0004-0000-0000-00008B300000}"/>
    <hyperlink ref="X2255" r:id="rId12308" xr:uid="{00000000-0004-0000-0000-00008C300000}"/>
    <hyperlink ref="Y2255" r:id="rId12309" xr:uid="{00000000-0004-0000-0000-00008D300000}"/>
    <hyperlink ref="Z2255" r:id="rId12310" xr:uid="{00000000-0004-0000-0000-00008E300000}"/>
    <hyperlink ref="S2256" r:id="rId12311" xr:uid="{00000000-0004-0000-0000-00008F300000}"/>
    <hyperlink ref="U2256" r:id="rId12312" xr:uid="{00000000-0004-0000-0000-000090300000}"/>
    <hyperlink ref="W2256" r:id="rId12313" xr:uid="{00000000-0004-0000-0000-000091300000}"/>
    <hyperlink ref="Y2256" r:id="rId12314" xr:uid="{00000000-0004-0000-0000-000092300000}"/>
    <hyperlink ref="Z2256" r:id="rId12315" xr:uid="{00000000-0004-0000-0000-000093300000}"/>
    <hyperlink ref="S2257" r:id="rId12316" xr:uid="{00000000-0004-0000-0000-000094300000}"/>
    <hyperlink ref="U2257" r:id="rId12317" xr:uid="{00000000-0004-0000-0000-000095300000}"/>
    <hyperlink ref="V2257" r:id="rId12318" xr:uid="{00000000-0004-0000-0000-000096300000}"/>
    <hyperlink ref="W2257" r:id="rId12319" xr:uid="{00000000-0004-0000-0000-000097300000}"/>
    <hyperlink ref="Y2257" r:id="rId12320" xr:uid="{00000000-0004-0000-0000-000098300000}"/>
    <hyperlink ref="Z2257" r:id="rId12321" xr:uid="{00000000-0004-0000-0000-000099300000}"/>
    <hyperlink ref="S2258" r:id="rId12322" xr:uid="{00000000-0004-0000-0000-00009A300000}"/>
    <hyperlink ref="T2258" r:id="rId12323" xr:uid="{00000000-0004-0000-0000-00009B300000}"/>
    <hyperlink ref="U2258" r:id="rId12324" xr:uid="{00000000-0004-0000-0000-00009C300000}"/>
    <hyperlink ref="V2258" r:id="rId12325" xr:uid="{00000000-0004-0000-0000-00009D300000}"/>
    <hyperlink ref="W2258" r:id="rId12326" xr:uid="{00000000-0004-0000-0000-00009E300000}"/>
    <hyperlink ref="Y2258" r:id="rId12327" xr:uid="{00000000-0004-0000-0000-00009F300000}"/>
    <hyperlink ref="Z2258" r:id="rId12328" xr:uid="{00000000-0004-0000-0000-0000A0300000}"/>
    <hyperlink ref="S2259" r:id="rId12329" xr:uid="{00000000-0004-0000-0000-0000A1300000}"/>
    <hyperlink ref="U2259" r:id="rId12330" xr:uid="{00000000-0004-0000-0000-0000A2300000}"/>
    <hyperlink ref="V2259" r:id="rId12331" xr:uid="{00000000-0004-0000-0000-0000A3300000}"/>
    <hyperlink ref="W2259" r:id="rId12332" xr:uid="{00000000-0004-0000-0000-0000A4300000}"/>
    <hyperlink ref="Y2259" r:id="rId12333" xr:uid="{00000000-0004-0000-0000-0000A5300000}"/>
    <hyperlink ref="Z2259" r:id="rId12334" xr:uid="{00000000-0004-0000-0000-0000A6300000}"/>
    <hyperlink ref="S2260" r:id="rId12335" xr:uid="{00000000-0004-0000-0000-0000A7300000}"/>
    <hyperlink ref="T2260" r:id="rId12336" xr:uid="{00000000-0004-0000-0000-0000A8300000}"/>
    <hyperlink ref="U2260" r:id="rId12337" xr:uid="{00000000-0004-0000-0000-0000A9300000}"/>
    <hyperlink ref="V2260" r:id="rId12338" xr:uid="{00000000-0004-0000-0000-0000AA300000}"/>
    <hyperlink ref="W2260" r:id="rId12339" xr:uid="{00000000-0004-0000-0000-0000AB300000}"/>
    <hyperlink ref="Y2260" r:id="rId12340" xr:uid="{00000000-0004-0000-0000-0000AC300000}"/>
    <hyperlink ref="Z2260" r:id="rId12341" xr:uid="{00000000-0004-0000-0000-0000AD300000}"/>
    <hyperlink ref="S2261" r:id="rId12342" xr:uid="{00000000-0004-0000-0000-0000AE300000}"/>
    <hyperlink ref="T2261" r:id="rId12343" xr:uid="{00000000-0004-0000-0000-0000AF300000}"/>
    <hyperlink ref="U2261" r:id="rId12344" xr:uid="{00000000-0004-0000-0000-0000B0300000}"/>
    <hyperlink ref="V2261" r:id="rId12345" xr:uid="{00000000-0004-0000-0000-0000B1300000}"/>
    <hyperlink ref="W2261" r:id="rId12346" xr:uid="{00000000-0004-0000-0000-0000B2300000}"/>
    <hyperlink ref="Y2261" r:id="rId12347" xr:uid="{00000000-0004-0000-0000-0000B3300000}"/>
    <hyperlink ref="Z2261" r:id="rId12348" xr:uid="{00000000-0004-0000-0000-0000B4300000}"/>
    <hyperlink ref="S2262" r:id="rId12349" xr:uid="{00000000-0004-0000-0000-0000B5300000}"/>
    <hyperlink ref="T2262" r:id="rId12350" xr:uid="{00000000-0004-0000-0000-0000B6300000}"/>
    <hyperlink ref="U2262" r:id="rId12351" xr:uid="{00000000-0004-0000-0000-0000B7300000}"/>
    <hyperlink ref="V2262" r:id="rId12352" xr:uid="{00000000-0004-0000-0000-0000B8300000}"/>
    <hyperlink ref="W2262" r:id="rId12353" xr:uid="{00000000-0004-0000-0000-0000B9300000}"/>
    <hyperlink ref="X2262" r:id="rId12354" xr:uid="{00000000-0004-0000-0000-0000BA300000}"/>
    <hyperlink ref="Y2262" r:id="rId12355" xr:uid="{00000000-0004-0000-0000-0000BB300000}"/>
    <hyperlink ref="Z2262" r:id="rId12356" xr:uid="{00000000-0004-0000-0000-0000BC300000}"/>
    <hyperlink ref="S2263" r:id="rId12357" xr:uid="{00000000-0004-0000-0000-0000BD300000}"/>
    <hyperlink ref="U2263" r:id="rId12358" xr:uid="{00000000-0004-0000-0000-0000BE300000}"/>
    <hyperlink ref="W2263" r:id="rId12359" xr:uid="{00000000-0004-0000-0000-0000BF300000}"/>
    <hyperlink ref="Y2263" r:id="rId12360" xr:uid="{00000000-0004-0000-0000-0000C0300000}"/>
    <hyperlink ref="Z2263" r:id="rId12361" xr:uid="{00000000-0004-0000-0000-0000C1300000}"/>
    <hyperlink ref="S2264" r:id="rId12362" xr:uid="{00000000-0004-0000-0000-0000C2300000}"/>
    <hyperlink ref="U2264" r:id="rId12363" xr:uid="{00000000-0004-0000-0000-0000C3300000}"/>
    <hyperlink ref="W2264" r:id="rId12364" xr:uid="{00000000-0004-0000-0000-0000C4300000}"/>
    <hyperlink ref="Y2264" r:id="rId12365" xr:uid="{00000000-0004-0000-0000-0000C5300000}"/>
    <hyperlink ref="Z2264" r:id="rId12366" xr:uid="{00000000-0004-0000-0000-0000C6300000}"/>
    <hyperlink ref="S2265" r:id="rId12367" xr:uid="{00000000-0004-0000-0000-0000C7300000}"/>
    <hyperlink ref="U2265" r:id="rId12368" xr:uid="{00000000-0004-0000-0000-0000C8300000}"/>
    <hyperlink ref="V2265" r:id="rId12369" xr:uid="{00000000-0004-0000-0000-0000C9300000}"/>
    <hyperlink ref="W2265" r:id="rId12370" xr:uid="{00000000-0004-0000-0000-0000CA300000}"/>
    <hyperlink ref="Y2265" r:id="rId12371" xr:uid="{00000000-0004-0000-0000-0000CB300000}"/>
    <hyperlink ref="Z2265" r:id="rId12372" xr:uid="{00000000-0004-0000-0000-0000CC300000}"/>
    <hyperlink ref="S2266" r:id="rId12373" xr:uid="{00000000-0004-0000-0000-0000CD300000}"/>
    <hyperlink ref="T2266" r:id="rId12374" xr:uid="{00000000-0004-0000-0000-0000CE300000}"/>
    <hyperlink ref="U2266" r:id="rId12375" xr:uid="{00000000-0004-0000-0000-0000CF300000}"/>
    <hyperlink ref="V2266" r:id="rId12376" xr:uid="{00000000-0004-0000-0000-0000D0300000}"/>
    <hyperlink ref="X2266" r:id="rId12377" xr:uid="{00000000-0004-0000-0000-0000D1300000}"/>
    <hyperlink ref="Y2266" r:id="rId12378" xr:uid="{00000000-0004-0000-0000-0000D2300000}"/>
    <hyperlink ref="Z2266" r:id="rId12379" xr:uid="{00000000-0004-0000-0000-0000D3300000}"/>
    <hyperlink ref="S2267" r:id="rId12380" xr:uid="{00000000-0004-0000-0000-0000D4300000}"/>
    <hyperlink ref="U2267" r:id="rId12381" xr:uid="{00000000-0004-0000-0000-0000D5300000}"/>
    <hyperlink ref="V2267" r:id="rId12382" xr:uid="{00000000-0004-0000-0000-0000D6300000}"/>
    <hyperlink ref="W2267" r:id="rId12383" xr:uid="{00000000-0004-0000-0000-0000D7300000}"/>
    <hyperlink ref="Y2267" r:id="rId12384" xr:uid="{00000000-0004-0000-0000-0000D8300000}"/>
    <hyperlink ref="Z2267" r:id="rId12385" xr:uid="{00000000-0004-0000-0000-0000D9300000}"/>
    <hyperlink ref="S2268" r:id="rId12386" xr:uid="{00000000-0004-0000-0000-0000DA300000}"/>
    <hyperlink ref="T2268" r:id="rId12387" xr:uid="{00000000-0004-0000-0000-0000DB300000}"/>
    <hyperlink ref="U2268" r:id="rId12388" xr:uid="{00000000-0004-0000-0000-0000DC300000}"/>
    <hyperlink ref="V2268" r:id="rId12389" xr:uid="{00000000-0004-0000-0000-0000DD300000}"/>
    <hyperlink ref="W2268" r:id="rId12390" xr:uid="{00000000-0004-0000-0000-0000DE300000}"/>
    <hyperlink ref="Y2268" r:id="rId12391" xr:uid="{00000000-0004-0000-0000-0000DF300000}"/>
    <hyperlink ref="Z2268" r:id="rId12392" xr:uid="{00000000-0004-0000-0000-0000E0300000}"/>
    <hyperlink ref="S2269" r:id="rId12393" xr:uid="{00000000-0004-0000-0000-0000E1300000}"/>
    <hyperlink ref="U2269" r:id="rId12394" xr:uid="{00000000-0004-0000-0000-0000E2300000}"/>
    <hyperlink ref="W2269" r:id="rId12395" xr:uid="{00000000-0004-0000-0000-0000E3300000}"/>
    <hyperlink ref="Y2269" r:id="rId12396" xr:uid="{00000000-0004-0000-0000-0000E4300000}"/>
    <hyperlink ref="Z2269" r:id="rId12397" xr:uid="{00000000-0004-0000-0000-0000E5300000}"/>
    <hyperlink ref="S2270" r:id="rId12398" xr:uid="{00000000-0004-0000-0000-0000E6300000}"/>
    <hyperlink ref="U2270" r:id="rId12399" xr:uid="{00000000-0004-0000-0000-0000E7300000}"/>
    <hyperlink ref="W2270" r:id="rId12400" xr:uid="{00000000-0004-0000-0000-0000E8300000}"/>
    <hyperlink ref="Y2270" r:id="rId12401" xr:uid="{00000000-0004-0000-0000-0000E9300000}"/>
    <hyperlink ref="Z2270" r:id="rId12402" xr:uid="{00000000-0004-0000-0000-0000EA300000}"/>
    <hyperlink ref="S2271" r:id="rId12403" xr:uid="{00000000-0004-0000-0000-0000EB300000}"/>
    <hyperlink ref="U2271" r:id="rId12404" xr:uid="{00000000-0004-0000-0000-0000EC300000}"/>
    <hyperlink ref="W2271" r:id="rId12405" xr:uid="{00000000-0004-0000-0000-0000ED300000}"/>
    <hyperlink ref="Y2271" r:id="rId12406" xr:uid="{00000000-0004-0000-0000-0000EE300000}"/>
    <hyperlink ref="Z2271" r:id="rId12407" xr:uid="{00000000-0004-0000-0000-0000EF300000}"/>
    <hyperlink ref="S2272" r:id="rId12408" xr:uid="{00000000-0004-0000-0000-0000F0300000}"/>
    <hyperlink ref="T2272" r:id="rId12409" xr:uid="{00000000-0004-0000-0000-0000F1300000}"/>
    <hyperlink ref="U2272" r:id="rId12410" xr:uid="{00000000-0004-0000-0000-0000F2300000}"/>
    <hyperlink ref="V2272" r:id="rId12411" xr:uid="{00000000-0004-0000-0000-0000F3300000}"/>
    <hyperlink ref="W2272" r:id="rId12412" xr:uid="{00000000-0004-0000-0000-0000F4300000}"/>
    <hyperlink ref="X2272" r:id="rId12413" xr:uid="{00000000-0004-0000-0000-0000F5300000}"/>
    <hyperlink ref="Y2272" r:id="rId12414" xr:uid="{00000000-0004-0000-0000-0000F6300000}"/>
    <hyperlink ref="Z2272" r:id="rId12415" xr:uid="{00000000-0004-0000-0000-0000F7300000}"/>
    <hyperlink ref="S2273" r:id="rId12416" xr:uid="{00000000-0004-0000-0000-0000F8300000}"/>
    <hyperlink ref="T2273" r:id="rId12417" xr:uid="{00000000-0004-0000-0000-0000F9300000}"/>
    <hyperlink ref="U2273" r:id="rId12418" xr:uid="{00000000-0004-0000-0000-0000FA300000}"/>
    <hyperlink ref="V2273" r:id="rId12419" xr:uid="{00000000-0004-0000-0000-0000FB300000}"/>
    <hyperlink ref="W2273" r:id="rId12420" xr:uid="{00000000-0004-0000-0000-0000FC300000}"/>
    <hyperlink ref="X2273" r:id="rId12421" xr:uid="{00000000-0004-0000-0000-0000FD300000}"/>
    <hyperlink ref="Y2273" r:id="rId12422" xr:uid="{00000000-0004-0000-0000-0000FE300000}"/>
    <hyperlink ref="Z2273" r:id="rId12423" xr:uid="{00000000-0004-0000-0000-0000FF300000}"/>
    <hyperlink ref="S2274" r:id="rId12424" xr:uid="{00000000-0004-0000-0000-000000310000}"/>
    <hyperlink ref="T2274" r:id="rId12425" xr:uid="{00000000-0004-0000-0000-000001310000}"/>
    <hyperlink ref="U2274" r:id="rId12426" xr:uid="{00000000-0004-0000-0000-000002310000}"/>
    <hyperlink ref="V2274" r:id="rId12427" xr:uid="{00000000-0004-0000-0000-000003310000}"/>
    <hyperlink ref="W2274" r:id="rId12428" xr:uid="{00000000-0004-0000-0000-000004310000}"/>
    <hyperlink ref="X2274" r:id="rId12429" xr:uid="{00000000-0004-0000-0000-000005310000}"/>
    <hyperlink ref="Y2274" r:id="rId12430" xr:uid="{00000000-0004-0000-0000-000006310000}"/>
    <hyperlink ref="Z2274" r:id="rId12431" xr:uid="{00000000-0004-0000-0000-000007310000}"/>
    <hyperlink ref="S2275" r:id="rId12432" xr:uid="{00000000-0004-0000-0000-000008310000}"/>
    <hyperlink ref="U2275" r:id="rId12433" xr:uid="{00000000-0004-0000-0000-000009310000}"/>
    <hyperlink ref="V2275" r:id="rId12434" xr:uid="{00000000-0004-0000-0000-00000A310000}"/>
    <hyperlink ref="W2275" r:id="rId12435" xr:uid="{00000000-0004-0000-0000-00000B310000}"/>
    <hyperlink ref="X2275" r:id="rId12436" xr:uid="{00000000-0004-0000-0000-00000C310000}"/>
    <hyperlink ref="Y2275" r:id="rId12437" xr:uid="{00000000-0004-0000-0000-00000D310000}"/>
    <hyperlink ref="Z2275" r:id="rId12438" xr:uid="{00000000-0004-0000-0000-00000E310000}"/>
    <hyperlink ref="S2276" r:id="rId12439" xr:uid="{00000000-0004-0000-0000-00000F310000}"/>
    <hyperlink ref="T2276" r:id="rId12440" xr:uid="{00000000-0004-0000-0000-000010310000}"/>
    <hyperlink ref="U2276" r:id="rId12441" xr:uid="{00000000-0004-0000-0000-000011310000}"/>
    <hyperlink ref="V2276" r:id="rId12442" xr:uid="{00000000-0004-0000-0000-000012310000}"/>
    <hyperlink ref="W2276" r:id="rId12443" xr:uid="{00000000-0004-0000-0000-000013310000}"/>
    <hyperlink ref="Y2276" r:id="rId12444" xr:uid="{00000000-0004-0000-0000-000014310000}"/>
    <hyperlink ref="Z2276" r:id="rId12445" xr:uid="{00000000-0004-0000-0000-000015310000}"/>
    <hyperlink ref="S2277" r:id="rId12446" xr:uid="{00000000-0004-0000-0000-000016310000}"/>
    <hyperlink ref="T2277" r:id="rId12447" xr:uid="{00000000-0004-0000-0000-000017310000}"/>
    <hyperlink ref="U2277" r:id="rId12448" xr:uid="{00000000-0004-0000-0000-000018310000}"/>
    <hyperlink ref="V2277" r:id="rId12449" xr:uid="{00000000-0004-0000-0000-000019310000}"/>
    <hyperlink ref="X2277" r:id="rId12450" xr:uid="{00000000-0004-0000-0000-00001A310000}"/>
    <hyperlink ref="Y2277" r:id="rId12451" xr:uid="{00000000-0004-0000-0000-00001B310000}"/>
    <hyperlink ref="Z2277" r:id="rId12452" xr:uid="{00000000-0004-0000-0000-00001C310000}"/>
    <hyperlink ref="S2278" r:id="rId12453" xr:uid="{00000000-0004-0000-0000-00001D310000}"/>
    <hyperlink ref="T2278" r:id="rId12454" xr:uid="{00000000-0004-0000-0000-00001E310000}"/>
    <hyperlink ref="U2278" r:id="rId12455" xr:uid="{00000000-0004-0000-0000-00001F310000}"/>
    <hyperlink ref="V2278" r:id="rId12456" xr:uid="{00000000-0004-0000-0000-000020310000}"/>
    <hyperlink ref="W2278" r:id="rId12457" xr:uid="{00000000-0004-0000-0000-000021310000}"/>
    <hyperlink ref="X2278" r:id="rId12458" xr:uid="{00000000-0004-0000-0000-000022310000}"/>
    <hyperlink ref="Z2278" r:id="rId12459" xr:uid="{00000000-0004-0000-0000-000023310000}"/>
    <hyperlink ref="S2279" r:id="rId12460" xr:uid="{00000000-0004-0000-0000-000024310000}"/>
    <hyperlink ref="U2279" r:id="rId12461" xr:uid="{00000000-0004-0000-0000-000025310000}"/>
    <hyperlink ref="Y2279" r:id="rId12462" xr:uid="{00000000-0004-0000-0000-000026310000}"/>
    <hyperlink ref="Z2279" r:id="rId12463" xr:uid="{00000000-0004-0000-0000-000027310000}"/>
    <hyperlink ref="S2280" r:id="rId12464" xr:uid="{00000000-0004-0000-0000-000028310000}"/>
    <hyperlink ref="T2280" r:id="rId12465" xr:uid="{00000000-0004-0000-0000-000029310000}"/>
    <hyperlink ref="U2280" r:id="rId12466" xr:uid="{00000000-0004-0000-0000-00002A310000}"/>
    <hyperlink ref="V2280" r:id="rId12467" xr:uid="{00000000-0004-0000-0000-00002B310000}"/>
    <hyperlink ref="X2280" r:id="rId12468" xr:uid="{00000000-0004-0000-0000-00002C310000}"/>
    <hyperlink ref="Y2280" r:id="rId12469" xr:uid="{00000000-0004-0000-0000-00002D310000}"/>
    <hyperlink ref="Z2280" r:id="rId12470" xr:uid="{00000000-0004-0000-0000-00002E310000}"/>
    <hyperlink ref="S2281" r:id="rId12471" xr:uid="{00000000-0004-0000-0000-00002F310000}"/>
    <hyperlink ref="T2281" r:id="rId12472" xr:uid="{00000000-0004-0000-0000-000030310000}"/>
    <hyperlink ref="U2281" r:id="rId12473" xr:uid="{00000000-0004-0000-0000-000031310000}"/>
    <hyperlink ref="V2281" r:id="rId12474" xr:uid="{00000000-0004-0000-0000-000032310000}"/>
    <hyperlink ref="W2281" r:id="rId12475" xr:uid="{00000000-0004-0000-0000-000033310000}"/>
    <hyperlink ref="X2281" r:id="rId12476" xr:uid="{00000000-0004-0000-0000-000034310000}"/>
    <hyperlink ref="Y2281" r:id="rId12477" xr:uid="{00000000-0004-0000-0000-000035310000}"/>
    <hyperlink ref="Z2281" r:id="rId12478" xr:uid="{00000000-0004-0000-0000-000036310000}"/>
    <hyperlink ref="S2282" r:id="rId12479" xr:uid="{00000000-0004-0000-0000-000037310000}"/>
    <hyperlink ref="T2282" r:id="rId12480" xr:uid="{00000000-0004-0000-0000-000038310000}"/>
    <hyperlink ref="U2282" r:id="rId12481" xr:uid="{00000000-0004-0000-0000-000039310000}"/>
    <hyperlink ref="V2282" r:id="rId12482" xr:uid="{00000000-0004-0000-0000-00003A310000}"/>
    <hyperlink ref="X2282" r:id="rId12483" xr:uid="{00000000-0004-0000-0000-00003B310000}"/>
    <hyperlink ref="Y2282" r:id="rId12484" xr:uid="{00000000-0004-0000-0000-00003C310000}"/>
    <hyperlink ref="Z2282" r:id="rId12485" xr:uid="{00000000-0004-0000-0000-00003D310000}"/>
    <hyperlink ref="S2283" r:id="rId12486" xr:uid="{00000000-0004-0000-0000-00003E310000}"/>
    <hyperlink ref="T2283" r:id="rId12487" xr:uid="{00000000-0004-0000-0000-00003F310000}"/>
    <hyperlink ref="U2283" r:id="rId12488" xr:uid="{00000000-0004-0000-0000-000040310000}"/>
    <hyperlink ref="V2283" r:id="rId12489" xr:uid="{00000000-0004-0000-0000-000041310000}"/>
    <hyperlink ref="W2283" r:id="rId12490" xr:uid="{00000000-0004-0000-0000-000042310000}"/>
    <hyperlink ref="X2283" r:id="rId12491" xr:uid="{00000000-0004-0000-0000-000043310000}"/>
    <hyperlink ref="Y2283" r:id="rId12492" xr:uid="{00000000-0004-0000-0000-000044310000}"/>
    <hyperlink ref="Z2283" r:id="rId12493" xr:uid="{00000000-0004-0000-0000-000045310000}"/>
    <hyperlink ref="S2284" r:id="rId12494" xr:uid="{00000000-0004-0000-0000-000046310000}"/>
    <hyperlink ref="T2284" r:id="rId12495" xr:uid="{00000000-0004-0000-0000-000047310000}"/>
    <hyperlink ref="U2284" r:id="rId12496" xr:uid="{00000000-0004-0000-0000-000048310000}"/>
    <hyperlink ref="V2284" r:id="rId12497" xr:uid="{00000000-0004-0000-0000-000049310000}"/>
    <hyperlink ref="W2284" r:id="rId12498" xr:uid="{00000000-0004-0000-0000-00004A310000}"/>
    <hyperlink ref="Y2284" r:id="rId12499" xr:uid="{00000000-0004-0000-0000-00004B310000}"/>
    <hyperlink ref="Z2284" r:id="rId12500" xr:uid="{00000000-0004-0000-0000-00004C310000}"/>
    <hyperlink ref="S2285" r:id="rId12501" xr:uid="{00000000-0004-0000-0000-00004D310000}"/>
    <hyperlink ref="T2285" r:id="rId12502" xr:uid="{00000000-0004-0000-0000-00004E310000}"/>
    <hyperlink ref="U2285" r:id="rId12503" xr:uid="{00000000-0004-0000-0000-00004F310000}"/>
    <hyperlink ref="V2285" r:id="rId12504" xr:uid="{00000000-0004-0000-0000-000050310000}"/>
    <hyperlink ref="W2285" r:id="rId12505" xr:uid="{00000000-0004-0000-0000-000051310000}"/>
    <hyperlink ref="X2285" r:id="rId12506" xr:uid="{00000000-0004-0000-0000-000052310000}"/>
    <hyperlink ref="Y2285" r:id="rId12507" xr:uid="{00000000-0004-0000-0000-000053310000}"/>
    <hyperlink ref="Z2285" r:id="rId12508" xr:uid="{00000000-0004-0000-0000-000054310000}"/>
    <hyperlink ref="S2286" r:id="rId12509" xr:uid="{00000000-0004-0000-0000-000055310000}"/>
    <hyperlink ref="T2286" r:id="rId12510" xr:uid="{00000000-0004-0000-0000-000056310000}"/>
    <hyperlink ref="U2286" r:id="rId12511" xr:uid="{00000000-0004-0000-0000-000057310000}"/>
    <hyperlink ref="W2286" r:id="rId12512" xr:uid="{00000000-0004-0000-0000-000058310000}"/>
    <hyperlink ref="Y2286" r:id="rId12513" xr:uid="{00000000-0004-0000-0000-000059310000}"/>
    <hyperlink ref="Z2286" r:id="rId12514" xr:uid="{00000000-0004-0000-0000-00005A310000}"/>
    <hyperlink ref="S2287" r:id="rId12515" xr:uid="{00000000-0004-0000-0000-00005B310000}"/>
    <hyperlink ref="U2287" r:id="rId12516" xr:uid="{00000000-0004-0000-0000-00005C310000}"/>
    <hyperlink ref="V2287" r:id="rId12517" xr:uid="{00000000-0004-0000-0000-00005D310000}"/>
    <hyperlink ref="Y2287" r:id="rId12518" xr:uid="{00000000-0004-0000-0000-00005E310000}"/>
    <hyperlink ref="Z2287" r:id="rId12519" xr:uid="{00000000-0004-0000-0000-00005F310000}"/>
    <hyperlink ref="S2288" r:id="rId12520" xr:uid="{00000000-0004-0000-0000-000060310000}"/>
    <hyperlink ref="U2288" r:id="rId12521" xr:uid="{00000000-0004-0000-0000-000061310000}"/>
    <hyperlink ref="W2288" r:id="rId12522" xr:uid="{00000000-0004-0000-0000-000062310000}"/>
    <hyperlink ref="Y2288" r:id="rId12523" xr:uid="{00000000-0004-0000-0000-000063310000}"/>
    <hyperlink ref="Z2288" r:id="rId12524" xr:uid="{00000000-0004-0000-0000-000064310000}"/>
    <hyperlink ref="S2289" r:id="rId12525" xr:uid="{00000000-0004-0000-0000-000065310000}"/>
    <hyperlink ref="U2289" r:id="rId12526" xr:uid="{00000000-0004-0000-0000-000066310000}"/>
    <hyperlink ref="W2289" r:id="rId12527" xr:uid="{00000000-0004-0000-0000-000067310000}"/>
    <hyperlink ref="Y2289" r:id="rId12528" xr:uid="{00000000-0004-0000-0000-000068310000}"/>
    <hyperlink ref="Z2289" r:id="rId12529" xr:uid="{00000000-0004-0000-0000-000069310000}"/>
    <hyperlink ref="S2290" r:id="rId12530" xr:uid="{00000000-0004-0000-0000-00006A310000}"/>
    <hyperlink ref="U2290" r:id="rId12531" xr:uid="{00000000-0004-0000-0000-00006B310000}"/>
    <hyperlink ref="W2290" r:id="rId12532" xr:uid="{00000000-0004-0000-0000-00006C310000}"/>
    <hyperlink ref="Y2290" r:id="rId12533" xr:uid="{00000000-0004-0000-0000-00006D310000}"/>
    <hyperlink ref="Z2290" r:id="rId12534" xr:uid="{00000000-0004-0000-0000-00006E310000}"/>
    <hyperlink ref="S2291" r:id="rId12535" xr:uid="{00000000-0004-0000-0000-00006F310000}"/>
    <hyperlink ref="U2291" r:id="rId12536" xr:uid="{00000000-0004-0000-0000-000070310000}"/>
    <hyperlink ref="W2291" r:id="rId12537" xr:uid="{00000000-0004-0000-0000-000071310000}"/>
    <hyperlink ref="Y2291" r:id="rId12538" xr:uid="{00000000-0004-0000-0000-000072310000}"/>
    <hyperlink ref="Z2291" r:id="rId12539" xr:uid="{00000000-0004-0000-0000-000073310000}"/>
    <hyperlink ref="S2292" r:id="rId12540" xr:uid="{00000000-0004-0000-0000-000074310000}"/>
    <hyperlink ref="T2292" r:id="rId12541" xr:uid="{00000000-0004-0000-0000-000075310000}"/>
    <hyperlink ref="U2292" r:id="rId12542" xr:uid="{00000000-0004-0000-0000-000076310000}"/>
    <hyperlink ref="V2292" r:id="rId12543" xr:uid="{00000000-0004-0000-0000-000077310000}"/>
    <hyperlink ref="W2292" r:id="rId12544" xr:uid="{00000000-0004-0000-0000-000078310000}"/>
    <hyperlink ref="X2292" r:id="rId12545" xr:uid="{00000000-0004-0000-0000-000079310000}"/>
    <hyperlink ref="Y2292" r:id="rId12546" xr:uid="{00000000-0004-0000-0000-00007A310000}"/>
    <hyperlink ref="Z2292" r:id="rId12547" xr:uid="{00000000-0004-0000-0000-00007B310000}"/>
    <hyperlink ref="S2293" r:id="rId12548" xr:uid="{00000000-0004-0000-0000-00007C310000}"/>
    <hyperlink ref="T2293" r:id="rId12549" xr:uid="{00000000-0004-0000-0000-00007D310000}"/>
    <hyperlink ref="U2293" r:id="rId12550" xr:uid="{00000000-0004-0000-0000-00007E310000}"/>
    <hyperlink ref="V2293" r:id="rId12551" xr:uid="{00000000-0004-0000-0000-00007F310000}"/>
    <hyperlink ref="W2293" r:id="rId12552" xr:uid="{00000000-0004-0000-0000-000080310000}"/>
    <hyperlink ref="Y2293" r:id="rId12553" xr:uid="{00000000-0004-0000-0000-000081310000}"/>
    <hyperlink ref="Z2293" r:id="rId12554" xr:uid="{00000000-0004-0000-0000-000082310000}"/>
    <hyperlink ref="S2294" r:id="rId12555" xr:uid="{00000000-0004-0000-0000-000083310000}"/>
    <hyperlink ref="T2294" r:id="rId12556" xr:uid="{00000000-0004-0000-0000-000084310000}"/>
    <hyperlink ref="U2294" r:id="rId12557" xr:uid="{00000000-0004-0000-0000-000085310000}"/>
    <hyperlink ref="V2294" r:id="rId12558" xr:uid="{00000000-0004-0000-0000-000086310000}"/>
    <hyperlink ref="W2294" r:id="rId12559" xr:uid="{00000000-0004-0000-0000-000087310000}"/>
    <hyperlink ref="X2294" r:id="rId12560" xr:uid="{00000000-0004-0000-0000-000088310000}"/>
    <hyperlink ref="Y2294" r:id="rId12561" xr:uid="{00000000-0004-0000-0000-000089310000}"/>
    <hyperlink ref="Z2294" r:id="rId12562" xr:uid="{00000000-0004-0000-0000-00008A310000}"/>
    <hyperlink ref="S2295" r:id="rId12563" xr:uid="{00000000-0004-0000-0000-00008B310000}"/>
    <hyperlink ref="T2295" r:id="rId12564" xr:uid="{00000000-0004-0000-0000-00008C310000}"/>
    <hyperlink ref="U2295" r:id="rId12565" xr:uid="{00000000-0004-0000-0000-00008D310000}"/>
    <hyperlink ref="V2295" r:id="rId12566" xr:uid="{00000000-0004-0000-0000-00008E310000}"/>
    <hyperlink ref="Y2295" r:id="rId12567" xr:uid="{00000000-0004-0000-0000-00008F310000}"/>
    <hyperlink ref="Z2295" r:id="rId12568" xr:uid="{00000000-0004-0000-0000-000090310000}"/>
    <hyperlink ref="S2296" r:id="rId12569" xr:uid="{00000000-0004-0000-0000-000091310000}"/>
    <hyperlink ref="T2296" r:id="rId12570" xr:uid="{00000000-0004-0000-0000-000092310000}"/>
    <hyperlink ref="U2296" r:id="rId12571" xr:uid="{00000000-0004-0000-0000-000093310000}"/>
    <hyperlink ref="V2296" r:id="rId12572" xr:uid="{00000000-0004-0000-0000-000094310000}"/>
    <hyperlink ref="Z2296" r:id="rId12573" xr:uid="{00000000-0004-0000-0000-000095310000}"/>
    <hyperlink ref="S2297" r:id="rId12574" xr:uid="{00000000-0004-0000-0000-000096310000}"/>
    <hyperlink ref="U2297" r:id="rId12575" xr:uid="{00000000-0004-0000-0000-000097310000}"/>
    <hyperlink ref="V2297" r:id="rId12576" xr:uid="{00000000-0004-0000-0000-000098310000}"/>
    <hyperlink ref="W2297" r:id="rId12577" xr:uid="{00000000-0004-0000-0000-000099310000}"/>
    <hyperlink ref="Y2297" r:id="rId12578" xr:uid="{00000000-0004-0000-0000-00009A310000}"/>
    <hyperlink ref="Z2297" r:id="rId12579" xr:uid="{00000000-0004-0000-0000-00009B310000}"/>
    <hyperlink ref="S2298" r:id="rId12580" xr:uid="{00000000-0004-0000-0000-00009C310000}"/>
    <hyperlink ref="T2298" r:id="rId12581" xr:uid="{00000000-0004-0000-0000-00009D310000}"/>
    <hyperlink ref="U2298" r:id="rId12582" xr:uid="{00000000-0004-0000-0000-00009E310000}"/>
    <hyperlink ref="V2298" r:id="rId12583" xr:uid="{00000000-0004-0000-0000-00009F310000}"/>
    <hyperlink ref="W2298" r:id="rId12584" xr:uid="{00000000-0004-0000-0000-0000A0310000}"/>
    <hyperlink ref="Y2298" r:id="rId12585" xr:uid="{00000000-0004-0000-0000-0000A1310000}"/>
    <hyperlink ref="Z2298" r:id="rId12586" xr:uid="{00000000-0004-0000-0000-0000A2310000}"/>
    <hyperlink ref="S2299" r:id="rId12587" xr:uid="{00000000-0004-0000-0000-0000A3310000}"/>
    <hyperlink ref="T2299" r:id="rId12588" xr:uid="{00000000-0004-0000-0000-0000A4310000}"/>
    <hyperlink ref="U2299" r:id="rId12589" xr:uid="{00000000-0004-0000-0000-0000A5310000}"/>
    <hyperlink ref="V2299" r:id="rId12590" xr:uid="{00000000-0004-0000-0000-0000A6310000}"/>
    <hyperlink ref="W2299" r:id="rId12591" xr:uid="{00000000-0004-0000-0000-0000A7310000}"/>
    <hyperlink ref="Y2299" r:id="rId12592" xr:uid="{00000000-0004-0000-0000-0000A8310000}"/>
    <hyperlink ref="Z2299" r:id="rId12593" xr:uid="{00000000-0004-0000-0000-0000A9310000}"/>
    <hyperlink ref="S2300" r:id="rId12594" xr:uid="{00000000-0004-0000-0000-0000AA310000}"/>
    <hyperlink ref="U2300" r:id="rId12595" xr:uid="{00000000-0004-0000-0000-0000AB310000}"/>
    <hyperlink ref="V2300" r:id="rId12596" xr:uid="{00000000-0004-0000-0000-0000AC310000}"/>
    <hyperlink ref="W2300" r:id="rId12597" xr:uid="{00000000-0004-0000-0000-0000AD310000}"/>
    <hyperlink ref="Y2300" r:id="rId12598" xr:uid="{00000000-0004-0000-0000-0000AE310000}"/>
    <hyperlink ref="Z2300" r:id="rId12599" xr:uid="{00000000-0004-0000-0000-0000AF310000}"/>
    <hyperlink ref="S2301" r:id="rId12600" xr:uid="{00000000-0004-0000-0000-0000B0310000}"/>
    <hyperlink ref="U2301" r:id="rId12601" xr:uid="{00000000-0004-0000-0000-0000B1310000}"/>
    <hyperlink ref="W2301" r:id="rId12602" xr:uid="{00000000-0004-0000-0000-0000B2310000}"/>
    <hyperlink ref="Y2301" r:id="rId12603" xr:uid="{00000000-0004-0000-0000-0000B3310000}"/>
    <hyperlink ref="Z2301" r:id="rId12604" xr:uid="{00000000-0004-0000-0000-0000B4310000}"/>
    <hyperlink ref="S2302" r:id="rId12605" xr:uid="{00000000-0004-0000-0000-0000B5310000}"/>
    <hyperlink ref="T2302" r:id="rId12606" xr:uid="{00000000-0004-0000-0000-0000B6310000}"/>
    <hyperlink ref="U2302" r:id="rId12607" xr:uid="{00000000-0004-0000-0000-0000B7310000}"/>
    <hyperlink ref="V2302" r:id="rId12608" xr:uid="{00000000-0004-0000-0000-0000B8310000}"/>
    <hyperlink ref="W2302" r:id="rId12609" xr:uid="{00000000-0004-0000-0000-0000B9310000}"/>
    <hyperlink ref="Y2302" r:id="rId12610" xr:uid="{00000000-0004-0000-0000-0000BA310000}"/>
    <hyperlink ref="Z2302" r:id="rId12611" xr:uid="{00000000-0004-0000-0000-0000BB310000}"/>
    <hyperlink ref="S2303" r:id="rId12612" xr:uid="{00000000-0004-0000-0000-0000BC310000}"/>
    <hyperlink ref="T2303" r:id="rId12613" xr:uid="{00000000-0004-0000-0000-0000BD310000}"/>
    <hyperlink ref="U2303" r:id="rId12614" xr:uid="{00000000-0004-0000-0000-0000BE310000}"/>
    <hyperlink ref="V2303" r:id="rId12615" xr:uid="{00000000-0004-0000-0000-0000BF310000}"/>
    <hyperlink ref="W2303" r:id="rId12616" xr:uid="{00000000-0004-0000-0000-0000C0310000}"/>
    <hyperlink ref="X2303" r:id="rId12617" xr:uid="{00000000-0004-0000-0000-0000C1310000}"/>
    <hyperlink ref="Y2303" r:id="rId12618" xr:uid="{00000000-0004-0000-0000-0000C2310000}"/>
    <hyperlink ref="Z2303" r:id="rId12619" xr:uid="{00000000-0004-0000-0000-0000C3310000}"/>
    <hyperlink ref="S2304" r:id="rId12620" xr:uid="{00000000-0004-0000-0000-0000C4310000}"/>
    <hyperlink ref="T2304" r:id="rId12621" xr:uid="{00000000-0004-0000-0000-0000C5310000}"/>
    <hyperlink ref="U2304" r:id="rId12622" xr:uid="{00000000-0004-0000-0000-0000C6310000}"/>
    <hyperlink ref="V2304" r:id="rId12623" xr:uid="{00000000-0004-0000-0000-0000C7310000}"/>
    <hyperlink ref="W2304" r:id="rId12624" xr:uid="{00000000-0004-0000-0000-0000C8310000}"/>
    <hyperlink ref="X2304" r:id="rId12625" xr:uid="{00000000-0004-0000-0000-0000C9310000}"/>
    <hyperlink ref="Y2304" r:id="rId12626" xr:uid="{00000000-0004-0000-0000-0000CA310000}"/>
    <hyperlink ref="Z2304" r:id="rId12627" xr:uid="{00000000-0004-0000-0000-0000CB310000}"/>
    <hyperlink ref="S2305" r:id="rId12628" xr:uid="{00000000-0004-0000-0000-0000CC310000}"/>
    <hyperlink ref="U2305" r:id="rId12629" xr:uid="{00000000-0004-0000-0000-0000CD310000}"/>
    <hyperlink ref="W2305" r:id="rId12630" xr:uid="{00000000-0004-0000-0000-0000CE310000}"/>
    <hyperlink ref="Y2305" r:id="rId12631" xr:uid="{00000000-0004-0000-0000-0000CF310000}"/>
    <hyperlink ref="Z2305" r:id="rId12632" xr:uid="{00000000-0004-0000-0000-0000D0310000}"/>
    <hyperlink ref="S2306" r:id="rId12633" xr:uid="{00000000-0004-0000-0000-0000D1310000}"/>
    <hyperlink ref="U2306" r:id="rId12634" xr:uid="{00000000-0004-0000-0000-0000D2310000}"/>
    <hyperlink ref="W2306" r:id="rId12635" xr:uid="{00000000-0004-0000-0000-0000D3310000}"/>
    <hyperlink ref="X2306" r:id="rId12636" xr:uid="{00000000-0004-0000-0000-0000D4310000}"/>
    <hyperlink ref="Y2306" r:id="rId12637" xr:uid="{00000000-0004-0000-0000-0000D5310000}"/>
    <hyperlink ref="Z2306" r:id="rId12638" xr:uid="{00000000-0004-0000-0000-0000D6310000}"/>
    <hyperlink ref="S2307" r:id="rId12639" xr:uid="{00000000-0004-0000-0000-0000D7310000}"/>
    <hyperlink ref="U2307" r:id="rId12640" xr:uid="{00000000-0004-0000-0000-0000D8310000}"/>
    <hyperlink ref="V2307" r:id="rId12641" xr:uid="{00000000-0004-0000-0000-0000D9310000}"/>
    <hyperlink ref="W2307" r:id="rId12642" xr:uid="{00000000-0004-0000-0000-0000DA310000}"/>
    <hyperlink ref="Y2307" r:id="rId12643" xr:uid="{00000000-0004-0000-0000-0000DB310000}"/>
    <hyperlink ref="Z2307" r:id="rId12644" xr:uid="{00000000-0004-0000-0000-0000DC310000}"/>
    <hyperlink ref="S2308" r:id="rId12645" xr:uid="{00000000-0004-0000-0000-0000DD310000}"/>
    <hyperlink ref="U2308" r:id="rId12646" xr:uid="{00000000-0004-0000-0000-0000DE310000}"/>
    <hyperlink ref="V2308" r:id="rId12647" xr:uid="{00000000-0004-0000-0000-0000DF310000}"/>
    <hyperlink ref="W2308" r:id="rId12648" xr:uid="{00000000-0004-0000-0000-0000E0310000}"/>
    <hyperlink ref="Y2308" r:id="rId12649" xr:uid="{00000000-0004-0000-0000-0000E1310000}"/>
    <hyperlink ref="Z2308" r:id="rId12650" xr:uid="{00000000-0004-0000-0000-0000E2310000}"/>
    <hyperlink ref="S2309" r:id="rId12651" xr:uid="{00000000-0004-0000-0000-0000E3310000}"/>
    <hyperlink ref="U2309" r:id="rId12652" xr:uid="{00000000-0004-0000-0000-0000E4310000}"/>
    <hyperlink ref="V2309" r:id="rId12653" xr:uid="{00000000-0004-0000-0000-0000E5310000}"/>
    <hyperlink ref="W2309" r:id="rId12654" xr:uid="{00000000-0004-0000-0000-0000E6310000}"/>
    <hyperlink ref="Y2309" r:id="rId12655" xr:uid="{00000000-0004-0000-0000-0000E7310000}"/>
    <hyperlink ref="Z2309" r:id="rId12656" xr:uid="{00000000-0004-0000-0000-0000E8310000}"/>
    <hyperlink ref="S2310" r:id="rId12657" xr:uid="{00000000-0004-0000-0000-0000E9310000}"/>
    <hyperlink ref="U2310" r:id="rId12658" xr:uid="{00000000-0004-0000-0000-0000EA310000}"/>
    <hyperlink ref="V2310" r:id="rId12659" xr:uid="{00000000-0004-0000-0000-0000EB310000}"/>
    <hyperlink ref="W2310" r:id="rId12660" xr:uid="{00000000-0004-0000-0000-0000EC310000}"/>
    <hyperlink ref="X2310" r:id="rId12661" xr:uid="{00000000-0004-0000-0000-0000ED310000}"/>
    <hyperlink ref="Y2310" r:id="rId12662" xr:uid="{00000000-0004-0000-0000-0000EE310000}"/>
    <hyperlink ref="Z2310" r:id="rId12663" xr:uid="{00000000-0004-0000-0000-0000EF310000}"/>
    <hyperlink ref="S2311" r:id="rId12664" xr:uid="{00000000-0004-0000-0000-0000F0310000}"/>
    <hyperlink ref="U2311" r:id="rId12665" xr:uid="{00000000-0004-0000-0000-0000F1310000}"/>
    <hyperlink ref="W2311" r:id="rId12666" xr:uid="{00000000-0004-0000-0000-0000F2310000}"/>
    <hyperlink ref="Y2311" r:id="rId12667" xr:uid="{00000000-0004-0000-0000-0000F3310000}"/>
    <hyperlink ref="Z2311" r:id="rId12668" xr:uid="{00000000-0004-0000-0000-0000F4310000}"/>
    <hyperlink ref="S2312" r:id="rId12669" xr:uid="{00000000-0004-0000-0000-0000F5310000}"/>
    <hyperlink ref="U2312" r:id="rId12670" xr:uid="{00000000-0004-0000-0000-0000F6310000}"/>
    <hyperlink ref="W2312" r:id="rId12671" xr:uid="{00000000-0004-0000-0000-0000F7310000}"/>
    <hyperlink ref="Y2312" r:id="rId12672" xr:uid="{00000000-0004-0000-0000-0000F8310000}"/>
    <hyperlink ref="Z2312" r:id="rId12673" xr:uid="{00000000-0004-0000-0000-0000F9310000}"/>
    <hyperlink ref="S2313" r:id="rId12674" xr:uid="{00000000-0004-0000-0000-0000FA310000}"/>
    <hyperlink ref="U2313" r:id="rId12675" xr:uid="{00000000-0004-0000-0000-0000FB310000}"/>
    <hyperlink ref="V2313" r:id="rId12676" xr:uid="{00000000-0004-0000-0000-0000FC310000}"/>
    <hyperlink ref="W2313" r:id="rId12677" xr:uid="{00000000-0004-0000-0000-0000FD310000}"/>
    <hyperlink ref="Y2313" r:id="rId12678" xr:uid="{00000000-0004-0000-0000-0000FE310000}"/>
    <hyperlink ref="Z2313" r:id="rId12679" xr:uid="{00000000-0004-0000-0000-0000FF310000}"/>
    <hyperlink ref="S2314" r:id="rId12680" xr:uid="{00000000-0004-0000-0000-000000320000}"/>
    <hyperlink ref="U2314" r:id="rId12681" xr:uid="{00000000-0004-0000-0000-000001320000}"/>
    <hyperlink ref="V2314" r:id="rId12682" xr:uid="{00000000-0004-0000-0000-000002320000}"/>
    <hyperlink ref="W2314" r:id="rId12683" xr:uid="{00000000-0004-0000-0000-000003320000}"/>
    <hyperlink ref="Y2314" r:id="rId12684" xr:uid="{00000000-0004-0000-0000-000004320000}"/>
    <hyperlink ref="Z2314" r:id="rId12685" xr:uid="{00000000-0004-0000-0000-000005320000}"/>
    <hyperlink ref="S2315" r:id="rId12686" xr:uid="{00000000-0004-0000-0000-000006320000}"/>
    <hyperlink ref="U2315" r:id="rId12687" xr:uid="{00000000-0004-0000-0000-000007320000}"/>
    <hyperlink ref="W2315" r:id="rId12688" xr:uid="{00000000-0004-0000-0000-000008320000}"/>
    <hyperlink ref="Y2315" r:id="rId12689" xr:uid="{00000000-0004-0000-0000-000009320000}"/>
    <hyperlink ref="Z2315" r:id="rId12690" xr:uid="{00000000-0004-0000-0000-00000A320000}"/>
    <hyperlink ref="S2316" r:id="rId12691" xr:uid="{00000000-0004-0000-0000-00000B320000}"/>
    <hyperlink ref="T2316" r:id="rId12692" xr:uid="{00000000-0004-0000-0000-00000C320000}"/>
    <hyperlink ref="U2316" r:id="rId12693" xr:uid="{00000000-0004-0000-0000-00000D320000}"/>
    <hyperlink ref="V2316" r:id="rId12694" xr:uid="{00000000-0004-0000-0000-00000E320000}"/>
    <hyperlink ref="W2316" r:id="rId12695" xr:uid="{00000000-0004-0000-0000-00000F320000}"/>
    <hyperlink ref="Y2316" r:id="rId12696" xr:uid="{00000000-0004-0000-0000-000010320000}"/>
    <hyperlink ref="Z2316" r:id="rId12697" xr:uid="{00000000-0004-0000-0000-000011320000}"/>
    <hyperlink ref="S2317" r:id="rId12698" xr:uid="{00000000-0004-0000-0000-000012320000}"/>
    <hyperlink ref="T2317" r:id="rId12699" xr:uid="{00000000-0004-0000-0000-000013320000}"/>
    <hyperlink ref="U2317" r:id="rId12700" xr:uid="{00000000-0004-0000-0000-000014320000}"/>
    <hyperlink ref="V2317" r:id="rId12701" xr:uid="{00000000-0004-0000-0000-000015320000}"/>
    <hyperlink ref="W2317" r:id="rId12702" xr:uid="{00000000-0004-0000-0000-000016320000}"/>
    <hyperlink ref="X2317" r:id="rId12703" xr:uid="{00000000-0004-0000-0000-000017320000}"/>
    <hyperlink ref="Y2317" r:id="rId12704" xr:uid="{00000000-0004-0000-0000-000018320000}"/>
    <hyperlink ref="Z2317" r:id="rId12705" xr:uid="{00000000-0004-0000-0000-000019320000}"/>
    <hyperlink ref="S2318" r:id="rId12706" xr:uid="{00000000-0004-0000-0000-00001A320000}"/>
    <hyperlink ref="T2318" r:id="rId12707" xr:uid="{00000000-0004-0000-0000-00001B320000}"/>
    <hyperlink ref="U2318" r:id="rId12708" xr:uid="{00000000-0004-0000-0000-00001C320000}"/>
    <hyperlink ref="V2318" r:id="rId12709" xr:uid="{00000000-0004-0000-0000-00001D320000}"/>
    <hyperlink ref="W2318" r:id="rId12710" xr:uid="{00000000-0004-0000-0000-00001E320000}"/>
    <hyperlink ref="X2318" r:id="rId12711" xr:uid="{00000000-0004-0000-0000-00001F320000}"/>
    <hyperlink ref="Y2318" r:id="rId12712" xr:uid="{00000000-0004-0000-0000-000020320000}"/>
    <hyperlink ref="Z2318" r:id="rId12713" xr:uid="{00000000-0004-0000-0000-000021320000}"/>
    <hyperlink ref="S2319" r:id="rId12714" xr:uid="{00000000-0004-0000-0000-000022320000}"/>
    <hyperlink ref="U2319" r:id="rId12715" xr:uid="{00000000-0004-0000-0000-000023320000}"/>
    <hyperlink ref="W2319" r:id="rId12716" xr:uid="{00000000-0004-0000-0000-000024320000}"/>
    <hyperlink ref="Y2319" r:id="rId12717" xr:uid="{00000000-0004-0000-0000-000025320000}"/>
    <hyperlink ref="Z2319" r:id="rId12718" xr:uid="{00000000-0004-0000-0000-000026320000}"/>
    <hyperlink ref="S2320" r:id="rId12719" xr:uid="{00000000-0004-0000-0000-000027320000}"/>
    <hyperlink ref="U2320" r:id="rId12720" xr:uid="{00000000-0004-0000-0000-000028320000}"/>
    <hyperlink ref="W2320" r:id="rId12721" xr:uid="{00000000-0004-0000-0000-000029320000}"/>
    <hyperlink ref="Y2320" r:id="rId12722" xr:uid="{00000000-0004-0000-0000-00002A320000}"/>
    <hyperlink ref="Z2320" r:id="rId12723" xr:uid="{00000000-0004-0000-0000-00002B320000}"/>
    <hyperlink ref="S2321" r:id="rId12724" xr:uid="{00000000-0004-0000-0000-00002C320000}"/>
    <hyperlink ref="U2321" r:id="rId12725" xr:uid="{00000000-0004-0000-0000-00002D320000}"/>
    <hyperlink ref="V2321" r:id="rId12726" xr:uid="{00000000-0004-0000-0000-00002E320000}"/>
    <hyperlink ref="W2321" r:id="rId12727" xr:uid="{00000000-0004-0000-0000-00002F320000}"/>
    <hyperlink ref="Y2321" r:id="rId12728" xr:uid="{00000000-0004-0000-0000-000030320000}"/>
    <hyperlink ref="Z2321" r:id="rId12729" xr:uid="{00000000-0004-0000-0000-000031320000}"/>
    <hyperlink ref="S2322" r:id="rId12730" xr:uid="{00000000-0004-0000-0000-000032320000}"/>
    <hyperlink ref="U2322" r:id="rId12731" xr:uid="{00000000-0004-0000-0000-000033320000}"/>
    <hyperlink ref="W2322" r:id="rId12732" xr:uid="{00000000-0004-0000-0000-000034320000}"/>
    <hyperlink ref="Y2322" r:id="rId12733" xr:uid="{00000000-0004-0000-0000-000035320000}"/>
    <hyperlink ref="Z2322" r:id="rId12734" xr:uid="{00000000-0004-0000-0000-000036320000}"/>
    <hyperlink ref="S2323" r:id="rId12735" xr:uid="{00000000-0004-0000-0000-000037320000}"/>
    <hyperlink ref="U2323" r:id="rId12736" xr:uid="{00000000-0004-0000-0000-000038320000}"/>
    <hyperlink ref="W2323" r:id="rId12737" xr:uid="{00000000-0004-0000-0000-000039320000}"/>
    <hyperlink ref="Y2323" r:id="rId12738" xr:uid="{00000000-0004-0000-0000-00003A320000}"/>
    <hyperlink ref="Z2323" r:id="rId12739" xr:uid="{00000000-0004-0000-0000-00003B320000}"/>
    <hyperlink ref="S2324" r:id="rId12740" xr:uid="{00000000-0004-0000-0000-00003C320000}"/>
    <hyperlink ref="U2324" r:id="rId12741" xr:uid="{00000000-0004-0000-0000-00003D320000}"/>
    <hyperlink ref="Y2324" r:id="rId12742" xr:uid="{00000000-0004-0000-0000-00003E320000}"/>
    <hyperlink ref="Z2324" r:id="rId12743" xr:uid="{00000000-0004-0000-0000-00003F320000}"/>
    <hyperlink ref="S2325" r:id="rId12744" xr:uid="{00000000-0004-0000-0000-000040320000}"/>
    <hyperlink ref="U2325" r:id="rId12745" xr:uid="{00000000-0004-0000-0000-000041320000}"/>
    <hyperlink ref="Y2325" r:id="rId12746" xr:uid="{00000000-0004-0000-0000-000042320000}"/>
    <hyperlink ref="Z2325" r:id="rId12747" xr:uid="{00000000-0004-0000-0000-000043320000}"/>
    <hyperlink ref="S2326" r:id="rId12748" xr:uid="{00000000-0004-0000-0000-000044320000}"/>
    <hyperlink ref="U2326" r:id="rId12749" xr:uid="{00000000-0004-0000-0000-000045320000}"/>
    <hyperlink ref="Y2326" r:id="rId12750" xr:uid="{00000000-0004-0000-0000-000046320000}"/>
    <hyperlink ref="Z2326" r:id="rId12751" xr:uid="{00000000-0004-0000-0000-000047320000}"/>
    <hyperlink ref="S2327" r:id="rId12752" xr:uid="{00000000-0004-0000-0000-000048320000}"/>
    <hyperlink ref="U2327" r:id="rId12753" xr:uid="{00000000-0004-0000-0000-000049320000}"/>
    <hyperlink ref="Y2327" r:id="rId12754" xr:uid="{00000000-0004-0000-0000-00004A320000}"/>
    <hyperlink ref="Z2327" r:id="rId12755" xr:uid="{00000000-0004-0000-0000-00004B320000}"/>
    <hyperlink ref="S2328" r:id="rId12756" xr:uid="{00000000-0004-0000-0000-00004C320000}"/>
    <hyperlink ref="T2328" r:id="rId12757" xr:uid="{00000000-0004-0000-0000-00004D320000}"/>
    <hyperlink ref="U2328" r:id="rId12758" xr:uid="{00000000-0004-0000-0000-00004E320000}"/>
    <hyperlink ref="V2328" r:id="rId12759" xr:uid="{00000000-0004-0000-0000-00004F320000}"/>
    <hyperlink ref="W2328" r:id="rId12760" xr:uid="{00000000-0004-0000-0000-000050320000}"/>
    <hyperlink ref="Y2328" r:id="rId12761" xr:uid="{00000000-0004-0000-0000-000051320000}"/>
    <hyperlink ref="Z2328" r:id="rId12762" xr:uid="{00000000-0004-0000-0000-000052320000}"/>
    <hyperlink ref="S2329" r:id="rId12763" xr:uid="{00000000-0004-0000-0000-000053320000}"/>
    <hyperlink ref="U2329" r:id="rId12764" xr:uid="{00000000-0004-0000-0000-000054320000}"/>
    <hyperlink ref="W2329" r:id="rId12765" xr:uid="{00000000-0004-0000-0000-000055320000}"/>
    <hyperlink ref="Y2329" r:id="rId12766" xr:uid="{00000000-0004-0000-0000-000056320000}"/>
    <hyperlink ref="Z2329" r:id="rId12767" xr:uid="{00000000-0004-0000-0000-000057320000}"/>
    <hyperlink ref="S2330" r:id="rId12768" xr:uid="{00000000-0004-0000-0000-000058320000}"/>
    <hyperlink ref="U2330" r:id="rId12769" xr:uid="{00000000-0004-0000-0000-000059320000}"/>
    <hyperlink ref="W2330" r:id="rId12770" xr:uid="{00000000-0004-0000-0000-00005A320000}"/>
    <hyperlink ref="Y2330" r:id="rId12771" xr:uid="{00000000-0004-0000-0000-00005B320000}"/>
    <hyperlink ref="Z2330" r:id="rId12772" xr:uid="{00000000-0004-0000-0000-00005C320000}"/>
    <hyperlink ref="S2331" r:id="rId12773" xr:uid="{00000000-0004-0000-0000-00005D320000}"/>
    <hyperlink ref="T2331" r:id="rId12774" xr:uid="{00000000-0004-0000-0000-00005E320000}"/>
    <hyperlink ref="U2331" r:id="rId12775" xr:uid="{00000000-0004-0000-0000-00005F320000}"/>
    <hyperlink ref="V2331" r:id="rId12776" xr:uid="{00000000-0004-0000-0000-000060320000}"/>
    <hyperlink ref="W2331" r:id="rId12777" xr:uid="{00000000-0004-0000-0000-000061320000}"/>
    <hyperlink ref="X2331" r:id="rId12778" xr:uid="{00000000-0004-0000-0000-000062320000}"/>
    <hyperlink ref="Y2331" r:id="rId12779" xr:uid="{00000000-0004-0000-0000-000063320000}"/>
    <hyperlink ref="Z2331" r:id="rId12780" xr:uid="{00000000-0004-0000-0000-000064320000}"/>
    <hyperlink ref="S2332" r:id="rId12781" xr:uid="{00000000-0004-0000-0000-000065320000}"/>
    <hyperlink ref="T2332" r:id="rId12782" xr:uid="{00000000-0004-0000-0000-000066320000}"/>
    <hyperlink ref="U2332" r:id="rId12783" xr:uid="{00000000-0004-0000-0000-000067320000}"/>
    <hyperlink ref="V2332" r:id="rId12784" xr:uid="{00000000-0004-0000-0000-000068320000}"/>
    <hyperlink ref="W2332" r:id="rId12785" xr:uid="{00000000-0004-0000-0000-000069320000}"/>
    <hyperlink ref="Y2332" r:id="rId12786" xr:uid="{00000000-0004-0000-0000-00006A320000}"/>
    <hyperlink ref="Z2332" r:id="rId12787" xr:uid="{00000000-0004-0000-0000-00006B320000}"/>
    <hyperlink ref="S2333" r:id="rId12788" xr:uid="{00000000-0004-0000-0000-00006C320000}"/>
    <hyperlink ref="T2333" r:id="rId12789" xr:uid="{00000000-0004-0000-0000-00006D320000}"/>
    <hyperlink ref="U2333" r:id="rId12790" xr:uid="{00000000-0004-0000-0000-00006E320000}"/>
    <hyperlink ref="V2333" r:id="rId12791" xr:uid="{00000000-0004-0000-0000-00006F320000}"/>
    <hyperlink ref="W2333" r:id="rId12792" xr:uid="{00000000-0004-0000-0000-000070320000}"/>
    <hyperlink ref="X2333" r:id="rId12793" xr:uid="{00000000-0004-0000-0000-000071320000}"/>
    <hyperlink ref="Y2333" r:id="rId12794" xr:uid="{00000000-0004-0000-0000-000072320000}"/>
    <hyperlink ref="Z2333" r:id="rId12795" xr:uid="{00000000-0004-0000-0000-000073320000}"/>
    <hyperlink ref="S2334" r:id="rId12796" xr:uid="{00000000-0004-0000-0000-000074320000}"/>
    <hyperlink ref="T2334" r:id="rId12797" xr:uid="{00000000-0004-0000-0000-000075320000}"/>
    <hyperlink ref="U2334" r:id="rId12798" xr:uid="{00000000-0004-0000-0000-000076320000}"/>
    <hyperlink ref="V2334" r:id="rId12799" xr:uid="{00000000-0004-0000-0000-000077320000}"/>
    <hyperlink ref="W2334" r:id="rId12800" xr:uid="{00000000-0004-0000-0000-000078320000}"/>
    <hyperlink ref="X2334" r:id="rId12801" xr:uid="{00000000-0004-0000-0000-000079320000}"/>
    <hyperlink ref="Y2334" r:id="rId12802" xr:uid="{00000000-0004-0000-0000-00007A320000}"/>
    <hyperlink ref="Z2334" r:id="rId12803" xr:uid="{00000000-0004-0000-0000-00007B320000}"/>
    <hyperlink ref="S2335" r:id="rId12804" xr:uid="{00000000-0004-0000-0000-00007C320000}"/>
    <hyperlink ref="T2335" r:id="rId12805" xr:uid="{00000000-0004-0000-0000-00007D320000}"/>
    <hyperlink ref="U2335" r:id="rId12806" xr:uid="{00000000-0004-0000-0000-00007E320000}"/>
    <hyperlink ref="V2335" r:id="rId12807" xr:uid="{00000000-0004-0000-0000-00007F320000}"/>
    <hyperlink ref="Y2335" r:id="rId12808" xr:uid="{00000000-0004-0000-0000-000080320000}"/>
    <hyperlink ref="Z2335" r:id="rId12809" xr:uid="{00000000-0004-0000-0000-000081320000}"/>
    <hyperlink ref="S2336" r:id="rId12810" xr:uid="{00000000-0004-0000-0000-000082320000}"/>
    <hyperlink ref="T2336" r:id="rId12811" xr:uid="{00000000-0004-0000-0000-000083320000}"/>
    <hyperlink ref="U2336" r:id="rId12812" xr:uid="{00000000-0004-0000-0000-000084320000}"/>
    <hyperlink ref="V2336" r:id="rId12813" xr:uid="{00000000-0004-0000-0000-000085320000}"/>
    <hyperlink ref="W2336" r:id="rId12814" xr:uid="{00000000-0004-0000-0000-000086320000}"/>
    <hyperlink ref="X2336" r:id="rId12815" xr:uid="{00000000-0004-0000-0000-000087320000}"/>
    <hyperlink ref="Y2336" r:id="rId12816" xr:uid="{00000000-0004-0000-0000-000088320000}"/>
    <hyperlink ref="Z2336" r:id="rId12817" xr:uid="{00000000-0004-0000-0000-000089320000}"/>
    <hyperlink ref="S2337" r:id="rId12818" xr:uid="{00000000-0004-0000-0000-00008A320000}"/>
    <hyperlink ref="T2337" r:id="rId12819" xr:uid="{00000000-0004-0000-0000-00008B320000}"/>
    <hyperlink ref="U2337" r:id="rId12820" xr:uid="{00000000-0004-0000-0000-00008C320000}"/>
    <hyperlink ref="V2337" r:id="rId12821" xr:uid="{00000000-0004-0000-0000-00008D320000}"/>
    <hyperlink ref="W2337" r:id="rId12822" xr:uid="{00000000-0004-0000-0000-00008E320000}"/>
    <hyperlink ref="X2337" r:id="rId12823" xr:uid="{00000000-0004-0000-0000-00008F320000}"/>
    <hyperlink ref="Y2337" r:id="rId12824" xr:uid="{00000000-0004-0000-0000-000090320000}"/>
    <hyperlink ref="Z2337" r:id="rId12825" xr:uid="{00000000-0004-0000-0000-000091320000}"/>
    <hyperlink ref="S2338" r:id="rId12826" xr:uid="{00000000-0004-0000-0000-000092320000}"/>
    <hyperlink ref="T2338" r:id="rId12827" xr:uid="{00000000-0004-0000-0000-000093320000}"/>
    <hyperlink ref="U2338" r:id="rId12828" xr:uid="{00000000-0004-0000-0000-000094320000}"/>
    <hyperlink ref="V2338" r:id="rId12829" xr:uid="{00000000-0004-0000-0000-000095320000}"/>
    <hyperlink ref="W2338" r:id="rId12830" xr:uid="{00000000-0004-0000-0000-000096320000}"/>
    <hyperlink ref="X2338" r:id="rId12831" xr:uid="{00000000-0004-0000-0000-000097320000}"/>
    <hyperlink ref="Y2338" r:id="rId12832" xr:uid="{00000000-0004-0000-0000-000098320000}"/>
    <hyperlink ref="Z2338" r:id="rId12833" xr:uid="{00000000-0004-0000-0000-000099320000}"/>
    <hyperlink ref="S2339" r:id="rId12834" xr:uid="{00000000-0004-0000-0000-00009A320000}"/>
    <hyperlink ref="U2339" r:id="rId12835" xr:uid="{00000000-0004-0000-0000-00009B320000}"/>
    <hyperlink ref="V2339" r:id="rId12836" xr:uid="{00000000-0004-0000-0000-00009C320000}"/>
    <hyperlink ref="X2339" r:id="rId12837" xr:uid="{00000000-0004-0000-0000-00009D320000}"/>
    <hyperlink ref="Y2339" r:id="rId12838" xr:uid="{00000000-0004-0000-0000-00009E320000}"/>
    <hyperlink ref="Z2339" r:id="rId12839" xr:uid="{00000000-0004-0000-0000-00009F320000}"/>
    <hyperlink ref="S2340" r:id="rId12840" xr:uid="{00000000-0004-0000-0000-0000A0320000}"/>
    <hyperlink ref="U2340" r:id="rId12841" xr:uid="{00000000-0004-0000-0000-0000A1320000}"/>
    <hyperlink ref="W2340" r:id="rId12842" xr:uid="{00000000-0004-0000-0000-0000A2320000}"/>
    <hyperlink ref="Y2340" r:id="rId12843" xr:uid="{00000000-0004-0000-0000-0000A3320000}"/>
    <hyperlink ref="Z2340" r:id="rId12844" xr:uid="{00000000-0004-0000-0000-0000A4320000}"/>
    <hyperlink ref="S2341" r:id="rId12845" xr:uid="{00000000-0004-0000-0000-0000A5320000}"/>
    <hyperlink ref="T2341" r:id="rId12846" xr:uid="{00000000-0004-0000-0000-0000A6320000}"/>
    <hyperlink ref="U2341" r:id="rId12847" xr:uid="{00000000-0004-0000-0000-0000A7320000}"/>
    <hyperlink ref="V2341" r:id="rId12848" xr:uid="{00000000-0004-0000-0000-0000A8320000}"/>
    <hyperlink ref="W2341" r:id="rId12849" xr:uid="{00000000-0004-0000-0000-0000A9320000}"/>
    <hyperlink ref="X2341" r:id="rId12850" xr:uid="{00000000-0004-0000-0000-0000AA320000}"/>
    <hyperlink ref="Y2341" r:id="rId12851" xr:uid="{00000000-0004-0000-0000-0000AB320000}"/>
    <hyperlink ref="Z2341" r:id="rId12852" xr:uid="{00000000-0004-0000-0000-0000AC320000}"/>
    <hyperlink ref="S2342" r:id="rId12853" xr:uid="{00000000-0004-0000-0000-0000AD320000}"/>
    <hyperlink ref="T2342" r:id="rId12854" xr:uid="{00000000-0004-0000-0000-0000AE320000}"/>
    <hyperlink ref="U2342" r:id="rId12855" xr:uid="{00000000-0004-0000-0000-0000AF320000}"/>
    <hyperlink ref="V2342" r:id="rId12856" xr:uid="{00000000-0004-0000-0000-0000B0320000}"/>
    <hyperlink ref="W2342" r:id="rId12857" xr:uid="{00000000-0004-0000-0000-0000B1320000}"/>
    <hyperlink ref="X2342" r:id="rId12858" xr:uid="{00000000-0004-0000-0000-0000B2320000}"/>
    <hyperlink ref="Y2342" r:id="rId12859" xr:uid="{00000000-0004-0000-0000-0000B3320000}"/>
    <hyperlink ref="Z2342" r:id="rId12860" xr:uid="{00000000-0004-0000-0000-0000B4320000}"/>
    <hyperlink ref="S2343" r:id="rId12861" xr:uid="{00000000-0004-0000-0000-0000B5320000}"/>
    <hyperlink ref="T2343" r:id="rId12862" xr:uid="{00000000-0004-0000-0000-0000B6320000}"/>
    <hyperlink ref="U2343" r:id="rId12863" xr:uid="{00000000-0004-0000-0000-0000B7320000}"/>
    <hyperlink ref="V2343" r:id="rId12864" xr:uid="{00000000-0004-0000-0000-0000B8320000}"/>
    <hyperlink ref="X2343" r:id="rId12865" xr:uid="{00000000-0004-0000-0000-0000B9320000}"/>
    <hyperlink ref="Y2343" r:id="rId12866" xr:uid="{00000000-0004-0000-0000-0000BA320000}"/>
    <hyperlink ref="Z2343" r:id="rId12867" xr:uid="{00000000-0004-0000-0000-0000BB320000}"/>
    <hyperlink ref="S2344" r:id="rId12868" xr:uid="{00000000-0004-0000-0000-0000BC320000}"/>
    <hyperlink ref="T2344" r:id="rId12869" xr:uid="{00000000-0004-0000-0000-0000BD320000}"/>
    <hyperlink ref="U2344" r:id="rId12870" xr:uid="{00000000-0004-0000-0000-0000BE320000}"/>
    <hyperlink ref="V2344" r:id="rId12871" xr:uid="{00000000-0004-0000-0000-0000BF320000}"/>
    <hyperlink ref="W2344" r:id="rId12872" xr:uid="{00000000-0004-0000-0000-0000C0320000}"/>
    <hyperlink ref="X2344" r:id="rId12873" xr:uid="{00000000-0004-0000-0000-0000C1320000}"/>
    <hyperlink ref="Y2344" r:id="rId12874" xr:uid="{00000000-0004-0000-0000-0000C2320000}"/>
    <hyperlink ref="Z2344" r:id="rId12875" xr:uid="{00000000-0004-0000-0000-0000C3320000}"/>
    <hyperlink ref="S2345" r:id="rId12876" xr:uid="{00000000-0004-0000-0000-0000C4320000}"/>
    <hyperlink ref="T2345" r:id="rId12877" xr:uid="{00000000-0004-0000-0000-0000C5320000}"/>
    <hyperlink ref="U2345" r:id="rId12878" xr:uid="{00000000-0004-0000-0000-0000C6320000}"/>
    <hyperlink ref="V2345" r:id="rId12879" xr:uid="{00000000-0004-0000-0000-0000C7320000}"/>
    <hyperlink ref="W2345" r:id="rId12880" xr:uid="{00000000-0004-0000-0000-0000C8320000}"/>
    <hyperlink ref="X2345" r:id="rId12881" xr:uid="{00000000-0004-0000-0000-0000C9320000}"/>
    <hyperlink ref="Y2345" r:id="rId12882" xr:uid="{00000000-0004-0000-0000-0000CA320000}"/>
    <hyperlink ref="Z2345" r:id="rId12883" xr:uid="{00000000-0004-0000-0000-0000CB320000}"/>
    <hyperlink ref="S2346" r:id="rId12884" xr:uid="{00000000-0004-0000-0000-0000CC320000}"/>
    <hyperlink ref="T2346" r:id="rId12885" xr:uid="{00000000-0004-0000-0000-0000CD320000}"/>
    <hyperlink ref="U2346" r:id="rId12886" xr:uid="{00000000-0004-0000-0000-0000CE320000}"/>
    <hyperlink ref="V2346" r:id="rId12887" xr:uid="{00000000-0004-0000-0000-0000CF320000}"/>
    <hyperlink ref="W2346" r:id="rId12888" xr:uid="{00000000-0004-0000-0000-0000D0320000}"/>
    <hyperlink ref="X2346" r:id="rId12889" xr:uid="{00000000-0004-0000-0000-0000D1320000}"/>
    <hyperlink ref="Y2346" r:id="rId12890" xr:uid="{00000000-0004-0000-0000-0000D2320000}"/>
    <hyperlink ref="Z2346" r:id="rId12891" xr:uid="{00000000-0004-0000-0000-0000D3320000}"/>
    <hyperlink ref="S2347" r:id="rId12892" xr:uid="{00000000-0004-0000-0000-0000D4320000}"/>
    <hyperlink ref="T2347" r:id="rId12893" xr:uid="{00000000-0004-0000-0000-0000D5320000}"/>
    <hyperlink ref="U2347" r:id="rId12894" xr:uid="{00000000-0004-0000-0000-0000D6320000}"/>
    <hyperlink ref="V2347" r:id="rId12895" xr:uid="{00000000-0004-0000-0000-0000D7320000}"/>
    <hyperlink ref="W2347" r:id="rId12896" xr:uid="{00000000-0004-0000-0000-0000D8320000}"/>
    <hyperlink ref="X2347" r:id="rId12897" xr:uid="{00000000-0004-0000-0000-0000D9320000}"/>
    <hyperlink ref="Y2347" r:id="rId12898" xr:uid="{00000000-0004-0000-0000-0000DA320000}"/>
    <hyperlink ref="Z2347" r:id="rId12899" xr:uid="{00000000-0004-0000-0000-0000DB320000}"/>
    <hyperlink ref="S2348" r:id="rId12900" xr:uid="{00000000-0004-0000-0000-0000DC320000}"/>
    <hyperlink ref="U2348" r:id="rId12901" xr:uid="{00000000-0004-0000-0000-0000DD320000}"/>
    <hyperlink ref="W2348" r:id="rId12902" xr:uid="{00000000-0004-0000-0000-0000DE320000}"/>
    <hyperlink ref="Y2348" r:id="rId12903" xr:uid="{00000000-0004-0000-0000-0000DF320000}"/>
    <hyperlink ref="Z2348" r:id="rId12904" xr:uid="{00000000-0004-0000-0000-0000E0320000}"/>
    <hyperlink ref="S2349" r:id="rId12905" xr:uid="{00000000-0004-0000-0000-0000E1320000}"/>
    <hyperlink ref="T2349" r:id="rId12906" xr:uid="{00000000-0004-0000-0000-0000E2320000}"/>
    <hyperlink ref="U2349" r:id="rId12907" xr:uid="{00000000-0004-0000-0000-0000E3320000}"/>
    <hyperlink ref="V2349" r:id="rId12908" xr:uid="{00000000-0004-0000-0000-0000E4320000}"/>
    <hyperlink ref="W2349" r:id="rId12909" xr:uid="{00000000-0004-0000-0000-0000E5320000}"/>
    <hyperlink ref="X2349" r:id="rId12910" xr:uid="{00000000-0004-0000-0000-0000E6320000}"/>
    <hyperlink ref="Y2349" r:id="rId12911" xr:uid="{00000000-0004-0000-0000-0000E7320000}"/>
    <hyperlink ref="Z2349" r:id="rId12912" xr:uid="{00000000-0004-0000-0000-0000E8320000}"/>
    <hyperlink ref="S2350" r:id="rId12913" xr:uid="{00000000-0004-0000-0000-0000E9320000}"/>
    <hyperlink ref="T2350" r:id="rId12914" xr:uid="{00000000-0004-0000-0000-0000EA320000}"/>
    <hyperlink ref="U2350" r:id="rId12915" xr:uid="{00000000-0004-0000-0000-0000EB320000}"/>
    <hyperlink ref="V2350" r:id="rId12916" xr:uid="{00000000-0004-0000-0000-0000EC320000}"/>
    <hyperlink ref="W2350" r:id="rId12917" xr:uid="{00000000-0004-0000-0000-0000ED320000}"/>
    <hyperlink ref="X2350" r:id="rId12918" xr:uid="{00000000-0004-0000-0000-0000EE320000}"/>
    <hyperlink ref="Y2350" r:id="rId12919" xr:uid="{00000000-0004-0000-0000-0000EF320000}"/>
    <hyperlink ref="Z2350" r:id="rId12920" xr:uid="{00000000-0004-0000-0000-0000F0320000}"/>
    <hyperlink ref="S2351" r:id="rId12921" xr:uid="{00000000-0004-0000-0000-0000F1320000}"/>
    <hyperlink ref="T2351" r:id="rId12922" xr:uid="{00000000-0004-0000-0000-0000F2320000}"/>
    <hyperlink ref="U2351" r:id="rId12923" xr:uid="{00000000-0004-0000-0000-0000F3320000}"/>
    <hyperlink ref="V2351" r:id="rId12924" xr:uid="{00000000-0004-0000-0000-0000F4320000}"/>
    <hyperlink ref="W2351" r:id="rId12925" xr:uid="{00000000-0004-0000-0000-0000F5320000}"/>
    <hyperlink ref="X2351" r:id="rId12926" xr:uid="{00000000-0004-0000-0000-0000F6320000}"/>
    <hyperlink ref="Y2351" r:id="rId12927" xr:uid="{00000000-0004-0000-0000-0000F7320000}"/>
    <hyperlink ref="Z2351" r:id="rId12928" xr:uid="{00000000-0004-0000-0000-0000F8320000}"/>
    <hyperlink ref="S2352" r:id="rId12929" xr:uid="{00000000-0004-0000-0000-0000F9320000}"/>
    <hyperlink ref="T2352" r:id="rId12930" xr:uid="{00000000-0004-0000-0000-0000FA320000}"/>
    <hyperlink ref="U2352" r:id="rId12931" xr:uid="{00000000-0004-0000-0000-0000FB320000}"/>
    <hyperlink ref="V2352" r:id="rId12932" xr:uid="{00000000-0004-0000-0000-0000FC320000}"/>
    <hyperlink ref="W2352" r:id="rId12933" xr:uid="{00000000-0004-0000-0000-0000FD320000}"/>
    <hyperlink ref="X2352" r:id="rId12934" xr:uid="{00000000-0004-0000-0000-0000FE320000}"/>
    <hyperlink ref="Y2352" r:id="rId12935" xr:uid="{00000000-0004-0000-0000-0000FF320000}"/>
    <hyperlink ref="Z2352" r:id="rId12936" xr:uid="{00000000-0004-0000-0000-000000330000}"/>
    <hyperlink ref="S2353" r:id="rId12937" xr:uid="{00000000-0004-0000-0000-000001330000}"/>
    <hyperlink ref="T2353" r:id="rId12938" xr:uid="{00000000-0004-0000-0000-000002330000}"/>
    <hyperlink ref="U2353" r:id="rId12939" xr:uid="{00000000-0004-0000-0000-000003330000}"/>
    <hyperlink ref="V2353" r:id="rId12940" xr:uid="{00000000-0004-0000-0000-000004330000}"/>
    <hyperlink ref="W2353" r:id="rId12941" xr:uid="{00000000-0004-0000-0000-000005330000}"/>
    <hyperlink ref="X2353" r:id="rId12942" xr:uid="{00000000-0004-0000-0000-000006330000}"/>
    <hyperlink ref="Y2353" r:id="rId12943" xr:uid="{00000000-0004-0000-0000-000007330000}"/>
    <hyperlink ref="Z2353" r:id="rId12944" xr:uid="{00000000-0004-0000-0000-000008330000}"/>
    <hyperlink ref="S2354" r:id="rId12945" xr:uid="{00000000-0004-0000-0000-000009330000}"/>
    <hyperlink ref="T2354" r:id="rId12946" xr:uid="{00000000-0004-0000-0000-00000A330000}"/>
    <hyperlink ref="U2354" r:id="rId12947" xr:uid="{00000000-0004-0000-0000-00000B330000}"/>
    <hyperlink ref="V2354" r:id="rId12948" xr:uid="{00000000-0004-0000-0000-00000C330000}"/>
    <hyperlink ref="W2354" r:id="rId12949" xr:uid="{00000000-0004-0000-0000-00000D330000}"/>
    <hyperlink ref="X2354" r:id="rId12950" xr:uid="{00000000-0004-0000-0000-00000E330000}"/>
    <hyperlink ref="Z2354" r:id="rId12951" xr:uid="{00000000-0004-0000-0000-00000F330000}"/>
    <hyperlink ref="S2355" r:id="rId12952" xr:uid="{00000000-0004-0000-0000-000010330000}"/>
    <hyperlink ref="T2355" r:id="rId12953" xr:uid="{00000000-0004-0000-0000-000011330000}"/>
    <hyperlink ref="U2355" r:id="rId12954" xr:uid="{00000000-0004-0000-0000-000012330000}"/>
    <hyperlink ref="V2355" r:id="rId12955" xr:uid="{00000000-0004-0000-0000-000013330000}"/>
    <hyperlink ref="W2355" r:id="rId12956" xr:uid="{00000000-0004-0000-0000-000014330000}"/>
    <hyperlink ref="X2355" r:id="rId12957" xr:uid="{00000000-0004-0000-0000-000015330000}"/>
    <hyperlink ref="Y2355" r:id="rId12958" xr:uid="{00000000-0004-0000-0000-000016330000}"/>
    <hyperlink ref="Z2355" r:id="rId12959" xr:uid="{00000000-0004-0000-0000-000017330000}"/>
    <hyperlink ref="S2356" r:id="rId12960" xr:uid="{00000000-0004-0000-0000-000018330000}"/>
    <hyperlink ref="T2356" r:id="rId12961" xr:uid="{00000000-0004-0000-0000-000019330000}"/>
    <hyperlink ref="U2356" r:id="rId12962" xr:uid="{00000000-0004-0000-0000-00001A330000}"/>
    <hyperlink ref="V2356" r:id="rId12963" xr:uid="{00000000-0004-0000-0000-00001B330000}"/>
    <hyperlink ref="W2356" r:id="rId12964" xr:uid="{00000000-0004-0000-0000-00001C330000}"/>
    <hyperlink ref="X2356" r:id="rId12965" xr:uid="{00000000-0004-0000-0000-00001D330000}"/>
    <hyperlink ref="Y2356" r:id="rId12966" xr:uid="{00000000-0004-0000-0000-00001E330000}"/>
    <hyperlink ref="Z2356" r:id="rId12967" xr:uid="{00000000-0004-0000-0000-00001F330000}"/>
    <hyperlink ref="S2357" r:id="rId12968" xr:uid="{00000000-0004-0000-0000-000020330000}"/>
    <hyperlink ref="T2357" r:id="rId12969" xr:uid="{00000000-0004-0000-0000-000021330000}"/>
    <hyperlink ref="U2357" r:id="rId12970" xr:uid="{00000000-0004-0000-0000-000022330000}"/>
    <hyperlink ref="V2357" r:id="rId12971" xr:uid="{00000000-0004-0000-0000-000023330000}"/>
    <hyperlink ref="W2357" r:id="rId12972" xr:uid="{00000000-0004-0000-0000-000024330000}"/>
    <hyperlink ref="X2357" r:id="rId12973" xr:uid="{00000000-0004-0000-0000-000025330000}"/>
    <hyperlink ref="Y2357" r:id="rId12974" xr:uid="{00000000-0004-0000-0000-000026330000}"/>
    <hyperlink ref="Z2357" r:id="rId12975" xr:uid="{00000000-0004-0000-0000-000027330000}"/>
    <hyperlink ref="S2358" r:id="rId12976" xr:uid="{00000000-0004-0000-0000-000028330000}"/>
    <hyperlink ref="U2358" r:id="rId12977" xr:uid="{00000000-0004-0000-0000-000029330000}"/>
    <hyperlink ref="W2358" r:id="rId12978" xr:uid="{00000000-0004-0000-0000-00002A330000}"/>
    <hyperlink ref="Y2358" r:id="rId12979" xr:uid="{00000000-0004-0000-0000-00002B330000}"/>
    <hyperlink ref="Z2358" r:id="rId12980" xr:uid="{00000000-0004-0000-0000-00002C330000}"/>
    <hyperlink ref="S2359" r:id="rId12981" xr:uid="{00000000-0004-0000-0000-00002D330000}"/>
    <hyperlink ref="T2359" r:id="rId12982" xr:uid="{00000000-0004-0000-0000-00002E330000}"/>
    <hyperlink ref="U2359" r:id="rId12983" xr:uid="{00000000-0004-0000-0000-00002F330000}"/>
    <hyperlink ref="V2359" r:id="rId12984" xr:uid="{00000000-0004-0000-0000-000030330000}"/>
    <hyperlink ref="W2359" r:id="rId12985" xr:uid="{00000000-0004-0000-0000-000031330000}"/>
    <hyperlink ref="Y2359" r:id="rId12986" xr:uid="{00000000-0004-0000-0000-000032330000}"/>
    <hyperlink ref="Z2359" r:id="rId12987" xr:uid="{00000000-0004-0000-0000-000033330000}"/>
    <hyperlink ref="S2360" r:id="rId12988" xr:uid="{00000000-0004-0000-0000-000034330000}"/>
    <hyperlink ref="T2360" r:id="rId12989" xr:uid="{00000000-0004-0000-0000-000035330000}"/>
    <hyperlink ref="U2360" r:id="rId12990" xr:uid="{00000000-0004-0000-0000-000036330000}"/>
    <hyperlink ref="V2360" r:id="rId12991" xr:uid="{00000000-0004-0000-0000-000037330000}"/>
    <hyperlink ref="W2360" r:id="rId12992" xr:uid="{00000000-0004-0000-0000-000038330000}"/>
    <hyperlink ref="Z2360" r:id="rId12993" xr:uid="{00000000-0004-0000-0000-000039330000}"/>
    <hyperlink ref="S2361" r:id="rId12994" xr:uid="{00000000-0004-0000-0000-00003A330000}"/>
    <hyperlink ref="U2361" r:id="rId12995" xr:uid="{00000000-0004-0000-0000-00003B330000}"/>
    <hyperlink ref="V2361" r:id="rId12996" xr:uid="{00000000-0004-0000-0000-00003C330000}"/>
    <hyperlink ref="W2361" r:id="rId12997" xr:uid="{00000000-0004-0000-0000-00003D330000}"/>
    <hyperlink ref="Y2361" r:id="rId12998" xr:uid="{00000000-0004-0000-0000-00003E330000}"/>
    <hyperlink ref="Z2361" r:id="rId12999" xr:uid="{00000000-0004-0000-0000-00003F330000}"/>
    <hyperlink ref="S2362" r:id="rId13000" xr:uid="{00000000-0004-0000-0000-000040330000}"/>
    <hyperlink ref="T2362" r:id="rId13001" xr:uid="{00000000-0004-0000-0000-000041330000}"/>
    <hyperlink ref="U2362" r:id="rId13002" xr:uid="{00000000-0004-0000-0000-000042330000}"/>
    <hyperlink ref="V2362" r:id="rId13003" xr:uid="{00000000-0004-0000-0000-000043330000}"/>
    <hyperlink ref="W2362" r:id="rId13004" xr:uid="{00000000-0004-0000-0000-000044330000}"/>
    <hyperlink ref="Y2362" r:id="rId13005" xr:uid="{00000000-0004-0000-0000-000045330000}"/>
    <hyperlink ref="Z2362" r:id="rId13006" xr:uid="{00000000-0004-0000-0000-000046330000}"/>
    <hyperlink ref="S2363" r:id="rId13007" xr:uid="{00000000-0004-0000-0000-000047330000}"/>
    <hyperlink ref="U2363" r:id="rId13008" xr:uid="{00000000-0004-0000-0000-000048330000}"/>
    <hyperlink ref="V2363" r:id="rId13009" xr:uid="{00000000-0004-0000-0000-000049330000}"/>
    <hyperlink ref="W2363" r:id="rId13010" xr:uid="{00000000-0004-0000-0000-00004A330000}"/>
    <hyperlink ref="X2363" r:id="rId13011" xr:uid="{00000000-0004-0000-0000-00004B330000}"/>
    <hyperlink ref="Y2363" r:id="rId13012" xr:uid="{00000000-0004-0000-0000-00004C330000}"/>
    <hyperlink ref="Z2363" r:id="rId13013" xr:uid="{00000000-0004-0000-0000-00004D330000}"/>
    <hyperlink ref="S2364" r:id="rId13014" xr:uid="{00000000-0004-0000-0000-00004E330000}"/>
    <hyperlink ref="U2364" r:id="rId13015" xr:uid="{00000000-0004-0000-0000-00004F330000}"/>
    <hyperlink ref="W2364" r:id="rId13016" xr:uid="{00000000-0004-0000-0000-000050330000}"/>
    <hyperlink ref="Y2364" r:id="rId13017" xr:uid="{00000000-0004-0000-0000-000051330000}"/>
    <hyperlink ref="Z2364" r:id="rId13018" xr:uid="{00000000-0004-0000-0000-000052330000}"/>
    <hyperlink ref="S2365" r:id="rId13019" xr:uid="{00000000-0004-0000-0000-000053330000}"/>
    <hyperlink ref="U2365" r:id="rId13020" xr:uid="{00000000-0004-0000-0000-000054330000}"/>
    <hyperlink ref="W2365" r:id="rId13021" xr:uid="{00000000-0004-0000-0000-000055330000}"/>
    <hyperlink ref="X2365" r:id="rId13022" xr:uid="{00000000-0004-0000-0000-000056330000}"/>
    <hyperlink ref="Y2365" r:id="rId13023" display="S:\R&amp;D_Database\Masco Fabric Strength By RND\FINISHING REPORT\RND INN-125A EXP Finishing Report (C&amp;A style-2235938; lot-S-41287).pdf" xr:uid="{00000000-0004-0000-0000-000057330000}"/>
    <hyperlink ref="Z2365" r:id="rId13024" xr:uid="{00000000-0004-0000-0000-000058330000}"/>
    <hyperlink ref="S2366" r:id="rId13025" xr:uid="{00000000-0004-0000-0000-000059330000}"/>
    <hyperlink ref="U2366" r:id="rId13026" xr:uid="{00000000-0004-0000-0000-00005A330000}"/>
    <hyperlink ref="W2366" r:id="rId13027" xr:uid="{00000000-0004-0000-0000-00005B330000}"/>
    <hyperlink ref="Y2366" r:id="rId13028" xr:uid="{00000000-0004-0000-0000-00005C330000}"/>
    <hyperlink ref="Z2366" r:id="rId13029" xr:uid="{00000000-0004-0000-0000-00005D330000}"/>
    <hyperlink ref="S2367" r:id="rId13030" xr:uid="{00000000-0004-0000-0000-00005E330000}"/>
    <hyperlink ref="U2367" r:id="rId13031" xr:uid="{00000000-0004-0000-0000-00005F330000}"/>
    <hyperlink ref="W2367" r:id="rId13032" xr:uid="{00000000-0004-0000-0000-000060330000}"/>
    <hyperlink ref="Y2367" r:id="rId13033" xr:uid="{00000000-0004-0000-0000-000061330000}"/>
    <hyperlink ref="Z2367" r:id="rId13034" xr:uid="{00000000-0004-0000-0000-000062330000}"/>
    <hyperlink ref="S2368" r:id="rId13035" xr:uid="{00000000-0004-0000-0000-000063330000}"/>
    <hyperlink ref="T2368" r:id="rId13036" xr:uid="{00000000-0004-0000-0000-000064330000}"/>
    <hyperlink ref="U2368" r:id="rId13037" xr:uid="{00000000-0004-0000-0000-000065330000}"/>
    <hyperlink ref="V2368" r:id="rId13038" xr:uid="{00000000-0004-0000-0000-000066330000}"/>
    <hyperlink ref="W2368" r:id="rId13039" xr:uid="{00000000-0004-0000-0000-000067330000}"/>
    <hyperlink ref="X2368" r:id="rId13040" xr:uid="{00000000-0004-0000-0000-000068330000}"/>
    <hyperlink ref="Y2368" r:id="rId13041" xr:uid="{00000000-0004-0000-0000-000069330000}"/>
    <hyperlink ref="Z2368" r:id="rId13042" xr:uid="{00000000-0004-0000-0000-00006A330000}"/>
    <hyperlink ref="S2369" r:id="rId13043" xr:uid="{00000000-0004-0000-0000-00006B330000}"/>
    <hyperlink ref="U2369" r:id="rId13044" xr:uid="{00000000-0004-0000-0000-00006C330000}"/>
    <hyperlink ref="V2369" r:id="rId13045" xr:uid="{00000000-0004-0000-0000-00006D330000}"/>
    <hyperlink ref="W2369" r:id="rId13046" xr:uid="{00000000-0004-0000-0000-00006E330000}"/>
    <hyperlink ref="X2369" r:id="rId13047" xr:uid="{00000000-0004-0000-0000-00006F330000}"/>
    <hyperlink ref="Y2369" r:id="rId13048" xr:uid="{00000000-0004-0000-0000-000070330000}"/>
    <hyperlink ref="Z2369" r:id="rId13049" xr:uid="{00000000-0004-0000-0000-000071330000}"/>
    <hyperlink ref="S2370" r:id="rId13050" xr:uid="{00000000-0004-0000-0000-000072330000}"/>
    <hyperlink ref="T2370" r:id="rId13051" xr:uid="{00000000-0004-0000-0000-000073330000}"/>
    <hyperlink ref="U2370" r:id="rId13052" xr:uid="{00000000-0004-0000-0000-000074330000}"/>
    <hyperlink ref="V2370" r:id="rId13053" xr:uid="{00000000-0004-0000-0000-000075330000}"/>
    <hyperlink ref="W2370" r:id="rId13054" xr:uid="{00000000-0004-0000-0000-000076330000}"/>
    <hyperlink ref="X2370" r:id="rId13055" xr:uid="{00000000-0004-0000-0000-000077330000}"/>
    <hyperlink ref="Y2370" r:id="rId13056" xr:uid="{00000000-0004-0000-0000-000078330000}"/>
    <hyperlink ref="Z2370" r:id="rId13057" xr:uid="{00000000-0004-0000-0000-000079330000}"/>
    <hyperlink ref="S2371" r:id="rId13058" xr:uid="{00000000-0004-0000-0000-00007A330000}"/>
    <hyperlink ref="U2371" r:id="rId13059" xr:uid="{00000000-0004-0000-0000-00007B330000}"/>
    <hyperlink ref="Z2371" r:id="rId13060" xr:uid="{00000000-0004-0000-0000-00007C330000}"/>
    <hyperlink ref="S2372" r:id="rId13061" xr:uid="{00000000-0004-0000-0000-00007D330000}"/>
    <hyperlink ref="T2372" r:id="rId13062" xr:uid="{00000000-0004-0000-0000-00007E330000}"/>
    <hyperlink ref="U2372" r:id="rId13063" xr:uid="{00000000-0004-0000-0000-00007F330000}"/>
    <hyperlink ref="V2372" r:id="rId13064" xr:uid="{00000000-0004-0000-0000-000080330000}"/>
    <hyperlink ref="X2372" r:id="rId13065" xr:uid="{00000000-0004-0000-0000-000081330000}"/>
    <hyperlink ref="Z2372" r:id="rId13066" xr:uid="{00000000-0004-0000-0000-000082330000}"/>
    <hyperlink ref="S2373" r:id="rId13067" xr:uid="{00000000-0004-0000-0000-000083330000}"/>
    <hyperlink ref="T2373" r:id="rId13068" xr:uid="{00000000-0004-0000-0000-000084330000}"/>
    <hyperlink ref="U2373" r:id="rId13069" xr:uid="{00000000-0004-0000-0000-000085330000}"/>
    <hyperlink ref="V2373" r:id="rId13070" xr:uid="{00000000-0004-0000-0000-000086330000}"/>
    <hyperlink ref="W2373" r:id="rId13071" xr:uid="{00000000-0004-0000-0000-000087330000}"/>
    <hyperlink ref="X2373" r:id="rId13072" xr:uid="{00000000-0004-0000-0000-000088330000}"/>
    <hyperlink ref="Y2373" r:id="rId13073" xr:uid="{00000000-0004-0000-0000-000089330000}"/>
    <hyperlink ref="Z2373" r:id="rId13074" xr:uid="{00000000-0004-0000-0000-00008A330000}"/>
    <hyperlink ref="S2374" r:id="rId13075" xr:uid="{00000000-0004-0000-0000-00008B330000}"/>
    <hyperlink ref="U2374" r:id="rId13076" xr:uid="{00000000-0004-0000-0000-00008C330000}"/>
    <hyperlink ref="V2374" r:id="rId13077" xr:uid="{00000000-0004-0000-0000-00008D330000}"/>
    <hyperlink ref="X2374" r:id="rId13078" xr:uid="{00000000-0004-0000-0000-00008E330000}"/>
    <hyperlink ref="Y2374" r:id="rId13079" xr:uid="{00000000-0004-0000-0000-00008F330000}"/>
    <hyperlink ref="Z2374" r:id="rId13080" xr:uid="{00000000-0004-0000-0000-000090330000}"/>
    <hyperlink ref="S2375" r:id="rId13081" xr:uid="{00000000-0004-0000-0000-000091330000}"/>
    <hyperlink ref="T2375" r:id="rId13082" xr:uid="{00000000-0004-0000-0000-000092330000}"/>
    <hyperlink ref="U2375" r:id="rId13083" xr:uid="{00000000-0004-0000-0000-000093330000}"/>
    <hyperlink ref="V2375" r:id="rId13084" xr:uid="{00000000-0004-0000-0000-000094330000}"/>
    <hyperlink ref="W2375" r:id="rId13085" xr:uid="{00000000-0004-0000-0000-000095330000}"/>
    <hyperlink ref="X2375" r:id="rId13086" xr:uid="{00000000-0004-0000-0000-000096330000}"/>
    <hyperlink ref="Y2375" r:id="rId13087" xr:uid="{00000000-0004-0000-0000-000097330000}"/>
    <hyperlink ref="Z2375" r:id="rId13088" xr:uid="{00000000-0004-0000-0000-000098330000}"/>
    <hyperlink ref="S2376" r:id="rId13089" xr:uid="{00000000-0004-0000-0000-000099330000}"/>
    <hyperlink ref="T2376" r:id="rId13090" xr:uid="{00000000-0004-0000-0000-00009A330000}"/>
    <hyperlink ref="U2376" r:id="rId13091" xr:uid="{00000000-0004-0000-0000-00009B330000}"/>
    <hyperlink ref="V2376" r:id="rId13092" xr:uid="{00000000-0004-0000-0000-00009C330000}"/>
    <hyperlink ref="W2376" r:id="rId13093" xr:uid="{00000000-0004-0000-0000-00009D330000}"/>
    <hyperlink ref="X2376" r:id="rId13094" xr:uid="{00000000-0004-0000-0000-00009E330000}"/>
    <hyperlink ref="Y2376" r:id="rId13095" xr:uid="{00000000-0004-0000-0000-00009F330000}"/>
    <hyperlink ref="Z2376" r:id="rId13096" xr:uid="{00000000-0004-0000-0000-0000A0330000}"/>
    <hyperlink ref="S2377" r:id="rId13097" xr:uid="{00000000-0004-0000-0000-0000A1330000}"/>
    <hyperlink ref="U2377" r:id="rId13098" xr:uid="{00000000-0004-0000-0000-0000A2330000}"/>
    <hyperlink ref="V2377" r:id="rId13099" xr:uid="{00000000-0004-0000-0000-0000A3330000}"/>
    <hyperlink ref="W2377" r:id="rId13100" xr:uid="{00000000-0004-0000-0000-0000A4330000}"/>
    <hyperlink ref="Y2377" r:id="rId13101" xr:uid="{00000000-0004-0000-0000-0000A5330000}"/>
    <hyperlink ref="Z2377" r:id="rId13102" xr:uid="{00000000-0004-0000-0000-0000A6330000}"/>
    <hyperlink ref="S2378" r:id="rId13103" xr:uid="{00000000-0004-0000-0000-0000A7330000}"/>
    <hyperlink ref="U2378" r:id="rId13104" xr:uid="{00000000-0004-0000-0000-0000A8330000}"/>
    <hyperlink ref="V2378" r:id="rId13105" xr:uid="{00000000-0004-0000-0000-0000A9330000}"/>
    <hyperlink ref="W2378" r:id="rId13106" xr:uid="{00000000-0004-0000-0000-0000AA330000}"/>
    <hyperlink ref="Y2378" r:id="rId13107" xr:uid="{00000000-0004-0000-0000-0000AB330000}"/>
    <hyperlink ref="Z2378" r:id="rId13108" xr:uid="{00000000-0004-0000-0000-0000AC330000}"/>
    <hyperlink ref="S2379" r:id="rId13109" xr:uid="{00000000-0004-0000-0000-0000AD330000}"/>
    <hyperlink ref="T2379" r:id="rId13110" xr:uid="{00000000-0004-0000-0000-0000AE330000}"/>
    <hyperlink ref="U2379" r:id="rId13111" xr:uid="{00000000-0004-0000-0000-0000AF330000}"/>
    <hyperlink ref="V2379" r:id="rId13112" xr:uid="{00000000-0004-0000-0000-0000B0330000}"/>
    <hyperlink ref="W2379" r:id="rId13113" xr:uid="{00000000-0004-0000-0000-0000B1330000}"/>
    <hyperlink ref="X2379" r:id="rId13114" xr:uid="{00000000-0004-0000-0000-0000B2330000}"/>
    <hyperlink ref="Y2379" r:id="rId13115" xr:uid="{00000000-0004-0000-0000-0000B3330000}"/>
    <hyperlink ref="Z2379" r:id="rId13116" xr:uid="{00000000-0004-0000-0000-0000B4330000}"/>
    <hyperlink ref="S2380" r:id="rId13117" xr:uid="{00000000-0004-0000-0000-0000B5330000}"/>
    <hyperlink ref="U2380" r:id="rId13118" xr:uid="{00000000-0004-0000-0000-0000B6330000}"/>
    <hyperlink ref="W2380" r:id="rId13119" xr:uid="{00000000-0004-0000-0000-0000B7330000}"/>
    <hyperlink ref="Y2380" r:id="rId13120" xr:uid="{00000000-0004-0000-0000-0000B8330000}"/>
    <hyperlink ref="Z2380" r:id="rId13121" xr:uid="{00000000-0004-0000-0000-0000B9330000}"/>
    <hyperlink ref="S2381" r:id="rId13122" xr:uid="{00000000-0004-0000-0000-0000BA330000}"/>
    <hyperlink ref="T2381" r:id="rId13123" xr:uid="{00000000-0004-0000-0000-0000BB330000}"/>
    <hyperlink ref="U2381" r:id="rId13124" xr:uid="{00000000-0004-0000-0000-0000BC330000}"/>
    <hyperlink ref="V2381" r:id="rId13125" xr:uid="{00000000-0004-0000-0000-0000BD330000}"/>
    <hyperlink ref="W2381" r:id="rId13126" xr:uid="{00000000-0004-0000-0000-0000BE330000}"/>
    <hyperlink ref="Y2381" r:id="rId13127" xr:uid="{00000000-0004-0000-0000-0000BF330000}"/>
    <hyperlink ref="Z2381" r:id="rId13128" xr:uid="{00000000-0004-0000-0000-0000C0330000}"/>
    <hyperlink ref="S2382" r:id="rId13129" xr:uid="{00000000-0004-0000-0000-0000C1330000}"/>
    <hyperlink ref="U2382" r:id="rId13130" xr:uid="{00000000-0004-0000-0000-0000C2330000}"/>
    <hyperlink ref="Z2382" r:id="rId13131" xr:uid="{00000000-0004-0000-0000-0000C3330000}"/>
    <hyperlink ref="S2383" r:id="rId13132" xr:uid="{00000000-0004-0000-0000-0000C4330000}"/>
    <hyperlink ref="U2383" r:id="rId13133" xr:uid="{00000000-0004-0000-0000-0000C5330000}"/>
    <hyperlink ref="V2383" r:id="rId13134" xr:uid="{00000000-0004-0000-0000-0000C6330000}"/>
    <hyperlink ref="Y2383" r:id="rId13135" xr:uid="{00000000-0004-0000-0000-0000C7330000}"/>
    <hyperlink ref="Z2383" r:id="rId13136" xr:uid="{00000000-0004-0000-0000-0000C8330000}"/>
    <hyperlink ref="S2384" r:id="rId13137" xr:uid="{00000000-0004-0000-0000-0000C9330000}"/>
    <hyperlink ref="T2384" r:id="rId13138" xr:uid="{00000000-0004-0000-0000-0000CA330000}"/>
    <hyperlink ref="U2384" r:id="rId13139" xr:uid="{00000000-0004-0000-0000-0000CB330000}"/>
    <hyperlink ref="V2384" r:id="rId13140" xr:uid="{00000000-0004-0000-0000-0000CC330000}"/>
    <hyperlink ref="X2384" r:id="rId13141" xr:uid="{00000000-0004-0000-0000-0000CD330000}"/>
    <hyperlink ref="Z2384" r:id="rId13142" xr:uid="{00000000-0004-0000-0000-0000CE330000}"/>
    <hyperlink ref="S2385" r:id="rId13143" xr:uid="{00000000-0004-0000-0000-0000CF330000}"/>
    <hyperlink ref="T2385" r:id="rId13144" xr:uid="{00000000-0004-0000-0000-0000D0330000}"/>
    <hyperlink ref="U2385" r:id="rId13145" xr:uid="{00000000-0004-0000-0000-0000D1330000}"/>
    <hyperlink ref="V2385" r:id="rId13146" xr:uid="{00000000-0004-0000-0000-0000D2330000}"/>
    <hyperlink ref="W2385" r:id="rId13147" xr:uid="{00000000-0004-0000-0000-0000D3330000}"/>
    <hyperlink ref="X2385" r:id="rId13148" xr:uid="{00000000-0004-0000-0000-0000D4330000}"/>
    <hyperlink ref="Y2385" r:id="rId13149" xr:uid="{00000000-0004-0000-0000-0000D5330000}"/>
    <hyperlink ref="Z2385" r:id="rId13150" xr:uid="{00000000-0004-0000-0000-0000D6330000}"/>
    <hyperlink ref="S2386" r:id="rId13151" xr:uid="{00000000-0004-0000-0000-0000D7330000}"/>
    <hyperlink ref="U2386" r:id="rId13152" xr:uid="{00000000-0004-0000-0000-0000D8330000}"/>
    <hyperlink ref="V2386" r:id="rId13153" xr:uid="{00000000-0004-0000-0000-0000D9330000}"/>
    <hyperlink ref="W2386" r:id="rId13154" xr:uid="{00000000-0004-0000-0000-0000DA330000}"/>
    <hyperlink ref="Y2386" r:id="rId13155" xr:uid="{00000000-0004-0000-0000-0000DB330000}"/>
    <hyperlink ref="Z2386" r:id="rId13156" xr:uid="{00000000-0004-0000-0000-0000DC330000}"/>
    <hyperlink ref="S2387" r:id="rId13157" xr:uid="{00000000-0004-0000-0000-0000DD330000}"/>
    <hyperlink ref="T2387" r:id="rId13158" xr:uid="{00000000-0004-0000-0000-0000DE330000}"/>
    <hyperlink ref="U2387" r:id="rId13159" xr:uid="{00000000-0004-0000-0000-0000DF330000}"/>
    <hyperlink ref="V2387" r:id="rId13160" xr:uid="{00000000-0004-0000-0000-0000E0330000}"/>
    <hyperlink ref="W2387" r:id="rId13161" xr:uid="{00000000-0004-0000-0000-0000E1330000}"/>
    <hyperlink ref="X2387" r:id="rId13162" xr:uid="{00000000-0004-0000-0000-0000E2330000}"/>
    <hyperlink ref="Y2387" r:id="rId13163" xr:uid="{00000000-0004-0000-0000-0000E3330000}"/>
    <hyperlink ref="Z2387" r:id="rId13164" xr:uid="{00000000-0004-0000-0000-0000E4330000}"/>
    <hyperlink ref="S2388" r:id="rId13165" xr:uid="{00000000-0004-0000-0000-0000E5330000}"/>
    <hyperlink ref="U2388" r:id="rId13166" xr:uid="{00000000-0004-0000-0000-0000E6330000}"/>
    <hyperlink ref="W2388" r:id="rId13167" xr:uid="{00000000-0004-0000-0000-0000E7330000}"/>
    <hyperlink ref="Y2388" r:id="rId13168" xr:uid="{00000000-0004-0000-0000-0000E8330000}"/>
    <hyperlink ref="Z2388" r:id="rId13169" xr:uid="{00000000-0004-0000-0000-0000E9330000}"/>
    <hyperlink ref="S2389" r:id="rId13170" xr:uid="{00000000-0004-0000-0000-0000EA330000}"/>
    <hyperlink ref="U2389" r:id="rId13171" xr:uid="{00000000-0004-0000-0000-0000EB330000}"/>
    <hyperlink ref="Y2389" r:id="rId13172" xr:uid="{00000000-0004-0000-0000-0000EC330000}"/>
    <hyperlink ref="Z2389" r:id="rId13173" xr:uid="{00000000-0004-0000-0000-0000ED330000}"/>
    <hyperlink ref="S2390" r:id="rId13174" xr:uid="{00000000-0004-0000-0000-0000EE330000}"/>
    <hyperlink ref="T2390" r:id="rId13175" xr:uid="{00000000-0004-0000-0000-0000EF330000}"/>
    <hyperlink ref="U2390" r:id="rId13176" xr:uid="{00000000-0004-0000-0000-0000F0330000}"/>
    <hyperlink ref="V2390" r:id="rId13177" xr:uid="{00000000-0004-0000-0000-0000F1330000}"/>
    <hyperlink ref="W2390" r:id="rId13178" xr:uid="{00000000-0004-0000-0000-0000F2330000}"/>
    <hyperlink ref="X2390" r:id="rId13179" xr:uid="{00000000-0004-0000-0000-0000F3330000}"/>
    <hyperlink ref="Y2390" r:id="rId13180" xr:uid="{00000000-0004-0000-0000-0000F4330000}"/>
    <hyperlink ref="Z2390" r:id="rId13181" xr:uid="{00000000-0004-0000-0000-0000F5330000}"/>
    <hyperlink ref="S2391" r:id="rId13182" xr:uid="{00000000-0004-0000-0000-0000F6330000}"/>
    <hyperlink ref="U2391" r:id="rId13183" xr:uid="{00000000-0004-0000-0000-0000F7330000}"/>
    <hyperlink ref="X2391" r:id="rId13184" xr:uid="{00000000-0004-0000-0000-0000F8330000}"/>
    <hyperlink ref="Y2391" r:id="rId13185" xr:uid="{00000000-0004-0000-0000-0000F9330000}"/>
    <hyperlink ref="Z2391" r:id="rId13186" xr:uid="{00000000-0004-0000-0000-0000FA330000}"/>
    <hyperlink ref="S2392" r:id="rId13187" xr:uid="{00000000-0004-0000-0000-0000FB330000}"/>
    <hyperlink ref="T2392" r:id="rId13188" xr:uid="{00000000-0004-0000-0000-0000FC330000}"/>
    <hyperlink ref="U2392" r:id="rId13189" xr:uid="{00000000-0004-0000-0000-0000FD330000}"/>
    <hyperlink ref="V2392" r:id="rId13190" xr:uid="{00000000-0004-0000-0000-0000FE330000}"/>
    <hyperlink ref="W2392" r:id="rId13191" xr:uid="{00000000-0004-0000-0000-0000FF330000}"/>
    <hyperlink ref="X2392" r:id="rId13192" xr:uid="{00000000-0004-0000-0000-000000340000}"/>
    <hyperlink ref="Y2392" r:id="rId13193" xr:uid="{00000000-0004-0000-0000-000001340000}"/>
    <hyperlink ref="Z2392" r:id="rId13194" xr:uid="{00000000-0004-0000-0000-000002340000}"/>
    <hyperlink ref="S2393" r:id="rId13195" xr:uid="{00000000-0004-0000-0000-000003340000}"/>
    <hyperlink ref="T2393" r:id="rId13196" xr:uid="{00000000-0004-0000-0000-000004340000}"/>
    <hyperlink ref="U2393" r:id="rId13197" xr:uid="{00000000-0004-0000-0000-000005340000}"/>
    <hyperlink ref="V2393" r:id="rId13198" xr:uid="{00000000-0004-0000-0000-000006340000}"/>
    <hyperlink ref="W2393" r:id="rId13199" xr:uid="{00000000-0004-0000-0000-000007340000}"/>
    <hyperlink ref="X2393" r:id="rId13200" xr:uid="{00000000-0004-0000-0000-000008340000}"/>
    <hyperlink ref="Y2393" r:id="rId13201" xr:uid="{00000000-0004-0000-0000-000009340000}"/>
    <hyperlink ref="Z2393" r:id="rId13202" xr:uid="{00000000-0004-0000-0000-00000A340000}"/>
    <hyperlink ref="S2394" r:id="rId13203" xr:uid="{00000000-0004-0000-0000-00000B340000}"/>
    <hyperlink ref="T2394" r:id="rId13204" xr:uid="{00000000-0004-0000-0000-00000C340000}"/>
    <hyperlink ref="U2394" r:id="rId13205" xr:uid="{00000000-0004-0000-0000-00000D340000}"/>
    <hyperlink ref="V2394" r:id="rId13206" xr:uid="{00000000-0004-0000-0000-00000E340000}"/>
    <hyperlink ref="W2394" r:id="rId13207" xr:uid="{00000000-0004-0000-0000-00000F340000}"/>
    <hyperlink ref="Y2394" r:id="rId13208" xr:uid="{00000000-0004-0000-0000-000010340000}"/>
    <hyperlink ref="Z2394" r:id="rId13209" xr:uid="{00000000-0004-0000-0000-000011340000}"/>
    <hyperlink ref="S2395" r:id="rId13210" xr:uid="{00000000-0004-0000-0000-000012340000}"/>
    <hyperlink ref="T2395" r:id="rId13211" xr:uid="{00000000-0004-0000-0000-000013340000}"/>
    <hyperlink ref="U2395" r:id="rId13212" xr:uid="{00000000-0004-0000-0000-000014340000}"/>
    <hyperlink ref="V2395" r:id="rId13213" xr:uid="{00000000-0004-0000-0000-000015340000}"/>
    <hyperlink ref="W2395" r:id="rId13214" xr:uid="{00000000-0004-0000-0000-000016340000}"/>
    <hyperlink ref="X2395" r:id="rId13215" xr:uid="{00000000-0004-0000-0000-000017340000}"/>
    <hyperlink ref="Y2395" r:id="rId13216" xr:uid="{00000000-0004-0000-0000-000018340000}"/>
    <hyperlink ref="Z2395" r:id="rId13217" xr:uid="{00000000-0004-0000-0000-000019340000}"/>
    <hyperlink ref="S2396" r:id="rId13218" xr:uid="{00000000-0004-0000-0000-00001A340000}"/>
    <hyperlink ref="U2396" r:id="rId13219" xr:uid="{00000000-0004-0000-0000-00001B340000}"/>
    <hyperlink ref="V2396" r:id="rId13220" xr:uid="{00000000-0004-0000-0000-00001C340000}"/>
    <hyperlink ref="W2396" r:id="rId13221" xr:uid="{00000000-0004-0000-0000-00001D340000}"/>
    <hyperlink ref="X2396" r:id="rId13222" xr:uid="{00000000-0004-0000-0000-00001E340000}"/>
    <hyperlink ref="Y2396" r:id="rId13223" xr:uid="{00000000-0004-0000-0000-00001F340000}"/>
    <hyperlink ref="Z2396" r:id="rId13224" xr:uid="{00000000-0004-0000-0000-000020340000}"/>
    <hyperlink ref="S2397" r:id="rId13225" xr:uid="{00000000-0004-0000-0000-000021340000}"/>
    <hyperlink ref="U2397" r:id="rId13226" xr:uid="{00000000-0004-0000-0000-000022340000}"/>
    <hyperlink ref="V2397" r:id="rId13227" xr:uid="{00000000-0004-0000-0000-000023340000}"/>
    <hyperlink ref="W2397" r:id="rId13228" xr:uid="{00000000-0004-0000-0000-000024340000}"/>
    <hyperlink ref="X2397" r:id="rId13229" xr:uid="{00000000-0004-0000-0000-000025340000}"/>
    <hyperlink ref="Y2397" r:id="rId13230" xr:uid="{00000000-0004-0000-0000-000026340000}"/>
    <hyperlink ref="Z2397" r:id="rId13231" xr:uid="{00000000-0004-0000-0000-000027340000}"/>
    <hyperlink ref="S2398" r:id="rId13232" xr:uid="{00000000-0004-0000-0000-000028340000}"/>
    <hyperlink ref="U2398" r:id="rId13233" xr:uid="{00000000-0004-0000-0000-000029340000}"/>
    <hyperlink ref="V2398" r:id="rId13234" xr:uid="{00000000-0004-0000-0000-00002A340000}"/>
    <hyperlink ref="W2398" r:id="rId13235" xr:uid="{00000000-0004-0000-0000-00002B340000}"/>
    <hyperlink ref="Y2398" r:id="rId13236" xr:uid="{00000000-0004-0000-0000-00002C340000}"/>
    <hyperlink ref="Z2398" r:id="rId13237" xr:uid="{00000000-0004-0000-0000-00002D340000}"/>
    <hyperlink ref="S2399" r:id="rId13238" xr:uid="{00000000-0004-0000-0000-00002E340000}"/>
    <hyperlink ref="T2399" r:id="rId13239" xr:uid="{00000000-0004-0000-0000-00002F340000}"/>
    <hyperlink ref="U2399" r:id="rId13240" xr:uid="{00000000-0004-0000-0000-000030340000}"/>
    <hyperlink ref="V2399" r:id="rId13241" xr:uid="{00000000-0004-0000-0000-000031340000}"/>
    <hyperlink ref="W2399" r:id="rId13242" xr:uid="{00000000-0004-0000-0000-000032340000}"/>
    <hyperlink ref="Y2399" r:id="rId13243" xr:uid="{00000000-0004-0000-0000-000033340000}"/>
    <hyperlink ref="Z2399" r:id="rId13244" xr:uid="{00000000-0004-0000-0000-000034340000}"/>
    <hyperlink ref="S2400" r:id="rId13245" xr:uid="{00000000-0004-0000-0000-000035340000}"/>
    <hyperlink ref="U2400" r:id="rId13246" xr:uid="{00000000-0004-0000-0000-000036340000}"/>
    <hyperlink ref="W2400" r:id="rId13247" xr:uid="{00000000-0004-0000-0000-000037340000}"/>
    <hyperlink ref="Y2400" r:id="rId13248" xr:uid="{00000000-0004-0000-0000-000038340000}"/>
    <hyperlink ref="Z2400" r:id="rId13249" xr:uid="{00000000-0004-0000-0000-000039340000}"/>
    <hyperlink ref="S2401" r:id="rId13250" xr:uid="{00000000-0004-0000-0000-00003A340000}"/>
    <hyperlink ref="U2401" r:id="rId13251" xr:uid="{00000000-0004-0000-0000-00003B340000}"/>
    <hyperlink ref="V2401" r:id="rId13252" xr:uid="{00000000-0004-0000-0000-00003C340000}"/>
    <hyperlink ref="W2401" r:id="rId13253" xr:uid="{00000000-0004-0000-0000-00003D340000}"/>
    <hyperlink ref="Y2401" r:id="rId13254" xr:uid="{00000000-0004-0000-0000-00003E340000}"/>
    <hyperlink ref="Z2401" r:id="rId13255" xr:uid="{00000000-0004-0000-0000-00003F340000}"/>
    <hyperlink ref="S2402" r:id="rId13256" xr:uid="{00000000-0004-0000-0000-000040340000}"/>
    <hyperlink ref="T2402" r:id="rId13257" xr:uid="{00000000-0004-0000-0000-000041340000}"/>
    <hyperlink ref="U2402" r:id="rId13258" xr:uid="{00000000-0004-0000-0000-000042340000}"/>
    <hyperlink ref="V2402" r:id="rId13259" xr:uid="{00000000-0004-0000-0000-000043340000}"/>
    <hyperlink ref="W2402" r:id="rId13260" xr:uid="{00000000-0004-0000-0000-000044340000}"/>
    <hyperlink ref="X2402" r:id="rId13261" xr:uid="{00000000-0004-0000-0000-000045340000}"/>
    <hyperlink ref="Y2402" r:id="rId13262" xr:uid="{00000000-0004-0000-0000-000046340000}"/>
    <hyperlink ref="Z2402" r:id="rId13263" xr:uid="{00000000-0004-0000-0000-000047340000}"/>
    <hyperlink ref="S2403" r:id="rId13264" xr:uid="{00000000-0004-0000-0000-000048340000}"/>
    <hyperlink ref="U2403" r:id="rId13265" xr:uid="{00000000-0004-0000-0000-000049340000}"/>
    <hyperlink ref="X2403" r:id="rId13266" xr:uid="{00000000-0004-0000-0000-00004A340000}"/>
    <hyperlink ref="Y2403" r:id="rId13267" xr:uid="{00000000-0004-0000-0000-00004B340000}"/>
    <hyperlink ref="Z2403" r:id="rId13268" xr:uid="{00000000-0004-0000-0000-00004C340000}"/>
    <hyperlink ref="S2404" r:id="rId13269" xr:uid="{00000000-0004-0000-0000-00004D340000}"/>
    <hyperlink ref="U2404" r:id="rId13270" xr:uid="{00000000-0004-0000-0000-00004E340000}"/>
    <hyperlink ref="W2404" r:id="rId13271" xr:uid="{00000000-0004-0000-0000-00004F340000}"/>
    <hyperlink ref="Z2404" r:id="rId13272" xr:uid="{00000000-0004-0000-0000-000050340000}"/>
    <hyperlink ref="S2405" r:id="rId13273" xr:uid="{00000000-0004-0000-0000-000051340000}"/>
    <hyperlink ref="T2405" r:id="rId13274" xr:uid="{00000000-0004-0000-0000-000052340000}"/>
    <hyperlink ref="U2405" r:id="rId13275" xr:uid="{00000000-0004-0000-0000-000053340000}"/>
    <hyperlink ref="V2405" r:id="rId13276" xr:uid="{00000000-0004-0000-0000-000054340000}"/>
    <hyperlink ref="W2405" r:id="rId13277" xr:uid="{00000000-0004-0000-0000-000055340000}"/>
    <hyperlink ref="Z2405" r:id="rId13278" xr:uid="{00000000-0004-0000-0000-000056340000}"/>
    <hyperlink ref="S2406" r:id="rId13279" xr:uid="{00000000-0004-0000-0000-000057340000}"/>
    <hyperlink ref="T2406" r:id="rId13280" xr:uid="{00000000-0004-0000-0000-000058340000}"/>
    <hyperlink ref="U2406" r:id="rId13281" xr:uid="{00000000-0004-0000-0000-000059340000}"/>
    <hyperlink ref="V2406" r:id="rId13282" xr:uid="{00000000-0004-0000-0000-00005A340000}"/>
    <hyperlink ref="W2406" r:id="rId13283" xr:uid="{00000000-0004-0000-0000-00005B340000}"/>
    <hyperlink ref="X2406" r:id="rId13284" xr:uid="{00000000-0004-0000-0000-00005C340000}"/>
    <hyperlink ref="Y2406" r:id="rId13285" xr:uid="{00000000-0004-0000-0000-00005D340000}"/>
    <hyperlink ref="Z2406" r:id="rId13286" xr:uid="{00000000-0004-0000-0000-00005E340000}"/>
    <hyperlink ref="S2407" r:id="rId13287" xr:uid="{00000000-0004-0000-0000-00005F340000}"/>
    <hyperlink ref="T2407" r:id="rId13288" xr:uid="{00000000-0004-0000-0000-000060340000}"/>
    <hyperlink ref="U2407" r:id="rId13289" xr:uid="{00000000-0004-0000-0000-000061340000}"/>
    <hyperlink ref="V2407" r:id="rId13290" xr:uid="{00000000-0004-0000-0000-000062340000}"/>
    <hyperlink ref="W2407" r:id="rId13291" xr:uid="{00000000-0004-0000-0000-000063340000}"/>
    <hyperlink ref="Y2407" r:id="rId13292" xr:uid="{00000000-0004-0000-0000-000064340000}"/>
    <hyperlink ref="Z2407" r:id="rId13293" xr:uid="{00000000-0004-0000-0000-000065340000}"/>
    <hyperlink ref="S2408" r:id="rId13294" xr:uid="{00000000-0004-0000-0000-000066340000}"/>
    <hyperlink ref="T2408" r:id="rId13295" xr:uid="{00000000-0004-0000-0000-000067340000}"/>
    <hyperlink ref="U2408" r:id="rId13296" xr:uid="{00000000-0004-0000-0000-000068340000}"/>
    <hyperlink ref="V2408" r:id="rId13297" xr:uid="{00000000-0004-0000-0000-000069340000}"/>
    <hyperlink ref="W2408" r:id="rId13298" xr:uid="{00000000-0004-0000-0000-00006A340000}"/>
    <hyperlink ref="Y2408" r:id="rId13299" xr:uid="{00000000-0004-0000-0000-00006B340000}"/>
    <hyperlink ref="Z2408" r:id="rId13300" xr:uid="{00000000-0004-0000-0000-00006C340000}"/>
    <hyperlink ref="S2409" r:id="rId13301" xr:uid="{00000000-0004-0000-0000-00006D340000}"/>
    <hyperlink ref="U2409" r:id="rId13302" xr:uid="{00000000-0004-0000-0000-00006E340000}"/>
    <hyperlink ref="V2409" r:id="rId13303" xr:uid="{00000000-0004-0000-0000-00006F340000}"/>
    <hyperlink ref="Y2409" r:id="rId13304" xr:uid="{00000000-0004-0000-0000-000070340000}"/>
    <hyperlink ref="Z2409" r:id="rId13305" xr:uid="{00000000-0004-0000-0000-000071340000}"/>
    <hyperlink ref="S2410" r:id="rId13306" xr:uid="{00000000-0004-0000-0000-000072340000}"/>
    <hyperlink ref="U2410" r:id="rId13307" xr:uid="{00000000-0004-0000-0000-000073340000}"/>
    <hyperlink ref="Y2410" r:id="rId13308" xr:uid="{00000000-0004-0000-0000-000074340000}"/>
    <hyperlink ref="Z2410" r:id="rId13309" xr:uid="{00000000-0004-0000-0000-000075340000}"/>
    <hyperlink ref="S2411" r:id="rId13310" xr:uid="{00000000-0004-0000-0000-000076340000}"/>
    <hyperlink ref="T2411" r:id="rId13311" xr:uid="{00000000-0004-0000-0000-000077340000}"/>
    <hyperlink ref="U2411" r:id="rId13312" xr:uid="{00000000-0004-0000-0000-000078340000}"/>
    <hyperlink ref="V2411" r:id="rId13313" xr:uid="{00000000-0004-0000-0000-000079340000}"/>
    <hyperlink ref="W2411" r:id="rId13314" xr:uid="{00000000-0004-0000-0000-00007A340000}"/>
    <hyperlink ref="Y2411" r:id="rId13315" xr:uid="{00000000-0004-0000-0000-00007B340000}"/>
    <hyperlink ref="Z2411" r:id="rId13316" xr:uid="{00000000-0004-0000-0000-00007C340000}"/>
    <hyperlink ref="S2412" r:id="rId13317" xr:uid="{00000000-0004-0000-0000-00007D340000}"/>
    <hyperlink ref="U2412" r:id="rId13318" xr:uid="{00000000-0004-0000-0000-00007E340000}"/>
    <hyperlink ref="V2412" r:id="rId13319" xr:uid="{00000000-0004-0000-0000-00007F340000}"/>
    <hyperlink ref="W2412" r:id="rId13320" xr:uid="{00000000-0004-0000-0000-000080340000}"/>
    <hyperlink ref="Y2412" r:id="rId13321" xr:uid="{00000000-0004-0000-0000-000081340000}"/>
    <hyperlink ref="Z2412" r:id="rId13322" xr:uid="{00000000-0004-0000-0000-000082340000}"/>
    <hyperlink ref="S2413" r:id="rId13323" xr:uid="{00000000-0004-0000-0000-000083340000}"/>
    <hyperlink ref="U2413" r:id="rId13324" xr:uid="{00000000-0004-0000-0000-000084340000}"/>
    <hyperlink ref="W2413" r:id="rId13325" xr:uid="{00000000-0004-0000-0000-000085340000}"/>
    <hyperlink ref="Y2413" r:id="rId13326" xr:uid="{00000000-0004-0000-0000-000086340000}"/>
    <hyperlink ref="Z2413" r:id="rId13327" xr:uid="{00000000-0004-0000-0000-000087340000}"/>
    <hyperlink ref="S2414" r:id="rId13328" xr:uid="{00000000-0004-0000-0000-000088340000}"/>
    <hyperlink ref="T2414" r:id="rId13329" xr:uid="{00000000-0004-0000-0000-000089340000}"/>
    <hyperlink ref="U2414" r:id="rId13330" xr:uid="{00000000-0004-0000-0000-00008A340000}"/>
    <hyperlink ref="V2414" r:id="rId13331" xr:uid="{00000000-0004-0000-0000-00008B340000}"/>
    <hyperlink ref="W2414" r:id="rId13332" xr:uid="{00000000-0004-0000-0000-00008C340000}"/>
    <hyperlink ref="Y2414" r:id="rId13333" xr:uid="{00000000-0004-0000-0000-00008D340000}"/>
    <hyperlink ref="Z2414" r:id="rId13334" xr:uid="{00000000-0004-0000-0000-00008E340000}"/>
    <hyperlink ref="S2415" r:id="rId13335" xr:uid="{00000000-0004-0000-0000-00008F340000}"/>
    <hyperlink ref="U2415" r:id="rId13336" xr:uid="{00000000-0004-0000-0000-000090340000}"/>
    <hyperlink ref="V2415" r:id="rId13337" xr:uid="{00000000-0004-0000-0000-000091340000}"/>
    <hyperlink ref="W2415" r:id="rId13338" xr:uid="{00000000-0004-0000-0000-000092340000}"/>
    <hyperlink ref="Y2415" r:id="rId13339" xr:uid="{00000000-0004-0000-0000-000093340000}"/>
    <hyperlink ref="Z2415" r:id="rId13340" xr:uid="{00000000-0004-0000-0000-000094340000}"/>
    <hyperlink ref="S2416" r:id="rId13341" xr:uid="{00000000-0004-0000-0000-000095340000}"/>
    <hyperlink ref="U2416" r:id="rId13342" xr:uid="{00000000-0004-0000-0000-000096340000}"/>
    <hyperlink ref="V2416" r:id="rId13343" xr:uid="{00000000-0004-0000-0000-000097340000}"/>
    <hyperlink ref="W2416" r:id="rId13344" xr:uid="{00000000-0004-0000-0000-000098340000}"/>
    <hyperlink ref="Y2416" r:id="rId13345" xr:uid="{00000000-0004-0000-0000-000099340000}"/>
    <hyperlink ref="Z2416" r:id="rId13346" xr:uid="{00000000-0004-0000-0000-00009A340000}"/>
    <hyperlink ref="S2417" r:id="rId13347" xr:uid="{00000000-0004-0000-0000-00009B340000}"/>
    <hyperlink ref="T2417" r:id="rId13348" xr:uid="{00000000-0004-0000-0000-00009C340000}"/>
    <hyperlink ref="U2417" r:id="rId13349" xr:uid="{00000000-0004-0000-0000-00009D340000}"/>
    <hyperlink ref="V2417" r:id="rId13350" xr:uid="{00000000-0004-0000-0000-00009E340000}"/>
    <hyperlink ref="W2417" r:id="rId13351" xr:uid="{00000000-0004-0000-0000-00009F340000}"/>
    <hyperlink ref="Y2417" r:id="rId13352" xr:uid="{00000000-0004-0000-0000-0000A0340000}"/>
    <hyperlink ref="Z2417" r:id="rId13353" xr:uid="{00000000-0004-0000-0000-0000A1340000}"/>
    <hyperlink ref="S2418" r:id="rId13354" xr:uid="{00000000-0004-0000-0000-0000A2340000}"/>
    <hyperlink ref="U2418" r:id="rId13355" xr:uid="{00000000-0004-0000-0000-0000A3340000}"/>
    <hyperlink ref="V2418" r:id="rId13356" xr:uid="{00000000-0004-0000-0000-0000A4340000}"/>
    <hyperlink ref="W2418" r:id="rId13357" xr:uid="{00000000-0004-0000-0000-0000A5340000}"/>
    <hyperlink ref="Y2418" r:id="rId13358" xr:uid="{00000000-0004-0000-0000-0000A6340000}"/>
    <hyperlink ref="Z2418" r:id="rId13359" xr:uid="{00000000-0004-0000-0000-0000A7340000}"/>
    <hyperlink ref="S2419" r:id="rId13360" xr:uid="{00000000-0004-0000-0000-0000A8340000}"/>
    <hyperlink ref="U2419" r:id="rId13361" xr:uid="{00000000-0004-0000-0000-0000A9340000}"/>
    <hyperlink ref="V2419" r:id="rId13362" xr:uid="{00000000-0004-0000-0000-0000AA340000}"/>
    <hyperlink ref="W2419" r:id="rId13363" xr:uid="{00000000-0004-0000-0000-0000AB340000}"/>
    <hyperlink ref="Y2419" r:id="rId13364" xr:uid="{00000000-0004-0000-0000-0000AC340000}"/>
    <hyperlink ref="Z2419" r:id="rId13365" xr:uid="{00000000-0004-0000-0000-0000AD340000}"/>
    <hyperlink ref="U2420" r:id="rId13366" xr:uid="{00000000-0004-0000-0000-0000AE340000}"/>
    <hyperlink ref="W2420" r:id="rId13367" xr:uid="{00000000-0004-0000-0000-0000AF340000}"/>
    <hyperlink ref="X2420" r:id="rId13368" xr:uid="{00000000-0004-0000-0000-0000B0340000}"/>
    <hyperlink ref="Y2420" r:id="rId13369" xr:uid="{00000000-0004-0000-0000-0000B1340000}"/>
    <hyperlink ref="Z2420" r:id="rId13370" xr:uid="{00000000-0004-0000-0000-0000B2340000}"/>
    <hyperlink ref="S2421" r:id="rId13371" xr:uid="{00000000-0004-0000-0000-0000B3340000}"/>
    <hyperlink ref="U2421" r:id="rId13372" xr:uid="{00000000-0004-0000-0000-0000B4340000}"/>
    <hyperlink ref="V2421" r:id="rId13373" xr:uid="{00000000-0004-0000-0000-0000B5340000}"/>
    <hyperlink ref="W2421" r:id="rId13374" xr:uid="{00000000-0004-0000-0000-0000B6340000}"/>
    <hyperlink ref="Y2421" r:id="rId13375" xr:uid="{00000000-0004-0000-0000-0000B7340000}"/>
    <hyperlink ref="Z2421" r:id="rId13376" xr:uid="{00000000-0004-0000-0000-0000B8340000}"/>
    <hyperlink ref="S2422" r:id="rId13377" xr:uid="{00000000-0004-0000-0000-0000B9340000}"/>
    <hyperlink ref="T2422" r:id="rId13378" xr:uid="{00000000-0004-0000-0000-0000BA340000}"/>
    <hyperlink ref="U2422" r:id="rId13379" xr:uid="{00000000-0004-0000-0000-0000BB340000}"/>
    <hyperlink ref="V2422" r:id="rId13380" xr:uid="{00000000-0004-0000-0000-0000BC340000}"/>
    <hyperlink ref="W2422" r:id="rId13381" xr:uid="{00000000-0004-0000-0000-0000BD340000}"/>
    <hyperlink ref="X2422" r:id="rId13382" xr:uid="{00000000-0004-0000-0000-0000BE340000}"/>
    <hyperlink ref="Y2422" r:id="rId13383" xr:uid="{00000000-0004-0000-0000-0000BF340000}"/>
    <hyperlink ref="Z2422" r:id="rId13384" xr:uid="{00000000-0004-0000-0000-0000C0340000}"/>
    <hyperlink ref="S2423" r:id="rId13385" xr:uid="{00000000-0004-0000-0000-0000C1340000}"/>
    <hyperlink ref="U2423" r:id="rId13386" xr:uid="{00000000-0004-0000-0000-0000C2340000}"/>
    <hyperlink ref="V2423" r:id="rId13387" xr:uid="{00000000-0004-0000-0000-0000C3340000}"/>
    <hyperlink ref="W2423" r:id="rId13388" xr:uid="{00000000-0004-0000-0000-0000C4340000}"/>
    <hyperlink ref="Y2423" r:id="rId13389" xr:uid="{00000000-0004-0000-0000-0000C5340000}"/>
    <hyperlink ref="Z2423" r:id="rId13390" xr:uid="{00000000-0004-0000-0000-0000C6340000}"/>
    <hyperlink ref="S2424" r:id="rId13391" xr:uid="{00000000-0004-0000-0000-0000C7340000}"/>
    <hyperlink ref="U2424" r:id="rId13392" xr:uid="{00000000-0004-0000-0000-0000C8340000}"/>
    <hyperlink ref="W2424" r:id="rId13393" xr:uid="{00000000-0004-0000-0000-0000C9340000}"/>
    <hyperlink ref="X2424" r:id="rId13394" xr:uid="{00000000-0004-0000-0000-0000CA340000}"/>
    <hyperlink ref="Y2424" r:id="rId13395" xr:uid="{00000000-0004-0000-0000-0000CB340000}"/>
    <hyperlink ref="Z2424" r:id="rId13396" xr:uid="{00000000-0004-0000-0000-0000CC340000}"/>
    <hyperlink ref="S2425" r:id="rId13397" xr:uid="{00000000-0004-0000-0000-0000CD340000}"/>
    <hyperlink ref="T2425" r:id="rId13398" xr:uid="{00000000-0004-0000-0000-0000CE340000}"/>
    <hyperlink ref="U2425" r:id="rId13399" xr:uid="{00000000-0004-0000-0000-0000CF340000}"/>
    <hyperlink ref="V2425" r:id="rId13400" xr:uid="{00000000-0004-0000-0000-0000D0340000}"/>
    <hyperlink ref="W2425" r:id="rId13401" xr:uid="{00000000-0004-0000-0000-0000D1340000}"/>
    <hyperlink ref="X2425" r:id="rId13402" xr:uid="{00000000-0004-0000-0000-0000D2340000}"/>
    <hyperlink ref="Y2425" r:id="rId13403" xr:uid="{00000000-0004-0000-0000-0000D3340000}"/>
    <hyperlink ref="Z2425" r:id="rId13404" xr:uid="{00000000-0004-0000-0000-0000D4340000}"/>
    <hyperlink ref="S2426" r:id="rId13405" xr:uid="{00000000-0004-0000-0000-0000D5340000}"/>
    <hyperlink ref="U2426" r:id="rId13406" xr:uid="{00000000-0004-0000-0000-0000D6340000}"/>
    <hyperlink ref="W2426" r:id="rId13407" xr:uid="{00000000-0004-0000-0000-0000D7340000}"/>
    <hyperlink ref="Y2426" r:id="rId13408" xr:uid="{00000000-0004-0000-0000-0000D8340000}"/>
    <hyperlink ref="Z2426" r:id="rId13409" xr:uid="{00000000-0004-0000-0000-0000D9340000}"/>
    <hyperlink ref="S2427" r:id="rId13410" xr:uid="{00000000-0004-0000-0000-0000DA340000}"/>
    <hyperlink ref="U2427" r:id="rId13411" xr:uid="{00000000-0004-0000-0000-0000DB340000}"/>
    <hyperlink ref="V2427" r:id="rId13412" xr:uid="{00000000-0004-0000-0000-0000DC340000}"/>
    <hyperlink ref="W2427" r:id="rId13413" xr:uid="{00000000-0004-0000-0000-0000DD340000}"/>
    <hyperlink ref="X2427" r:id="rId13414" xr:uid="{00000000-0004-0000-0000-0000DE340000}"/>
    <hyperlink ref="Y2427" r:id="rId13415" xr:uid="{00000000-0004-0000-0000-0000DF340000}"/>
    <hyperlink ref="Z2427" r:id="rId13416" xr:uid="{00000000-0004-0000-0000-0000E0340000}"/>
    <hyperlink ref="S2428" r:id="rId13417" xr:uid="{00000000-0004-0000-0000-0000E1340000}"/>
    <hyperlink ref="U2428" r:id="rId13418" xr:uid="{00000000-0004-0000-0000-0000E2340000}"/>
    <hyperlink ref="W2428" r:id="rId13419" xr:uid="{00000000-0004-0000-0000-0000E3340000}"/>
    <hyperlink ref="Y2428" r:id="rId13420" xr:uid="{00000000-0004-0000-0000-0000E4340000}"/>
    <hyperlink ref="Z2428" r:id="rId13421" xr:uid="{00000000-0004-0000-0000-0000E5340000}"/>
    <hyperlink ref="S2429" r:id="rId13422" xr:uid="{00000000-0004-0000-0000-0000E6340000}"/>
    <hyperlink ref="U2429" r:id="rId13423" xr:uid="{00000000-0004-0000-0000-0000E7340000}"/>
    <hyperlink ref="W2429" r:id="rId13424" xr:uid="{00000000-0004-0000-0000-0000E8340000}"/>
    <hyperlink ref="Y2429" r:id="rId13425" xr:uid="{00000000-0004-0000-0000-0000E9340000}"/>
    <hyperlink ref="Z2429" r:id="rId13426" xr:uid="{00000000-0004-0000-0000-0000EA340000}"/>
    <hyperlink ref="S2430" r:id="rId13427" xr:uid="{00000000-0004-0000-0000-0000EB340000}"/>
    <hyperlink ref="U2430" r:id="rId13428" xr:uid="{00000000-0004-0000-0000-0000EC340000}"/>
    <hyperlink ref="W2430" r:id="rId13429" xr:uid="{00000000-0004-0000-0000-0000ED340000}"/>
    <hyperlink ref="Y2430" r:id="rId13430" xr:uid="{00000000-0004-0000-0000-0000EE340000}"/>
    <hyperlink ref="Z2430" r:id="rId13431" xr:uid="{00000000-0004-0000-0000-0000EF340000}"/>
    <hyperlink ref="S2431" r:id="rId13432" xr:uid="{00000000-0004-0000-0000-0000F0340000}"/>
    <hyperlink ref="U2431" r:id="rId13433" xr:uid="{00000000-0004-0000-0000-0000F1340000}"/>
    <hyperlink ref="V2431" r:id="rId13434" xr:uid="{00000000-0004-0000-0000-0000F2340000}"/>
    <hyperlink ref="W2431" r:id="rId13435" xr:uid="{00000000-0004-0000-0000-0000F3340000}"/>
    <hyperlink ref="Y2431" r:id="rId13436" xr:uid="{00000000-0004-0000-0000-0000F4340000}"/>
    <hyperlink ref="Z2431" r:id="rId13437" xr:uid="{00000000-0004-0000-0000-0000F5340000}"/>
    <hyperlink ref="S2432" r:id="rId13438" xr:uid="{00000000-0004-0000-0000-0000F6340000}"/>
    <hyperlink ref="T2432" r:id="rId13439" xr:uid="{00000000-0004-0000-0000-0000F7340000}"/>
    <hyperlink ref="U2432" r:id="rId13440" xr:uid="{00000000-0004-0000-0000-0000F8340000}"/>
    <hyperlink ref="V2432" r:id="rId13441" xr:uid="{00000000-0004-0000-0000-0000F9340000}"/>
    <hyperlink ref="W2432" r:id="rId13442" xr:uid="{00000000-0004-0000-0000-0000FA340000}"/>
    <hyperlink ref="Y2432" r:id="rId13443" xr:uid="{00000000-0004-0000-0000-0000FB340000}"/>
    <hyperlink ref="Z2432" r:id="rId13444" xr:uid="{00000000-0004-0000-0000-0000FC340000}"/>
    <hyperlink ref="S2433" r:id="rId13445" xr:uid="{00000000-0004-0000-0000-0000FD340000}"/>
    <hyperlink ref="U2433" r:id="rId13446" xr:uid="{00000000-0004-0000-0000-0000FE340000}"/>
    <hyperlink ref="X2433" r:id="rId13447" xr:uid="{00000000-0004-0000-0000-0000FF340000}"/>
    <hyperlink ref="Y2433" r:id="rId13448" xr:uid="{00000000-0004-0000-0000-000000350000}"/>
    <hyperlink ref="Z2433" r:id="rId13449" xr:uid="{00000000-0004-0000-0000-000001350000}"/>
    <hyperlink ref="S2434" r:id="rId13450" xr:uid="{00000000-0004-0000-0000-000002350000}"/>
    <hyperlink ref="T2434" r:id="rId13451" xr:uid="{00000000-0004-0000-0000-000003350000}"/>
    <hyperlink ref="U2434" r:id="rId13452" xr:uid="{00000000-0004-0000-0000-000004350000}"/>
    <hyperlink ref="V2434" r:id="rId13453" xr:uid="{00000000-0004-0000-0000-000005350000}"/>
    <hyperlink ref="Y2434" r:id="rId13454" xr:uid="{00000000-0004-0000-0000-000006350000}"/>
    <hyperlink ref="Z2434" r:id="rId13455" xr:uid="{00000000-0004-0000-0000-000007350000}"/>
    <hyperlink ref="S2435" r:id="rId13456" xr:uid="{00000000-0004-0000-0000-000008350000}"/>
    <hyperlink ref="U2435" r:id="rId13457" xr:uid="{00000000-0004-0000-0000-000009350000}"/>
    <hyperlink ref="W2435" r:id="rId13458" xr:uid="{00000000-0004-0000-0000-00000A350000}"/>
    <hyperlink ref="Y2435" r:id="rId13459" xr:uid="{00000000-0004-0000-0000-00000B350000}"/>
    <hyperlink ref="Z2435" r:id="rId13460" xr:uid="{00000000-0004-0000-0000-00000C350000}"/>
    <hyperlink ref="S2436" r:id="rId13461" xr:uid="{00000000-0004-0000-0000-00000D350000}"/>
    <hyperlink ref="T2436" r:id="rId13462" xr:uid="{00000000-0004-0000-0000-00000E350000}"/>
    <hyperlink ref="U2436" r:id="rId13463" xr:uid="{00000000-0004-0000-0000-00000F350000}"/>
    <hyperlink ref="V2436" r:id="rId13464" xr:uid="{00000000-0004-0000-0000-000010350000}"/>
    <hyperlink ref="X2436" r:id="rId13465" xr:uid="{00000000-0004-0000-0000-000011350000}"/>
    <hyperlink ref="Z2436" r:id="rId13466" xr:uid="{00000000-0004-0000-0000-000012350000}"/>
    <hyperlink ref="S2437" r:id="rId13467" xr:uid="{00000000-0004-0000-0000-000013350000}"/>
    <hyperlink ref="T2437" r:id="rId13468" xr:uid="{00000000-0004-0000-0000-000014350000}"/>
    <hyperlink ref="U2437" r:id="rId13469" xr:uid="{00000000-0004-0000-0000-000015350000}"/>
    <hyperlink ref="V2437" r:id="rId13470" xr:uid="{00000000-0004-0000-0000-000016350000}"/>
    <hyperlink ref="W2437" r:id="rId13471" xr:uid="{00000000-0004-0000-0000-000017350000}"/>
    <hyperlink ref="X2437" r:id="rId13472" xr:uid="{00000000-0004-0000-0000-000018350000}"/>
    <hyperlink ref="Y2437" r:id="rId13473" xr:uid="{00000000-0004-0000-0000-000019350000}"/>
    <hyperlink ref="Z2437" r:id="rId13474" xr:uid="{00000000-0004-0000-0000-00001A350000}"/>
    <hyperlink ref="S2438" r:id="rId13475" xr:uid="{00000000-0004-0000-0000-00001B350000}"/>
    <hyperlink ref="T2438" r:id="rId13476" xr:uid="{00000000-0004-0000-0000-00001C350000}"/>
    <hyperlink ref="U2438" r:id="rId13477" xr:uid="{00000000-0004-0000-0000-00001D350000}"/>
    <hyperlink ref="V2438" r:id="rId13478" xr:uid="{00000000-0004-0000-0000-00001E350000}"/>
    <hyperlink ref="W2438" r:id="rId13479" xr:uid="{00000000-0004-0000-0000-00001F350000}"/>
    <hyperlink ref="Y2438" r:id="rId13480" xr:uid="{00000000-0004-0000-0000-000020350000}"/>
    <hyperlink ref="Z2438" r:id="rId13481" xr:uid="{00000000-0004-0000-0000-000021350000}"/>
    <hyperlink ref="S2439" r:id="rId13482" xr:uid="{00000000-0004-0000-0000-000022350000}"/>
    <hyperlink ref="U2439" r:id="rId13483" xr:uid="{00000000-0004-0000-0000-000023350000}"/>
    <hyperlink ref="V2439" r:id="rId13484" xr:uid="{00000000-0004-0000-0000-000024350000}"/>
    <hyperlink ref="W2439" r:id="rId13485" xr:uid="{00000000-0004-0000-0000-000025350000}"/>
    <hyperlink ref="X2439" r:id="rId13486" xr:uid="{00000000-0004-0000-0000-000026350000}"/>
    <hyperlink ref="Y2439" r:id="rId13487" xr:uid="{00000000-0004-0000-0000-000027350000}"/>
    <hyperlink ref="Z2439" r:id="rId13488" xr:uid="{00000000-0004-0000-0000-000028350000}"/>
    <hyperlink ref="S2440" r:id="rId13489" xr:uid="{00000000-0004-0000-0000-000029350000}"/>
    <hyperlink ref="T2440" r:id="rId13490" xr:uid="{00000000-0004-0000-0000-00002A350000}"/>
    <hyperlink ref="U2440" r:id="rId13491" xr:uid="{00000000-0004-0000-0000-00002B350000}"/>
    <hyperlink ref="V2440" r:id="rId13492" xr:uid="{00000000-0004-0000-0000-00002C350000}"/>
    <hyperlink ref="W2440" r:id="rId13493" xr:uid="{00000000-0004-0000-0000-00002D350000}"/>
    <hyperlink ref="X2440" r:id="rId13494" xr:uid="{00000000-0004-0000-0000-00002E350000}"/>
    <hyperlink ref="Y2440" r:id="rId13495" xr:uid="{00000000-0004-0000-0000-00002F350000}"/>
    <hyperlink ref="Z2440" r:id="rId13496" xr:uid="{00000000-0004-0000-0000-000030350000}"/>
    <hyperlink ref="S2441" r:id="rId13497" xr:uid="{00000000-0004-0000-0000-000031350000}"/>
    <hyperlink ref="U2441" r:id="rId13498" xr:uid="{00000000-0004-0000-0000-000032350000}"/>
    <hyperlink ref="Z2441" r:id="rId13499" xr:uid="{00000000-0004-0000-0000-000033350000}"/>
    <hyperlink ref="S2442" r:id="rId13500" xr:uid="{00000000-0004-0000-0000-000034350000}"/>
    <hyperlink ref="U2442" r:id="rId13501" xr:uid="{00000000-0004-0000-0000-000035350000}"/>
    <hyperlink ref="W2442" r:id="rId13502" xr:uid="{00000000-0004-0000-0000-000036350000}"/>
    <hyperlink ref="Y2442" r:id="rId13503" xr:uid="{00000000-0004-0000-0000-000037350000}"/>
    <hyperlink ref="Z2442" r:id="rId13504" xr:uid="{00000000-0004-0000-0000-000038350000}"/>
    <hyperlink ref="S2443" r:id="rId13505" xr:uid="{00000000-0004-0000-0000-000039350000}"/>
    <hyperlink ref="U2443" r:id="rId13506" xr:uid="{00000000-0004-0000-0000-00003A350000}"/>
    <hyperlink ref="W2443" r:id="rId13507" xr:uid="{00000000-0004-0000-0000-00003B350000}"/>
    <hyperlink ref="Z2443" r:id="rId13508" xr:uid="{00000000-0004-0000-0000-00003C350000}"/>
    <hyperlink ref="S2444" r:id="rId13509" xr:uid="{00000000-0004-0000-0000-00003D350000}"/>
    <hyperlink ref="U2444" r:id="rId13510" xr:uid="{00000000-0004-0000-0000-00003E350000}"/>
    <hyperlink ref="W2444" r:id="rId13511" xr:uid="{00000000-0004-0000-0000-00003F350000}"/>
    <hyperlink ref="X2444" r:id="rId13512" xr:uid="{00000000-0004-0000-0000-000040350000}"/>
    <hyperlink ref="Z2444" r:id="rId13513" xr:uid="{00000000-0004-0000-0000-000041350000}"/>
    <hyperlink ref="S2445" r:id="rId13514" xr:uid="{00000000-0004-0000-0000-000042350000}"/>
    <hyperlink ref="T2445" r:id="rId13515" xr:uid="{00000000-0004-0000-0000-000043350000}"/>
    <hyperlink ref="U2445" r:id="rId13516" xr:uid="{00000000-0004-0000-0000-000044350000}"/>
    <hyperlink ref="V2445" r:id="rId13517" xr:uid="{00000000-0004-0000-0000-000045350000}"/>
    <hyperlink ref="W2445" r:id="rId13518" xr:uid="{00000000-0004-0000-0000-000046350000}"/>
    <hyperlink ref="X2445" r:id="rId13519" xr:uid="{00000000-0004-0000-0000-000047350000}"/>
    <hyperlink ref="Y2445" r:id="rId13520" xr:uid="{00000000-0004-0000-0000-000048350000}"/>
    <hyperlink ref="Z2445" r:id="rId13521" xr:uid="{00000000-0004-0000-0000-000049350000}"/>
    <hyperlink ref="S2446" r:id="rId13522" xr:uid="{00000000-0004-0000-0000-00004A350000}"/>
    <hyperlink ref="U2446" r:id="rId13523" xr:uid="{00000000-0004-0000-0000-00004B350000}"/>
    <hyperlink ref="W2446" r:id="rId13524" xr:uid="{00000000-0004-0000-0000-00004C350000}"/>
    <hyperlink ref="Y2446" r:id="rId13525" xr:uid="{00000000-0004-0000-0000-00004D350000}"/>
    <hyperlink ref="Z2446" r:id="rId13526" xr:uid="{00000000-0004-0000-0000-00004E350000}"/>
    <hyperlink ref="S2447" r:id="rId13527" xr:uid="{00000000-0004-0000-0000-00004F350000}"/>
    <hyperlink ref="T2447" r:id="rId13528" xr:uid="{00000000-0004-0000-0000-000050350000}"/>
    <hyperlink ref="U2447" r:id="rId13529" xr:uid="{00000000-0004-0000-0000-000051350000}"/>
    <hyperlink ref="V2447" r:id="rId13530" xr:uid="{00000000-0004-0000-0000-000052350000}"/>
    <hyperlink ref="X2447" r:id="rId13531" xr:uid="{00000000-0004-0000-0000-000053350000}"/>
    <hyperlink ref="Y2447" r:id="rId13532" xr:uid="{00000000-0004-0000-0000-000054350000}"/>
    <hyperlink ref="Z2447" r:id="rId13533" xr:uid="{00000000-0004-0000-0000-000055350000}"/>
    <hyperlink ref="S2448" r:id="rId13534" xr:uid="{00000000-0004-0000-0000-000056350000}"/>
    <hyperlink ref="T2448" r:id="rId13535" xr:uid="{00000000-0004-0000-0000-000057350000}"/>
    <hyperlink ref="U2448" r:id="rId13536" xr:uid="{00000000-0004-0000-0000-000058350000}"/>
    <hyperlink ref="V2448" r:id="rId13537" xr:uid="{00000000-0004-0000-0000-000059350000}"/>
    <hyperlink ref="W2448" r:id="rId13538" xr:uid="{00000000-0004-0000-0000-00005A350000}"/>
    <hyperlink ref="X2448" r:id="rId13539" xr:uid="{00000000-0004-0000-0000-00005B350000}"/>
    <hyperlink ref="Y2448" r:id="rId13540" xr:uid="{00000000-0004-0000-0000-00005C350000}"/>
    <hyperlink ref="Z2448" r:id="rId13541" xr:uid="{00000000-0004-0000-0000-00005D350000}"/>
    <hyperlink ref="S2449" r:id="rId13542" xr:uid="{00000000-0004-0000-0000-00005E350000}"/>
    <hyperlink ref="T2449" r:id="rId13543" xr:uid="{00000000-0004-0000-0000-00005F350000}"/>
    <hyperlink ref="U2449" r:id="rId13544" xr:uid="{00000000-0004-0000-0000-000060350000}"/>
    <hyperlink ref="V2449" r:id="rId13545" xr:uid="{00000000-0004-0000-0000-000061350000}"/>
    <hyperlink ref="W2449" r:id="rId13546" xr:uid="{00000000-0004-0000-0000-000062350000}"/>
    <hyperlink ref="X2449" r:id="rId13547" xr:uid="{00000000-0004-0000-0000-000063350000}"/>
    <hyperlink ref="Y2449" r:id="rId13548" xr:uid="{00000000-0004-0000-0000-000064350000}"/>
    <hyperlink ref="Z2449" r:id="rId13549" xr:uid="{00000000-0004-0000-0000-000065350000}"/>
    <hyperlink ref="S2450" r:id="rId13550" xr:uid="{00000000-0004-0000-0000-000066350000}"/>
    <hyperlink ref="T2450" r:id="rId13551" xr:uid="{00000000-0004-0000-0000-000067350000}"/>
    <hyperlink ref="U2450" r:id="rId13552" xr:uid="{00000000-0004-0000-0000-000068350000}"/>
    <hyperlink ref="V2450" r:id="rId13553" xr:uid="{00000000-0004-0000-0000-000069350000}"/>
    <hyperlink ref="X2450" r:id="rId13554" xr:uid="{00000000-0004-0000-0000-00006A350000}"/>
    <hyperlink ref="Z2450" r:id="rId13555" xr:uid="{00000000-0004-0000-0000-00006B350000}"/>
    <hyperlink ref="S2451" r:id="rId13556" xr:uid="{00000000-0004-0000-0000-00006C350000}"/>
    <hyperlink ref="U2451" r:id="rId13557" xr:uid="{00000000-0004-0000-0000-00006D350000}"/>
    <hyperlink ref="W2451" r:id="rId13558" xr:uid="{00000000-0004-0000-0000-00006E350000}"/>
    <hyperlink ref="Y2451" r:id="rId13559" xr:uid="{00000000-0004-0000-0000-00006F350000}"/>
    <hyperlink ref="Z2451" r:id="rId13560" xr:uid="{00000000-0004-0000-0000-000070350000}"/>
    <hyperlink ref="S2452" r:id="rId13561" xr:uid="{00000000-0004-0000-0000-000071350000}"/>
    <hyperlink ref="T2452" r:id="rId13562" xr:uid="{00000000-0004-0000-0000-000072350000}"/>
    <hyperlink ref="U2452" r:id="rId13563" xr:uid="{00000000-0004-0000-0000-000073350000}"/>
    <hyperlink ref="V2452" r:id="rId13564" xr:uid="{00000000-0004-0000-0000-000074350000}"/>
    <hyperlink ref="W2452" r:id="rId13565" xr:uid="{00000000-0004-0000-0000-000075350000}"/>
    <hyperlink ref="X2452" r:id="rId13566" xr:uid="{00000000-0004-0000-0000-000076350000}"/>
    <hyperlink ref="Y2452" r:id="rId13567" xr:uid="{00000000-0004-0000-0000-000077350000}"/>
    <hyperlink ref="Z2452" r:id="rId13568" xr:uid="{00000000-0004-0000-0000-000078350000}"/>
    <hyperlink ref="S2453" r:id="rId13569" xr:uid="{00000000-0004-0000-0000-000079350000}"/>
    <hyperlink ref="T2453" r:id="rId13570" xr:uid="{00000000-0004-0000-0000-00007A350000}"/>
    <hyperlink ref="U2453" r:id="rId13571" xr:uid="{00000000-0004-0000-0000-00007B350000}"/>
    <hyperlink ref="V2453" r:id="rId13572" xr:uid="{00000000-0004-0000-0000-00007C350000}"/>
    <hyperlink ref="W2453" r:id="rId13573" xr:uid="{00000000-0004-0000-0000-00007D350000}"/>
    <hyperlink ref="X2453" r:id="rId13574" xr:uid="{00000000-0004-0000-0000-00007E350000}"/>
    <hyperlink ref="Y2453" r:id="rId13575" xr:uid="{00000000-0004-0000-0000-00007F350000}"/>
    <hyperlink ref="Z2453" r:id="rId13576" xr:uid="{00000000-0004-0000-0000-000080350000}"/>
    <hyperlink ref="S2454" r:id="rId13577" xr:uid="{00000000-0004-0000-0000-000081350000}"/>
    <hyperlink ref="T2454" r:id="rId13578" xr:uid="{00000000-0004-0000-0000-000082350000}"/>
    <hyperlink ref="U2454" r:id="rId13579" xr:uid="{00000000-0004-0000-0000-000083350000}"/>
    <hyperlink ref="V2454" r:id="rId13580" xr:uid="{00000000-0004-0000-0000-000084350000}"/>
    <hyperlink ref="W2454" r:id="rId13581" xr:uid="{00000000-0004-0000-0000-000085350000}"/>
    <hyperlink ref="X2454" r:id="rId13582" xr:uid="{00000000-0004-0000-0000-000086350000}"/>
    <hyperlink ref="Y2454" r:id="rId13583" xr:uid="{00000000-0004-0000-0000-000087350000}"/>
    <hyperlink ref="Z2454" r:id="rId13584" xr:uid="{00000000-0004-0000-0000-000088350000}"/>
    <hyperlink ref="S2455" r:id="rId13585" xr:uid="{00000000-0004-0000-0000-000089350000}"/>
    <hyperlink ref="T2455" r:id="rId13586" xr:uid="{00000000-0004-0000-0000-00008A350000}"/>
    <hyperlink ref="U2455" r:id="rId13587" xr:uid="{00000000-0004-0000-0000-00008B350000}"/>
    <hyperlink ref="V2455" r:id="rId13588" xr:uid="{00000000-0004-0000-0000-00008C350000}"/>
    <hyperlink ref="X2455" r:id="rId13589" xr:uid="{00000000-0004-0000-0000-00008D350000}"/>
    <hyperlink ref="Z2455" r:id="rId13590" xr:uid="{00000000-0004-0000-0000-00008E350000}"/>
    <hyperlink ref="S2456" r:id="rId13591" xr:uid="{00000000-0004-0000-0000-00008F350000}"/>
    <hyperlink ref="T2456" r:id="rId13592" xr:uid="{00000000-0004-0000-0000-000090350000}"/>
    <hyperlink ref="U2456" r:id="rId13593" xr:uid="{00000000-0004-0000-0000-000091350000}"/>
    <hyperlink ref="V2456" r:id="rId13594" xr:uid="{00000000-0004-0000-0000-000092350000}"/>
    <hyperlink ref="W2456" r:id="rId13595" xr:uid="{00000000-0004-0000-0000-000093350000}"/>
    <hyperlink ref="X2456" r:id="rId13596" xr:uid="{00000000-0004-0000-0000-000094350000}"/>
    <hyperlink ref="Y2456" r:id="rId13597" xr:uid="{00000000-0004-0000-0000-000095350000}"/>
    <hyperlink ref="Z2456" r:id="rId13598" xr:uid="{00000000-0004-0000-0000-000096350000}"/>
    <hyperlink ref="S2457" r:id="rId13599" xr:uid="{00000000-0004-0000-0000-000097350000}"/>
    <hyperlink ref="T2457" r:id="rId13600" xr:uid="{00000000-0004-0000-0000-000098350000}"/>
    <hyperlink ref="U2457" r:id="rId13601" xr:uid="{00000000-0004-0000-0000-000099350000}"/>
    <hyperlink ref="V2457" r:id="rId13602" xr:uid="{00000000-0004-0000-0000-00009A350000}"/>
    <hyperlink ref="W2457" r:id="rId13603" xr:uid="{00000000-0004-0000-0000-00009B350000}"/>
    <hyperlink ref="X2457" r:id="rId13604" xr:uid="{00000000-0004-0000-0000-00009C350000}"/>
    <hyperlink ref="Y2457" r:id="rId13605" xr:uid="{00000000-0004-0000-0000-00009D350000}"/>
    <hyperlink ref="Z2457" r:id="rId13606" xr:uid="{00000000-0004-0000-0000-00009E350000}"/>
    <hyperlink ref="S2458" r:id="rId13607" xr:uid="{00000000-0004-0000-0000-00009F350000}"/>
    <hyperlink ref="T2458" r:id="rId13608" xr:uid="{00000000-0004-0000-0000-0000A0350000}"/>
    <hyperlink ref="U2458" r:id="rId13609" xr:uid="{00000000-0004-0000-0000-0000A1350000}"/>
    <hyperlink ref="V2458" r:id="rId13610" xr:uid="{00000000-0004-0000-0000-0000A2350000}"/>
    <hyperlink ref="W2458" r:id="rId13611" xr:uid="{00000000-0004-0000-0000-0000A3350000}"/>
    <hyperlink ref="X2458" r:id="rId13612" xr:uid="{00000000-0004-0000-0000-0000A4350000}"/>
    <hyperlink ref="Y2458" r:id="rId13613" xr:uid="{00000000-0004-0000-0000-0000A5350000}"/>
    <hyperlink ref="Z2458" r:id="rId13614" xr:uid="{00000000-0004-0000-0000-0000A6350000}"/>
    <hyperlink ref="S2459" r:id="rId13615" xr:uid="{00000000-0004-0000-0000-0000A7350000}"/>
    <hyperlink ref="T2459" r:id="rId13616" xr:uid="{00000000-0004-0000-0000-0000A8350000}"/>
    <hyperlink ref="U2459" r:id="rId13617" xr:uid="{00000000-0004-0000-0000-0000A9350000}"/>
    <hyperlink ref="V2459" r:id="rId13618" xr:uid="{00000000-0004-0000-0000-0000AA350000}"/>
    <hyperlink ref="W2459" r:id="rId13619" xr:uid="{00000000-0004-0000-0000-0000AB350000}"/>
    <hyperlink ref="X2459" r:id="rId13620" xr:uid="{00000000-0004-0000-0000-0000AC350000}"/>
    <hyperlink ref="Y2459" r:id="rId13621" xr:uid="{00000000-0004-0000-0000-0000AD350000}"/>
    <hyperlink ref="Z2459" r:id="rId13622" xr:uid="{00000000-0004-0000-0000-0000AE350000}"/>
    <hyperlink ref="S2460" r:id="rId13623" xr:uid="{00000000-0004-0000-0000-0000AF350000}"/>
    <hyperlink ref="T2460" r:id="rId13624" xr:uid="{00000000-0004-0000-0000-0000B0350000}"/>
    <hyperlink ref="U2460" r:id="rId13625" xr:uid="{00000000-0004-0000-0000-0000B1350000}"/>
    <hyperlink ref="V2460" r:id="rId13626" xr:uid="{00000000-0004-0000-0000-0000B2350000}"/>
    <hyperlink ref="W2460" r:id="rId13627" xr:uid="{00000000-0004-0000-0000-0000B3350000}"/>
    <hyperlink ref="X2460" r:id="rId13628" xr:uid="{00000000-0004-0000-0000-0000B4350000}"/>
    <hyperlink ref="Y2460" r:id="rId13629" xr:uid="{00000000-0004-0000-0000-0000B5350000}"/>
    <hyperlink ref="Z2460" r:id="rId13630" xr:uid="{00000000-0004-0000-0000-0000B6350000}"/>
    <hyperlink ref="S2461" r:id="rId13631" xr:uid="{00000000-0004-0000-0000-0000B7350000}"/>
    <hyperlink ref="T2461" r:id="rId13632" xr:uid="{00000000-0004-0000-0000-0000B8350000}"/>
    <hyperlink ref="U2461" r:id="rId13633" xr:uid="{00000000-0004-0000-0000-0000B9350000}"/>
    <hyperlink ref="V2461" r:id="rId13634" xr:uid="{00000000-0004-0000-0000-0000BA350000}"/>
    <hyperlink ref="W2461" r:id="rId13635" xr:uid="{00000000-0004-0000-0000-0000BB350000}"/>
    <hyperlink ref="X2461" r:id="rId13636" xr:uid="{00000000-0004-0000-0000-0000BC350000}"/>
    <hyperlink ref="Y2461" r:id="rId13637" xr:uid="{00000000-0004-0000-0000-0000BD350000}"/>
    <hyperlink ref="Z2461" r:id="rId13638" xr:uid="{00000000-0004-0000-0000-0000BE350000}"/>
    <hyperlink ref="S2462" r:id="rId13639" xr:uid="{00000000-0004-0000-0000-0000BF350000}"/>
    <hyperlink ref="T2462" r:id="rId13640" xr:uid="{00000000-0004-0000-0000-0000C0350000}"/>
    <hyperlink ref="U2462" r:id="rId13641" xr:uid="{00000000-0004-0000-0000-0000C1350000}"/>
    <hyperlink ref="V2462" r:id="rId13642" xr:uid="{00000000-0004-0000-0000-0000C2350000}"/>
    <hyperlink ref="W2462" r:id="rId13643" xr:uid="{00000000-0004-0000-0000-0000C3350000}"/>
    <hyperlink ref="X2462" r:id="rId13644" xr:uid="{00000000-0004-0000-0000-0000C4350000}"/>
    <hyperlink ref="Y2462" r:id="rId13645" xr:uid="{00000000-0004-0000-0000-0000C5350000}"/>
    <hyperlink ref="Z2462" r:id="rId13646" xr:uid="{00000000-0004-0000-0000-0000C6350000}"/>
    <hyperlink ref="S2463" r:id="rId13647" xr:uid="{00000000-0004-0000-0000-0000C7350000}"/>
    <hyperlink ref="U2463" r:id="rId13648" xr:uid="{00000000-0004-0000-0000-0000C8350000}"/>
    <hyperlink ref="W2463" r:id="rId13649" xr:uid="{00000000-0004-0000-0000-0000C9350000}"/>
    <hyperlink ref="Y2463" r:id="rId13650" xr:uid="{00000000-0004-0000-0000-0000CA350000}"/>
    <hyperlink ref="Z2463" r:id="rId13651" xr:uid="{00000000-0004-0000-0000-0000CB350000}"/>
    <hyperlink ref="S2464" r:id="rId13652" xr:uid="{00000000-0004-0000-0000-0000CC350000}"/>
    <hyperlink ref="T2464" r:id="rId13653" xr:uid="{00000000-0004-0000-0000-0000CD350000}"/>
    <hyperlink ref="U2464" r:id="rId13654" xr:uid="{00000000-0004-0000-0000-0000CE350000}"/>
    <hyperlink ref="V2464" r:id="rId13655" xr:uid="{00000000-0004-0000-0000-0000CF350000}"/>
    <hyperlink ref="W2464" r:id="rId13656" xr:uid="{00000000-0004-0000-0000-0000D0350000}"/>
    <hyperlink ref="Y2464" r:id="rId13657" xr:uid="{00000000-0004-0000-0000-0000D1350000}"/>
    <hyperlink ref="Z2464" r:id="rId13658" xr:uid="{00000000-0004-0000-0000-0000D2350000}"/>
    <hyperlink ref="S2465" r:id="rId13659" xr:uid="{00000000-0004-0000-0000-0000D3350000}"/>
    <hyperlink ref="U2465" r:id="rId13660" xr:uid="{00000000-0004-0000-0000-0000D4350000}"/>
    <hyperlink ref="W2465" r:id="rId13661" xr:uid="{00000000-0004-0000-0000-0000D5350000}"/>
    <hyperlink ref="Y2465" r:id="rId13662" xr:uid="{00000000-0004-0000-0000-0000D6350000}"/>
    <hyperlink ref="Z2465" r:id="rId13663" xr:uid="{00000000-0004-0000-0000-0000D7350000}"/>
    <hyperlink ref="S2466" r:id="rId13664" xr:uid="{00000000-0004-0000-0000-0000D8350000}"/>
    <hyperlink ref="T2466" r:id="rId13665" xr:uid="{00000000-0004-0000-0000-0000D9350000}"/>
    <hyperlink ref="U2466" r:id="rId13666" xr:uid="{00000000-0004-0000-0000-0000DA350000}"/>
    <hyperlink ref="V2466" r:id="rId13667" xr:uid="{00000000-0004-0000-0000-0000DB350000}"/>
    <hyperlink ref="X2466" r:id="rId13668" xr:uid="{00000000-0004-0000-0000-0000DC350000}"/>
    <hyperlink ref="Z2466" r:id="rId13669" xr:uid="{00000000-0004-0000-0000-0000DD350000}"/>
    <hyperlink ref="S2467" r:id="rId13670" xr:uid="{00000000-0004-0000-0000-0000DE350000}"/>
    <hyperlink ref="U2467" r:id="rId13671" xr:uid="{00000000-0004-0000-0000-0000DF350000}"/>
    <hyperlink ref="W2467" r:id="rId13672" xr:uid="{00000000-0004-0000-0000-0000E0350000}"/>
    <hyperlink ref="X2467" r:id="rId13673" xr:uid="{00000000-0004-0000-0000-0000E1350000}"/>
    <hyperlink ref="Y2467" r:id="rId13674" xr:uid="{00000000-0004-0000-0000-0000E2350000}"/>
    <hyperlink ref="Z2467" r:id="rId13675" xr:uid="{00000000-0004-0000-0000-0000E3350000}"/>
    <hyperlink ref="U2468" r:id="rId13676" xr:uid="{00000000-0004-0000-0000-0000E4350000}"/>
    <hyperlink ref="W2468" r:id="rId13677" xr:uid="{00000000-0004-0000-0000-0000E5350000}"/>
    <hyperlink ref="X2468" r:id="rId13678" xr:uid="{00000000-0004-0000-0000-0000E6350000}"/>
    <hyperlink ref="Y2468" r:id="rId13679" xr:uid="{00000000-0004-0000-0000-0000E7350000}"/>
    <hyperlink ref="Z2468" r:id="rId13680" xr:uid="{00000000-0004-0000-0000-0000E8350000}"/>
    <hyperlink ref="S2469" r:id="rId13681" xr:uid="{00000000-0004-0000-0000-0000E9350000}"/>
    <hyperlink ref="T2469" r:id="rId13682" xr:uid="{00000000-0004-0000-0000-0000EA350000}"/>
    <hyperlink ref="U2469" r:id="rId13683" xr:uid="{00000000-0004-0000-0000-0000EB350000}"/>
    <hyperlink ref="V2469" r:id="rId13684" xr:uid="{00000000-0004-0000-0000-0000EC350000}"/>
    <hyperlink ref="W2469" r:id="rId13685" xr:uid="{00000000-0004-0000-0000-0000ED350000}"/>
    <hyperlink ref="X2469" r:id="rId13686" xr:uid="{00000000-0004-0000-0000-0000EE350000}"/>
    <hyperlink ref="Y2469" r:id="rId13687" xr:uid="{00000000-0004-0000-0000-0000EF350000}"/>
    <hyperlink ref="Z2469" r:id="rId13688" xr:uid="{00000000-0004-0000-0000-0000F0350000}"/>
    <hyperlink ref="S2470" r:id="rId13689" xr:uid="{00000000-0004-0000-0000-0000F1350000}"/>
    <hyperlink ref="T2470" r:id="rId13690" xr:uid="{00000000-0004-0000-0000-0000F2350000}"/>
    <hyperlink ref="U2470" r:id="rId13691" xr:uid="{00000000-0004-0000-0000-0000F3350000}"/>
    <hyperlink ref="V2470" r:id="rId13692" xr:uid="{00000000-0004-0000-0000-0000F4350000}"/>
    <hyperlink ref="W2470" r:id="rId13693" xr:uid="{00000000-0004-0000-0000-0000F5350000}"/>
    <hyperlink ref="Y2470" r:id="rId13694" xr:uid="{00000000-0004-0000-0000-0000F6350000}"/>
    <hyperlink ref="Z2470" r:id="rId13695" xr:uid="{00000000-0004-0000-0000-0000F7350000}"/>
    <hyperlink ref="S2471" r:id="rId13696" xr:uid="{00000000-0004-0000-0000-0000F8350000}"/>
    <hyperlink ref="T2471" r:id="rId13697" xr:uid="{00000000-0004-0000-0000-0000F9350000}"/>
    <hyperlink ref="U2471" r:id="rId13698" xr:uid="{00000000-0004-0000-0000-0000FA350000}"/>
    <hyperlink ref="V2471" r:id="rId13699" xr:uid="{00000000-0004-0000-0000-0000FB350000}"/>
    <hyperlink ref="Y2471" r:id="rId13700" xr:uid="{00000000-0004-0000-0000-0000FC350000}"/>
    <hyperlink ref="Z2471" r:id="rId13701" xr:uid="{00000000-0004-0000-0000-0000FD350000}"/>
    <hyperlink ref="S2472" r:id="rId13702" xr:uid="{00000000-0004-0000-0000-0000FE350000}"/>
    <hyperlink ref="T2472" r:id="rId13703" xr:uid="{00000000-0004-0000-0000-0000FF350000}"/>
    <hyperlink ref="U2472" r:id="rId13704" xr:uid="{00000000-0004-0000-0000-000000360000}"/>
    <hyperlink ref="V2472" r:id="rId13705" xr:uid="{00000000-0004-0000-0000-000001360000}"/>
    <hyperlink ref="W2472" r:id="rId13706" xr:uid="{00000000-0004-0000-0000-000002360000}"/>
    <hyperlink ref="Y2472" r:id="rId13707" xr:uid="{00000000-0004-0000-0000-000003360000}"/>
    <hyperlink ref="Z2472" r:id="rId13708" xr:uid="{00000000-0004-0000-0000-000004360000}"/>
    <hyperlink ref="S2473" r:id="rId13709" xr:uid="{00000000-0004-0000-0000-000005360000}"/>
    <hyperlink ref="U2473" r:id="rId13710" xr:uid="{00000000-0004-0000-0000-000006360000}"/>
    <hyperlink ref="W2473" r:id="rId13711" xr:uid="{00000000-0004-0000-0000-000007360000}"/>
    <hyperlink ref="Y2473" r:id="rId13712" xr:uid="{00000000-0004-0000-0000-000008360000}"/>
    <hyperlink ref="Z2473" r:id="rId13713" xr:uid="{00000000-0004-0000-0000-000009360000}"/>
    <hyperlink ref="S2474" r:id="rId13714" xr:uid="{00000000-0004-0000-0000-00000A360000}"/>
    <hyperlink ref="T2474" r:id="rId13715" xr:uid="{00000000-0004-0000-0000-00000B360000}"/>
    <hyperlink ref="U2474" r:id="rId13716" xr:uid="{00000000-0004-0000-0000-00000C360000}"/>
    <hyperlink ref="V2474" r:id="rId13717" xr:uid="{00000000-0004-0000-0000-00000D360000}"/>
    <hyperlink ref="Z2474" r:id="rId13718" xr:uid="{00000000-0004-0000-0000-00000E360000}"/>
    <hyperlink ref="S2475" r:id="rId13719" xr:uid="{00000000-0004-0000-0000-00000F360000}"/>
    <hyperlink ref="U2475" r:id="rId13720" xr:uid="{00000000-0004-0000-0000-000010360000}"/>
    <hyperlink ref="W2475" r:id="rId13721" xr:uid="{00000000-0004-0000-0000-000011360000}"/>
    <hyperlink ref="X2475" r:id="rId13722" xr:uid="{00000000-0004-0000-0000-000012360000}"/>
    <hyperlink ref="Y2475" r:id="rId13723" xr:uid="{00000000-0004-0000-0000-000013360000}"/>
    <hyperlink ref="Z2475" r:id="rId13724" xr:uid="{00000000-0004-0000-0000-000014360000}"/>
    <hyperlink ref="S2476" r:id="rId13725" xr:uid="{00000000-0004-0000-0000-000015360000}"/>
    <hyperlink ref="T2476" r:id="rId13726" xr:uid="{00000000-0004-0000-0000-000016360000}"/>
    <hyperlink ref="U2476" r:id="rId13727" xr:uid="{00000000-0004-0000-0000-000017360000}"/>
    <hyperlink ref="V2476" r:id="rId13728" xr:uid="{00000000-0004-0000-0000-000018360000}"/>
    <hyperlink ref="W2476" r:id="rId13729" xr:uid="{00000000-0004-0000-0000-000019360000}"/>
    <hyperlink ref="X2476" r:id="rId13730" xr:uid="{00000000-0004-0000-0000-00001A360000}"/>
    <hyperlink ref="Y2476" r:id="rId13731" xr:uid="{00000000-0004-0000-0000-00001B360000}"/>
    <hyperlink ref="Z2476" r:id="rId13732" xr:uid="{00000000-0004-0000-0000-00001C360000}"/>
    <hyperlink ref="S2477" r:id="rId13733" xr:uid="{00000000-0004-0000-0000-00001D360000}"/>
    <hyperlink ref="T2477" r:id="rId13734" xr:uid="{00000000-0004-0000-0000-00001E360000}"/>
    <hyperlink ref="U2477" r:id="rId13735" xr:uid="{00000000-0004-0000-0000-00001F360000}"/>
    <hyperlink ref="V2477" r:id="rId13736" xr:uid="{00000000-0004-0000-0000-000020360000}"/>
    <hyperlink ref="W2477" r:id="rId13737" xr:uid="{00000000-0004-0000-0000-000021360000}"/>
    <hyperlink ref="X2477" r:id="rId13738" xr:uid="{00000000-0004-0000-0000-000022360000}"/>
    <hyperlink ref="Y2477" r:id="rId13739" xr:uid="{00000000-0004-0000-0000-000023360000}"/>
    <hyperlink ref="Z2477" r:id="rId13740" xr:uid="{00000000-0004-0000-0000-000024360000}"/>
    <hyperlink ref="S2478" r:id="rId13741" xr:uid="{00000000-0004-0000-0000-000025360000}"/>
    <hyperlink ref="T2478" r:id="rId13742" xr:uid="{00000000-0004-0000-0000-000026360000}"/>
    <hyperlink ref="U2478" r:id="rId13743" xr:uid="{00000000-0004-0000-0000-000027360000}"/>
    <hyperlink ref="V2478" r:id="rId13744" xr:uid="{00000000-0004-0000-0000-000028360000}"/>
    <hyperlink ref="W2478" r:id="rId13745" xr:uid="{00000000-0004-0000-0000-000029360000}"/>
    <hyperlink ref="Y2478" r:id="rId13746" xr:uid="{00000000-0004-0000-0000-00002A360000}"/>
    <hyperlink ref="Z2478" r:id="rId13747" xr:uid="{00000000-0004-0000-0000-00002B360000}"/>
    <hyperlink ref="S2479" r:id="rId13748" xr:uid="{00000000-0004-0000-0000-00002C360000}"/>
    <hyperlink ref="T2479" r:id="rId13749" xr:uid="{00000000-0004-0000-0000-00002D360000}"/>
    <hyperlink ref="U2479" r:id="rId13750" xr:uid="{00000000-0004-0000-0000-00002E360000}"/>
    <hyperlink ref="V2479" r:id="rId13751" xr:uid="{00000000-0004-0000-0000-00002F360000}"/>
    <hyperlink ref="W2479" r:id="rId13752" xr:uid="{00000000-0004-0000-0000-000030360000}"/>
    <hyperlink ref="Y2479" r:id="rId13753" xr:uid="{00000000-0004-0000-0000-000031360000}"/>
    <hyperlink ref="Z2479" r:id="rId13754" xr:uid="{00000000-0004-0000-0000-000032360000}"/>
    <hyperlink ref="S2480" r:id="rId13755" xr:uid="{00000000-0004-0000-0000-000033360000}"/>
    <hyperlink ref="T2480" r:id="rId13756" xr:uid="{00000000-0004-0000-0000-000034360000}"/>
    <hyperlink ref="U2480" r:id="rId13757" xr:uid="{00000000-0004-0000-0000-000035360000}"/>
    <hyperlink ref="V2480" r:id="rId13758" xr:uid="{00000000-0004-0000-0000-000036360000}"/>
    <hyperlink ref="W2480" r:id="rId13759" xr:uid="{00000000-0004-0000-0000-000037360000}"/>
    <hyperlink ref="Y2480" r:id="rId13760" xr:uid="{00000000-0004-0000-0000-000038360000}"/>
    <hyperlink ref="Z2480" r:id="rId13761" xr:uid="{00000000-0004-0000-0000-000039360000}"/>
    <hyperlink ref="S2481" r:id="rId13762" xr:uid="{00000000-0004-0000-0000-00003A360000}"/>
    <hyperlink ref="T2481" r:id="rId13763" xr:uid="{00000000-0004-0000-0000-00003B360000}"/>
    <hyperlink ref="U2481" r:id="rId13764" xr:uid="{00000000-0004-0000-0000-00003C360000}"/>
    <hyperlink ref="V2481" r:id="rId13765" xr:uid="{00000000-0004-0000-0000-00003D360000}"/>
    <hyperlink ref="W2481" r:id="rId13766" xr:uid="{00000000-0004-0000-0000-00003E360000}"/>
    <hyperlink ref="Y2481" r:id="rId13767" xr:uid="{00000000-0004-0000-0000-00003F360000}"/>
    <hyperlink ref="Z2481" r:id="rId13768" xr:uid="{00000000-0004-0000-0000-000040360000}"/>
    <hyperlink ref="S2482" r:id="rId13769" xr:uid="{00000000-0004-0000-0000-000041360000}"/>
    <hyperlink ref="T2482" r:id="rId13770" xr:uid="{00000000-0004-0000-0000-000042360000}"/>
    <hyperlink ref="U2482" r:id="rId13771" xr:uid="{00000000-0004-0000-0000-000043360000}"/>
    <hyperlink ref="V2482" r:id="rId13772" xr:uid="{00000000-0004-0000-0000-000044360000}"/>
    <hyperlink ref="W2482" r:id="rId13773" xr:uid="{00000000-0004-0000-0000-000045360000}"/>
    <hyperlink ref="Y2482" r:id="rId13774" xr:uid="{00000000-0004-0000-0000-000046360000}"/>
    <hyperlink ref="Z2482" r:id="rId13775" xr:uid="{00000000-0004-0000-0000-000047360000}"/>
    <hyperlink ref="S2483" r:id="rId13776" xr:uid="{00000000-0004-0000-0000-000048360000}"/>
    <hyperlink ref="U2483" r:id="rId13777" xr:uid="{00000000-0004-0000-0000-000049360000}"/>
    <hyperlink ref="V2483" r:id="rId13778" xr:uid="{00000000-0004-0000-0000-00004A360000}"/>
    <hyperlink ref="W2483" r:id="rId13779" xr:uid="{00000000-0004-0000-0000-00004B360000}"/>
    <hyperlink ref="X2483" r:id="rId13780" xr:uid="{00000000-0004-0000-0000-00004C360000}"/>
    <hyperlink ref="Y2483" r:id="rId13781" xr:uid="{00000000-0004-0000-0000-00004D360000}"/>
    <hyperlink ref="Z2483" r:id="rId13782" xr:uid="{00000000-0004-0000-0000-00004E360000}"/>
    <hyperlink ref="S2484" r:id="rId13783" xr:uid="{00000000-0004-0000-0000-00004F360000}"/>
    <hyperlink ref="T2484" r:id="rId13784" xr:uid="{00000000-0004-0000-0000-000050360000}"/>
    <hyperlink ref="U2484" r:id="rId13785" xr:uid="{00000000-0004-0000-0000-000051360000}"/>
    <hyperlink ref="V2484" r:id="rId13786" xr:uid="{00000000-0004-0000-0000-000052360000}"/>
    <hyperlink ref="W2484" r:id="rId13787" xr:uid="{00000000-0004-0000-0000-000053360000}"/>
    <hyperlink ref="Y2484" r:id="rId13788" xr:uid="{00000000-0004-0000-0000-000054360000}"/>
    <hyperlink ref="Z2484" r:id="rId13789" xr:uid="{00000000-0004-0000-0000-000055360000}"/>
    <hyperlink ref="S2485" r:id="rId13790" xr:uid="{00000000-0004-0000-0000-000056360000}"/>
    <hyperlink ref="T2485" r:id="rId13791" xr:uid="{00000000-0004-0000-0000-000057360000}"/>
    <hyperlink ref="U2485" r:id="rId13792" xr:uid="{00000000-0004-0000-0000-000058360000}"/>
    <hyperlink ref="V2485" r:id="rId13793" xr:uid="{00000000-0004-0000-0000-000059360000}"/>
    <hyperlink ref="W2485" r:id="rId13794" xr:uid="{00000000-0004-0000-0000-00005A360000}"/>
    <hyperlink ref="Y2485" r:id="rId13795" xr:uid="{00000000-0004-0000-0000-00005B360000}"/>
    <hyperlink ref="Z2485" r:id="rId13796" xr:uid="{00000000-0004-0000-0000-00005C360000}"/>
    <hyperlink ref="S2486" r:id="rId13797" xr:uid="{00000000-0004-0000-0000-00005D360000}"/>
    <hyperlink ref="T2486" r:id="rId13798" xr:uid="{00000000-0004-0000-0000-00005E360000}"/>
    <hyperlink ref="U2486" r:id="rId13799" xr:uid="{00000000-0004-0000-0000-00005F360000}"/>
    <hyperlink ref="V2486" r:id="rId13800" xr:uid="{00000000-0004-0000-0000-000060360000}"/>
    <hyperlink ref="W2486" r:id="rId13801" xr:uid="{00000000-0004-0000-0000-000061360000}"/>
    <hyperlink ref="Y2486" r:id="rId13802" xr:uid="{00000000-0004-0000-0000-000062360000}"/>
    <hyperlink ref="Z2486" r:id="rId13803" xr:uid="{00000000-0004-0000-0000-000063360000}"/>
    <hyperlink ref="S2487" r:id="rId13804" xr:uid="{00000000-0004-0000-0000-000064360000}"/>
    <hyperlink ref="T2487" r:id="rId13805" xr:uid="{00000000-0004-0000-0000-000065360000}"/>
    <hyperlink ref="U2487" r:id="rId13806" xr:uid="{00000000-0004-0000-0000-000066360000}"/>
    <hyperlink ref="V2487" r:id="rId13807" xr:uid="{00000000-0004-0000-0000-000067360000}"/>
    <hyperlink ref="W2487" r:id="rId13808" xr:uid="{00000000-0004-0000-0000-000068360000}"/>
    <hyperlink ref="X2487" r:id="rId13809" xr:uid="{00000000-0004-0000-0000-000069360000}"/>
    <hyperlink ref="Y2487" r:id="rId13810" xr:uid="{00000000-0004-0000-0000-00006A360000}"/>
    <hyperlink ref="Z2487" r:id="rId13811" xr:uid="{00000000-0004-0000-0000-00006B360000}"/>
    <hyperlink ref="S2488" r:id="rId13812" xr:uid="{00000000-0004-0000-0000-00006C360000}"/>
    <hyperlink ref="U2488" r:id="rId13813" xr:uid="{00000000-0004-0000-0000-00006D360000}"/>
    <hyperlink ref="Y2488" r:id="rId13814" xr:uid="{00000000-0004-0000-0000-00006E360000}"/>
    <hyperlink ref="Z2488" r:id="rId13815" xr:uid="{00000000-0004-0000-0000-00006F360000}"/>
    <hyperlink ref="S2489" r:id="rId13816" xr:uid="{00000000-0004-0000-0000-000070360000}"/>
    <hyperlink ref="U2489" r:id="rId13817" xr:uid="{00000000-0004-0000-0000-000071360000}"/>
    <hyperlink ref="W2489" r:id="rId13818" xr:uid="{00000000-0004-0000-0000-000072360000}"/>
    <hyperlink ref="Y2489" r:id="rId13819" xr:uid="{00000000-0004-0000-0000-000073360000}"/>
    <hyperlink ref="Z2489" r:id="rId13820" xr:uid="{00000000-0004-0000-0000-000074360000}"/>
    <hyperlink ref="S2490" r:id="rId13821" xr:uid="{00000000-0004-0000-0000-000075360000}"/>
    <hyperlink ref="U2490" r:id="rId13822" xr:uid="{00000000-0004-0000-0000-000076360000}"/>
    <hyperlink ref="W2490" r:id="rId13823" xr:uid="{00000000-0004-0000-0000-000077360000}"/>
    <hyperlink ref="Y2490" r:id="rId13824" xr:uid="{00000000-0004-0000-0000-000078360000}"/>
    <hyperlink ref="Z2490" r:id="rId13825" xr:uid="{00000000-0004-0000-0000-000079360000}"/>
    <hyperlink ref="S2491" r:id="rId13826" xr:uid="{00000000-0004-0000-0000-00007A360000}"/>
    <hyperlink ref="U2491" r:id="rId13827" xr:uid="{00000000-0004-0000-0000-00007B360000}"/>
    <hyperlink ref="W2491" r:id="rId13828" xr:uid="{00000000-0004-0000-0000-00007C360000}"/>
    <hyperlink ref="Y2491" r:id="rId13829" xr:uid="{00000000-0004-0000-0000-00007D360000}"/>
    <hyperlink ref="Z2491" r:id="rId13830" xr:uid="{00000000-0004-0000-0000-00007E360000}"/>
    <hyperlink ref="S2492" r:id="rId13831" xr:uid="{00000000-0004-0000-0000-00007F360000}"/>
    <hyperlink ref="T2492" r:id="rId13832" xr:uid="{00000000-0004-0000-0000-000080360000}"/>
    <hyperlink ref="U2492" r:id="rId13833" xr:uid="{00000000-0004-0000-0000-000081360000}"/>
    <hyperlink ref="V2492" r:id="rId13834" xr:uid="{00000000-0004-0000-0000-000082360000}"/>
    <hyperlink ref="W2492" r:id="rId13835" xr:uid="{00000000-0004-0000-0000-000083360000}"/>
    <hyperlink ref="X2492" r:id="rId13836" xr:uid="{00000000-0004-0000-0000-000084360000}"/>
    <hyperlink ref="Y2492" r:id="rId13837" xr:uid="{00000000-0004-0000-0000-000085360000}"/>
    <hyperlink ref="Z2492" r:id="rId13838" xr:uid="{00000000-0004-0000-0000-000086360000}"/>
    <hyperlink ref="S2493" r:id="rId13839" xr:uid="{00000000-0004-0000-0000-000087360000}"/>
    <hyperlink ref="U2493" r:id="rId13840" xr:uid="{00000000-0004-0000-0000-000088360000}"/>
    <hyperlink ref="W2493" r:id="rId13841" xr:uid="{00000000-0004-0000-0000-000089360000}"/>
    <hyperlink ref="Y2493" r:id="rId13842" xr:uid="{00000000-0004-0000-0000-00008A360000}"/>
    <hyperlink ref="Z2493" r:id="rId13843" xr:uid="{00000000-0004-0000-0000-00008B360000}"/>
    <hyperlink ref="S2494" r:id="rId13844" xr:uid="{00000000-0004-0000-0000-00008C360000}"/>
    <hyperlink ref="U2494" r:id="rId13845" xr:uid="{00000000-0004-0000-0000-00008D360000}"/>
    <hyperlink ref="W2494" r:id="rId13846" xr:uid="{00000000-0004-0000-0000-00008E360000}"/>
    <hyperlink ref="Y2494" r:id="rId13847" xr:uid="{00000000-0004-0000-0000-00008F360000}"/>
    <hyperlink ref="Z2494" r:id="rId13848" xr:uid="{00000000-0004-0000-0000-000090360000}"/>
    <hyperlink ref="S2495" r:id="rId13849" xr:uid="{00000000-0004-0000-0000-000091360000}"/>
    <hyperlink ref="T2495" r:id="rId13850" xr:uid="{00000000-0004-0000-0000-000092360000}"/>
    <hyperlink ref="U2495" r:id="rId13851" xr:uid="{00000000-0004-0000-0000-000093360000}"/>
    <hyperlink ref="V2495" r:id="rId13852" xr:uid="{00000000-0004-0000-0000-000094360000}"/>
    <hyperlink ref="W2495" r:id="rId13853" xr:uid="{00000000-0004-0000-0000-000095360000}"/>
    <hyperlink ref="X2495" r:id="rId13854" xr:uid="{00000000-0004-0000-0000-000096360000}"/>
    <hyperlink ref="Y2495" r:id="rId13855" xr:uid="{00000000-0004-0000-0000-000097360000}"/>
    <hyperlink ref="Z2495" r:id="rId13856" xr:uid="{00000000-0004-0000-0000-000098360000}"/>
    <hyperlink ref="S2496" r:id="rId13857" xr:uid="{00000000-0004-0000-0000-000099360000}"/>
    <hyperlink ref="U2496" r:id="rId13858" xr:uid="{00000000-0004-0000-0000-00009A360000}"/>
    <hyperlink ref="V2496" r:id="rId13859" xr:uid="{00000000-0004-0000-0000-00009B360000}"/>
    <hyperlink ref="W2496" r:id="rId13860" xr:uid="{00000000-0004-0000-0000-00009C360000}"/>
    <hyperlink ref="X2496" r:id="rId13861" xr:uid="{00000000-0004-0000-0000-00009D360000}"/>
    <hyperlink ref="Y2496" r:id="rId13862" xr:uid="{00000000-0004-0000-0000-00009E360000}"/>
    <hyperlink ref="Z2496" r:id="rId13863" xr:uid="{00000000-0004-0000-0000-00009F360000}"/>
    <hyperlink ref="S2497" r:id="rId13864" xr:uid="{00000000-0004-0000-0000-0000A0360000}"/>
    <hyperlink ref="U2497" r:id="rId13865" xr:uid="{00000000-0004-0000-0000-0000A1360000}"/>
    <hyperlink ref="Y2497" r:id="rId13866" xr:uid="{00000000-0004-0000-0000-0000A2360000}"/>
    <hyperlink ref="Z2497" r:id="rId13867" xr:uid="{00000000-0004-0000-0000-0000A3360000}"/>
    <hyperlink ref="S2498" r:id="rId13868" xr:uid="{00000000-0004-0000-0000-0000A4360000}"/>
    <hyperlink ref="T2498" r:id="rId13869" xr:uid="{00000000-0004-0000-0000-0000A5360000}"/>
    <hyperlink ref="U2498" r:id="rId13870" xr:uid="{00000000-0004-0000-0000-0000A6360000}"/>
    <hyperlink ref="V2498" r:id="rId13871" xr:uid="{00000000-0004-0000-0000-0000A7360000}"/>
    <hyperlink ref="X2498" r:id="rId13872" xr:uid="{00000000-0004-0000-0000-0000A8360000}"/>
    <hyperlink ref="Y2498" r:id="rId13873" xr:uid="{00000000-0004-0000-0000-0000A9360000}"/>
    <hyperlink ref="Z2498" r:id="rId13874" xr:uid="{00000000-0004-0000-0000-0000AA360000}"/>
    <hyperlink ref="S2499" r:id="rId13875" xr:uid="{00000000-0004-0000-0000-0000AB360000}"/>
    <hyperlink ref="T2499" r:id="rId13876" xr:uid="{00000000-0004-0000-0000-0000AC360000}"/>
    <hyperlink ref="U2499" r:id="rId13877" xr:uid="{00000000-0004-0000-0000-0000AD360000}"/>
    <hyperlink ref="V2499" r:id="rId13878" xr:uid="{00000000-0004-0000-0000-0000AE360000}"/>
    <hyperlink ref="W2499" r:id="rId13879" xr:uid="{00000000-0004-0000-0000-0000AF360000}"/>
    <hyperlink ref="Y2499" r:id="rId13880" xr:uid="{00000000-0004-0000-0000-0000B0360000}"/>
    <hyperlink ref="Z2499" r:id="rId13881" xr:uid="{00000000-0004-0000-0000-0000B1360000}"/>
    <hyperlink ref="S2500" r:id="rId13882" xr:uid="{00000000-0004-0000-0000-0000B2360000}"/>
    <hyperlink ref="U2500" r:id="rId13883" xr:uid="{00000000-0004-0000-0000-0000B3360000}"/>
    <hyperlink ref="V2500" r:id="rId13884" xr:uid="{00000000-0004-0000-0000-0000B4360000}"/>
    <hyperlink ref="W2500" r:id="rId13885" xr:uid="{00000000-0004-0000-0000-0000B5360000}"/>
    <hyperlink ref="Y2500" r:id="rId13886" xr:uid="{00000000-0004-0000-0000-0000B6360000}"/>
    <hyperlink ref="Z2500" r:id="rId13887" xr:uid="{00000000-0004-0000-0000-0000B7360000}"/>
    <hyperlink ref="S2501" r:id="rId13888" xr:uid="{00000000-0004-0000-0000-0000B8360000}"/>
    <hyperlink ref="U2501" r:id="rId13889" xr:uid="{00000000-0004-0000-0000-0000B9360000}"/>
    <hyperlink ref="W2501" r:id="rId13890" xr:uid="{00000000-0004-0000-0000-0000BA360000}"/>
    <hyperlink ref="Y2501" r:id="rId13891" xr:uid="{00000000-0004-0000-0000-0000BB360000}"/>
    <hyperlink ref="Z2501" r:id="rId13892" xr:uid="{00000000-0004-0000-0000-0000BC360000}"/>
    <hyperlink ref="S2502" r:id="rId13893" xr:uid="{00000000-0004-0000-0000-0000BD360000}"/>
    <hyperlink ref="U2502" r:id="rId13894" xr:uid="{00000000-0004-0000-0000-0000BE360000}"/>
    <hyperlink ref="V2502" r:id="rId13895" xr:uid="{00000000-0004-0000-0000-0000BF360000}"/>
    <hyperlink ref="W2502" r:id="rId13896" xr:uid="{00000000-0004-0000-0000-0000C0360000}"/>
    <hyperlink ref="X2502" r:id="rId13897" xr:uid="{00000000-0004-0000-0000-0000C1360000}"/>
    <hyperlink ref="Y2502" r:id="rId13898" xr:uid="{00000000-0004-0000-0000-0000C2360000}"/>
    <hyperlink ref="Z2502" r:id="rId13899" xr:uid="{00000000-0004-0000-0000-0000C3360000}"/>
    <hyperlink ref="S2503" r:id="rId13900" xr:uid="{00000000-0004-0000-0000-0000C4360000}"/>
    <hyperlink ref="T2503" r:id="rId13901" xr:uid="{00000000-0004-0000-0000-0000C5360000}"/>
    <hyperlink ref="U2503" r:id="rId13902" xr:uid="{00000000-0004-0000-0000-0000C6360000}"/>
    <hyperlink ref="V2503" r:id="rId13903" xr:uid="{00000000-0004-0000-0000-0000C7360000}"/>
    <hyperlink ref="W2503" r:id="rId13904" xr:uid="{00000000-0004-0000-0000-0000C8360000}"/>
    <hyperlink ref="X2503" r:id="rId13905" xr:uid="{00000000-0004-0000-0000-0000C9360000}"/>
    <hyperlink ref="Y2503" r:id="rId13906" xr:uid="{00000000-0004-0000-0000-0000CA360000}"/>
    <hyperlink ref="Z2503" r:id="rId13907" xr:uid="{00000000-0004-0000-0000-0000CB360000}"/>
    <hyperlink ref="S2504" r:id="rId13908" xr:uid="{00000000-0004-0000-0000-0000CC360000}"/>
    <hyperlink ref="U2504" r:id="rId13909" xr:uid="{00000000-0004-0000-0000-0000CD360000}"/>
    <hyperlink ref="W2504" r:id="rId13910" xr:uid="{00000000-0004-0000-0000-0000CE360000}"/>
    <hyperlink ref="Y2504" r:id="rId13911" xr:uid="{00000000-0004-0000-0000-0000CF360000}"/>
    <hyperlink ref="Z2504" r:id="rId13912" xr:uid="{00000000-0004-0000-0000-0000D0360000}"/>
    <hyperlink ref="S2505" r:id="rId13913" xr:uid="{00000000-0004-0000-0000-0000D1360000}"/>
    <hyperlink ref="T2505" r:id="rId13914" xr:uid="{00000000-0004-0000-0000-0000D2360000}"/>
    <hyperlink ref="U2505" r:id="rId13915" xr:uid="{00000000-0004-0000-0000-0000D3360000}"/>
    <hyperlink ref="V2505" r:id="rId13916" xr:uid="{00000000-0004-0000-0000-0000D4360000}"/>
    <hyperlink ref="W2505" r:id="rId13917" xr:uid="{00000000-0004-0000-0000-0000D5360000}"/>
    <hyperlink ref="X2505" r:id="rId13918" xr:uid="{00000000-0004-0000-0000-0000D6360000}"/>
    <hyperlink ref="Y2505" r:id="rId13919" xr:uid="{00000000-0004-0000-0000-0000D7360000}"/>
    <hyperlink ref="Z2505" r:id="rId13920" xr:uid="{00000000-0004-0000-0000-0000D8360000}"/>
    <hyperlink ref="S2506" r:id="rId13921" xr:uid="{00000000-0004-0000-0000-0000D9360000}"/>
    <hyperlink ref="T2506" r:id="rId13922" xr:uid="{00000000-0004-0000-0000-0000DA360000}"/>
    <hyperlink ref="U2506" r:id="rId13923" xr:uid="{00000000-0004-0000-0000-0000DB360000}"/>
    <hyperlink ref="V2506" r:id="rId13924" xr:uid="{00000000-0004-0000-0000-0000DC360000}"/>
    <hyperlink ref="W2506" r:id="rId13925" xr:uid="{00000000-0004-0000-0000-0000DD360000}"/>
    <hyperlink ref="X2506" r:id="rId13926" xr:uid="{00000000-0004-0000-0000-0000DE360000}"/>
    <hyperlink ref="Y2506" r:id="rId13927" xr:uid="{00000000-0004-0000-0000-0000DF360000}"/>
    <hyperlink ref="Z2506" r:id="rId13928" xr:uid="{00000000-0004-0000-0000-0000E0360000}"/>
    <hyperlink ref="S2507" r:id="rId13929" xr:uid="{00000000-0004-0000-0000-0000E1360000}"/>
    <hyperlink ref="T2507" r:id="rId13930" xr:uid="{00000000-0004-0000-0000-0000E2360000}"/>
    <hyperlink ref="U2507" r:id="rId13931" xr:uid="{00000000-0004-0000-0000-0000E3360000}"/>
    <hyperlink ref="V2507" r:id="rId13932" xr:uid="{00000000-0004-0000-0000-0000E4360000}"/>
    <hyperlink ref="W2507" r:id="rId13933" xr:uid="{00000000-0004-0000-0000-0000E5360000}"/>
    <hyperlink ref="X2507" r:id="rId13934" xr:uid="{00000000-0004-0000-0000-0000E6360000}"/>
    <hyperlink ref="Y2507" r:id="rId13935" xr:uid="{00000000-0004-0000-0000-0000E7360000}"/>
    <hyperlink ref="Z2507" r:id="rId13936" xr:uid="{00000000-0004-0000-0000-0000E8360000}"/>
    <hyperlink ref="S2508" r:id="rId13937" xr:uid="{00000000-0004-0000-0000-0000E9360000}"/>
    <hyperlink ref="T2508" r:id="rId13938" xr:uid="{00000000-0004-0000-0000-0000EA360000}"/>
    <hyperlink ref="U2508" r:id="rId13939" xr:uid="{00000000-0004-0000-0000-0000EB360000}"/>
    <hyperlink ref="V2508" r:id="rId13940" xr:uid="{00000000-0004-0000-0000-0000EC360000}"/>
    <hyperlink ref="X2508" r:id="rId13941" xr:uid="{00000000-0004-0000-0000-0000ED360000}"/>
    <hyperlink ref="Z2508" r:id="rId13942" xr:uid="{00000000-0004-0000-0000-0000EE360000}"/>
    <hyperlink ref="S2509" r:id="rId13943" xr:uid="{00000000-0004-0000-0000-0000EF360000}"/>
    <hyperlink ref="U2509" r:id="rId13944" xr:uid="{00000000-0004-0000-0000-0000F0360000}"/>
    <hyperlink ref="V2509" r:id="rId13945" xr:uid="{00000000-0004-0000-0000-0000F1360000}"/>
    <hyperlink ref="W2509" r:id="rId13946" xr:uid="{00000000-0004-0000-0000-0000F2360000}"/>
    <hyperlink ref="X2509" r:id="rId13947" xr:uid="{00000000-0004-0000-0000-0000F3360000}"/>
    <hyperlink ref="Y2509" r:id="rId13948" xr:uid="{00000000-0004-0000-0000-0000F4360000}"/>
    <hyperlink ref="Z2509" r:id="rId13949" xr:uid="{00000000-0004-0000-0000-0000F5360000}"/>
    <hyperlink ref="S2510" r:id="rId13950" xr:uid="{00000000-0004-0000-0000-0000F6360000}"/>
    <hyperlink ref="U2510" r:id="rId13951" xr:uid="{00000000-0004-0000-0000-0000F7360000}"/>
    <hyperlink ref="W2510" r:id="rId13952" xr:uid="{00000000-0004-0000-0000-0000F8360000}"/>
    <hyperlink ref="X2510" r:id="rId13953" xr:uid="{00000000-0004-0000-0000-0000F9360000}"/>
    <hyperlink ref="Y2510" r:id="rId13954" xr:uid="{00000000-0004-0000-0000-0000FA360000}"/>
    <hyperlink ref="Z2510" r:id="rId13955" xr:uid="{00000000-0004-0000-0000-0000FB360000}"/>
    <hyperlink ref="S2511" r:id="rId13956" xr:uid="{00000000-0004-0000-0000-0000FC360000}"/>
    <hyperlink ref="T2511" r:id="rId13957" xr:uid="{00000000-0004-0000-0000-0000FD360000}"/>
    <hyperlink ref="U2511" r:id="rId13958" xr:uid="{00000000-0004-0000-0000-0000FE360000}"/>
    <hyperlink ref="V2511" r:id="rId13959" xr:uid="{00000000-0004-0000-0000-0000FF360000}"/>
    <hyperlink ref="W2511" r:id="rId13960" xr:uid="{00000000-0004-0000-0000-000000370000}"/>
    <hyperlink ref="X2511" r:id="rId13961" xr:uid="{00000000-0004-0000-0000-000001370000}"/>
    <hyperlink ref="Y2511" r:id="rId13962" xr:uid="{00000000-0004-0000-0000-000002370000}"/>
    <hyperlink ref="Z2511" r:id="rId13963" xr:uid="{00000000-0004-0000-0000-000003370000}"/>
    <hyperlink ref="S2512" r:id="rId13964" xr:uid="{00000000-0004-0000-0000-000004370000}"/>
    <hyperlink ref="T2512" r:id="rId13965" xr:uid="{00000000-0004-0000-0000-000005370000}"/>
    <hyperlink ref="U2512" r:id="rId13966" xr:uid="{00000000-0004-0000-0000-000006370000}"/>
    <hyperlink ref="V2512" r:id="rId13967" xr:uid="{00000000-0004-0000-0000-000007370000}"/>
    <hyperlink ref="W2512" r:id="rId13968" xr:uid="{00000000-0004-0000-0000-000008370000}"/>
    <hyperlink ref="X2512" r:id="rId13969" xr:uid="{00000000-0004-0000-0000-000009370000}"/>
    <hyperlink ref="Y2512" r:id="rId13970" xr:uid="{00000000-0004-0000-0000-00000A370000}"/>
    <hyperlink ref="Z2512" r:id="rId13971" xr:uid="{00000000-0004-0000-0000-00000B370000}"/>
    <hyperlink ref="S2513" r:id="rId13972" xr:uid="{00000000-0004-0000-0000-00000C370000}"/>
    <hyperlink ref="T2513" r:id="rId13973" xr:uid="{00000000-0004-0000-0000-00000D370000}"/>
    <hyperlink ref="U2513" r:id="rId13974" xr:uid="{00000000-0004-0000-0000-00000E370000}"/>
    <hyperlink ref="V2513" r:id="rId13975" xr:uid="{00000000-0004-0000-0000-00000F370000}"/>
    <hyperlink ref="W2513" r:id="rId13976" xr:uid="{00000000-0004-0000-0000-000010370000}"/>
    <hyperlink ref="X2513" r:id="rId13977" xr:uid="{00000000-0004-0000-0000-000011370000}"/>
    <hyperlink ref="Y2513" r:id="rId13978" xr:uid="{00000000-0004-0000-0000-000012370000}"/>
    <hyperlink ref="Z2513" r:id="rId13979" xr:uid="{00000000-0004-0000-0000-000013370000}"/>
    <hyperlink ref="S2514" r:id="rId13980" xr:uid="{00000000-0004-0000-0000-000014370000}"/>
    <hyperlink ref="T2514" r:id="rId13981" xr:uid="{00000000-0004-0000-0000-000015370000}"/>
    <hyperlink ref="U2514" r:id="rId13982" xr:uid="{00000000-0004-0000-0000-000016370000}"/>
    <hyperlink ref="V2514" r:id="rId13983" xr:uid="{00000000-0004-0000-0000-000017370000}"/>
    <hyperlink ref="X2514" r:id="rId13984" xr:uid="{00000000-0004-0000-0000-000018370000}"/>
    <hyperlink ref="Y2514" r:id="rId13985" xr:uid="{00000000-0004-0000-0000-000019370000}"/>
    <hyperlink ref="Z2514" r:id="rId13986" xr:uid="{00000000-0004-0000-0000-00001A370000}"/>
    <hyperlink ref="S2515" r:id="rId13987" xr:uid="{00000000-0004-0000-0000-00001B370000}"/>
    <hyperlink ref="U2515" r:id="rId13988" xr:uid="{00000000-0004-0000-0000-00001C370000}"/>
    <hyperlink ref="V2515" r:id="rId13989" xr:uid="{00000000-0004-0000-0000-00001D370000}"/>
    <hyperlink ref="W2515" r:id="rId13990" xr:uid="{00000000-0004-0000-0000-00001E370000}"/>
    <hyperlink ref="X2515" r:id="rId13991" xr:uid="{00000000-0004-0000-0000-00001F370000}"/>
    <hyperlink ref="Y2515" r:id="rId13992" xr:uid="{00000000-0004-0000-0000-000020370000}"/>
    <hyperlink ref="Z2515" r:id="rId13993" xr:uid="{00000000-0004-0000-0000-000021370000}"/>
    <hyperlink ref="S2516" r:id="rId13994" xr:uid="{00000000-0004-0000-0000-000022370000}"/>
    <hyperlink ref="T2516" r:id="rId13995" xr:uid="{00000000-0004-0000-0000-000023370000}"/>
    <hyperlink ref="U2516" r:id="rId13996" xr:uid="{00000000-0004-0000-0000-000024370000}"/>
    <hyperlink ref="V2516" r:id="rId13997" xr:uid="{00000000-0004-0000-0000-000025370000}"/>
    <hyperlink ref="W2516" r:id="rId13998" xr:uid="{00000000-0004-0000-0000-000026370000}"/>
    <hyperlink ref="X2516" r:id="rId13999" xr:uid="{00000000-0004-0000-0000-000027370000}"/>
    <hyperlink ref="Y2516" r:id="rId14000" xr:uid="{00000000-0004-0000-0000-000028370000}"/>
    <hyperlink ref="Z2516" r:id="rId14001" xr:uid="{00000000-0004-0000-0000-000029370000}"/>
    <hyperlink ref="S2517" r:id="rId14002" xr:uid="{00000000-0004-0000-0000-00002A370000}"/>
    <hyperlink ref="T2517" r:id="rId14003" xr:uid="{00000000-0004-0000-0000-00002B370000}"/>
    <hyperlink ref="U2517" r:id="rId14004" xr:uid="{00000000-0004-0000-0000-00002C370000}"/>
    <hyperlink ref="V2517" r:id="rId14005" xr:uid="{00000000-0004-0000-0000-00002D370000}"/>
    <hyperlink ref="W2517" r:id="rId14006" xr:uid="{00000000-0004-0000-0000-00002E370000}"/>
    <hyperlink ref="X2517" r:id="rId14007" xr:uid="{00000000-0004-0000-0000-00002F370000}"/>
    <hyperlink ref="Y2517" r:id="rId14008" xr:uid="{00000000-0004-0000-0000-000030370000}"/>
    <hyperlink ref="Z2517" r:id="rId14009" xr:uid="{00000000-0004-0000-0000-000031370000}"/>
    <hyperlink ref="S2518" r:id="rId14010" xr:uid="{00000000-0004-0000-0000-000032370000}"/>
    <hyperlink ref="U2518" r:id="rId14011" xr:uid="{00000000-0004-0000-0000-000033370000}"/>
    <hyperlink ref="W2518" r:id="rId14012" xr:uid="{00000000-0004-0000-0000-000034370000}"/>
    <hyperlink ref="Y2518" r:id="rId14013" xr:uid="{00000000-0004-0000-0000-000035370000}"/>
    <hyperlink ref="Z2518" r:id="rId14014" xr:uid="{00000000-0004-0000-0000-000036370000}"/>
    <hyperlink ref="S2519" r:id="rId14015" xr:uid="{00000000-0004-0000-0000-000037370000}"/>
    <hyperlink ref="T2519" r:id="rId14016" xr:uid="{00000000-0004-0000-0000-000038370000}"/>
    <hyperlink ref="U2519" r:id="rId14017" xr:uid="{00000000-0004-0000-0000-000039370000}"/>
    <hyperlink ref="V2519" r:id="rId14018" xr:uid="{00000000-0004-0000-0000-00003A370000}"/>
    <hyperlink ref="W2519" r:id="rId14019" xr:uid="{00000000-0004-0000-0000-00003B370000}"/>
    <hyperlink ref="X2519" r:id="rId14020" xr:uid="{00000000-0004-0000-0000-00003C370000}"/>
    <hyperlink ref="Y2519" r:id="rId14021" xr:uid="{00000000-0004-0000-0000-00003D370000}"/>
    <hyperlink ref="Z2519" r:id="rId14022" xr:uid="{00000000-0004-0000-0000-00003E370000}"/>
    <hyperlink ref="S2520" r:id="rId14023" xr:uid="{00000000-0004-0000-0000-00003F370000}"/>
    <hyperlink ref="U2520" r:id="rId14024" xr:uid="{00000000-0004-0000-0000-000040370000}"/>
    <hyperlink ref="V2520" r:id="rId14025" xr:uid="{00000000-0004-0000-0000-000041370000}"/>
    <hyperlink ref="W2520" r:id="rId14026" xr:uid="{00000000-0004-0000-0000-000042370000}"/>
    <hyperlink ref="X2520" r:id="rId14027" xr:uid="{00000000-0004-0000-0000-000043370000}"/>
    <hyperlink ref="Y2520" r:id="rId14028" xr:uid="{00000000-0004-0000-0000-000044370000}"/>
    <hyperlink ref="Z2520" r:id="rId14029" xr:uid="{00000000-0004-0000-0000-000045370000}"/>
    <hyperlink ref="S2521" r:id="rId14030" xr:uid="{00000000-0004-0000-0000-000046370000}"/>
    <hyperlink ref="T2521" r:id="rId14031" xr:uid="{00000000-0004-0000-0000-000047370000}"/>
    <hyperlink ref="U2521" r:id="rId14032" xr:uid="{00000000-0004-0000-0000-000048370000}"/>
    <hyperlink ref="V2521" r:id="rId14033" xr:uid="{00000000-0004-0000-0000-000049370000}"/>
    <hyperlink ref="W2521" r:id="rId14034" xr:uid="{00000000-0004-0000-0000-00004A370000}"/>
    <hyperlink ref="X2521" r:id="rId14035" xr:uid="{00000000-0004-0000-0000-00004B370000}"/>
    <hyperlink ref="Y2521" r:id="rId14036" xr:uid="{00000000-0004-0000-0000-00004C370000}"/>
    <hyperlink ref="Z2521" r:id="rId14037" xr:uid="{00000000-0004-0000-0000-00004D370000}"/>
    <hyperlink ref="S2522" r:id="rId14038" xr:uid="{00000000-0004-0000-0000-00004E370000}"/>
    <hyperlink ref="T2522" r:id="rId14039" xr:uid="{00000000-0004-0000-0000-00004F370000}"/>
    <hyperlink ref="U2522" r:id="rId14040" xr:uid="{00000000-0004-0000-0000-000050370000}"/>
    <hyperlink ref="V2522" r:id="rId14041" xr:uid="{00000000-0004-0000-0000-000051370000}"/>
    <hyperlink ref="W2522" r:id="rId14042" xr:uid="{00000000-0004-0000-0000-000052370000}"/>
    <hyperlink ref="X2522" r:id="rId14043" xr:uid="{00000000-0004-0000-0000-000053370000}"/>
    <hyperlink ref="Y2522" r:id="rId14044" xr:uid="{00000000-0004-0000-0000-000054370000}"/>
    <hyperlink ref="Z2522" r:id="rId14045" xr:uid="{00000000-0004-0000-0000-000055370000}"/>
    <hyperlink ref="S2523" r:id="rId14046" xr:uid="{00000000-0004-0000-0000-000056370000}"/>
    <hyperlink ref="T2523" r:id="rId14047" xr:uid="{00000000-0004-0000-0000-000057370000}"/>
    <hyperlink ref="U2523" r:id="rId14048" xr:uid="{00000000-0004-0000-0000-000058370000}"/>
    <hyperlink ref="V2523" r:id="rId14049" xr:uid="{00000000-0004-0000-0000-000059370000}"/>
    <hyperlink ref="W2523" r:id="rId14050" xr:uid="{00000000-0004-0000-0000-00005A370000}"/>
    <hyperlink ref="X2523" r:id="rId14051" xr:uid="{00000000-0004-0000-0000-00005B370000}"/>
    <hyperlink ref="Y2523" r:id="rId14052" xr:uid="{00000000-0004-0000-0000-00005C370000}"/>
    <hyperlink ref="Z2523" r:id="rId14053" xr:uid="{00000000-0004-0000-0000-00005D370000}"/>
    <hyperlink ref="S2524" r:id="rId14054" xr:uid="{00000000-0004-0000-0000-00005E370000}"/>
    <hyperlink ref="T2524" r:id="rId14055" xr:uid="{00000000-0004-0000-0000-00005F370000}"/>
    <hyperlink ref="U2524" r:id="rId14056" xr:uid="{00000000-0004-0000-0000-000060370000}"/>
    <hyperlink ref="V2524" r:id="rId14057" xr:uid="{00000000-0004-0000-0000-000061370000}"/>
    <hyperlink ref="X2524" r:id="rId14058" xr:uid="{00000000-0004-0000-0000-000062370000}"/>
    <hyperlink ref="Z2524" r:id="rId14059" xr:uid="{00000000-0004-0000-0000-000063370000}"/>
    <hyperlink ref="S2525" r:id="rId14060" xr:uid="{00000000-0004-0000-0000-000064370000}"/>
    <hyperlink ref="U2525" r:id="rId14061" xr:uid="{00000000-0004-0000-0000-000065370000}"/>
    <hyperlink ref="V2525" r:id="rId14062" xr:uid="{00000000-0004-0000-0000-000066370000}"/>
    <hyperlink ref="W2525" r:id="rId14063" xr:uid="{00000000-0004-0000-0000-000067370000}"/>
    <hyperlink ref="X2525" r:id="rId14064" xr:uid="{00000000-0004-0000-0000-000068370000}"/>
    <hyperlink ref="Y2525" r:id="rId14065" xr:uid="{00000000-0004-0000-0000-000069370000}"/>
    <hyperlink ref="Z2525" r:id="rId14066" xr:uid="{00000000-0004-0000-0000-00006A370000}"/>
    <hyperlink ref="S2526" r:id="rId14067" xr:uid="{00000000-0004-0000-0000-00006B370000}"/>
    <hyperlink ref="U2526" r:id="rId14068" xr:uid="{00000000-0004-0000-0000-00006C370000}"/>
    <hyperlink ref="V2526" r:id="rId14069" xr:uid="{00000000-0004-0000-0000-00006D370000}"/>
    <hyperlink ref="W2526" r:id="rId14070" xr:uid="{00000000-0004-0000-0000-00006E370000}"/>
    <hyperlink ref="X2526" r:id="rId14071" xr:uid="{00000000-0004-0000-0000-00006F370000}"/>
    <hyperlink ref="Y2526" r:id="rId14072" xr:uid="{00000000-0004-0000-0000-000070370000}"/>
    <hyperlink ref="Z2526" r:id="rId14073" xr:uid="{00000000-0004-0000-0000-000071370000}"/>
    <hyperlink ref="S2527" r:id="rId14074" xr:uid="{00000000-0004-0000-0000-000072370000}"/>
    <hyperlink ref="U2527" r:id="rId14075" xr:uid="{00000000-0004-0000-0000-000073370000}"/>
    <hyperlink ref="V2527" r:id="rId14076" xr:uid="{00000000-0004-0000-0000-000074370000}"/>
    <hyperlink ref="W2527" r:id="rId14077" xr:uid="{00000000-0004-0000-0000-000075370000}"/>
    <hyperlink ref="X2527" r:id="rId14078" xr:uid="{00000000-0004-0000-0000-000076370000}"/>
    <hyperlink ref="Y2527" r:id="rId14079" xr:uid="{00000000-0004-0000-0000-000077370000}"/>
    <hyperlink ref="Z2527" r:id="rId14080" xr:uid="{00000000-0004-0000-0000-000078370000}"/>
    <hyperlink ref="S2528" r:id="rId14081" xr:uid="{00000000-0004-0000-0000-000079370000}"/>
    <hyperlink ref="T2528" r:id="rId14082" xr:uid="{00000000-0004-0000-0000-00007A370000}"/>
    <hyperlink ref="U2528" r:id="rId14083" xr:uid="{00000000-0004-0000-0000-00007B370000}"/>
    <hyperlink ref="V2528" r:id="rId14084" xr:uid="{00000000-0004-0000-0000-00007C370000}"/>
    <hyperlink ref="W2528" r:id="rId14085" xr:uid="{00000000-0004-0000-0000-00007D370000}"/>
    <hyperlink ref="X2528" r:id="rId14086" xr:uid="{00000000-0004-0000-0000-00007E370000}"/>
    <hyperlink ref="Y2528" r:id="rId14087" xr:uid="{00000000-0004-0000-0000-00007F370000}"/>
    <hyperlink ref="Z2528" r:id="rId14088" xr:uid="{00000000-0004-0000-0000-000080370000}"/>
    <hyperlink ref="S2529" r:id="rId14089" xr:uid="{00000000-0004-0000-0000-000081370000}"/>
    <hyperlink ref="U2529" r:id="rId14090" xr:uid="{00000000-0004-0000-0000-000082370000}"/>
    <hyperlink ref="W2529" r:id="rId14091" xr:uid="{00000000-0004-0000-0000-000083370000}"/>
    <hyperlink ref="Y2529" r:id="rId14092" xr:uid="{00000000-0004-0000-0000-000084370000}"/>
    <hyperlink ref="Z2529" r:id="rId14093" xr:uid="{00000000-0004-0000-0000-000085370000}"/>
    <hyperlink ref="S2530" r:id="rId14094" xr:uid="{00000000-0004-0000-0000-000086370000}"/>
    <hyperlink ref="U2530" r:id="rId14095" xr:uid="{00000000-0004-0000-0000-000087370000}"/>
    <hyperlink ref="Z2530" r:id="rId14096" xr:uid="{00000000-0004-0000-0000-000088370000}"/>
    <hyperlink ref="S2531" r:id="rId14097" xr:uid="{00000000-0004-0000-0000-000089370000}"/>
    <hyperlink ref="T2531" r:id="rId14098" xr:uid="{00000000-0004-0000-0000-00008A370000}"/>
    <hyperlink ref="U2531" r:id="rId14099" xr:uid="{00000000-0004-0000-0000-00008B370000}"/>
    <hyperlink ref="V2531" r:id="rId14100" xr:uid="{00000000-0004-0000-0000-00008C370000}"/>
    <hyperlink ref="W2531" r:id="rId14101" xr:uid="{00000000-0004-0000-0000-00008D370000}"/>
    <hyperlink ref="Y2531" r:id="rId14102" xr:uid="{00000000-0004-0000-0000-00008E370000}"/>
    <hyperlink ref="Z2531" r:id="rId14103" xr:uid="{00000000-0004-0000-0000-00008F370000}"/>
    <hyperlink ref="S2532" r:id="rId14104" xr:uid="{00000000-0004-0000-0000-000090370000}"/>
    <hyperlink ref="T2532" r:id="rId14105" xr:uid="{00000000-0004-0000-0000-000091370000}"/>
    <hyperlink ref="U2532" r:id="rId14106" xr:uid="{00000000-0004-0000-0000-000092370000}"/>
    <hyperlink ref="V2532" r:id="rId14107" xr:uid="{00000000-0004-0000-0000-000093370000}"/>
    <hyperlink ref="W2532" r:id="rId14108" xr:uid="{00000000-0004-0000-0000-000094370000}"/>
    <hyperlink ref="Y2532" r:id="rId14109" xr:uid="{00000000-0004-0000-0000-000095370000}"/>
    <hyperlink ref="Z2532" r:id="rId14110" xr:uid="{00000000-0004-0000-0000-000096370000}"/>
    <hyperlink ref="S2533" r:id="rId14111" xr:uid="{00000000-0004-0000-0000-000097370000}"/>
    <hyperlink ref="T2533" r:id="rId14112" xr:uid="{00000000-0004-0000-0000-000098370000}"/>
    <hyperlink ref="U2533" r:id="rId14113" xr:uid="{00000000-0004-0000-0000-000099370000}"/>
    <hyperlink ref="V2533" r:id="rId14114" xr:uid="{00000000-0004-0000-0000-00009A370000}"/>
    <hyperlink ref="W2533" r:id="rId14115" xr:uid="{00000000-0004-0000-0000-00009B370000}"/>
    <hyperlink ref="X2533" r:id="rId14116" xr:uid="{00000000-0004-0000-0000-00009C370000}"/>
    <hyperlink ref="Y2533" r:id="rId14117" xr:uid="{00000000-0004-0000-0000-00009D370000}"/>
    <hyperlink ref="Z2533" r:id="rId14118" xr:uid="{00000000-0004-0000-0000-00009E370000}"/>
    <hyperlink ref="S2534" r:id="rId14119" xr:uid="{00000000-0004-0000-0000-00009F370000}"/>
    <hyperlink ref="T2534" r:id="rId14120" xr:uid="{00000000-0004-0000-0000-0000A0370000}"/>
    <hyperlink ref="U2534" r:id="rId14121" xr:uid="{00000000-0004-0000-0000-0000A1370000}"/>
    <hyperlink ref="V2534" r:id="rId14122" xr:uid="{00000000-0004-0000-0000-0000A2370000}"/>
    <hyperlink ref="W2534" r:id="rId14123" xr:uid="{00000000-0004-0000-0000-0000A3370000}"/>
    <hyperlink ref="X2534" r:id="rId14124" xr:uid="{00000000-0004-0000-0000-0000A4370000}"/>
    <hyperlink ref="Y2534" r:id="rId14125" xr:uid="{00000000-0004-0000-0000-0000A5370000}"/>
    <hyperlink ref="Z2534" r:id="rId14126" xr:uid="{00000000-0004-0000-0000-0000A6370000}"/>
    <hyperlink ref="S2535" r:id="rId14127" xr:uid="{00000000-0004-0000-0000-0000A7370000}"/>
    <hyperlink ref="U2535" r:id="rId14128" xr:uid="{00000000-0004-0000-0000-0000A8370000}"/>
    <hyperlink ref="V2535" r:id="rId14129" xr:uid="{00000000-0004-0000-0000-0000A9370000}"/>
    <hyperlink ref="Y2535" r:id="rId14130" xr:uid="{00000000-0004-0000-0000-0000AA370000}"/>
    <hyperlink ref="Z2535" r:id="rId14131" xr:uid="{00000000-0004-0000-0000-0000AB370000}"/>
    <hyperlink ref="S2536" r:id="rId14132" xr:uid="{00000000-0004-0000-0000-0000AC370000}"/>
    <hyperlink ref="T2536" r:id="rId14133" xr:uid="{00000000-0004-0000-0000-0000AD370000}"/>
    <hyperlink ref="U2536" r:id="rId14134" xr:uid="{00000000-0004-0000-0000-0000AE370000}"/>
    <hyperlink ref="V2536" r:id="rId14135" xr:uid="{00000000-0004-0000-0000-0000AF370000}"/>
    <hyperlink ref="W2536" r:id="rId14136" xr:uid="{00000000-0004-0000-0000-0000B0370000}"/>
    <hyperlink ref="X2536" r:id="rId14137" xr:uid="{00000000-0004-0000-0000-0000B1370000}"/>
    <hyperlink ref="Y2536" r:id="rId14138" xr:uid="{00000000-0004-0000-0000-0000B2370000}"/>
    <hyperlink ref="Z2536" r:id="rId14139" xr:uid="{00000000-0004-0000-0000-0000B3370000}"/>
    <hyperlink ref="S2537" r:id="rId14140" xr:uid="{00000000-0004-0000-0000-0000B4370000}"/>
    <hyperlink ref="U2537" r:id="rId14141" xr:uid="{00000000-0004-0000-0000-0000B5370000}"/>
    <hyperlink ref="W2537" r:id="rId14142" xr:uid="{00000000-0004-0000-0000-0000B6370000}"/>
    <hyperlink ref="Y2537" r:id="rId14143" xr:uid="{00000000-0004-0000-0000-0000B7370000}"/>
    <hyperlink ref="Z2537" r:id="rId14144" xr:uid="{00000000-0004-0000-0000-0000B8370000}"/>
    <hyperlink ref="S2538" r:id="rId14145" xr:uid="{00000000-0004-0000-0000-0000B9370000}"/>
    <hyperlink ref="U2538" r:id="rId14146" xr:uid="{00000000-0004-0000-0000-0000BA370000}"/>
    <hyperlink ref="W2538" r:id="rId14147" xr:uid="{00000000-0004-0000-0000-0000BB370000}"/>
    <hyperlink ref="Y2538" r:id="rId14148" xr:uid="{00000000-0004-0000-0000-0000BC370000}"/>
    <hyperlink ref="Z2538" r:id="rId14149" xr:uid="{00000000-0004-0000-0000-0000BD370000}"/>
    <hyperlink ref="S2539" r:id="rId14150" xr:uid="{00000000-0004-0000-0000-0000BE370000}"/>
    <hyperlink ref="T2539" r:id="rId14151" xr:uid="{00000000-0004-0000-0000-0000BF370000}"/>
    <hyperlink ref="U2539" r:id="rId14152" xr:uid="{00000000-0004-0000-0000-0000C0370000}"/>
    <hyperlink ref="V2539" r:id="rId14153" xr:uid="{00000000-0004-0000-0000-0000C1370000}"/>
    <hyperlink ref="Y2539" r:id="rId14154" xr:uid="{00000000-0004-0000-0000-0000C2370000}"/>
    <hyperlink ref="Z2539" r:id="rId14155" xr:uid="{00000000-0004-0000-0000-0000C3370000}"/>
    <hyperlink ref="S2540" r:id="rId14156" xr:uid="{00000000-0004-0000-0000-0000C4370000}"/>
    <hyperlink ref="T2540" r:id="rId14157" xr:uid="{00000000-0004-0000-0000-0000C5370000}"/>
    <hyperlink ref="U2540" r:id="rId14158" xr:uid="{00000000-0004-0000-0000-0000C6370000}"/>
    <hyperlink ref="V2540" r:id="rId14159" xr:uid="{00000000-0004-0000-0000-0000C7370000}"/>
    <hyperlink ref="W2540" r:id="rId14160" xr:uid="{00000000-0004-0000-0000-0000C8370000}"/>
    <hyperlink ref="Y2540" r:id="rId14161" xr:uid="{00000000-0004-0000-0000-0000C9370000}"/>
    <hyperlink ref="Z2540" r:id="rId14162" xr:uid="{00000000-0004-0000-0000-0000CA370000}"/>
    <hyperlink ref="S2541" r:id="rId14163" xr:uid="{00000000-0004-0000-0000-0000CB370000}"/>
    <hyperlink ref="T2541" r:id="rId14164" xr:uid="{00000000-0004-0000-0000-0000CC370000}"/>
    <hyperlink ref="U2541" r:id="rId14165" xr:uid="{00000000-0004-0000-0000-0000CD370000}"/>
    <hyperlink ref="V2541" r:id="rId14166" xr:uid="{00000000-0004-0000-0000-0000CE370000}"/>
    <hyperlink ref="W2541" r:id="rId14167" xr:uid="{00000000-0004-0000-0000-0000CF370000}"/>
    <hyperlink ref="Y2541" r:id="rId14168" xr:uid="{00000000-0004-0000-0000-0000D0370000}"/>
    <hyperlink ref="Z2541" r:id="rId14169" xr:uid="{00000000-0004-0000-0000-0000D1370000}"/>
    <hyperlink ref="S2542" r:id="rId14170" xr:uid="{00000000-0004-0000-0000-0000D2370000}"/>
    <hyperlink ref="U2542" r:id="rId14171" xr:uid="{00000000-0004-0000-0000-0000D3370000}"/>
    <hyperlink ref="V2542" r:id="rId14172" xr:uid="{00000000-0004-0000-0000-0000D4370000}"/>
    <hyperlink ref="W2542" r:id="rId14173" xr:uid="{00000000-0004-0000-0000-0000D5370000}"/>
    <hyperlink ref="Y2542" r:id="rId14174" xr:uid="{00000000-0004-0000-0000-0000D6370000}"/>
    <hyperlink ref="Z2542" r:id="rId14175" xr:uid="{00000000-0004-0000-0000-0000D7370000}"/>
    <hyperlink ref="S2543" r:id="rId14176" xr:uid="{00000000-0004-0000-0000-0000D8370000}"/>
    <hyperlink ref="T2543" r:id="rId14177" xr:uid="{00000000-0004-0000-0000-0000D9370000}"/>
    <hyperlink ref="U2543" r:id="rId14178" xr:uid="{00000000-0004-0000-0000-0000DA370000}"/>
    <hyperlink ref="V2543" r:id="rId14179" xr:uid="{00000000-0004-0000-0000-0000DB370000}"/>
    <hyperlink ref="W2543" r:id="rId14180" xr:uid="{00000000-0004-0000-0000-0000DC370000}"/>
    <hyperlink ref="Y2543" r:id="rId14181" xr:uid="{00000000-0004-0000-0000-0000DD370000}"/>
    <hyperlink ref="Z2543" r:id="rId14182" xr:uid="{00000000-0004-0000-0000-0000DE370000}"/>
    <hyperlink ref="S2544" r:id="rId14183" xr:uid="{00000000-0004-0000-0000-0000DF370000}"/>
    <hyperlink ref="U2544" r:id="rId14184" xr:uid="{00000000-0004-0000-0000-0000E0370000}"/>
    <hyperlink ref="W2544" r:id="rId14185" xr:uid="{00000000-0004-0000-0000-0000E1370000}"/>
    <hyperlink ref="Y2544" r:id="rId14186" xr:uid="{00000000-0004-0000-0000-0000E2370000}"/>
    <hyperlink ref="Z2544" r:id="rId14187" xr:uid="{00000000-0004-0000-0000-0000E3370000}"/>
    <hyperlink ref="S2545" r:id="rId14188" xr:uid="{00000000-0004-0000-0000-0000E4370000}"/>
    <hyperlink ref="T2545" r:id="rId14189" xr:uid="{00000000-0004-0000-0000-0000E5370000}"/>
    <hyperlink ref="U2545" r:id="rId14190" xr:uid="{00000000-0004-0000-0000-0000E6370000}"/>
    <hyperlink ref="V2545" r:id="rId14191" xr:uid="{00000000-0004-0000-0000-0000E7370000}"/>
    <hyperlink ref="W2545" r:id="rId14192" xr:uid="{00000000-0004-0000-0000-0000E8370000}"/>
    <hyperlink ref="Y2545" r:id="rId14193" xr:uid="{00000000-0004-0000-0000-0000E9370000}"/>
    <hyperlink ref="Z2545" r:id="rId14194" xr:uid="{00000000-0004-0000-0000-0000EA370000}"/>
    <hyperlink ref="S2546" r:id="rId14195" xr:uid="{00000000-0004-0000-0000-0000EB370000}"/>
    <hyperlink ref="T2546" r:id="rId14196" xr:uid="{00000000-0004-0000-0000-0000EC370000}"/>
    <hyperlink ref="U2546" r:id="rId14197" xr:uid="{00000000-0004-0000-0000-0000ED370000}"/>
    <hyperlink ref="V2546" r:id="rId14198" xr:uid="{00000000-0004-0000-0000-0000EE370000}"/>
    <hyperlink ref="W2546" r:id="rId14199" xr:uid="{00000000-0004-0000-0000-0000EF370000}"/>
    <hyperlink ref="X2546" r:id="rId14200" xr:uid="{00000000-0004-0000-0000-0000F0370000}"/>
    <hyperlink ref="Y2546" r:id="rId14201" xr:uid="{00000000-0004-0000-0000-0000F1370000}"/>
    <hyperlink ref="Z2546" r:id="rId14202" xr:uid="{00000000-0004-0000-0000-0000F2370000}"/>
    <hyperlink ref="S2547" r:id="rId14203" xr:uid="{00000000-0004-0000-0000-0000F3370000}"/>
    <hyperlink ref="U2547" r:id="rId14204" xr:uid="{00000000-0004-0000-0000-0000F4370000}"/>
    <hyperlink ref="W2547" r:id="rId14205" xr:uid="{00000000-0004-0000-0000-0000F5370000}"/>
    <hyperlink ref="Y2547" r:id="rId14206" xr:uid="{00000000-0004-0000-0000-0000F6370000}"/>
    <hyperlink ref="Z2547" r:id="rId14207" xr:uid="{00000000-0004-0000-0000-0000F7370000}"/>
    <hyperlink ref="S2548" r:id="rId14208" xr:uid="{00000000-0004-0000-0000-0000F8370000}"/>
    <hyperlink ref="T2548" r:id="rId14209" xr:uid="{00000000-0004-0000-0000-0000F9370000}"/>
    <hyperlink ref="U2548" r:id="rId14210" xr:uid="{00000000-0004-0000-0000-0000FA370000}"/>
    <hyperlink ref="V2548" r:id="rId14211" xr:uid="{00000000-0004-0000-0000-0000FB370000}"/>
    <hyperlink ref="X2548" r:id="rId14212" xr:uid="{00000000-0004-0000-0000-0000FC370000}"/>
    <hyperlink ref="Z2548" r:id="rId14213" xr:uid="{00000000-0004-0000-0000-0000FD370000}"/>
    <hyperlink ref="S2549" r:id="rId14214" xr:uid="{00000000-0004-0000-0000-0000FE370000}"/>
    <hyperlink ref="T2549" r:id="rId14215" xr:uid="{00000000-0004-0000-0000-0000FF370000}"/>
    <hyperlink ref="U2549" r:id="rId14216" xr:uid="{00000000-0004-0000-0000-000000380000}"/>
    <hyperlink ref="V2549" r:id="rId14217" xr:uid="{00000000-0004-0000-0000-000001380000}"/>
    <hyperlink ref="Z2549" r:id="rId14218" xr:uid="{00000000-0004-0000-0000-000002380000}"/>
    <hyperlink ref="S2550" r:id="rId14219" xr:uid="{00000000-0004-0000-0000-000003380000}"/>
    <hyperlink ref="T2550" r:id="rId14220" xr:uid="{00000000-0004-0000-0000-000004380000}"/>
    <hyperlink ref="U2550" r:id="rId14221" xr:uid="{00000000-0004-0000-0000-000005380000}"/>
    <hyperlink ref="V2550" r:id="rId14222" xr:uid="{00000000-0004-0000-0000-000006380000}"/>
    <hyperlink ref="W2550" r:id="rId14223" xr:uid="{00000000-0004-0000-0000-000007380000}"/>
    <hyperlink ref="X2550" r:id="rId14224" xr:uid="{00000000-0004-0000-0000-000008380000}"/>
    <hyperlink ref="Y2550" r:id="rId14225" xr:uid="{00000000-0004-0000-0000-000009380000}"/>
    <hyperlink ref="Z2550" r:id="rId14226" xr:uid="{00000000-0004-0000-0000-00000A380000}"/>
    <hyperlink ref="S2551" r:id="rId14227" xr:uid="{00000000-0004-0000-0000-00000B380000}"/>
    <hyperlink ref="T2551" r:id="rId14228" xr:uid="{00000000-0004-0000-0000-00000C380000}"/>
    <hyperlink ref="U2551" r:id="rId14229" xr:uid="{00000000-0004-0000-0000-00000D380000}"/>
    <hyperlink ref="V2551" r:id="rId14230" xr:uid="{00000000-0004-0000-0000-00000E380000}"/>
    <hyperlink ref="W2551" r:id="rId14231" xr:uid="{00000000-0004-0000-0000-00000F380000}"/>
    <hyperlink ref="X2551" r:id="rId14232" xr:uid="{00000000-0004-0000-0000-000010380000}"/>
    <hyperlink ref="Y2551" r:id="rId14233" xr:uid="{00000000-0004-0000-0000-000011380000}"/>
    <hyperlink ref="Z2551" r:id="rId14234" xr:uid="{00000000-0004-0000-0000-000012380000}"/>
    <hyperlink ref="S2552" r:id="rId14235" xr:uid="{00000000-0004-0000-0000-000013380000}"/>
    <hyperlink ref="T2552" r:id="rId14236" xr:uid="{00000000-0004-0000-0000-000014380000}"/>
    <hyperlink ref="U2552" r:id="rId14237" xr:uid="{00000000-0004-0000-0000-000015380000}"/>
    <hyperlink ref="V2552" r:id="rId14238" xr:uid="{00000000-0004-0000-0000-000016380000}"/>
    <hyperlink ref="W2552" r:id="rId14239" xr:uid="{00000000-0004-0000-0000-000017380000}"/>
    <hyperlink ref="Y2552" r:id="rId14240" xr:uid="{00000000-0004-0000-0000-000018380000}"/>
    <hyperlink ref="Z2552" r:id="rId14241" xr:uid="{00000000-0004-0000-0000-000019380000}"/>
    <hyperlink ref="S2553" r:id="rId14242" xr:uid="{00000000-0004-0000-0000-00001A380000}"/>
    <hyperlink ref="T2553" r:id="rId14243" xr:uid="{00000000-0004-0000-0000-00001B380000}"/>
    <hyperlink ref="U2553" r:id="rId14244" xr:uid="{00000000-0004-0000-0000-00001C380000}"/>
    <hyperlink ref="V2553" r:id="rId14245" xr:uid="{00000000-0004-0000-0000-00001D380000}"/>
    <hyperlink ref="W2553" r:id="rId14246" xr:uid="{00000000-0004-0000-0000-00001E380000}"/>
    <hyperlink ref="Y2553" r:id="rId14247" xr:uid="{00000000-0004-0000-0000-00001F380000}"/>
    <hyperlink ref="Z2553" r:id="rId14248" xr:uid="{00000000-0004-0000-0000-000020380000}"/>
    <hyperlink ref="S2554" r:id="rId14249" xr:uid="{00000000-0004-0000-0000-000021380000}"/>
    <hyperlink ref="T2554" r:id="rId14250" xr:uid="{00000000-0004-0000-0000-000022380000}"/>
    <hyperlink ref="U2554" r:id="rId14251" xr:uid="{00000000-0004-0000-0000-000023380000}"/>
    <hyperlink ref="V2554" r:id="rId14252" xr:uid="{00000000-0004-0000-0000-000024380000}"/>
    <hyperlink ref="W2554" r:id="rId14253" xr:uid="{00000000-0004-0000-0000-000025380000}"/>
    <hyperlink ref="X2554" r:id="rId14254" xr:uid="{00000000-0004-0000-0000-000026380000}"/>
    <hyperlink ref="Y2554" r:id="rId14255" xr:uid="{00000000-0004-0000-0000-000027380000}"/>
    <hyperlink ref="Z2554" r:id="rId14256" xr:uid="{00000000-0004-0000-0000-000028380000}"/>
    <hyperlink ref="S2555" r:id="rId14257" xr:uid="{00000000-0004-0000-0000-000029380000}"/>
    <hyperlink ref="T2555" r:id="rId14258" xr:uid="{00000000-0004-0000-0000-00002A380000}"/>
    <hyperlink ref="U2555" r:id="rId14259" xr:uid="{00000000-0004-0000-0000-00002B380000}"/>
    <hyperlink ref="V2555" r:id="rId14260" xr:uid="{00000000-0004-0000-0000-00002C380000}"/>
    <hyperlink ref="W2555" r:id="rId14261" xr:uid="{00000000-0004-0000-0000-00002D380000}"/>
    <hyperlink ref="Y2555" r:id="rId14262" xr:uid="{00000000-0004-0000-0000-00002E380000}"/>
    <hyperlink ref="Z2555" r:id="rId14263" xr:uid="{00000000-0004-0000-0000-00002F380000}"/>
    <hyperlink ref="S2556" r:id="rId14264" xr:uid="{00000000-0004-0000-0000-000030380000}"/>
    <hyperlink ref="T2556" r:id="rId14265" xr:uid="{00000000-0004-0000-0000-000031380000}"/>
    <hyperlink ref="U2556" r:id="rId14266" xr:uid="{00000000-0004-0000-0000-000032380000}"/>
    <hyperlink ref="V2556" r:id="rId14267" xr:uid="{00000000-0004-0000-0000-000033380000}"/>
    <hyperlink ref="W2556" r:id="rId14268" xr:uid="{00000000-0004-0000-0000-000034380000}"/>
    <hyperlink ref="X2556" r:id="rId14269" xr:uid="{00000000-0004-0000-0000-000035380000}"/>
    <hyperlink ref="Y2556" r:id="rId14270" xr:uid="{00000000-0004-0000-0000-000036380000}"/>
    <hyperlink ref="Z2556" r:id="rId14271" xr:uid="{00000000-0004-0000-0000-000037380000}"/>
    <hyperlink ref="S2557" r:id="rId14272" xr:uid="{00000000-0004-0000-0000-000038380000}"/>
    <hyperlink ref="U2557" r:id="rId14273" xr:uid="{00000000-0004-0000-0000-000039380000}"/>
    <hyperlink ref="Z2557" r:id="rId14274" xr:uid="{00000000-0004-0000-0000-00003A380000}"/>
    <hyperlink ref="S2558" r:id="rId14275" xr:uid="{00000000-0004-0000-0000-00003B380000}"/>
    <hyperlink ref="T2558" r:id="rId14276" xr:uid="{00000000-0004-0000-0000-00003C380000}"/>
    <hyperlink ref="U2558" r:id="rId14277" xr:uid="{00000000-0004-0000-0000-00003D380000}"/>
    <hyperlink ref="V2558" r:id="rId14278" display="S:\R&amp;D_Database\Masco Fabric Strength By RND\BOOKING-DESIGN FILES\RND MFB-1008L Booking (Merchant) DH JIMMY DBL SWEAT SHIRT BOYS 1234928D; S.00.pdf" xr:uid="{00000000-0004-0000-0000-00003E380000}"/>
    <hyperlink ref="X2558" r:id="rId14279" xr:uid="{00000000-0004-0000-0000-00003F380000}"/>
    <hyperlink ref="Z2558" r:id="rId14280" xr:uid="{00000000-0004-0000-0000-000040380000}"/>
    <hyperlink ref="S2559" r:id="rId14281" xr:uid="{00000000-0004-0000-0000-000041380000}"/>
    <hyperlink ref="T2559" r:id="rId14282" xr:uid="{00000000-0004-0000-0000-000042380000}"/>
    <hyperlink ref="U2559" r:id="rId14283" xr:uid="{00000000-0004-0000-0000-000043380000}"/>
    <hyperlink ref="V2559" r:id="rId14284" xr:uid="{00000000-0004-0000-0000-000044380000}"/>
    <hyperlink ref="W2559" r:id="rId14285" xr:uid="{00000000-0004-0000-0000-000045380000}"/>
    <hyperlink ref="X2559" r:id="rId14286" xr:uid="{00000000-0004-0000-0000-000046380000}"/>
    <hyperlink ref="Y2559" r:id="rId14287" xr:uid="{00000000-0004-0000-0000-000047380000}"/>
    <hyperlink ref="Z2559" r:id="rId14288" xr:uid="{00000000-0004-0000-0000-000048380000}"/>
    <hyperlink ref="S2560" r:id="rId14289" xr:uid="{00000000-0004-0000-0000-000049380000}"/>
    <hyperlink ref="T2560" r:id="rId14290" xr:uid="{00000000-0004-0000-0000-00004A380000}"/>
    <hyperlink ref="U2560" r:id="rId14291" xr:uid="{00000000-0004-0000-0000-00004B380000}"/>
    <hyperlink ref="V2560" r:id="rId14292" xr:uid="{00000000-0004-0000-0000-00004C380000}"/>
    <hyperlink ref="W2560" r:id="rId14293" xr:uid="{00000000-0004-0000-0000-00004D380000}"/>
    <hyperlink ref="X2560" r:id="rId14294" xr:uid="{00000000-0004-0000-0000-00004E380000}"/>
    <hyperlink ref="Y2560" r:id="rId14295" xr:uid="{00000000-0004-0000-0000-00004F380000}"/>
    <hyperlink ref="Z2560" r:id="rId14296" xr:uid="{00000000-0004-0000-0000-000050380000}"/>
    <hyperlink ref="S2561" r:id="rId14297" xr:uid="{00000000-0004-0000-0000-000051380000}"/>
    <hyperlink ref="T2561" r:id="rId14298" xr:uid="{00000000-0004-0000-0000-000052380000}"/>
    <hyperlink ref="U2561" r:id="rId14299" xr:uid="{00000000-0004-0000-0000-000053380000}"/>
    <hyperlink ref="V2561" r:id="rId14300" xr:uid="{00000000-0004-0000-0000-000054380000}"/>
    <hyperlink ref="W2561" r:id="rId14301" xr:uid="{00000000-0004-0000-0000-000055380000}"/>
    <hyperlink ref="X2561" r:id="rId14302" xr:uid="{00000000-0004-0000-0000-000056380000}"/>
    <hyperlink ref="Y2561" r:id="rId14303" xr:uid="{00000000-0004-0000-0000-000057380000}"/>
    <hyperlink ref="Z2561" r:id="rId14304" xr:uid="{00000000-0004-0000-0000-000058380000}"/>
    <hyperlink ref="S2562" r:id="rId14305" xr:uid="{00000000-0004-0000-0000-000059380000}"/>
    <hyperlink ref="T2562" r:id="rId14306" xr:uid="{00000000-0004-0000-0000-00005A380000}"/>
    <hyperlink ref="U2562" r:id="rId14307" xr:uid="{00000000-0004-0000-0000-00005B380000}"/>
    <hyperlink ref="V2562" r:id="rId14308" xr:uid="{00000000-0004-0000-0000-00005C380000}"/>
    <hyperlink ref="W2562" r:id="rId14309" xr:uid="{00000000-0004-0000-0000-00005D380000}"/>
    <hyperlink ref="X2562" r:id="rId14310" xr:uid="{00000000-0004-0000-0000-00005E380000}"/>
    <hyperlink ref="Y2562" r:id="rId14311" xr:uid="{00000000-0004-0000-0000-00005F380000}"/>
    <hyperlink ref="Z2562" r:id="rId14312" xr:uid="{00000000-0004-0000-0000-000060380000}"/>
    <hyperlink ref="S2563" r:id="rId14313" xr:uid="{00000000-0004-0000-0000-000061380000}"/>
    <hyperlink ref="T2563" r:id="rId14314" xr:uid="{00000000-0004-0000-0000-000062380000}"/>
    <hyperlink ref="U2563" r:id="rId14315" xr:uid="{00000000-0004-0000-0000-000063380000}"/>
    <hyperlink ref="V2563" r:id="rId14316" xr:uid="{00000000-0004-0000-0000-000064380000}"/>
    <hyperlink ref="W2563" r:id="rId14317" xr:uid="{00000000-0004-0000-0000-000065380000}"/>
    <hyperlink ref="X2563" r:id="rId14318" xr:uid="{00000000-0004-0000-0000-000066380000}"/>
    <hyperlink ref="Y2563" r:id="rId14319" xr:uid="{00000000-0004-0000-0000-000067380000}"/>
    <hyperlink ref="Z2563" r:id="rId14320" xr:uid="{00000000-0004-0000-0000-000068380000}"/>
    <hyperlink ref="S2564" r:id="rId14321" xr:uid="{00000000-0004-0000-0000-000069380000}"/>
    <hyperlink ref="T2564" r:id="rId14322" xr:uid="{00000000-0004-0000-0000-00006A380000}"/>
    <hyperlink ref="U2564" r:id="rId14323" xr:uid="{00000000-0004-0000-0000-00006B380000}"/>
    <hyperlink ref="V2564" r:id="rId14324" xr:uid="{00000000-0004-0000-0000-00006C380000}"/>
    <hyperlink ref="X2564" r:id="rId14325" xr:uid="{00000000-0004-0000-0000-00006D380000}"/>
    <hyperlink ref="Z2564" r:id="rId14326" xr:uid="{00000000-0004-0000-0000-00006E380000}"/>
    <hyperlink ref="S2565" r:id="rId14327" xr:uid="{00000000-0004-0000-0000-00006F380000}"/>
    <hyperlink ref="T2565" r:id="rId14328" xr:uid="{00000000-0004-0000-0000-000070380000}"/>
    <hyperlink ref="U2565" r:id="rId14329" xr:uid="{00000000-0004-0000-0000-000071380000}"/>
    <hyperlink ref="V2565" r:id="rId14330" xr:uid="{00000000-0004-0000-0000-000072380000}"/>
    <hyperlink ref="W2565" r:id="rId14331" xr:uid="{00000000-0004-0000-0000-000073380000}"/>
    <hyperlink ref="X2565" r:id="rId14332" xr:uid="{00000000-0004-0000-0000-000074380000}"/>
    <hyperlink ref="Y2565" r:id="rId14333" xr:uid="{00000000-0004-0000-0000-000075380000}"/>
    <hyperlink ref="Z2565" r:id="rId14334" xr:uid="{00000000-0004-0000-0000-000076380000}"/>
    <hyperlink ref="S2566" r:id="rId14335" xr:uid="{00000000-0004-0000-0000-000077380000}"/>
    <hyperlink ref="T2566" r:id="rId14336" xr:uid="{00000000-0004-0000-0000-000078380000}"/>
    <hyperlink ref="U2566" r:id="rId14337" xr:uid="{00000000-0004-0000-0000-000079380000}"/>
    <hyperlink ref="V2566" r:id="rId14338" xr:uid="{00000000-0004-0000-0000-00007A380000}"/>
    <hyperlink ref="W2566" r:id="rId14339" xr:uid="{00000000-0004-0000-0000-00007B380000}"/>
    <hyperlink ref="X2566" r:id="rId14340" xr:uid="{00000000-0004-0000-0000-00007C380000}"/>
    <hyperlink ref="Y2566" r:id="rId14341" xr:uid="{00000000-0004-0000-0000-00007D380000}"/>
    <hyperlink ref="Z2566" r:id="rId14342" xr:uid="{00000000-0004-0000-0000-00007E380000}"/>
    <hyperlink ref="S2567" r:id="rId14343" xr:uid="{00000000-0004-0000-0000-00007F380000}"/>
    <hyperlink ref="T2567" r:id="rId14344" xr:uid="{00000000-0004-0000-0000-000080380000}"/>
    <hyperlink ref="U2567" r:id="rId14345" xr:uid="{00000000-0004-0000-0000-000081380000}"/>
    <hyperlink ref="V2567" r:id="rId14346" xr:uid="{00000000-0004-0000-0000-000082380000}"/>
    <hyperlink ref="W2567" r:id="rId14347" xr:uid="{00000000-0004-0000-0000-000083380000}"/>
    <hyperlink ref="X2567" r:id="rId14348" xr:uid="{00000000-0004-0000-0000-000084380000}"/>
    <hyperlink ref="Y2567" r:id="rId14349" xr:uid="{00000000-0004-0000-0000-000085380000}"/>
    <hyperlink ref="Z2567" r:id="rId14350" xr:uid="{00000000-0004-0000-0000-000086380000}"/>
    <hyperlink ref="S2568" r:id="rId14351" xr:uid="{00000000-0004-0000-0000-000087380000}"/>
    <hyperlink ref="T2568" r:id="rId14352" xr:uid="{00000000-0004-0000-0000-000088380000}"/>
    <hyperlink ref="U2568" r:id="rId14353" xr:uid="{00000000-0004-0000-0000-000089380000}"/>
    <hyperlink ref="V2568" r:id="rId14354" xr:uid="{00000000-0004-0000-0000-00008A380000}"/>
    <hyperlink ref="W2568" r:id="rId14355" xr:uid="{00000000-0004-0000-0000-00008B380000}"/>
    <hyperlink ref="Y2568" r:id="rId14356" xr:uid="{00000000-0004-0000-0000-00008C380000}"/>
    <hyperlink ref="Z2568" r:id="rId14357" xr:uid="{00000000-0004-0000-0000-00008D380000}"/>
    <hyperlink ref="S2569" r:id="rId14358" xr:uid="{00000000-0004-0000-0000-00008E380000}"/>
    <hyperlink ref="U2569" r:id="rId14359" xr:uid="{00000000-0004-0000-0000-00008F380000}"/>
    <hyperlink ref="V2569" r:id="rId14360" xr:uid="{00000000-0004-0000-0000-000090380000}"/>
    <hyperlink ref="W2569" r:id="rId14361" xr:uid="{00000000-0004-0000-0000-000091380000}"/>
    <hyperlink ref="Y2569" r:id="rId14362" xr:uid="{00000000-0004-0000-0000-000092380000}"/>
    <hyperlink ref="Z2569" r:id="rId14363" xr:uid="{00000000-0004-0000-0000-000093380000}"/>
    <hyperlink ref="S2570" r:id="rId14364" xr:uid="{00000000-0004-0000-0000-000094380000}"/>
    <hyperlink ref="T2570" r:id="rId14365" xr:uid="{00000000-0004-0000-0000-000095380000}"/>
    <hyperlink ref="U2570" r:id="rId14366" xr:uid="{00000000-0004-0000-0000-000096380000}"/>
    <hyperlink ref="V2570" r:id="rId14367" xr:uid="{00000000-0004-0000-0000-000097380000}"/>
    <hyperlink ref="W2570" r:id="rId14368" xr:uid="{00000000-0004-0000-0000-000098380000}"/>
    <hyperlink ref="X2570" r:id="rId14369" xr:uid="{00000000-0004-0000-0000-000099380000}"/>
    <hyperlink ref="Y2570" r:id="rId14370" xr:uid="{00000000-0004-0000-0000-00009A380000}"/>
    <hyperlink ref="Z2570" r:id="rId14371" xr:uid="{00000000-0004-0000-0000-00009B380000}"/>
    <hyperlink ref="S2571" r:id="rId14372" xr:uid="{00000000-0004-0000-0000-00009C380000}"/>
    <hyperlink ref="T2571" r:id="rId14373" xr:uid="{00000000-0004-0000-0000-00009D380000}"/>
    <hyperlink ref="U2571" r:id="rId14374" xr:uid="{00000000-0004-0000-0000-00009E380000}"/>
    <hyperlink ref="V2571" r:id="rId14375" xr:uid="{00000000-0004-0000-0000-00009F380000}"/>
    <hyperlink ref="X2571" r:id="rId14376" xr:uid="{00000000-0004-0000-0000-0000A0380000}"/>
    <hyperlink ref="Z2571" r:id="rId14377" xr:uid="{00000000-0004-0000-0000-0000A1380000}"/>
    <hyperlink ref="S2572" r:id="rId14378" xr:uid="{00000000-0004-0000-0000-0000A2380000}"/>
    <hyperlink ref="U2572" r:id="rId14379" xr:uid="{00000000-0004-0000-0000-0000A3380000}"/>
    <hyperlink ref="W2572" r:id="rId14380" xr:uid="{00000000-0004-0000-0000-0000A4380000}"/>
    <hyperlink ref="Y2572" r:id="rId14381" xr:uid="{00000000-0004-0000-0000-0000A5380000}"/>
    <hyperlink ref="Z2572" r:id="rId14382" xr:uid="{00000000-0004-0000-0000-0000A6380000}"/>
    <hyperlink ref="S2573" r:id="rId14383" xr:uid="{00000000-0004-0000-0000-0000A7380000}"/>
    <hyperlink ref="T2573" r:id="rId14384" xr:uid="{00000000-0004-0000-0000-0000A8380000}"/>
    <hyperlink ref="U2573" r:id="rId14385" xr:uid="{00000000-0004-0000-0000-0000A9380000}"/>
    <hyperlink ref="V2573" r:id="rId14386" xr:uid="{00000000-0004-0000-0000-0000AA380000}"/>
    <hyperlink ref="W2573" r:id="rId14387" xr:uid="{00000000-0004-0000-0000-0000AB380000}"/>
    <hyperlink ref="Y2573" r:id="rId14388" xr:uid="{00000000-0004-0000-0000-0000AC380000}"/>
    <hyperlink ref="Z2573" r:id="rId14389" xr:uid="{00000000-0004-0000-0000-0000AD380000}"/>
    <hyperlink ref="S2574" r:id="rId14390" xr:uid="{00000000-0004-0000-0000-0000AE380000}"/>
    <hyperlink ref="U2574" r:id="rId14391" xr:uid="{00000000-0004-0000-0000-0000AF380000}"/>
    <hyperlink ref="W2574" r:id="rId14392" xr:uid="{00000000-0004-0000-0000-0000B0380000}"/>
    <hyperlink ref="Y2574" r:id="rId14393" xr:uid="{00000000-0004-0000-0000-0000B1380000}"/>
    <hyperlink ref="Z2574" r:id="rId14394" xr:uid="{00000000-0004-0000-0000-0000B2380000}"/>
    <hyperlink ref="S2575" r:id="rId14395" xr:uid="{00000000-0004-0000-0000-0000B3380000}"/>
    <hyperlink ref="T2575" r:id="rId14396" xr:uid="{00000000-0004-0000-0000-0000B4380000}"/>
    <hyperlink ref="U2575" r:id="rId14397" xr:uid="{00000000-0004-0000-0000-0000B5380000}"/>
    <hyperlink ref="V2575" r:id="rId14398" xr:uid="{00000000-0004-0000-0000-0000B6380000}"/>
    <hyperlink ref="W2575" r:id="rId14399" xr:uid="{00000000-0004-0000-0000-0000B7380000}"/>
    <hyperlink ref="Y2575" r:id="rId14400" xr:uid="{00000000-0004-0000-0000-0000B8380000}"/>
    <hyperlink ref="Z2575" r:id="rId14401" xr:uid="{00000000-0004-0000-0000-0000B9380000}"/>
    <hyperlink ref="S2576" r:id="rId14402" xr:uid="{00000000-0004-0000-0000-0000BA380000}"/>
    <hyperlink ref="U2576" r:id="rId14403" xr:uid="{00000000-0004-0000-0000-0000BB380000}"/>
    <hyperlink ref="X2576" r:id="rId14404" xr:uid="{00000000-0004-0000-0000-0000BC380000}"/>
    <hyperlink ref="Y2576" r:id="rId14405" xr:uid="{00000000-0004-0000-0000-0000BD380000}"/>
    <hyperlink ref="Z2576" r:id="rId14406" xr:uid="{00000000-0004-0000-0000-0000BE380000}"/>
    <hyperlink ref="S2577" r:id="rId14407" xr:uid="{00000000-0004-0000-0000-0000BF380000}"/>
    <hyperlink ref="T2577" r:id="rId14408" xr:uid="{00000000-0004-0000-0000-0000C0380000}"/>
    <hyperlink ref="U2577" r:id="rId14409" xr:uid="{00000000-0004-0000-0000-0000C1380000}"/>
    <hyperlink ref="V2577" r:id="rId14410" xr:uid="{00000000-0004-0000-0000-0000C2380000}"/>
    <hyperlink ref="W2577" r:id="rId14411" xr:uid="{00000000-0004-0000-0000-0000C3380000}"/>
    <hyperlink ref="X2577" r:id="rId14412" xr:uid="{00000000-0004-0000-0000-0000C4380000}"/>
    <hyperlink ref="Y2577" r:id="rId14413" xr:uid="{00000000-0004-0000-0000-0000C5380000}"/>
    <hyperlink ref="Z2577" r:id="rId14414" xr:uid="{00000000-0004-0000-0000-0000C6380000}"/>
    <hyperlink ref="S2578" r:id="rId14415" xr:uid="{00000000-0004-0000-0000-0000C7380000}"/>
    <hyperlink ref="U2578" r:id="rId14416" xr:uid="{00000000-0004-0000-0000-0000C8380000}"/>
    <hyperlink ref="V2578" r:id="rId14417" xr:uid="{00000000-0004-0000-0000-0000C9380000}"/>
    <hyperlink ref="W2578" r:id="rId14418" xr:uid="{00000000-0004-0000-0000-0000CA380000}"/>
    <hyperlink ref="X2578" r:id="rId14419" xr:uid="{00000000-0004-0000-0000-0000CB380000}"/>
    <hyperlink ref="Y2578" r:id="rId14420" xr:uid="{00000000-0004-0000-0000-0000CC380000}"/>
    <hyperlink ref="Z2578" r:id="rId14421" xr:uid="{00000000-0004-0000-0000-0000CD380000}"/>
    <hyperlink ref="S2579" r:id="rId14422" xr:uid="{00000000-0004-0000-0000-0000CE380000}"/>
    <hyperlink ref="T2579" r:id="rId14423" xr:uid="{00000000-0004-0000-0000-0000CF380000}"/>
    <hyperlink ref="U2579" r:id="rId14424" xr:uid="{00000000-0004-0000-0000-0000D0380000}"/>
    <hyperlink ref="V2579" r:id="rId14425" xr:uid="{00000000-0004-0000-0000-0000D1380000}"/>
    <hyperlink ref="X2579" r:id="rId14426" xr:uid="{00000000-0004-0000-0000-0000D2380000}"/>
    <hyperlink ref="Z2579" r:id="rId14427" xr:uid="{00000000-0004-0000-0000-0000D3380000}"/>
    <hyperlink ref="S2580" r:id="rId14428" xr:uid="{00000000-0004-0000-0000-0000D4380000}"/>
    <hyperlink ref="T2580" r:id="rId14429" xr:uid="{00000000-0004-0000-0000-0000D5380000}"/>
    <hyperlink ref="U2580" r:id="rId14430" xr:uid="{00000000-0004-0000-0000-0000D6380000}"/>
    <hyperlink ref="V2580" r:id="rId14431" xr:uid="{00000000-0004-0000-0000-0000D7380000}"/>
    <hyperlink ref="X2580" r:id="rId14432" xr:uid="{00000000-0004-0000-0000-0000D8380000}"/>
    <hyperlink ref="Y2580" r:id="rId14433" xr:uid="{00000000-0004-0000-0000-0000D9380000}"/>
    <hyperlink ref="Z2580" r:id="rId14434" xr:uid="{00000000-0004-0000-0000-0000DA380000}"/>
    <hyperlink ref="S2581" r:id="rId14435" xr:uid="{00000000-0004-0000-0000-0000DB380000}"/>
    <hyperlink ref="T2581" r:id="rId14436" xr:uid="{00000000-0004-0000-0000-0000DC380000}"/>
    <hyperlink ref="U2581" r:id="rId14437" xr:uid="{00000000-0004-0000-0000-0000DD380000}"/>
    <hyperlink ref="V2581" r:id="rId14438" xr:uid="{00000000-0004-0000-0000-0000DE380000}"/>
    <hyperlink ref="W2581" r:id="rId14439" xr:uid="{00000000-0004-0000-0000-0000DF380000}"/>
    <hyperlink ref="X2581" r:id="rId14440" xr:uid="{00000000-0004-0000-0000-0000E0380000}"/>
    <hyperlink ref="Y2581" r:id="rId14441" xr:uid="{00000000-0004-0000-0000-0000E1380000}"/>
    <hyperlink ref="Z2581" r:id="rId14442" xr:uid="{00000000-0004-0000-0000-0000E2380000}"/>
    <hyperlink ref="S2582" r:id="rId14443" xr:uid="{00000000-0004-0000-0000-0000E3380000}"/>
    <hyperlink ref="U2582" r:id="rId14444" xr:uid="{00000000-0004-0000-0000-0000E4380000}"/>
    <hyperlink ref="W2582" r:id="rId14445" xr:uid="{00000000-0004-0000-0000-0000E5380000}"/>
    <hyperlink ref="Y2582" r:id="rId14446" xr:uid="{00000000-0004-0000-0000-0000E6380000}"/>
    <hyperlink ref="Z2582" r:id="rId14447" xr:uid="{00000000-0004-0000-0000-0000E7380000}"/>
    <hyperlink ref="S2583" r:id="rId14448" xr:uid="{00000000-0004-0000-0000-0000E8380000}"/>
    <hyperlink ref="U2583" r:id="rId14449" xr:uid="{00000000-0004-0000-0000-0000E9380000}"/>
    <hyperlink ref="W2583" r:id="rId14450" xr:uid="{00000000-0004-0000-0000-0000EA380000}"/>
    <hyperlink ref="Y2583" r:id="rId14451" xr:uid="{00000000-0004-0000-0000-0000EB380000}"/>
    <hyperlink ref="Z2583" r:id="rId14452" xr:uid="{00000000-0004-0000-0000-0000EC380000}"/>
    <hyperlink ref="S2584" r:id="rId14453" xr:uid="{00000000-0004-0000-0000-0000ED380000}"/>
    <hyperlink ref="U2584" r:id="rId14454" xr:uid="{00000000-0004-0000-0000-0000EE380000}"/>
    <hyperlink ref="V2584" r:id="rId14455" xr:uid="{00000000-0004-0000-0000-0000EF380000}"/>
    <hyperlink ref="X2584" r:id="rId14456" xr:uid="{00000000-0004-0000-0000-0000F0380000}"/>
    <hyperlink ref="Z2584" r:id="rId14457" xr:uid="{00000000-0004-0000-0000-0000F1380000}"/>
    <hyperlink ref="S2585" r:id="rId14458" xr:uid="{00000000-0004-0000-0000-0000F2380000}"/>
    <hyperlink ref="U2585" r:id="rId14459" xr:uid="{00000000-0004-0000-0000-0000F3380000}"/>
    <hyperlink ref="V2585" r:id="rId14460" xr:uid="{00000000-0004-0000-0000-0000F4380000}"/>
    <hyperlink ref="W2585" r:id="rId14461" xr:uid="{00000000-0004-0000-0000-0000F5380000}"/>
    <hyperlink ref="X2585" r:id="rId14462" xr:uid="{00000000-0004-0000-0000-0000F6380000}"/>
    <hyperlink ref="Y2585" r:id="rId14463" xr:uid="{00000000-0004-0000-0000-0000F7380000}"/>
    <hyperlink ref="Z2585" r:id="rId14464" xr:uid="{00000000-0004-0000-0000-0000F8380000}"/>
    <hyperlink ref="S2586" r:id="rId14465" xr:uid="{00000000-0004-0000-0000-0000F9380000}"/>
    <hyperlink ref="U2586" r:id="rId14466" xr:uid="{00000000-0004-0000-0000-0000FA380000}"/>
    <hyperlink ref="V2586" r:id="rId14467" xr:uid="{00000000-0004-0000-0000-0000FB380000}"/>
    <hyperlink ref="W2586" r:id="rId14468" xr:uid="{00000000-0004-0000-0000-0000FC380000}"/>
    <hyperlink ref="X2586" r:id="rId14469" xr:uid="{00000000-0004-0000-0000-0000FD380000}"/>
    <hyperlink ref="Y2586" r:id="rId14470" xr:uid="{00000000-0004-0000-0000-0000FE380000}"/>
    <hyperlink ref="Z2586" r:id="rId14471" xr:uid="{00000000-0004-0000-0000-0000FF380000}"/>
    <hyperlink ref="S2587" r:id="rId14472" xr:uid="{00000000-0004-0000-0000-000000390000}"/>
    <hyperlink ref="T2587" r:id="rId14473" xr:uid="{00000000-0004-0000-0000-000001390000}"/>
    <hyperlink ref="U2587" r:id="rId14474" xr:uid="{00000000-0004-0000-0000-000002390000}"/>
    <hyperlink ref="V2587" r:id="rId14475" xr:uid="{00000000-0004-0000-0000-000003390000}"/>
    <hyperlink ref="W2587" r:id="rId14476" xr:uid="{00000000-0004-0000-0000-000004390000}"/>
    <hyperlink ref="X2587" r:id="rId14477" xr:uid="{00000000-0004-0000-0000-000005390000}"/>
    <hyperlink ref="Y2587" r:id="rId14478" xr:uid="{00000000-0004-0000-0000-000006390000}"/>
    <hyperlink ref="Z2587" r:id="rId14479" xr:uid="{00000000-0004-0000-0000-000007390000}"/>
    <hyperlink ref="S2588" r:id="rId14480" xr:uid="{00000000-0004-0000-0000-000008390000}"/>
    <hyperlink ref="T2588" r:id="rId14481" xr:uid="{00000000-0004-0000-0000-000009390000}"/>
    <hyperlink ref="U2588" r:id="rId14482" xr:uid="{00000000-0004-0000-0000-00000A390000}"/>
    <hyperlink ref="V2588" r:id="rId14483" xr:uid="{00000000-0004-0000-0000-00000B390000}"/>
    <hyperlink ref="W2588" r:id="rId14484" xr:uid="{00000000-0004-0000-0000-00000C390000}"/>
    <hyperlink ref="X2588" r:id="rId14485" xr:uid="{00000000-0004-0000-0000-00000D390000}"/>
    <hyperlink ref="Y2588" r:id="rId14486" xr:uid="{00000000-0004-0000-0000-00000E390000}"/>
    <hyperlink ref="Z2588" r:id="rId14487" xr:uid="{00000000-0004-0000-0000-00000F390000}"/>
    <hyperlink ref="S2589" r:id="rId14488" xr:uid="{00000000-0004-0000-0000-000010390000}"/>
    <hyperlink ref="U2589" r:id="rId14489" xr:uid="{00000000-0004-0000-0000-000011390000}"/>
    <hyperlink ref="V2589" r:id="rId14490" xr:uid="{00000000-0004-0000-0000-000012390000}"/>
    <hyperlink ref="W2589" r:id="rId14491" xr:uid="{00000000-0004-0000-0000-000013390000}"/>
    <hyperlink ref="X2589" r:id="rId14492" xr:uid="{00000000-0004-0000-0000-000014390000}"/>
    <hyperlink ref="Y2589" r:id="rId14493" xr:uid="{00000000-0004-0000-0000-000015390000}"/>
    <hyperlink ref="Z2589" r:id="rId14494" xr:uid="{00000000-0004-0000-0000-000016390000}"/>
    <hyperlink ref="S2590" r:id="rId14495" xr:uid="{00000000-0004-0000-0000-000017390000}"/>
    <hyperlink ref="T2590" r:id="rId14496" xr:uid="{00000000-0004-0000-0000-000018390000}"/>
    <hyperlink ref="U2590" r:id="rId14497" xr:uid="{00000000-0004-0000-0000-000019390000}"/>
    <hyperlink ref="V2590" r:id="rId14498" xr:uid="{00000000-0004-0000-0000-00001A390000}"/>
    <hyperlink ref="W2590" r:id="rId14499" xr:uid="{00000000-0004-0000-0000-00001B390000}"/>
    <hyperlink ref="X2590" r:id="rId14500" xr:uid="{00000000-0004-0000-0000-00001C390000}"/>
    <hyperlink ref="Y2590" r:id="rId14501" xr:uid="{00000000-0004-0000-0000-00001D390000}"/>
    <hyperlink ref="Z2590" r:id="rId14502" xr:uid="{00000000-0004-0000-0000-00001E390000}"/>
    <hyperlink ref="S2591" r:id="rId14503" xr:uid="{00000000-0004-0000-0000-00001F390000}"/>
    <hyperlink ref="T2591" r:id="rId14504" xr:uid="{00000000-0004-0000-0000-000020390000}"/>
    <hyperlink ref="U2591" r:id="rId14505" xr:uid="{00000000-0004-0000-0000-000021390000}"/>
    <hyperlink ref="V2591" r:id="rId14506" xr:uid="{00000000-0004-0000-0000-000022390000}"/>
    <hyperlink ref="W2591" r:id="rId14507" xr:uid="{00000000-0004-0000-0000-000023390000}"/>
    <hyperlink ref="X2591" r:id="rId14508" xr:uid="{00000000-0004-0000-0000-000024390000}"/>
    <hyperlink ref="Y2591" r:id="rId14509" xr:uid="{00000000-0004-0000-0000-000025390000}"/>
    <hyperlink ref="Z2591" r:id="rId14510" xr:uid="{00000000-0004-0000-0000-000026390000}"/>
    <hyperlink ref="S2592" r:id="rId14511" xr:uid="{00000000-0004-0000-0000-000027390000}"/>
    <hyperlink ref="T2592" r:id="rId14512" xr:uid="{00000000-0004-0000-0000-000028390000}"/>
    <hyperlink ref="U2592" r:id="rId14513" xr:uid="{00000000-0004-0000-0000-000029390000}"/>
    <hyperlink ref="V2592" r:id="rId14514" xr:uid="{00000000-0004-0000-0000-00002A390000}"/>
    <hyperlink ref="W2592" r:id="rId14515" xr:uid="{00000000-0004-0000-0000-00002B390000}"/>
    <hyperlink ref="X2592" r:id="rId14516" xr:uid="{00000000-0004-0000-0000-00002C390000}"/>
    <hyperlink ref="Y2592" r:id="rId14517" xr:uid="{00000000-0004-0000-0000-00002D390000}"/>
    <hyperlink ref="Z2592" r:id="rId14518" xr:uid="{00000000-0004-0000-0000-00002E390000}"/>
    <hyperlink ref="S2593" r:id="rId14519" xr:uid="{00000000-0004-0000-0000-00002F390000}"/>
    <hyperlink ref="U2593" r:id="rId14520" xr:uid="{00000000-0004-0000-0000-000030390000}"/>
    <hyperlink ref="V2593" r:id="rId14521" xr:uid="{00000000-0004-0000-0000-000031390000}"/>
    <hyperlink ref="Y2593" r:id="rId14522" xr:uid="{00000000-0004-0000-0000-000032390000}"/>
    <hyperlink ref="Z2593" r:id="rId14523" xr:uid="{00000000-0004-0000-0000-000033390000}"/>
    <hyperlink ref="S2594" r:id="rId14524" xr:uid="{00000000-0004-0000-0000-000034390000}"/>
    <hyperlink ref="U2594" r:id="rId14525" xr:uid="{00000000-0004-0000-0000-000035390000}"/>
    <hyperlink ref="V2594" r:id="rId14526" xr:uid="{00000000-0004-0000-0000-000036390000}"/>
    <hyperlink ref="Y2594" r:id="rId14527" xr:uid="{00000000-0004-0000-0000-000037390000}"/>
    <hyperlink ref="Z2594" r:id="rId14528" xr:uid="{00000000-0004-0000-0000-000038390000}"/>
    <hyperlink ref="S2595" r:id="rId14529" xr:uid="{00000000-0004-0000-0000-000039390000}"/>
    <hyperlink ref="U2595" r:id="rId14530" xr:uid="{00000000-0004-0000-0000-00003A390000}"/>
    <hyperlink ref="W2595" r:id="rId14531" xr:uid="{00000000-0004-0000-0000-00003B390000}"/>
    <hyperlink ref="Y2595" r:id="rId14532" xr:uid="{00000000-0004-0000-0000-00003C390000}"/>
    <hyperlink ref="Z2595" r:id="rId14533" xr:uid="{00000000-0004-0000-0000-00003D390000}"/>
    <hyperlink ref="S2596" r:id="rId14534" xr:uid="{00000000-0004-0000-0000-00003E390000}"/>
    <hyperlink ref="T2596" r:id="rId14535" xr:uid="{00000000-0004-0000-0000-00003F390000}"/>
    <hyperlink ref="U2596" r:id="rId14536" xr:uid="{00000000-0004-0000-0000-000040390000}"/>
    <hyperlink ref="V2596" r:id="rId14537" xr:uid="{00000000-0004-0000-0000-000041390000}"/>
    <hyperlink ref="W2596" r:id="rId14538" xr:uid="{00000000-0004-0000-0000-000042390000}"/>
    <hyperlink ref="X2596" r:id="rId14539" xr:uid="{00000000-0004-0000-0000-000043390000}"/>
    <hyperlink ref="Y2596" r:id="rId14540" xr:uid="{00000000-0004-0000-0000-000044390000}"/>
    <hyperlink ref="Z2596" r:id="rId14541" xr:uid="{00000000-0004-0000-0000-000045390000}"/>
    <hyperlink ref="S2597" r:id="rId14542" xr:uid="{00000000-0004-0000-0000-000046390000}"/>
    <hyperlink ref="T2597" r:id="rId14543" xr:uid="{00000000-0004-0000-0000-000047390000}"/>
    <hyperlink ref="U2597" r:id="rId14544" xr:uid="{00000000-0004-0000-0000-000048390000}"/>
    <hyperlink ref="V2597" r:id="rId14545" xr:uid="{00000000-0004-0000-0000-000049390000}"/>
    <hyperlink ref="W2597" r:id="rId14546" xr:uid="{00000000-0004-0000-0000-00004A390000}"/>
    <hyperlink ref="X2597" r:id="rId14547" xr:uid="{00000000-0004-0000-0000-00004B390000}"/>
    <hyperlink ref="Y2597" r:id="rId14548" xr:uid="{00000000-0004-0000-0000-00004C390000}"/>
    <hyperlink ref="Z2597" r:id="rId14549" xr:uid="{00000000-0004-0000-0000-00004D390000}"/>
    <hyperlink ref="S2598" r:id="rId14550" xr:uid="{00000000-0004-0000-0000-00004E390000}"/>
    <hyperlink ref="T2598" r:id="rId14551" xr:uid="{00000000-0004-0000-0000-00004F390000}"/>
    <hyperlink ref="U2598" r:id="rId14552" xr:uid="{00000000-0004-0000-0000-000050390000}"/>
    <hyperlink ref="V2598" r:id="rId14553" xr:uid="{00000000-0004-0000-0000-000051390000}"/>
    <hyperlink ref="W2598" r:id="rId14554" xr:uid="{00000000-0004-0000-0000-000052390000}"/>
    <hyperlink ref="Z2598" r:id="rId14555" xr:uid="{00000000-0004-0000-0000-000053390000}"/>
    <hyperlink ref="S2599" r:id="rId14556" xr:uid="{00000000-0004-0000-0000-000054390000}"/>
    <hyperlink ref="T2599" r:id="rId14557" xr:uid="{00000000-0004-0000-0000-000055390000}"/>
    <hyperlink ref="U2599" r:id="rId14558" xr:uid="{00000000-0004-0000-0000-000056390000}"/>
    <hyperlink ref="V2599" r:id="rId14559" xr:uid="{00000000-0004-0000-0000-000057390000}"/>
    <hyperlink ref="W2599" r:id="rId14560" xr:uid="{00000000-0004-0000-0000-000058390000}"/>
    <hyperlink ref="X2599" r:id="rId14561" xr:uid="{00000000-0004-0000-0000-000059390000}"/>
    <hyperlink ref="Y2599" r:id="rId14562" xr:uid="{00000000-0004-0000-0000-00005A390000}"/>
    <hyperlink ref="Z2599" r:id="rId14563" xr:uid="{00000000-0004-0000-0000-00005B390000}"/>
    <hyperlink ref="S2600" r:id="rId14564" xr:uid="{00000000-0004-0000-0000-00005C390000}"/>
    <hyperlink ref="U2600" r:id="rId14565" xr:uid="{00000000-0004-0000-0000-00005D390000}"/>
    <hyperlink ref="V2600" r:id="rId14566" xr:uid="{00000000-0004-0000-0000-00005E390000}"/>
    <hyperlink ref="W2600" r:id="rId14567" xr:uid="{00000000-0004-0000-0000-00005F390000}"/>
    <hyperlink ref="X2600" r:id="rId14568" xr:uid="{00000000-0004-0000-0000-000060390000}"/>
    <hyperlink ref="Y2600" r:id="rId14569" xr:uid="{00000000-0004-0000-0000-000061390000}"/>
    <hyperlink ref="Z2600" r:id="rId14570" xr:uid="{00000000-0004-0000-0000-000062390000}"/>
    <hyperlink ref="S2601" r:id="rId14571" xr:uid="{00000000-0004-0000-0000-000063390000}"/>
    <hyperlink ref="U2601" r:id="rId14572" xr:uid="{00000000-0004-0000-0000-000064390000}"/>
    <hyperlink ref="V2601" r:id="rId14573" xr:uid="{00000000-0004-0000-0000-000065390000}"/>
    <hyperlink ref="X2601" r:id="rId14574" xr:uid="{00000000-0004-0000-0000-000066390000}"/>
    <hyperlink ref="Y2601" r:id="rId14575" xr:uid="{00000000-0004-0000-0000-000067390000}"/>
    <hyperlink ref="Z2601" r:id="rId14576" xr:uid="{00000000-0004-0000-0000-000068390000}"/>
    <hyperlink ref="S2602" r:id="rId14577" xr:uid="{00000000-0004-0000-0000-000069390000}"/>
    <hyperlink ref="U2602" r:id="rId14578" xr:uid="{00000000-0004-0000-0000-00006A390000}"/>
    <hyperlink ref="W2602" r:id="rId14579" xr:uid="{00000000-0004-0000-0000-00006B390000}"/>
    <hyperlink ref="Y2602" r:id="rId14580" xr:uid="{00000000-0004-0000-0000-00006C390000}"/>
    <hyperlink ref="Z2602" r:id="rId14581" xr:uid="{00000000-0004-0000-0000-00006D390000}"/>
    <hyperlink ref="S2603" r:id="rId14582" xr:uid="{00000000-0004-0000-0000-00006E390000}"/>
    <hyperlink ref="T2603" r:id="rId14583" xr:uid="{00000000-0004-0000-0000-00006F390000}"/>
    <hyperlink ref="U2603" r:id="rId14584" xr:uid="{00000000-0004-0000-0000-000070390000}"/>
    <hyperlink ref="V2603" r:id="rId14585" xr:uid="{00000000-0004-0000-0000-000071390000}"/>
    <hyperlink ref="W2603" r:id="rId14586" xr:uid="{00000000-0004-0000-0000-000072390000}"/>
    <hyperlink ref="X2603" r:id="rId14587" xr:uid="{00000000-0004-0000-0000-000073390000}"/>
    <hyperlink ref="Y2603" r:id="rId14588" xr:uid="{00000000-0004-0000-0000-000074390000}"/>
    <hyperlink ref="Z2603" r:id="rId14589" xr:uid="{00000000-0004-0000-0000-000075390000}"/>
    <hyperlink ref="S2604" r:id="rId14590" xr:uid="{00000000-0004-0000-0000-000076390000}"/>
    <hyperlink ref="T2604" r:id="rId14591" xr:uid="{00000000-0004-0000-0000-000077390000}"/>
    <hyperlink ref="U2604" r:id="rId14592" xr:uid="{00000000-0004-0000-0000-000078390000}"/>
    <hyperlink ref="V2604" r:id="rId14593" xr:uid="{00000000-0004-0000-0000-000079390000}"/>
    <hyperlink ref="W2604" r:id="rId14594" xr:uid="{00000000-0004-0000-0000-00007A390000}"/>
    <hyperlink ref="X2604" r:id="rId14595" xr:uid="{00000000-0004-0000-0000-00007B390000}"/>
    <hyperlink ref="Y2604" r:id="rId14596" xr:uid="{00000000-0004-0000-0000-00007C390000}"/>
    <hyperlink ref="Z2604" r:id="rId14597" xr:uid="{00000000-0004-0000-0000-00007D390000}"/>
    <hyperlink ref="S2605" r:id="rId14598" xr:uid="{00000000-0004-0000-0000-00007E390000}"/>
    <hyperlink ref="U2605" r:id="rId14599" xr:uid="{00000000-0004-0000-0000-00007F390000}"/>
    <hyperlink ref="W2605" r:id="rId14600" xr:uid="{00000000-0004-0000-0000-000080390000}"/>
    <hyperlink ref="Y2605" r:id="rId14601" xr:uid="{00000000-0004-0000-0000-000081390000}"/>
    <hyperlink ref="Z2605" r:id="rId14602" xr:uid="{00000000-0004-0000-0000-000082390000}"/>
    <hyperlink ref="S2606" r:id="rId14603" xr:uid="{00000000-0004-0000-0000-000083390000}"/>
    <hyperlink ref="T2606" r:id="rId14604" xr:uid="{00000000-0004-0000-0000-000084390000}"/>
    <hyperlink ref="U2606" r:id="rId14605" xr:uid="{00000000-0004-0000-0000-000085390000}"/>
    <hyperlink ref="V2606" r:id="rId14606" xr:uid="{00000000-0004-0000-0000-000086390000}"/>
    <hyperlink ref="W2606" r:id="rId14607" xr:uid="{00000000-0004-0000-0000-000087390000}"/>
    <hyperlink ref="X2606" r:id="rId14608" xr:uid="{00000000-0004-0000-0000-000088390000}"/>
    <hyperlink ref="Y2606" r:id="rId14609" xr:uid="{00000000-0004-0000-0000-000089390000}"/>
    <hyperlink ref="Z2606" r:id="rId14610" xr:uid="{00000000-0004-0000-0000-00008A390000}"/>
    <hyperlink ref="S2607" r:id="rId14611" xr:uid="{00000000-0004-0000-0000-00008B390000}"/>
    <hyperlink ref="T2607" r:id="rId14612" xr:uid="{00000000-0004-0000-0000-00008C390000}"/>
    <hyperlink ref="U2607" r:id="rId14613" xr:uid="{00000000-0004-0000-0000-00008D390000}"/>
    <hyperlink ref="V2607" r:id="rId14614" xr:uid="{00000000-0004-0000-0000-00008E390000}"/>
    <hyperlink ref="W2607" r:id="rId14615" xr:uid="{00000000-0004-0000-0000-00008F390000}"/>
    <hyperlink ref="X2607" r:id="rId14616" xr:uid="{00000000-0004-0000-0000-000090390000}"/>
    <hyperlink ref="Y2607" r:id="rId14617" xr:uid="{00000000-0004-0000-0000-000091390000}"/>
    <hyperlink ref="Z2607" r:id="rId14618" xr:uid="{00000000-0004-0000-0000-000092390000}"/>
    <hyperlink ref="S2608" r:id="rId14619" xr:uid="{00000000-0004-0000-0000-000093390000}"/>
    <hyperlink ref="T2608" r:id="rId14620" xr:uid="{00000000-0004-0000-0000-000094390000}"/>
    <hyperlink ref="U2608" r:id="rId14621" xr:uid="{00000000-0004-0000-0000-000095390000}"/>
    <hyperlink ref="V2608" r:id="rId14622" xr:uid="{00000000-0004-0000-0000-000096390000}"/>
    <hyperlink ref="W2608" r:id="rId14623" xr:uid="{00000000-0004-0000-0000-000097390000}"/>
    <hyperlink ref="X2608" r:id="rId14624" xr:uid="{00000000-0004-0000-0000-000098390000}"/>
    <hyperlink ref="Y2608" r:id="rId14625" xr:uid="{00000000-0004-0000-0000-000099390000}"/>
    <hyperlink ref="Z2608" r:id="rId14626" xr:uid="{00000000-0004-0000-0000-00009A390000}"/>
    <hyperlink ref="S2609" r:id="rId14627" xr:uid="{00000000-0004-0000-0000-00009B390000}"/>
    <hyperlink ref="T2609" r:id="rId14628" xr:uid="{00000000-0004-0000-0000-00009C390000}"/>
    <hyperlink ref="U2609" r:id="rId14629" xr:uid="{00000000-0004-0000-0000-00009D390000}"/>
    <hyperlink ref="V2609" r:id="rId14630" xr:uid="{00000000-0004-0000-0000-00009E390000}"/>
    <hyperlink ref="Z2609" r:id="rId14631" xr:uid="{00000000-0004-0000-0000-00009F390000}"/>
    <hyperlink ref="S2610" r:id="rId14632" xr:uid="{00000000-0004-0000-0000-0000A0390000}"/>
    <hyperlink ref="T2610" r:id="rId14633" xr:uid="{00000000-0004-0000-0000-0000A1390000}"/>
    <hyperlink ref="U2610" r:id="rId14634" xr:uid="{00000000-0004-0000-0000-0000A2390000}"/>
    <hyperlink ref="V2610" r:id="rId14635" xr:uid="{00000000-0004-0000-0000-0000A3390000}"/>
    <hyperlink ref="Z2610" r:id="rId14636" xr:uid="{00000000-0004-0000-0000-0000A4390000}"/>
    <hyperlink ref="S2611" r:id="rId14637" xr:uid="{00000000-0004-0000-0000-0000A5390000}"/>
    <hyperlink ref="T2611" r:id="rId14638" xr:uid="{00000000-0004-0000-0000-0000A6390000}"/>
    <hyperlink ref="U2611" r:id="rId14639" xr:uid="{00000000-0004-0000-0000-0000A7390000}"/>
    <hyperlink ref="V2611" r:id="rId14640" xr:uid="{00000000-0004-0000-0000-0000A8390000}"/>
    <hyperlink ref="W2611" r:id="rId14641" xr:uid="{00000000-0004-0000-0000-0000A9390000}"/>
    <hyperlink ref="Y2611" r:id="rId14642" xr:uid="{00000000-0004-0000-0000-0000AA390000}"/>
    <hyperlink ref="Z2611" r:id="rId14643" xr:uid="{00000000-0004-0000-0000-0000AB390000}"/>
    <hyperlink ref="S2612" r:id="rId14644" xr:uid="{00000000-0004-0000-0000-0000AC390000}"/>
    <hyperlink ref="U2612" r:id="rId14645" xr:uid="{00000000-0004-0000-0000-0000AD390000}"/>
    <hyperlink ref="Y2612" r:id="rId14646" xr:uid="{00000000-0004-0000-0000-0000AE390000}"/>
    <hyperlink ref="Z2612" r:id="rId14647" xr:uid="{00000000-0004-0000-0000-0000AF390000}"/>
    <hyperlink ref="S2613" r:id="rId14648" xr:uid="{00000000-0004-0000-0000-0000B0390000}"/>
    <hyperlink ref="U2613" r:id="rId14649" xr:uid="{00000000-0004-0000-0000-0000B1390000}"/>
    <hyperlink ref="V2613" r:id="rId14650" xr:uid="{00000000-0004-0000-0000-0000B2390000}"/>
    <hyperlink ref="W2613" r:id="rId14651" xr:uid="{00000000-0004-0000-0000-0000B3390000}"/>
    <hyperlink ref="X2613" r:id="rId14652" xr:uid="{00000000-0004-0000-0000-0000B4390000}"/>
    <hyperlink ref="Y2613" r:id="rId14653" xr:uid="{00000000-0004-0000-0000-0000B5390000}"/>
    <hyperlink ref="Z2613" r:id="rId14654" xr:uid="{00000000-0004-0000-0000-0000B6390000}"/>
    <hyperlink ref="S2614" r:id="rId14655" xr:uid="{00000000-0004-0000-0000-0000B7390000}"/>
    <hyperlink ref="T2614" r:id="rId14656" xr:uid="{00000000-0004-0000-0000-0000B8390000}"/>
    <hyperlink ref="U2614" r:id="rId14657" xr:uid="{00000000-0004-0000-0000-0000B9390000}"/>
    <hyperlink ref="V2614" r:id="rId14658" xr:uid="{00000000-0004-0000-0000-0000BA390000}"/>
    <hyperlink ref="W2614" r:id="rId14659" xr:uid="{00000000-0004-0000-0000-0000BB390000}"/>
    <hyperlink ref="Y2614" r:id="rId14660" xr:uid="{00000000-0004-0000-0000-0000BC390000}"/>
    <hyperlink ref="Z2614" r:id="rId14661" xr:uid="{00000000-0004-0000-0000-0000BD390000}"/>
    <hyperlink ref="S2615" r:id="rId14662" xr:uid="{00000000-0004-0000-0000-0000BE390000}"/>
    <hyperlink ref="T2615" r:id="rId14663" xr:uid="{00000000-0004-0000-0000-0000BF390000}"/>
    <hyperlink ref="U2615" r:id="rId14664" xr:uid="{00000000-0004-0000-0000-0000C0390000}"/>
    <hyperlink ref="V2615" r:id="rId14665" xr:uid="{00000000-0004-0000-0000-0000C1390000}"/>
    <hyperlink ref="W2615" r:id="rId14666" xr:uid="{00000000-0004-0000-0000-0000C2390000}"/>
    <hyperlink ref="X2615" r:id="rId14667" xr:uid="{00000000-0004-0000-0000-0000C3390000}"/>
    <hyperlink ref="Y2615" r:id="rId14668" xr:uid="{00000000-0004-0000-0000-0000C4390000}"/>
    <hyperlink ref="Z2615" r:id="rId14669" xr:uid="{00000000-0004-0000-0000-0000C5390000}"/>
    <hyperlink ref="S2616" r:id="rId14670" xr:uid="{00000000-0004-0000-0000-0000C6390000}"/>
    <hyperlink ref="T2616" r:id="rId14671" xr:uid="{00000000-0004-0000-0000-0000C7390000}"/>
    <hyperlink ref="U2616" r:id="rId14672" xr:uid="{00000000-0004-0000-0000-0000C8390000}"/>
    <hyperlink ref="V2616" r:id="rId14673" xr:uid="{00000000-0004-0000-0000-0000C9390000}"/>
    <hyperlink ref="W2616" r:id="rId14674" xr:uid="{00000000-0004-0000-0000-0000CA390000}"/>
    <hyperlink ref="X2616" r:id="rId14675" xr:uid="{00000000-0004-0000-0000-0000CB390000}"/>
    <hyperlink ref="Y2616" r:id="rId14676" xr:uid="{00000000-0004-0000-0000-0000CC390000}"/>
    <hyperlink ref="Z2616" r:id="rId14677" xr:uid="{00000000-0004-0000-0000-0000CD390000}"/>
    <hyperlink ref="S2617" r:id="rId14678" xr:uid="{00000000-0004-0000-0000-0000CE390000}"/>
    <hyperlink ref="T2617" r:id="rId14679" xr:uid="{00000000-0004-0000-0000-0000CF390000}"/>
    <hyperlink ref="U2617" r:id="rId14680" xr:uid="{00000000-0004-0000-0000-0000D0390000}"/>
    <hyperlink ref="V2617" r:id="rId14681" xr:uid="{00000000-0004-0000-0000-0000D1390000}"/>
    <hyperlink ref="Y2617" r:id="rId14682" xr:uid="{00000000-0004-0000-0000-0000D2390000}"/>
    <hyperlink ref="Z2617" r:id="rId14683" xr:uid="{00000000-0004-0000-0000-0000D3390000}"/>
    <hyperlink ref="S2618" r:id="rId14684" xr:uid="{00000000-0004-0000-0000-0000D4390000}"/>
    <hyperlink ref="T2618" r:id="rId14685" xr:uid="{00000000-0004-0000-0000-0000D5390000}"/>
    <hyperlink ref="U2618" r:id="rId14686" xr:uid="{00000000-0004-0000-0000-0000D6390000}"/>
    <hyperlink ref="V2618" r:id="rId14687" xr:uid="{00000000-0004-0000-0000-0000D7390000}"/>
    <hyperlink ref="W2618" r:id="rId14688" xr:uid="{00000000-0004-0000-0000-0000D8390000}"/>
    <hyperlink ref="X2618" r:id="rId14689" xr:uid="{00000000-0004-0000-0000-0000D9390000}"/>
    <hyperlink ref="Y2618" r:id="rId14690" xr:uid="{00000000-0004-0000-0000-0000DA390000}"/>
    <hyperlink ref="Z2618" r:id="rId14691" xr:uid="{00000000-0004-0000-0000-0000DB390000}"/>
    <hyperlink ref="S2619" r:id="rId14692" xr:uid="{00000000-0004-0000-0000-0000DC390000}"/>
    <hyperlink ref="T2619" r:id="rId14693" xr:uid="{00000000-0004-0000-0000-0000DD390000}"/>
    <hyperlink ref="U2619" r:id="rId14694" xr:uid="{00000000-0004-0000-0000-0000DE390000}"/>
    <hyperlink ref="V2619" r:id="rId14695" xr:uid="{00000000-0004-0000-0000-0000DF390000}"/>
    <hyperlink ref="W2619" r:id="rId14696" xr:uid="{00000000-0004-0000-0000-0000E0390000}"/>
    <hyperlink ref="Y2619" r:id="rId14697" xr:uid="{00000000-0004-0000-0000-0000E1390000}"/>
    <hyperlink ref="Z2619" r:id="rId14698" xr:uid="{00000000-0004-0000-0000-0000E2390000}"/>
    <hyperlink ref="S2620" r:id="rId14699" xr:uid="{00000000-0004-0000-0000-0000E3390000}"/>
    <hyperlink ref="T2620" r:id="rId14700" xr:uid="{00000000-0004-0000-0000-0000E4390000}"/>
    <hyperlink ref="U2620" r:id="rId14701" xr:uid="{00000000-0004-0000-0000-0000E5390000}"/>
    <hyperlink ref="V2620" r:id="rId14702" xr:uid="{00000000-0004-0000-0000-0000E6390000}"/>
    <hyperlink ref="W2620" r:id="rId14703" xr:uid="{00000000-0004-0000-0000-0000E7390000}"/>
    <hyperlink ref="Y2620" r:id="rId14704" xr:uid="{00000000-0004-0000-0000-0000E8390000}"/>
    <hyperlink ref="Z2620" r:id="rId14705" xr:uid="{00000000-0004-0000-0000-0000E9390000}"/>
    <hyperlink ref="S2621" r:id="rId14706" xr:uid="{00000000-0004-0000-0000-0000EA390000}"/>
    <hyperlink ref="T2621" r:id="rId14707" xr:uid="{00000000-0004-0000-0000-0000EB390000}"/>
    <hyperlink ref="U2621" r:id="rId14708" xr:uid="{00000000-0004-0000-0000-0000EC390000}"/>
    <hyperlink ref="V2621" r:id="rId14709" xr:uid="{00000000-0004-0000-0000-0000ED390000}"/>
    <hyperlink ref="W2621" r:id="rId14710" xr:uid="{00000000-0004-0000-0000-0000EE390000}"/>
    <hyperlink ref="Y2621" r:id="rId14711" xr:uid="{00000000-0004-0000-0000-0000EF390000}"/>
    <hyperlink ref="Z2621" r:id="rId14712" xr:uid="{00000000-0004-0000-0000-0000F0390000}"/>
    <hyperlink ref="S2622" r:id="rId14713" xr:uid="{00000000-0004-0000-0000-0000F1390000}"/>
    <hyperlink ref="T2622" r:id="rId14714" xr:uid="{00000000-0004-0000-0000-0000F2390000}"/>
    <hyperlink ref="U2622" r:id="rId14715" xr:uid="{00000000-0004-0000-0000-0000F3390000}"/>
    <hyperlink ref="V2622" r:id="rId14716" xr:uid="{00000000-0004-0000-0000-0000F4390000}"/>
    <hyperlink ref="W2622" r:id="rId14717" xr:uid="{00000000-0004-0000-0000-0000F5390000}"/>
    <hyperlink ref="Y2622" r:id="rId14718" xr:uid="{00000000-0004-0000-0000-0000F6390000}"/>
    <hyperlink ref="Z2622" r:id="rId14719" xr:uid="{00000000-0004-0000-0000-0000F7390000}"/>
    <hyperlink ref="S2623" r:id="rId14720" xr:uid="{00000000-0004-0000-0000-0000F8390000}"/>
    <hyperlink ref="T2623" r:id="rId14721" xr:uid="{00000000-0004-0000-0000-0000F9390000}"/>
    <hyperlink ref="U2623" r:id="rId14722" xr:uid="{00000000-0004-0000-0000-0000FA390000}"/>
    <hyperlink ref="V2623" r:id="rId14723" xr:uid="{00000000-0004-0000-0000-0000FB390000}"/>
    <hyperlink ref="W2623" r:id="rId14724" xr:uid="{00000000-0004-0000-0000-0000FC390000}"/>
    <hyperlink ref="X2623" r:id="rId14725" xr:uid="{00000000-0004-0000-0000-0000FD390000}"/>
    <hyperlink ref="Y2623" r:id="rId14726" xr:uid="{00000000-0004-0000-0000-0000FE390000}"/>
    <hyperlink ref="Z2623" r:id="rId14727" xr:uid="{00000000-0004-0000-0000-0000FF390000}"/>
    <hyperlink ref="S2624" r:id="rId14728" xr:uid="{00000000-0004-0000-0000-0000003A0000}"/>
    <hyperlink ref="T2624" r:id="rId14729" xr:uid="{00000000-0004-0000-0000-0000013A0000}"/>
    <hyperlink ref="U2624" r:id="rId14730" xr:uid="{00000000-0004-0000-0000-0000023A0000}"/>
    <hyperlink ref="V2624" r:id="rId14731" xr:uid="{00000000-0004-0000-0000-0000033A0000}"/>
    <hyperlink ref="W2624" r:id="rId14732" xr:uid="{00000000-0004-0000-0000-0000043A0000}"/>
    <hyperlink ref="X2624" r:id="rId14733" xr:uid="{00000000-0004-0000-0000-0000053A0000}"/>
    <hyperlink ref="Y2624" r:id="rId14734" xr:uid="{00000000-0004-0000-0000-0000063A0000}"/>
    <hyperlink ref="Z2624" r:id="rId14735" xr:uid="{00000000-0004-0000-0000-0000073A0000}"/>
    <hyperlink ref="S2625" r:id="rId14736" xr:uid="{00000000-0004-0000-0000-0000083A0000}"/>
    <hyperlink ref="T2625" r:id="rId14737" xr:uid="{00000000-0004-0000-0000-0000093A0000}"/>
    <hyperlink ref="U2625" r:id="rId14738" xr:uid="{00000000-0004-0000-0000-00000A3A0000}"/>
    <hyperlink ref="V2625" r:id="rId14739" xr:uid="{00000000-0004-0000-0000-00000B3A0000}"/>
    <hyperlink ref="W2625" r:id="rId14740" xr:uid="{00000000-0004-0000-0000-00000C3A0000}"/>
    <hyperlink ref="X2625" r:id="rId14741" xr:uid="{00000000-0004-0000-0000-00000D3A0000}"/>
    <hyperlink ref="Y2625" r:id="rId14742" xr:uid="{00000000-0004-0000-0000-00000E3A0000}"/>
    <hyperlink ref="Z2625" r:id="rId14743" xr:uid="{00000000-0004-0000-0000-00000F3A0000}"/>
    <hyperlink ref="S2626" r:id="rId14744" xr:uid="{00000000-0004-0000-0000-0000103A0000}"/>
    <hyperlink ref="T2626" r:id="rId14745" xr:uid="{00000000-0004-0000-0000-0000113A0000}"/>
    <hyperlink ref="U2626" r:id="rId14746" xr:uid="{00000000-0004-0000-0000-0000123A0000}"/>
    <hyperlink ref="V2626" r:id="rId14747" xr:uid="{00000000-0004-0000-0000-0000133A0000}"/>
    <hyperlink ref="W2626" r:id="rId14748" xr:uid="{00000000-0004-0000-0000-0000143A0000}"/>
    <hyperlink ref="X2626" r:id="rId14749" xr:uid="{00000000-0004-0000-0000-0000153A0000}"/>
    <hyperlink ref="Y2626" r:id="rId14750" xr:uid="{00000000-0004-0000-0000-0000163A0000}"/>
    <hyperlink ref="Z2626" r:id="rId14751" xr:uid="{00000000-0004-0000-0000-0000173A0000}"/>
    <hyperlink ref="S2627" r:id="rId14752" xr:uid="{00000000-0004-0000-0000-0000183A0000}"/>
    <hyperlink ref="T2627" r:id="rId14753" xr:uid="{00000000-0004-0000-0000-0000193A0000}"/>
    <hyperlink ref="U2627" r:id="rId14754" xr:uid="{00000000-0004-0000-0000-00001A3A0000}"/>
    <hyperlink ref="V2627" r:id="rId14755" xr:uid="{00000000-0004-0000-0000-00001B3A0000}"/>
    <hyperlink ref="W2627" r:id="rId14756" xr:uid="{00000000-0004-0000-0000-00001C3A0000}"/>
    <hyperlink ref="X2627" r:id="rId14757" xr:uid="{00000000-0004-0000-0000-00001D3A0000}"/>
    <hyperlink ref="Y2627" r:id="rId14758" xr:uid="{00000000-0004-0000-0000-00001E3A0000}"/>
    <hyperlink ref="Z2627" r:id="rId14759" xr:uid="{00000000-0004-0000-0000-00001F3A0000}"/>
    <hyperlink ref="S2628" r:id="rId14760" xr:uid="{00000000-0004-0000-0000-0000203A0000}"/>
    <hyperlink ref="T2628" r:id="rId14761" xr:uid="{00000000-0004-0000-0000-0000213A0000}"/>
    <hyperlink ref="U2628" r:id="rId14762" xr:uid="{00000000-0004-0000-0000-0000223A0000}"/>
    <hyperlink ref="V2628" r:id="rId14763" xr:uid="{00000000-0004-0000-0000-0000233A0000}"/>
    <hyperlink ref="W2628" r:id="rId14764" xr:uid="{00000000-0004-0000-0000-0000243A0000}"/>
    <hyperlink ref="X2628" r:id="rId14765" xr:uid="{00000000-0004-0000-0000-0000253A0000}"/>
    <hyperlink ref="Y2628" r:id="rId14766" xr:uid="{00000000-0004-0000-0000-0000263A0000}"/>
    <hyperlink ref="Z2628" r:id="rId14767" xr:uid="{00000000-0004-0000-0000-0000273A0000}"/>
    <hyperlink ref="S2629" r:id="rId14768" xr:uid="{00000000-0004-0000-0000-0000283A0000}"/>
    <hyperlink ref="T2629" r:id="rId14769" xr:uid="{00000000-0004-0000-0000-0000293A0000}"/>
    <hyperlink ref="U2629" r:id="rId14770" xr:uid="{00000000-0004-0000-0000-00002A3A0000}"/>
    <hyperlink ref="V2629" r:id="rId14771" xr:uid="{00000000-0004-0000-0000-00002B3A0000}"/>
    <hyperlink ref="W2629" r:id="rId14772" xr:uid="{00000000-0004-0000-0000-00002C3A0000}"/>
    <hyperlink ref="X2629" r:id="rId14773" xr:uid="{00000000-0004-0000-0000-00002D3A0000}"/>
    <hyperlink ref="Y2629" r:id="rId14774" xr:uid="{00000000-0004-0000-0000-00002E3A0000}"/>
    <hyperlink ref="Z2629" r:id="rId14775" xr:uid="{00000000-0004-0000-0000-00002F3A0000}"/>
    <hyperlink ref="S2630" r:id="rId14776" xr:uid="{00000000-0004-0000-0000-0000303A0000}"/>
    <hyperlink ref="T2630" r:id="rId14777" xr:uid="{00000000-0004-0000-0000-0000313A0000}"/>
    <hyperlink ref="U2630" r:id="rId14778" xr:uid="{00000000-0004-0000-0000-0000323A0000}"/>
    <hyperlink ref="V2630" r:id="rId14779" xr:uid="{00000000-0004-0000-0000-0000333A0000}"/>
    <hyperlink ref="W2630" r:id="rId14780" xr:uid="{00000000-0004-0000-0000-0000343A0000}"/>
    <hyperlink ref="Y2630" r:id="rId14781" xr:uid="{00000000-0004-0000-0000-0000353A0000}"/>
    <hyperlink ref="Z2630" r:id="rId14782" xr:uid="{00000000-0004-0000-0000-0000363A0000}"/>
    <hyperlink ref="S2631" r:id="rId14783" xr:uid="{00000000-0004-0000-0000-0000373A0000}"/>
    <hyperlink ref="T2631" r:id="rId14784" xr:uid="{00000000-0004-0000-0000-0000383A0000}"/>
    <hyperlink ref="U2631" r:id="rId14785" xr:uid="{00000000-0004-0000-0000-0000393A0000}"/>
    <hyperlink ref="V2631" r:id="rId14786" xr:uid="{00000000-0004-0000-0000-00003A3A0000}"/>
    <hyperlink ref="W2631" r:id="rId14787" xr:uid="{00000000-0004-0000-0000-00003B3A0000}"/>
    <hyperlink ref="X2631" r:id="rId14788" xr:uid="{00000000-0004-0000-0000-00003C3A0000}"/>
    <hyperlink ref="Y2631" r:id="rId14789" xr:uid="{00000000-0004-0000-0000-00003D3A0000}"/>
    <hyperlink ref="Z2631" r:id="rId14790" xr:uid="{00000000-0004-0000-0000-00003E3A0000}"/>
    <hyperlink ref="S2632" r:id="rId14791" xr:uid="{00000000-0004-0000-0000-00003F3A0000}"/>
    <hyperlink ref="T2632" r:id="rId14792" xr:uid="{00000000-0004-0000-0000-0000403A0000}"/>
    <hyperlink ref="U2632" r:id="rId14793" xr:uid="{00000000-0004-0000-0000-0000413A0000}"/>
    <hyperlink ref="V2632" r:id="rId14794" xr:uid="{00000000-0004-0000-0000-0000423A0000}"/>
    <hyperlink ref="W2632" r:id="rId14795" xr:uid="{00000000-0004-0000-0000-0000433A0000}"/>
    <hyperlink ref="Y2632" r:id="rId14796" xr:uid="{00000000-0004-0000-0000-0000443A0000}"/>
    <hyperlink ref="Z2632" r:id="rId14797" xr:uid="{00000000-0004-0000-0000-0000453A0000}"/>
    <hyperlink ref="S2633" r:id="rId14798" xr:uid="{00000000-0004-0000-0000-0000463A0000}"/>
    <hyperlink ref="T2633" r:id="rId14799" xr:uid="{00000000-0004-0000-0000-0000473A0000}"/>
    <hyperlink ref="U2633" r:id="rId14800" xr:uid="{00000000-0004-0000-0000-0000483A0000}"/>
    <hyperlink ref="V2633" r:id="rId14801" xr:uid="{00000000-0004-0000-0000-0000493A0000}"/>
    <hyperlink ref="W2633" r:id="rId14802" xr:uid="{00000000-0004-0000-0000-00004A3A0000}"/>
    <hyperlink ref="X2633" r:id="rId14803" xr:uid="{00000000-0004-0000-0000-00004B3A0000}"/>
    <hyperlink ref="Y2633" r:id="rId14804" xr:uid="{00000000-0004-0000-0000-00004C3A0000}"/>
    <hyperlink ref="Z2633" r:id="rId14805" xr:uid="{00000000-0004-0000-0000-00004D3A0000}"/>
    <hyperlink ref="S2634" r:id="rId14806" xr:uid="{00000000-0004-0000-0000-00004E3A0000}"/>
    <hyperlink ref="T2634" r:id="rId14807" xr:uid="{00000000-0004-0000-0000-00004F3A0000}"/>
    <hyperlink ref="U2634" r:id="rId14808" xr:uid="{00000000-0004-0000-0000-0000503A0000}"/>
    <hyperlink ref="V2634" r:id="rId14809" xr:uid="{00000000-0004-0000-0000-0000513A0000}"/>
    <hyperlink ref="W2634" r:id="rId14810" xr:uid="{00000000-0004-0000-0000-0000523A0000}"/>
    <hyperlink ref="X2634" r:id="rId14811" xr:uid="{00000000-0004-0000-0000-0000533A0000}"/>
    <hyperlink ref="Y2634" r:id="rId14812" xr:uid="{00000000-0004-0000-0000-0000543A0000}"/>
    <hyperlink ref="Z2634" r:id="rId14813" xr:uid="{00000000-0004-0000-0000-0000553A0000}"/>
    <hyperlink ref="S2635" r:id="rId14814" xr:uid="{00000000-0004-0000-0000-0000563A0000}"/>
    <hyperlink ref="T2635" r:id="rId14815" xr:uid="{00000000-0004-0000-0000-0000573A0000}"/>
    <hyperlink ref="U2635" r:id="rId14816" xr:uid="{00000000-0004-0000-0000-0000583A0000}"/>
    <hyperlink ref="V2635" r:id="rId14817" xr:uid="{00000000-0004-0000-0000-0000593A0000}"/>
    <hyperlink ref="X2635" r:id="rId14818" xr:uid="{00000000-0004-0000-0000-00005A3A0000}"/>
    <hyperlink ref="Y2635" r:id="rId14819" xr:uid="{00000000-0004-0000-0000-00005B3A0000}"/>
    <hyperlink ref="Z2635" r:id="rId14820" xr:uid="{00000000-0004-0000-0000-00005C3A0000}"/>
    <hyperlink ref="S2636" r:id="rId14821" xr:uid="{00000000-0004-0000-0000-00005D3A0000}"/>
    <hyperlink ref="U2636" r:id="rId14822" xr:uid="{00000000-0004-0000-0000-00005E3A0000}"/>
    <hyperlink ref="W2636" r:id="rId14823" xr:uid="{00000000-0004-0000-0000-00005F3A0000}"/>
    <hyperlink ref="Y2636" r:id="rId14824" xr:uid="{00000000-0004-0000-0000-0000603A0000}"/>
    <hyperlink ref="Z2636" r:id="rId14825" xr:uid="{00000000-0004-0000-0000-0000613A0000}"/>
    <hyperlink ref="S2637" r:id="rId14826" xr:uid="{00000000-0004-0000-0000-0000623A0000}"/>
    <hyperlink ref="U2637" r:id="rId14827" xr:uid="{00000000-0004-0000-0000-0000633A0000}"/>
    <hyperlink ref="W2637" r:id="rId14828" xr:uid="{00000000-0004-0000-0000-0000643A0000}"/>
    <hyperlink ref="Y2637" r:id="rId14829" xr:uid="{00000000-0004-0000-0000-0000653A0000}"/>
    <hyperlink ref="Z2637" r:id="rId14830" xr:uid="{00000000-0004-0000-0000-0000663A0000}"/>
    <hyperlink ref="S2638" r:id="rId14831" xr:uid="{00000000-0004-0000-0000-0000673A0000}"/>
    <hyperlink ref="T2638" r:id="rId14832" xr:uid="{00000000-0004-0000-0000-0000683A0000}"/>
    <hyperlink ref="U2638" r:id="rId14833" xr:uid="{00000000-0004-0000-0000-0000693A0000}"/>
    <hyperlink ref="V2638" r:id="rId14834" xr:uid="{00000000-0004-0000-0000-00006A3A0000}"/>
    <hyperlink ref="X2638" r:id="rId14835" xr:uid="{00000000-0004-0000-0000-00006B3A0000}"/>
    <hyperlink ref="Z2638" r:id="rId14836" xr:uid="{00000000-0004-0000-0000-00006C3A0000}"/>
    <hyperlink ref="S2639" r:id="rId14837" xr:uid="{00000000-0004-0000-0000-00006D3A0000}"/>
    <hyperlink ref="T2639" r:id="rId14838" xr:uid="{00000000-0004-0000-0000-00006E3A0000}"/>
    <hyperlink ref="U2639" r:id="rId14839" xr:uid="{00000000-0004-0000-0000-00006F3A0000}"/>
    <hyperlink ref="V2639" r:id="rId14840" xr:uid="{00000000-0004-0000-0000-0000703A0000}"/>
    <hyperlink ref="W2639" r:id="rId14841" xr:uid="{00000000-0004-0000-0000-0000713A0000}"/>
    <hyperlink ref="X2639" r:id="rId14842" xr:uid="{00000000-0004-0000-0000-0000723A0000}"/>
    <hyperlink ref="Y2639" r:id="rId14843" xr:uid="{00000000-0004-0000-0000-0000733A0000}"/>
    <hyperlink ref="Z2639" r:id="rId14844" xr:uid="{00000000-0004-0000-0000-0000743A0000}"/>
    <hyperlink ref="S2640" r:id="rId14845" xr:uid="{00000000-0004-0000-0000-0000753A0000}"/>
    <hyperlink ref="U2640" r:id="rId14846" xr:uid="{00000000-0004-0000-0000-0000763A0000}"/>
    <hyperlink ref="V2640" r:id="rId14847" xr:uid="{00000000-0004-0000-0000-0000773A0000}"/>
    <hyperlink ref="W2640" r:id="rId14848" xr:uid="{00000000-0004-0000-0000-0000783A0000}"/>
    <hyperlink ref="X2640" r:id="rId14849" xr:uid="{00000000-0004-0000-0000-0000793A0000}"/>
    <hyperlink ref="Y2640" r:id="rId14850" xr:uid="{00000000-0004-0000-0000-00007A3A0000}"/>
    <hyperlink ref="Z2640" r:id="rId14851" xr:uid="{00000000-0004-0000-0000-00007B3A0000}"/>
    <hyperlink ref="S2641" r:id="rId14852" xr:uid="{00000000-0004-0000-0000-00007C3A0000}"/>
    <hyperlink ref="U2641" r:id="rId14853" xr:uid="{00000000-0004-0000-0000-00007D3A0000}"/>
    <hyperlink ref="V2641" r:id="rId14854" xr:uid="{00000000-0004-0000-0000-00007E3A0000}"/>
    <hyperlink ref="W2641" r:id="rId14855" xr:uid="{00000000-0004-0000-0000-00007F3A0000}"/>
    <hyperlink ref="X2641" r:id="rId14856" xr:uid="{00000000-0004-0000-0000-0000803A0000}"/>
    <hyperlink ref="Y2641" r:id="rId14857" xr:uid="{00000000-0004-0000-0000-0000813A0000}"/>
    <hyperlink ref="Z2641" r:id="rId14858" xr:uid="{00000000-0004-0000-0000-0000823A0000}"/>
    <hyperlink ref="S2642" r:id="rId14859" xr:uid="{00000000-0004-0000-0000-0000833A0000}"/>
    <hyperlink ref="T2642" r:id="rId14860" xr:uid="{00000000-0004-0000-0000-0000843A0000}"/>
    <hyperlink ref="U2642" r:id="rId14861" xr:uid="{00000000-0004-0000-0000-0000853A0000}"/>
    <hyperlink ref="V2642" r:id="rId14862" xr:uid="{00000000-0004-0000-0000-0000863A0000}"/>
    <hyperlink ref="W2642" r:id="rId14863" xr:uid="{00000000-0004-0000-0000-0000873A0000}"/>
    <hyperlink ref="X2642" r:id="rId14864" xr:uid="{00000000-0004-0000-0000-0000883A0000}"/>
    <hyperlink ref="Y2642" r:id="rId14865" xr:uid="{00000000-0004-0000-0000-0000893A0000}"/>
    <hyperlink ref="Z2642" r:id="rId14866" xr:uid="{00000000-0004-0000-0000-00008A3A0000}"/>
    <hyperlink ref="S2643" r:id="rId14867" xr:uid="{00000000-0004-0000-0000-00008B3A0000}"/>
    <hyperlink ref="T2643" r:id="rId14868" xr:uid="{00000000-0004-0000-0000-00008C3A0000}"/>
    <hyperlink ref="U2643" r:id="rId14869" xr:uid="{00000000-0004-0000-0000-00008D3A0000}"/>
    <hyperlink ref="V2643" r:id="rId14870" xr:uid="{00000000-0004-0000-0000-00008E3A0000}"/>
    <hyperlink ref="X2643" r:id="rId14871" xr:uid="{00000000-0004-0000-0000-00008F3A0000}"/>
    <hyperlink ref="Z2643" r:id="rId14872" xr:uid="{00000000-0004-0000-0000-0000903A0000}"/>
    <hyperlink ref="S2644" r:id="rId14873" xr:uid="{00000000-0004-0000-0000-0000913A0000}"/>
    <hyperlink ref="T2644" r:id="rId14874" xr:uid="{00000000-0004-0000-0000-0000923A0000}"/>
    <hyperlink ref="U2644" r:id="rId14875" xr:uid="{00000000-0004-0000-0000-0000933A0000}"/>
    <hyperlink ref="V2644" r:id="rId14876" xr:uid="{00000000-0004-0000-0000-0000943A0000}"/>
    <hyperlink ref="X2644" r:id="rId14877" xr:uid="{00000000-0004-0000-0000-0000953A0000}"/>
    <hyperlink ref="Y2644" r:id="rId14878" xr:uid="{00000000-0004-0000-0000-0000963A0000}"/>
    <hyperlink ref="Z2644" r:id="rId14879" xr:uid="{00000000-0004-0000-0000-0000973A0000}"/>
    <hyperlink ref="S2645" r:id="rId14880" xr:uid="{00000000-0004-0000-0000-0000983A0000}"/>
    <hyperlink ref="T2645" r:id="rId14881" xr:uid="{00000000-0004-0000-0000-0000993A0000}"/>
    <hyperlink ref="U2645" r:id="rId14882" xr:uid="{00000000-0004-0000-0000-00009A3A0000}"/>
    <hyperlink ref="V2645" r:id="rId14883" xr:uid="{00000000-0004-0000-0000-00009B3A0000}"/>
    <hyperlink ref="W2645" r:id="rId14884" xr:uid="{00000000-0004-0000-0000-00009C3A0000}"/>
    <hyperlink ref="Y2645" r:id="rId14885" xr:uid="{00000000-0004-0000-0000-00009D3A0000}"/>
    <hyperlink ref="Z2645" r:id="rId14886" xr:uid="{00000000-0004-0000-0000-00009E3A0000}"/>
    <hyperlink ref="S2646" r:id="rId14887" xr:uid="{00000000-0004-0000-0000-00009F3A0000}"/>
    <hyperlink ref="T2646" r:id="rId14888" xr:uid="{00000000-0004-0000-0000-0000A03A0000}"/>
    <hyperlink ref="U2646" r:id="rId14889" xr:uid="{00000000-0004-0000-0000-0000A13A0000}"/>
    <hyperlink ref="V2646" r:id="rId14890" xr:uid="{00000000-0004-0000-0000-0000A23A0000}"/>
    <hyperlink ref="X2646" r:id="rId14891" xr:uid="{00000000-0004-0000-0000-0000A33A0000}"/>
    <hyperlink ref="Y2646" r:id="rId14892" xr:uid="{00000000-0004-0000-0000-0000A43A0000}"/>
    <hyperlink ref="Z2646" r:id="rId14893" xr:uid="{00000000-0004-0000-0000-0000A53A0000}"/>
    <hyperlink ref="S2647" r:id="rId14894" xr:uid="{00000000-0004-0000-0000-0000A63A0000}"/>
    <hyperlink ref="T2647" r:id="rId14895" xr:uid="{00000000-0004-0000-0000-0000A73A0000}"/>
    <hyperlink ref="U2647" r:id="rId14896" xr:uid="{00000000-0004-0000-0000-0000A83A0000}"/>
    <hyperlink ref="V2647" r:id="rId14897" xr:uid="{00000000-0004-0000-0000-0000A93A0000}"/>
    <hyperlink ref="W2647" r:id="rId14898" xr:uid="{00000000-0004-0000-0000-0000AA3A0000}"/>
    <hyperlink ref="Y2647" r:id="rId14899" xr:uid="{00000000-0004-0000-0000-0000AB3A0000}"/>
    <hyperlink ref="Z2647" r:id="rId14900" xr:uid="{00000000-0004-0000-0000-0000AC3A0000}"/>
    <hyperlink ref="S2648" r:id="rId14901" xr:uid="{00000000-0004-0000-0000-0000AD3A0000}"/>
    <hyperlink ref="T2648" r:id="rId14902" xr:uid="{00000000-0004-0000-0000-0000AE3A0000}"/>
    <hyperlink ref="U2648" r:id="rId14903" xr:uid="{00000000-0004-0000-0000-0000AF3A0000}"/>
    <hyperlink ref="V2648" r:id="rId14904" xr:uid="{00000000-0004-0000-0000-0000B03A0000}"/>
    <hyperlink ref="W2648" r:id="rId14905" xr:uid="{00000000-0004-0000-0000-0000B13A0000}"/>
    <hyperlink ref="Y2648" r:id="rId14906" xr:uid="{00000000-0004-0000-0000-0000B23A0000}"/>
    <hyperlink ref="Z2648" r:id="rId14907" xr:uid="{00000000-0004-0000-0000-0000B33A0000}"/>
    <hyperlink ref="S2649" r:id="rId14908" xr:uid="{00000000-0004-0000-0000-0000B43A0000}"/>
    <hyperlink ref="T2649" r:id="rId14909" xr:uid="{00000000-0004-0000-0000-0000B53A0000}"/>
    <hyperlink ref="U2649" r:id="rId14910" xr:uid="{00000000-0004-0000-0000-0000B63A0000}"/>
    <hyperlink ref="V2649" r:id="rId14911" xr:uid="{00000000-0004-0000-0000-0000B73A0000}"/>
    <hyperlink ref="W2649" r:id="rId14912" xr:uid="{00000000-0004-0000-0000-0000B83A0000}"/>
    <hyperlink ref="Y2649" r:id="rId14913" xr:uid="{00000000-0004-0000-0000-0000B93A0000}"/>
    <hyperlink ref="Z2649" r:id="rId14914" xr:uid="{00000000-0004-0000-0000-0000BA3A0000}"/>
    <hyperlink ref="S2650" r:id="rId14915" xr:uid="{00000000-0004-0000-0000-0000BB3A0000}"/>
    <hyperlink ref="T2650" r:id="rId14916" xr:uid="{00000000-0004-0000-0000-0000BC3A0000}"/>
    <hyperlink ref="U2650" r:id="rId14917" xr:uid="{00000000-0004-0000-0000-0000BD3A0000}"/>
    <hyperlink ref="V2650" r:id="rId14918" xr:uid="{00000000-0004-0000-0000-0000BE3A0000}"/>
    <hyperlink ref="Y2650" r:id="rId14919" xr:uid="{00000000-0004-0000-0000-0000BF3A0000}"/>
    <hyperlink ref="Z2650" r:id="rId14920" xr:uid="{00000000-0004-0000-0000-0000C03A0000}"/>
    <hyperlink ref="S2651" r:id="rId14921" xr:uid="{00000000-0004-0000-0000-0000C13A0000}"/>
    <hyperlink ref="T2651" r:id="rId14922" xr:uid="{00000000-0004-0000-0000-0000C23A0000}"/>
    <hyperlink ref="U2651" r:id="rId14923" xr:uid="{00000000-0004-0000-0000-0000C33A0000}"/>
    <hyperlink ref="V2651" r:id="rId14924" xr:uid="{00000000-0004-0000-0000-0000C43A0000}"/>
    <hyperlink ref="Y2651" r:id="rId14925" xr:uid="{00000000-0004-0000-0000-0000C53A0000}"/>
    <hyperlink ref="Z2651" r:id="rId14926" xr:uid="{00000000-0004-0000-0000-0000C63A0000}"/>
    <hyperlink ref="S2652" r:id="rId14927" xr:uid="{00000000-0004-0000-0000-0000C73A0000}"/>
    <hyperlink ref="T2652" r:id="rId14928" xr:uid="{00000000-0004-0000-0000-0000C83A0000}"/>
    <hyperlink ref="U2652" r:id="rId14929" xr:uid="{00000000-0004-0000-0000-0000C93A0000}"/>
    <hyperlink ref="V2652" r:id="rId14930" xr:uid="{00000000-0004-0000-0000-0000CA3A0000}"/>
    <hyperlink ref="W2652" r:id="rId14931" xr:uid="{00000000-0004-0000-0000-0000CB3A0000}"/>
    <hyperlink ref="Y2652" r:id="rId14932" xr:uid="{00000000-0004-0000-0000-0000CC3A0000}"/>
    <hyperlink ref="Z2652" r:id="rId14933" xr:uid="{00000000-0004-0000-0000-0000CD3A0000}"/>
    <hyperlink ref="S2653" r:id="rId14934" xr:uid="{00000000-0004-0000-0000-0000CE3A0000}"/>
    <hyperlink ref="T2653" r:id="rId14935" xr:uid="{00000000-0004-0000-0000-0000CF3A0000}"/>
    <hyperlink ref="U2653" r:id="rId14936" xr:uid="{00000000-0004-0000-0000-0000D03A0000}"/>
    <hyperlink ref="V2653" r:id="rId14937" xr:uid="{00000000-0004-0000-0000-0000D13A0000}"/>
    <hyperlink ref="W2653" r:id="rId14938" xr:uid="{00000000-0004-0000-0000-0000D23A0000}"/>
    <hyperlink ref="Y2653" r:id="rId14939" xr:uid="{00000000-0004-0000-0000-0000D33A0000}"/>
    <hyperlink ref="Z2653" r:id="rId14940" xr:uid="{00000000-0004-0000-0000-0000D43A0000}"/>
    <hyperlink ref="S2654" r:id="rId14941" xr:uid="{00000000-0004-0000-0000-0000D53A0000}"/>
    <hyperlink ref="U2654" r:id="rId14942" xr:uid="{00000000-0004-0000-0000-0000D63A0000}"/>
    <hyperlink ref="V2654" r:id="rId14943" xr:uid="{00000000-0004-0000-0000-0000D73A0000}"/>
    <hyperlink ref="W2654" r:id="rId14944" xr:uid="{00000000-0004-0000-0000-0000D83A0000}"/>
    <hyperlink ref="X2654" r:id="rId14945" xr:uid="{00000000-0004-0000-0000-0000D93A0000}"/>
    <hyperlink ref="Y2654" r:id="rId14946" xr:uid="{00000000-0004-0000-0000-0000DA3A0000}"/>
    <hyperlink ref="Z2654" r:id="rId14947" xr:uid="{00000000-0004-0000-0000-0000DB3A0000}"/>
    <hyperlink ref="S2655" r:id="rId14948" xr:uid="{00000000-0004-0000-0000-0000DC3A0000}"/>
    <hyperlink ref="T2655" r:id="rId14949" xr:uid="{00000000-0004-0000-0000-0000DD3A0000}"/>
    <hyperlink ref="U2655" r:id="rId14950" xr:uid="{00000000-0004-0000-0000-0000DE3A0000}"/>
    <hyperlink ref="V2655" r:id="rId14951" xr:uid="{00000000-0004-0000-0000-0000DF3A0000}"/>
    <hyperlink ref="W2655" r:id="rId14952" xr:uid="{00000000-0004-0000-0000-0000E03A0000}"/>
    <hyperlink ref="X2655" r:id="rId14953" xr:uid="{00000000-0004-0000-0000-0000E13A0000}"/>
    <hyperlink ref="Y2655" r:id="rId14954" xr:uid="{00000000-0004-0000-0000-0000E23A0000}"/>
    <hyperlink ref="Z2655" r:id="rId14955" xr:uid="{00000000-0004-0000-0000-0000E33A0000}"/>
    <hyperlink ref="S2656" r:id="rId14956" xr:uid="{00000000-0004-0000-0000-0000E43A0000}"/>
    <hyperlink ref="T2656" r:id="rId14957" xr:uid="{00000000-0004-0000-0000-0000E53A0000}"/>
    <hyperlink ref="U2656" r:id="rId14958" xr:uid="{00000000-0004-0000-0000-0000E63A0000}"/>
    <hyperlink ref="V2656" r:id="rId14959" xr:uid="{00000000-0004-0000-0000-0000E73A0000}"/>
    <hyperlink ref="W2656" r:id="rId14960" xr:uid="{00000000-0004-0000-0000-0000E83A0000}"/>
    <hyperlink ref="X2656" r:id="rId14961" xr:uid="{00000000-0004-0000-0000-0000E93A0000}"/>
    <hyperlink ref="Y2656" r:id="rId14962" xr:uid="{00000000-0004-0000-0000-0000EA3A0000}"/>
    <hyperlink ref="Z2656" r:id="rId14963" xr:uid="{00000000-0004-0000-0000-0000EB3A0000}"/>
    <hyperlink ref="S2657" r:id="rId14964" xr:uid="{00000000-0004-0000-0000-0000EC3A0000}"/>
    <hyperlink ref="U2657" r:id="rId14965" xr:uid="{00000000-0004-0000-0000-0000ED3A0000}"/>
    <hyperlink ref="W2657" r:id="rId14966" xr:uid="{00000000-0004-0000-0000-0000EE3A0000}"/>
    <hyperlink ref="Y2657" r:id="rId14967" xr:uid="{00000000-0004-0000-0000-0000EF3A0000}"/>
    <hyperlink ref="Z2657" r:id="rId14968" xr:uid="{00000000-0004-0000-0000-0000F03A0000}"/>
    <hyperlink ref="S2658" r:id="rId14969" xr:uid="{00000000-0004-0000-0000-0000F13A0000}"/>
    <hyperlink ref="T2658" r:id="rId14970" xr:uid="{00000000-0004-0000-0000-0000F23A0000}"/>
    <hyperlink ref="U2658" r:id="rId14971" xr:uid="{00000000-0004-0000-0000-0000F33A0000}"/>
    <hyperlink ref="V2658" r:id="rId14972" xr:uid="{00000000-0004-0000-0000-0000F43A0000}"/>
    <hyperlink ref="W2658" r:id="rId14973" xr:uid="{00000000-0004-0000-0000-0000F53A0000}"/>
    <hyperlink ref="Y2658" r:id="rId14974" xr:uid="{00000000-0004-0000-0000-0000F63A0000}"/>
    <hyperlink ref="Z2658" r:id="rId14975" xr:uid="{00000000-0004-0000-0000-0000F73A0000}"/>
    <hyperlink ref="S2659" r:id="rId14976" xr:uid="{00000000-0004-0000-0000-0000F83A0000}"/>
    <hyperlink ref="T2659" r:id="rId14977" xr:uid="{00000000-0004-0000-0000-0000F93A0000}"/>
    <hyperlink ref="U2659" r:id="rId14978" xr:uid="{00000000-0004-0000-0000-0000FA3A0000}"/>
    <hyperlink ref="V2659" r:id="rId14979" xr:uid="{00000000-0004-0000-0000-0000FB3A0000}"/>
    <hyperlink ref="W2659" r:id="rId14980" xr:uid="{00000000-0004-0000-0000-0000FC3A0000}"/>
    <hyperlink ref="X2659" r:id="rId14981" xr:uid="{00000000-0004-0000-0000-0000FD3A0000}"/>
    <hyperlink ref="Y2659" r:id="rId14982" xr:uid="{00000000-0004-0000-0000-0000FE3A0000}"/>
    <hyperlink ref="Z2659" r:id="rId14983" xr:uid="{00000000-0004-0000-0000-0000FF3A0000}"/>
    <hyperlink ref="S2660" r:id="rId14984" xr:uid="{00000000-0004-0000-0000-0000003B0000}"/>
    <hyperlink ref="U2660" r:id="rId14985" xr:uid="{00000000-0004-0000-0000-0000013B0000}"/>
    <hyperlink ref="W2660" r:id="rId14986" xr:uid="{00000000-0004-0000-0000-0000023B0000}"/>
    <hyperlink ref="Y2660" r:id="rId14987" xr:uid="{00000000-0004-0000-0000-0000033B0000}"/>
    <hyperlink ref="Z2660" r:id="rId14988" xr:uid="{00000000-0004-0000-0000-0000043B0000}"/>
    <hyperlink ref="S2661" r:id="rId14989" xr:uid="{00000000-0004-0000-0000-0000053B0000}"/>
    <hyperlink ref="T2661" r:id="rId14990" xr:uid="{00000000-0004-0000-0000-0000063B0000}"/>
    <hyperlink ref="U2661" r:id="rId14991" xr:uid="{00000000-0004-0000-0000-0000073B0000}"/>
    <hyperlink ref="V2661" r:id="rId14992" xr:uid="{00000000-0004-0000-0000-0000083B0000}"/>
    <hyperlink ref="X2661" r:id="rId14993" xr:uid="{00000000-0004-0000-0000-0000093B0000}"/>
    <hyperlink ref="Y2661" r:id="rId14994" xr:uid="{00000000-0004-0000-0000-00000A3B0000}"/>
    <hyperlink ref="Z2661" r:id="rId14995" xr:uid="{00000000-0004-0000-0000-00000B3B0000}"/>
    <hyperlink ref="S2662" r:id="rId14996" xr:uid="{00000000-0004-0000-0000-00000C3B0000}"/>
    <hyperlink ref="T2662" r:id="rId14997" xr:uid="{00000000-0004-0000-0000-00000D3B0000}"/>
    <hyperlink ref="U2662" r:id="rId14998" xr:uid="{00000000-0004-0000-0000-00000E3B0000}"/>
    <hyperlink ref="V2662" r:id="rId14999" xr:uid="{00000000-0004-0000-0000-00000F3B0000}"/>
    <hyperlink ref="W2662" r:id="rId15000" xr:uid="{00000000-0004-0000-0000-0000103B0000}"/>
    <hyperlink ref="X2662" r:id="rId15001" xr:uid="{00000000-0004-0000-0000-0000113B0000}"/>
    <hyperlink ref="Y2662" r:id="rId15002" xr:uid="{00000000-0004-0000-0000-0000123B0000}"/>
    <hyperlink ref="Z2662" r:id="rId15003" xr:uid="{00000000-0004-0000-0000-0000133B0000}"/>
    <hyperlink ref="S2663" r:id="rId15004" xr:uid="{00000000-0004-0000-0000-0000143B0000}"/>
    <hyperlink ref="T2663" r:id="rId15005" xr:uid="{00000000-0004-0000-0000-0000153B0000}"/>
    <hyperlink ref="U2663" r:id="rId15006" xr:uid="{00000000-0004-0000-0000-0000163B0000}"/>
    <hyperlink ref="V2663" r:id="rId15007" xr:uid="{00000000-0004-0000-0000-0000173B0000}"/>
    <hyperlink ref="W2663" r:id="rId15008" xr:uid="{00000000-0004-0000-0000-0000183B0000}"/>
    <hyperlink ref="X2663" r:id="rId15009" xr:uid="{00000000-0004-0000-0000-0000193B0000}"/>
    <hyperlink ref="Y2663" r:id="rId15010" xr:uid="{00000000-0004-0000-0000-00001A3B0000}"/>
    <hyperlink ref="Z2663" r:id="rId15011" xr:uid="{00000000-0004-0000-0000-00001B3B0000}"/>
    <hyperlink ref="S2664" r:id="rId15012" xr:uid="{00000000-0004-0000-0000-00001C3B0000}"/>
    <hyperlink ref="T2664" r:id="rId15013" xr:uid="{00000000-0004-0000-0000-00001D3B0000}"/>
    <hyperlink ref="U2664" r:id="rId15014" xr:uid="{00000000-0004-0000-0000-00001E3B0000}"/>
    <hyperlink ref="V2664" r:id="rId15015" xr:uid="{00000000-0004-0000-0000-00001F3B0000}"/>
    <hyperlink ref="W2664" r:id="rId15016" xr:uid="{00000000-0004-0000-0000-0000203B0000}"/>
    <hyperlink ref="Y2664" r:id="rId15017" xr:uid="{00000000-0004-0000-0000-0000213B0000}"/>
    <hyperlink ref="Z2664" r:id="rId15018" xr:uid="{00000000-0004-0000-0000-0000223B0000}"/>
    <hyperlink ref="S2665" r:id="rId15019" xr:uid="{00000000-0004-0000-0000-0000233B0000}"/>
    <hyperlink ref="U2665" r:id="rId15020" xr:uid="{00000000-0004-0000-0000-0000243B0000}"/>
    <hyperlink ref="W2665" r:id="rId15021" xr:uid="{00000000-0004-0000-0000-0000253B0000}"/>
    <hyperlink ref="Y2665" r:id="rId15022" xr:uid="{00000000-0004-0000-0000-0000263B0000}"/>
    <hyperlink ref="Z2665" r:id="rId15023" xr:uid="{00000000-0004-0000-0000-0000273B0000}"/>
    <hyperlink ref="S2666" r:id="rId15024" xr:uid="{00000000-0004-0000-0000-0000283B0000}"/>
    <hyperlink ref="U2666" r:id="rId15025" xr:uid="{00000000-0004-0000-0000-0000293B0000}"/>
    <hyperlink ref="V2666" r:id="rId15026" xr:uid="{00000000-0004-0000-0000-00002A3B0000}"/>
    <hyperlink ref="W2666" r:id="rId15027" xr:uid="{00000000-0004-0000-0000-00002B3B0000}"/>
    <hyperlink ref="X2666" r:id="rId15028" xr:uid="{00000000-0004-0000-0000-00002C3B0000}"/>
    <hyperlink ref="Y2666" r:id="rId15029" xr:uid="{00000000-0004-0000-0000-00002D3B0000}"/>
    <hyperlink ref="Z2666" r:id="rId15030" xr:uid="{00000000-0004-0000-0000-00002E3B0000}"/>
    <hyperlink ref="S2667" r:id="rId15031" xr:uid="{00000000-0004-0000-0000-00002F3B0000}"/>
    <hyperlink ref="T2667" r:id="rId15032" xr:uid="{00000000-0004-0000-0000-0000303B0000}"/>
    <hyperlink ref="U2667" r:id="rId15033" xr:uid="{00000000-0004-0000-0000-0000313B0000}"/>
    <hyperlink ref="V2667" r:id="rId15034" xr:uid="{00000000-0004-0000-0000-0000323B0000}"/>
    <hyperlink ref="W2667" r:id="rId15035" xr:uid="{00000000-0004-0000-0000-0000333B0000}"/>
    <hyperlink ref="Y2667" r:id="rId15036" xr:uid="{00000000-0004-0000-0000-0000343B0000}"/>
    <hyperlink ref="Z2667" r:id="rId15037" xr:uid="{00000000-0004-0000-0000-0000353B0000}"/>
    <hyperlink ref="S2668" r:id="rId15038" xr:uid="{00000000-0004-0000-0000-0000363B0000}"/>
    <hyperlink ref="U2668" r:id="rId15039" xr:uid="{00000000-0004-0000-0000-0000373B0000}"/>
    <hyperlink ref="W2668" r:id="rId15040" xr:uid="{00000000-0004-0000-0000-0000383B0000}"/>
    <hyperlink ref="Y2668" r:id="rId15041" xr:uid="{00000000-0004-0000-0000-0000393B0000}"/>
    <hyperlink ref="Z2668" r:id="rId15042" xr:uid="{00000000-0004-0000-0000-00003A3B0000}"/>
    <hyperlink ref="S2669" r:id="rId15043" xr:uid="{00000000-0004-0000-0000-00003B3B0000}"/>
    <hyperlink ref="T2669" r:id="rId15044" xr:uid="{00000000-0004-0000-0000-00003C3B0000}"/>
    <hyperlink ref="U2669" r:id="rId15045" xr:uid="{00000000-0004-0000-0000-00003D3B0000}"/>
    <hyperlink ref="V2669" r:id="rId15046" xr:uid="{00000000-0004-0000-0000-00003E3B0000}"/>
    <hyperlink ref="W2669" r:id="rId15047" xr:uid="{00000000-0004-0000-0000-00003F3B0000}"/>
    <hyperlink ref="Y2669" r:id="rId15048" xr:uid="{00000000-0004-0000-0000-0000403B0000}"/>
    <hyperlink ref="Z2669" r:id="rId15049" xr:uid="{00000000-0004-0000-0000-0000413B0000}"/>
    <hyperlink ref="S2670" r:id="rId15050" xr:uid="{00000000-0004-0000-0000-0000423B0000}"/>
    <hyperlink ref="U2670" r:id="rId15051" xr:uid="{00000000-0004-0000-0000-0000433B0000}"/>
    <hyperlink ref="W2670" r:id="rId15052" xr:uid="{00000000-0004-0000-0000-0000443B0000}"/>
    <hyperlink ref="Y2670" r:id="rId15053" xr:uid="{00000000-0004-0000-0000-0000453B0000}"/>
    <hyperlink ref="Z2670" r:id="rId15054" xr:uid="{00000000-0004-0000-0000-0000463B0000}"/>
    <hyperlink ref="S2671" r:id="rId15055" xr:uid="{00000000-0004-0000-0000-0000473B0000}"/>
    <hyperlink ref="U2671" r:id="rId15056" xr:uid="{00000000-0004-0000-0000-0000483B0000}"/>
    <hyperlink ref="W2671" r:id="rId15057" xr:uid="{00000000-0004-0000-0000-0000493B0000}"/>
    <hyperlink ref="Y2671" r:id="rId15058" xr:uid="{00000000-0004-0000-0000-00004A3B0000}"/>
    <hyperlink ref="Z2671" r:id="rId15059" xr:uid="{00000000-0004-0000-0000-00004B3B0000}"/>
    <hyperlink ref="S2672" r:id="rId15060" xr:uid="{00000000-0004-0000-0000-00004C3B0000}"/>
    <hyperlink ref="U2672" r:id="rId15061" xr:uid="{00000000-0004-0000-0000-00004D3B0000}"/>
    <hyperlink ref="V2672" r:id="rId15062" xr:uid="{00000000-0004-0000-0000-00004E3B0000}"/>
    <hyperlink ref="W2672" r:id="rId15063" xr:uid="{00000000-0004-0000-0000-00004F3B0000}"/>
    <hyperlink ref="Y2672" r:id="rId15064" xr:uid="{00000000-0004-0000-0000-0000503B0000}"/>
    <hyperlink ref="Z2672" r:id="rId15065" xr:uid="{00000000-0004-0000-0000-0000513B0000}"/>
    <hyperlink ref="S2673" r:id="rId15066" xr:uid="{00000000-0004-0000-0000-0000523B0000}"/>
    <hyperlink ref="U2673" r:id="rId15067" xr:uid="{00000000-0004-0000-0000-0000533B0000}"/>
    <hyperlink ref="V2673" r:id="rId15068" xr:uid="{00000000-0004-0000-0000-0000543B0000}"/>
    <hyperlink ref="W2673" r:id="rId15069" xr:uid="{00000000-0004-0000-0000-0000553B0000}"/>
    <hyperlink ref="Y2673" r:id="rId15070" xr:uid="{00000000-0004-0000-0000-0000563B0000}"/>
    <hyperlink ref="Z2673" r:id="rId15071" xr:uid="{00000000-0004-0000-0000-0000573B0000}"/>
    <hyperlink ref="S2674" r:id="rId15072" xr:uid="{00000000-0004-0000-0000-0000583B0000}"/>
    <hyperlink ref="T2674" r:id="rId15073" xr:uid="{00000000-0004-0000-0000-0000593B0000}"/>
    <hyperlink ref="U2674" r:id="rId15074" xr:uid="{00000000-0004-0000-0000-00005A3B0000}"/>
    <hyperlink ref="V2674" r:id="rId15075" xr:uid="{00000000-0004-0000-0000-00005B3B0000}"/>
    <hyperlink ref="W2674" r:id="rId15076" xr:uid="{00000000-0004-0000-0000-00005C3B0000}"/>
    <hyperlink ref="X2674" r:id="rId15077" xr:uid="{00000000-0004-0000-0000-00005D3B0000}"/>
    <hyperlink ref="Y2674" r:id="rId15078" xr:uid="{00000000-0004-0000-0000-00005E3B0000}"/>
    <hyperlink ref="Z2674" r:id="rId15079" xr:uid="{00000000-0004-0000-0000-00005F3B0000}"/>
    <hyperlink ref="S2675" r:id="rId15080" xr:uid="{00000000-0004-0000-0000-0000603B0000}"/>
    <hyperlink ref="T2675" r:id="rId15081" xr:uid="{00000000-0004-0000-0000-0000613B0000}"/>
    <hyperlink ref="U2675" r:id="rId15082" xr:uid="{00000000-0004-0000-0000-0000623B0000}"/>
    <hyperlink ref="V2675" r:id="rId15083" xr:uid="{00000000-0004-0000-0000-0000633B0000}"/>
    <hyperlink ref="X2675" r:id="rId15084" xr:uid="{00000000-0004-0000-0000-0000643B0000}"/>
    <hyperlink ref="Y2675" r:id="rId15085" xr:uid="{00000000-0004-0000-0000-0000653B0000}"/>
    <hyperlink ref="Z2675" r:id="rId15086" xr:uid="{00000000-0004-0000-0000-0000663B0000}"/>
    <hyperlink ref="S2676" r:id="rId15087" xr:uid="{00000000-0004-0000-0000-0000673B0000}"/>
    <hyperlink ref="T2676" r:id="rId15088" xr:uid="{00000000-0004-0000-0000-0000683B0000}"/>
    <hyperlink ref="U2676" r:id="rId15089" xr:uid="{00000000-0004-0000-0000-0000693B0000}"/>
    <hyperlink ref="V2676" r:id="rId15090" xr:uid="{00000000-0004-0000-0000-00006A3B0000}"/>
    <hyperlink ref="W2676" r:id="rId15091" xr:uid="{00000000-0004-0000-0000-00006B3B0000}"/>
    <hyperlink ref="X2676" r:id="rId15092" xr:uid="{00000000-0004-0000-0000-00006C3B0000}"/>
    <hyperlink ref="Y2676" r:id="rId15093" xr:uid="{00000000-0004-0000-0000-00006D3B0000}"/>
    <hyperlink ref="Z2676" r:id="rId15094" xr:uid="{00000000-0004-0000-0000-00006E3B0000}"/>
    <hyperlink ref="S2677" r:id="rId15095" xr:uid="{00000000-0004-0000-0000-00006F3B0000}"/>
    <hyperlink ref="T2677" r:id="rId15096" xr:uid="{00000000-0004-0000-0000-0000703B0000}"/>
    <hyperlink ref="U2677" r:id="rId15097" xr:uid="{00000000-0004-0000-0000-0000713B0000}"/>
    <hyperlink ref="V2677" r:id="rId15098" xr:uid="{00000000-0004-0000-0000-0000723B0000}"/>
    <hyperlink ref="W2677" r:id="rId15099" xr:uid="{00000000-0004-0000-0000-0000733B0000}"/>
    <hyperlink ref="X2677" r:id="rId15100" xr:uid="{00000000-0004-0000-0000-0000743B0000}"/>
    <hyperlink ref="Y2677" r:id="rId15101" xr:uid="{00000000-0004-0000-0000-0000753B0000}"/>
    <hyperlink ref="Z2677" r:id="rId15102" xr:uid="{00000000-0004-0000-0000-0000763B0000}"/>
    <hyperlink ref="S2678" r:id="rId15103" xr:uid="{00000000-0004-0000-0000-0000773B0000}"/>
    <hyperlink ref="T2678" r:id="rId15104" xr:uid="{00000000-0004-0000-0000-0000783B0000}"/>
    <hyperlink ref="U2678" r:id="rId15105" xr:uid="{00000000-0004-0000-0000-0000793B0000}"/>
    <hyperlink ref="V2678" r:id="rId15106" xr:uid="{00000000-0004-0000-0000-00007A3B0000}"/>
    <hyperlink ref="X2678" r:id="rId15107" xr:uid="{00000000-0004-0000-0000-00007B3B0000}"/>
    <hyperlink ref="Z2678" r:id="rId15108" xr:uid="{00000000-0004-0000-0000-00007C3B0000}"/>
    <hyperlink ref="S2679" r:id="rId15109" xr:uid="{00000000-0004-0000-0000-00007D3B0000}"/>
    <hyperlink ref="U2679" r:id="rId15110" xr:uid="{00000000-0004-0000-0000-00007E3B0000}"/>
    <hyperlink ref="V2679" r:id="rId15111" xr:uid="{00000000-0004-0000-0000-00007F3B0000}"/>
    <hyperlink ref="Z2679" r:id="rId15112" xr:uid="{00000000-0004-0000-0000-0000803B0000}"/>
    <hyperlink ref="S2680" r:id="rId15113" xr:uid="{00000000-0004-0000-0000-0000813B0000}"/>
    <hyperlink ref="U2680" r:id="rId15114" xr:uid="{00000000-0004-0000-0000-0000823B0000}"/>
    <hyperlink ref="V2680" r:id="rId15115" xr:uid="{00000000-0004-0000-0000-0000833B0000}"/>
    <hyperlink ref="Y2680" r:id="rId15116" xr:uid="{00000000-0004-0000-0000-0000843B0000}"/>
    <hyperlink ref="Z2680" r:id="rId15117" xr:uid="{00000000-0004-0000-0000-0000853B0000}"/>
    <hyperlink ref="S2681" r:id="rId15118" xr:uid="{00000000-0004-0000-0000-0000863B0000}"/>
    <hyperlink ref="U2681" r:id="rId15119" xr:uid="{00000000-0004-0000-0000-0000873B0000}"/>
    <hyperlink ref="V2681" r:id="rId15120" xr:uid="{00000000-0004-0000-0000-0000883B0000}"/>
    <hyperlink ref="Y2681" r:id="rId15121" xr:uid="{00000000-0004-0000-0000-0000893B0000}"/>
    <hyperlink ref="Z2681" r:id="rId15122" xr:uid="{00000000-0004-0000-0000-00008A3B0000}"/>
    <hyperlink ref="S2682" r:id="rId15123" xr:uid="{00000000-0004-0000-0000-00008B3B0000}"/>
    <hyperlink ref="U2682" r:id="rId15124" xr:uid="{00000000-0004-0000-0000-00008C3B0000}"/>
    <hyperlink ref="V2682" r:id="rId15125" xr:uid="{00000000-0004-0000-0000-00008D3B0000}"/>
    <hyperlink ref="Z2682" r:id="rId15126" xr:uid="{00000000-0004-0000-0000-00008E3B0000}"/>
    <hyperlink ref="S2683" r:id="rId15127" xr:uid="{00000000-0004-0000-0000-00008F3B0000}"/>
    <hyperlink ref="U2683" r:id="rId15128" xr:uid="{00000000-0004-0000-0000-0000903B0000}"/>
    <hyperlink ref="V2683" r:id="rId15129" xr:uid="{00000000-0004-0000-0000-0000913B0000}"/>
    <hyperlink ref="Y2683" r:id="rId15130" xr:uid="{00000000-0004-0000-0000-0000923B0000}"/>
    <hyperlink ref="Z2683" r:id="rId15131" xr:uid="{00000000-0004-0000-0000-0000933B0000}"/>
    <hyperlink ref="S2684" r:id="rId15132" xr:uid="{00000000-0004-0000-0000-0000943B0000}"/>
    <hyperlink ref="U2684" r:id="rId15133" xr:uid="{00000000-0004-0000-0000-0000953B0000}"/>
    <hyperlink ref="V2684" r:id="rId15134" xr:uid="{00000000-0004-0000-0000-0000963B0000}"/>
    <hyperlink ref="Z2684" r:id="rId15135" xr:uid="{00000000-0004-0000-0000-0000973B0000}"/>
    <hyperlink ref="S2685" r:id="rId15136" xr:uid="{00000000-0004-0000-0000-0000983B0000}"/>
    <hyperlink ref="U2685" r:id="rId15137" xr:uid="{00000000-0004-0000-0000-0000993B0000}"/>
    <hyperlink ref="W2685" r:id="rId15138" xr:uid="{00000000-0004-0000-0000-00009A3B0000}"/>
    <hyperlink ref="Z2685" r:id="rId15139" xr:uid="{00000000-0004-0000-0000-00009B3B0000}"/>
    <hyperlink ref="S2686" r:id="rId15140" xr:uid="{00000000-0004-0000-0000-00009C3B0000}"/>
    <hyperlink ref="T2686" r:id="rId15141" xr:uid="{00000000-0004-0000-0000-00009D3B0000}"/>
    <hyperlink ref="U2686" r:id="rId15142" xr:uid="{00000000-0004-0000-0000-00009E3B0000}"/>
    <hyperlink ref="V2686" r:id="rId15143" xr:uid="{00000000-0004-0000-0000-00009F3B0000}"/>
    <hyperlink ref="W2686" r:id="rId15144" xr:uid="{00000000-0004-0000-0000-0000A03B0000}"/>
    <hyperlink ref="Y2686" r:id="rId15145" xr:uid="{00000000-0004-0000-0000-0000A13B0000}"/>
    <hyperlink ref="Z2686" r:id="rId15146" xr:uid="{00000000-0004-0000-0000-0000A23B0000}"/>
    <hyperlink ref="S2687" r:id="rId15147" xr:uid="{00000000-0004-0000-0000-0000A33B0000}"/>
    <hyperlink ref="T2687" r:id="rId15148" xr:uid="{00000000-0004-0000-0000-0000A43B0000}"/>
    <hyperlink ref="U2687" r:id="rId15149" xr:uid="{00000000-0004-0000-0000-0000A53B0000}"/>
    <hyperlink ref="V2687" r:id="rId15150" xr:uid="{00000000-0004-0000-0000-0000A63B0000}"/>
    <hyperlink ref="W2687" r:id="rId15151" xr:uid="{00000000-0004-0000-0000-0000A73B0000}"/>
    <hyperlink ref="Y2687" r:id="rId15152" xr:uid="{00000000-0004-0000-0000-0000A83B0000}"/>
    <hyperlink ref="Z2687" r:id="rId15153" xr:uid="{00000000-0004-0000-0000-0000A93B0000}"/>
    <hyperlink ref="S2688" r:id="rId15154" xr:uid="{00000000-0004-0000-0000-0000AA3B0000}"/>
    <hyperlink ref="T2688" r:id="rId15155" xr:uid="{00000000-0004-0000-0000-0000AB3B0000}"/>
    <hyperlink ref="U2688" r:id="rId15156" xr:uid="{00000000-0004-0000-0000-0000AC3B0000}"/>
    <hyperlink ref="V2688" r:id="rId15157" xr:uid="{00000000-0004-0000-0000-0000AD3B0000}"/>
    <hyperlink ref="W2688" r:id="rId15158" xr:uid="{00000000-0004-0000-0000-0000AE3B0000}"/>
    <hyperlink ref="Y2688" r:id="rId15159" xr:uid="{00000000-0004-0000-0000-0000AF3B0000}"/>
    <hyperlink ref="Z2688" r:id="rId15160" xr:uid="{00000000-0004-0000-0000-0000B03B0000}"/>
    <hyperlink ref="S2689" r:id="rId15161" xr:uid="{00000000-0004-0000-0000-0000B13B0000}"/>
    <hyperlink ref="U2689" r:id="rId15162" xr:uid="{00000000-0004-0000-0000-0000B23B0000}"/>
    <hyperlink ref="V2689" r:id="rId15163" xr:uid="{00000000-0004-0000-0000-0000B33B0000}"/>
    <hyperlink ref="W2689" r:id="rId15164" xr:uid="{00000000-0004-0000-0000-0000B43B0000}"/>
    <hyperlink ref="Y2689" r:id="rId15165" xr:uid="{00000000-0004-0000-0000-0000B53B0000}"/>
    <hyperlink ref="Z2689" r:id="rId15166" xr:uid="{00000000-0004-0000-0000-0000B63B0000}"/>
    <hyperlink ref="S2690" r:id="rId15167" xr:uid="{00000000-0004-0000-0000-0000B73B0000}"/>
    <hyperlink ref="T2690" r:id="rId15168" xr:uid="{00000000-0004-0000-0000-0000B83B0000}"/>
    <hyperlink ref="U2690" r:id="rId15169" xr:uid="{00000000-0004-0000-0000-0000B93B0000}"/>
    <hyperlink ref="V2690" r:id="rId15170" xr:uid="{00000000-0004-0000-0000-0000BA3B0000}"/>
    <hyperlink ref="W2690" r:id="rId15171" xr:uid="{00000000-0004-0000-0000-0000BB3B0000}"/>
    <hyperlink ref="Y2690" r:id="rId15172" xr:uid="{00000000-0004-0000-0000-0000BC3B0000}"/>
    <hyperlink ref="Z2690" r:id="rId15173" xr:uid="{00000000-0004-0000-0000-0000BD3B0000}"/>
    <hyperlink ref="S2691" r:id="rId15174" xr:uid="{00000000-0004-0000-0000-0000BE3B0000}"/>
    <hyperlink ref="T2691" r:id="rId15175" xr:uid="{00000000-0004-0000-0000-0000BF3B0000}"/>
    <hyperlink ref="U2691" r:id="rId15176" xr:uid="{00000000-0004-0000-0000-0000C03B0000}"/>
    <hyperlink ref="V2691" r:id="rId15177" xr:uid="{00000000-0004-0000-0000-0000C13B0000}"/>
    <hyperlink ref="W2691" r:id="rId15178" xr:uid="{00000000-0004-0000-0000-0000C23B0000}"/>
    <hyperlink ref="Y2691" r:id="rId15179" xr:uid="{00000000-0004-0000-0000-0000C33B0000}"/>
    <hyperlink ref="Z2691" r:id="rId15180" xr:uid="{00000000-0004-0000-0000-0000C43B0000}"/>
    <hyperlink ref="S2692" r:id="rId15181" xr:uid="{00000000-0004-0000-0000-0000C53B0000}"/>
    <hyperlink ref="U2692" r:id="rId15182" xr:uid="{00000000-0004-0000-0000-0000C63B0000}"/>
    <hyperlink ref="V2692" r:id="rId15183" xr:uid="{00000000-0004-0000-0000-0000C73B0000}"/>
    <hyperlink ref="W2692" r:id="rId15184" xr:uid="{00000000-0004-0000-0000-0000C83B0000}"/>
    <hyperlink ref="X2692" r:id="rId15185" xr:uid="{00000000-0004-0000-0000-0000C93B0000}"/>
    <hyperlink ref="Y2692" r:id="rId15186" xr:uid="{00000000-0004-0000-0000-0000CA3B0000}"/>
    <hyperlink ref="Z2692" r:id="rId15187" xr:uid="{00000000-0004-0000-0000-0000CB3B0000}"/>
    <hyperlink ref="S2693" r:id="rId15188" xr:uid="{00000000-0004-0000-0000-0000CC3B0000}"/>
    <hyperlink ref="T2693" r:id="rId15189" xr:uid="{00000000-0004-0000-0000-0000CD3B0000}"/>
    <hyperlink ref="U2693" r:id="rId15190" xr:uid="{00000000-0004-0000-0000-0000CE3B0000}"/>
    <hyperlink ref="V2693" r:id="rId15191" xr:uid="{00000000-0004-0000-0000-0000CF3B0000}"/>
    <hyperlink ref="W2693" r:id="rId15192" xr:uid="{00000000-0004-0000-0000-0000D03B0000}"/>
    <hyperlink ref="Y2693" r:id="rId15193" xr:uid="{00000000-0004-0000-0000-0000D13B0000}"/>
    <hyperlink ref="Z2693" r:id="rId15194" xr:uid="{00000000-0004-0000-0000-0000D23B0000}"/>
    <hyperlink ref="S2694" r:id="rId15195" xr:uid="{00000000-0004-0000-0000-0000D33B0000}"/>
    <hyperlink ref="T2694" r:id="rId15196" xr:uid="{00000000-0004-0000-0000-0000D43B0000}"/>
    <hyperlink ref="U2694" r:id="rId15197" xr:uid="{00000000-0004-0000-0000-0000D53B0000}"/>
    <hyperlink ref="V2694" r:id="rId15198" xr:uid="{00000000-0004-0000-0000-0000D63B0000}"/>
    <hyperlink ref="W2694" r:id="rId15199" xr:uid="{00000000-0004-0000-0000-0000D73B0000}"/>
    <hyperlink ref="X2694" r:id="rId15200" xr:uid="{00000000-0004-0000-0000-0000D83B0000}"/>
    <hyperlink ref="Y2694" r:id="rId15201" xr:uid="{00000000-0004-0000-0000-0000D93B0000}"/>
    <hyperlink ref="Z2694" r:id="rId15202" xr:uid="{00000000-0004-0000-0000-0000DA3B0000}"/>
    <hyperlink ref="S2695" r:id="rId15203" xr:uid="{00000000-0004-0000-0000-0000DB3B0000}"/>
    <hyperlink ref="T2695" r:id="rId15204" xr:uid="{00000000-0004-0000-0000-0000DC3B0000}"/>
    <hyperlink ref="U2695" r:id="rId15205" xr:uid="{00000000-0004-0000-0000-0000DD3B0000}"/>
    <hyperlink ref="V2695" r:id="rId15206" xr:uid="{00000000-0004-0000-0000-0000DE3B0000}"/>
    <hyperlink ref="W2695" r:id="rId15207" xr:uid="{00000000-0004-0000-0000-0000DF3B0000}"/>
    <hyperlink ref="X2695" r:id="rId15208" xr:uid="{00000000-0004-0000-0000-0000E03B0000}"/>
    <hyperlink ref="Y2695" r:id="rId15209" xr:uid="{00000000-0004-0000-0000-0000E13B0000}"/>
    <hyperlink ref="Z2695" r:id="rId15210" xr:uid="{00000000-0004-0000-0000-0000E23B0000}"/>
    <hyperlink ref="S2696" r:id="rId15211" xr:uid="{00000000-0004-0000-0000-0000E33B0000}"/>
    <hyperlink ref="T2696" r:id="rId15212" xr:uid="{00000000-0004-0000-0000-0000E43B0000}"/>
    <hyperlink ref="U2696" r:id="rId15213" xr:uid="{00000000-0004-0000-0000-0000E53B0000}"/>
    <hyperlink ref="V2696" r:id="rId15214" xr:uid="{00000000-0004-0000-0000-0000E63B0000}"/>
    <hyperlink ref="W2696" r:id="rId15215" xr:uid="{00000000-0004-0000-0000-0000E73B0000}"/>
    <hyperlink ref="X2696" r:id="rId15216" xr:uid="{00000000-0004-0000-0000-0000E83B0000}"/>
    <hyperlink ref="Y2696" r:id="rId15217" xr:uid="{00000000-0004-0000-0000-0000E93B0000}"/>
    <hyperlink ref="Z2696" r:id="rId15218" xr:uid="{00000000-0004-0000-0000-0000EA3B0000}"/>
    <hyperlink ref="S2697" r:id="rId15219" xr:uid="{00000000-0004-0000-0000-0000EB3B0000}"/>
    <hyperlink ref="T2697" r:id="rId15220" xr:uid="{00000000-0004-0000-0000-0000EC3B0000}"/>
    <hyperlink ref="U2697" r:id="rId15221" xr:uid="{00000000-0004-0000-0000-0000ED3B0000}"/>
    <hyperlink ref="V2697" r:id="rId15222" xr:uid="{00000000-0004-0000-0000-0000EE3B0000}"/>
    <hyperlink ref="Y2697" r:id="rId15223" xr:uid="{00000000-0004-0000-0000-0000EF3B0000}"/>
    <hyperlink ref="Z2697" r:id="rId15224" xr:uid="{00000000-0004-0000-0000-0000F03B0000}"/>
    <hyperlink ref="S2698" r:id="rId15225" xr:uid="{00000000-0004-0000-0000-0000F13B0000}"/>
    <hyperlink ref="U2698" r:id="rId15226" xr:uid="{00000000-0004-0000-0000-0000F23B0000}"/>
    <hyperlink ref="V2698" r:id="rId15227" xr:uid="{00000000-0004-0000-0000-0000F33B0000}"/>
    <hyperlink ref="W2698" r:id="rId15228" xr:uid="{00000000-0004-0000-0000-0000F43B0000}"/>
    <hyperlink ref="X2698" r:id="rId15229" xr:uid="{00000000-0004-0000-0000-0000F53B0000}"/>
    <hyperlink ref="Y2698" r:id="rId15230" xr:uid="{00000000-0004-0000-0000-0000F63B0000}"/>
    <hyperlink ref="Z2698" r:id="rId15231" xr:uid="{00000000-0004-0000-0000-0000F73B0000}"/>
    <hyperlink ref="S2699" r:id="rId15232" xr:uid="{00000000-0004-0000-0000-0000F83B0000}"/>
    <hyperlink ref="U2699" r:id="rId15233" xr:uid="{00000000-0004-0000-0000-0000F93B0000}"/>
    <hyperlink ref="V2699" r:id="rId15234" xr:uid="{00000000-0004-0000-0000-0000FA3B0000}"/>
    <hyperlink ref="W2699" r:id="rId15235" xr:uid="{00000000-0004-0000-0000-0000FB3B0000}"/>
    <hyperlink ref="Y2699" r:id="rId15236" xr:uid="{00000000-0004-0000-0000-0000FC3B0000}"/>
    <hyperlink ref="Z2699" r:id="rId15237" xr:uid="{00000000-0004-0000-0000-0000FD3B0000}"/>
    <hyperlink ref="S2700" r:id="rId15238" xr:uid="{00000000-0004-0000-0000-0000FE3B0000}"/>
    <hyperlink ref="U2700" r:id="rId15239" xr:uid="{00000000-0004-0000-0000-0000FF3B0000}"/>
    <hyperlink ref="V2700" r:id="rId15240" xr:uid="{00000000-0004-0000-0000-0000003C0000}"/>
    <hyperlink ref="W2700" r:id="rId15241" xr:uid="{00000000-0004-0000-0000-0000013C0000}"/>
    <hyperlink ref="Y2700" r:id="rId15242" xr:uid="{00000000-0004-0000-0000-0000023C0000}"/>
    <hyperlink ref="Z2700" r:id="rId15243" xr:uid="{00000000-0004-0000-0000-0000033C0000}"/>
    <hyperlink ref="S2701" r:id="rId15244" xr:uid="{00000000-0004-0000-0000-0000043C0000}"/>
    <hyperlink ref="U2701" r:id="rId15245" xr:uid="{00000000-0004-0000-0000-0000053C0000}"/>
    <hyperlink ref="V2701" r:id="rId15246" xr:uid="{00000000-0004-0000-0000-0000063C0000}"/>
    <hyperlink ref="W2701" r:id="rId15247" xr:uid="{00000000-0004-0000-0000-0000073C0000}"/>
    <hyperlink ref="Y2701" r:id="rId15248" xr:uid="{00000000-0004-0000-0000-0000083C0000}"/>
    <hyperlink ref="Z2701" r:id="rId15249" xr:uid="{00000000-0004-0000-0000-0000093C0000}"/>
    <hyperlink ref="S2702" r:id="rId15250" xr:uid="{00000000-0004-0000-0000-00000A3C0000}"/>
    <hyperlink ref="U2702" r:id="rId15251" xr:uid="{00000000-0004-0000-0000-00000B3C0000}"/>
    <hyperlink ref="V2702" r:id="rId15252" xr:uid="{00000000-0004-0000-0000-00000C3C0000}"/>
    <hyperlink ref="Y2702" r:id="rId15253" xr:uid="{00000000-0004-0000-0000-00000D3C0000}"/>
    <hyperlink ref="Z2702" r:id="rId15254" xr:uid="{00000000-0004-0000-0000-00000E3C0000}"/>
    <hyperlink ref="S2703" r:id="rId15255" xr:uid="{00000000-0004-0000-0000-00000F3C0000}"/>
    <hyperlink ref="U2703" r:id="rId15256" xr:uid="{00000000-0004-0000-0000-0000103C0000}"/>
    <hyperlink ref="V2703" r:id="rId15257" xr:uid="{00000000-0004-0000-0000-0000113C0000}"/>
    <hyperlink ref="W2703" r:id="rId15258" xr:uid="{00000000-0004-0000-0000-0000123C0000}"/>
    <hyperlink ref="Y2703" r:id="rId15259" xr:uid="{00000000-0004-0000-0000-0000133C0000}"/>
    <hyperlink ref="Z2703" r:id="rId15260" xr:uid="{00000000-0004-0000-0000-0000143C0000}"/>
    <hyperlink ref="S2704" r:id="rId15261" xr:uid="{00000000-0004-0000-0000-0000153C0000}"/>
    <hyperlink ref="U2704" r:id="rId15262" xr:uid="{00000000-0004-0000-0000-0000163C0000}"/>
    <hyperlink ref="V2704" r:id="rId15263" xr:uid="{00000000-0004-0000-0000-0000173C0000}"/>
    <hyperlink ref="W2704" r:id="rId15264" xr:uid="{00000000-0004-0000-0000-0000183C0000}"/>
    <hyperlink ref="Y2704" r:id="rId15265" xr:uid="{00000000-0004-0000-0000-0000193C0000}"/>
    <hyperlink ref="Z2704" r:id="rId15266" xr:uid="{00000000-0004-0000-0000-00001A3C0000}"/>
    <hyperlink ref="S2705" r:id="rId15267" xr:uid="{00000000-0004-0000-0000-00001B3C0000}"/>
    <hyperlink ref="U2705" r:id="rId15268" xr:uid="{00000000-0004-0000-0000-00001C3C0000}"/>
    <hyperlink ref="V2705" r:id="rId15269" xr:uid="{00000000-0004-0000-0000-00001D3C0000}"/>
    <hyperlink ref="W2705" r:id="rId15270" xr:uid="{00000000-0004-0000-0000-00001E3C0000}"/>
    <hyperlink ref="Y2705" r:id="rId15271" xr:uid="{00000000-0004-0000-0000-00001F3C0000}"/>
    <hyperlink ref="Z2705" r:id="rId15272" xr:uid="{00000000-0004-0000-0000-0000203C0000}"/>
    <hyperlink ref="S2706" r:id="rId15273" xr:uid="{00000000-0004-0000-0000-0000213C0000}"/>
    <hyperlink ref="U2706" r:id="rId15274" xr:uid="{00000000-0004-0000-0000-0000223C0000}"/>
    <hyperlink ref="V2706" r:id="rId15275" xr:uid="{00000000-0004-0000-0000-0000233C0000}"/>
    <hyperlink ref="W2706" r:id="rId15276" xr:uid="{00000000-0004-0000-0000-0000243C0000}"/>
    <hyperlink ref="Y2706" r:id="rId15277" xr:uid="{00000000-0004-0000-0000-0000253C0000}"/>
    <hyperlink ref="Z2706" r:id="rId15278" xr:uid="{00000000-0004-0000-0000-0000263C0000}"/>
    <hyperlink ref="S2707" r:id="rId15279" xr:uid="{00000000-0004-0000-0000-0000273C0000}"/>
    <hyperlink ref="U2707" r:id="rId15280" xr:uid="{00000000-0004-0000-0000-0000283C0000}"/>
    <hyperlink ref="V2707" r:id="rId15281" xr:uid="{00000000-0004-0000-0000-0000293C0000}"/>
    <hyperlink ref="W2707" r:id="rId15282" xr:uid="{00000000-0004-0000-0000-00002A3C0000}"/>
    <hyperlink ref="Y2707" r:id="rId15283" xr:uid="{00000000-0004-0000-0000-00002B3C0000}"/>
    <hyperlink ref="Z2707" r:id="rId15284" xr:uid="{00000000-0004-0000-0000-00002C3C0000}"/>
    <hyperlink ref="S2708" r:id="rId15285" xr:uid="{00000000-0004-0000-0000-00002D3C0000}"/>
    <hyperlink ref="U2708" r:id="rId15286" xr:uid="{00000000-0004-0000-0000-00002E3C0000}"/>
    <hyperlink ref="V2708" r:id="rId15287" xr:uid="{00000000-0004-0000-0000-00002F3C0000}"/>
    <hyperlink ref="W2708" r:id="rId15288" xr:uid="{00000000-0004-0000-0000-0000303C0000}"/>
    <hyperlink ref="Y2708" r:id="rId15289" xr:uid="{00000000-0004-0000-0000-0000313C0000}"/>
    <hyperlink ref="Z2708" r:id="rId15290" xr:uid="{00000000-0004-0000-0000-0000323C0000}"/>
    <hyperlink ref="S2709" r:id="rId15291" xr:uid="{00000000-0004-0000-0000-0000333C0000}"/>
    <hyperlink ref="U2709" r:id="rId15292" xr:uid="{00000000-0004-0000-0000-0000343C0000}"/>
    <hyperlink ref="V2709" r:id="rId15293" xr:uid="{00000000-0004-0000-0000-0000353C0000}"/>
    <hyperlink ref="W2709" r:id="rId15294" xr:uid="{00000000-0004-0000-0000-0000363C0000}"/>
    <hyperlink ref="Y2709" r:id="rId15295" xr:uid="{00000000-0004-0000-0000-0000373C0000}"/>
    <hyperlink ref="Z2709" r:id="rId15296" xr:uid="{00000000-0004-0000-0000-0000383C0000}"/>
    <hyperlink ref="S2710" r:id="rId15297" xr:uid="{00000000-0004-0000-0000-0000393C0000}"/>
    <hyperlink ref="U2710" r:id="rId15298" xr:uid="{00000000-0004-0000-0000-00003A3C0000}"/>
    <hyperlink ref="V2710" r:id="rId15299" xr:uid="{00000000-0004-0000-0000-00003B3C0000}"/>
    <hyperlink ref="W2710" r:id="rId15300" xr:uid="{00000000-0004-0000-0000-00003C3C0000}"/>
    <hyperlink ref="Y2710" r:id="rId15301" xr:uid="{00000000-0004-0000-0000-00003D3C0000}"/>
    <hyperlink ref="Z2710" r:id="rId15302" xr:uid="{00000000-0004-0000-0000-00003E3C0000}"/>
    <hyperlink ref="S2711" r:id="rId15303" xr:uid="{00000000-0004-0000-0000-00003F3C0000}"/>
    <hyperlink ref="U2711" r:id="rId15304" xr:uid="{00000000-0004-0000-0000-0000403C0000}"/>
    <hyperlink ref="V2711" r:id="rId15305" xr:uid="{00000000-0004-0000-0000-0000413C0000}"/>
    <hyperlink ref="Y2711" r:id="rId15306" xr:uid="{00000000-0004-0000-0000-0000423C0000}"/>
    <hyperlink ref="Z2711" r:id="rId15307" xr:uid="{00000000-0004-0000-0000-0000433C0000}"/>
    <hyperlink ref="S2712" r:id="rId15308" xr:uid="{00000000-0004-0000-0000-0000443C0000}"/>
    <hyperlink ref="U2712" r:id="rId15309" xr:uid="{00000000-0004-0000-0000-0000453C0000}"/>
    <hyperlink ref="V2712" r:id="rId15310" xr:uid="{00000000-0004-0000-0000-0000463C0000}"/>
    <hyperlink ref="W2712" r:id="rId15311" xr:uid="{00000000-0004-0000-0000-0000473C0000}"/>
    <hyperlink ref="Y2712" r:id="rId15312" xr:uid="{00000000-0004-0000-0000-0000483C0000}"/>
    <hyperlink ref="Z2712" r:id="rId15313" xr:uid="{00000000-0004-0000-0000-0000493C0000}"/>
    <hyperlink ref="S2713" r:id="rId15314" xr:uid="{00000000-0004-0000-0000-00004A3C0000}"/>
    <hyperlink ref="U2713" r:id="rId15315" xr:uid="{00000000-0004-0000-0000-00004B3C0000}"/>
    <hyperlink ref="V2713" r:id="rId15316" xr:uid="{00000000-0004-0000-0000-00004C3C0000}"/>
    <hyperlink ref="W2713" r:id="rId15317" xr:uid="{00000000-0004-0000-0000-00004D3C0000}"/>
    <hyperlink ref="Y2713" r:id="rId15318" xr:uid="{00000000-0004-0000-0000-00004E3C0000}"/>
    <hyperlink ref="Z2713" r:id="rId15319" xr:uid="{00000000-0004-0000-0000-00004F3C0000}"/>
    <hyperlink ref="S2714" r:id="rId15320" xr:uid="{00000000-0004-0000-0000-0000503C0000}"/>
    <hyperlink ref="U2714" r:id="rId15321" xr:uid="{00000000-0004-0000-0000-0000513C0000}"/>
    <hyperlink ref="V2714" r:id="rId15322" xr:uid="{00000000-0004-0000-0000-0000523C0000}"/>
    <hyperlink ref="W2714" r:id="rId15323" xr:uid="{00000000-0004-0000-0000-0000533C0000}"/>
    <hyperlink ref="Y2714" r:id="rId15324" xr:uid="{00000000-0004-0000-0000-0000543C0000}"/>
    <hyperlink ref="Z2714" r:id="rId15325" xr:uid="{00000000-0004-0000-0000-0000553C0000}"/>
    <hyperlink ref="S2715" r:id="rId15326" xr:uid="{00000000-0004-0000-0000-0000563C0000}"/>
    <hyperlink ref="U2715" r:id="rId15327" xr:uid="{00000000-0004-0000-0000-0000573C0000}"/>
    <hyperlink ref="V2715" r:id="rId15328" xr:uid="{00000000-0004-0000-0000-0000583C0000}"/>
    <hyperlink ref="W2715" r:id="rId15329" xr:uid="{00000000-0004-0000-0000-0000593C0000}"/>
    <hyperlink ref="Y2715" r:id="rId15330" xr:uid="{00000000-0004-0000-0000-00005A3C0000}"/>
    <hyperlink ref="Z2715" r:id="rId15331" xr:uid="{00000000-0004-0000-0000-00005B3C0000}"/>
    <hyperlink ref="S2716" r:id="rId15332" xr:uid="{00000000-0004-0000-0000-00005C3C0000}"/>
    <hyperlink ref="U2716" r:id="rId15333" xr:uid="{00000000-0004-0000-0000-00005D3C0000}"/>
    <hyperlink ref="V2716" r:id="rId15334" xr:uid="{00000000-0004-0000-0000-00005E3C0000}"/>
    <hyperlink ref="W2716" r:id="rId15335" xr:uid="{00000000-0004-0000-0000-00005F3C0000}"/>
    <hyperlink ref="Y2716" r:id="rId15336" xr:uid="{00000000-0004-0000-0000-0000603C0000}"/>
    <hyperlink ref="Z2716" r:id="rId15337" xr:uid="{00000000-0004-0000-0000-0000613C0000}"/>
    <hyperlink ref="S2717" r:id="rId15338" xr:uid="{00000000-0004-0000-0000-0000623C0000}"/>
    <hyperlink ref="U2717" r:id="rId15339" xr:uid="{00000000-0004-0000-0000-0000633C0000}"/>
    <hyperlink ref="V2717" r:id="rId15340" xr:uid="{00000000-0004-0000-0000-0000643C0000}"/>
    <hyperlink ref="W2717" r:id="rId15341" xr:uid="{00000000-0004-0000-0000-0000653C0000}"/>
    <hyperlink ref="Y2717" r:id="rId15342" xr:uid="{00000000-0004-0000-0000-0000663C0000}"/>
    <hyperlink ref="Z2717" r:id="rId15343" xr:uid="{00000000-0004-0000-0000-0000673C0000}"/>
    <hyperlink ref="S2718" r:id="rId15344" xr:uid="{00000000-0004-0000-0000-0000683C0000}"/>
    <hyperlink ref="U2718" r:id="rId15345" xr:uid="{00000000-0004-0000-0000-0000693C0000}"/>
    <hyperlink ref="V2718" r:id="rId15346" xr:uid="{00000000-0004-0000-0000-00006A3C0000}"/>
    <hyperlink ref="W2718" r:id="rId15347" xr:uid="{00000000-0004-0000-0000-00006B3C0000}"/>
    <hyperlink ref="Y2718" r:id="rId15348" xr:uid="{00000000-0004-0000-0000-00006C3C0000}"/>
    <hyperlink ref="Z2718" r:id="rId15349" xr:uid="{00000000-0004-0000-0000-00006D3C0000}"/>
    <hyperlink ref="S2719" r:id="rId15350" xr:uid="{00000000-0004-0000-0000-00006E3C0000}"/>
    <hyperlink ref="U2719" r:id="rId15351" xr:uid="{00000000-0004-0000-0000-00006F3C0000}"/>
    <hyperlink ref="V2719" r:id="rId15352" xr:uid="{00000000-0004-0000-0000-0000703C0000}"/>
    <hyperlink ref="W2719" r:id="rId15353" xr:uid="{00000000-0004-0000-0000-0000713C0000}"/>
    <hyperlink ref="Y2719" r:id="rId15354" xr:uid="{00000000-0004-0000-0000-0000723C0000}"/>
    <hyperlink ref="Z2719" r:id="rId15355" xr:uid="{00000000-0004-0000-0000-0000733C0000}"/>
    <hyperlink ref="S2720" r:id="rId15356" xr:uid="{00000000-0004-0000-0000-0000743C0000}"/>
    <hyperlink ref="U2720" r:id="rId15357" xr:uid="{00000000-0004-0000-0000-0000753C0000}"/>
    <hyperlink ref="V2720" r:id="rId15358" xr:uid="{00000000-0004-0000-0000-0000763C0000}"/>
    <hyperlink ref="W2720" r:id="rId15359" xr:uid="{00000000-0004-0000-0000-0000773C0000}"/>
    <hyperlink ref="Y2720" r:id="rId15360" xr:uid="{00000000-0004-0000-0000-0000783C0000}"/>
    <hyperlink ref="Z2720" r:id="rId15361" xr:uid="{00000000-0004-0000-0000-0000793C0000}"/>
    <hyperlink ref="S2721" r:id="rId15362" xr:uid="{00000000-0004-0000-0000-00007A3C0000}"/>
    <hyperlink ref="U2721" r:id="rId15363" xr:uid="{00000000-0004-0000-0000-00007B3C0000}"/>
    <hyperlink ref="V2721" r:id="rId15364" xr:uid="{00000000-0004-0000-0000-00007C3C0000}"/>
    <hyperlink ref="W2721" r:id="rId15365" xr:uid="{00000000-0004-0000-0000-00007D3C0000}"/>
    <hyperlink ref="Y2721" r:id="rId15366" xr:uid="{00000000-0004-0000-0000-00007E3C0000}"/>
    <hyperlink ref="Z2721" r:id="rId15367" xr:uid="{00000000-0004-0000-0000-00007F3C0000}"/>
    <hyperlink ref="S2722" r:id="rId15368" xr:uid="{00000000-0004-0000-0000-0000803C0000}"/>
    <hyperlink ref="U2722" r:id="rId15369" xr:uid="{00000000-0004-0000-0000-0000813C0000}"/>
    <hyperlink ref="V2722" r:id="rId15370" xr:uid="{00000000-0004-0000-0000-0000823C0000}"/>
    <hyperlink ref="W2722" r:id="rId15371" xr:uid="{00000000-0004-0000-0000-0000833C0000}"/>
    <hyperlink ref="Y2722" r:id="rId15372" xr:uid="{00000000-0004-0000-0000-0000843C0000}"/>
    <hyperlink ref="Z2722" r:id="rId15373" xr:uid="{00000000-0004-0000-0000-0000853C0000}"/>
    <hyperlink ref="S2723" r:id="rId15374" xr:uid="{00000000-0004-0000-0000-0000863C0000}"/>
    <hyperlink ref="U2723" r:id="rId15375" xr:uid="{00000000-0004-0000-0000-0000873C0000}"/>
    <hyperlink ref="V2723" r:id="rId15376" xr:uid="{00000000-0004-0000-0000-0000883C0000}"/>
    <hyperlink ref="W2723" r:id="rId15377" xr:uid="{00000000-0004-0000-0000-0000893C0000}"/>
    <hyperlink ref="Y2723" r:id="rId15378" xr:uid="{00000000-0004-0000-0000-00008A3C0000}"/>
    <hyperlink ref="Z2723" r:id="rId15379" xr:uid="{00000000-0004-0000-0000-00008B3C0000}"/>
    <hyperlink ref="S2724" r:id="rId15380" xr:uid="{00000000-0004-0000-0000-00008C3C0000}"/>
    <hyperlink ref="U2724" r:id="rId15381" xr:uid="{00000000-0004-0000-0000-00008D3C0000}"/>
    <hyperlink ref="V2724" r:id="rId15382" xr:uid="{00000000-0004-0000-0000-00008E3C0000}"/>
    <hyperlink ref="W2724" r:id="rId15383" xr:uid="{00000000-0004-0000-0000-00008F3C0000}"/>
    <hyperlink ref="Y2724" r:id="rId15384" xr:uid="{00000000-0004-0000-0000-0000903C0000}"/>
    <hyperlink ref="Z2724" r:id="rId15385" xr:uid="{00000000-0004-0000-0000-0000913C0000}"/>
    <hyperlink ref="S2725" r:id="rId15386" xr:uid="{00000000-0004-0000-0000-0000923C0000}"/>
    <hyperlink ref="U2725" r:id="rId15387" xr:uid="{00000000-0004-0000-0000-0000933C0000}"/>
    <hyperlink ref="V2725" r:id="rId15388" xr:uid="{00000000-0004-0000-0000-0000943C0000}"/>
    <hyperlink ref="W2725" r:id="rId15389" xr:uid="{00000000-0004-0000-0000-0000953C0000}"/>
    <hyperlink ref="Y2725" r:id="rId15390" xr:uid="{00000000-0004-0000-0000-0000963C0000}"/>
    <hyperlink ref="Z2725" r:id="rId15391" xr:uid="{00000000-0004-0000-0000-0000973C0000}"/>
    <hyperlink ref="S2726" r:id="rId15392" xr:uid="{00000000-0004-0000-0000-0000983C0000}"/>
    <hyperlink ref="U2726" r:id="rId15393" xr:uid="{00000000-0004-0000-0000-0000993C0000}"/>
    <hyperlink ref="V2726" r:id="rId15394" xr:uid="{00000000-0004-0000-0000-00009A3C0000}"/>
    <hyperlink ref="W2726" r:id="rId15395" xr:uid="{00000000-0004-0000-0000-00009B3C0000}"/>
    <hyperlink ref="Y2726" r:id="rId15396" xr:uid="{00000000-0004-0000-0000-00009C3C0000}"/>
    <hyperlink ref="Z2726" r:id="rId15397" xr:uid="{00000000-0004-0000-0000-00009D3C0000}"/>
    <hyperlink ref="S2727" r:id="rId15398" xr:uid="{00000000-0004-0000-0000-00009E3C0000}"/>
    <hyperlink ref="U2727" r:id="rId15399" xr:uid="{00000000-0004-0000-0000-00009F3C0000}"/>
    <hyperlink ref="V2727" r:id="rId15400" xr:uid="{00000000-0004-0000-0000-0000A03C0000}"/>
    <hyperlink ref="Y2727" r:id="rId15401" xr:uid="{00000000-0004-0000-0000-0000A13C0000}"/>
    <hyperlink ref="Z2727" r:id="rId15402" xr:uid="{00000000-0004-0000-0000-0000A23C0000}"/>
    <hyperlink ref="S2728" r:id="rId15403" xr:uid="{00000000-0004-0000-0000-0000A33C0000}"/>
    <hyperlink ref="U2728" r:id="rId15404" xr:uid="{00000000-0004-0000-0000-0000A43C0000}"/>
    <hyperlink ref="V2728" r:id="rId15405" xr:uid="{00000000-0004-0000-0000-0000A53C0000}"/>
    <hyperlink ref="Y2728" r:id="rId15406" xr:uid="{00000000-0004-0000-0000-0000A63C0000}"/>
    <hyperlink ref="Z2728" r:id="rId15407" xr:uid="{00000000-0004-0000-0000-0000A73C0000}"/>
    <hyperlink ref="S2729" r:id="rId15408" xr:uid="{00000000-0004-0000-0000-0000A83C0000}"/>
    <hyperlink ref="U2729" r:id="rId15409" xr:uid="{00000000-0004-0000-0000-0000A93C0000}"/>
    <hyperlink ref="Y2729" r:id="rId15410" xr:uid="{00000000-0004-0000-0000-0000AA3C0000}"/>
    <hyperlink ref="Z2729" r:id="rId15411" xr:uid="{00000000-0004-0000-0000-0000AB3C0000}"/>
    <hyperlink ref="S2730" r:id="rId15412" xr:uid="{00000000-0004-0000-0000-0000AC3C0000}"/>
    <hyperlink ref="T2730" r:id="rId15413" xr:uid="{00000000-0004-0000-0000-0000AD3C0000}"/>
    <hyperlink ref="U2730" r:id="rId15414" xr:uid="{00000000-0004-0000-0000-0000AE3C0000}"/>
    <hyperlink ref="V2730" r:id="rId15415" xr:uid="{00000000-0004-0000-0000-0000AF3C0000}"/>
    <hyperlink ref="X2730" r:id="rId15416" xr:uid="{00000000-0004-0000-0000-0000B03C0000}"/>
    <hyperlink ref="Y2730" r:id="rId15417" xr:uid="{00000000-0004-0000-0000-0000B13C0000}"/>
    <hyperlink ref="Z2730" r:id="rId15418" xr:uid="{00000000-0004-0000-0000-0000B23C0000}"/>
    <hyperlink ref="S2731" r:id="rId15419" xr:uid="{00000000-0004-0000-0000-0000B33C0000}"/>
    <hyperlink ref="T2731" r:id="rId15420" xr:uid="{00000000-0004-0000-0000-0000B43C0000}"/>
    <hyperlink ref="U2731" r:id="rId15421" xr:uid="{00000000-0004-0000-0000-0000B53C0000}"/>
    <hyperlink ref="V2731" r:id="rId15422" xr:uid="{00000000-0004-0000-0000-0000B63C0000}"/>
    <hyperlink ref="W2731" r:id="rId15423" xr:uid="{00000000-0004-0000-0000-0000B73C0000}"/>
    <hyperlink ref="X2731" r:id="rId15424" xr:uid="{00000000-0004-0000-0000-0000B83C0000}"/>
    <hyperlink ref="Y2731" r:id="rId15425" xr:uid="{00000000-0004-0000-0000-0000B93C0000}"/>
    <hyperlink ref="Z2731" r:id="rId15426" xr:uid="{00000000-0004-0000-0000-0000BA3C0000}"/>
    <hyperlink ref="S2732" r:id="rId15427" xr:uid="{00000000-0004-0000-0000-0000BB3C0000}"/>
    <hyperlink ref="T2732" r:id="rId15428" xr:uid="{00000000-0004-0000-0000-0000BC3C0000}"/>
    <hyperlink ref="U2732" r:id="rId15429" xr:uid="{00000000-0004-0000-0000-0000BD3C0000}"/>
    <hyperlink ref="V2732" r:id="rId15430" xr:uid="{00000000-0004-0000-0000-0000BE3C0000}"/>
    <hyperlink ref="W2732" r:id="rId15431" xr:uid="{00000000-0004-0000-0000-0000BF3C0000}"/>
    <hyperlink ref="X2732" r:id="rId15432" xr:uid="{00000000-0004-0000-0000-0000C03C0000}"/>
    <hyperlink ref="Y2732" r:id="rId15433" xr:uid="{00000000-0004-0000-0000-0000C13C0000}"/>
    <hyperlink ref="Z2732" r:id="rId15434" xr:uid="{00000000-0004-0000-0000-0000C23C0000}"/>
    <hyperlink ref="S2733" r:id="rId15435" xr:uid="{00000000-0004-0000-0000-0000C33C0000}"/>
    <hyperlink ref="T2733" r:id="rId15436" xr:uid="{00000000-0004-0000-0000-0000C43C0000}"/>
    <hyperlink ref="U2733" r:id="rId15437" xr:uid="{00000000-0004-0000-0000-0000C53C0000}"/>
    <hyperlink ref="V2733" r:id="rId15438" xr:uid="{00000000-0004-0000-0000-0000C63C0000}"/>
    <hyperlink ref="W2733" r:id="rId15439" xr:uid="{00000000-0004-0000-0000-0000C73C0000}"/>
    <hyperlink ref="X2733" r:id="rId15440" xr:uid="{00000000-0004-0000-0000-0000C83C0000}"/>
    <hyperlink ref="Y2733" r:id="rId15441" xr:uid="{00000000-0004-0000-0000-0000C93C0000}"/>
    <hyperlink ref="Z2733" r:id="rId15442" xr:uid="{00000000-0004-0000-0000-0000CA3C0000}"/>
    <hyperlink ref="S2734" r:id="rId15443" xr:uid="{00000000-0004-0000-0000-0000CB3C0000}"/>
    <hyperlink ref="U2734" r:id="rId15444" xr:uid="{00000000-0004-0000-0000-0000CC3C0000}"/>
    <hyperlink ref="W2734" r:id="rId15445" xr:uid="{00000000-0004-0000-0000-0000CD3C0000}"/>
    <hyperlink ref="Y2734" r:id="rId15446" xr:uid="{00000000-0004-0000-0000-0000CE3C0000}"/>
    <hyperlink ref="Z2734" r:id="rId15447" xr:uid="{00000000-0004-0000-0000-0000CF3C0000}"/>
    <hyperlink ref="S2735" r:id="rId15448" xr:uid="{00000000-0004-0000-0000-0000D03C0000}"/>
    <hyperlink ref="U2735" r:id="rId15449" xr:uid="{00000000-0004-0000-0000-0000D13C0000}"/>
    <hyperlink ref="V2735" r:id="rId15450" xr:uid="{00000000-0004-0000-0000-0000D23C0000}"/>
    <hyperlink ref="W2735" r:id="rId15451" xr:uid="{00000000-0004-0000-0000-0000D33C0000}"/>
    <hyperlink ref="Y2735" r:id="rId15452" xr:uid="{00000000-0004-0000-0000-0000D43C0000}"/>
    <hyperlink ref="Z2735" r:id="rId15453" xr:uid="{00000000-0004-0000-0000-0000D53C0000}"/>
    <hyperlink ref="S2736" r:id="rId15454" xr:uid="{00000000-0004-0000-0000-0000D63C0000}"/>
    <hyperlink ref="T2736" r:id="rId15455" xr:uid="{00000000-0004-0000-0000-0000D73C0000}"/>
    <hyperlink ref="U2736" r:id="rId15456" xr:uid="{00000000-0004-0000-0000-0000D83C0000}"/>
    <hyperlink ref="V2736" r:id="rId15457" xr:uid="{00000000-0004-0000-0000-0000D93C0000}"/>
    <hyperlink ref="W2736" r:id="rId15458" xr:uid="{00000000-0004-0000-0000-0000DA3C0000}"/>
    <hyperlink ref="Y2736" r:id="rId15459" xr:uid="{00000000-0004-0000-0000-0000DB3C0000}"/>
    <hyperlink ref="Z2736" r:id="rId15460" xr:uid="{00000000-0004-0000-0000-0000DC3C0000}"/>
    <hyperlink ref="S2737" r:id="rId15461" xr:uid="{00000000-0004-0000-0000-0000DD3C0000}"/>
    <hyperlink ref="U2737" r:id="rId15462" xr:uid="{00000000-0004-0000-0000-0000DE3C0000}"/>
    <hyperlink ref="V2737" r:id="rId15463" xr:uid="{00000000-0004-0000-0000-0000DF3C0000}"/>
    <hyperlink ref="Z2737" r:id="rId15464" xr:uid="{00000000-0004-0000-0000-0000E03C0000}"/>
    <hyperlink ref="S2738" r:id="rId15465" xr:uid="{00000000-0004-0000-0000-0000E13C0000}"/>
    <hyperlink ref="U2738" r:id="rId15466" xr:uid="{00000000-0004-0000-0000-0000E23C0000}"/>
    <hyperlink ref="V2738" r:id="rId15467" xr:uid="{00000000-0004-0000-0000-0000E33C0000}"/>
    <hyperlink ref="Y2738" r:id="rId15468" xr:uid="{00000000-0004-0000-0000-0000E43C0000}"/>
    <hyperlink ref="Z2738" r:id="rId15469" xr:uid="{00000000-0004-0000-0000-0000E53C0000}"/>
    <hyperlink ref="S2739" r:id="rId15470" xr:uid="{00000000-0004-0000-0000-0000E63C0000}"/>
    <hyperlink ref="U2739" r:id="rId15471" xr:uid="{00000000-0004-0000-0000-0000E73C0000}"/>
    <hyperlink ref="V2739" r:id="rId15472" xr:uid="{00000000-0004-0000-0000-0000E83C0000}"/>
    <hyperlink ref="W2739" r:id="rId15473" xr:uid="{00000000-0004-0000-0000-0000E93C0000}"/>
    <hyperlink ref="X2739" r:id="rId15474" xr:uid="{00000000-0004-0000-0000-0000EA3C0000}"/>
    <hyperlink ref="Y2739" r:id="rId15475" xr:uid="{00000000-0004-0000-0000-0000EB3C0000}"/>
    <hyperlink ref="Z2739" r:id="rId15476" xr:uid="{00000000-0004-0000-0000-0000EC3C0000}"/>
    <hyperlink ref="S2740" r:id="rId15477" xr:uid="{00000000-0004-0000-0000-0000ED3C0000}"/>
    <hyperlink ref="T2740" r:id="rId15478" xr:uid="{00000000-0004-0000-0000-0000EE3C0000}"/>
    <hyperlink ref="U2740" r:id="rId15479" xr:uid="{00000000-0004-0000-0000-0000EF3C0000}"/>
    <hyperlink ref="V2740" r:id="rId15480" xr:uid="{00000000-0004-0000-0000-0000F03C0000}"/>
    <hyperlink ref="W2740" r:id="rId15481" xr:uid="{00000000-0004-0000-0000-0000F13C0000}"/>
    <hyperlink ref="X2740" r:id="rId15482" xr:uid="{00000000-0004-0000-0000-0000F23C0000}"/>
    <hyperlink ref="Y2740" r:id="rId15483" xr:uid="{00000000-0004-0000-0000-0000F33C0000}"/>
    <hyperlink ref="Z2740" r:id="rId15484" xr:uid="{00000000-0004-0000-0000-0000F43C0000}"/>
    <hyperlink ref="S2741" r:id="rId15485" xr:uid="{00000000-0004-0000-0000-0000F53C0000}"/>
    <hyperlink ref="T2741" r:id="rId15486" xr:uid="{00000000-0004-0000-0000-0000F63C0000}"/>
    <hyperlink ref="U2741" r:id="rId15487" xr:uid="{00000000-0004-0000-0000-0000F73C0000}"/>
    <hyperlink ref="V2741" r:id="rId15488" xr:uid="{00000000-0004-0000-0000-0000F83C0000}"/>
    <hyperlink ref="W2741" r:id="rId15489" xr:uid="{00000000-0004-0000-0000-0000F93C0000}"/>
    <hyperlink ref="X2741" r:id="rId15490" xr:uid="{00000000-0004-0000-0000-0000FA3C0000}"/>
    <hyperlink ref="Y2741" r:id="rId15491" xr:uid="{00000000-0004-0000-0000-0000FB3C0000}"/>
    <hyperlink ref="Z2741" r:id="rId15492" xr:uid="{00000000-0004-0000-0000-0000FC3C0000}"/>
    <hyperlink ref="S2742" r:id="rId15493" xr:uid="{00000000-0004-0000-0000-0000FD3C0000}"/>
    <hyperlink ref="T2742" r:id="rId15494" xr:uid="{00000000-0004-0000-0000-0000FE3C0000}"/>
    <hyperlink ref="U2742" r:id="rId15495" xr:uid="{00000000-0004-0000-0000-0000FF3C0000}"/>
    <hyperlink ref="V2742" r:id="rId15496" xr:uid="{00000000-0004-0000-0000-0000003D0000}"/>
    <hyperlink ref="W2742" r:id="rId15497" xr:uid="{00000000-0004-0000-0000-0000013D0000}"/>
    <hyperlink ref="X2742" r:id="rId15498" xr:uid="{00000000-0004-0000-0000-0000023D0000}"/>
    <hyperlink ref="Z2742" r:id="rId15499" xr:uid="{00000000-0004-0000-0000-0000033D0000}"/>
    <hyperlink ref="S2743" r:id="rId15500" xr:uid="{00000000-0004-0000-0000-0000043D0000}"/>
    <hyperlink ref="U2743" r:id="rId15501" xr:uid="{00000000-0004-0000-0000-0000053D0000}"/>
    <hyperlink ref="W2743" r:id="rId15502" xr:uid="{00000000-0004-0000-0000-0000063D0000}"/>
    <hyperlink ref="Z2743" r:id="rId15503" xr:uid="{00000000-0004-0000-0000-0000073D0000}"/>
    <hyperlink ref="S2744" r:id="rId15504" xr:uid="{00000000-0004-0000-0000-0000083D0000}"/>
    <hyperlink ref="T2744" r:id="rId15505" xr:uid="{00000000-0004-0000-0000-0000093D0000}"/>
    <hyperlink ref="U2744" r:id="rId15506" xr:uid="{00000000-0004-0000-0000-00000A3D0000}"/>
    <hyperlink ref="V2744" r:id="rId15507" xr:uid="{00000000-0004-0000-0000-00000B3D0000}"/>
    <hyperlink ref="W2744" r:id="rId15508" xr:uid="{00000000-0004-0000-0000-00000C3D0000}"/>
    <hyperlink ref="Y2744" r:id="rId15509" xr:uid="{00000000-0004-0000-0000-00000D3D0000}"/>
    <hyperlink ref="Z2744" r:id="rId15510" xr:uid="{00000000-0004-0000-0000-00000E3D0000}"/>
    <hyperlink ref="S2745" r:id="rId15511" xr:uid="{00000000-0004-0000-0000-00000F3D0000}"/>
    <hyperlink ref="U2745" r:id="rId15512" xr:uid="{00000000-0004-0000-0000-0000103D0000}"/>
    <hyperlink ref="V2745" r:id="rId15513" xr:uid="{00000000-0004-0000-0000-0000113D0000}"/>
    <hyperlink ref="X2745" r:id="rId15514" xr:uid="{00000000-0004-0000-0000-0000123D0000}"/>
    <hyperlink ref="Y2745" r:id="rId15515" xr:uid="{00000000-0004-0000-0000-0000133D0000}"/>
    <hyperlink ref="Z2745" r:id="rId15516" xr:uid="{00000000-0004-0000-0000-0000143D0000}"/>
    <hyperlink ref="S2746" r:id="rId15517" xr:uid="{00000000-0004-0000-0000-0000153D0000}"/>
    <hyperlink ref="U2746" r:id="rId15518" xr:uid="{00000000-0004-0000-0000-0000163D0000}"/>
    <hyperlink ref="V2746" r:id="rId15519" xr:uid="{00000000-0004-0000-0000-0000173D0000}"/>
    <hyperlink ref="W2746" r:id="rId15520" xr:uid="{00000000-0004-0000-0000-0000183D0000}"/>
    <hyperlink ref="Y2746" r:id="rId15521" xr:uid="{00000000-0004-0000-0000-0000193D0000}"/>
    <hyperlink ref="Z2746" r:id="rId15522" xr:uid="{00000000-0004-0000-0000-00001A3D0000}"/>
    <hyperlink ref="S2747" r:id="rId15523" xr:uid="{00000000-0004-0000-0000-00001B3D0000}"/>
    <hyperlink ref="T2747" r:id="rId15524" xr:uid="{00000000-0004-0000-0000-00001C3D0000}"/>
    <hyperlink ref="U2747" r:id="rId15525" xr:uid="{00000000-0004-0000-0000-00001D3D0000}"/>
    <hyperlink ref="V2747" r:id="rId15526" xr:uid="{00000000-0004-0000-0000-00001E3D0000}"/>
    <hyperlink ref="W2747" r:id="rId15527" xr:uid="{00000000-0004-0000-0000-00001F3D0000}"/>
    <hyperlink ref="X2747" r:id="rId15528" xr:uid="{00000000-0004-0000-0000-0000203D0000}"/>
    <hyperlink ref="Y2747" r:id="rId15529" xr:uid="{00000000-0004-0000-0000-0000213D0000}"/>
    <hyperlink ref="Z2747" r:id="rId15530" xr:uid="{00000000-0004-0000-0000-0000223D0000}"/>
    <hyperlink ref="W2748" r:id="rId15531" xr:uid="{00000000-0004-0000-0000-0000243D0000}"/>
    <hyperlink ref="W2749" r:id="rId15532" xr:uid="{00000000-0004-0000-0000-0000253D0000}"/>
    <hyperlink ref="W2750" r:id="rId15533" xr:uid="{00000000-0004-0000-0000-0000263D0000}"/>
    <hyperlink ref="W2751" r:id="rId15534" xr:uid="{00000000-0004-0000-0000-0000273D0000}"/>
    <hyperlink ref="W2752" r:id="rId15535" xr:uid="{00000000-0004-0000-0000-0000283D0000}"/>
    <hyperlink ref="W2753" r:id="rId15536" xr:uid="{00000000-0004-0000-0000-0000293D0000}"/>
    <hyperlink ref="W2754" r:id="rId15537" xr:uid="{00000000-0004-0000-0000-00002A3D0000}"/>
    <hyperlink ref="S2755" r:id="rId15538" xr:uid="{00000000-0004-0000-0000-00002B3D0000}"/>
    <hyperlink ref="T2755" r:id="rId15539" xr:uid="{00000000-0004-0000-0000-00002C3D0000}"/>
    <hyperlink ref="U2755" r:id="rId15540" xr:uid="{00000000-0004-0000-0000-00002D3D0000}"/>
    <hyperlink ref="V2755" r:id="rId15541" xr:uid="{00000000-0004-0000-0000-00002E3D0000}"/>
    <hyperlink ref="W2755" r:id="rId15542" xr:uid="{00000000-0004-0000-0000-00002F3D0000}"/>
    <hyperlink ref="X2755" r:id="rId15543" xr:uid="{00000000-0004-0000-0000-0000303D0000}"/>
    <hyperlink ref="Y2755" r:id="rId15544" xr:uid="{00000000-0004-0000-0000-0000313D0000}"/>
    <hyperlink ref="Z2755" r:id="rId15545" xr:uid="{00000000-0004-0000-0000-0000323D0000}"/>
    <hyperlink ref="W2756" r:id="rId15546" xr:uid="{00000000-0004-0000-0000-0000333D0000}"/>
    <hyperlink ref="W2757" r:id="rId15547" xr:uid="{00000000-0004-0000-0000-0000343D0000}"/>
    <hyperlink ref="W2758" r:id="rId15548" xr:uid="{00000000-0004-0000-0000-0000353D0000}"/>
    <hyperlink ref="W2759" r:id="rId15549" xr:uid="{00000000-0004-0000-0000-0000363D0000}"/>
    <hyperlink ref="W2760" r:id="rId15550" xr:uid="{00000000-0004-0000-0000-0000373D0000}"/>
    <hyperlink ref="W2761" r:id="rId15551" xr:uid="{00000000-0004-0000-0000-0000383D0000}"/>
    <hyperlink ref="W2762" r:id="rId15552" xr:uid="{00000000-0004-0000-0000-0000393D0000}"/>
    <hyperlink ref="W2763" r:id="rId15553" xr:uid="{00000000-0004-0000-0000-00003A3D0000}"/>
    <hyperlink ref="W2764" r:id="rId15554" xr:uid="{00000000-0004-0000-0000-00003B3D0000}"/>
    <hyperlink ref="W2765" r:id="rId15555" xr:uid="{00000000-0004-0000-0000-00003C3D0000}"/>
    <hyperlink ref="W2766" r:id="rId15556" xr:uid="{00000000-0004-0000-0000-00003D3D0000}"/>
    <hyperlink ref="W2767" r:id="rId15557" xr:uid="{00000000-0004-0000-0000-00003E3D0000}"/>
    <hyperlink ref="W2768" r:id="rId15558" xr:uid="{00000000-0004-0000-0000-00003F3D0000}"/>
    <hyperlink ref="W2769" r:id="rId15559" xr:uid="{00000000-0004-0000-0000-0000403D0000}"/>
    <hyperlink ref="W2770" r:id="rId15560" xr:uid="{00000000-0004-0000-0000-0000413D0000}"/>
    <hyperlink ref="W2771" r:id="rId15561" xr:uid="{00000000-0004-0000-0000-0000423D0000}"/>
    <hyperlink ref="W2772" r:id="rId15562" xr:uid="{00000000-0004-0000-0000-0000433D0000}"/>
    <hyperlink ref="W2773" r:id="rId15563" xr:uid="{00000000-0004-0000-0000-0000443D0000}"/>
    <hyperlink ref="W2774" r:id="rId15564" xr:uid="{00000000-0004-0000-0000-0000453D0000}"/>
    <hyperlink ref="W2775" r:id="rId15565" xr:uid="{00000000-0004-0000-0000-0000463D0000}"/>
    <hyperlink ref="W2776" r:id="rId15566" xr:uid="{00000000-0004-0000-0000-0000473D0000}"/>
    <hyperlink ref="W2777" r:id="rId15567" xr:uid="{00000000-0004-0000-0000-0000483D0000}"/>
    <hyperlink ref="W2778" r:id="rId15568" xr:uid="{00000000-0004-0000-0000-0000493D0000}"/>
    <hyperlink ref="W2779" r:id="rId15569" xr:uid="{00000000-0004-0000-0000-00004A3D0000}"/>
    <hyperlink ref="W2780" r:id="rId15570" xr:uid="{00000000-0004-0000-0000-00004B3D0000}"/>
    <hyperlink ref="W2781" r:id="rId15571" xr:uid="{00000000-0004-0000-0000-00004C3D0000}"/>
    <hyperlink ref="W2782" r:id="rId15572" xr:uid="{00000000-0004-0000-0000-00004D3D0000}"/>
    <hyperlink ref="W2783" r:id="rId15573" xr:uid="{00000000-0004-0000-0000-00004E3D0000}"/>
    <hyperlink ref="W2784" r:id="rId15574" xr:uid="{00000000-0004-0000-0000-00004F3D0000}"/>
    <hyperlink ref="W2785" r:id="rId15575" xr:uid="{00000000-0004-0000-0000-0000503D0000}"/>
    <hyperlink ref="W2786" r:id="rId15576" xr:uid="{00000000-0004-0000-0000-0000513D0000}"/>
    <hyperlink ref="W2787" r:id="rId15577" xr:uid="{00000000-0004-0000-0000-0000523D0000}"/>
    <hyperlink ref="W2788" r:id="rId15578" xr:uid="{00000000-0004-0000-0000-0000533D0000}"/>
    <hyperlink ref="W2789" r:id="rId15579" xr:uid="{00000000-0004-0000-0000-0000543D0000}"/>
    <hyperlink ref="W2790" r:id="rId15580" xr:uid="{00000000-0004-0000-0000-0000553D0000}"/>
    <hyperlink ref="W2791" r:id="rId15581" xr:uid="{00000000-0004-0000-0000-0000563D0000}"/>
    <hyperlink ref="W2792" r:id="rId15582" xr:uid="{00000000-0004-0000-0000-0000573D0000}"/>
    <hyperlink ref="W2793" r:id="rId15583" xr:uid="{00000000-0004-0000-0000-0000583D0000}"/>
    <hyperlink ref="W2794" r:id="rId15584" xr:uid="{00000000-0004-0000-0000-0000593D0000}"/>
    <hyperlink ref="W2795" r:id="rId15585" xr:uid="{00000000-0004-0000-0000-00005A3D0000}"/>
    <hyperlink ref="W2796" r:id="rId15586" xr:uid="{00000000-0004-0000-0000-00005B3D0000}"/>
    <hyperlink ref="W2797" r:id="rId15587" xr:uid="{00000000-0004-0000-0000-00005C3D0000}"/>
    <hyperlink ref="W2798" r:id="rId15588" xr:uid="{00000000-0004-0000-0000-00005D3D0000}"/>
    <hyperlink ref="W2799" r:id="rId15589" xr:uid="{00000000-0004-0000-0000-00005E3D0000}"/>
    <hyperlink ref="W2800" r:id="rId15590" xr:uid="{00000000-0004-0000-0000-00005F3D0000}"/>
    <hyperlink ref="W2801" r:id="rId15591" xr:uid="{00000000-0004-0000-0000-0000603D0000}"/>
    <hyperlink ref="W2802" r:id="rId15592" xr:uid="{00000000-0004-0000-0000-0000613D0000}"/>
    <hyperlink ref="W2803" r:id="rId15593" xr:uid="{00000000-0004-0000-0000-0000623D0000}"/>
    <hyperlink ref="W2804" r:id="rId15594" xr:uid="{00000000-0004-0000-0000-0000633D0000}"/>
    <hyperlink ref="W2805" r:id="rId15595" xr:uid="{00000000-0004-0000-0000-0000643D0000}"/>
    <hyperlink ref="W2806" r:id="rId15596" xr:uid="{00000000-0004-0000-0000-0000653D0000}"/>
    <hyperlink ref="S2807" r:id="rId15597" xr:uid="{00000000-0004-0000-0000-0000663D0000}"/>
    <hyperlink ref="T2807" xr:uid="{00000000-0004-0000-0000-0000673D0000}"/>
    <hyperlink ref="U2807" r:id="rId15598" xr:uid="{00000000-0004-0000-0000-0000683D0000}"/>
    <hyperlink ref="V2807" r:id="rId15599" xr:uid="{00000000-0004-0000-0000-0000693D0000}"/>
    <hyperlink ref="W2807" r:id="rId15600" xr:uid="{00000000-0004-0000-0000-00006A3D0000}"/>
    <hyperlink ref="X2807" xr:uid="{00000000-0004-0000-0000-00006B3D0000}"/>
    <hyperlink ref="Y2807" r:id="rId15601" xr:uid="{00000000-0004-0000-0000-00006C3D0000}"/>
    <hyperlink ref="Z2807" r:id="rId15602" xr:uid="{00000000-0004-0000-0000-00006D3D0000}"/>
    <hyperlink ref="S2808" r:id="rId15603" xr:uid="{00000000-0004-0000-0000-00006E3D0000}"/>
    <hyperlink ref="T2808" xr:uid="{00000000-0004-0000-0000-00006F3D0000}"/>
    <hyperlink ref="U2808" r:id="rId15604" xr:uid="{00000000-0004-0000-0000-0000703D0000}"/>
    <hyperlink ref="V2808" r:id="rId15605" xr:uid="{00000000-0004-0000-0000-0000713D0000}"/>
    <hyperlink ref="W2808" r:id="rId15606" xr:uid="{00000000-0004-0000-0000-0000723D0000}"/>
    <hyperlink ref="X2808" xr:uid="{00000000-0004-0000-0000-0000733D0000}"/>
    <hyperlink ref="Y2808" r:id="rId15607" xr:uid="{00000000-0004-0000-0000-0000743D0000}"/>
    <hyperlink ref="Z2808" r:id="rId15608" xr:uid="{00000000-0004-0000-0000-0000753D0000}"/>
    <hyperlink ref="S2809" r:id="rId15609" xr:uid="{00000000-0004-0000-0000-0000763D0000}"/>
    <hyperlink ref="T2809" r:id="rId15610" xr:uid="{00000000-0004-0000-0000-0000773D0000}"/>
    <hyperlink ref="U2809" r:id="rId15611" xr:uid="{00000000-0004-0000-0000-0000783D0000}"/>
    <hyperlink ref="V2809" r:id="rId15612" xr:uid="{00000000-0004-0000-0000-0000793D0000}"/>
    <hyperlink ref="W2809" r:id="rId15613" xr:uid="{00000000-0004-0000-0000-00007A3D0000}"/>
    <hyperlink ref="X2809" r:id="rId15614" xr:uid="{00000000-0004-0000-0000-00007B3D0000}"/>
    <hyperlink ref="Y2809" r:id="rId15615" xr:uid="{00000000-0004-0000-0000-00007C3D0000}"/>
    <hyperlink ref="Z2809" r:id="rId15616" xr:uid="{00000000-0004-0000-0000-00007D3D0000}"/>
    <hyperlink ref="S2810" r:id="rId15617" xr:uid="{00000000-0004-0000-0000-00007E3D0000}"/>
    <hyperlink ref="T2810" r:id="rId15618" xr:uid="{00000000-0004-0000-0000-00007F3D0000}"/>
    <hyperlink ref="U2810" r:id="rId15619" xr:uid="{00000000-0004-0000-0000-0000803D0000}"/>
    <hyperlink ref="V2810" r:id="rId15620" xr:uid="{00000000-0004-0000-0000-0000813D0000}"/>
    <hyperlink ref="W2810" r:id="rId15621" xr:uid="{00000000-0004-0000-0000-0000823D0000}"/>
    <hyperlink ref="X2810" r:id="rId15622" xr:uid="{00000000-0004-0000-0000-0000833D0000}"/>
    <hyperlink ref="Y2810" r:id="rId15623" xr:uid="{00000000-0004-0000-0000-0000843D0000}"/>
    <hyperlink ref="Z2810" r:id="rId15624" xr:uid="{00000000-0004-0000-0000-0000853D0000}"/>
    <hyperlink ref="S2811" r:id="rId15625" xr:uid="{00000000-0004-0000-0000-0000863D0000}"/>
    <hyperlink ref="T2811" r:id="rId15626" xr:uid="{00000000-0004-0000-0000-0000873D0000}"/>
    <hyperlink ref="U2811" r:id="rId15627" xr:uid="{00000000-0004-0000-0000-0000883D0000}"/>
    <hyperlink ref="V2811" r:id="rId15628" xr:uid="{00000000-0004-0000-0000-0000893D0000}"/>
    <hyperlink ref="W2811" r:id="rId15629" xr:uid="{00000000-0004-0000-0000-00008A3D0000}"/>
    <hyperlink ref="X2811" r:id="rId15630" xr:uid="{00000000-0004-0000-0000-00008B3D0000}"/>
    <hyperlink ref="Y2811" r:id="rId15631" xr:uid="{00000000-0004-0000-0000-00008C3D0000}"/>
    <hyperlink ref="Z2811" r:id="rId15632" xr:uid="{00000000-0004-0000-0000-00008D3D0000}"/>
    <hyperlink ref="S2812" r:id="rId15633" xr:uid="{00000000-0004-0000-0000-00008E3D0000}"/>
    <hyperlink ref="T2812" r:id="rId15634" xr:uid="{00000000-0004-0000-0000-00008F3D0000}"/>
    <hyperlink ref="U2812" r:id="rId15635" xr:uid="{00000000-0004-0000-0000-0000903D0000}"/>
    <hyperlink ref="V2812" r:id="rId15636" xr:uid="{00000000-0004-0000-0000-0000913D0000}"/>
    <hyperlink ref="W2812" r:id="rId15637" xr:uid="{00000000-0004-0000-0000-0000923D0000}"/>
    <hyperlink ref="X2812" r:id="rId15638" xr:uid="{00000000-0004-0000-0000-0000933D0000}"/>
    <hyperlink ref="Y2812" r:id="rId15639" xr:uid="{00000000-0004-0000-0000-0000943D0000}"/>
    <hyperlink ref="Z2812" r:id="rId15640" xr:uid="{00000000-0004-0000-0000-0000953D0000}"/>
    <hyperlink ref="W2813" r:id="rId15641" xr:uid="{00000000-0004-0000-0000-0000963D0000}"/>
    <hyperlink ref="W2814" r:id="rId15642" xr:uid="{00000000-0004-0000-0000-0000973D0000}"/>
    <hyperlink ref="W2815" r:id="rId15643" xr:uid="{00000000-0004-0000-0000-0000983D0000}"/>
    <hyperlink ref="W2816" r:id="rId15644" xr:uid="{00000000-0004-0000-0000-0000993D0000}"/>
    <hyperlink ref="W2817" r:id="rId15645" xr:uid="{00000000-0004-0000-0000-00009A3D0000}"/>
    <hyperlink ref="W2818" r:id="rId15646" xr:uid="{00000000-0004-0000-0000-00009B3D0000}"/>
    <hyperlink ref="W2819" r:id="rId15647" xr:uid="{00000000-0004-0000-0000-00009C3D0000}"/>
    <hyperlink ref="W2820" r:id="rId15648" xr:uid="{00000000-0004-0000-0000-00009D3D0000}"/>
    <hyperlink ref="W2821" r:id="rId15649" xr:uid="{00000000-0004-0000-0000-00009E3D0000}"/>
    <hyperlink ref="W2822" r:id="rId15650" xr:uid="{00000000-0004-0000-0000-00009F3D0000}"/>
    <hyperlink ref="W2823" r:id="rId15651" xr:uid="{00000000-0004-0000-0000-0000A03D0000}"/>
    <hyperlink ref="W2824" r:id="rId15652" xr:uid="{00000000-0004-0000-0000-0000A23D0000}"/>
    <hyperlink ref="W2825" r:id="rId15653" xr:uid="{00000000-0004-0000-0000-0000A33D0000}"/>
    <hyperlink ref="S2826" r:id="rId15654" xr:uid="{00000000-0004-0000-0000-0000A43D0000}"/>
    <hyperlink ref="T2826" xr:uid="{00000000-0004-0000-0000-0000A53D0000}"/>
    <hyperlink ref="U2826" r:id="rId15655" xr:uid="{00000000-0004-0000-0000-0000A63D0000}"/>
    <hyperlink ref="V2826" xr:uid="{00000000-0004-0000-0000-0000A73D0000}"/>
    <hyperlink ref="W2826" r:id="rId15656" xr:uid="{00000000-0004-0000-0000-0000A83D0000}"/>
    <hyperlink ref="X2826" xr:uid="{00000000-0004-0000-0000-0000A93D0000}"/>
    <hyperlink ref="Y2826" r:id="rId15657" xr:uid="{00000000-0004-0000-0000-0000AA3D0000}"/>
    <hyperlink ref="Z2826" r:id="rId15658" xr:uid="{00000000-0004-0000-0000-0000AB3D0000}"/>
    <hyperlink ref="S2827" r:id="rId15659" xr:uid="{00000000-0004-0000-0000-0000AC3D0000}"/>
    <hyperlink ref="T2827" xr:uid="{00000000-0004-0000-0000-0000AD3D0000}"/>
    <hyperlink ref="U2827" r:id="rId15660" xr:uid="{00000000-0004-0000-0000-0000AE3D0000}"/>
    <hyperlink ref="V2827" r:id="rId15661" xr:uid="{00000000-0004-0000-0000-0000AF3D0000}"/>
    <hyperlink ref="W2827" r:id="rId15662" xr:uid="{00000000-0004-0000-0000-0000B03D0000}"/>
    <hyperlink ref="X2827" xr:uid="{00000000-0004-0000-0000-0000B13D0000}"/>
    <hyperlink ref="Y2827" r:id="rId15663" xr:uid="{00000000-0004-0000-0000-0000B23D0000}"/>
    <hyperlink ref="Z2827" r:id="rId15664" xr:uid="{00000000-0004-0000-0000-0000B33D0000}"/>
    <hyperlink ref="S2828" r:id="rId15665" xr:uid="{00000000-0004-0000-0000-0000B43D0000}"/>
    <hyperlink ref="T2828" xr:uid="{00000000-0004-0000-0000-0000B53D0000}"/>
    <hyperlink ref="U2828" r:id="rId15666" xr:uid="{00000000-0004-0000-0000-0000B63D0000}"/>
    <hyperlink ref="V2828" xr:uid="{00000000-0004-0000-0000-0000B73D0000}"/>
    <hyperlink ref="W2828" r:id="rId15667" xr:uid="{00000000-0004-0000-0000-0000B83D0000}"/>
    <hyperlink ref="X2828" xr:uid="{00000000-0004-0000-0000-0000B93D0000}"/>
    <hyperlink ref="Y2828" r:id="rId15668" xr:uid="{00000000-0004-0000-0000-0000BA3D0000}"/>
    <hyperlink ref="Z2828" r:id="rId15669" xr:uid="{00000000-0004-0000-0000-0000BB3D0000}"/>
    <hyperlink ref="S2829" r:id="rId15670" xr:uid="{00000000-0004-0000-0000-0000BC3D0000}"/>
    <hyperlink ref="T2829" xr:uid="{00000000-0004-0000-0000-0000BD3D0000}"/>
    <hyperlink ref="U2829" r:id="rId15671" xr:uid="{00000000-0004-0000-0000-0000BE3D0000}"/>
    <hyperlink ref="V2829" xr:uid="{00000000-0004-0000-0000-0000BF3D0000}"/>
    <hyperlink ref="W2829" r:id="rId15672" xr:uid="{00000000-0004-0000-0000-0000C03D0000}"/>
    <hyperlink ref="X2829" xr:uid="{00000000-0004-0000-0000-0000C13D0000}"/>
    <hyperlink ref="Y2829" r:id="rId15673" xr:uid="{00000000-0004-0000-0000-0000C23D0000}"/>
    <hyperlink ref="Z2829" r:id="rId15674" xr:uid="{00000000-0004-0000-0000-0000C33D0000}"/>
    <hyperlink ref="S2830" r:id="rId15675" xr:uid="{00000000-0004-0000-0000-0000C43D0000}"/>
    <hyperlink ref="T2830" xr:uid="{00000000-0004-0000-0000-0000C53D0000}"/>
    <hyperlink ref="U2830" r:id="rId15676" xr:uid="{00000000-0004-0000-0000-0000C63D0000}"/>
    <hyperlink ref="V2830" xr:uid="{00000000-0004-0000-0000-0000C73D0000}"/>
    <hyperlink ref="W2830" r:id="rId15677" xr:uid="{00000000-0004-0000-0000-0000C83D0000}"/>
    <hyperlink ref="X2830" xr:uid="{00000000-0004-0000-0000-0000C93D0000}"/>
    <hyperlink ref="Y2830" r:id="rId15678" xr:uid="{00000000-0004-0000-0000-0000CA3D0000}"/>
    <hyperlink ref="Z2830" r:id="rId15679" xr:uid="{00000000-0004-0000-0000-0000CB3D0000}"/>
    <hyperlink ref="S2831" r:id="rId15680" xr:uid="{00000000-0004-0000-0000-0000CC3D0000}"/>
    <hyperlink ref="T2831" xr:uid="{00000000-0004-0000-0000-0000CD3D0000}"/>
    <hyperlink ref="U2831" r:id="rId15681" xr:uid="{00000000-0004-0000-0000-0000CE3D0000}"/>
    <hyperlink ref="V2831" r:id="rId15682" xr:uid="{00000000-0004-0000-0000-0000CF3D0000}"/>
    <hyperlink ref="W2831" r:id="rId15683" xr:uid="{00000000-0004-0000-0000-0000D03D0000}"/>
    <hyperlink ref="X2831" xr:uid="{00000000-0004-0000-0000-0000D13D0000}"/>
    <hyperlink ref="Y2831" r:id="rId15684" xr:uid="{00000000-0004-0000-0000-0000D23D0000}"/>
    <hyperlink ref="Z2831" r:id="rId15685" xr:uid="{00000000-0004-0000-0000-0000D33D0000}"/>
    <hyperlink ref="S2832" r:id="rId15686" xr:uid="{00000000-0004-0000-0000-0000D43D0000}"/>
    <hyperlink ref="T2832" r:id="rId15687" xr:uid="{00000000-0004-0000-0000-0000D53D0000}"/>
    <hyperlink ref="U2832" r:id="rId15688" xr:uid="{00000000-0004-0000-0000-0000D63D0000}"/>
    <hyperlink ref="V2832" r:id="rId15689" xr:uid="{00000000-0004-0000-0000-0000D73D0000}"/>
    <hyperlink ref="W2832" r:id="rId15690" xr:uid="{00000000-0004-0000-0000-0000D83D0000}"/>
    <hyperlink ref="X2832" r:id="rId15691" xr:uid="{00000000-0004-0000-0000-0000D93D0000}"/>
    <hyperlink ref="Y2832" r:id="rId15692" xr:uid="{00000000-0004-0000-0000-0000DA3D0000}"/>
    <hyperlink ref="Z2832" r:id="rId15693" xr:uid="{00000000-0004-0000-0000-0000DB3D0000}"/>
    <hyperlink ref="W2833" r:id="rId15694" xr:uid="{00000000-0004-0000-0000-0000DC3D0000}"/>
    <hyperlink ref="W2834" r:id="rId15695" xr:uid="{00000000-0004-0000-0000-0000DD3D0000}"/>
    <hyperlink ref="W2835" r:id="rId15696" xr:uid="{00000000-0004-0000-0000-0000DE3D0000}"/>
    <hyperlink ref="W2836" r:id="rId15697" xr:uid="{00000000-0004-0000-0000-0000DF3D0000}"/>
    <hyperlink ref="S2837" r:id="rId15698" xr:uid="{00000000-0004-0000-0000-0000E03D0000}"/>
    <hyperlink ref="T2837" xr:uid="{00000000-0004-0000-0000-0000E13D0000}"/>
    <hyperlink ref="U2837" r:id="rId15699" xr:uid="{00000000-0004-0000-0000-0000E23D0000}"/>
    <hyperlink ref="V2837" r:id="rId15700" xr:uid="{00000000-0004-0000-0000-0000E33D0000}"/>
    <hyperlink ref="W2837" r:id="rId15701" xr:uid="{00000000-0004-0000-0000-0000E43D0000}"/>
    <hyperlink ref="X2837" r:id="rId15702" xr:uid="{00000000-0004-0000-0000-0000E53D0000}"/>
    <hyperlink ref="Y2837" r:id="rId15703" xr:uid="{00000000-0004-0000-0000-0000E63D0000}"/>
    <hyperlink ref="Z2837" r:id="rId15704" xr:uid="{00000000-0004-0000-0000-0000E73D0000}"/>
    <hyperlink ref="W2838" r:id="rId15705" xr:uid="{00000000-0004-0000-0000-0000E83D0000}"/>
    <hyperlink ref="W2839" r:id="rId15706" xr:uid="{00000000-0004-0000-0000-0000E93D0000}"/>
    <hyperlink ref="W2840" r:id="rId15707" xr:uid="{00000000-0004-0000-0000-0000EA3D0000}"/>
    <hyperlink ref="W2841" r:id="rId15708" xr:uid="{00000000-0004-0000-0000-0000EB3D0000}"/>
    <hyperlink ref="W2842" r:id="rId15709" xr:uid="{00000000-0004-0000-0000-0000EC3D0000}"/>
    <hyperlink ref="W2843" r:id="rId15710" xr:uid="{00000000-0004-0000-0000-0000ED3D0000}"/>
    <hyperlink ref="W2844" r:id="rId15711" xr:uid="{00000000-0004-0000-0000-0000EE3D0000}"/>
    <hyperlink ref="W2845" r:id="rId15712" xr:uid="{00000000-0004-0000-0000-0000EF3D0000}"/>
    <hyperlink ref="W2846" r:id="rId15713" xr:uid="{00000000-0004-0000-0000-0000F03D0000}"/>
    <hyperlink ref="W2847" r:id="rId15714" xr:uid="{00000000-0004-0000-0000-0000F13D0000}"/>
    <hyperlink ref="W2848" r:id="rId15715" xr:uid="{00000000-0004-0000-0000-0000F23D0000}"/>
    <hyperlink ref="W2849" r:id="rId15716" xr:uid="{00000000-0004-0000-0000-0000F33D0000}"/>
    <hyperlink ref="W2850" r:id="rId15717" xr:uid="{00000000-0004-0000-0000-0000F43D0000}"/>
    <hyperlink ref="W2851" r:id="rId15718" xr:uid="{00000000-0004-0000-0000-0000F53D0000}"/>
    <hyperlink ref="W2852" r:id="rId15719" xr:uid="{00000000-0004-0000-0000-0000F63D0000}"/>
    <hyperlink ref="W2853" r:id="rId15720" xr:uid="{00000000-0004-0000-0000-0000F73D0000}"/>
    <hyperlink ref="W2854" r:id="rId15721" xr:uid="{00000000-0004-0000-0000-0000F83D0000}"/>
    <hyperlink ref="W2855" r:id="rId15722" xr:uid="{00000000-0004-0000-0000-0000F93D0000}"/>
    <hyperlink ref="W2856" r:id="rId15723" xr:uid="{00000000-0004-0000-0000-0000FA3D0000}"/>
    <hyperlink ref="W2857" r:id="rId15724" xr:uid="{00000000-0004-0000-0000-0000FB3D0000}"/>
    <hyperlink ref="S2858" r:id="rId15725" xr:uid="{00000000-0004-0000-0000-0000FC3D0000}"/>
    <hyperlink ref="T2858" xr:uid="{00000000-0004-0000-0000-0000FD3D0000}"/>
    <hyperlink ref="U2858" r:id="rId15726" xr:uid="{00000000-0004-0000-0000-0000FE3D0000}"/>
    <hyperlink ref="V2858" r:id="rId15727" xr:uid="{00000000-0004-0000-0000-0000FF3D0000}"/>
    <hyperlink ref="W2858" r:id="rId15728" xr:uid="{00000000-0004-0000-0000-0000003E0000}"/>
    <hyperlink ref="X2858" r:id="rId15729" xr:uid="{00000000-0004-0000-0000-0000013E0000}"/>
    <hyperlink ref="Y2858" r:id="rId15730" xr:uid="{00000000-0004-0000-0000-0000023E0000}"/>
    <hyperlink ref="Z2858" r:id="rId15731" xr:uid="{00000000-0004-0000-0000-0000033E0000}"/>
    <hyperlink ref="S2859" r:id="rId15732" xr:uid="{00000000-0004-0000-0000-0000043E0000}"/>
    <hyperlink ref="T2859" xr:uid="{00000000-0004-0000-0000-0000053E0000}"/>
    <hyperlink ref="U2859" r:id="rId15733" xr:uid="{00000000-0004-0000-0000-0000063E0000}"/>
    <hyperlink ref="V2859" xr:uid="{00000000-0004-0000-0000-0000073E0000}"/>
    <hyperlink ref="W2859" r:id="rId15734" xr:uid="{00000000-0004-0000-0000-0000083E0000}"/>
    <hyperlink ref="X2859" xr:uid="{00000000-0004-0000-0000-0000093E0000}"/>
    <hyperlink ref="Y2859" xr:uid="{00000000-0004-0000-0000-00000A3E0000}"/>
    <hyperlink ref="Z2859" r:id="rId15735" xr:uid="{00000000-0004-0000-0000-00000B3E0000}"/>
    <hyperlink ref="S2860" r:id="rId15736" xr:uid="{00000000-0004-0000-0000-00000C3E0000}"/>
    <hyperlink ref="T2860" xr:uid="{00000000-0004-0000-0000-00000D3E0000}"/>
    <hyperlink ref="U2860" r:id="rId15737" xr:uid="{00000000-0004-0000-0000-00000E3E0000}"/>
    <hyperlink ref="V2860" r:id="rId15738" xr:uid="{00000000-0004-0000-0000-00000F3E0000}"/>
    <hyperlink ref="W2860" r:id="rId15739" xr:uid="{00000000-0004-0000-0000-0000103E0000}"/>
    <hyperlink ref="X2860" r:id="rId15740" xr:uid="{00000000-0004-0000-0000-0000113E0000}"/>
    <hyperlink ref="Y2860" r:id="rId15741" xr:uid="{00000000-0004-0000-0000-0000123E0000}"/>
    <hyperlink ref="Z2860" r:id="rId15742" xr:uid="{00000000-0004-0000-0000-0000133E0000}"/>
    <hyperlink ref="S2861" r:id="rId15743" xr:uid="{00000000-0004-0000-0000-0000143E0000}"/>
    <hyperlink ref="T2861" r:id="rId15744" xr:uid="{00000000-0004-0000-0000-0000153E0000}"/>
    <hyperlink ref="U2861" r:id="rId15745" xr:uid="{00000000-0004-0000-0000-0000163E0000}"/>
    <hyperlink ref="V2861" r:id="rId15746" xr:uid="{00000000-0004-0000-0000-0000173E0000}"/>
    <hyperlink ref="W2861" r:id="rId15747" xr:uid="{00000000-0004-0000-0000-0000183E0000}"/>
    <hyperlink ref="X2861" r:id="rId15748" xr:uid="{00000000-0004-0000-0000-0000193E0000}"/>
    <hyperlink ref="Z2861" r:id="rId15749" xr:uid="{00000000-0004-0000-0000-00001A3E0000}"/>
    <hyperlink ref="W2862" r:id="rId15750" xr:uid="{00000000-0004-0000-0000-00001B3E0000}"/>
    <hyperlink ref="S2863" r:id="rId15751" xr:uid="{00000000-0004-0000-0000-00001C3E0000}"/>
    <hyperlink ref="T2863" r:id="rId15752" xr:uid="{00000000-0004-0000-0000-00001D3E0000}"/>
    <hyperlink ref="U2863" r:id="rId15753" xr:uid="{00000000-0004-0000-0000-00001E3E0000}"/>
    <hyperlink ref="V2863" r:id="rId15754" xr:uid="{00000000-0004-0000-0000-00001F3E0000}"/>
    <hyperlink ref="W2863" r:id="rId15755" xr:uid="{00000000-0004-0000-0000-0000203E0000}"/>
    <hyperlink ref="X2863" xr:uid="{00000000-0004-0000-0000-0000213E0000}"/>
    <hyperlink ref="Y2863" r:id="rId15756" xr:uid="{00000000-0004-0000-0000-0000223E0000}"/>
    <hyperlink ref="Z2863" r:id="rId15757" xr:uid="{00000000-0004-0000-0000-0000233E0000}"/>
    <hyperlink ref="S2864" r:id="rId15758" xr:uid="{00000000-0004-0000-0000-0000243E0000}"/>
    <hyperlink ref="T2864" r:id="rId15759" xr:uid="{00000000-0004-0000-0000-0000253E0000}"/>
    <hyperlink ref="U2864" r:id="rId15760" xr:uid="{00000000-0004-0000-0000-0000263E0000}"/>
    <hyperlink ref="V2864" r:id="rId15761" xr:uid="{00000000-0004-0000-0000-0000273E0000}"/>
    <hyperlink ref="W2864" r:id="rId15762" xr:uid="{00000000-0004-0000-0000-0000283E0000}"/>
    <hyperlink ref="X2864" r:id="rId15763" xr:uid="{00000000-0004-0000-0000-0000293E0000}"/>
    <hyperlink ref="Y2864" r:id="rId15764" xr:uid="{00000000-0004-0000-0000-00002A3E0000}"/>
    <hyperlink ref="Z2864" r:id="rId15765" xr:uid="{00000000-0004-0000-0000-00002B3E0000}"/>
    <hyperlink ref="S2865" r:id="rId15766" xr:uid="{00000000-0004-0000-0000-00002C3E0000}"/>
    <hyperlink ref="T2865" r:id="rId15767" xr:uid="{00000000-0004-0000-0000-00002D3E0000}"/>
    <hyperlink ref="U2865" r:id="rId15768" xr:uid="{00000000-0004-0000-0000-00002E3E0000}"/>
    <hyperlink ref="V2865" r:id="rId15769" xr:uid="{00000000-0004-0000-0000-00002F3E0000}"/>
    <hyperlink ref="W2865" r:id="rId15770" xr:uid="{00000000-0004-0000-0000-0000303E0000}"/>
    <hyperlink ref="X2865" xr:uid="{00000000-0004-0000-0000-0000313E0000}"/>
    <hyperlink ref="Y2865" r:id="rId15771" xr:uid="{00000000-0004-0000-0000-0000323E0000}"/>
    <hyperlink ref="Z2865" r:id="rId15772" xr:uid="{00000000-0004-0000-0000-0000333E0000}"/>
    <hyperlink ref="S2866" r:id="rId15773" xr:uid="{00000000-0004-0000-0000-0000343E0000}"/>
    <hyperlink ref="U2866" r:id="rId15774" xr:uid="{00000000-0004-0000-0000-0000353E0000}"/>
    <hyperlink ref="W2866" r:id="rId15775" xr:uid="{00000000-0004-0000-0000-0000363E0000}"/>
    <hyperlink ref="X2866" xr:uid="{00000000-0004-0000-0000-0000373E0000}"/>
    <hyperlink ref="Y2866" r:id="rId15776" xr:uid="{00000000-0004-0000-0000-0000383E0000}"/>
    <hyperlink ref="Z2866" r:id="rId15777" xr:uid="{00000000-0004-0000-0000-0000393E0000}"/>
    <hyperlink ref="W2711" r:id="rId15778" xr:uid="{0626F89B-E6F4-4B7E-A2E2-CCBDFB7DB64E}"/>
    <hyperlink ref="S2868" r:id="rId15779" xr:uid="{2E90C020-D16B-4F92-A327-181AB89595C3}"/>
    <hyperlink ref="T2868" r:id="rId15780" xr:uid="{CA428CB8-FA49-4694-9C61-3576826D682E}"/>
    <hyperlink ref="U2868" r:id="rId15781" xr:uid="{35AC72F1-03CE-4EBD-BDBB-26D7F3A3947F}"/>
    <hyperlink ref="V2868" r:id="rId15782" xr:uid="{93EEB78D-A391-4F2E-B134-B6602EB22A40}"/>
    <hyperlink ref="W2868" r:id="rId15783" xr:uid="{E81DD877-0E88-4DCF-B338-6313F9452895}"/>
    <hyperlink ref="X2868" r:id="rId15784" xr:uid="{AD555FFA-489A-485C-848C-B4C358A02C9A}"/>
    <hyperlink ref="Y2868" r:id="rId15785" xr:uid="{93DB2C4C-7940-4393-83DF-C54989394286}"/>
    <hyperlink ref="Z2868" r:id="rId15786" xr:uid="{C7717110-79C9-4999-8A9D-00919C33BD41}"/>
    <hyperlink ref="S2869" r:id="rId15787" xr:uid="{DF2F7B26-5235-4447-8E94-8F2C427CE0A9}"/>
    <hyperlink ref="T2869" xr:uid="{084D9386-3A84-4391-B1AB-BF378FAF1433}"/>
    <hyperlink ref="U2869" r:id="rId15788" xr:uid="{9B878DCC-92DB-49FE-AC33-D96EECCCF71A}"/>
    <hyperlink ref="V2869" r:id="rId15789" xr:uid="{61142947-FB72-4FCD-8774-7BFCC6626DFC}"/>
    <hyperlink ref="W2869" r:id="rId15790" xr:uid="{0C1321DD-6C4A-464F-9150-6D562764FF42}"/>
    <hyperlink ref="X2869" xr:uid="{A7EE8267-2D80-40DB-8AA5-1B1A28833E14}"/>
    <hyperlink ref="Y2869" r:id="rId15791" xr:uid="{9A8F6415-BCA5-460A-AE28-8335E8A754AA}"/>
    <hyperlink ref="Z2869" r:id="rId15792" xr:uid="{060DC975-A15B-4E5C-A1E3-2EE3B68C9A5E}"/>
    <hyperlink ref="W1503" r:id="rId15793" xr:uid="{5610377A-8DB2-4EA5-B024-06C0F33CB9A9}"/>
    <hyperlink ref="S2870" r:id="rId15794" xr:uid="{485EDF0A-F023-4AD9-A180-1D6C82AF22DB}"/>
    <hyperlink ref="T2870" r:id="rId15795" xr:uid="{78040EA8-19CD-47A5-B777-88349482FA50}"/>
    <hyperlink ref="U2870" r:id="rId15796" xr:uid="{E6625B8A-DB17-4E67-8668-F56CEB51D5BE}"/>
    <hyperlink ref="V2870" r:id="rId15797" xr:uid="{49C1C5CD-5312-42FF-AB70-289A77196774}"/>
    <hyperlink ref="W2870" r:id="rId15798" xr:uid="{F5A2DD0E-0626-48F7-83EE-A037C630F9A9}"/>
    <hyperlink ref="X2870" r:id="rId15799" xr:uid="{413CC0BA-B28B-4E70-BB2F-AB585E3A97B6}"/>
    <hyperlink ref="Y2870" r:id="rId15800" xr:uid="{C9A9B01E-583C-4998-9C56-0B681540E384}"/>
    <hyperlink ref="Z2870" r:id="rId15801" xr:uid="{4C36A2BC-590C-4C83-AE48-8064F53A3CA8}"/>
    <hyperlink ref="W1033" r:id="rId15802" xr:uid="{58E16E23-FE12-4512-A3DC-A4EC0F4F25E6}"/>
    <hyperlink ref="W2524" r:id="rId15803" xr:uid="{70CE51C4-36DD-4B9F-924D-133D56145338}"/>
    <hyperlink ref="Y2524" r:id="rId15804" xr:uid="{B0BDAFF6-8135-47B1-A05E-651A7FEE8485}"/>
    <hyperlink ref="Z203" r:id="rId15805" xr:uid="{2E4F16C5-9470-404C-99E2-89D1FADB2220}"/>
    <hyperlink ref="Y1934" r:id="rId15806" xr:uid="{9FA03025-BE45-46D3-AC6B-174779E1EAD4}"/>
    <hyperlink ref="Z1934" r:id="rId15807" xr:uid="{BFC8F52E-A5CB-4C14-9AA5-A2047A267B0F}"/>
    <hyperlink ref="W1155" r:id="rId15808" xr:uid="{375840C4-4EAB-47B3-A173-CD60775EE535}"/>
    <hyperlink ref="W1236" r:id="rId15809" xr:uid="{639964D3-7543-4D69-9DB8-8CD17AC6E405}"/>
    <hyperlink ref="S2871" r:id="rId15810" xr:uid="{AC4A11DB-EFFE-4512-972E-D0E54D6C88AB}"/>
    <hyperlink ref="T2871" r:id="rId15811" xr:uid="{55A52BEE-FFBB-4B99-953C-BD5D19AC4FF4}"/>
    <hyperlink ref="U2871" r:id="rId15812" xr:uid="{C2B2FF32-2699-4C26-959E-09DE16784660}"/>
    <hyperlink ref="V2871" r:id="rId15813" xr:uid="{E5360CCA-3722-402D-B53F-D8CAB6E0CB47}"/>
    <hyperlink ref="W2871" r:id="rId15814" xr:uid="{8C8E29F5-1F49-4A9D-8116-AC673B42CBC4}"/>
    <hyperlink ref="X2871" r:id="rId15815" xr:uid="{62E53BD8-D6A6-4FFD-95B2-6D44D0E797C7}"/>
    <hyperlink ref="Y2871" r:id="rId15816" xr:uid="{9371A904-7A8F-410F-B6A4-F00482CD18C7}"/>
    <hyperlink ref="Z2871" r:id="rId15817" xr:uid="{73803F26-00D9-4681-BC60-E1E58C8AB8C1}"/>
    <hyperlink ref="S2872" r:id="rId15818" xr:uid="{079C1081-4A34-485C-BFEF-25526CB909B3}"/>
    <hyperlink ref="T2872" r:id="rId15819" xr:uid="{D980A3F8-4B44-47C8-A7F3-935340DD6A06}"/>
    <hyperlink ref="U2872" r:id="rId15820" xr:uid="{983647CF-31E1-41C7-B2B7-538E99B7DA8E}"/>
    <hyperlink ref="V2872" r:id="rId15821" xr:uid="{58B6982B-CB08-4F03-86F2-1A3F88A676F1}"/>
    <hyperlink ref="W2872" r:id="rId15822" xr:uid="{14471EC1-93FC-474B-8065-77B6CF1DB140}"/>
    <hyperlink ref="X2872" xr:uid="{E6C2F911-146B-4FEA-A864-DE45036FB912}"/>
    <hyperlink ref="Y2872" r:id="rId15823" xr:uid="{754C1D5C-3075-41C8-B563-3C098B368C50}"/>
    <hyperlink ref="Z2872" r:id="rId15824" xr:uid="{7EE69EA4-91D6-4D09-8780-859B95F1295C}"/>
    <hyperlink ref="S2873" r:id="rId15825" xr:uid="{9E164C97-6737-4C23-A25E-9B50AA60A425}"/>
    <hyperlink ref="T2873" xr:uid="{960C06F9-EAE8-49A5-9046-B2D2D93A9EF4}"/>
    <hyperlink ref="U2873" r:id="rId15826" xr:uid="{FB049DE2-AFBD-49FD-82B8-33E18A3A7E51}"/>
    <hyperlink ref="V2873" r:id="rId15827" xr:uid="{7D1BCA9C-2437-4E1E-8C19-588740441135}"/>
    <hyperlink ref="W2873" r:id="rId15828" xr:uid="{3325528A-2C73-433B-B7AD-E26192586AF5}"/>
    <hyperlink ref="X2873" xr:uid="{C80B2F01-F5A1-4503-9C09-B8D0EE1970B5}"/>
    <hyperlink ref="Y2873" r:id="rId15829" xr:uid="{5F3C6CA8-4429-4274-B1E9-86C3AF4371C4}"/>
    <hyperlink ref="Z2873" r:id="rId15830" xr:uid="{15418C8C-41F7-4FAC-AB16-26F949592992}"/>
    <hyperlink ref="S2874" r:id="rId15831" xr:uid="{0F7D49B7-08D5-4E41-93BF-3EE3EBEAD097}"/>
    <hyperlink ref="T2874" xr:uid="{674A1FA0-100A-4C44-ABE3-4A4134D2950B}"/>
    <hyperlink ref="U2874" r:id="rId15832" xr:uid="{910E717A-F7FF-4749-9FDA-23CE9ED45871}"/>
    <hyperlink ref="V2874" r:id="rId15833" xr:uid="{376A86D9-B44D-4C9C-B0F5-BC86B551CCD2}"/>
    <hyperlink ref="W2874" r:id="rId15834" xr:uid="{7316DFD7-EA3C-433C-953A-F2F77725B2F9}"/>
    <hyperlink ref="X2874" xr:uid="{C94E4C7E-762D-4AFE-B951-55E7D3E5E12F}"/>
    <hyperlink ref="Y2874" r:id="rId15835" xr:uid="{A2EB5075-933A-4006-B1F5-B3CC1380A4E8}"/>
    <hyperlink ref="Z2874" r:id="rId15836" xr:uid="{C79C1181-130A-4256-A81F-A8947AE14B47}"/>
    <hyperlink ref="S2875" r:id="rId15837" xr:uid="{270FEAC0-7E48-485C-AE0B-359E8C4B2CC6}"/>
    <hyperlink ref="T2875" xr:uid="{D42E7FE6-F4AA-4474-ADE3-09371B700986}"/>
    <hyperlink ref="U2875" r:id="rId15838" xr:uid="{99576503-6C95-4029-AD12-F454994AC752}"/>
    <hyperlink ref="V2875" r:id="rId15839" xr:uid="{4E0EC884-89A7-43AB-ACEF-956D92547AF3}"/>
    <hyperlink ref="W2875" r:id="rId15840" xr:uid="{28190DA7-9652-419E-B564-28E943BDFB62}"/>
    <hyperlink ref="X2875" xr:uid="{FC3C28F4-1484-496F-B739-517BA906766F}"/>
    <hyperlink ref="Y2875" r:id="rId15841" xr:uid="{8BBF02B5-CE96-4CF1-9232-A6EE8217E1E9}"/>
    <hyperlink ref="Z2875" r:id="rId15842" xr:uid="{3670599C-7842-4CEC-AC18-32D67CF42B66}"/>
    <hyperlink ref="S2876" r:id="rId15843" xr:uid="{C26F0131-AE20-4C45-9F76-33B459E5E806}"/>
    <hyperlink ref="T2876" r:id="rId15844" xr:uid="{286CC2C6-1682-4F44-8883-850613C5457B}"/>
    <hyperlink ref="U2876" r:id="rId15845" xr:uid="{B5F22007-C943-4FF3-87F0-53586475F214}"/>
    <hyperlink ref="V2876" r:id="rId15846" xr:uid="{9C12CC96-8F90-42A9-A2F1-D6C76582B410}"/>
    <hyperlink ref="W2876" r:id="rId15847" xr:uid="{4536EF18-4B42-4291-8B9F-C17C55961BD6}"/>
    <hyperlink ref="X2876" r:id="rId15848" xr:uid="{02946997-E302-4FA5-90CF-DA4A75103746}"/>
    <hyperlink ref="Y2876" r:id="rId15849" xr:uid="{1AD6FF06-6725-4385-9F16-349F41850A11}"/>
    <hyperlink ref="Z2876" r:id="rId15850" xr:uid="{FD06CF98-755D-487E-B196-B0E60DE8DB03}"/>
    <hyperlink ref="S2877" r:id="rId15851" xr:uid="{0730AEB1-98F5-4A2D-A6C2-7046F3458023}"/>
    <hyperlink ref="T2877" xr:uid="{AD9367D0-71E9-4E4B-8321-CD7A986EFE0B}"/>
    <hyperlink ref="U2877" r:id="rId15852" xr:uid="{3CE4916E-E986-4251-A3CB-7586C52F0DAE}"/>
    <hyperlink ref="V2877" xr:uid="{B981F4AE-25BB-452E-B087-6322A0F5A2D9}"/>
    <hyperlink ref="W2877" r:id="rId15853" xr:uid="{8726967D-1BB0-4E08-84C6-359785165826}"/>
    <hyperlink ref="X2877" xr:uid="{E1D9CB26-9963-4D20-BC5B-BF300B2DBCA6}"/>
    <hyperlink ref="Y2877" r:id="rId15854" xr:uid="{4E5772B3-B8A0-42C4-9E3E-F3FDB596564E}"/>
    <hyperlink ref="Z2877" r:id="rId15855" xr:uid="{2CB2C4E5-703A-4FC5-A5EF-3A048847F473}"/>
    <hyperlink ref="S2878" r:id="rId15856" xr:uid="{2FA4190E-F224-42CD-86AF-AD2740CB89CB}"/>
    <hyperlink ref="T2878" r:id="rId15857" xr:uid="{A9F4C3C5-68AC-48E8-9276-D6C4DCA51772}"/>
    <hyperlink ref="U2878" r:id="rId15858" xr:uid="{92841368-D1BA-4EE8-B824-CFA02FAF02DE}"/>
    <hyperlink ref="V2878" r:id="rId15859" xr:uid="{372F2B20-1A57-4CA6-B8E5-156B2E505C8A}"/>
    <hyperlink ref="W2878" r:id="rId15860" xr:uid="{A01C6035-4D7C-48D1-9C0C-F9C94D65E1BC}"/>
    <hyperlink ref="X2878" xr:uid="{7198B07E-477B-40CF-A9E0-8E38B8DD6E06}"/>
    <hyperlink ref="Y2878" r:id="rId15861" xr:uid="{AEE97177-74CA-46D1-8A96-C2998DF00E1F}"/>
    <hyperlink ref="Z2878" r:id="rId15862" xr:uid="{F6A64305-3FD2-4648-97EE-699C7E043CE7}"/>
    <hyperlink ref="S2879" r:id="rId15863" xr:uid="{991AE711-AF70-4EDB-9260-866095673079}"/>
    <hyperlink ref="T2879" r:id="rId15864" xr:uid="{8C0EF678-A98C-4B4D-801F-136B04100E28}"/>
    <hyperlink ref="U2879" r:id="rId15865" xr:uid="{9FE2F156-2DE1-4E62-B71E-A0D78D1D1A42}"/>
    <hyperlink ref="V2879" r:id="rId15866" xr:uid="{98631321-A064-4365-82BE-1A7DDE33C7BE}"/>
    <hyperlink ref="W2879" r:id="rId15867" xr:uid="{EA24AABC-4D5D-4468-9285-A0E2161FF24C}"/>
    <hyperlink ref="X2879" r:id="rId15868" xr:uid="{F8D1D76D-3371-4584-A932-1470320AA065}"/>
    <hyperlink ref="Y2879" r:id="rId15869" xr:uid="{02ACBC6E-9215-4C85-A14B-AA496D173BE6}"/>
    <hyperlink ref="Z2879" r:id="rId15870" xr:uid="{B4EE5401-2356-4F39-92BA-D11F14B1897D}"/>
    <hyperlink ref="S2880" r:id="rId15871" xr:uid="{15574133-D0C8-4270-B050-820134C6619D}"/>
    <hyperlink ref="T2880" xr:uid="{7276287C-A037-493C-89B9-1DA5AD7A907B}"/>
    <hyperlink ref="U2880" r:id="rId15872" xr:uid="{B66C94BC-5D11-4135-85A5-E26F696CE10B}"/>
    <hyperlink ref="V2880" xr:uid="{46803077-BFA8-491F-9CB4-ACC82497AD7E}"/>
    <hyperlink ref="W2880" r:id="rId15873" xr:uid="{9BF4904B-C47A-4431-9D34-AB2E54F4DDF7}"/>
    <hyperlink ref="X2880" xr:uid="{AA8B9FD3-9481-44C7-8548-A73000AF3D69}"/>
    <hyperlink ref="Y2880" r:id="rId15874" xr:uid="{03F93AE4-32B9-42E5-8B05-5872B34D6C9C}"/>
    <hyperlink ref="Z2880" r:id="rId15875" xr:uid="{516BAA23-09AD-4F6D-8DDA-36537B868FAD}"/>
    <hyperlink ref="S2881" r:id="rId15876" xr:uid="{57A930BF-A282-43F4-9A6E-A0CA6E18E158}"/>
    <hyperlink ref="T2881" xr:uid="{9CB277CD-E66A-4A0B-A98F-712728A5486A}"/>
    <hyperlink ref="U2881" r:id="rId15877" xr:uid="{4617CCA7-BFC0-4E53-AD6C-88B2BBAB60D7}"/>
    <hyperlink ref="V2881" xr:uid="{89DD35A2-EE40-45B3-9920-8A2CEFF3F563}"/>
    <hyperlink ref="W2881" r:id="rId15878" xr:uid="{A6483665-019F-4B02-BB33-0DDA026CD50B}"/>
    <hyperlink ref="X2881" xr:uid="{2D532E9C-063F-4F9F-A37F-7332C705662C}"/>
    <hyperlink ref="Y2881" r:id="rId15879" xr:uid="{2C4F0DC0-202F-41FD-AC82-81FC5FA217DF}"/>
    <hyperlink ref="Z2881" r:id="rId15880" xr:uid="{0C3F987A-3790-49F2-AB33-4005F5F0B7B5}"/>
    <hyperlink ref="S2882" r:id="rId15881" xr:uid="{D0F2A167-CDB7-4FE2-9303-5A49D381684E}"/>
    <hyperlink ref="T2882" xr:uid="{BF54EFD9-26D5-483A-915B-F6B142A20D5D}"/>
    <hyperlink ref="U2882" r:id="rId15882" xr:uid="{9F2FB9A5-20E3-49D0-9E27-11C9C9E58E8A}"/>
    <hyperlink ref="V2882" r:id="rId15883" xr:uid="{21D5BF28-0899-4763-B682-8907ADE77B61}"/>
    <hyperlink ref="W2882" r:id="rId15884" xr:uid="{261E8B3F-2F2E-45B9-A609-49C1289F6365}"/>
    <hyperlink ref="X2882" xr:uid="{4B68BF3C-2F1A-4A19-81DF-D87D7D50CD98}"/>
    <hyperlink ref="Y2882" r:id="rId15885" xr:uid="{E6605522-35E5-41F3-BC0B-9D25872FD922}"/>
    <hyperlink ref="Z2882" r:id="rId15886" xr:uid="{1827D0E6-A6DF-4986-84E9-AC1EF12AF479}"/>
    <hyperlink ref="S2883" r:id="rId15887" xr:uid="{FB5E3D10-17AE-4276-8DDD-4B23082624E9}"/>
    <hyperlink ref="T2883" r:id="rId15888" xr:uid="{3D508B06-BB39-43E1-AD57-FAD083A450AC}"/>
    <hyperlink ref="U2883" r:id="rId15889" xr:uid="{2C4D7213-E1A4-45D9-90CA-807B49154775}"/>
    <hyperlink ref="V2883" r:id="rId15890" xr:uid="{E022B6A5-A59A-4092-A1CC-98B6910CAA3E}"/>
    <hyperlink ref="W2883" r:id="rId15891" xr:uid="{CFA02878-2E35-404D-B0F0-D7EE8681922F}"/>
    <hyperlink ref="X2883" r:id="rId15892" xr:uid="{AFC06EC4-EBE4-4305-B50D-974CFC8EDB4C}"/>
    <hyperlink ref="Y2883" r:id="rId15893" xr:uid="{A408F269-C8B2-471B-B37E-B60016F82C5E}"/>
    <hyperlink ref="Z2883" r:id="rId15894" xr:uid="{4FEFA823-B7E9-45A0-B89D-E55FFDBC3BC4}"/>
    <hyperlink ref="S2884" r:id="rId15895" xr:uid="{ECD320CA-8F9D-4931-92E5-EEA23C43B08E}"/>
    <hyperlink ref="T2884" r:id="rId15896" xr:uid="{E7D1E59B-085A-415D-B0B6-ACD799F27C6F}"/>
    <hyperlink ref="U2884" r:id="rId15897" xr:uid="{FAFA7AC9-DE80-4A3C-ADDD-4173A0ED9E10}"/>
    <hyperlink ref="V2884" r:id="rId15898" xr:uid="{744BD53D-8EB0-4558-B9F6-D1556209FA07}"/>
    <hyperlink ref="W2884" r:id="rId15899" xr:uid="{DA0473C6-3094-473D-B922-21A5A4CC5482}"/>
    <hyperlink ref="X2884" r:id="rId15900" xr:uid="{160ADB9E-9F1D-4CD6-8D39-94DAAF01E11D}"/>
    <hyperlink ref="Y2884" r:id="rId15901" xr:uid="{75A906CA-6A32-4F1D-B09A-1E0BF4F9762F}"/>
    <hyperlink ref="Z2884" r:id="rId15902" xr:uid="{30B81E6D-C0D4-4F42-BC6B-4BC01E47ECD3}"/>
    <hyperlink ref="S2885" r:id="rId15903" xr:uid="{5AFB1943-948E-4E56-B7FF-635588754933}"/>
    <hyperlink ref="T2885" r:id="rId15904" xr:uid="{C5FCF759-85BD-45EC-A649-4C425412097F}"/>
    <hyperlink ref="U2885" r:id="rId15905" xr:uid="{A473E95E-DF74-4F4B-B619-D56407DF9209}"/>
    <hyperlink ref="V2885" r:id="rId15906" xr:uid="{C9CCF212-7718-4AFF-BDEC-7A240B9DB948}"/>
    <hyperlink ref="W2885" r:id="rId15907" xr:uid="{E243E155-7A5B-4AFC-802A-7A21FBFDEC75}"/>
    <hyperlink ref="X2885" r:id="rId15908" xr:uid="{F7BB38AF-87F3-4217-82E4-DF888445E477}"/>
    <hyperlink ref="Y2885" r:id="rId15909" xr:uid="{ADDD4B63-AAEC-4798-BA27-8D3273BB4448}"/>
    <hyperlink ref="Z2885" r:id="rId15910" xr:uid="{5E026715-28F2-4F91-82B2-8C89A42FD9AC}"/>
    <hyperlink ref="S2886" r:id="rId15911" xr:uid="{0FC61B69-6769-4C1B-A277-114A13C0309D}"/>
    <hyperlink ref="T2886" r:id="rId15912" xr:uid="{85DB9BD1-ABA7-4253-A4CF-CC0409880735}"/>
    <hyperlink ref="U2886" r:id="rId15913" xr:uid="{CF4715BB-803C-49BC-B8C0-ECA1014E0ADB}"/>
    <hyperlink ref="V2886" r:id="rId15914" xr:uid="{2FAF1DEB-1654-4985-883C-87BBC727C1FB}"/>
    <hyperlink ref="W2886" r:id="rId15915" xr:uid="{9F34ECF1-0403-4162-ADE9-8C862FA3EA05}"/>
    <hyperlink ref="X2886" r:id="rId15916" xr:uid="{876323FE-13CA-4538-9355-970F736ED023}"/>
    <hyperlink ref="Y2886" r:id="rId15917" xr:uid="{7D783F92-A016-4CAB-ABC9-C3ABB1E66C32}"/>
    <hyperlink ref="Z2886" r:id="rId15918" xr:uid="{E54F510E-B418-4707-ABF0-29D5C6DA6ECC}"/>
    <hyperlink ref="S2887" r:id="rId15919" xr:uid="{CDF76DD2-E193-429F-9CCF-7ED187C34049}"/>
    <hyperlink ref="T2887" r:id="rId15920" xr:uid="{D69DCC35-42C8-424C-BDC7-BAF87F5AC3D9}"/>
    <hyperlink ref="U2887" r:id="rId15921" xr:uid="{616EDB14-D30C-49BF-8839-E883174C317E}"/>
    <hyperlink ref="V2887" r:id="rId15922" xr:uid="{6A2739D6-4814-4A93-9FFC-430AAFAA83F6}"/>
    <hyperlink ref="W2887" r:id="rId15923" xr:uid="{9374B368-1A12-49A0-A069-7EEB0B0AAA0D}"/>
    <hyperlink ref="X2887" xr:uid="{88DBDBB6-5618-4D8D-AFF2-E5EB2CF04915}"/>
    <hyperlink ref="Y2887" r:id="rId15924" xr:uid="{3245C3B1-0803-427B-91CF-DA5A892DEE2D}"/>
    <hyperlink ref="Z2887" r:id="rId15925" xr:uid="{3F7B3680-1343-4FA6-9CBD-9A9C68F0DBEC}"/>
    <hyperlink ref="S2888" r:id="rId15926" xr:uid="{73F1D82A-9788-4966-8AA8-01B1B0437B0E}"/>
    <hyperlink ref="T2888" xr:uid="{F5B21DAF-A70F-4669-8714-6F7E23760240}"/>
    <hyperlink ref="U2888" r:id="rId15927" xr:uid="{86BAAA1E-EDBF-4774-9A28-7B8D1630DD40}"/>
    <hyperlink ref="V2888" r:id="rId15928" xr:uid="{F9045D89-6648-4696-98CB-BC7BD73D1D28}"/>
    <hyperlink ref="W2888" r:id="rId15929" xr:uid="{E4E681C0-F01F-4678-8933-37F22E698A8D}"/>
    <hyperlink ref="X2888" r:id="rId15930" xr:uid="{299FCB57-65C5-4BBD-867B-75A87F069EE0}"/>
    <hyperlink ref="Y2888" r:id="rId15931" xr:uid="{CBF0E821-9740-4458-BDDD-4438A0384105}"/>
    <hyperlink ref="Z2888" r:id="rId15932" xr:uid="{34130C6C-F26C-4078-BA62-3E1172BDFC24}"/>
    <hyperlink ref="S2889" r:id="rId15933" xr:uid="{DC21467D-6508-4744-93CA-D69817E05089}"/>
    <hyperlink ref="T2889" r:id="rId15934" xr:uid="{1D1C96DA-574C-423E-B028-A93D7B9A2F0B}"/>
    <hyperlink ref="U2889" r:id="rId15935" xr:uid="{B68D23B7-E8CA-4FCD-9F4D-E44FC53FEED0}"/>
    <hyperlink ref="V2889" r:id="rId15936" xr:uid="{2D6C1243-3585-4511-8673-E8A812797542}"/>
    <hyperlink ref="W2889" r:id="rId15937" xr:uid="{B69D3CBA-3FD3-41D9-9242-CC374CD7FB79}"/>
    <hyperlink ref="X2889" r:id="rId15938" xr:uid="{7FCD9E4E-737F-420B-8783-0C593A565989}"/>
    <hyperlink ref="Y2889" r:id="rId15939" xr:uid="{FF8C6A24-E125-42F9-B873-34D75FA5CC6D}"/>
    <hyperlink ref="Z2889" r:id="rId15940" xr:uid="{6EBCBD2A-D887-4C13-B386-91BED5AA8745}"/>
    <hyperlink ref="S2890" r:id="rId15941" xr:uid="{6ABE7420-1DE8-4ECB-87C1-1AD1BC4B5399}"/>
    <hyperlink ref="T2890" r:id="rId15942" xr:uid="{4CD3386F-11C2-4A60-B237-92E7BF88CEF9}"/>
    <hyperlink ref="U2890" r:id="rId15943" xr:uid="{FD0B70D7-6744-465C-88F5-97BA258B8A2A}"/>
    <hyperlink ref="V2890" r:id="rId15944" xr:uid="{32C8FE55-0419-4887-A4E5-DFDF7BDBBF01}"/>
    <hyperlink ref="W2890" r:id="rId15945" xr:uid="{F64BE91B-C6C3-49BD-B171-E5C2369C0212}"/>
    <hyperlink ref="X2890" r:id="rId15946" xr:uid="{AF74E8DD-C195-4285-83D9-BDA08970CFE1}"/>
    <hyperlink ref="Y2890" r:id="rId15947" xr:uid="{832EDB4E-ACE4-47F3-A093-FC99665F798E}"/>
    <hyperlink ref="Z2890" r:id="rId15948" xr:uid="{F1A649A8-ADF0-41BF-9721-1F075B25A574}"/>
    <hyperlink ref="S2891" r:id="rId15949" xr:uid="{656511F9-56DF-4CC0-861B-E281A621FEE5}"/>
    <hyperlink ref="T2891" xr:uid="{E4431CE2-E295-43CC-985F-FAEC21C40A29}"/>
    <hyperlink ref="U2891" r:id="rId15950" xr:uid="{81AA1CAC-02F1-4F77-BD85-ADA154FC10C3}"/>
    <hyperlink ref="V2891" r:id="rId15951" xr:uid="{690EE4FB-DD70-4792-AE65-FB0E93724C18}"/>
    <hyperlink ref="W2891" r:id="rId15952" xr:uid="{D623D8EC-847C-4D9C-8272-24FF99AAE490}"/>
    <hyperlink ref="X2891" r:id="rId15953" xr:uid="{34715F66-F9FA-4C44-BE01-0373ABE266C4}"/>
    <hyperlink ref="Y2891" r:id="rId15954" xr:uid="{82DED945-5D92-4E57-88B8-741BD32433FF}"/>
    <hyperlink ref="Z2891" r:id="rId15955" xr:uid="{061C2FCE-C844-4388-BECA-D91111DD7851}"/>
    <hyperlink ref="S2892" r:id="rId15956" xr:uid="{C2F13A6F-5C3A-49DE-B752-603C7A9D0BFE}"/>
    <hyperlink ref="T2892" xr:uid="{117A2486-0CB0-4B4A-8535-AE31BC1A1D39}"/>
    <hyperlink ref="U2892" r:id="rId15957" xr:uid="{D068E81A-4DCE-4569-BA2C-973D0B12B654}"/>
    <hyperlink ref="V2892" r:id="rId15958" xr:uid="{2FB898EB-F1AB-41E5-A67B-30BC16FC5326}"/>
    <hyperlink ref="W2892" r:id="rId15959" xr:uid="{181895A5-AA3E-4373-9420-F3FAC220401A}"/>
    <hyperlink ref="X2892" r:id="rId15960" xr:uid="{2C81AD89-8E2E-458D-8D75-64D0325D260B}"/>
    <hyperlink ref="Y2892" r:id="rId15961" xr:uid="{6CB6A1EB-651C-40F7-B306-3A8C200EC0E1}"/>
    <hyperlink ref="Z2892" r:id="rId15962" xr:uid="{598F6C7C-5AC7-45F8-8A8F-46895355AE9E}"/>
    <hyperlink ref="S2893" r:id="rId15963" xr:uid="{1D82B6A4-5C4E-4AF6-960A-B715460FC984}"/>
    <hyperlink ref="T2893" xr:uid="{A1E47C45-7856-453D-8DF9-185238516B08}"/>
    <hyperlink ref="U2893" r:id="rId15964" xr:uid="{2E102B0E-D480-4CD9-9D96-BF6317473085}"/>
    <hyperlink ref="V2893" r:id="rId15965" xr:uid="{582C8CD9-7BB4-466D-BB81-0E6A5C32A366}"/>
    <hyperlink ref="W2893" r:id="rId15966" xr:uid="{2F84A2E4-48A4-42BD-8631-165A5F3C7AF3}"/>
    <hyperlink ref="X2893" xr:uid="{0C2A4202-EF7D-4E96-8CC2-913AE2328155}"/>
    <hyperlink ref="Y2893" r:id="rId15967" xr:uid="{0A36E834-9755-4F67-A9CC-877227FC75B4}"/>
    <hyperlink ref="Z2893" r:id="rId15968" xr:uid="{3FE13B0B-A439-4FDF-89BC-A9ED26B01721}"/>
    <hyperlink ref="S2894" r:id="rId15969" xr:uid="{471518FC-16F7-4BD9-A851-90D4C654B95D}"/>
    <hyperlink ref="T2894" xr:uid="{4B3B78EF-7C42-4652-8AA6-6FC92C6B40FF}"/>
    <hyperlink ref="U2894" r:id="rId15970" xr:uid="{0727493E-6F55-4253-8B2C-4A1C39E55FAE}"/>
    <hyperlink ref="V2894" xr:uid="{4EBBCDE8-993B-4602-B091-3F4A45AC9581}"/>
    <hyperlink ref="W2894" r:id="rId15971" xr:uid="{2CDD5E0B-370A-4103-A0EB-A79D9E6B8DA3}"/>
    <hyperlink ref="X2894" xr:uid="{1A6D1C8B-3AA7-483D-BD2F-69BF04F932F8}"/>
    <hyperlink ref="Y2894" r:id="rId15972" xr:uid="{57F00DC2-5AD8-404A-8BD3-6A0F36E6316E}"/>
    <hyperlink ref="Z2894" r:id="rId15973" xr:uid="{A5BE13F7-8A67-46BE-8E20-A1111EEA9855}"/>
    <hyperlink ref="S2895" r:id="rId15974" xr:uid="{4F86099D-7FAA-4833-96BC-23349A78D482}"/>
    <hyperlink ref="T2895" xr:uid="{1F85E1F0-DBBD-4FBE-B39E-6FAD4DDE5455}"/>
    <hyperlink ref="U2895" r:id="rId15975" xr:uid="{3394CCFF-CD39-4DA7-B5A2-FFFD2C1C8A73}"/>
    <hyperlink ref="V2895" r:id="rId15976" xr:uid="{099A7ABD-28D9-42CD-AEFD-DB83CE15D4C3}"/>
    <hyperlink ref="W2895" r:id="rId15977" xr:uid="{C5411570-1B77-4BD9-B58A-C18ADCBB958B}"/>
    <hyperlink ref="X2895" xr:uid="{0E969985-6DCC-4A17-91AB-BBC225003052}"/>
    <hyperlink ref="Y2895" r:id="rId15978" xr:uid="{AC90C983-7396-4D49-A14D-93F552763BFC}"/>
    <hyperlink ref="Z2895" r:id="rId15979" xr:uid="{18EFCE73-2888-476D-9930-C7FA5BFB6347}"/>
    <hyperlink ref="S2896" r:id="rId15980" xr:uid="{2A221C66-86CF-4E54-A169-E88D8BCC4E3C}"/>
    <hyperlink ref="T2896" xr:uid="{18687C73-0263-49C8-927C-609432C9F692}"/>
    <hyperlink ref="U2896" r:id="rId15981" xr:uid="{D6098059-B2A3-411E-8562-AE9BC79C6B3E}"/>
    <hyperlink ref="V2896" r:id="rId15982" xr:uid="{84A423E2-A5C7-4CA1-ABE1-E21BFE8ED112}"/>
    <hyperlink ref="W2896" r:id="rId15983" xr:uid="{DA01E899-847B-4A62-8AB9-EA92EE91C7D5}"/>
    <hyperlink ref="X2896" xr:uid="{9EAFF7B7-5679-46EA-8CA9-828BA2462C40}"/>
    <hyperlink ref="Y2896" r:id="rId15984" xr:uid="{8173CF9D-1D9B-4F95-A7AF-2CEF14BBCA62}"/>
    <hyperlink ref="Z2896" r:id="rId15985" xr:uid="{B89F4829-42AC-4D96-ACDF-598801ECBE42}"/>
    <hyperlink ref="S2897" r:id="rId15986" xr:uid="{6EA57593-60F1-449C-975C-17971E88C171}"/>
    <hyperlink ref="T2897" xr:uid="{35DF5B8B-9A6F-4027-B2DC-D6D6CCF44D1D}"/>
    <hyperlink ref="U2897" r:id="rId15987" xr:uid="{3D1C17F8-151B-47ED-B7E8-5A8E1A44DCB9}"/>
    <hyperlink ref="V2897" r:id="rId15988" xr:uid="{F0EB5B48-44F5-4CC5-84EE-1C350BAF0C98}"/>
    <hyperlink ref="W2897" r:id="rId15989" xr:uid="{E724988E-1C73-4E00-A85F-D56FBD15BE70}"/>
    <hyperlink ref="X2897" xr:uid="{64607DC6-1B68-4247-81E4-3D7CB84EB103}"/>
    <hyperlink ref="Y2897" r:id="rId15990" xr:uid="{B304D9A0-172F-4444-B894-99FAA847279B}"/>
    <hyperlink ref="Z2897" r:id="rId15991" xr:uid="{8E757905-5E64-4C02-B5E5-94F62F51D5A1}"/>
    <hyperlink ref="S2898" r:id="rId15992" xr:uid="{89AAFD61-A654-4CF0-8CEE-BB318694F95F}"/>
    <hyperlink ref="T2898" xr:uid="{0ED44AF1-3F49-4CAE-A0F6-75A3FEDC6060}"/>
    <hyperlink ref="U2898" r:id="rId15993" xr:uid="{E3C7E8EE-AB20-4D3C-A531-ABB248F40DAD}"/>
    <hyperlink ref="V2898" r:id="rId15994" xr:uid="{59F55714-C221-4B68-B714-F14A7E77DAF4}"/>
    <hyperlink ref="W2898" r:id="rId15995" xr:uid="{7B417A8B-2FC0-421D-BE7F-AAF6874A533F}"/>
    <hyperlink ref="X2898" xr:uid="{31DD1159-AE77-4A36-9DF0-22D89946D9DF}"/>
    <hyperlink ref="Y2898" r:id="rId15996" xr:uid="{3644CE82-A219-4192-A5B4-8EAF990E01DC}"/>
    <hyperlink ref="Z2898" r:id="rId15997" xr:uid="{B514CD34-1E49-4EF6-BC44-D8F2E0A037C3}"/>
    <hyperlink ref="S2899" r:id="rId15998" xr:uid="{50E937B4-C3B7-4B91-A3EA-505A458038CF}"/>
    <hyperlink ref="T2899" xr:uid="{C7724D00-E178-4DBC-819E-BFD742BB039B}"/>
    <hyperlink ref="U2899" r:id="rId15999" xr:uid="{1B366BF8-5937-4B59-8F59-333611D6CE58}"/>
    <hyperlink ref="V2899" r:id="rId16000" xr:uid="{79A18335-5015-419E-AAF5-F35BDE20589B}"/>
    <hyperlink ref="W2899" r:id="rId16001" xr:uid="{D34C87B3-5842-4071-8BA5-D8E24B67CD04}"/>
    <hyperlink ref="X2899" xr:uid="{84F630CA-49A5-4551-801C-153A7C18B947}"/>
    <hyperlink ref="Y2899" r:id="rId16002" xr:uid="{0854C8E1-B0F6-4069-82A2-E11D168BEA97}"/>
    <hyperlink ref="Z2899" r:id="rId16003" xr:uid="{9E937080-C23E-460C-9FF0-093EEA1F7FA7}"/>
    <hyperlink ref="S2900" r:id="rId16004" xr:uid="{1F06987A-8401-4633-91C3-FFAC0D4305C7}"/>
    <hyperlink ref="T2900" r:id="rId16005" xr:uid="{8F3AB8E1-207B-41B3-BDEC-F79C260A9A02}"/>
    <hyperlink ref="U2900" r:id="rId16006" xr:uid="{68580113-B431-480B-AF0D-1D8863F1EFFB}"/>
    <hyperlink ref="V2900" r:id="rId16007" xr:uid="{B405DC15-D087-40BF-ADD2-751C4E596EFB}"/>
    <hyperlink ref="W2900" r:id="rId16008" xr:uid="{AA070150-DB86-40B3-B88F-CFF3BE1DDF16}"/>
    <hyperlink ref="X2900" r:id="rId16009" xr:uid="{68EB9A0C-CA25-4F4B-BA54-9F574B4F79AC}"/>
    <hyperlink ref="Y2900" r:id="rId16010" xr:uid="{54947A91-962E-42EE-9840-4A478EA8573C}"/>
    <hyperlink ref="Z2900" r:id="rId16011" xr:uid="{AE21B277-4E8E-4436-A7E7-05048721EDED}"/>
    <hyperlink ref="Z2901" r:id="rId16012" xr:uid="{353F8511-2756-4A45-B5D6-7C9DF14A67A1}"/>
    <hyperlink ref="Y2901" r:id="rId16013" xr:uid="{E39AB81E-CD07-4D31-9821-CA8C2DA27DB2}"/>
    <hyperlink ref="X2901" xr:uid="{9645442F-CA10-42CE-9104-9BA6AAEFA7DD}"/>
    <hyperlink ref="W2901" r:id="rId16014" xr:uid="{6B1392CE-97A7-4FAF-857E-E775B09B0ABA}"/>
    <hyperlink ref="V2901" r:id="rId16015" xr:uid="{A92086CD-5870-4E46-856C-9AD5D5B9C341}"/>
    <hyperlink ref="U2901" r:id="rId16016" xr:uid="{A2A5DFD6-6678-4055-84E5-34EE5BAFADFC}"/>
    <hyperlink ref="T2901" xr:uid="{35BB31B8-22FE-4DE8-9763-6EAEB10CF507}"/>
    <hyperlink ref="S2901" r:id="rId16017" xr:uid="{23B2A0E9-C82F-49C8-AA1D-B12DBA212CC3}"/>
    <hyperlink ref="S2902" r:id="rId16018" xr:uid="{CC39AF82-EBE4-401E-9636-79BED4D93FFD}"/>
    <hyperlink ref="T2902" xr:uid="{D671FFFB-6D94-4366-9444-34D1C6FCE289}"/>
    <hyperlink ref="U2902" r:id="rId16019" xr:uid="{DC20D2CD-4ACA-4407-B738-A1E1CCEAAAFE}"/>
    <hyperlink ref="V2902" xr:uid="{00FAE049-1F23-4906-8863-2E665C68F348}"/>
    <hyperlink ref="W2902" r:id="rId16020" xr:uid="{ED1B1B00-74F8-47A3-A9F3-89CF04041108}"/>
    <hyperlink ref="X2902" xr:uid="{7FDB7C81-D032-4196-9DA6-721AA9EEF92E}"/>
    <hyperlink ref="Y2902" r:id="rId16021" xr:uid="{0D59047A-4CBB-4EC4-8BDC-36C85BA5A344}"/>
    <hyperlink ref="Z2902" r:id="rId16022" xr:uid="{AB82DF5A-C5D1-402A-A916-3B4239127578}"/>
    <hyperlink ref="S2903" r:id="rId16023" xr:uid="{017E589E-E67E-4D50-A766-3FEFD417F37F}"/>
    <hyperlink ref="T2903" xr:uid="{87B4B900-A553-4871-A3B9-DF186011D041}"/>
    <hyperlink ref="U2903" r:id="rId16024" xr:uid="{909A7898-ACB2-477C-B905-4B6424F03604}"/>
    <hyperlink ref="V2903" r:id="rId16025" xr:uid="{07C1F30D-0C38-4CFE-9695-58E31D4DBDF7}"/>
    <hyperlink ref="W2903" r:id="rId16026" xr:uid="{F36B0FBC-ECAE-4AC6-89DA-D1D42CE00EF1}"/>
    <hyperlink ref="X2903" xr:uid="{73A917B2-33D2-4A52-B1F6-FEDD6B74A5EF}"/>
    <hyperlink ref="Y2903" r:id="rId16027" xr:uid="{67256FBB-B051-4843-9230-CD7BA9F2C7C3}"/>
    <hyperlink ref="Z2903" r:id="rId16028" xr:uid="{1CF96B03-DC6F-4466-953E-E5219487BDD2}"/>
    <hyperlink ref="S2904" r:id="rId16029" xr:uid="{266D2EEB-4F4C-4CBF-8781-55650699F5D0}"/>
    <hyperlink ref="T2904" r:id="rId16030" xr:uid="{553F20D6-110A-4B16-A62D-6EF27845293B}"/>
    <hyperlink ref="U2904" r:id="rId16031" xr:uid="{2733FD0C-A0EF-49A1-B445-8CA0CDED3A96}"/>
    <hyperlink ref="V2904" r:id="rId16032" xr:uid="{4F36FA12-117E-4DC4-BC0F-A516F7E82CEE}"/>
    <hyperlink ref="W2904" r:id="rId16033" xr:uid="{900A0F6C-7275-4D9D-A860-3F9DD597C23A}"/>
    <hyperlink ref="X2904" r:id="rId16034" xr:uid="{264C072E-FAAC-42E3-8BBF-9C65E429E77B}"/>
    <hyperlink ref="Y2904" r:id="rId16035" xr:uid="{1989208D-9B79-4590-B03C-01D7A61CF2BE}"/>
    <hyperlink ref="Z2904" r:id="rId16036" xr:uid="{697B4100-965C-4EE6-A1B6-8FE614401392}"/>
    <hyperlink ref="S2905" r:id="rId16037" xr:uid="{DBAB7443-44BE-44EF-AF0D-4F64B6109E56}"/>
    <hyperlink ref="T2905" xr:uid="{480CA009-D912-43AD-988F-AFF7C5BF41EB}"/>
    <hyperlink ref="U2905" r:id="rId16038" xr:uid="{5B97C70B-E087-4742-B33D-9025FCBD3BD0}"/>
    <hyperlink ref="V2905" r:id="rId16039" xr:uid="{82E64E84-E328-4AC3-8D53-781226492603}"/>
    <hyperlink ref="W2905" r:id="rId16040" xr:uid="{05CE7675-0A5C-427A-AC0F-F70630403D71}"/>
    <hyperlink ref="X2905" xr:uid="{2AD5D44A-83B4-4BB2-8686-F1D306A9A01A}"/>
    <hyperlink ref="Y2905" r:id="rId16041" xr:uid="{927FD9DC-B293-48C9-81E6-24F3BE142550}"/>
    <hyperlink ref="Z2905" r:id="rId16042" xr:uid="{9DE6B195-9B34-47DC-B1CA-E41CDB1C941D}"/>
    <hyperlink ref="S2906" r:id="rId16043" xr:uid="{41B888D0-C3C1-4174-A5F8-F45311FBED7C}"/>
    <hyperlink ref="T2906" xr:uid="{942DDC73-B50E-4A01-AE8D-09B2A09E2B55}"/>
    <hyperlink ref="U2906" r:id="rId16044" xr:uid="{9317C1DE-7BBE-4C19-8448-A9CBC21C5EE1}"/>
    <hyperlink ref="V2906" xr:uid="{87CC0DA1-87B0-4941-86A0-C163D01C5E3F}"/>
    <hyperlink ref="W2906" r:id="rId16045" xr:uid="{C3950501-1A9D-43DE-B7DA-99939B9E1D3D}"/>
    <hyperlink ref="X2906" xr:uid="{93CCAAEB-6A06-4792-B6C5-3C430B3A8708}"/>
    <hyperlink ref="Y2906" r:id="rId16046" xr:uid="{DA12BCE3-358B-4D6B-8196-C0327A11C7B6}"/>
    <hyperlink ref="Z2906" r:id="rId16047" xr:uid="{58AE646F-549F-4E16-BA1D-010C0994DC50}"/>
    <hyperlink ref="S2907" r:id="rId16048" xr:uid="{4DB1D878-6067-4694-B205-0B34B9D835EB}"/>
    <hyperlink ref="T2907" xr:uid="{D11C9685-F5ED-4B64-A611-8A740A391B21}"/>
    <hyperlink ref="U2907" r:id="rId16049" xr:uid="{EBEBA87B-7B9D-47C5-B252-70F9ECDCE4DE}"/>
    <hyperlink ref="V2907" xr:uid="{8EE8326D-D320-458A-BACD-F76A6AFE2FC2}"/>
    <hyperlink ref="W2907" r:id="rId16050" xr:uid="{7A6ED78B-CBE2-4F05-B55F-944BBEF489DF}"/>
    <hyperlink ref="X2907" xr:uid="{B7E61414-268C-4FF9-80FE-7FE35E0FB124}"/>
    <hyperlink ref="Y2907" r:id="rId16051" xr:uid="{ECF18CE4-5558-4104-8F78-147AF60EF044}"/>
    <hyperlink ref="Z2907" r:id="rId16052" xr:uid="{D7180B2C-8C61-475A-A86E-796C81FB9C02}"/>
    <hyperlink ref="S2908" r:id="rId16053" xr:uid="{C231308E-A95A-4178-9904-8FF08C13AC93}"/>
    <hyperlink ref="T2908" r:id="rId16054" xr:uid="{5CE93442-E239-410B-B6A3-B9D28401E772}"/>
    <hyperlink ref="U2908" r:id="rId16055" xr:uid="{4DC377B7-483B-44EE-8AE3-BBD6FAB1C626}"/>
    <hyperlink ref="V2908" r:id="rId16056" xr:uid="{36916A03-186F-4595-AFEA-3BB055804BE5}"/>
    <hyperlink ref="W2908" r:id="rId16057" xr:uid="{FC478F9F-C346-46DD-AE88-3B08DD85A301}"/>
    <hyperlink ref="X2908" r:id="rId16058" xr:uid="{6C1F9886-4E7E-4CB9-A187-962F14194C8F}"/>
    <hyperlink ref="Y2908" r:id="rId16059" xr:uid="{E756F000-88AE-48B2-81E7-2C0E2435A99A}"/>
    <hyperlink ref="Z2908" r:id="rId16060" xr:uid="{9FE2D486-3EF8-4E31-94D5-FE55F4B579E3}"/>
    <hyperlink ref="S2909" r:id="rId16061" xr:uid="{00000000-0004-0000-0000-000000000000}"/>
    <hyperlink ref="T2909" r:id="rId16062" xr:uid="{00000000-0004-0000-0000-000001000000}"/>
    <hyperlink ref="U2909" r:id="rId16063" xr:uid="{00000000-0004-0000-0000-000002000000}"/>
    <hyperlink ref="V2909" r:id="rId16064" xr:uid="{00000000-0004-0000-0000-000003000000}"/>
    <hyperlink ref="W2909" r:id="rId16065" xr:uid="{00000000-0004-0000-0000-000004000000}"/>
    <hyperlink ref="X2909" r:id="rId16066" xr:uid="{00000000-0004-0000-0000-000005000000}"/>
    <hyperlink ref="Y2909" r:id="rId16067" xr:uid="{00000000-0004-0000-0000-000006000000}"/>
    <hyperlink ref="Z2909" r:id="rId16068" xr:uid="{00000000-0004-0000-0000-000007000000}"/>
    <hyperlink ref="S2910" r:id="rId16069" xr:uid="{00000000-0004-0000-0000-000000000000}"/>
    <hyperlink ref="T2910" r:id="rId16070" xr:uid="{00000000-0004-0000-0000-000001000000}"/>
    <hyperlink ref="U2910" r:id="rId16071" xr:uid="{00000000-0004-0000-0000-000002000000}"/>
    <hyperlink ref="V2910" r:id="rId16072" xr:uid="{00000000-0004-0000-0000-000003000000}"/>
    <hyperlink ref="W2910" r:id="rId16073" xr:uid="{00000000-0004-0000-0000-000004000000}"/>
    <hyperlink ref="X2910" r:id="rId16074" xr:uid="{00000000-0004-0000-0000-000005000000}"/>
    <hyperlink ref="Y2910" r:id="rId16075" xr:uid="{00000000-0004-0000-0000-000006000000}"/>
    <hyperlink ref="Z2910" r:id="rId16076" xr:uid="{00000000-0004-0000-0000-000007000000}"/>
    <hyperlink ref="S2911" r:id="rId16077" xr:uid="{BA61D133-1A76-4556-8622-529C69B272B4}"/>
    <hyperlink ref="T2911" r:id="rId16078" xr:uid="{1618AE67-6CFB-4B10-86FF-368D339CD884}"/>
    <hyperlink ref="U2911" r:id="rId16079" xr:uid="{CDFD1867-EA23-4FD5-93B7-2D6058D66B94}"/>
    <hyperlink ref="V2911" r:id="rId16080" xr:uid="{0AAD832F-F79E-45E2-B0A4-A243557DE315}"/>
    <hyperlink ref="W2911" r:id="rId16081" xr:uid="{40779462-2930-47EC-8764-C67906AC3F7A}"/>
    <hyperlink ref="X2911" r:id="rId16082" xr:uid="{C4F0926F-A3A0-446F-B523-AB4EEA458CFC}"/>
    <hyperlink ref="Y2911" r:id="rId16083" xr:uid="{E847CA35-10F9-4661-B2CB-3132A9538A20}"/>
    <hyperlink ref="Z2911" r:id="rId16084" xr:uid="{C83379DA-C708-455B-ABED-EDB7B4827E33}"/>
    <hyperlink ref="S2912" r:id="rId16085" xr:uid="{73E817FC-BA90-452D-9E64-A6840B328963}"/>
    <hyperlink ref="T2912" r:id="rId16086" xr:uid="{B12482ED-C3F7-477E-94D9-ED949DDEE753}"/>
    <hyperlink ref="U2912" r:id="rId16087" xr:uid="{33AC9FCD-779D-4773-813B-76339B42AE44}"/>
    <hyperlink ref="V2912" r:id="rId16088" xr:uid="{38498B28-C2C9-4F37-8A5E-2A8C0F089F1F}"/>
    <hyperlink ref="W2912" r:id="rId16089" xr:uid="{5FB8C0E5-427E-41A8-B2D3-D3E182E84817}"/>
    <hyperlink ref="X2912" r:id="rId16090" xr:uid="{CEA8C573-B3E7-4E6B-97C7-EF35193FDDA9}"/>
    <hyperlink ref="Y2912" r:id="rId16091" xr:uid="{AA1CE0DE-4FDB-4816-89FE-7D976E349E08}"/>
    <hyperlink ref="Z2912" r:id="rId16092" xr:uid="{EA6CA843-A20F-4BDA-B010-0619FBFC07D7}"/>
    <hyperlink ref="S2913" r:id="rId16093" xr:uid="{8814D810-2AB3-4944-8F62-51FBC2E60637}"/>
    <hyperlink ref="T2913" r:id="rId16094" xr:uid="{29B3FF1A-3653-46EB-A2DD-F470A37D2AAB}"/>
    <hyperlink ref="U2913" r:id="rId16095" xr:uid="{37E84A5A-1FB1-4267-A3AD-136D2165F1C3}"/>
    <hyperlink ref="V2913" r:id="rId16096" xr:uid="{358D03D8-5250-4989-A77F-D22A910274E5}"/>
    <hyperlink ref="W2913" r:id="rId16097" xr:uid="{67C504D0-0F5D-45BA-B791-3D3FEBA63B26}"/>
    <hyperlink ref="X2913" r:id="rId16098" xr:uid="{617A775C-4998-4EC7-BEB9-CD2C745096AC}"/>
    <hyperlink ref="Y2913" r:id="rId16099" xr:uid="{59501B68-7364-4218-B9CC-D49E94A5E9AF}"/>
    <hyperlink ref="Z2913" r:id="rId16100" xr:uid="{3BF3120A-0454-4001-9178-00C39A724089}"/>
    <hyperlink ref="S2914" r:id="rId16101" xr:uid="{00000000-0004-0000-0000-000000000000}"/>
    <hyperlink ref="T2914" r:id="rId16102" xr:uid="{00000000-0004-0000-0000-000001000000}"/>
    <hyperlink ref="U2914" r:id="rId16103" xr:uid="{00000000-0004-0000-0000-000002000000}"/>
    <hyperlink ref="V2914" r:id="rId16104" xr:uid="{00000000-0004-0000-0000-000003000000}"/>
    <hyperlink ref="W2914" r:id="rId16105" xr:uid="{00000000-0004-0000-0000-000004000000}"/>
    <hyperlink ref="X2914" xr:uid="{00000000-0004-0000-0000-000005000000}"/>
    <hyperlink ref="Y2914" r:id="rId16106" xr:uid="{00000000-0004-0000-0000-000006000000}"/>
    <hyperlink ref="Z2914" r:id="rId16107" xr:uid="{00000000-0004-0000-0000-000007000000}"/>
    <hyperlink ref="S2915" r:id="rId16108" xr:uid="{00000000-0004-0000-0000-000000000000}"/>
    <hyperlink ref="T2915" r:id="rId16109" xr:uid="{00000000-0004-0000-0000-000001000000}"/>
    <hyperlink ref="U2915" r:id="rId16110" xr:uid="{00000000-0004-0000-0000-000002000000}"/>
    <hyperlink ref="V2915" r:id="rId16111" xr:uid="{00000000-0004-0000-0000-000003000000}"/>
    <hyperlink ref="W2915" r:id="rId16112" xr:uid="{00000000-0004-0000-0000-000004000000}"/>
    <hyperlink ref="X2915" r:id="rId16113" xr:uid="{00000000-0004-0000-0000-000005000000}"/>
    <hyperlink ref="Y2915" r:id="rId16114" xr:uid="{00000000-0004-0000-0000-000006000000}"/>
    <hyperlink ref="Z2915" r:id="rId16115" xr:uid="{00000000-0004-0000-0000-000007000000}"/>
    <hyperlink ref="W1340" r:id="rId16116" xr:uid="{882117D0-0D8E-469D-81C4-FEA2F5231D86}"/>
    <hyperlink ref="S2916" r:id="rId16117" xr:uid="{B4BA19C0-9A4F-49F3-A24E-B093FE755791}"/>
    <hyperlink ref="T2916" r:id="rId16118" xr:uid="{0DB16496-08D9-40B5-851E-5090FFD03DE5}"/>
    <hyperlink ref="U2916" r:id="rId16119" xr:uid="{7D2119BC-0044-477B-A39A-9548FE36E32B}"/>
    <hyperlink ref="V2916" r:id="rId16120" xr:uid="{8261C246-DCC3-4BAC-AC1F-AF00C8A25DAB}"/>
    <hyperlink ref="W2916" r:id="rId16121" xr:uid="{A2559410-23CE-4600-982B-8708B5F997FD}"/>
    <hyperlink ref="X2916" r:id="rId16122" xr:uid="{67D1C2D3-9C18-49F9-8386-1D038C0A7D3E}"/>
    <hyperlink ref="Y2916" r:id="rId16123" xr:uid="{1757EF4F-674C-417B-A851-467F46BC4811}"/>
    <hyperlink ref="Z2916" r:id="rId16124" xr:uid="{16036DF7-93AB-4D65-A9B9-08D32AD1497A}"/>
    <hyperlink ref="S2917" r:id="rId16125" xr:uid="{A0A38347-6DE1-4ECD-8E36-0E67D92274C4}"/>
    <hyperlink ref="T2917" xr:uid="{9E9130EE-4179-4F98-BEF5-24337643A7D4}"/>
    <hyperlink ref="U2917" r:id="rId16126" xr:uid="{B2B3DFC3-84ED-4A15-808F-38AF2B5176FE}"/>
    <hyperlink ref="V2917" r:id="rId16127" xr:uid="{D6689506-1ACD-407F-A889-EC7BD045B6C5}"/>
    <hyperlink ref="W2917" r:id="rId16128" xr:uid="{6D39727E-DC1E-4D19-9C74-33F8EDF58716}"/>
    <hyperlink ref="X2917" xr:uid="{DF37C58F-9267-4433-AB81-EA9FF4482729}"/>
    <hyperlink ref="Y2917" r:id="rId16129" xr:uid="{8B087783-696E-4037-B26A-F806A0155461}"/>
    <hyperlink ref="Z2917" r:id="rId16130" xr:uid="{3B968FD3-568F-42B1-B46D-8A786FE47CF5}"/>
    <hyperlink ref="S2918" r:id="rId16131" xr:uid="{FF2B9224-5D3E-47E9-A8EE-D33003EABFEA}"/>
    <hyperlink ref="T2918" r:id="rId16132" xr:uid="{1FACDA3F-1292-4665-A6F1-6A6CE6B0935F}"/>
    <hyperlink ref="U2918" r:id="rId16133" xr:uid="{D8D53384-C684-447F-B3EE-0B2A2540C7E9}"/>
    <hyperlink ref="V2918" r:id="rId16134" xr:uid="{BAE2EBD0-D4EC-4671-9D02-65308FFA7CDF}"/>
    <hyperlink ref="W2918" r:id="rId16135" xr:uid="{DE257490-5839-420F-B8A8-CED6DECC4FA2}"/>
    <hyperlink ref="X2918" r:id="rId16136" xr:uid="{645B8502-3839-4B87-9C0D-40DFCB2F2475}"/>
    <hyperlink ref="Y2918" r:id="rId16137" xr:uid="{5F9E3B7F-608A-4994-B4DA-D04C9697920F}"/>
    <hyperlink ref="Z2918" r:id="rId16138" xr:uid="{8A4A6F03-8733-4212-B869-780BBB73A0D9}"/>
    <hyperlink ref="S2919" r:id="rId16139" xr:uid="{C5C90AEB-78C4-411E-ACD9-514A780A726B}"/>
    <hyperlink ref="T2919" r:id="rId16140" xr:uid="{51859E9C-DFB1-4305-999E-E00E01F15CE3}"/>
    <hyperlink ref="U2919" r:id="rId16141" xr:uid="{2871C058-05B0-4179-A9D7-E19045A4D709}"/>
    <hyperlink ref="V2919" r:id="rId16142" xr:uid="{C902FE35-9AC4-4642-9C9A-808D83DC8C7D}"/>
    <hyperlink ref="W2919" r:id="rId16143" xr:uid="{BC8DFAF8-1E63-41DC-915F-B6723594A467}"/>
    <hyperlink ref="X2919" xr:uid="{6602730C-F44D-4001-B676-2FD6476D41EE}"/>
    <hyperlink ref="Y2919" r:id="rId16144" xr:uid="{0E5A2E37-A046-47FD-ABAA-1399C58809F1}"/>
    <hyperlink ref="Z2919" r:id="rId16145" xr:uid="{3AA97BBF-735D-41F6-A75B-A3C338289237}"/>
    <hyperlink ref="S2920" r:id="rId16146" xr:uid="{B2C24433-1D2F-4CDC-B7F6-F7B5A1265C23}"/>
    <hyperlink ref="T2920" xr:uid="{368EDE33-E1B6-4F27-B14F-D5543207981E}"/>
    <hyperlink ref="U2920" r:id="rId16147" xr:uid="{4189B3F2-29AA-4C09-95B4-B7CFE7640784}"/>
    <hyperlink ref="V2920" xr:uid="{B0343B03-F36F-4B68-9EAF-FAF297C531EC}"/>
    <hyperlink ref="W2920" r:id="rId16148" xr:uid="{0031B34A-00C9-4F38-AFC7-2A04724B836A}"/>
    <hyperlink ref="X2920" xr:uid="{CF3AEDAA-24F4-4108-B59D-B3DAA96B0292}"/>
    <hyperlink ref="Y2920" r:id="rId16149" xr:uid="{68EE4FAE-AD6A-45F3-B1D1-EBF1FCB89ABB}"/>
    <hyperlink ref="Z2920" r:id="rId16150" xr:uid="{9BCA1A96-CAE0-476D-AD1A-563FDD627A83}"/>
    <hyperlink ref="S2921" r:id="rId16151" xr:uid="{28508C68-F507-4659-95FE-D973293993E1}"/>
    <hyperlink ref="T2921" xr:uid="{3E00C9F8-7040-4990-A8F1-CE1E10C13899}"/>
    <hyperlink ref="U2921" r:id="rId16152" xr:uid="{4B6EF019-B2C0-4509-B7BB-E33863249ED4}"/>
    <hyperlink ref="V2921" xr:uid="{5F133E63-6B8A-4849-8F59-BE28127E407E}"/>
    <hyperlink ref="W2921" r:id="rId16153" xr:uid="{019CDB54-5645-423C-AFD4-A8CBFFD47EF0}"/>
    <hyperlink ref="X2921" r:id="rId16154" xr:uid="{ECACADDF-3A0C-426B-8BE5-DFB5D2FF80A0}"/>
    <hyperlink ref="Y2921" r:id="rId16155" xr:uid="{83CF7FA3-C8CE-413F-B380-A59BE1667B4F}"/>
    <hyperlink ref="Z2921" r:id="rId16156" xr:uid="{A76695B4-F024-44E5-BEA0-0D01A34B5F2D}"/>
    <hyperlink ref="S2922" r:id="rId16157" xr:uid="{822ABF9B-8E65-4DE4-B829-1CEF34C31965}"/>
    <hyperlink ref="T2922" r:id="rId16158" xr:uid="{F60CC8F0-019F-4957-8FCC-FFB7A62832A7}"/>
    <hyperlink ref="U2922" r:id="rId16159" xr:uid="{FA9CC1AA-8F99-4480-B181-73BEE248A59B}"/>
    <hyperlink ref="V2922" r:id="rId16160" xr:uid="{CCF38898-64B6-468E-AD31-3E81EEBCED68}"/>
    <hyperlink ref="W2922" r:id="rId16161" xr:uid="{45BC6772-C998-47B6-9EF0-AA280BAE7200}"/>
    <hyperlink ref="X2922" r:id="rId16162" xr:uid="{47B7DA91-4012-43CB-8725-AEB1D1173156}"/>
    <hyperlink ref="Y2922" r:id="rId16163" xr:uid="{62CB3B09-D4A8-427D-ADB3-69953F393279}"/>
    <hyperlink ref="Z2922" r:id="rId16164" xr:uid="{79D035F8-A16D-4D22-A7BD-358C9D3500C1}"/>
    <hyperlink ref="S2923" r:id="rId16165" xr:uid="{E63A9ACB-CB78-4498-946E-5D5BDECAEB57}"/>
    <hyperlink ref="T2923" r:id="rId16166" xr:uid="{4B01A764-8F1C-4B91-913E-9A9ED7941627}"/>
    <hyperlink ref="U2923" r:id="rId16167" xr:uid="{7EFCCF75-402E-489E-8945-0A59ABC99FBD}"/>
    <hyperlink ref="V2923" r:id="rId16168" xr:uid="{CF5E71D1-8C9C-4926-A276-DFD9AD5E8273}"/>
    <hyperlink ref="W2923" r:id="rId16169" xr:uid="{ADD1F9B7-5C53-44DF-B102-EF1CBFBAF847}"/>
    <hyperlink ref="X2923" r:id="rId16170" xr:uid="{362FF19B-7B14-45C3-A08B-0A22C2C2EC22}"/>
    <hyperlink ref="Y2923" r:id="rId16171" xr:uid="{89A68CFE-22B2-47FE-BDC0-844907949730}"/>
    <hyperlink ref="Z2923" r:id="rId16172" xr:uid="{CADACF22-7F59-4B5A-BC58-DC3D076EF468}"/>
    <hyperlink ref="S2924" r:id="rId16173" xr:uid="{E7273510-A55E-4CE5-B2C2-45F038B9DB84}"/>
    <hyperlink ref="T2924" r:id="rId16174" xr:uid="{D44DB44B-0CC5-4391-B49E-B29D244E9D3F}"/>
    <hyperlink ref="U2924" r:id="rId16175" xr:uid="{AECE73E3-CC8E-437C-8831-12412D7C8FD6}"/>
    <hyperlink ref="V2924" r:id="rId16176" xr:uid="{7100FD8F-827E-45F4-808F-F810E6673937}"/>
    <hyperlink ref="W2924" r:id="rId16177" xr:uid="{6D67BDAB-B6D0-4420-8E19-66CEFFF3B99C}"/>
    <hyperlink ref="X2924" r:id="rId16178" xr:uid="{CA8DB5A3-40B3-4AFB-A961-E4F310CBD6F7}"/>
    <hyperlink ref="Y2924" r:id="rId16179" xr:uid="{4E078188-67B8-41E5-9408-88751DBB3017}"/>
    <hyperlink ref="Z2924" r:id="rId16180" xr:uid="{60D9DE00-1B6B-49B2-91D2-5BC01DEF2682}"/>
    <hyperlink ref="S2925" r:id="rId16181" xr:uid="{9D35E2CA-98D9-46E8-95E6-8CA8415FE186}"/>
    <hyperlink ref="U2925" r:id="rId16182" xr:uid="{AC13A7D6-37CA-450D-B4E7-2F209903ED84}"/>
    <hyperlink ref="W2925" r:id="rId16183" xr:uid="{F590F130-EFA2-40C6-9AB7-45EB83F0554F}"/>
    <hyperlink ref="X2925" xr:uid="{F1998E64-0EB8-4FE5-AE5E-004A5C36D147}"/>
    <hyperlink ref="Y2925" r:id="rId16184" xr:uid="{A71D2716-8489-4FDE-BCA4-28FF12496C35}"/>
    <hyperlink ref="Z2925" r:id="rId16185" xr:uid="{60E71F32-2DB9-4F1E-B63D-5B06C5C75B16}"/>
    <hyperlink ref="S2926" r:id="rId16186" xr:uid="{BC0A6BD3-8A7E-420F-A8B3-618CF5AE5F09}"/>
    <hyperlink ref="T2926" r:id="rId16187" xr:uid="{C04037CF-1C84-4A8F-97E2-A08E31E0743F}"/>
    <hyperlink ref="U2926" r:id="rId16188" xr:uid="{66C52696-6309-4D0E-B6B2-CCD398A6FC8B}"/>
    <hyperlink ref="V2926" r:id="rId16189" xr:uid="{FAD1DE8A-EDEC-4DDA-854A-C90643EE76D8}"/>
    <hyperlink ref="W2926" r:id="rId16190" xr:uid="{95DB7FD7-77F5-4B9A-9C9B-7198EC97FE20}"/>
    <hyperlink ref="X2926" r:id="rId16191" xr:uid="{5004F008-D886-40E2-BA1E-7CC650F5B09C}"/>
    <hyperlink ref="Y2926" r:id="rId16192" xr:uid="{5D484EBA-87B2-4939-9257-D92F30018010}"/>
    <hyperlink ref="Z2926" r:id="rId16193" xr:uid="{D8371BCB-7C5D-4260-93E2-E9B9F7F50508}"/>
    <hyperlink ref="S2927" r:id="rId16194" xr:uid="{A521F40E-E13D-4285-BA9C-593CAA9AFF86}"/>
    <hyperlink ref="T2927" r:id="rId16195" xr:uid="{E3E8B65A-2171-40E5-837F-3CB81D5D8F96}"/>
    <hyperlink ref="U2927" r:id="rId16196" xr:uid="{157C150F-94EF-4789-BED0-B43ABD6E556F}"/>
    <hyperlink ref="V2927" r:id="rId16197" xr:uid="{2E8CD900-4033-4306-859C-A6F536D191C8}"/>
    <hyperlink ref="W2927" r:id="rId16198" xr:uid="{6EB9F8E8-C0F0-438A-BF67-C9C8C4F8C085}"/>
    <hyperlink ref="X2927" r:id="rId16199" xr:uid="{429596E2-C781-4334-B268-E4B6E6F440A3}"/>
    <hyperlink ref="Y2927" r:id="rId16200" xr:uid="{6CA416CD-0724-4BFD-B1E9-2A3024C5CAD7}"/>
    <hyperlink ref="Z2927" r:id="rId16201" xr:uid="{A12C84DC-6628-4511-966F-2FED8635761F}"/>
    <hyperlink ref="S2928" r:id="rId16202" xr:uid="{D05E27E9-17F7-48A1-A69D-634FD40F58C2}"/>
    <hyperlink ref="T2928" r:id="rId16203" xr:uid="{470ACAF3-8263-4A51-A8DD-DFB7B654EC16}"/>
    <hyperlink ref="U2928" r:id="rId16204" xr:uid="{6A690D82-2FA3-43DD-A6F8-B14CEB145E7C}"/>
    <hyperlink ref="V2928" r:id="rId16205" xr:uid="{E9AEFE18-DA2B-4340-8929-1EA7EEF2FB69}"/>
    <hyperlink ref="W2928" r:id="rId16206" xr:uid="{6865D2C9-6D40-43F9-B210-EE1C39BBE1F0}"/>
    <hyperlink ref="X2928" r:id="rId16207" xr:uid="{897DBFE7-000F-4062-9D1E-85150A45E0F0}"/>
    <hyperlink ref="Y2928" r:id="rId16208" xr:uid="{32324ADD-C7AB-4379-B749-1B8F978466FD}"/>
    <hyperlink ref="Z2928" r:id="rId16209" xr:uid="{15271889-4323-461E-9210-6488EDDCA107}"/>
    <hyperlink ref="S2929" r:id="rId16210" xr:uid="{AACDE846-FA1B-445D-9C88-69E80F5EF7A7}"/>
    <hyperlink ref="T2929" r:id="rId16211" xr:uid="{44BA7D9E-E2A3-48C2-ADD9-271222D71703}"/>
    <hyperlink ref="U2929" r:id="rId16212" xr:uid="{1FCC3BC7-BADA-46B5-B36E-C8722D3BC635}"/>
    <hyperlink ref="V2929" r:id="rId16213" xr:uid="{7A24412B-E4FA-475F-8840-5DD9C68EB547}"/>
    <hyperlink ref="W2929" r:id="rId16214" xr:uid="{0D6DF197-9CCC-4985-B690-397087978DEB}"/>
    <hyperlink ref="Y2929" r:id="rId16215" xr:uid="{B7EA1153-DFCE-4414-9A47-21EA40B6C425}"/>
    <hyperlink ref="Z2929" r:id="rId16216" xr:uid="{C9100909-1D39-4699-A50D-A993D38CEB60}"/>
    <hyperlink ref="S2930" r:id="rId16217" xr:uid="{AA381B19-20D4-4372-8E10-8C560954C8C0}"/>
    <hyperlink ref="T2930" r:id="rId16218" xr:uid="{E15B0A1C-E75D-4244-B5B5-4D79BF2F14AF}"/>
    <hyperlink ref="U2930" r:id="rId16219" xr:uid="{15792B00-4FEA-40F8-BBF7-C16BC876C75C}"/>
    <hyperlink ref="V2930" r:id="rId16220" xr:uid="{00E10A6C-513A-4E0D-8242-3306768D64C9}"/>
    <hyperlink ref="W2930" r:id="rId16221" xr:uid="{9E12DE6A-9CFF-40A7-B8B7-4305CB3C64E4}"/>
    <hyperlink ref="X2930" xr:uid="{04294F38-24ED-42DF-80F2-B9BC5308D7F9}"/>
    <hyperlink ref="Y2930" r:id="rId16222" xr:uid="{2C6B5C30-7D10-465D-8435-C8217FE4847B}"/>
    <hyperlink ref="Z2930" r:id="rId16223" xr:uid="{4A245BC9-AF27-45F5-9C69-FB480CC4C4D1}"/>
    <hyperlink ref="X2929" r:id="rId16224" xr:uid="{E4F7F473-9D5D-43AA-9808-4CF9C1E1C1DD}"/>
    <hyperlink ref="T2925" r:id="rId16225" xr:uid="{09802400-3E8D-45FE-8163-6DF67A124526}"/>
    <hyperlink ref="V2925" r:id="rId16226" xr:uid="{103C7E1B-D446-432D-A271-4788A82B4618}"/>
    <hyperlink ref="S2931" r:id="rId16227" xr:uid="{B664B5C3-FED5-414A-BE3A-A4749DBAA29C}"/>
    <hyperlink ref="T2931" xr:uid="{48D52535-CD5E-42E8-9332-BF49215520BE}"/>
    <hyperlink ref="U2931" r:id="rId16228" xr:uid="{364E9F35-F531-46D8-BDCA-687B77B78105}"/>
    <hyperlink ref="V2931" r:id="rId16229" xr:uid="{72CB5858-3E03-4C52-B485-22ED32E0F700}"/>
    <hyperlink ref="W2931" r:id="rId16230" xr:uid="{AE816D17-B69F-4E42-86CE-D5EF17F3A241}"/>
    <hyperlink ref="X2931" xr:uid="{DE33ABEF-4D52-40C6-859E-E43B114238AE}"/>
    <hyperlink ref="Y2931" r:id="rId16231" xr:uid="{91A0D4FF-22B5-47BD-BB17-D98D0049B3D7}"/>
    <hyperlink ref="Z2931" r:id="rId16232" xr:uid="{127E6285-0C46-48EA-9A50-EC08AD0C17FD}"/>
    <hyperlink ref="S2932" r:id="rId16233" xr:uid="{BDACA278-729C-4814-B601-3CD1F9A02BAA}"/>
    <hyperlink ref="T2932" xr:uid="{F82E5BFE-7396-47AE-BBEC-A4F7BA9974FD}"/>
    <hyperlink ref="U2932" r:id="rId16234" xr:uid="{5F853D9C-AF46-4570-88BF-E7C4CF8056BD}"/>
    <hyperlink ref="V2932" r:id="rId16235" xr:uid="{14A935B7-F5AD-424E-832C-3A951CCFEE85}"/>
    <hyperlink ref="W2932" r:id="rId16236" xr:uid="{92B66C6B-1C91-4E1D-A40C-C8E54C7842E2}"/>
    <hyperlink ref="X2932" xr:uid="{018DDD50-65DC-4C63-80BF-068B15534C7B}"/>
    <hyperlink ref="Y2932" r:id="rId16237" xr:uid="{625A1ABD-1460-4E54-961C-65C3E5281773}"/>
    <hyperlink ref="Z2932" r:id="rId16238" xr:uid="{A6F090FD-EC08-4FC6-91F1-2F609BE73482}"/>
    <hyperlink ref="S2933" r:id="rId16239" xr:uid="{E151D4D1-9894-4F6B-9926-308C53A601BD}"/>
    <hyperlink ref="T2933" xr:uid="{D5BDC87A-9EA9-4B74-8F5E-8E6DCA8DD22C}"/>
    <hyperlink ref="U2933" r:id="rId16240" xr:uid="{ADC0BE7E-970B-4FCA-9563-893C25F07DA8}"/>
    <hyperlink ref="V2933" r:id="rId16241" xr:uid="{BEF70A53-73FF-418F-814A-D44CF21F3E33}"/>
    <hyperlink ref="W2933" r:id="rId16242" xr:uid="{BE744AFF-9703-4DEA-B948-6DBB368A9BB6}"/>
    <hyperlink ref="X2933" xr:uid="{0AAD879B-7E75-4DC4-9FF9-578BF76462E5}"/>
    <hyperlink ref="Y2933" r:id="rId16243" xr:uid="{51C9A186-3437-44E9-B758-C8E6648DDE20}"/>
    <hyperlink ref="Z2933" r:id="rId16244" xr:uid="{A2F5057F-9860-4327-889C-3D7F96910271}"/>
    <hyperlink ref="S2934" r:id="rId16245" xr:uid="{5667AD19-3E1D-4D7A-8C0B-BBCC864289B1}"/>
    <hyperlink ref="T2934" xr:uid="{C5C52963-25CD-4854-BD89-8431B0DFE78B}"/>
    <hyperlink ref="U2934" r:id="rId16246" xr:uid="{AA7CFB2C-CAEA-4F20-B5FB-05747A0E3D88}"/>
    <hyperlink ref="V2934" r:id="rId16247" xr:uid="{D6E48212-D90C-4FBB-979B-F65CCD3819FD}"/>
    <hyperlink ref="W2934" r:id="rId16248" xr:uid="{F80A3C12-670B-4F25-BE44-053FC3468410}"/>
    <hyperlink ref="X2934" xr:uid="{E2C227E6-BCF4-42C3-A7E5-1B04D764E85B}"/>
    <hyperlink ref="Y2934" r:id="rId16249" xr:uid="{7C30E7AF-9DDE-428B-A042-7A982154B381}"/>
    <hyperlink ref="Z2934" r:id="rId16250" xr:uid="{4D068239-9619-404E-834E-52D8A1D41FF8}"/>
    <hyperlink ref="S2935" r:id="rId16251" xr:uid="{B2AFA361-3704-4254-9D9B-C1ECEAD481CE}"/>
    <hyperlink ref="T2935" xr:uid="{35A4A3FA-E7E6-43A5-8276-FBCDBA866B37}"/>
    <hyperlink ref="U2935" r:id="rId16252" xr:uid="{A7F19BE7-265A-49B8-AA57-019BF63DBB0C}"/>
    <hyperlink ref="V2935" r:id="rId16253" xr:uid="{450DDCAF-211D-4893-918E-04CEA5821620}"/>
    <hyperlink ref="W2935" r:id="rId16254" xr:uid="{E9990F90-EFA9-4730-8302-647DDAC31E41}"/>
    <hyperlink ref="X2935" xr:uid="{887E7782-247A-48F3-838B-6EF16D6B45BB}"/>
    <hyperlink ref="Y2935" r:id="rId16255" xr:uid="{73D93916-F576-4900-BA3F-41DBF2C4B4ED}"/>
    <hyperlink ref="Z2935" r:id="rId16256" xr:uid="{B0D5143F-753B-40B8-ACEE-A1FA238645D2}"/>
    <hyperlink ref="Z2936" r:id="rId16257" xr:uid="{D5474BF5-3B7A-4A45-8838-F6B64624D586}"/>
    <hyperlink ref="Y2936" r:id="rId16258" xr:uid="{0B8F7222-52D9-4A5F-B343-07088FC3D2DC}"/>
    <hyperlink ref="X2936" xr:uid="{64FAF64B-482F-40AB-939A-9D0FC6F609E2}"/>
    <hyperlink ref="W2936" r:id="rId16259" xr:uid="{33CC7B89-B0D3-494C-AEC9-CBAC6C027FA2}"/>
    <hyperlink ref="V2936" r:id="rId16260" xr:uid="{CFB6EBB5-A2A0-4E6B-8078-750B64A8AD7F}"/>
    <hyperlink ref="U2936" r:id="rId16261" xr:uid="{73592C38-97D2-4609-87CB-F5284D49DF88}"/>
    <hyperlink ref="T2936" xr:uid="{C6053C6C-90C5-4361-ABB4-F63342CE3B26}"/>
    <hyperlink ref="S2936" r:id="rId16262" xr:uid="{6434C01F-67AE-4184-B975-C4729A58941D}"/>
    <hyperlink ref="S2937" r:id="rId16263" xr:uid="{FF81ED0E-A1FA-4C0E-9332-88F75397BA5F}"/>
    <hyperlink ref="T2937" xr:uid="{76973323-6B94-46C5-9087-9C885372C1C7}"/>
    <hyperlink ref="U2937" r:id="rId16264" xr:uid="{949D9BBD-8C85-4776-AE85-4976D023F980}"/>
    <hyperlink ref="V2937" r:id="rId16265" xr:uid="{A90FC0EC-C784-479D-83BC-4B7E1F2632DE}"/>
    <hyperlink ref="W2937" r:id="rId16266" xr:uid="{A43EAEAD-C605-4C68-8F02-9B913DD4453F}"/>
    <hyperlink ref="X2937" xr:uid="{64239523-42D9-486A-9B1B-CFDC5C468B24}"/>
    <hyperlink ref="Y2937" r:id="rId16267" xr:uid="{B6FA1797-8CC5-4C39-BAD2-DC0303A400FC}"/>
    <hyperlink ref="Z2937" r:id="rId16268" xr:uid="{EE433CA1-795F-483D-894D-54DDF17B2CC3}"/>
    <hyperlink ref="S2938" r:id="rId16269" xr:uid="{39F37783-16C1-4D57-8786-F95F9A7DA582}"/>
    <hyperlink ref="T2938" xr:uid="{3A7634DB-8F58-4EE2-893E-A1832A6450BA}"/>
    <hyperlink ref="U2938" r:id="rId16270" xr:uid="{3CF67105-B666-4161-A398-FBD0542E34B2}"/>
    <hyperlink ref="V2938" r:id="rId16271" xr:uid="{DCC4EEB1-09E4-474C-A11D-1FE7247BDCE6}"/>
    <hyperlink ref="W2938" r:id="rId16272" xr:uid="{7BA4A8C7-7DCC-412A-A807-4C933A1D663B}"/>
    <hyperlink ref="X2938" xr:uid="{FA0FB3F1-8665-48ED-A892-02D3D26FC015}"/>
    <hyperlink ref="Y2938" r:id="rId16273" xr:uid="{ED067FB4-2D37-483F-839E-EF1397BDD27D}"/>
    <hyperlink ref="Z2938" r:id="rId16274" xr:uid="{D440FBC8-4278-4905-9B56-5C433855B58B}"/>
    <hyperlink ref="S2939" r:id="rId16275" xr:uid="{4D3713F9-B483-4A32-8308-A88ED197D5EC}"/>
    <hyperlink ref="T2939" xr:uid="{B15E1AFD-1256-4199-AC6C-C3DB103139F2}"/>
    <hyperlink ref="U2939" r:id="rId16276" xr:uid="{7F00D278-9E75-4D34-8D10-D1AB562EA5D5}"/>
    <hyperlink ref="V2939" r:id="rId16277" xr:uid="{5C236505-7558-4E06-9DAB-F2A9D065CE19}"/>
    <hyperlink ref="W2939" r:id="rId16278" xr:uid="{D5601D80-1B26-4847-BF3E-5AD704C39B5C}"/>
    <hyperlink ref="X2939" xr:uid="{C14A4157-3956-4291-9421-800A715EDD33}"/>
    <hyperlink ref="Y2939" r:id="rId16279" xr:uid="{37BA1B44-0BEC-4C46-B48F-5EC8C904E181}"/>
    <hyperlink ref="Z2939" r:id="rId16280" xr:uid="{C097219B-FFF3-4F77-8D2A-A89D63AC0AA7}"/>
    <hyperlink ref="S2940" r:id="rId16281" xr:uid="{2157F0C4-E278-47F9-9226-7A0F3E19CDF9}"/>
    <hyperlink ref="T2940" xr:uid="{B006E09C-F609-4B11-8118-269248ADCB95}"/>
    <hyperlink ref="U2940" r:id="rId16282" xr:uid="{30D634B8-48E8-477E-AAD1-3838743E5A06}"/>
    <hyperlink ref="V2940" r:id="rId16283" xr:uid="{D40EEAA3-123F-45D4-A053-F066190103A7}"/>
    <hyperlink ref="W2940" r:id="rId16284" xr:uid="{FEAA4DB1-7CDA-42DB-87F8-18E7B0CC6CC6}"/>
    <hyperlink ref="X2940" xr:uid="{B7FC9577-0442-424E-87E7-8C57754C79F4}"/>
    <hyperlink ref="Y2940" r:id="rId16285" xr:uid="{75F87DDA-2E1F-4403-9E3A-DBD619AFBB47}"/>
    <hyperlink ref="Z2940" r:id="rId16286" xr:uid="{E8649AFB-02B4-42AC-B07D-DE9687C32B4F}"/>
    <hyperlink ref="S2941" r:id="rId16287" xr:uid="{55E92914-3767-49B1-8767-C9EE978C06EF}"/>
    <hyperlink ref="T2941" xr:uid="{F9019AE1-56DF-4E98-8940-BA35BDAF9841}"/>
    <hyperlink ref="U2941" r:id="rId16288" xr:uid="{E2738432-4B62-404E-B63E-7B3F335DEEA4}"/>
    <hyperlink ref="V2941" r:id="rId16289" xr:uid="{B35E278F-EFC6-43B0-8419-3C1E422BD88B}"/>
    <hyperlink ref="W2941" r:id="rId16290" xr:uid="{A61E1454-4CD5-4E99-963A-AB53E6689AEF}"/>
    <hyperlink ref="X2941" xr:uid="{8446E83A-1056-4EED-9799-EA720B9B4C59}"/>
    <hyperlink ref="Y2941" r:id="rId16291" xr:uid="{9C6CE65D-08E1-43C7-A2C8-09D8B18C16DD}"/>
    <hyperlink ref="Z2941" r:id="rId16292" xr:uid="{F5235025-D483-4CC9-95E3-801D5C8D07B5}"/>
    <hyperlink ref="S2942" r:id="rId16293" xr:uid="{2CA42472-2843-48E3-BF46-7A58015BF2A7}"/>
    <hyperlink ref="T2942" xr:uid="{67E98D37-7BFE-45BC-8034-72A5F1ECD6F8}"/>
    <hyperlink ref="U2942" r:id="rId16294" xr:uid="{A40D6AD0-C1BD-499D-B0A5-3FFFF71B4B6B}"/>
    <hyperlink ref="V2942" r:id="rId16295" xr:uid="{5D7C61E7-14FA-4643-B32F-119800F187F5}"/>
    <hyperlink ref="W2942" r:id="rId16296" xr:uid="{298565C5-DF01-4ACA-9EAB-3097432B7002}"/>
    <hyperlink ref="X2942" xr:uid="{CEDF22C0-8976-44DE-A629-9F7A34A34C18}"/>
    <hyperlink ref="Y2942" r:id="rId16297" xr:uid="{B7393227-AA36-4CD1-86DC-4810BE5E8A4F}"/>
    <hyperlink ref="Z2942" r:id="rId16298" xr:uid="{1D50BD4A-A341-4CBB-B192-89A18262BA3B}"/>
    <hyperlink ref="S2943" r:id="rId16299" xr:uid="{6C3B3F8D-E502-4CF4-9EC7-83CB6E292201}"/>
    <hyperlink ref="T2943" xr:uid="{D93E29C8-5EEF-4F42-A273-9E910CB4082C}"/>
    <hyperlink ref="U2943" r:id="rId16300" xr:uid="{B4C59342-9543-44F7-A88A-DC1F6B4576F9}"/>
    <hyperlink ref="V2943" r:id="rId16301" xr:uid="{F712515A-634C-42F0-B7CB-49D10E260963}"/>
    <hyperlink ref="W2943" r:id="rId16302" xr:uid="{DA146821-C8A4-46C6-ABF3-9F1625433775}"/>
    <hyperlink ref="X2943" xr:uid="{B67E8E7E-A402-4D39-A314-DB22952EF14A}"/>
    <hyperlink ref="Y2943" r:id="rId16303" xr:uid="{97E613E8-E240-4091-A23B-3B9ECEF1E214}"/>
    <hyperlink ref="Z2943" r:id="rId16304" xr:uid="{5963B31A-1C09-46E3-82EF-6172A546A830}"/>
    <hyperlink ref="S2944" r:id="rId16305" xr:uid="{950DE1FA-D9F7-4CEE-A0D6-D128110E793B}"/>
    <hyperlink ref="T2944" xr:uid="{6F0A53B6-DA26-4BB7-BECD-AD5DD33E0B51}"/>
    <hyperlink ref="U2944" r:id="rId16306" xr:uid="{1078DD31-370C-4E58-83F1-D6C7AFA5DC4A}"/>
    <hyperlink ref="V2944" r:id="rId16307" xr:uid="{12C90DC5-A6E0-4E3A-A700-81D5098AB41E}"/>
    <hyperlink ref="W2944" r:id="rId16308" xr:uid="{B92A7531-D163-4FE3-949F-9507296F7585}"/>
    <hyperlink ref="X2944" xr:uid="{A8B27DDF-8E69-4D89-84FB-D342E031BA13}"/>
    <hyperlink ref="Y2944" r:id="rId16309" xr:uid="{7CB1898B-63CB-4E4D-BDB4-38562C60E7AA}"/>
    <hyperlink ref="Z2944" r:id="rId16310" xr:uid="{7088CEC0-8F94-4753-866B-C6DAA060CBAB}"/>
    <hyperlink ref="S2945" r:id="rId16311" xr:uid="{0C354909-8B3B-4151-94B4-9445A6A8A5BD}"/>
    <hyperlink ref="T2945" xr:uid="{D16B768E-2D2B-4563-9ACB-7CE6125E4467}"/>
    <hyperlink ref="U2945" r:id="rId16312" xr:uid="{606D1F9E-4AA0-4EB3-9857-7E7FCAE88E51}"/>
    <hyperlink ref="V2945" r:id="rId16313" xr:uid="{FA7B6CF6-68B5-47AC-B2C4-80D765B02F8B}"/>
    <hyperlink ref="W2945" r:id="rId16314" xr:uid="{F07E1D7E-74FB-4FA9-9C42-BE984F2B65A3}"/>
    <hyperlink ref="X2945" xr:uid="{C0A0A0D3-B9C5-4232-B860-A38F6180E740}"/>
    <hyperlink ref="Y2945" r:id="rId16315" xr:uid="{AEE3B110-95D7-4566-820C-544D04E247B8}"/>
    <hyperlink ref="Z2945" r:id="rId16316" xr:uid="{837CE696-9BEE-42FC-95C7-5D2E4865DB5A}"/>
    <hyperlink ref="S2946" r:id="rId16317" xr:uid="{EFCFCB18-59B8-46BA-89D5-672ECF91C247}"/>
    <hyperlink ref="T2946" xr:uid="{E66B79EE-F798-457E-BAF8-4E9F153AB2C1}"/>
    <hyperlink ref="U2946" r:id="rId16318" xr:uid="{CC8098AF-25C5-4823-A167-D4A94B5AC7FA}"/>
    <hyperlink ref="V2946" r:id="rId16319" xr:uid="{0795D921-329E-45FA-8CB1-A6E0C5E36BF0}"/>
    <hyperlink ref="W2946" r:id="rId16320" xr:uid="{D04C346F-F0DC-453A-9B74-3AAFC5635568}"/>
    <hyperlink ref="X2946" xr:uid="{6CD66EAE-9E93-4C08-8C41-9A3C9867883F}"/>
    <hyperlink ref="Y2946" r:id="rId16321" xr:uid="{A7D6706F-A962-4DF7-88C4-EB36C7267953}"/>
    <hyperlink ref="Z2946" r:id="rId16322" xr:uid="{9ADA07B6-0F28-4842-93B0-99599D00076C}"/>
    <hyperlink ref="S2947" r:id="rId16323" xr:uid="{AA4587FD-956E-4FD9-856D-F73796EDCBE5}"/>
    <hyperlink ref="T2947" xr:uid="{507A4BDC-7287-4F15-9424-99E18A789948}"/>
    <hyperlink ref="U2947" r:id="rId16324" xr:uid="{180635B7-152C-495E-8F1A-C586640ACC0E}"/>
    <hyperlink ref="V2947" r:id="rId16325" xr:uid="{FB536376-7F33-418C-80DD-987BFE09F77E}"/>
    <hyperlink ref="W2947" r:id="rId16326" xr:uid="{94A316AF-080F-4204-A95B-03E100B5F6AB}"/>
    <hyperlink ref="X2947" xr:uid="{E200DF1E-0317-447A-AFBB-768B3C385C59}"/>
    <hyperlink ref="Y2947" r:id="rId16327" xr:uid="{6D699C8C-999F-4FF0-B668-9BEB0F0C134C}"/>
    <hyperlink ref="Z2947" r:id="rId16328" xr:uid="{77C201BB-9992-4B1B-AE72-5496F19FC709}"/>
    <hyperlink ref="S2948" r:id="rId16329" xr:uid="{92726AB8-BD22-4266-8923-126466211B0F}"/>
    <hyperlink ref="T2948" xr:uid="{211BD545-6DF3-45F5-9321-9D4CC3A8FC01}"/>
    <hyperlink ref="U2948" r:id="rId16330" xr:uid="{C6CAC54A-F423-44D4-974A-891ECCA4B7FD}"/>
    <hyperlink ref="V2948" r:id="rId16331" xr:uid="{B7179531-689D-4C0D-A3D9-154FD47E5FBD}"/>
    <hyperlink ref="W2948" r:id="rId16332" xr:uid="{67A91E0F-7AF3-499D-B163-2B6CB04A4575}"/>
    <hyperlink ref="X2948" xr:uid="{8201B0EE-1D7F-448F-AB54-EE1BA40882EA}"/>
    <hyperlink ref="Y2948" r:id="rId16333" xr:uid="{CE20AC93-EE7D-49C0-B5BF-9E9E32C0EF73}"/>
    <hyperlink ref="Z2948" r:id="rId16334" xr:uid="{F8F3B001-58AB-4F79-A66C-DC9A56197F81}"/>
    <hyperlink ref="Z2949" r:id="rId16335" xr:uid="{78F853A0-06FA-4072-B987-C25393555CF6}"/>
    <hyperlink ref="Y2949" r:id="rId16336" xr:uid="{FDEF4EF5-0346-4E36-9F41-65E56616757D}"/>
    <hyperlink ref="X2949" xr:uid="{6D144F3A-D05D-465D-873D-C70EBFB35BA2}"/>
    <hyperlink ref="W2949" r:id="rId16337" xr:uid="{D959966C-5689-4C14-9DD5-42A0FF4ABD26}"/>
    <hyperlink ref="V2949" r:id="rId16338" xr:uid="{F86176F1-3FCE-4D1B-85D3-5688B5EF5821}"/>
    <hyperlink ref="U2949" r:id="rId16339" xr:uid="{FA0716F2-09B1-45B9-A348-7EC151D7EE41}"/>
    <hyperlink ref="T2949" xr:uid="{3AED0F56-8F62-4A50-B8DF-02F5A59B2EDA}"/>
    <hyperlink ref="S2949" r:id="rId16340" xr:uid="{A8D70F60-B518-436D-8583-8DCAD2041D5D}"/>
    <hyperlink ref="S2950" r:id="rId16341" xr:uid="{28B438BB-6A80-4AA0-ABDD-DC0E10036147}"/>
    <hyperlink ref="T2950" xr:uid="{E9C06165-ED62-46E8-AF79-5D122CF61962}"/>
    <hyperlink ref="U2950" r:id="rId16342" xr:uid="{5E91C1E3-B36A-44E5-BDB8-FA2E7BEF63DB}"/>
    <hyperlink ref="V2950" r:id="rId16343" xr:uid="{1AB62C59-5316-40CE-A411-99F36DD2AA69}"/>
    <hyperlink ref="W2950" r:id="rId16344" xr:uid="{2FA2ACF5-6C6C-4A31-B633-E728BB4F43EB}"/>
    <hyperlink ref="X2950" xr:uid="{DE338910-3C56-44FF-AD82-63087C2CBA5E}"/>
    <hyperlink ref="Y2950" r:id="rId16345" xr:uid="{81A56A07-86B0-4D19-BDBB-9D3A17F5E297}"/>
    <hyperlink ref="Z2950" r:id="rId16346" xr:uid="{47280EAC-A89C-4CD0-AC38-07A073F3948A}"/>
    <hyperlink ref="S2951" r:id="rId16347" xr:uid="{9525136E-5661-4C4E-969D-B725BACE22C1}"/>
    <hyperlink ref="T2951" xr:uid="{197A6157-D12A-4FD0-A11E-FB8F2F39EE78}"/>
    <hyperlink ref="U2951" r:id="rId16348" xr:uid="{4EF8BE31-1C74-4837-B701-970E87D6F1E1}"/>
    <hyperlink ref="V2951" r:id="rId16349" xr:uid="{E4751C73-2AB6-4B22-82E2-AEFD41D9CBB0}"/>
    <hyperlink ref="W2951" r:id="rId16350" xr:uid="{847B57FE-9D8D-4CC6-884F-8B9325A74E38}"/>
    <hyperlink ref="X2951" xr:uid="{BC2EB9CE-38AB-48D6-A00B-DE4FA376CC77}"/>
    <hyperlink ref="Y2951" r:id="rId16351" xr:uid="{AD68595B-1D48-4F85-8F12-642FE288C5ED}"/>
    <hyperlink ref="Z2951" r:id="rId16352" xr:uid="{899FA143-9E20-4F2A-9EAC-520B23ABE0C5}"/>
    <hyperlink ref="S2952" r:id="rId16353" xr:uid="{546A9BD4-6C13-42A2-9D1A-1136E4C52679}"/>
    <hyperlink ref="T2952" xr:uid="{677EBBA0-A537-412A-934E-A10CAC106830}"/>
    <hyperlink ref="U2952" r:id="rId16354" xr:uid="{81E77A31-F996-4C1C-8166-D591B38E79A5}"/>
    <hyperlink ref="V2952" r:id="rId16355" xr:uid="{344B8515-2544-4077-8B87-BE1C307F47B9}"/>
    <hyperlink ref="W2952" r:id="rId16356" xr:uid="{F9A6B228-361D-4773-BEFC-7C6B71800E8D}"/>
    <hyperlink ref="X2952" xr:uid="{205A25B4-1BF7-413B-A54B-B7EE3C44443A}"/>
    <hyperlink ref="Y2952" r:id="rId16357" xr:uid="{8700908C-F8B7-44A9-8515-150B040F4D62}"/>
    <hyperlink ref="Z2952" r:id="rId16358" xr:uid="{A4003C50-D77B-4666-B6BD-DAAEA9344AF8}"/>
    <hyperlink ref="S2953" r:id="rId16359" xr:uid="{0AB7AFF1-9772-4F59-9B3C-CC8FA452ED19}"/>
    <hyperlink ref="T2953" xr:uid="{FC7BC0D3-5A31-47B7-86D6-9190EFB06616}"/>
    <hyperlink ref="U2953" r:id="rId16360" xr:uid="{A61B35D4-9516-4DA1-8CC0-C5F648CFF623}"/>
    <hyperlink ref="V2953" r:id="rId16361" xr:uid="{6642D04F-E23F-40E1-8BCD-378F2E2F0AE0}"/>
    <hyperlink ref="W2953" r:id="rId16362" xr:uid="{93D22922-8D6B-4947-AD22-BF268B24FEFF}"/>
    <hyperlink ref="X2953" xr:uid="{287713A9-EA76-4FA8-8C5C-9FB0F2344B43}"/>
    <hyperlink ref="Y2953" r:id="rId16363" xr:uid="{6F16D1B1-4495-4D05-B3BC-E6DDF7C3F404}"/>
    <hyperlink ref="Z2953" r:id="rId16364" xr:uid="{1E62E87A-1438-46E8-A9D6-60270C8A87AC}"/>
    <hyperlink ref="S2954" r:id="rId16365" xr:uid="{308D8230-7888-4E3D-BB4E-8206DFB8FE2A}"/>
    <hyperlink ref="T2954" xr:uid="{A4CE04B4-0363-41D5-8A7E-6E8CB855F4C2}"/>
    <hyperlink ref="U2954" r:id="rId16366" xr:uid="{63202A1E-9A31-4148-98FF-7A4D97F22C21}"/>
    <hyperlink ref="V2954" r:id="rId16367" xr:uid="{213F0F46-2B18-4F55-9D8D-653E2CB512D4}"/>
    <hyperlink ref="W2954" r:id="rId16368" xr:uid="{B695439D-0ADC-4946-AA57-3E43ACBF62C1}"/>
    <hyperlink ref="X2954" xr:uid="{D127838D-6EF9-4A63-8BA6-58E63D043BD5}"/>
    <hyperlink ref="Y2954" r:id="rId16369" xr:uid="{3A49FF38-23FE-4BBE-AA1E-CD4877ED6739}"/>
    <hyperlink ref="Z2954" r:id="rId16370" xr:uid="{180FD214-AAC9-4A2C-8EDD-0314CD074456}"/>
    <hyperlink ref="S2955" r:id="rId16371" xr:uid="{8CF97430-B327-4E52-B355-87D0B973B59E}"/>
    <hyperlink ref="T2955" xr:uid="{AA02380C-CAF6-4192-B4F3-110B03890228}"/>
    <hyperlink ref="U2955" r:id="rId16372" xr:uid="{0710E2DD-28B4-480D-BCE1-1634F43C45BC}"/>
    <hyperlink ref="V2955" r:id="rId16373" xr:uid="{71F65C01-DD5F-4C9A-B706-F20EDE95C24E}"/>
    <hyperlink ref="W2955" r:id="rId16374" xr:uid="{542333AC-91E3-4F7B-914E-3FBC8CC65E0A}"/>
    <hyperlink ref="X2955" xr:uid="{CEB085EE-551F-4AAA-9B4F-CF089E7EA316}"/>
    <hyperlink ref="Y2955" r:id="rId16375" xr:uid="{D247ABD9-8D13-4C98-A6F8-A02BA76D9FF3}"/>
    <hyperlink ref="Z2955" r:id="rId16376" xr:uid="{78F0785D-526E-493F-BB20-96928A5DA8CC}"/>
    <hyperlink ref="S2956" r:id="rId16377" xr:uid="{BE9D5C33-E997-4E10-B810-45908948B4AA}"/>
    <hyperlink ref="T2956" xr:uid="{5438EC88-176E-434B-A448-A1A4F86F6FF0}"/>
    <hyperlink ref="U2956" r:id="rId16378" xr:uid="{DE955418-E8C7-41FF-A47A-ECDDF58336AB}"/>
    <hyperlink ref="V2956" r:id="rId16379" xr:uid="{F77CC0C2-82D3-4BC5-8EDE-B657B52F2A60}"/>
    <hyperlink ref="W2956" r:id="rId16380" xr:uid="{08F7D346-941B-4219-BED2-64D7CB316765}"/>
    <hyperlink ref="X2956" xr:uid="{BA96A6EE-A194-4EBE-8EFA-80BD3FE46BE8}"/>
    <hyperlink ref="Y2956" r:id="rId16381" xr:uid="{141503D6-4451-400F-A00F-25BFB7E5FA17}"/>
    <hyperlink ref="Z2956" r:id="rId16382" xr:uid="{A8596F8F-B53B-406A-B22D-10BB0700FD59}"/>
    <hyperlink ref="S2957" r:id="rId16383" xr:uid="{86161299-3E51-4161-8CD2-312E2DFE4609}"/>
    <hyperlink ref="T2957" xr:uid="{92539A63-57C7-4875-A985-95AF4C807873}"/>
    <hyperlink ref="U2957" r:id="rId16384" xr:uid="{20F72390-0FEF-4EC6-9CB5-319BB0CF1591}"/>
    <hyperlink ref="V2957" r:id="rId16385" xr:uid="{56B80ED5-6EB5-4C60-9CBE-10138609C977}"/>
    <hyperlink ref="W2957" r:id="rId16386" xr:uid="{4CFDF676-B597-494E-B4DA-3927055D06BB}"/>
    <hyperlink ref="X2957" xr:uid="{EE30ECFD-8878-4D8A-8507-1E476F391EB4}"/>
    <hyperlink ref="Y2957" r:id="rId16387" xr:uid="{1C033C18-ABFB-44E9-8DC0-DB9F80F67D4D}"/>
    <hyperlink ref="Z2957" r:id="rId16388" xr:uid="{CDDDE4CA-392B-4B04-AECE-3D13F51F2D3D}"/>
    <hyperlink ref="S2958" r:id="rId16389" xr:uid="{278A301D-69DC-44EB-B7DE-BF968F67DCC4}"/>
    <hyperlink ref="T2958" xr:uid="{A0F5793F-AB7E-4849-8F26-E2E0AA1DFC18}"/>
    <hyperlink ref="U2958" r:id="rId16390" xr:uid="{BB86742A-1E6F-49C0-962A-338A5539D850}"/>
    <hyperlink ref="V2958" r:id="rId16391" xr:uid="{22E1A64C-49AA-4F05-8D01-D94E9C057F99}"/>
    <hyperlink ref="W2958" r:id="rId16392" xr:uid="{51E6C3B2-4155-443E-AC13-04C232538149}"/>
    <hyperlink ref="X2958" xr:uid="{F779DCE7-AA9D-4F06-9C60-9B44FA8BFF02}"/>
    <hyperlink ref="Y2958" r:id="rId16393" xr:uid="{07D3BBF1-8F77-4AF3-B5A3-6CD4A5333A05}"/>
    <hyperlink ref="Z2958" r:id="rId16394" xr:uid="{FB71E7F3-8195-4F22-98AB-2E9BDAD41600}"/>
    <hyperlink ref="S2959" r:id="rId16395" xr:uid="{522810B6-8860-44D6-AABD-F8439E8E8528}"/>
    <hyperlink ref="T2959" xr:uid="{E731BD7E-BF44-4DA6-86E4-8A4E3384D4C7}"/>
    <hyperlink ref="U2959" r:id="rId16396" xr:uid="{1ED7C3FC-9DD1-4FE8-99C0-647B5D7F2A9E}"/>
    <hyperlink ref="V2959" r:id="rId16397" xr:uid="{26A89176-CA51-4B44-937B-9F36E739A4B7}"/>
    <hyperlink ref="W2959" r:id="rId16398" xr:uid="{ABB0D1F4-E79A-438E-8ABC-954EA07D431F}"/>
    <hyperlink ref="X2959" xr:uid="{322518F9-6FB1-49F4-ABA5-922626230DAB}"/>
    <hyperlink ref="Y2959" r:id="rId16399" xr:uid="{2C187DE8-63E0-487A-8726-37822F8E6AC3}"/>
    <hyperlink ref="Z2959" r:id="rId16400" xr:uid="{B42D8FC3-9DE1-40D8-A030-1176EFF6023C}"/>
    <hyperlink ref="S2960" r:id="rId16401" xr:uid="{494A87B9-F748-403D-A6EE-8D6617F3C6C5}"/>
    <hyperlink ref="T2960" xr:uid="{B66907E7-C02F-4D76-80FE-2AAF102874C8}"/>
    <hyperlink ref="U2960" r:id="rId16402" xr:uid="{1969CBFC-0CFC-4C74-AF03-B4130D5B9D57}"/>
    <hyperlink ref="V2960" r:id="rId16403" xr:uid="{BB79D044-56A9-4222-9D10-697961908726}"/>
    <hyperlink ref="W2960" r:id="rId16404" xr:uid="{B00456ED-9102-4927-90C4-3156E7E9B7DC}"/>
    <hyperlink ref="X2960" xr:uid="{CBCEA674-08B8-4F9D-BDDA-9DE1F5247AD8}"/>
    <hyperlink ref="Y2960" r:id="rId16405" xr:uid="{408E411B-29CC-477B-9BA6-E6391E940427}"/>
    <hyperlink ref="Z2960" r:id="rId16406" xr:uid="{370CCBDA-727E-42CD-AB50-1F815E1F721D}"/>
    <hyperlink ref="W2409" r:id="rId16407" xr:uid="{392B29AC-C65A-44AD-B59F-554AAC87FB92}"/>
    <hyperlink ref="S2961" r:id="rId16408" xr:uid="{7CE0B99F-2507-4478-A2EF-29348DCC48DD}"/>
    <hyperlink ref="T2961" xr:uid="{9698AECC-8DF7-4EEA-A4C0-026E3848AFF3}"/>
    <hyperlink ref="U2961" r:id="rId16409" xr:uid="{8B27C7AA-2C48-4656-A3BC-C6C49D94778A}"/>
    <hyperlink ref="V2961" r:id="rId16410" xr:uid="{3956D6D6-1CA9-4F4E-A551-550AAC5632C2}"/>
    <hyperlink ref="W2961" r:id="rId16411" xr:uid="{E4574899-C7FB-44C3-8B04-2AF06723D08E}"/>
    <hyperlink ref="X2961" xr:uid="{5057CC22-8CCC-463F-A0B5-4BB06E593B36}"/>
    <hyperlink ref="Y2961" r:id="rId16412" xr:uid="{0628095B-4CA6-4E4A-9942-B52F98E8CC69}"/>
    <hyperlink ref="Z2961" r:id="rId16413" xr:uid="{25A0D910-5CB9-4488-825C-FA1E4D6B5835}"/>
    <hyperlink ref="S2962" r:id="rId16414" xr:uid="{159B6EF5-C92D-4DEB-8533-58F0623C8F79}"/>
    <hyperlink ref="T2962" xr:uid="{8668E715-BD80-4F0E-BB16-E7EAAD84977F}"/>
    <hyperlink ref="U2962" r:id="rId16415" xr:uid="{2BAC735B-97D5-41CF-A774-AB20EB7918E1}"/>
    <hyperlink ref="V2962" r:id="rId16416" xr:uid="{F7B64264-B0A6-4550-929F-8520A10FECE6}"/>
    <hyperlink ref="W2962" r:id="rId16417" xr:uid="{D94AD705-EA83-4444-BD4A-55F136CEE3F0}"/>
    <hyperlink ref="X2962" xr:uid="{EB1E6911-AA34-4185-AFEE-A2F9E2E040BD}"/>
    <hyperlink ref="Y2962" r:id="rId16418" xr:uid="{24E9C34B-5975-4AC0-A053-DC8BC7F87B7F}"/>
    <hyperlink ref="Z2962" r:id="rId16419" xr:uid="{9E81184F-6652-4221-825B-05B9B20DE656}"/>
    <hyperlink ref="W2434" r:id="rId16420" xr:uid="{62A24939-133B-41F5-B9AF-52E3A00DB3CB}"/>
    <hyperlink ref="S2963" r:id="rId16421" xr:uid="{403672D9-6D1F-485B-A4DA-CF53111CE1CB}"/>
    <hyperlink ref="T2963" r:id="rId16422" xr:uid="{3E04956F-9170-43B8-9F69-8BA8A23D7CFE}"/>
    <hyperlink ref="U2963" r:id="rId16423" xr:uid="{637B3C82-4238-4962-BA0D-0A4E84EE2422}"/>
    <hyperlink ref="V2963" r:id="rId16424" xr:uid="{CDD579BC-73CA-4C64-86CC-F4D747399F15}"/>
    <hyperlink ref="W2963" r:id="rId16425" xr:uid="{4C4FB257-7F14-4381-825E-40AA95210BB7}"/>
    <hyperlink ref="X2963" xr:uid="{EDDFC40F-2908-432A-9FB1-A36610E22042}"/>
    <hyperlink ref="Y2963" r:id="rId16426" xr:uid="{52D8306D-B4FC-4FC0-B040-5D33A2DB3360}"/>
    <hyperlink ref="Z2963" r:id="rId16427" xr:uid="{EF70888F-26E2-41CC-941F-9CE85898E487}"/>
    <hyperlink ref="S2964" r:id="rId16428" xr:uid="{69005984-20CD-4D82-9B35-E26F2BAF6540}"/>
    <hyperlink ref="T2964" xr:uid="{E5887B4A-4CC7-4E05-9E67-99542E89E7B2}"/>
    <hyperlink ref="U2964" r:id="rId16429" xr:uid="{183E5CE4-97F9-4A1F-96A2-A147F6B564C2}"/>
    <hyperlink ref="V2964" xr:uid="{21BDDD96-CBCD-4F4B-BA5F-D263910665E7}"/>
    <hyperlink ref="W2964" r:id="rId16430" xr:uid="{C8FB29B1-C1D7-4BF9-B498-AD0319BFC362}"/>
    <hyperlink ref="X2964" xr:uid="{5349AFBF-7183-4E4B-9B5F-FB79846BD47A}"/>
    <hyperlink ref="Y2964" r:id="rId16431" xr:uid="{A6038F33-7FBD-4697-A969-894A9DD829E8}"/>
    <hyperlink ref="Z2964" r:id="rId16432" xr:uid="{DD1B5924-41B3-406A-A4D7-E048386B657C}"/>
    <hyperlink ref="S2965" r:id="rId16433" xr:uid="{2F9EEE8F-92E4-40A6-8874-EDA0F6BC6085}"/>
    <hyperlink ref="T2965" r:id="rId16434" xr:uid="{498229E8-A77B-4ABE-B725-A39CAB8280EC}"/>
    <hyperlink ref="U2965" r:id="rId16435" xr:uid="{AB9F57C3-D9DC-4A8F-B0AF-F00A3B6AA391}"/>
    <hyperlink ref="V2965" r:id="rId16436" xr:uid="{47A7972F-F0A5-4BB7-B2FC-9EE6D00B5200}"/>
    <hyperlink ref="W2965" r:id="rId16437" xr:uid="{3A358BF1-1D10-43AF-B52D-DBEBCAFF288C}"/>
    <hyperlink ref="X2965" xr:uid="{B0ED4D50-840E-4BB3-B630-163F95811A90}"/>
    <hyperlink ref="Y2965" r:id="rId16438" xr:uid="{0A902291-C076-4819-924E-EC1F0928968E}"/>
    <hyperlink ref="Z2965" r:id="rId16439" xr:uid="{B5BA3162-D487-4DAC-BEF5-F766B8386B97}"/>
    <hyperlink ref="S2966" r:id="rId16440" xr:uid="{B485803B-8C16-44FF-93A7-B721C8233BB2}"/>
    <hyperlink ref="T2966" r:id="rId16441" xr:uid="{4293B1A1-2673-48C8-86A3-8D1CCDF1F017}"/>
    <hyperlink ref="U2966" r:id="rId16442" xr:uid="{54598F66-9FA6-4225-9682-AC6A8159C62B}"/>
    <hyperlink ref="V2966" r:id="rId16443" xr:uid="{C346F4B8-6445-41C5-9EAA-A2218347A48B}"/>
    <hyperlink ref="W2966" r:id="rId16444" xr:uid="{91F40FE3-3FD3-4F5D-B63D-15B511C1BF8C}"/>
    <hyperlink ref="X2966" r:id="rId16445" xr:uid="{BB929EB5-C585-4CCB-91D0-3A627BA9B229}"/>
    <hyperlink ref="Y2966" r:id="rId16446" xr:uid="{2BDAAA5B-74EA-45D2-AAE2-68DAAE1A74F3}"/>
    <hyperlink ref="Z2966" r:id="rId16447" xr:uid="{E9CBB281-31FB-4D85-A709-7974217FE5ED}"/>
    <hyperlink ref="S2967" r:id="rId16448" xr:uid="{B39C7C28-CB51-4621-9612-D889CD6C2777}"/>
    <hyperlink ref="T2967" r:id="rId16449" xr:uid="{7D2A3B1C-1EB1-4CC1-B18F-B6E19EF9C9AF}"/>
    <hyperlink ref="U2967" r:id="rId16450" xr:uid="{1E234508-72C7-4E1F-A210-DDCECAE17D57}"/>
    <hyperlink ref="V2967" r:id="rId16451" xr:uid="{D549C95D-5B25-4955-A808-484A2682360D}"/>
    <hyperlink ref="W2967" r:id="rId16452" xr:uid="{7D564243-E1EA-4D0D-9A97-AB75134B032A}"/>
    <hyperlink ref="X2967" xr:uid="{D75A4E3B-3CF3-4ACA-B9C6-C9E4E3368830}"/>
    <hyperlink ref="Y2967" r:id="rId16453" xr:uid="{CFCFED9B-D122-4DD5-BE7A-347412A4B1D8}"/>
    <hyperlink ref="Z2967" r:id="rId16454" xr:uid="{B69E0F37-CA28-40A9-9C27-02C216394886}"/>
    <hyperlink ref="S2968" r:id="rId16455" xr:uid="{F3F5F4AE-371E-4011-9F8A-302D34EC3FFB}"/>
    <hyperlink ref="T2968" r:id="rId16456" xr:uid="{BC12486F-4947-43F3-B50E-CAB18207F765}"/>
    <hyperlink ref="U2968" r:id="rId16457" xr:uid="{F26A3F51-28BF-4A70-956E-C2011BA50243}"/>
    <hyperlink ref="V2968" r:id="rId16458" xr:uid="{FBDEF8EE-03B3-40BA-8288-99F048C49A46}"/>
    <hyperlink ref="W2968" r:id="rId16459" xr:uid="{7CEBDF9C-C882-44E6-B9A0-6A1B1F1DA4C4}"/>
    <hyperlink ref="X2968" r:id="rId16460" xr:uid="{3FE9CC7B-0D2D-4A25-B363-6E67E6C56277}"/>
    <hyperlink ref="Y2968" r:id="rId16461" xr:uid="{3B1AF803-2A46-4126-BEF2-589A70BFDB02}"/>
    <hyperlink ref="Z2968" r:id="rId16462" xr:uid="{81A06644-5D18-4FCE-858E-22B49C0B8047}"/>
    <hyperlink ref="S2969" r:id="rId16463" xr:uid="{FA00AF6E-B77E-485E-BB6C-8BA5FF9EF7CF}"/>
    <hyperlink ref="T2969" r:id="rId16464" xr:uid="{864DA06D-DE41-4CAE-A091-3AA07DAC50CE}"/>
    <hyperlink ref="U2969" r:id="rId16465" xr:uid="{100A4735-E185-48E0-9925-106B263DB54E}"/>
    <hyperlink ref="V2969" r:id="rId16466" xr:uid="{983D04AF-D6EF-4F73-ABC9-591F7119A420}"/>
    <hyperlink ref="W2969" r:id="rId16467" xr:uid="{B4C95E07-D439-4F94-AB9A-554A2760CA31}"/>
    <hyperlink ref="X2969" r:id="rId16468" xr:uid="{8AE2ABDE-D8D7-4CBB-AAB8-5A90AC8CFCE7}"/>
    <hyperlink ref="Y2969" r:id="rId16469" xr:uid="{FAF1A482-E756-4B49-860D-A423F2A5E006}"/>
    <hyperlink ref="Z2969" r:id="rId16470" xr:uid="{68865726-D382-4829-AEE7-CBD9E38FC9FE}"/>
    <hyperlink ref="S2970" r:id="rId16471" xr:uid="{C286D823-A510-4BF9-BE98-86CC421CDF75}"/>
    <hyperlink ref="T2970" r:id="rId16472" xr:uid="{0BF9DC27-6340-4441-A8F3-DE3C7B52EF61}"/>
    <hyperlink ref="U2970" r:id="rId16473" xr:uid="{7F358E60-FADB-490E-8300-129FB507ADC9}"/>
    <hyperlink ref="V2970" r:id="rId16474" xr:uid="{8810E500-C1E3-4F64-83E8-6223E2900C54}"/>
    <hyperlink ref="W2970" r:id="rId16475" xr:uid="{564B42E9-6A43-4E7C-B921-BCCC13788E07}"/>
    <hyperlink ref="X2970" r:id="rId16476" xr:uid="{D3D03DF9-1A8A-44D3-B19D-C1921BE836A9}"/>
    <hyperlink ref="Y2970" r:id="rId16477" xr:uid="{EB80BF0E-DB9D-4504-8DC9-DC69670DEF2F}"/>
    <hyperlink ref="Z2970" r:id="rId16478" xr:uid="{B59D94C9-497F-4BAF-A3CC-5E98D2A45656}"/>
    <hyperlink ref="S2971" r:id="rId16479" xr:uid="{FFACAAFF-EFD2-4790-91AC-FC05972D8880}"/>
    <hyperlink ref="T2971" r:id="rId16480" xr:uid="{75A125A8-CE35-4833-B46E-F85BAA7DEEEC}"/>
    <hyperlink ref="U2971" r:id="rId16481" xr:uid="{55C2619E-AF22-47BA-903B-E01A56C6D26A}"/>
    <hyperlink ref="V2971" r:id="rId16482" xr:uid="{AF4057D0-CB71-41FF-932C-2D83431FD440}"/>
    <hyperlink ref="W2971" r:id="rId16483" xr:uid="{0B58F81B-168F-41D1-8073-F63B5369AC6E}"/>
    <hyperlink ref="X2971" r:id="rId16484" xr:uid="{7CE0138B-2138-48B6-9606-9228DA25AF51}"/>
    <hyperlink ref="Y2971" r:id="rId16485" xr:uid="{E7035F82-25AE-4CD1-B069-48272630EE41}"/>
    <hyperlink ref="Z2971" r:id="rId16486" xr:uid="{4F022361-0B97-4EFF-9A5C-66617A062BA2}"/>
    <hyperlink ref="S2972" r:id="rId16487" xr:uid="{AC0E88B3-1B85-48ED-B1A4-DF61B539D22E}"/>
    <hyperlink ref="T2972" r:id="rId16488" xr:uid="{3D2CBE1F-46B3-4681-8CE0-CF0C4B7A908B}"/>
    <hyperlink ref="U2972" r:id="rId16489" xr:uid="{94F2D191-DE51-4676-AA5D-24D0088AE7E0}"/>
    <hyperlink ref="V2972" r:id="rId16490" xr:uid="{C62AAA7C-D436-41E0-A662-778149A49CC7}"/>
    <hyperlink ref="W2972" r:id="rId16491" xr:uid="{7B3C285C-CD51-4EBF-B71C-632122AE37FB}"/>
    <hyperlink ref="X2972" xr:uid="{6D1FAC0B-8AB5-41F0-9C01-EEDF328162DE}"/>
    <hyperlink ref="Y2972" r:id="rId16492" xr:uid="{56B66E22-6B97-4AC3-B72B-896F9B062B02}"/>
    <hyperlink ref="Z2972" r:id="rId16493" xr:uid="{4CBBC350-5427-4A80-9070-96D14D55C307}"/>
    <hyperlink ref="S2973" r:id="rId16494" xr:uid="{E94D533D-C669-4AA7-8918-3EB33FD4DD60}"/>
    <hyperlink ref="T2973" r:id="rId16495" xr:uid="{E20EE116-C93D-4EDE-BAE9-37A3539DDFD0}"/>
    <hyperlink ref="U2973" r:id="rId16496" xr:uid="{46C48D4A-5511-46B2-9C48-01122DD7FC14}"/>
    <hyperlink ref="V2973" r:id="rId16497" xr:uid="{D3784331-62C3-4345-8F75-4DCAFD43791C}"/>
    <hyperlink ref="W2973" r:id="rId16498" xr:uid="{1FD2C96C-D0C6-4FF1-9B02-B4C4BC8C5A39}"/>
    <hyperlink ref="X2973" r:id="rId16499" xr:uid="{FF1BA099-1864-4EE4-883F-ABD1C15212B4}"/>
    <hyperlink ref="Y2973" r:id="rId16500" xr:uid="{C0973048-8224-4195-B75C-920295CE999B}"/>
    <hyperlink ref="Z2973" r:id="rId16501" xr:uid="{5F52F9C6-C287-4D37-A8B2-23E4094BE9FC}"/>
    <hyperlink ref="S2974" r:id="rId16502" xr:uid="{2C7CB7FD-2776-4F36-94CF-37A047360DE2}"/>
    <hyperlink ref="T2974" r:id="rId16503" xr:uid="{B3C54380-FBE2-474E-B85A-7AA8C147EBB0}"/>
    <hyperlink ref="U2974" r:id="rId16504" xr:uid="{81633D1C-C0E6-4ECF-A907-90E80357DD76}"/>
    <hyperlink ref="V2974" r:id="rId16505" xr:uid="{319BFF99-ADD2-49D6-85E7-6C9639157606}"/>
    <hyperlink ref="W2974" r:id="rId16506" xr:uid="{4D95DF39-700F-4AE9-8B9F-57ED3890258F}"/>
    <hyperlink ref="X2974" r:id="rId16507" xr:uid="{94997D71-FF4E-4E2F-9701-814B2B221C4F}"/>
    <hyperlink ref="Y2974" r:id="rId16508" xr:uid="{3BFA015C-6D8A-402A-A78B-658E08A65F34}"/>
    <hyperlink ref="Z2974" r:id="rId16509" xr:uid="{1701D528-33D5-4B83-91AC-DE19AD10D3ED}"/>
    <hyperlink ref="S2975" r:id="rId16510" xr:uid="{A48F20CE-FF2D-4251-8F50-41AB7EE07225}"/>
    <hyperlink ref="T2975" r:id="rId16511" xr:uid="{F240DA76-695E-4D03-B44E-7D66812340FF}"/>
    <hyperlink ref="U2975" r:id="rId16512" xr:uid="{12000FAD-B61F-4920-AC6D-D99B2445D99A}"/>
    <hyperlink ref="V2975" r:id="rId16513" xr:uid="{75B8291D-3871-45BE-B327-BD2F0FEF372F}"/>
    <hyperlink ref="W2975" r:id="rId16514" xr:uid="{09B38CC4-FC13-4C82-BF4C-5638E332207E}"/>
    <hyperlink ref="X2975" xr:uid="{A2B5832C-60D8-41C9-8D85-BA76212B75A6}"/>
    <hyperlink ref="Y2975" r:id="rId16515" xr:uid="{CDA1A13B-0250-43C6-ABE2-B97C71CC19D6}"/>
    <hyperlink ref="Z2975" r:id="rId16516" xr:uid="{9603B534-BAAD-4411-8A64-AE5D2F56B4E0}"/>
    <hyperlink ref="S2976" r:id="rId16517" xr:uid="{9F39F35C-3C11-4F7D-82B8-EDACB7608072}"/>
    <hyperlink ref="T2976" r:id="rId16518" xr:uid="{4CB31B32-8126-41FA-9941-828F8F02C320}"/>
    <hyperlink ref="U2976" r:id="rId16519" xr:uid="{4621CDBE-4423-42C8-9F5A-29162B9BA4D4}"/>
    <hyperlink ref="V2976" r:id="rId16520" xr:uid="{3FB56BC6-F870-4D96-9838-CF31284010A5}"/>
    <hyperlink ref="W2976" r:id="rId16521" xr:uid="{7AE3A812-E044-4B18-8C9F-2154C9C9D459}"/>
    <hyperlink ref="X2976" r:id="rId16522" xr:uid="{CD69B8B2-0A2C-4FD4-BC2E-6E5E273276DF}"/>
    <hyperlink ref="Y2976" r:id="rId16523" xr:uid="{9DD0364C-8A4D-4269-8926-246B6E9E25A8}"/>
    <hyperlink ref="Z2976" r:id="rId16524" xr:uid="{3BEA37FC-1384-4331-962F-C9495D8CCB11}"/>
    <hyperlink ref="S2977" r:id="rId16525" xr:uid="{F517487E-4116-4311-9AAF-29D84A36EDB1}"/>
    <hyperlink ref="T2977" r:id="rId16526" xr:uid="{C165AE8F-98D2-458B-8A42-FCD0A3AE362A}"/>
    <hyperlink ref="U2977" r:id="rId16527" xr:uid="{8B15A6EE-4114-458A-8F89-BE03A90328B9}"/>
    <hyperlink ref="V2977" r:id="rId16528" xr:uid="{09492F78-C6A1-4240-A328-121FC868CBD6}"/>
    <hyperlink ref="W2977" r:id="rId16529" xr:uid="{1F879968-4375-4CD5-AB74-5D91E202E7DB}"/>
    <hyperlink ref="X2977" xr:uid="{3BCC3253-927F-4C9E-86A6-CE178E377B40}"/>
    <hyperlink ref="Y2977" r:id="rId16530" xr:uid="{DAE07B40-9225-44E4-916E-C4318D7687CB}"/>
    <hyperlink ref="Z2977" r:id="rId16531" xr:uid="{12BB25A9-5A6E-47E2-8C3D-07360E833B98}"/>
    <hyperlink ref="S2978" r:id="rId16532" xr:uid="{603F5738-8F1D-4154-821F-3F63B7D945F3}"/>
    <hyperlink ref="T2978" r:id="rId16533" xr:uid="{7757074B-AB41-4B0D-A601-971C3B8DB864}"/>
    <hyperlink ref="U2978" r:id="rId16534" xr:uid="{5276BAC4-2598-4BFE-98F6-5C1636767355}"/>
    <hyperlink ref="V2978" r:id="rId16535" xr:uid="{CB697D9E-7377-49A6-BB41-5A098EAF33B1}"/>
    <hyperlink ref="W2978" r:id="rId16536" xr:uid="{ACE852DA-4BB8-4F9B-9419-3FF6FFF831B7}"/>
    <hyperlink ref="X2978" r:id="rId16537" xr:uid="{3F90F1D7-558D-48F3-B8D0-82292902F7DC}"/>
    <hyperlink ref="Y2978" r:id="rId16538" xr:uid="{5124A8E8-5387-42BD-BAF5-03A01737E7BE}"/>
    <hyperlink ref="Z2978" r:id="rId16539" xr:uid="{A6395569-A2B4-43EE-BE12-8F52CE51B5FD}"/>
    <hyperlink ref="S2979" r:id="rId16540" xr:uid="{4DB6DE66-21EA-4C09-86B1-2BF1D4A856E0}"/>
    <hyperlink ref="T2979" xr:uid="{CDFEAFBB-0C77-4731-BEE9-92812FC166F9}"/>
    <hyperlink ref="U2979" r:id="rId16541" xr:uid="{0108AEE5-E3E6-436C-80D4-9506069CE856}"/>
    <hyperlink ref="V2979" xr:uid="{EFDBDE0A-FBFC-48FC-88EF-D93221EAE31D}"/>
    <hyperlink ref="W2979" r:id="rId16542" xr:uid="{1E3F7C36-FA45-439B-A53F-E115FEE718A1}"/>
    <hyperlink ref="X2979" xr:uid="{32CA2A36-720A-421F-999B-010B46F194B7}"/>
    <hyperlink ref="Y2979" r:id="rId16543" xr:uid="{765709DB-B8AB-4262-8D99-D27C074092CA}"/>
    <hyperlink ref="Z2979" r:id="rId16544" xr:uid="{09759123-879F-4315-AEED-DD14D892F28F}"/>
    <hyperlink ref="S2980" r:id="rId16545" xr:uid="{5EACA7F7-4392-4F71-99B5-1F1CA1B05873}"/>
    <hyperlink ref="T2980" r:id="rId16546" xr:uid="{3E8F2E30-7CF9-48E9-8FA9-CD7E84C0BC93}"/>
    <hyperlink ref="U2980" r:id="rId16547" xr:uid="{E1E05246-53CA-4F04-A87B-BC5E15B72ECA}"/>
    <hyperlink ref="V2980" r:id="rId16548" xr:uid="{D335C7EB-32E7-44C3-BCCE-F110BC02F6B4}"/>
    <hyperlink ref="W2980" r:id="rId16549" xr:uid="{DF3C5F49-9E54-4ABE-AE53-B9116427ABE5}"/>
    <hyperlink ref="X2980" r:id="rId16550" xr:uid="{9241EC21-E0A2-478A-85ED-E0A8490B711A}"/>
    <hyperlink ref="Y2980" r:id="rId16551" xr:uid="{21700920-9DA6-4967-8C0B-C4F63E756861}"/>
    <hyperlink ref="Z2980" r:id="rId16552" xr:uid="{C5A56B19-15D2-437B-BDE4-ED8CE4B1E79D}"/>
    <hyperlink ref="S2981" r:id="rId16553" xr:uid="{CA4A343E-DC4F-4A8D-8F67-0ED7FF1D07DC}"/>
    <hyperlink ref="T2981" xr:uid="{E039A6C1-5D6E-43DA-AE8E-641D93FDDC9C}"/>
    <hyperlink ref="U2981" r:id="rId16554" xr:uid="{D5D91BC6-14D1-4085-88EE-C349FF8DDB4E}"/>
    <hyperlink ref="V2981" xr:uid="{9E0E5598-6DF5-49B4-9517-6EC2499FB12D}"/>
    <hyperlink ref="W2981" r:id="rId16555" xr:uid="{2D4AC8B6-A135-41AA-B69E-154D7FBEA0EB}"/>
    <hyperlink ref="X2981" r:id="rId16556" xr:uid="{33383816-4031-411A-B6E8-EAA18B8D2993}"/>
    <hyperlink ref="Y2981" r:id="rId16557" xr:uid="{5477CBEB-899B-415B-BC4C-E05C3EA6DBB5}"/>
    <hyperlink ref="Z2981" r:id="rId16558" xr:uid="{52EA1C96-63BA-4FBB-9AB2-CC8BE64B4042}"/>
    <hyperlink ref="S2982" r:id="rId16559" xr:uid="{A8B81C0F-81E9-42D7-8D1C-6AB4D176ECEC}"/>
    <hyperlink ref="T2982" r:id="rId16560" xr:uid="{C183ED36-C584-4243-AD79-868BB76A80A1}"/>
    <hyperlink ref="U2982" r:id="rId16561" xr:uid="{233C4F19-6D1B-4914-8F67-247DC30E73A7}"/>
    <hyperlink ref="V2982" r:id="rId16562" xr:uid="{6A178F1A-1B63-47B5-93F5-89AD18477AD5}"/>
    <hyperlink ref="W2982" r:id="rId16563" xr:uid="{3373688D-839F-44B4-8EED-D0E0483A8B26}"/>
    <hyperlink ref="X2982" r:id="rId16564" xr:uid="{9437161D-F42B-427A-BAB3-4F13C48AE8E2}"/>
    <hyperlink ref="Y2982" r:id="rId16565" xr:uid="{318288B3-2CD1-4500-9C46-564FD6B5E44D}"/>
    <hyperlink ref="Z2982" r:id="rId16566" xr:uid="{B522D403-DA40-4579-876C-BFFCD797D25F}"/>
    <hyperlink ref="S2983" r:id="rId16567" xr:uid="{00000000-0004-0000-0000-000000000000}"/>
    <hyperlink ref="T2983" r:id="rId16568" xr:uid="{00000000-0004-0000-0000-000001000000}"/>
    <hyperlink ref="U2983" r:id="rId16569" xr:uid="{00000000-0004-0000-0000-000002000000}"/>
    <hyperlink ref="V2983" r:id="rId16570" xr:uid="{00000000-0004-0000-0000-000003000000}"/>
    <hyperlink ref="W2983" r:id="rId16571" xr:uid="{00000000-0004-0000-0000-000004000000}"/>
    <hyperlink ref="X2983" r:id="rId16572" xr:uid="{00000000-0004-0000-0000-000005000000}"/>
    <hyperlink ref="Y2983" r:id="rId16573" xr:uid="{00000000-0004-0000-0000-000006000000}"/>
    <hyperlink ref="Z2983" r:id="rId16574" xr:uid="{00000000-0004-0000-0000-000007000000}"/>
    <hyperlink ref="S2984" r:id="rId16575" xr:uid="{00000000-0004-0000-0000-000000000000}"/>
    <hyperlink ref="T2984" r:id="rId16576" xr:uid="{00000000-0004-0000-0000-000001000000}"/>
    <hyperlink ref="U2984" r:id="rId16577" xr:uid="{00000000-0004-0000-0000-000002000000}"/>
    <hyperlink ref="V2984" r:id="rId16578" xr:uid="{00000000-0004-0000-0000-000003000000}"/>
    <hyperlink ref="W2984" r:id="rId16579" xr:uid="{00000000-0004-0000-0000-000004000000}"/>
    <hyperlink ref="X2984" r:id="rId16580" xr:uid="{00000000-0004-0000-0000-000005000000}"/>
    <hyperlink ref="Y2984" r:id="rId16581" xr:uid="{00000000-0004-0000-0000-000006000000}"/>
    <hyperlink ref="Z2984" r:id="rId16582" xr:uid="{00000000-0004-0000-0000-000007000000}"/>
    <hyperlink ref="S2985" r:id="rId16583" xr:uid="{00000000-0004-0000-0000-000000000000}"/>
    <hyperlink ref="T2985" r:id="rId16584" xr:uid="{00000000-0004-0000-0000-000001000000}"/>
    <hyperlink ref="U2985" r:id="rId16585" xr:uid="{00000000-0004-0000-0000-000002000000}"/>
    <hyperlink ref="V2985" r:id="rId16586" xr:uid="{00000000-0004-0000-0000-000003000000}"/>
    <hyperlink ref="W2985" r:id="rId16587" xr:uid="{00000000-0004-0000-0000-000004000000}"/>
    <hyperlink ref="X2985" r:id="rId16588" xr:uid="{00000000-0004-0000-0000-000005000000}"/>
    <hyperlink ref="Y2985" r:id="rId16589" xr:uid="{00000000-0004-0000-0000-000006000000}"/>
    <hyperlink ref="Z2985" r:id="rId16590" xr:uid="{00000000-0004-0000-0000-000007000000}"/>
    <hyperlink ref="S2986" r:id="rId16591" xr:uid="{00000000-0004-0000-0000-000000000000}"/>
    <hyperlink ref="T2986" r:id="rId16592" xr:uid="{00000000-0004-0000-0000-000001000000}"/>
    <hyperlink ref="U2986" r:id="rId16593" xr:uid="{00000000-0004-0000-0000-000002000000}"/>
    <hyperlink ref="V2986" r:id="rId16594" xr:uid="{00000000-0004-0000-0000-000003000000}"/>
    <hyperlink ref="W2986" r:id="rId16595" xr:uid="{00000000-0004-0000-0000-000004000000}"/>
    <hyperlink ref="X2986" r:id="rId16596" xr:uid="{00000000-0004-0000-0000-000005000000}"/>
    <hyperlink ref="Y2986" r:id="rId16597" xr:uid="{00000000-0004-0000-0000-000006000000}"/>
    <hyperlink ref="Z2986" r:id="rId16598" xr:uid="{00000000-0004-0000-0000-000007000000}"/>
    <hyperlink ref="S2987" r:id="rId16599" xr:uid="{00000000-0004-0000-0000-000000000000}"/>
    <hyperlink ref="T2987" r:id="rId16600" xr:uid="{00000000-0004-0000-0000-000001000000}"/>
    <hyperlink ref="U2987" r:id="rId16601" xr:uid="{00000000-0004-0000-0000-000002000000}"/>
    <hyperlink ref="V2987" r:id="rId16602" xr:uid="{00000000-0004-0000-0000-000003000000}"/>
    <hyperlink ref="W2987" r:id="rId16603" xr:uid="{00000000-0004-0000-0000-000004000000}"/>
    <hyperlink ref="X2987" r:id="rId16604" xr:uid="{00000000-0004-0000-0000-000005000000}"/>
    <hyperlink ref="Y2987" r:id="rId16605" xr:uid="{00000000-0004-0000-0000-000006000000}"/>
    <hyperlink ref="Z2987" r:id="rId16606" xr:uid="{00000000-0004-0000-0000-000007000000}"/>
    <hyperlink ref="S2988" r:id="rId16607" xr:uid="{00000000-0004-0000-0000-000000000000}"/>
    <hyperlink ref="T2988" r:id="rId16608" xr:uid="{00000000-0004-0000-0000-000001000000}"/>
    <hyperlink ref="U2988" r:id="rId16609" xr:uid="{00000000-0004-0000-0000-000002000000}"/>
    <hyperlink ref="V2988" r:id="rId16610" xr:uid="{00000000-0004-0000-0000-000003000000}"/>
    <hyperlink ref="W2988" r:id="rId16611" xr:uid="{00000000-0004-0000-0000-000004000000}"/>
    <hyperlink ref="X2988" xr:uid="{00000000-0004-0000-0000-000005000000}"/>
    <hyperlink ref="Y2988" r:id="rId16612" xr:uid="{00000000-0004-0000-0000-000006000000}"/>
    <hyperlink ref="Z2988" r:id="rId16613" xr:uid="{00000000-0004-0000-0000-000007000000}"/>
    <hyperlink ref="S2989" r:id="rId16614" xr:uid="{00000000-0004-0000-0000-000000000000}"/>
    <hyperlink ref="T2989" r:id="rId16615" xr:uid="{00000000-0004-0000-0000-000001000000}"/>
    <hyperlink ref="U2989" r:id="rId16616" xr:uid="{00000000-0004-0000-0000-000002000000}"/>
    <hyperlink ref="V2989" r:id="rId16617" xr:uid="{00000000-0004-0000-0000-000003000000}"/>
    <hyperlink ref="W2989" r:id="rId16618" xr:uid="{00000000-0004-0000-0000-000004000000}"/>
    <hyperlink ref="X2989" r:id="rId16619" xr:uid="{00000000-0004-0000-0000-000005000000}"/>
    <hyperlink ref="Y2989" r:id="rId16620" xr:uid="{00000000-0004-0000-0000-000006000000}"/>
    <hyperlink ref="Z2989" r:id="rId16621" xr:uid="{00000000-0004-0000-0000-000007000000}"/>
  </hyperlinks>
  <pageMargins left="0.25" right="0.25" top="0.75" bottom="0.75" header="0.3" footer="0.3"/>
  <pageSetup paperSize="9" scale="12" orientation="portrait" verticalDpi="1200" r:id="rId166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928159"/>
  <sheetViews>
    <sheetView zoomScale="55" zoomScaleNormal="55" workbookViewId="0">
      <selection activeCell="AA13" sqref="AA13"/>
    </sheetView>
  </sheetViews>
  <sheetFormatPr defaultColWidth="9.453125" defaultRowHeight="14.5" x14ac:dyDescent="0.35"/>
  <cols>
    <col min="1" max="1" width="25.453125" style="1" customWidth="1"/>
    <col min="2" max="2" width="19.1796875" style="1" customWidth="1"/>
    <col min="3" max="3" width="13" style="1" customWidth="1"/>
    <col min="4" max="4" width="42.453125" style="1" customWidth="1"/>
    <col min="5" max="5" width="10.54296875" style="1" customWidth="1"/>
    <col min="6" max="6" width="15" style="1" customWidth="1"/>
    <col min="7" max="7" width="16.1796875" style="1" customWidth="1"/>
    <col min="8" max="8" width="27.81640625" style="1" customWidth="1"/>
    <col min="9" max="9" width="19.1796875" style="1" customWidth="1"/>
    <col min="10" max="10" width="21" style="1" customWidth="1"/>
    <col min="11" max="11" width="9.453125" style="1" customWidth="1"/>
    <col min="12" max="12" width="21.453125" style="1" customWidth="1"/>
    <col min="13" max="13" width="18" style="1" customWidth="1"/>
    <col min="14" max="14" width="18.1796875" style="1" customWidth="1"/>
    <col min="15" max="15" width="51.453125" style="1" customWidth="1"/>
    <col min="16" max="16" width="46.81640625" style="1" customWidth="1"/>
    <col min="17" max="17" width="13.54296875" style="1" customWidth="1"/>
    <col min="18" max="18" width="18.81640625" style="1" customWidth="1"/>
    <col min="19" max="19" width="43.54296875" style="1" customWidth="1"/>
    <col min="20" max="20" width="21.81640625" style="1" customWidth="1"/>
    <col min="21" max="21" width="39.54296875" style="1" customWidth="1"/>
    <col min="22" max="22" width="32.81640625" style="1" customWidth="1"/>
    <col min="23" max="23" width="24.1796875" style="1" customWidth="1"/>
    <col min="24" max="24" width="23.1796875" style="1" customWidth="1"/>
    <col min="25" max="25" width="20.81640625" style="1" customWidth="1"/>
    <col min="26" max="26" width="22.453125" style="1" customWidth="1"/>
    <col min="27" max="27" width="17.81640625" style="1" customWidth="1"/>
    <col min="28" max="28" width="49.81640625" style="1" customWidth="1"/>
    <col min="29" max="29" width="31.453125" style="1" customWidth="1"/>
    <col min="30" max="30" width="18.54296875" customWidth="1"/>
  </cols>
  <sheetData>
    <row r="1" spans="1:30" ht="76.75" customHeight="1" x14ac:dyDescent="0.35">
      <c r="A1" s="1">
        <v>1</v>
      </c>
      <c r="B1" s="1" t="s">
        <v>41737</v>
      </c>
      <c r="C1" s="1" t="s">
        <v>24083</v>
      </c>
      <c r="D1" s="1" t="s">
        <v>20414</v>
      </c>
      <c r="E1" s="1">
        <v>31755</v>
      </c>
      <c r="F1" s="1" t="s">
        <v>42846</v>
      </c>
      <c r="H1" s="1">
        <v>1067</v>
      </c>
      <c r="I1" s="1" t="s">
        <v>42847</v>
      </c>
      <c r="J1" s="1" t="s">
        <v>5740</v>
      </c>
      <c r="K1" s="1" t="s">
        <v>14997</v>
      </c>
      <c r="L1" s="1" t="s">
        <v>28160</v>
      </c>
      <c r="M1" s="1">
        <v>280</v>
      </c>
      <c r="N1" s="1" t="s">
        <v>42848</v>
      </c>
      <c r="O1" s="1" t="s">
        <v>42849</v>
      </c>
      <c r="P1" s="1" t="s">
        <v>42850</v>
      </c>
      <c r="Q1" s="1" t="s">
        <v>9595</v>
      </c>
      <c r="R1" s="1" t="s">
        <v>28163</v>
      </c>
      <c r="S1" s="1">
        <v>0</v>
      </c>
      <c r="T1" s="1" t="s">
        <v>15127</v>
      </c>
    </row>
    <row r="9" spans="1:30" ht="15" customHeight="1" thickBot="1" x14ac:dyDescent="0.4"/>
    <row r="10" spans="1:30" ht="36.75" customHeight="1" thickBot="1" x14ac:dyDescent="0.4">
      <c r="A10" s="243" t="s">
        <v>0</v>
      </c>
      <c r="B10" s="244"/>
      <c r="C10" s="244"/>
      <c r="D10" s="244"/>
      <c r="E10" s="26"/>
      <c r="F10" s="26"/>
      <c r="G10" s="26"/>
      <c r="H10" s="27"/>
      <c r="I10" s="245" t="s">
        <v>1</v>
      </c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5"/>
    </row>
    <row r="11" spans="1:30" ht="21.75" customHeight="1" thickBot="1" x14ac:dyDescent="0.4">
      <c r="A11" s="9" t="s">
        <v>2</v>
      </c>
      <c r="B11" s="10"/>
      <c r="C11" s="10"/>
      <c r="D11" s="10"/>
      <c r="E11" s="10"/>
      <c r="F11" s="10"/>
      <c r="G11" s="10"/>
      <c r="H11" s="11"/>
      <c r="I11" s="248" t="s">
        <v>3</v>
      </c>
      <c r="J11" s="244"/>
      <c r="K11" s="244"/>
      <c r="L11" s="244"/>
      <c r="M11" s="244"/>
      <c r="N11" s="249"/>
      <c r="O11" s="246" t="s">
        <v>4</v>
      </c>
      <c r="P11" s="244"/>
      <c r="Q11" s="244"/>
      <c r="R11" s="247"/>
      <c r="S11" s="246" t="s">
        <v>5</v>
      </c>
      <c r="T11" s="244"/>
      <c r="U11" s="244"/>
      <c r="V11" s="244"/>
      <c r="W11" s="244"/>
      <c r="X11" s="244"/>
      <c r="Y11" s="244"/>
      <c r="Z11" s="247"/>
      <c r="AA11" s="246" t="s">
        <v>6</v>
      </c>
      <c r="AB11" s="244"/>
      <c r="AC11" s="63"/>
      <c r="AD11" s="64"/>
    </row>
    <row r="12" spans="1:30" ht="81" customHeight="1" x14ac:dyDescent="0.35">
      <c r="A12" s="8" t="s">
        <v>7</v>
      </c>
      <c r="B12" s="3" t="s">
        <v>8</v>
      </c>
      <c r="C12" s="8" t="s">
        <v>9</v>
      </c>
      <c r="D12" s="8" t="s">
        <v>10</v>
      </c>
      <c r="E12" s="8" t="s">
        <v>11</v>
      </c>
      <c r="F12" s="8" t="s">
        <v>12</v>
      </c>
      <c r="G12" s="8" t="s">
        <v>13</v>
      </c>
      <c r="H12" s="8" t="s">
        <v>14</v>
      </c>
      <c r="I12" s="8" t="s">
        <v>15</v>
      </c>
      <c r="J12" s="8" t="s">
        <v>16</v>
      </c>
      <c r="K12" s="8" t="s">
        <v>17</v>
      </c>
      <c r="L12" s="8" t="s">
        <v>18</v>
      </c>
      <c r="M12" s="8" t="s">
        <v>19</v>
      </c>
      <c r="N12" s="8" t="s">
        <v>28444</v>
      </c>
      <c r="O12" s="8" t="s">
        <v>4</v>
      </c>
      <c r="P12" s="8" t="s">
        <v>20</v>
      </c>
      <c r="Q12" s="8" t="s">
        <v>21</v>
      </c>
      <c r="R12" s="8" t="s">
        <v>22</v>
      </c>
      <c r="S12" s="8" t="s">
        <v>23</v>
      </c>
      <c r="T12" s="8" t="s">
        <v>24</v>
      </c>
      <c r="U12" s="8" t="s">
        <v>25</v>
      </c>
      <c r="V12" s="8" t="s">
        <v>26</v>
      </c>
      <c r="W12" s="8" t="s">
        <v>27</v>
      </c>
      <c r="X12" s="8" t="s">
        <v>28</v>
      </c>
      <c r="Y12" s="8" t="s">
        <v>29</v>
      </c>
      <c r="Z12" s="8" t="s">
        <v>30</v>
      </c>
      <c r="AA12" s="8" t="s">
        <v>31</v>
      </c>
      <c r="AB12" s="8" t="s">
        <v>32</v>
      </c>
      <c r="AC12" s="8" t="s">
        <v>33</v>
      </c>
      <c r="AD12" s="69" t="s">
        <v>34</v>
      </c>
    </row>
    <row r="13" spans="1:30" ht="100" customHeight="1" x14ac:dyDescent="0.35">
      <c r="A13" s="2" t="str">
        <f>IF(C1="","",C1)</f>
        <v>54. SPACER DOUBLE JERSEY (Mini Scuba, Plaited Interlock, Real Spacer, Scuba)</v>
      </c>
      <c r="B13" s="2" t="str">
        <f>IF(B1="","",B1)</f>
        <v>RND MBT-1001C1</v>
      </c>
      <c r="C13" s="2">
        <f>IF(H1="","",H1)</f>
        <v>1067</v>
      </c>
      <c r="D13" s="2" t="str">
        <f>IF(I1="","",I1)</f>
        <v>68/32% Cotton/Polyester // Scuba Design Rib, 280 GSM</v>
      </c>
      <c r="E13" s="2" t="str">
        <f>IF(F1="","",F1)</f>
        <v>IND TR/B-1067/35445R</v>
      </c>
      <c r="F13" s="2" t="str">
        <f>IF(D1="","",D1)</f>
        <v>SPORTS MASTER</v>
      </c>
      <c r="G13" s="2">
        <f>IF(E1="","",E1)</f>
        <v>31755</v>
      </c>
      <c r="H13" s="2" t="str">
        <f>IF(G1="","",G1)</f>
        <v/>
      </c>
      <c r="I13" s="2" t="str">
        <f>IF(K1="","",K1)</f>
        <v>DERIVATIVE OF DOUBLE JERSEY</v>
      </c>
      <c r="J13" s="2" t="str">
        <f>IF(L1="","",L1)</f>
        <v>SCUBA DESIGN RIB</v>
      </c>
      <c r="K13" s="2">
        <f>IF(M1="","",M1)</f>
        <v>280</v>
      </c>
      <c r="L13" s="2" t="str">
        <f>IF(J1="","",J1)</f>
        <v>68/32% COTTON/POLYESTER</v>
      </c>
      <c r="M13" s="2" t="str">
        <f>IF(Q1="","",Q1)</f>
        <v>66”</v>
      </c>
      <c r="N13" s="2" t="str">
        <f>IF(P1="","",P1)</f>
        <v>18G, RIB</v>
      </c>
      <c r="O13" s="2" t="str">
        <f>IF(N1="","",N1)</f>
        <v>34s/1 100% Cotton; 75D/36F NIM 100% Polyester Filament</v>
      </c>
      <c r="P13" s="2" t="str">
        <f>IF(O1="","",O1)</f>
        <v>34s/1 100% Cotton 68%; 75D/36F NIM 100% Polyester Filament 32%</v>
      </c>
      <c r="Q13" s="2"/>
      <c r="R13" s="2"/>
      <c r="S13" s="7" t="str">
        <f>HYPERLINK("S:\R&amp;D_Database\Masco Fabric Strength By RND\Picture Of Hanger\0. Picture of Hangers All in One\"&amp;B13&amp;".jpg")</f>
        <v>S:\R&amp;D_Database\Masco Fabric Strength By RND\Picture Of Hanger\0. Picture of Hangers All in One\RND MBT-1001C1.jpg</v>
      </c>
      <c r="T13" s="7" t="str">
        <f>HYPERLINK("S:\R&amp;D_Database\Masco Fabric Strength By RND\ANALYSING REPORT\" &amp; B13 &amp; " Analysis Report.pdf")</f>
        <v>S:\R&amp;D_Database\Masco Fabric Strength By RND\ANALYSING REPORT\RND MBT-1001C1 Analysis Report.pdf</v>
      </c>
      <c r="U13" s="7" t="str">
        <f>HYPERLINK("S:\R&amp;D_Database\Masco Fabric Strength By RND\STICKERS\1. All Stickers New (with QR code) (from 27.10.2024)\"&amp;B13&amp;" Sticker.docx")</f>
        <v>S:\R&amp;D_Database\Masco Fabric Strength By RND\STICKERS\1. All Stickers New (with QR code) (from 27.10.2024)\RND MBT-1001C1 Sticker.docx</v>
      </c>
      <c r="V13" s="7" t="str">
        <f>HYPERLINK("S:\R&amp;D_Database\Masco Fabric Strength By RND\BOOKING-DESIGN FILES\" &amp; B13 &amp; " Booking.doc")</f>
        <v>S:\R&amp;D_Database\Masco Fabric Strength By RND\BOOKING-DESIGN FILES\RND MBT-1001C1 Booking.doc</v>
      </c>
      <c r="W13" s="7" t="str">
        <f>HYPERLINK("S:\R&amp;D_Database\Masco Fabric Strength By RND\KNIT BOOKING\"&amp;B13&amp;" Knit Booking.pdf")</f>
        <v>S:\R&amp;D_Database\Masco Fabric Strength By RND\KNIT BOOKING\RND MBT-1001C1 Knit Booking.pdf</v>
      </c>
      <c r="X13" s="7" t="str">
        <f>HYPERLINK("S:\R&amp;D_Database\Masco Fabric Strength By RND\BOOKING-DESIGN FILES\"&amp;B13&amp;" Design File.xlsx")</f>
        <v>S:\R&amp;D_Database\Masco Fabric Strength By RND\BOOKING-DESIGN FILES\RND MBT-1001C1 Design File.xlsx</v>
      </c>
      <c r="Y13" s="7" t="str">
        <f>HYPERLINK("S:\R&amp;D_Database\Masco Fabric Strength By RND\FINISHING REPORT\"&amp;B13&amp;" Finishing Report.pdf")</f>
        <v>S:\R&amp;D_Database\Masco Fabric Strength By RND\FINISHING REPORT\RND MBT-1001C1 Finishing Report.pdf</v>
      </c>
      <c r="Z13" s="7" t="str">
        <f>HYPERLINK("S:\R&amp;D_Database\Masco Fabric Strength By RND\ALL COSTING\"&amp;B13&amp;" Price.xls")</f>
        <v>S:\R&amp;D_Database\Masco Fabric Strength By RND\ALL COSTING\RND MBT-1001C1 Price.xls</v>
      </c>
      <c r="AA13" s="204"/>
      <c r="AB13" s="2" t="str">
        <f>IF(R1="","",R1)</f>
        <v>FINISHED FABRIC HADELING VS CREASE MARK</v>
      </c>
      <c r="AC13" s="2" t="str">
        <f>IF(T1="","",T1)</f>
        <v>LESS PRODUCTIVITY, HIGHER WASTAGE PERCENTAGE.</v>
      </c>
      <c r="AD13" s="2" t="str">
        <f>IF(S1=0,"",S1)</f>
        <v/>
      </c>
    </row>
    <row r="928153" hidden="1" x14ac:dyDescent="0.35"/>
    <row r="928154" hidden="1" x14ac:dyDescent="0.35"/>
    <row r="928155" hidden="1" x14ac:dyDescent="0.35"/>
    <row r="928156" hidden="1" x14ac:dyDescent="0.35"/>
    <row r="928157" hidden="1" x14ac:dyDescent="0.35"/>
    <row r="928158" hidden="1" x14ac:dyDescent="0.35"/>
    <row r="928159" hidden="1" x14ac:dyDescent="0.35"/>
  </sheetData>
  <mergeCells count="6">
    <mergeCell ref="A10:D10"/>
    <mergeCell ref="I10:AB10"/>
    <mergeCell ref="AA11:AB11"/>
    <mergeCell ref="S11:Z11"/>
    <mergeCell ref="I11:N11"/>
    <mergeCell ref="O11:R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3267"/>
  <sheetViews>
    <sheetView zoomScale="70" zoomScaleNormal="70" workbookViewId="0">
      <pane xSplit="2" ySplit="1" topLeftCell="C3259" activePane="bottomRight" state="frozen"/>
      <selection pane="topRight" activeCell="C1" sqref="C1"/>
      <selection pane="bottomLeft" activeCell="A2" sqref="A2"/>
      <selection pane="bottomRight" activeCell="B3184" sqref="B3184"/>
    </sheetView>
  </sheetViews>
  <sheetFormatPr defaultColWidth="8.81640625" defaultRowHeight="83.15" customHeight="1" x14ac:dyDescent="0.35"/>
  <cols>
    <col min="1" max="1" width="7.1796875" style="150" customWidth="1"/>
    <col min="2" max="2" width="23.81640625" style="150" customWidth="1"/>
    <col min="3" max="3" width="8.453125" style="100" customWidth="1"/>
    <col min="4" max="4" width="21.81640625" style="158" customWidth="1"/>
    <col min="5" max="5" width="13.54296875" style="159" customWidth="1"/>
    <col min="6" max="6" width="23.54296875" style="160" customWidth="1"/>
    <col min="7" max="7" width="36.1796875" style="150" customWidth="1"/>
    <col min="8" max="9" width="31.1796875" style="158" customWidth="1"/>
    <col min="10" max="54" width="8.81640625" style="100" customWidth="1"/>
    <col min="55" max="16384" width="8.81640625" style="100"/>
  </cols>
  <sheetData>
    <row r="1" spans="1:9" s="84" customFormat="1" ht="36.65" customHeight="1" x14ac:dyDescent="0.35">
      <c r="A1" s="80"/>
      <c r="B1" s="81" t="s">
        <v>28445</v>
      </c>
      <c r="C1" s="82" t="s">
        <v>17</v>
      </c>
      <c r="D1" s="83" t="s">
        <v>28446</v>
      </c>
      <c r="E1" s="83" t="s">
        <v>28447</v>
      </c>
      <c r="F1" s="83" t="s">
        <v>28448</v>
      </c>
      <c r="G1" s="83" t="s">
        <v>28449</v>
      </c>
      <c r="H1" s="83" t="s">
        <v>28450</v>
      </c>
      <c r="I1" s="83" t="s">
        <v>28451</v>
      </c>
    </row>
    <row r="2" spans="1:9" s="84" customFormat="1" ht="83.15" customHeight="1" thickBot="1" x14ac:dyDescent="0.4">
      <c r="A2" s="85"/>
      <c r="B2" s="86" t="s">
        <v>20260</v>
      </c>
      <c r="C2" s="87">
        <v>240</v>
      </c>
      <c r="D2" s="88"/>
      <c r="E2" s="89" t="s">
        <v>28452</v>
      </c>
      <c r="F2" s="90" t="s">
        <v>28453</v>
      </c>
      <c r="G2" s="91" t="s">
        <v>28454</v>
      </c>
      <c r="H2" s="88" t="s">
        <v>28455</v>
      </c>
      <c r="I2" s="92" t="s">
        <v>28456</v>
      </c>
    </row>
    <row r="3" spans="1:9" ht="83.15" customHeight="1" x14ac:dyDescent="0.35">
      <c r="A3" s="85"/>
      <c r="B3" s="93" t="s">
        <v>20260</v>
      </c>
      <c r="C3" s="94">
        <v>240</v>
      </c>
      <c r="D3" s="95"/>
      <c r="E3" s="96" t="s">
        <v>28452</v>
      </c>
      <c r="F3" s="97" t="s">
        <v>28453</v>
      </c>
      <c r="G3" s="98" t="s">
        <v>28454</v>
      </c>
      <c r="H3" s="95" t="s">
        <v>28455</v>
      </c>
      <c r="I3" s="99" t="s">
        <v>28456</v>
      </c>
    </row>
    <row r="4" spans="1:9" ht="83.15" customHeight="1" thickBot="1" x14ac:dyDescent="0.4">
      <c r="A4" s="85"/>
      <c r="B4" s="86" t="s">
        <v>20265</v>
      </c>
      <c r="C4" s="87">
        <v>290</v>
      </c>
      <c r="D4" s="88"/>
      <c r="E4" s="89" t="s">
        <v>28452</v>
      </c>
      <c r="F4" s="90" t="s">
        <v>28457</v>
      </c>
      <c r="G4" s="91" t="s">
        <v>28458</v>
      </c>
      <c r="H4" s="88" t="s">
        <v>28459</v>
      </c>
      <c r="I4" s="92" t="s">
        <v>28460</v>
      </c>
    </row>
    <row r="5" spans="1:9" ht="83.15" customHeight="1" x14ac:dyDescent="0.35">
      <c r="A5" s="85"/>
      <c r="B5" s="93" t="s">
        <v>20268</v>
      </c>
      <c r="C5" s="94">
        <v>290</v>
      </c>
      <c r="D5" s="95"/>
      <c r="E5" s="96" t="s">
        <v>28452</v>
      </c>
      <c r="F5" s="97" t="s">
        <v>28461</v>
      </c>
      <c r="G5" s="98" t="s">
        <v>28462</v>
      </c>
      <c r="H5" s="95" t="s">
        <v>28463</v>
      </c>
      <c r="I5" s="99" t="s">
        <v>28464</v>
      </c>
    </row>
    <row r="6" spans="1:9" ht="83.15" customHeight="1" thickBot="1" x14ac:dyDescent="0.4">
      <c r="A6" s="85"/>
      <c r="B6" s="86" t="s">
        <v>20274</v>
      </c>
      <c r="C6" s="87">
        <v>290</v>
      </c>
      <c r="D6" s="88"/>
      <c r="E6" s="89" t="s">
        <v>28452</v>
      </c>
      <c r="F6" s="90" t="s">
        <v>28457</v>
      </c>
      <c r="G6" s="91" t="s">
        <v>28465</v>
      </c>
      <c r="H6" s="88" t="s">
        <v>28466</v>
      </c>
      <c r="I6" s="92" t="s">
        <v>28467</v>
      </c>
    </row>
    <row r="7" spans="1:9" ht="83.15" customHeight="1" x14ac:dyDescent="0.35">
      <c r="A7" s="85"/>
      <c r="B7" s="93" t="s">
        <v>20289</v>
      </c>
      <c r="C7" s="94">
        <v>300</v>
      </c>
      <c r="D7" s="95"/>
      <c r="E7" s="96" t="s">
        <v>28452</v>
      </c>
      <c r="F7" s="97" t="s">
        <v>28468</v>
      </c>
      <c r="G7" s="98" t="s">
        <v>28469</v>
      </c>
      <c r="H7" s="95" t="s">
        <v>28470</v>
      </c>
      <c r="I7" s="99" t="s">
        <v>28471</v>
      </c>
    </row>
    <row r="8" spans="1:9" ht="83.15" customHeight="1" thickBot="1" x14ac:dyDescent="0.4">
      <c r="A8" s="85"/>
      <c r="B8" s="86" t="s">
        <v>20293</v>
      </c>
      <c r="C8" s="87">
        <v>290</v>
      </c>
      <c r="D8" s="88"/>
      <c r="E8" s="89" t="s">
        <v>28452</v>
      </c>
      <c r="F8" s="90" t="s">
        <v>28472</v>
      </c>
      <c r="G8" s="91" t="s">
        <v>28473</v>
      </c>
      <c r="H8" s="88" t="s">
        <v>28474</v>
      </c>
      <c r="I8" s="92" t="s">
        <v>28475</v>
      </c>
    </row>
    <row r="9" spans="1:9" ht="83.15" customHeight="1" x14ac:dyDescent="0.35">
      <c r="A9" s="85"/>
      <c r="B9" s="93" t="s">
        <v>1691</v>
      </c>
      <c r="C9" s="94">
        <v>250</v>
      </c>
      <c r="D9" s="95"/>
      <c r="E9" s="96" t="s">
        <v>28452</v>
      </c>
      <c r="F9" s="97" t="s">
        <v>28476</v>
      </c>
      <c r="G9" s="98" t="s">
        <v>28477</v>
      </c>
      <c r="H9" s="95" t="s">
        <v>28478</v>
      </c>
      <c r="I9" s="99" t="s">
        <v>28479</v>
      </c>
    </row>
    <row r="10" spans="1:9" ht="83.15" customHeight="1" thickBot="1" x14ac:dyDescent="0.4">
      <c r="A10" s="85"/>
      <c r="B10" s="86" t="s">
        <v>4120</v>
      </c>
      <c r="C10" s="87">
        <v>140</v>
      </c>
      <c r="D10" s="88"/>
      <c r="E10" s="89" t="s">
        <v>28452</v>
      </c>
      <c r="F10" s="90" t="s">
        <v>28480</v>
      </c>
      <c r="G10" s="91" t="s">
        <v>28481</v>
      </c>
      <c r="H10" s="88" t="s">
        <v>28482</v>
      </c>
      <c r="I10" s="92" t="s">
        <v>28483</v>
      </c>
    </row>
    <row r="11" spans="1:9" ht="83.15" customHeight="1" x14ac:dyDescent="0.35">
      <c r="A11" s="85"/>
      <c r="B11" s="93" t="s">
        <v>12764</v>
      </c>
      <c r="C11" s="94">
        <v>300</v>
      </c>
      <c r="D11" s="95"/>
      <c r="E11" s="96" t="s">
        <v>28452</v>
      </c>
      <c r="F11" s="97" t="s">
        <v>28484</v>
      </c>
      <c r="G11" s="98" t="s">
        <v>28485</v>
      </c>
      <c r="H11" s="95" t="s">
        <v>28486</v>
      </c>
      <c r="I11" s="99" t="s">
        <v>28487</v>
      </c>
    </row>
    <row r="12" spans="1:9" ht="83.15" customHeight="1" thickBot="1" x14ac:dyDescent="0.4">
      <c r="A12" s="85"/>
      <c r="B12" s="101" t="s">
        <v>5865</v>
      </c>
      <c r="C12" s="102">
        <v>260</v>
      </c>
      <c r="D12" s="103" t="s">
        <v>28488</v>
      </c>
      <c r="E12" s="104">
        <v>12.263</v>
      </c>
      <c r="F12" s="105" t="s">
        <v>28489</v>
      </c>
      <c r="G12" s="106" t="s">
        <v>28490</v>
      </c>
      <c r="H12" s="103" t="s">
        <v>28491</v>
      </c>
      <c r="I12" s="107" t="s">
        <v>28492</v>
      </c>
    </row>
    <row r="13" spans="1:9" ht="83.15" customHeight="1" x14ac:dyDescent="0.35">
      <c r="A13" s="85"/>
      <c r="B13" s="108" t="s">
        <v>28493</v>
      </c>
      <c r="C13" s="109">
        <v>290</v>
      </c>
      <c r="D13" s="110"/>
      <c r="E13" s="111" t="s">
        <v>28452</v>
      </c>
      <c r="F13" s="112" t="s">
        <v>28494</v>
      </c>
      <c r="G13" s="113" t="s">
        <v>28495</v>
      </c>
      <c r="H13" s="110" t="s">
        <v>28496</v>
      </c>
      <c r="I13" s="114" t="s">
        <v>20283</v>
      </c>
    </row>
    <row r="14" spans="1:9" ht="83.15" customHeight="1" thickBot="1" x14ac:dyDescent="0.4">
      <c r="A14" s="85"/>
      <c r="B14" s="101" t="s">
        <v>28493</v>
      </c>
      <c r="C14" s="102">
        <v>290</v>
      </c>
      <c r="D14" s="103"/>
      <c r="E14" s="115" t="s">
        <v>28452</v>
      </c>
      <c r="F14" s="105" t="s">
        <v>28494</v>
      </c>
      <c r="G14" s="106" t="s">
        <v>28495</v>
      </c>
      <c r="H14" s="103" t="s">
        <v>28496</v>
      </c>
      <c r="I14" s="107" t="s">
        <v>20283</v>
      </c>
    </row>
    <row r="15" spans="1:9" ht="83.15" customHeight="1" x14ac:dyDescent="0.35">
      <c r="A15" s="85"/>
      <c r="B15" s="108" t="s">
        <v>28497</v>
      </c>
      <c r="C15" s="109">
        <v>290</v>
      </c>
      <c r="D15" s="110" t="s">
        <v>28498</v>
      </c>
      <c r="E15" s="116">
        <v>21.79</v>
      </c>
      <c r="F15" s="112" t="s">
        <v>28499</v>
      </c>
      <c r="G15" s="113" t="s">
        <v>28500</v>
      </c>
      <c r="H15" s="110" t="s">
        <v>28501</v>
      </c>
      <c r="I15" s="114" t="s">
        <v>28502</v>
      </c>
    </row>
    <row r="16" spans="1:9" ht="83.15" customHeight="1" thickBot="1" x14ac:dyDescent="0.4">
      <c r="A16" s="85"/>
      <c r="B16" s="101" t="s">
        <v>28503</v>
      </c>
      <c r="C16" s="102">
        <v>290</v>
      </c>
      <c r="D16" s="103" t="s">
        <v>28504</v>
      </c>
      <c r="E16" s="104">
        <v>20.89</v>
      </c>
      <c r="F16" s="105" t="s">
        <v>28505</v>
      </c>
      <c r="G16" s="106" t="s">
        <v>28506</v>
      </c>
      <c r="H16" s="103" t="s">
        <v>28507</v>
      </c>
      <c r="I16" s="107" t="s">
        <v>28508</v>
      </c>
    </row>
    <row r="17" spans="1:9" ht="83.15" customHeight="1" x14ac:dyDescent="0.35">
      <c r="A17" s="85"/>
      <c r="B17" s="93" t="s">
        <v>28509</v>
      </c>
      <c r="C17" s="94">
        <v>290</v>
      </c>
      <c r="D17" s="95" t="s">
        <v>28510</v>
      </c>
      <c r="E17" s="117">
        <v>15.92</v>
      </c>
      <c r="F17" s="97" t="s">
        <v>28511</v>
      </c>
      <c r="G17" s="98" t="s">
        <v>28512</v>
      </c>
      <c r="H17" s="95" t="s">
        <v>28513</v>
      </c>
      <c r="I17" s="99" t="s">
        <v>28514</v>
      </c>
    </row>
    <row r="18" spans="1:9" ht="83.15" customHeight="1" thickBot="1" x14ac:dyDescent="0.4">
      <c r="A18" s="85"/>
      <c r="B18" s="86" t="s">
        <v>28515</v>
      </c>
      <c r="C18" s="87">
        <v>290</v>
      </c>
      <c r="D18" s="88" t="s">
        <v>28510</v>
      </c>
      <c r="E18" s="118">
        <v>15.92</v>
      </c>
      <c r="F18" s="90" t="s">
        <v>28511</v>
      </c>
      <c r="G18" s="91" t="s">
        <v>28516</v>
      </c>
      <c r="H18" s="88" t="s">
        <v>28517</v>
      </c>
      <c r="I18" s="92" t="s">
        <v>28518</v>
      </c>
    </row>
    <row r="19" spans="1:9" ht="83.15" customHeight="1" x14ac:dyDescent="0.35">
      <c r="A19" s="85"/>
      <c r="B19" s="108" t="s">
        <v>28519</v>
      </c>
      <c r="C19" s="109">
        <v>290</v>
      </c>
      <c r="D19" s="110" t="s">
        <v>28510</v>
      </c>
      <c r="E19" s="116">
        <v>15.92</v>
      </c>
      <c r="F19" s="112" t="s">
        <v>28511</v>
      </c>
      <c r="G19" s="113" t="s">
        <v>28520</v>
      </c>
      <c r="H19" s="110" t="s">
        <v>28521</v>
      </c>
      <c r="I19" s="114" t="s">
        <v>28522</v>
      </c>
    </row>
    <row r="20" spans="1:9" ht="83.15" customHeight="1" thickBot="1" x14ac:dyDescent="0.4">
      <c r="A20" s="85"/>
      <c r="B20" s="101" t="s">
        <v>28523</v>
      </c>
      <c r="C20" s="102">
        <v>290</v>
      </c>
      <c r="D20" s="103" t="s">
        <v>28524</v>
      </c>
      <c r="E20" s="104">
        <v>21.324000000000002</v>
      </c>
      <c r="F20" s="105" t="s">
        <v>28525</v>
      </c>
      <c r="G20" s="106" t="s">
        <v>28526</v>
      </c>
      <c r="H20" s="103" t="s">
        <v>28527</v>
      </c>
      <c r="I20" s="107" t="s">
        <v>28528</v>
      </c>
    </row>
    <row r="21" spans="1:9" ht="83.15" customHeight="1" x14ac:dyDescent="0.35">
      <c r="A21" s="85"/>
      <c r="B21" s="108" t="s">
        <v>28529</v>
      </c>
      <c r="C21" s="109">
        <v>215</v>
      </c>
      <c r="D21" s="110" t="s">
        <v>28530</v>
      </c>
      <c r="E21" s="116">
        <v>8.6880000000000006</v>
      </c>
      <c r="F21" s="112" t="s">
        <v>28531</v>
      </c>
      <c r="G21" s="113" t="s">
        <v>28532</v>
      </c>
      <c r="H21" s="110" t="s">
        <v>28533</v>
      </c>
      <c r="I21" s="114" t="s">
        <v>28534</v>
      </c>
    </row>
    <row r="22" spans="1:9" ht="83.15" customHeight="1" thickBot="1" x14ac:dyDescent="0.4">
      <c r="A22" s="85"/>
      <c r="B22" s="101" t="s">
        <v>28535</v>
      </c>
      <c r="C22" s="102">
        <v>200</v>
      </c>
      <c r="D22" s="103"/>
      <c r="E22" s="115" t="s">
        <v>28452</v>
      </c>
      <c r="F22" s="105" t="s">
        <v>28536</v>
      </c>
      <c r="G22" s="106" t="s">
        <v>28537</v>
      </c>
      <c r="H22" s="103" t="s">
        <v>28538</v>
      </c>
      <c r="I22" s="107" t="s">
        <v>28539</v>
      </c>
    </row>
    <row r="23" spans="1:9" ht="83.15" customHeight="1" x14ac:dyDescent="0.35">
      <c r="A23" s="85"/>
      <c r="B23" s="108" t="s">
        <v>28540</v>
      </c>
      <c r="C23" s="109">
        <v>200</v>
      </c>
      <c r="D23" s="110" t="s">
        <v>28541</v>
      </c>
      <c r="E23" s="116">
        <v>10.103999999999999</v>
      </c>
      <c r="F23" s="112" t="s">
        <v>28542</v>
      </c>
      <c r="G23" s="113" t="s">
        <v>28543</v>
      </c>
      <c r="H23" s="110" t="s">
        <v>28544</v>
      </c>
      <c r="I23" s="114" t="s">
        <v>28545</v>
      </c>
    </row>
    <row r="24" spans="1:9" ht="83.15" customHeight="1" thickBot="1" x14ac:dyDescent="0.4">
      <c r="A24" s="85"/>
      <c r="B24" s="101" t="s">
        <v>28546</v>
      </c>
      <c r="C24" s="102">
        <v>200</v>
      </c>
      <c r="D24" s="103" t="s">
        <v>28547</v>
      </c>
      <c r="E24" s="104">
        <v>10.103999999999999</v>
      </c>
      <c r="F24" s="105" t="s">
        <v>28542</v>
      </c>
      <c r="G24" s="106" t="s">
        <v>28548</v>
      </c>
      <c r="H24" s="103" t="s">
        <v>28549</v>
      </c>
      <c r="I24" s="107" t="s">
        <v>28550</v>
      </c>
    </row>
    <row r="25" spans="1:9" ht="83.15" customHeight="1" x14ac:dyDescent="0.35">
      <c r="A25" s="85"/>
      <c r="B25" s="108" t="s">
        <v>28551</v>
      </c>
      <c r="C25" s="109">
        <v>310</v>
      </c>
      <c r="D25" s="110" t="s">
        <v>28552</v>
      </c>
      <c r="E25" s="116">
        <v>10.76</v>
      </c>
      <c r="F25" s="112" t="s">
        <v>28553</v>
      </c>
      <c r="G25" s="113" t="s">
        <v>28554</v>
      </c>
      <c r="H25" s="110" t="s">
        <v>28555</v>
      </c>
      <c r="I25" s="114" t="s">
        <v>28556</v>
      </c>
    </row>
    <row r="26" spans="1:9" ht="83.15" customHeight="1" thickBot="1" x14ac:dyDescent="0.4">
      <c r="A26" s="85"/>
      <c r="B26" s="101" t="s">
        <v>28557</v>
      </c>
      <c r="C26" s="102">
        <v>215</v>
      </c>
      <c r="D26" s="103"/>
      <c r="E26" s="115" t="s">
        <v>28452</v>
      </c>
      <c r="F26" s="105" t="s">
        <v>28558</v>
      </c>
      <c r="G26" s="106" t="s">
        <v>28559</v>
      </c>
      <c r="H26" s="103" t="s">
        <v>28560</v>
      </c>
      <c r="I26" s="107" t="s">
        <v>28561</v>
      </c>
    </row>
    <row r="27" spans="1:9" ht="83.15" customHeight="1" x14ac:dyDescent="0.35">
      <c r="A27" s="85"/>
      <c r="B27" s="108" t="s">
        <v>11842</v>
      </c>
      <c r="C27" s="109">
        <v>205</v>
      </c>
      <c r="D27" s="110" t="s">
        <v>28562</v>
      </c>
      <c r="E27" s="116">
        <v>9.18</v>
      </c>
      <c r="F27" s="112" t="s">
        <v>28563</v>
      </c>
      <c r="G27" s="113" t="s">
        <v>28564</v>
      </c>
      <c r="H27" s="110" t="s">
        <v>28565</v>
      </c>
      <c r="I27" s="114" t="s">
        <v>28566</v>
      </c>
    </row>
    <row r="28" spans="1:9" ht="83.15" customHeight="1" thickBot="1" x14ac:dyDescent="0.4">
      <c r="A28" s="85"/>
      <c r="B28" s="101" t="s">
        <v>12181</v>
      </c>
      <c r="C28" s="102">
        <v>260</v>
      </c>
      <c r="D28" s="103"/>
      <c r="E28" s="115" t="s">
        <v>28452</v>
      </c>
      <c r="F28" s="105" t="s">
        <v>28567</v>
      </c>
      <c r="G28" s="106" t="s">
        <v>28568</v>
      </c>
      <c r="H28" s="103" t="s">
        <v>28569</v>
      </c>
      <c r="I28" s="107" t="s">
        <v>28570</v>
      </c>
    </row>
    <row r="29" spans="1:9" ht="83.15" customHeight="1" x14ac:dyDescent="0.35">
      <c r="A29" s="85"/>
      <c r="B29" s="108" t="s">
        <v>11849</v>
      </c>
      <c r="C29" s="109">
        <v>230</v>
      </c>
      <c r="D29" s="110" t="s">
        <v>28571</v>
      </c>
      <c r="E29" s="116">
        <v>7.76</v>
      </c>
      <c r="F29" s="112" t="s">
        <v>28572</v>
      </c>
      <c r="G29" s="113" t="s">
        <v>28573</v>
      </c>
      <c r="H29" s="110" t="s">
        <v>28574</v>
      </c>
      <c r="I29" s="114" t="s">
        <v>28575</v>
      </c>
    </row>
    <row r="30" spans="1:9" ht="83.15" customHeight="1" thickBot="1" x14ac:dyDescent="0.4">
      <c r="A30" s="85"/>
      <c r="B30" s="101" t="s">
        <v>7150</v>
      </c>
      <c r="C30" s="102">
        <v>225</v>
      </c>
      <c r="D30" s="103"/>
      <c r="E30" s="115" t="s">
        <v>28452</v>
      </c>
      <c r="F30" s="105" t="s">
        <v>28576</v>
      </c>
      <c r="G30" s="106" t="s">
        <v>28577</v>
      </c>
      <c r="H30" s="103" t="s">
        <v>28578</v>
      </c>
      <c r="I30" s="107" t="s">
        <v>28579</v>
      </c>
    </row>
    <row r="31" spans="1:9" ht="83.15" customHeight="1" x14ac:dyDescent="0.35">
      <c r="A31" s="85"/>
      <c r="B31" s="108" t="s">
        <v>1438</v>
      </c>
      <c r="C31" s="109">
        <v>165</v>
      </c>
      <c r="D31" s="110" t="s">
        <v>28580</v>
      </c>
      <c r="E31" s="116">
        <v>7.19</v>
      </c>
      <c r="F31" s="112" t="s">
        <v>28581</v>
      </c>
      <c r="G31" s="113" t="s">
        <v>28582</v>
      </c>
      <c r="H31" s="110" t="s">
        <v>28583</v>
      </c>
      <c r="I31" s="114" t="s">
        <v>28584</v>
      </c>
    </row>
    <row r="32" spans="1:9" ht="83.15" customHeight="1" thickBot="1" x14ac:dyDescent="0.4">
      <c r="A32" s="85"/>
      <c r="B32" s="101" t="s">
        <v>18916</v>
      </c>
      <c r="C32" s="102">
        <v>335</v>
      </c>
      <c r="D32" s="103" t="s">
        <v>28585</v>
      </c>
      <c r="E32" s="104">
        <v>10.31</v>
      </c>
      <c r="F32" s="105" t="s">
        <v>28586</v>
      </c>
      <c r="G32" s="106" t="s">
        <v>28587</v>
      </c>
      <c r="H32" s="103" t="s">
        <v>28588</v>
      </c>
      <c r="I32" s="107" t="s">
        <v>28589</v>
      </c>
    </row>
    <row r="33" spans="1:9" ht="83.15" customHeight="1" x14ac:dyDescent="0.35">
      <c r="A33" s="85"/>
      <c r="B33" s="108" t="s">
        <v>11858</v>
      </c>
      <c r="C33" s="109">
        <v>210</v>
      </c>
      <c r="D33" s="110" t="s">
        <v>28590</v>
      </c>
      <c r="E33" s="116">
        <v>9.73</v>
      </c>
      <c r="F33" s="112" t="s">
        <v>28591</v>
      </c>
      <c r="G33" s="113" t="s">
        <v>28592</v>
      </c>
      <c r="H33" s="110" t="s">
        <v>28593</v>
      </c>
      <c r="I33" s="114" t="s">
        <v>28594</v>
      </c>
    </row>
    <row r="34" spans="1:9" ht="83.15" customHeight="1" thickBot="1" x14ac:dyDescent="0.4">
      <c r="A34" s="85"/>
      <c r="B34" s="101" t="s">
        <v>682</v>
      </c>
      <c r="C34" s="102">
        <v>205</v>
      </c>
      <c r="D34" s="103" t="s">
        <v>28595</v>
      </c>
      <c r="E34" s="104">
        <v>13.69</v>
      </c>
      <c r="F34" s="105" t="s">
        <v>28596</v>
      </c>
      <c r="G34" s="106" t="s">
        <v>28597</v>
      </c>
      <c r="H34" s="103" t="s">
        <v>28598</v>
      </c>
      <c r="I34" s="107" t="s">
        <v>28599</v>
      </c>
    </row>
    <row r="35" spans="1:9" ht="83.15" customHeight="1" x14ac:dyDescent="0.35">
      <c r="A35" s="85"/>
      <c r="B35" s="108" t="s">
        <v>698</v>
      </c>
      <c r="C35" s="109">
        <v>170</v>
      </c>
      <c r="D35" s="110" t="s">
        <v>28600</v>
      </c>
      <c r="E35" s="116">
        <v>11.829000000000001</v>
      </c>
      <c r="F35" s="112" t="s">
        <v>28601</v>
      </c>
      <c r="G35" s="113" t="s">
        <v>28602</v>
      </c>
      <c r="H35" s="110" t="s">
        <v>28603</v>
      </c>
      <c r="I35" s="114" t="s">
        <v>28604</v>
      </c>
    </row>
    <row r="36" spans="1:9" ht="83.15" customHeight="1" thickBot="1" x14ac:dyDescent="0.4">
      <c r="A36" s="85"/>
      <c r="B36" s="101" t="s">
        <v>711</v>
      </c>
      <c r="C36" s="102">
        <v>215</v>
      </c>
      <c r="D36" s="103" t="s">
        <v>28605</v>
      </c>
      <c r="E36" s="104">
        <v>13.69</v>
      </c>
      <c r="F36" s="105" t="s">
        <v>28606</v>
      </c>
      <c r="G36" s="106" t="s">
        <v>28607</v>
      </c>
      <c r="H36" s="103" t="s">
        <v>28608</v>
      </c>
      <c r="I36" s="107" t="s">
        <v>28609</v>
      </c>
    </row>
    <row r="37" spans="1:9" ht="83.15" customHeight="1" x14ac:dyDescent="0.35">
      <c r="A37" s="85"/>
      <c r="B37" s="108" t="s">
        <v>737</v>
      </c>
      <c r="C37" s="109">
        <v>195</v>
      </c>
      <c r="D37" s="110" t="s">
        <v>28610</v>
      </c>
      <c r="E37" s="116">
        <v>11.829000000000001</v>
      </c>
      <c r="F37" s="112" t="s">
        <v>28611</v>
      </c>
      <c r="G37" s="113" t="s">
        <v>28612</v>
      </c>
      <c r="H37" s="110" t="s">
        <v>28613</v>
      </c>
      <c r="I37" s="114" t="s">
        <v>28614</v>
      </c>
    </row>
    <row r="38" spans="1:9" ht="83.15" customHeight="1" thickBot="1" x14ac:dyDescent="0.4">
      <c r="A38" s="85"/>
      <c r="B38" s="101" t="s">
        <v>7649</v>
      </c>
      <c r="C38" s="102">
        <v>225</v>
      </c>
      <c r="D38" s="103"/>
      <c r="E38" s="115" t="s">
        <v>28452</v>
      </c>
      <c r="F38" s="105" t="s">
        <v>28615</v>
      </c>
      <c r="G38" s="106" t="s">
        <v>28616</v>
      </c>
      <c r="H38" s="103" t="s">
        <v>28617</v>
      </c>
      <c r="I38" s="107" t="s">
        <v>28618</v>
      </c>
    </row>
    <row r="39" spans="1:9" ht="83.15" customHeight="1" x14ac:dyDescent="0.35">
      <c r="A39" s="85"/>
      <c r="B39" s="108" t="s">
        <v>4982</v>
      </c>
      <c r="C39" s="109">
        <v>165</v>
      </c>
      <c r="D39" s="110"/>
      <c r="E39" s="111" t="s">
        <v>28452</v>
      </c>
      <c r="F39" s="112" t="s">
        <v>28619</v>
      </c>
      <c r="G39" s="113" t="s">
        <v>28620</v>
      </c>
      <c r="H39" s="110" t="s">
        <v>28621</v>
      </c>
      <c r="I39" s="114" t="s">
        <v>28622</v>
      </c>
    </row>
    <row r="40" spans="1:9" ht="83.15" customHeight="1" thickBot="1" x14ac:dyDescent="0.4">
      <c r="A40" s="85"/>
      <c r="B40" s="101" t="s">
        <v>4989</v>
      </c>
      <c r="C40" s="102">
        <v>130</v>
      </c>
      <c r="D40" s="103" t="s">
        <v>28623</v>
      </c>
      <c r="E40" s="104">
        <v>12.840999999999999</v>
      </c>
      <c r="F40" s="105" t="s">
        <v>28624</v>
      </c>
      <c r="G40" s="106" t="s">
        <v>28625</v>
      </c>
      <c r="H40" s="103" t="s">
        <v>28626</v>
      </c>
      <c r="I40" s="107" t="s">
        <v>28627</v>
      </c>
    </row>
    <row r="41" spans="1:9" ht="83.15" customHeight="1" x14ac:dyDescent="0.35">
      <c r="A41" s="85"/>
      <c r="B41" s="108" t="s">
        <v>4993</v>
      </c>
      <c r="C41" s="109">
        <v>130</v>
      </c>
      <c r="D41" s="110"/>
      <c r="E41" s="111" t="s">
        <v>28452</v>
      </c>
      <c r="F41" s="112" t="s">
        <v>28628</v>
      </c>
      <c r="G41" s="113" t="s">
        <v>28629</v>
      </c>
      <c r="H41" s="110" t="s">
        <v>28630</v>
      </c>
      <c r="I41" s="114" t="s">
        <v>28631</v>
      </c>
    </row>
    <row r="42" spans="1:9" ht="83.15" customHeight="1" thickBot="1" x14ac:dyDescent="0.4">
      <c r="A42" s="85"/>
      <c r="B42" s="101" t="s">
        <v>44181</v>
      </c>
      <c r="C42" s="102">
        <v>170</v>
      </c>
      <c r="D42" s="103"/>
      <c r="E42" s="115" t="s">
        <v>28452</v>
      </c>
      <c r="F42" s="105" t="s">
        <v>28632</v>
      </c>
      <c r="G42" s="106" t="s">
        <v>43564</v>
      </c>
      <c r="H42" s="103" t="s">
        <v>28633</v>
      </c>
      <c r="I42" s="107" t="s">
        <v>44182</v>
      </c>
    </row>
    <row r="43" spans="1:9" ht="83.15" customHeight="1" x14ac:dyDescent="0.35">
      <c r="A43" s="85"/>
      <c r="B43" s="108" t="s">
        <v>474</v>
      </c>
      <c r="C43" s="109">
        <v>140</v>
      </c>
      <c r="D43" s="110" t="s">
        <v>28634</v>
      </c>
      <c r="E43" s="116">
        <v>9.3409999999999993</v>
      </c>
      <c r="F43" s="112" t="s">
        <v>28635</v>
      </c>
      <c r="G43" s="113" t="s">
        <v>28636</v>
      </c>
      <c r="H43" s="110" t="s">
        <v>28637</v>
      </c>
      <c r="I43" s="114" t="s">
        <v>28638</v>
      </c>
    </row>
    <row r="44" spans="1:9" ht="83.15" customHeight="1" thickBot="1" x14ac:dyDescent="0.4">
      <c r="A44" s="85"/>
      <c r="B44" s="101" t="s">
        <v>6319</v>
      </c>
      <c r="C44" s="102">
        <v>130</v>
      </c>
      <c r="D44" s="103" t="s">
        <v>28639</v>
      </c>
      <c r="E44" s="104">
        <v>12.675000000000001</v>
      </c>
      <c r="F44" s="105" t="s">
        <v>28640</v>
      </c>
      <c r="G44" s="106" t="s">
        <v>28641</v>
      </c>
      <c r="H44" s="103" t="s">
        <v>28642</v>
      </c>
      <c r="I44" s="107" t="s">
        <v>28643</v>
      </c>
    </row>
    <row r="45" spans="1:9" ht="83.15" customHeight="1" x14ac:dyDescent="0.35">
      <c r="A45" s="85"/>
      <c r="B45" s="108" t="s">
        <v>485</v>
      </c>
      <c r="C45" s="109">
        <v>160</v>
      </c>
      <c r="D45" s="110" t="s">
        <v>28644</v>
      </c>
      <c r="E45" s="116">
        <v>8.4489999999999998</v>
      </c>
      <c r="F45" s="112" t="s">
        <v>28645</v>
      </c>
      <c r="G45" s="113" t="s">
        <v>28646</v>
      </c>
      <c r="H45" s="110" t="s">
        <v>28647</v>
      </c>
      <c r="I45" s="114" t="s">
        <v>28648</v>
      </c>
    </row>
    <row r="46" spans="1:9" ht="83.15" customHeight="1" thickBot="1" x14ac:dyDescent="0.4">
      <c r="A46" s="85"/>
      <c r="B46" s="101" t="s">
        <v>499</v>
      </c>
      <c r="C46" s="102">
        <v>155</v>
      </c>
      <c r="D46" s="103" t="s">
        <v>28649</v>
      </c>
      <c r="E46" s="104">
        <v>8.41</v>
      </c>
      <c r="F46" s="105" t="s">
        <v>28650</v>
      </c>
      <c r="G46" s="106" t="s">
        <v>28651</v>
      </c>
      <c r="H46" s="103" t="s">
        <v>28652</v>
      </c>
      <c r="I46" s="107" t="s">
        <v>28653</v>
      </c>
    </row>
    <row r="47" spans="1:9" ht="83.15" customHeight="1" x14ac:dyDescent="0.35">
      <c r="A47" s="85"/>
      <c r="B47" s="108" t="s">
        <v>507</v>
      </c>
      <c r="C47" s="109">
        <v>135</v>
      </c>
      <c r="D47" s="110" t="s">
        <v>28654</v>
      </c>
      <c r="E47" s="116">
        <v>7.4969999999999999</v>
      </c>
      <c r="F47" s="112" t="s">
        <v>28655</v>
      </c>
      <c r="G47" s="113" t="s">
        <v>28656</v>
      </c>
      <c r="H47" s="110" t="s">
        <v>28657</v>
      </c>
      <c r="I47" s="114" t="s">
        <v>28658</v>
      </c>
    </row>
    <row r="48" spans="1:9" ht="83.15" customHeight="1" thickBot="1" x14ac:dyDescent="0.4">
      <c r="A48" s="85"/>
      <c r="B48" s="101" t="s">
        <v>28659</v>
      </c>
      <c r="C48" s="102">
        <v>145</v>
      </c>
      <c r="D48" s="103" t="s">
        <v>28660</v>
      </c>
      <c r="E48" s="104">
        <v>8.18</v>
      </c>
      <c r="F48" s="105" t="s">
        <v>28661</v>
      </c>
      <c r="G48" s="106" t="s">
        <v>28662</v>
      </c>
      <c r="H48" s="103" t="s">
        <v>28663</v>
      </c>
      <c r="I48" s="107" t="s">
        <v>28664</v>
      </c>
    </row>
    <row r="49" spans="1:9" ht="83.15" customHeight="1" x14ac:dyDescent="0.35">
      <c r="A49" s="85"/>
      <c r="B49" s="108" t="s">
        <v>753</v>
      </c>
      <c r="C49" s="109">
        <v>130</v>
      </c>
      <c r="D49" s="110" t="s">
        <v>28665</v>
      </c>
      <c r="E49" s="116">
        <v>11.03</v>
      </c>
      <c r="F49" s="112" t="s">
        <v>28666</v>
      </c>
      <c r="G49" s="113" t="s">
        <v>28667</v>
      </c>
      <c r="H49" s="110" t="s">
        <v>28668</v>
      </c>
      <c r="I49" s="114" t="s">
        <v>28669</v>
      </c>
    </row>
    <row r="50" spans="1:9" ht="83.15" customHeight="1" thickBot="1" x14ac:dyDescent="0.4">
      <c r="A50" s="85"/>
      <c r="B50" s="101" t="s">
        <v>2038</v>
      </c>
      <c r="C50" s="102">
        <v>145</v>
      </c>
      <c r="D50" s="103" t="s">
        <v>28670</v>
      </c>
      <c r="E50" s="104">
        <v>7.5</v>
      </c>
      <c r="F50" s="105" t="s">
        <v>28671</v>
      </c>
      <c r="G50" s="106" t="s">
        <v>28672</v>
      </c>
      <c r="H50" s="103" t="s">
        <v>28673</v>
      </c>
      <c r="I50" s="107" t="s">
        <v>28674</v>
      </c>
    </row>
    <row r="51" spans="1:9" ht="83.15" customHeight="1" x14ac:dyDescent="0.35">
      <c r="A51" s="85"/>
      <c r="B51" s="108" t="s">
        <v>4972</v>
      </c>
      <c r="C51" s="109">
        <v>135</v>
      </c>
      <c r="D51" s="110" t="s">
        <v>28675</v>
      </c>
      <c r="E51" s="116">
        <v>12.188000000000001</v>
      </c>
      <c r="F51" s="112" t="s">
        <v>28676</v>
      </c>
      <c r="G51" s="113" t="s">
        <v>28677</v>
      </c>
      <c r="H51" s="110" t="s">
        <v>28678</v>
      </c>
      <c r="I51" s="114" t="s">
        <v>28679</v>
      </c>
    </row>
    <row r="52" spans="1:9" ht="83.15" customHeight="1" thickBot="1" x14ac:dyDescent="0.4">
      <c r="A52" s="85"/>
      <c r="B52" s="101" t="s">
        <v>747</v>
      </c>
      <c r="C52" s="102">
        <v>185</v>
      </c>
      <c r="D52" s="103"/>
      <c r="E52" s="115" t="s">
        <v>28452</v>
      </c>
      <c r="F52" s="105" t="s">
        <v>28680</v>
      </c>
      <c r="G52" s="106" t="s">
        <v>28681</v>
      </c>
      <c r="H52" s="103" t="s">
        <v>28682</v>
      </c>
      <c r="I52" s="107" t="s">
        <v>28683</v>
      </c>
    </row>
    <row r="53" spans="1:9" ht="83.15" customHeight="1" x14ac:dyDescent="0.35">
      <c r="A53" s="85"/>
      <c r="B53" s="108" t="s">
        <v>1449</v>
      </c>
      <c r="C53" s="109">
        <v>160</v>
      </c>
      <c r="D53" s="110" t="s">
        <v>28684</v>
      </c>
      <c r="E53" s="116">
        <v>7.88</v>
      </c>
      <c r="F53" s="112" t="s">
        <v>28685</v>
      </c>
      <c r="G53" s="113" t="s">
        <v>28686</v>
      </c>
      <c r="H53" s="110" t="s">
        <v>28687</v>
      </c>
      <c r="I53" s="114" t="s">
        <v>28688</v>
      </c>
    </row>
    <row r="54" spans="1:9" ht="83.15" customHeight="1" thickBot="1" x14ac:dyDescent="0.4">
      <c r="A54" s="119"/>
      <c r="B54" s="120" t="s">
        <v>23141</v>
      </c>
      <c r="C54" s="121">
        <v>140</v>
      </c>
      <c r="D54" s="122" t="s">
        <v>23150</v>
      </c>
      <c r="E54" s="123">
        <v>9.1359999999999992</v>
      </c>
      <c r="F54" s="124" t="s">
        <v>28689</v>
      </c>
      <c r="G54" s="125" t="s">
        <v>28690</v>
      </c>
      <c r="H54" s="122" t="s">
        <v>23146</v>
      </c>
      <c r="I54" s="126" t="s">
        <v>23145</v>
      </c>
    </row>
    <row r="55" spans="1:9" ht="83.15" customHeight="1" x14ac:dyDescent="0.35">
      <c r="A55" s="119"/>
      <c r="B55" s="127" t="s">
        <v>23153</v>
      </c>
      <c r="C55" s="128">
        <v>150</v>
      </c>
      <c r="D55" s="110" t="s">
        <v>23160</v>
      </c>
      <c r="E55" s="116">
        <v>8.3490000000000002</v>
      </c>
      <c r="F55" s="112" t="s">
        <v>28691</v>
      </c>
      <c r="G55" s="113" t="s">
        <v>28692</v>
      </c>
      <c r="H55" s="110" t="s">
        <v>23157</v>
      </c>
      <c r="I55" s="114" t="s">
        <v>23156</v>
      </c>
    </row>
    <row r="56" spans="1:9" ht="83.15" customHeight="1" thickBot="1" x14ac:dyDescent="0.4">
      <c r="A56" s="119"/>
      <c r="B56" s="120" t="s">
        <v>23162</v>
      </c>
      <c r="C56" s="121">
        <v>170</v>
      </c>
      <c r="D56" s="122" t="s">
        <v>23169</v>
      </c>
      <c r="E56" s="123">
        <v>9.0749999999999993</v>
      </c>
      <c r="F56" s="124" t="s">
        <v>28693</v>
      </c>
      <c r="G56" s="125" t="s">
        <v>28694</v>
      </c>
      <c r="H56" s="122" t="s">
        <v>23166</v>
      </c>
      <c r="I56" s="126" t="s">
        <v>23165</v>
      </c>
    </row>
    <row r="57" spans="1:9" ht="83.15" customHeight="1" x14ac:dyDescent="0.35">
      <c r="A57" s="85"/>
      <c r="B57" s="129" t="s">
        <v>23172</v>
      </c>
      <c r="C57" s="130">
        <v>210</v>
      </c>
      <c r="D57" s="131" t="s">
        <v>23179</v>
      </c>
      <c r="E57" s="132">
        <v>13.83996</v>
      </c>
      <c r="F57" s="133" t="s">
        <v>28695</v>
      </c>
      <c r="G57" s="134" t="s">
        <v>28696</v>
      </c>
      <c r="H57" s="131" t="s">
        <v>23177</v>
      </c>
      <c r="I57" s="135" t="s">
        <v>23176</v>
      </c>
    </row>
    <row r="58" spans="1:9" ht="83.15" customHeight="1" thickBot="1" x14ac:dyDescent="0.4">
      <c r="A58" s="85"/>
      <c r="B58" s="86" t="s">
        <v>23181</v>
      </c>
      <c r="C58" s="87">
        <v>190</v>
      </c>
      <c r="D58" s="88" t="s">
        <v>23187</v>
      </c>
      <c r="E58" s="118">
        <v>13.83996</v>
      </c>
      <c r="F58" s="90" t="s">
        <v>28697</v>
      </c>
      <c r="G58" s="91" t="s">
        <v>28698</v>
      </c>
      <c r="H58" s="88" t="s">
        <v>23185</v>
      </c>
      <c r="I58" s="92" t="s">
        <v>23184</v>
      </c>
    </row>
    <row r="59" spans="1:9" ht="83.15" customHeight="1" x14ac:dyDescent="0.35">
      <c r="A59" s="85"/>
      <c r="B59" s="108" t="s">
        <v>28699</v>
      </c>
      <c r="C59" s="109" t="s">
        <v>2145</v>
      </c>
      <c r="D59" s="110"/>
      <c r="E59" s="111" t="s">
        <v>28452</v>
      </c>
      <c r="F59" s="112" t="s">
        <v>28700</v>
      </c>
      <c r="G59" s="113" t="s">
        <v>28701</v>
      </c>
      <c r="H59" s="110" t="s">
        <v>28702</v>
      </c>
      <c r="I59" s="114" t="s">
        <v>28703</v>
      </c>
    </row>
    <row r="60" spans="1:9" ht="83.15" customHeight="1" thickBot="1" x14ac:dyDescent="0.4">
      <c r="A60" s="85"/>
      <c r="B60" s="136" t="s">
        <v>28704</v>
      </c>
      <c r="C60" s="137" t="s">
        <v>2145</v>
      </c>
      <c r="D60" s="122"/>
      <c r="E60" s="138" t="s">
        <v>28452</v>
      </c>
      <c r="F60" s="124" t="s">
        <v>28705</v>
      </c>
      <c r="G60" s="125" t="s">
        <v>28706</v>
      </c>
      <c r="H60" s="122" t="s">
        <v>28707</v>
      </c>
      <c r="I60" s="126" t="s">
        <v>28708</v>
      </c>
    </row>
    <row r="61" spans="1:9" ht="83.15" customHeight="1" x14ac:dyDescent="0.35">
      <c r="A61" s="85"/>
      <c r="B61" s="93" t="s">
        <v>3262</v>
      </c>
      <c r="C61" s="94">
        <v>160</v>
      </c>
      <c r="D61" s="95" t="s">
        <v>28709</v>
      </c>
      <c r="E61" s="117">
        <v>7.07</v>
      </c>
      <c r="F61" s="97" t="s">
        <v>28710</v>
      </c>
      <c r="G61" s="98" t="s">
        <v>28711</v>
      </c>
      <c r="H61" s="95" t="s">
        <v>28712</v>
      </c>
      <c r="I61" s="99" t="s">
        <v>28713</v>
      </c>
    </row>
    <row r="62" spans="1:9" ht="83.15" customHeight="1" thickBot="1" x14ac:dyDescent="0.4">
      <c r="A62" s="85"/>
      <c r="B62" s="86" t="s">
        <v>3374</v>
      </c>
      <c r="C62" s="87">
        <v>225</v>
      </c>
      <c r="D62" s="88"/>
      <c r="E62" s="89" t="s">
        <v>28452</v>
      </c>
      <c r="F62" s="90" t="s">
        <v>28714</v>
      </c>
      <c r="G62" s="91" t="s">
        <v>28715</v>
      </c>
      <c r="H62" s="88" t="s">
        <v>28716</v>
      </c>
      <c r="I62" s="92" t="s">
        <v>28717</v>
      </c>
    </row>
    <row r="63" spans="1:9" ht="83.15" customHeight="1" x14ac:dyDescent="0.35">
      <c r="A63" s="85"/>
      <c r="B63" s="93" t="s">
        <v>3380</v>
      </c>
      <c r="C63" s="94">
        <v>225</v>
      </c>
      <c r="D63" s="95" t="s">
        <v>28718</v>
      </c>
      <c r="E63" s="117">
        <v>8.2449999999999992</v>
      </c>
      <c r="F63" s="97" t="s">
        <v>28719</v>
      </c>
      <c r="G63" s="98" t="s">
        <v>28720</v>
      </c>
      <c r="H63" s="95" t="s">
        <v>28721</v>
      </c>
      <c r="I63" s="99" t="s">
        <v>28722</v>
      </c>
    </row>
    <row r="64" spans="1:9" ht="83.15" customHeight="1" thickBot="1" x14ac:dyDescent="0.4">
      <c r="A64" s="85"/>
      <c r="B64" s="86" t="s">
        <v>28723</v>
      </c>
      <c r="C64" s="87">
        <v>360</v>
      </c>
      <c r="D64" s="88"/>
      <c r="E64" s="89" t="s">
        <v>28452</v>
      </c>
      <c r="F64" s="90" t="s">
        <v>28724</v>
      </c>
      <c r="G64" s="91" t="s">
        <v>28725</v>
      </c>
      <c r="H64" s="88" t="s">
        <v>28726</v>
      </c>
      <c r="I64" s="92" t="s">
        <v>19578</v>
      </c>
    </row>
    <row r="65" spans="1:9" ht="83.15" customHeight="1" x14ac:dyDescent="0.35">
      <c r="A65" s="85"/>
      <c r="B65" s="93" t="s">
        <v>7641</v>
      </c>
      <c r="C65" s="94">
        <v>125</v>
      </c>
      <c r="D65" s="95"/>
      <c r="E65" s="96" t="s">
        <v>28452</v>
      </c>
      <c r="F65" s="97" t="s">
        <v>28727</v>
      </c>
      <c r="G65" s="98" t="s">
        <v>28728</v>
      </c>
      <c r="H65" s="95" t="s">
        <v>28729</v>
      </c>
      <c r="I65" s="99" t="s">
        <v>28730</v>
      </c>
    </row>
    <row r="66" spans="1:9" ht="83.15" customHeight="1" thickBot="1" x14ac:dyDescent="0.4">
      <c r="A66" s="85"/>
      <c r="B66" s="86" t="s">
        <v>4125</v>
      </c>
      <c r="C66" s="87">
        <v>260</v>
      </c>
      <c r="D66" s="88" t="s">
        <v>28731</v>
      </c>
      <c r="E66" s="118">
        <v>10.98</v>
      </c>
      <c r="F66" s="90" t="s">
        <v>28732</v>
      </c>
      <c r="G66" s="91" t="s">
        <v>28733</v>
      </c>
      <c r="H66" s="88" t="s">
        <v>28734</v>
      </c>
      <c r="I66" s="92" t="s">
        <v>28735</v>
      </c>
    </row>
    <row r="67" spans="1:9" ht="83.15" customHeight="1" x14ac:dyDescent="0.35">
      <c r="A67" s="85"/>
      <c r="B67" s="93" t="s">
        <v>4131</v>
      </c>
      <c r="C67" s="94">
        <v>260</v>
      </c>
      <c r="D67" s="95"/>
      <c r="E67" s="96" t="s">
        <v>28452</v>
      </c>
      <c r="F67" s="97" t="s">
        <v>28736</v>
      </c>
      <c r="G67" s="98" t="s">
        <v>28737</v>
      </c>
      <c r="H67" s="95" t="s">
        <v>28738</v>
      </c>
      <c r="I67" s="99" t="s">
        <v>28739</v>
      </c>
    </row>
    <row r="68" spans="1:9" ht="83.15" customHeight="1" thickBot="1" x14ac:dyDescent="0.4">
      <c r="A68" s="85"/>
      <c r="B68" s="86" t="s">
        <v>4134</v>
      </c>
      <c r="C68" s="87">
        <v>200</v>
      </c>
      <c r="D68" s="88" t="s">
        <v>28740</v>
      </c>
      <c r="E68" s="118">
        <v>10.98</v>
      </c>
      <c r="F68" s="90" t="s">
        <v>28741</v>
      </c>
      <c r="G68" s="91" t="s">
        <v>28742</v>
      </c>
      <c r="H68" s="88" t="s">
        <v>28743</v>
      </c>
      <c r="I68" s="92" t="s">
        <v>28744</v>
      </c>
    </row>
    <row r="69" spans="1:9" ht="83.15" customHeight="1" x14ac:dyDescent="0.35">
      <c r="A69" s="85"/>
      <c r="B69" s="93" t="s">
        <v>3270</v>
      </c>
      <c r="C69" s="94">
        <v>150</v>
      </c>
      <c r="D69" s="95" t="s">
        <v>28745</v>
      </c>
      <c r="E69" s="117">
        <v>8.98</v>
      </c>
      <c r="F69" s="97" t="s">
        <v>28746</v>
      </c>
      <c r="G69" s="98" t="s">
        <v>28747</v>
      </c>
      <c r="H69" s="95" t="s">
        <v>28748</v>
      </c>
      <c r="I69" s="99" t="s">
        <v>28749</v>
      </c>
    </row>
    <row r="70" spans="1:9" ht="83.15" customHeight="1" thickBot="1" x14ac:dyDescent="0.4">
      <c r="A70" s="85"/>
      <c r="B70" s="86" t="s">
        <v>5917</v>
      </c>
      <c r="C70" s="87">
        <v>200</v>
      </c>
      <c r="D70" s="88" t="s">
        <v>28750</v>
      </c>
      <c r="E70" s="118">
        <v>8.4749999999999996</v>
      </c>
      <c r="F70" s="90" t="s">
        <v>28751</v>
      </c>
      <c r="G70" s="91" t="s">
        <v>28752</v>
      </c>
      <c r="H70" s="88" t="s">
        <v>28753</v>
      </c>
      <c r="I70" s="92" t="s">
        <v>28754</v>
      </c>
    </row>
    <row r="71" spans="1:9" ht="83.15" customHeight="1" x14ac:dyDescent="0.35">
      <c r="A71" s="85"/>
      <c r="B71" s="93" t="s">
        <v>16152</v>
      </c>
      <c r="C71" s="94">
        <v>170</v>
      </c>
      <c r="D71" s="95"/>
      <c r="E71" s="96" t="s">
        <v>28452</v>
      </c>
      <c r="F71" s="97" t="s">
        <v>28755</v>
      </c>
      <c r="G71" s="98" t="s">
        <v>28756</v>
      </c>
      <c r="H71" s="95" t="s">
        <v>28757</v>
      </c>
      <c r="I71" s="99" t="s">
        <v>28758</v>
      </c>
    </row>
    <row r="72" spans="1:9" ht="83.15" customHeight="1" thickBot="1" x14ac:dyDescent="0.4">
      <c r="A72" s="85"/>
      <c r="B72" s="86" t="s">
        <v>5928</v>
      </c>
      <c r="C72" s="87">
        <v>150</v>
      </c>
      <c r="D72" s="88"/>
      <c r="E72" s="89" t="s">
        <v>28452</v>
      </c>
      <c r="F72" s="90" t="s">
        <v>28759</v>
      </c>
      <c r="G72" s="91" t="s">
        <v>28760</v>
      </c>
      <c r="H72" s="88" t="s">
        <v>28761</v>
      </c>
      <c r="I72" s="92" t="s">
        <v>28762</v>
      </c>
    </row>
    <row r="73" spans="1:9" ht="83.15" customHeight="1" x14ac:dyDescent="0.35">
      <c r="A73" s="85"/>
      <c r="B73" s="93" t="s">
        <v>28763</v>
      </c>
      <c r="C73" s="94">
        <v>215</v>
      </c>
      <c r="D73" s="95"/>
      <c r="E73" s="96" t="s">
        <v>28452</v>
      </c>
      <c r="F73" s="97" t="s">
        <v>28764</v>
      </c>
      <c r="G73" s="98" t="s">
        <v>28765</v>
      </c>
      <c r="H73" s="95" t="s">
        <v>28766</v>
      </c>
      <c r="I73" s="99" t="s">
        <v>28767</v>
      </c>
    </row>
    <row r="74" spans="1:9" ht="83.15" customHeight="1" thickBot="1" x14ac:dyDescent="0.4">
      <c r="A74" s="85"/>
      <c r="B74" s="86" t="s">
        <v>2071</v>
      </c>
      <c r="C74" s="87">
        <v>120</v>
      </c>
      <c r="D74" s="88" t="s">
        <v>28768</v>
      </c>
      <c r="E74" s="118">
        <v>8.5790000000000006</v>
      </c>
      <c r="F74" s="90" t="s">
        <v>28769</v>
      </c>
      <c r="G74" s="91" t="s">
        <v>28770</v>
      </c>
      <c r="H74" s="88" t="s">
        <v>28771</v>
      </c>
      <c r="I74" s="92" t="s">
        <v>28772</v>
      </c>
    </row>
    <row r="75" spans="1:9" ht="83.15" customHeight="1" x14ac:dyDescent="0.35">
      <c r="A75" s="85"/>
      <c r="B75" s="93" t="s">
        <v>765</v>
      </c>
      <c r="C75" s="94">
        <v>210</v>
      </c>
      <c r="D75" s="95" t="s">
        <v>28773</v>
      </c>
      <c r="E75" s="117">
        <v>11.326000000000001</v>
      </c>
      <c r="F75" s="97" t="s">
        <v>28774</v>
      </c>
      <c r="G75" s="98" t="s">
        <v>28775</v>
      </c>
      <c r="H75" s="95" t="s">
        <v>28776</v>
      </c>
      <c r="I75" s="99" t="s">
        <v>28777</v>
      </c>
    </row>
    <row r="76" spans="1:9" ht="83.15" customHeight="1" thickBot="1" x14ac:dyDescent="0.4">
      <c r="A76" s="85"/>
      <c r="B76" s="86" t="s">
        <v>776</v>
      </c>
      <c r="C76" s="87">
        <v>170</v>
      </c>
      <c r="D76" s="88" t="s">
        <v>28778</v>
      </c>
      <c r="E76" s="118">
        <v>12.852</v>
      </c>
      <c r="F76" s="90" t="s">
        <v>28779</v>
      </c>
      <c r="G76" s="91" t="s">
        <v>28780</v>
      </c>
      <c r="H76" s="88" t="s">
        <v>28781</v>
      </c>
      <c r="I76" s="92" t="s">
        <v>28782</v>
      </c>
    </row>
    <row r="77" spans="1:9" ht="83.15" customHeight="1" x14ac:dyDescent="0.35">
      <c r="A77" s="85"/>
      <c r="B77" s="93" t="s">
        <v>12567</v>
      </c>
      <c r="C77" s="94">
        <v>420</v>
      </c>
      <c r="D77" s="95"/>
      <c r="E77" s="96" t="s">
        <v>28452</v>
      </c>
      <c r="F77" s="97" t="s">
        <v>28783</v>
      </c>
      <c r="G77" s="98" t="s">
        <v>28784</v>
      </c>
      <c r="H77" s="95" t="s">
        <v>28785</v>
      </c>
      <c r="I77" s="99" t="s">
        <v>28786</v>
      </c>
    </row>
    <row r="78" spans="1:9" ht="83.15" customHeight="1" thickBot="1" x14ac:dyDescent="0.4">
      <c r="A78" s="85"/>
      <c r="B78" s="86" t="s">
        <v>11867</v>
      </c>
      <c r="C78" s="87">
        <v>280</v>
      </c>
      <c r="D78" s="88" t="s">
        <v>28787</v>
      </c>
      <c r="E78" s="118">
        <v>7.9024999999999999</v>
      </c>
      <c r="F78" s="90" t="s">
        <v>28788</v>
      </c>
      <c r="G78" s="91" t="s">
        <v>28789</v>
      </c>
      <c r="H78" s="88" t="s">
        <v>28790</v>
      </c>
      <c r="I78" s="92" t="s">
        <v>28791</v>
      </c>
    </row>
    <row r="79" spans="1:9" ht="83.15" customHeight="1" x14ac:dyDescent="0.35">
      <c r="A79" s="85"/>
      <c r="B79" s="93" t="s">
        <v>4558</v>
      </c>
      <c r="C79" s="94">
        <v>195</v>
      </c>
      <c r="D79" s="95" t="s">
        <v>28792</v>
      </c>
      <c r="E79" s="117">
        <v>10.75</v>
      </c>
      <c r="F79" s="97" t="s">
        <v>28793</v>
      </c>
      <c r="G79" s="98" t="s">
        <v>28794</v>
      </c>
      <c r="H79" s="95" t="s">
        <v>28795</v>
      </c>
      <c r="I79" s="99" t="s">
        <v>28796</v>
      </c>
    </row>
    <row r="80" spans="1:9" ht="83.15" customHeight="1" thickBot="1" x14ac:dyDescent="0.4">
      <c r="A80" s="85"/>
      <c r="B80" s="86" t="s">
        <v>4567</v>
      </c>
      <c r="C80" s="87">
        <v>285</v>
      </c>
      <c r="D80" s="88" t="s">
        <v>28797</v>
      </c>
      <c r="E80" s="118">
        <v>10.009</v>
      </c>
      <c r="F80" s="90" t="s">
        <v>28798</v>
      </c>
      <c r="G80" s="91" t="s">
        <v>28799</v>
      </c>
      <c r="H80" s="88" t="s">
        <v>28800</v>
      </c>
      <c r="I80" s="92" t="s">
        <v>28801</v>
      </c>
    </row>
    <row r="81" spans="1:9" ht="83.15" customHeight="1" x14ac:dyDescent="0.35">
      <c r="A81" s="85"/>
      <c r="B81" s="93" t="s">
        <v>4583</v>
      </c>
      <c r="C81" s="94">
        <v>195</v>
      </c>
      <c r="D81" s="95"/>
      <c r="E81" s="96" t="s">
        <v>28452</v>
      </c>
      <c r="F81" s="97" t="s">
        <v>28802</v>
      </c>
      <c r="G81" s="98" t="s">
        <v>28803</v>
      </c>
      <c r="H81" s="95" t="s">
        <v>28804</v>
      </c>
      <c r="I81" s="99" t="s">
        <v>28805</v>
      </c>
    </row>
    <row r="82" spans="1:9" ht="83.15" customHeight="1" thickBot="1" x14ac:dyDescent="0.4">
      <c r="A82" s="85"/>
      <c r="B82" s="86" t="s">
        <v>8176</v>
      </c>
      <c r="C82" s="87">
        <v>240</v>
      </c>
      <c r="D82" s="88" t="s">
        <v>28806</v>
      </c>
      <c r="E82" s="118">
        <v>9.8979999999999997</v>
      </c>
      <c r="F82" s="90" t="s">
        <v>28807</v>
      </c>
      <c r="G82" s="91" t="s">
        <v>28808</v>
      </c>
      <c r="H82" s="88" t="s">
        <v>28809</v>
      </c>
      <c r="I82" s="92" t="s">
        <v>28810</v>
      </c>
    </row>
    <row r="83" spans="1:9" ht="83.15" customHeight="1" x14ac:dyDescent="0.35">
      <c r="A83" s="85"/>
      <c r="B83" s="93" t="s">
        <v>4593</v>
      </c>
      <c r="C83" s="94">
        <v>250</v>
      </c>
      <c r="D83" s="95" t="s">
        <v>28811</v>
      </c>
      <c r="E83" s="117">
        <v>10.64</v>
      </c>
      <c r="F83" s="97" t="s">
        <v>28812</v>
      </c>
      <c r="G83" s="98" t="s">
        <v>28813</v>
      </c>
      <c r="H83" s="95" t="s">
        <v>28814</v>
      </c>
      <c r="I83" s="99" t="s">
        <v>28815</v>
      </c>
    </row>
    <row r="84" spans="1:9" ht="83.15" customHeight="1" thickBot="1" x14ac:dyDescent="0.4">
      <c r="A84" s="85"/>
      <c r="B84" s="86" t="s">
        <v>8187</v>
      </c>
      <c r="C84" s="87">
        <v>170</v>
      </c>
      <c r="D84" s="88" t="s">
        <v>28816</v>
      </c>
      <c r="E84" s="118">
        <v>9.734</v>
      </c>
      <c r="F84" s="90" t="s">
        <v>28817</v>
      </c>
      <c r="G84" s="91" t="s">
        <v>28818</v>
      </c>
      <c r="H84" s="88" t="s">
        <v>28819</v>
      </c>
      <c r="I84" s="92" t="s">
        <v>28820</v>
      </c>
    </row>
    <row r="85" spans="1:9" ht="83.15" customHeight="1" x14ac:dyDescent="0.35">
      <c r="A85" s="85"/>
      <c r="B85" s="93" t="s">
        <v>11897</v>
      </c>
      <c r="C85" s="94">
        <v>220</v>
      </c>
      <c r="D85" s="95" t="s">
        <v>28821</v>
      </c>
      <c r="E85" s="117">
        <v>9.92</v>
      </c>
      <c r="F85" s="97" t="s">
        <v>28822</v>
      </c>
      <c r="G85" s="98" t="s">
        <v>28823</v>
      </c>
      <c r="H85" s="95" t="s">
        <v>28824</v>
      </c>
      <c r="I85" s="99" t="s">
        <v>28825</v>
      </c>
    </row>
    <row r="86" spans="1:9" ht="83.15" customHeight="1" thickBot="1" x14ac:dyDescent="0.4">
      <c r="A86" s="85"/>
      <c r="B86" s="86" t="s">
        <v>11877</v>
      </c>
      <c r="C86" s="87">
        <v>285</v>
      </c>
      <c r="D86" s="88" t="s">
        <v>28826</v>
      </c>
      <c r="E86" s="118">
        <v>11.685</v>
      </c>
      <c r="F86" s="90" t="s">
        <v>28827</v>
      </c>
      <c r="G86" s="91" t="s">
        <v>28828</v>
      </c>
      <c r="H86" s="88" t="s">
        <v>28829</v>
      </c>
      <c r="I86" s="92" t="s">
        <v>28830</v>
      </c>
    </row>
    <row r="87" spans="1:9" ht="83.15" customHeight="1" x14ac:dyDescent="0.35">
      <c r="A87" s="85"/>
      <c r="B87" s="93" t="s">
        <v>11890</v>
      </c>
      <c r="C87" s="94">
        <v>255</v>
      </c>
      <c r="D87" s="95" t="s">
        <v>28831</v>
      </c>
      <c r="E87" s="117">
        <v>11.7342</v>
      </c>
      <c r="F87" s="97" t="s">
        <v>28832</v>
      </c>
      <c r="G87" s="98" t="s">
        <v>28833</v>
      </c>
      <c r="H87" s="95" t="s">
        <v>28834</v>
      </c>
      <c r="I87" s="99" t="s">
        <v>28835</v>
      </c>
    </row>
    <row r="88" spans="1:9" ht="83.15" customHeight="1" thickBot="1" x14ac:dyDescent="0.4">
      <c r="A88" s="85"/>
      <c r="B88" s="86" t="s">
        <v>11910</v>
      </c>
      <c r="C88" s="87">
        <v>285</v>
      </c>
      <c r="D88" s="88" t="s">
        <v>28836</v>
      </c>
      <c r="E88" s="118">
        <v>9.7859999999999996</v>
      </c>
      <c r="F88" s="90" t="s">
        <v>28837</v>
      </c>
      <c r="G88" s="91" t="s">
        <v>28838</v>
      </c>
      <c r="H88" s="88" t="s">
        <v>28839</v>
      </c>
      <c r="I88" s="92" t="s">
        <v>28840</v>
      </c>
    </row>
    <row r="89" spans="1:9" ht="83.15" customHeight="1" x14ac:dyDescent="0.35">
      <c r="A89" s="85"/>
      <c r="B89" s="93" t="s">
        <v>4604</v>
      </c>
      <c r="C89" s="94">
        <v>245</v>
      </c>
      <c r="D89" s="95" t="s">
        <v>28841</v>
      </c>
      <c r="E89" s="117">
        <v>13.161</v>
      </c>
      <c r="F89" s="97" t="s">
        <v>28842</v>
      </c>
      <c r="G89" s="98" t="s">
        <v>28843</v>
      </c>
      <c r="H89" s="95" t="s">
        <v>28844</v>
      </c>
      <c r="I89" s="99" t="s">
        <v>4610</v>
      </c>
    </row>
    <row r="90" spans="1:9" ht="83.15" customHeight="1" thickBot="1" x14ac:dyDescent="0.4">
      <c r="A90" s="85"/>
      <c r="B90" s="86" t="s">
        <v>4604</v>
      </c>
      <c r="C90" s="87">
        <v>245</v>
      </c>
      <c r="D90" s="88" t="s">
        <v>28841</v>
      </c>
      <c r="E90" s="118">
        <v>13.161</v>
      </c>
      <c r="F90" s="90" t="s">
        <v>28842</v>
      </c>
      <c r="G90" s="91" t="s">
        <v>28843</v>
      </c>
      <c r="H90" s="88" t="s">
        <v>28844</v>
      </c>
      <c r="I90" s="92" t="s">
        <v>4610</v>
      </c>
    </row>
    <row r="91" spans="1:9" ht="83.15" customHeight="1" x14ac:dyDescent="0.35">
      <c r="A91" s="85"/>
      <c r="B91" s="93" t="s">
        <v>4620</v>
      </c>
      <c r="C91" s="94">
        <v>180</v>
      </c>
      <c r="D91" s="95" t="s">
        <v>28845</v>
      </c>
      <c r="E91" s="117">
        <v>11.87</v>
      </c>
      <c r="F91" s="97" t="s">
        <v>28846</v>
      </c>
      <c r="G91" s="98" t="s">
        <v>28847</v>
      </c>
      <c r="H91" s="95" t="s">
        <v>28848</v>
      </c>
      <c r="I91" s="99" t="s">
        <v>4625</v>
      </c>
    </row>
    <row r="92" spans="1:9" ht="83.15" customHeight="1" thickBot="1" x14ac:dyDescent="0.4">
      <c r="A92" s="85"/>
      <c r="B92" s="86" t="s">
        <v>4620</v>
      </c>
      <c r="C92" s="87">
        <v>180</v>
      </c>
      <c r="D92" s="88" t="s">
        <v>28845</v>
      </c>
      <c r="E92" s="118">
        <v>11.87</v>
      </c>
      <c r="F92" s="90" t="s">
        <v>28846</v>
      </c>
      <c r="G92" s="91" t="s">
        <v>28847</v>
      </c>
      <c r="H92" s="88" t="s">
        <v>28848</v>
      </c>
      <c r="I92" s="92" t="s">
        <v>4625</v>
      </c>
    </row>
    <row r="93" spans="1:9" ht="83.15" customHeight="1" x14ac:dyDescent="0.35">
      <c r="A93" s="85"/>
      <c r="B93" s="93" t="s">
        <v>8337</v>
      </c>
      <c r="C93" s="94">
        <v>250</v>
      </c>
      <c r="D93" s="95" t="s">
        <v>8345</v>
      </c>
      <c r="E93" s="117">
        <v>10.3</v>
      </c>
      <c r="F93" s="97" t="s">
        <v>28849</v>
      </c>
      <c r="G93" s="98" t="s">
        <v>28850</v>
      </c>
      <c r="H93" s="95" t="s">
        <v>8341</v>
      </c>
      <c r="I93" s="99" t="s">
        <v>28851</v>
      </c>
    </row>
    <row r="94" spans="1:9" ht="83.15" customHeight="1" thickBot="1" x14ac:dyDescent="0.4">
      <c r="A94" s="85"/>
      <c r="B94" s="86" t="s">
        <v>8311</v>
      </c>
      <c r="C94" s="87">
        <v>250</v>
      </c>
      <c r="D94" s="88" t="s">
        <v>8321</v>
      </c>
      <c r="E94" s="118">
        <v>13.425000000000001</v>
      </c>
      <c r="F94" s="90" t="s">
        <v>28849</v>
      </c>
      <c r="G94" s="91" t="s">
        <v>28852</v>
      </c>
      <c r="H94" s="88" t="s">
        <v>8319</v>
      </c>
      <c r="I94" s="92" t="s">
        <v>28853</v>
      </c>
    </row>
    <row r="95" spans="1:9" ht="83.15" customHeight="1" x14ac:dyDescent="0.35">
      <c r="A95" s="85"/>
      <c r="B95" s="93" t="s">
        <v>8323</v>
      </c>
      <c r="C95" s="94">
        <v>250</v>
      </c>
      <c r="D95" s="95" t="s">
        <v>8328</v>
      </c>
      <c r="E95" s="117">
        <v>10.3</v>
      </c>
      <c r="F95" s="97" t="s">
        <v>28849</v>
      </c>
      <c r="G95" s="98" t="s">
        <v>28854</v>
      </c>
      <c r="H95" s="95" t="s">
        <v>8326</v>
      </c>
      <c r="I95" s="99" t="s">
        <v>28855</v>
      </c>
    </row>
    <row r="96" spans="1:9" ht="83.15" customHeight="1" thickBot="1" x14ac:dyDescent="0.4">
      <c r="A96" s="85"/>
      <c r="B96" s="86" t="s">
        <v>8329</v>
      </c>
      <c r="C96" s="87">
        <v>300</v>
      </c>
      <c r="D96" s="88" t="s">
        <v>8336</v>
      </c>
      <c r="E96" s="118">
        <v>10.8</v>
      </c>
      <c r="F96" s="90" t="s">
        <v>28856</v>
      </c>
      <c r="G96" s="91" t="s">
        <v>28857</v>
      </c>
      <c r="H96" s="88" t="s">
        <v>8332</v>
      </c>
      <c r="I96" s="92" t="s">
        <v>28858</v>
      </c>
    </row>
    <row r="97" spans="1:9" ht="83.15" customHeight="1" x14ac:dyDescent="0.35">
      <c r="A97" s="119"/>
      <c r="B97" s="127" t="s">
        <v>23189</v>
      </c>
      <c r="C97" s="128">
        <v>300</v>
      </c>
      <c r="D97" s="110" t="s">
        <v>23194</v>
      </c>
      <c r="E97" s="116">
        <v>14.3</v>
      </c>
      <c r="F97" s="112" t="s">
        <v>28859</v>
      </c>
      <c r="G97" s="113" t="s">
        <v>28860</v>
      </c>
      <c r="H97" s="110" t="s">
        <v>23192</v>
      </c>
      <c r="I97" s="114" t="s">
        <v>23191</v>
      </c>
    </row>
    <row r="98" spans="1:9" ht="83.15" customHeight="1" thickBot="1" x14ac:dyDescent="0.4">
      <c r="A98" s="119"/>
      <c r="B98" s="120" t="s">
        <v>23195</v>
      </c>
      <c r="C98" s="121">
        <v>300</v>
      </c>
      <c r="D98" s="122" t="s">
        <v>23200</v>
      </c>
      <c r="E98" s="123">
        <v>10.8</v>
      </c>
      <c r="F98" s="124" t="s">
        <v>28859</v>
      </c>
      <c r="G98" s="125" t="s">
        <v>28861</v>
      </c>
      <c r="H98" s="122" t="s">
        <v>23198</v>
      </c>
      <c r="I98" s="126" t="s">
        <v>23197</v>
      </c>
    </row>
    <row r="99" spans="1:9" ht="83.15" customHeight="1" x14ac:dyDescent="0.35">
      <c r="A99" s="85"/>
      <c r="B99" s="93" t="s">
        <v>21431</v>
      </c>
      <c r="C99" s="94">
        <v>260</v>
      </c>
      <c r="D99" s="95" t="s">
        <v>21442</v>
      </c>
      <c r="E99" s="117">
        <v>11.198</v>
      </c>
      <c r="F99" s="97" t="s">
        <v>28862</v>
      </c>
      <c r="G99" s="98" t="s">
        <v>28863</v>
      </c>
      <c r="H99" s="95" t="s">
        <v>21438</v>
      </c>
      <c r="I99" s="99" t="s">
        <v>21436</v>
      </c>
    </row>
    <row r="100" spans="1:9" ht="83.15" customHeight="1" thickBot="1" x14ac:dyDescent="0.4">
      <c r="A100" s="119"/>
      <c r="B100" s="120" t="s">
        <v>23201</v>
      </c>
      <c r="C100" s="121">
        <v>280</v>
      </c>
      <c r="D100" s="122" t="s">
        <v>23211</v>
      </c>
      <c r="E100" s="123">
        <v>9.3490000000000002</v>
      </c>
      <c r="F100" s="124" t="s">
        <v>28864</v>
      </c>
      <c r="G100" s="125" t="s">
        <v>28865</v>
      </c>
      <c r="H100" s="122" t="s">
        <v>23207</v>
      </c>
      <c r="I100" s="126" t="s">
        <v>23205</v>
      </c>
    </row>
    <row r="101" spans="1:9" ht="83.15" customHeight="1" x14ac:dyDescent="0.35">
      <c r="A101" s="119"/>
      <c r="B101" s="139" t="s">
        <v>23213</v>
      </c>
      <c r="C101" s="140">
        <v>270</v>
      </c>
      <c r="D101" s="131" t="s">
        <v>23221</v>
      </c>
      <c r="E101" s="132">
        <v>8.8140000000000001</v>
      </c>
      <c r="F101" s="133" t="s">
        <v>28866</v>
      </c>
      <c r="G101" s="134" t="s">
        <v>28867</v>
      </c>
      <c r="H101" s="131" t="s">
        <v>23218</v>
      </c>
      <c r="I101" s="135" t="s">
        <v>23217</v>
      </c>
    </row>
    <row r="102" spans="1:9" ht="83.15" customHeight="1" thickBot="1" x14ac:dyDescent="0.4">
      <c r="A102" s="119"/>
      <c r="B102" s="141" t="s">
        <v>23223</v>
      </c>
      <c r="C102" s="142">
        <v>265</v>
      </c>
      <c r="D102" s="88" t="s">
        <v>23229</v>
      </c>
      <c r="E102" s="118">
        <v>8.8859999999999992</v>
      </c>
      <c r="F102" s="90" t="s">
        <v>28868</v>
      </c>
      <c r="G102" s="91" t="s">
        <v>28869</v>
      </c>
      <c r="H102" s="88" t="s">
        <v>23226</v>
      </c>
      <c r="I102" s="92" t="s">
        <v>23225</v>
      </c>
    </row>
    <row r="103" spans="1:9" ht="83.15" customHeight="1" x14ac:dyDescent="0.35">
      <c r="A103" s="119"/>
      <c r="B103" s="139" t="s">
        <v>23230</v>
      </c>
      <c r="C103" s="140">
        <v>260</v>
      </c>
      <c r="D103" s="131" t="s">
        <v>23241</v>
      </c>
      <c r="E103" s="132">
        <v>8.1639999999999997</v>
      </c>
      <c r="F103" s="133" t="s">
        <v>28870</v>
      </c>
      <c r="G103" s="134" t="s">
        <v>28871</v>
      </c>
      <c r="H103" s="131" t="s">
        <v>23236</v>
      </c>
      <c r="I103" s="135" t="s">
        <v>23234</v>
      </c>
    </row>
    <row r="104" spans="1:9" ht="83.15" customHeight="1" thickBot="1" x14ac:dyDescent="0.4">
      <c r="A104" s="85"/>
      <c r="B104" s="86" t="s">
        <v>4138</v>
      </c>
      <c r="C104" s="87">
        <v>250</v>
      </c>
      <c r="D104" s="88" t="s">
        <v>28872</v>
      </c>
      <c r="E104" s="118">
        <v>12.183999999999999</v>
      </c>
      <c r="F104" s="90" t="s">
        <v>28873</v>
      </c>
      <c r="G104" s="91" t="s">
        <v>28874</v>
      </c>
      <c r="H104" s="88" t="s">
        <v>28875</v>
      </c>
      <c r="I104" s="92" t="s">
        <v>28876</v>
      </c>
    </row>
    <row r="105" spans="1:9" ht="83.15" customHeight="1" x14ac:dyDescent="0.35">
      <c r="A105" s="85"/>
      <c r="B105" s="93" t="s">
        <v>4151</v>
      </c>
      <c r="C105" s="94">
        <v>290</v>
      </c>
      <c r="D105" s="95" t="s">
        <v>28877</v>
      </c>
      <c r="E105" s="117">
        <v>11.904999999999999</v>
      </c>
      <c r="F105" s="97" t="s">
        <v>28878</v>
      </c>
      <c r="G105" s="98" t="s">
        <v>28879</v>
      </c>
      <c r="H105" s="95" t="s">
        <v>28880</v>
      </c>
      <c r="I105" s="99" t="s">
        <v>28881</v>
      </c>
    </row>
    <row r="106" spans="1:9" ht="83.15" customHeight="1" thickBot="1" x14ac:dyDescent="0.4">
      <c r="A106" s="85"/>
      <c r="B106" s="86" t="s">
        <v>516</v>
      </c>
      <c r="C106" s="87">
        <v>155</v>
      </c>
      <c r="D106" s="88" t="s">
        <v>28882</v>
      </c>
      <c r="E106" s="118">
        <v>7.1779999999999999</v>
      </c>
      <c r="F106" s="90" t="s">
        <v>28883</v>
      </c>
      <c r="G106" s="91" t="s">
        <v>28884</v>
      </c>
      <c r="H106" s="88" t="s">
        <v>28885</v>
      </c>
      <c r="I106" s="92" t="s">
        <v>28886</v>
      </c>
    </row>
    <row r="107" spans="1:9" ht="83.15" customHeight="1" x14ac:dyDescent="0.35">
      <c r="A107" s="85"/>
      <c r="B107" s="93" t="s">
        <v>7659</v>
      </c>
      <c r="C107" s="94">
        <v>178</v>
      </c>
      <c r="D107" s="95" t="s">
        <v>28887</v>
      </c>
      <c r="E107" s="117">
        <v>8.0500000000000007</v>
      </c>
      <c r="F107" s="97" t="s">
        <v>28888</v>
      </c>
      <c r="G107" s="98" t="s">
        <v>28889</v>
      </c>
      <c r="H107" s="95" t="s">
        <v>28890</v>
      </c>
      <c r="I107" s="99" t="s">
        <v>28891</v>
      </c>
    </row>
    <row r="108" spans="1:9" ht="83.15" customHeight="1" thickBot="1" x14ac:dyDescent="0.4">
      <c r="A108" s="85"/>
      <c r="B108" s="86" t="s">
        <v>782</v>
      </c>
      <c r="C108" s="87">
        <v>170</v>
      </c>
      <c r="D108" s="88"/>
      <c r="E108" s="89" t="s">
        <v>28452</v>
      </c>
      <c r="F108" s="90" t="s">
        <v>28892</v>
      </c>
      <c r="G108" s="91" t="s">
        <v>28893</v>
      </c>
      <c r="H108" s="88" t="s">
        <v>28894</v>
      </c>
      <c r="I108" s="92" t="s">
        <v>28895</v>
      </c>
    </row>
    <row r="109" spans="1:9" ht="83.15" customHeight="1" x14ac:dyDescent="0.35">
      <c r="A109" s="85"/>
      <c r="B109" s="93" t="s">
        <v>16160</v>
      </c>
      <c r="C109" s="94">
        <v>343</v>
      </c>
      <c r="D109" s="95"/>
      <c r="E109" s="96" t="s">
        <v>28452</v>
      </c>
      <c r="F109" s="97" t="s">
        <v>28896</v>
      </c>
      <c r="G109" s="98" t="s">
        <v>28897</v>
      </c>
      <c r="H109" s="95" t="s">
        <v>28898</v>
      </c>
      <c r="I109" s="99" t="s">
        <v>28899</v>
      </c>
    </row>
    <row r="110" spans="1:9" ht="83.15" customHeight="1" thickBot="1" x14ac:dyDescent="0.4">
      <c r="A110" s="85"/>
      <c r="B110" s="86" t="s">
        <v>36</v>
      </c>
      <c r="C110" s="87">
        <v>138</v>
      </c>
      <c r="D110" s="88"/>
      <c r="E110" s="89" t="s">
        <v>28452</v>
      </c>
      <c r="F110" s="90" t="s">
        <v>28900</v>
      </c>
      <c r="G110" s="91" t="s">
        <v>28901</v>
      </c>
      <c r="H110" s="88" t="s">
        <v>28902</v>
      </c>
      <c r="I110" s="92" t="s">
        <v>28903</v>
      </c>
    </row>
    <row r="111" spans="1:9" ht="83.15" customHeight="1" x14ac:dyDescent="0.35">
      <c r="A111" s="85"/>
      <c r="B111" s="93" t="s">
        <v>791</v>
      </c>
      <c r="C111" s="94">
        <v>170</v>
      </c>
      <c r="D111" s="95" t="s">
        <v>28904</v>
      </c>
      <c r="E111" s="117">
        <v>10.83</v>
      </c>
      <c r="F111" s="97" t="s">
        <v>28905</v>
      </c>
      <c r="G111" s="98" t="s">
        <v>28906</v>
      </c>
      <c r="H111" s="95" t="s">
        <v>28907</v>
      </c>
      <c r="I111" s="99" t="s">
        <v>28908</v>
      </c>
    </row>
    <row r="112" spans="1:9" ht="83.15" customHeight="1" thickBot="1" x14ac:dyDescent="0.4">
      <c r="A112" s="85"/>
      <c r="B112" s="86" t="s">
        <v>74</v>
      </c>
      <c r="C112" s="87">
        <v>100</v>
      </c>
      <c r="D112" s="88" t="s">
        <v>28909</v>
      </c>
      <c r="E112" s="118">
        <v>7.7</v>
      </c>
      <c r="F112" s="90" t="s">
        <v>28910</v>
      </c>
      <c r="G112" s="91" t="s">
        <v>28911</v>
      </c>
      <c r="H112" s="88" t="s">
        <v>28912</v>
      </c>
      <c r="I112" s="92" t="s">
        <v>28913</v>
      </c>
    </row>
    <row r="113" spans="1:9" ht="83.15" customHeight="1" x14ac:dyDescent="0.35">
      <c r="A113" s="85"/>
      <c r="B113" s="93" t="s">
        <v>50</v>
      </c>
      <c r="C113" s="94">
        <v>95</v>
      </c>
      <c r="D113" s="95" t="s">
        <v>28914</v>
      </c>
      <c r="E113" s="117">
        <v>11.193</v>
      </c>
      <c r="F113" s="97" t="s">
        <v>28915</v>
      </c>
      <c r="G113" s="98" t="s">
        <v>28916</v>
      </c>
      <c r="H113" s="95" t="s">
        <v>28917</v>
      </c>
      <c r="I113" s="99" t="s">
        <v>28918</v>
      </c>
    </row>
    <row r="114" spans="1:9" ht="83.15" customHeight="1" thickBot="1" x14ac:dyDescent="0.4">
      <c r="A114" s="85"/>
      <c r="B114" s="86" t="s">
        <v>61</v>
      </c>
      <c r="C114" s="87">
        <v>90</v>
      </c>
      <c r="D114" s="88" t="s">
        <v>28919</v>
      </c>
      <c r="E114" s="118">
        <v>9.3480000000000008</v>
      </c>
      <c r="F114" s="90" t="s">
        <v>28920</v>
      </c>
      <c r="G114" s="91" t="s">
        <v>28921</v>
      </c>
      <c r="H114" s="88" t="s">
        <v>28922</v>
      </c>
      <c r="I114" s="92" t="s">
        <v>28923</v>
      </c>
    </row>
    <row r="115" spans="1:9" ht="83.15" customHeight="1" x14ac:dyDescent="0.35">
      <c r="A115" s="85"/>
      <c r="B115" s="93" t="s">
        <v>802</v>
      </c>
      <c r="C115" s="94">
        <v>110</v>
      </c>
      <c r="D115" s="95" t="s">
        <v>28924</v>
      </c>
      <c r="E115" s="117">
        <v>15.24</v>
      </c>
      <c r="F115" s="97" t="s">
        <v>28925</v>
      </c>
      <c r="G115" s="98" t="s">
        <v>28926</v>
      </c>
      <c r="H115" s="95" t="s">
        <v>28927</v>
      </c>
      <c r="I115" s="99" t="s">
        <v>28928</v>
      </c>
    </row>
    <row r="116" spans="1:9" ht="83.15" customHeight="1" thickBot="1" x14ac:dyDescent="0.4">
      <c r="A116" s="85"/>
      <c r="B116" s="86" t="s">
        <v>813</v>
      </c>
      <c r="C116" s="87">
        <v>110</v>
      </c>
      <c r="D116" s="88" t="s">
        <v>28929</v>
      </c>
      <c r="E116" s="118">
        <v>16.02</v>
      </c>
      <c r="F116" s="90" t="s">
        <v>28930</v>
      </c>
      <c r="G116" s="91" t="s">
        <v>28931</v>
      </c>
      <c r="H116" s="88" t="s">
        <v>28932</v>
      </c>
      <c r="I116" s="92" t="s">
        <v>28933</v>
      </c>
    </row>
    <row r="117" spans="1:9" ht="83.15" customHeight="1" x14ac:dyDescent="0.35">
      <c r="A117" s="85"/>
      <c r="B117" s="93" t="s">
        <v>825</v>
      </c>
      <c r="C117" s="94">
        <v>100</v>
      </c>
      <c r="D117" s="95" t="s">
        <v>28934</v>
      </c>
      <c r="E117" s="117">
        <v>12.259</v>
      </c>
      <c r="F117" s="97" t="s">
        <v>28935</v>
      </c>
      <c r="G117" s="98" t="s">
        <v>28936</v>
      </c>
      <c r="H117" s="95" t="s">
        <v>28937</v>
      </c>
      <c r="I117" s="99" t="s">
        <v>28938</v>
      </c>
    </row>
    <row r="118" spans="1:9" ht="83.15" customHeight="1" thickBot="1" x14ac:dyDescent="0.4">
      <c r="A118" s="85"/>
      <c r="B118" s="86" t="s">
        <v>21445</v>
      </c>
      <c r="C118" s="87">
        <v>130</v>
      </c>
      <c r="D118" s="88" t="s">
        <v>21452</v>
      </c>
      <c r="E118" s="118">
        <v>14.446999999999999</v>
      </c>
      <c r="F118" s="90" t="s">
        <v>28939</v>
      </c>
      <c r="G118" s="91" t="s">
        <v>28940</v>
      </c>
      <c r="H118" s="88" t="s">
        <v>21449</v>
      </c>
      <c r="I118" s="92" t="s">
        <v>21448</v>
      </c>
    </row>
    <row r="119" spans="1:9" ht="83.15" customHeight="1" x14ac:dyDescent="0.35">
      <c r="A119" s="85"/>
      <c r="B119" s="93" t="s">
        <v>15255</v>
      </c>
      <c r="C119" s="94">
        <v>205</v>
      </c>
      <c r="D119" s="95"/>
      <c r="E119" s="96" t="s">
        <v>28452</v>
      </c>
      <c r="F119" s="97" t="s">
        <v>28941</v>
      </c>
      <c r="G119" s="98" t="s">
        <v>28942</v>
      </c>
      <c r="H119" s="95" t="s">
        <v>28943</v>
      </c>
      <c r="I119" s="99" t="s">
        <v>28944</v>
      </c>
    </row>
    <row r="120" spans="1:9" ht="83.15" customHeight="1" thickBot="1" x14ac:dyDescent="0.4">
      <c r="A120" s="85"/>
      <c r="B120" s="86" t="s">
        <v>19581</v>
      </c>
      <c r="C120" s="87">
        <v>200</v>
      </c>
      <c r="D120" s="88" t="s">
        <v>28945</v>
      </c>
      <c r="E120" s="118">
        <v>6.9530000000000003</v>
      </c>
      <c r="F120" s="90" t="s">
        <v>28946</v>
      </c>
      <c r="G120" s="91" t="s">
        <v>28947</v>
      </c>
      <c r="H120" s="88" t="s">
        <v>28948</v>
      </c>
      <c r="I120" s="92" t="s">
        <v>28949</v>
      </c>
    </row>
    <row r="121" spans="1:9" ht="83.15" customHeight="1" x14ac:dyDescent="0.35">
      <c r="A121" s="119"/>
      <c r="B121" s="139" t="s">
        <v>23244</v>
      </c>
      <c r="C121" s="140">
        <v>250</v>
      </c>
      <c r="D121" s="131" t="s">
        <v>23254</v>
      </c>
      <c r="E121" s="132">
        <v>10.454000000000001</v>
      </c>
      <c r="F121" s="133" t="s">
        <v>28950</v>
      </c>
      <c r="G121" s="134" t="s">
        <v>28951</v>
      </c>
      <c r="H121" s="131" t="s">
        <v>23250</v>
      </c>
      <c r="I121" s="135" t="s">
        <v>23248</v>
      </c>
    </row>
    <row r="122" spans="1:9" ht="83.15" customHeight="1" thickBot="1" x14ac:dyDescent="0.4">
      <c r="A122" s="85"/>
      <c r="B122" s="101" t="s">
        <v>15264</v>
      </c>
      <c r="C122" s="102">
        <v>200</v>
      </c>
      <c r="D122" s="103" t="s">
        <v>28952</v>
      </c>
      <c r="E122" s="104">
        <v>8.8620000000000001</v>
      </c>
      <c r="F122" s="105" t="s">
        <v>28953</v>
      </c>
      <c r="G122" s="106" t="s">
        <v>28954</v>
      </c>
      <c r="H122" s="103" t="s">
        <v>28955</v>
      </c>
      <c r="I122" s="107" t="s">
        <v>28956</v>
      </c>
    </row>
    <row r="123" spans="1:9" ht="83.15" customHeight="1" x14ac:dyDescent="0.35">
      <c r="A123" s="85"/>
      <c r="B123" s="108" t="s">
        <v>17102</v>
      </c>
      <c r="C123" s="109">
        <v>225</v>
      </c>
      <c r="D123" s="110" t="s">
        <v>28957</v>
      </c>
      <c r="E123" s="116">
        <v>8.23</v>
      </c>
      <c r="F123" s="112" t="s">
        <v>28958</v>
      </c>
      <c r="G123" s="113" t="s">
        <v>28959</v>
      </c>
      <c r="H123" s="110" t="s">
        <v>28960</v>
      </c>
      <c r="I123" s="114" t="s">
        <v>28961</v>
      </c>
    </row>
    <row r="124" spans="1:9" ht="83.15" customHeight="1" thickBot="1" x14ac:dyDescent="0.4">
      <c r="A124" s="85"/>
      <c r="B124" s="101" t="s">
        <v>16167</v>
      </c>
      <c r="C124" s="102">
        <v>190</v>
      </c>
      <c r="D124" s="103"/>
      <c r="E124" s="115" t="s">
        <v>28452</v>
      </c>
      <c r="F124" s="105" t="s">
        <v>28962</v>
      </c>
      <c r="G124" s="106" t="s">
        <v>28963</v>
      </c>
      <c r="H124" s="103" t="s">
        <v>28964</v>
      </c>
      <c r="I124" s="107" t="s">
        <v>28965</v>
      </c>
    </row>
    <row r="125" spans="1:9" ht="83.15" customHeight="1" x14ac:dyDescent="0.35">
      <c r="A125" s="85"/>
      <c r="B125" s="108" t="s">
        <v>17108</v>
      </c>
      <c r="C125" s="109">
        <v>285</v>
      </c>
      <c r="D125" s="110" t="s">
        <v>28966</v>
      </c>
      <c r="E125" s="116">
        <v>8.0050000000000008</v>
      </c>
      <c r="F125" s="112" t="s">
        <v>28967</v>
      </c>
      <c r="G125" s="113" t="s">
        <v>28968</v>
      </c>
      <c r="H125" s="110" t="s">
        <v>28969</v>
      </c>
      <c r="I125" s="114" t="s">
        <v>28970</v>
      </c>
    </row>
    <row r="126" spans="1:9" ht="83.15" customHeight="1" thickBot="1" x14ac:dyDescent="0.4">
      <c r="A126" s="85"/>
      <c r="B126" s="101" t="s">
        <v>16171</v>
      </c>
      <c r="C126" s="102">
        <v>135</v>
      </c>
      <c r="D126" s="103" t="s">
        <v>28971</v>
      </c>
      <c r="E126" s="104">
        <v>7.6124999999999998</v>
      </c>
      <c r="F126" s="105" t="s">
        <v>28972</v>
      </c>
      <c r="G126" s="106" t="s">
        <v>28973</v>
      </c>
      <c r="H126" s="103" t="s">
        <v>28974</v>
      </c>
      <c r="I126" s="107" t="s">
        <v>28975</v>
      </c>
    </row>
    <row r="127" spans="1:9" ht="83.15" customHeight="1" x14ac:dyDescent="0.35">
      <c r="A127" s="85"/>
      <c r="B127" s="108" t="s">
        <v>15268</v>
      </c>
      <c r="C127" s="109">
        <v>200</v>
      </c>
      <c r="D127" s="110" t="s">
        <v>28976</v>
      </c>
      <c r="E127" s="116">
        <v>8.2750000000000004</v>
      </c>
      <c r="F127" s="112" t="s">
        <v>28977</v>
      </c>
      <c r="G127" s="113" t="s">
        <v>28978</v>
      </c>
      <c r="H127" s="110" t="s">
        <v>28979</v>
      </c>
      <c r="I127" s="114" t="s">
        <v>28980</v>
      </c>
    </row>
    <row r="128" spans="1:9" ht="83.15" customHeight="1" thickBot="1" x14ac:dyDescent="0.4">
      <c r="A128" s="85"/>
      <c r="B128" s="101" t="s">
        <v>4184</v>
      </c>
      <c r="C128" s="102">
        <v>200</v>
      </c>
      <c r="D128" s="103" t="s">
        <v>28981</v>
      </c>
      <c r="E128" s="104">
        <v>10.64</v>
      </c>
      <c r="F128" s="105" t="s">
        <v>28982</v>
      </c>
      <c r="G128" s="106" t="s">
        <v>28983</v>
      </c>
      <c r="H128" s="103" t="s">
        <v>28984</v>
      </c>
      <c r="I128" s="107" t="s">
        <v>28985</v>
      </c>
    </row>
    <row r="129" spans="1:9" ht="83.15" customHeight="1" x14ac:dyDescent="0.35">
      <c r="A129" s="85"/>
      <c r="B129" s="108" t="s">
        <v>4161</v>
      </c>
      <c r="C129" s="109">
        <v>185</v>
      </c>
      <c r="D129" s="110" t="s">
        <v>28986</v>
      </c>
      <c r="E129" s="116">
        <v>10.64</v>
      </c>
      <c r="F129" s="112" t="s">
        <v>28982</v>
      </c>
      <c r="G129" s="113" t="s">
        <v>28987</v>
      </c>
      <c r="H129" s="110" t="s">
        <v>28988</v>
      </c>
      <c r="I129" s="114" t="s">
        <v>28989</v>
      </c>
    </row>
    <row r="130" spans="1:9" ht="83.15" customHeight="1" thickBot="1" x14ac:dyDescent="0.4">
      <c r="A130" s="85"/>
      <c r="B130" s="101" t="s">
        <v>4176</v>
      </c>
      <c r="C130" s="102">
        <v>180</v>
      </c>
      <c r="D130" s="103" t="s">
        <v>28990</v>
      </c>
      <c r="E130" s="104">
        <v>10.64</v>
      </c>
      <c r="F130" s="105" t="s">
        <v>28982</v>
      </c>
      <c r="G130" s="106" t="s">
        <v>28991</v>
      </c>
      <c r="H130" s="103" t="s">
        <v>28992</v>
      </c>
      <c r="I130" s="107" t="s">
        <v>28993</v>
      </c>
    </row>
    <row r="131" spans="1:9" ht="83.15" customHeight="1" x14ac:dyDescent="0.35">
      <c r="A131" s="85"/>
      <c r="B131" s="108" t="s">
        <v>4205</v>
      </c>
      <c r="C131" s="109">
        <v>200</v>
      </c>
      <c r="D131" s="110"/>
      <c r="E131" s="111" t="s">
        <v>28452</v>
      </c>
      <c r="F131" s="112" t="s">
        <v>28994</v>
      </c>
      <c r="G131" s="113" t="s">
        <v>28995</v>
      </c>
      <c r="H131" s="110" t="s">
        <v>28996</v>
      </c>
      <c r="I131" s="114" t="s">
        <v>28997</v>
      </c>
    </row>
    <row r="132" spans="1:9" ht="83.15" customHeight="1" thickBot="1" x14ac:dyDescent="0.4">
      <c r="A132" s="85"/>
      <c r="B132" s="101" t="s">
        <v>4190</v>
      </c>
      <c r="C132" s="102">
        <v>170</v>
      </c>
      <c r="D132" s="103" t="s">
        <v>28998</v>
      </c>
      <c r="E132" s="104">
        <v>10.64</v>
      </c>
      <c r="F132" s="105" t="s">
        <v>28982</v>
      </c>
      <c r="G132" s="106" t="s">
        <v>28999</v>
      </c>
      <c r="H132" s="103" t="s">
        <v>29000</v>
      </c>
      <c r="I132" s="107" t="s">
        <v>29001</v>
      </c>
    </row>
    <row r="133" spans="1:9" ht="83.15" customHeight="1" x14ac:dyDescent="0.35">
      <c r="A133" s="85"/>
      <c r="B133" s="108" t="s">
        <v>4198</v>
      </c>
      <c r="C133" s="109">
        <v>170</v>
      </c>
      <c r="D133" s="110" t="s">
        <v>29002</v>
      </c>
      <c r="E133" s="116">
        <v>9.8800000000000008</v>
      </c>
      <c r="F133" s="112" t="s">
        <v>29003</v>
      </c>
      <c r="G133" s="113" t="s">
        <v>29004</v>
      </c>
      <c r="H133" s="110" t="s">
        <v>29005</v>
      </c>
      <c r="I133" s="114" t="s">
        <v>29006</v>
      </c>
    </row>
    <row r="134" spans="1:9" ht="83.15" customHeight="1" thickBot="1" x14ac:dyDescent="0.4">
      <c r="A134" s="85"/>
      <c r="B134" s="101" t="s">
        <v>4231</v>
      </c>
      <c r="C134" s="102">
        <v>180</v>
      </c>
      <c r="D134" s="103" t="s">
        <v>29007</v>
      </c>
      <c r="E134" s="104">
        <v>10.64</v>
      </c>
      <c r="F134" s="105" t="s">
        <v>29008</v>
      </c>
      <c r="G134" s="106" t="s">
        <v>29009</v>
      </c>
      <c r="H134" s="103" t="s">
        <v>29010</v>
      </c>
      <c r="I134" s="107" t="s">
        <v>29011</v>
      </c>
    </row>
    <row r="135" spans="1:9" ht="83.15" customHeight="1" x14ac:dyDescent="0.35">
      <c r="A135" s="85"/>
      <c r="B135" s="108" t="s">
        <v>4213</v>
      </c>
      <c r="C135" s="109">
        <v>170</v>
      </c>
      <c r="D135" s="110" t="s">
        <v>29012</v>
      </c>
      <c r="E135" s="116">
        <v>10.64</v>
      </c>
      <c r="F135" s="112" t="s">
        <v>29013</v>
      </c>
      <c r="G135" s="113" t="s">
        <v>29014</v>
      </c>
      <c r="H135" s="110" t="s">
        <v>29015</v>
      </c>
      <c r="I135" s="114" t="s">
        <v>29016</v>
      </c>
    </row>
    <row r="136" spans="1:9" ht="83.15" customHeight="1" thickBot="1" x14ac:dyDescent="0.4">
      <c r="A136" s="85"/>
      <c r="B136" s="101" t="s">
        <v>4224</v>
      </c>
      <c r="C136" s="102">
        <v>170</v>
      </c>
      <c r="D136" s="103" t="s">
        <v>29017</v>
      </c>
      <c r="E136" s="104">
        <v>9.5358000000000001</v>
      </c>
      <c r="F136" s="105" t="s">
        <v>29018</v>
      </c>
      <c r="G136" s="106" t="s">
        <v>29019</v>
      </c>
      <c r="H136" s="103" t="s">
        <v>29020</v>
      </c>
      <c r="I136" s="107" t="s">
        <v>29021</v>
      </c>
    </row>
    <row r="137" spans="1:9" ht="83.15" customHeight="1" x14ac:dyDescent="0.35">
      <c r="A137" s="85"/>
      <c r="B137" s="108" t="s">
        <v>17114</v>
      </c>
      <c r="C137" s="109">
        <v>170</v>
      </c>
      <c r="D137" s="110" t="s">
        <v>29022</v>
      </c>
      <c r="E137" s="116">
        <v>8.1999999999999993</v>
      </c>
      <c r="F137" s="112" t="s">
        <v>29023</v>
      </c>
      <c r="G137" s="113" t="s">
        <v>29024</v>
      </c>
      <c r="H137" s="110" t="s">
        <v>29025</v>
      </c>
      <c r="I137" s="114" t="s">
        <v>29026</v>
      </c>
    </row>
    <row r="138" spans="1:9" ht="83.15" customHeight="1" thickBot="1" x14ac:dyDescent="0.4">
      <c r="A138" s="85"/>
      <c r="B138" s="101" t="s">
        <v>16176</v>
      </c>
      <c r="C138" s="102">
        <v>180</v>
      </c>
      <c r="D138" s="103" t="s">
        <v>29027</v>
      </c>
      <c r="E138" s="104">
        <v>7.1870000000000003</v>
      </c>
      <c r="F138" s="105" t="s">
        <v>29028</v>
      </c>
      <c r="G138" s="106" t="s">
        <v>29029</v>
      </c>
      <c r="H138" s="103" t="s">
        <v>29030</v>
      </c>
      <c r="I138" s="107" t="s">
        <v>29031</v>
      </c>
    </row>
    <row r="139" spans="1:9" ht="83.15" customHeight="1" x14ac:dyDescent="0.35">
      <c r="A139" s="85"/>
      <c r="B139" s="108" t="s">
        <v>15275</v>
      </c>
      <c r="C139" s="109">
        <v>190</v>
      </c>
      <c r="D139" s="110" t="s">
        <v>29032</v>
      </c>
      <c r="E139" s="116">
        <v>7.55</v>
      </c>
      <c r="F139" s="112" t="s">
        <v>29033</v>
      </c>
      <c r="G139" s="113" t="s">
        <v>29034</v>
      </c>
      <c r="H139" s="110" t="s">
        <v>29035</v>
      </c>
      <c r="I139" s="114" t="s">
        <v>29036</v>
      </c>
    </row>
    <row r="140" spans="1:9" ht="83.15" customHeight="1" thickBot="1" x14ac:dyDescent="0.4">
      <c r="A140" s="85"/>
      <c r="B140" s="101" t="s">
        <v>12592</v>
      </c>
      <c r="C140" s="102">
        <v>320</v>
      </c>
      <c r="D140" s="103" t="s">
        <v>29037</v>
      </c>
      <c r="E140" s="104">
        <v>6.9939999999999998</v>
      </c>
      <c r="F140" s="105" t="s">
        <v>29038</v>
      </c>
      <c r="G140" s="106" t="s">
        <v>29039</v>
      </c>
      <c r="H140" s="103" t="s">
        <v>29040</v>
      </c>
      <c r="I140" s="107" t="s">
        <v>29041</v>
      </c>
    </row>
    <row r="141" spans="1:9" ht="83.15" customHeight="1" x14ac:dyDescent="0.35">
      <c r="A141" s="85"/>
      <c r="B141" s="108" t="s">
        <v>14891</v>
      </c>
      <c r="C141" s="109">
        <v>200</v>
      </c>
      <c r="D141" s="110"/>
      <c r="E141" s="111" t="s">
        <v>28452</v>
      </c>
      <c r="F141" s="112" t="s">
        <v>29042</v>
      </c>
      <c r="G141" s="113" t="s">
        <v>29043</v>
      </c>
      <c r="H141" s="110" t="s">
        <v>29044</v>
      </c>
      <c r="I141" s="114" t="s">
        <v>29045</v>
      </c>
    </row>
    <row r="142" spans="1:9" ht="83.15" customHeight="1" thickBot="1" x14ac:dyDescent="0.4">
      <c r="A142" s="85"/>
      <c r="B142" s="101" t="s">
        <v>14901</v>
      </c>
      <c r="C142" s="102">
        <v>300</v>
      </c>
      <c r="D142" s="103" t="s">
        <v>29046</v>
      </c>
      <c r="E142" s="104">
        <v>10.510999999999999</v>
      </c>
      <c r="F142" s="105" t="s">
        <v>29047</v>
      </c>
      <c r="G142" s="106" t="s">
        <v>29048</v>
      </c>
      <c r="H142" s="103" t="s">
        <v>29049</v>
      </c>
      <c r="I142" s="107" t="s">
        <v>29050</v>
      </c>
    </row>
    <row r="143" spans="1:9" ht="83.15" customHeight="1" x14ac:dyDescent="0.35">
      <c r="A143" s="85"/>
      <c r="B143" s="108" t="s">
        <v>14926</v>
      </c>
      <c r="C143" s="109">
        <v>220</v>
      </c>
      <c r="D143" s="110" t="s">
        <v>29051</v>
      </c>
      <c r="E143" s="116">
        <v>10.353999999999999</v>
      </c>
      <c r="F143" s="112" t="s">
        <v>29052</v>
      </c>
      <c r="G143" s="113" t="s">
        <v>29053</v>
      </c>
      <c r="H143" s="110" t="s">
        <v>29054</v>
      </c>
      <c r="I143" s="114" t="s">
        <v>29055</v>
      </c>
    </row>
    <row r="144" spans="1:9" ht="83.15" customHeight="1" thickBot="1" x14ac:dyDescent="0.4">
      <c r="A144" s="85"/>
      <c r="B144" s="101" t="s">
        <v>14940</v>
      </c>
      <c r="C144" s="102">
        <v>320</v>
      </c>
      <c r="D144" s="103" t="s">
        <v>29056</v>
      </c>
      <c r="E144" s="104">
        <v>8.3520000000000003</v>
      </c>
      <c r="F144" s="105" t="s">
        <v>29057</v>
      </c>
      <c r="G144" s="106" t="s">
        <v>29058</v>
      </c>
      <c r="H144" s="103" t="s">
        <v>29059</v>
      </c>
      <c r="I144" s="107" t="s">
        <v>29060</v>
      </c>
    </row>
    <row r="145" spans="1:9" ht="83.15" customHeight="1" x14ac:dyDescent="0.35">
      <c r="A145" s="85"/>
      <c r="B145" s="108" t="s">
        <v>14952</v>
      </c>
      <c r="C145" s="109">
        <v>285</v>
      </c>
      <c r="D145" s="110" t="s">
        <v>29061</v>
      </c>
      <c r="E145" s="116">
        <v>8.6590000000000007</v>
      </c>
      <c r="F145" s="112" t="s">
        <v>29062</v>
      </c>
      <c r="G145" s="113" t="s">
        <v>29063</v>
      </c>
      <c r="H145" s="110" t="s">
        <v>29064</v>
      </c>
      <c r="I145" s="114" t="s">
        <v>29065</v>
      </c>
    </row>
    <row r="146" spans="1:9" ht="83.15" customHeight="1" thickBot="1" x14ac:dyDescent="0.4">
      <c r="A146" s="85"/>
      <c r="B146" s="101" t="s">
        <v>14960</v>
      </c>
      <c r="C146" s="102">
        <v>250</v>
      </c>
      <c r="D146" s="103" t="s">
        <v>29066</v>
      </c>
      <c r="E146" s="104">
        <v>9.2129999999999992</v>
      </c>
      <c r="F146" s="105" t="s">
        <v>29067</v>
      </c>
      <c r="G146" s="106" t="s">
        <v>29068</v>
      </c>
      <c r="H146" s="103" t="s">
        <v>29069</v>
      </c>
      <c r="I146" s="107" t="s">
        <v>29070</v>
      </c>
    </row>
    <row r="147" spans="1:9" ht="83.15" customHeight="1" x14ac:dyDescent="0.35">
      <c r="A147" s="85"/>
      <c r="B147" s="108" t="s">
        <v>14970</v>
      </c>
      <c r="C147" s="109">
        <v>380</v>
      </c>
      <c r="D147" s="110" t="s">
        <v>29071</v>
      </c>
      <c r="E147" s="116">
        <v>8.7210000000000001</v>
      </c>
      <c r="F147" s="112" t="s">
        <v>29072</v>
      </c>
      <c r="G147" s="113" t="s">
        <v>29073</v>
      </c>
      <c r="H147" s="110" t="s">
        <v>29074</v>
      </c>
      <c r="I147" s="114" t="s">
        <v>29075</v>
      </c>
    </row>
    <row r="148" spans="1:9" ht="83.15" customHeight="1" thickBot="1" x14ac:dyDescent="0.4">
      <c r="A148" s="85"/>
      <c r="B148" s="101" t="s">
        <v>14982</v>
      </c>
      <c r="C148" s="102">
        <v>265</v>
      </c>
      <c r="D148" s="103" t="s">
        <v>29076</v>
      </c>
      <c r="E148" s="104">
        <v>10</v>
      </c>
      <c r="F148" s="105" t="s">
        <v>29077</v>
      </c>
      <c r="G148" s="106" t="s">
        <v>29078</v>
      </c>
      <c r="H148" s="103" t="s">
        <v>29079</v>
      </c>
      <c r="I148" s="107" t="s">
        <v>29080</v>
      </c>
    </row>
    <row r="149" spans="1:9" ht="83.15" customHeight="1" x14ac:dyDescent="0.35">
      <c r="A149" s="85"/>
      <c r="B149" s="108" t="s">
        <v>14914</v>
      </c>
      <c r="C149" s="109">
        <v>200</v>
      </c>
      <c r="D149" s="110" t="s">
        <v>29081</v>
      </c>
      <c r="E149" s="116">
        <v>8.1059999999999999</v>
      </c>
      <c r="F149" s="112" t="s">
        <v>29082</v>
      </c>
      <c r="G149" s="113" t="s">
        <v>29083</v>
      </c>
      <c r="H149" s="110" t="s">
        <v>29084</v>
      </c>
      <c r="I149" s="114" t="s">
        <v>29085</v>
      </c>
    </row>
    <row r="150" spans="1:9" ht="83.15" customHeight="1" thickBot="1" x14ac:dyDescent="0.4">
      <c r="A150" s="119"/>
      <c r="B150" s="141" t="s">
        <v>23257</v>
      </c>
      <c r="C150" s="142">
        <v>215</v>
      </c>
      <c r="D150" s="88" t="s">
        <v>23267</v>
      </c>
      <c r="E150" s="118">
        <v>8.1669999999999998</v>
      </c>
      <c r="F150" s="90" t="s">
        <v>29086</v>
      </c>
      <c r="G150" s="91" t="s">
        <v>29087</v>
      </c>
      <c r="H150" s="88" t="s">
        <v>23262</v>
      </c>
      <c r="I150" s="92" t="s">
        <v>23260</v>
      </c>
    </row>
    <row r="151" spans="1:9" ht="83.15" customHeight="1" x14ac:dyDescent="0.35">
      <c r="A151" s="119"/>
      <c r="B151" s="127" t="s">
        <v>23269</v>
      </c>
      <c r="C151" s="128">
        <v>220</v>
      </c>
      <c r="D151" s="110" t="s">
        <v>23280</v>
      </c>
      <c r="E151" s="116">
        <v>9.3770000000000007</v>
      </c>
      <c r="F151" s="112" t="s">
        <v>29088</v>
      </c>
      <c r="G151" s="113" t="s">
        <v>29089</v>
      </c>
      <c r="H151" s="110" t="s">
        <v>23275</v>
      </c>
      <c r="I151" s="114" t="s">
        <v>23273</v>
      </c>
    </row>
    <row r="152" spans="1:9" ht="83.15" customHeight="1" thickBot="1" x14ac:dyDescent="0.4">
      <c r="A152" s="85"/>
      <c r="B152" s="101" t="s">
        <v>17132</v>
      </c>
      <c r="C152" s="102">
        <v>225</v>
      </c>
      <c r="D152" s="103" t="s">
        <v>29090</v>
      </c>
      <c r="E152" s="104">
        <v>10.938000000000001</v>
      </c>
      <c r="F152" s="105" t="s">
        <v>29091</v>
      </c>
      <c r="G152" s="106" t="s">
        <v>29092</v>
      </c>
      <c r="H152" s="103" t="s">
        <v>29093</v>
      </c>
      <c r="I152" s="107" t="s">
        <v>29094</v>
      </c>
    </row>
    <row r="153" spans="1:9" ht="83.15" customHeight="1" x14ac:dyDescent="0.35">
      <c r="A153" s="85"/>
      <c r="B153" s="108" t="s">
        <v>17144</v>
      </c>
      <c r="C153" s="109">
        <v>210</v>
      </c>
      <c r="D153" s="110" t="s">
        <v>29095</v>
      </c>
      <c r="E153" s="116">
        <v>11.25</v>
      </c>
      <c r="F153" s="112" t="s">
        <v>29096</v>
      </c>
      <c r="G153" s="113" t="s">
        <v>29097</v>
      </c>
      <c r="H153" s="110" t="s">
        <v>29098</v>
      </c>
      <c r="I153" s="114" t="s">
        <v>29099</v>
      </c>
    </row>
    <row r="154" spans="1:9" ht="83.15" customHeight="1" thickBot="1" x14ac:dyDescent="0.4">
      <c r="A154" s="85"/>
      <c r="B154" s="101" t="s">
        <v>17904</v>
      </c>
      <c r="C154" s="102">
        <v>245</v>
      </c>
      <c r="D154" s="103" t="s">
        <v>29100</v>
      </c>
      <c r="E154" s="104">
        <v>9.3330000000000002</v>
      </c>
      <c r="F154" s="105" t="s">
        <v>29101</v>
      </c>
      <c r="G154" s="106" t="s">
        <v>29102</v>
      </c>
      <c r="H154" s="103" t="s">
        <v>29103</v>
      </c>
      <c r="I154" s="107" t="s">
        <v>29104</v>
      </c>
    </row>
    <row r="155" spans="1:9" ht="83.15" customHeight="1" x14ac:dyDescent="0.35">
      <c r="A155" s="85"/>
      <c r="B155" s="108" t="s">
        <v>17919</v>
      </c>
      <c r="C155" s="109">
        <v>230</v>
      </c>
      <c r="D155" s="110" t="s">
        <v>29105</v>
      </c>
      <c r="E155" s="116">
        <v>9.8819999999999997</v>
      </c>
      <c r="F155" s="112" t="s">
        <v>29106</v>
      </c>
      <c r="G155" s="113" t="s">
        <v>29107</v>
      </c>
      <c r="H155" s="110" t="s">
        <v>29108</v>
      </c>
      <c r="I155" s="114" t="s">
        <v>29109</v>
      </c>
    </row>
    <row r="156" spans="1:9" ht="83.15" customHeight="1" thickBot="1" x14ac:dyDescent="0.4">
      <c r="A156" s="85"/>
      <c r="B156" s="101" t="s">
        <v>12769</v>
      </c>
      <c r="C156" s="102">
        <v>291</v>
      </c>
      <c r="D156" s="103"/>
      <c r="E156" s="115" t="s">
        <v>28452</v>
      </c>
      <c r="F156" s="105" t="s">
        <v>29110</v>
      </c>
      <c r="G156" s="106" t="s">
        <v>29111</v>
      </c>
      <c r="H156" s="103" t="s">
        <v>29112</v>
      </c>
      <c r="I156" s="107" t="s">
        <v>29113</v>
      </c>
    </row>
    <row r="157" spans="1:9" ht="83.15" customHeight="1" x14ac:dyDescent="0.35">
      <c r="A157" s="85"/>
      <c r="B157" s="108" t="s">
        <v>11030</v>
      </c>
      <c r="C157" s="109">
        <v>270</v>
      </c>
      <c r="D157" s="110" t="s">
        <v>29114</v>
      </c>
      <c r="E157" s="116">
        <v>8.5890000000000004</v>
      </c>
      <c r="F157" s="112" t="s">
        <v>29115</v>
      </c>
      <c r="G157" s="113" t="s">
        <v>29116</v>
      </c>
      <c r="H157" s="110" t="s">
        <v>29117</v>
      </c>
      <c r="I157" s="114" t="s">
        <v>29118</v>
      </c>
    </row>
    <row r="158" spans="1:9" ht="83.15" customHeight="1" thickBot="1" x14ac:dyDescent="0.4">
      <c r="A158" s="85"/>
      <c r="B158" s="101" t="s">
        <v>12191</v>
      </c>
      <c r="C158" s="102">
        <v>400</v>
      </c>
      <c r="D158" s="103"/>
      <c r="E158" s="115" t="s">
        <v>28452</v>
      </c>
      <c r="F158" s="105" t="s">
        <v>29119</v>
      </c>
      <c r="G158" s="106" t="s">
        <v>29120</v>
      </c>
      <c r="H158" s="103" t="s">
        <v>29121</v>
      </c>
      <c r="I158" s="107" t="s">
        <v>29122</v>
      </c>
    </row>
    <row r="159" spans="1:9" ht="83.15" customHeight="1" x14ac:dyDescent="0.35">
      <c r="A159" s="85"/>
      <c r="B159" s="108" t="s">
        <v>12773</v>
      </c>
      <c r="C159" s="109">
        <v>330</v>
      </c>
      <c r="D159" s="110" t="s">
        <v>29123</v>
      </c>
      <c r="E159" s="116">
        <v>7.9391999999999996</v>
      </c>
      <c r="F159" s="112" t="s">
        <v>29124</v>
      </c>
      <c r="G159" s="113" t="s">
        <v>29125</v>
      </c>
      <c r="H159" s="110" t="s">
        <v>29126</v>
      </c>
      <c r="I159" s="114" t="s">
        <v>29127</v>
      </c>
    </row>
    <row r="160" spans="1:9" ht="83.15" customHeight="1" thickBot="1" x14ac:dyDescent="0.4">
      <c r="A160" s="85"/>
      <c r="B160" s="101" t="s">
        <v>11479</v>
      </c>
      <c r="C160" s="102">
        <v>250</v>
      </c>
      <c r="D160" s="103" t="s">
        <v>29128</v>
      </c>
      <c r="E160" s="104">
        <v>9.1630000000000003</v>
      </c>
      <c r="F160" s="105" t="s">
        <v>29129</v>
      </c>
      <c r="G160" s="106" t="s">
        <v>29130</v>
      </c>
      <c r="H160" s="103" t="s">
        <v>29131</v>
      </c>
      <c r="I160" s="107" t="s">
        <v>29132</v>
      </c>
    </row>
    <row r="161" spans="1:9" ht="83.15" customHeight="1" x14ac:dyDescent="0.35">
      <c r="A161" s="85"/>
      <c r="B161" s="108" t="s">
        <v>9889</v>
      </c>
      <c r="C161" s="109">
        <v>205</v>
      </c>
      <c r="D161" s="110" t="s">
        <v>29133</v>
      </c>
      <c r="E161" s="116">
        <v>8.1624999999999996</v>
      </c>
      <c r="F161" s="112" t="s">
        <v>29134</v>
      </c>
      <c r="G161" s="113" t="s">
        <v>29135</v>
      </c>
      <c r="H161" s="110" t="s">
        <v>29136</v>
      </c>
      <c r="I161" s="114" t="s">
        <v>29137</v>
      </c>
    </row>
    <row r="162" spans="1:9" ht="83.15" customHeight="1" thickBot="1" x14ac:dyDescent="0.4">
      <c r="A162" s="85"/>
      <c r="B162" s="86" t="s">
        <v>9878</v>
      </c>
      <c r="C162" s="87">
        <v>200</v>
      </c>
      <c r="D162" s="88"/>
      <c r="E162" s="89" t="s">
        <v>28452</v>
      </c>
      <c r="F162" s="90" t="s">
        <v>29138</v>
      </c>
      <c r="G162" s="91" t="s">
        <v>29139</v>
      </c>
      <c r="H162" s="88" t="s">
        <v>29140</v>
      </c>
      <c r="I162" s="92" t="s">
        <v>29141</v>
      </c>
    </row>
    <row r="163" spans="1:9" ht="83.15" customHeight="1" x14ac:dyDescent="0.35">
      <c r="A163" s="85"/>
      <c r="B163" s="93" t="s">
        <v>2591</v>
      </c>
      <c r="C163" s="94">
        <v>160</v>
      </c>
      <c r="D163" s="95" t="s">
        <v>29142</v>
      </c>
      <c r="E163" s="117">
        <v>12.05</v>
      </c>
      <c r="F163" s="97" t="s">
        <v>29143</v>
      </c>
      <c r="G163" s="98" t="s">
        <v>29144</v>
      </c>
      <c r="H163" s="95" t="s">
        <v>29145</v>
      </c>
      <c r="I163" s="99" t="s">
        <v>29146</v>
      </c>
    </row>
    <row r="164" spans="1:9" ht="83.15" customHeight="1" thickBot="1" x14ac:dyDescent="0.4">
      <c r="A164" s="85"/>
      <c r="B164" s="86" t="s">
        <v>9899</v>
      </c>
      <c r="C164" s="87">
        <v>210</v>
      </c>
      <c r="D164" s="88" t="s">
        <v>29147</v>
      </c>
      <c r="E164" s="118">
        <v>9.0449999999999999</v>
      </c>
      <c r="F164" s="90" t="s">
        <v>29148</v>
      </c>
      <c r="G164" s="91" t="s">
        <v>29149</v>
      </c>
      <c r="H164" s="88" t="s">
        <v>29150</v>
      </c>
      <c r="I164" s="92" t="s">
        <v>29151</v>
      </c>
    </row>
    <row r="165" spans="1:9" ht="83.15" customHeight="1" x14ac:dyDescent="0.35">
      <c r="A165" s="85"/>
      <c r="B165" s="93" t="s">
        <v>29152</v>
      </c>
      <c r="C165" s="94">
        <v>190</v>
      </c>
      <c r="D165" s="95" t="s">
        <v>29153</v>
      </c>
      <c r="E165" s="117">
        <v>10.7</v>
      </c>
      <c r="F165" s="97" t="s">
        <v>29154</v>
      </c>
      <c r="G165" s="98" t="s">
        <v>29155</v>
      </c>
      <c r="H165" s="95" t="s">
        <v>29156</v>
      </c>
      <c r="I165" s="99" t="s">
        <v>29157</v>
      </c>
    </row>
    <row r="166" spans="1:9" ht="83.15" customHeight="1" thickBot="1" x14ac:dyDescent="0.4">
      <c r="A166" s="85"/>
      <c r="B166" s="86" t="s">
        <v>9912</v>
      </c>
      <c r="C166" s="87">
        <v>160</v>
      </c>
      <c r="D166" s="88" t="s">
        <v>29158</v>
      </c>
      <c r="E166" s="118">
        <v>11.291</v>
      </c>
      <c r="F166" s="90" t="s">
        <v>29159</v>
      </c>
      <c r="G166" s="91" t="s">
        <v>29160</v>
      </c>
      <c r="H166" s="88" t="s">
        <v>29161</v>
      </c>
      <c r="I166" s="92" t="s">
        <v>29162</v>
      </c>
    </row>
    <row r="167" spans="1:9" ht="83.15" customHeight="1" x14ac:dyDescent="0.35">
      <c r="A167" s="85"/>
      <c r="B167" s="93" t="s">
        <v>29163</v>
      </c>
      <c r="C167" s="94">
        <v>175</v>
      </c>
      <c r="D167" s="95"/>
      <c r="E167" s="96" t="s">
        <v>28452</v>
      </c>
      <c r="F167" s="97" t="s">
        <v>29164</v>
      </c>
      <c r="G167" s="98" t="s">
        <v>29165</v>
      </c>
      <c r="H167" s="95" t="s">
        <v>29166</v>
      </c>
      <c r="I167" s="99" t="s">
        <v>29167</v>
      </c>
    </row>
    <row r="168" spans="1:9" ht="83.15" customHeight="1" thickBot="1" x14ac:dyDescent="0.4">
      <c r="A168" s="119"/>
      <c r="B168" s="120" t="s">
        <v>23283</v>
      </c>
      <c r="C168" s="121">
        <v>150</v>
      </c>
      <c r="D168" s="122" t="s">
        <v>23291</v>
      </c>
      <c r="E168" s="123">
        <v>7.8044999999999991</v>
      </c>
      <c r="F168" s="124" t="s">
        <v>29168</v>
      </c>
      <c r="G168" s="125" t="s">
        <v>29169</v>
      </c>
      <c r="H168" s="122" t="s">
        <v>23288</v>
      </c>
      <c r="I168" s="126" t="s">
        <v>23286</v>
      </c>
    </row>
    <row r="169" spans="1:9" ht="83.15" customHeight="1" x14ac:dyDescent="0.35">
      <c r="A169" s="119"/>
      <c r="B169" s="127" t="s">
        <v>23292</v>
      </c>
      <c r="C169" s="128">
        <v>135</v>
      </c>
      <c r="D169" s="110" t="s">
        <v>23301</v>
      </c>
      <c r="E169" s="116">
        <v>7.798</v>
      </c>
      <c r="F169" s="112" t="s">
        <v>29170</v>
      </c>
      <c r="G169" s="113" t="s">
        <v>29171</v>
      </c>
      <c r="H169" s="110" t="s">
        <v>23296</v>
      </c>
      <c r="I169" s="114" t="s">
        <v>23294</v>
      </c>
    </row>
    <row r="170" spans="1:9" ht="83.15" customHeight="1" thickBot="1" x14ac:dyDescent="0.4">
      <c r="A170" s="85"/>
      <c r="B170" s="101" t="s">
        <v>21455</v>
      </c>
      <c r="C170" s="102">
        <v>185</v>
      </c>
      <c r="D170" s="103" t="s">
        <v>21465</v>
      </c>
      <c r="E170" s="104">
        <v>8.0969999999999995</v>
      </c>
      <c r="F170" s="105" t="s">
        <v>29172</v>
      </c>
      <c r="G170" s="106" t="s">
        <v>29173</v>
      </c>
      <c r="H170" s="103" t="s">
        <v>21460</v>
      </c>
      <c r="I170" s="107" t="s">
        <v>21459</v>
      </c>
    </row>
    <row r="171" spans="1:9" ht="83.15" customHeight="1" x14ac:dyDescent="0.35">
      <c r="A171" s="85"/>
      <c r="B171" s="129" t="s">
        <v>29174</v>
      </c>
      <c r="C171" s="130">
        <v>200</v>
      </c>
      <c r="D171" s="131" t="s">
        <v>29175</v>
      </c>
      <c r="E171" s="132">
        <v>12.824</v>
      </c>
      <c r="F171" s="133" t="s">
        <v>29176</v>
      </c>
      <c r="G171" s="134" t="s">
        <v>29177</v>
      </c>
      <c r="H171" s="131" t="s">
        <v>29178</v>
      </c>
      <c r="I171" s="135" t="s">
        <v>29179</v>
      </c>
    </row>
    <row r="172" spans="1:9" ht="83.15" customHeight="1" thickBot="1" x14ac:dyDescent="0.4">
      <c r="A172" s="85"/>
      <c r="B172" s="86" t="s">
        <v>8216</v>
      </c>
      <c r="C172" s="87">
        <v>350</v>
      </c>
      <c r="D172" s="88" t="s">
        <v>8227</v>
      </c>
      <c r="E172" s="118">
        <v>7.8529999999999998</v>
      </c>
      <c r="F172" s="90" t="s">
        <v>29180</v>
      </c>
      <c r="G172" s="91" t="s">
        <v>29181</v>
      </c>
      <c r="H172" s="88" t="s">
        <v>8222</v>
      </c>
      <c r="I172" s="92" t="s">
        <v>29182</v>
      </c>
    </row>
    <row r="173" spans="1:9" ht="83.15" customHeight="1" x14ac:dyDescent="0.35">
      <c r="A173" s="85"/>
      <c r="B173" s="93" t="s">
        <v>8872</v>
      </c>
      <c r="C173" s="94">
        <v>210</v>
      </c>
      <c r="D173" s="95"/>
      <c r="E173" s="96" t="s">
        <v>28452</v>
      </c>
      <c r="F173" s="97" t="s">
        <v>29183</v>
      </c>
      <c r="G173" s="98" t="s">
        <v>29184</v>
      </c>
      <c r="H173" s="95" t="s">
        <v>29185</v>
      </c>
      <c r="I173" s="99" t="s">
        <v>29186</v>
      </c>
    </row>
    <row r="174" spans="1:9" ht="83.15" customHeight="1" thickBot="1" x14ac:dyDescent="0.4">
      <c r="A174" s="85"/>
      <c r="B174" s="86" t="s">
        <v>7664</v>
      </c>
      <c r="C174" s="87">
        <v>200</v>
      </c>
      <c r="D174" s="88" t="s">
        <v>29187</v>
      </c>
      <c r="E174" s="118">
        <v>8.3000000000000007</v>
      </c>
      <c r="F174" s="90" t="s">
        <v>29188</v>
      </c>
      <c r="G174" s="91" t="s">
        <v>29189</v>
      </c>
      <c r="H174" s="88" t="s">
        <v>29190</v>
      </c>
      <c r="I174" s="92" t="s">
        <v>29191</v>
      </c>
    </row>
    <row r="175" spans="1:9" ht="83.15" customHeight="1" x14ac:dyDescent="0.35">
      <c r="A175" s="119"/>
      <c r="B175" s="127" t="s">
        <v>23304</v>
      </c>
      <c r="C175" s="128">
        <v>220</v>
      </c>
      <c r="D175" s="110" t="s">
        <v>23314</v>
      </c>
      <c r="E175" s="116">
        <v>7.6859999999999999</v>
      </c>
      <c r="F175" s="112" t="s">
        <v>29192</v>
      </c>
      <c r="G175" s="113" t="s">
        <v>29193</v>
      </c>
      <c r="H175" s="110" t="s">
        <v>23309</v>
      </c>
      <c r="I175" s="114" t="s">
        <v>23307</v>
      </c>
    </row>
    <row r="176" spans="1:9" ht="83.15" customHeight="1" thickBot="1" x14ac:dyDescent="0.4">
      <c r="A176" s="119"/>
      <c r="B176" s="120" t="s">
        <v>29194</v>
      </c>
      <c r="C176" s="121">
        <v>250</v>
      </c>
      <c r="D176" s="122" t="s">
        <v>23327</v>
      </c>
      <c r="E176" s="123">
        <v>8.5259999999999998</v>
      </c>
      <c r="F176" s="124" t="s">
        <v>29195</v>
      </c>
      <c r="G176" s="125" t="s">
        <v>29196</v>
      </c>
      <c r="H176" s="122" t="s">
        <v>23322</v>
      </c>
      <c r="I176" s="126" t="s">
        <v>23320</v>
      </c>
    </row>
    <row r="177" spans="1:9" ht="83.15" customHeight="1" x14ac:dyDescent="0.35">
      <c r="A177" s="85"/>
      <c r="B177" s="129" t="s">
        <v>29197</v>
      </c>
      <c r="C177" s="130">
        <v>225</v>
      </c>
      <c r="D177" s="131" t="s">
        <v>29198</v>
      </c>
      <c r="E177" s="132">
        <v>8.1180000000000003</v>
      </c>
      <c r="F177" s="133" t="s">
        <v>29199</v>
      </c>
      <c r="G177" s="134" t="s">
        <v>29200</v>
      </c>
      <c r="H177" s="131" t="s">
        <v>29201</v>
      </c>
      <c r="I177" s="135" t="s">
        <v>29202</v>
      </c>
    </row>
    <row r="178" spans="1:9" ht="83.15" customHeight="1" thickBot="1" x14ac:dyDescent="0.4">
      <c r="A178" s="85"/>
      <c r="B178" s="101" t="s">
        <v>14649</v>
      </c>
      <c r="C178" s="102">
        <v>200</v>
      </c>
      <c r="D178" s="103" t="s">
        <v>29203</v>
      </c>
      <c r="E178" s="104">
        <v>9.6125000000000007</v>
      </c>
      <c r="F178" s="105" t="s">
        <v>29204</v>
      </c>
      <c r="G178" s="106" t="s">
        <v>29205</v>
      </c>
      <c r="H178" s="103" t="s">
        <v>29206</v>
      </c>
      <c r="I178" s="107" t="s">
        <v>29207</v>
      </c>
    </row>
    <row r="179" spans="1:9" ht="83.15" customHeight="1" x14ac:dyDescent="0.35">
      <c r="A179" s="85"/>
      <c r="B179" s="108" t="s">
        <v>14658</v>
      </c>
      <c r="C179" s="109">
        <v>295</v>
      </c>
      <c r="D179" s="110" t="s">
        <v>29208</v>
      </c>
      <c r="E179" s="116">
        <v>10.577999999999999</v>
      </c>
      <c r="F179" s="112" t="s">
        <v>29209</v>
      </c>
      <c r="G179" s="113" t="s">
        <v>29210</v>
      </c>
      <c r="H179" s="110" t="s">
        <v>29211</v>
      </c>
      <c r="I179" s="114" t="s">
        <v>29212</v>
      </c>
    </row>
    <row r="180" spans="1:9" ht="83.15" customHeight="1" thickBot="1" x14ac:dyDescent="0.4">
      <c r="A180" s="85"/>
      <c r="B180" s="101" t="s">
        <v>14676</v>
      </c>
      <c r="C180" s="102">
        <v>260</v>
      </c>
      <c r="D180" s="103" t="s">
        <v>29213</v>
      </c>
      <c r="E180" s="104">
        <v>10.555999999999999</v>
      </c>
      <c r="F180" s="105" t="s">
        <v>29214</v>
      </c>
      <c r="G180" s="106" t="s">
        <v>29215</v>
      </c>
      <c r="H180" s="103" t="s">
        <v>29216</v>
      </c>
      <c r="I180" s="107" t="s">
        <v>29217</v>
      </c>
    </row>
    <row r="181" spans="1:9" ht="83.15" customHeight="1" x14ac:dyDescent="0.35">
      <c r="A181" s="85"/>
      <c r="B181" s="108" t="s">
        <v>14689</v>
      </c>
      <c r="C181" s="109">
        <v>260</v>
      </c>
      <c r="D181" s="110" t="s">
        <v>29218</v>
      </c>
      <c r="E181" s="116">
        <v>11.294</v>
      </c>
      <c r="F181" s="112" t="s">
        <v>29214</v>
      </c>
      <c r="G181" s="113" t="s">
        <v>29219</v>
      </c>
      <c r="H181" s="110" t="s">
        <v>29220</v>
      </c>
      <c r="I181" s="114" t="s">
        <v>29221</v>
      </c>
    </row>
    <row r="182" spans="1:9" ht="83.15" customHeight="1" thickBot="1" x14ac:dyDescent="0.4">
      <c r="A182" s="85"/>
      <c r="B182" s="101" t="s">
        <v>14806</v>
      </c>
      <c r="C182" s="102">
        <v>252</v>
      </c>
      <c r="D182" s="103" t="s">
        <v>29222</v>
      </c>
      <c r="E182" s="104">
        <v>7.6749999999999998</v>
      </c>
      <c r="F182" s="105" t="s">
        <v>29223</v>
      </c>
      <c r="G182" s="106" t="s">
        <v>29224</v>
      </c>
      <c r="H182" s="103" t="s">
        <v>29225</v>
      </c>
      <c r="I182" s="107" t="s">
        <v>29226</v>
      </c>
    </row>
    <row r="183" spans="1:9" ht="83.15" customHeight="1" x14ac:dyDescent="0.35">
      <c r="A183" s="119"/>
      <c r="B183" s="139" t="s">
        <v>23329</v>
      </c>
      <c r="C183" s="140">
        <v>260</v>
      </c>
      <c r="D183" s="131" t="s">
        <v>23337</v>
      </c>
      <c r="E183" s="132">
        <v>12.215</v>
      </c>
      <c r="F183" s="133" t="s">
        <v>29227</v>
      </c>
      <c r="G183" s="134" t="s">
        <v>29228</v>
      </c>
      <c r="H183" s="131" t="s">
        <v>23333</v>
      </c>
      <c r="I183" s="135" t="s">
        <v>23332</v>
      </c>
    </row>
    <row r="184" spans="1:9" ht="83.15" customHeight="1" thickBot="1" x14ac:dyDescent="0.4">
      <c r="A184" s="85"/>
      <c r="B184" s="86" t="s">
        <v>14812</v>
      </c>
      <c r="C184" s="87">
        <v>220</v>
      </c>
      <c r="D184" s="88" t="s">
        <v>29229</v>
      </c>
      <c r="E184" s="118">
        <v>12.131</v>
      </c>
      <c r="F184" s="90" t="s">
        <v>29230</v>
      </c>
      <c r="G184" s="91" t="s">
        <v>29231</v>
      </c>
      <c r="H184" s="88" t="s">
        <v>29232</v>
      </c>
      <c r="I184" s="92" t="s">
        <v>29233</v>
      </c>
    </row>
    <row r="185" spans="1:9" ht="83.15" customHeight="1" x14ac:dyDescent="0.35">
      <c r="A185" s="85"/>
      <c r="B185" s="93" t="s">
        <v>14706</v>
      </c>
      <c r="C185" s="94">
        <v>310</v>
      </c>
      <c r="D185" s="95" t="s">
        <v>29234</v>
      </c>
      <c r="E185" s="117">
        <v>10.675000000000001</v>
      </c>
      <c r="F185" s="97" t="s">
        <v>29235</v>
      </c>
      <c r="G185" s="98" t="s">
        <v>29236</v>
      </c>
      <c r="H185" s="95" t="s">
        <v>29237</v>
      </c>
      <c r="I185" s="99" t="s">
        <v>29238</v>
      </c>
    </row>
    <row r="186" spans="1:9" ht="83.15" customHeight="1" thickBot="1" x14ac:dyDescent="0.4">
      <c r="A186" s="85"/>
      <c r="B186" s="86" t="s">
        <v>14825</v>
      </c>
      <c r="C186" s="87">
        <v>340</v>
      </c>
      <c r="D186" s="88" t="s">
        <v>29239</v>
      </c>
      <c r="E186" s="118">
        <v>13.45</v>
      </c>
      <c r="F186" s="90" t="s">
        <v>29240</v>
      </c>
      <c r="G186" s="91" t="s">
        <v>29241</v>
      </c>
      <c r="H186" s="88" t="s">
        <v>29242</v>
      </c>
      <c r="I186" s="92" t="s">
        <v>29243</v>
      </c>
    </row>
    <row r="187" spans="1:9" ht="83.15" customHeight="1" x14ac:dyDescent="0.35">
      <c r="A187" s="85"/>
      <c r="B187" s="93" t="s">
        <v>14748</v>
      </c>
      <c r="C187" s="94">
        <v>300</v>
      </c>
      <c r="D187" s="95" t="s">
        <v>29244</v>
      </c>
      <c r="E187" s="117">
        <v>10.504</v>
      </c>
      <c r="F187" s="97" t="s">
        <v>29245</v>
      </c>
      <c r="G187" s="98" t="s">
        <v>29246</v>
      </c>
      <c r="H187" s="95" t="s">
        <v>29247</v>
      </c>
      <c r="I187" s="99" t="s">
        <v>29248</v>
      </c>
    </row>
    <row r="188" spans="1:9" ht="83.15" customHeight="1" thickBot="1" x14ac:dyDescent="0.4">
      <c r="A188" s="85"/>
      <c r="B188" s="86" t="s">
        <v>14735</v>
      </c>
      <c r="C188" s="87">
        <v>210</v>
      </c>
      <c r="D188" s="88" t="s">
        <v>29249</v>
      </c>
      <c r="E188" s="118">
        <v>9.5500000000000007</v>
      </c>
      <c r="F188" s="90" t="s">
        <v>29250</v>
      </c>
      <c r="G188" s="91" t="s">
        <v>29251</v>
      </c>
      <c r="H188" s="88" t="s">
        <v>29252</v>
      </c>
      <c r="I188" s="92" t="s">
        <v>29253</v>
      </c>
    </row>
    <row r="189" spans="1:9" ht="83.15" customHeight="1" x14ac:dyDescent="0.35">
      <c r="A189" s="85"/>
      <c r="B189" s="93" t="s">
        <v>14769</v>
      </c>
      <c r="C189" s="94">
        <v>275</v>
      </c>
      <c r="D189" s="95" t="s">
        <v>29254</v>
      </c>
      <c r="E189" s="117">
        <v>11.568</v>
      </c>
      <c r="F189" s="97" t="s">
        <v>29255</v>
      </c>
      <c r="G189" s="98" t="s">
        <v>29256</v>
      </c>
      <c r="H189" s="95" t="s">
        <v>29257</v>
      </c>
      <c r="I189" s="99" t="s">
        <v>29258</v>
      </c>
    </row>
    <row r="190" spans="1:9" ht="83.15" customHeight="1" thickBot="1" x14ac:dyDescent="0.4">
      <c r="A190" s="85"/>
      <c r="B190" s="86" t="s">
        <v>14759</v>
      </c>
      <c r="C190" s="87">
        <v>250</v>
      </c>
      <c r="D190" s="88" t="s">
        <v>29259</v>
      </c>
      <c r="E190" s="118">
        <v>13.856999999999999</v>
      </c>
      <c r="F190" s="90" t="s">
        <v>29260</v>
      </c>
      <c r="G190" s="91" t="s">
        <v>29261</v>
      </c>
      <c r="H190" s="88" t="s">
        <v>29262</v>
      </c>
      <c r="I190" s="92" t="s">
        <v>29263</v>
      </c>
    </row>
    <row r="191" spans="1:9" ht="83.15" customHeight="1" x14ac:dyDescent="0.35">
      <c r="A191" s="85"/>
      <c r="B191" s="93" t="s">
        <v>17120</v>
      </c>
      <c r="C191" s="94">
        <v>230</v>
      </c>
      <c r="D191" s="95" t="s">
        <v>29264</v>
      </c>
      <c r="E191" s="117">
        <v>11.537000000000001</v>
      </c>
      <c r="F191" s="97" t="s">
        <v>29265</v>
      </c>
      <c r="G191" s="98" t="s">
        <v>29266</v>
      </c>
      <c r="H191" s="95" t="s">
        <v>29267</v>
      </c>
      <c r="I191" s="99" t="s">
        <v>29268</v>
      </c>
    </row>
    <row r="192" spans="1:9" ht="83.15" customHeight="1" thickBot="1" x14ac:dyDescent="0.4">
      <c r="A192" s="85"/>
      <c r="B192" s="86" t="s">
        <v>14779</v>
      </c>
      <c r="C192" s="87">
        <v>190</v>
      </c>
      <c r="D192" s="88" t="s">
        <v>29269</v>
      </c>
      <c r="E192" s="118">
        <v>9.73</v>
      </c>
      <c r="F192" s="90" t="s">
        <v>29270</v>
      </c>
      <c r="G192" s="91" t="s">
        <v>29271</v>
      </c>
      <c r="H192" s="88" t="s">
        <v>29272</v>
      </c>
      <c r="I192" s="92" t="s">
        <v>29273</v>
      </c>
    </row>
    <row r="193" spans="1:9" ht="83.15" customHeight="1" x14ac:dyDescent="0.35">
      <c r="A193" s="85"/>
      <c r="B193" s="93" t="s">
        <v>14791</v>
      </c>
      <c r="C193" s="94">
        <v>320</v>
      </c>
      <c r="D193" s="95" t="s">
        <v>29274</v>
      </c>
      <c r="E193" s="117">
        <v>12.045</v>
      </c>
      <c r="F193" s="97" t="s">
        <v>29275</v>
      </c>
      <c r="G193" s="98" t="s">
        <v>29276</v>
      </c>
      <c r="H193" s="95" t="s">
        <v>29277</v>
      </c>
      <c r="I193" s="99" t="s">
        <v>29278</v>
      </c>
    </row>
    <row r="194" spans="1:9" ht="83.15" customHeight="1" thickBot="1" x14ac:dyDescent="0.4">
      <c r="A194" s="85"/>
      <c r="B194" s="86" t="s">
        <v>14697</v>
      </c>
      <c r="C194" s="87">
        <v>200</v>
      </c>
      <c r="D194" s="88" t="s">
        <v>29279</v>
      </c>
      <c r="E194" s="118">
        <v>10.194000000000001</v>
      </c>
      <c r="F194" s="90" t="s">
        <v>29280</v>
      </c>
      <c r="G194" s="91" t="s">
        <v>29281</v>
      </c>
      <c r="H194" s="88" t="s">
        <v>29282</v>
      </c>
      <c r="I194" s="92" t="s">
        <v>29283</v>
      </c>
    </row>
    <row r="195" spans="1:9" ht="83.15" customHeight="1" x14ac:dyDescent="0.35">
      <c r="A195" s="119"/>
      <c r="B195" s="139" t="s">
        <v>23339</v>
      </c>
      <c r="C195" s="140">
        <v>255</v>
      </c>
      <c r="D195" s="131" t="s">
        <v>23347</v>
      </c>
      <c r="E195" s="132">
        <v>9.8670000000000009</v>
      </c>
      <c r="F195" s="133" t="s">
        <v>29284</v>
      </c>
      <c r="G195" s="134" t="s">
        <v>29285</v>
      </c>
      <c r="H195" s="131" t="s">
        <v>23344</v>
      </c>
      <c r="I195" s="135" t="s">
        <v>23343</v>
      </c>
    </row>
    <row r="196" spans="1:9" ht="83.15" customHeight="1" thickBot="1" x14ac:dyDescent="0.4">
      <c r="A196" s="119"/>
      <c r="B196" s="120" t="s">
        <v>23350</v>
      </c>
      <c r="C196" s="121">
        <v>265</v>
      </c>
      <c r="D196" s="122" t="s">
        <v>23361</v>
      </c>
      <c r="E196" s="123">
        <v>9.2249999999999996</v>
      </c>
      <c r="F196" s="124" t="s">
        <v>29286</v>
      </c>
      <c r="G196" s="125" t="s">
        <v>29287</v>
      </c>
      <c r="H196" s="122" t="s">
        <v>23356</v>
      </c>
      <c r="I196" s="126" t="s">
        <v>23354</v>
      </c>
    </row>
    <row r="197" spans="1:9" ht="83.15" customHeight="1" x14ac:dyDescent="0.35">
      <c r="A197" s="85"/>
      <c r="B197" s="129" t="s">
        <v>29288</v>
      </c>
      <c r="C197" s="130">
        <v>270</v>
      </c>
      <c r="D197" s="131" t="s">
        <v>29289</v>
      </c>
      <c r="E197" s="132">
        <v>9.1959999999999997</v>
      </c>
      <c r="F197" s="133" t="s">
        <v>29290</v>
      </c>
      <c r="G197" s="134" t="s">
        <v>29291</v>
      </c>
      <c r="H197" s="131" t="s">
        <v>29292</v>
      </c>
      <c r="I197" s="135" t="s">
        <v>29293</v>
      </c>
    </row>
    <row r="198" spans="1:9" ht="83.15" customHeight="1" thickBot="1" x14ac:dyDescent="0.4">
      <c r="A198" s="119"/>
      <c r="B198" s="141" t="s">
        <v>23363</v>
      </c>
      <c r="C198" s="142">
        <v>250</v>
      </c>
      <c r="D198" s="88" t="s">
        <v>23373</v>
      </c>
      <c r="E198" s="118">
        <v>7.798</v>
      </c>
      <c r="F198" s="90" t="s">
        <v>29294</v>
      </c>
      <c r="G198" s="91" t="s">
        <v>29295</v>
      </c>
      <c r="H198" s="88" t="s">
        <v>23368</v>
      </c>
      <c r="I198" s="92" t="s">
        <v>23366</v>
      </c>
    </row>
    <row r="199" spans="1:9" ht="83.15" customHeight="1" x14ac:dyDescent="0.35">
      <c r="A199" s="85"/>
      <c r="B199" s="93" t="s">
        <v>29296</v>
      </c>
      <c r="C199" s="94">
        <v>300</v>
      </c>
      <c r="D199" s="95" t="s">
        <v>29297</v>
      </c>
      <c r="E199" s="117">
        <v>10.717000000000001</v>
      </c>
      <c r="F199" s="97" t="s">
        <v>29298</v>
      </c>
      <c r="G199" s="98" t="s">
        <v>29299</v>
      </c>
      <c r="H199" s="95" t="s">
        <v>29300</v>
      </c>
      <c r="I199" s="99" t="s">
        <v>29301</v>
      </c>
    </row>
    <row r="200" spans="1:9" ht="83.15" customHeight="1" thickBot="1" x14ac:dyDescent="0.4">
      <c r="A200" s="85"/>
      <c r="B200" s="86" t="s">
        <v>21468</v>
      </c>
      <c r="C200" s="87">
        <v>270</v>
      </c>
      <c r="D200" s="88" t="s">
        <v>21478</v>
      </c>
      <c r="E200" s="118">
        <v>9.0250000000000004</v>
      </c>
      <c r="F200" s="90" t="s">
        <v>29302</v>
      </c>
      <c r="G200" s="91" t="s">
        <v>29303</v>
      </c>
      <c r="H200" s="88" t="s">
        <v>21473</v>
      </c>
      <c r="I200" s="92" t="s">
        <v>21472</v>
      </c>
    </row>
    <row r="201" spans="1:9" ht="83.15" customHeight="1" x14ac:dyDescent="0.35">
      <c r="A201" s="85"/>
      <c r="B201" s="93" t="s">
        <v>14718</v>
      </c>
      <c r="C201" s="94">
        <v>200</v>
      </c>
      <c r="D201" s="95" t="s">
        <v>29304</v>
      </c>
      <c r="E201" s="117">
        <v>9.0500000000000007</v>
      </c>
      <c r="F201" s="97" t="s">
        <v>29305</v>
      </c>
      <c r="G201" s="98" t="s">
        <v>29306</v>
      </c>
      <c r="H201" s="95" t="s">
        <v>29307</v>
      </c>
      <c r="I201" s="99" t="s">
        <v>29308</v>
      </c>
    </row>
    <row r="202" spans="1:9" ht="83.15" customHeight="1" thickBot="1" x14ac:dyDescent="0.4">
      <c r="A202" s="85"/>
      <c r="B202" s="86" t="s">
        <v>14838</v>
      </c>
      <c r="C202" s="87">
        <v>295</v>
      </c>
      <c r="D202" s="88" t="s">
        <v>29309</v>
      </c>
      <c r="E202" s="118">
        <v>8.9879999999999995</v>
      </c>
      <c r="F202" s="90" t="s">
        <v>29310</v>
      </c>
      <c r="G202" s="91" t="s">
        <v>29311</v>
      </c>
      <c r="H202" s="88" t="s">
        <v>29312</v>
      </c>
      <c r="I202" s="92" t="s">
        <v>29313</v>
      </c>
    </row>
    <row r="203" spans="1:9" ht="83.15" customHeight="1" x14ac:dyDescent="0.35">
      <c r="A203" s="85"/>
      <c r="B203" s="93" t="s">
        <v>14850</v>
      </c>
      <c r="C203" s="94">
        <v>400</v>
      </c>
      <c r="D203" s="95" t="s">
        <v>29314</v>
      </c>
      <c r="E203" s="117">
        <v>8.4879999999999995</v>
      </c>
      <c r="F203" s="97" t="s">
        <v>29315</v>
      </c>
      <c r="G203" s="98" t="s">
        <v>29316</v>
      </c>
      <c r="H203" s="95" t="s">
        <v>29317</v>
      </c>
      <c r="I203" s="99" t="s">
        <v>29318</v>
      </c>
    </row>
    <row r="204" spans="1:9" ht="83.15" customHeight="1" thickBot="1" x14ac:dyDescent="0.4">
      <c r="A204" s="119"/>
      <c r="B204" s="141" t="s">
        <v>23375</v>
      </c>
      <c r="C204" s="142">
        <v>225</v>
      </c>
      <c r="D204" s="88" t="s">
        <v>23383</v>
      </c>
      <c r="E204" s="118">
        <v>12.023250000000001</v>
      </c>
      <c r="F204" s="90" t="s">
        <v>29319</v>
      </c>
      <c r="G204" s="91" t="s">
        <v>29320</v>
      </c>
      <c r="H204" s="88" t="s">
        <v>23379</v>
      </c>
      <c r="I204" s="92" t="s">
        <v>23377</v>
      </c>
    </row>
    <row r="205" spans="1:9" ht="83.15" customHeight="1" x14ac:dyDescent="0.35">
      <c r="A205" s="119"/>
      <c r="B205" s="139" t="s">
        <v>23385</v>
      </c>
      <c r="C205" s="140">
        <v>215</v>
      </c>
      <c r="D205" s="131" t="s">
        <v>23393</v>
      </c>
      <c r="E205" s="132">
        <v>7.226</v>
      </c>
      <c r="F205" s="133" t="s">
        <v>29321</v>
      </c>
      <c r="G205" s="134" t="s">
        <v>29322</v>
      </c>
      <c r="H205" s="131" t="s">
        <v>23390</v>
      </c>
      <c r="I205" s="135" t="s">
        <v>23388</v>
      </c>
    </row>
    <row r="206" spans="1:9" ht="83.15" customHeight="1" thickBot="1" x14ac:dyDescent="0.4">
      <c r="A206" s="85"/>
      <c r="B206" s="86" t="s">
        <v>21480</v>
      </c>
      <c r="C206" s="87">
        <v>180</v>
      </c>
      <c r="D206" s="88" t="s">
        <v>21489</v>
      </c>
      <c r="E206" s="118">
        <v>8.02</v>
      </c>
      <c r="F206" s="90" t="s">
        <v>29323</v>
      </c>
      <c r="G206" s="91" t="s">
        <v>29324</v>
      </c>
      <c r="H206" s="88" t="s">
        <v>21484</v>
      </c>
      <c r="I206" s="92" t="s">
        <v>21483</v>
      </c>
    </row>
    <row r="207" spans="1:9" ht="83.15" customHeight="1" x14ac:dyDescent="0.35">
      <c r="A207" s="85"/>
      <c r="B207" s="93" t="s">
        <v>21492</v>
      </c>
      <c r="C207" s="94">
        <v>200</v>
      </c>
      <c r="D207" s="95" t="s">
        <v>21499</v>
      </c>
      <c r="E207" s="117">
        <v>8.8330000000000002</v>
      </c>
      <c r="F207" s="97" t="s">
        <v>29325</v>
      </c>
      <c r="G207" s="98" t="s">
        <v>29326</v>
      </c>
      <c r="H207" s="95" t="s">
        <v>21496</v>
      </c>
      <c r="I207" s="99" t="s">
        <v>21495</v>
      </c>
    </row>
    <row r="208" spans="1:9" ht="83.15" customHeight="1" thickBot="1" x14ac:dyDescent="0.4">
      <c r="A208" s="85"/>
      <c r="B208" s="86" t="s">
        <v>14857</v>
      </c>
      <c r="C208" s="87">
        <v>300</v>
      </c>
      <c r="D208" s="88" t="s">
        <v>29327</v>
      </c>
      <c r="E208" s="118">
        <v>8.6590000000000007</v>
      </c>
      <c r="F208" s="90" t="s">
        <v>29328</v>
      </c>
      <c r="G208" s="91" t="s">
        <v>29329</v>
      </c>
      <c r="H208" s="88" t="s">
        <v>29330</v>
      </c>
      <c r="I208" s="92" t="s">
        <v>29331</v>
      </c>
    </row>
    <row r="209" spans="1:9" ht="83.15" customHeight="1" x14ac:dyDescent="0.35">
      <c r="A209" s="85"/>
      <c r="B209" s="93" t="s">
        <v>14866</v>
      </c>
      <c r="C209" s="94">
        <v>190</v>
      </c>
      <c r="D209" s="95" t="s">
        <v>29332</v>
      </c>
      <c r="E209" s="117">
        <v>8.6590000000000007</v>
      </c>
      <c r="F209" s="97" t="s">
        <v>29333</v>
      </c>
      <c r="G209" s="98" t="s">
        <v>29334</v>
      </c>
      <c r="H209" s="95" t="s">
        <v>29335</v>
      </c>
      <c r="I209" s="99" t="s">
        <v>29336</v>
      </c>
    </row>
    <row r="210" spans="1:9" ht="83.15" customHeight="1" thickBot="1" x14ac:dyDescent="0.4">
      <c r="A210" s="119"/>
      <c r="B210" s="141" t="s">
        <v>23396</v>
      </c>
      <c r="C210" s="142">
        <v>260</v>
      </c>
      <c r="D210" s="88" t="s">
        <v>23406</v>
      </c>
      <c r="E210" s="118">
        <v>7.8719999999999999</v>
      </c>
      <c r="F210" s="90" t="s">
        <v>29337</v>
      </c>
      <c r="G210" s="91" t="s">
        <v>29338</v>
      </c>
      <c r="H210" s="88" t="s">
        <v>23401</v>
      </c>
      <c r="I210" s="92" t="s">
        <v>23399</v>
      </c>
    </row>
    <row r="211" spans="1:9" ht="83.15" customHeight="1" x14ac:dyDescent="0.35">
      <c r="A211" s="119"/>
      <c r="B211" s="127" t="s">
        <v>23396</v>
      </c>
      <c r="C211" s="128">
        <v>260</v>
      </c>
      <c r="D211" s="110" t="s">
        <v>23406</v>
      </c>
      <c r="E211" s="116">
        <v>7.8719999999999999</v>
      </c>
      <c r="F211" s="112" t="s">
        <v>29337</v>
      </c>
      <c r="G211" s="113" t="s">
        <v>29339</v>
      </c>
      <c r="H211" s="110" t="s">
        <v>23401</v>
      </c>
      <c r="I211" s="114" t="s">
        <v>23399</v>
      </c>
    </row>
    <row r="212" spans="1:9" ht="83.15" customHeight="1" thickBot="1" x14ac:dyDescent="0.4">
      <c r="A212" s="85"/>
      <c r="B212" s="86" t="s">
        <v>14876</v>
      </c>
      <c r="C212" s="87">
        <v>195</v>
      </c>
      <c r="D212" s="88" t="s">
        <v>29340</v>
      </c>
      <c r="E212" s="118">
        <v>12.595000000000001</v>
      </c>
      <c r="F212" s="90" t="s">
        <v>29341</v>
      </c>
      <c r="G212" s="91" t="s">
        <v>29342</v>
      </c>
      <c r="H212" s="88" t="s">
        <v>29343</v>
      </c>
      <c r="I212" s="92" t="s">
        <v>29344</v>
      </c>
    </row>
    <row r="213" spans="1:9" ht="83.15" customHeight="1" x14ac:dyDescent="0.35">
      <c r="A213" s="119"/>
      <c r="B213" s="127" t="s">
        <v>21500</v>
      </c>
      <c r="C213" s="128">
        <v>260</v>
      </c>
      <c r="D213" s="110" t="s">
        <v>21511</v>
      </c>
      <c r="E213" s="116">
        <v>8.2902000000000005</v>
      </c>
      <c r="F213" s="112" t="s">
        <v>29345</v>
      </c>
      <c r="G213" s="113" t="s">
        <v>29346</v>
      </c>
      <c r="H213" s="110" t="s">
        <v>29347</v>
      </c>
      <c r="I213" s="114" t="s">
        <v>21504</v>
      </c>
    </row>
    <row r="214" spans="1:9" ht="83.15" customHeight="1" thickBot="1" x14ac:dyDescent="0.4">
      <c r="A214" s="119"/>
      <c r="B214" s="141" t="s">
        <v>23408</v>
      </c>
      <c r="C214" s="142">
        <v>270</v>
      </c>
      <c r="D214" s="88" t="s">
        <v>23419</v>
      </c>
      <c r="E214" s="118">
        <v>9.0419999999999998</v>
      </c>
      <c r="F214" s="90" t="s">
        <v>29348</v>
      </c>
      <c r="G214" s="91" t="s">
        <v>29349</v>
      </c>
      <c r="H214" s="88" t="s">
        <v>23414</v>
      </c>
      <c r="I214" s="92" t="s">
        <v>23412</v>
      </c>
    </row>
    <row r="215" spans="1:9" ht="83.15" customHeight="1" x14ac:dyDescent="0.35">
      <c r="A215" s="119"/>
      <c r="B215" s="127" t="s">
        <v>23421</v>
      </c>
      <c r="C215" s="128">
        <v>220</v>
      </c>
      <c r="D215" s="110" t="s">
        <v>23431</v>
      </c>
      <c r="E215" s="116">
        <v>8.2289999999999992</v>
      </c>
      <c r="F215" s="112" t="s">
        <v>29350</v>
      </c>
      <c r="G215" s="113" t="s">
        <v>29351</v>
      </c>
      <c r="H215" s="110" t="s">
        <v>23426</v>
      </c>
      <c r="I215" s="114" t="s">
        <v>23424</v>
      </c>
    </row>
    <row r="216" spans="1:9" ht="83.15" customHeight="1" thickBot="1" x14ac:dyDescent="0.4">
      <c r="A216" s="119"/>
      <c r="B216" s="141" t="s">
        <v>28046</v>
      </c>
      <c r="C216" s="142">
        <v>200</v>
      </c>
      <c r="D216" s="88" t="s">
        <v>29352</v>
      </c>
      <c r="E216" s="118">
        <v>9.84</v>
      </c>
      <c r="F216" s="90" t="s">
        <v>29353</v>
      </c>
      <c r="G216" s="91" t="s">
        <v>29354</v>
      </c>
      <c r="H216" s="88" t="s">
        <v>29355</v>
      </c>
      <c r="I216" s="92" t="s">
        <v>29356</v>
      </c>
    </row>
    <row r="217" spans="1:9" ht="83.15" customHeight="1" x14ac:dyDescent="0.35">
      <c r="A217" s="119"/>
      <c r="B217" s="139" t="s">
        <v>27492</v>
      </c>
      <c r="C217" s="140">
        <v>150</v>
      </c>
      <c r="D217" s="131" t="s">
        <v>29357</v>
      </c>
      <c r="E217" s="132">
        <v>8.8810000000000002</v>
      </c>
      <c r="F217" s="133" t="s">
        <v>29358</v>
      </c>
      <c r="G217" s="134" t="s">
        <v>29359</v>
      </c>
      <c r="H217" s="131" t="s">
        <v>29360</v>
      </c>
      <c r="I217" s="135" t="s">
        <v>29361</v>
      </c>
    </row>
    <row r="218" spans="1:9" ht="83.15" customHeight="1" thickBot="1" x14ac:dyDescent="0.4">
      <c r="A218" s="119"/>
      <c r="B218" s="120" t="s">
        <v>29362</v>
      </c>
      <c r="C218" s="125">
        <v>280</v>
      </c>
      <c r="D218" s="122" t="s">
        <v>29363</v>
      </c>
      <c r="E218" s="123">
        <v>8.4870000000000001</v>
      </c>
      <c r="F218" s="124" t="s">
        <v>29364</v>
      </c>
      <c r="G218" s="125" t="s">
        <v>29365</v>
      </c>
      <c r="H218" s="122" t="s">
        <v>29366</v>
      </c>
      <c r="I218" s="126" t="s">
        <v>29367</v>
      </c>
    </row>
    <row r="219" spans="1:9" ht="83.15" customHeight="1" x14ac:dyDescent="0.35">
      <c r="A219" s="85"/>
      <c r="B219" s="93" t="s">
        <v>29368</v>
      </c>
      <c r="C219" s="94">
        <v>200</v>
      </c>
      <c r="D219" s="95" t="s">
        <v>29369</v>
      </c>
      <c r="E219" s="117">
        <v>8.0559999999999992</v>
      </c>
      <c r="F219" s="97" t="s">
        <v>29370</v>
      </c>
      <c r="G219" s="98" t="s">
        <v>29371</v>
      </c>
      <c r="H219" s="95" t="s">
        <v>29372</v>
      </c>
      <c r="I219" s="99" t="s">
        <v>29373</v>
      </c>
    </row>
    <row r="220" spans="1:9" ht="83.15" customHeight="1" thickBot="1" x14ac:dyDescent="0.4">
      <c r="A220" s="119"/>
      <c r="B220" s="120" t="s">
        <v>23433</v>
      </c>
      <c r="C220" s="121">
        <v>180</v>
      </c>
      <c r="D220" s="122" t="s">
        <v>23439</v>
      </c>
      <c r="E220" s="123">
        <v>8.8439999999999994</v>
      </c>
      <c r="F220" s="124" t="s">
        <v>29374</v>
      </c>
      <c r="G220" s="125" t="s">
        <v>29375</v>
      </c>
      <c r="H220" s="122" t="s">
        <v>23436</v>
      </c>
      <c r="I220" s="126" t="s">
        <v>23435</v>
      </c>
    </row>
    <row r="221" spans="1:9" ht="83.15" customHeight="1" x14ac:dyDescent="0.35">
      <c r="A221" s="119"/>
      <c r="B221" s="127" t="s">
        <v>23441</v>
      </c>
      <c r="C221" s="128">
        <v>195</v>
      </c>
      <c r="D221" s="110" t="s">
        <v>23450</v>
      </c>
      <c r="E221" s="116">
        <v>8.0340000000000007</v>
      </c>
      <c r="F221" s="112" t="s">
        <v>29376</v>
      </c>
      <c r="G221" s="113" t="s">
        <v>29377</v>
      </c>
      <c r="H221" s="110" t="s">
        <v>23445</v>
      </c>
      <c r="I221" s="114" t="s">
        <v>23443</v>
      </c>
    </row>
    <row r="222" spans="1:9" ht="83.15" customHeight="1" thickBot="1" x14ac:dyDescent="0.4">
      <c r="A222" s="85"/>
      <c r="B222" s="86" t="s">
        <v>29378</v>
      </c>
      <c r="C222" s="87">
        <v>245</v>
      </c>
      <c r="D222" s="88" t="s">
        <v>29379</v>
      </c>
      <c r="E222" s="118">
        <v>7.5522000000000009</v>
      </c>
      <c r="F222" s="90" t="s">
        <v>29380</v>
      </c>
      <c r="G222" s="91" t="s">
        <v>29381</v>
      </c>
      <c r="H222" s="88" t="s">
        <v>29382</v>
      </c>
      <c r="I222" s="92" t="s">
        <v>29383</v>
      </c>
    </row>
    <row r="223" spans="1:9" ht="83.15" customHeight="1" x14ac:dyDescent="0.35">
      <c r="A223" s="85"/>
      <c r="B223" s="108" t="s">
        <v>29384</v>
      </c>
      <c r="C223" s="109">
        <v>220</v>
      </c>
      <c r="D223" s="110" t="s">
        <v>29385</v>
      </c>
      <c r="E223" s="116">
        <v>10.474</v>
      </c>
      <c r="F223" s="112" t="s">
        <v>29386</v>
      </c>
      <c r="G223" s="113" t="s">
        <v>29387</v>
      </c>
      <c r="H223" s="110" t="s">
        <v>29388</v>
      </c>
      <c r="I223" s="114" t="s">
        <v>29389</v>
      </c>
    </row>
    <row r="224" spans="1:9" ht="83.15" customHeight="1" thickBot="1" x14ac:dyDescent="0.4">
      <c r="A224" s="85"/>
      <c r="B224" s="101" t="s">
        <v>29390</v>
      </c>
      <c r="C224" s="102">
        <v>210</v>
      </c>
      <c r="D224" s="103" t="s">
        <v>29391</v>
      </c>
      <c r="E224" s="104">
        <v>10.289</v>
      </c>
      <c r="F224" s="105" t="s">
        <v>29392</v>
      </c>
      <c r="G224" s="106" t="s">
        <v>29393</v>
      </c>
      <c r="H224" s="103" t="s">
        <v>29394</v>
      </c>
      <c r="I224" s="107" t="s">
        <v>29395</v>
      </c>
    </row>
    <row r="225" spans="1:9" ht="83.15" customHeight="1" x14ac:dyDescent="0.35">
      <c r="A225" s="85"/>
      <c r="B225" s="108" t="s">
        <v>29396</v>
      </c>
      <c r="C225" s="109">
        <v>280</v>
      </c>
      <c r="D225" s="110" t="s">
        <v>29397</v>
      </c>
      <c r="E225" s="116">
        <v>9.4019999999999992</v>
      </c>
      <c r="F225" s="112" t="s">
        <v>29398</v>
      </c>
      <c r="G225" s="113" t="s">
        <v>29399</v>
      </c>
      <c r="H225" s="110" t="s">
        <v>29400</v>
      </c>
      <c r="I225" s="114" t="s">
        <v>29401</v>
      </c>
    </row>
    <row r="226" spans="1:9" ht="83.15" customHeight="1" thickBot="1" x14ac:dyDescent="0.4">
      <c r="A226" s="85"/>
      <c r="B226" s="86" t="s">
        <v>21512</v>
      </c>
      <c r="C226" s="87">
        <v>220</v>
      </c>
      <c r="D226" s="88" t="s">
        <v>21523</v>
      </c>
      <c r="E226" s="118">
        <v>9.2249999999999996</v>
      </c>
      <c r="F226" s="90" t="s">
        <v>29402</v>
      </c>
      <c r="G226" s="91" t="s">
        <v>29403</v>
      </c>
      <c r="H226" s="88" t="s">
        <v>21518</v>
      </c>
      <c r="I226" s="92" t="s">
        <v>21516</v>
      </c>
    </row>
    <row r="227" spans="1:9" ht="83.15" customHeight="1" x14ac:dyDescent="0.35">
      <c r="A227" s="119"/>
      <c r="B227" s="139" t="s">
        <v>23452</v>
      </c>
      <c r="C227" s="140">
        <v>210</v>
      </c>
      <c r="D227" s="131" t="s">
        <v>23461</v>
      </c>
      <c r="E227" s="132">
        <v>8.0559999999999992</v>
      </c>
      <c r="F227" s="133" t="s">
        <v>29404</v>
      </c>
      <c r="G227" s="134" t="s">
        <v>29405</v>
      </c>
      <c r="H227" s="131" t="s">
        <v>23456</v>
      </c>
      <c r="I227" s="135" t="s">
        <v>23454</v>
      </c>
    </row>
    <row r="228" spans="1:9" ht="83.15" customHeight="1" thickBot="1" x14ac:dyDescent="0.4">
      <c r="A228" s="85"/>
      <c r="B228" s="101" t="s">
        <v>21525</v>
      </c>
      <c r="C228" s="102">
        <v>250</v>
      </c>
      <c r="D228" s="103" t="s">
        <v>21537</v>
      </c>
      <c r="E228" s="104">
        <v>8.4909999999999997</v>
      </c>
      <c r="F228" s="105" t="s">
        <v>29406</v>
      </c>
      <c r="G228" s="106" t="s">
        <v>29407</v>
      </c>
      <c r="H228" s="103" t="s">
        <v>21532</v>
      </c>
      <c r="I228" s="107" t="s">
        <v>21530</v>
      </c>
    </row>
    <row r="229" spans="1:9" ht="83.15" customHeight="1" x14ac:dyDescent="0.35">
      <c r="A229" s="119"/>
      <c r="B229" s="127" t="s">
        <v>23463</v>
      </c>
      <c r="C229" s="128">
        <v>305</v>
      </c>
      <c r="D229" s="110" t="s">
        <v>23474</v>
      </c>
      <c r="E229" s="116">
        <v>9.2249999999999996</v>
      </c>
      <c r="F229" s="112" t="s">
        <v>29408</v>
      </c>
      <c r="G229" s="113" t="s">
        <v>29409</v>
      </c>
      <c r="H229" s="110" t="s">
        <v>23469</v>
      </c>
      <c r="I229" s="114" t="s">
        <v>23467</v>
      </c>
    </row>
    <row r="230" spans="1:9" ht="83.15" customHeight="1" thickBot="1" x14ac:dyDescent="0.4">
      <c r="A230" s="119"/>
      <c r="B230" s="120" t="s">
        <v>23476</v>
      </c>
      <c r="C230" s="121">
        <v>310</v>
      </c>
      <c r="D230" s="122" t="s">
        <v>23482</v>
      </c>
      <c r="E230" s="123">
        <v>9.2249999999999996</v>
      </c>
      <c r="F230" s="124" t="s">
        <v>29410</v>
      </c>
      <c r="G230" s="125" t="s">
        <v>29411</v>
      </c>
      <c r="H230" s="122" t="s">
        <v>23479</v>
      </c>
      <c r="I230" s="126" t="s">
        <v>23478</v>
      </c>
    </row>
    <row r="231" spans="1:9" ht="83.15" customHeight="1" x14ac:dyDescent="0.35">
      <c r="A231" s="85"/>
      <c r="B231" s="108" t="s">
        <v>2579</v>
      </c>
      <c r="C231" s="109">
        <v>135</v>
      </c>
      <c r="D231" s="110" t="s">
        <v>29412</v>
      </c>
      <c r="E231" s="116">
        <v>7.8375000000000004</v>
      </c>
      <c r="F231" s="112" t="s">
        <v>29413</v>
      </c>
      <c r="G231" s="113" t="s">
        <v>29414</v>
      </c>
      <c r="H231" s="110" t="s">
        <v>29415</v>
      </c>
      <c r="I231" s="114" t="s">
        <v>29416</v>
      </c>
    </row>
    <row r="232" spans="1:9" ht="83.15" customHeight="1" thickBot="1" x14ac:dyDescent="0.4">
      <c r="A232" s="85"/>
      <c r="B232" s="101" t="s">
        <v>2958</v>
      </c>
      <c r="C232" s="102">
        <v>225</v>
      </c>
      <c r="D232" s="103" t="s">
        <v>29417</v>
      </c>
      <c r="E232" s="104">
        <v>8.0299999999999994</v>
      </c>
      <c r="F232" s="105" t="s">
        <v>29418</v>
      </c>
      <c r="G232" s="106" t="s">
        <v>29419</v>
      </c>
      <c r="H232" s="103" t="s">
        <v>29420</v>
      </c>
      <c r="I232" s="107" t="s">
        <v>29421</v>
      </c>
    </row>
    <row r="233" spans="1:9" ht="83.15" customHeight="1" x14ac:dyDescent="0.35">
      <c r="A233" s="85"/>
      <c r="B233" s="108" t="s">
        <v>77</v>
      </c>
      <c r="C233" s="109">
        <v>160</v>
      </c>
      <c r="D233" s="110" t="s">
        <v>29422</v>
      </c>
      <c r="E233" s="116">
        <v>10.996</v>
      </c>
      <c r="F233" s="112" t="s">
        <v>29423</v>
      </c>
      <c r="G233" s="113" t="s">
        <v>29424</v>
      </c>
      <c r="H233" s="110" t="s">
        <v>29425</v>
      </c>
      <c r="I233" s="114" t="s">
        <v>29426</v>
      </c>
    </row>
    <row r="234" spans="1:9" ht="83.15" customHeight="1" thickBot="1" x14ac:dyDescent="0.4">
      <c r="A234" s="85"/>
      <c r="B234" s="101" t="s">
        <v>88</v>
      </c>
      <c r="C234" s="102">
        <v>180</v>
      </c>
      <c r="D234" s="103" t="s">
        <v>29427</v>
      </c>
      <c r="E234" s="104">
        <v>8.64</v>
      </c>
      <c r="F234" s="105" t="s">
        <v>29428</v>
      </c>
      <c r="G234" s="106" t="s">
        <v>29429</v>
      </c>
      <c r="H234" s="103" t="s">
        <v>29430</v>
      </c>
      <c r="I234" s="107" t="s">
        <v>29431</v>
      </c>
    </row>
    <row r="235" spans="1:9" ht="83.15" customHeight="1" x14ac:dyDescent="0.35">
      <c r="A235" s="85"/>
      <c r="B235" s="108" t="s">
        <v>7160</v>
      </c>
      <c r="C235" s="109">
        <v>255</v>
      </c>
      <c r="D235" s="110"/>
      <c r="E235" s="111" t="s">
        <v>28452</v>
      </c>
      <c r="F235" s="112" t="s">
        <v>29432</v>
      </c>
      <c r="G235" s="113" t="s">
        <v>29433</v>
      </c>
      <c r="H235" s="110" t="s">
        <v>29434</v>
      </c>
      <c r="I235" s="114" t="s">
        <v>29435</v>
      </c>
    </row>
    <row r="236" spans="1:9" ht="83.15" customHeight="1" thickBot="1" x14ac:dyDescent="0.4">
      <c r="A236" s="85"/>
      <c r="B236" s="101" t="s">
        <v>2090</v>
      </c>
      <c r="C236" s="102">
        <v>175</v>
      </c>
      <c r="D236" s="103"/>
      <c r="E236" s="115" t="s">
        <v>28452</v>
      </c>
      <c r="F236" s="105" t="s">
        <v>43565</v>
      </c>
      <c r="G236" s="106" t="s">
        <v>43566</v>
      </c>
      <c r="H236" s="103" t="s">
        <v>29436</v>
      </c>
      <c r="I236" s="107" t="s">
        <v>29437</v>
      </c>
    </row>
    <row r="237" spans="1:9" ht="83.15" customHeight="1" x14ac:dyDescent="0.35">
      <c r="A237" s="85"/>
      <c r="B237" s="108" t="s">
        <v>2083</v>
      </c>
      <c r="C237" s="109">
        <v>130</v>
      </c>
      <c r="D237" s="110"/>
      <c r="E237" s="111" t="s">
        <v>28452</v>
      </c>
      <c r="F237" s="112" t="s">
        <v>29438</v>
      </c>
      <c r="G237" s="113" t="s">
        <v>29439</v>
      </c>
      <c r="H237" s="110" t="s">
        <v>29440</v>
      </c>
      <c r="I237" s="114" t="s">
        <v>29441</v>
      </c>
    </row>
    <row r="238" spans="1:9" ht="83.15" customHeight="1" thickBot="1" x14ac:dyDescent="0.4">
      <c r="A238" s="85"/>
      <c r="B238" s="101" t="s">
        <v>8860</v>
      </c>
      <c r="C238" s="102">
        <v>165</v>
      </c>
      <c r="D238" s="103" t="s">
        <v>29442</v>
      </c>
      <c r="E238" s="104">
        <v>9.7050000000000001</v>
      </c>
      <c r="F238" s="105" t="s">
        <v>29443</v>
      </c>
      <c r="G238" s="106" t="s">
        <v>29444</v>
      </c>
      <c r="H238" s="103" t="s">
        <v>29445</v>
      </c>
      <c r="I238" s="107" t="s">
        <v>29446</v>
      </c>
    </row>
    <row r="239" spans="1:9" ht="83.15" customHeight="1" x14ac:dyDescent="0.35">
      <c r="A239" s="85"/>
      <c r="B239" s="108" t="s">
        <v>8803</v>
      </c>
      <c r="C239" s="109">
        <v>230</v>
      </c>
      <c r="D239" s="110" t="s">
        <v>29447</v>
      </c>
      <c r="E239" s="116">
        <v>11.25</v>
      </c>
      <c r="F239" s="112" t="s">
        <v>29448</v>
      </c>
      <c r="G239" s="113" t="s">
        <v>29449</v>
      </c>
      <c r="H239" s="110" t="s">
        <v>29450</v>
      </c>
      <c r="I239" s="114" t="s">
        <v>29451</v>
      </c>
    </row>
    <row r="240" spans="1:9" ht="83.15" customHeight="1" thickBot="1" x14ac:dyDescent="0.4">
      <c r="A240" s="85"/>
      <c r="B240" s="101" t="s">
        <v>8814</v>
      </c>
      <c r="C240" s="102">
        <v>125</v>
      </c>
      <c r="D240" s="103" t="s">
        <v>29452</v>
      </c>
      <c r="E240" s="104">
        <v>12.143000000000001</v>
      </c>
      <c r="F240" s="105" t="s">
        <v>29453</v>
      </c>
      <c r="G240" s="106" t="s">
        <v>29454</v>
      </c>
      <c r="H240" s="103" t="s">
        <v>29455</v>
      </c>
      <c r="I240" s="107" t="s">
        <v>29456</v>
      </c>
    </row>
    <row r="241" spans="1:9" ht="83.15" customHeight="1" x14ac:dyDescent="0.35">
      <c r="A241" s="85"/>
      <c r="B241" s="108" t="s">
        <v>8828</v>
      </c>
      <c r="C241" s="109">
        <v>150</v>
      </c>
      <c r="D241" s="110" t="s">
        <v>29457</v>
      </c>
      <c r="E241" s="116">
        <v>11.79</v>
      </c>
      <c r="F241" s="112" t="s">
        <v>29458</v>
      </c>
      <c r="G241" s="113" t="s">
        <v>29459</v>
      </c>
      <c r="H241" s="110" t="s">
        <v>29460</v>
      </c>
      <c r="I241" s="114" t="s">
        <v>8833</v>
      </c>
    </row>
    <row r="242" spans="1:9" ht="83.15" customHeight="1" thickBot="1" x14ac:dyDescent="0.4">
      <c r="A242" s="85"/>
      <c r="B242" s="101" t="s">
        <v>10412</v>
      </c>
      <c r="C242" s="102">
        <v>140</v>
      </c>
      <c r="D242" s="103" t="s">
        <v>29461</v>
      </c>
      <c r="E242" s="104">
        <v>11.944000000000001</v>
      </c>
      <c r="F242" s="105" t="s">
        <v>29462</v>
      </c>
      <c r="G242" s="106" t="s">
        <v>29463</v>
      </c>
      <c r="H242" s="103" t="s">
        <v>29464</v>
      </c>
      <c r="I242" s="107" t="s">
        <v>29465</v>
      </c>
    </row>
    <row r="243" spans="1:9" ht="83.15" customHeight="1" x14ac:dyDescent="0.35">
      <c r="A243" s="85"/>
      <c r="B243" s="108" t="s">
        <v>8850</v>
      </c>
      <c r="C243" s="109">
        <v>150</v>
      </c>
      <c r="D243" s="110" t="s">
        <v>29466</v>
      </c>
      <c r="E243" s="116">
        <v>8.5500000000000007</v>
      </c>
      <c r="F243" s="112" t="s">
        <v>29467</v>
      </c>
      <c r="G243" s="113" t="s">
        <v>29468</v>
      </c>
      <c r="H243" s="110" t="s">
        <v>29469</v>
      </c>
      <c r="I243" s="114" t="s">
        <v>29470</v>
      </c>
    </row>
    <row r="244" spans="1:9" ht="83.15" customHeight="1" thickBot="1" x14ac:dyDescent="0.4">
      <c r="A244" s="119"/>
      <c r="B244" s="141" t="s">
        <v>29471</v>
      </c>
      <c r="C244" s="142">
        <v>200</v>
      </c>
      <c r="D244" s="88" t="s">
        <v>29472</v>
      </c>
      <c r="E244" s="118">
        <v>7.6109999999999998</v>
      </c>
      <c r="F244" s="90" t="s">
        <v>29473</v>
      </c>
      <c r="G244" s="91" t="s">
        <v>29474</v>
      </c>
      <c r="H244" s="88" t="s">
        <v>29475</v>
      </c>
      <c r="I244" s="92" t="s">
        <v>29476</v>
      </c>
    </row>
    <row r="245" spans="1:9" ht="83.15" customHeight="1" x14ac:dyDescent="0.35">
      <c r="A245" s="85"/>
      <c r="B245" s="93" t="s">
        <v>8785</v>
      </c>
      <c r="C245" s="94">
        <v>200</v>
      </c>
      <c r="D245" s="95" t="s">
        <v>29477</v>
      </c>
      <c r="E245" s="117">
        <v>8.5500000000000007</v>
      </c>
      <c r="F245" s="97" t="s">
        <v>29478</v>
      </c>
      <c r="G245" s="98" t="s">
        <v>29479</v>
      </c>
      <c r="H245" s="95" t="s">
        <v>29480</v>
      </c>
      <c r="I245" s="99" t="s">
        <v>29481</v>
      </c>
    </row>
    <row r="246" spans="1:9" ht="83.15" customHeight="1" thickBot="1" x14ac:dyDescent="0.4">
      <c r="A246" s="85"/>
      <c r="B246" s="86" t="s">
        <v>29482</v>
      </c>
      <c r="C246" s="87">
        <v>200</v>
      </c>
      <c r="D246" s="88" t="s">
        <v>29483</v>
      </c>
      <c r="E246" s="118">
        <v>8.8629999999999995</v>
      </c>
      <c r="F246" s="90" t="s">
        <v>29478</v>
      </c>
      <c r="G246" s="91" t="s">
        <v>29484</v>
      </c>
      <c r="H246" s="88" t="s">
        <v>29485</v>
      </c>
      <c r="I246" s="92" t="s">
        <v>29486</v>
      </c>
    </row>
    <row r="247" spans="1:9" ht="83.15" customHeight="1" x14ac:dyDescent="0.35">
      <c r="A247" s="119"/>
      <c r="B247" s="127" t="s">
        <v>23484</v>
      </c>
      <c r="C247" s="128">
        <v>180</v>
      </c>
      <c r="D247" s="110" t="s">
        <v>23493</v>
      </c>
      <c r="E247" s="116">
        <v>13.026</v>
      </c>
      <c r="F247" s="112" t="s">
        <v>29487</v>
      </c>
      <c r="G247" s="113" t="s">
        <v>29488</v>
      </c>
      <c r="H247" s="110" t="s">
        <v>23488</v>
      </c>
      <c r="I247" s="114" t="s">
        <v>23486</v>
      </c>
    </row>
    <row r="248" spans="1:9" ht="83.15" customHeight="1" thickBot="1" x14ac:dyDescent="0.4">
      <c r="A248" s="119"/>
      <c r="B248" s="141" t="s">
        <v>23494</v>
      </c>
      <c r="C248" s="142">
        <v>200</v>
      </c>
      <c r="D248" s="88" t="s">
        <v>23503</v>
      </c>
      <c r="E248" s="118">
        <v>8.6479999999999997</v>
      </c>
      <c r="F248" s="90" t="s">
        <v>29489</v>
      </c>
      <c r="G248" s="91" t="s">
        <v>29490</v>
      </c>
      <c r="H248" s="88" t="s">
        <v>23499</v>
      </c>
      <c r="I248" s="92" t="s">
        <v>23497</v>
      </c>
    </row>
    <row r="249" spans="1:9" ht="83.15" customHeight="1" x14ac:dyDescent="0.35">
      <c r="A249" s="85"/>
      <c r="B249" s="93" t="s">
        <v>29491</v>
      </c>
      <c r="C249" s="94">
        <v>185</v>
      </c>
      <c r="D249" s="95" t="s">
        <v>29492</v>
      </c>
      <c r="E249" s="117">
        <v>12.353</v>
      </c>
      <c r="F249" s="97" t="s">
        <v>29493</v>
      </c>
      <c r="G249" s="98" t="s">
        <v>29494</v>
      </c>
      <c r="H249" s="95" t="s">
        <v>29495</v>
      </c>
      <c r="I249" s="99" t="s">
        <v>29496</v>
      </c>
    </row>
    <row r="250" spans="1:9" ht="83.15" customHeight="1" thickBot="1" x14ac:dyDescent="0.4">
      <c r="A250" s="85"/>
      <c r="B250" s="86" t="s">
        <v>29497</v>
      </c>
      <c r="C250" s="87">
        <v>200</v>
      </c>
      <c r="D250" s="88" t="s">
        <v>29498</v>
      </c>
      <c r="E250" s="118">
        <v>12.353</v>
      </c>
      <c r="F250" s="90" t="s">
        <v>29499</v>
      </c>
      <c r="G250" s="91" t="s">
        <v>29500</v>
      </c>
      <c r="H250" s="88" t="s">
        <v>29501</v>
      </c>
      <c r="I250" s="92" t="s">
        <v>29502</v>
      </c>
    </row>
    <row r="251" spans="1:9" ht="83.15" customHeight="1" x14ac:dyDescent="0.35">
      <c r="A251" s="85"/>
      <c r="B251" s="93" t="s">
        <v>29503</v>
      </c>
      <c r="C251" s="94">
        <v>200</v>
      </c>
      <c r="D251" s="95" t="s">
        <v>29504</v>
      </c>
      <c r="E251" s="117">
        <v>9.1750000000000007</v>
      </c>
      <c r="F251" s="97" t="s">
        <v>29505</v>
      </c>
      <c r="G251" s="98" t="s">
        <v>29506</v>
      </c>
      <c r="H251" s="95" t="s">
        <v>29507</v>
      </c>
      <c r="I251" s="99" t="s">
        <v>29508</v>
      </c>
    </row>
    <row r="252" spans="1:9" ht="83.15" customHeight="1" thickBot="1" x14ac:dyDescent="0.4">
      <c r="A252" s="85"/>
      <c r="B252" s="86" t="s">
        <v>10403</v>
      </c>
      <c r="C252" s="87">
        <v>150</v>
      </c>
      <c r="D252" s="88"/>
      <c r="E252" s="89" t="s">
        <v>28452</v>
      </c>
      <c r="F252" s="90" t="s">
        <v>29509</v>
      </c>
      <c r="G252" s="91" t="s">
        <v>29510</v>
      </c>
      <c r="H252" s="88" t="s">
        <v>29511</v>
      </c>
      <c r="I252" s="92" t="s">
        <v>29512</v>
      </c>
    </row>
    <row r="253" spans="1:9" ht="83.15" customHeight="1" x14ac:dyDescent="0.35">
      <c r="A253" s="85"/>
      <c r="B253" s="93" t="s">
        <v>11925</v>
      </c>
      <c r="C253" s="94">
        <v>210</v>
      </c>
      <c r="D253" s="95" t="s">
        <v>29513</v>
      </c>
      <c r="E253" s="117">
        <v>12.840999999999999</v>
      </c>
      <c r="F253" s="97" t="s">
        <v>29514</v>
      </c>
      <c r="G253" s="98" t="s">
        <v>29515</v>
      </c>
      <c r="H253" s="95" t="s">
        <v>29516</v>
      </c>
      <c r="I253" s="99" t="s">
        <v>29517</v>
      </c>
    </row>
    <row r="254" spans="1:9" ht="83.15" customHeight="1" thickBot="1" x14ac:dyDescent="0.4">
      <c r="A254" s="85"/>
      <c r="B254" s="86" t="s">
        <v>9541</v>
      </c>
      <c r="C254" s="87">
        <v>245</v>
      </c>
      <c r="D254" s="88" t="s">
        <v>29518</v>
      </c>
      <c r="E254" s="118">
        <v>9.8629999999999995</v>
      </c>
      <c r="F254" s="90" t="s">
        <v>29519</v>
      </c>
      <c r="G254" s="91" t="s">
        <v>29520</v>
      </c>
      <c r="H254" s="88" t="s">
        <v>29521</v>
      </c>
      <c r="I254" s="92" t="s">
        <v>29522</v>
      </c>
    </row>
    <row r="255" spans="1:9" ht="83.15" customHeight="1" x14ac:dyDescent="0.35">
      <c r="A255" s="119"/>
      <c r="B255" s="139" t="s">
        <v>28290</v>
      </c>
      <c r="C255" s="140">
        <v>230</v>
      </c>
      <c r="D255" s="131" t="s">
        <v>29523</v>
      </c>
      <c r="E255" s="132">
        <v>8.0559999999999992</v>
      </c>
      <c r="F255" s="133" t="s">
        <v>29524</v>
      </c>
      <c r="G255" s="134" t="s">
        <v>29525</v>
      </c>
      <c r="H255" s="131" t="s">
        <v>29526</v>
      </c>
      <c r="I255" s="135" t="s">
        <v>29527</v>
      </c>
    </row>
    <row r="256" spans="1:9" ht="83.15" customHeight="1" thickBot="1" x14ac:dyDescent="0.4">
      <c r="A256" s="85"/>
      <c r="B256" s="101" t="s">
        <v>8201</v>
      </c>
      <c r="C256" s="102">
        <v>240</v>
      </c>
      <c r="D256" s="103" t="s">
        <v>29528</v>
      </c>
      <c r="E256" s="104">
        <v>7.7370000000000001</v>
      </c>
      <c r="F256" s="105" t="s">
        <v>29529</v>
      </c>
      <c r="G256" s="106" t="s">
        <v>29530</v>
      </c>
      <c r="H256" s="103" t="s">
        <v>29531</v>
      </c>
      <c r="I256" s="107" t="s">
        <v>29532</v>
      </c>
    </row>
    <row r="257" spans="1:9" ht="83.15" customHeight="1" x14ac:dyDescent="0.35">
      <c r="A257" s="119"/>
      <c r="B257" s="139" t="s">
        <v>23507</v>
      </c>
      <c r="C257" s="140">
        <v>260</v>
      </c>
      <c r="D257" s="131" t="s">
        <v>23516</v>
      </c>
      <c r="E257" s="132">
        <v>7.9829999999999997</v>
      </c>
      <c r="F257" s="133" t="s">
        <v>29533</v>
      </c>
      <c r="G257" s="134" t="s">
        <v>29534</v>
      </c>
      <c r="H257" s="131" t="s">
        <v>23511</v>
      </c>
      <c r="I257" s="135" t="s">
        <v>23509</v>
      </c>
    </row>
    <row r="258" spans="1:9" ht="83.15" customHeight="1" thickBot="1" x14ac:dyDescent="0.4">
      <c r="A258" s="85"/>
      <c r="B258" s="86" t="s">
        <v>9852</v>
      </c>
      <c r="C258" s="87">
        <v>335</v>
      </c>
      <c r="D258" s="88" t="s">
        <v>29535</v>
      </c>
      <c r="E258" s="118">
        <v>10.454000000000001</v>
      </c>
      <c r="F258" s="90" t="s">
        <v>29536</v>
      </c>
      <c r="G258" s="91" t="s">
        <v>29537</v>
      </c>
      <c r="H258" s="88" t="s">
        <v>29538</v>
      </c>
      <c r="I258" s="92" t="s">
        <v>29539</v>
      </c>
    </row>
    <row r="259" spans="1:9" ht="83.15" customHeight="1" x14ac:dyDescent="0.35">
      <c r="A259" s="119"/>
      <c r="B259" s="127" t="s">
        <v>23519</v>
      </c>
      <c r="C259" s="128">
        <v>225</v>
      </c>
      <c r="D259" s="110" t="s">
        <v>23529</v>
      </c>
      <c r="E259" s="116">
        <v>9.1359999999999992</v>
      </c>
      <c r="F259" s="112" t="s">
        <v>29540</v>
      </c>
      <c r="G259" s="113" t="s">
        <v>29541</v>
      </c>
      <c r="H259" s="110" t="s">
        <v>23524</v>
      </c>
      <c r="I259" s="114" t="s">
        <v>23522</v>
      </c>
    </row>
    <row r="260" spans="1:9" ht="83.15" customHeight="1" thickBot="1" x14ac:dyDescent="0.4">
      <c r="A260" s="85"/>
      <c r="B260" s="101" t="s">
        <v>11941</v>
      </c>
      <c r="C260" s="102">
        <v>180</v>
      </c>
      <c r="D260" s="103" t="s">
        <v>29542</v>
      </c>
      <c r="E260" s="104">
        <v>8.3452500000000001</v>
      </c>
      <c r="F260" s="105" t="s">
        <v>29543</v>
      </c>
      <c r="G260" s="106" t="s">
        <v>29544</v>
      </c>
      <c r="H260" s="103" t="s">
        <v>29545</v>
      </c>
      <c r="I260" s="107" t="s">
        <v>29546</v>
      </c>
    </row>
    <row r="261" spans="1:9" ht="83.15" customHeight="1" x14ac:dyDescent="0.35">
      <c r="A261" s="85"/>
      <c r="B261" s="108" t="s">
        <v>6991</v>
      </c>
      <c r="C261" s="109">
        <v>220</v>
      </c>
      <c r="D261" s="110" t="s">
        <v>29547</v>
      </c>
      <c r="E261" s="116">
        <v>12.199</v>
      </c>
      <c r="F261" s="112" t="s">
        <v>29548</v>
      </c>
      <c r="G261" s="113" t="s">
        <v>29549</v>
      </c>
      <c r="H261" s="110" t="s">
        <v>29550</v>
      </c>
      <c r="I261" s="114" t="s">
        <v>29551</v>
      </c>
    </row>
    <row r="262" spans="1:9" ht="83.15" customHeight="1" thickBot="1" x14ac:dyDescent="0.4">
      <c r="A262" s="85"/>
      <c r="B262" s="101" t="s">
        <v>11951</v>
      </c>
      <c r="C262" s="102">
        <v>180</v>
      </c>
      <c r="D262" s="103" t="s">
        <v>29552</v>
      </c>
      <c r="E262" s="104">
        <v>9.7219999999999995</v>
      </c>
      <c r="F262" s="105" t="s">
        <v>29553</v>
      </c>
      <c r="G262" s="106" t="s">
        <v>29554</v>
      </c>
      <c r="H262" s="103" t="s">
        <v>29555</v>
      </c>
      <c r="I262" s="107" t="s">
        <v>29556</v>
      </c>
    </row>
    <row r="263" spans="1:9" ht="83.15" customHeight="1" x14ac:dyDescent="0.35">
      <c r="A263" s="85"/>
      <c r="B263" s="108" t="s">
        <v>11956</v>
      </c>
      <c r="C263" s="109">
        <v>180</v>
      </c>
      <c r="D263" s="110" t="s">
        <v>29557</v>
      </c>
      <c r="E263" s="116">
        <v>8.6389999999999993</v>
      </c>
      <c r="F263" s="112" t="s">
        <v>29558</v>
      </c>
      <c r="G263" s="113" t="s">
        <v>29559</v>
      </c>
      <c r="H263" s="110" t="s">
        <v>29560</v>
      </c>
      <c r="I263" s="114" t="s">
        <v>29561</v>
      </c>
    </row>
    <row r="264" spans="1:9" ht="83.15" customHeight="1" thickBot="1" x14ac:dyDescent="0.4">
      <c r="A264" s="85"/>
      <c r="B264" s="101" t="s">
        <v>11960</v>
      </c>
      <c r="C264" s="102">
        <v>180</v>
      </c>
      <c r="D264" s="103"/>
      <c r="E264" s="115" t="s">
        <v>28452</v>
      </c>
      <c r="F264" s="105" t="s">
        <v>29562</v>
      </c>
      <c r="G264" s="106" t="s">
        <v>29563</v>
      </c>
      <c r="H264" s="103" t="s">
        <v>29564</v>
      </c>
      <c r="I264" s="107" t="s">
        <v>29565</v>
      </c>
    </row>
    <row r="265" spans="1:9" ht="83.15" customHeight="1" x14ac:dyDescent="0.35">
      <c r="A265" s="85"/>
      <c r="B265" s="108" t="s">
        <v>11963</v>
      </c>
      <c r="C265" s="109">
        <v>180</v>
      </c>
      <c r="D265" s="110"/>
      <c r="E265" s="111" t="s">
        <v>28452</v>
      </c>
      <c r="F265" s="112" t="s">
        <v>29566</v>
      </c>
      <c r="G265" s="113" t="s">
        <v>29567</v>
      </c>
      <c r="H265" s="110" t="s">
        <v>29568</v>
      </c>
      <c r="I265" s="114" t="s">
        <v>29569</v>
      </c>
    </row>
    <row r="266" spans="1:9" ht="83.15" customHeight="1" thickBot="1" x14ac:dyDescent="0.4">
      <c r="A266" s="85"/>
      <c r="B266" s="101" t="s">
        <v>2605</v>
      </c>
      <c r="C266" s="102">
        <v>250</v>
      </c>
      <c r="D266" s="103" t="s">
        <v>29570</v>
      </c>
      <c r="E266" s="104">
        <v>31.600999999999999</v>
      </c>
      <c r="F266" s="105" t="s">
        <v>29571</v>
      </c>
      <c r="G266" s="106" t="s">
        <v>29572</v>
      </c>
      <c r="H266" s="103" t="s">
        <v>29573</v>
      </c>
      <c r="I266" s="107" t="s">
        <v>29574</v>
      </c>
    </row>
    <row r="267" spans="1:9" ht="83.15" customHeight="1" x14ac:dyDescent="0.35">
      <c r="A267" s="85"/>
      <c r="B267" s="108" t="s">
        <v>11966</v>
      </c>
      <c r="C267" s="109">
        <v>250</v>
      </c>
      <c r="D267" s="110" t="s">
        <v>29575</v>
      </c>
      <c r="E267" s="116">
        <v>8.8330000000000002</v>
      </c>
      <c r="F267" s="112" t="s">
        <v>29576</v>
      </c>
      <c r="G267" s="113" t="s">
        <v>29577</v>
      </c>
      <c r="H267" s="110" t="s">
        <v>29578</v>
      </c>
      <c r="I267" s="114" t="s">
        <v>29579</v>
      </c>
    </row>
    <row r="268" spans="1:9" ht="83.15" customHeight="1" thickBot="1" x14ac:dyDescent="0.4">
      <c r="A268" s="85"/>
      <c r="B268" s="101" t="s">
        <v>11490</v>
      </c>
      <c r="C268" s="102">
        <v>205</v>
      </c>
      <c r="D268" s="103" t="s">
        <v>29580</v>
      </c>
      <c r="E268" s="104">
        <v>7.6812500000000004</v>
      </c>
      <c r="F268" s="105" t="s">
        <v>29581</v>
      </c>
      <c r="G268" s="106" t="s">
        <v>29582</v>
      </c>
      <c r="H268" s="103" t="s">
        <v>29583</v>
      </c>
      <c r="I268" s="107" t="s">
        <v>29584</v>
      </c>
    </row>
    <row r="269" spans="1:9" ht="83.15" customHeight="1" x14ac:dyDescent="0.35">
      <c r="A269" s="85"/>
      <c r="B269" s="108" t="s">
        <v>12199</v>
      </c>
      <c r="C269" s="109">
        <v>305</v>
      </c>
      <c r="D269" s="110" t="s">
        <v>29585</v>
      </c>
      <c r="E269" s="116">
        <v>7.65</v>
      </c>
      <c r="F269" s="112" t="s">
        <v>29586</v>
      </c>
      <c r="G269" s="113" t="s">
        <v>29587</v>
      </c>
      <c r="H269" s="110" t="s">
        <v>29588</v>
      </c>
      <c r="I269" s="114" t="s">
        <v>29589</v>
      </c>
    </row>
    <row r="270" spans="1:9" ht="83.15" customHeight="1" thickBot="1" x14ac:dyDescent="0.4">
      <c r="A270" s="85"/>
      <c r="B270" s="101" t="s">
        <v>11503</v>
      </c>
      <c r="C270" s="102">
        <v>215</v>
      </c>
      <c r="D270" s="103" t="s">
        <v>29590</v>
      </c>
      <c r="E270" s="104">
        <v>7.5250000000000004</v>
      </c>
      <c r="F270" s="105" t="s">
        <v>29591</v>
      </c>
      <c r="G270" s="106" t="s">
        <v>29592</v>
      </c>
      <c r="H270" s="103" t="s">
        <v>29593</v>
      </c>
      <c r="I270" s="107" t="s">
        <v>29594</v>
      </c>
    </row>
    <row r="271" spans="1:9" ht="83.15" customHeight="1" x14ac:dyDescent="0.35">
      <c r="A271" s="85"/>
      <c r="B271" s="108" t="s">
        <v>12210</v>
      </c>
      <c r="C271" s="109">
        <v>330</v>
      </c>
      <c r="D271" s="110" t="s">
        <v>29595</v>
      </c>
      <c r="E271" s="116">
        <v>7.0589000000000004</v>
      </c>
      <c r="F271" s="112" t="s">
        <v>29596</v>
      </c>
      <c r="G271" s="113" t="s">
        <v>29597</v>
      </c>
      <c r="H271" s="110" t="s">
        <v>29598</v>
      </c>
      <c r="I271" s="114" t="s">
        <v>29599</v>
      </c>
    </row>
    <row r="272" spans="1:9" ht="83.15" customHeight="1" thickBot="1" x14ac:dyDescent="0.4">
      <c r="A272" s="85"/>
      <c r="B272" s="101" t="s">
        <v>13163</v>
      </c>
      <c r="C272" s="102">
        <v>400</v>
      </c>
      <c r="D272" s="103" t="s">
        <v>29600</v>
      </c>
      <c r="E272" s="104">
        <v>10.093999999999999</v>
      </c>
      <c r="F272" s="105" t="s">
        <v>29601</v>
      </c>
      <c r="G272" s="106" t="s">
        <v>29602</v>
      </c>
      <c r="H272" s="103" t="s">
        <v>29603</v>
      </c>
      <c r="I272" s="107" t="s">
        <v>29604</v>
      </c>
    </row>
    <row r="273" spans="1:9" ht="83.15" customHeight="1" x14ac:dyDescent="0.35">
      <c r="A273" s="85"/>
      <c r="B273" s="108" t="s">
        <v>13174</v>
      </c>
      <c r="C273" s="109">
        <v>270</v>
      </c>
      <c r="D273" s="110" t="s">
        <v>29605</v>
      </c>
      <c r="E273" s="116">
        <v>8.0960000000000001</v>
      </c>
      <c r="F273" s="112" t="s">
        <v>29606</v>
      </c>
      <c r="G273" s="113" t="s">
        <v>29607</v>
      </c>
      <c r="H273" s="110" t="s">
        <v>29608</v>
      </c>
      <c r="I273" s="114" t="s">
        <v>29609</v>
      </c>
    </row>
    <row r="274" spans="1:9" ht="83.15" customHeight="1" thickBot="1" x14ac:dyDescent="0.4">
      <c r="A274" s="85"/>
      <c r="B274" s="101" t="s">
        <v>13188</v>
      </c>
      <c r="C274" s="102">
        <v>300</v>
      </c>
      <c r="D274" s="103" t="s">
        <v>29610</v>
      </c>
      <c r="E274" s="104">
        <v>8.0960000000000001</v>
      </c>
      <c r="F274" s="105" t="s">
        <v>29611</v>
      </c>
      <c r="G274" s="106" t="s">
        <v>29612</v>
      </c>
      <c r="H274" s="103" t="s">
        <v>29613</v>
      </c>
      <c r="I274" s="107" t="s">
        <v>29614</v>
      </c>
    </row>
    <row r="275" spans="1:9" ht="83.15" customHeight="1" x14ac:dyDescent="0.35">
      <c r="A275" s="85"/>
      <c r="B275" s="108" t="s">
        <v>13198</v>
      </c>
      <c r="C275" s="109">
        <v>330</v>
      </c>
      <c r="D275" s="110" t="s">
        <v>29615</v>
      </c>
      <c r="E275" s="116">
        <v>8.0960000000000001</v>
      </c>
      <c r="F275" s="112" t="s">
        <v>29616</v>
      </c>
      <c r="G275" s="113" t="s">
        <v>29617</v>
      </c>
      <c r="H275" s="110" t="s">
        <v>29618</v>
      </c>
      <c r="I275" s="114" t="s">
        <v>29619</v>
      </c>
    </row>
    <row r="276" spans="1:9" ht="83.15" customHeight="1" thickBot="1" x14ac:dyDescent="0.4">
      <c r="A276" s="119"/>
      <c r="B276" s="120" t="s">
        <v>23532</v>
      </c>
      <c r="C276" s="121">
        <v>280</v>
      </c>
      <c r="D276" s="122" t="s">
        <v>23543</v>
      </c>
      <c r="E276" s="123">
        <v>7.1340000000000003</v>
      </c>
      <c r="F276" s="124" t="s">
        <v>29620</v>
      </c>
      <c r="G276" s="125" t="s">
        <v>29621</v>
      </c>
      <c r="H276" s="122" t="s">
        <v>23538</v>
      </c>
      <c r="I276" s="126" t="s">
        <v>23536</v>
      </c>
    </row>
    <row r="277" spans="1:9" ht="83.15" customHeight="1" x14ac:dyDescent="0.35">
      <c r="A277" s="85"/>
      <c r="B277" s="93" t="s">
        <v>29622</v>
      </c>
      <c r="C277" s="94">
        <v>345</v>
      </c>
      <c r="D277" s="95" t="s">
        <v>29623</v>
      </c>
      <c r="E277" s="117">
        <v>8.2949999999999999</v>
      </c>
      <c r="F277" s="97" t="s">
        <v>29624</v>
      </c>
      <c r="G277" s="98" t="s">
        <v>29625</v>
      </c>
      <c r="H277" s="95" t="s">
        <v>29626</v>
      </c>
      <c r="I277" s="99" t="s">
        <v>29627</v>
      </c>
    </row>
    <row r="278" spans="1:9" ht="83.15" customHeight="1" thickBot="1" x14ac:dyDescent="0.4">
      <c r="A278" s="85"/>
      <c r="B278" s="86" t="s">
        <v>11059</v>
      </c>
      <c r="C278" s="87">
        <v>260</v>
      </c>
      <c r="D278" s="88" t="s">
        <v>29628</v>
      </c>
      <c r="E278" s="118">
        <v>12.311999999999999</v>
      </c>
      <c r="F278" s="90" t="s">
        <v>29629</v>
      </c>
      <c r="G278" s="91" t="s">
        <v>29630</v>
      </c>
      <c r="H278" s="88" t="s">
        <v>29631</v>
      </c>
      <c r="I278" s="92" t="s">
        <v>29632</v>
      </c>
    </row>
    <row r="279" spans="1:9" ht="83.15" customHeight="1" x14ac:dyDescent="0.35">
      <c r="A279" s="85"/>
      <c r="B279" s="93" t="s">
        <v>11038</v>
      </c>
      <c r="C279" s="94">
        <v>275</v>
      </c>
      <c r="D279" s="95" t="s">
        <v>29633</v>
      </c>
      <c r="E279" s="117">
        <v>11.007999999999999</v>
      </c>
      <c r="F279" s="97" t="s">
        <v>29634</v>
      </c>
      <c r="G279" s="98" t="s">
        <v>29635</v>
      </c>
      <c r="H279" s="95" t="s">
        <v>29636</v>
      </c>
      <c r="I279" s="99" t="s">
        <v>29637</v>
      </c>
    </row>
    <row r="280" spans="1:9" ht="83.15" customHeight="1" thickBot="1" x14ac:dyDescent="0.4">
      <c r="A280" s="85"/>
      <c r="B280" s="86" t="s">
        <v>11513</v>
      </c>
      <c r="C280" s="87">
        <v>170</v>
      </c>
      <c r="D280" s="88" t="s">
        <v>29638</v>
      </c>
      <c r="E280" s="118">
        <v>10.842000000000001</v>
      </c>
      <c r="F280" s="90" t="s">
        <v>29639</v>
      </c>
      <c r="G280" s="91" t="s">
        <v>29640</v>
      </c>
      <c r="H280" s="88" t="s">
        <v>29641</v>
      </c>
      <c r="I280" s="92" t="s">
        <v>29642</v>
      </c>
    </row>
    <row r="281" spans="1:9" ht="83.15" customHeight="1" x14ac:dyDescent="0.35">
      <c r="A281" s="85"/>
      <c r="B281" s="93" t="s">
        <v>11102</v>
      </c>
      <c r="C281" s="94">
        <v>300</v>
      </c>
      <c r="D281" s="95" t="s">
        <v>29643</v>
      </c>
      <c r="E281" s="117">
        <v>10.393000000000001</v>
      </c>
      <c r="F281" s="97" t="s">
        <v>29644</v>
      </c>
      <c r="G281" s="98" t="s">
        <v>29645</v>
      </c>
      <c r="H281" s="95" t="s">
        <v>29646</v>
      </c>
      <c r="I281" s="99" t="s">
        <v>29647</v>
      </c>
    </row>
    <row r="282" spans="1:9" ht="83.15" customHeight="1" thickBot="1" x14ac:dyDescent="0.4">
      <c r="A282" s="85"/>
      <c r="B282" s="86" t="s">
        <v>11073</v>
      </c>
      <c r="C282" s="87">
        <v>220</v>
      </c>
      <c r="D282" s="88" t="s">
        <v>29648</v>
      </c>
      <c r="E282" s="118">
        <v>10.327</v>
      </c>
      <c r="F282" s="90" t="s">
        <v>29649</v>
      </c>
      <c r="G282" s="91" t="s">
        <v>29650</v>
      </c>
      <c r="H282" s="88" t="s">
        <v>29651</v>
      </c>
      <c r="I282" s="92" t="s">
        <v>29652</v>
      </c>
    </row>
    <row r="283" spans="1:9" ht="83.15" customHeight="1" x14ac:dyDescent="0.35">
      <c r="A283" s="85"/>
      <c r="B283" s="93" t="s">
        <v>11086</v>
      </c>
      <c r="C283" s="94">
        <v>235</v>
      </c>
      <c r="D283" s="95" t="s">
        <v>29653</v>
      </c>
      <c r="E283" s="117">
        <v>10.497</v>
      </c>
      <c r="F283" s="97" t="s">
        <v>29654</v>
      </c>
      <c r="G283" s="98" t="s">
        <v>29655</v>
      </c>
      <c r="H283" s="95" t="s">
        <v>29656</v>
      </c>
      <c r="I283" s="99" t="s">
        <v>29657</v>
      </c>
    </row>
    <row r="284" spans="1:9" ht="83.15" customHeight="1" thickBot="1" x14ac:dyDescent="0.4">
      <c r="A284" s="85"/>
      <c r="B284" s="86" t="s">
        <v>11094</v>
      </c>
      <c r="C284" s="87">
        <v>250</v>
      </c>
      <c r="D284" s="88" t="s">
        <v>29658</v>
      </c>
      <c r="E284" s="118">
        <v>10.44</v>
      </c>
      <c r="F284" s="90" t="s">
        <v>29659</v>
      </c>
      <c r="G284" s="91" t="s">
        <v>29660</v>
      </c>
      <c r="H284" s="88" t="s">
        <v>29661</v>
      </c>
      <c r="I284" s="92" t="s">
        <v>29662</v>
      </c>
    </row>
    <row r="285" spans="1:9" ht="83.15" customHeight="1" x14ac:dyDescent="0.35">
      <c r="A285" s="85"/>
      <c r="B285" s="93" t="s">
        <v>13203</v>
      </c>
      <c r="C285" s="94">
        <v>380</v>
      </c>
      <c r="D285" s="95"/>
      <c r="E285" s="96" t="s">
        <v>28452</v>
      </c>
      <c r="F285" s="97" t="s">
        <v>29663</v>
      </c>
      <c r="G285" s="98" t="s">
        <v>29664</v>
      </c>
      <c r="H285" s="95" t="s">
        <v>29665</v>
      </c>
      <c r="I285" s="99" t="s">
        <v>29666</v>
      </c>
    </row>
    <row r="286" spans="1:9" ht="83.15" customHeight="1" thickBot="1" x14ac:dyDescent="0.4">
      <c r="A286" s="85"/>
      <c r="B286" s="86" t="s">
        <v>13624</v>
      </c>
      <c r="C286" s="87">
        <v>330</v>
      </c>
      <c r="D286" s="88" t="s">
        <v>29667</v>
      </c>
      <c r="E286" s="118">
        <v>8.6129999999999995</v>
      </c>
      <c r="F286" s="90" t="s">
        <v>29668</v>
      </c>
      <c r="G286" s="91" t="s">
        <v>29669</v>
      </c>
      <c r="H286" s="88" t="s">
        <v>29670</v>
      </c>
      <c r="I286" s="92" t="s">
        <v>29671</v>
      </c>
    </row>
    <row r="287" spans="1:9" ht="83.15" customHeight="1" x14ac:dyDescent="0.35">
      <c r="A287" s="85"/>
      <c r="B287" s="93" t="s">
        <v>12216</v>
      </c>
      <c r="C287" s="94">
        <v>370</v>
      </c>
      <c r="D287" s="95" t="s">
        <v>29672</v>
      </c>
      <c r="E287" s="117">
        <v>7.8360000000000003</v>
      </c>
      <c r="F287" s="97" t="s">
        <v>29673</v>
      </c>
      <c r="G287" s="98" t="s">
        <v>29674</v>
      </c>
      <c r="H287" s="95" t="s">
        <v>29675</v>
      </c>
      <c r="I287" s="99" t="s">
        <v>29676</v>
      </c>
    </row>
    <row r="288" spans="1:9" ht="83.15" customHeight="1" thickBot="1" x14ac:dyDescent="0.4">
      <c r="A288" s="85"/>
      <c r="B288" s="86" t="s">
        <v>13208</v>
      </c>
      <c r="C288" s="87">
        <v>370</v>
      </c>
      <c r="D288" s="88" t="s">
        <v>29677</v>
      </c>
      <c r="E288" s="118">
        <v>8.1940000000000008</v>
      </c>
      <c r="F288" s="90" t="s">
        <v>29678</v>
      </c>
      <c r="G288" s="91" t="s">
        <v>29679</v>
      </c>
      <c r="H288" s="88" t="s">
        <v>29680</v>
      </c>
      <c r="I288" s="92" t="s">
        <v>29681</v>
      </c>
    </row>
    <row r="289" spans="1:9" ht="83.15" customHeight="1" x14ac:dyDescent="0.35">
      <c r="A289" s="119"/>
      <c r="B289" s="139" t="s">
        <v>23546</v>
      </c>
      <c r="C289" s="140">
        <v>380</v>
      </c>
      <c r="D289" s="131" t="s">
        <v>23553</v>
      </c>
      <c r="E289" s="132">
        <v>7.8570000000000002</v>
      </c>
      <c r="F289" s="133" t="s">
        <v>29682</v>
      </c>
      <c r="G289" s="134" t="s">
        <v>29683</v>
      </c>
      <c r="H289" s="131" t="s">
        <v>23550</v>
      </c>
      <c r="I289" s="135" t="s">
        <v>23549</v>
      </c>
    </row>
    <row r="290" spans="1:9" ht="83.15" customHeight="1" thickBot="1" x14ac:dyDescent="0.4">
      <c r="A290" s="119"/>
      <c r="B290" s="120" t="s">
        <v>23566</v>
      </c>
      <c r="C290" s="121">
        <v>385</v>
      </c>
      <c r="D290" s="122" t="s">
        <v>23570</v>
      </c>
      <c r="E290" s="123">
        <v>8.3369999999999997</v>
      </c>
      <c r="F290" s="124" t="s">
        <v>29684</v>
      </c>
      <c r="G290" s="125" t="s">
        <v>29685</v>
      </c>
      <c r="H290" s="122" t="s">
        <v>23569</v>
      </c>
      <c r="I290" s="126" t="s">
        <v>23568</v>
      </c>
    </row>
    <row r="291" spans="1:9" ht="83.15" customHeight="1" x14ac:dyDescent="0.35">
      <c r="A291" s="119"/>
      <c r="B291" s="139" t="s">
        <v>23555</v>
      </c>
      <c r="C291" s="140">
        <v>340</v>
      </c>
      <c r="D291" s="131" t="s">
        <v>23564</v>
      </c>
      <c r="E291" s="132">
        <v>8.6590000000000007</v>
      </c>
      <c r="F291" s="133" t="s">
        <v>29686</v>
      </c>
      <c r="G291" s="134" t="s">
        <v>29687</v>
      </c>
      <c r="H291" s="131" t="s">
        <v>23560</v>
      </c>
      <c r="I291" s="135" t="s">
        <v>23558</v>
      </c>
    </row>
    <row r="292" spans="1:9" ht="83.15" customHeight="1" thickBot="1" x14ac:dyDescent="0.4">
      <c r="A292" s="119"/>
      <c r="B292" s="141" t="s">
        <v>23572</v>
      </c>
      <c r="C292" s="142">
        <v>475</v>
      </c>
      <c r="D292" s="88" t="s">
        <v>23580</v>
      </c>
      <c r="E292" s="118">
        <v>9.9250000000000007</v>
      </c>
      <c r="F292" s="90" t="s">
        <v>29688</v>
      </c>
      <c r="G292" s="91" t="s">
        <v>29689</v>
      </c>
      <c r="H292" s="88" t="s">
        <v>23576</v>
      </c>
      <c r="I292" s="92" t="s">
        <v>23575</v>
      </c>
    </row>
    <row r="293" spans="1:9" ht="83.15" customHeight="1" x14ac:dyDescent="0.35">
      <c r="A293" s="119"/>
      <c r="B293" s="139" t="s">
        <v>23572</v>
      </c>
      <c r="C293" s="140">
        <v>475</v>
      </c>
      <c r="D293" s="131" t="s">
        <v>23580</v>
      </c>
      <c r="E293" s="132">
        <v>9.9254850000000019</v>
      </c>
      <c r="F293" s="133" t="s">
        <v>29688</v>
      </c>
      <c r="G293" s="134" t="s">
        <v>29689</v>
      </c>
      <c r="H293" s="131" t="s">
        <v>23576</v>
      </c>
      <c r="I293" s="135" t="s">
        <v>23575</v>
      </c>
    </row>
    <row r="294" spans="1:9" ht="83.15" customHeight="1" thickBot="1" x14ac:dyDescent="0.4">
      <c r="A294" s="119"/>
      <c r="B294" s="141" t="s">
        <v>23582</v>
      </c>
      <c r="C294" s="142">
        <v>425</v>
      </c>
      <c r="D294" s="88" t="s">
        <v>23590</v>
      </c>
      <c r="E294" s="118">
        <v>8.984</v>
      </c>
      <c r="F294" s="90" t="s">
        <v>29690</v>
      </c>
      <c r="G294" s="91" t="s">
        <v>29691</v>
      </c>
      <c r="H294" s="88" t="s">
        <v>23586</v>
      </c>
      <c r="I294" s="92" t="s">
        <v>23584</v>
      </c>
    </row>
    <row r="295" spans="1:9" ht="83.15" customHeight="1" x14ac:dyDescent="0.35">
      <c r="A295" s="85"/>
      <c r="B295" s="93" t="s">
        <v>11527</v>
      </c>
      <c r="C295" s="94">
        <v>260</v>
      </c>
      <c r="D295" s="95" t="s">
        <v>29692</v>
      </c>
      <c r="E295" s="117">
        <v>10.725</v>
      </c>
      <c r="F295" s="97" t="s">
        <v>28732</v>
      </c>
      <c r="G295" s="98" t="s">
        <v>29693</v>
      </c>
      <c r="H295" s="95" t="s">
        <v>29694</v>
      </c>
      <c r="I295" s="99" t="s">
        <v>29695</v>
      </c>
    </row>
    <row r="296" spans="1:9" ht="83.15" customHeight="1" thickBot="1" x14ac:dyDescent="0.4">
      <c r="A296" s="85"/>
      <c r="B296" s="136" t="s">
        <v>27748</v>
      </c>
      <c r="C296" s="137">
        <v>210</v>
      </c>
      <c r="D296" s="122" t="s">
        <v>29696</v>
      </c>
      <c r="E296" s="123">
        <v>9.7530000000000001</v>
      </c>
      <c r="F296" s="124" t="s">
        <v>29697</v>
      </c>
      <c r="G296" s="125" t="s">
        <v>29698</v>
      </c>
      <c r="H296" s="122" t="s">
        <v>29699</v>
      </c>
      <c r="I296" s="126" t="s">
        <v>29700</v>
      </c>
    </row>
    <row r="297" spans="1:9" ht="83.15" customHeight="1" x14ac:dyDescent="0.35">
      <c r="A297" s="85"/>
      <c r="B297" s="108" t="s">
        <v>12780</v>
      </c>
      <c r="C297" s="109">
        <v>260</v>
      </c>
      <c r="D297" s="110"/>
      <c r="E297" s="111" t="s">
        <v>28452</v>
      </c>
      <c r="F297" s="112" t="s">
        <v>29701</v>
      </c>
      <c r="G297" s="113" t="s">
        <v>29702</v>
      </c>
      <c r="H297" s="110" t="s">
        <v>29703</v>
      </c>
      <c r="I297" s="114" t="s">
        <v>29704</v>
      </c>
    </row>
    <row r="298" spans="1:9" ht="83.15" customHeight="1" thickBot="1" x14ac:dyDescent="0.4">
      <c r="A298" s="85"/>
      <c r="B298" s="101" t="s">
        <v>12586</v>
      </c>
      <c r="C298" s="102">
        <v>230</v>
      </c>
      <c r="D298" s="103"/>
      <c r="E298" s="115" t="s">
        <v>28452</v>
      </c>
      <c r="F298" s="105" t="s">
        <v>29705</v>
      </c>
      <c r="G298" s="106" t="s">
        <v>29706</v>
      </c>
      <c r="H298" s="103" t="s">
        <v>29707</v>
      </c>
      <c r="I298" s="107" t="s">
        <v>29708</v>
      </c>
    </row>
    <row r="299" spans="1:9" ht="83.15" customHeight="1" x14ac:dyDescent="0.35">
      <c r="A299" s="85"/>
      <c r="B299" s="108" t="s">
        <v>3593</v>
      </c>
      <c r="C299" s="109">
        <v>150</v>
      </c>
      <c r="D299" s="110"/>
      <c r="E299" s="111" t="s">
        <v>28452</v>
      </c>
      <c r="F299" s="112" t="s">
        <v>29709</v>
      </c>
      <c r="G299" s="113" t="s">
        <v>29710</v>
      </c>
      <c r="H299" s="110" t="s">
        <v>29711</v>
      </c>
      <c r="I299" s="114" t="s">
        <v>29712</v>
      </c>
    </row>
    <row r="300" spans="1:9" ht="83.15" customHeight="1" thickBot="1" x14ac:dyDescent="0.4">
      <c r="A300" s="85"/>
      <c r="B300" s="101" t="s">
        <v>11978</v>
      </c>
      <c r="C300" s="102">
        <v>220</v>
      </c>
      <c r="D300" s="103"/>
      <c r="E300" s="115" t="s">
        <v>28452</v>
      </c>
      <c r="F300" s="105" t="s">
        <v>29713</v>
      </c>
      <c r="G300" s="106" t="s">
        <v>29714</v>
      </c>
      <c r="H300" s="103" t="s">
        <v>29715</v>
      </c>
      <c r="I300" s="107" t="s">
        <v>29716</v>
      </c>
    </row>
    <row r="301" spans="1:9" ht="83.15" customHeight="1" x14ac:dyDescent="0.35">
      <c r="A301" s="85"/>
      <c r="B301" s="108" t="s">
        <v>99</v>
      </c>
      <c r="C301" s="109">
        <v>150</v>
      </c>
      <c r="D301" s="110"/>
      <c r="E301" s="111" t="s">
        <v>28452</v>
      </c>
      <c r="F301" s="112" t="s">
        <v>29717</v>
      </c>
      <c r="G301" s="113" t="s">
        <v>29718</v>
      </c>
      <c r="H301" s="110" t="s">
        <v>29719</v>
      </c>
      <c r="I301" s="114" t="s">
        <v>29720</v>
      </c>
    </row>
    <row r="302" spans="1:9" ht="83.15" customHeight="1" thickBot="1" x14ac:dyDescent="0.4">
      <c r="A302" s="85"/>
      <c r="B302" s="101" t="s">
        <v>3584</v>
      </c>
      <c r="C302" s="102">
        <v>150</v>
      </c>
      <c r="D302" s="103"/>
      <c r="E302" s="115" t="s">
        <v>28452</v>
      </c>
      <c r="F302" s="105" t="s">
        <v>29721</v>
      </c>
      <c r="G302" s="106" t="s">
        <v>29722</v>
      </c>
      <c r="H302" s="103" t="s">
        <v>29723</v>
      </c>
      <c r="I302" s="107" t="s">
        <v>29724</v>
      </c>
    </row>
    <row r="303" spans="1:9" ht="83.15" customHeight="1" x14ac:dyDescent="0.35">
      <c r="A303" s="85"/>
      <c r="B303" s="108" t="s">
        <v>18924</v>
      </c>
      <c r="C303" s="109">
        <v>240</v>
      </c>
      <c r="D303" s="110"/>
      <c r="E303" s="111" t="s">
        <v>28452</v>
      </c>
      <c r="F303" s="112" t="s">
        <v>29725</v>
      </c>
      <c r="G303" s="113" t="s">
        <v>29726</v>
      </c>
      <c r="H303" s="110" t="s">
        <v>29727</v>
      </c>
      <c r="I303" s="114" t="s">
        <v>29728</v>
      </c>
    </row>
    <row r="304" spans="1:9" ht="83.15" customHeight="1" thickBot="1" x14ac:dyDescent="0.4">
      <c r="A304" s="85"/>
      <c r="B304" s="101" t="s">
        <v>12929</v>
      </c>
      <c r="C304" s="102">
        <v>280</v>
      </c>
      <c r="D304" s="103"/>
      <c r="E304" s="115" t="s">
        <v>28452</v>
      </c>
      <c r="F304" s="105" t="s">
        <v>29729</v>
      </c>
      <c r="G304" s="106" t="s">
        <v>29730</v>
      </c>
      <c r="H304" s="103" t="s">
        <v>29731</v>
      </c>
      <c r="I304" s="107" t="s">
        <v>29732</v>
      </c>
    </row>
    <row r="305" spans="1:9" ht="83.15" customHeight="1" x14ac:dyDescent="0.35">
      <c r="A305" s="85"/>
      <c r="B305" s="108" t="s">
        <v>8239</v>
      </c>
      <c r="C305" s="109">
        <v>150</v>
      </c>
      <c r="D305" s="110"/>
      <c r="E305" s="111" t="s">
        <v>28452</v>
      </c>
      <c r="F305" s="112" t="s">
        <v>29733</v>
      </c>
      <c r="G305" s="113" t="s">
        <v>29734</v>
      </c>
      <c r="H305" s="110" t="s">
        <v>29735</v>
      </c>
      <c r="I305" s="114" t="s">
        <v>29736</v>
      </c>
    </row>
    <row r="306" spans="1:9" ht="83.15" customHeight="1" thickBot="1" x14ac:dyDescent="0.4">
      <c r="A306" s="85"/>
      <c r="B306" s="86" t="s">
        <v>29737</v>
      </c>
      <c r="C306" s="87">
        <v>190</v>
      </c>
      <c r="D306" s="88" t="s">
        <v>29738</v>
      </c>
      <c r="E306" s="89" t="s">
        <v>28452</v>
      </c>
      <c r="F306" s="90" t="s">
        <v>29739</v>
      </c>
      <c r="G306" s="91" t="s">
        <v>29740</v>
      </c>
      <c r="H306" s="88" t="s">
        <v>29741</v>
      </c>
      <c r="I306" s="92" t="s">
        <v>29742</v>
      </c>
    </row>
    <row r="307" spans="1:9" ht="83.15" customHeight="1" x14ac:dyDescent="0.35">
      <c r="A307" s="119"/>
      <c r="B307" s="139" t="s">
        <v>29743</v>
      </c>
      <c r="C307" s="140">
        <v>180</v>
      </c>
      <c r="D307" s="131" t="s">
        <v>29744</v>
      </c>
      <c r="E307" s="132" t="s">
        <v>28452</v>
      </c>
      <c r="F307" s="133" t="s">
        <v>29745</v>
      </c>
      <c r="G307" s="134" t="s">
        <v>29746</v>
      </c>
      <c r="H307" s="131" t="s">
        <v>29747</v>
      </c>
      <c r="I307" s="135" t="s">
        <v>29748</v>
      </c>
    </row>
    <row r="308" spans="1:9" ht="83.15" customHeight="1" thickBot="1" x14ac:dyDescent="0.4">
      <c r="A308" s="85"/>
      <c r="B308" s="86" t="s">
        <v>29749</v>
      </c>
      <c r="C308" s="87">
        <v>190</v>
      </c>
      <c r="D308" s="88" t="s">
        <v>29750</v>
      </c>
      <c r="E308" s="89" t="s">
        <v>28452</v>
      </c>
      <c r="F308" s="90" t="s">
        <v>29751</v>
      </c>
      <c r="G308" s="91" t="s">
        <v>29752</v>
      </c>
      <c r="H308" s="88" t="s">
        <v>29753</v>
      </c>
      <c r="I308" s="92" t="s">
        <v>29754</v>
      </c>
    </row>
    <row r="309" spans="1:9" ht="83.15" customHeight="1" x14ac:dyDescent="0.35">
      <c r="A309" s="119"/>
      <c r="B309" s="139" t="s">
        <v>29755</v>
      </c>
      <c r="C309" s="140">
        <v>180</v>
      </c>
      <c r="D309" s="131" t="s">
        <v>29756</v>
      </c>
      <c r="E309" s="132" t="s">
        <v>28452</v>
      </c>
      <c r="F309" s="133" t="s">
        <v>29757</v>
      </c>
      <c r="G309" s="134" t="s">
        <v>29758</v>
      </c>
      <c r="H309" s="131" t="s">
        <v>29759</v>
      </c>
      <c r="I309" s="135" t="s">
        <v>29760</v>
      </c>
    </row>
    <row r="310" spans="1:9" ht="83.15" customHeight="1" thickBot="1" x14ac:dyDescent="0.4">
      <c r="A310" s="85"/>
      <c r="B310" s="86" t="s">
        <v>29761</v>
      </c>
      <c r="C310" s="87">
        <v>205</v>
      </c>
      <c r="D310" s="88" t="s">
        <v>29762</v>
      </c>
      <c r="E310" s="89" t="s">
        <v>28452</v>
      </c>
      <c r="F310" s="90" t="s">
        <v>29763</v>
      </c>
      <c r="G310" s="91" t="s">
        <v>29764</v>
      </c>
      <c r="H310" s="88" t="s">
        <v>29765</v>
      </c>
      <c r="I310" s="92" t="s">
        <v>29766</v>
      </c>
    </row>
    <row r="311" spans="1:9" ht="83.15" customHeight="1" x14ac:dyDescent="0.35">
      <c r="A311" s="119"/>
      <c r="B311" s="139" t="s">
        <v>29767</v>
      </c>
      <c r="C311" s="140">
        <v>180</v>
      </c>
      <c r="D311" s="131" t="s">
        <v>29768</v>
      </c>
      <c r="E311" s="132" t="s">
        <v>28452</v>
      </c>
      <c r="F311" s="133" t="s">
        <v>29769</v>
      </c>
      <c r="G311" s="134" t="s">
        <v>29770</v>
      </c>
      <c r="H311" s="131" t="s">
        <v>29771</v>
      </c>
      <c r="I311" s="135" t="s">
        <v>29772</v>
      </c>
    </row>
    <row r="312" spans="1:9" ht="83.15" customHeight="1" thickBot="1" x14ac:dyDescent="0.4">
      <c r="A312" s="85"/>
      <c r="B312" s="101" t="s">
        <v>3851</v>
      </c>
      <c r="C312" s="102">
        <v>150</v>
      </c>
      <c r="D312" s="103" t="s">
        <v>29773</v>
      </c>
      <c r="E312" s="104">
        <v>5.4119999999999999</v>
      </c>
      <c r="F312" s="105" t="s">
        <v>29774</v>
      </c>
      <c r="G312" s="106" t="s">
        <v>29775</v>
      </c>
      <c r="H312" s="103" t="s">
        <v>29776</v>
      </c>
      <c r="I312" s="107" t="s">
        <v>29777</v>
      </c>
    </row>
    <row r="313" spans="1:9" ht="83.15" customHeight="1" x14ac:dyDescent="0.35">
      <c r="A313" s="85"/>
      <c r="B313" s="108" t="s">
        <v>3860</v>
      </c>
      <c r="C313" s="109">
        <v>180</v>
      </c>
      <c r="D313" s="110" t="s">
        <v>29778</v>
      </c>
      <c r="E313" s="116">
        <v>11.193</v>
      </c>
      <c r="F313" s="112" t="s">
        <v>29779</v>
      </c>
      <c r="G313" s="113" t="s">
        <v>29780</v>
      </c>
      <c r="H313" s="110" t="s">
        <v>29781</v>
      </c>
      <c r="I313" s="114" t="s">
        <v>29782</v>
      </c>
    </row>
    <row r="314" spans="1:9" ht="83.15" customHeight="1" thickBot="1" x14ac:dyDescent="0.4">
      <c r="A314" s="85"/>
      <c r="B314" s="101" t="s">
        <v>3913</v>
      </c>
      <c r="C314" s="102">
        <v>135</v>
      </c>
      <c r="D314" s="103" t="s">
        <v>29783</v>
      </c>
      <c r="E314" s="104">
        <v>5.4119999999999999</v>
      </c>
      <c r="F314" s="105" t="s">
        <v>29784</v>
      </c>
      <c r="G314" s="106" t="s">
        <v>29785</v>
      </c>
      <c r="H314" s="103" t="s">
        <v>29786</v>
      </c>
      <c r="I314" s="107" t="s">
        <v>29787</v>
      </c>
    </row>
    <row r="315" spans="1:9" ht="83.15" customHeight="1" x14ac:dyDescent="0.35">
      <c r="A315" s="85"/>
      <c r="B315" s="108" t="s">
        <v>3917</v>
      </c>
      <c r="C315" s="109">
        <v>125</v>
      </c>
      <c r="D315" s="110" t="s">
        <v>29788</v>
      </c>
      <c r="E315" s="116">
        <v>9.9499999999999993</v>
      </c>
      <c r="F315" s="112" t="s">
        <v>29789</v>
      </c>
      <c r="G315" s="113" t="s">
        <v>29790</v>
      </c>
      <c r="H315" s="110" t="s">
        <v>29791</v>
      </c>
      <c r="I315" s="114" t="s">
        <v>29792</v>
      </c>
    </row>
    <row r="316" spans="1:9" ht="83.15" customHeight="1" thickBot="1" x14ac:dyDescent="0.4">
      <c r="A316" s="85"/>
      <c r="B316" s="101" t="s">
        <v>3921</v>
      </c>
      <c r="C316" s="102">
        <v>115</v>
      </c>
      <c r="D316" s="103" t="s">
        <v>29793</v>
      </c>
      <c r="E316" s="104">
        <v>4.875</v>
      </c>
      <c r="F316" s="105" t="s">
        <v>29794</v>
      </c>
      <c r="G316" s="106" t="s">
        <v>29795</v>
      </c>
      <c r="H316" s="103" t="s">
        <v>29796</v>
      </c>
      <c r="I316" s="107" t="s">
        <v>29797</v>
      </c>
    </row>
    <row r="317" spans="1:9" ht="83.15" customHeight="1" x14ac:dyDescent="0.35">
      <c r="A317" s="85"/>
      <c r="B317" s="108" t="s">
        <v>3927</v>
      </c>
      <c r="C317" s="109">
        <v>115</v>
      </c>
      <c r="D317" s="110" t="s">
        <v>29798</v>
      </c>
      <c r="E317" s="116">
        <v>4.875</v>
      </c>
      <c r="F317" s="112" t="s">
        <v>29794</v>
      </c>
      <c r="G317" s="113" t="s">
        <v>29799</v>
      </c>
      <c r="H317" s="110" t="s">
        <v>29800</v>
      </c>
      <c r="I317" s="114" t="s">
        <v>29801</v>
      </c>
    </row>
    <row r="318" spans="1:9" ht="83.15" customHeight="1" thickBot="1" x14ac:dyDescent="0.4">
      <c r="A318" s="85"/>
      <c r="B318" s="101" t="s">
        <v>3931</v>
      </c>
      <c r="C318" s="102">
        <v>160</v>
      </c>
      <c r="D318" s="103" t="s">
        <v>29802</v>
      </c>
      <c r="E318" s="104">
        <v>12.1</v>
      </c>
      <c r="F318" s="105" t="s">
        <v>29803</v>
      </c>
      <c r="G318" s="106" t="s">
        <v>29804</v>
      </c>
      <c r="H318" s="103" t="s">
        <v>29805</v>
      </c>
      <c r="I318" s="107" t="s">
        <v>29806</v>
      </c>
    </row>
    <row r="319" spans="1:9" ht="83.15" customHeight="1" x14ac:dyDescent="0.35">
      <c r="A319" s="85"/>
      <c r="B319" s="108" t="s">
        <v>3940</v>
      </c>
      <c r="C319" s="109">
        <v>150</v>
      </c>
      <c r="D319" s="110" t="s">
        <v>29807</v>
      </c>
      <c r="E319" s="116">
        <v>5.1660000000000004</v>
      </c>
      <c r="F319" s="112" t="s">
        <v>29808</v>
      </c>
      <c r="G319" s="113" t="s">
        <v>29809</v>
      </c>
      <c r="H319" s="110" t="s">
        <v>29810</v>
      </c>
      <c r="I319" s="114" t="s">
        <v>29811</v>
      </c>
    </row>
    <row r="320" spans="1:9" ht="83.15" customHeight="1" thickBot="1" x14ac:dyDescent="0.4">
      <c r="A320" s="85"/>
      <c r="B320" s="101" t="s">
        <v>3947</v>
      </c>
      <c r="C320" s="102">
        <v>150</v>
      </c>
      <c r="D320" s="103" t="s">
        <v>29812</v>
      </c>
      <c r="E320" s="104">
        <v>5.1660000000000004</v>
      </c>
      <c r="F320" s="105" t="s">
        <v>29808</v>
      </c>
      <c r="G320" s="106" t="s">
        <v>29813</v>
      </c>
      <c r="H320" s="103" t="s">
        <v>29814</v>
      </c>
      <c r="I320" s="107" t="s">
        <v>29815</v>
      </c>
    </row>
    <row r="321" spans="1:9" ht="83.15" customHeight="1" x14ac:dyDescent="0.35">
      <c r="A321" s="85"/>
      <c r="B321" s="108" t="s">
        <v>6331</v>
      </c>
      <c r="C321" s="109">
        <v>200</v>
      </c>
      <c r="D321" s="110" t="s">
        <v>29816</v>
      </c>
      <c r="E321" s="116">
        <v>13.688000000000001</v>
      </c>
      <c r="F321" s="112" t="s">
        <v>29817</v>
      </c>
      <c r="G321" s="113" t="s">
        <v>29818</v>
      </c>
      <c r="H321" s="110" t="s">
        <v>29819</v>
      </c>
      <c r="I321" s="114" t="s">
        <v>29820</v>
      </c>
    </row>
    <row r="322" spans="1:9" ht="83.15" customHeight="1" thickBot="1" x14ac:dyDescent="0.4">
      <c r="A322" s="85"/>
      <c r="B322" s="101" t="s">
        <v>6341</v>
      </c>
      <c r="C322" s="102">
        <v>200</v>
      </c>
      <c r="D322" s="103" t="s">
        <v>29821</v>
      </c>
      <c r="E322" s="104">
        <v>6.25</v>
      </c>
      <c r="F322" s="105" t="s">
        <v>29817</v>
      </c>
      <c r="G322" s="106" t="s">
        <v>29822</v>
      </c>
      <c r="H322" s="103" t="s">
        <v>29823</v>
      </c>
      <c r="I322" s="107" t="s">
        <v>29824</v>
      </c>
    </row>
    <row r="323" spans="1:9" ht="83.15" customHeight="1" x14ac:dyDescent="0.35">
      <c r="A323" s="85"/>
      <c r="B323" s="108" t="s">
        <v>21539</v>
      </c>
      <c r="C323" s="109">
        <v>260</v>
      </c>
      <c r="D323" s="110" t="s">
        <v>21545</v>
      </c>
      <c r="E323" s="116">
        <v>10.012</v>
      </c>
      <c r="F323" s="112" t="s">
        <v>29825</v>
      </c>
      <c r="G323" s="113" t="s">
        <v>29826</v>
      </c>
      <c r="H323" s="110" t="s">
        <v>21544</v>
      </c>
      <c r="I323" s="114" t="s">
        <v>21543</v>
      </c>
    </row>
    <row r="324" spans="1:9" ht="83.15" customHeight="1" thickBot="1" x14ac:dyDescent="0.4">
      <c r="A324" s="85"/>
      <c r="B324" s="101" t="s">
        <v>21547</v>
      </c>
      <c r="C324" s="102">
        <v>155</v>
      </c>
      <c r="D324" s="103" t="s">
        <v>21553</v>
      </c>
      <c r="E324" s="104">
        <v>9.8279999999999994</v>
      </c>
      <c r="F324" s="105" t="s">
        <v>29827</v>
      </c>
      <c r="G324" s="106" t="s">
        <v>29828</v>
      </c>
      <c r="H324" s="103" t="s">
        <v>21552</v>
      </c>
      <c r="I324" s="107" t="s">
        <v>21551</v>
      </c>
    </row>
    <row r="325" spans="1:9" ht="83.15" customHeight="1" x14ac:dyDescent="0.35">
      <c r="A325" s="85"/>
      <c r="B325" s="108" t="s">
        <v>21555</v>
      </c>
      <c r="C325" s="109">
        <v>154</v>
      </c>
      <c r="D325" s="110" t="s">
        <v>21561</v>
      </c>
      <c r="E325" s="116">
        <v>8.0950000000000006</v>
      </c>
      <c r="F325" s="112" t="s">
        <v>29829</v>
      </c>
      <c r="G325" s="113" t="s">
        <v>29830</v>
      </c>
      <c r="H325" s="110" t="s">
        <v>21559</v>
      </c>
      <c r="I325" s="114" t="s">
        <v>21558</v>
      </c>
    </row>
    <row r="326" spans="1:9" ht="83.15" customHeight="1" thickBot="1" x14ac:dyDescent="0.4">
      <c r="A326" s="85"/>
      <c r="B326" s="101" t="s">
        <v>21562</v>
      </c>
      <c r="C326" s="102">
        <v>188</v>
      </c>
      <c r="D326" s="103" t="s">
        <v>21568</v>
      </c>
      <c r="E326" s="104">
        <v>8.6590000000000007</v>
      </c>
      <c r="F326" s="105" t="s">
        <v>29831</v>
      </c>
      <c r="G326" s="106" t="s">
        <v>29832</v>
      </c>
      <c r="H326" s="103" t="s">
        <v>21567</v>
      </c>
      <c r="I326" s="107" t="s">
        <v>21566</v>
      </c>
    </row>
    <row r="327" spans="1:9" ht="83.15" customHeight="1" x14ac:dyDescent="0.35">
      <c r="A327" s="85"/>
      <c r="B327" s="108" t="s">
        <v>21569</v>
      </c>
      <c r="C327" s="109">
        <v>100</v>
      </c>
      <c r="D327" s="110" t="s">
        <v>21575</v>
      </c>
      <c r="E327" s="116">
        <v>10.544</v>
      </c>
      <c r="F327" s="112" t="s">
        <v>29833</v>
      </c>
      <c r="G327" s="113" t="s">
        <v>29834</v>
      </c>
      <c r="H327" s="110" t="s">
        <v>21573</v>
      </c>
      <c r="I327" s="114" t="s">
        <v>21572</v>
      </c>
    </row>
    <row r="328" spans="1:9" ht="83.15" customHeight="1" thickBot="1" x14ac:dyDescent="0.4">
      <c r="A328" s="85"/>
      <c r="B328" s="101" t="s">
        <v>21576</v>
      </c>
      <c r="C328" s="102">
        <v>175</v>
      </c>
      <c r="D328" s="103" t="s">
        <v>21582</v>
      </c>
      <c r="E328" s="104">
        <v>11.494999999999999</v>
      </c>
      <c r="F328" s="105" t="s">
        <v>29835</v>
      </c>
      <c r="G328" s="106" t="s">
        <v>29836</v>
      </c>
      <c r="H328" s="103" t="s">
        <v>21581</v>
      </c>
      <c r="I328" s="107" t="s">
        <v>21580</v>
      </c>
    </row>
    <row r="329" spans="1:9" ht="83.15" customHeight="1" x14ac:dyDescent="0.35">
      <c r="A329" s="85"/>
      <c r="B329" s="108" t="s">
        <v>21583</v>
      </c>
      <c r="C329" s="109">
        <v>175</v>
      </c>
      <c r="D329" s="110" t="s">
        <v>21588</v>
      </c>
      <c r="E329" s="116">
        <v>10.166</v>
      </c>
      <c r="F329" s="112" t="s">
        <v>29837</v>
      </c>
      <c r="G329" s="113" t="s">
        <v>29838</v>
      </c>
      <c r="H329" s="110" t="s">
        <v>21587</v>
      </c>
      <c r="I329" s="114" t="s">
        <v>21586</v>
      </c>
    </row>
    <row r="330" spans="1:9" ht="83.15" customHeight="1" thickBot="1" x14ac:dyDescent="0.4">
      <c r="A330" s="85"/>
      <c r="B330" s="101" t="s">
        <v>21589</v>
      </c>
      <c r="C330" s="102">
        <v>160</v>
      </c>
      <c r="D330" s="103" t="s">
        <v>21595</v>
      </c>
      <c r="E330" s="104">
        <v>8.9570000000000007</v>
      </c>
      <c r="F330" s="105" t="s">
        <v>29839</v>
      </c>
      <c r="G330" s="106" t="s">
        <v>29840</v>
      </c>
      <c r="H330" s="103" t="s">
        <v>21594</v>
      </c>
      <c r="I330" s="107" t="s">
        <v>21593</v>
      </c>
    </row>
    <row r="331" spans="1:9" ht="83.15" customHeight="1" x14ac:dyDescent="0.35">
      <c r="A331" s="85"/>
      <c r="B331" s="108" t="s">
        <v>21596</v>
      </c>
      <c r="C331" s="109">
        <v>100</v>
      </c>
      <c r="D331" s="110" t="s">
        <v>21600</v>
      </c>
      <c r="E331" s="116">
        <v>9.8119999999999994</v>
      </c>
      <c r="F331" s="112" t="s">
        <v>29841</v>
      </c>
      <c r="G331" s="113" t="s">
        <v>29842</v>
      </c>
      <c r="H331" s="110" t="s">
        <v>21599</v>
      </c>
      <c r="I331" s="114" t="s">
        <v>21598</v>
      </c>
    </row>
    <row r="332" spans="1:9" ht="83.15" customHeight="1" thickBot="1" x14ac:dyDescent="0.4">
      <c r="A332" s="85"/>
      <c r="B332" s="101" t="s">
        <v>21601</v>
      </c>
      <c r="C332" s="102">
        <v>170</v>
      </c>
      <c r="D332" s="103" t="s">
        <v>21608</v>
      </c>
      <c r="E332" s="104">
        <v>9.3000000000000007</v>
      </c>
      <c r="F332" s="105" t="s">
        <v>29843</v>
      </c>
      <c r="G332" s="106" t="s">
        <v>29844</v>
      </c>
      <c r="H332" s="103" t="s">
        <v>21607</v>
      </c>
      <c r="I332" s="107" t="s">
        <v>21606</v>
      </c>
    </row>
    <row r="333" spans="1:9" ht="83.15" customHeight="1" x14ac:dyDescent="0.35">
      <c r="A333" s="85"/>
      <c r="B333" s="108" t="s">
        <v>21609</v>
      </c>
      <c r="C333" s="109">
        <v>120</v>
      </c>
      <c r="D333" s="110" t="s">
        <v>21616</v>
      </c>
      <c r="E333" s="116">
        <v>7.9340000000000002</v>
      </c>
      <c r="F333" s="112" t="s">
        <v>29845</v>
      </c>
      <c r="G333" s="113" t="s">
        <v>29846</v>
      </c>
      <c r="H333" s="110" t="s">
        <v>21614</v>
      </c>
      <c r="I333" s="114" t="s">
        <v>21613</v>
      </c>
    </row>
    <row r="334" spans="1:9" ht="83.15" customHeight="1" thickBot="1" x14ac:dyDescent="0.4">
      <c r="A334" s="85"/>
      <c r="B334" s="101" t="s">
        <v>21617</v>
      </c>
      <c r="C334" s="102">
        <v>130</v>
      </c>
      <c r="D334" s="103" t="s">
        <v>21622</v>
      </c>
      <c r="E334" s="104">
        <v>7.6879999999999997</v>
      </c>
      <c r="F334" s="105" t="s">
        <v>29847</v>
      </c>
      <c r="G334" s="106" t="s">
        <v>29848</v>
      </c>
      <c r="H334" s="103" t="s">
        <v>21620</v>
      </c>
      <c r="I334" s="107" t="s">
        <v>21619</v>
      </c>
    </row>
    <row r="335" spans="1:9" ht="83.15" customHeight="1" x14ac:dyDescent="0.35">
      <c r="A335" s="85"/>
      <c r="B335" s="108" t="s">
        <v>21623</v>
      </c>
      <c r="C335" s="109">
        <v>207</v>
      </c>
      <c r="D335" s="110" t="s">
        <v>21629</v>
      </c>
      <c r="E335" s="116">
        <v>7.5629999999999997</v>
      </c>
      <c r="F335" s="112" t="s">
        <v>29849</v>
      </c>
      <c r="G335" s="113" t="s">
        <v>29850</v>
      </c>
      <c r="H335" s="110" t="s">
        <v>21628</v>
      </c>
      <c r="I335" s="114" t="s">
        <v>21627</v>
      </c>
    </row>
    <row r="336" spans="1:9" ht="83.15" customHeight="1" thickBot="1" x14ac:dyDescent="0.4">
      <c r="A336" s="85"/>
      <c r="B336" s="101" t="s">
        <v>21630</v>
      </c>
      <c r="C336" s="102">
        <v>170</v>
      </c>
      <c r="D336" s="103" t="s">
        <v>21634</v>
      </c>
      <c r="E336" s="104">
        <v>9.25</v>
      </c>
      <c r="F336" s="105" t="s">
        <v>29851</v>
      </c>
      <c r="G336" s="106" t="s">
        <v>29852</v>
      </c>
      <c r="H336" s="103" t="s">
        <v>21633</v>
      </c>
      <c r="I336" s="107" t="s">
        <v>21632</v>
      </c>
    </row>
    <row r="337" spans="1:9" ht="83.15" customHeight="1" x14ac:dyDescent="0.35">
      <c r="A337" s="85"/>
      <c r="B337" s="108" t="s">
        <v>21635</v>
      </c>
      <c r="C337" s="109">
        <v>155</v>
      </c>
      <c r="D337" s="110" t="s">
        <v>21641</v>
      </c>
      <c r="E337" s="116">
        <v>8.2379999999999995</v>
      </c>
      <c r="F337" s="112" t="s">
        <v>29853</v>
      </c>
      <c r="G337" s="113" t="s">
        <v>29854</v>
      </c>
      <c r="H337" s="110" t="s">
        <v>21639</v>
      </c>
      <c r="I337" s="114" t="s">
        <v>21638</v>
      </c>
    </row>
    <row r="338" spans="1:9" ht="83.15" customHeight="1" thickBot="1" x14ac:dyDescent="0.4">
      <c r="A338" s="85"/>
      <c r="B338" s="101" t="s">
        <v>21642</v>
      </c>
      <c r="C338" s="102">
        <v>190</v>
      </c>
      <c r="D338" s="103" t="s">
        <v>21647</v>
      </c>
      <c r="E338" s="104">
        <v>13.047000000000001</v>
      </c>
      <c r="F338" s="105" t="s">
        <v>29855</v>
      </c>
      <c r="G338" s="106" t="s">
        <v>29856</v>
      </c>
      <c r="H338" s="103" t="s">
        <v>21646</v>
      </c>
      <c r="I338" s="107" t="s">
        <v>21645</v>
      </c>
    </row>
    <row r="339" spans="1:9" ht="83.15" customHeight="1" x14ac:dyDescent="0.35">
      <c r="A339" s="85"/>
      <c r="B339" s="108" t="s">
        <v>21648</v>
      </c>
      <c r="C339" s="109">
        <v>255</v>
      </c>
      <c r="D339" s="110" t="s">
        <v>21654</v>
      </c>
      <c r="E339" s="116">
        <v>9.6440000000000001</v>
      </c>
      <c r="F339" s="112" t="s">
        <v>29857</v>
      </c>
      <c r="G339" s="113" t="s">
        <v>29858</v>
      </c>
      <c r="H339" s="110" t="s">
        <v>21653</v>
      </c>
      <c r="I339" s="114" t="s">
        <v>21652</v>
      </c>
    </row>
    <row r="340" spans="1:9" ht="83.15" customHeight="1" thickBot="1" x14ac:dyDescent="0.4">
      <c r="A340" s="85"/>
      <c r="B340" s="101" t="s">
        <v>21655</v>
      </c>
      <c r="C340" s="102">
        <v>330</v>
      </c>
      <c r="D340" s="103" t="s">
        <v>21661</v>
      </c>
      <c r="E340" s="104">
        <v>8.0779999999999994</v>
      </c>
      <c r="F340" s="105" t="s">
        <v>29859</v>
      </c>
      <c r="G340" s="106" t="s">
        <v>29860</v>
      </c>
      <c r="H340" s="103" t="s">
        <v>21660</v>
      </c>
      <c r="I340" s="107" t="s">
        <v>21659</v>
      </c>
    </row>
    <row r="341" spans="1:9" ht="83.15" customHeight="1" x14ac:dyDescent="0.35">
      <c r="A341" s="85"/>
      <c r="B341" s="108" t="s">
        <v>21662</v>
      </c>
      <c r="C341" s="109">
        <v>173</v>
      </c>
      <c r="D341" s="110" t="s">
        <v>21667</v>
      </c>
      <c r="E341" s="116">
        <v>8.75</v>
      </c>
      <c r="F341" s="112" t="s">
        <v>29861</v>
      </c>
      <c r="G341" s="113" t="s">
        <v>29862</v>
      </c>
      <c r="H341" s="110" t="s">
        <v>21666</v>
      </c>
      <c r="I341" s="114" t="s">
        <v>21665</v>
      </c>
    </row>
    <row r="342" spans="1:9" ht="83.15" customHeight="1" thickBot="1" x14ac:dyDescent="0.4">
      <c r="A342" s="85"/>
      <c r="B342" s="101" t="s">
        <v>3280</v>
      </c>
      <c r="C342" s="102">
        <v>150</v>
      </c>
      <c r="D342" s="103"/>
      <c r="E342" s="115" t="s">
        <v>28452</v>
      </c>
      <c r="F342" s="105" t="s">
        <v>29863</v>
      </c>
      <c r="G342" s="106" t="s">
        <v>29864</v>
      </c>
      <c r="H342" s="103" t="s">
        <v>29865</v>
      </c>
      <c r="I342" s="107" t="s">
        <v>29866</v>
      </c>
    </row>
    <row r="343" spans="1:9" ht="83.15" customHeight="1" x14ac:dyDescent="0.35">
      <c r="A343" s="85"/>
      <c r="B343" s="108" t="s">
        <v>29867</v>
      </c>
      <c r="C343" s="109">
        <v>410</v>
      </c>
      <c r="D343" s="110" t="s">
        <v>29868</v>
      </c>
      <c r="E343" s="111" t="s">
        <v>28452</v>
      </c>
      <c r="F343" s="112" t="s">
        <v>29869</v>
      </c>
      <c r="G343" s="113" t="s">
        <v>29870</v>
      </c>
      <c r="H343" s="110" t="s">
        <v>29871</v>
      </c>
      <c r="I343" s="114" t="s">
        <v>29872</v>
      </c>
    </row>
    <row r="344" spans="1:9" ht="83.15" customHeight="1" thickBot="1" x14ac:dyDescent="0.4">
      <c r="A344" s="119"/>
      <c r="B344" s="120" t="s">
        <v>29873</v>
      </c>
      <c r="C344" s="121">
        <v>300</v>
      </c>
      <c r="D344" s="122" t="s">
        <v>29874</v>
      </c>
      <c r="E344" s="123" t="s">
        <v>28452</v>
      </c>
      <c r="F344" s="124" t="s">
        <v>29875</v>
      </c>
      <c r="G344" s="125" t="s">
        <v>29876</v>
      </c>
      <c r="H344" s="122" t="s">
        <v>29877</v>
      </c>
      <c r="I344" s="126" t="s">
        <v>29878</v>
      </c>
    </row>
    <row r="345" spans="1:9" ht="83.15" customHeight="1" x14ac:dyDescent="0.35">
      <c r="A345" s="85"/>
      <c r="B345" s="108" t="s">
        <v>29879</v>
      </c>
      <c r="C345" s="109">
        <v>200</v>
      </c>
      <c r="D345" s="110" t="s">
        <v>29880</v>
      </c>
      <c r="E345" s="111" t="s">
        <v>28452</v>
      </c>
      <c r="F345" s="112" t="s">
        <v>29881</v>
      </c>
      <c r="G345" s="113" t="s">
        <v>29882</v>
      </c>
      <c r="H345" s="110" t="s">
        <v>29883</v>
      </c>
      <c r="I345" s="114" t="s">
        <v>29884</v>
      </c>
    </row>
    <row r="346" spans="1:9" ht="83.15" customHeight="1" thickBot="1" x14ac:dyDescent="0.4">
      <c r="A346" s="119"/>
      <c r="B346" s="120" t="s">
        <v>29885</v>
      </c>
      <c r="C346" s="121">
        <v>190</v>
      </c>
      <c r="D346" s="122" t="s">
        <v>29886</v>
      </c>
      <c r="E346" s="123" t="s">
        <v>28452</v>
      </c>
      <c r="F346" s="124" t="s">
        <v>29887</v>
      </c>
      <c r="G346" s="125" t="s">
        <v>29888</v>
      </c>
      <c r="H346" s="122" t="s">
        <v>29889</v>
      </c>
      <c r="I346" s="126" t="s">
        <v>29890</v>
      </c>
    </row>
    <row r="347" spans="1:9" ht="83.15" customHeight="1" x14ac:dyDescent="0.35">
      <c r="A347" s="85"/>
      <c r="B347" s="108" t="s">
        <v>29891</v>
      </c>
      <c r="C347" s="109">
        <v>175</v>
      </c>
      <c r="D347" s="110" t="s">
        <v>29892</v>
      </c>
      <c r="E347" s="111" t="s">
        <v>28452</v>
      </c>
      <c r="F347" s="112" t="s">
        <v>29893</v>
      </c>
      <c r="G347" s="113" t="s">
        <v>29894</v>
      </c>
      <c r="H347" s="110" t="s">
        <v>29895</v>
      </c>
      <c r="I347" s="114" t="s">
        <v>29896</v>
      </c>
    </row>
    <row r="348" spans="1:9" ht="83.15" customHeight="1" thickBot="1" x14ac:dyDescent="0.4">
      <c r="A348" s="119"/>
      <c r="B348" s="120" t="s">
        <v>29897</v>
      </c>
      <c r="C348" s="121">
        <v>175</v>
      </c>
      <c r="D348" s="122" t="s">
        <v>29898</v>
      </c>
      <c r="E348" s="123" t="s">
        <v>28452</v>
      </c>
      <c r="F348" s="124" t="s">
        <v>29893</v>
      </c>
      <c r="G348" s="125" t="s">
        <v>29899</v>
      </c>
      <c r="H348" s="122" t="s">
        <v>29900</v>
      </c>
      <c r="I348" s="126" t="s">
        <v>29901</v>
      </c>
    </row>
    <row r="349" spans="1:9" ht="83.15" customHeight="1" x14ac:dyDescent="0.35">
      <c r="A349" s="85"/>
      <c r="B349" s="108" t="s">
        <v>29902</v>
      </c>
      <c r="C349" s="109">
        <v>220</v>
      </c>
      <c r="D349" s="110" t="s">
        <v>29903</v>
      </c>
      <c r="E349" s="111" t="s">
        <v>28452</v>
      </c>
      <c r="F349" s="112" t="s">
        <v>29904</v>
      </c>
      <c r="G349" s="113" t="s">
        <v>29905</v>
      </c>
      <c r="H349" s="110" t="s">
        <v>29906</v>
      </c>
      <c r="I349" s="114" t="s">
        <v>29907</v>
      </c>
    </row>
    <row r="350" spans="1:9" ht="83.15" customHeight="1" thickBot="1" x14ac:dyDescent="0.4">
      <c r="A350" s="119"/>
      <c r="B350" s="120" t="s">
        <v>29908</v>
      </c>
      <c r="C350" s="121">
        <v>230</v>
      </c>
      <c r="D350" s="122" t="s">
        <v>29909</v>
      </c>
      <c r="E350" s="123" t="s">
        <v>28452</v>
      </c>
      <c r="F350" s="124" t="s">
        <v>29910</v>
      </c>
      <c r="G350" s="125" t="s">
        <v>29911</v>
      </c>
      <c r="H350" s="122" t="s">
        <v>29912</v>
      </c>
      <c r="I350" s="126" t="s">
        <v>29913</v>
      </c>
    </row>
    <row r="351" spans="1:9" ht="83.15" customHeight="1" x14ac:dyDescent="0.35">
      <c r="A351" s="85"/>
      <c r="B351" s="108" t="s">
        <v>29914</v>
      </c>
      <c r="C351" s="109">
        <v>230</v>
      </c>
      <c r="D351" s="110" t="s">
        <v>29915</v>
      </c>
      <c r="E351" s="111" t="s">
        <v>28452</v>
      </c>
      <c r="F351" s="112" t="s">
        <v>29916</v>
      </c>
      <c r="G351" s="113" t="s">
        <v>29917</v>
      </c>
      <c r="H351" s="110" t="s">
        <v>29918</v>
      </c>
      <c r="I351" s="114" t="s">
        <v>29919</v>
      </c>
    </row>
    <row r="352" spans="1:9" ht="83.15" customHeight="1" thickBot="1" x14ac:dyDescent="0.4">
      <c r="A352" s="119"/>
      <c r="B352" s="120" t="s">
        <v>29920</v>
      </c>
      <c r="C352" s="121">
        <v>170</v>
      </c>
      <c r="D352" s="122" t="s">
        <v>29921</v>
      </c>
      <c r="E352" s="123" t="s">
        <v>28452</v>
      </c>
      <c r="F352" s="124" t="s">
        <v>29922</v>
      </c>
      <c r="G352" s="125" t="s">
        <v>29923</v>
      </c>
      <c r="H352" s="122" t="s">
        <v>29924</v>
      </c>
      <c r="I352" s="126" t="s">
        <v>29925</v>
      </c>
    </row>
    <row r="353" spans="1:9" ht="83.15" customHeight="1" x14ac:dyDescent="0.35">
      <c r="A353" s="85"/>
      <c r="B353" s="108" t="s">
        <v>29926</v>
      </c>
      <c r="C353" s="109">
        <v>240</v>
      </c>
      <c r="D353" s="110" t="s">
        <v>29927</v>
      </c>
      <c r="E353" s="111" t="s">
        <v>28452</v>
      </c>
      <c r="F353" s="112" t="s">
        <v>29928</v>
      </c>
      <c r="G353" s="113" t="s">
        <v>29929</v>
      </c>
      <c r="H353" s="110" t="s">
        <v>29930</v>
      </c>
      <c r="I353" s="114" t="s">
        <v>29931</v>
      </c>
    </row>
    <row r="354" spans="1:9" ht="83.15" customHeight="1" thickBot="1" x14ac:dyDescent="0.4">
      <c r="A354" s="119"/>
      <c r="B354" s="120" t="s">
        <v>29932</v>
      </c>
      <c r="C354" s="121">
        <v>190</v>
      </c>
      <c r="D354" s="122" t="s">
        <v>29933</v>
      </c>
      <c r="E354" s="123" t="s">
        <v>28452</v>
      </c>
      <c r="F354" s="124" t="s">
        <v>29934</v>
      </c>
      <c r="G354" s="125" t="s">
        <v>29935</v>
      </c>
      <c r="H354" s="122" t="s">
        <v>29936</v>
      </c>
      <c r="I354" s="126" t="s">
        <v>29937</v>
      </c>
    </row>
    <row r="355" spans="1:9" ht="83.15" customHeight="1" x14ac:dyDescent="0.35">
      <c r="A355" s="85"/>
      <c r="B355" s="108" t="s">
        <v>29938</v>
      </c>
      <c r="C355" s="109">
        <v>190</v>
      </c>
      <c r="D355" s="110" t="s">
        <v>29939</v>
      </c>
      <c r="E355" s="111" t="s">
        <v>28452</v>
      </c>
      <c r="F355" s="112" t="s">
        <v>29940</v>
      </c>
      <c r="G355" s="113" t="s">
        <v>29941</v>
      </c>
      <c r="H355" s="110" t="s">
        <v>29942</v>
      </c>
      <c r="I355" s="114" t="s">
        <v>29943</v>
      </c>
    </row>
    <row r="356" spans="1:9" ht="83.15" customHeight="1" thickBot="1" x14ac:dyDescent="0.4">
      <c r="A356" s="119"/>
      <c r="B356" s="120" t="s">
        <v>29944</v>
      </c>
      <c r="C356" s="121">
        <v>170</v>
      </c>
      <c r="D356" s="122" t="s">
        <v>29945</v>
      </c>
      <c r="E356" s="123" t="s">
        <v>28452</v>
      </c>
      <c r="F356" s="124" t="s">
        <v>29946</v>
      </c>
      <c r="G356" s="125" t="s">
        <v>29947</v>
      </c>
      <c r="H356" s="122" t="s">
        <v>29948</v>
      </c>
      <c r="I356" s="126" t="s">
        <v>29949</v>
      </c>
    </row>
    <row r="357" spans="1:9" ht="83.15" customHeight="1" x14ac:dyDescent="0.35">
      <c r="A357" s="85"/>
      <c r="B357" s="108" t="s">
        <v>1272</v>
      </c>
      <c r="C357" s="109">
        <v>155</v>
      </c>
      <c r="D357" s="110" t="s">
        <v>29950</v>
      </c>
      <c r="E357" s="116">
        <v>8.01</v>
      </c>
      <c r="F357" s="112" t="s">
        <v>29951</v>
      </c>
      <c r="G357" s="113" t="s">
        <v>29952</v>
      </c>
      <c r="H357" s="110" t="s">
        <v>29953</v>
      </c>
      <c r="I357" s="114" t="s">
        <v>29954</v>
      </c>
    </row>
    <row r="358" spans="1:9" ht="83.15" customHeight="1" thickBot="1" x14ac:dyDescent="0.4">
      <c r="A358" s="119"/>
      <c r="B358" s="120" t="s">
        <v>24003</v>
      </c>
      <c r="C358" s="121">
        <v>280</v>
      </c>
      <c r="D358" s="122" t="s">
        <v>29955</v>
      </c>
      <c r="E358" s="123">
        <v>9.2189999999999994</v>
      </c>
      <c r="F358" s="124" t="s">
        <v>29956</v>
      </c>
      <c r="G358" s="125" t="s">
        <v>29957</v>
      </c>
      <c r="H358" s="122" t="s">
        <v>24009</v>
      </c>
      <c r="I358" s="126" t="s">
        <v>24007</v>
      </c>
    </row>
    <row r="359" spans="1:9" ht="83.15" customHeight="1" x14ac:dyDescent="0.35">
      <c r="A359" s="85"/>
      <c r="B359" s="93" t="s">
        <v>5018</v>
      </c>
      <c r="C359" s="94">
        <v>80</v>
      </c>
      <c r="D359" s="95" t="s">
        <v>29958</v>
      </c>
      <c r="E359" s="117">
        <v>18.376000000000001</v>
      </c>
      <c r="F359" s="97" t="s">
        <v>29959</v>
      </c>
      <c r="G359" s="98" t="s">
        <v>29960</v>
      </c>
      <c r="H359" s="95" t="s">
        <v>29961</v>
      </c>
      <c r="I359" s="99" t="s">
        <v>29962</v>
      </c>
    </row>
    <row r="360" spans="1:9" ht="83.15" customHeight="1" thickBot="1" x14ac:dyDescent="0.4">
      <c r="A360" s="85"/>
      <c r="B360" s="86" t="s">
        <v>5005</v>
      </c>
      <c r="C360" s="87">
        <v>150</v>
      </c>
      <c r="D360" s="88" t="s">
        <v>29963</v>
      </c>
      <c r="E360" s="118">
        <v>19.975000000000001</v>
      </c>
      <c r="F360" s="90" t="s">
        <v>29964</v>
      </c>
      <c r="G360" s="91" t="s">
        <v>29965</v>
      </c>
      <c r="H360" s="88" t="s">
        <v>29966</v>
      </c>
      <c r="I360" s="92" t="s">
        <v>29967</v>
      </c>
    </row>
    <row r="361" spans="1:9" ht="83.15" customHeight="1" x14ac:dyDescent="0.35">
      <c r="A361" s="85"/>
      <c r="B361" s="93" t="s">
        <v>5028</v>
      </c>
      <c r="C361" s="94">
        <v>220</v>
      </c>
      <c r="D361" s="95" t="s">
        <v>29968</v>
      </c>
      <c r="E361" s="117">
        <v>19.420999999999999</v>
      </c>
      <c r="F361" s="97" t="s">
        <v>29969</v>
      </c>
      <c r="G361" s="98" t="s">
        <v>29970</v>
      </c>
      <c r="H361" s="95" t="s">
        <v>29971</v>
      </c>
      <c r="I361" s="99" t="s">
        <v>5034</v>
      </c>
    </row>
    <row r="362" spans="1:9" ht="83.15" customHeight="1" thickBot="1" x14ac:dyDescent="0.4">
      <c r="A362" s="85"/>
      <c r="B362" s="86" t="s">
        <v>5040</v>
      </c>
      <c r="C362" s="87">
        <v>140</v>
      </c>
      <c r="D362" s="88" t="s">
        <v>29972</v>
      </c>
      <c r="E362" s="118">
        <v>11.18</v>
      </c>
      <c r="F362" s="90" t="s">
        <v>29973</v>
      </c>
      <c r="G362" s="91" t="s">
        <v>29974</v>
      </c>
      <c r="H362" s="88" t="s">
        <v>29975</v>
      </c>
      <c r="I362" s="92" t="s">
        <v>29976</v>
      </c>
    </row>
    <row r="363" spans="1:9" ht="83.15" customHeight="1" x14ac:dyDescent="0.35">
      <c r="A363" s="85"/>
      <c r="B363" s="93" t="s">
        <v>1471</v>
      </c>
      <c r="C363" s="94">
        <v>150</v>
      </c>
      <c r="D363" s="95" t="s">
        <v>29977</v>
      </c>
      <c r="E363" s="117">
        <v>7.5449999999999999</v>
      </c>
      <c r="F363" s="97" t="s">
        <v>29978</v>
      </c>
      <c r="G363" s="98" t="s">
        <v>29979</v>
      </c>
      <c r="H363" s="95" t="s">
        <v>29980</v>
      </c>
      <c r="I363" s="99" t="s">
        <v>29981</v>
      </c>
    </row>
    <row r="364" spans="1:9" ht="83.15" customHeight="1" thickBot="1" x14ac:dyDescent="0.4">
      <c r="A364" s="85"/>
      <c r="B364" s="86" t="s">
        <v>3600</v>
      </c>
      <c r="C364" s="87">
        <v>140</v>
      </c>
      <c r="D364" s="88" t="s">
        <v>29982</v>
      </c>
      <c r="E364" s="118">
        <v>9.6199999999999992</v>
      </c>
      <c r="F364" s="90" t="s">
        <v>29983</v>
      </c>
      <c r="G364" s="91" t="s">
        <v>29984</v>
      </c>
      <c r="H364" s="88" t="s">
        <v>29985</v>
      </c>
      <c r="I364" s="92" t="s">
        <v>29986</v>
      </c>
    </row>
    <row r="365" spans="1:9" ht="83.15" customHeight="1" x14ac:dyDescent="0.35">
      <c r="A365" s="85"/>
      <c r="B365" s="93" t="s">
        <v>3623</v>
      </c>
      <c r="C365" s="94">
        <v>150</v>
      </c>
      <c r="D365" s="95" t="s">
        <v>29987</v>
      </c>
      <c r="E365" s="117">
        <v>10</v>
      </c>
      <c r="F365" s="97" t="s">
        <v>29988</v>
      </c>
      <c r="G365" s="98" t="s">
        <v>29989</v>
      </c>
      <c r="H365" s="95" t="s">
        <v>29990</v>
      </c>
      <c r="I365" s="99" t="s">
        <v>29991</v>
      </c>
    </row>
    <row r="366" spans="1:9" ht="83.15" customHeight="1" thickBot="1" x14ac:dyDescent="0.4">
      <c r="A366" s="85"/>
      <c r="B366" s="86" t="s">
        <v>178</v>
      </c>
      <c r="C366" s="87">
        <v>130</v>
      </c>
      <c r="D366" s="88" t="s">
        <v>29992</v>
      </c>
      <c r="E366" s="118">
        <v>7.8650000000000002</v>
      </c>
      <c r="F366" s="90" t="s">
        <v>29993</v>
      </c>
      <c r="G366" s="91" t="s">
        <v>29994</v>
      </c>
      <c r="H366" s="88" t="s">
        <v>29995</v>
      </c>
      <c r="I366" s="92" t="s">
        <v>29996</v>
      </c>
    </row>
    <row r="367" spans="1:9" ht="83.15" customHeight="1" x14ac:dyDescent="0.35">
      <c r="A367" s="85"/>
      <c r="B367" s="93" t="s">
        <v>2644</v>
      </c>
      <c r="C367" s="94">
        <v>145</v>
      </c>
      <c r="D367" s="95" t="s">
        <v>29997</v>
      </c>
      <c r="E367" s="117">
        <v>8.89</v>
      </c>
      <c r="F367" s="97" t="s">
        <v>29998</v>
      </c>
      <c r="G367" s="98" t="s">
        <v>29999</v>
      </c>
      <c r="H367" s="95" t="s">
        <v>30000</v>
      </c>
      <c r="I367" s="99" t="s">
        <v>30001</v>
      </c>
    </row>
    <row r="368" spans="1:9" ht="83.15" customHeight="1" thickBot="1" x14ac:dyDescent="0.4">
      <c r="A368" s="85"/>
      <c r="B368" s="86" t="s">
        <v>2655</v>
      </c>
      <c r="C368" s="87">
        <v>140</v>
      </c>
      <c r="D368" s="88" t="s">
        <v>30002</v>
      </c>
      <c r="E368" s="118">
        <v>44.2</v>
      </c>
      <c r="F368" s="90" t="s">
        <v>30003</v>
      </c>
      <c r="G368" s="91" t="s">
        <v>30004</v>
      </c>
      <c r="H368" s="88" t="s">
        <v>30005</v>
      </c>
      <c r="I368" s="92" t="s">
        <v>30006</v>
      </c>
    </row>
    <row r="369" spans="1:9" ht="83.15" customHeight="1" x14ac:dyDescent="0.35">
      <c r="A369" s="85"/>
      <c r="B369" s="93" t="s">
        <v>2667</v>
      </c>
      <c r="C369" s="94">
        <v>150</v>
      </c>
      <c r="D369" s="95" t="s">
        <v>30007</v>
      </c>
      <c r="E369" s="117">
        <v>10.574999999999999</v>
      </c>
      <c r="F369" s="97" t="s">
        <v>30008</v>
      </c>
      <c r="G369" s="98" t="s">
        <v>30009</v>
      </c>
      <c r="H369" s="95" t="s">
        <v>30010</v>
      </c>
      <c r="I369" s="99" t="s">
        <v>30011</v>
      </c>
    </row>
    <row r="370" spans="1:9" ht="83.15" customHeight="1" thickBot="1" x14ac:dyDescent="0.4">
      <c r="A370" s="85"/>
      <c r="B370" s="86" t="s">
        <v>3301</v>
      </c>
      <c r="C370" s="87">
        <v>155</v>
      </c>
      <c r="D370" s="88"/>
      <c r="E370" s="89" t="s">
        <v>28452</v>
      </c>
      <c r="F370" s="90" t="s">
        <v>30012</v>
      </c>
      <c r="G370" s="91" t="s">
        <v>30013</v>
      </c>
      <c r="H370" s="88" t="s">
        <v>30014</v>
      </c>
      <c r="I370" s="92" t="s">
        <v>30015</v>
      </c>
    </row>
    <row r="371" spans="1:9" ht="83.15" customHeight="1" x14ac:dyDescent="0.35">
      <c r="A371" s="85"/>
      <c r="B371" s="93" t="s">
        <v>3631</v>
      </c>
      <c r="C371" s="94">
        <v>155</v>
      </c>
      <c r="D371" s="95" t="s">
        <v>30016</v>
      </c>
      <c r="E371" s="117">
        <v>10.163</v>
      </c>
      <c r="F371" s="97" t="s">
        <v>30017</v>
      </c>
      <c r="G371" s="98" t="s">
        <v>30018</v>
      </c>
      <c r="H371" s="95" t="s">
        <v>30019</v>
      </c>
      <c r="I371" s="99" t="s">
        <v>30020</v>
      </c>
    </row>
    <row r="372" spans="1:9" ht="83.15" customHeight="1" thickBot="1" x14ac:dyDescent="0.4">
      <c r="A372" s="85"/>
      <c r="B372" s="86" t="s">
        <v>20309</v>
      </c>
      <c r="C372" s="87">
        <v>164</v>
      </c>
      <c r="D372" s="88" t="s">
        <v>30021</v>
      </c>
      <c r="E372" s="118">
        <v>8.7579999999999991</v>
      </c>
      <c r="F372" s="90" t="s">
        <v>30022</v>
      </c>
      <c r="G372" s="91" t="s">
        <v>30023</v>
      </c>
      <c r="H372" s="88" t="s">
        <v>30024</v>
      </c>
      <c r="I372" s="92" t="s">
        <v>30025</v>
      </c>
    </row>
    <row r="373" spans="1:9" ht="83.15" customHeight="1" x14ac:dyDescent="0.35">
      <c r="A373" s="85"/>
      <c r="B373" s="93" t="s">
        <v>20315</v>
      </c>
      <c r="C373" s="94">
        <v>170</v>
      </c>
      <c r="D373" s="95" t="s">
        <v>30026</v>
      </c>
      <c r="E373" s="117">
        <v>8.7579999999999991</v>
      </c>
      <c r="F373" s="97" t="s">
        <v>30022</v>
      </c>
      <c r="G373" s="98" t="s">
        <v>30027</v>
      </c>
      <c r="H373" s="95" t="s">
        <v>30028</v>
      </c>
      <c r="I373" s="99" t="s">
        <v>30029</v>
      </c>
    </row>
    <row r="374" spans="1:9" ht="83.15" customHeight="1" thickBot="1" x14ac:dyDescent="0.4">
      <c r="A374" s="85"/>
      <c r="B374" s="86" t="s">
        <v>7050</v>
      </c>
      <c r="C374" s="87">
        <v>250</v>
      </c>
      <c r="D374" s="88" t="s">
        <v>30030</v>
      </c>
      <c r="E374" s="118">
        <v>9.34</v>
      </c>
      <c r="F374" s="90" t="s">
        <v>30031</v>
      </c>
      <c r="G374" s="91" t="s">
        <v>30032</v>
      </c>
      <c r="H374" s="88" t="s">
        <v>30033</v>
      </c>
      <c r="I374" s="92" t="s">
        <v>30034</v>
      </c>
    </row>
    <row r="375" spans="1:9" ht="83.15" customHeight="1" x14ac:dyDescent="0.35">
      <c r="A375" s="85"/>
      <c r="B375" s="93" t="s">
        <v>17945</v>
      </c>
      <c r="C375" s="94">
        <v>260</v>
      </c>
      <c r="D375" s="95" t="s">
        <v>30035</v>
      </c>
      <c r="E375" s="117">
        <v>9.23</v>
      </c>
      <c r="F375" s="97" t="s">
        <v>30036</v>
      </c>
      <c r="G375" s="98" t="s">
        <v>30037</v>
      </c>
      <c r="H375" s="95" t="s">
        <v>30038</v>
      </c>
      <c r="I375" s="99" t="s">
        <v>30039</v>
      </c>
    </row>
    <row r="376" spans="1:9" ht="83.15" customHeight="1" thickBot="1" x14ac:dyDescent="0.4">
      <c r="A376" s="85"/>
      <c r="B376" s="86" t="s">
        <v>17952</v>
      </c>
      <c r="C376" s="87">
        <v>250</v>
      </c>
      <c r="D376" s="88" t="s">
        <v>30040</v>
      </c>
      <c r="E376" s="118">
        <v>9.1083999999999996</v>
      </c>
      <c r="F376" s="90" t="s">
        <v>30041</v>
      </c>
      <c r="G376" s="91" t="s">
        <v>30042</v>
      </c>
      <c r="H376" s="88" t="s">
        <v>30043</v>
      </c>
      <c r="I376" s="92" t="s">
        <v>30044</v>
      </c>
    </row>
    <row r="377" spans="1:9" ht="83.15" customHeight="1" x14ac:dyDescent="0.35">
      <c r="A377" s="85"/>
      <c r="B377" s="93" t="s">
        <v>30045</v>
      </c>
      <c r="C377" s="94">
        <v>210</v>
      </c>
      <c r="D377" s="95" t="s">
        <v>23602</v>
      </c>
      <c r="E377" s="117">
        <v>10.06875</v>
      </c>
      <c r="F377" s="97" t="s">
        <v>30046</v>
      </c>
      <c r="G377" s="98" t="s">
        <v>30047</v>
      </c>
      <c r="H377" s="95" t="s">
        <v>30048</v>
      </c>
      <c r="I377" s="99" t="s">
        <v>23596</v>
      </c>
    </row>
    <row r="378" spans="1:9" ht="83.15" customHeight="1" thickBot="1" x14ac:dyDescent="0.4">
      <c r="A378" s="119"/>
      <c r="B378" s="120" t="s">
        <v>30049</v>
      </c>
      <c r="C378" s="121">
        <v>230</v>
      </c>
      <c r="D378" s="122" t="s">
        <v>30050</v>
      </c>
      <c r="E378" s="123">
        <v>8.5087500000000009</v>
      </c>
      <c r="F378" s="124" t="s">
        <v>30051</v>
      </c>
      <c r="G378" s="125" t="s">
        <v>30052</v>
      </c>
      <c r="H378" s="122" t="s">
        <v>30053</v>
      </c>
      <c r="I378" s="126" t="s">
        <v>30054</v>
      </c>
    </row>
    <row r="379" spans="1:9" ht="83.15" customHeight="1" x14ac:dyDescent="0.35">
      <c r="A379" s="85"/>
      <c r="B379" s="108" t="s">
        <v>7062</v>
      </c>
      <c r="C379" s="109">
        <v>200</v>
      </c>
      <c r="D379" s="110" t="s">
        <v>30055</v>
      </c>
      <c r="E379" s="116">
        <v>10.029</v>
      </c>
      <c r="F379" s="112" t="s">
        <v>30056</v>
      </c>
      <c r="G379" s="113" t="s">
        <v>30057</v>
      </c>
      <c r="H379" s="110" t="s">
        <v>30058</v>
      </c>
      <c r="I379" s="114" t="s">
        <v>30059</v>
      </c>
    </row>
    <row r="380" spans="1:9" ht="83.15" customHeight="1" thickBot="1" x14ac:dyDescent="0.4">
      <c r="A380" s="85"/>
      <c r="B380" s="101" t="s">
        <v>16198</v>
      </c>
      <c r="C380" s="102">
        <v>170</v>
      </c>
      <c r="D380" s="103" t="s">
        <v>30060</v>
      </c>
      <c r="E380" s="104">
        <v>10.663</v>
      </c>
      <c r="F380" s="105" t="s">
        <v>30061</v>
      </c>
      <c r="G380" s="106" t="s">
        <v>30062</v>
      </c>
      <c r="H380" s="103" t="s">
        <v>30063</v>
      </c>
      <c r="I380" s="107" t="s">
        <v>30064</v>
      </c>
    </row>
    <row r="381" spans="1:9" ht="83.15" customHeight="1" x14ac:dyDescent="0.35">
      <c r="A381" s="85"/>
      <c r="B381" s="108" t="s">
        <v>17466</v>
      </c>
      <c r="C381" s="109">
        <v>220</v>
      </c>
      <c r="D381" s="110"/>
      <c r="E381" s="111" t="s">
        <v>28452</v>
      </c>
      <c r="F381" s="112" t="s">
        <v>30065</v>
      </c>
      <c r="G381" s="113" t="s">
        <v>30066</v>
      </c>
      <c r="H381" s="110" t="s">
        <v>30067</v>
      </c>
      <c r="I381" s="114" t="s">
        <v>30068</v>
      </c>
    </row>
    <row r="382" spans="1:9" ht="83.15" customHeight="1" thickBot="1" x14ac:dyDescent="0.4">
      <c r="A382" s="85"/>
      <c r="B382" s="101" t="s">
        <v>20322</v>
      </c>
      <c r="C382" s="102">
        <v>145</v>
      </c>
      <c r="D382" s="103"/>
      <c r="E382" s="115" t="s">
        <v>28452</v>
      </c>
      <c r="F382" s="105" t="s">
        <v>30069</v>
      </c>
      <c r="G382" s="106" t="s">
        <v>30070</v>
      </c>
      <c r="H382" s="103" t="s">
        <v>30071</v>
      </c>
      <c r="I382" s="107" t="s">
        <v>30072</v>
      </c>
    </row>
    <row r="383" spans="1:9" ht="83.15" customHeight="1" x14ac:dyDescent="0.35">
      <c r="A383" s="85"/>
      <c r="B383" s="108" t="s">
        <v>19592</v>
      </c>
      <c r="C383" s="109">
        <v>320</v>
      </c>
      <c r="D383" s="110" t="s">
        <v>30073</v>
      </c>
      <c r="E383" s="116">
        <v>8.5530000000000008</v>
      </c>
      <c r="F383" s="112" t="s">
        <v>30074</v>
      </c>
      <c r="G383" s="113" t="s">
        <v>30075</v>
      </c>
      <c r="H383" s="110" t="s">
        <v>30076</v>
      </c>
      <c r="I383" s="114" t="s">
        <v>30077</v>
      </c>
    </row>
    <row r="384" spans="1:9" ht="83.15" customHeight="1" thickBot="1" x14ac:dyDescent="0.4">
      <c r="A384" s="119"/>
      <c r="B384" s="120" t="s">
        <v>30078</v>
      </c>
      <c r="C384" s="121">
        <v>140</v>
      </c>
      <c r="D384" s="122" t="s">
        <v>30002</v>
      </c>
      <c r="E384" s="123">
        <v>44.2</v>
      </c>
      <c r="F384" s="124" t="s">
        <v>30079</v>
      </c>
      <c r="G384" s="125" t="s">
        <v>30080</v>
      </c>
      <c r="H384" s="122" t="s">
        <v>30081</v>
      </c>
      <c r="I384" s="126" t="s">
        <v>2660</v>
      </c>
    </row>
    <row r="385" spans="1:9" ht="83.15" customHeight="1" x14ac:dyDescent="0.35">
      <c r="A385" s="119"/>
      <c r="B385" s="127" t="s">
        <v>27109</v>
      </c>
      <c r="C385" s="128">
        <v>150</v>
      </c>
      <c r="D385" s="110" t="s">
        <v>27118</v>
      </c>
      <c r="E385" s="116">
        <v>17.822700000000001</v>
      </c>
      <c r="F385" s="112" t="s">
        <v>30082</v>
      </c>
      <c r="G385" s="113" t="s">
        <v>30083</v>
      </c>
      <c r="H385" s="110" t="s">
        <v>27114</v>
      </c>
      <c r="I385" s="114" t="s">
        <v>27113</v>
      </c>
    </row>
    <row r="386" spans="1:9" ht="83.15" customHeight="1" thickBot="1" x14ac:dyDescent="0.4">
      <c r="A386" s="119"/>
      <c r="B386" s="120" t="s">
        <v>27122</v>
      </c>
      <c r="C386" s="121">
        <v>150</v>
      </c>
      <c r="D386" s="122" t="s">
        <v>27129</v>
      </c>
      <c r="E386" s="123">
        <v>17.207699999999999</v>
      </c>
      <c r="F386" s="124" t="s">
        <v>30084</v>
      </c>
      <c r="G386" s="125" t="s">
        <v>30085</v>
      </c>
      <c r="H386" s="122" t="s">
        <v>27127</v>
      </c>
      <c r="I386" s="126" t="s">
        <v>27126</v>
      </c>
    </row>
    <row r="387" spans="1:9" ht="83.15" customHeight="1" x14ac:dyDescent="0.35">
      <c r="A387" s="85"/>
      <c r="B387" s="93" t="s">
        <v>6504</v>
      </c>
      <c r="C387" s="94">
        <v>135</v>
      </c>
      <c r="D387" s="95" t="s">
        <v>30086</v>
      </c>
      <c r="E387" s="117">
        <v>8.4499999999999993</v>
      </c>
      <c r="F387" s="97" t="s">
        <v>30087</v>
      </c>
      <c r="G387" s="98" t="s">
        <v>30088</v>
      </c>
      <c r="H387" s="95" t="s">
        <v>30089</v>
      </c>
      <c r="I387" s="99" t="s">
        <v>30090</v>
      </c>
    </row>
    <row r="388" spans="1:9" ht="83.15" customHeight="1" thickBot="1" x14ac:dyDescent="0.4">
      <c r="A388" s="85"/>
      <c r="B388" s="86" t="s">
        <v>6516</v>
      </c>
      <c r="C388" s="87">
        <v>100</v>
      </c>
      <c r="D388" s="88" t="s">
        <v>30091</v>
      </c>
      <c r="E388" s="118">
        <v>7.94</v>
      </c>
      <c r="F388" s="90" t="s">
        <v>30092</v>
      </c>
      <c r="G388" s="91" t="s">
        <v>30093</v>
      </c>
      <c r="H388" s="88" t="s">
        <v>30094</v>
      </c>
      <c r="I388" s="92" t="s">
        <v>30095</v>
      </c>
    </row>
    <row r="389" spans="1:9" ht="83.15" customHeight="1" x14ac:dyDescent="0.35">
      <c r="A389" s="85"/>
      <c r="B389" s="93" t="s">
        <v>6521</v>
      </c>
      <c r="C389" s="94">
        <v>135</v>
      </c>
      <c r="D389" s="95" t="s">
        <v>30096</v>
      </c>
      <c r="E389" s="117">
        <v>15.204000000000001</v>
      </c>
      <c r="F389" s="97" t="s">
        <v>30097</v>
      </c>
      <c r="G389" s="98" t="s">
        <v>30098</v>
      </c>
      <c r="H389" s="95" t="s">
        <v>30099</v>
      </c>
      <c r="I389" s="99" t="s">
        <v>30100</v>
      </c>
    </row>
    <row r="390" spans="1:9" ht="83.15" customHeight="1" thickBot="1" x14ac:dyDescent="0.4">
      <c r="A390" s="85"/>
      <c r="B390" s="86" t="s">
        <v>6527</v>
      </c>
      <c r="C390" s="87">
        <v>120</v>
      </c>
      <c r="D390" s="88" t="s">
        <v>30101</v>
      </c>
      <c r="E390" s="118">
        <v>13.814</v>
      </c>
      <c r="F390" s="90" t="s">
        <v>30102</v>
      </c>
      <c r="G390" s="91" t="s">
        <v>30103</v>
      </c>
      <c r="H390" s="88" t="s">
        <v>30104</v>
      </c>
      <c r="I390" s="92" t="s">
        <v>30105</v>
      </c>
    </row>
    <row r="391" spans="1:9" ht="83.15" customHeight="1" x14ac:dyDescent="0.35">
      <c r="A391" s="85"/>
      <c r="B391" s="93" t="s">
        <v>6534</v>
      </c>
      <c r="C391" s="94">
        <v>110</v>
      </c>
      <c r="D391" s="95" t="s">
        <v>30106</v>
      </c>
      <c r="E391" s="117">
        <v>8.9130000000000003</v>
      </c>
      <c r="F391" s="97" t="s">
        <v>30107</v>
      </c>
      <c r="G391" s="98" t="s">
        <v>30108</v>
      </c>
      <c r="H391" s="95" t="s">
        <v>30109</v>
      </c>
      <c r="I391" s="99" t="s">
        <v>30110</v>
      </c>
    </row>
    <row r="392" spans="1:9" ht="83.15" customHeight="1" thickBot="1" x14ac:dyDescent="0.4">
      <c r="A392" s="85"/>
      <c r="B392" s="86" t="s">
        <v>192</v>
      </c>
      <c r="C392" s="87">
        <v>80</v>
      </c>
      <c r="D392" s="88" t="s">
        <v>30111</v>
      </c>
      <c r="E392" s="118">
        <v>15.867000000000001</v>
      </c>
      <c r="F392" s="90" t="s">
        <v>30112</v>
      </c>
      <c r="G392" s="91" t="s">
        <v>30113</v>
      </c>
      <c r="H392" s="88" t="s">
        <v>30114</v>
      </c>
      <c r="I392" s="92" t="s">
        <v>30115</v>
      </c>
    </row>
    <row r="393" spans="1:9" ht="83.15" customHeight="1" x14ac:dyDescent="0.35">
      <c r="A393" s="85"/>
      <c r="B393" s="93" t="s">
        <v>204</v>
      </c>
      <c r="C393" s="94">
        <v>135</v>
      </c>
      <c r="D393" s="95" t="s">
        <v>30116</v>
      </c>
      <c r="E393" s="117">
        <v>10.015000000000001</v>
      </c>
      <c r="F393" s="97" t="s">
        <v>30117</v>
      </c>
      <c r="G393" s="98" t="s">
        <v>30118</v>
      </c>
      <c r="H393" s="95" t="s">
        <v>30119</v>
      </c>
      <c r="I393" s="99" t="s">
        <v>30120</v>
      </c>
    </row>
    <row r="394" spans="1:9" ht="83.15" customHeight="1" thickBot="1" x14ac:dyDescent="0.4">
      <c r="A394" s="85"/>
      <c r="B394" s="86" t="s">
        <v>5054</v>
      </c>
      <c r="C394" s="87">
        <v>135</v>
      </c>
      <c r="D394" s="88"/>
      <c r="E394" s="89" t="s">
        <v>28452</v>
      </c>
      <c r="F394" s="90" t="s">
        <v>30121</v>
      </c>
      <c r="G394" s="91" t="s">
        <v>30122</v>
      </c>
      <c r="H394" s="88" t="s">
        <v>30123</v>
      </c>
      <c r="I394" s="92" t="s">
        <v>30124</v>
      </c>
    </row>
    <row r="395" spans="1:9" ht="83.15" customHeight="1" x14ac:dyDescent="0.35">
      <c r="A395" s="85"/>
      <c r="B395" s="93" t="s">
        <v>216</v>
      </c>
      <c r="C395" s="94">
        <v>100</v>
      </c>
      <c r="D395" s="95" t="s">
        <v>30125</v>
      </c>
      <c r="E395" s="117">
        <v>13.878</v>
      </c>
      <c r="F395" s="97" t="s">
        <v>30126</v>
      </c>
      <c r="G395" s="98" t="s">
        <v>30127</v>
      </c>
      <c r="H395" s="95" t="s">
        <v>30128</v>
      </c>
      <c r="I395" s="99" t="s">
        <v>30129</v>
      </c>
    </row>
    <row r="396" spans="1:9" ht="83.15" customHeight="1" thickBot="1" x14ac:dyDescent="0.4">
      <c r="A396" s="85"/>
      <c r="B396" s="86" t="s">
        <v>225</v>
      </c>
      <c r="C396" s="87">
        <v>85</v>
      </c>
      <c r="D396" s="88" t="s">
        <v>30130</v>
      </c>
      <c r="E396" s="118">
        <v>15.464</v>
      </c>
      <c r="F396" s="90" t="s">
        <v>30131</v>
      </c>
      <c r="G396" s="91" t="s">
        <v>30132</v>
      </c>
      <c r="H396" s="88" t="s">
        <v>30133</v>
      </c>
      <c r="I396" s="92" t="s">
        <v>30134</v>
      </c>
    </row>
    <row r="397" spans="1:9" ht="83.15" customHeight="1" x14ac:dyDescent="0.35">
      <c r="A397" s="85"/>
      <c r="B397" s="93" t="s">
        <v>164</v>
      </c>
      <c r="C397" s="94">
        <v>95</v>
      </c>
      <c r="D397" s="95" t="s">
        <v>30135</v>
      </c>
      <c r="E397" s="117">
        <v>21.827999999999999</v>
      </c>
      <c r="F397" s="97" t="s">
        <v>30136</v>
      </c>
      <c r="G397" s="98" t="s">
        <v>30137</v>
      </c>
      <c r="H397" s="95" t="s">
        <v>30138</v>
      </c>
      <c r="I397" s="99" t="s">
        <v>30139</v>
      </c>
    </row>
    <row r="398" spans="1:9" ht="83.15" customHeight="1" thickBot="1" x14ac:dyDescent="0.4">
      <c r="A398" s="85"/>
      <c r="B398" s="86" t="s">
        <v>233</v>
      </c>
      <c r="C398" s="87">
        <v>60</v>
      </c>
      <c r="D398" s="88" t="s">
        <v>30140</v>
      </c>
      <c r="E398" s="118">
        <v>13.68</v>
      </c>
      <c r="F398" s="90" t="s">
        <v>30141</v>
      </c>
      <c r="G398" s="91" t="s">
        <v>30142</v>
      </c>
      <c r="H398" s="88" t="s">
        <v>30143</v>
      </c>
      <c r="I398" s="92" t="s">
        <v>30144</v>
      </c>
    </row>
    <row r="399" spans="1:9" ht="83.15" customHeight="1" x14ac:dyDescent="0.35">
      <c r="A399" s="85"/>
      <c r="B399" s="93" t="s">
        <v>244</v>
      </c>
      <c r="C399" s="94">
        <v>60</v>
      </c>
      <c r="D399" s="95" t="s">
        <v>30145</v>
      </c>
      <c r="E399" s="117">
        <v>13.6</v>
      </c>
      <c r="F399" s="97" t="s">
        <v>30146</v>
      </c>
      <c r="G399" s="98" t="s">
        <v>30147</v>
      </c>
      <c r="H399" s="95" t="s">
        <v>30148</v>
      </c>
      <c r="I399" s="99" t="s">
        <v>30149</v>
      </c>
    </row>
    <row r="400" spans="1:9" ht="83.15" customHeight="1" thickBot="1" x14ac:dyDescent="0.4">
      <c r="A400" s="85"/>
      <c r="B400" s="86" t="s">
        <v>924</v>
      </c>
      <c r="C400" s="87">
        <v>115</v>
      </c>
      <c r="D400" s="88" t="s">
        <v>30150</v>
      </c>
      <c r="E400" s="118">
        <v>16.387</v>
      </c>
      <c r="F400" s="90" t="s">
        <v>30151</v>
      </c>
      <c r="G400" s="91" t="s">
        <v>30152</v>
      </c>
      <c r="H400" s="88" t="s">
        <v>30153</v>
      </c>
      <c r="I400" s="92" t="s">
        <v>30154</v>
      </c>
    </row>
    <row r="401" spans="1:9" ht="83.15" customHeight="1" x14ac:dyDescent="0.35">
      <c r="A401" s="85"/>
      <c r="B401" s="93" t="s">
        <v>264</v>
      </c>
      <c r="C401" s="94">
        <v>60</v>
      </c>
      <c r="D401" s="95" t="s">
        <v>30155</v>
      </c>
      <c r="E401" s="117">
        <v>13.007999999999999</v>
      </c>
      <c r="F401" s="97" t="s">
        <v>30156</v>
      </c>
      <c r="G401" s="98" t="s">
        <v>30157</v>
      </c>
      <c r="H401" s="95" t="s">
        <v>30158</v>
      </c>
      <c r="I401" s="99" t="s">
        <v>30159</v>
      </c>
    </row>
    <row r="402" spans="1:9" ht="83.15" customHeight="1" thickBot="1" x14ac:dyDescent="0.4">
      <c r="A402" s="85"/>
      <c r="B402" s="86" t="s">
        <v>295</v>
      </c>
      <c r="C402" s="87">
        <v>115</v>
      </c>
      <c r="D402" s="88" t="s">
        <v>30160</v>
      </c>
      <c r="E402" s="118">
        <v>18.731000000000002</v>
      </c>
      <c r="F402" s="90" t="s">
        <v>30161</v>
      </c>
      <c r="G402" s="91" t="s">
        <v>30162</v>
      </c>
      <c r="H402" s="88" t="s">
        <v>30163</v>
      </c>
      <c r="I402" s="92" t="s">
        <v>30164</v>
      </c>
    </row>
    <row r="403" spans="1:9" ht="83.15" customHeight="1" x14ac:dyDescent="0.35">
      <c r="A403" s="85"/>
      <c r="B403" s="93" t="s">
        <v>569</v>
      </c>
      <c r="C403" s="94">
        <v>160</v>
      </c>
      <c r="D403" s="95"/>
      <c r="E403" s="96" t="s">
        <v>28452</v>
      </c>
      <c r="F403" s="97" t="s">
        <v>30165</v>
      </c>
      <c r="G403" s="98" t="s">
        <v>30166</v>
      </c>
      <c r="H403" s="95" t="s">
        <v>30167</v>
      </c>
      <c r="I403" s="99" t="s">
        <v>30168</v>
      </c>
    </row>
    <row r="404" spans="1:9" ht="83.15" customHeight="1" thickBot="1" x14ac:dyDescent="0.4">
      <c r="A404" s="85"/>
      <c r="B404" s="86" t="s">
        <v>1216</v>
      </c>
      <c r="C404" s="87">
        <v>160</v>
      </c>
      <c r="D404" s="88"/>
      <c r="E404" s="89" t="s">
        <v>28452</v>
      </c>
      <c r="F404" s="90" t="s">
        <v>30169</v>
      </c>
      <c r="G404" s="91" t="s">
        <v>30170</v>
      </c>
      <c r="H404" s="88" t="s">
        <v>30171</v>
      </c>
      <c r="I404" s="92" t="s">
        <v>30172</v>
      </c>
    </row>
    <row r="405" spans="1:9" ht="83.15" customHeight="1" x14ac:dyDescent="0.35">
      <c r="A405" s="85"/>
      <c r="B405" s="93" t="s">
        <v>1482</v>
      </c>
      <c r="C405" s="94">
        <v>160</v>
      </c>
      <c r="D405" s="95"/>
      <c r="E405" s="96" t="s">
        <v>28452</v>
      </c>
      <c r="F405" s="97" t="s">
        <v>30173</v>
      </c>
      <c r="G405" s="98" t="s">
        <v>30174</v>
      </c>
      <c r="H405" s="95" t="s">
        <v>30175</v>
      </c>
      <c r="I405" s="99" t="s">
        <v>30176</v>
      </c>
    </row>
    <row r="406" spans="1:9" ht="83.15" customHeight="1" thickBot="1" x14ac:dyDescent="0.4">
      <c r="A406" s="85"/>
      <c r="B406" s="86" t="s">
        <v>1211</v>
      </c>
      <c r="C406" s="87">
        <v>160</v>
      </c>
      <c r="D406" s="88"/>
      <c r="E406" s="89" t="s">
        <v>28452</v>
      </c>
      <c r="F406" s="90" t="s">
        <v>30177</v>
      </c>
      <c r="G406" s="91" t="s">
        <v>30178</v>
      </c>
      <c r="H406" s="88" t="s">
        <v>30179</v>
      </c>
      <c r="I406" s="92" t="s">
        <v>30180</v>
      </c>
    </row>
    <row r="407" spans="1:9" ht="83.15" customHeight="1" x14ac:dyDescent="0.35">
      <c r="A407" s="85"/>
      <c r="B407" s="93" t="s">
        <v>5060</v>
      </c>
      <c r="C407" s="94">
        <v>160</v>
      </c>
      <c r="D407" s="95"/>
      <c r="E407" s="96" t="s">
        <v>28452</v>
      </c>
      <c r="F407" s="97" t="s">
        <v>30181</v>
      </c>
      <c r="G407" s="98" t="s">
        <v>30182</v>
      </c>
      <c r="H407" s="95" t="s">
        <v>30183</v>
      </c>
      <c r="I407" s="99" t="s">
        <v>30184</v>
      </c>
    </row>
    <row r="408" spans="1:9" ht="83.15" customHeight="1" thickBot="1" x14ac:dyDescent="0.4">
      <c r="A408" s="85"/>
      <c r="B408" s="86" t="s">
        <v>275</v>
      </c>
      <c r="C408" s="87">
        <v>160</v>
      </c>
      <c r="D408" s="88"/>
      <c r="E408" s="89" t="s">
        <v>28452</v>
      </c>
      <c r="F408" s="90" t="s">
        <v>30185</v>
      </c>
      <c r="G408" s="91" t="s">
        <v>30186</v>
      </c>
      <c r="H408" s="88" t="s">
        <v>30187</v>
      </c>
      <c r="I408" s="92" t="s">
        <v>30188</v>
      </c>
    </row>
    <row r="409" spans="1:9" ht="83.15" customHeight="1" x14ac:dyDescent="0.35">
      <c r="A409" s="85"/>
      <c r="B409" s="93" t="s">
        <v>5066</v>
      </c>
      <c r="C409" s="94">
        <v>160</v>
      </c>
      <c r="D409" s="95"/>
      <c r="E409" s="96" t="s">
        <v>28452</v>
      </c>
      <c r="F409" s="97" t="s">
        <v>30189</v>
      </c>
      <c r="G409" s="98" t="s">
        <v>30190</v>
      </c>
      <c r="H409" s="95" t="s">
        <v>30191</v>
      </c>
      <c r="I409" s="99" t="s">
        <v>30192</v>
      </c>
    </row>
    <row r="410" spans="1:9" ht="83.15" customHeight="1" thickBot="1" x14ac:dyDescent="0.4">
      <c r="A410" s="85"/>
      <c r="B410" s="86" t="s">
        <v>20328</v>
      </c>
      <c r="C410" s="87">
        <v>220</v>
      </c>
      <c r="D410" s="88" t="s">
        <v>30193</v>
      </c>
      <c r="E410" s="118">
        <v>10.425000000000001</v>
      </c>
      <c r="F410" s="90" t="s">
        <v>30194</v>
      </c>
      <c r="G410" s="91" t="s">
        <v>30195</v>
      </c>
      <c r="H410" s="88" t="s">
        <v>30196</v>
      </c>
      <c r="I410" s="92" t="s">
        <v>30197</v>
      </c>
    </row>
    <row r="411" spans="1:9" ht="83.15" customHeight="1" x14ac:dyDescent="0.35">
      <c r="A411" s="85"/>
      <c r="B411" s="93" t="s">
        <v>249</v>
      </c>
      <c r="C411" s="94">
        <v>60</v>
      </c>
      <c r="D411" s="95" t="s">
        <v>30198</v>
      </c>
      <c r="E411" s="117">
        <v>14.326000000000001</v>
      </c>
      <c r="F411" s="97" t="s">
        <v>30199</v>
      </c>
      <c r="G411" s="98" t="s">
        <v>30200</v>
      </c>
      <c r="H411" s="95" t="s">
        <v>30201</v>
      </c>
      <c r="I411" s="99" t="s">
        <v>30202</v>
      </c>
    </row>
    <row r="412" spans="1:9" ht="83.15" customHeight="1" thickBot="1" x14ac:dyDescent="0.4">
      <c r="A412" s="85"/>
      <c r="B412" s="86" t="s">
        <v>17460</v>
      </c>
      <c r="C412" s="87">
        <v>60</v>
      </c>
      <c r="D412" s="88" t="s">
        <v>30203</v>
      </c>
      <c r="E412" s="118">
        <v>14.09</v>
      </c>
      <c r="F412" s="90" t="s">
        <v>30199</v>
      </c>
      <c r="G412" s="91" t="s">
        <v>30204</v>
      </c>
      <c r="H412" s="88" t="s">
        <v>30205</v>
      </c>
      <c r="I412" s="92" t="s">
        <v>30206</v>
      </c>
    </row>
    <row r="413" spans="1:9" ht="83.15" customHeight="1" x14ac:dyDescent="0.35">
      <c r="A413" s="85"/>
      <c r="B413" s="93" t="s">
        <v>282</v>
      </c>
      <c r="C413" s="94">
        <v>130</v>
      </c>
      <c r="D413" s="95" t="s">
        <v>30207</v>
      </c>
      <c r="E413" s="117">
        <v>7.2469999999999999</v>
      </c>
      <c r="F413" s="97" t="s">
        <v>30208</v>
      </c>
      <c r="G413" s="98" t="s">
        <v>30209</v>
      </c>
      <c r="H413" s="95" t="s">
        <v>30210</v>
      </c>
      <c r="I413" s="99" t="s">
        <v>30211</v>
      </c>
    </row>
    <row r="414" spans="1:9" ht="83.15" customHeight="1" thickBot="1" x14ac:dyDescent="0.4">
      <c r="A414" s="119"/>
      <c r="B414" s="120" t="s">
        <v>30212</v>
      </c>
      <c r="C414" s="121">
        <v>160</v>
      </c>
      <c r="D414" s="122" t="s">
        <v>30213</v>
      </c>
      <c r="E414" s="123">
        <v>6.95</v>
      </c>
      <c r="F414" s="124" t="s">
        <v>30214</v>
      </c>
      <c r="G414" s="125" t="s">
        <v>30215</v>
      </c>
      <c r="H414" s="122" t="s">
        <v>30216</v>
      </c>
      <c r="I414" s="126" t="s">
        <v>30217</v>
      </c>
    </row>
    <row r="415" spans="1:9" ht="83.15" customHeight="1" x14ac:dyDescent="0.35">
      <c r="A415" s="119"/>
      <c r="B415" s="127" t="s">
        <v>30218</v>
      </c>
      <c r="C415" s="128">
        <v>190</v>
      </c>
      <c r="D415" s="110" t="s">
        <v>30219</v>
      </c>
      <c r="E415" s="116">
        <v>6.8310000000000004</v>
      </c>
      <c r="F415" s="112" t="s">
        <v>30220</v>
      </c>
      <c r="G415" s="113" t="s">
        <v>30221</v>
      </c>
      <c r="H415" s="110" t="s">
        <v>30222</v>
      </c>
      <c r="I415" s="114" t="s">
        <v>30223</v>
      </c>
    </row>
    <row r="416" spans="1:9" ht="83.15" customHeight="1" thickBot="1" x14ac:dyDescent="0.4">
      <c r="A416" s="85"/>
      <c r="B416" s="86" t="s">
        <v>21668</v>
      </c>
      <c r="C416" s="87">
        <v>150</v>
      </c>
      <c r="D416" s="88" t="s">
        <v>21676</v>
      </c>
      <c r="E416" s="118">
        <v>11.747</v>
      </c>
      <c r="F416" s="90" t="s">
        <v>30224</v>
      </c>
      <c r="G416" s="91" t="s">
        <v>30225</v>
      </c>
      <c r="H416" s="88" t="s">
        <v>21673</v>
      </c>
      <c r="I416" s="92" t="s">
        <v>21672</v>
      </c>
    </row>
    <row r="417" spans="1:9" ht="83.15" customHeight="1" x14ac:dyDescent="0.35">
      <c r="A417" s="85"/>
      <c r="B417" s="93" t="s">
        <v>21679</v>
      </c>
      <c r="C417" s="94">
        <v>180</v>
      </c>
      <c r="D417" s="95" t="s">
        <v>21687</v>
      </c>
      <c r="E417" s="117">
        <v>15.637</v>
      </c>
      <c r="F417" s="97" t="s">
        <v>30226</v>
      </c>
      <c r="G417" s="98" t="s">
        <v>30227</v>
      </c>
      <c r="H417" s="95" t="s">
        <v>21684</v>
      </c>
      <c r="I417" s="99" t="s">
        <v>21683</v>
      </c>
    </row>
    <row r="418" spans="1:9" ht="83.15" customHeight="1" thickBot="1" x14ac:dyDescent="0.4">
      <c r="A418" s="85"/>
      <c r="B418" s="136" t="s">
        <v>27753</v>
      </c>
      <c r="C418" s="137">
        <v>155</v>
      </c>
      <c r="D418" s="122" t="s">
        <v>30228</v>
      </c>
      <c r="E418" s="123">
        <v>7.9020000000000001</v>
      </c>
      <c r="F418" s="124" t="s">
        <v>30229</v>
      </c>
      <c r="G418" s="125" t="s">
        <v>30230</v>
      </c>
      <c r="H418" s="122" t="s">
        <v>30231</v>
      </c>
      <c r="I418" s="126" t="s">
        <v>30232</v>
      </c>
    </row>
    <row r="419" spans="1:9" ht="83.15" customHeight="1" x14ac:dyDescent="0.35">
      <c r="A419" s="85"/>
      <c r="B419" s="129" t="s">
        <v>30233</v>
      </c>
      <c r="C419" s="130">
        <v>190</v>
      </c>
      <c r="D419" s="131"/>
      <c r="E419" s="143" t="s">
        <v>28452</v>
      </c>
      <c r="F419" s="133" t="s">
        <v>30234</v>
      </c>
      <c r="G419" s="134" t="s">
        <v>30235</v>
      </c>
      <c r="H419" s="131" t="s">
        <v>30236</v>
      </c>
      <c r="I419" s="135" t="s">
        <v>30237</v>
      </c>
    </row>
    <row r="420" spans="1:9" ht="83.15" customHeight="1" thickBot="1" x14ac:dyDescent="0.4">
      <c r="A420" s="119"/>
      <c r="B420" s="141" t="s">
        <v>30238</v>
      </c>
      <c r="C420" s="142">
        <v>185</v>
      </c>
      <c r="D420" s="88" t="s">
        <v>30239</v>
      </c>
      <c r="E420" s="118">
        <v>11.919</v>
      </c>
      <c r="F420" s="90" t="s">
        <v>30240</v>
      </c>
      <c r="G420" s="91" t="s">
        <v>30241</v>
      </c>
      <c r="H420" s="88" t="s">
        <v>30242</v>
      </c>
      <c r="I420" s="92" t="s">
        <v>30243</v>
      </c>
    </row>
    <row r="421" spans="1:9" ht="83.15" customHeight="1" x14ac:dyDescent="0.35">
      <c r="A421" s="85"/>
      <c r="B421" s="129" t="s">
        <v>30244</v>
      </c>
      <c r="C421" s="130">
        <v>175</v>
      </c>
      <c r="D421" s="131" t="s">
        <v>30245</v>
      </c>
      <c r="E421" s="132">
        <v>10.162599999999999</v>
      </c>
      <c r="F421" s="133" t="s">
        <v>30246</v>
      </c>
      <c r="G421" s="134" t="s">
        <v>30247</v>
      </c>
      <c r="H421" s="131" t="s">
        <v>30248</v>
      </c>
      <c r="I421" s="135" t="s">
        <v>30237</v>
      </c>
    </row>
    <row r="422" spans="1:9" ht="83.15" customHeight="1" thickBot="1" x14ac:dyDescent="0.4">
      <c r="A422" s="85"/>
      <c r="B422" s="86" t="s">
        <v>28357</v>
      </c>
      <c r="C422" s="87">
        <v>180</v>
      </c>
      <c r="D422" s="88" t="s">
        <v>28363</v>
      </c>
      <c r="E422" s="118">
        <v>10.281599999999999</v>
      </c>
      <c r="F422" s="90" t="s">
        <v>30249</v>
      </c>
      <c r="G422" s="91" t="s">
        <v>30250</v>
      </c>
      <c r="H422" s="88" t="s">
        <v>28361</v>
      </c>
      <c r="I422" s="92" t="s">
        <v>28360</v>
      </c>
    </row>
    <row r="423" spans="1:9" ht="83.15" customHeight="1" x14ac:dyDescent="0.35">
      <c r="A423" s="119"/>
      <c r="B423" s="139" t="s">
        <v>30251</v>
      </c>
      <c r="C423" s="140">
        <v>185</v>
      </c>
      <c r="D423" s="131" t="s">
        <v>30252</v>
      </c>
      <c r="E423" s="132">
        <v>11.856999999999999</v>
      </c>
      <c r="F423" s="133" t="s">
        <v>30240</v>
      </c>
      <c r="G423" s="134" t="s">
        <v>30253</v>
      </c>
      <c r="H423" s="131" t="s">
        <v>30254</v>
      </c>
      <c r="I423" s="135" t="s">
        <v>30237</v>
      </c>
    </row>
    <row r="424" spans="1:9" ht="83.15" customHeight="1" thickBot="1" x14ac:dyDescent="0.4">
      <c r="A424" s="119"/>
      <c r="B424" s="141" t="s">
        <v>30255</v>
      </c>
      <c r="C424" s="142">
        <v>200</v>
      </c>
      <c r="D424" s="88" t="s">
        <v>30256</v>
      </c>
      <c r="E424" s="118">
        <v>11.795999999999999</v>
      </c>
      <c r="F424" s="90" t="s">
        <v>30257</v>
      </c>
      <c r="G424" s="91" t="s">
        <v>30258</v>
      </c>
      <c r="H424" s="88" t="s">
        <v>30259</v>
      </c>
      <c r="I424" s="92" t="s">
        <v>30237</v>
      </c>
    </row>
    <row r="425" spans="1:9" ht="83.15" customHeight="1" x14ac:dyDescent="0.35">
      <c r="A425" s="85"/>
      <c r="B425" s="108" t="s">
        <v>1224</v>
      </c>
      <c r="C425" s="109">
        <v>155</v>
      </c>
      <c r="D425" s="110" t="s">
        <v>30260</v>
      </c>
      <c r="E425" s="116">
        <v>7.85</v>
      </c>
      <c r="F425" s="112" t="s">
        <v>30261</v>
      </c>
      <c r="G425" s="113" t="s">
        <v>30262</v>
      </c>
      <c r="H425" s="110" t="s">
        <v>30263</v>
      </c>
      <c r="I425" s="114" t="s">
        <v>30264</v>
      </c>
    </row>
    <row r="426" spans="1:9" ht="83.15" customHeight="1" thickBot="1" x14ac:dyDescent="0.4">
      <c r="A426" s="85"/>
      <c r="B426" s="101" t="s">
        <v>1238</v>
      </c>
      <c r="C426" s="102">
        <v>160</v>
      </c>
      <c r="D426" s="103" t="s">
        <v>30265</v>
      </c>
      <c r="E426" s="104">
        <v>9.2249999999999996</v>
      </c>
      <c r="F426" s="105" t="s">
        <v>30266</v>
      </c>
      <c r="G426" s="106" t="s">
        <v>30267</v>
      </c>
      <c r="H426" s="103" t="s">
        <v>30268</v>
      </c>
      <c r="I426" s="107" t="s">
        <v>30269</v>
      </c>
    </row>
    <row r="427" spans="1:9" ht="83.15" customHeight="1" x14ac:dyDescent="0.35">
      <c r="A427" s="85"/>
      <c r="B427" s="108" t="s">
        <v>1250</v>
      </c>
      <c r="C427" s="109">
        <v>155</v>
      </c>
      <c r="D427" s="110" t="s">
        <v>30270</v>
      </c>
      <c r="E427" s="116">
        <v>7.992</v>
      </c>
      <c r="F427" s="112" t="s">
        <v>30271</v>
      </c>
      <c r="G427" s="113" t="s">
        <v>30272</v>
      </c>
      <c r="H427" s="110" t="s">
        <v>30273</v>
      </c>
      <c r="I427" s="114" t="s">
        <v>30274</v>
      </c>
    </row>
    <row r="428" spans="1:9" ht="83.15" customHeight="1" thickBot="1" x14ac:dyDescent="0.4">
      <c r="A428" s="85"/>
      <c r="B428" s="101" t="s">
        <v>1261</v>
      </c>
      <c r="C428" s="102">
        <v>160</v>
      </c>
      <c r="D428" s="103" t="s">
        <v>30275</v>
      </c>
      <c r="E428" s="104">
        <v>10.225</v>
      </c>
      <c r="F428" s="105" t="s">
        <v>30276</v>
      </c>
      <c r="G428" s="106" t="s">
        <v>30277</v>
      </c>
      <c r="H428" s="103" t="s">
        <v>30278</v>
      </c>
      <c r="I428" s="107" t="s">
        <v>30279</v>
      </c>
    </row>
    <row r="429" spans="1:9" ht="83.15" customHeight="1" x14ac:dyDescent="0.35">
      <c r="A429" s="85"/>
      <c r="B429" s="108" t="s">
        <v>1281</v>
      </c>
      <c r="C429" s="109">
        <v>120</v>
      </c>
      <c r="D429" s="110" t="s">
        <v>30280</v>
      </c>
      <c r="E429" s="116">
        <v>25.97</v>
      </c>
      <c r="F429" s="112" t="s">
        <v>30281</v>
      </c>
      <c r="G429" s="113" t="s">
        <v>30282</v>
      </c>
      <c r="H429" s="110" t="s">
        <v>30283</v>
      </c>
      <c r="I429" s="114" t="s">
        <v>30284</v>
      </c>
    </row>
    <row r="430" spans="1:9" ht="83.15" customHeight="1" thickBot="1" x14ac:dyDescent="0.4">
      <c r="A430" s="85"/>
      <c r="B430" s="101" t="s">
        <v>2109</v>
      </c>
      <c r="C430" s="102">
        <v>200</v>
      </c>
      <c r="D430" s="103" t="s">
        <v>30285</v>
      </c>
      <c r="E430" s="104">
        <v>23.125</v>
      </c>
      <c r="F430" s="105" t="s">
        <v>30286</v>
      </c>
      <c r="G430" s="106" t="s">
        <v>30287</v>
      </c>
      <c r="H430" s="103" t="s">
        <v>30288</v>
      </c>
      <c r="I430" s="107" t="s">
        <v>30289</v>
      </c>
    </row>
    <row r="431" spans="1:9" ht="83.15" customHeight="1" x14ac:dyDescent="0.35">
      <c r="A431" s="85"/>
      <c r="B431" s="108" t="s">
        <v>1294</v>
      </c>
      <c r="C431" s="109">
        <v>160</v>
      </c>
      <c r="D431" s="110" t="s">
        <v>30290</v>
      </c>
      <c r="E431" s="116">
        <v>11.023999999999999</v>
      </c>
      <c r="F431" s="112" t="s">
        <v>30291</v>
      </c>
      <c r="G431" s="113" t="s">
        <v>30292</v>
      </c>
      <c r="H431" s="110" t="s">
        <v>30293</v>
      </c>
      <c r="I431" s="114" t="s">
        <v>30294</v>
      </c>
    </row>
    <row r="432" spans="1:9" ht="83.15" customHeight="1" thickBot="1" x14ac:dyDescent="0.4">
      <c r="A432" s="85"/>
      <c r="B432" s="101" t="s">
        <v>2678</v>
      </c>
      <c r="C432" s="102">
        <v>150</v>
      </c>
      <c r="D432" s="103" t="s">
        <v>30295</v>
      </c>
      <c r="E432" s="104">
        <v>10.92</v>
      </c>
      <c r="F432" s="105" t="s">
        <v>30296</v>
      </c>
      <c r="G432" s="106" t="s">
        <v>30297</v>
      </c>
      <c r="H432" s="103" t="s">
        <v>30298</v>
      </c>
      <c r="I432" s="107" t="s">
        <v>30299</v>
      </c>
    </row>
    <row r="433" spans="1:9" ht="83.15" customHeight="1" x14ac:dyDescent="0.35">
      <c r="A433" s="85"/>
      <c r="B433" s="108" t="s">
        <v>30300</v>
      </c>
      <c r="C433" s="109">
        <v>180</v>
      </c>
      <c r="D433" s="110" t="s">
        <v>21707</v>
      </c>
      <c r="E433" s="116">
        <v>14.446999999999999</v>
      </c>
      <c r="F433" s="112" t="s">
        <v>30301</v>
      </c>
      <c r="G433" s="113" t="s">
        <v>30302</v>
      </c>
      <c r="H433" s="110" t="s">
        <v>21704</v>
      </c>
      <c r="I433" s="114" t="s">
        <v>30303</v>
      </c>
    </row>
    <row r="434" spans="1:9" ht="83.15" customHeight="1" thickBot="1" x14ac:dyDescent="0.4">
      <c r="A434" s="85"/>
      <c r="B434" s="101" t="s">
        <v>1305</v>
      </c>
      <c r="C434" s="102">
        <v>155</v>
      </c>
      <c r="D434" s="103" t="s">
        <v>30304</v>
      </c>
      <c r="E434" s="104">
        <v>10.17</v>
      </c>
      <c r="F434" s="105" t="s">
        <v>30305</v>
      </c>
      <c r="G434" s="106" t="s">
        <v>30306</v>
      </c>
      <c r="H434" s="103" t="s">
        <v>30307</v>
      </c>
      <c r="I434" s="107" t="s">
        <v>30308</v>
      </c>
    </row>
    <row r="435" spans="1:9" ht="83.15" customHeight="1" x14ac:dyDescent="0.35">
      <c r="A435" s="85"/>
      <c r="B435" s="108" t="s">
        <v>1316</v>
      </c>
      <c r="C435" s="109">
        <v>155</v>
      </c>
      <c r="D435" s="110" t="s">
        <v>30309</v>
      </c>
      <c r="E435" s="116">
        <v>7.53</v>
      </c>
      <c r="F435" s="112" t="s">
        <v>30310</v>
      </c>
      <c r="G435" s="113" t="s">
        <v>30311</v>
      </c>
      <c r="H435" s="110" t="s">
        <v>30312</v>
      </c>
      <c r="I435" s="114" t="s">
        <v>30313</v>
      </c>
    </row>
    <row r="436" spans="1:9" ht="83.15" customHeight="1" thickBot="1" x14ac:dyDescent="0.4">
      <c r="A436" s="85"/>
      <c r="B436" s="101" t="s">
        <v>1485</v>
      </c>
      <c r="C436" s="102">
        <v>160</v>
      </c>
      <c r="D436" s="103" t="s">
        <v>30314</v>
      </c>
      <c r="E436" s="104">
        <v>7.62</v>
      </c>
      <c r="F436" s="105" t="s">
        <v>28685</v>
      </c>
      <c r="G436" s="106" t="s">
        <v>30315</v>
      </c>
      <c r="H436" s="103" t="s">
        <v>30316</v>
      </c>
      <c r="I436" s="107" t="s">
        <v>30317</v>
      </c>
    </row>
    <row r="437" spans="1:9" ht="83.15" customHeight="1" x14ac:dyDescent="0.35">
      <c r="A437" s="85"/>
      <c r="B437" s="108" t="s">
        <v>1326</v>
      </c>
      <c r="C437" s="109">
        <v>155</v>
      </c>
      <c r="D437" s="110" t="s">
        <v>30318</v>
      </c>
      <c r="E437" s="116">
        <v>7.5579999999999998</v>
      </c>
      <c r="F437" s="112" t="s">
        <v>30319</v>
      </c>
      <c r="G437" s="113" t="s">
        <v>30320</v>
      </c>
      <c r="H437" s="110" t="s">
        <v>30321</v>
      </c>
      <c r="I437" s="114" t="s">
        <v>30322</v>
      </c>
    </row>
    <row r="438" spans="1:9" ht="83.15" customHeight="1" thickBot="1" x14ac:dyDescent="0.4">
      <c r="A438" s="85"/>
      <c r="B438" s="101" t="s">
        <v>1336</v>
      </c>
      <c r="C438" s="102">
        <v>160</v>
      </c>
      <c r="D438" s="103" t="s">
        <v>30323</v>
      </c>
      <c r="E438" s="104">
        <v>7.51</v>
      </c>
      <c r="F438" s="105" t="s">
        <v>30324</v>
      </c>
      <c r="G438" s="106" t="s">
        <v>30325</v>
      </c>
      <c r="H438" s="103" t="s">
        <v>30326</v>
      </c>
      <c r="I438" s="107" t="s">
        <v>30327</v>
      </c>
    </row>
    <row r="439" spans="1:9" ht="83.15" customHeight="1" x14ac:dyDescent="0.35">
      <c r="A439" s="85"/>
      <c r="B439" s="108" t="s">
        <v>1346</v>
      </c>
      <c r="C439" s="109">
        <v>145</v>
      </c>
      <c r="D439" s="110" t="s">
        <v>30328</v>
      </c>
      <c r="E439" s="116">
        <v>9.2330000000000005</v>
      </c>
      <c r="F439" s="112" t="s">
        <v>30329</v>
      </c>
      <c r="G439" s="113" t="s">
        <v>30330</v>
      </c>
      <c r="H439" s="110" t="s">
        <v>30331</v>
      </c>
      <c r="I439" s="114" t="s">
        <v>30332</v>
      </c>
    </row>
    <row r="440" spans="1:9" ht="83.15" customHeight="1" thickBot="1" x14ac:dyDescent="0.4">
      <c r="A440" s="85"/>
      <c r="B440" s="101" t="s">
        <v>1355</v>
      </c>
      <c r="C440" s="102">
        <v>160</v>
      </c>
      <c r="D440" s="103" t="s">
        <v>30333</v>
      </c>
      <c r="E440" s="104">
        <v>7.51</v>
      </c>
      <c r="F440" s="105" t="s">
        <v>30334</v>
      </c>
      <c r="G440" s="106" t="s">
        <v>30335</v>
      </c>
      <c r="H440" s="103" t="s">
        <v>30336</v>
      </c>
      <c r="I440" s="107" t="s">
        <v>30337</v>
      </c>
    </row>
    <row r="441" spans="1:9" ht="83.15" customHeight="1" x14ac:dyDescent="0.35">
      <c r="A441" s="85"/>
      <c r="B441" s="108" t="s">
        <v>1362</v>
      </c>
      <c r="C441" s="109">
        <v>155</v>
      </c>
      <c r="D441" s="110" t="s">
        <v>30338</v>
      </c>
      <c r="E441" s="116">
        <v>6.34</v>
      </c>
      <c r="F441" s="112" t="s">
        <v>30339</v>
      </c>
      <c r="G441" s="113" t="s">
        <v>30340</v>
      </c>
      <c r="H441" s="110" t="s">
        <v>30341</v>
      </c>
      <c r="I441" s="114" t="s">
        <v>30342</v>
      </c>
    </row>
    <row r="442" spans="1:9" ht="83.15" customHeight="1" thickBot="1" x14ac:dyDescent="0.4">
      <c r="A442" s="85"/>
      <c r="B442" s="101" t="s">
        <v>1371</v>
      </c>
      <c r="C442" s="102">
        <v>165</v>
      </c>
      <c r="D442" s="103" t="s">
        <v>30343</v>
      </c>
      <c r="E442" s="104">
        <v>6.39</v>
      </c>
      <c r="F442" s="105" t="s">
        <v>30344</v>
      </c>
      <c r="G442" s="106" t="s">
        <v>30345</v>
      </c>
      <c r="H442" s="103" t="s">
        <v>30346</v>
      </c>
      <c r="I442" s="107" t="s">
        <v>30347</v>
      </c>
    </row>
    <row r="443" spans="1:9" ht="83.15" customHeight="1" x14ac:dyDescent="0.35">
      <c r="A443" s="85"/>
      <c r="B443" s="108" t="s">
        <v>1379</v>
      </c>
      <c r="C443" s="109">
        <v>170</v>
      </c>
      <c r="D443" s="110" t="s">
        <v>30348</v>
      </c>
      <c r="E443" s="116">
        <v>6.6369999999999996</v>
      </c>
      <c r="F443" s="112" t="s">
        <v>30349</v>
      </c>
      <c r="G443" s="113" t="s">
        <v>30350</v>
      </c>
      <c r="H443" s="110" t="s">
        <v>30351</v>
      </c>
      <c r="I443" s="114" t="s">
        <v>30352</v>
      </c>
    </row>
    <row r="444" spans="1:9" ht="83.15" customHeight="1" thickBot="1" x14ac:dyDescent="0.4">
      <c r="A444" s="85"/>
      <c r="B444" s="101" t="s">
        <v>574</v>
      </c>
      <c r="C444" s="102">
        <v>150</v>
      </c>
      <c r="D444" s="103" t="s">
        <v>30353</v>
      </c>
      <c r="E444" s="104">
        <v>6.95</v>
      </c>
      <c r="F444" s="105" t="s">
        <v>30354</v>
      </c>
      <c r="G444" s="106" t="s">
        <v>30355</v>
      </c>
      <c r="H444" s="103" t="s">
        <v>30356</v>
      </c>
      <c r="I444" s="107" t="s">
        <v>30357</v>
      </c>
    </row>
    <row r="445" spans="1:9" ht="83.15" customHeight="1" x14ac:dyDescent="0.35">
      <c r="A445" s="85"/>
      <c r="B445" s="108" t="s">
        <v>579</v>
      </c>
      <c r="C445" s="109">
        <v>160</v>
      </c>
      <c r="D445" s="110" t="s">
        <v>30358</v>
      </c>
      <c r="E445" s="116">
        <v>6.95</v>
      </c>
      <c r="F445" s="112" t="s">
        <v>30354</v>
      </c>
      <c r="G445" s="113" t="s">
        <v>30359</v>
      </c>
      <c r="H445" s="110" t="s">
        <v>30360</v>
      </c>
      <c r="I445" s="114" t="s">
        <v>30361</v>
      </c>
    </row>
    <row r="446" spans="1:9" ht="83.15" customHeight="1" thickBot="1" x14ac:dyDescent="0.4">
      <c r="A446" s="85"/>
      <c r="B446" s="101" t="s">
        <v>309</v>
      </c>
      <c r="C446" s="102">
        <v>150</v>
      </c>
      <c r="D446" s="103"/>
      <c r="E446" s="115" t="s">
        <v>28452</v>
      </c>
      <c r="F446" s="105" t="s">
        <v>30362</v>
      </c>
      <c r="G446" s="106" t="s">
        <v>30363</v>
      </c>
      <c r="H446" s="103" t="s">
        <v>30364</v>
      </c>
      <c r="I446" s="107" t="s">
        <v>30365</v>
      </c>
    </row>
    <row r="447" spans="1:9" ht="83.15" customHeight="1" x14ac:dyDescent="0.35">
      <c r="A447" s="85"/>
      <c r="B447" s="108" t="s">
        <v>934</v>
      </c>
      <c r="C447" s="109">
        <v>180</v>
      </c>
      <c r="D447" s="110" t="s">
        <v>30366</v>
      </c>
      <c r="E447" s="116">
        <v>8.8420000000000005</v>
      </c>
      <c r="F447" s="112" t="s">
        <v>30367</v>
      </c>
      <c r="G447" s="113" t="s">
        <v>30368</v>
      </c>
      <c r="H447" s="110" t="s">
        <v>30369</v>
      </c>
      <c r="I447" s="114" t="s">
        <v>30370</v>
      </c>
    </row>
    <row r="448" spans="1:9" ht="83.15" customHeight="1" thickBot="1" x14ac:dyDescent="0.4">
      <c r="A448" s="85"/>
      <c r="B448" s="101" t="s">
        <v>940</v>
      </c>
      <c r="C448" s="102">
        <v>180</v>
      </c>
      <c r="D448" s="103" t="s">
        <v>30371</v>
      </c>
      <c r="E448" s="104">
        <v>10.195</v>
      </c>
      <c r="F448" s="105" t="s">
        <v>30372</v>
      </c>
      <c r="G448" s="106" t="s">
        <v>30373</v>
      </c>
      <c r="H448" s="103" t="s">
        <v>30374</v>
      </c>
      <c r="I448" s="107" t="s">
        <v>30375</v>
      </c>
    </row>
    <row r="449" spans="1:9" ht="83.15" customHeight="1" x14ac:dyDescent="0.35">
      <c r="A449" s="85"/>
      <c r="B449" s="108" t="s">
        <v>316</v>
      </c>
      <c r="C449" s="109">
        <v>150</v>
      </c>
      <c r="D449" s="110"/>
      <c r="E449" s="111" t="s">
        <v>28452</v>
      </c>
      <c r="F449" s="112" t="s">
        <v>30376</v>
      </c>
      <c r="G449" s="113" t="s">
        <v>30377</v>
      </c>
      <c r="H449" s="110" t="s">
        <v>30378</v>
      </c>
      <c r="I449" s="114" t="s">
        <v>30379</v>
      </c>
    </row>
    <row r="450" spans="1:9" ht="83.15" customHeight="1" thickBot="1" x14ac:dyDescent="0.4">
      <c r="A450" s="85"/>
      <c r="B450" s="101" t="s">
        <v>945</v>
      </c>
      <c r="C450" s="102">
        <v>180</v>
      </c>
      <c r="D450" s="103"/>
      <c r="E450" s="115" t="s">
        <v>28452</v>
      </c>
      <c r="F450" s="105" t="s">
        <v>30380</v>
      </c>
      <c r="G450" s="106" t="s">
        <v>30381</v>
      </c>
      <c r="H450" s="103" t="s">
        <v>30382</v>
      </c>
      <c r="I450" s="107" t="s">
        <v>30383</v>
      </c>
    </row>
    <row r="451" spans="1:9" ht="83.15" customHeight="1" x14ac:dyDescent="0.35">
      <c r="A451" s="85"/>
      <c r="B451" s="108" t="s">
        <v>21708</v>
      </c>
      <c r="C451" s="109">
        <v>145</v>
      </c>
      <c r="D451" s="110" t="s">
        <v>21715</v>
      </c>
      <c r="E451" s="116">
        <v>7.7939999999999996</v>
      </c>
      <c r="F451" s="112" t="s">
        <v>30384</v>
      </c>
      <c r="G451" s="113" t="s">
        <v>30385</v>
      </c>
      <c r="H451" s="110" t="s">
        <v>21712</v>
      </c>
      <c r="I451" s="114" t="s">
        <v>21711</v>
      </c>
    </row>
    <row r="452" spans="1:9" ht="83.15" customHeight="1" thickBot="1" x14ac:dyDescent="0.4">
      <c r="A452" s="85"/>
      <c r="B452" s="101" t="s">
        <v>30386</v>
      </c>
      <c r="C452" s="102">
        <v>170</v>
      </c>
      <c r="D452" s="103" t="s">
        <v>21699</v>
      </c>
      <c r="E452" s="104">
        <v>14.446999999999999</v>
      </c>
      <c r="F452" s="105" t="s">
        <v>30387</v>
      </c>
      <c r="G452" s="106" t="s">
        <v>30388</v>
      </c>
      <c r="H452" s="103" t="s">
        <v>21695</v>
      </c>
      <c r="I452" s="107" t="s">
        <v>30389</v>
      </c>
    </row>
    <row r="453" spans="1:9" ht="83.15" customHeight="1" x14ac:dyDescent="0.35">
      <c r="A453" s="119"/>
      <c r="B453" s="127" t="s">
        <v>27133</v>
      </c>
      <c r="C453" s="128">
        <v>160</v>
      </c>
      <c r="D453" s="110" t="s">
        <v>27139</v>
      </c>
      <c r="E453" s="116">
        <v>7.9560000000000004</v>
      </c>
      <c r="F453" s="112" t="s">
        <v>30390</v>
      </c>
      <c r="G453" s="113" t="s">
        <v>30391</v>
      </c>
      <c r="H453" s="110" t="s">
        <v>27136</v>
      </c>
      <c r="I453" s="114" t="s">
        <v>27135</v>
      </c>
    </row>
    <row r="454" spans="1:9" ht="83.15" customHeight="1" thickBot="1" x14ac:dyDescent="0.4">
      <c r="A454" s="85"/>
      <c r="B454" s="86" t="s">
        <v>2118</v>
      </c>
      <c r="C454" s="87">
        <v>185</v>
      </c>
      <c r="D454" s="88" t="s">
        <v>30392</v>
      </c>
      <c r="E454" s="118">
        <v>7.8970000000000002</v>
      </c>
      <c r="F454" s="90" t="s">
        <v>30393</v>
      </c>
      <c r="G454" s="91" t="s">
        <v>30394</v>
      </c>
      <c r="H454" s="88" t="s">
        <v>30395</v>
      </c>
      <c r="I454" s="92" t="s">
        <v>30396</v>
      </c>
    </row>
    <row r="455" spans="1:9" ht="83.15" customHeight="1" x14ac:dyDescent="0.35">
      <c r="A455" s="85"/>
      <c r="B455" s="93" t="s">
        <v>2132</v>
      </c>
      <c r="C455" s="94">
        <v>180</v>
      </c>
      <c r="D455" s="95" t="s">
        <v>30397</v>
      </c>
      <c r="E455" s="117">
        <v>9.9960000000000004</v>
      </c>
      <c r="F455" s="97" t="s">
        <v>30398</v>
      </c>
      <c r="G455" s="98" t="s">
        <v>30399</v>
      </c>
      <c r="H455" s="95" t="s">
        <v>30400</v>
      </c>
      <c r="I455" s="99" t="s">
        <v>30401</v>
      </c>
    </row>
    <row r="456" spans="1:9" ht="83.15" customHeight="1" thickBot="1" x14ac:dyDescent="0.4">
      <c r="A456" s="85"/>
      <c r="B456" s="86" t="s">
        <v>592</v>
      </c>
      <c r="C456" s="87">
        <v>180</v>
      </c>
      <c r="D456" s="88" t="s">
        <v>30402</v>
      </c>
      <c r="E456" s="118">
        <v>6.891</v>
      </c>
      <c r="F456" s="90" t="s">
        <v>30403</v>
      </c>
      <c r="G456" s="91" t="s">
        <v>30404</v>
      </c>
      <c r="H456" s="88" t="s">
        <v>30405</v>
      </c>
      <c r="I456" s="92" t="s">
        <v>30406</v>
      </c>
    </row>
    <row r="457" spans="1:9" ht="83.15" customHeight="1" x14ac:dyDescent="0.35">
      <c r="A457" s="85"/>
      <c r="B457" s="93" t="s">
        <v>2026</v>
      </c>
      <c r="C457" s="94">
        <v>230</v>
      </c>
      <c r="D457" s="95" t="s">
        <v>30407</v>
      </c>
      <c r="E457" s="117">
        <v>9.1820000000000004</v>
      </c>
      <c r="F457" s="97" t="s">
        <v>30408</v>
      </c>
      <c r="G457" s="98" t="s">
        <v>30409</v>
      </c>
      <c r="H457" s="95" t="s">
        <v>30410</v>
      </c>
      <c r="I457" s="99" t="s">
        <v>30411</v>
      </c>
    </row>
    <row r="458" spans="1:9" ht="83.15" customHeight="1" thickBot="1" x14ac:dyDescent="0.4">
      <c r="A458" s="85"/>
      <c r="B458" s="86" t="s">
        <v>951</v>
      </c>
      <c r="C458" s="87">
        <v>195</v>
      </c>
      <c r="D458" s="88" t="s">
        <v>30412</v>
      </c>
      <c r="E458" s="118">
        <v>8.99</v>
      </c>
      <c r="F458" s="90" t="s">
        <v>30413</v>
      </c>
      <c r="G458" s="91" t="s">
        <v>30414</v>
      </c>
      <c r="H458" s="88" t="s">
        <v>30415</v>
      </c>
      <c r="I458" s="92" t="s">
        <v>30416</v>
      </c>
    </row>
    <row r="459" spans="1:9" ht="83.15" customHeight="1" x14ac:dyDescent="0.35">
      <c r="A459" s="85"/>
      <c r="B459" s="93" t="s">
        <v>961</v>
      </c>
      <c r="C459" s="94">
        <v>200</v>
      </c>
      <c r="D459" s="95" t="s">
        <v>30417</v>
      </c>
      <c r="E459" s="117">
        <v>8.6240000000000006</v>
      </c>
      <c r="F459" s="97" t="s">
        <v>30418</v>
      </c>
      <c r="G459" s="98" t="s">
        <v>30419</v>
      </c>
      <c r="H459" s="95" t="s">
        <v>30420</v>
      </c>
      <c r="I459" s="99" t="s">
        <v>30421</v>
      </c>
    </row>
    <row r="460" spans="1:9" ht="83.15" customHeight="1" thickBot="1" x14ac:dyDescent="0.4">
      <c r="A460" s="85"/>
      <c r="B460" s="86" t="s">
        <v>969</v>
      </c>
      <c r="C460" s="87">
        <v>175</v>
      </c>
      <c r="D460" s="88" t="s">
        <v>30422</v>
      </c>
      <c r="E460" s="118">
        <v>12.59</v>
      </c>
      <c r="F460" s="90" t="s">
        <v>30423</v>
      </c>
      <c r="G460" s="91" t="s">
        <v>30424</v>
      </c>
      <c r="H460" s="88" t="s">
        <v>30425</v>
      </c>
      <c r="I460" s="92" t="s">
        <v>30426</v>
      </c>
    </row>
    <row r="461" spans="1:9" ht="83.15" customHeight="1" x14ac:dyDescent="0.35">
      <c r="A461" s="85"/>
      <c r="B461" s="93" t="s">
        <v>977</v>
      </c>
      <c r="C461" s="94">
        <v>175</v>
      </c>
      <c r="D461" s="95" t="s">
        <v>30427</v>
      </c>
      <c r="E461" s="117">
        <v>8.99</v>
      </c>
      <c r="F461" s="97" t="s">
        <v>30413</v>
      </c>
      <c r="G461" s="98" t="s">
        <v>30428</v>
      </c>
      <c r="H461" s="95" t="s">
        <v>30429</v>
      </c>
      <c r="I461" s="99" t="s">
        <v>30430</v>
      </c>
    </row>
    <row r="462" spans="1:9" ht="83.15" customHeight="1" thickBot="1" x14ac:dyDescent="0.4">
      <c r="A462" s="85"/>
      <c r="B462" s="86" t="s">
        <v>984</v>
      </c>
      <c r="C462" s="87">
        <v>175</v>
      </c>
      <c r="D462" s="88" t="s">
        <v>30431</v>
      </c>
      <c r="E462" s="118">
        <v>8.9350000000000005</v>
      </c>
      <c r="F462" s="90" t="s">
        <v>30432</v>
      </c>
      <c r="G462" s="91" t="s">
        <v>30433</v>
      </c>
      <c r="H462" s="88" t="s">
        <v>30434</v>
      </c>
      <c r="I462" s="92" t="s">
        <v>30435</v>
      </c>
    </row>
    <row r="463" spans="1:9" ht="83.15" customHeight="1" x14ac:dyDescent="0.35">
      <c r="A463" s="85"/>
      <c r="B463" s="93" t="s">
        <v>16180</v>
      </c>
      <c r="C463" s="94">
        <v>200</v>
      </c>
      <c r="D463" s="95" t="s">
        <v>30436</v>
      </c>
      <c r="E463" s="117">
        <v>11.295999999999999</v>
      </c>
      <c r="F463" s="97" t="s">
        <v>30437</v>
      </c>
      <c r="G463" s="98" t="s">
        <v>30438</v>
      </c>
      <c r="H463" s="95" t="s">
        <v>30439</v>
      </c>
      <c r="I463" s="99" t="s">
        <v>30440</v>
      </c>
    </row>
    <row r="464" spans="1:9" ht="83.15" customHeight="1" thickBot="1" x14ac:dyDescent="0.4">
      <c r="A464" s="85"/>
      <c r="B464" s="86" t="s">
        <v>27808</v>
      </c>
      <c r="C464" s="87">
        <v>180</v>
      </c>
      <c r="D464" s="88" t="s">
        <v>30441</v>
      </c>
      <c r="E464" s="118">
        <v>9.4190000000000005</v>
      </c>
      <c r="F464" s="90" t="s">
        <v>30442</v>
      </c>
      <c r="G464" s="91" t="s">
        <v>30443</v>
      </c>
      <c r="H464" s="88" t="s">
        <v>30444</v>
      </c>
      <c r="I464" s="92" t="s">
        <v>30445</v>
      </c>
    </row>
    <row r="465" spans="1:9" ht="83.15" customHeight="1" x14ac:dyDescent="0.35">
      <c r="A465" s="85"/>
      <c r="B465" s="108" t="s">
        <v>2700</v>
      </c>
      <c r="C465" s="109">
        <v>350</v>
      </c>
      <c r="D465" s="110" t="s">
        <v>30446</v>
      </c>
      <c r="E465" s="116">
        <v>61.625</v>
      </c>
      <c r="F465" s="112" t="s">
        <v>30447</v>
      </c>
      <c r="G465" s="113" t="s">
        <v>30448</v>
      </c>
      <c r="H465" s="110" t="s">
        <v>30449</v>
      </c>
      <c r="I465" s="114" t="s">
        <v>30450</v>
      </c>
    </row>
    <row r="466" spans="1:9" ht="83.15" customHeight="1" thickBot="1" x14ac:dyDescent="0.4">
      <c r="A466" s="85"/>
      <c r="B466" s="101" t="s">
        <v>2687</v>
      </c>
      <c r="C466" s="102">
        <v>200</v>
      </c>
      <c r="D466" s="103" t="s">
        <v>30451</v>
      </c>
      <c r="E466" s="104">
        <v>70.974999999999994</v>
      </c>
      <c r="F466" s="105" t="s">
        <v>30452</v>
      </c>
      <c r="G466" s="106" t="s">
        <v>30453</v>
      </c>
      <c r="H466" s="103" t="s">
        <v>30454</v>
      </c>
      <c r="I466" s="107" t="s">
        <v>30455</v>
      </c>
    </row>
    <row r="467" spans="1:9" ht="83.15" customHeight="1" x14ac:dyDescent="0.35">
      <c r="A467" s="85"/>
      <c r="B467" s="108" t="s">
        <v>2722</v>
      </c>
      <c r="C467" s="109">
        <v>125</v>
      </c>
      <c r="D467" s="110" t="s">
        <v>30456</v>
      </c>
      <c r="E467" s="116">
        <v>43.7</v>
      </c>
      <c r="F467" s="112" t="s">
        <v>30457</v>
      </c>
      <c r="G467" s="113" t="s">
        <v>30458</v>
      </c>
      <c r="H467" s="110" t="s">
        <v>30459</v>
      </c>
      <c r="I467" s="114" t="s">
        <v>30460</v>
      </c>
    </row>
    <row r="468" spans="1:9" ht="83.15" customHeight="1" thickBot="1" x14ac:dyDescent="0.4">
      <c r="A468" s="85"/>
      <c r="B468" s="101" t="s">
        <v>2710</v>
      </c>
      <c r="C468" s="102">
        <v>180</v>
      </c>
      <c r="D468" s="103" t="s">
        <v>30461</v>
      </c>
      <c r="E468" s="104">
        <v>44.1</v>
      </c>
      <c r="F468" s="105" t="s">
        <v>30462</v>
      </c>
      <c r="G468" s="106" t="s">
        <v>30463</v>
      </c>
      <c r="H468" s="103" t="s">
        <v>30464</v>
      </c>
      <c r="I468" s="107" t="s">
        <v>30465</v>
      </c>
    </row>
    <row r="469" spans="1:9" ht="83.15" customHeight="1" x14ac:dyDescent="0.35">
      <c r="A469" s="119"/>
      <c r="B469" s="139" t="s">
        <v>27141</v>
      </c>
      <c r="C469" s="140">
        <v>165</v>
      </c>
      <c r="D469" s="131" t="s">
        <v>27147</v>
      </c>
      <c r="E469" s="132">
        <v>14.298400000000001</v>
      </c>
      <c r="F469" s="133" t="s">
        <v>30466</v>
      </c>
      <c r="G469" s="134" t="s">
        <v>30467</v>
      </c>
      <c r="H469" s="131" t="s">
        <v>27144</v>
      </c>
      <c r="I469" s="135" t="s">
        <v>27143</v>
      </c>
    </row>
    <row r="470" spans="1:9" ht="83.15" customHeight="1" thickBot="1" x14ac:dyDescent="0.4">
      <c r="A470" s="85"/>
      <c r="B470" s="86" t="s">
        <v>3319</v>
      </c>
      <c r="C470" s="87">
        <v>225</v>
      </c>
      <c r="D470" s="88" t="s">
        <v>30468</v>
      </c>
      <c r="E470" s="118">
        <v>12.837999999999999</v>
      </c>
      <c r="F470" s="90" t="s">
        <v>30469</v>
      </c>
      <c r="G470" s="91" t="s">
        <v>30470</v>
      </c>
      <c r="H470" s="88" t="s">
        <v>30471</v>
      </c>
      <c r="I470" s="92" t="s">
        <v>30472</v>
      </c>
    </row>
    <row r="471" spans="1:9" ht="83.15" customHeight="1" x14ac:dyDescent="0.35">
      <c r="A471" s="85"/>
      <c r="B471" s="93" t="s">
        <v>19606</v>
      </c>
      <c r="C471" s="94">
        <v>230</v>
      </c>
      <c r="D471" s="95" t="s">
        <v>30473</v>
      </c>
      <c r="E471" s="117">
        <v>12.125</v>
      </c>
      <c r="F471" s="97" t="s">
        <v>30474</v>
      </c>
      <c r="G471" s="98" t="s">
        <v>30475</v>
      </c>
      <c r="H471" s="95" t="s">
        <v>30476</v>
      </c>
      <c r="I471" s="99" t="s">
        <v>30477</v>
      </c>
    </row>
    <row r="472" spans="1:9" ht="83.15" customHeight="1" thickBot="1" x14ac:dyDescent="0.4">
      <c r="A472" s="85"/>
      <c r="B472" s="86" t="s">
        <v>3329</v>
      </c>
      <c r="C472" s="87">
        <v>245</v>
      </c>
      <c r="D472" s="88" t="s">
        <v>30478</v>
      </c>
      <c r="E472" s="118">
        <v>12.3</v>
      </c>
      <c r="F472" s="90" t="s">
        <v>30479</v>
      </c>
      <c r="G472" s="91" t="s">
        <v>30480</v>
      </c>
      <c r="H472" s="88" t="s">
        <v>30481</v>
      </c>
      <c r="I472" s="92" t="s">
        <v>30482</v>
      </c>
    </row>
    <row r="473" spans="1:9" ht="83.15" customHeight="1" x14ac:dyDescent="0.35">
      <c r="A473" s="85"/>
      <c r="B473" s="129" t="s">
        <v>30483</v>
      </c>
      <c r="C473" s="130">
        <v>200</v>
      </c>
      <c r="D473" s="131" t="s">
        <v>30484</v>
      </c>
      <c r="E473" s="132">
        <v>12.477</v>
      </c>
      <c r="F473" s="133" t="s">
        <v>30485</v>
      </c>
      <c r="G473" s="134" t="s">
        <v>30486</v>
      </c>
      <c r="H473" s="131" t="s">
        <v>30487</v>
      </c>
      <c r="I473" s="135" t="s">
        <v>30488</v>
      </c>
    </row>
    <row r="474" spans="1:9" ht="83.15" customHeight="1" thickBot="1" x14ac:dyDescent="0.4">
      <c r="A474" s="85"/>
      <c r="B474" s="101" t="s">
        <v>6542</v>
      </c>
      <c r="C474" s="102">
        <v>50</v>
      </c>
      <c r="D474" s="103" t="s">
        <v>30489</v>
      </c>
      <c r="E474" s="104">
        <v>10.487</v>
      </c>
      <c r="F474" s="105" t="s">
        <v>30490</v>
      </c>
      <c r="G474" s="106" t="s">
        <v>30491</v>
      </c>
      <c r="H474" s="103" t="s">
        <v>30492</v>
      </c>
      <c r="I474" s="107" t="s">
        <v>30493</v>
      </c>
    </row>
    <row r="475" spans="1:9" ht="83.15" customHeight="1" x14ac:dyDescent="0.35">
      <c r="A475" s="85"/>
      <c r="B475" s="108" t="s">
        <v>6556</v>
      </c>
      <c r="C475" s="109">
        <v>170</v>
      </c>
      <c r="D475" s="110" t="s">
        <v>30494</v>
      </c>
      <c r="E475" s="116">
        <v>11.88</v>
      </c>
      <c r="F475" s="112" t="s">
        <v>30495</v>
      </c>
      <c r="G475" s="113" t="s">
        <v>30496</v>
      </c>
      <c r="H475" s="110" t="s">
        <v>30497</v>
      </c>
      <c r="I475" s="114" t="s">
        <v>30498</v>
      </c>
    </row>
    <row r="476" spans="1:9" ht="83.15" customHeight="1" thickBot="1" x14ac:dyDescent="0.4">
      <c r="A476" s="85"/>
      <c r="B476" s="101" t="s">
        <v>6344</v>
      </c>
      <c r="C476" s="102">
        <v>240</v>
      </c>
      <c r="D476" s="103" t="s">
        <v>6354</v>
      </c>
      <c r="E476" s="104">
        <v>12.209</v>
      </c>
      <c r="F476" s="105" t="s">
        <v>30499</v>
      </c>
      <c r="G476" s="106" t="s">
        <v>30500</v>
      </c>
      <c r="H476" s="103" t="s">
        <v>6351</v>
      </c>
      <c r="I476" s="107" t="s">
        <v>30501</v>
      </c>
    </row>
    <row r="477" spans="1:9" ht="83.15" customHeight="1" x14ac:dyDescent="0.35">
      <c r="A477" s="85"/>
      <c r="B477" s="108" t="s">
        <v>7166</v>
      </c>
      <c r="C477" s="109">
        <v>315</v>
      </c>
      <c r="D477" s="110" t="s">
        <v>30502</v>
      </c>
      <c r="E477" s="116">
        <v>7.4187500000000002</v>
      </c>
      <c r="F477" s="112" t="s">
        <v>30503</v>
      </c>
      <c r="G477" s="113" t="s">
        <v>30504</v>
      </c>
      <c r="H477" s="110" t="s">
        <v>30505</v>
      </c>
      <c r="I477" s="114" t="s">
        <v>30506</v>
      </c>
    </row>
    <row r="478" spans="1:9" ht="83.15" customHeight="1" thickBot="1" x14ac:dyDescent="0.4">
      <c r="A478" s="85"/>
      <c r="B478" s="101" t="s">
        <v>320</v>
      </c>
      <c r="C478" s="102">
        <v>150</v>
      </c>
      <c r="D478" s="103" t="s">
        <v>30507</v>
      </c>
      <c r="E478" s="104">
        <v>10.938000000000001</v>
      </c>
      <c r="F478" s="105" t="s">
        <v>30508</v>
      </c>
      <c r="G478" s="106" t="s">
        <v>30509</v>
      </c>
      <c r="H478" s="103" t="s">
        <v>30510</v>
      </c>
      <c r="I478" s="107" t="s">
        <v>30511</v>
      </c>
    </row>
    <row r="479" spans="1:9" ht="83.15" customHeight="1" x14ac:dyDescent="0.35">
      <c r="A479" s="85"/>
      <c r="B479" s="108" t="s">
        <v>1000</v>
      </c>
      <c r="C479" s="109">
        <v>150</v>
      </c>
      <c r="D479" s="110" t="s">
        <v>30512</v>
      </c>
      <c r="E479" s="116">
        <v>12.542</v>
      </c>
      <c r="F479" s="112" t="s">
        <v>30513</v>
      </c>
      <c r="G479" s="113" t="s">
        <v>30514</v>
      </c>
      <c r="H479" s="110" t="s">
        <v>30515</v>
      </c>
      <c r="I479" s="114" t="s">
        <v>30516</v>
      </c>
    </row>
    <row r="480" spans="1:9" ht="83.15" customHeight="1" thickBot="1" x14ac:dyDescent="0.4">
      <c r="A480" s="85"/>
      <c r="B480" s="101" t="s">
        <v>446</v>
      </c>
      <c r="C480" s="102">
        <v>140</v>
      </c>
      <c r="D480" s="103" t="s">
        <v>455</v>
      </c>
      <c r="E480" s="104">
        <v>9.9245999999999999</v>
      </c>
      <c r="F480" s="105" t="s">
        <v>30517</v>
      </c>
      <c r="G480" s="106" t="s">
        <v>30518</v>
      </c>
      <c r="H480" s="103" t="s">
        <v>452</v>
      </c>
      <c r="I480" s="107" t="s">
        <v>451</v>
      </c>
    </row>
    <row r="481" spans="1:9" ht="83.15" customHeight="1" x14ac:dyDescent="0.35">
      <c r="A481" s="85"/>
      <c r="B481" s="108" t="s">
        <v>994</v>
      </c>
      <c r="C481" s="109">
        <v>180</v>
      </c>
      <c r="D481" s="110" t="s">
        <v>30519</v>
      </c>
      <c r="E481" s="116">
        <v>11.375999999999999</v>
      </c>
      <c r="F481" s="112" t="s">
        <v>30520</v>
      </c>
      <c r="G481" s="113" t="s">
        <v>30521</v>
      </c>
      <c r="H481" s="110" t="s">
        <v>30522</v>
      </c>
      <c r="I481" s="114" t="s">
        <v>30523</v>
      </c>
    </row>
    <row r="482" spans="1:9" ht="83.15" customHeight="1" thickBot="1" x14ac:dyDescent="0.4">
      <c r="A482" s="85"/>
      <c r="B482" s="101" t="s">
        <v>23605</v>
      </c>
      <c r="C482" s="102">
        <v>180</v>
      </c>
      <c r="D482" s="103" t="s">
        <v>23612</v>
      </c>
      <c r="E482" s="104">
        <v>11.078900000000001</v>
      </c>
      <c r="F482" s="105" t="s">
        <v>30524</v>
      </c>
      <c r="G482" s="106" t="s">
        <v>30525</v>
      </c>
      <c r="H482" s="103" t="s">
        <v>30526</v>
      </c>
      <c r="I482" s="107" t="s">
        <v>23608</v>
      </c>
    </row>
    <row r="483" spans="1:9" ht="83.15" customHeight="1" x14ac:dyDescent="0.35">
      <c r="A483" s="85"/>
      <c r="B483" s="108" t="s">
        <v>722</v>
      </c>
      <c r="C483" s="109">
        <v>165</v>
      </c>
      <c r="D483" s="110" t="s">
        <v>734</v>
      </c>
      <c r="E483" s="116">
        <v>11.3764</v>
      </c>
      <c r="F483" s="112" t="s">
        <v>30527</v>
      </c>
      <c r="G483" s="113" t="s">
        <v>30528</v>
      </c>
      <c r="H483" s="110" t="s">
        <v>730</v>
      </c>
      <c r="I483" s="114" t="s">
        <v>728</v>
      </c>
    </row>
    <row r="484" spans="1:9" ht="83.15" customHeight="1" thickBot="1" x14ac:dyDescent="0.4">
      <c r="A484" s="85"/>
      <c r="B484" s="101" t="s">
        <v>16190</v>
      </c>
      <c r="C484" s="102">
        <v>230</v>
      </c>
      <c r="D484" s="103" t="s">
        <v>30529</v>
      </c>
      <c r="E484" s="104">
        <v>11.172000000000001</v>
      </c>
      <c r="F484" s="105" t="s">
        <v>30530</v>
      </c>
      <c r="G484" s="106" t="s">
        <v>30531</v>
      </c>
      <c r="H484" s="103" t="s">
        <v>30532</v>
      </c>
      <c r="I484" s="107" t="s">
        <v>30533</v>
      </c>
    </row>
    <row r="485" spans="1:9" ht="83.15" customHeight="1" x14ac:dyDescent="0.35">
      <c r="A485" s="85"/>
      <c r="B485" s="108" t="s">
        <v>2621</v>
      </c>
      <c r="C485" s="109">
        <v>145</v>
      </c>
      <c r="D485" s="110" t="s">
        <v>30534</v>
      </c>
      <c r="E485" s="116">
        <v>23.25</v>
      </c>
      <c r="F485" s="112" t="s">
        <v>30535</v>
      </c>
      <c r="G485" s="113" t="s">
        <v>30536</v>
      </c>
      <c r="H485" s="110" t="s">
        <v>30537</v>
      </c>
      <c r="I485" s="114" t="s">
        <v>30538</v>
      </c>
    </row>
    <row r="486" spans="1:9" ht="83.15" customHeight="1" thickBot="1" x14ac:dyDescent="0.4">
      <c r="A486" s="85"/>
      <c r="B486" s="101" t="s">
        <v>2731</v>
      </c>
      <c r="C486" s="102">
        <v>130</v>
      </c>
      <c r="D486" s="103" t="s">
        <v>30539</v>
      </c>
      <c r="E486" s="104">
        <v>34.049999999999997</v>
      </c>
      <c r="F486" s="105" t="s">
        <v>30540</v>
      </c>
      <c r="G486" s="106" t="s">
        <v>30541</v>
      </c>
      <c r="H486" s="103" t="s">
        <v>30542</v>
      </c>
      <c r="I486" s="107" t="s">
        <v>30543</v>
      </c>
    </row>
    <row r="487" spans="1:9" ht="83.15" customHeight="1" x14ac:dyDescent="0.35">
      <c r="A487" s="85"/>
      <c r="B487" s="108" t="s">
        <v>2745</v>
      </c>
      <c r="C487" s="109">
        <v>150</v>
      </c>
      <c r="D487" s="110" t="s">
        <v>30544</v>
      </c>
      <c r="E487" s="116">
        <v>19.05</v>
      </c>
      <c r="F487" s="112" t="s">
        <v>30545</v>
      </c>
      <c r="G487" s="113" t="s">
        <v>30546</v>
      </c>
      <c r="H487" s="110" t="s">
        <v>30547</v>
      </c>
      <c r="I487" s="114" t="s">
        <v>30548</v>
      </c>
    </row>
    <row r="488" spans="1:9" ht="83.15" customHeight="1" thickBot="1" x14ac:dyDescent="0.4">
      <c r="A488" s="85"/>
      <c r="B488" s="101" t="s">
        <v>2753</v>
      </c>
      <c r="C488" s="102">
        <v>185</v>
      </c>
      <c r="D488" s="103" t="s">
        <v>30549</v>
      </c>
      <c r="E488" s="104">
        <v>18.684000000000001</v>
      </c>
      <c r="F488" s="105" t="s">
        <v>30550</v>
      </c>
      <c r="G488" s="106" t="s">
        <v>30551</v>
      </c>
      <c r="H488" s="103" t="s">
        <v>30552</v>
      </c>
      <c r="I488" s="107" t="s">
        <v>30553</v>
      </c>
    </row>
    <row r="489" spans="1:9" ht="83.15" customHeight="1" x14ac:dyDescent="0.35">
      <c r="A489" s="85"/>
      <c r="B489" s="108" t="s">
        <v>2763</v>
      </c>
      <c r="C489" s="109">
        <v>140</v>
      </c>
      <c r="D489" s="110" t="s">
        <v>30554</v>
      </c>
      <c r="E489" s="116">
        <v>25.821000000000002</v>
      </c>
      <c r="F489" s="112" t="s">
        <v>30555</v>
      </c>
      <c r="G489" s="113" t="s">
        <v>30556</v>
      </c>
      <c r="H489" s="110" t="s">
        <v>30557</v>
      </c>
      <c r="I489" s="114" t="s">
        <v>30558</v>
      </c>
    </row>
    <row r="490" spans="1:9" ht="83.15" customHeight="1" thickBot="1" x14ac:dyDescent="0.4">
      <c r="A490" s="85"/>
      <c r="B490" s="101" t="s">
        <v>2775</v>
      </c>
      <c r="C490" s="102">
        <v>200</v>
      </c>
      <c r="D490" s="103" t="s">
        <v>30559</v>
      </c>
      <c r="E490" s="104">
        <v>26.494</v>
      </c>
      <c r="F490" s="105" t="s">
        <v>30560</v>
      </c>
      <c r="G490" s="106" t="s">
        <v>30561</v>
      </c>
      <c r="H490" s="103" t="s">
        <v>30562</v>
      </c>
      <c r="I490" s="107" t="s">
        <v>30563</v>
      </c>
    </row>
    <row r="491" spans="1:9" ht="83.15" customHeight="1" x14ac:dyDescent="0.35">
      <c r="A491" s="119"/>
      <c r="B491" s="139" t="s">
        <v>28131</v>
      </c>
      <c r="C491" s="140">
        <v>150</v>
      </c>
      <c r="D491" s="131" t="s">
        <v>28137</v>
      </c>
      <c r="E491" s="132">
        <v>7.0083000000000002</v>
      </c>
      <c r="F491" s="133" t="s">
        <v>30564</v>
      </c>
      <c r="G491" s="134" t="s">
        <v>30565</v>
      </c>
      <c r="H491" s="131" t="s">
        <v>28134</v>
      </c>
      <c r="I491" s="135" t="s">
        <v>28133</v>
      </c>
    </row>
    <row r="492" spans="1:9" ht="83.15" customHeight="1" thickBot="1" x14ac:dyDescent="0.4">
      <c r="A492" s="119"/>
      <c r="B492" s="141" t="s">
        <v>27989</v>
      </c>
      <c r="C492" s="142">
        <v>145</v>
      </c>
      <c r="D492" s="88" t="s">
        <v>28000</v>
      </c>
      <c r="E492" s="118">
        <v>7.0083000000000002</v>
      </c>
      <c r="F492" s="90" t="s">
        <v>30566</v>
      </c>
      <c r="G492" s="91" t="s">
        <v>30567</v>
      </c>
      <c r="H492" s="88" t="s">
        <v>27995</v>
      </c>
      <c r="I492" s="92" t="s">
        <v>27993</v>
      </c>
    </row>
    <row r="493" spans="1:9" ht="83.15" customHeight="1" x14ac:dyDescent="0.35">
      <c r="A493" s="119"/>
      <c r="B493" s="139" t="s">
        <v>28002</v>
      </c>
      <c r="C493" s="140">
        <v>135</v>
      </c>
      <c r="D493" s="131" t="s">
        <v>28011</v>
      </c>
      <c r="E493" s="132">
        <v>7.0083000000000002</v>
      </c>
      <c r="F493" s="133" t="s">
        <v>30568</v>
      </c>
      <c r="G493" s="134" t="s">
        <v>30569</v>
      </c>
      <c r="H493" s="131" t="s">
        <v>28007</v>
      </c>
      <c r="I493" s="135" t="s">
        <v>28005</v>
      </c>
    </row>
    <row r="494" spans="1:9" ht="83.15" customHeight="1" thickBot="1" x14ac:dyDescent="0.4">
      <c r="A494" s="119"/>
      <c r="B494" s="141" t="s">
        <v>28013</v>
      </c>
      <c r="C494" s="142">
        <v>130</v>
      </c>
      <c r="D494" s="88" t="s">
        <v>28022</v>
      </c>
      <c r="E494" s="118">
        <v>7.0083000000000002</v>
      </c>
      <c r="F494" s="90" t="s">
        <v>30570</v>
      </c>
      <c r="G494" s="91" t="s">
        <v>30571</v>
      </c>
      <c r="H494" s="88" t="s">
        <v>28018</v>
      </c>
      <c r="I494" s="92" t="s">
        <v>28016</v>
      </c>
    </row>
    <row r="495" spans="1:9" ht="83.15" customHeight="1" x14ac:dyDescent="0.35">
      <c r="A495" s="119"/>
      <c r="B495" s="139" t="s">
        <v>28023</v>
      </c>
      <c r="C495" s="140">
        <v>125</v>
      </c>
      <c r="D495" s="131" t="s">
        <v>28034</v>
      </c>
      <c r="E495" s="132">
        <v>7.0083000000000002</v>
      </c>
      <c r="F495" s="133" t="s">
        <v>30572</v>
      </c>
      <c r="G495" s="134" t="s">
        <v>30573</v>
      </c>
      <c r="H495" s="131" t="s">
        <v>28029</v>
      </c>
      <c r="I495" s="135" t="s">
        <v>28027</v>
      </c>
    </row>
    <row r="496" spans="1:9" ht="83.15" customHeight="1" thickBot="1" x14ac:dyDescent="0.4">
      <c r="A496" s="119"/>
      <c r="B496" s="141" t="s">
        <v>28036</v>
      </c>
      <c r="C496" s="142">
        <v>120</v>
      </c>
      <c r="D496" s="88" t="s">
        <v>28045</v>
      </c>
      <c r="E496" s="118">
        <v>7.0083000000000002</v>
      </c>
      <c r="F496" s="90" t="s">
        <v>30574</v>
      </c>
      <c r="G496" s="91" t="s">
        <v>30575</v>
      </c>
      <c r="H496" s="88" t="s">
        <v>28041</v>
      </c>
      <c r="I496" s="92" t="s">
        <v>28039</v>
      </c>
    </row>
    <row r="497" spans="1:9" ht="83.15" customHeight="1" x14ac:dyDescent="0.35">
      <c r="A497" s="85"/>
      <c r="B497" s="108" t="s">
        <v>331</v>
      </c>
      <c r="C497" s="109">
        <v>120</v>
      </c>
      <c r="D497" s="110" t="s">
        <v>342</v>
      </c>
      <c r="E497" s="116">
        <v>6.8570000000000002</v>
      </c>
      <c r="F497" s="112" t="s">
        <v>30576</v>
      </c>
      <c r="G497" s="113" t="s">
        <v>30577</v>
      </c>
      <c r="H497" s="110" t="s">
        <v>338</v>
      </c>
      <c r="I497" s="114" t="s">
        <v>30578</v>
      </c>
    </row>
    <row r="498" spans="1:9" ht="83.15" customHeight="1" thickBot="1" x14ac:dyDescent="0.4">
      <c r="A498" s="85"/>
      <c r="B498" s="101" t="s">
        <v>345</v>
      </c>
      <c r="C498" s="102">
        <v>115</v>
      </c>
      <c r="D498" s="103" t="s">
        <v>351</v>
      </c>
      <c r="E498" s="104">
        <v>6.8570000000000002</v>
      </c>
      <c r="F498" s="105" t="s">
        <v>30579</v>
      </c>
      <c r="G498" s="106" t="s">
        <v>30580</v>
      </c>
      <c r="H498" s="103" t="s">
        <v>349</v>
      </c>
      <c r="I498" s="107" t="s">
        <v>30581</v>
      </c>
    </row>
    <row r="499" spans="1:9" ht="83.15" customHeight="1" x14ac:dyDescent="0.35">
      <c r="A499" s="85"/>
      <c r="B499" s="108" t="s">
        <v>352</v>
      </c>
      <c r="C499" s="109">
        <v>125</v>
      </c>
      <c r="D499" s="110" t="s">
        <v>357</v>
      </c>
      <c r="E499" s="116">
        <v>6.8570000000000002</v>
      </c>
      <c r="F499" s="112" t="s">
        <v>30582</v>
      </c>
      <c r="G499" s="113" t="s">
        <v>30583</v>
      </c>
      <c r="H499" s="110" t="s">
        <v>355</v>
      </c>
      <c r="I499" s="114" t="s">
        <v>30584</v>
      </c>
    </row>
    <row r="500" spans="1:9" ht="83.15" customHeight="1" thickBot="1" x14ac:dyDescent="0.4">
      <c r="A500" s="85"/>
      <c r="B500" s="101" t="s">
        <v>358</v>
      </c>
      <c r="C500" s="102">
        <v>140</v>
      </c>
      <c r="D500" s="103" t="s">
        <v>368</v>
      </c>
      <c r="E500" s="104">
        <v>7.4260000000000002</v>
      </c>
      <c r="F500" s="105" t="s">
        <v>30585</v>
      </c>
      <c r="G500" s="106" t="s">
        <v>30586</v>
      </c>
      <c r="H500" s="103" t="s">
        <v>364</v>
      </c>
      <c r="I500" s="107" t="s">
        <v>30587</v>
      </c>
    </row>
    <row r="501" spans="1:9" ht="83.15" customHeight="1" x14ac:dyDescent="0.35">
      <c r="A501" s="85"/>
      <c r="B501" s="108" t="s">
        <v>1722</v>
      </c>
      <c r="C501" s="109">
        <v>138</v>
      </c>
      <c r="D501" s="110" t="s">
        <v>1729</v>
      </c>
      <c r="E501" s="116">
        <v>7.5446</v>
      </c>
      <c r="F501" s="112" t="s">
        <v>30588</v>
      </c>
      <c r="G501" s="113" t="s">
        <v>30589</v>
      </c>
      <c r="H501" s="110" t="s">
        <v>1726</v>
      </c>
      <c r="I501" s="114" t="s">
        <v>30590</v>
      </c>
    </row>
    <row r="502" spans="1:9" ht="83.15" customHeight="1" thickBot="1" x14ac:dyDescent="0.4">
      <c r="A502" s="85"/>
      <c r="B502" s="101" t="s">
        <v>1697</v>
      </c>
      <c r="C502" s="102">
        <v>120</v>
      </c>
      <c r="D502" s="103" t="s">
        <v>30591</v>
      </c>
      <c r="E502" s="104">
        <v>7.6639999999999997</v>
      </c>
      <c r="F502" s="105" t="s">
        <v>30592</v>
      </c>
      <c r="G502" s="106" t="s">
        <v>30593</v>
      </c>
      <c r="H502" s="103" t="s">
        <v>30594</v>
      </c>
      <c r="I502" s="107" t="s">
        <v>30595</v>
      </c>
    </row>
    <row r="503" spans="1:9" ht="83.15" customHeight="1" x14ac:dyDescent="0.35">
      <c r="A503" s="119"/>
      <c r="B503" s="139" t="s">
        <v>30596</v>
      </c>
      <c r="C503" s="140">
        <v>135</v>
      </c>
      <c r="D503" s="131" t="s">
        <v>30597</v>
      </c>
      <c r="E503" s="132">
        <v>6.95</v>
      </c>
      <c r="F503" s="133" t="s">
        <v>30598</v>
      </c>
      <c r="G503" s="134" t="s">
        <v>30599</v>
      </c>
      <c r="H503" s="131" t="s">
        <v>30600</v>
      </c>
      <c r="I503" s="135" t="s">
        <v>30601</v>
      </c>
    </row>
    <row r="504" spans="1:9" ht="83.15" customHeight="1" thickBot="1" x14ac:dyDescent="0.4">
      <c r="A504" s="119"/>
      <c r="B504" s="141" t="s">
        <v>30602</v>
      </c>
      <c r="C504" s="142">
        <v>135</v>
      </c>
      <c r="D504" s="88" t="s">
        <v>30603</v>
      </c>
      <c r="E504" s="118">
        <v>7.4290000000000003</v>
      </c>
      <c r="F504" s="90" t="s">
        <v>30598</v>
      </c>
      <c r="G504" s="91" t="s">
        <v>30604</v>
      </c>
      <c r="H504" s="88" t="s">
        <v>30605</v>
      </c>
      <c r="I504" s="92" t="s">
        <v>30601</v>
      </c>
    </row>
    <row r="505" spans="1:9" ht="83.15" customHeight="1" x14ac:dyDescent="0.35">
      <c r="A505" s="119"/>
      <c r="B505" s="139" t="s">
        <v>30606</v>
      </c>
      <c r="C505" s="140">
        <v>120</v>
      </c>
      <c r="D505" s="131" t="s">
        <v>30607</v>
      </c>
      <c r="E505" s="132">
        <v>6.95</v>
      </c>
      <c r="F505" s="133" t="s">
        <v>30608</v>
      </c>
      <c r="G505" s="134" t="s">
        <v>30609</v>
      </c>
      <c r="H505" s="131" t="s">
        <v>30610</v>
      </c>
      <c r="I505" s="135" t="s">
        <v>30611</v>
      </c>
    </row>
    <row r="506" spans="1:9" ht="83.15" customHeight="1" thickBot="1" x14ac:dyDescent="0.4">
      <c r="A506" s="119"/>
      <c r="B506" s="141" t="s">
        <v>30612</v>
      </c>
      <c r="C506" s="142">
        <v>110</v>
      </c>
      <c r="D506" s="88" t="s">
        <v>30613</v>
      </c>
      <c r="E506" s="118">
        <v>7.4290000000000003</v>
      </c>
      <c r="F506" s="90" t="s">
        <v>30614</v>
      </c>
      <c r="G506" s="91" t="s">
        <v>30615</v>
      </c>
      <c r="H506" s="88" t="s">
        <v>30616</v>
      </c>
      <c r="I506" s="92" t="s">
        <v>30611</v>
      </c>
    </row>
    <row r="507" spans="1:9" ht="83.15" customHeight="1" x14ac:dyDescent="0.35">
      <c r="A507" s="119"/>
      <c r="B507" s="139" t="s">
        <v>30617</v>
      </c>
      <c r="C507" s="140">
        <v>130</v>
      </c>
      <c r="D507" s="131" t="s">
        <v>30618</v>
      </c>
      <c r="E507" s="132">
        <v>6.95</v>
      </c>
      <c r="F507" s="133" t="s">
        <v>30619</v>
      </c>
      <c r="G507" s="134" t="s">
        <v>30620</v>
      </c>
      <c r="H507" s="131" t="s">
        <v>30621</v>
      </c>
      <c r="I507" s="135" t="s">
        <v>30622</v>
      </c>
    </row>
    <row r="508" spans="1:9" ht="83.15" customHeight="1" thickBot="1" x14ac:dyDescent="0.4">
      <c r="A508" s="119"/>
      <c r="B508" s="141" t="s">
        <v>30623</v>
      </c>
      <c r="C508" s="142">
        <v>120</v>
      </c>
      <c r="D508" s="88" t="s">
        <v>30624</v>
      </c>
      <c r="E508" s="118">
        <v>7.4290000000000003</v>
      </c>
      <c r="F508" s="90" t="s">
        <v>30625</v>
      </c>
      <c r="G508" s="91" t="s">
        <v>30626</v>
      </c>
      <c r="H508" s="88" t="s">
        <v>30627</v>
      </c>
      <c r="I508" s="92" t="s">
        <v>30622</v>
      </c>
    </row>
    <row r="509" spans="1:9" ht="83.15" customHeight="1" x14ac:dyDescent="0.35">
      <c r="A509" s="119"/>
      <c r="B509" s="139" t="s">
        <v>30628</v>
      </c>
      <c r="C509" s="140">
        <v>130</v>
      </c>
      <c r="D509" s="131" t="s">
        <v>30629</v>
      </c>
      <c r="E509" s="132">
        <v>6.95</v>
      </c>
      <c r="F509" s="133" t="s">
        <v>30619</v>
      </c>
      <c r="G509" s="134" t="s">
        <v>30630</v>
      </c>
      <c r="H509" s="131" t="s">
        <v>30631</v>
      </c>
      <c r="I509" s="135" t="s">
        <v>30237</v>
      </c>
    </row>
    <row r="510" spans="1:9" ht="83.15" customHeight="1" thickBot="1" x14ac:dyDescent="0.4">
      <c r="A510" s="119"/>
      <c r="B510" s="141" t="s">
        <v>30632</v>
      </c>
      <c r="C510" s="142">
        <v>130</v>
      </c>
      <c r="D510" s="88" t="s">
        <v>30633</v>
      </c>
      <c r="E510" s="118">
        <v>7.4290000000000003</v>
      </c>
      <c r="F510" s="90" t="s">
        <v>30634</v>
      </c>
      <c r="G510" s="91" t="s">
        <v>30635</v>
      </c>
      <c r="H510" s="88" t="s">
        <v>30636</v>
      </c>
      <c r="I510" s="92" t="s">
        <v>30237</v>
      </c>
    </row>
    <row r="511" spans="1:9" ht="83.15" customHeight="1" x14ac:dyDescent="0.35">
      <c r="A511" s="119"/>
      <c r="B511" s="139" t="s">
        <v>30637</v>
      </c>
      <c r="C511" s="140">
        <v>140</v>
      </c>
      <c r="D511" s="131" t="s">
        <v>30638</v>
      </c>
      <c r="E511" s="132">
        <v>7.0090000000000003</v>
      </c>
      <c r="F511" s="133" t="s">
        <v>30639</v>
      </c>
      <c r="G511" s="134" t="s">
        <v>30640</v>
      </c>
      <c r="H511" s="131" t="s">
        <v>30641</v>
      </c>
      <c r="I511" s="135" t="s">
        <v>30642</v>
      </c>
    </row>
    <row r="512" spans="1:9" ht="83.15" customHeight="1" thickBot="1" x14ac:dyDescent="0.4">
      <c r="A512" s="119"/>
      <c r="B512" s="141" t="s">
        <v>30643</v>
      </c>
      <c r="C512" s="142">
        <v>130</v>
      </c>
      <c r="D512" s="88" t="s">
        <v>30644</v>
      </c>
      <c r="E512" s="118">
        <v>7.49</v>
      </c>
      <c r="F512" s="90" t="s">
        <v>30645</v>
      </c>
      <c r="G512" s="91" t="s">
        <v>30646</v>
      </c>
      <c r="H512" s="88" t="s">
        <v>30647</v>
      </c>
      <c r="I512" s="92" t="s">
        <v>30642</v>
      </c>
    </row>
    <row r="513" spans="1:9" ht="83.15" customHeight="1" x14ac:dyDescent="0.35">
      <c r="A513" s="119"/>
      <c r="B513" s="139" t="s">
        <v>30648</v>
      </c>
      <c r="C513" s="140">
        <v>135</v>
      </c>
      <c r="D513" s="131" t="s">
        <v>30649</v>
      </c>
      <c r="E513" s="132">
        <v>7.0090000000000003</v>
      </c>
      <c r="F513" s="133" t="s">
        <v>30650</v>
      </c>
      <c r="G513" s="134" t="s">
        <v>30651</v>
      </c>
      <c r="H513" s="131" t="s">
        <v>30652</v>
      </c>
      <c r="I513" s="135" t="s">
        <v>30653</v>
      </c>
    </row>
    <row r="514" spans="1:9" ht="83.15" customHeight="1" thickBot="1" x14ac:dyDescent="0.4">
      <c r="A514" s="119"/>
      <c r="B514" s="141" t="s">
        <v>30654</v>
      </c>
      <c r="C514" s="142">
        <v>130</v>
      </c>
      <c r="D514" s="88" t="s">
        <v>30655</v>
      </c>
      <c r="E514" s="118">
        <v>7.49</v>
      </c>
      <c r="F514" s="90" t="s">
        <v>30645</v>
      </c>
      <c r="G514" s="91" t="s">
        <v>30656</v>
      </c>
      <c r="H514" s="88" t="s">
        <v>30657</v>
      </c>
      <c r="I514" s="92" t="s">
        <v>30653</v>
      </c>
    </row>
    <row r="515" spans="1:9" ht="83.15" customHeight="1" x14ac:dyDescent="0.35">
      <c r="A515" s="119"/>
      <c r="B515" s="139" t="s">
        <v>30658</v>
      </c>
      <c r="C515" s="140">
        <v>135</v>
      </c>
      <c r="D515" s="131" t="s">
        <v>30659</v>
      </c>
      <c r="E515" s="132">
        <v>6.5330000000000004</v>
      </c>
      <c r="F515" s="133" t="s">
        <v>30598</v>
      </c>
      <c r="G515" s="134" t="s">
        <v>30660</v>
      </c>
      <c r="H515" s="131" t="s">
        <v>30661</v>
      </c>
      <c r="I515" s="135" t="s">
        <v>30662</v>
      </c>
    </row>
    <row r="516" spans="1:9" ht="83.15" customHeight="1" thickBot="1" x14ac:dyDescent="0.4">
      <c r="A516" s="119"/>
      <c r="B516" s="141" t="s">
        <v>30663</v>
      </c>
      <c r="C516" s="142">
        <v>135</v>
      </c>
      <c r="D516" s="88" t="s">
        <v>30664</v>
      </c>
      <c r="E516" s="118">
        <v>7.0659999999999998</v>
      </c>
      <c r="F516" s="90" t="s">
        <v>30598</v>
      </c>
      <c r="G516" s="91" t="s">
        <v>30665</v>
      </c>
      <c r="H516" s="88" t="s">
        <v>30666</v>
      </c>
      <c r="I516" s="92" t="s">
        <v>30662</v>
      </c>
    </row>
    <row r="517" spans="1:9" ht="83.15" customHeight="1" x14ac:dyDescent="0.35">
      <c r="A517" s="119"/>
      <c r="B517" s="139" t="s">
        <v>30667</v>
      </c>
      <c r="C517" s="140">
        <v>135</v>
      </c>
      <c r="D517" s="131" t="s">
        <v>30668</v>
      </c>
      <c r="E517" s="132">
        <v>6.6520000000000001</v>
      </c>
      <c r="F517" s="133" t="s">
        <v>30598</v>
      </c>
      <c r="G517" s="134" t="s">
        <v>30669</v>
      </c>
      <c r="H517" s="131" t="s">
        <v>30670</v>
      </c>
      <c r="I517" s="135" t="s">
        <v>30671</v>
      </c>
    </row>
    <row r="518" spans="1:9" ht="83.15" customHeight="1" thickBot="1" x14ac:dyDescent="0.4">
      <c r="A518" s="119"/>
      <c r="B518" s="141" t="s">
        <v>30672</v>
      </c>
      <c r="C518" s="142">
        <v>115</v>
      </c>
      <c r="D518" s="88" t="s">
        <v>30673</v>
      </c>
      <c r="E518" s="118">
        <v>7.1269999999999998</v>
      </c>
      <c r="F518" s="90" t="s">
        <v>30674</v>
      </c>
      <c r="G518" s="91" t="s">
        <v>30675</v>
      </c>
      <c r="H518" s="88" t="s">
        <v>30676</v>
      </c>
      <c r="I518" s="92" t="s">
        <v>30671</v>
      </c>
    </row>
    <row r="519" spans="1:9" ht="83.15" customHeight="1" x14ac:dyDescent="0.35">
      <c r="A519" s="119"/>
      <c r="B519" s="139" t="s">
        <v>30677</v>
      </c>
      <c r="C519" s="140">
        <v>135</v>
      </c>
      <c r="D519" s="131" t="s">
        <v>30678</v>
      </c>
      <c r="E519" s="132">
        <v>6.5330000000000004</v>
      </c>
      <c r="F519" s="133" t="s">
        <v>30679</v>
      </c>
      <c r="G519" s="134" t="s">
        <v>30680</v>
      </c>
      <c r="H519" s="131" t="s">
        <v>30681</v>
      </c>
      <c r="I519" s="135" t="s">
        <v>30682</v>
      </c>
    </row>
    <row r="520" spans="1:9" ht="83.15" customHeight="1" thickBot="1" x14ac:dyDescent="0.4">
      <c r="A520" s="119"/>
      <c r="B520" s="141" t="s">
        <v>30683</v>
      </c>
      <c r="C520" s="142">
        <v>125</v>
      </c>
      <c r="D520" s="88" t="s">
        <v>30684</v>
      </c>
      <c r="E520" s="118">
        <v>7.0060000000000002</v>
      </c>
      <c r="F520" s="90" t="s">
        <v>30685</v>
      </c>
      <c r="G520" s="91" t="s">
        <v>30686</v>
      </c>
      <c r="H520" s="88" t="s">
        <v>30687</v>
      </c>
      <c r="I520" s="92" t="s">
        <v>30682</v>
      </c>
    </row>
    <row r="521" spans="1:9" ht="83.15" customHeight="1" x14ac:dyDescent="0.35">
      <c r="A521" s="119"/>
      <c r="B521" s="139" t="s">
        <v>30688</v>
      </c>
      <c r="C521" s="140">
        <v>130</v>
      </c>
      <c r="D521" s="131" t="s">
        <v>30689</v>
      </c>
      <c r="E521" s="132">
        <v>6.5330000000000004</v>
      </c>
      <c r="F521" s="133" t="s">
        <v>30619</v>
      </c>
      <c r="G521" s="134" t="s">
        <v>30690</v>
      </c>
      <c r="H521" s="131" t="s">
        <v>30691</v>
      </c>
      <c r="I521" s="135" t="s">
        <v>30692</v>
      </c>
    </row>
    <row r="522" spans="1:9" ht="83.15" customHeight="1" thickBot="1" x14ac:dyDescent="0.4">
      <c r="A522" s="119"/>
      <c r="B522" s="141" t="s">
        <v>30693</v>
      </c>
      <c r="C522" s="142">
        <v>130</v>
      </c>
      <c r="D522" s="88" t="s">
        <v>30694</v>
      </c>
      <c r="E522" s="118">
        <v>7.0060000000000002</v>
      </c>
      <c r="F522" s="90" t="s">
        <v>30634</v>
      </c>
      <c r="G522" s="91" t="s">
        <v>30695</v>
      </c>
      <c r="H522" s="88" t="s">
        <v>30696</v>
      </c>
      <c r="I522" s="92" t="s">
        <v>30692</v>
      </c>
    </row>
    <row r="523" spans="1:9" ht="83.15" customHeight="1" x14ac:dyDescent="0.35">
      <c r="A523" s="119"/>
      <c r="B523" s="139" t="s">
        <v>30697</v>
      </c>
      <c r="C523" s="140">
        <v>140</v>
      </c>
      <c r="D523" s="131" t="s">
        <v>30698</v>
      </c>
      <c r="E523" s="132">
        <v>6.593</v>
      </c>
      <c r="F523" s="133" t="s">
        <v>30639</v>
      </c>
      <c r="G523" s="134" t="s">
        <v>30699</v>
      </c>
      <c r="H523" s="131" t="s">
        <v>30700</v>
      </c>
      <c r="I523" s="135" t="s">
        <v>30701</v>
      </c>
    </row>
    <row r="524" spans="1:9" ht="83.15" customHeight="1" thickBot="1" x14ac:dyDescent="0.4">
      <c r="A524" s="119"/>
      <c r="B524" s="141" t="s">
        <v>30702</v>
      </c>
      <c r="C524" s="142">
        <v>135</v>
      </c>
      <c r="D524" s="88" t="s">
        <v>30703</v>
      </c>
      <c r="E524" s="118">
        <v>7.0659999999999998</v>
      </c>
      <c r="F524" s="90" t="s">
        <v>30650</v>
      </c>
      <c r="G524" s="91" t="s">
        <v>30704</v>
      </c>
      <c r="H524" s="88" t="s">
        <v>30705</v>
      </c>
      <c r="I524" s="92" t="s">
        <v>30701</v>
      </c>
    </row>
    <row r="525" spans="1:9" ht="83.15" customHeight="1" x14ac:dyDescent="0.35">
      <c r="A525" s="119"/>
      <c r="B525" s="139" t="s">
        <v>30706</v>
      </c>
      <c r="C525" s="140">
        <v>145</v>
      </c>
      <c r="D525" s="131" t="s">
        <v>30707</v>
      </c>
      <c r="E525" s="132">
        <v>6.593</v>
      </c>
      <c r="F525" s="133" t="s">
        <v>30708</v>
      </c>
      <c r="G525" s="134" t="s">
        <v>30709</v>
      </c>
      <c r="H525" s="131" t="s">
        <v>30710</v>
      </c>
      <c r="I525" s="135" t="s">
        <v>30711</v>
      </c>
    </row>
    <row r="526" spans="1:9" ht="83.15" customHeight="1" thickBot="1" x14ac:dyDescent="0.4">
      <c r="A526" s="119"/>
      <c r="B526" s="141" t="s">
        <v>30712</v>
      </c>
      <c r="C526" s="142">
        <v>145</v>
      </c>
      <c r="D526" s="88" t="s">
        <v>30713</v>
      </c>
      <c r="E526" s="118">
        <v>7.0659999999999998</v>
      </c>
      <c r="F526" s="90" t="s">
        <v>30708</v>
      </c>
      <c r="G526" s="91" t="s">
        <v>30714</v>
      </c>
      <c r="H526" s="88" t="s">
        <v>30715</v>
      </c>
      <c r="I526" s="92" t="s">
        <v>30711</v>
      </c>
    </row>
    <row r="527" spans="1:9" ht="83.15" customHeight="1" x14ac:dyDescent="0.35">
      <c r="A527" s="119"/>
      <c r="B527" s="139" t="s">
        <v>30716</v>
      </c>
      <c r="C527" s="140">
        <v>165</v>
      </c>
      <c r="D527" s="131" t="s">
        <v>30717</v>
      </c>
      <c r="E527" s="132">
        <v>6.4740000000000002</v>
      </c>
      <c r="F527" s="133" t="s">
        <v>30718</v>
      </c>
      <c r="G527" s="134" t="s">
        <v>30719</v>
      </c>
      <c r="H527" s="131" t="s">
        <v>30720</v>
      </c>
      <c r="I527" s="135" t="s">
        <v>30721</v>
      </c>
    </row>
    <row r="528" spans="1:9" ht="83.15" customHeight="1" thickBot="1" x14ac:dyDescent="0.4">
      <c r="A528" s="119"/>
      <c r="B528" s="141" t="s">
        <v>30722</v>
      </c>
      <c r="C528" s="142">
        <v>160</v>
      </c>
      <c r="D528" s="88" t="s">
        <v>30723</v>
      </c>
      <c r="E528" s="118">
        <v>6.9450000000000003</v>
      </c>
      <c r="F528" s="90" t="s">
        <v>30724</v>
      </c>
      <c r="G528" s="91" t="s">
        <v>30725</v>
      </c>
      <c r="H528" s="88" t="s">
        <v>30726</v>
      </c>
      <c r="I528" s="92" t="s">
        <v>30721</v>
      </c>
    </row>
    <row r="529" spans="1:9" ht="83.15" customHeight="1" x14ac:dyDescent="0.35">
      <c r="A529" s="119"/>
      <c r="B529" s="139" t="s">
        <v>30727</v>
      </c>
      <c r="C529" s="140">
        <v>155</v>
      </c>
      <c r="D529" s="131" t="s">
        <v>30728</v>
      </c>
      <c r="E529" s="132">
        <v>6.4740000000000002</v>
      </c>
      <c r="F529" s="133" t="s">
        <v>30729</v>
      </c>
      <c r="G529" s="134" t="s">
        <v>30730</v>
      </c>
      <c r="H529" s="131" t="s">
        <v>30731</v>
      </c>
      <c r="I529" s="135" t="s">
        <v>30732</v>
      </c>
    </row>
    <row r="530" spans="1:9" ht="83.15" customHeight="1" thickBot="1" x14ac:dyDescent="0.4">
      <c r="A530" s="119"/>
      <c r="B530" s="141" t="s">
        <v>30733</v>
      </c>
      <c r="C530" s="142">
        <v>140</v>
      </c>
      <c r="D530" s="88" t="s">
        <v>30734</v>
      </c>
      <c r="E530" s="118">
        <v>6.9450000000000003</v>
      </c>
      <c r="F530" s="90" t="s">
        <v>30735</v>
      </c>
      <c r="G530" s="91" t="s">
        <v>30736</v>
      </c>
      <c r="H530" s="88" t="s">
        <v>30737</v>
      </c>
      <c r="I530" s="92" t="s">
        <v>30732</v>
      </c>
    </row>
    <row r="531" spans="1:9" ht="83.15" customHeight="1" x14ac:dyDescent="0.35">
      <c r="A531" s="119"/>
      <c r="B531" s="139" t="s">
        <v>30738</v>
      </c>
      <c r="C531" s="140">
        <v>150</v>
      </c>
      <c r="D531" s="131" t="s">
        <v>30739</v>
      </c>
      <c r="E531" s="132">
        <v>6.4740000000000002</v>
      </c>
      <c r="F531" s="133" t="s">
        <v>30740</v>
      </c>
      <c r="G531" s="134" t="s">
        <v>30741</v>
      </c>
      <c r="H531" s="131" t="s">
        <v>30742</v>
      </c>
      <c r="I531" s="135" t="s">
        <v>30743</v>
      </c>
    </row>
    <row r="532" spans="1:9" ht="83.15" customHeight="1" thickBot="1" x14ac:dyDescent="0.4">
      <c r="A532" s="119"/>
      <c r="B532" s="141" t="s">
        <v>30744</v>
      </c>
      <c r="C532" s="142">
        <v>145</v>
      </c>
      <c r="D532" s="88" t="s">
        <v>30745</v>
      </c>
      <c r="E532" s="118">
        <v>6.9450000000000003</v>
      </c>
      <c r="F532" s="90" t="s">
        <v>30746</v>
      </c>
      <c r="G532" s="91" t="s">
        <v>30747</v>
      </c>
      <c r="H532" s="88" t="s">
        <v>30748</v>
      </c>
      <c r="I532" s="92" t="s">
        <v>30743</v>
      </c>
    </row>
    <row r="533" spans="1:9" ht="83.15" customHeight="1" x14ac:dyDescent="0.35">
      <c r="A533" s="119"/>
      <c r="B533" s="139" t="s">
        <v>30749</v>
      </c>
      <c r="C533" s="140">
        <v>165</v>
      </c>
      <c r="D533" s="131" t="s">
        <v>30750</v>
      </c>
      <c r="E533" s="132">
        <v>6.4740000000000002</v>
      </c>
      <c r="F533" s="133" t="s">
        <v>30751</v>
      </c>
      <c r="G533" s="134" t="s">
        <v>30752</v>
      </c>
      <c r="H533" s="131" t="s">
        <v>30753</v>
      </c>
      <c r="I533" s="135" t="s">
        <v>30237</v>
      </c>
    </row>
    <row r="534" spans="1:9" ht="83.15" customHeight="1" thickBot="1" x14ac:dyDescent="0.4">
      <c r="A534" s="119"/>
      <c r="B534" s="141" t="s">
        <v>30754</v>
      </c>
      <c r="C534" s="142">
        <v>160</v>
      </c>
      <c r="D534" s="88" t="s">
        <v>30755</v>
      </c>
      <c r="E534" s="118">
        <v>6.9450000000000003</v>
      </c>
      <c r="F534" s="90" t="s">
        <v>30756</v>
      </c>
      <c r="G534" s="91" t="s">
        <v>30757</v>
      </c>
      <c r="H534" s="88" t="s">
        <v>30758</v>
      </c>
      <c r="I534" s="92" t="s">
        <v>30237</v>
      </c>
    </row>
    <row r="535" spans="1:9" ht="83.15" customHeight="1" x14ac:dyDescent="0.35">
      <c r="A535" s="119"/>
      <c r="B535" s="139" t="s">
        <v>30759</v>
      </c>
      <c r="C535" s="140">
        <v>165</v>
      </c>
      <c r="D535" s="131" t="s">
        <v>30760</v>
      </c>
      <c r="E535" s="132">
        <v>6.5330000000000004</v>
      </c>
      <c r="F535" s="133" t="s">
        <v>30761</v>
      </c>
      <c r="G535" s="134" t="s">
        <v>30762</v>
      </c>
      <c r="H535" s="131" t="s">
        <v>30763</v>
      </c>
      <c r="I535" s="135" t="s">
        <v>30764</v>
      </c>
    </row>
    <row r="536" spans="1:9" ht="83.15" customHeight="1" thickBot="1" x14ac:dyDescent="0.4">
      <c r="A536" s="119"/>
      <c r="B536" s="141" t="s">
        <v>30765</v>
      </c>
      <c r="C536" s="142">
        <v>155</v>
      </c>
      <c r="D536" s="88" t="s">
        <v>30766</v>
      </c>
      <c r="E536" s="118">
        <v>7.0060000000000002</v>
      </c>
      <c r="F536" s="90" t="s">
        <v>30767</v>
      </c>
      <c r="G536" s="91" t="s">
        <v>30768</v>
      </c>
      <c r="H536" s="88" t="s">
        <v>30769</v>
      </c>
      <c r="I536" s="92" t="s">
        <v>30764</v>
      </c>
    </row>
    <row r="537" spans="1:9" ht="83.15" customHeight="1" x14ac:dyDescent="0.35">
      <c r="A537" s="119"/>
      <c r="B537" s="139" t="s">
        <v>30770</v>
      </c>
      <c r="C537" s="140">
        <v>155</v>
      </c>
      <c r="D537" s="131" t="s">
        <v>30771</v>
      </c>
      <c r="E537" s="132">
        <v>6.4740000000000002</v>
      </c>
      <c r="F537" s="133" t="s">
        <v>30729</v>
      </c>
      <c r="G537" s="134" t="s">
        <v>30772</v>
      </c>
      <c r="H537" s="131" t="s">
        <v>30773</v>
      </c>
      <c r="I537" s="135" t="s">
        <v>30774</v>
      </c>
    </row>
    <row r="538" spans="1:9" ht="83.15" customHeight="1" thickBot="1" x14ac:dyDescent="0.4">
      <c r="A538" s="119"/>
      <c r="B538" s="141" t="s">
        <v>30775</v>
      </c>
      <c r="C538" s="142">
        <v>150</v>
      </c>
      <c r="D538" s="88" t="s">
        <v>30776</v>
      </c>
      <c r="E538" s="118">
        <v>7.1269999999999998</v>
      </c>
      <c r="F538" s="90" t="s">
        <v>30777</v>
      </c>
      <c r="G538" s="91" t="s">
        <v>30778</v>
      </c>
      <c r="H538" s="88" t="s">
        <v>30779</v>
      </c>
      <c r="I538" s="92" t="s">
        <v>30774</v>
      </c>
    </row>
    <row r="539" spans="1:9" ht="83.15" customHeight="1" x14ac:dyDescent="0.35">
      <c r="A539" s="119"/>
      <c r="B539" s="139" t="s">
        <v>30780</v>
      </c>
      <c r="C539" s="140">
        <v>180</v>
      </c>
      <c r="D539" s="131" t="s">
        <v>30781</v>
      </c>
      <c r="E539" s="132">
        <v>6.4139999999999997</v>
      </c>
      <c r="F539" s="133" t="s">
        <v>30782</v>
      </c>
      <c r="G539" s="134" t="s">
        <v>30783</v>
      </c>
      <c r="H539" s="131" t="s">
        <v>30784</v>
      </c>
      <c r="I539" s="135" t="s">
        <v>30785</v>
      </c>
    </row>
    <row r="540" spans="1:9" ht="83.15" customHeight="1" thickBot="1" x14ac:dyDescent="0.4">
      <c r="A540" s="119"/>
      <c r="B540" s="141" t="s">
        <v>30786</v>
      </c>
      <c r="C540" s="142">
        <v>170</v>
      </c>
      <c r="D540" s="88" t="s">
        <v>30787</v>
      </c>
      <c r="E540" s="118">
        <v>7.0659999999999998</v>
      </c>
      <c r="F540" s="90" t="s">
        <v>30788</v>
      </c>
      <c r="G540" s="91" t="s">
        <v>30789</v>
      </c>
      <c r="H540" s="88" t="s">
        <v>30790</v>
      </c>
      <c r="I540" s="92" t="s">
        <v>30785</v>
      </c>
    </row>
    <row r="541" spans="1:9" ht="83.15" customHeight="1" x14ac:dyDescent="0.35">
      <c r="A541" s="119"/>
      <c r="B541" s="139" t="s">
        <v>27895</v>
      </c>
      <c r="C541" s="140">
        <v>165</v>
      </c>
      <c r="D541" s="131" t="s">
        <v>27903</v>
      </c>
      <c r="E541" s="132">
        <v>6.4740000000000002</v>
      </c>
      <c r="F541" s="133" t="s">
        <v>30718</v>
      </c>
      <c r="G541" s="134" t="s">
        <v>30791</v>
      </c>
      <c r="H541" s="131" t="s">
        <v>27899</v>
      </c>
      <c r="I541" s="135" t="s">
        <v>27898</v>
      </c>
    </row>
    <row r="542" spans="1:9" ht="83.15" customHeight="1" thickBot="1" x14ac:dyDescent="0.4">
      <c r="A542" s="119"/>
      <c r="B542" s="141" t="s">
        <v>27905</v>
      </c>
      <c r="C542" s="142">
        <v>150</v>
      </c>
      <c r="D542" s="88" t="s">
        <v>27909</v>
      </c>
      <c r="E542" s="118">
        <v>6.9450000000000003</v>
      </c>
      <c r="F542" s="90" t="s">
        <v>30777</v>
      </c>
      <c r="G542" s="91" t="s">
        <v>30792</v>
      </c>
      <c r="H542" s="88" t="s">
        <v>27907</v>
      </c>
      <c r="I542" s="92" t="s">
        <v>27898</v>
      </c>
    </row>
    <row r="543" spans="1:9" ht="83.15" customHeight="1" x14ac:dyDescent="0.35">
      <c r="A543" s="119"/>
      <c r="B543" s="139" t="s">
        <v>30793</v>
      </c>
      <c r="C543" s="140">
        <v>180</v>
      </c>
      <c r="D543" s="131" t="s">
        <v>30794</v>
      </c>
      <c r="E543" s="132">
        <v>6.4139999999999997</v>
      </c>
      <c r="F543" s="133" t="s">
        <v>30403</v>
      </c>
      <c r="G543" s="134" t="s">
        <v>30795</v>
      </c>
      <c r="H543" s="131" t="s">
        <v>30796</v>
      </c>
      <c r="I543" s="135" t="s">
        <v>30237</v>
      </c>
    </row>
    <row r="544" spans="1:9" ht="83.15" customHeight="1" thickBot="1" x14ac:dyDescent="0.4">
      <c r="A544" s="119"/>
      <c r="B544" s="141" t="s">
        <v>30797</v>
      </c>
      <c r="C544" s="142">
        <v>170</v>
      </c>
      <c r="D544" s="88" t="s">
        <v>30798</v>
      </c>
      <c r="E544" s="118">
        <v>6.8849999999999998</v>
      </c>
      <c r="F544" s="90" t="s">
        <v>30799</v>
      </c>
      <c r="G544" s="91" t="s">
        <v>30800</v>
      </c>
      <c r="H544" s="88" t="s">
        <v>30801</v>
      </c>
      <c r="I544" s="92" t="s">
        <v>30237</v>
      </c>
    </row>
    <row r="545" spans="1:9" ht="83.15" customHeight="1" x14ac:dyDescent="0.35">
      <c r="A545" s="119"/>
      <c r="B545" s="127" t="s">
        <v>27160</v>
      </c>
      <c r="C545" s="128">
        <v>160</v>
      </c>
      <c r="D545" s="110" t="s">
        <v>27164</v>
      </c>
      <c r="E545" s="116">
        <v>7.4260000000000002</v>
      </c>
      <c r="F545" s="112" t="s">
        <v>30802</v>
      </c>
      <c r="G545" s="113" t="s">
        <v>30803</v>
      </c>
      <c r="H545" s="110" t="s">
        <v>27162</v>
      </c>
      <c r="I545" s="114" t="s">
        <v>27152</v>
      </c>
    </row>
    <row r="546" spans="1:9" ht="83.15" customHeight="1" thickBot="1" x14ac:dyDescent="0.4">
      <c r="A546" s="119"/>
      <c r="B546" s="120" t="s">
        <v>27149</v>
      </c>
      <c r="C546" s="121">
        <v>160</v>
      </c>
      <c r="D546" s="122" t="s">
        <v>27157</v>
      </c>
      <c r="E546" s="123">
        <v>7.7830000000000004</v>
      </c>
      <c r="F546" s="124" t="s">
        <v>30802</v>
      </c>
      <c r="G546" s="125" t="s">
        <v>30804</v>
      </c>
      <c r="H546" s="122" t="s">
        <v>27153</v>
      </c>
      <c r="I546" s="126" t="s">
        <v>27152</v>
      </c>
    </row>
    <row r="547" spans="1:9" ht="83.15" customHeight="1" x14ac:dyDescent="0.35">
      <c r="A547" s="119"/>
      <c r="B547" s="127" t="s">
        <v>27172</v>
      </c>
      <c r="C547" s="128">
        <v>175</v>
      </c>
      <c r="D547" s="110" t="s">
        <v>27176</v>
      </c>
      <c r="E547" s="116">
        <v>7.3659999999999997</v>
      </c>
      <c r="F547" s="112" t="s">
        <v>30805</v>
      </c>
      <c r="G547" s="113" t="s">
        <v>30806</v>
      </c>
      <c r="H547" s="110" t="s">
        <v>27174</v>
      </c>
      <c r="I547" s="114" t="s">
        <v>27167</v>
      </c>
    </row>
    <row r="548" spans="1:9" ht="83.15" customHeight="1" thickBot="1" x14ac:dyDescent="0.4">
      <c r="A548" s="119"/>
      <c r="B548" s="120" t="s">
        <v>27165</v>
      </c>
      <c r="C548" s="121">
        <v>175</v>
      </c>
      <c r="D548" s="122" t="s">
        <v>27171</v>
      </c>
      <c r="E548" s="123">
        <v>7.7229999999999999</v>
      </c>
      <c r="F548" s="124" t="s">
        <v>30805</v>
      </c>
      <c r="G548" s="125" t="s">
        <v>30807</v>
      </c>
      <c r="H548" s="122" t="s">
        <v>27168</v>
      </c>
      <c r="I548" s="126" t="s">
        <v>27167</v>
      </c>
    </row>
    <row r="549" spans="1:9" ht="83.15" customHeight="1" x14ac:dyDescent="0.35">
      <c r="A549" s="119"/>
      <c r="B549" s="127" t="s">
        <v>27184</v>
      </c>
      <c r="C549" s="128">
        <v>190</v>
      </c>
      <c r="D549" s="110" t="s">
        <v>27188</v>
      </c>
      <c r="E549" s="116">
        <v>7.3659999999999997</v>
      </c>
      <c r="F549" s="112" t="s">
        <v>30808</v>
      </c>
      <c r="G549" s="113" t="s">
        <v>30809</v>
      </c>
      <c r="H549" s="110" t="s">
        <v>27186</v>
      </c>
      <c r="I549" s="114" t="s">
        <v>27179</v>
      </c>
    </row>
    <row r="550" spans="1:9" ht="83.15" customHeight="1" thickBot="1" x14ac:dyDescent="0.4">
      <c r="A550" s="119"/>
      <c r="B550" s="120" t="s">
        <v>27177</v>
      </c>
      <c r="C550" s="121">
        <v>195</v>
      </c>
      <c r="D550" s="122" t="s">
        <v>27183</v>
      </c>
      <c r="E550" s="123">
        <v>7.7229999999999999</v>
      </c>
      <c r="F550" s="124" t="s">
        <v>30810</v>
      </c>
      <c r="G550" s="125" t="s">
        <v>30811</v>
      </c>
      <c r="H550" s="122" t="s">
        <v>27180</v>
      </c>
      <c r="I550" s="126" t="s">
        <v>27179</v>
      </c>
    </row>
    <row r="551" spans="1:9" ht="83.15" customHeight="1" x14ac:dyDescent="0.35">
      <c r="A551" s="119"/>
      <c r="B551" s="127" t="s">
        <v>27196</v>
      </c>
      <c r="C551" s="128">
        <v>200</v>
      </c>
      <c r="D551" s="110" t="s">
        <v>27200</v>
      </c>
      <c r="E551" s="116">
        <v>7.3659999999999997</v>
      </c>
      <c r="F551" s="112" t="s">
        <v>30812</v>
      </c>
      <c r="G551" s="113" t="s">
        <v>30813</v>
      </c>
      <c r="H551" s="110" t="s">
        <v>27198</v>
      </c>
      <c r="I551" s="114" t="s">
        <v>27191</v>
      </c>
    </row>
    <row r="552" spans="1:9" ht="83.15" customHeight="1" thickBot="1" x14ac:dyDescent="0.4">
      <c r="A552" s="119"/>
      <c r="B552" s="120" t="s">
        <v>27189</v>
      </c>
      <c r="C552" s="121">
        <v>200</v>
      </c>
      <c r="D552" s="122" t="s">
        <v>27195</v>
      </c>
      <c r="E552" s="123">
        <v>7.7229999999999999</v>
      </c>
      <c r="F552" s="124" t="s">
        <v>30812</v>
      </c>
      <c r="G552" s="125" t="s">
        <v>30814</v>
      </c>
      <c r="H552" s="122" t="s">
        <v>27192</v>
      </c>
      <c r="I552" s="126" t="s">
        <v>27191</v>
      </c>
    </row>
    <row r="553" spans="1:9" ht="83.15" customHeight="1" x14ac:dyDescent="0.35">
      <c r="A553" s="119"/>
      <c r="B553" s="127" t="s">
        <v>27208</v>
      </c>
      <c r="C553" s="128">
        <v>185</v>
      </c>
      <c r="D553" s="110" t="s">
        <v>27213</v>
      </c>
      <c r="E553" s="116">
        <v>7.4260000000000002</v>
      </c>
      <c r="F553" s="112" t="s">
        <v>30815</v>
      </c>
      <c r="G553" s="113" t="s">
        <v>30816</v>
      </c>
      <c r="H553" s="110" t="s">
        <v>27210</v>
      </c>
      <c r="I553" s="114" t="s">
        <v>27204</v>
      </c>
    </row>
    <row r="554" spans="1:9" ht="83.15" customHeight="1" thickBot="1" x14ac:dyDescent="0.4">
      <c r="A554" s="119"/>
      <c r="B554" s="120" t="s">
        <v>27201</v>
      </c>
      <c r="C554" s="121">
        <v>185</v>
      </c>
      <c r="D554" s="122" t="s">
        <v>27207</v>
      </c>
      <c r="E554" s="123">
        <v>7.7830000000000004</v>
      </c>
      <c r="F554" s="124" t="s">
        <v>30815</v>
      </c>
      <c r="G554" s="125" t="s">
        <v>30817</v>
      </c>
      <c r="H554" s="122" t="s">
        <v>27205</v>
      </c>
      <c r="I554" s="126" t="s">
        <v>27204</v>
      </c>
    </row>
    <row r="555" spans="1:9" ht="83.15" customHeight="1" x14ac:dyDescent="0.35">
      <c r="A555" s="119"/>
      <c r="B555" s="127" t="s">
        <v>27222</v>
      </c>
      <c r="C555" s="128">
        <v>190</v>
      </c>
      <c r="D555" s="110" t="s">
        <v>27226</v>
      </c>
      <c r="E555" s="116">
        <v>7.3659999999999997</v>
      </c>
      <c r="F555" s="112" t="s">
        <v>30808</v>
      </c>
      <c r="G555" s="113" t="s">
        <v>30818</v>
      </c>
      <c r="H555" s="110" t="s">
        <v>27224</v>
      </c>
      <c r="I555" s="114" t="s">
        <v>27216</v>
      </c>
    </row>
    <row r="556" spans="1:9" ht="83.15" customHeight="1" thickBot="1" x14ac:dyDescent="0.4">
      <c r="A556" s="119"/>
      <c r="B556" s="120" t="s">
        <v>27214</v>
      </c>
      <c r="C556" s="121">
        <v>190</v>
      </c>
      <c r="D556" s="122" t="s">
        <v>27220</v>
      </c>
      <c r="E556" s="123">
        <v>7.7229999999999999</v>
      </c>
      <c r="F556" s="124" t="s">
        <v>30808</v>
      </c>
      <c r="G556" s="125" t="s">
        <v>30819</v>
      </c>
      <c r="H556" s="122" t="s">
        <v>27217</v>
      </c>
      <c r="I556" s="126" t="s">
        <v>27216</v>
      </c>
    </row>
    <row r="557" spans="1:9" ht="83.15" customHeight="1" x14ac:dyDescent="0.35">
      <c r="A557" s="119"/>
      <c r="B557" s="127" t="s">
        <v>27234</v>
      </c>
      <c r="C557" s="128">
        <v>195</v>
      </c>
      <c r="D557" s="110" t="s">
        <v>27238</v>
      </c>
      <c r="E557" s="116">
        <v>7.3659999999999997</v>
      </c>
      <c r="F557" s="112" t="s">
        <v>30810</v>
      </c>
      <c r="G557" s="113" t="s">
        <v>30820</v>
      </c>
      <c r="H557" s="110" t="s">
        <v>27236</v>
      </c>
      <c r="I557" s="114" t="s">
        <v>27229</v>
      </c>
    </row>
    <row r="558" spans="1:9" ht="83.15" customHeight="1" thickBot="1" x14ac:dyDescent="0.4">
      <c r="A558" s="119"/>
      <c r="B558" s="120" t="s">
        <v>27227</v>
      </c>
      <c r="C558" s="121">
        <v>195</v>
      </c>
      <c r="D558" s="122" t="s">
        <v>27233</v>
      </c>
      <c r="E558" s="123">
        <v>7.7229999999999999</v>
      </c>
      <c r="F558" s="124" t="s">
        <v>30810</v>
      </c>
      <c r="G558" s="125" t="s">
        <v>30821</v>
      </c>
      <c r="H558" s="122" t="s">
        <v>27230</v>
      </c>
      <c r="I558" s="126" t="s">
        <v>27229</v>
      </c>
    </row>
    <row r="559" spans="1:9" ht="83.15" customHeight="1" x14ac:dyDescent="0.35">
      <c r="A559" s="119"/>
      <c r="B559" s="127" t="s">
        <v>27246</v>
      </c>
      <c r="C559" s="128">
        <v>190</v>
      </c>
      <c r="D559" s="110" t="s">
        <v>27250</v>
      </c>
      <c r="E559" s="116">
        <v>7.3070000000000004</v>
      </c>
      <c r="F559" s="112" t="s">
        <v>30808</v>
      </c>
      <c r="G559" s="113" t="s">
        <v>30822</v>
      </c>
      <c r="H559" s="110" t="s">
        <v>27248</v>
      </c>
      <c r="I559" s="114" t="s">
        <v>27241</v>
      </c>
    </row>
    <row r="560" spans="1:9" ht="83.15" customHeight="1" thickBot="1" x14ac:dyDescent="0.4">
      <c r="A560" s="119"/>
      <c r="B560" s="120" t="s">
        <v>27239</v>
      </c>
      <c r="C560" s="121">
        <v>190</v>
      </c>
      <c r="D560" s="122" t="s">
        <v>27250</v>
      </c>
      <c r="E560" s="123">
        <v>7.3066000000000004</v>
      </c>
      <c r="F560" s="124" t="s">
        <v>30808</v>
      </c>
      <c r="G560" s="125" t="s">
        <v>30823</v>
      </c>
      <c r="H560" s="122" t="s">
        <v>27242</v>
      </c>
      <c r="I560" s="126" t="s">
        <v>27241</v>
      </c>
    </row>
    <row r="561" spans="1:9" ht="83.15" customHeight="1" x14ac:dyDescent="0.35">
      <c r="A561" s="119"/>
      <c r="B561" s="127" t="s">
        <v>27258</v>
      </c>
      <c r="C561" s="128">
        <v>180</v>
      </c>
      <c r="D561" s="110" t="s">
        <v>27262</v>
      </c>
      <c r="E561" s="116">
        <v>7.2469999999999999</v>
      </c>
      <c r="F561" s="112" t="s">
        <v>30824</v>
      </c>
      <c r="G561" s="113" t="s">
        <v>30825</v>
      </c>
      <c r="H561" s="110" t="s">
        <v>27260</v>
      </c>
      <c r="I561" s="114" t="s">
        <v>27253</v>
      </c>
    </row>
    <row r="562" spans="1:9" ht="83.15" customHeight="1" thickBot="1" x14ac:dyDescent="0.4">
      <c r="A562" s="119"/>
      <c r="B562" s="120" t="s">
        <v>27251</v>
      </c>
      <c r="C562" s="121">
        <v>180</v>
      </c>
      <c r="D562" s="122" t="s">
        <v>27257</v>
      </c>
      <c r="E562" s="123">
        <v>7.6040000000000001</v>
      </c>
      <c r="F562" s="124" t="s">
        <v>30824</v>
      </c>
      <c r="G562" s="125" t="s">
        <v>30826</v>
      </c>
      <c r="H562" s="122" t="s">
        <v>27254</v>
      </c>
      <c r="I562" s="126" t="s">
        <v>27253</v>
      </c>
    </row>
    <row r="563" spans="1:9" ht="83.15" customHeight="1" x14ac:dyDescent="0.35">
      <c r="A563" s="119"/>
      <c r="B563" s="127" t="s">
        <v>27270</v>
      </c>
      <c r="C563" s="128">
        <v>190</v>
      </c>
      <c r="D563" s="110" t="s">
        <v>27274</v>
      </c>
      <c r="E563" s="116">
        <v>7.2469999999999999</v>
      </c>
      <c r="F563" s="112" t="s">
        <v>30808</v>
      </c>
      <c r="G563" s="113" t="s">
        <v>30827</v>
      </c>
      <c r="H563" s="110" t="s">
        <v>27272</v>
      </c>
      <c r="I563" s="114" t="s">
        <v>27265</v>
      </c>
    </row>
    <row r="564" spans="1:9" ht="83.15" customHeight="1" thickBot="1" x14ac:dyDescent="0.4">
      <c r="A564" s="119"/>
      <c r="B564" s="120" t="s">
        <v>27263</v>
      </c>
      <c r="C564" s="121">
        <v>190</v>
      </c>
      <c r="D564" s="122" t="s">
        <v>27269</v>
      </c>
      <c r="E564" s="123">
        <v>7.6040000000000001</v>
      </c>
      <c r="F564" s="124" t="s">
        <v>30808</v>
      </c>
      <c r="G564" s="125" t="s">
        <v>30828</v>
      </c>
      <c r="H564" s="122" t="s">
        <v>27266</v>
      </c>
      <c r="I564" s="126" t="s">
        <v>27265</v>
      </c>
    </row>
    <row r="565" spans="1:9" ht="83.15" customHeight="1" x14ac:dyDescent="0.35">
      <c r="A565" s="119"/>
      <c r="B565" s="127" t="s">
        <v>27283</v>
      </c>
      <c r="C565" s="128">
        <v>240</v>
      </c>
      <c r="D565" s="110" t="s">
        <v>27287</v>
      </c>
      <c r="E565" s="116">
        <v>7.1879999999999997</v>
      </c>
      <c r="F565" s="112" t="s">
        <v>30829</v>
      </c>
      <c r="G565" s="113" t="s">
        <v>30830</v>
      </c>
      <c r="H565" s="110" t="s">
        <v>27285</v>
      </c>
      <c r="I565" s="114" t="s">
        <v>27278</v>
      </c>
    </row>
    <row r="566" spans="1:9" ht="83.15" customHeight="1" thickBot="1" x14ac:dyDescent="0.4">
      <c r="A566" s="119"/>
      <c r="B566" s="120" t="s">
        <v>27275</v>
      </c>
      <c r="C566" s="121">
        <v>240</v>
      </c>
      <c r="D566" s="122" t="s">
        <v>27282</v>
      </c>
      <c r="E566" s="123">
        <v>7.5449999999999999</v>
      </c>
      <c r="F566" s="124" t="s">
        <v>30829</v>
      </c>
      <c r="G566" s="125" t="s">
        <v>30831</v>
      </c>
      <c r="H566" s="122" t="s">
        <v>27279</v>
      </c>
      <c r="I566" s="126" t="s">
        <v>27278</v>
      </c>
    </row>
    <row r="567" spans="1:9" ht="83.15" customHeight="1" x14ac:dyDescent="0.35">
      <c r="A567" s="119"/>
      <c r="B567" s="127" t="s">
        <v>27295</v>
      </c>
      <c r="C567" s="128">
        <v>250</v>
      </c>
      <c r="D567" s="110" t="s">
        <v>27299</v>
      </c>
      <c r="E567" s="116">
        <v>7.1280000000000001</v>
      </c>
      <c r="F567" s="112" t="s">
        <v>30832</v>
      </c>
      <c r="G567" s="113" t="s">
        <v>30833</v>
      </c>
      <c r="H567" s="110" t="s">
        <v>27297</v>
      </c>
      <c r="I567" s="114" t="s">
        <v>27290</v>
      </c>
    </row>
    <row r="568" spans="1:9" ht="83.15" customHeight="1" thickBot="1" x14ac:dyDescent="0.4">
      <c r="A568" s="119"/>
      <c r="B568" s="120" t="s">
        <v>27288</v>
      </c>
      <c r="C568" s="121">
        <v>250</v>
      </c>
      <c r="D568" s="122" t="s">
        <v>27294</v>
      </c>
      <c r="E568" s="123">
        <v>7.4850000000000003</v>
      </c>
      <c r="F568" s="124" t="s">
        <v>30832</v>
      </c>
      <c r="G568" s="125" t="s">
        <v>30834</v>
      </c>
      <c r="H568" s="122" t="s">
        <v>27291</v>
      </c>
      <c r="I568" s="126" t="s">
        <v>27290</v>
      </c>
    </row>
    <row r="569" spans="1:9" ht="83.15" customHeight="1" x14ac:dyDescent="0.35">
      <c r="A569" s="119"/>
      <c r="B569" s="127" t="s">
        <v>27306</v>
      </c>
      <c r="C569" s="128">
        <v>265</v>
      </c>
      <c r="D569" s="110" t="s">
        <v>27310</v>
      </c>
      <c r="E569" s="116">
        <v>7.1280000000000001</v>
      </c>
      <c r="F569" s="112" t="s">
        <v>30835</v>
      </c>
      <c r="G569" s="113" t="s">
        <v>30836</v>
      </c>
      <c r="H569" s="110" t="s">
        <v>27308</v>
      </c>
      <c r="I569" s="114" t="s">
        <v>27302</v>
      </c>
    </row>
    <row r="570" spans="1:9" ht="83.15" customHeight="1" thickBot="1" x14ac:dyDescent="0.4">
      <c r="A570" s="119"/>
      <c r="B570" s="120" t="s">
        <v>27300</v>
      </c>
      <c r="C570" s="121">
        <v>265</v>
      </c>
      <c r="D570" s="122" t="s">
        <v>27305</v>
      </c>
      <c r="E570" s="123">
        <v>7.4850000000000003</v>
      </c>
      <c r="F570" s="124" t="s">
        <v>30835</v>
      </c>
      <c r="G570" s="125" t="s">
        <v>30837</v>
      </c>
      <c r="H570" s="122" t="s">
        <v>27303</v>
      </c>
      <c r="I570" s="126" t="s">
        <v>27302</v>
      </c>
    </row>
    <row r="571" spans="1:9" ht="83.15" customHeight="1" x14ac:dyDescent="0.35">
      <c r="A571" s="85"/>
      <c r="B571" s="108" t="s">
        <v>10565</v>
      </c>
      <c r="C571" s="109">
        <v>160</v>
      </c>
      <c r="D571" s="110" t="s">
        <v>30838</v>
      </c>
      <c r="E571" s="116">
        <v>8.625</v>
      </c>
      <c r="F571" s="112" t="s">
        <v>30839</v>
      </c>
      <c r="G571" s="113" t="s">
        <v>30840</v>
      </c>
      <c r="H571" s="110" t="s">
        <v>30841</v>
      </c>
      <c r="I571" s="114" t="s">
        <v>30842</v>
      </c>
    </row>
    <row r="572" spans="1:9" ht="83.15" customHeight="1" thickBot="1" x14ac:dyDescent="0.4">
      <c r="A572" s="85"/>
      <c r="B572" s="101" t="s">
        <v>9281</v>
      </c>
      <c r="C572" s="102">
        <v>160</v>
      </c>
      <c r="D572" s="103" t="s">
        <v>30843</v>
      </c>
      <c r="E572" s="104">
        <v>9.4250000000000007</v>
      </c>
      <c r="F572" s="105" t="s">
        <v>30844</v>
      </c>
      <c r="G572" s="106" t="s">
        <v>30845</v>
      </c>
      <c r="H572" s="103" t="s">
        <v>30846</v>
      </c>
      <c r="I572" s="107" t="s">
        <v>30847</v>
      </c>
    </row>
    <row r="573" spans="1:9" ht="83.15" customHeight="1" x14ac:dyDescent="0.35">
      <c r="A573" s="85"/>
      <c r="B573" s="108" t="s">
        <v>9654</v>
      </c>
      <c r="C573" s="109">
        <v>570</v>
      </c>
      <c r="D573" s="110" t="s">
        <v>30848</v>
      </c>
      <c r="E573" s="116">
        <v>11.131</v>
      </c>
      <c r="F573" s="112" t="s">
        <v>30849</v>
      </c>
      <c r="G573" s="113" t="s">
        <v>30850</v>
      </c>
      <c r="H573" s="110" t="s">
        <v>30851</v>
      </c>
      <c r="I573" s="114" t="s">
        <v>30852</v>
      </c>
    </row>
    <row r="574" spans="1:9" ht="83.15" customHeight="1" thickBot="1" x14ac:dyDescent="0.4">
      <c r="A574" s="85"/>
      <c r="B574" s="101" t="s">
        <v>10579</v>
      </c>
      <c r="C574" s="102">
        <v>170</v>
      </c>
      <c r="D574" s="103" t="s">
        <v>30853</v>
      </c>
      <c r="E574" s="104">
        <v>9.875</v>
      </c>
      <c r="F574" s="105" t="s">
        <v>30854</v>
      </c>
      <c r="G574" s="106" t="s">
        <v>30855</v>
      </c>
      <c r="H574" s="103" t="s">
        <v>30856</v>
      </c>
      <c r="I574" s="107" t="s">
        <v>30857</v>
      </c>
    </row>
    <row r="575" spans="1:9" ht="83.15" customHeight="1" x14ac:dyDescent="0.35">
      <c r="A575" s="85"/>
      <c r="B575" s="108" t="s">
        <v>10590</v>
      </c>
      <c r="C575" s="109">
        <v>235</v>
      </c>
      <c r="D575" s="110" t="s">
        <v>30858</v>
      </c>
      <c r="E575" s="116">
        <v>9.1120000000000001</v>
      </c>
      <c r="F575" s="112" t="s">
        <v>30859</v>
      </c>
      <c r="G575" s="113" t="s">
        <v>30860</v>
      </c>
      <c r="H575" s="110" t="s">
        <v>30861</v>
      </c>
      <c r="I575" s="114" t="s">
        <v>30862</v>
      </c>
    </row>
    <row r="576" spans="1:9" ht="83.15" customHeight="1" thickBot="1" x14ac:dyDescent="0.4">
      <c r="A576" s="85"/>
      <c r="B576" s="101" t="s">
        <v>9668</v>
      </c>
      <c r="C576" s="102">
        <v>165</v>
      </c>
      <c r="D576" s="103" t="s">
        <v>30863</v>
      </c>
      <c r="E576" s="104">
        <v>10.332000000000001</v>
      </c>
      <c r="F576" s="105" t="s">
        <v>30864</v>
      </c>
      <c r="G576" s="106" t="s">
        <v>30865</v>
      </c>
      <c r="H576" s="103" t="s">
        <v>30866</v>
      </c>
      <c r="I576" s="107" t="s">
        <v>30867</v>
      </c>
    </row>
    <row r="577" spans="1:9" ht="83.15" customHeight="1" x14ac:dyDescent="0.35">
      <c r="A577" s="85"/>
      <c r="B577" s="108" t="s">
        <v>9679</v>
      </c>
      <c r="C577" s="109">
        <v>170</v>
      </c>
      <c r="D577" s="110" t="s">
        <v>30868</v>
      </c>
      <c r="E577" s="116">
        <v>9.6069999999999993</v>
      </c>
      <c r="F577" s="112" t="s">
        <v>30869</v>
      </c>
      <c r="G577" s="113" t="s">
        <v>30870</v>
      </c>
      <c r="H577" s="110" t="s">
        <v>30871</v>
      </c>
      <c r="I577" s="114" t="s">
        <v>30872</v>
      </c>
    </row>
    <row r="578" spans="1:9" ht="83.15" customHeight="1" thickBot="1" x14ac:dyDescent="0.4">
      <c r="A578" s="85"/>
      <c r="B578" s="101" t="s">
        <v>9037</v>
      </c>
      <c r="C578" s="102">
        <v>165</v>
      </c>
      <c r="D578" s="103" t="s">
        <v>9047</v>
      </c>
      <c r="E578" s="104">
        <v>13.47</v>
      </c>
      <c r="F578" s="105" t="s">
        <v>30873</v>
      </c>
      <c r="G578" s="106" t="s">
        <v>30874</v>
      </c>
      <c r="H578" s="103" t="s">
        <v>9042</v>
      </c>
      <c r="I578" s="107" t="s">
        <v>30875</v>
      </c>
    </row>
    <row r="579" spans="1:9" ht="83.15" customHeight="1" x14ac:dyDescent="0.35">
      <c r="A579" s="85"/>
      <c r="B579" s="108" t="s">
        <v>9093</v>
      </c>
      <c r="C579" s="109">
        <v>200</v>
      </c>
      <c r="D579" s="110" t="s">
        <v>30876</v>
      </c>
      <c r="E579" s="116">
        <v>11.61</v>
      </c>
      <c r="F579" s="112" t="s">
        <v>30877</v>
      </c>
      <c r="G579" s="113" t="s">
        <v>30878</v>
      </c>
      <c r="H579" s="110" t="s">
        <v>30879</v>
      </c>
      <c r="I579" s="114" t="s">
        <v>30880</v>
      </c>
    </row>
    <row r="580" spans="1:9" ht="83.15" customHeight="1" thickBot="1" x14ac:dyDescent="0.4">
      <c r="A580" s="85"/>
      <c r="B580" s="101" t="s">
        <v>9123</v>
      </c>
      <c r="C580" s="102">
        <v>300</v>
      </c>
      <c r="D580" s="103" t="s">
        <v>30881</v>
      </c>
      <c r="E580" s="104">
        <v>13.518000000000001</v>
      </c>
      <c r="F580" s="105" t="s">
        <v>30882</v>
      </c>
      <c r="G580" s="106" t="s">
        <v>30883</v>
      </c>
      <c r="H580" s="103" t="s">
        <v>30884</v>
      </c>
      <c r="I580" s="107" t="s">
        <v>30885</v>
      </c>
    </row>
    <row r="581" spans="1:9" ht="83.15" customHeight="1" x14ac:dyDescent="0.35">
      <c r="A581" s="85"/>
      <c r="B581" s="108" t="s">
        <v>9059</v>
      </c>
      <c r="C581" s="109">
        <v>300</v>
      </c>
      <c r="D581" s="110" t="s">
        <v>30886</v>
      </c>
      <c r="E581" s="116">
        <v>13.303000000000001</v>
      </c>
      <c r="F581" s="112" t="s">
        <v>30882</v>
      </c>
      <c r="G581" s="113" t="s">
        <v>30887</v>
      </c>
      <c r="H581" s="110" t="s">
        <v>30888</v>
      </c>
      <c r="I581" s="114" t="s">
        <v>30889</v>
      </c>
    </row>
    <row r="582" spans="1:9" ht="83.15" customHeight="1" thickBot="1" x14ac:dyDescent="0.4">
      <c r="A582" s="85"/>
      <c r="B582" s="101" t="s">
        <v>9084</v>
      </c>
      <c r="C582" s="102">
        <v>220</v>
      </c>
      <c r="D582" s="103" t="s">
        <v>30890</v>
      </c>
      <c r="E582" s="104">
        <v>11.422000000000001</v>
      </c>
      <c r="F582" s="105" t="s">
        <v>30891</v>
      </c>
      <c r="G582" s="106" t="s">
        <v>30892</v>
      </c>
      <c r="H582" s="103" t="s">
        <v>30893</v>
      </c>
      <c r="I582" s="107" t="s">
        <v>30894</v>
      </c>
    </row>
    <row r="583" spans="1:9" ht="83.15" customHeight="1" x14ac:dyDescent="0.35">
      <c r="A583" s="85"/>
      <c r="B583" s="108" t="s">
        <v>9070</v>
      </c>
      <c r="C583" s="109">
        <v>270</v>
      </c>
      <c r="D583" s="110" t="s">
        <v>30895</v>
      </c>
      <c r="E583" s="116">
        <v>12.13</v>
      </c>
      <c r="F583" s="112" t="s">
        <v>30896</v>
      </c>
      <c r="G583" s="113" t="s">
        <v>30897</v>
      </c>
      <c r="H583" s="110" t="s">
        <v>30898</v>
      </c>
      <c r="I583" s="114" t="s">
        <v>30899</v>
      </c>
    </row>
    <row r="584" spans="1:9" ht="83.15" customHeight="1" thickBot="1" x14ac:dyDescent="0.4">
      <c r="A584" s="85"/>
      <c r="B584" s="101" t="s">
        <v>9106</v>
      </c>
      <c r="C584" s="102">
        <v>235</v>
      </c>
      <c r="D584" s="103" t="s">
        <v>30900</v>
      </c>
      <c r="E584" s="104">
        <v>12.765000000000001</v>
      </c>
      <c r="F584" s="105" t="s">
        <v>30901</v>
      </c>
      <c r="G584" s="106" t="s">
        <v>30902</v>
      </c>
      <c r="H584" s="103" t="s">
        <v>30903</v>
      </c>
      <c r="I584" s="107" t="s">
        <v>30904</v>
      </c>
    </row>
    <row r="585" spans="1:9" ht="83.15" customHeight="1" x14ac:dyDescent="0.35">
      <c r="A585" s="85"/>
      <c r="B585" s="108" t="s">
        <v>9118</v>
      </c>
      <c r="C585" s="109">
        <v>234</v>
      </c>
      <c r="D585" s="110" t="s">
        <v>30905</v>
      </c>
      <c r="E585" s="116">
        <v>10.69</v>
      </c>
      <c r="F585" s="112" t="s">
        <v>30906</v>
      </c>
      <c r="G585" s="113" t="s">
        <v>30907</v>
      </c>
      <c r="H585" s="110" t="s">
        <v>30908</v>
      </c>
      <c r="I585" s="114" t="s">
        <v>30909</v>
      </c>
    </row>
    <row r="586" spans="1:9" ht="83.15" customHeight="1" thickBot="1" x14ac:dyDescent="0.4">
      <c r="A586" s="85"/>
      <c r="B586" s="101" t="s">
        <v>9110</v>
      </c>
      <c r="C586" s="102">
        <v>235</v>
      </c>
      <c r="D586" s="103" t="s">
        <v>30910</v>
      </c>
      <c r="E586" s="104">
        <v>10.87</v>
      </c>
      <c r="F586" s="105" t="s">
        <v>30906</v>
      </c>
      <c r="G586" s="106" t="s">
        <v>30911</v>
      </c>
      <c r="H586" s="103" t="s">
        <v>30912</v>
      </c>
      <c r="I586" s="107" t="s">
        <v>30913</v>
      </c>
    </row>
    <row r="587" spans="1:9" ht="83.15" customHeight="1" x14ac:dyDescent="0.35">
      <c r="A587" s="85"/>
      <c r="B587" s="108" t="s">
        <v>21718</v>
      </c>
      <c r="C587" s="109">
        <v>260</v>
      </c>
      <c r="D587" s="110" t="s">
        <v>21731</v>
      </c>
      <c r="E587" s="116">
        <v>13</v>
      </c>
      <c r="F587" s="112" t="s">
        <v>30914</v>
      </c>
      <c r="G587" s="113" t="s">
        <v>30915</v>
      </c>
      <c r="H587" s="110" t="s">
        <v>21726</v>
      </c>
      <c r="I587" s="114" t="s">
        <v>21724</v>
      </c>
    </row>
    <row r="588" spans="1:9" ht="83.15" customHeight="1" thickBot="1" x14ac:dyDescent="0.4">
      <c r="A588" s="119"/>
      <c r="B588" s="141" t="s">
        <v>23614</v>
      </c>
      <c r="C588" s="142">
        <v>170</v>
      </c>
      <c r="D588" s="88" t="s">
        <v>23622</v>
      </c>
      <c r="E588" s="118">
        <v>11.401999999999999</v>
      </c>
      <c r="F588" s="90" t="s">
        <v>30916</v>
      </c>
      <c r="G588" s="91" t="s">
        <v>30917</v>
      </c>
      <c r="H588" s="88" t="s">
        <v>23619</v>
      </c>
      <c r="I588" s="92" t="s">
        <v>23618</v>
      </c>
    </row>
    <row r="589" spans="1:9" ht="83.15" customHeight="1" x14ac:dyDescent="0.35">
      <c r="A589" s="85"/>
      <c r="B589" s="93" t="s">
        <v>9049</v>
      </c>
      <c r="C589" s="94">
        <v>245</v>
      </c>
      <c r="D589" s="95" t="s">
        <v>30918</v>
      </c>
      <c r="E589" s="117">
        <v>10.775</v>
      </c>
      <c r="F589" s="97" t="s">
        <v>30919</v>
      </c>
      <c r="G589" s="98" t="s">
        <v>30920</v>
      </c>
      <c r="H589" s="95" t="s">
        <v>30921</v>
      </c>
      <c r="I589" s="99" t="s">
        <v>30922</v>
      </c>
    </row>
    <row r="590" spans="1:9" ht="83.15" customHeight="1" thickBot="1" x14ac:dyDescent="0.4">
      <c r="A590" s="85"/>
      <c r="B590" s="86" t="s">
        <v>21734</v>
      </c>
      <c r="C590" s="87">
        <v>190</v>
      </c>
      <c r="D590" s="88" t="s">
        <v>21745</v>
      </c>
      <c r="E590" s="118">
        <v>10.78</v>
      </c>
      <c r="F590" s="90" t="s">
        <v>30923</v>
      </c>
      <c r="G590" s="91" t="s">
        <v>30924</v>
      </c>
      <c r="H590" s="88" t="s">
        <v>21740</v>
      </c>
      <c r="I590" s="92" t="s">
        <v>21738</v>
      </c>
    </row>
    <row r="591" spans="1:9" ht="83.15" customHeight="1" x14ac:dyDescent="0.35">
      <c r="A591" s="119"/>
      <c r="B591" s="139" t="s">
        <v>23633</v>
      </c>
      <c r="C591" s="140">
        <v>235</v>
      </c>
      <c r="D591" s="131" t="s">
        <v>23640</v>
      </c>
      <c r="E591" s="132">
        <v>11.061999999999999</v>
      </c>
      <c r="F591" s="133" t="s">
        <v>30925</v>
      </c>
      <c r="G591" s="134" t="s">
        <v>30926</v>
      </c>
      <c r="H591" s="131" t="s">
        <v>23637</v>
      </c>
      <c r="I591" s="135" t="s">
        <v>23636</v>
      </c>
    </row>
    <row r="592" spans="1:9" ht="83.15" customHeight="1" thickBot="1" x14ac:dyDescent="0.4">
      <c r="A592" s="119"/>
      <c r="B592" s="120" t="s">
        <v>23624</v>
      </c>
      <c r="C592" s="121">
        <v>285</v>
      </c>
      <c r="D592" s="122" t="s">
        <v>23631</v>
      </c>
      <c r="E592" s="123">
        <v>9.2029999999999994</v>
      </c>
      <c r="F592" s="124" t="s">
        <v>30927</v>
      </c>
      <c r="G592" s="125" t="s">
        <v>30928</v>
      </c>
      <c r="H592" s="122" t="s">
        <v>23628</v>
      </c>
      <c r="I592" s="126" t="s">
        <v>23627</v>
      </c>
    </row>
    <row r="593" spans="1:9" ht="83.15" customHeight="1" x14ac:dyDescent="0.35">
      <c r="A593" s="85"/>
      <c r="B593" s="93" t="s">
        <v>30929</v>
      </c>
      <c r="C593" s="94">
        <v>180</v>
      </c>
      <c r="D593" s="95" t="s">
        <v>30930</v>
      </c>
      <c r="E593" s="117">
        <v>10.612</v>
      </c>
      <c r="F593" s="97" t="s">
        <v>30931</v>
      </c>
      <c r="G593" s="98" t="s">
        <v>30932</v>
      </c>
      <c r="H593" s="95" t="s">
        <v>30933</v>
      </c>
      <c r="I593" s="99" t="s">
        <v>30934</v>
      </c>
    </row>
    <row r="594" spans="1:9" ht="83.15" customHeight="1" thickBot="1" x14ac:dyDescent="0.4">
      <c r="A594" s="85"/>
      <c r="B594" s="86" t="s">
        <v>21749</v>
      </c>
      <c r="C594" s="87">
        <v>230</v>
      </c>
      <c r="D594" s="88" t="s">
        <v>21759</v>
      </c>
      <c r="E594" s="118">
        <v>9.4529999999999994</v>
      </c>
      <c r="F594" s="90" t="s">
        <v>30935</v>
      </c>
      <c r="G594" s="91" t="s">
        <v>30936</v>
      </c>
      <c r="H594" s="88" t="s">
        <v>21755</v>
      </c>
      <c r="I594" s="92" t="s">
        <v>21753</v>
      </c>
    </row>
    <row r="595" spans="1:9" ht="83.15" customHeight="1" x14ac:dyDescent="0.35">
      <c r="A595" s="85"/>
      <c r="B595" s="93" t="s">
        <v>21761</v>
      </c>
      <c r="C595" s="94">
        <v>180</v>
      </c>
      <c r="D595" s="95" t="s">
        <v>21770</v>
      </c>
      <c r="E595" s="117">
        <v>9.4320000000000004</v>
      </c>
      <c r="F595" s="97" t="s">
        <v>30937</v>
      </c>
      <c r="G595" s="98" t="s">
        <v>30938</v>
      </c>
      <c r="H595" s="95" t="s">
        <v>21766</v>
      </c>
      <c r="I595" s="99" t="s">
        <v>21765</v>
      </c>
    </row>
    <row r="596" spans="1:9" ht="83.15" customHeight="1" thickBot="1" x14ac:dyDescent="0.4">
      <c r="A596" s="119"/>
      <c r="B596" s="141" t="s">
        <v>23641</v>
      </c>
      <c r="C596" s="142">
        <v>210</v>
      </c>
      <c r="D596" s="88" t="s">
        <v>23651</v>
      </c>
      <c r="E596" s="118">
        <v>9.3049999999999997</v>
      </c>
      <c r="F596" s="90" t="s">
        <v>30939</v>
      </c>
      <c r="G596" s="91" t="s">
        <v>30940</v>
      </c>
      <c r="H596" s="88" t="s">
        <v>23646</v>
      </c>
      <c r="I596" s="92" t="s">
        <v>30941</v>
      </c>
    </row>
    <row r="597" spans="1:9" ht="83.15" customHeight="1" x14ac:dyDescent="0.35">
      <c r="A597" s="119"/>
      <c r="B597" s="139" t="s">
        <v>23653</v>
      </c>
      <c r="C597" s="140">
        <v>200</v>
      </c>
      <c r="D597" s="131" t="s">
        <v>23661</v>
      </c>
      <c r="E597" s="132">
        <v>9.1760000000000002</v>
      </c>
      <c r="F597" s="133" t="s">
        <v>30942</v>
      </c>
      <c r="G597" s="134" t="s">
        <v>30943</v>
      </c>
      <c r="H597" s="131" t="s">
        <v>23656</v>
      </c>
      <c r="I597" s="135" t="s">
        <v>23655</v>
      </c>
    </row>
    <row r="598" spans="1:9" ht="83.15" customHeight="1" thickBot="1" x14ac:dyDescent="0.4">
      <c r="A598" s="119"/>
      <c r="B598" s="141" t="s">
        <v>23662</v>
      </c>
      <c r="C598" s="142">
        <v>245</v>
      </c>
      <c r="D598" s="88" t="s">
        <v>23672</v>
      </c>
      <c r="E598" s="118">
        <v>9.9015000000000004</v>
      </c>
      <c r="F598" s="90" t="s">
        <v>30944</v>
      </c>
      <c r="G598" s="91" t="s">
        <v>30945</v>
      </c>
      <c r="H598" s="88" t="s">
        <v>23667</v>
      </c>
      <c r="I598" s="92" t="s">
        <v>23665</v>
      </c>
    </row>
    <row r="599" spans="1:9" ht="83.15" customHeight="1" x14ac:dyDescent="0.35">
      <c r="A599" s="85"/>
      <c r="B599" s="108" t="s">
        <v>30946</v>
      </c>
      <c r="C599" s="109">
        <v>155</v>
      </c>
      <c r="D599" s="110" t="s">
        <v>30947</v>
      </c>
      <c r="E599" s="116">
        <v>11.16</v>
      </c>
      <c r="F599" s="112" t="s">
        <v>30948</v>
      </c>
      <c r="G599" s="113" t="s">
        <v>30949</v>
      </c>
      <c r="H599" s="110" t="s">
        <v>30950</v>
      </c>
      <c r="I599" s="114" t="s">
        <v>30951</v>
      </c>
    </row>
    <row r="600" spans="1:9" ht="83.15" customHeight="1" thickBot="1" x14ac:dyDescent="0.4">
      <c r="A600" s="119"/>
      <c r="B600" s="141" t="s">
        <v>23684</v>
      </c>
      <c r="C600" s="142">
        <v>190</v>
      </c>
      <c r="D600" s="88" t="s">
        <v>23692</v>
      </c>
      <c r="E600" s="118">
        <v>10.962</v>
      </c>
      <c r="F600" s="90" t="s">
        <v>30952</v>
      </c>
      <c r="G600" s="91" t="s">
        <v>30953</v>
      </c>
      <c r="H600" s="88" t="s">
        <v>23689</v>
      </c>
      <c r="I600" s="92" t="s">
        <v>23687</v>
      </c>
    </row>
    <row r="601" spans="1:9" ht="83.15" customHeight="1" x14ac:dyDescent="0.35">
      <c r="A601" s="119"/>
      <c r="B601" s="139" t="s">
        <v>23674</v>
      </c>
      <c r="C601" s="140">
        <v>185</v>
      </c>
      <c r="D601" s="131" t="s">
        <v>23681</v>
      </c>
      <c r="E601" s="132">
        <v>13.247</v>
      </c>
      <c r="F601" s="133" t="s">
        <v>30954</v>
      </c>
      <c r="G601" s="134" t="s">
        <v>30955</v>
      </c>
      <c r="H601" s="131" t="s">
        <v>23680</v>
      </c>
      <c r="I601" s="135" t="s">
        <v>23679</v>
      </c>
    </row>
    <row r="602" spans="1:9" ht="83.15" customHeight="1" thickBot="1" x14ac:dyDescent="0.4">
      <c r="A602" s="85"/>
      <c r="B602" s="101" t="s">
        <v>21772</v>
      </c>
      <c r="C602" s="102">
        <v>170</v>
      </c>
      <c r="D602" s="103" t="s">
        <v>21782</v>
      </c>
      <c r="E602" s="104">
        <v>7.2480000000000002</v>
      </c>
      <c r="F602" s="105" t="s">
        <v>30956</v>
      </c>
      <c r="G602" s="106" t="s">
        <v>30957</v>
      </c>
      <c r="H602" s="103" t="s">
        <v>21777</v>
      </c>
      <c r="I602" s="107" t="s">
        <v>21776</v>
      </c>
    </row>
    <row r="603" spans="1:9" ht="83.15" customHeight="1" x14ac:dyDescent="0.35">
      <c r="A603" s="119"/>
      <c r="B603" s="127" t="s">
        <v>23695</v>
      </c>
      <c r="C603" s="128">
        <v>120</v>
      </c>
      <c r="D603" s="110" t="s">
        <v>23705</v>
      </c>
      <c r="E603" s="116">
        <v>8.2349999999999994</v>
      </c>
      <c r="F603" s="112" t="s">
        <v>30958</v>
      </c>
      <c r="G603" s="113" t="s">
        <v>30959</v>
      </c>
      <c r="H603" s="110" t="s">
        <v>23700</v>
      </c>
      <c r="I603" s="114" t="s">
        <v>23698</v>
      </c>
    </row>
    <row r="604" spans="1:9" ht="83.15" customHeight="1" thickBot="1" x14ac:dyDescent="0.4">
      <c r="A604" s="119"/>
      <c r="B604" s="141" t="s">
        <v>27483</v>
      </c>
      <c r="C604" s="142">
        <v>280</v>
      </c>
      <c r="D604" s="88" t="s">
        <v>30960</v>
      </c>
      <c r="E604" s="118">
        <v>7.55</v>
      </c>
      <c r="F604" s="90" t="s">
        <v>30961</v>
      </c>
      <c r="G604" s="91" t="s">
        <v>30962</v>
      </c>
      <c r="H604" s="88" t="s">
        <v>30963</v>
      </c>
      <c r="I604" s="92" t="s">
        <v>30964</v>
      </c>
    </row>
    <row r="605" spans="1:9" ht="83.15" customHeight="1" x14ac:dyDescent="0.35">
      <c r="A605" s="85"/>
      <c r="B605" s="129" t="s">
        <v>30965</v>
      </c>
      <c r="C605" s="130">
        <v>190</v>
      </c>
      <c r="D605" s="131" t="s">
        <v>30966</v>
      </c>
      <c r="E605" s="132">
        <v>9.5429999999999993</v>
      </c>
      <c r="F605" s="133" t="s">
        <v>30967</v>
      </c>
      <c r="G605" s="134" t="s">
        <v>30968</v>
      </c>
      <c r="H605" s="131" t="s">
        <v>30969</v>
      </c>
      <c r="I605" s="135" t="s">
        <v>30970</v>
      </c>
    </row>
    <row r="606" spans="1:9" ht="83.15" customHeight="1" thickBot="1" x14ac:dyDescent="0.4">
      <c r="A606" s="85"/>
      <c r="B606" s="86" t="s">
        <v>9693</v>
      </c>
      <c r="C606" s="87">
        <v>185</v>
      </c>
      <c r="D606" s="88" t="s">
        <v>30971</v>
      </c>
      <c r="E606" s="118">
        <v>10.212</v>
      </c>
      <c r="F606" s="90" t="s">
        <v>30972</v>
      </c>
      <c r="G606" s="91" t="s">
        <v>30973</v>
      </c>
      <c r="H606" s="88" t="s">
        <v>30974</v>
      </c>
      <c r="I606" s="92" t="s">
        <v>30975</v>
      </c>
    </row>
    <row r="607" spans="1:9" ht="83.15" customHeight="1" x14ac:dyDescent="0.35">
      <c r="A607" s="85"/>
      <c r="B607" s="93" t="s">
        <v>10613</v>
      </c>
      <c r="C607" s="94">
        <v>135</v>
      </c>
      <c r="D607" s="95" t="s">
        <v>30976</v>
      </c>
      <c r="E607" s="117">
        <v>12.061999999999999</v>
      </c>
      <c r="F607" s="97" t="s">
        <v>30977</v>
      </c>
      <c r="G607" s="98" t="s">
        <v>30978</v>
      </c>
      <c r="H607" s="95" t="s">
        <v>30979</v>
      </c>
      <c r="I607" s="99" t="s">
        <v>30980</v>
      </c>
    </row>
    <row r="608" spans="1:9" ht="83.15" customHeight="1" thickBot="1" x14ac:dyDescent="0.4">
      <c r="A608" s="85"/>
      <c r="B608" s="86" t="s">
        <v>10601</v>
      </c>
      <c r="C608" s="87">
        <v>160</v>
      </c>
      <c r="D608" s="88" t="s">
        <v>30981</v>
      </c>
      <c r="E608" s="118">
        <v>13.92</v>
      </c>
      <c r="F608" s="90" t="s">
        <v>30982</v>
      </c>
      <c r="G608" s="91" t="s">
        <v>30983</v>
      </c>
      <c r="H608" s="88" t="s">
        <v>30984</v>
      </c>
      <c r="I608" s="92" t="s">
        <v>30985</v>
      </c>
    </row>
    <row r="609" spans="1:9" ht="83.15" customHeight="1" x14ac:dyDescent="0.35">
      <c r="A609" s="85"/>
      <c r="B609" s="93" t="s">
        <v>23708</v>
      </c>
      <c r="C609" s="94">
        <v>270</v>
      </c>
      <c r="D609" s="95" t="s">
        <v>23717</v>
      </c>
      <c r="E609" s="117">
        <v>9.8287499999999994</v>
      </c>
      <c r="F609" s="97" t="s">
        <v>30986</v>
      </c>
      <c r="G609" s="98" t="s">
        <v>30987</v>
      </c>
      <c r="H609" s="95" t="s">
        <v>23713</v>
      </c>
      <c r="I609" s="99" t="s">
        <v>23712</v>
      </c>
    </row>
    <row r="610" spans="1:9" ht="83.15" customHeight="1" thickBot="1" x14ac:dyDescent="0.4">
      <c r="A610" s="119"/>
      <c r="B610" s="141" t="s">
        <v>23722</v>
      </c>
      <c r="C610" s="142">
        <v>185</v>
      </c>
      <c r="D610" s="88" t="s">
        <v>23731</v>
      </c>
      <c r="E610" s="118">
        <v>9.5519999999999996</v>
      </c>
      <c r="F610" s="90" t="s">
        <v>30988</v>
      </c>
      <c r="G610" s="91" t="s">
        <v>30989</v>
      </c>
      <c r="H610" s="88" t="s">
        <v>23726</v>
      </c>
      <c r="I610" s="92" t="s">
        <v>23724</v>
      </c>
    </row>
    <row r="611" spans="1:9" ht="83.15" customHeight="1" x14ac:dyDescent="0.35">
      <c r="A611" s="85"/>
      <c r="B611" s="93" t="s">
        <v>10633</v>
      </c>
      <c r="C611" s="94">
        <v>150</v>
      </c>
      <c r="D611" s="95" t="s">
        <v>30990</v>
      </c>
      <c r="E611" s="117">
        <v>10.332000000000001</v>
      </c>
      <c r="F611" s="97" t="s">
        <v>30991</v>
      </c>
      <c r="G611" s="98" t="s">
        <v>30992</v>
      </c>
      <c r="H611" s="95" t="s">
        <v>30993</v>
      </c>
      <c r="I611" s="99" t="s">
        <v>30994</v>
      </c>
    </row>
    <row r="612" spans="1:9" ht="83.15" customHeight="1" thickBot="1" x14ac:dyDescent="0.4">
      <c r="A612" s="85"/>
      <c r="B612" s="86" t="s">
        <v>30995</v>
      </c>
      <c r="C612" s="87">
        <v>150</v>
      </c>
      <c r="D612" s="88"/>
      <c r="E612" s="89" t="s">
        <v>28452</v>
      </c>
      <c r="F612" s="90" t="s">
        <v>30996</v>
      </c>
      <c r="G612" s="91" t="s">
        <v>30997</v>
      </c>
      <c r="H612" s="88" t="s">
        <v>30998</v>
      </c>
      <c r="I612" s="92" t="s">
        <v>30999</v>
      </c>
    </row>
    <row r="613" spans="1:9" ht="83.15" customHeight="1" x14ac:dyDescent="0.35">
      <c r="A613" s="85"/>
      <c r="B613" s="93" t="s">
        <v>4248</v>
      </c>
      <c r="C613" s="94">
        <v>120</v>
      </c>
      <c r="D613" s="95"/>
      <c r="E613" s="96" t="s">
        <v>28452</v>
      </c>
      <c r="F613" s="97" t="s">
        <v>31000</v>
      </c>
      <c r="G613" s="98" t="s">
        <v>31001</v>
      </c>
      <c r="H613" s="95" t="s">
        <v>31002</v>
      </c>
      <c r="I613" s="99" t="s">
        <v>31003</v>
      </c>
    </row>
    <row r="614" spans="1:9" ht="83.15" customHeight="1" thickBot="1" x14ac:dyDescent="0.4">
      <c r="A614" s="119"/>
      <c r="B614" s="120" t="s">
        <v>23735</v>
      </c>
      <c r="C614" s="121">
        <v>360</v>
      </c>
      <c r="D614" s="122" t="s">
        <v>23745</v>
      </c>
      <c r="E614" s="123">
        <v>9.3970000000000002</v>
      </c>
      <c r="F614" s="124" t="s">
        <v>31004</v>
      </c>
      <c r="G614" s="125" t="s">
        <v>31005</v>
      </c>
      <c r="H614" s="122" t="s">
        <v>23740</v>
      </c>
      <c r="I614" s="126" t="s">
        <v>23738</v>
      </c>
    </row>
    <row r="615" spans="1:9" ht="83.15" customHeight="1" x14ac:dyDescent="0.35">
      <c r="A615" s="85"/>
      <c r="B615" s="108" t="s">
        <v>603</v>
      </c>
      <c r="C615" s="109">
        <v>160</v>
      </c>
      <c r="D615" s="110" t="s">
        <v>31006</v>
      </c>
      <c r="E615" s="116">
        <v>10</v>
      </c>
      <c r="F615" s="112" t="s">
        <v>31007</v>
      </c>
      <c r="G615" s="113" t="s">
        <v>31008</v>
      </c>
      <c r="H615" s="110" t="s">
        <v>31009</v>
      </c>
      <c r="I615" s="114" t="s">
        <v>31010</v>
      </c>
    </row>
    <row r="616" spans="1:9" ht="83.15" customHeight="1" thickBot="1" x14ac:dyDescent="0.4">
      <c r="A616" s="85"/>
      <c r="B616" s="101" t="s">
        <v>21797</v>
      </c>
      <c r="C616" s="102">
        <v>170</v>
      </c>
      <c r="D616" s="103" t="s">
        <v>21805</v>
      </c>
      <c r="E616" s="104">
        <v>9.52</v>
      </c>
      <c r="F616" s="105" t="s">
        <v>31011</v>
      </c>
      <c r="G616" s="106" t="s">
        <v>31012</v>
      </c>
      <c r="H616" s="103" t="s">
        <v>21801</v>
      </c>
      <c r="I616" s="107" t="s">
        <v>31013</v>
      </c>
    </row>
    <row r="617" spans="1:9" ht="83.15" customHeight="1" x14ac:dyDescent="0.35">
      <c r="A617" s="85"/>
      <c r="B617" s="108" t="s">
        <v>31014</v>
      </c>
      <c r="C617" s="109">
        <v>150</v>
      </c>
      <c r="D617" s="110" t="s">
        <v>21794</v>
      </c>
      <c r="E617" s="116">
        <v>9.7279999999999998</v>
      </c>
      <c r="F617" s="112" t="s">
        <v>31015</v>
      </c>
      <c r="G617" s="113" t="s">
        <v>31016</v>
      </c>
      <c r="H617" s="110" t="s">
        <v>21790</v>
      </c>
      <c r="I617" s="114" t="s">
        <v>31017</v>
      </c>
    </row>
    <row r="618" spans="1:9" ht="83.15" customHeight="1" thickBot="1" x14ac:dyDescent="0.4">
      <c r="A618" s="85"/>
      <c r="B618" s="101" t="s">
        <v>21807</v>
      </c>
      <c r="C618" s="102">
        <v>180</v>
      </c>
      <c r="D618" s="103" t="s">
        <v>21815</v>
      </c>
      <c r="E618" s="104">
        <v>9.3049999999999997</v>
      </c>
      <c r="F618" s="105" t="s">
        <v>31018</v>
      </c>
      <c r="G618" s="106" t="s">
        <v>31019</v>
      </c>
      <c r="H618" s="103" t="s">
        <v>21811</v>
      </c>
      <c r="I618" s="107" t="s">
        <v>31020</v>
      </c>
    </row>
    <row r="619" spans="1:9" ht="83.15" customHeight="1" x14ac:dyDescent="0.35">
      <c r="A619" s="85"/>
      <c r="B619" s="108" t="s">
        <v>21816</v>
      </c>
      <c r="C619" s="109">
        <v>140</v>
      </c>
      <c r="D619" s="110" t="s">
        <v>21823</v>
      </c>
      <c r="E619" s="116">
        <v>9.3049999999999997</v>
      </c>
      <c r="F619" s="112" t="s">
        <v>31021</v>
      </c>
      <c r="G619" s="113" t="s">
        <v>31022</v>
      </c>
      <c r="H619" s="110" t="s">
        <v>21820</v>
      </c>
      <c r="I619" s="114" t="s">
        <v>31023</v>
      </c>
    </row>
    <row r="620" spans="1:9" ht="83.15" customHeight="1" thickBot="1" x14ac:dyDescent="0.4">
      <c r="A620" s="85"/>
      <c r="B620" s="101" t="s">
        <v>21825</v>
      </c>
      <c r="C620" s="102">
        <v>185</v>
      </c>
      <c r="D620" s="103" t="s">
        <v>21833</v>
      </c>
      <c r="E620" s="104">
        <v>9.0630000000000006</v>
      </c>
      <c r="F620" s="105" t="s">
        <v>31024</v>
      </c>
      <c r="G620" s="106" t="s">
        <v>31025</v>
      </c>
      <c r="H620" s="103" t="s">
        <v>21829</v>
      </c>
      <c r="I620" s="107" t="s">
        <v>31026</v>
      </c>
    </row>
    <row r="621" spans="1:9" ht="83.15" customHeight="1" x14ac:dyDescent="0.35">
      <c r="A621" s="85"/>
      <c r="B621" s="108" t="s">
        <v>21834</v>
      </c>
      <c r="C621" s="109">
        <v>210</v>
      </c>
      <c r="D621" s="110" t="s">
        <v>21842</v>
      </c>
      <c r="E621" s="116">
        <v>9.5079999999999991</v>
      </c>
      <c r="F621" s="112" t="s">
        <v>31027</v>
      </c>
      <c r="G621" s="113" t="s">
        <v>31028</v>
      </c>
      <c r="H621" s="110" t="s">
        <v>21839</v>
      </c>
      <c r="I621" s="114" t="s">
        <v>31029</v>
      </c>
    </row>
    <row r="622" spans="1:9" ht="83.15" customHeight="1" thickBot="1" x14ac:dyDescent="0.4">
      <c r="A622" s="85"/>
      <c r="B622" s="101" t="s">
        <v>21844</v>
      </c>
      <c r="C622" s="102">
        <v>150</v>
      </c>
      <c r="D622" s="103" t="s">
        <v>21852</v>
      </c>
      <c r="E622" s="104">
        <v>8.9420000000000002</v>
      </c>
      <c r="F622" s="105" t="s">
        <v>31030</v>
      </c>
      <c r="G622" s="106" t="s">
        <v>31031</v>
      </c>
      <c r="H622" s="103" t="s">
        <v>21848</v>
      </c>
      <c r="I622" s="107" t="s">
        <v>31032</v>
      </c>
    </row>
    <row r="623" spans="1:9" ht="83.15" customHeight="1" x14ac:dyDescent="0.35">
      <c r="A623" s="85"/>
      <c r="B623" s="108" t="s">
        <v>21854</v>
      </c>
      <c r="C623" s="109">
        <v>150</v>
      </c>
      <c r="D623" s="110" t="s">
        <v>21861</v>
      </c>
      <c r="E623" s="116">
        <v>9.5470000000000006</v>
      </c>
      <c r="F623" s="112" t="s">
        <v>31033</v>
      </c>
      <c r="G623" s="113" t="s">
        <v>31034</v>
      </c>
      <c r="H623" s="110" t="s">
        <v>21858</v>
      </c>
      <c r="I623" s="114" t="s">
        <v>31035</v>
      </c>
    </row>
    <row r="624" spans="1:9" ht="83.15" customHeight="1" thickBot="1" x14ac:dyDescent="0.4">
      <c r="A624" s="119"/>
      <c r="B624" s="141" t="s">
        <v>23749</v>
      </c>
      <c r="C624" s="142">
        <v>180</v>
      </c>
      <c r="D624" s="88" t="s">
        <v>23755</v>
      </c>
      <c r="E624" s="118">
        <v>9.4259000000000004</v>
      </c>
      <c r="F624" s="90" t="s">
        <v>31036</v>
      </c>
      <c r="G624" s="91" t="s">
        <v>31037</v>
      </c>
      <c r="H624" s="88" t="s">
        <v>23752</v>
      </c>
      <c r="I624" s="92" t="s">
        <v>23751</v>
      </c>
    </row>
    <row r="625" spans="1:9" ht="83.15" customHeight="1" x14ac:dyDescent="0.35">
      <c r="A625" s="85"/>
      <c r="B625" s="93" t="s">
        <v>21863</v>
      </c>
      <c r="C625" s="94">
        <v>170</v>
      </c>
      <c r="D625" s="95" t="s">
        <v>21868</v>
      </c>
      <c r="E625" s="117">
        <v>9.4860000000000007</v>
      </c>
      <c r="F625" s="97" t="s">
        <v>31038</v>
      </c>
      <c r="G625" s="98" t="s">
        <v>31039</v>
      </c>
      <c r="H625" s="95" t="s">
        <v>21866</v>
      </c>
      <c r="I625" s="99" t="s">
        <v>21865</v>
      </c>
    </row>
    <row r="626" spans="1:9" ht="83.15" customHeight="1" thickBot="1" x14ac:dyDescent="0.4">
      <c r="A626" s="85"/>
      <c r="B626" s="86" t="s">
        <v>21870</v>
      </c>
      <c r="C626" s="87">
        <v>190</v>
      </c>
      <c r="D626" s="88" t="s">
        <v>21878</v>
      </c>
      <c r="E626" s="118">
        <v>8.3369999999999997</v>
      </c>
      <c r="F626" s="90" t="s">
        <v>31040</v>
      </c>
      <c r="G626" s="91" t="s">
        <v>31041</v>
      </c>
      <c r="H626" s="88" t="s">
        <v>21874</v>
      </c>
      <c r="I626" s="92" t="s">
        <v>21873</v>
      </c>
    </row>
    <row r="627" spans="1:9" ht="83.15" customHeight="1" x14ac:dyDescent="0.35">
      <c r="A627" s="85"/>
      <c r="B627" s="93" t="s">
        <v>21879</v>
      </c>
      <c r="C627" s="94">
        <v>210</v>
      </c>
      <c r="D627" s="95" t="s">
        <v>21886</v>
      </c>
      <c r="E627" s="117">
        <v>8.9420000000000002</v>
      </c>
      <c r="F627" s="97" t="s">
        <v>31042</v>
      </c>
      <c r="G627" s="98" t="s">
        <v>31043</v>
      </c>
      <c r="H627" s="95" t="s">
        <v>21884</v>
      </c>
      <c r="I627" s="99" t="s">
        <v>21883</v>
      </c>
    </row>
    <row r="628" spans="1:9" ht="83.15" customHeight="1" thickBot="1" x14ac:dyDescent="0.4">
      <c r="A628" s="85"/>
      <c r="B628" s="86" t="s">
        <v>27813</v>
      </c>
      <c r="C628" s="87">
        <v>80</v>
      </c>
      <c r="D628" s="88" t="s">
        <v>31044</v>
      </c>
      <c r="E628" s="118">
        <v>28.875</v>
      </c>
      <c r="F628" s="90" t="s">
        <v>31045</v>
      </c>
      <c r="G628" s="91" t="s">
        <v>31046</v>
      </c>
      <c r="H628" s="88" t="s">
        <v>31047</v>
      </c>
      <c r="I628" s="92" t="s">
        <v>31048</v>
      </c>
    </row>
    <row r="629" spans="1:9" ht="83.15" customHeight="1" x14ac:dyDescent="0.35">
      <c r="A629" s="85"/>
      <c r="B629" s="108" t="s">
        <v>21887</v>
      </c>
      <c r="C629" s="109">
        <v>160</v>
      </c>
      <c r="D629" s="110" t="s">
        <v>21896</v>
      </c>
      <c r="E629" s="116">
        <v>9.4489999999999998</v>
      </c>
      <c r="F629" s="112" t="s">
        <v>31049</v>
      </c>
      <c r="G629" s="113" t="s">
        <v>31050</v>
      </c>
      <c r="H629" s="110" t="s">
        <v>21892</v>
      </c>
      <c r="I629" s="114" t="s">
        <v>21891</v>
      </c>
    </row>
    <row r="630" spans="1:9" ht="83.15" customHeight="1" thickBot="1" x14ac:dyDescent="0.4">
      <c r="A630" s="119"/>
      <c r="B630" s="141" t="s">
        <v>23758</v>
      </c>
      <c r="C630" s="142">
        <v>200</v>
      </c>
      <c r="D630" s="88" t="s">
        <v>23765</v>
      </c>
      <c r="E630" s="118">
        <v>10.212</v>
      </c>
      <c r="F630" s="90" t="s">
        <v>31051</v>
      </c>
      <c r="G630" s="91" t="s">
        <v>31052</v>
      </c>
      <c r="H630" s="88" t="s">
        <v>23763</v>
      </c>
      <c r="I630" s="92" t="s">
        <v>23762</v>
      </c>
    </row>
    <row r="631" spans="1:9" ht="83.15" customHeight="1" x14ac:dyDescent="0.35">
      <c r="A631" s="85"/>
      <c r="B631" s="93" t="s">
        <v>10640</v>
      </c>
      <c r="C631" s="94">
        <v>150</v>
      </c>
      <c r="D631" s="95" t="s">
        <v>31053</v>
      </c>
      <c r="E631" s="117">
        <v>10.151999999999999</v>
      </c>
      <c r="F631" s="97" t="s">
        <v>31054</v>
      </c>
      <c r="G631" s="98" t="s">
        <v>31055</v>
      </c>
      <c r="H631" s="95" t="s">
        <v>31056</v>
      </c>
      <c r="I631" s="99" t="s">
        <v>31057</v>
      </c>
    </row>
    <row r="632" spans="1:9" ht="83.15" customHeight="1" thickBot="1" x14ac:dyDescent="0.4">
      <c r="A632" s="85"/>
      <c r="B632" s="86" t="s">
        <v>9976</v>
      </c>
      <c r="C632" s="87">
        <v>165</v>
      </c>
      <c r="D632" s="88"/>
      <c r="E632" s="89" t="s">
        <v>28452</v>
      </c>
      <c r="F632" s="90" t="s">
        <v>31058</v>
      </c>
      <c r="G632" s="91" t="s">
        <v>31059</v>
      </c>
      <c r="H632" s="88" t="s">
        <v>31060</v>
      </c>
      <c r="I632" s="92" t="s">
        <v>31061</v>
      </c>
    </row>
    <row r="633" spans="1:9" ht="83.15" customHeight="1" x14ac:dyDescent="0.35">
      <c r="A633" s="85"/>
      <c r="B633" s="93" t="s">
        <v>4256</v>
      </c>
      <c r="C633" s="94">
        <v>160</v>
      </c>
      <c r="D633" s="95"/>
      <c r="E633" s="96" t="s">
        <v>28452</v>
      </c>
      <c r="F633" s="97" t="s">
        <v>31062</v>
      </c>
      <c r="G633" s="98" t="s">
        <v>31063</v>
      </c>
      <c r="H633" s="95" t="s">
        <v>31064</v>
      </c>
      <c r="I633" s="99" t="s">
        <v>31065</v>
      </c>
    </row>
    <row r="634" spans="1:9" ht="83.15" customHeight="1" thickBot="1" x14ac:dyDescent="0.4">
      <c r="A634" s="85"/>
      <c r="B634" s="86" t="s">
        <v>3340</v>
      </c>
      <c r="C634" s="87">
        <v>190</v>
      </c>
      <c r="D634" s="88" t="s">
        <v>31066</v>
      </c>
      <c r="E634" s="118">
        <v>8.4870000000000001</v>
      </c>
      <c r="F634" s="90" t="s">
        <v>31067</v>
      </c>
      <c r="G634" s="91" t="s">
        <v>31068</v>
      </c>
      <c r="H634" s="88" t="s">
        <v>31069</v>
      </c>
      <c r="I634" s="92" t="s">
        <v>31070</v>
      </c>
    </row>
    <row r="635" spans="1:9" ht="83.15" customHeight="1" x14ac:dyDescent="0.35">
      <c r="A635" s="85"/>
      <c r="B635" s="93" t="s">
        <v>3354</v>
      </c>
      <c r="C635" s="94">
        <v>220</v>
      </c>
      <c r="D635" s="95" t="s">
        <v>31071</v>
      </c>
      <c r="E635" s="117">
        <v>9.5050000000000008</v>
      </c>
      <c r="F635" s="97" t="s">
        <v>31072</v>
      </c>
      <c r="G635" s="98" t="s">
        <v>31073</v>
      </c>
      <c r="H635" s="95" t="s">
        <v>31074</v>
      </c>
      <c r="I635" s="99" t="s">
        <v>31075</v>
      </c>
    </row>
    <row r="636" spans="1:9" ht="83.15" customHeight="1" thickBot="1" x14ac:dyDescent="0.4">
      <c r="A636" s="119"/>
      <c r="B636" s="120" t="s">
        <v>23767</v>
      </c>
      <c r="C636" s="121">
        <v>185</v>
      </c>
      <c r="D636" s="122" t="s">
        <v>23776</v>
      </c>
      <c r="E636" s="123">
        <v>10.5</v>
      </c>
      <c r="F636" s="124" t="s">
        <v>31076</v>
      </c>
      <c r="G636" s="125" t="s">
        <v>31077</v>
      </c>
      <c r="H636" s="122" t="s">
        <v>23771</v>
      </c>
      <c r="I636" s="126" t="s">
        <v>23769</v>
      </c>
    </row>
    <row r="637" spans="1:9" ht="83.15" customHeight="1" x14ac:dyDescent="0.35">
      <c r="A637" s="85"/>
      <c r="B637" s="108" t="s">
        <v>4266</v>
      </c>
      <c r="C637" s="109">
        <v>165</v>
      </c>
      <c r="D637" s="110"/>
      <c r="E637" s="111" t="s">
        <v>28452</v>
      </c>
      <c r="F637" s="112" t="s">
        <v>31078</v>
      </c>
      <c r="G637" s="113" t="s">
        <v>31079</v>
      </c>
      <c r="H637" s="110" t="s">
        <v>31080</v>
      </c>
      <c r="I637" s="114" t="s">
        <v>31081</v>
      </c>
    </row>
    <row r="638" spans="1:9" ht="83.15" customHeight="1" thickBot="1" x14ac:dyDescent="0.4">
      <c r="A638" s="85"/>
      <c r="B638" s="101" t="s">
        <v>4277</v>
      </c>
      <c r="C638" s="102">
        <v>180</v>
      </c>
      <c r="D638" s="103" t="s">
        <v>31082</v>
      </c>
      <c r="E638" s="104">
        <v>10.7</v>
      </c>
      <c r="F638" s="105" t="s">
        <v>31083</v>
      </c>
      <c r="G638" s="106" t="s">
        <v>31084</v>
      </c>
      <c r="H638" s="103" t="s">
        <v>31085</v>
      </c>
      <c r="I638" s="107" t="s">
        <v>31086</v>
      </c>
    </row>
    <row r="639" spans="1:9" ht="83.15" customHeight="1" x14ac:dyDescent="0.35">
      <c r="A639" s="85"/>
      <c r="B639" s="108" t="s">
        <v>4289</v>
      </c>
      <c r="C639" s="109">
        <v>135</v>
      </c>
      <c r="D639" s="110" t="s">
        <v>31087</v>
      </c>
      <c r="E639" s="116">
        <v>11.2</v>
      </c>
      <c r="F639" s="112" t="s">
        <v>31088</v>
      </c>
      <c r="G639" s="113" t="s">
        <v>31089</v>
      </c>
      <c r="H639" s="110" t="s">
        <v>31090</v>
      </c>
      <c r="I639" s="114" t="s">
        <v>31091</v>
      </c>
    </row>
    <row r="640" spans="1:9" ht="83.15" customHeight="1" thickBot="1" x14ac:dyDescent="0.4">
      <c r="A640" s="85"/>
      <c r="B640" s="101" t="s">
        <v>4300</v>
      </c>
      <c r="C640" s="102">
        <v>145</v>
      </c>
      <c r="D640" s="103" t="s">
        <v>31092</v>
      </c>
      <c r="E640" s="104">
        <v>11.2</v>
      </c>
      <c r="F640" s="105" t="s">
        <v>31093</v>
      </c>
      <c r="G640" s="106" t="s">
        <v>31094</v>
      </c>
      <c r="H640" s="103" t="s">
        <v>31095</v>
      </c>
      <c r="I640" s="107" t="s">
        <v>31096</v>
      </c>
    </row>
    <row r="641" spans="1:9" ht="83.15" customHeight="1" x14ac:dyDescent="0.35">
      <c r="A641" s="85"/>
      <c r="B641" s="108" t="s">
        <v>4309</v>
      </c>
      <c r="C641" s="109">
        <v>160</v>
      </c>
      <c r="D641" s="110" t="s">
        <v>31097</v>
      </c>
      <c r="E641" s="116">
        <v>9.5429999999999993</v>
      </c>
      <c r="F641" s="112" t="s">
        <v>31098</v>
      </c>
      <c r="G641" s="113" t="s">
        <v>31099</v>
      </c>
      <c r="H641" s="110" t="s">
        <v>31100</v>
      </c>
      <c r="I641" s="114" t="s">
        <v>31101</v>
      </c>
    </row>
    <row r="642" spans="1:9" ht="83.15" customHeight="1" thickBot="1" x14ac:dyDescent="0.4">
      <c r="A642" s="85"/>
      <c r="B642" s="101" t="s">
        <v>5555</v>
      </c>
      <c r="C642" s="102">
        <v>160</v>
      </c>
      <c r="D642" s="103" t="s">
        <v>31102</v>
      </c>
      <c r="E642" s="104">
        <v>10.76</v>
      </c>
      <c r="F642" s="105" t="s">
        <v>31103</v>
      </c>
      <c r="G642" s="106" t="s">
        <v>31104</v>
      </c>
      <c r="H642" s="103" t="s">
        <v>31105</v>
      </c>
      <c r="I642" s="107" t="s">
        <v>31106</v>
      </c>
    </row>
    <row r="643" spans="1:9" ht="83.15" customHeight="1" x14ac:dyDescent="0.35">
      <c r="A643" s="85"/>
      <c r="B643" s="108" t="s">
        <v>4324</v>
      </c>
      <c r="C643" s="109">
        <v>130</v>
      </c>
      <c r="D643" s="110"/>
      <c r="E643" s="111" t="s">
        <v>28452</v>
      </c>
      <c r="F643" s="112" t="s">
        <v>31107</v>
      </c>
      <c r="G643" s="113" t="s">
        <v>31108</v>
      </c>
      <c r="H643" s="110" t="s">
        <v>31109</v>
      </c>
      <c r="I643" s="114" t="s">
        <v>31110</v>
      </c>
    </row>
    <row r="644" spans="1:9" ht="83.15" customHeight="1" thickBot="1" x14ac:dyDescent="0.4">
      <c r="A644" s="85"/>
      <c r="B644" s="101" t="s">
        <v>8882</v>
      </c>
      <c r="C644" s="102">
        <v>155</v>
      </c>
      <c r="D644" s="103"/>
      <c r="E644" s="115" t="s">
        <v>28452</v>
      </c>
      <c r="F644" s="105" t="s">
        <v>31111</v>
      </c>
      <c r="G644" s="106" t="s">
        <v>31112</v>
      </c>
      <c r="H644" s="103" t="s">
        <v>31113</v>
      </c>
      <c r="I644" s="107" t="s">
        <v>31114</v>
      </c>
    </row>
    <row r="645" spans="1:9" ht="83.15" customHeight="1" x14ac:dyDescent="0.35">
      <c r="A645" s="85"/>
      <c r="B645" s="108" t="s">
        <v>8888</v>
      </c>
      <c r="C645" s="109">
        <v>155</v>
      </c>
      <c r="D645" s="110"/>
      <c r="E645" s="111" t="s">
        <v>28452</v>
      </c>
      <c r="F645" s="112" t="s">
        <v>31111</v>
      </c>
      <c r="G645" s="113" t="s">
        <v>31115</v>
      </c>
      <c r="H645" s="110" t="s">
        <v>31113</v>
      </c>
      <c r="I645" s="114" t="s">
        <v>31116</v>
      </c>
    </row>
    <row r="646" spans="1:9" ht="83.15" customHeight="1" thickBot="1" x14ac:dyDescent="0.4">
      <c r="A646" s="85"/>
      <c r="B646" s="101" t="s">
        <v>8890</v>
      </c>
      <c r="C646" s="102">
        <v>146</v>
      </c>
      <c r="D646" s="103" t="s">
        <v>31117</v>
      </c>
      <c r="E646" s="104">
        <v>7.4034000000000004</v>
      </c>
      <c r="F646" s="105" t="s">
        <v>31118</v>
      </c>
      <c r="G646" s="106" t="s">
        <v>31119</v>
      </c>
      <c r="H646" s="103" t="s">
        <v>31120</v>
      </c>
      <c r="I646" s="107" t="s">
        <v>31121</v>
      </c>
    </row>
    <row r="647" spans="1:9" ht="83.15" customHeight="1" x14ac:dyDescent="0.35">
      <c r="A647" s="85"/>
      <c r="B647" s="108" t="s">
        <v>20337</v>
      </c>
      <c r="C647" s="109">
        <v>250</v>
      </c>
      <c r="D647" s="110" t="s">
        <v>31122</v>
      </c>
      <c r="E647" s="116">
        <v>7.64</v>
      </c>
      <c r="F647" s="112" t="s">
        <v>31123</v>
      </c>
      <c r="G647" s="113" t="s">
        <v>31124</v>
      </c>
      <c r="H647" s="110" t="s">
        <v>31125</v>
      </c>
      <c r="I647" s="114" t="s">
        <v>31126</v>
      </c>
    </row>
    <row r="648" spans="1:9" ht="83.15" customHeight="1" thickBot="1" x14ac:dyDescent="0.4">
      <c r="A648" s="85"/>
      <c r="B648" s="101" t="s">
        <v>17478</v>
      </c>
      <c r="C648" s="102">
        <v>275</v>
      </c>
      <c r="D648" s="103" t="s">
        <v>31127</v>
      </c>
      <c r="E648" s="104">
        <v>8.9499999999999993</v>
      </c>
      <c r="F648" s="105" t="s">
        <v>31128</v>
      </c>
      <c r="G648" s="106" t="s">
        <v>31129</v>
      </c>
      <c r="H648" s="103" t="s">
        <v>31130</v>
      </c>
      <c r="I648" s="107" t="s">
        <v>31131</v>
      </c>
    </row>
    <row r="649" spans="1:9" ht="83.15" customHeight="1" x14ac:dyDescent="0.35">
      <c r="A649" s="85"/>
      <c r="B649" s="108" t="s">
        <v>17489</v>
      </c>
      <c r="C649" s="109">
        <v>210</v>
      </c>
      <c r="D649" s="110" t="s">
        <v>31132</v>
      </c>
      <c r="E649" s="116">
        <v>10.443</v>
      </c>
      <c r="F649" s="112" t="s">
        <v>31133</v>
      </c>
      <c r="G649" s="113" t="s">
        <v>31134</v>
      </c>
      <c r="H649" s="110" t="s">
        <v>31135</v>
      </c>
      <c r="I649" s="114" t="s">
        <v>31136</v>
      </c>
    </row>
    <row r="650" spans="1:9" ht="83.15" customHeight="1" thickBot="1" x14ac:dyDescent="0.4">
      <c r="A650" s="85"/>
      <c r="B650" s="101" t="s">
        <v>17154</v>
      </c>
      <c r="C650" s="102">
        <v>165</v>
      </c>
      <c r="D650" s="103" t="s">
        <v>31137</v>
      </c>
      <c r="E650" s="104">
        <v>8.0129999999999999</v>
      </c>
      <c r="F650" s="105" t="s">
        <v>31138</v>
      </c>
      <c r="G650" s="106" t="s">
        <v>31139</v>
      </c>
      <c r="H650" s="103" t="s">
        <v>31140</v>
      </c>
      <c r="I650" s="107" t="s">
        <v>31141</v>
      </c>
    </row>
    <row r="651" spans="1:9" ht="83.15" customHeight="1" x14ac:dyDescent="0.35">
      <c r="A651" s="85"/>
      <c r="B651" s="108" t="s">
        <v>17168</v>
      </c>
      <c r="C651" s="109">
        <v>250</v>
      </c>
      <c r="D651" s="110"/>
      <c r="E651" s="111" t="s">
        <v>28452</v>
      </c>
      <c r="F651" s="112" t="s">
        <v>31142</v>
      </c>
      <c r="G651" s="113" t="s">
        <v>31143</v>
      </c>
      <c r="H651" s="110" t="s">
        <v>31144</v>
      </c>
      <c r="I651" s="114" t="s">
        <v>31145</v>
      </c>
    </row>
    <row r="652" spans="1:9" ht="83.15" customHeight="1" thickBot="1" x14ac:dyDescent="0.4">
      <c r="A652" s="85"/>
      <c r="B652" s="101" t="s">
        <v>2809</v>
      </c>
      <c r="C652" s="102">
        <v>140</v>
      </c>
      <c r="D652" s="103" t="s">
        <v>31146</v>
      </c>
      <c r="E652" s="104">
        <v>12.125</v>
      </c>
      <c r="F652" s="105" t="s">
        <v>31147</v>
      </c>
      <c r="G652" s="106" t="s">
        <v>31148</v>
      </c>
      <c r="H652" s="103" t="s">
        <v>31149</v>
      </c>
      <c r="I652" s="107" t="s">
        <v>31150</v>
      </c>
    </row>
    <row r="653" spans="1:9" ht="83.15" customHeight="1" x14ac:dyDescent="0.35">
      <c r="A653" s="85"/>
      <c r="B653" s="108" t="s">
        <v>2834</v>
      </c>
      <c r="C653" s="109">
        <v>282</v>
      </c>
      <c r="D653" s="110" t="s">
        <v>31151</v>
      </c>
      <c r="E653" s="116">
        <v>19.661000000000001</v>
      </c>
      <c r="F653" s="112" t="s">
        <v>31152</v>
      </c>
      <c r="G653" s="113" t="s">
        <v>31153</v>
      </c>
      <c r="H653" s="110" t="s">
        <v>31154</v>
      </c>
      <c r="I653" s="114" t="s">
        <v>31155</v>
      </c>
    </row>
    <row r="654" spans="1:9" ht="83.15" customHeight="1" thickBot="1" x14ac:dyDescent="0.4">
      <c r="A654" s="85"/>
      <c r="B654" s="101" t="s">
        <v>2823</v>
      </c>
      <c r="C654" s="102">
        <v>235</v>
      </c>
      <c r="D654" s="103" t="s">
        <v>31156</v>
      </c>
      <c r="E654" s="104">
        <v>53.674999999999997</v>
      </c>
      <c r="F654" s="105" t="s">
        <v>31157</v>
      </c>
      <c r="G654" s="106" t="s">
        <v>31158</v>
      </c>
      <c r="H654" s="103" t="s">
        <v>31159</v>
      </c>
      <c r="I654" s="107" t="s">
        <v>31160</v>
      </c>
    </row>
    <row r="655" spans="1:9" ht="83.15" customHeight="1" x14ac:dyDescent="0.35">
      <c r="A655" s="85"/>
      <c r="B655" s="108" t="s">
        <v>16211</v>
      </c>
      <c r="C655" s="109">
        <v>235</v>
      </c>
      <c r="D655" s="110" t="s">
        <v>31161</v>
      </c>
      <c r="E655" s="116">
        <v>16.061</v>
      </c>
      <c r="F655" s="112" t="s">
        <v>31162</v>
      </c>
      <c r="G655" s="113" t="s">
        <v>31163</v>
      </c>
      <c r="H655" s="110" t="s">
        <v>31164</v>
      </c>
      <c r="I655" s="114" t="s">
        <v>31165</v>
      </c>
    </row>
    <row r="656" spans="1:9" ht="83.15" customHeight="1" thickBot="1" x14ac:dyDescent="0.4">
      <c r="A656" s="85"/>
      <c r="B656" s="101" t="s">
        <v>15282</v>
      </c>
      <c r="C656" s="102">
        <v>215</v>
      </c>
      <c r="D656" s="103" t="s">
        <v>31166</v>
      </c>
      <c r="E656" s="104">
        <v>9.1750000000000007</v>
      </c>
      <c r="F656" s="105" t="s">
        <v>31167</v>
      </c>
      <c r="G656" s="106" t="s">
        <v>31168</v>
      </c>
      <c r="H656" s="103" t="s">
        <v>31169</v>
      </c>
      <c r="I656" s="107" t="s">
        <v>31170</v>
      </c>
    </row>
    <row r="657" spans="1:9" ht="83.15" customHeight="1" x14ac:dyDescent="0.35">
      <c r="A657" s="85"/>
      <c r="B657" s="129" t="s">
        <v>31171</v>
      </c>
      <c r="C657" s="130">
        <v>300</v>
      </c>
      <c r="D657" s="131" t="s">
        <v>31172</v>
      </c>
      <c r="E657" s="132">
        <v>7.38</v>
      </c>
      <c r="F657" s="133" t="s">
        <v>31173</v>
      </c>
      <c r="G657" s="134" t="s">
        <v>31174</v>
      </c>
      <c r="H657" s="131" t="s">
        <v>31175</v>
      </c>
      <c r="I657" s="135" t="s">
        <v>30054</v>
      </c>
    </row>
    <row r="658" spans="1:9" ht="83.15" customHeight="1" thickBot="1" x14ac:dyDescent="0.4">
      <c r="A658" s="85"/>
      <c r="B658" s="86" t="s">
        <v>17958</v>
      </c>
      <c r="C658" s="87">
        <v>220</v>
      </c>
      <c r="D658" s="88" t="s">
        <v>31176</v>
      </c>
      <c r="E658" s="118">
        <v>10.050000000000001</v>
      </c>
      <c r="F658" s="90" t="s">
        <v>31177</v>
      </c>
      <c r="G658" s="91" t="s">
        <v>31178</v>
      </c>
      <c r="H658" s="88" t="s">
        <v>31179</v>
      </c>
      <c r="I658" s="92" t="s">
        <v>31180</v>
      </c>
    </row>
    <row r="659" spans="1:9" ht="83.15" customHeight="1" x14ac:dyDescent="0.35">
      <c r="A659" s="85"/>
      <c r="B659" s="93" t="s">
        <v>17971</v>
      </c>
      <c r="C659" s="94">
        <v>190</v>
      </c>
      <c r="D659" s="95" t="s">
        <v>31181</v>
      </c>
      <c r="E659" s="117">
        <v>13.175000000000001</v>
      </c>
      <c r="F659" s="97" t="s">
        <v>31182</v>
      </c>
      <c r="G659" s="98" t="s">
        <v>31183</v>
      </c>
      <c r="H659" s="95" t="s">
        <v>31179</v>
      </c>
      <c r="I659" s="99" t="s">
        <v>31184</v>
      </c>
    </row>
    <row r="660" spans="1:9" ht="83.15" customHeight="1" thickBot="1" x14ac:dyDescent="0.4">
      <c r="A660" s="119"/>
      <c r="B660" s="120" t="s">
        <v>23780</v>
      </c>
      <c r="C660" s="121">
        <v>240</v>
      </c>
      <c r="D660" s="122" t="s">
        <v>23787</v>
      </c>
      <c r="E660" s="123">
        <v>13.8</v>
      </c>
      <c r="F660" s="124" t="s">
        <v>31185</v>
      </c>
      <c r="G660" s="125" t="s">
        <v>31186</v>
      </c>
      <c r="H660" s="122" t="s">
        <v>23784</v>
      </c>
      <c r="I660" s="126" t="s">
        <v>23783</v>
      </c>
    </row>
    <row r="661" spans="1:9" ht="83.15" customHeight="1" x14ac:dyDescent="0.35">
      <c r="A661" s="85"/>
      <c r="B661" s="108" t="s">
        <v>5582</v>
      </c>
      <c r="C661" s="109">
        <v>215</v>
      </c>
      <c r="D661" s="110" t="s">
        <v>31187</v>
      </c>
      <c r="E661" s="116">
        <v>10.691000000000001</v>
      </c>
      <c r="F661" s="112" t="s">
        <v>31188</v>
      </c>
      <c r="G661" s="113" t="s">
        <v>31189</v>
      </c>
      <c r="H661" s="110" t="s">
        <v>31190</v>
      </c>
      <c r="I661" s="114" t="s">
        <v>31191</v>
      </c>
    </row>
    <row r="662" spans="1:9" ht="83.15" customHeight="1" thickBot="1" x14ac:dyDescent="0.4">
      <c r="A662" s="85"/>
      <c r="B662" s="101" t="s">
        <v>17179</v>
      </c>
      <c r="C662" s="102">
        <v>245</v>
      </c>
      <c r="D662" s="103" t="s">
        <v>31192</v>
      </c>
      <c r="E662" s="104">
        <v>11.177</v>
      </c>
      <c r="F662" s="105" t="s">
        <v>31193</v>
      </c>
      <c r="G662" s="106" t="s">
        <v>31194</v>
      </c>
      <c r="H662" s="103" t="s">
        <v>31195</v>
      </c>
      <c r="I662" s="107" t="s">
        <v>31196</v>
      </c>
    </row>
    <row r="663" spans="1:9" ht="83.15" customHeight="1" x14ac:dyDescent="0.35">
      <c r="A663" s="85"/>
      <c r="B663" s="108" t="s">
        <v>16219</v>
      </c>
      <c r="C663" s="109">
        <v>180</v>
      </c>
      <c r="D663" s="110" t="s">
        <v>31197</v>
      </c>
      <c r="E663" s="116">
        <v>15.638999999999999</v>
      </c>
      <c r="F663" s="112" t="s">
        <v>31198</v>
      </c>
      <c r="G663" s="113" t="s">
        <v>31199</v>
      </c>
      <c r="H663" s="110" t="s">
        <v>31200</v>
      </c>
      <c r="I663" s="114" t="s">
        <v>31201</v>
      </c>
    </row>
    <row r="664" spans="1:9" ht="83.15" customHeight="1" thickBot="1" x14ac:dyDescent="0.4">
      <c r="A664" s="85"/>
      <c r="B664" s="101" t="s">
        <v>16234</v>
      </c>
      <c r="C664" s="102">
        <v>200</v>
      </c>
      <c r="D664" s="103" t="s">
        <v>31202</v>
      </c>
      <c r="E664" s="104">
        <v>13.461</v>
      </c>
      <c r="F664" s="105" t="s">
        <v>31203</v>
      </c>
      <c r="G664" s="106" t="s">
        <v>31204</v>
      </c>
      <c r="H664" s="103" t="s">
        <v>31205</v>
      </c>
      <c r="I664" s="107" t="s">
        <v>31206</v>
      </c>
    </row>
    <row r="665" spans="1:9" ht="83.15" customHeight="1" x14ac:dyDescent="0.35">
      <c r="A665" s="119"/>
      <c r="B665" s="139" t="s">
        <v>28228</v>
      </c>
      <c r="C665" s="140">
        <v>220</v>
      </c>
      <c r="D665" s="131" t="s">
        <v>31207</v>
      </c>
      <c r="E665" s="132">
        <v>10.2971</v>
      </c>
      <c r="F665" s="133" t="s">
        <v>31208</v>
      </c>
      <c r="G665" s="134" t="s">
        <v>31209</v>
      </c>
      <c r="H665" s="131" t="s">
        <v>31210</v>
      </c>
      <c r="I665" s="135" t="s">
        <v>31211</v>
      </c>
    </row>
    <row r="666" spans="1:9" ht="83.15" customHeight="1" thickBot="1" x14ac:dyDescent="0.4">
      <c r="A666" s="85"/>
      <c r="B666" s="86" t="s">
        <v>17976</v>
      </c>
      <c r="C666" s="87">
        <v>310</v>
      </c>
      <c r="D666" s="88" t="s">
        <v>31212</v>
      </c>
      <c r="E666" s="118">
        <v>11.625</v>
      </c>
      <c r="F666" s="90" t="s">
        <v>31213</v>
      </c>
      <c r="G666" s="91" t="s">
        <v>31214</v>
      </c>
      <c r="H666" s="88" t="s">
        <v>31215</v>
      </c>
      <c r="I666" s="92" t="s">
        <v>31216</v>
      </c>
    </row>
    <row r="667" spans="1:9" ht="83.15" customHeight="1" x14ac:dyDescent="0.35">
      <c r="A667" s="85"/>
      <c r="B667" s="93" t="s">
        <v>18001</v>
      </c>
      <c r="C667" s="94">
        <v>300</v>
      </c>
      <c r="D667" s="95" t="s">
        <v>31217</v>
      </c>
      <c r="E667" s="117">
        <v>10.74</v>
      </c>
      <c r="F667" s="97" t="s">
        <v>31218</v>
      </c>
      <c r="G667" s="98" t="s">
        <v>31219</v>
      </c>
      <c r="H667" s="95" t="s">
        <v>31220</v>
      </c>
      <c r="I667" s="99" t="s">
        <v>31221</v>
      </c>
    </row>
    <row r="668" spans="1:9" ht="83.15" customHeight="1" thickBot="1" x14ac:dyDescent="0.4">
      <c r="A668" s="85"/>
      <c r="B668" s="86" t="s">
        <v>17988</v>
      </c>
      <c r="C668" s="87">
        <v>330</v>
      </c>
      <c r="D668" s="88" t="s">
        <v>31222</v>
      </c>
      <c r="E668" s="118">
        <v>10.685</v>
      </c>
      <c r="F668" s="90" t="s">
        <v>31223</v>
      </c>
      <c r="G668" s="91" t="s">
        <v>31224</v>
      </c>
      <c r="H668" s="88" t="s">
        <v>31225</v>
      </c>
      <c r="I668" s="92" t="s">
        <v>31226</v>
      </c>
    </row>
    <row r="669" spans="1:9" ht="83.15" customHeight="1" x14ac:dyDescent="0.35">
      <c r="A669" s="85"/>
      <c r="B669" s="93" t="s">
        <v>15294</v>
      </c>
      <c r="C669" s="94">
        <v>255</v>
      </c>
      <c r="D669" s="95" t="s">
        <v>31227</v>
      </c>
      <c r="E669" s="117">
        <v>13.487</v>
      </c>
      <c r="F669" s="97" t="s">
        <v>31228</v>
      </c>
      <c r="G669" s="98" t="s">
        <v>31229</v>
      </c>
      <c r="H669" s="95" t="s">
        <v>31230</v>
      </c>
      <c r="I669" s="99" t="s">
        <v>31231</v>
      </c>
    </row>
    <row r="670" spans="1:9" ht="83.15" customHeight="1" thickBot="1" x14ac:dyDescent="0.4">
      <c r="A670" s="85"/>
      <c r="B670" s="86" t="s">
        <v>16247</v>
      </c>
      <c r="C670" s="87">
        <v>380</v>
      </c>
      <c r="D670" s="88" t="s">
        <v>31232</v>
      </c>
      <c r="E670" s="118">
        <v>8.7748200000000001</v>
      </c>
      <c r="F670" s="90" t="s">
        <v>31233</v>
      </c>
      <c r="G670" s="91" t="s">
        <v>31234</v>
      </c>
      <c r="H670" s="88" t="s">
        <v>31235</v>
      </c>
      <c r="I670" s="92" t="s">
        <v>31236</v>
      </c>
    </row>
    <row r="671" spans="1:9" ht="83.15" customHeight="1" x14ac:dyDescent="0.35">
      <c r="A671" s="85"/>
      <c r="B671" s="93" t="s">
        <v>15306</v>
      </c>
      <c r="C671" s="94">
        <v>180</v>
      </c>
      <c r="D671" s="95" t="s">
        <v>31237</v>
      </c>
      <c r="E671" s="117">
        <v>12.962999999999999</v>
      </c>
      <c r="F671" s="97" t="s">
        <v>31238</v>
      </c>
      <c r="G671" s="98" t="s">
        <v>31239</v>
      </c>
      <c r="H671" s="95" t="s">
        <v>31240</v>
      </c>
      <c r="I671" s="99" t="s">
        <v>31241</v>
      </c>
    </row>
    <row r="672" spans="1:9" ht="83.15" customHeight="1" thickBot="1" x14ac:dyDescent="0.4">
      <c r="A672" s="85"/>
      <c r="B672" s="86" t="s">
        <v>15323</v>
      </c>
      <c r="C672" s="87">
        <v>230</v>
      </c>
      <c r="D672" s="88" t="s">
        <v>31242</v>
      </c>
      <c r="E672" s="118">
        <v>12.771000000000001</v>
      </c>
      <c r="F672" s="90" t="s">
        <v>31243</v>
      </c>
      <c r="G672" s="91" t="s">
        <v>31244</v>
      </c>
      <c r="H672" s="88" t="s">
        <v>31245</v>
      </c>
      <c r="I672" s="92" t="s">
        <v>31246</v>
      </c>
    </row>
    <row r="673" spans="1:9" ht="83.15" customHeight="1" x14ac:dyDescent="0.35">
      <c r="A673" s="85"/>
      <c r="B673" s="93" t="s">
        <v>16259</v>
      </c>
      <c r="C673" s="94">
        <v>380</v>
      </c>
      <c r="D673" s="95" t="s">
        <v>31232</v>
      </c>
      <c r="E673" s="117">
        <v>8.7750000000000004</v>
      </c>
      <c r="F673" s="97" t="s">
        <v>31233</v>
      </c>
      <c r="G673" s="98" t="s">
        <v>31247</v>
      </c>
      <c r="H673" s="95" t="s">
        <v>31235</v>
      </c>
      <c r="I673" s="99" t="s">
        <v>31236</v>
      </c>
    </row>
    <row r="674" spans="1:9" ht="83.15" customHeight="1" thickBot="1" x14ac:dyDescent="0.4">
      <c r="A674" s="85"/>
      <c r="B674" s="86" t="s">
        <v>31248</v>
      </c>
      <c r="C674" s="87">
        <v>290</v>
      </c>
      <c r="D674" s="88" t="s">
        <v>31249</v>
      </c>
      <c r="E674" s="118">
        <v>8.3520000000000003</v>
      </c>
      <c r="F674" s="90" t="s">
        <v>31250</v>
      </c>
      <c r="G674" s="91" t="s">
        <v>31251</v>
      </c>
      <c r="H674" s="88" t="s">
        <v>31252</v>
      </c>
      <c r="I674" s="92" t="s">
        <v>31253</v>
      </c>
    </row>
    <row r="675" spans="1:9" ht="83.15" customHeight="1" x14ac:dyDescent="0.35">
      <c r="A675" s="85"/>
      <c r="B675" s="93" t="s">
        <v>9554</v>
      </c>
      <c r="C675" s="94">
        <v>240</v>
      </c>
      <c r="D675" s="95" t="s">
        <v>31254</v>
      </c>
      <c r="E675" s="117">
        <v>10.054</v>
      </c>
      <c r="F675" s="97" t="s">
        <v>31255</v>
      </c>
      <c r="G675" s="98" t="s">
        <v>31256</v>
      </c>
      <c r="H675" s="95" t="s">
        <v>31257</v>
      </c>
      <c r="I675" s="99" t="s">
        <v>31258</v>
      </c>
    </row>
    <row r="676" spans="1:9" ht="83.15" customHeight="1" thickBot="1" x14ac:dyDescent="0.4">
      <c r="A676" s="85"/>
      <c r="B676" s="86" t="s">
        <v>8895</v>
      </c>
      <c r="C676" s="87">
        <v>135</v>
      </c>
      <c r="D676" s="88" t="s">
        <v>31259</v>
      </c>
      <c r="E676" s="118">
        <v>6.45</v>
      </c>
      <c r="F676" s="90" t="s">
        <v>31260</v>
      </c>
      <c r="G676" s="91" t="s">
        <v>31261</v>
      </c>
      <c r="H676" s="88" t="s">
        <v>31262</v>
      </c>
      <c r="I676" s="92" t="s">
        <v>31263</v>
      </c>
    </row>
    <row r="677" spans="1:9" ht="83.15" customHeight="1" x14ac:dyDescent="0.35">
      <c r="A677" s="85"/>
      <c r="B677" s="93" t="s">
        <v>8907</v>
      </c>
      <c r="C677" s="94">
        <v>185</v>
      </c>
      <c r="D677" s="95" t="s">
        <v>31264</v>
      </c>
      <c r="E677" s="117">
        <v>13.574</v>
      </c>
      <c r="F677" s="97" t="s">
        <v>31265</v>
      </c>
      <c r="G677" s="98" t="s">
        <v>31266</v>
      </c>
      <c r="H677" s="95" t="s">
        <v>31267</v>
      </c>
      <c r="I677" s="99" t="s">
        <v>31268</v>
      </c>
    </row>
    <row r="678" spans="1:9" ht="83.15" customHeight="1" thickBot="1" x14ac:dyDescent="0.4">
      <c r="A678" s="119"/>
      <c r="B678" s="120" t="s">
        <v>23790</v>
      </c>
      <c r="C678" s="121">
        <v>170</v>
      </c>
      <c r="D678" s="122" t="s">
        <v>23799</v>
      </c>
      <c r="E678" s="123">
        <v>10.487</v>
      </c>
      <c r="F678" s="124" t="s">
        <v>31269</v>
      </c>
      <c r="G678" s="125" t="s">
        <v>31270</v>
      </c>
      <c r="H678" s="122" t="s">
        <v>23795</v>
      </c>
      <c r="I678" s="126" t="s">
        <v>23793</v>
      </c>
    </row>
    <row r="679" spans="1:9" ht="83.15" customHeight="1" x14ac:dyDescent="0.35">
      <c r="A679" s="85"/>
      <c r="B679" s="108" t="s">
        <v>8247</v>
      </c>
      <c r="C679" s="109">
        <v>172</v>
      </c>
      <c r="D679" s="110" t="s">
        <v>31271</v>
      </c>
      <c r="E679" s="116">
        <v>6.55</v>
      </c>
      <c r="F679" s="112" t="s">
        <v>31272</v>
      </c>
      <c r="G679" s="113" t="s">
        <v>31273</v>
      </c>
      <c r="H679" s="110" t="s">
        <v>31274</v>
      </c>
      <c r="I679" s="114" t="s">
        <v>31275</v>
      </c>
    </row>
    <row r="680" spans="1:9" ht="83.15" customHeight="1" thickBot="1" x14ac:dyDescent="0.4">
      <c r="A680" s="85"/>
      <c r="B680" s="101" t="s">
        <v>6409</v>
      </c>
      <c r="C680" s="102">
        <v>129</v>
      </c>
      <c r="D680" s="103" t="s">
        <v>31276</v>
      </c>
      <c r="E680" s="104">
        <v>7.21</v>
      </c>
      <c r="F680" s="105" t="s">
        <v>31277</v>
      </c>
      <c r="G680" s="106" t="s">
        <v>31278</v>
      </c>
      <c r="H680" s="103" t="s">
        <v>31279</v>
      </c>
      <c r="I680" s="107" t="s">
        <v>31280</v>
      </c>
    </row>
    <row r="681" spans="1:9" ht="83.15" customHeight="1" x14ac:dyDescent="0.35">
      <c r="A681" s="85"/>
      <c r="B681" s="108" t="s">
        <v>2633</v>
      </c>
      <c r="C681" s="109">
        <v>160</v>
      </c>
      <c r="D681" s="110" t="s">
        <v>31281</v>
      </c>
      <c r="E681" s="116">
        <v>72</v>
      </c>
      <c r="F681" s="112" t="s">
        <v>31282</v>
      </c>
      <c r="G681" s="113" t="s">
        <v>31283</v>
      </c>
      <c r="H681" s="110" t="s">
        <v>31284</v>
      </c>
      <c r="I681" s="114" t="s">
        <v>31285</v>
      </c>
    </row>
    <row r="682" spans="1:9" ht="83.15" customHeight="1" thickBot="1" x14ac:dyDescent="0.4">
      <c r="A682" s="85"/>
      <c r="B682" s="101" t="s">
        <v>8252</v>
      </c>
      <c r="C682" s="102">
        <v>129</v>
      </c>
      <c r="D682" s="103" t="s">
        <v>31286</v>
      </c>
      <c r="E682" s="104">
        <v>7.4660000000000002</v>
      </c>
      <c r="F682" s="105" t="s">
        <v>31287</v>
      </c>
      <c r="G682" s="106" t="s">
        <v>31288</v>
      </c>
      <c r="H682" s="103" t="s">
        <v>31289</v>
      </c>
      <c r="I682" s="107" t="s">
        <v>31290</v>
      </c>
    </row>
    <row r="683" spans="1:9" ht="83.15" customHeight="1" x14ac:dyDescent="0.35">
      <c r="A683" s="85"/>
      <c r="B683" s="108" t="s">
        <v>4705</v>
      </c>
      <c r="C683" s="109">
        <v>165</v>
      </c>
      <c r="D683" s="110"/>
      <c r="E683" s="111" t="s">
        <v>28452</v>
      </c>
      <c r="F683" s="112" t="s">
        <v>31291</v>
      </c>
      <c r="G683" s="113" t="s">
        <v>31292</v>
      </c>
      <c r="H683" s="110" t="s">
        <v>31293</v>
      </c>
      <c r="I683" s="114" t="s">
        <v>31294</v>
      </c>
    </row>
    <row r="684" spans="1:9" ht="83.15" customHeight="1" thickBot="1" x14ac:dyDescent="0.4">
      <c r="A684" s="85"/>
      <c r="B684" s="101" t="s">
        <v>4694</v>
      </c>
      <c r="C684" s="102">
        <v>150</v>
      </c>
      <c r="D684" s="103"/>
      <c r="E684" s="115" t="s">
        <v>28452</v>
      </c>
      <c r="F684" s="105" t="s">
        <v>31295</v>
      </c>
      <c r="G684" s="106" t="s">
        <v>31296</v>
      </c>
      <c r="H684" s="103" t="s">
        <v>31297</v>
      </c>
      <c r="I684" s="107" t="s">
        <v>31298</v>
      </c>
    </row>
    <row r="685" spans="1:9" ht="83.15" customHeight="1" x14ac:dyDescent="0.35">
      <c r="A685" s="85"/>
      <c r="B685" s="108" t="s">
        <v>9307</v>
      </c>
      <c r="C685" s="109">
        <v>160</v>
      </c>
      <c r="D685" s="110" t="s">
        <v>31299</v>
      </c>
      <c r="E685" s="116">
        <v>7.6589999999999998</v>
      </c>
      <c r="F685" s="112" t="s">
        <v>31300</v>
      </c>
      <c r="G685" s="113" t="s">
        <v>31301</v>
      </c>
      <c r="H685" s="110" t="s">
        <v>31302</v>
      </c>
      <c r="I685" s="114" t="s">
        <v>31303</v>
      </c>
    </row>
    <row r="686" spans="1:9" ht="83.15" customHeight="1" thickBot="1" x14ac:dyDescent="0.4">
      <c r="A686" s="85"/>
      <c r="B686" s="101" t="s">
        <v>9295</v>
      </c>
      <c r="C686" s="102">
        <v>220</v>
      </c>
      <c r="D686" s="103" t="s">
        <v>31304</v>
      </c>
      <c r="E686" s="104">
        <v>8.6999999999999993</v>
      </c>
      <c r="F686" s="105" t="s">
        <v>31305</v>
      </c>
      <c r="G686" s="106" t="s">
        <v>31306</v>
      </c>
      <c r="H686" s="103" t="s">
        <v>31307</v>
      </c>
      <c r="I686" s="107" t="s">
        <v>31308</v>
      </c>
    </row>
    <row r="687" spans="1:9" ht="83.15" customHeight="1" x14ac:dyDescent="0.35">
      <c r="A687" s="85"/>
      <c r="B687" s="108" t="s">
        <v>4331</v>
      </c>
      <c r="C687" s="109">
        <v>215</v>
      </c>
      <c r="D687" s="110"/>
      <c r="E687" s="111" t="s">
        <v>28452</v>
      </c>
      <c r="F687" s="112" t="s">
        <v>31309</v>
      </c>
      <c r="G687" s="113" t="s">
        <v>31310</v>
      </c>
      <c r="H687" s="110" t="s">
        <v>31311</v>
      </c>
      <c r="I687" s="114" t="s">
        <v>31312</v>
      </c>
    </row>
    <row r="688" spans="1:9" ht="83.15" customHeight="1" thickBot="1" x14ac:dyDescent="0.4">
      <c r="A688" s="85"/>
      <c r="B688" s="101" t="s">
        <v>4714</v>
      </c>
      <c r="C688" s="102">
        <v>280</v>
      </c>
      <c r="D688" s="103" t="s">
        <v>31313</v>
      </c>
      <c r="E688" s="104">
        <v>9.7452500000000004</v>
      </c>
      <c r="F688" s="105" t="s">
        <v>31314</v>
      </c>
      <c r="G688" s="106" t="s">
        <v>31315</v>
      </c>
      <c r="H688" s="103" t="s">
        <v>31316</v>
      </c>
      <c r="I688" s="107" t="s">
        <v>31317</v>
      </c>
    </row>
    <row r="689" spans="1:9" ht="83.15" customHeight="1" x14ac:dyDescent="0.35">
      <c r="A689" s="85"/>
      <c r="B689" s="108" t="s">
        <v>9134</v>
      </c>
      <c r="C689" s="109">
        <v>168</v>
      </c>
      <c r="D689" s="110" t="s">
        <v>31318</v>
      </c>
      <c r="E689" s="116">
        <v>9.75</v>
      </c>
      <c r="F689" s="112" t="s">
        <v>31319</v>
      </c>
      <c r="G689" s="113" t="s">
        <v>31320</v>
      </c>
      <c r="H689" s="110" t="s">
        <v>31321</v>
      </c>
      <c r="I689" s="114" t="s">
        <v>31322</v>
      </c>
    </row>
    <row r="690" spans="1:9" ht="83.15" customHeight="1" thickBot="1" x14ac:dyDescent="0.4">
      <c r="A690" s="85"/>
      <c r="B690" s="101" t="s">
        <v>9142</v>
      </c>
      <c r="C690" s="102">
        <v>114</v>
      </c>
      <c r="D690" s="103" t="s">
        <v>31323</v>
      </c>
      <c r="E690" s="104">
        <v>9.5609999999999999</v>
      </c>
      <c r="F690" s="105" t="s">
        <v>31324</v>
      </c>
      <c r="G690" s="106" t="s">
        <v>31325</v>
      </c>
      <c r="H690" s="103" t="s">
        <v>31326</v>
      </c>
      <c r="I690" s="107" t="s">
        <v>31327</v>
      </c>
    </row>
    <row r="691" spans="1:9" ht="83.15" customHeight="1" x14ac:dyDescent="0.35">
      <c r="A691" s="85"/>
      <c r="B691" s="108" t="s">
        <v>21900</v>
      </c>
      <c r="C691" s="109">
        <v>180</v>
      </c>
      <c r="D691" s="110" t="s">
        <v>21907</v>
      </c>
      <c r="E691" s="116">
        <v>9.1630000000000003</v>
      </c>
      <c r="F691" s="112" t="s">
        <v>31328</v>
      </c>
      <c r="G691" s="113" t="s">
        <v>31329</v>
      </c>
      <c r="H691" s="110" t="s">
        <v>21904</v>
      </c>
      <c r="I691" s="114" t="s">
        <v>21903</v>
      </c>
    </row>
    <row r="692" spans="1:9" ht="83.15" customHeight="1" thickBot="1" x14ac:dyDescent="0.4">
      <c r="A692" s="85"/>
      <c r="B692" s="101" t="s">
        <v>9146</v>
      </c>
      <c r="C692" s="102">
        <v>185</v>
      </c>
      <c r="D692" s="103" t="s">
        <v>31330</v>
      </c>
      <c r="E692" s="104">
        <v>8.5879999999999992</v>
      </c>
      <c r="F692" s="105" t="s">
        <v>31331</v>
      </c>
      <c r="G692" s="106" t="s">
        <v>31332</v>
      </c>
      <c r="H692" s="103" t="s">
        <v>31333</v>
      </c>
      <c r="I692" s="107" t="s">
        <v>31334</v>
      </c>
    </row>
    <row r="693" spans="1:9" ht="83.15" customHeight="1" x14ac:dyDescent="0.35">
      <c r="A693" s="85"/>
      <c r="B693" s="108" t="s">
        <v>9707</v>
      </c>
      <c r="C693" s="109">
        <v>130</v>
      </c>
      <c r="D693" s="110" t="s">
        <v>31335</v>
      </c>
      <c r="E693" s="116">
        <v>7.6</v>
      </c>
      <c r="F693" s="112" t="s">
        <v>31336</v>
      </c>
      <c r="G693" s="113" t="s">
        <v>31337</v>
      </c>
      <c r="H693" s="110" t="s">
        <v>31338</v>
      </c>
      <c r="I693" s="114" t="s">
        <v>31339</v>
      </c>
    </row>
    <row r="694" spans="1:9" ht="83.15" customHeight="1" thickBot="1" x14ac:dyDescent="0.4">
      <c r="A694" s="85"/>
      <c r="B694" s="101" t="s">
        <v>8295</v>
      </c>
      <c r="C694" s="102">
        <v>240</v>
      </c>
      <c r="D694" s="103" t="s">
        <v>31340</v>
      </c>
      <c r="E694" s="104">
        <v>9.8309999999999995</v>
      </c>
      <c r="F694" s="105" t="s">
        <v>31341</v>
      </c>
      <c r="G694" s="106" t="s">
        <v>31342</v>
      </c>
      <c r="H694" s="103" t="s">
        <v>31343</v>
      </c>
      <c r="I694" s="107" t="s">
        <v>31344</v>
      </c>
    </row>
    <row r="695" spans="1:9" ht="83.15" customHeight="1" x14ac:dyDescent="0.35">
      <c r="A695" s="85"/>
      <c r="B695" s="108" t="s">
        <v>6569</v>
      </c>
      <c r="C695" s="109">
        <v>215</v>
      </c>
      <c r="D695" s="110" t="s">
        <v>31345</v>
      </c>
      <c r="E695" s="116">
        <v>8.2810000000000006</v>
      </c>
      <c r="F695" s="112" t="s">
        <v>31346</v>
      </c>
      <c r="G695" s="113" t="s">
        <v>31347</v>
      </c>
      <c r="H695" s="110" t="s">
        <v>31348</v>
      </c>
      <c r="I695" s="114" t="s">
        <v>31349</v>
      </c>
    </row>
    <row r="696" spans="1:9" ht="83.15" customHeight="1" thickBot="1" x14ac:dyDescent="0.4">
      <c r="A696" s="85"/>
      <c r="B696" s="101" t="s">
        <v>6582</v>
      </c>
      <c r="C696" s="102">
        <v>115</v>
      </c>
      <c r="D696" s="103" t="s">
        <v>31350</v>
      </c>
      <c r="E696" s="104">
        <v>9.6630000000000003</v>
      </c>
      <c r="F696" s="105" t="s">
        <v>31351</v>
      </c>
      <c r="G696" s="106" t="s">
        <v>31352</v>
      </c>
      <c r="H696" s="103" t="s">
        <v>31353</v>
      </c>
      <c r="I696" s="107" t="s">
        <v>31354</v>
      </c>
    </row>
    <row r="697" spans="1:9" ht="83.15" customHeight="1" x14ac:dyDescent="0.35">
      <c r="A697" s="85"/>
      <c r="B697" s="108" t="s">
        <v>9568</v>
      </c>
      <c r="C697" s="109">
        <v>150</v>
      </c>
      <c r="D697" s="110" t="s">
        <v>31355</v>
      </c>
      <c r="E697" s="116">
        <v>9.2370000000000001</v>
      </c>
      <c r="F697" s="112" t="s">
        <v>31356</v>
      </c>
      <c r="G697" s="113" t="s">
        <v>31357</v>
      </c>
      <c r="H697" s="110" t="s">
        <v>31358</v>
      </c>
      <c r="I697" s="114" t="s">
        <v>31359</v>
      </c>
    </row>
    <row r="698" spans="1:9" ht="83.15" customHeight="1" thickBot="1" x14ac:dyDescent="0.4">
      <c r="A698" s="85"/>
      <c r="B698" s="101" t="s">
        <v>6590</v>
      </c>
      <c r="C698" s="102">
        <v>75</v>
      </c>
      <c r="D698" s="103"/>
      <c r="E698" s="115" t="s">
        <v>28452</v>
      </c>
      <c r="F698" s="105" t="s">
        <v>31360</v>
      </c>
      <c r="G698" s="106" t="s">
        <v>31361</v>
      </c>
      <c r="H698" s="103" t="s">
        <v>31362</v>
      </c>
      <c r="I698" s="107" t="s">
        <v>31363</v>
      </c>
    </row>
    <row r="699" spans="1:9" ht="83.15" customHeight="1" thickBot="1" x14ac:dyDescent="0.4">
      <c r="A699" s="85"/>
      <c r="B699" s="86" t="s">
        <v>5961</v>
      </c>
      <c r="C699" s="87">
        <v>130</v>
      </c>
      <c r="D699" s="88" t="s">
        <v>31364</v>
      </c>
      <c r="E699" s="118">
        <v>10.047000000000001</v>
      </c>
      <c r="F699" s="90" t="s">
        <v>31365</v>
      </c>
      <c r="G699" s="91" t="s">
        <v>31366</v>
      </c>
      <c r="H699" s="88" t="s">
        <v>31367</v>
      </c>
      <c r="I699" s="92" t="s">
        <v>31368</v>
      </c>
    </row>
    <row r="700" spans="1:9" ht="83.15" customHeight="1" x14ac:dyDescent="0.35">
      <c r="A700" s="85"/>
      <c r="B700" s="93" t="s">
        <v>10654</v>
      </c>
      <c r="C700" s="94">
        <v>150</v>
      </c>
      <c r="D700" s="95" t="s">
        <v>31369</v>
      </c>
      <c r="E700" s="117">
        <v>8.7379999999999995</v>
      </c>
      <c r="F700" s="97" t="s">
        <v>31370</v>
      </c>
      <c r="G700" s="98" t="s">
        <v>31371</v>
      </c>
      <c r="H700" s="95" t="s">
        <v>31372</v>
      </c>
      <c r="I700" s="99" t="s">
        <v>31373</v>
      </c>
    </row>
    <row r="701" spans="1:9" ht="83.15" customHeight="1" thickBot="1" x14ac:dyDescent="0.4">
      <c r="A701" s="85"/>
      <c r="B701" s="86" t="s">
        <v>6417</v>
      </c>
      <c r="C701" s="87">
        <v>191</v>
      </c>
      <c r="D701" s="88" t="s">
        <v>31374</v>
      </c>
      <c r="E701" s="118">
        <v>8.9979999999999993</v>
      </c>
      <c r="F701" s="90" t="s">
        <v>31375</v>
      </c>
      <c r="G701" s="91" t="s">
        <v>31376</v>
      </c>
      <c r="H701" s="88" t="s">
        <v>31377</v>
      </c>
      <c r="I701" s="92" t="s">
        <v>31378</v>
      </c>
    </row>
    <row r="702" spans="1:9" ht="83.15" customHeight="1" x14ac:dyDescent="0.35">
      <c r="A702" s="85"/>
      <c r="B702" s="93" t="s">
        <v>8923</v>
      </c>
      <c r="C702" s="94">
        <v>135</v>
      </c>
      <c r="D702" s="95" t="s">
        <v>31379</v>
      </c>
      <c r="E702" s="117">
        <v>7.024</v>
      </c>
      <c r="F702" s="97" t="s">
        <v>31380</v>
      </c>
      <c r="G702" s="98" t="s">
        <v>31381</v>
      </c>
      <c r="H702" s="95" t="s">
        <v>31382</v>
      </c>
      <c r="I702" s="99" t="s">
        <v>31383</v>
      </c>
    </row>
    <row r="703" spans="1:9" ht="83.15" customHeight="1" thickBot="1" x14ac:dyDescent="0.4">
      <c r="A703" s="85"/>
      <c r="B703" s="86" t="s">
        <v>8932</v>
      </c>
      <c r="C703" s="87">
        <v>135</v>
      </c>
      <c r="D703" s="88" t="s">
        <v>31379</v>
      </c>
      <c r="E703" s="118">
        <v>8.3350000000000009</v>
      </c>
      <c r="F703" s="90" t="s">
        <v>31384</v>
      </c>
      <c r="G703" s="91" t="s">
        <v>31385</v>
      </c>
      <c r="H703" s="88" t="s">
        <v>31386</v>
      </c>
      <c r="I703" s="92" t="s">
        <v>31387</v>
      </c>
    </row>
    <row r="704" spans="1:9" ht="83.15" customHeight="1" x14ac:dyDescent="0.35">
      <c r="A704" s="85"/>
      <c r="B704" s="93" t="s">
        <v>8936</v>
      </c>
      <c r="C704" s="94">
        <v>120</v>
      </c>
      <c r="D704" s="95" t="s">
        <v>31379</v>
      </c>
      <c r="E704" s="117">
        <v>7.28</v>
      </c>
      <c r="F704" s="97" t="s">
        <v>31388</v>
      </c>
      <c r="G704" s="98" t="s">
        <v>31389</v>
      </c>
      <c r="H704" s="95" t="s">
        <v>31390</v>
      </c>
      <c r="I704" s="99" t="s">
        <v>31391</v>
      </c>
    </row>
    <row r="705" spans="1:9" ht="83.15" customHeight="1" thickBot="1" x14ac:dyDescent="0.4">
      <c r="A705" s="119"/>
      <c r="B705" s="120" t="s">
        <v>31392</v>
      </c>
      <c r="C705" s="121">
        <v>150</v>
      </c>
      <c r="D705" s="122" t="s">
        <v>31393</v>
      </c>
      <c r="E705" s="123">
        <v>8.5120000000000005</v>
      </c>
      <c r="F705" s="124" t="s">
        <v>31394</v>
      </c>
      <c r="G705" s="125" t="s">
        <v>31395</v>
      </c>
      <c r="H705" s="122" t="s">
        <v>31396</v>
      </c>
      <c r="I705" s="126" t="s">
        <v>30237</v>
      </c>
    </row>
    <row r="706" spans="1:9" ht="83.15" customHeight="1" x14ac:dyDescent="0.35">
      <c r="A706" s="119"/>
      <c r="B706" s="139" t="s">
        <v>23811</v>
      </c>
      <c r="C706" s="140">
        <v>145</v>
      </c>
      <c r="D706" s="131" t="s">
        <v>23819</v>
      </c>
      <c r="E706" s="132">
        <v>30</v>
      </c>
      <c r="F706" s="133" t="s">
        <v>31397</v>
      </c>
      <c r="G706" s="134" t="s">
        <v>31398</v>
      </c>
      <c r="H706" s="131" t="s">
        <v>23816</v>
      </c>
      <c r="I706" s="135" t="s">
        <v>23815</v>
      </c>
    </row>
    <row r="707" spans="1:9" ht="83.15" customHeight="1" thickBot="1" x14ac:dyDescent="0.4">
      <c r="A707" s="119"/>
      <c r="B707" s="141" t="s">
        <v>23803</v>
      </c>
      <c r="C707" s="142">
        <v>220</v>
      </c>
      <c r="D707" s="88" t="s">
        <v>23808</v>
      </c>
      <c r="E707" s="118">
        <v>28.658999999999999</v>
      </c>
      <c r="F707" s="90" t="s">
        <v>31399</v>
      </c>
      <c r="G707" s="91" t="s">
        <v>31400</v>
      </c>
      <c r="H707" s="88" t="s">
        <v>23807</v>
      </c>
      <c r="I707" s="92" t="s">
        <v>23806</v>
      </c>
    </row>
    <row r="708" spans="1:9" ht="83.15" customHeight="1" x14ac:dyDescent="0.35">
      <c r="A708" s="85"/>
      <c r="B708" s="108" t="s">
        <v>6596</v>
      </c>
      <c r="C708" s="109">
        <v>80</v>
      </c>
      <c r="D708" s="110" t="s">
        <v>6603</v>
      </c>
      <c r="E708" s="116">
        <v>19.437999999999999</v>
      </c>
      <c r="F708" s="112" t="s">
        <v>31401</v>
      </c>
      <c r="G708" s="113" t="s">
        <v>31402</v>
      </c>
      <c r="H708" s="110" t="s">
        <v>6601</v>
      </c>
      <c r="I708" s="114" t="s">
        <v>31403</v>
      </c>
    </row>
    <row r="709" spans="1:9" ht="83.15" customHeight="1" thickBot="1" x14ac:dyDescent="0.4">
      <c r="A709" s="85"/>
      <c r="B709" s="101" t="s">
        <v>5972</v>
      </c>
      <c r="C709" s="102">
        <v>180</v>
      </c>
      <c r="D709" s="103" t="s">
        <v>31404</v>
      </c>
      <c r="E709" s="104">
        <v>10.951000000000001</v>
      </c>
      <c r="F709" s="105" t="s">
        <v>31405</v>
      </c>
      <c r="G709" s="106" t="s">
        <v>31406</v>
      </c>
      <c r="H709" s="103" t="s">
        <v>31407</v>
      </c>
      <c r="I709" s="107" t="s">
        <v>31408</v>
      </c>
    </row>
    <row r="710" spans="1:9" ht="83.15" customHeight="1" x14ac:dyDescent="0.35">
      <c r="A710" s="85"/>
      <c r="B710" s="108" t="s">
        <v>6607</v>
      </c>
      <c r="C710" s="109">
        <v>170</v>
      </c>
      <c r="D710" s="110" t="s">
        <v>6613</v>
      </c>
      <c r="E710" s="116">
        <v>10.951000000000001</v>
      </c>
      <c r="F710" s="112" t="s">
        <v>31409</v>
      </c>
      <c r="G710" s="113" t="s">
        <v>31410</v>
      </c>
      <c r="H710" s="110" t="s">
        <v>6610</v>
      </c>
      <c r="I710" s="114" t="s">
        <v>31411</v>
      </c>
    </row>
    <row r="711" spans="1:9" ht="83.15" customHeight="1" thickBot="1" x14ac:dyDescent="0.4">
      <c r="A711" s="85"/>
      <c r="B711" s="101" t="s">
        <v>5070</v>
      </c>
      <c r="C711" s="102">
        <v>210</v>
      </c>
      <c r="D711" s="103" t="s">
        <v>31412</v>
      </c>
      <c r="E711" s="104">
        <v>16.125</v>
      </c>
      <c r="F711" s="105" t="s">
        <v>31413</v>
      </c>
      <c r="G711" s="106" t="s">
        <v>31414</v>
      </c>
      <c r="H711" s="103" t="s">
        <v>31415</v>
      </c>
      <c r="I711" s="107" t="s">
        <v>31416</v>
      </c>
    </row>
    <row r="712" spans="1:9" ht="83.15" customHeight="1" x14ac:dyDescent="0.35">
      <c r="A712" s="85"/>
      <c r="B712" s="108" t="s">
        <v>5080</v>
      </c>
      <c r="C712" s="109">
        <v>180</v>
      </c>
      <c r="D712" s="110" t="s">
        <v>31417</v>
      </c>
      <c r="E712" s="116">
        <v>17.375</v>
      </c>
      <c r="F712" s="112" t="s">
        <v>31418</v>
      </c>
      <c r="G712" s="113" t="s">
        <v>31419</v>
      </c>
      <c r="H712" s="110" t="s">
        <v>31420</v>
      </c>
      <c r="I712" s="114" t="s">
        <v>31421</v>
      </c>
    </row>
    <row r="713" spans="1:9" ht="83.15" customHeight="1" thickBot="1" x14ac:dyDescent="0.4">
      <c r="A713" s="85"/>
      <c r="B713" s="101" t="s">
        <v>9223</v>
      </c>
      <c r="C713" s="102">
        <v>140</v>
      </c>
      <c r="D713" s="103" t="s">
        <v>31422</v>
      </c>
      <c r="E713" s="104">
        <v>7.3712499999999999</v>
      </c>
      <c r="F713" s="105" t="s">
        <v>31423</v>
      </c>
      <c r="G713" s="106" t="s">
        <v>31424</v>
      </c>
      <c r="H713" s="103" t="s">
        <v>31425</v>
      </c>
      <c r="I713" s="107" t="s">
        <v>31426</v>
      </c>
    </row>
    <row r="714" spans="1:9" ht="83.15" customHeight="1" x14ac:dyDescent="0.35">
      <c r="A714" s="85"/>
      <c r="B714" s="108" t="s">
        <v>9194</v>
      </c>
      <c r="C714" s="109">
        <v>195</v>
      </c>
      <c r="D714" s="110" t="s">
        <v>31427</v>
      </c>
      <c r="E714" s="116">
        <v>7.9749999999999996</v>
      </c>
      <c r="F714" s="112" t="s">
        <v>31428</v>
      </c>
      <c r="G714" s="113" t="s">
        <v>31429</v>
      </c>
      <c r="H714" s="110" t="s">
        <v>31430</v>
      </c>
      <c r="I714" s="114" t="s">
        <v>31431</v>
      </c>
    </row>
    <row r="715" spans="1:9" ht="83.15" customHeight="1" thickBot="1" x14ac:dyDescent="0.4">
      <c r="A715" s="85"/>
      <c r="B715" s="101" t="s">
        <v>6446</v>
      </c>
      <c r="C715" s="102">
        <v>200</v>
      </c>
      <c r="D715" s="103" t="s">
        <v>31432</v>
      </c>
      <c r="E715" s="104">
        <v>8.3000000000000007</v>
      </c>
      <c r="F715" s="105" t="s">
        <v>31433</v>
      </c>
      <c r="G715" s="106" t="s">
        <v>31434</v>
      </c>
      <c r="H715" s="103" t="s">
        <v>31435</v>
      </c>
      <c r="I715" s="107" t="s">
        <v>31436</v>
      </c>
    </row>
    <row r="716" spans="1:9" ht="83.15" customHeight="1" x14ac:dyDescent="0.35">
      <c r="A716" s="85"/>
      <c r="B716" s="108" t="s">
        <v>6429</v>
      </c>
      <c r="C716" s="109">
        <v>200</v>
      </c>
      <c r="D716" s="110" t="s">
        <v>31437</v>
      </c>
      <c r="E716" s="116">
        <v>8.3000000000000007</v>
      </c>
      <c r="F716" s="112" t="s">
        <v>31438</v>
      </c>
      <c r="G716" s="113" t="s">
        <v>31439</v>
      </c>
      <c r="H716" s="110" t="s">
        <v>31440</v>
      </c>
      <c r="I716" s="114" t="s">
        <v>6435</v>
      </c>
    </row>
    <row r="717" spans="1:9" ht="83.15" customHeight="1" thickBot="1" x14ac:dyDescent="0.4">
      <c r="A717" s="85"/>
      <c r="B717" s="101" t="s">
        <v>9616</v>
      </c>
      <c r="C717" s="102">
        <v>150</v>
      </c>
      <c r="D717" s="103" t="s">
        <v>31441</v>
      </c>
      <c r="E717" s="104">
        <v>10.696</v>
      </c>
      <c r="F717" s="105" t="s">
        <v>31442</v>
      </c>
      <c r="G717" s="106" t="s">
        <v>31443</v>
      </c>
      <c r="H717" s="103" t="s">
        <v>31444</v>
      </c>
      <c r="I717" s="107" t="s">
        <v>31445</v>
      </c>
    </row>
    <row r="718" spans="1:9" ht="83.15" customHeight="1" x14ac:dyDescent="0.35">
      <c r="A718" s="85"/>
      <c r="B718" s="108" t="s">
        <v>9592</v>
      </c>
      <c r="C718" s="109">
        <v>215</v>
      </c>
      <c r="D718" s="110" t="s">
        <v>31446</v>
      </c>
      <c r="E718" s="116">
        <v>8.01</v>
      </c>
      <c r="F718" s="112" t="s">
        <v>31447</v>
      </c>
      <c r="G718" s="113" t="s">
        <v>31448</v>
      </c>
      <c r="H718" s="110" t="s">
        <v>31449</v>
      </c>
      <c r="I718" s="114" t="s">
        <v>31450</v>
      </c>
    </row>
    <row r="719" spans="1:9" ht="83.15" customHeight="1" thickBot="1" x14ac:dyDescent="0.4">
      <c r="A719" s="85"/>
      <c r="B719" s="101" t="s">
        <v>5937</v>
      </c>
      <c r="C719" s="102">
        <v>180</v>
      </c>
      <c r="D719" s="103" t="s">
        <v>31451</v>
      </c>
      <c r="E719" s="104">
        <v>12.2</v>
      </c>
      <c r="F719" s="105" t="s">
        <v>31452</v>
      </c>
      <c r="G719" s="106" t="s">
        <v>31453</v>
      </c>
      <c r="H719" s="103" t="s">
        <v>31454</v>
      </c>
      <c r="I719" s="107" t="s">
        <v>31455</v>
      </c>
    </row>
    <row r="720" spans="1:9" ht="83.15" customHeight="1" x14ac:dyDescent="0.35">
      <c r="A720" s="85"/>
      <c r="B720" s="108" t="s">
        <v>9604</v>
      </c>
      <c r="C720" s="109">
        <v>225</v>
      </c>
      <c r="D720" s="110" t="s">
        <v>31456</v>
      </c>
      <c r="E720" s="116">
        <v>8.41</v>
      </c>
      <c r="F720" s="112" t="s">
        <v>31457</v>
      </c>
      <c r="G720" s="113" t="s">
        <v>31458</v>
      </c>
      <c r="H720" s="110" t="s">
        <v>31459</v>
      </c>
      <c r="I720" s="114" t="s">
        <v>31460</v>
      </c>
    </row>
    <row r="721" spans="1:9" ht="83.15" customHeight="1" thickBot="1" x14ac:dyDescent="0.4">
      <c r="A721" s="85"/>
      <c r="B721" s="101" t="s">
        <v>9629</v>
      </c>
      <c r="C721" s="102">
        <v>195</v>
      </c>
      <c r="D721" s="103" t="s">
        <v>31461</v>
      </c>
      <c r="E721" s="104">
        <v>8.5079999999999991</v>
      </c>
      <c r="F721" s="105" t="s">
        <v>31462</v>
      </c>
      <c r="G721" s="106" t="s">
        <v>31463</v>
      </c>
      <c r="H721" s="103" t="s">
        <v>31464</v>
      </c>
      <c r="I721" s="107" t="s">
        <v>31465</v>
      </c>
    </row>
    <row r="722" spans="1:9" ht="83.15" customHeight="1" x14ac:dyDescent="0.35">
      <c r="A722" s="85"/>
      <c r="B722" s="108" t="s">
        <v>9639</v>
      </c>
      <c r="C722" s="109">
        <v>205</v>
      </c>
      <c r="D722" s="110" t="s">
        <v>31466</v>
      </c>
      <c r="E722" s="116">
        <v>7.55</v>
      </c>
      <c r="F722" s="112" t="s">
        <v>31467</v>
      </c>
      <c r="G722" s="113" t="s">
        <v>31468</v>
      </c>
      <c r="H722" s="110" t="s">
        <v>31469</v>
      </c>
      <c r="I722" s="114" t="s">
        <v>31470</v>
      </c>
    </row>
    <row r="723" spans="1:9" ht="83.15" customHeight="1" thickBot="1" x14ac:dyDescent="0.4">
      <c r="A723" s="85"/>
      <c r="B723" s="101" t="s">
        <v>9621</v>
      </c>
      <c r="C723" s="102">
        <v>180</v>
      </c>
      <c r="D723" s="103"/>
      <c r="E723" s="115" t="s">
        <v>28452</v>
      </c>
      <c r="F723" s="105" t="s">
        <v>31471</v>
      </c>
      <c r="G723" s="106" t="s">
        <v>31472</v>
      </c>
      <c r="H723" s="103" t="s">
        <v>31473</v>
      </c>
      <c r="I723" s="107" t="s">
        <v>31474</v>
      </c>
    </row>
    <row r="724" spans="1:9" ht="83.15" customHeight="1" x14ac:dyDescent="0.35">
      <c r="A724" s="119"/>
      <c r="B724" s="139" t="s">
        <v>23821</v>
      </c>
      <c r="C724" s="140">
        <v>245</v>
      </c>
      <c r="D724" s="131" t="s">
        <v>23829</v>
      </c>
      <c r="E724" s="132">
        <v>7.6710000000000003</v>
      </c>
      <c r="F724" s="133" t="s">
        <v>31475</v>
      </c>
      <c r="G724" s="134" t="s">
        <v>31476</v>
      </c>
      <c r="H724" s="131" t="s">
        <v>23826</v>
      </c>
      <c r="I724" s="135" t="s">
        <v>23824</v>
      </c>
    </row>
    <row r="725" spans="1:9" ht="83.15" customHeight="1" thickBot="1" x14ac:dyDescent="0.4">
      <c r="A725" s="85"/>
      <c r="B725" s="86" t="s">
        <v>9202</v>
      </c>
      <c r="C725" s="87">
        <v>175</v>
      </c>
      <c r="D725" s="88"/>
      <c r="E725" s="89" t="s">
        <v>28452</v>
      </c>
      <c r="F725" s="90" t="s">
        <v>31477</v>
      </c>
      <c r="G725" s="91" t="s">
        <v>31478</v>
      </c>
      <c r="H725" s="88" t="s">
        <v>31479</v>
      </c>
      <c r="I725" s="92" t="s">
        <v>31480</v>
      </c>
    </row>
    <row r="726" spans="1:9" ht="83.15" customHeight="1" x14ac:dyDescent="0.35">
      <c r="A726" s="85"/>
      <c r="B726" s="93" t="s">
        <v>9219</v>
      </c>
      <c r="C726" s="94">
        <v>170</v>
      </c>
      <c r="D726" s="95"/>
      <c r="E726" s="96" t="s">
        <v>28452</v>
      </c>
      <c r="F726" s="97" t="s">
        <v>31481</v>
      </c>
      <c r="G726" s="98" t="s">
        <v>31482</v>
      </c>
      <c r="H726" s="95" t="s">
        <v>31483</v>
      </c>
      <c r="I726" s="99" t="s">
        <v>31484</v>
      </c>
    </row>
    <row r="727" spans="1:9" ht="83.15" customHeight="1" thickBot="1" x14ac:dyDescent="0.4">
      <c r="A727" s="85"/>
      <c r="B727" s="86" t="s">
        <v>31485</v>
      </c>
      <c r="C727" s="87">
        <v>195</v>
      </c>
      <c r="D727" s="88"/>
      <c r="E727" s="89" t="s">
        <v>28452</v>
      </c>
      <c r="F727" s="90" t="s">
        <v>31486</v>
      </c>
      <c r="G727" s="91" t="s">
        <v>31487</v>
      </c>
      <c r="H727" s="88" t="s">
        <v>31488</v>
      </c>
      <c r="I727" s="92" t="s">
        <v>31489</v>
      </c>
    </row>
    <row r="728" spans="1:9" ht="83.15" customHeight="1" x14ac:dyDescent="0.35">
      <c r="A728" s="119"/>
      <c r="B728" s="139" t="s">
        <v>23832</v>
      </c>
      <c r="C728" s="140">
        <v>160</v>
      </c>
      <c r="D728" s="131" t="s">
        <v>23841</v>
      </c>
      <c r="E728" s="132">
        <v>11.365</v>
      </c>
      <c r="F728" s="133" t="s">
        <v>31490</v>
      </c>
      <c r="G728" s="134" t="s">
        <v>31491</v>
      </c>
      <c r="H728" s="131" t="s">
        <v>23836</v>
      </c>
      <c r="I728" s="135" t="s">
        <v>23834</v>
      </c>
    </row>
    <row r="729" spans="1:9" ht="83.15" customHeight="1" thickBot="1" x14ac:dyDescent="0.4">
      <c r="A729" s="85"/>
      <c r="B729" s="101" t="s">
        <v>5987</v>
      </c>
      <c r="C729" s="102">
        <v>180</v>
      </c>
      <c r="D729" s="103" t="s">
        <v>31492</v>
      </c>
      <c r="E729" s="104">
        <v>10.3</v>
      </c>
      <c r="F729" s="105" t="s">
        <v>31493</v>
      </c>
      <c r="G729" s="106" t="s">
        <v>31494</v>
      </c>
      <c r="H729" s="103" t="s">
        <v>31495</v>
      </c>
      <c r="I729" s="107" t="s">
        <v>31496</v>
      </c>
    </row>
    <row r="730" spans="1:9" ht="83.15" customHeight="1" x14ac:dyDescent="0.35">
      <c r="A730" s="119"/>
      <c r="B730" s="127" t="s">
        <v>23843</v>
      </c>
      <c r="C730" s="128">
        <v>230</v>
      </c>
      <c r="D730" s="110" t="s">
        <v>23851</v>
      </c>
      <c r="E730" s="116">
        <v>9.1476000000000006</v>
      </c>
      <c r="F730" s="112" t="s">
        <v>31497</v>
      </c>
      <c r="G730" s="113" t="s">
        <v>31498</v>
      </c>
      <c r="H730" s="110" t="s">
        <v>23847</v>
      </c>
      <c r="I730" s="114" t="s">
        <v>23846</v>
      </c>
    </row>
    <row r="731" spans="1:9" ht="83.15" customHeight="1" thickBot="1" x14ac:dyDescent="0.4">
      <c r="A731" s="85"/>
      <c r="B731" s="86" t="s">
        <v>21910</v>
      </c>
      <c r="C731" s="87">
        <v>220</v>
      </c>
      <c r="D731" s="88" t="s">
        <v>21918</v>
      </c>
      <c r="E731" s="118">
        <v>9.68</v>
      </c>
      <c r="F731" s="90" t="s">
        <v>31499</v>
      </c>
      <c r="G731" s="91" t="s">
        <v>31500</v>
      </c>
      <c r="H731" s="88" t="s">
        <v>21914</v>
      </c>
      <c r="I731" s="92" t="s">
        <v>21913</v>
      </c>
    </row>
    <row r="732" spans="1:9" ht="83.15" customHeight="1" x14ac:dyDescent="0.35">
      <c r="A732" s="119"/>
      <c r="B732" s="127" t="s">
        <v>21910</v>
      </c>
      <c r="C732" s="128">
        <v>220</v>
      </c>
      <c r="D732" s="110" t="s">
        <v>21918</v>
      </c>
      <c r="E732" s="116">
        <v>9.68</v>
      </c>
      <c r="F732" s="112" t="s">
        <v>31499</v>
      </c>
      <c r="G732" s="113" t="s">
        <v>31500</v>
      </c>
      <c r="H732" s="110" t="s">
        <v>31501</v>
      </c>
      <c r="I732" s="114" t="s">
        <v>21913</v>
      </c>
    </row>
    <row r="733" spans="1:9" ht="83.15" customHeight="1" thickBot="1" x14ac:dyDescent="0.4">
      <c r="A733" s="85"/>
      <c r="B733" s="101" t="s">
        <v>6357</v>
      </c>
      <c r="C733" s="102">
        <v>150</v>
      </c>
      <c r="D733" s="103" t="s">
        <v>6366</v>
      </c>
      <c r="E733" s="104">
        <v>16.625</v>
      </c>
      <c r="F733" s="105" t="s">
        <v>31502</v>
      </c>
      <c r="G733" s="106" t="s">
        <v>31503</v>
      </c>
      <c r="H733" s="103" t="s">
        <v>6362</v>
      </c>
      <c r="I733" s="107" t="s">
        <v>31504</v>
      </c>
    </row>
    <row r="734" spans="1:9" ht="83.15" customHeight="1" x14ac:dyDescent="0.35">
      <c r="A734" s="85"/>
      <c r="B734" s="108" t="s">
        <v>9578</v>
      </c>
      <c r="C734" s="109">
        <v>275</v>
      </c>
      <c r="D734" s="110" t="s">
        <v>31505</v>
      </c>
      <c r="E734" s="116">
        <v>7.8710000000000004</v>
      </c>
      <c r="F734" s="112" t="s">
        <v>31506</v>
      </c>
      <c r="G734" s="113" t="s">
        <v>31507</v>
      </c>
      <c r="H734" s="110" t="s">
        <v>31508</v>
      </c>
      <c r="I734" s="114" t="s">
        <v>31509</v>
      </c>
    </row>
    <row r="735" spans="1:9" ht="83.15" customHeight="1" thickBot="1" x14ac:dyDescent="0.4">
      <c r="A735" s="85"/>
      <c r="B735" s="101" t="s">
        <v>21920</v>
      </c>
      <c r="C735" s="102">
        <v>320</v>
      </c>
      <c r="D735" s="103" t="s">
        <v>21926</v>
      </c>
      <c r="E735" s="104">
        <v>8.0169999999999995</v>
      </c>
      <c r="F735" s="105" t="s">
        <v>31510</v>
      </c>
      <c r="G735" s="106" t="s">
        <v>31511</v>
      </c>
      <c r="H735" s="103" t="s">
        <v>21923</v>
      </c>
      <c r="I735" s="107" t="s">
        <v>21922</v>
      </c>
    </row>
    <row r="736" spans="1:9" ht="83.15" customHeight="1" x14ac:dyDescent="0.35">
      <c r="A736" s="119"/>
      <c r="B736" s="127" t="s">
        <v>23853</v>
      </c>
      <c r="C736" s="128">
        <v>260</v>
      </c>
      <c r="D736" s="110" t="s">
        <v>23864</v>
      </c>
      <c r="E736" s="116">
        <v>10.79078</v>
      </c>
      <c r="F736" s="112" t="s">
        <v>31512</v>
      </c>
      <c r="G736" s="113" t="s">
        <v>31513</v>
      </c>
      <c r="H736" s="110" t="s">
        <v>23859</v>
      </c>
      <c r="I736" s="114" t="s">
        <v>23857</v>
      </c>
    </row>
    <row r="737" spans="1:9" ht="83.15" customHeight="1" thickBot="1" x14ac:dyDescent="0.4">
      <c r="A737" s="85"/>
      <c r="B737" s="86" t="s">
        <v>31514</v>
      </c>
      <c r="C737" s="87">
        <v>230</v>
      </c>
      <c r="D737" s="88" t="s">
        <v>31515</v>
      </c>
      <c r="E737" s="118">
        <v>8.76</v>
      </c>
      <c r="F737" s="90" t="s">
        <v>31516</v>
      </c>
      <c r="G737" s="91" t="s">
        <v>31517</v>
      </c>
      <c r="H737" s="88" t="s">
        <v>31518</v>
      </c>
      <c r="I737" s="92" t="s">
        <v>31519</v>
      </c>
    </row>
    <row r="738" spans="1:9" ht="83.15" customHeight="1" x14ac:dyDescent="0.35">
      <c r="A738" s="85"/>
      <c r="B738" s="93" t="s">
        <v>31520</v>
      </c>
      <c r="C738" s="94">
        <v>210</v>
      </c>
      <c r="D738" s="95" t="s">
        <v>31521</v>
      </c>
      <c r="E738" s="117">
        <v>9.7560000000000002</v>
      </c>
      <c r="F738" s="97" t="s">
        <v>31522</v>
      </c>
      <c r="G738" s="98" t="s">
        <v>31523</v>
      </c>
      <c r="H738" s="95" t="s">
        <v>31524</v>
      </c>
      <c r="I738" s="99" t="s">
        <v>31525</v>
      </c>
    </row>
    <row r="739" spans="1:9" ht="83.15" customHeight="1" thickBot="1" x14ac:dyDescent="0.4">
      <c r="A739" s="85"/>
      <c r="B739" s="86" t="s">
        <v>31526</v>
      </c>
      <c r="C739" s="87">
        <v>210</v>
      </c>
      <c r="D739" s="88" t="s">
        <v>31527</v>
      </c>
      <c r="E739" s="118">
        <v>10.064</v>
      </c>
      <c r="F739" s="90" t="s">
        <v>31522</v>
      </c>
      <c r="G739" s="91" t="s">
        <v>31528</v>
      </c>
      <c r="H739" s="88" t="s">
        <v>31529</v>
      </c>
      <c r="I739" s="92" t="s">
        <v>31530</v>
      </c>
    </row>
    <row r="740" spans="1:9" ht="83.15" customHeight="1" x14ac:dyDescent="0.35">
      <c r="A740" s="85"/>
      <c r="B740" s="93" t="s">
        <v>8940</v>
      </c>
      <c r="C740" s="94">
        <v>156</v>
      </c>
      <c r="D740" s="95" t="s">
        <v>31531</v>
      </c>
      <c r="E740" s="117">
        <v>10.62</v>
      </c>
      <c r="F740" s="97" t="s">
        <v>31532</v>
      </c>
      <c r="G740" s="98" t="s">
        <v>31533</v>
      </c>
      <c r="H740" s="95" t="s">
        <v>31534</v>
      </c>
      <c r="I740" s="99" t="s">
        <v>31535</v>
      </c>
    </row>
    <row r="741" spans="1:9" ht="83.15" customHeight="1" thickBot="1" x14ac:dyDescent="0.4">
      <c r="A741" s="85"/>
      <c r="B741" s="86" t="s">
        <v>6453</v>
      </c>
      <c r="C741" s="87">
        <v>104</v>
      </c>
      <c r="D741" s="88" t="s">
        <v>31536</v>
      </c>
      <c r="E741" s="118">
        <v>6.63</v>
      </c>
      <c r="F741" s="90" t="s">
        <v>31537</v>
      </c>
      <c r="G741" s="91" t="s">
        <v>31538</v>
      </c>
      <c r="H741" s="88" t="s">
        <v>31539</v>
      </c>
      <c r="I741" s="92" t="s">
        <v>31540</v>
      </c>
    </row>
    <row r="742" spans="1:9" ht="83.15" customHeight="1" x14ac:dyDescent="0.35">
      <c r="A742" s="85"/>
      <c r="B742" s="93" t="s">
        <v>6460</v>
      </c>
      <c r="C742" s="94">
        <v>115</v>
      </c>
      <c r="D742" s="95" t="s">
        <v>31541</v>
      </c>
      <c r="E742" s="117">
        <v>6.63</v>
      </c>
      <c r="F742" s="97" t="s">
        <v>31542</v>
      </c>
      <c r="G742" s="98" t="s">
        <v>31543</v>
      </c>
      <c r="H742" s="95" t="s">
        <v>31544</v>
      </c>
      <c r="I742" s="99" t="s">
        <v>31545</v>
      </c>
    </row>
    <row r="743" spans="1:9" ht="83.15" customHeight="1" thickBot="1" x14ac:dyDescent="0.4">
      <c r="A743" s="85"/>
      <c r="B743" s="86" t="s">
        <v>9240</v>
      </c>
      <c r="C743" s="87">
        <v>224</v>
      </c>
      <c r="D743" s="88" t="s">
        <v>31546</v>
      </c>
      <c r="E743" s="118">
        <v>8.0350000000000001</v>
      </c>
      <c r="F743" s="90" t="s">
        <v>31547</v>
      </c>
      <c r="G743" s="91" t="s">
        <v>31548</v>
      </c>
      <c r="H743" s="88" t="s">
        <v>31549</v>
      </c>
      <c r="I743" s="92" t="s">
        <v>31550</v>
      </c>
    </row>
    <row r="744" spans="1:9" ht="83.15" customHeight="1" x14ac:dyDescent="0.35">
      <c r="A744" s="119"/>
      <c r="B744" s="127" t="s">
        <v>27311</v>
      </c>
      <c r="C744" s="128">
        <v>175</v>
      </c>
      <c r="D744" s="110" t="s">
        <v>27317</v>
      </c>
      <c r="E744" s="116">
        <v>8.6394000000000002</v>
      </c>
      <c r="F744" s="112" t="s">
        <v>31551</v>
      </c>
      <c r="G744" s="113" t="s">
        <v>31552</v>
      </c>
      <c r="H744" s="110" t="s">
        <v>27315</v>
      </c>
      <c r="I744" s="114" t="s">
        <v>27314</v>
      </c>
    </row>
    <row r="745" spans="1:9" ht="83.15" customHeight="1" thickBot="1" x14ac:dyDescent="0.4">
      <c r="A745" s="85"/>
      <c r="B745" s="101" t="s">
        <v>7709</v>
      </c>
      <c r="C745" s="102">
        <v>200</v>
      </c>
      <c r="D745" s="103" t="s">
        <v>31553</v>
      </c>
      <c r="E745" s="104">
        <v>8.2159999999999993</v>
      </c>
      <c r="F745" s="105" t="s">
        <v>31554</v>
      </c>
      <c r="G745" s="106" t="s">
        <v>31555</v>
      </c>
      <c r="H745" s="103" t="s">
        <v>31556</v>
      </c>
      <c r="I745" s="107" t="s">
        <v>31557</v>
      </c>
    </row>
    <row r="746" spans="1:9" ht="83.15" customHeight="1" x14ac:dyDescent="0.35">
      <c r="A746" s="85"/>
      <c r="B746" s="108" t="s">
        <v>9247</v>
      </c>
      <c r="C746" s="109">
        <v>144</v>
      </c>
      <c r="D746" s="110" t="s">
        <v>31558</v>
      </c>
      <c r="E746" s="116">
        <v>8.7025000000000006</v>
      </c>
      <c r="F746" s="112" t="s">
        <v>31559</v>
      </c>
      <c r="G746" s="113" t="s">
        <v>31560</v>
      </c>
      <c r="H746" s="110" t="s">
        <v>31561</v>
      </c>
      <c r="I746" s="114" t="s">
        <v>31562</v>
      </c>
    </row>
    <row r="747" spans="1:9" ht="83.15" customHeight="1" thickBot="1" x14ac:dyDescent="0.4">
      <c r="A747" s="85"/>
      <c r="B747" s="101" t="s">
        <v>9651</v>
      </c>
      <c r="C747" s="102">
        <v>115</v>
      </c>
      <c r="D747" s="103"/>
      <c r="E747" s="115" t="s">
        <v>28452</v>
      </c>
      <c r="F747" s="105" t="s">
        <v>31563</v>
      </c>
      <c r="G747" s="106" t="s">
        <v>31564</v>
      </c>
      <c r="H747" s="103" t="s">
        <v>31565</v>
      </c>
      <c r="I747" s="107" t="s">
        <v>31566</v>
      </c>
    </row>
    <row r="748" spans="1:9" ht="83.15" customHeight="1" x14ac:dyDescent="0.35">
      <c r="A748" s="85"/>
      <c r="B748" s="108" t="s">
        <v>8947</v>
      </c>
      <c r="C748" s="109">
        <v>119</v>
      </c>
      <c r="D748" s="110" t="s">
        <v>31567</v>
      </c>
      <c r="E748" s="116">
        <v>10.406000000000001</v>
      </c>
      <c r="F748" s="112" t="s">
        <v>31568</v>
      </c>
      <c r="G748" s="113" t="s">
        <v>31569</v>
      </c>
      <c r="H748" s="110" t="s">
        <v>31570</v>
      </c>
      <c r="I748" s="114" t="s">
        <v>31571</v>
      </c>
    </row>
    <row r="749" spans="1:9" ht="83.15" customHeight="1" thickBot="1" x14ac:dyDescent="0.4">
      <c r="A749" s="85"/>
      <c r="B749" s="101" t="s">
        <v>8957</v>
      </c>
      <c r="C749" s="102">
        <v>111</v>
      </c>
      <c r="D749" s="103" t="s">
        <v>31572</v>
      </c>
      <c r="E749" s="104">
        <v>9.3375000000000004</v>
      </c>
      <c r="F749" s="105" t="s">
        <v>31573</v>
      </c>
      <c r="G749" s="106" t="s">
        <v>31574</v>
      </c>
      <c r="H749" s="103" t="s">
        <v>31575</v>
      </c>
      <c r="I749" s="107" t="s">
        <v>31576</v>
      </c>
    </row>
    <row r="750" spans="1:9" ht="83.15" customHeight="1" x14ac:dyDescent="0.35">
      <c r="A750" s="85"/>
      <c r="B750" s="108" t="s">
        <v>8963</v>
      </c>
      <c r="C750" s="109">
        <v>162</v>
      </c>
      <c r="D750" s="110" t="s">
        <v>31577</v>
      </c>
      <c r="E750" s="116">
        <v>9.0675000000000008</v>
      </c>
      <c r="F750" s="112" t="s">
        <v>31578</v>
      </c>
      <c r="G750" s="113" t="s">
        <v>31579</v>
      </c>
      <c r="H750" s="110" t="s">
        <v>31580</v>
      </c>
      <c r="I750" s="114" t="s">
        <v>31581</v>
      </c>
    </row>
    <row r="751" spans="1:9" ht="83.15" customHeight="1" thickBot="1" x14ac:dyDescent="0.4">
      <c r="A751" s="85"/>
      <c r="B751" s="101" t="s">
        <v>8968</v>
      </c>
      <c r="C751" s="102">
        <v>172</v>
      </c>
      <c r="D751" s="103" t="s">
        <v>31582</v>
      </c>
      <c r="E751" s="104">
        <v>8.59</v>
      </c>
      <c r="F751" s="105" t="s">
        <v>31583</v>
      </c>
      <c r="G751" s="106" t="s">
        <v>31584</v>
      </c>
      <c r="H751" s="103" t="s">
        <v>31585</v>
      </c>
      <c r="I751" s="107" t="s">
        <v>31586</v>
      </c>
    </row>
    <row r="752" spans="1:9" ht="83.15" customHeight="1" x14ac:dyDescent="0.35">
      <c r="A752" s="85"/>
      <c r="B752" s="108" t="s">
        <v>8977</v>
      </c>
      <c r="C752" s="109">
        <v>126</v>
      </c>
      <c r="D752" s="110" t="s">
        <v>31587</v>
      </c>
      <c r="E752" s="116">
        <v>9.1679999999999993</v>
      </c>
      <c r="F752" s="112" t="s">
        <v>31588</v>
      </c>
      <c r="G752" s="113" t="s">
        <v>31589</v>
      </c>
      <c r="H752" s="110" t="s">
        <v>31590</v>
      </c>
      <c r="I752" s="114" t="s">
        <v>31591</v>
      </c>
    </row>
    <row r="753" spans="1:9" ht="83.15" customHeight="1" thickBot="1" x14ac:dyDescent="0.4">
      <c r="A753" s="119"/>
      <c r="B753" s="141" t="s">
        <v>27319</v>
      </c>
      <c r="C753" s="142">
        <v>160</v>
      </c>
      <c r="D753" s="88" t="s">
        <v>27328</v>
      </c>
      <c r="E753" s="118">
        <v>11.808</v>
      </c>
      <c r="F753" s="90" t="s">
        <v>31592</v>
      </c>
      <c r="G753" s="91" t="s">
        <v>31593</v>
      </c>
      <c r="H753" s="88" t="s">
        <v>27324</v>
      </c>
      <c r="I753" s="92" t="s">
        <v>27322</v>
      </c>
    </row>
    <row r="754" spans="1:9" ht="83.15" customHeight="1" x14ac:dyDescent="0.35">
      <c r="A754" s="85"/>
      <c r="B754" s="93" t="s">
        <v>8258</v>
      </c>
      <c r="C754" s="94">
        <v>160</v>
      </c>
      <c r="D754" s="95" t="s">
        <v>31594</v>
      </c>
      <c r="E754" s="117">
        <v>8.9550000000000001</v>
      </c>
      <c r="F754" s="97" t="s">
        <v>31595</v>
      </c>
      <c r="G754" s="98" t="s">
        <v>31596</v>
      </c>
      <c r="H754" s="95" t="s">
        <v>31597</v>
      </c>
      <c r="I754" s="99" t="s">
        <v>31598</v>
      </c>
    </row>
    <row r="755" spans="1:9" ht="83.15" customHeight="1" thickBot="1" x14ac:dyDescent="0.4">
      <c r="A755" s="85"/>
      <c r="B755" s="86" t="s">
        <v>8984</v>
      </c>
      <c r="C755" s="87">
        <v>160</v>
      </c>
      <c r="D755" s="88" t="s">
        <v>31599</v>
      </c>
      <c r="E755" s="118">
        <v>8.0500000000000007</v>
      </c>
      <c r="F755" s="90" t="s">
        <v>31600</v>
      </c>
      <c r="G755" s="91" t="s">
        <v>31601</v>
      </c>
      <c r="H755" s="88" t="s">
        <v>31602</v>
      </c>
      <c r="I755" s="92" t="s">
        <v>31603</v>
      </c>
    </row>
    <row r="756" spans="1:9" ht="83.15" customHeight="1" x14ac:dyDescent="0.35">
      <c r="A756" s="85"/>
      <c r="B756" s="93" t="s">
        <v>6468</v>
      </c>
      <c r="C756" s="94">
        <v>85</v>
      </c>
      <c r="D756" s="95" t="s">
        <v>31604</v>
      </c>
      <c r="E756" s="117">
        <v>7.64</v>
      </c>
      <c r="F756" s="97" t="s">
        <v>31605</v>
      </c>
      <c r="G756" s="98" t="s">
        <v>31606</v>
      </c>
      <c r="H756" s="95" t="s">
        <v>31607</v>
      </c>
      <c r="I756" s="99" t="s">
        <v>31608</v>
      </c>
    </row>
    <row r="757" spans="1:9" ht="83.15" customHeight="1" thickBot="1" x14ac:dyDescent="0.4">
      <c r="A757" s="85"/>
      <c r="B757" s="86" t="s">
        <v>9252</v>
      </c>
      <c r="C757" s="87">
        <v>175</v>
      </c>
      <c r="D757" s="88" t="s">
        <v>31609</v>
      </c>
      <c r="E757" s="118">
        <v>9.093</v>
      </c>
      <c r="F757" s="90" t="s">
        <v>31610</v>
      </c>
      <c r="G757" s="91" t="s">
        <v>31611</v>
      </c>
      <c r="H757" s="88" t="s">
        <v>31612</v>
      </c>
      <c r="I757" s="92" t="s">
        <v>31613</v>
      </c>
    </row>
    <row r="758" spans="1:9" ht="83.15" customHeight="1" x14ac:dyDescent="0.35">
      <c r="A758" s="85"/>
      <c r="B758" s="93" t="s">
        <v>7212</v>
      </c>
      <c r="C758" s="94">
        <v>290</v>
      </c>
      <c r="D758" s="95"/>
      <c r="E758" s="96" t="s">
        <v>28452</v>
      </c>
      <c r="F758" s="97" t="s">
        <v>31614</v>
      </c>
      <c r="G758" s="98" t="s">
        <v>31615</v>
      </c>
      <c r="H758" s="95" t="s">
        <v>31616</v>
      </c>
      <c r="I758" s="99" t="s">
        <v>31617</v>
      </c>
    </row>
    <row r="759" spans="1:9" ht="83.15" customHeight="1" thickBot="1" x14ac:dyDescent="0.4">
      <c r="A759" s="85"/>
      <c r="B759" s="86" t="s">
        <v>7176</v>
      </c>
      <c r="C759" s="87">
        <v>260</v>
      </c>
      <c r="D759" s="88" t="s">
        <v>31618</v>
      </c>
      <c r="E759" s="118">
        <v>8.5310000000000006</v>
      </c>
      <c r="F759" s="90" t="s">
        <v>31619</v>
      </c>
      <c r="G759" s="91" t="s">
        <v>31620</v>
      </c>
      <c r="H759" s="88" t="s">
        <v>31621</v>
      </c>
      <c r="I759" s="92" t="s">
        <v>31622</v>
      </c>
    </row>
    <row r="760" spans="1:9" ht="83.15" customHeight="1" x14ac:dyDescent="0.35">
      <c r="A760" s="85"/>
      <c r="B760" s="93" t="s">
        <v>7219</v>
      </c>
      <c r="C760" s="94">
        <v>200</v>
      </c>
      <c r="D760" s="95" t="s">
        <v>31618</v>
      </c>
      <c r="E760" s="117">
        <v>8.5299999999999994</v>
      </c>
      <c r="F760" s="97" t="s">
        <v>31619</v>
      </c>
      <c r="G760" s="98" t="s">
        <v>31623</v>
      </c>
      <c r="H760" s="95" t="s">
        <v>31624</v>
      </c>
      <c r="I760" s="99" t="s">
        <v>31625</v>
      </c>
    </row>
    <row r="761" spans="1:9" ht="83.15" customHeight="1" thickBot="1" x14ac:dyDescent="0.4">
      <c r="A761" s="85"/>
      <c r="B761" s="86" t="s">
        <v>11110</v>
      </c>
      <c r="C761" s="87">
        <v>180</v>
      </c>
      <c r="D761" s="88" t="s">
        <v>31626</v>
      </c>
      <c r="E761" s="118">
        <v>9.1180000000000003</v>
      </c>
      <c r="F761" s="90" t="s">
        <v>31627</v>
      </c>
      <c r="G761" s="91" t="s">
        <v>31628</v>
      </c>
      <c r="H761" s="88" t="s">
        <v>31629</v>
      </c>
      <c r="I761" s="92" t="s">
        <v>31630</v>
      </c>
    </row>
    <row r="762" spans="1:9" ht="83.15" customHeight="1" x14ac:dyDescent="0.35">
      <c r="A762" s="85"/>
      <c r="B762" s="93" t="s">
        <v>11126</v>
      </c>
      <c r="C762" s="94">
        <v>170</v>
      </c>
      <c r="D762" s="95"/>
      <c r="E762" s="96" t="s">
        <v>28452</v>
      </c>
      <c r="F762" s="97" t="s">
        <v>31631</v>
      </c>
      <c r="G762" s="98" t="s">
        <v>31632</v>
      </c>
      <c r="H762" s="95" t="s">
        <v>31633</v>
      </c>
      <c r="I762" s="99" t="s">
        <v>31634</v>
      </c>
    </row>
    <row r="763" spans="1:9" ht="83.15" customHeight="1" thickBot="1" x14ac:dyDescent="0.4">
      <c r="A763" s="85"/>
      <c r="B763" s="86" t="s">
        <v>11117</v>
      </c>
      <c r="C763" s="87">
        <v>170</v>
      </c>
      <c r="D763" s="88"/>
      <c r="E763" s="89" t="s">
        <v>28452</v>
      </c>
      <c r="F763" s="90" t="s">
        <v>31631</v>
      </c>
      <c r="G763" s="91" t="s">
        <v>31635</v>
      </c>
      <c r="H763" s="88" t="s">
        <v>31636</v>
      </c>
      <c r="I763" s="92" t="s">
        <v>31637</v>
      </c>
    </row>
    <row r="764" spans="1:9" ht="83.15" customHeight="1" x14ac:dyDescent="0.35">
      <c r="A764" s="85"/>
      <c r="B764" s="93" t="s">
        <v>11149</v>
      </c>
      <c r="C764" s="94">
        <v>220</v>
      </c>
      <c r="D764" s="95" t="s">
        <v>31638</v>
      </c>
      <c r="E764" s="117">
        <v>7.9740000000000002</v>
      </c>
      <c r="F764" s="97" t="s">
        <v>31639</v>
      </c>
      <c r="G764" s="98" t="s">
        <v>31640</v>
      </c>
      <c r="H764" s="95" t="s">
        <v>31641</v>
      </c>
      <c r="I764" s="99" t="s">
        <v>31642</v>
      </c>
    </row>
    <row r="765" spans="1:9" ht="83.15" customHeight="1" thickBot="1" x14ac:dyDescent="0.4">
      <c r="A765" s="85"/>
      <c r="B765" s="86" t="s">
        <v>12225</v>
      </c>
      <c r="C765" s="87">
        <v>215</v>
      </c>
      <c r="D765" s="88"/>
      <c r="E765" s="89" t="s">
        <v>28452</v>
      </c>
      <c r="F765" s="90" t="s">
        <v>31643</v>
      </c>
      <c r="G765" s="91" t="s">
        <v>31644</v>
      </c>
      <c r="H765" s="88" t="s">
        <v>31645</v>
      </c>
      <c r="I765" s="92" t="s">
        <v>31646</v>
      </c>
    </row>
    <row r="766" spans="1:9" ht="83.15" customHeight="1" x14ac:dyDescent="0.35">
      <c r="A766" s="85"/>
      <c r="B766" s="93" t="s">
        <v>12233</v>
      </c>
      <c r="C766" s="94">
        <v>370</v>
      </c>
      <c r="D766" s="95" t="s">
        <v>31647</v>
      </c>
      <c r="E766" s="117">
        <v>7.92</v>
      </c>
      <c r="F766" s="97" t="s">
        <v>31648</v>
      </c>
      <c r="G766" s="98" t="s">
        <v>31649</v>
      </c>
      <c r="H766" s="95" t="s">
        <v>31650</v>
      </c>
      <c r="I766" s="99" t="s">
        <v>31651</v>
      </c>
    </row>
    <row r="767" spans="1:9" ht="83.15" customHeight="1" thickBot="1" x14ac:dyDescent="0.4">
      <c r="A767" s="85"/>
      <c r="B767" s="86" t="s">
        <v>12935</v>
      </c>
      <c r="C767" s="87">
        <v>290</v>
      </c>
      <c r="D767" s="88" t="s">
        <v>31652</v>
      </c>
      <c r="E767" s="118">
        <v>8.35</v>
      </c>
      <c r="F767" s="90" t="s">
        <v>31653</v>
      </c>
      <c r="G767" s="91" t="s">
        <v>31654</v>
      </c>
      <c r="H767" s="88" t="s">
        <v>31655</v>
      </c>
      <c r="I767" s="92" t="s">
        <v>31656</v>
      </c>
    </row>
    <row r="768" spans="1:9" ht="83.15" customHeight="1" x14ac:dyDescent="0.35">
      <c r="A768" s="85"/>
      <c r="B768" s="93" t="s">
        <v>13632</v>
      </c>
      <c r="C768" s="94">
        <v>285</v>
      </c>
      <c r="D768" s="95"/>
      <c r="E768" s="96" t="s">
        <v>28452</v>
      </c>
      <c r="F768" s="97" t="s">
        <v>31657</v>
      </c>
      <c r="G768" s="98" t="s">
        <v>31658</v>
      </c>
      <c r="H768" s="95" t="s">
        <v>31659</v>
      </c>
      <c r="I768" s="99" t="s">
        <v>31660</v>
      </c>
    </row>
    <row r="769" spans="1:9" ht="83.15" customHeight="1" thickBot="1" x14ac:dyDescent="0.4">
      <c r="A769" s="85"/>
      <c r="B769" s="86" t="s">
        <v>12947</v>
      </c>
      <c r="C769" s="87">
        <v>290</v>
      </c>
      <c r="D769" s="88"/>
      <c r="E769" s="89" t="s">
        <v>28452</v>
      </c>
      <c r="F769" s="90" t="s">
        <v>31661</v>
      </c>
      <c r="G769" s="91" t="s">
        <v>31662</v>
      </c>
      <c r="H769" s="88" t="s">
        <v>31663</v>
      </c>
      <c r="I769" s="92" t="s">
        <v>31664</v>
      </c>
    </row>
    <row r="770" spans="1:9" ht="83.15" customHeight="1" x14ac:dyDescent="0.35">
      <c r="A770" s="85"/>
      <c r="B770" s="93" t="s">
        <v>12955</v>
      </c>
      <c r="C770" s="94">
        <v>300</v>
      </c>
      <c r="D770" s="95"/>
      <c r="E770" s="96" t="s">
        <v>28452</v>
      </c>
      <c r="F770" s="97" t="s">
        <v>31665</v>
      </c>
      <c r="G770" s="98" t="s">
        <v>31666</v>
      </c>
      <c r="H770" s="95" t="s">
        <v>31667</v>
      </c>
      <c r="I770" s="99" t="s">
        <v>31668</v>
      </c>
    </row>
    <row r="771" spans="1:9" ht="83.15" customHeight="1" thickBot="1" x14ac:dyDescent="0.4">
      <c r="A771" s="85"/>
      <c r="B771" s="86" t="s">
        <v>13217</v>
      </c>
      <c r="C771" s="87">
        <v>370</v>
      </c>
      <c r="D771" s="88" t="s">
        <v>31669</v>
      </c>
      <c r="E771" s="118">
        <v>8.4049999999999994</v>
      </c>
      <c r="F771" s="90" t="s">
        <v>31670</v>
      </c>
      <c r="G771" s="91" t="s">
        <v>31671</v>
      </c>
      <c r="H771" s="88" t="s">
        <v>31672</v>
      </c>
      <c r="I771" s="92" t="s">
        <v>31673</v>
      </c>
    </row>
    <row r="772" spans="1:9" ht="83.15" customHeight="1" x14ac:dyDescent="0.35">
      <c r="A772" s="85"/>
      <c r="B772" s="93" t="s">
        <v>13636</v>
      </c>
      <c r="C772" s="94">
        <v>290</v>
      </c>
      <c r="D772" s="95" t="s">
        <v>31674</v>
      </c>
      <c r="E772" s="117">
        <v>7.9349999999999996</v>
      </c>
      <c r="F772" s="97" t="s">
        <v>31675</v>
      </c>
      <c r="G772" s="98" t="s">
        <v>31676</v>
      </c>
      <c r="H772" s="95" t="s">
        <v>31677</v>
      </c>
      <c r="I772" s="99" t="s">
        <v>31678</v>
      </c>
    </row>
    <row r="773" spans="1:9" ht="83.15" customHeight="1" thickBot="1" x14ac:dyDescent="0.4">
      <c r="A773" s="85"/>
      <c r="B773" s="86" t="s">
        <v>13225</v>
      </c>
      <c r="C773" s="87">
        <v>270</v>
      </c>
      <c r="D773" s="88" t="s">
        <v>31679</v>
      </c>
      <c r="E773" s="118">
        <v>19.114000000000001</v>
      </c>
      <c r="F773" s="90" t="s">
        <v>31680</v>
      </c>
      <c r="G773" s="91" t="s">
        <v>31681</v>
      </c>
      <c r="H773" s="88" t="s">
        <v>31682</v>
      </c>
      <c r="I773" s="92" t="s">
        <v>31683</v>
      </c>
    </row>
    <row r="774" spans="1:9" ht="83.15" customHeight="1" x14ac:dyDescent="0.35">
      <c r="A774" s="85"/>
      <c r="B774" s="93" t="s">
        <v>12971</v>
      </c>
      <c r="C774" s="94">
        <v>230</v>
      </c>
      <c r="D774" s="95"/>
      <c r="E774" s="96" t="s">
        <v>28452</v>
      </c>
      <c r="F774" s="97" t="s">
        <v>31684</v>
      </c>
      <c r="G774" s="98" t="s">
        <v>31685</v>
      </c>
      <c r="H774" s="95" t="s">
        <v>31686</v>
      </c>
      <c r="I774" s="99" t="s">
        <v>31687</v>
      </c>
    </row>
    <row r="775" spans="1:9" ht="83.15" customHeight="1" thickBot="1" x14ac:dyDescent="0.4">
      <c r="A775" s="85"/>
      <c r="B775" s="86" t="s">
        <v>13667</v>
      </c>
      <c r="C775" s="87">
        <v>230</v>
      </c>
      <c r="D775" s="88"/>
      <c r="E775" s="89" t="s">
        <v>28452</v>
      </c>
      <c r="F775" s="90" t="s">
        <v>31688</v>
      </c>
      <c r="G775" s="91" t="s">
        <v>31689</v>
      </c>
      <c r="H775" s="88" t="s">
        <v>31690</v>
      </c>
      <c r="I775" s="92" t="s">
        <v>31691</v>
      </c>
    </row>
    <row r="776" spans="1:9" ht="83.15" customHeight="1" x14ac:dyDescent="0.35">
      <c r="A776" s="85"/>
      <c r="B776" s="93" t="s">
        <v>12997</v>
      </c>
      <c r="C776" s="94">
        <v>220</v>
      </c>
      <c r="D776" s="95"/>
      <c r="E776" s="96" t="s">
        <v>28452</v>
      </c>
      <c r="F776" s="97" t="s">
        <v>31692</v>
      </c>
      <c r="G776" s="98" t="s">
        <v>31693</v>
      </c>
      <c r="H776" s="95" t="s">
        <v>31694</v>
      </c>
      <c r="I776" s="99" t="s">
        <v>31695</v>
      </c>
    </row>
    <row r="777" spans="1:9" ht="83.15" customHeight="1" thickBot="1" x14ac:dyDescent="0.4">
      <c r="A777" s="85"/>
      <c r="B777" s="86" t="s">
        <v>13004</v>
      </c>
      <c r="C777" s="87">
        <v>220</v>
      </c>
      <c r="D777" s="88"/>
      <c r="E777" s="89" t="s">
        <v>28452</v>
      </c>
      <c r="F777" s="90" t="s">
        <v>31696</v>
      </c>
      <c r="G777" s="91" t="s">
        <v>31697</v>
      </c>
      <c r="H777" s="88" t="s">
        <v>31698</v>
      </c>
      <c r="I777" s="92" t="s">
        <v>31699</v>
      </c>
    </row>
    <row r="778" spans="1:9" ht="83.15" customHeight="1" x14ac:dyDescent="0.35">
      <c r="A778" s="85"/>
      <c r="B778" s="93" t="s">
        <v>12980</v>
      </c>
      <c r="C778" s="94">
        <v>270</v>
      </c>
      <c r="D778" s="95" t="s">
        <v>31700</v>
      </c>
      <c r="E778" s="117">
        <v>8.32</v>
      </c>
      <c r="F778" s="97" t="s">
        <v>31701</v>
      </c>
      <c r="G778" s="98" t="s">
        <v>31702</v>
      </c>
      <c r="H778" s="95" t="s">
        <v>31703</v>
      </c>
      <c r="I778" s="99" t="s">
        <v>31704</v>
      </c>
    </row>
    <row r="779" spans="1:9" ht="83.15" customHeight="1" thickBot="1" x14ac:dyDescent="0.4">
      <c r="A779" s="85"/>
      <c r="B779" s="86" t="s">
        <v>13240</v>
      </c>
      <c r="C779" s="87">
        <v>260</v>
      </c>
      <c r="D779" s="88" t="s">
        <v>31705</v>
      </c>
      <c r="E779" s="118">
        <v>8.25</v>
      </c>
      <c r="F779" s="90" t="s">
        <v>31706</v>
      </c>
      <c r="G779" s="91" t="s">
        <v>31707</v>
      </c>
      <c r="H779" s="88" t="s">
        <v>31708</v>
      </c>
      <c r="I779" s="92" t="s">
        <v>31709</v>
      </c>
    </row>
    <row r="780" spans="1:9" ht="83.15" customHeight="1" x14ac:dyDescent="0.35">
      <c r="A780" s="85"/>
      <c r="B780" s="93" t="s">
        <v>12989</v>
      </c>
      <c r="C780" s="94">
        <v>240</v>
      </c>
      <c r="D780" s="95" t="s">
        <v>31710</v>
      </c>
      <c r="E780" s="117">
        <v>8.57</v>
      </c>
      <c r="F780" s="97" t="s">
        <v>31711</v>
      </c>
      <c r="G780" s="98" t="s">
        <v>31712</v>
      </c>
      <c r="H780" s="95" t="s">
        <v>31713</v>
      </c>
      <c r="I780" s="99" t="s">
        <v>31714</v>
      </c>
    </row>
    <row r="781" spans="1:9" ht="83.15" customHeight="1" thickBot="1" x14ac:dyDescent="0.4">
      <c r="A781" s="85"/>
      <c r="B781" s="86" t="s">
        <v>13246</v>
      </c>
      <c r="C781" s="87">
        <v>235</v>
      </c>
      <c r="D781" s="88" t="s">
        <v>31715</v>
      </c>
      <c r="E781" s="118">
        <v>10.63</v>
      </c>
      <c r="F781" s="90" t="s">
        <v>31716</v>
      </c>
      <c r="G781" s="91" t="s">
        <v>31717</v>
      </c>
      <c r="H781" s="88" t="s">
        <v>31718</v>
      </c>
      <c r="I781" s="92" t="s">
        <v>31719</v>
      </c>
    </row>
    <row r="782" spans="1:9" ht="83.15" customHeight="1" x14ac:dyDescent="0.35">
      <c r="A782" s="85"/>
      <c r="B782" s="93" t="s">
        <v>13251</v>
      </c>
      <c r="C782" s="94">
        <v>235</v>
      </c>
      <c r="D782" s="95"/>
      <c r="E782" s="96" t="s">
        <v>28452</v>
      </c>
      <c r="F782" s="97" t="s">
        <v>31720</v>
      </c>
      <c r="G782" s="98" t="s">
        <v>31721</v>
      </c>
      <c r="H782" s="95" t="s">
        <v>31722</v>
      </c>
      <c r="I782" s="99" t="s">
        <v>31723</v>
      </c>
    </row>
    <row r="783" spans="1:9" ht="83.15" customHeight="1" thickBot="1" x14ac:dyDescent="0.4">
      <c r="A783" s="85"/>
      <c r="B783" s="86" t="s">
        <v>13672</v>
      </c>
      <c r="C783" s="87">
        <v>235</v>
      </c>
      <c r="D783" s="88"/>
      <c r="E783" s="89" t="s">
        <v>28452</v>
      </c>
      <c r="F783" s="90" t="s">
        <v>31720</v>
      </c>
      <c r="G783" s="91" t="s">
        <v>31724</v>
      </c>
      <c r="H783" s="88" t="s">
        <v>31725</v>
      </c>
      <c r="I783" s="92" t="s">
        <v>31726</v>
      </c>
    </row>
    <row r="784" spans="1:9" ht="83.15" customHeight="1" x14ac:dyDescent="0.35">
      <c r="A784" s="85"/>
      <c r="B784" s="93" t="s">
        <v>13254</v>
      </c>
      <c r="C784" s="94">
        <v>235</v>
      </c>
      <c r="D784" s="95" t="s">
        <v>31727</v>
      </c>
      <c r="E784" s="117">
        <v>11.213675</v>
      </c>
      <c r="F784" s="97" t="s">
        <v>31716</v>
      </c>
      <c r="G784" s="98" t="s">
        <v>31728</v>
      </c>
      <c r="H784" s="95" t="s">
        <v>31729</v>
      </c>
      <c r="I784" s="99" t="s">
        <v>31730</v>
      </c>
    </row>
    <row r="785" spans="1:9" ht="83.15" customHeight="1" thickBot="1" x14ac:dyDescent="0.4">
      <c r="A785" s="85"/>
      <c r="B785" s="86" t="s">
        <v>13010</v>
      </c>
      <c r="C785" s="87">
        <v>240</v>
      </c>
      <c r="D785" s="88"/>
      <c r="E785" s="89" t="s">
        <v>28452</v>
      </c>
      <c r="F785" s="90" t="s">
        <v>31731</v>
      </c>
      <c r="G785" s="91" t="s">
        <v>31732</v>
      </c>
      <c r="H785" s="88" t="s">
        <v>31733</v>
      </c>
      <c r="I785" s="92" t="s">
        <v>31734</v>
      </c>
    </row>
    <row r="786" spans="1:9" ht="83.15" customHeight="1" x14ac:dyDescent="0.35">
      <c r="A786" s="85"/>
      <c r="B786" s="93" t="s">
        <v>13018</v>
      </c>
      <c r="C786" s="94">
        <v>235</v>
      </c>
      <c r="D786" s="95" t="s">
        <v>31735</v>
      </c>
      <c r="E786" s="117">
        <v>10.477</v>
      </c>
      <c r="F786" s="97" t="s">
        <v>31736</v>
      </c>
      <c r="G786" s="98" t="s">
        <v>31737</v>
      </c>
      <c r="H786" s="95" t="s">
        <v>31738</v>
      </c>
      <c r="I786" s="99" t="s">
        <v>31739</v>
      </c>
    </row>
    <row r="787" spans="1:9" ht="83.15" customHeight="1" thickBot="1" x14ac:dyDescent="0.4">
      <c r="A787" s="85"/>
      <c r="B787" s="86" t="s">
        <v>13677</v>
      </c>
      <c r="C787" s="87">
        <v>235</v>
      </c>
      <c r="D787" s="88"/>
      <c r="E787" s="89" t="s">
        <v>28452</v>
      </c>
      <c r="F787" s="90" t="s">
        <v>31740</v>
      </c>
      <c r="G787" s="91" t="s">
        <v>31741</v>
      </c>
      <c r="H787" s="88" t="s">
        <v>31742</v>
      </c>
      <c r="I787" s="92" t="s">
        <v>31743</v>
      </c>
    </row>
    <row r="788" spans="1:9" ht="83.15" customHeight="1" x14ac:dyDescent="0.35">
      <c r="A788" s="85"/>
      <c r="B788" s="93" t="s">
        <v>12786</v>
      </c>
      <c r="C788" s="94">
        <v>225</v>
      </c>
      <c r="D788" s="95"/>
      <c r="E788" s="96" t="s">
        <v>28452</v>
      </c>
      <c r="F788" s="97" t="s">
        <v>31744</v>
      </c>
      <c r="G788" s="98" t="s">
        <v>31745</v>
      </c>
      <c r="H788" s="95" t="s">
        <v>31746</v>
      </c>
      <c r="I788" s="99" t="s">
        <v>31747</v>
      </c>
    </row>
    <row r="789" spans="1:9" ht="83.15" customHeight="1" thickBot="1" x14ac:dyDescent="0.4">
      <c r="A789" s="85"/>
      <c r="B789" s="86" t="s">
        <v>5998</v>
      </c>
      <c r="C789" s="87">
        <v>280</v>
      </c>
      <c r="D789" s="88"/>
      <c r="E789" s="89" t="s">
        <v>28452</v>
      </c>
      <c r="F789" s="90" t="s">
        <v>31748</v>
      </c>
      <c r="G789" s="91" t="s">
        <v>31749</v>
      </c>
      <c r="H789" s="88" t="s">
        <v>31750</v>
      </c>
      <c r="I789" s="92" t="s">
        <v>31751</v>
      </c>
    </row>
    <row r="790" spans="1:9" ht="83.15" customHeight="1" x14ac:dyDescent="0.35">
      <c r="A790" s="85"/>
      <c r="B790" s="93" t="s">
        <v>6017</v>
      </c>
      <c r="C790" s="94">
        <v>250</v>
      </c>
      <c r="D790" s="95" t="s">
        <v>31752</v>
      </c>
      <c r="E790" s="117">
        <v>11.707000000000001</v>
      </c>
      <c r="F790" s="97" t="s">
        <v>31753</v>
      </c>
      <c r="G790" s="98" t="s">
        <v>31754</v>
      </c>
      <c r="H790" s="95" t="s">
        <v>31755</v>
      </c>
      <c r="I790" s="99" t="s">
        <v>31756</v>
      </c>
    </row>
    <row r="791" spans="1:9" ht="83.15" customHeight="1" thickBot="1" x14ac:dyDescent="0.4">
      <c r="A791" s="85"/>
      <c r="B791" s="86" t="s">
        <v>6010</v>
      </c>
      <c r="C791" s="87">
        <v>250</v>
      </c>
      <c r="D791" s="88"/>
      <c r="E791" s="89" t="s">
        <v>28452</v>
      </c>
      <c r="F791" s="90" t="s">
        <v>31757</v>
      </c>
      <c r="G791" s="91" t="s">
        <v>31758</v>
      </c>
      <c r="H791" s="88" t="s">
        <v>31759</v>
      </c>
      <c r="I791" s="92" t="s">
        <v>31760</v>
      </c>
    </row>
    <row r="792" spans="1:9" ht="83.15" customHeight="1" x14ac:dyDescent="0.35">
      <c r="A792" s="85"/>
      <c r="B792" s="108" t="s">
        <v>13258</v>
      </c>
      <c r="C792" s="109">
        <v>245</v>
      </c>
      <c r="D792" s="110" t="s">
        <v>31761</v>
      </c>
      <c r="E792" s="116">
        <v>8.3239999999999998</v>
      </c>
      <c r="F792" s="112" t="s">
        <v>31762</v>
      </c>
      <c r="G792" s="113" t="s">
        <v>31763</v>
      </c>
      <c r="H792" s="110" t="s">
        <v>31764</v>
      </c>
      <c r="I792" s="114" t="s">
        <v>31765</v>
      </c>
    </row>
    <row r="793" spans="1:9" ht="83.15" customHeight="1" thickBot="1" x14ac:dyDescent="0.4">
      <c r="A793" s="85"/>
      <c r="B793" s="101" t="s">
        <v>3867</v>
      </c>
      <c r="C793" s="102">
        <v>240</v>
      </c>
      <c r="D793" s="103" t="s">
        <v>3879</v>
      </c>
      <c r="E793" s="104">
        <v>9.4267199999999995</v>
      </c>
      <c r="F793" s="105" t="s">
        <v>31766</v>
      </c>
      <c r="G793" s="106" t="s">
        <v>31767</v>
      </c>
      <c r="H793" s="103" t="s">
        <v>3875</v>
      </c>
      <c r="I793" s="107" t="s">
        <v>31768</v>
      </c>
    </row>
    <row r="794" spans="1:9" ht="83.15" customHeight="1" x14ac:dyDescent="0.35">
      <c r="A794" s="85"/>
      <c r="B794" s="108" t="s">
        <v>13266</v>
      </c>
      <c r="C794" s="109">
        <v>255</v>
      </c>
      <c r="D794" s="110" t="s">
        <v>31761</v>
      </c>
      <c r="E794" s="116">
        <v>8.52</v>
      </c>
      <c r="F794" s="112" t="s">
        <v>31769</v>
      </c>
      <c r="G794" s="113" t="s">
        <v>31770</v>
      </c>
      <c r="H794" s="110" t="s">
        <v>31771</v>
      </c>
      <c r="I794" s="114" t="s">
        <v>31772</v>
      </c>
    </row>
    <row r="795" spans="1:9" ht="83.15" customHeight="1" thickBot="1" x14ac:dyDescent="0.4">
      <c r="A795" s="85"/>
      <c r="B795" s="86" t="s">
        <v>31773</v>
      </c>
      <c r="C795" s="87">
        <v>280</v>
      </c>
      <c r="D795" s="88"/>
      <c r="E795" s="89" t="s">
        <v>28452</v>
      </c>
      <c r="F795" s="90" t="s">
        <v>31774</v>
      </c>
      <c r="G795" s="91" t="s">
        <v>31775</v>
      </c>
      <c r="H795" s="88" t="s">
        <v>31776</v>
      </c>
      <c r="I795" s="92" t="s">
        <v>12967</v>
      </c>
    </row>
    <row r="796" spans="1:9" ht="83.15" customHeight="1" x14ac:dyDescent="0.35">
      <c r="A796" s="85"/>
      <c r="B796" s="93" t="s">
        <v>3839</v>
      </c>
      <c r="C796" s="94">
        <v>290</v>
      </c>
      <c r="D796" s="95" t="s">
        <v>23868</v>
      </c>
      <c r="E796" s="117">
        <v>12.074</v>
      </c>
      <c r="F796" s="97" t="s">
        <v>31777</v>
      </c>
      <c r="G796" s="98" t="s">
        <v>31778</v>
      </c>
      <c r="H796" s="95" t="s">
        <v>31779</v>
      </c>
      <c r="I796" s="99" t="s">
        <v>31780</v>
      </c>
    </row>
    <row r="797" spans="1:9" ht="83.15" customHeight="1" thickBot="1" x14ac:dyDescent="0.4">
      <c r="A797" s="85"/>
      <c r="B797" s="86" t="s">
        <v>3839</v>
      </c>
      <c r="C797" s="87">
        <v>290</v>
      </c>
      <c r="D797" s="88" t="s">
        <v>23868</v>
      </c>
      <c r="E797" s="89">
        <v>12.07375</v>
      </c>
      <c r="F797" s="90" t="s">
        <v>31781</v>
      </c>
      <c r="G797" s="91" t="s">
        <v>31782</v>
      </c>
      <c r="H797" s="88" t="s">
        <v>23866</v>
      </c>
      <c r="I797" s="92" t="s">
        <v>3844</v>
      </c>
    </row>
    <row r="798" spans="1:9" ht="83.15" customHeight="1" x14ac:dyDescent="0.35">
      <c r="A798" s="85"/>
      <c r="B798" s="108" t="s">
        <v>6027</v>
      </c>
      <c r="C798" s="109">
        <v>251</v>
      </c>
      <c r="D798" s="110" t="s">
        <v>31783</v>
      </c>
      <c r="E798" s="116">
        <v>10.95</v>
      </c>
      <c r="F798" s="112" t="s">
        <v>31784</v>
      </c>
      <c r="G798" s="113" t="s">
        <v>31785</v>
      </c>
      <c r="H798" s="110" t="s">
        <v>31786</v>
      </c>
      <c r="I798" s="114" t="s">
        <v>31787</v>
      </c>
    </row>
    <row r="799" spans="1:9" ht="83.15" customHeight="1" thickBot="1" x14ac:dyDescent="0.4">
      <c r="A799" s="85"/>
      <c r="B799" s="101" t="s">
        <v>13023</v>
      </c>
      <c r="C799" s="102">
        <v>365</v>
      </c>
      <c r="D799" s="103" t="s">
        <v>31788</v>
      </c>
      <c r="E799" s="104">
        <v>11.433999999999999</v>
      </c>
      <c r="F799" s="105" t="s">
        <v>31789</v>
      </c>
      <c r="G799" s="106" t="s">
        <v>31790</v>
      </c>
      <c r="H799" s="103" t="s">
        <v>31791</v>
      </c>
      <c r="I799" s="107" t="s">
        <v>31792</v>
      </c>
    </row>
    <row r="800" spans="1:9" ht="83.15" customHeight="1" x14ac:dyDescent="0.35">
      <c r="A800" s="85"/>
      <c r="B800" s="108" t="s">
        <v>6040</v>
      </c>
      <c r="C800" s="109">
        <v>235</v>
      </c>
      <c r="D800" s="110" t="s">
        <v>31793</v>
      </c>
      <c r="E800" s="116">
        <v>11.865</v>
      </c>
      <c r="F800" s="112" t="s">
        <v>31794</v>
      </c>
      <c r="G800" s="113" t="s">
        <v>31795</v>
      </c>
      <c r="H800" s="110" t="s">
        <v>31796</v>
      </c>
      <c r="I800" s="114" t="s">
        <v>31797</v>
      </c>
    </row>
    <row r="801" spans="1:9" ht="83.15" customHeight="1" thickBot="1" x14ac:dyDescent="0.4">
      <c r="A801" s="85"/>
      <c r="B801" s="101" t="s">
        <v>11134</v>
      </c>
      <c r="C801" s="102">
        <v>280</v>
      </c>
      <c r="D801" s="103" t="s">
        <v>31798</v>
      </c>
      <c r="E801" s="104">
        <v>8.3520000000000003</v>
      </c>
      <c r="F801" s="105" t="s">
        <v>31799</v>
      </c>
      <c r="G801" s="106" t="s">
        <v>31800</v>
      </c>
      <c r="H801" s="103" t="s">
        <v>31801</v>
      </c>
      <c r="I801" s="107" t="s">
        <v>31802</v>
      </c>
    </row>
    <row r="802" spans="1:9" ht="83.15" customHeight="1" x14ac:dyDescent="0.35">
      <c r="A802" s="85"/>
      <c r="B802" s="108" t="s">
        <v>11552</v>
      </c>
      <c r="C802" s="109">
        <v>300</v>
      </c>
      <c r="D802" s="110"/>
      <c r="E802" s="111" t="s">
        <v>28452</v>
      </c>
      <c r="F802" s="112" t="s">
        <v>31803</v>
      </c>
      <c r="G802" s="113" t="s">
        <v>31804</v>
      </c>
      <c r="H802" s="110" t="s">
        <v>31805</v>
      </c>
      <c r="I802" s="114" t="s">
        <v>31806</v>
      </c>
    </row>
    <row r="803" spans="1:9" ht="83.15" customHeight="1" thickBot="1" x14ac:dyDescent="0.4">
      <c r="A803" s="85"/>
      <c r="B803" s="101" t="s">
        <v>11538</v>
      </c>
      <c r="C803" s="102">
        <v>240</v>
      </c>
      <c r="D803" s="103" t="s">
        <v>31807</v>
      </c>
      <c r="E803" s="104">
        <v>9.2910000000000004</v>
      </c>
      <c r="F803" s="105" t="s">
        <v>31808</v>
      </c>
      <c r="G803" s="106" t="s">
        <v>31809</v>
      </c>
      <c r="H803" s="103" t="s">
        <v>31810</v>
      </c>
      <c r="I803" s="107" t="s">
        <v>31811</v>
      </c>
    </row>
    <row r="804" spans="1:9" ht="83.15" customHeight="1" x14ac:dyDescent="0.35">
      <c r="A804" s="85"/>
      <c r="B804" s="108" t="s">
        <v>31812</v>
      </c>
      <c r="C804" s="109">
        <v>220</v>
      </c>
      <c r="D804" s="110"/>
      <c r="E804" s="111" t="s">
        <v>28452</v>
      </c>
      <c r="F804" s="112" t="s">
        <v>31813</v>
      </c>
      <c r="G804" s="113" t="s">
        <v>31814</v>
      </c>
      <c r="H804" s="110" t="s">
        <v>31815</v>
      </c>
      <c r="I804" s="114" t="s">
        <v>31816</v>
      </c>
    </row>
    <row r="805" spans="1:9" ht="83.15" customHeight="1" thickBot="1" x14ac:dyDescent="0.4">
      <c r="A805" s="85"/>
      <c r="B805" s="101" t="s">
        <v>13269</v>
      </c>
      <c r="C805" s="102">
        <v>250</v>
      </c>
      <c r="D805" s="103"/>
      <c r="E805" s="115" t="s">
        <v>28452</v>
      </c>
      <c r="F805" s="105" t="s">
        <v>31817</v>
      </c>
      <c r="G805" s="106" t="s">
        <v>31818</v>
      </c>
      <c r="H805" s="103" t="s">
        <v>31819</v>
      </c>
      <c r="I805" s="107" t="s">
        <v>31820</v>
      </c>
    </row>
    <row r="806" spans="1:9" ht="83.15" customHeight="1" x14ac:dyDescent="0.35">
      <c r="A806" s="85"/>
      <c r="B806" s="108" t="s">
        <v>13275</v>
      </c>
      <c r="C806" s="109">
        <v>225</v>
      </c>
      <c r="D806" s="110"/>
      <c r="E806" s="111" t="s">
        <v>28452</v>
      </c>
      <c r="F806" s="112" t="s">
        <v>31821</v>
      </c>
      <c r="G806" s="113" t="s">
        <v>31822</v>
      </c>
      <c r="H806" s="110" t="s">
        <v>31823</v>
      </c>
      <c r="I806" s="114" t="s">
        <v>31824</v>
      </c>
    </row>
    <row r="807" spans="1:9" ht="83.15" customHeight="1" thickBot="1" x14ac:dyDescent="0.4">
      <c r="A807" s="85"/>
      <c r="B807" s="101" t="s">
        <v>11560</v>
      </c>
      <c r="C807" s="102">
        <v>230</v>
      </c>
      <c r="D807" s="103" t="s">
        <v>31825</v>
      </c>
      <c r="E807" s="104">
        <v>9.2810000000000006</v>
      </c>
      <c r="F807" s="105" t="s">
        <v>31826</v>
      </c>
      <c r="G807" s="106" t="s">
        <v>31827</v>
      </c>
      <c r="H807" s="103" t="s">
        <v>31828</v>
      </c>
      <c r="I807" s="107" t="s">
        <v>31829</v>
      </c>
    </row>
    <row r="808" spans="1:9" ht="83.15" customHeight="1" x14ac:dyDescent="0.35">
      <c r="A808" s="85"/>
      <c r="B808" s="108" t="s">
        <v>11575</v>
      </c>
      <c r="C808" s="109">
        <v>210</v>
      </c>
      <c r="D808" s="110" t="s">
        <v>31830</v>
      </c>
      <c r="E808" s="116">
        <v>10.625</v>
      </c>
      <c r="F808" s="112" t="s">
        <v>31831</v>
      </c>
      <c r="G808" s="113" t="s">
        <v>31832</v>
      </c>
      <c r="H808" s="110" t="s">
        <v>31833</v>
      </c>
      <c r="I808" s="114" t="s">
        <v>31834</v>
      </c>
    </row>
    <row r="809" spans="1:9" ht="83.15" customHeight="1" thickBot="1" x14ac:dyDescent="0.4">
      <c r="A809" s="85"/>
      <c r="B809" s="101" t="s">
        <v>7004</v>
      </c>
      <c r="C809" s="102">
        <v>265</v>
      </c>
      <c r="D809" s="103" t="s">
        <v>31835</v>
      </c>
      <c r="E809" s="104">
        <v>7.3280000000000003</v>
      </c>
      <c r="F809" s="105" t="s">
        <v>31836</v>
      </c>
      <c r="G809" s="106" t="s">
        <v>31837</v>
      </c>
      <c r="H809" s="103" t="s">
        <v>31838</v>
      </c>
      <c r="I809" s="107" t="s">
        <v>31839</v>
      </c>
    </row>
    <row r="810" spans="1:9" ht="83.15" customHeight="1" x14ac:dyDescent="0.35">
      <c r="A810" s="85"/>
      <c r="B810" s="108" t="s">
        <v>12668</v>
      </c>
      <c r="C810" s="109">
        <v>250</v>
      </c>
      <c r="D810" s="110" t="s">
        <v>31840</v>
      </c>
      <c r="E810" s="116">
        <v>8.6240000000000006</v>
      </c>
      <c r="F810" s="112" t="s">
        <v>31841</v>
      </c>
      <c r="G810" s="113" t="s">
        <v>31842</v>
      </c>
      <c r="H810" s="110" t="s">
        <v>31843</v>
      </c>
      <c r="I810" s="114" t="s">
        <v>31844</v>
      </c>
    </row>
    <row r="811" spans="1:9" ht="83.15" customHeight="1" thickBot="1" x14ac:dyDescent="0.4">
      <c r="A811" s="85"/>
      <c r="B811" s="101" t="s">
        <v>3364</v>
      </c>
      <c r="C811" s="102">
        <v>230</v>
      </c>
      <c r="D811" s="103" t="s">
        <v>31845</v>
      </c>
      <c r="E811" s="104">
        <v>9.8190000000000008</v>
      </c>
      <c r="F811" s="105" t="s">
        <v>31846</v>
      </c>
      <c r="G811" s="106" t="s">
        <v>31847</v>
      </c>
      <c r="H811" s="103" t="s">
        <v>31848</v>
      </c>
      <c r="I811" s="107" t="s">
        <v>31849</v>
      </c>
    </row>
    <row r="812" spans="1:9" ht="83.15" customHeight="1" x14ac:dyDescent="0.35">
      <c r="A812" s="85"/>
      <c r="B812" s="108" t="s">
        <v>12621</v>
      </c>
      <c r="C812" s="109">
        <v>340</v>
      </c>
      <c r="D812" s="110" t="s">
        <v>31850</v>
      </c>
      <c r="E812" s="116">
        <v>8.8559999999999999</v>
      </c>
      <c r="F812" s="112" t="s">
        <v>31851</v>
      </c>
      <c r="G812" s="113" t="s">
        <v>31852</v>
      </c>
      <c r="H812" s="110" t="s">
        <v>31853</v>
      </c>
      <c r="I812" s="114" t="s">
        <v>31854</v>
      </c>
    </row>
    <row r="813" spans="1:9" ht="83.15" customHeight="1" thickBot="1" x14ac:dyDescent="0.4">
      <c r="A813" s="85"/>
      <c r="B813" s="101" t="s">
        <v>13285</v>
      </c>
      <c r="C813" s="102">
        <v>255</v>
      </c>
      <c r="D813" s="103"/>
      <c r="E813" s="115" t="s">
        <v>28452</v>
      </c>
      <c r="F813" s="105" t="s">
        <v>31855</v>
      </c>
      <c r="G813" s="106" t="s">
        <v>31856</v>
      </c>
      <c r="H813" s="103" t="s">
        <v>31857</v>
      </c>
      <c r="I813" s="107" t="s">
        <v>31858</v>
      </c>
    </row>
    <row r="814" spans="1:9" ht="83.15" customHeight="1" x14ac:dyDescent="0.35">
      <c r="A814" s="85"/>
      <c r="B814" s="108" t="s">
        <v>2793</v>
      </c>
      <c r="C814" s="109">
        <v>165</v>
      </c>
      <c r="D814" s="110" t="s">
        <v>31859</v>
      </c>
      <c r="E814" s="116">
        <v>32.58</v>
      </c>
      <c r="F814" s="112" t="s">
        <v>31860</v>
      </c>
      <c r="G814" s="113" t="s">
        <v>31861</v>
      </c>
      <c r="H814" s="110" t="s">
        <v>31862</v>
      </c>
      <c r="I814" s="114" t="s">
        <v>31863</v>
      </c>
    </row>
    <row r="815" spans="1:9" ht="83.15" customHeight="1" thickBot="1" x14ac:dyDescent="0.4">
      <c r="A815" s="85"/>
      <c r="B815" s="101" t="s">
        <v>2781</v>
      </c>
      <c r="C815" s="102">
        <v>165</v>
      </c>
      <c r="D815" s="103" t="s">
        <v>31864</v>
      </c>
      <c r="E815" s="104">
        <v>38.85</v>
      </c>
      <c r="F815" s="105" t="s">
        <v>31865</v>
      </c>
      <c r="G815" s="106" t="s">
        <v>31866</v>
      </c>
      <c r="H815" s="103" t="s">
        <v>31867</v>
      </c>
      <c r="I815" s="107" t="s">
        <v>31868</v>
      </c>
    </row>
    <row r="816" spans="1:9" ht="83.15" customHeight="1" x14ac:dyDescent="0.35">
      <c r="A816" s="85"/>
      <c r="B816" s="108" t="s">
        <v>7037</v>
      </c>
      <c r="C816" s="109">
        <v>180</v>
      </c>
      <c r="D816" s="110" t="s">
        <v>31869</v>
      </c>
      <c r="E816" s="116">
        <v>9.9809999999999999</v>
      </c>
      <c r="F816" s="112" t="s">
        <v>31870</v>
      </c>
      <c r="G816" s="113" t="s">
        <v>31871</v>
      </c>
      <c r="H816" s="110" t="s">
        <v>31872</v>
      </c>
      <c r="I816" s="114" t="s">
        <v>31873</v>
      </c>
    </row>
    <row r="817" spans="1:9" ht="83.15" customHeight="1" thickBot="1" x14ac:dyDescent="0.4">
      <c r="A817" s="85"/>
      <c r="B817" s="101" t="s">
        <v>11604</v>
      </c>
      <c r="C817" s="102">
        <v>195</v>
      </c>
      <c r="D817" s="103" t="s">
        <v>31874</v>
      </c>
      <c r="E817" s="104">
        <v>8.3699999999999992</v>
      </c>
      <c r="F817" s="105" t="s">
        <v>31875</v>
      </c>
      <c r="G817" s="106" t="s">
        <v>31876</v>
      </c>
      <c r="H817" s="103" t="s">
        <v>31877</v>
      </c>
      <c r="I817" s="107" t="s">
        <v>31878</v>
      </c>
    </row>
    <row r="818" spans="1:9" ht="83.15" customHeight="1" x14ac:dyDescent="0.35">
      <c r="A818" s="85"/>
      <c r="B818" s="108" t="s">
        <v>11591</v>
      </c>
      <c r="C818" s="109">
        <v>205</v>
      </c>
      <c r="D818" s="110" t="s">
        <v>31879</v>
      </c>
      <c r="E818" s="116">
        <v>8.3699999999999992</v>
      </c>
      <c r="F818" s="112" t="s">
        <v>31880</v>
      </c>
      <c r="G818" s="113" t="s">
        <v>31881</v>
      </c>
      <c r="H818" s="110" t="s">
        <v>31882</v>
      </c>
      <c r="I818" s="114" t="s">
        <v>31883</v>
      </c>
    </row>
    <row r="819" spans="1:9" ht="83.15" customHeight="1" thickBot="1" x14ac:dyDescent="0.4">
      <c r="A819" s="85"/>
      <c r="B819" s="101" t="s">
        <v>11611</v>
      </c>
      <c r="C819" s="102">
        <v>190</v>
      </c>
      <c r="D819" s="103" t="s">
        <v>31884</v>
      </c>
      <c r="E819" s="104">
        <v>12.785</v>
      </c>
      <c r="F819" s="105" t="s">
        <v>31885</v>
      </c>
      <c r="G819" s="106" t="s">
        <v>31886</v>
      </c>
      <c r="H819" s="103" t="s">
        <v>31887</v>
      </c>
      <c r="I819" s="107" t="s">
        <v>31888</v>
      </c>
    </row>
    <row r="820" spans="1:9" ht="83.15" customHeight="1" x14ac:dyDescent="0.35">
      <c r="A820" s="85"/>
      <c r="B820" s="108" t="s">
        <v>13296</v>
      </c>
      <c r="C820" s="109">
        <v>230</v>
      </c>
      <c r="D820" s="110" t="s">
        <v>31889</v>
      </c>
      <c r="E820" s="116">
        <v>7.5609999999999999</v>
      </c>
      <c r="F820" s="112" t="s">
        <v>31890</v>
      </c>
      <c r="G820" s="113" t="s">
        <v>31891</v>
      </c>
      <c r="H820" s="110" t="s">
        <v>31892</v>
      </c>
      <c r="I820" s="114" t="s">
        <v>31893</v>
      </c>
    </row>
    <row r="821" spans="1:9" ht="83.15" customHeight="1" thickBot="1" x14ac:dyDescent="0.4">
      <c r="A821" s="119"/>
      <c r="B821" s="120" t="s">
        <v>23870</v>
      </c>
      <c r="C821" s="121">
        <v>260</v>
      </c>
      <c r="D821" s="122" t="s">
        <v>23876</v>
      </c>
      <c r="E821" s="123">
        <v>8.3824499999999986</v>
      </c>
      <c r="F821" s="124" t="s">
        <v>31894</v>
      </c>
      <c r="G821" s="125" t="s">
        <v>31895</v>
      </c>
      <c r="H821" s="122" t="s">
        <v>23874</v>
      </c>
      <c r="I821" s="126" t="s">
        <v>23873</v>
      </c>
    </row>
    <row r="822" spans="1:9" ht="83.15" customHeight="1" x14ac:dyDescent="0.35">
      <c r="A822" s="85"/>
      <c r="B822" s="93" t="s">
        <v>12803</v>
      </c>
      <c r="C822" s="94">
        <v>215</v>
      </c>
      <c r="D822" s="95"/>
      <c r="E822" s="96" t="s">
        <v>28452</v>
      </c>
      <c r="F822" s="97" t="s">
        <v>31896</v>
      </c>
      <c r="G822" s="98" t="s">
        <v>31897</v>
      </c>
      <c r="H822" s="95" t="s">
        <v>31898</v>
      </c>
      <c r="I822" s="99" t="s">
        <v>31899</v>
      </c>
    </row>
    <row r="823" spans="1:9" ht="83.15" customHeight="1" thickBot="1" x14ac:dyDescent="0.4">
      <c r="A823" s="85"/>
      <c r="B823" s="86" t="s">
        <v>12795</v>
      </c>
      <c r="C823" s="87">
        <v>215</v>
      </c>
      <c r="D823" s="88"/>
      <c r="E823" s="89" t="s">
        <v>28452</v>
      </c>
      <c r="F823" s="90" t="s">
        <v>31896</v>
      </c>
      <c r="G823" s="91" t="s">
        <v>31900</v>
      </c>
      <c r="H823" s="88" t="s">
        <v>31901</v>
      </c>
      <c r="I823" s="92" t="s">
        <v>31902</v>
      </c>
    </row>
    <row r="824" spans="1:9" ht="83.15" customHeight="1" x14ac:dyDescent="0.35">
      <c r="A824" s="85"/>
      <c r="B824" s="93" t="s">
        <v>847</v>
      </c>
      <c r="C824" s="94">
        <v>170</v>
      </c>
      <c r="D824" s="95" t="s">
        <v>31903</v>
      </c>
      <c r="E824" s="117">
        <v>9.8409999999999993</v>
      </c>
      <c r="F824" s="97" t="s">
        <v>31904</v>
      </c>
      <c r="G824" s="98" t="s">
        <v>31905</v>
      </c>
      <c r="H824" s="95" t="s">
        <v>31906</v>
      </c>
      <c r="I824" s="99" t="s">
        <v>31907</v>
      </c>
    </row>
    <row r="825" spans="1:9" ht="83.15" customHeight="1" thickBot="1" x14ac:dyDescent="0.4">
      <c r="A825" s="85"/>
      <c r="B825" s="86" t="s">
        <v>836</v>
      </c>
      <c r="C825" s="87">
        <v>175</v>
      </c>
      <c r="D825" s="88" t="s">
        <v>31908</v>
      </c>
      <c r="E825" s="118">
        <v>8.7479999999999993</v>
      </c>
      <c r="F825" s="90" t="s">
        <v>31909</v>
      </c>
      <c r="G825" s="91" t="s">
        <v>31910</v>
      </c>
      <c r="H825" s="88" t="s">
        <v>31911</v>
      </c>
      <c r="I825" s="92" t="s">
        <v>31912</v>
      </c>
    </row>
    <row r="826" spans="1:9" ht="83.15" customHeight="1" x14ac:dyDescent="0.35">
      <c r="A826" s="85"/>
      <c r="B826" s="93" t="s">
        <v>13310</v>
      </c>
      <c r="C826" s="94">
        <v>350</v>
      </c>
      <c r="D826" s="95" t="s">
        <v>31913</v>
      </c>
      <c r="E826" s="117">
        <v>10.398999999999999</v>
      </c>
      <c r="F826" s="97" t="s">
        <v>31914</v>
      </c>
      <c r="G826" s="98" t="s">
        <v>31915</v>
      </c>
      <c r="H826" s="95" t="s">
        <v>31916</v>
      </c>
      <c r="I826" s="99" t="s">
        <v>31917</v>
      </c>
    </row>
    <row r="827" spans="1:9" ht="83.15" customHeight="1" thickBot="1" x14ac:dyDescent="0.4">
      <c r="A827" s="85"/>
      <c r="B827" s="86" t="s">
        <v>13323</v>
      </c>
      <c r="C827" s="87">
        <v>295</v>
      </c>
      <c r="D827" s="88" t="s">
        <v>31918</v>
      </c>
      <c r="E827" s="118">
        <v>9.1620000000000008</v>
      </c>
      <c r="F827" s="90" t="s">
        <v>31919</v>
      </c>
      <c r="G827" s="91" t="s">
        <v>31920</v>
      </c>
      <c r="H827" s="88" t="s">
        <v>31921</v>
      </c>
      <c r="I827" s="92" t="s">
        <v>31922</v>
      </c>
    </row>
    <row r="828" spans="1:9" ht="83.15" customHeight="1" x14ac:dyDescent="0.35">
      <c r="A828" s="85"/>
      <c r="B828" s="93" t="s">
        <v>11626</v>
      </c>
      <c r="C828" s="94">
        <v>270</v>
      </c>
      <c r="D828" s="95" t="s">
        <v>31923</v>
      </c>
      <c r="E828" s="117">
        <v>10.238</v>
      </c>
      <c r="F828" s="97" t="s">
        <v>31924</v>
      </c>
      <c r="G828" s="98" t="s">
        <v>31925</v>
      </c>
      <c r="H828" s="95" t="s">
        <v>31926</v>
      </c>
      <c r="I828" s="99" t="s">
        <v>31927</v>
      </c>
    </row>
    <row r="829" spans="1:9" ht="83.15" customHeight="1" thickBot="1" x14ac:dyDescent="0.4">
      <c r="A829" s="85"/>
      <c r="B829" s="86" t="s">
        <v>853</v>
      </c>
      <c r="C829" s="87">
        <v>150</v>
      </c>
      <c r="D829" s="88" t="s">
        <v>31928</v>
      </c>
      <c r="E829" s="118">
        <v>7.79</v>
      </c>
      <c r="F829" s="90" t="s">
        <v>31929</v>
      </c>
      <c r="G829" s="91" t="s">
        <v>31930</v>
      </c>
      <c r="H829" s="88" t="s">
        <v>31931</v>
      </c>
      <c r="I829" s="92" t="s">
        <v>31932</v>
      </c>
    </row>
    <row r="830" spans="1:9" ht="83.15" customHeight="1" x14ac:dyDescent="0.35">
      <c r="A830" s="85"/>
      <c r="B830" s="93" t="s">
        <v>863</v>
      </c>
      <c r="C830" s="94">
        <v>155</v>
      </c>
      <c r="D830" s="95" t="s">
        <v>31933</v>
      </c>
      <c r="E830" s="117">
        <v>11.574</v>
      </c>
      <c r="F830" s="97" t="s">
        <v>31934</v>
      </c>
      <c r="G830" s="98" t="s">
        <v>31935</v>
      </c>
      <c r="H830" s="95" t="s">
        <v>31936</v>
      </c>
      <c r="I830" s="99" t="s">
        <v>31937</v>
      </c>
    </row>
    <row r="831" spans="1:9" ht="83.15" customHeight="1" thickBot="1" x14ac:dyDescent="0.4">
      <c r="A831" s="85"/>
      <c r="B831" s="86" t="s">
        <v>874</v>
      </c>
      <c r="C831" s="87">
        <v>150</v>
      </c>
      <c r="D831" s="88" t="s">
        <v>31938</v>
      </c>
      <c r="E831" s="118">
        <v>11.574</v>
      </c>
      <c r="F831" s="90" t="s">
        <v>31939</v>
      </c>
      <c r="G831" s="91" t="s">
        <v>31940</v>
      </c>
      <c r="H831" s="88" t="s">
        <v>31941</v>
      </c>
      <c r="I831" s="92" t="s">
        <v>31942</v>
      </c>
    </row>
    <row r="832" spans="1:9" ht="83.15" customHeight="1" x14ac:dyDescent="0.35">
      <c r="A832" s="85"/>
      <c r="B832" s="93" t="s">
        <v>882</v>
      </c>
      <c r="C832" s="94">
        <v>140</v>
      </c>
      <c r="D832" s="95" t="s">
        <v>31943</v>
      </c>
      <c r="E832" s="117">
        <v>12.321</v>
      </c>
      <c r="F832" s="97" t="s">
        <v>31944</v>
      </c>
      <c r="G832" s="98" t="s">
        <v>31945</v>
      </c>
      <c r="H832" s="95" t="s">
        <v>31946</v>
      </c>
      <c r="I832" s="99" t="s">
        <v>31947</v>
      </c>
    </row>
    <row r="833" spans="1:9" ht="83.15" customHeight="1" thickBot="1" x14ac:dyDescent="0.4">
      <c r="A833" s="85"/>
      <c r="B833" s="86" t="s">
        <v>893</v>
      </c>
      <c r="C833" s="87">
        <v>170</v>
      </c>
      <c r="D833" s="88" t="s">
        <v>31948</v>
      </c>
      <c r="E833" s="118">
        <v>11.804</v>
      </c>
      <c r="F833" s="90" t="s">
        <v>31949</v>
      </c>
      <c r="G833" s="91" t="s">
        <v>31950</v>
      </c>
      <c r="H833" s="88" t="s">
        <v>31951</v>
      </c>
      <c r="I833" s="92" t="s">
        <v>31952</v>
      </c>
    </row>
    <row r="834" spans="1:9" ht="83.15" customHeight="1" x14ac:dyDescent="0.35">
      <c r="A834" s="85"/>
      <c r="B834" s="93" t="s">
        <v>6476</v>
      </c>
      <c r="C834" s="94">
        <v>150</v>
      </c>
      <c r="D834" s="95" t="s">
        <v>31953</v>
      </c>
      <c r="E834" s="117">
        <v>7</v>
      </c>
      <c r="F834" s="97" t="s">
        <v>31954</v>
      </c>
      <c r="G834" s="98" t="s">
        <v>31955</v>
      </c>
      <c r="H834" s="95" t="s">
        <v>31956</v>
      </c>
      <c r="I834" s="99" t="s">
        <v>31957</v>
      </c>
    </row>
    <row r="835" spans="1:9" ht="83.15" customHeight="1" thickBot="1" x14ac:dyDescent="0.4">
      <c r="A835" s="85"/>
      <c r="B835" s="86" t="s">
        <v>11638</v>
      </c>
      <c r="C835" s="87">
        <v>215</v>
      </c>
      <c r="D835" s="88"/>
      <c r="E835" s="89" t="s">
        <v>28452</v>
      </c>
      <c r="F835" s="90" t="s">
        <v>31958</v>
      </c>
      <c r="G835" s="91" t="s">
        <v>31959</v>
      </c>
      <c r="H835" s="88" t="s">
        <v>31960</v>
      </c>
      <c r="I835" s="92" t="s">
        <v>31961</v>
      </c>
    </row>
    <row r="836" spans="1:9" ht="83.15" customHeight="1" x14ac:dyDescent="0.35">
      <c r="A836" s="85"/>
      <c r="B836" s="93" t="s">
        <v>2969</v>
      </c>
      <c r="C836" s="94">
        <v>220</v>
      </c>
      <c r="D836" s="95" t="s">
        <v>31962</v>
      </c>
      <c r="E836" s="117">
        <v>8.1850000000000005</v>
      </c>
      <c r="F836" s="97" t="s">
        <v>31963</v>
      </c>
      <c r="G836" s="98" t="s">
        <v>31964</v>
      </c>
      <c r="H836" s="95" t="s">
        <v>31965</v>
      </c>
      <c r="I836" s="99" t="s">
        <v>31966</v>
      </c>
    </row>
    <row r="837" spans="1:9" ht="83.15" customHeight="1" thickBot="1" x14ac:dyDescent="0.4">
      <c r="A837" s="85"/>
      <c r="B837" s="86" t="s">
        <v>901</v>
      </c>
      <c r="C837" s="87">
        <v>431</v>
      </c>
      <c r="D837" s="88" t="s">
        <v>31967</v>
      </c>
      <c r="E837" s="118">
        <v>8.5050000000000008</v>
      </c>
      <c r="F837" s="90" t="s">
        <v>31968</v>
      </c>
      <c r="G837" s="91" t="s">
        <v>31969</v>
      </c>
      <c r="H837" s="88" t="s">
        <v>31970</v>
      </c>
      <c r="I837" s="92" t="s">
        <v>31971</v>
      </c>
    </row>
    <row r="838" spans="1:9" ht="83.15" customHeight="1" x14ac:dyDescent="0.35">
      <c r="A838" s="85"/>
      <c r="B838" s="93" t="s">
        <v>8272</v>
      </c>
      <c r="C838" s="94">
        <v>255</v>
      </c>
      <c r="D838" s="95" t="s">
        <v>44183</v>
      </c>
      <c r="E838" s="117">
        <v>8.0299999999999994</v>
      </c>
      <c r="F838" s="97" t="s">
        <v>31972</v>
      </c>
      <c r="G838" s="98" t="s">
        <v>31973</v>
      </c>
      <c r="H838" s="95" t="s">
        <v>31974</v>
      </c>
      <c r="I838" s="99" t="s">
        <v>31975</v>
      </c>
    </row>
    <row r="839" spans="1:9" ht="83.15" customHeight="1" thickBot="1" x14ac:dyDescent="0.4">
      <c r="A839" s="85"/>
      <c r="B839" s="86" t="s">
        <v>8278</v>
      </c>
      <c r="C839" s="87">
        <v>245</v>
      </c>
      <c r="D839" s="88" t="s">
        <v>44183</v>
      </c>
      <c r="E839" s="118">
        <v>8.0299999999999994</v>
      </c>
      <c r="F839" s="90" t="s">
        <v>31976</v>
      </c>
      <c r="G839" s="91" t="s">
        <v>31977</v>
      </c>
      <c r="H839" s="88" t="s">
        <v>31978</v>
      </c>
      <c r="I839" s="92" t="s">
        <v>31975</v>
      </c>
    </row>
    <row r="840" spans="1:9" ht="83.15" customHeight="1" x14ac:dyDescent="0.35">
      <c r="A840" s="85"/>
      <c r="B840" s="93" t="s">
        <v>4660</v>
      </c>
      <c r="C840" s="94">
        <v>215</v>
      </c>
      <c r="D840" s="95" t="s">
        <v>31979</v>
      </c>
      <c r="E840" s="117">
        <v>8.09</v>
      </c>
      <c r="F840" s="97" t="s">
        <v>31980</v>
      </c>
      <c r="G840" s="98" t="s">
        <v>31981</v>
      </c>
      <c r="H840" s="95" t="s">
        <v>31982</v>
      </c>
      <c r="I840" s="99" t="s">
        <v>31983</v>
      </c>
    </row>
    <row r="841" spans="1:9" ht="83.15" customHeight="1" thickBot="1" x14ac:dyDescent="0.4">
      <c r="A841" s="85"/>
      <c r="B841" s="86" t="s">
        <v>4636</v>
      </c>
      <c r="C841" s="87">
        <v>160</v>
      </c>
      <c r="D841" s="88" t="s">
        <v>31984</v>
      </c>
      <c r="E841" s="118">
        <v>9.4380000000000006</v>
      </c>
      <c r="F841" s="90" t="s">
        <v>31985</v>
      </c>
      <c r="G841" s="91" t="s">
        <v>31986</v>
      </c>
      <c r="H841" s="88" t="s">
        <v>31987</v>
      </c>
      <c r="I841" s="92" t="s">
        <v>31988</v>
      </c>
    </row>
    <row r="842" spans="1:9" ht="83.15" customHeight="1" x14ac:dyDescent="0.35">
      <c r="A842" s="85"/>
      <c r="B842" s="93" t="s">
        <v>4630</v>
      </c>
      <c r="C842" s="94">
        <v>160</v>
      </c>
      <c r="D842" s="95"/>
      <c r="E842" s="96" t="s">
        <v>28452</v>
      </c>
      <c r="F842" s="97" t="s">
        <v>31989</v>
      </c>
      <c r="G842" s="98" t="s">
        <v>31990</v>
      </c>
      <c r="H842" s="95" t="s">
        <v>31991</v>
      </c>
      <c r="I842" s="99" t="s">
        <v>31992</v>
      </c>
    </row>
    <row r="843" spans="1:9" ht="83.15" customHeight="1" thickBot="1" x14ac:dyDescent="0.4">
      <c r="A843" s="85"/>
      <c r="B843" s="86" t="s">
        <v>4643</v>
      </c>
      <c r="C843" s="87">
        <v>205</v>
      </c>
      <c r="D843" s="88" t="s">
        <v>31993</v>
      </c>
      <c r="E843" s="118">
        <v>9.73</v>
      </c>
      <c r="F843" s="90" t="s">
        <v>31994</v>
      </c>
      <c r="G843" s="91" t="s">
        <v>31995</v>
      </c>
      <c r="H843" s="88" t="s">
        <v>31996</v>
      </c>
      <c r="I843" s="92" t="s">
        <v>31997</v>
      </c>
    </row>
    <row r="844" spans="1:9" ht="83.15" customHeight="1" x14ac:dyDescent="0.35">
      <c r="A844" s="85"/>
      <c r="B844" s="93" t="s">
        <v>4653</v>
      </c>
      <c r="C844" s="94">
        <v>225</v>
      </c>
      <c r="D844" s="95" t="s">
        <v>31998</v>
      </c>
      <c r="E844" s="117">
        <v>10.516999999999999</v>
      </c>
      <c r="F844" s="97" t="s">
        <v>31999</v>
      </c>
      <c r="G844" s="98" t="s">
        <v>32000</v>
      </c>
      <c r="H844" s="95" t="s">
        <v>32001</v>
      </c>
      <c r="I844" s="99" t="s">
        <v>32002</v>
      </c>
    </row>
    <row r="845" spans="1:9" ht="83.15" customHeight="1" thickBot="1" x14ac:dyDescent="0.4">
      <c r="A845" s="85"/>
      <c r="B845" s="86" t="s">
        <v>4670</v>
      </c>
      <c r="C845" s="87">
        <v>215</v>
      </c>
      <c r="D845" s="88" t="s">
        <v>32003</v>
      </c>
      <c r="E845" s="118">
        <v>10.824</v>
      </c>
      <c r="F845" s="90" t="s">
        <v>32004</v>
      </c>
      <c r="G845" s="91" t="s">
        <v>32005</v>
      </c>
      <c r="H845" s="88" t="s">
        <v>32006</v>
      </c>
      <c r="I845" s="92" t="s">
        <v>32007</v>
      </c>
    </row>
    <row r="846" spans="1:9" ht="83.15" customHeight="1" x14ac:dyDescent="0.35">
      <c r="A846" s="85"/>
      <c r="B846" s="93" t="s">
        <v>4238</v>
      </c>
      <c r="C846" s="94">
        <v>340</v>
      </c>
      <c r="D846" s="95" t="s">
        <v>32008</v>
      </c>
      <c r="E846" s="117">
        <v>8.9339999999999993</v>
      </c>
      <c r="F846" s="97" t="s">
        <v>32009</v>
      </c>
      <c r="G846" s="98" t="s">
        <v>32010</v>
      </c>
      <c r="H846" s="95" t="s">
        <v>32011</v>
      </c>
      <c r="I846" s="99" t="s">
        <v>32012</v>
      </c>
    </row>
    <row r="847" spans="1:9" ht="83.15" customHeight="1" thickBot="1" x14ac:dyDescent="0.4">
      <c r="A847" s="85"/>
      <c r="B847" s="86" t="s">
        <v>4678</v>
      </c>
      <c r="C847" s="87">
        <v>240</v>
      </c>
      <c r="D847" s="88" t="s">
        <v>32013</v>
      </c>
      <c r="E847" s="118">
        <v>8.34</v>
      </c>
      <c r="F847" s="90" t="s">
        <v>32014</v>
      </c>
      <c r="G847" s="91" t="s">
        <v>32015</v>
      </c>
      <c r="H847" s="88" t="s">
        <v>32016</v>
      </c>
      <c r="I847" s="92" t="s">
        <v>32017</v>
      </c>
    </row>
    <row r="848" spans="1:9" ht="83.15" customHeight="1" x14ac:dyDescent="0.35">
      <c r="A848" s="85"/>
      <c r="B848" s="93" t="s">
        <v>9923</v>
      </c>
      <c r="C848" s="94">
        <v>185</v>
      </c>
      <c r="D848" s="95" t="s">
        <v>32018</v>
      </c>
      <c r="E848" s="117">
        <v>10.701000000000001</v>
      </c>
      <c r="F848" s="97" t="s">
        <v>32019</v>
      </c>
      <c r="G848" s="98" t="s">
        <v>32020</v>
      </c>
      <c r="H848" s="95" t="s">
        <v>32021</v>
      </c>
      <c r="I848" s="99" t="s">
        <v>32022</v>
      </c>
    </row>
    <row r="849" spans="1:9" ht="83.15" customHeight="1" thickBot="1" x14ac:dyDescent="0.4">
      <c r="A849" s="85"/>
      <c r="B849" s="86" t="s">
        <v>8988</v>
      </c>
      <c r="C849" s="87">
        <v>160</v>
      </c>
      <c r="D849" s="88" t="s">
        <v>32023</v>
      </c>
      <c r="E849" s="118">
        <v>10.824</v>
      </c>
      <c r="F849" s="90" t="s">
        <v>32024</v>
      </c>
      <c r="G849" s="91" t="s">
        <v>32025</v>
      </c>
      <c r="H849" s="88" t="s">
        <v>32026</v>
      </c>
      <c r="I849" s="92" t="s">
        <v>32027</v>
      </c>
    </row>
    <row r="850" spans="1:9" ht="83.15" customHeight="1" x14ac:dyDescent="0.35">
      <c r="A850" s="85"/>
      <c r="B850" s="93" t="s">
        <v>8999</v>
      </c>
      <c r="C850" s="94">
        <v>166</v>
      </c>
      <c r="D850" s="95" t="s">
        <v>32028</v>
      </c>
      <c r="E850" s="117">
        <v>8.85</v>
      </c>
      <c r="F850" s="97" t="s">
        <v>32029</v>
      </c>
      <c r="G850" s="98" t="s">
        <v>32030</v>
      </c>
      <c r="H850" s="95" t="s">
        <v>32031</v>
      </c>
      <c r="I850" s="99" t="s">
        <v>32032</v>
      </c>
    </row>
    <row r="851" spans="1:9" ht="83.15" customHeight="1" thickBot="1" x14ac:dyDescent="0.4">
      <c r="A851" s="119"/>
      <c r="B851" s="141" t="s">
        <v>27330</v>
      </c>
      <c r="C851" s="142">
        <v>165</v>
      </c>
      <c r="D851" s="88" t="s">
        <v>27340</v>
      </c>
      <c r="E851" s="118">
        <v>7.3664800000000001</v>
      </c>
      <c r="F851" s="90" t="s">
        <v>32033</v>
      </c>
      <c r="G851" s="91" t="s">
        <v>32034</v>
      </c>
      <c r="H851" s="88" t="s">
        <v>27335</v>
      </c>
      <c r="I851" s="92" t="s">
        <v>27333</v>
      </c>
    </row>
    <row r="852" spans="1:9" ht="83.15" customHeight="1" x14ac:dyDescent="0.35">
      <c r="A852" s="85"/>
      <c r="B852" s="108" t="s">
        <v>7722</v>
      </c>
      <c r="C852" s="109">
        <v>240</v>
      </c>
      <c r="D852" s="110" t="s">
        <v>44184</v>
      </c>
      <c r="E852" s="116">
        <v>8.0299999999999994</v>
      </c>
      <c r="F852" s="112" t="s">
        <v>32035</v>
      </c>
      <c r="G852" s="113" t="s">
        <v>32036</v>
      </c>
      <c r="H852" s="110" t="s">
        <v>31987</v>
      </c>
      <c r="I852" s="114" t="s">
        <v>32037</v>
      </c>
    </row>
    <row r="853" spans="1:9" ht="83.15" customHeight="1" thickBot="1" x14ac:dyDescent="0.4">
      <c r="A853" s="85"/>
      <c r="B853" s="101" t="s">
        <v>7729</v>
      </c>
      <c r="C853" s="102">
        <v>215</v>
      </c>
      <c r="D853" s="103" t="s">
        <v>32038</v>
      </c>
      <c r="E853" s="104">
        <v>7.6710000000000003</v>
      </c>
      <c r="F853" s="105" t="s">
        <v>32039</v>
      </c>
      <c r="G853" s="106" t="s">
        <v>32040</v>
      </c>
      <c r="H853" s="103" t="s">
        <v>32041</v>
      </c>
      <c r="I853" s="107" t="s">
        <v>32042</v>
      </c>
    </row>
    <row r="854" spans="1:9" ht="83.15" customHeight="1" x14ac:dyDescent="0.35">
      <c r="A854" s="85"/>
      <c r="B854" s="108" t="s">
        <v>7741</v>
      </c>
      <c r="C854" s="109">
        <v>240</v>
      </c>
      <c r="D854" s="110" t="s">
        <v>32043</v>
      </c>
      <c r="E854" s="116">
        <v>8.76</v>
      </c>
      <c r="F854" s="112" t="s">
        <v>32044</v>
      </c>
      <c r="G854" s="113" t="s">
        <v>32045</v>
      </c>
      <c r="H854" s="110" t="s">
        <v>32046</v>
      </c>
      <c r="I854" s="114" t="s">
        <v>32047</v>
      </c>
    </row>
    <row r="855" spans="1:9" ht="83.15" customHeight="1" thickBot="1" x14ac:dyDescent="0.4">
      <c r="A855" s="85"/>
      <c r="B855" s="101" t="s">
        <v>7747</v>
      </c>
      <c r="C855" s="102">
        <v>195</v>
      </c>
      <c r="D855" s="103" t="s">
        <v>44185</v>
      </c>
      <c r="E855" s="104">
        <v>8.49</v>
      </c>
      <c r="F855" s="105" t="s">
        <v>32048</v>
      </c>
      <c r="G855" s="106" t="s">
        <v>32049</v>
      </c>
      <c r="H855" s="103" t="s">
        <v>32050</v>
      </c>
      <c r="I855" s="107" t="s">
        <v>32051</v>
      </c>
    </row>
    <row r="856" spans="1:9" ht="83.15" customHeight="1" x14ac:dyDescent="0.35">
      <c r="A856" s="85"/>
      <c r="B856" s="108" t="s">
        <v>7757</v>
      </c>
      <c r="C856" s="109">
        <v>190</v>
      </c>
      <c r="D856" s="110" t="s">
        <v>44185</v>
      </c>
      <c r="E856" s="116">
        <v>8.49</v>
      </c>
      <c r="F856" s="112" t="s">
        <v>32048</v>
      </c>
      <c r="G856" s="113" t="s">
        <v>32052</v>
      </c>
      <c r="H856" s="110" t="s">
        <v>32053</v>
      </c>
      <c r="I856" s="114" t="s">
        <v>32054</v>
      </c>
    </row>
    <row r="857" spans="1:9" ht="83.15" customHeight="1" thickBot="1" x14ac:dyDescent="0.4">
      <c r="A857" s="85"/>
      <c r="B857" s="101" t="s">
        <v>7761</v>
      </c>
      <c r="C857" s="102">
        <v>190</v>
      </c>
      <c r="D857" s="103" t="s">
        <v>44185</v>
      </c>
      <c r="E857" s="104">
        <v>8.49</v>
      </c>
      <c r="F857" s="105" t="s">
        <v>32048</v>
      </c>
      <c r="G857" s="106" t="s">
        <v>32055</v>
      </c>
      <c r="H857" s="103" t="s">
        <v>32056</v>
      </c>
      <c r="I857" s="107" t="s">
        <v>32057</v>
      </c>
    </row>
    <row r="858" spans="1:9" ht="83.15" customHeight="1" x14ac:dyDescent="0.35">
      <c r="A858" s="85"/>
      <c r="B858" s="108" t="s">
        <v>4684</v>
      </c>
      <c r="C858" s="109">
        <v>165</v>
      </c>
      <c r="D858" s="110" t="s">
        <v>32058</v>
      </c>
      <c r="E858" s="116">
        <v>10.55</v>
      </c>
      <c r="F858" s="112" t="s">
        <v>32059</v>
      </c>
      <c r="G858" s="113" t="s">
        <v>32060</v>
      </c>
      <c r="H858" s="110" t="s">
        <v>32061</v>
      </c>
      <c r="I858" s="114" t="s">
        <v>32062</v>
      </c>
    </row>
    <row r="859" spans="1:9" ht="83.15" customHeight="1" thickBot="1" x14ac:dyDescent="0.4">
      <c r="A859" s="85"/>
      <c r="B859" s="101" t="s">
        <v>7774</v>
      </c>
      <c r="C859" s="102">
        <v>298</v>
      </c>
      <c r="D859" s="103" t="s">
        <v>44184</v>
      </c>
      <c r="E859" s="104">
        <v>9.1370000000000005</v>
      </c>
      <c r="F859" s="105" t="s">
        <v>32063</v>
      </c>
      <c r="G859" s="106" t="s">
        <v>32064</v>
      </c>
      <c r="H859" s="103" t="s">
        <v>32065</v>
      </c>
      <c r="I859" s="107" t="s">
        <v>32066</v>
      </c>
    </row>
    <row r="860" spans="1:9" ht="83.15" customHeight="1" x14ac:dyDescent="0.35">
      <c r="A860" s="85"/>
      <c r="B860" s="108" t="s">
        <v>7765</v>
      </c>
      <c r="C860" s="109">
        <v>146</v>
      </c>
      <c r="D860" s="110" t="s">
        <v>44184</v>
      </c>
      <c r="E860" s="116">
        <v>8.7799999999999994</v>
      </c>
      <c r="F860" s="112" t="s">
        <v>32067</v>
      </c>
      <c r="G860" s="113" t="s">
        <v>32068</v>
      </c>
      <c r="H860" s="110" t="s">
        <v>32069</v>
      </c>
      <c r="I860" s="114" t="s">
        <v>32070</v>
      </c>
    </row>
    <row r="861" spans="1:9" ht="83.15" customHeight="1" thickBot="1" x14ac:dyDescent="0.4">
      <c r="A861" s="85"/>
      <c r="B861" s="101" t="s">
        <v>7783</v>
      </c>
      <c r="C861" s="102">
        <v>285</v>
      </c>
      <c r="D861" s="103" t="s">
        <v>32071</v>
      </c>
      <c r="E861" s="104">
        <v>10.199999999999999</v>
      </c>
      <c r="F861" s="105" t="s">
        <v>32072</v>
      </c>
      <c r="G861" s="106" t="s">
        <v>32073</v>
      </c>
      <c r="H861" s="103" t="s">
        <v>32074</v>
      </c>
      <c r="I861" s="107" t="s">
        <v>32075</v>
      </c>
    </row>
    <row r="862" spans="1:9" ht="83.15" customHeight="1" x14ac:dyDescent="0.35">
      <c r="A862" s="119"/>
      <c r="B862" s="139" t="s">
        <v>23878</v>
      </c>
      <c r="C862" s="140">
        <v>315</v>
      </c>
      <c r="D862" s="131" t="s">
        <v>23888</v>
      </c>
      <c r="E862" s="132">
        <v>8.4593249999999998</v>
      </c>
      <c r="F862" s="133" t="s">
        <v>32076</v>
      </c>
      <c r="G862" s="134" t="s">
        <v>32077</v>
      </c>
      <c r="H862" s="131" t="s">
        <v>23883</v>
      </c>
      <c r="I862" s="135" t="s">
        <v>23881</v>
      </c>
    </row>
    <row r="863" spans="1:9" ht="83.15" customHeight="1" thickBot="1" x14ac:dyDescent="0.4">
      <c r="A863" s="85"/>
      <c r="B863" s="86" t="s">
        <v>9009</v>
      </c>
      <c r="C863" s="87">
        <v>190</v>
      </c>
      <c r="D863" s="88" t="s">
        <v>32078</v>
      </c>
      <c r="E863" s="118">
        <v>9.2089999999999996</v>
      </c>
      <c r="F863" s="90" t="s">
        <v>32079</v>
      </c>
      <c r="G863" s="91" t="s">
        <v>32080</v>
      </c>
      <c r="H863" s="88" t="s">
        <v>32081</v>
      </c>
      <c r="I863" s="92" t="s">
        <v>32082</v>
      </c>
    </row>
    <row r="864" spans="1:9" ht="83.15" customHeight="1" x14ac:dyDescent="0.35">
      <c r="A864" s="85"/>
      <c r="B864" s="93" t="s">
        <v>9021</v>
      </c>
      <c r="C864" s="94">
        <v>190</v>
      </c>
      <c r="D864" s="95" t="s">
        <v>32083</v>
      </c>
      <c r="E864" s="117">
        <v>11.295</v>
      </c>
      <c r="F864" s="97" t="s">
        <v>32084</v>
      </c>
      <c r="G864" s="98" t="s">
        <v>32085</v>
      </c>
      <c r="H864" s="95" t="s">
        <v>32086</v>
      </c>
      <c r="I864" s="99" t="s">
        <v>32087</v>
      </c>
    </row>
    <row r="865" spans="1:9" ht="83.15" customHeight="1" thickBot="1" x14ac:dyDescent="0.4">
      <c r="A865" s="85"/>
      <c r="B865" s="86" t="s">
        <v>7014</v>
      </c>
      <c r="C865" s="87">
        <v>140</v>
      </c>
      <c r="D865" s="88" t="s">
        <v>32088</v>
      </c>
      <c r="E865" s="118">
        <v>8.7070000000000007</v>
      </c>
      <c r="F865" s="90" t="s">
        <v>32089</v>
      </c>
      <c r="G865" s="91" t="s">
        <v>32090</v>
      </c>
      <c r="H865" s="88" t="s">
        <v>32091</v>
      </c>
      <c r="I865" s="92" t="s">
        <v>32092</v>
      </c>
    </row>
    <row r="866" spans="1:9" ht="83.15" customHeight="1" x14ac:dyDescent="0.35">
      <c r="A866" s="85"/>
      <c r="B866" s="93" t="s">
        <v>3289</v>
      </c>
      <c r="C866" s="94">
        <v>125</v>
      </c>
      <c r="D866" s="95" t="s">
        <v>32093</v>
      </c>
      <c r="E866" s="117">
        <v>7.65</v>
      </c>
      <c r="F866" s="97" t="s">
        <v>32094</v>
      </c>
      <c r="G866" s="98" t="s">
        <v>32095</v>
      </c>
      <c r="H866" s="95" t="s">
        <v>32096</v>
      </c>
      <c r="I866" s="99" t="s">
        <v>32097</v>
      </c>
    </row>
    <row r="867" spans="1:9" ht="83.15" customHeight="1" thickBot="1" x14ac:dyDescent="0.4">
      <c r="A867" s="85"/>
      <c r="B867" s="86" t="s">
        <v>3309</v>
      </c>
      <c r="C867" s="87">
        <v>160</v>
      </c>
      <c r="D867" s="88" t="s">
        <v>32098</v>
      </c>
      <c r="E867" s="118">
        <v>7.75</v>
      </c>
      <c r="F867" s="90" t="s">
        <v>32099</v>
      </c>
      <c r="G867" s="91" t="s">
        <v>32100</v>
      </c>
      <c r="H867" s="88" t="s">
        <v>32101</v>
      </c>
      <c r="I867" s="92" t="s">
        <v>32102</v>
      </c>
    </row>
    <row r="868" spans="1:9" ht="83.15" customHeight="1" x14ac:dyDescent="0.35">
      <c r="A868" s="85"/>
      <c r="B868" s="93" t="s">
        <v>8287</v>
      </c>
      <c r="C868" s="94">
        <v>170</v>
      </c>
      <c r="D868" s="95" t="s">
        <v>32103</v>
      </c>
      <c r="E868" s="117">
        <v>8.5719999999999992</v>
      </c>
      <c r="F868" s="97" t="s">
        <v>32104</v>
      </c>
      <c r="G868" s="98" t="s">
        <v>32105</v>
      </c>
      <c r="H868" s="95" t="s">
        <v>32106</v>
      </c>
      <c r="I868" s="99" t="s">
        <v>32107</v>
      </c>
    </row>
    <row r="869" spans="1:9" ht="83.15" customHeight="1" thickBot="1" x14ac:dyDescent="0.4">
      <c r="A869" s="85"/>
      <c r="B869" s="86" t="s">
        <v>9930</v>
      </c>
      <c r="C869" s="87">
        <v>170</v>
      </c>
      <c r="D869" s="88" t="s">
        <v>32108</v>
      </c>
      <c r="E869" s="118">
        <v>7.452</v>
      </c>
      <c r="F869" s="90" t="s">
        <v>32109</v>
      </c>
      <c r="G869" s="91" t="s">
        <v>32110</v>
      </c>
      <c r="H869" s="88" t="s">
        <v>32111</v>
      </c>
      <c r="I869" s="92" t="s">
        <v>32112</v>
      </c>
    </row>
    <row r="870" spans="1:9" ht="83.15" customHeight="1" x14ac:dyDescent="0.35">
      <c r="A870" s="85"/>
      <c r="B870" s="93" t="s">
        <v>9943</v>
      </c>
      <c r="C870" s="94">
        <v>235</v>
      </c>
      <c r="D870" s="95" t="s">
        <v>32113</v>
      </c>
      <c r="E870" s="117">
        <v>9.6430000000000007</v>
      </c>
      <c r="F870" s="97" t="s">
        <v>32114</v>
      </c>
      <c r="G870" s="98" t="s">
        <v>32115</v>
      </c>
      <c r="H870" s="95" t="s">
        <v>32116</v>
      </c>
      <c r="I870" s="99" t="s">
        <v>32117</v>
      </c>
    </row>
    <row r="871" spans="1:9" ht="83.15" customHeight="1" thickBot="1" x14ac:dyDescent="0.4">
      <c r="A871" s="85"/>
      <c r="B871" s="86" t="s">
        <v>21927</v>
      </c>
      <c r="C871" s="87">
        <v>215</v>
      </c>
      <c r="D871" s="88" t="s">
        <v>21936</v>
      </c>
      <c r="E871" s="118">
        <v>9.6430000000000007</v>
      </c>
      <c r="F871" s="90" t="s">
        <v>32118</v>
      </c>
      <c r="G871" s="91" t="s">
        <v>32119</v>
      </c>
      <c r="H871" s="88" t="s">
        <v>21931</v>
      </c>
      <c r="I871" s="92" t="s">
        <v>21929</v>
      </c>
    </row>
    <row r="872" spans="1:9" ht="83.15" customHeight="1" x14ac:dyDescent="0.35">
      <c r="A872" s="85"/>
      <c r="B872" s="93" t="s">
        <v>9258</v>
      </c>
      <c r="C872" s="94">
        <v>250</v>
      </c>
      <c r="D872" s="95" t="s">
        <v>32120</v>
      </c>
      <c r="E872" s="117">
        <v>10.5</v>
      </c>
      <c r="F872" s="97" t="s">
        <v>32121</v>
      </c>
      <c r="G872" s="98" t="s">
        <v>32122</v>
      </c>
      <c r="H872" s="95" t="s">
        <v>32123</v>
      </c>
      <c r="I872" s="99" t="s">
        <v>32124</v>
      </c>
    </row>
    <row r="873" spans="1:9" ht="83.15" customHeight="1" thickBot="1" x14ac:dyDescent="0.4">
      <c r="A873" s="85"/>
      <c r="B873" s="86" t="s">
        <v>9963</v>
      </c>
      <c r="C873" s="87">
        <v>230</v>
      </c>
      <c r="D873" s="88" t="s">
        <v>32125</v>
      </c>
      <c r="E873" s="118">
        <v>8.2289999999999992</v>
      </c>
      <c r="F873" s="90" t="s">
        <v>32126</v>
      </c>
      <c r="G873" s="91" t="s">
        <v>32127</v>
      </c>
      <c r="H873" s="88" t="s">
        <v>32128</v>
      </c>
      <c r="I873" s="92" t="s">
        <v>32129</v>
      </c>
    </row>
    <row r="874" spans="1:9" ht="83.15" customHeight="1" x14ac:dyDescent="0.35">
      <c r="A874" s="85"/>
      <c r="B874" s="93" t="s">
        <v>9953</v>
      </c>
      <c r="C874" s="94">
        <v>205</v>
      </c>
      <c r="D874" s="95" t="s">
        <v>32130</v>
      </c>
      <c r="E874" s="117">
        <v>10.25</v>
      </c>
      <c r="F874" s="97" t="s">
        <v>32131</v>
      </c>
      <c r="G874" s="98" t="s">
        <v>32132</v>
      </c>
      <c r="H874" s="95" t="s">
        <v>32133</v>
      </c>
      <c r="I874" s="99" t="s">
        <v>32134</v>
      </c>
    </row>
    <row r="875" spans="1:9" ht="83.15" customHeight="1" thickBot="1" x14ac:dyDescent="0.4">
      <c r="A875" s="85"/>
      <c r="B875" s="86" t="s">
        <v>8346</v>
      </c>
      <c r="C875" s="87">
        <v>225</v>
      </c>
      <c r="D875" s="88" t="s">
        <v>8355</v>
      </c>
      <c r="E875" s="118">
        <v>7.55</v>
      </c>
      <c r="F875" s="90" t="s">
        <v>32135</v>
      </c>
      <c r="G875" s="91" t="s">
        <v>32136</v>
      </c>
      <c r="H875" s="88" t="s">
        <v>8351</v>
      </c>
      <c r="I875" s="92" t="s">
        <v>32137</v>
      </c>
    </row>
    <row r="876" spans="1:9" ht="83.15" customHeight="1" x14ac:dyDescent="0.35">
      <c r="A876" s="119"/>
      <c r="B876" s="127" t="s">
        <v>23891</v>
      </c>
      <c r="C876" s="128">
        <v>270</v>
      </c>
      <c r="D876" s="110" t="s">
        <v>23897</v>
      </c>
      <c r="E876" s="116">
        <v>6.5823999999999998</v>
      </c>
      <c r="F876" s="112" t="s">
        <v>32138</v>
      </c>
      <c r="G876" s="113" t="s">
        <v>32139</v>
      </c>
      <c r="H876" s="110" t="s">
        <v>23894</v>
      </c>
      <c r="I876" s="114" t="s">
        <v>23893</v>
      </c>
    </row>
    <row r="877" spans="1:9" ht="83.15" customHeight="1" thickBot="1" x14ac:dyDescent="0.4">
      <c r="A877" s="85"/>
      <c r="B877" s="101" t="s">
        <v>8229</v>
      </c>
      <c r="C877" s="102">
        <v>235</v>
      </c>
      <c r="D877" s="103" t="s">
        <v>8236</v>
      </c>
      <c r="E877" s="104">
        <v>7.6260000000000003</v>
      </c>
      <c r="F877" s="105" t="s">
        <v>32140</v>
      </c>
      <c r="G877" s="106" t="s">
        <v>32141</v>
      </c>
      <c r="H877" s="103" t="s">
        <v>8233</v>
      </c>
      <c r="I877" s="107" t="s">
        <v>32142</v>
      </c>
    </row>
    <row r="878" spans="1:9" ht="83.15" customHeight="1" x14ac:dyDescent="0.35">
      <c r="A878" s="85"/>
      <c r="B878" s="108" t="s">
        <v>32143</v>
      </c>
      <c r="C878" s="109">
        <v>215</v>
      </c>
      <c r="D878" s="110" t="s">
        <v>32144</v>
      </c>
      <c r="E878" s="116">
        <v>8.6989999999999998</v>
      </c>
      <c r="F878" s="112" t="s">
        <v>32145</v>
      </c>
      <c r="G878" s="113" t="s">
        <v>32146</v>
      </c>
      <c r="H878" s="110" t="s">
        <v>32147</v>
      </c>
      <c r="I878" s="114" t="s">
        <v>32148</v>
      </c>
    </row>
    <row r="879" spans="1:9" ht="83.15" customHeight="1" thickBot="1" x14ac:dyDescent="0.4">
      <c r="A879" s="85"/>
      <c r="B879" s="86" t="s">
        <v>7027</v>
      </c>
      <c r="C879" s="87">
        <v>120</v>
      </c>
      <c r="D879" s="88" t="s">
        <v>32149</v>
      </c>
      <c r="E879" s="118">
        <v>8.6720000000000006</v>
      </c>
      <c r="F879" s="90" t="s">
        <v>32150</v>
      </c>
      <c r="G879" s="91" t="s">
        <v>32151</v>
      </c>
      <c r="H879" s="88" t="s">
        <v>32152</v>
      </c>
      <c r="I879" s="92" t="s">
        <v>32153</v>
      </c>
    </row>
    <row r="880" spans="1:9" ht="83.15" customHeight="1" x14ac:dyDescent="0.35">
      <c r="A880" s="85"/>
      <c r="B880" s="93" t="s">
        <v>5947</v>
      </c>
      <c r="C880" s="94">
        <v>110</v>
      </c>
      <c r="D880" s="95" t="s">
        <v>32154</v>
      </c>
      <c r="E880" s="117">
        <v>8.5920000000000005</v>
      </c>
      <c r="F880" s="97" t="s">
        <v>32155</v>
      </c>
      <c r="G880" s="98" t="s">
        <v>32156</v>
      </c>
      <c r="H880" s="95" t="s">
        <v>32157</v>
      </c>
      <c r="I880" s="99" t="s">
        <v>32158</v>
      </c>
    </row>
    <row r="881" spans="1:9" ht="83.15" customHeight="1" thickBot="1" x14ac:dyDescent="0.4">
      <c r="A881" s="85"/>
      <c r="B881" s="86" t="s">
        <v>9028</v>
      </c>
      <c r="C881" s="87">
        <v>115</v>
      </c>
      <c r="D881" s="88" t="s">
        <v>32159</v>
      </c>
      <c r="E881" s="118">
        <v>9.44</v>
      </c>
      <c r="F881" s="90" t="s">
        <v>32160</v>
      </c>
      <c r="G881" s="91" t="s">
        <v>32161</v>
      </c>
      <c r="H881" s="88" t="s">
        <v>32162</v>
      </c>
      <c r="I881" s="92" t="s">
        <v>32163</v>
      </c>
    </row>
    <row r="882" spans="1:9" ht="83.15" customHeight="1" x14ac:dyDescent="0.35">
      <c r="A882" s="85"/>
      <c r="B882" s="93" t="s">
        <v>10439</v>
      </c>
      <c r="C882" s="94">
        <v>170</v>
      </c>
      <c r="D882" s="95" t="s">
        <v>32164</v>
      </c>
      <c r="E882" s="117">
        <v>8.8800000000000008</v>
      </c>
      <c r="F882" s="97" t="s">
        <v>32165</v>
      </c>
      <c r="G882" s="98" t="s">
        <v>32166</v>
      </c>
      <c r="H882" s="95" t="s">
        <v>32167</v>
      </c>
      <c r="I882" s="99" t="s">
        <v>32168</v>
      </c>
    </row>
    <row r="883" spans="1:9" ht="83.15" customHeight="1" thickBot="1" x14ac:dyDescent="0.4">
      <c r="A883" s="85"/>
      <c r="B883" s="86" t="s">
        <v>10451</v>
      </c>
      <c r="C883" s="87">
        <v>160</v>
      </c>
      <c r="D883" s="88" t="s">
        <v>32169</v>
      </c>
      <c r="E883" s="118">
        <v>10.811999999999999</v>
      </c>
      <c r="F883" s="90" t="s">
        <v>32170</v>
      </c>
      <c r="G883" s="91" t="s">
        <v>32171</v>
      </c>
      <c r="H883" s="88" t="s">
        <v>32172</v>
      </c>
      <c r="I883" s="92" t="s">
        <v>32173</v>
      </c>
    </row>
    <row r="884" spans="1:9" ht="83.15" customHeight="1" x14ac:dyDescent="0.35">
      <c r="A884" s="85"/>
      <c r="B884" s="93" t="s">
        <v>2095</v>
      </c>
      <c r="C884" s="94">
        <v>130</v>
      </c>
      <c r="D884" s="95" t="s">
        <v>32174</v>
      </c>
      <c r="E884" s="117">
        <v>10.467000000000001</v>
      </c>
      <c r="F884" s="97" t="s">
        <v>32175</v>
      </c>
      <c r="G884" s="98" t="s">
        <v>32176</v>
      </c>
      <c r="H884" s="95" t="s">
        <v>32177</v>
      </c>
      <c r="I884" s="99" t="s">
        <v>32178</v>
      </c>
    </row>
    <row r="885" spans="1:9" ht="83.15" customHeight="1" thickBot="1" x14ac:dyDescent="0.4">
      <c r="A885" s="85"/>
      <c r="B885" s="86" t="s">
        <v>2980</v>
      </c>
      <c r="C885" s="87">
        <v>280</v>
      </c>
      <c r="D885" s="88" t="s">
        <v>32179</v>
      </c>
      <c r="E885" s="118">
        <v>12.381</v>
      </c>
      <c r="F885" s="90" t="s">
        <v>32180</v>
      </c>
      <c r="G885" s="91" t="s">
        <v>32181</v>
      </c>
      <c r="H885" s="88" t="s">
        <v>32182</v>
      </c>
      <c r="I885" s="92" t="s">
        <v>32183</v>
      </c>
    </row>
    <row r="886" spans="1:9" ht="83.15" customHeight="1" x14ac:dyDescent="0.35">
      <c r="A886" s="85"/>
      <c r="B886" s="93" t="s">
        <v>2994</v>
      </c>
      <c r="C886" s="94">
        <v>265</v>
      </c>
      <c r="D886" s="95" t="s">
        <v>32184</v>
      </c>
      <c r="E886" s="117">
        <v>13.381</v>
      </c>
      <c r="F886" s="97" t="s">
        <v>32185</v>
      </c>
      <c r="G886" s="98" t="s">
        <v>32186</v>
      </c>
      <c r="H886" s="95" t="s">
        <v>32187</v>
      </c>
      <c r="I886" s="99" t="s">
        <v>32188</v>
      </c>
    </row>
    <row r="887" spans="1:9" ht="83.15" customHeight="1" thickBot="1" x14ac:dyDescent="0.4">
      <c r="A887" s="85"/>
      <c r="B887" s="86" t="s">
        <v>3017</v>
      </c>
      <c r="C887" s="87">
        <v>275</v>
      </c>
      <c r="D887" s="88" t="s">
        <v>32189</v>
      </c>
      <c r="E887" s="118">
        <v>12.311</v>
      </c>
      <c r="F887" s="90" t="s">
        <v>32190</v>
      </c>
      <c r="G887" s="91" t="s">
        <v>32191</v>
      </c>
      <c r="H887" s="88" t="s">
        <v>32192</v>
      </c>
      <c r="I887" s="92" t="s">
        <v>32193</v>
      </c>
    </row>
    <row r="888" spans="1:9" ht="83.15" customHeight="1" x14ac:dyDescent="0.35">
      <c r="A888" s="85"/>
      <c r="B888" s="93" t="s">
        <v>3028</v>
      </c>
      <c r="C888" s="94">
        <v>270</v>
      </c>
      <c r="D888" s="95" t="s">
        <v>32194</v>
      </c>
      <c r="E888" s="117">
        <v>13.311</v>
      </c>
      <c r="F888" s="97" t="s">
        <v>32195</v>
      </c>
      <c r="G888" s="98" t="s">
        <v>32196</v>
      </c>
      <c r="H888" s="95" t="s">
        <v>32197</v>
      </c>
      <c r="I888" s="99" t="s">
        <v>32198</v>
      </c>
    </row>
    <row r="889" spans="1:9" ht="83.15" customHeight="1" thickBot="1" x14ac:dyDescent="0.4">
      <c r="A889" s="85"/>
      <c r="B889" s="86" t="s">
        <v>12808</v>
      </c>
      <c r="C889" s="87">
        <v>240</v>
      </c>
      <c r="D889" s="88" t="s">
        <v>32199</v>
      </c>
      <c r="E889" s="118">
        <v>14.891</v>
      </c>
      <c r="F889" s="90" t="s">
        <v>32200</v>
      </c>
      <c r="G889" s="91" t="s">
        <v>32201</v>
      </c>
      <c r="H889" s="88" t="s">
        <v>32202</v>
      </c>
      <c r="I889" s="92" t="s">
        <v>32203</v>
      </c>
    </row>
    <row r="890" spans="1:9" ht="83.15" customHeight="1" x14ac:dyDescent="0.35">
      <c r="A890" s="85"/>
      <c r="B890" s="93" t="s">
        <v>12821</v>
      </c>
      <c r="C890" s="94">
        <v>240</v>
      </c>
      <c r="D890" s="95" t="s">
        <v>32204</v>
      </c>
      <c r="E890" s="117">
        <v>14.891</v>
      </c>
      <c r="F890" s="97" t="s">
        <v>32200</v>
      </c>
      <c r="G890" s="98" t="s">
        <v>32205</v>
      </c>
      <c r="H890" s="95" t="s">
        <v>32206</v>
      </c>
      <c r="I890" s="99" t="s">
        <v>32207</v>
      </c>
    </row>
    <row r="891" spans="1:9" ht="83.15" customHeight="1" thickBot="1" x14ac:dyDescent="0.4">
      <c r="A891" s="85"/>
      <c r="B891" s="86" t="s">
        <v>9270</v>
      </c>
      <c r="C891" s="87">
        <v>170</v>
      </c>
      <c r="D891" s="88" t="s">
        <v>32208</v>
      </c>
      <c r="E891" s="118">
        <v>9.3360000000000003</v>
      </c>
      <c r="F891" s="90" t="s">
        <v>32209</v>
      </c>
      <c r="G891" s="91" t="s">
        <v>32210</v>
      </c>
      <c r="H891" s="88" t="s">
        <v>32211</v>
      </c>
      <c r="I891" s="92" t="s">
        <v>32212</v>
      </c>
    </row>
    <row r="892" spans="1:9" ht="83.15" customHeight="1" x14ac:dyDescent="0.35">
      <c r="A892" s="85"/>
      <c r="B892" s="93" t="s">
        <v>6490</v>
      </c>
      <c r="C892" s="94">
        <v>180</v>
      </c>
      <c r="D892" s="95" t="s">
        <v>32213</v>
      </c>
      <c r="E892" s="117">
        <v>7.0279999999999996</v>
      </c>
      <c r="F892" s="97" t="s">
        <v>32214</v>
      </c>
      <c r="G892" s="98" t="s">
        <v>32215</v>
      </c>
      <c r="H892" s="95" t="s">
        <v>32216</v>
      </c>
      <c r="I892" s="99" t="s">
        <v>32217</v>
      </c>
    </row>
    <row r="893" spans="1:9" ht="83.15" customHeight="1" thickBot="1" x14ac:dyDescent="0.4">
      <c r="A893" s="85"/>
      <c r="B893" s="86" t="s">
        <v>10459</v>
      </c>
      <c r="C893" s="87">
        <v>210</v>
      </c>
      <c r="D893" s="88" t="s">
        <v>32218</v>
      </c>
      <c r="E893" s="118">
        <v>10.6</v>
      </c>
      <c r="F893" s="90" t="s">
        <v>32219</v>
      </c>
      <c r="G893" s="91" t="s">
        <v>32220</v>
      </c>
      <c r="H893" s="88" t="s">
        <v>32221</v>
      </c>
      <c r="I893" s="92" t="s">
        <v>32222</v>
      </c>
    </row>
    <row r="894" spans="1:9" ht="83.15" customHeight="1" x14ac:dyDescent="0.35">
      <c r="A894" s="85"/>
      <c r="B894" s="93" t="s">
        <v>32223</v>
      </c>
      <c r="C894" s="94">
        <v>200</v>
      </c>
      <c r="D894" s="95" t="s">
        <v>32224</v>
      </c>
      <c r="E894" s="117">
        <v>11.526</v>
      </c>
      <c r="F894" s="97" t="s">
        <v>32225</v>
      </c>
      <c r="G894" s="98" t="s">
        <v>32226</v>
      </c>
      <c r="H894" s="95" t="s">
        <v>32227</v>
      </c>
      <c r="I894" s="99" t="s">
        <v>32228</v>
      </c>
    </row>
    <row r="895" spans="1:9" ht="83.15" customHeight="1" thickBot="1" x14ac:dyDescent="0.4">
      <c r="A895" s="85"/>
      <c r="B895" s="86" t="s">
        <v>522</v>
      </c>
      <c r="C895" s="87">
        <v>160</v>
      </c>
      <c r="D895" s="88" t="s">
        <v>32229</v>
      </c>
      <c r="E895" s="118">
        <v>6.8650000000000002</v>
      </c>
      <c r="F895" s="90" t="s">
        <v>32230</v>
      </c>
      <c r="G895" s="91" t="s">
        <v>32231</v>
      </c>
      <c r="H895" s="88" t="s">
        <v>32232</v>
      </c>
      <c r="I895" s="92" t="s">
        <v>32233</v>
      </c>
    </row>
    <row r="896" spans="1:9" ht="83.15" customHeight="1" x14ac:dyDescent="0.35">
      <c r="A896" s="119"/>
      <c r="B896" s="139" t="s">
        <v>32234</v>
      </c>
      <c r="C896" s="140">
        <v>215</v>
      </c>
      <c r="D896" s="131" t="s">
        <v>23909</v>
      </c>
      <c r="E896" s="132">
        <v>7.3719999999999999</v>
      </c>
      <c r="F896" s="133" t="s">
        <v>32235</v>
      </c>
      <c r="G896" s="134" t="s">
        <v>32236</v>
      </c>
      <c r="H896" s="131" t="s">
        <v>23904</v>
      </c>
      <c r="I896" s="135" t="s">
        <v>23902</v>
      </c>
    </row>
    <row r="897" spans="1:9" ht="83.15" customHeight="1" thickBot="1" x14ac:dyDescent="0.4">
      <c r="A897" s="85"/>
      <c r="B897" s="101" t="s">
        <v>21938</v>
      </c>
      <c r="C897" s="102">
        <v>175</v>
      </c>
      <c r="D897" s="103" t="s">
        <v>21950</v>
      </c>
      <c r="E897" s="104">
        <v>10.016999999999999</v>
      </c>
      <c r="F897" s="105" t="s">
        <v>32237</v>
      </c>
      <c r="G897" s="106" t="s">
        <v>32238</v>
      </c>
      <c r="H897" s="103" t="s">
        <v>21945</v>
      </c>
      <c r="I897" s="107" t="s">
        <v>21943</v>
      </c>
    </row>
    <row r="898" spans="1:9" ht="83.15" customHeight="1" x14ac:dyDescent="0.35">
      <c r="A898" s="119"/>
      <c r="B898" s="127" t="s">
        <v>23911</v>
      </c>
      <c r="C898" s="128">
        <v>250</v>
      </c>
      <c r="D898" s="110" t="s">
        <v>23921</v>
      </c>
      <c r="E898" s="116">
        <v>8.43</v>
      </c>
      <c r="F898" s="112" t="s">
        <v>32239</v>
      </c>
      <c r="G898" s="113" t="s">
        <v>32240</v>
      </c>
      <c r="H898" s="110" t="s">
        <v>23916</v>
      </c>
      <c r="I898" s="114" t="s">
        <v>23914</v>
      </c>
    </row>
    <row r="899" spans="1:9" ht="83.15" customHeight="1" thickBot="1" x14ac:dyDescent="0.4">
      <c r="A899" s="85"/>
      <c r="B899" s="86" t="s">
        <v>7810</v>
      </c>
      <c r="C899" s="87">
        <v>200</v>
      </c>
      <c r="D899" s="88" t="s">
        <v>32241</v>
      </c>
      <c r="E899" s="118">
        <v>6.83</v>
      </c>
      <c r="F899" s="90" t="s">
        <v>32242</v>
      </c>
      <c r="G899" s="91" t="s">
        <v>32243</v>
      </c>
      <c r="H899" s="88" t="s">
        <v>32244</v>
      </c>
      <c r="I899" s="92" t="s">
        <v>32245</v>
      </c>
    </row>
    <row r="900" spans="1:9" ht="83.15" customHeight="1" x14ac:dyDescent="0.35">
      <c r="A900" s="85"/>
      <c r="B900" s="93" t="s">
        <v>7797</v>
      </c>
      <c r="C900" s="94">
        <v>160</v>
      </c>
      <c r="D900" s="95" t="s">
        <v>32241</v>
      </c>
      <c r="E900" s="117">
        <v>6.51</v>
      </c>
      <c r="F900" s="97" t="s">
        <v>32246</v>
      </c>
      <c r="G900" s="98" t="s">
        <v>32247</v>
      </c>
      <c r="H900" s="95" t="s">
        <v>32248</v>
      </c>
      <c r="I900" s="99" t="s">
        <v>32249</v>
      </c>
    </row>
    <row r="901" spans="1:9" ht="83.15" customHeight="1" thickBot="1" x14ac:dyDescent="0.4">
      <c r="A901" s="85"/>
      <c r="B901" s="86" t="s">
        <v>7806</v>
      </c>
      <c r="C901" s="87">
        <v>160</v>
      </c>
      <c r="D901" s="88" t="s">
        <v>32241</v>
      </c>
      <c r="E901" s="118">
        <v>6.51</v>
      </c>
      <c r="F901" s="90" t="s">
        <v>32246</v>
      </c>
      <c r="G901" s="91" t="s">
        <v>32250</v>
      </c>
      <c r="H901" s="88" t="s">
        <v>32251</v>
      </c>
      <c r="I901" s="92" t="s">
        <v>32252</v>
      </c>
    </row>
    <row r="902" spans="1:9" ht="83.15" customHeight="1" x14ac:dyDescent="0.35">
      <c r="A902" s="85"/>
      <c r="B902" s="93" t="s">
        <v>7826</v>
      </c>
      <c r="C902" s="94">
        <v>180</v>
      </c>
      <c r="D902" s="95" t="s">
        <v>32253</v>
      </c>
      <c r="E902" s="117">
        <v>7.6</v>
      </c>
      <c r="F902" s="97" t="s">
        <v>32254</v>
      </c>
      <c r="G902" s="98" t="s">
        <v>32255</v>
      </c>
      <c r="H902" s="95" t="s">
        <v>32256</v>
      </c>
      <c r="I902" s="99" t="s">
        <v>32257</v>
      </c>
    </row>
    <row r="903" spans="1:9" ht="83.15" customHeight="1" thickBot="1" x14ac:dyDescent="0.4">
      <c r="A903" s="85"/>
      <c r="B903" s="101" t="s">
        <v>7831</v>
      </c>
      <c r="C903" s="102">
        <v>225</v>
      </c>
      <c r="D903" s="103" t="s">
        <v>32258</v>
      </c>
      <c r="E903" s="104">
        <v>10.212</v>
      </c>
      <c r="F903" s="105" t="s">
        <v>32259</v>
      </c>
      <c r="G903" s="106" t="s">
        <v>32260</v>
      </c>
      <c r="H903" s="103" t="s">
        <v>32261</v>
      </c>
      <c r="I903" s="107" t="s">
        <v>32262</v>
      </c>
    </row>
    <row r="904" spans="1:9" ht="83.15" customHeight="1" x14ac:dyDescent="0.35">
      <c r="A904" s="85"/>
      <c r="B904" s="108" t="s">
        <v>7847</v>
      </c>
      <c r="C904" s="109">
        <v>420</v>
      </c>
      <c r="D904" s="110" t="s">
        <v>32263</v>
      </c>
      <c r="E904" s="116">
        <v>14.205</v>
      </c>
      <c r="F904" s="112" t="s">
        <v>32264</v>
      </c>
      <c r="G904" s="113" t="s">
        <v>32265</v>
      </c>
      <c r="H904" s="110" t="s">
        <v>32266</v>
      </c>
      <c r="I904" s="114" t="s">
        <v>32267</v>
      </c>
    </row>
    <row r="905" spans="1:9" ht="83.15" customHeight="1" thickBot="1" x14ac:dyDescent="0.4">
      <c r="A905" s="85"/>
      <c r="B905" s="86" t="s">
        <v>32268</v>
      </c>
      <c r="C905" s="87">
        <v>170</v>
      </c>
      <c r="D905" s="88" t="s">
        <v>32253</v>
      </c>
      <c r="E905" s="118">
        <v>7.6</v>
      </c>
      <c r="F905" s="90" t="s">
        <v>32254</v>
      </c>
      <c r="G905" s="91" t="s">
        <v>32269</v>
      </c>
      <c r="H905" s="88" t="s">
        <v>32270</v>
      </c>
      <c r="I905" s="92" t="s">
        <v>7821</v>
      </c>
    </row>
    <row r="906" spans="1:9" ht="83.15" customHeight="1" x14ac:dyDescent="0.35">
      <c r="A906" s="85"/>
      <c r="B906" s="93" t="s">
        <v>7677</v>
      </c>
      <c r="C906" s="94">
        <v>70</v>
      </c>
      <c r="D906" s="95" t="s">
        <v>7686</v>
      </c>
      <c r="E906" s="117">
        <v>14.568</v>
      </c>
      <c r="F906" s="97" t="s">
        <v>32271</v>
      </c>
      <c r="G906" s="98" t="s">
        <v>32272</v>
      </c>
      <c r="H906" s="95" t="s">
        <v>7682</v>
      </c>
      <c r="I906" s="99" t="s">
        <v>32273</v>
      </c>
    </row>
    <row r="907" spans="1:9" ht="83.15" customHeight="1" thickBot="1" x14ac:dyDescent="0.4">
      <c r="A907" s="119"/>
      <c r="B907" s="120" t="s">
        <v>32274</v>
      </c>
      <c r="C907" s="121">
        <v>160</v>
      </c>
      <c r="D907" s="122" t="s">
        <v>32275</v>
      </c>
      <c r="E907" s="123">
        <v>8.6579999999999995</v>
      </c>
      <c r="F907" s="124" t="s">
        <v>32276</v>
      </c>
      <c r="G907" s="125" t="s">
        <v>32277</v>
      </c>
      <c r="H907" s="122" t="s">
        <v>32278</v>
      </c>
      <c r="I907" s="126" t="s">
        <v>32279</v>
      </c>
    </row>
    <row r="908" spans="1:9" ht="83.15" customHeight="1" x14ac:dyDescent="0.35">
      <c r="A908" s="85"/>
      <c r="B908" s="108" t="s">
        <v>7861</v>
      </c>
      <c r="C908" s="109">
        <v>145</v>
      </c>
      <c r="D908" s="110" t="s">
        <v>32280</v>
      </c>
      <c r="E908" s="116">
        <v>7.6980000000000004</v>
      </c>
      <c r="F908" s="112" t="s">
        <v>32281</v>
      </c>
      <c r="G908" s="113" t="s">
        <v>32282</v>
      </c>
      <c r="H908" s="110" t="s">
        <v>32283</v>
      </c>
      <c r="I908" s="114" t="s">
        <v>32284</v>
      </c>
    </row>
    <row r="909" spans="1:9" ht="83.15" customHeight="1" thickBot="1" x14ac:dyDescent="0.4">
      <c r="A909" s="85"/>
      <c r="B909" s="101" t="s">
        <v>7868</v>
      </c>
      <c r="C909" s="102">
        <v>180</v>
      </c>
      <c r="D909" s="103" t="s">
        <v>32280</v>
      </c>
      <c r="E909" s="104">
        <v>7.6980000000000004</v>
      </c>
      <c r="F909" s="105" t="s">
        <v>32285</v>
      </c>
      <c r="G909" s="106" t="s">
        <v>32286</v>
      </c>
      <c r="H909" s="103" t="s">
        <v>32287</v>
      </c>
      <c r="I909" s="107" t="s">
        <v>32288</v>
      </c>
    </row>
    <row r="910" spans="1:9" ht="83.15" customHeight="1" x14ac:dyDescent="0.35">
      <c r="A910" s="85"/>
      <c r="B910" s="108" t="s">
        <v>7950</v>
      </c>
      <c r="C910" s="109">
        <v>180</v>
      </c>
      <c r="D910" s="110" t="s">
        <v>32289</v>
      </c>
      <c r="E910" s="116">
        <v>7.5449999999999999</v>
      </c>
      <c r="F910" s="112" t="s">
        <v>32290</v>
      </c>
      <c r="G910" s="113" t="s">
        <v>32291</v>
      </c>
      <c r="H910" s="110" t="s">
        <v>32292</v>
      </c>
      <c r="I910" s="114" t="s">
        <v>32293</v>
      </c>
    </row>
    <row r="911" spans="1:9" ht="83.15" customHeight="1" thickBot="1" x14ac:dyDescent="0.4">
      <c r="A911" s="85"/>
      <c r="B911" s="101" t="s">
        <v>7872</v>
      </c>
      <c r="C911" s="102">
        <v>165</v>
      </c>
      <c r="D911" s="103" t="s">
        <v>32294</v>
      </c>
      <c r="E911" s="104">
        <v>7.5449999999999999</v>
      </c>
      <c r="F911" s="105" t="s">
        <v>32295</v>
      </c>
      <c r="G911" s="106" t="s">
        <v>32296</v>
      </c>
      <c r="H911" s="103" t="s">
        <v>32297</v>
      </c>
      <c r="I911" s="107" t="s">
        <v>32298</v>
      </c>
    </row>
    <row r="912" spans="1:9" ht="83.15" customHeight="1" x14ac:dyDescent="0.35">
      <c r="A912" s="85"/>
      <c r="B912" s="108" t="s">
        <v>7887</v>
      </c>
      <c r="C912" s="109">
        <v>185</v>
      </c>
      <c r="D912" s="110" t="s">
        <v>7894</v>
      </c>
      <c r="E912" s="116">
        <v>7.4851000000000001</v>
      </c>
      <c r="F912" s="112" t="s">
        <v>32299</v>
      </c>
      <c r="G912" s="113" t="s">
        <v>32300</v>
      </c>
      <c r="H912" s="110" t="s">
        <v>7891</v>
      </c>
      <c r="I912" s="114" t="s">
        <v>32301</v>
      </c>
    </row>
    <row r="913" spans="1:9" ht="83.15" customHeight="1" thickBot="1" x14ac:dyDescent="0.4">
      <c r="A913" s="85"/>
      <c r="B913" s="101" t="s">
        <v>7689</v>
      </c>
      <c r="C913" s="102">
        <v>80</v>
      </c>
      <c r="D913" s="103" t="s">
        <v>7697</v>
      </c>
      <c r="E913" s="104">
        <v>14.568</v>
      </c>
      <c r="F913" s="105" t="s">
        <v>32302</v>
      </c>
      <c r="G913" s="106" t="s">
        <v>32303</v>
      </c>
      <c r="H913" s="103" t="s">
        <v>7693</v>
      </c>
      <c r="I913" s="107" t="s">
        <v>32304</v>
      </c>
    </row>
    <row r="914" spans="1:9" ht="83.15" customHeight="1" x14ac:dyDescent="0.35">
      <c r="A914" s="85"/>
      <c r="B914" s="108" t="s">
        <v>7957</v>
      </c>
      <c r="C914" s="109">
        <v>150</v>
      </c>
      <c r="D914" s="110" t="s">
        <v>32305</v>
      </c>
      <c r="E914" s="116">
        <v>16.140999999999998</v>
      </c>
      <c r="F914" s="112" t="s">
        <v>32306</v>
      </c>
      <c r="G914" s="113" t="s">
        <v>32307</v>
      </c>
      <c r="H914" s="110" t="s">
        <v>32308</v>
      </c>
      <c r="I914" s="114" t="s">
        <v>32309</v>
      </c>
    </row>
    <row r="915" spans="1:9" ht="83.15" customHeight="1" thickBot="1" x14ac:dyDescent="0.4">
      <c r="A915" s="119"/>
      <c r="B915" s="141" t="s">
        <v>28063</v>
      </c>
      <c r="C915" s="142">
        <v>200</v>
      </c>
      <c r="D915" s="88" t="s">
        <v>28072</v>
      </c>
      <c r="E915" s="118">
        <v>7.9740000000000002</v>
      </c>
      <c r="F915" s="90" t="s">
        <v>32310</v>
      </c>
      <c r="G915" s="91" t="s">
        <v>32311</v>
      </c>
      <c r="H915" s="88" t="s">
        <v>28068</v>
      </c>
      <c r="I915" s="92" t="s">
        <v>28066</v>
      </c>
    </row>
    <row r="916" spans="1:9" ht="83.15" customHeight="1" thickBot="1" x14ac:dyDescent="0.4">
      <c r="A916" s="119"/>
      <c r="B916" s="120" t="s">
        <v>28075</v>
      </c>
      <c r="C916" s="121">
        <v>220</v>
      </c>
      <c r="D916" s="122" t="s">
        <v>28085</v>
      </c>
      <c r="E916" s="123">
        <v>7.49</v>
      </c>
      <c r="F916" s="124" t="s">
        <v>32312</v>
      </c>
      <c r="G916" s="125" t="s">
        <v>32313</v>
      </c>
      <c r="H916" s="122" t="s">
        <v>28081</v>
      </c>
      <c r="I916" s="126" t="s">
        <v>28079</v>
      </c>
    </row>
    <row r="917" spans="1:9" ht="83.15" customHeight="1" x14ac:dyDescent="0.35">
      <c r="A917" s="85"/>
      <c r="B917" s="93" t="s">
        <v>7977</v>
      </c>
      <c r="C917" s="94">
        <v>180</v>
      </c>
      <c r="D917" s="95" t="s">
        <v>32314</v>
      </c>
      <c r="E917" s="117">
        <v>7.6</v>
      </c>
      <c r="F917" s="97" t="s">
        <v>32315</v>
      </c>
      <c r="G917" s="98" t="s">
        <v>32316</v>
      </c>
      <c r="H917" s="95" t="s">
        <v>32317</v>
      </c>
      <c r="I917" s="99" t="s">
        <v>32318</v>
      </c>
    </row>
    <row r="918" spans="1:9" ht="83.15" customHeight="1" thickBot="1" x14ac:dyDescent="0.4">
      <c r="A918" s="85"/>
      <c r="B918" s="86" t="s">
        <v>7970</v>
      </c>
      <c r="C918" s="87">
        <v>185</v>
      </c>
      <c r="D918" s="88" t="s">
        <v>32314</v>
      </c>
      <c r="E918" s="118">
        <v>7.6</v>
      </c>
      <c r="F918" s="90" t="s">
        <v>32319</v>
      </c>
      <c r="G918" s="91" t="s">
        <v>32320</v>
      </c>
      <c r="H918" s="88" t="s">
        <v>32321</v>
      </c>
      <c r="I918" s="92" t="s">
        <v>32322</v>
      </c>
    </row>
    <row r="919" spans="1:9" ht="83.15" customHeight="1" x14ac:dyDescent="0.35">
      <c r="A919" s="85"/>
      <c r="B919" s="93" t="s">
        <v>5543</v>
      </c>
      <c r="C919" s="94">
        <v>160</v>
      </c>
      <c r="D919" s="95" t="s">
        <v>32323</v>
      </c>
      <c r="E919" s="117">
        <v>10.85</v>
      </c>
      <c r="F919" s="97" t="s">
        <v>32324</v>
      </c>
      <c r="G919" s="98" t="s">
        <v>32325</v>
      </c>
      <c r="H919" s="95" t="s">
        <v>32326</v>
      </c>
      <c r="I919" s="99" t="s">
        <v>32327</v>
      </c>
    </row>
    <row r="920" spans="1:9" ht="83.15" customHeight="1" thickBot="1" x14ac:dyDescent="0.4">
      <c r="A920" s="85"/>
      <c r="B920" s="86" t="s">
        <v>440</v>
      </c>
      <c r="C920" s="87">
        <v>145</v>
      </c>
      <c r="D920" s="88" t="s">
        <v>32328</v>
      </c>
      <c r="E920" s="118">
        <v>9.1999999999999993</v>
      </c>
      <c r="F920" s="90" t="s">
        <v>32329</v>
      </c>
      <c r="G920" s="91" t="s">
        <v>32330</v>
      </c>
      <c r="H920" s="88" t="s">
        <v>32331</v>
      </c>
      <c r="I920" s="92" t="s">
        <v>32332</v>
      </c>
    </row>
    <row r="921" spans="1:9" ht="83.15" customHeight="1" x14ac:dyDescent="0.35">
      <c r="A921" s="85"/>
      <c r="B921" s="93" t="s">
        <v>108</v>
      </c>
      <c r="C921" s="94">
        <v>145</v>
      </c>
      <c r="D921" s="95" t="s">
        <v>32328</v>
      </c>
      <c r="E921" s="117">
        <v>9.1999999999999993</v>
      </c>
      <c r="F921" s="97" t="s">
        <v>32329</v>
      </c>
      <c r="G921" s="98" t="s">
        <v>32333</v>
      </c>
      <c r="H921" s="95" t="s">
        <v>32334</v>
      </c>
      <c r="I921" s="99" t="s">
        <v>32335</v>
      </c>
    </row>
    <row r="922" spans="1:9" ht="83.15" customHeight="1" thickBot="1" x14ac:dyDescent="0.4">
      <c r="A922" s="85"/>
      <c r="B922" s="86" t="s">
        <v>911</v>
      </c>
      <c r="C922" s="87">
        <v>220</v>
      </c>
      <c r="D922" s="88" t="s">
        <v>32336</v>
      </c>
      <c r="E922" s="118">
        <v>12.39</v>
      </c>
      <c r="F922" s="90" t="s">
        <v>32337</v>
      </c>
      <c r="G922" s="91" t="s">
        <v>32338</v>
      </c>
      <c r="H922" s="88" t="s">
        <v>32339</v>
      </c>
      <c r="I922" s="92" t="s">
        <v>32340</v>
      </c>
    </row>
    <row r="923" spans="1:9" ht="83.15" customHeight="1" x14ac:dyDescent="0.35">
      <c r="A923" s="85"/>
      <c r="B923" s="93" t="s">
        <v>533</v>
      </c>
      <c r="C923" s="94">
        <v>170</v>
      </c>
      <c r="D923" s="95" t="s">
        <v>32341</v>
      </c>
      <c r="E923" s="117">
        <v>7.8</v>
      </c>
      <c r="F923" s="97" t="s">
        <v>32342</v>
      </c>
      <c r="G923" s="98" t="s">
        <v>32343</v>
      </c>
      <c r="H923" s="95" t="s">
        <v>32344</v>
      </c>
      <c r="I923" s="99" t="s">
        <v>32345</v>
      </c>
    </row>
    <row r="924" spans="1:9" ht="83.15" customHeight="1" thickBot="1" x14ac:dyDescent="0.4">
      <c r="A924" s="85"/>
      <c r="B924" s="86" t="s">
        <v>547</v>
      </c>
      <c r="C924" s="87">
        <v>170</v>
      </c>
      <c r="D924" s="88" t="s">
        <v>32346</v>
      </c>
      <c r="E924" s="118">
        <v>9.4860000000000007</v>
      </c>
      <c r="F924" s="90" t="s">
        <v>32347</v>
      </c>
      <c r="G924" s="91" t="s">
        <v>32348</v>
      </c>
      <c r="H924" s="88" t="s">
        <v>32349</v>
      </c>
      <c r="I924" s="92" t="s">
        <v>32350</v>
      </c>
    </row>
    <row r="925" spans="1:9" ht="83.15" customHeight="1" x14ac:dyDescent="0.35">
      <c r="A925" s="85"/>
      <c r="B925" s="93" t="s">
        <v>555</v>
      </c>
      <c r="C925" s="94">
        <v>160</v>
      </c>
      <c r="D925" s="95" t="s">
        <v>32351</v>
      </c>
      <c r="E925" s="117">
        <v>9.5630000000000006</v>
      </c>
      <c r="F925" s="97" t="s">
        <v>32352</v>
      </c>
      <c r="G925" s="98" t="s">
        <v>32353</v>
      </c>
      <c r="H925" s="95" t="s">
        <v>32354</v>
      </c>
      <c r="I925" s="99" t="s">
        <v>32355</v>
      </c>
    </row>
    <row r="926" spans="1:9" ht="83.15" customHeight="1" thickBot="1" x14ac:dyDescent="0.4">
      <c r="A926" s="85"/>
      <c r="B926" s="86" t="s">
        <v>32356</v>
      </c>
      <c r="C926" s="87">
        <v>150</v>
      </c>
      <c r="D926" s="88" t="s">
        <v>23934</v>
      </c>
      <c r="E926" s="118">
        <v>8.7906499999999994</v>
      </c>
      <c r="F926" s="90" t="s">
        <v>32357</v>
      </c>
      <c r="G926" s="91" t="s">
        <v>32358</v>
      </c>
      <c r="H926" s="88" t="s">
        <v>32359</v>
      </c>
      <c r="I926" s="92" t="s">
        <v>32360</v>
      </c>
    </row>
    <row r="927" spans="1:9" ht="83.15" customHeight="1" x14ac:dyDescent="0.35">
      <c r="A927" s="85"/>
      <c r="B927" s="93" t="s">
        <v>122</v>
      </c>
      <c r="C927" s="94">
        <v>140</v>
      </c>
      <c r="D927" s="95" t="s">
        <v>32361</v>
      </c>
      <c r="E927" s="117">
        <v>9.32</v>
      </c>
      <c r="F927" s="97" t="s">
        <v>32362</v>
      </c>
      <c r="G927" s="98" t="s">
        <v>32363</v>
      </c>
      <c r="H927" s="95" t="s">
        <v>32364</v>
      </c>
      <c r="I927" s="99" t="s">
        <v>32365</v>
      </c>
    </row>
    <row r="928" spans="1:9" ht="83.15" customHeight="1" thickBot="1" x14ac:dyDescent="0.4">
      <c r="A928" s="85"/>
      <c r="B928" s="86" t="s">
        <v>1454</v>
      </c>
      <c r="C928" s="87">
        <v>140</v>
      </c>
      <c r="D928" s="88" t="s">
        <v>32366</v>
      </c>
      <c r="E928" s="118">
        <v>8.4130000000000003</v>
      </c>
      <c r="F928" s="90" t="s">
        <v>32367</v>
      </c>
      <c r="G928" s="91" t="s">
        <v>32368</v>
      </c>
      <c r="H928" s="88" t="s">
        <v>32369</v>
      </c>
      <c r="I928" s="92" t="s">
        <v>32370</v>
      </c>
    </row>
    <row r="929" spans="1:9" ht="83.15" customHeight="1" x14ac:dyDescent="0.35">
      <c r="A929" s="85"/>
      <c r="B929" s="93" t="s">
        <v>135</v>
      </c>
      <c r="C929" s="94">
        <v>135</v>
      </c>
      <c r="D929" s="95" t="s">
        <v>32371</v>
      </c>
      <c r="E929" s="117">
        <v>9</v>
      </c>
      <c r="F929" s="97" t="s">
        <v>32372</v>
      </c>
      <c r="G929" s="98" t="s">
        <v>32373</v>
      </c>
      <c r="H929" s="95" t="s">
        <v>32374</v>
      </c>
      <c r="I929" s="99" t="s">
        <v>32375</v>
      </c>
    </row>
    <row r="930" spans="1:9" ht="83.15" customHeight="1" thickBot="1" x14ac:dyDescent="0.4">
      <c r="A930" s="85"/>
      <c r="B930" s="86" t="s">
        <v>147</v>
      </c>
      <c r="C930" s="87">
        <v>135</v>
      </c>
      <c r="D930" s="88" t="s">
        <v>32376</v>
      </c>
      <c r="E930" s="118">
        <v>9</v>
      </c>
      <c r="F930" s="90" t="s">
        <v>32372</v>
      </c>
      <c r="G930" s="91" t="s">
        <v>32377</v>
      </c>
      <c r="H930" s="88" t="s">
        <v>32378</v>
      </c>
      <c r="I930" s="92" t="s">
        <v>32379</v>
      </c>
    </row>
    <row r="931" spans="1:9" ht="83.15" customHeight="1" x14ac:dyDescent="0.35">
      <c r="A931" s="85"/>
      <c r="B931" s="93" t="s">
        <v>153</v>
      </c>
      <c r="C931" s="94">
        <v>150</v>
      </c>
      <c r="D931" s="95" t="s">
        <v>32380</v>
      </c>
      <c r="E931" s="117">
        <v>10.044</v>
      </c>
      <c r="F931" s="97" t="s">
        <v>32381</v>
      </c>
      <c r="G931" s="98" t="s">
        <v>32382</v>
      </c>
      <c r="H931" s="95" t="s">
        <v>32383</v>
      </c>
      <c r="I931" s="99" t="s">
        <v>32384</v>
      </c>
    </row>
    <row r="932" spans="1:9" ht="83.15" customHeight="1" thickBot="1" x14ac:dyDescent="0.4">
      <c r="A932" s="85"/>
      <c r="B932" s="86" t="s">
        <v>1463</v>
      </c>
      <c r="C932" s="87">
        <v>140</v>
      </c>
      <c r="D932" s="88" t="s">
        <v>32385</v>
      </c>
      <c r="E932" s="118">
        <v>7.5449999999999999</v>
      </c>
      <c r="F932" s="90" t="s">
        <v>32386</v>
      </c>
      <c r="G932" s="91" t="s">
        <v>32387</v>
      </c>
      <c r="H932" s="88" t="s">
        <v>32388</v>
      </c>
      <c r="I932" s="92" t="s">
        <v>32389</v>
      </c>
    </row>
    <row r="933" spans="1:9" ht="83.15" customHeight="1" x14ac:dyDescent="0.35">
      <c r="A933" s="85"/>
      <c r="B933" s="93" t="s">
        <v>13713</v>
      </c>
      <c r="C933" s="94">
        <v>230</v>
      </c>
      <c r="D933" s="95" t="s">
        <v>32390</v>
      </c>
      <c r="E933" s="117">
        <v>10.589</v>
      </c>
      <c r="F933" s="97" t="s">
        <v>32391</v>
      </c>
      <c r="G933" s="98" t="s">
        <v>32392</v>
      </c>
      <c r="H933" s="95" t="s">
        <v>32393</v>
      </c>
      <c r="I933" s="99" t="s">
        <v>32394</v>
      </c>
    </row>
    <row r="934" spans="1:9" ht="83.15" customHeight="1" thickBot="1" x14ac:dyDescent="0.4">
      <c r="A934" s="85"/>
      <c r="B934" s="86" t="s">
        <v>13726</v>
      </c>
      <c r="C934" s="87">
        <v>200</v>
      </c>
      <c r="D934" s="88" t="s">
        <v>32395</v>
      </c>
      <c r="E934" s="118">
        <v>10.693</v>
      </c>
      <c r="F934" s="90" t="s">
        <v>32396</v>
      </c>
      <c r="G934" s="91" t="s">
        <v>32397</v>
      </c>
      <c r="H934" s="88" t="s">
        <v>32398</v>
      </c>
      <c r="I934" s="92" t="s">
        <v>32399</v>
      </c>
    </row>
    <row r="935" spans="1:9" ht="83.15" customHeight="1" x14ac:dyDescent="0.35">
      <c r="A935" s="85"/>
      <c r="B935" s="93" t="s">
        <v>13734</v>
      </c>
      <c r="C935" s="94">
        <v>210</v>
      </c>
      <c r="D935" s="95" t="s">
        <v>32400</v>
      </c>
      <c r="E935" s="117">
        <v>10.754</v>
      </c>
      <c r="F935" s="97" t="s">
        <v>32401</v>
      </c>
      <c r="G935" s="98" t="s">
        <v>32402</v>
      </c>
      <c r="H935" s="95" t="s">
        <v>32403</v>
      </c>
      <c r="I935" s="99" t="s">
        <v>32404</v>
      </c>
    </row>
    <row r="936" spans="1:9" ht="83.15" customHeight="1" thickBot="1" x14ac:dyDescent="0.4">
      <c r="A936" s="85"/>
      <c r="B936" s="86" t="s">
        <v>13752</v>
      </c>
      <c r="C936" s="87">
        <v>210</v>
      </c>
      <c r="D936" s="88" t="s">
        <v>32405</v>
      </c>
      <c r="E936" s="118">
        <v>11.013999999999999</v>
      </c>
      <c r="F936" s="90" t="s">
        <v>32406</v>
      </c>
      <c r="G936" s="91" t="s">
        <v>32407</v>
      </c>
      <c r="H936" s="88" t="s">
        <v>32408</v>
      </c>
      <c r="I936" s="92" t="s">
        <v>32409</v>
      </c>
    </row>
    <row r="937" spans="1:9" ht="83.15" customHeight="1" x14ac:dyDescent="0.35">
      <c r="A937" s="85"/>
      <c r="B937" s="93" t="s">
        <v>13743</v>
      </c>
      <c r="C937" s="94">
        <v>210</v>
      </c>
      <c r="D937" s="95" t="s">
        <v>32410</v>
      </c>
      <c r="E937" s="117">
        <v>10.91</v>
      </c>
      <c r="F937" s="97" t="s">
        <v>32411</v>
      </c>
      <c r="G937" s="98" t="s">
        <v>32412</v>
      </c>
      <c r="H937" s="95" t="s">
        <v>32413</v>
      </c>
      <c r="I937" s="99" t="s">
        <v>32414</v>
      </c>
    </row>
    <row r="938" spans="1:9" ht="83.15" customHeight="1" thickBot="1" x14ac:dyDescent="0.4">
      <c r="A938" s="85"/>
      <c r="B938" s="86" t="s">
        <v>13761</v>
      </c>
      <c r="C938" s="87">
        <v>230</v>
      </c>
      <c r="D938" s="88" t="s">
        <v>32415</v>
      </c>
      <c r="E938" s="118">
        <v>10.651</v>
      </c>
      <c r="F938" s="90" t="s">
        <v>32416</v>
      </c>
      <c r="G938" s="91" t="s">
        <v>32417</v>
      </c>
      <c r="H938" s="88" t="s">
        <v>32418</v>
      </c>
      <c r="I938" s="92" t="s">
        <v>32419</v>
      </c>
    </row>
    <row r="939" spans="1:9" ht="83.15" customHeight="1" x14ac:dyDescent="0.35">
      <c r="A939" s="85"/>
      <c r="B939" s="93" t="s">
        <v>13797</v>
      </c>
      <c r="C939" s="94">
        <v>220</v>
      </c>
      <c r="D939" s="95" t="s">
        <v>32420</v>
      </c>
      <c r="E939" s="117">
        <v>10.91</v>
      </c>
      <c r="F939" s="97" t="s">
        <v>32421</v>
      </c>
      <c r="G939" s="98" t="s">
        <v>32422</v>
      </c>
      <c r="H939" s="95" t="s">
        <v>32423</v>
      </c>
      <c r="I939" s="99" t="s">
        <v>32424</v>
      </c>
    </row>
    <row r="940" spans="1:9" ht="83.15" customHeight="1" thickBot="1" x14ac:dyDescent="0.4">
      <c r="A940" s="85"/>
      <c r="B940" s="86" t="s">
        <v>13702</v>
      </c>
      <c r="C940" s="87">
        <v>260</v>
      </c>
      <c r="D940" s="88" t="s">
        <v>32425</v>
      </c>
      <c r="E940" s="118">
        <v>7.5019999999999998</v>
      </c>
      <c r="F940" s="90" t="s">
        <v>32426</v>
      </c>
      <c r="G940" s="91" t="s">
        <v>32427</v>
      </c>
      <c r="H940" s="88" t="s">
        <v>32428</v>
      </c>
      <c r="I940" s="92" t="s">
        <v>32429</v>
      </c>
    </row>
    <row r="941" spans="1:9" ht="83.15" customHeight="1" x14ac:dyDescent="0.35">
      <c r="A941" s="85"/>
      <c r="B941" s="93" t="s">
        <v>13788</v>
      </c>
      <c r="C941" s="94">
        <v>240</v>
      </c>
      <c r="D941" s="95" t="s">
        <v>32430</v>
      </c>
      <c r="E941" s="117">
        <v>9.9570000000000007</v>
      </c>
      <c r="F941" s="97" t="s">
        <v>32431</v>
      </c>
      <c r="G941" s="98" t="s">
        <v>32432</v>
      </c>
      <c r="H941" s="95" t="s">
        <v>32433</v>
      </c>
      <c r="I941" s="99" t="s">
        <v>32434</v>
      </c>
    </row>
    <row r="942" spans="1:9" ht="83.15" customHeight="1" thickBot="1" x14ac:dyDescent="0.4">
      <c r="A942" s="85"/>
      <c r="B942" s="86" t="s">
        <v>32435</v>
      </c>
      <c r="C942" s="87">
        <v>210</v>
      </c>
      <c r="D942" s="88" t="s">
        <v>32436</v>
      </c>
      <c r="E942" s="118">
        <v>10.061</v>
      </c>
      <c r="F942" s="90" t="s">
        <v>32437</v>
      </c>
      <c r="G942" s="91" t="s">
        <v>32438</v>
      </c>
      <c r="H942" s="88" t="s">
        <v>32439</v>
      </c>
      <c r="I942" s="92" t="s">
        <v>32440</v>
      </c>
    </row>
    <row r="943" spans="1:9" ht="83.15" customHeight="1" x14ac:dyDescent="0.35">
      <c r="A943" s="85"/>
      <c r="B943" s="93" t="s">
        <v>13777</v>
      </c>
      <c r="C943" s="94">
        <v>210</v>
      </c>
      <c r="D943" s="95" t="s">
        <v>32441</v>
      </c>
      <c r="E943" s="117">
        <v>10.724</v>
      </c>
      <c r="F943" s="97" t="s">
        <v>32437</v>
      </c>
      <c r="G943" s="98" t="s">
        <v>32442</v>
      </c>
      <c r="H943" s="95" t="s">
        <v>32443</v>
      </c>
      <c r="I943" s="99" t="s">
        <v>32444</v>
      </c>
    </row>
    <row r="944" spans="1:9" ht="83.15" customHeight="1" thickBot="1" x14ac:dyDescent="0.4">
      <c r="A944" s="85"/>
      <c r="B944" s="86" t="s">
        <v>13804</v>
      </c>
      <c r="C944" s="87">
        <v>225</v>
      </c>
      <c r="D944" s="88" t="s">
        <v>32445</v>
      </c>
      <c r="E944" s="118">
        <v>10.061</v>
      </c>
      <c r="F944" s="90" t="s">
        <v>32446</v>
      </c>
      <c r="G944" s="91" t="s">
        <v>32447</v>
      </c>
      <c r="H944" s="88" t="s">
        <v>32448</v>
      </c>
      <c r="I944" s="92" t="s">
        <v>32449</v>
      </c>
    </row>
    <row r="945" spans="1:9" ht="83.15" customHeight="1" x14ac:dyDescent="0.35">
      <c r="A945" s="85"/>
      <c r="B945" s="93" t="s">
        <v>13813</v>
      </c>
      <c r="C945" s="94">
        <v>215</v>
      </c>
      <c r="D945" s="95" t="s">
        <v>32450</v>
      </c>
      <c r="E945" s="117">
        <v>11.606</v>
      </c>
      <c r="F945" s="97" t="s">
        <v>32451</v>
      </c>
      <c r="G945" s="98" t="s">
        <v>32452</v>
      </c>
      <c r="H945" s="95" t="s">
        <v>32453</v>
      </c>
      <c r="I945" s="99" t="s">
        <v>32454</v>
      </c>
    </row>
    <row r="946" spans="1:9" ht="83.15" customHeight="1" thickBot="1" x14ac:dyDescent="0.4">
      <c r="A946" s="85"/>
      <c r="B946" s="86" t="s">
        <v>13840</v>
      </c>
      <c r="C946" s="87">
        <v>250</v>
      </c>
      <c r="D946" s="88" t="s">
        <v>32455</v>
      </c>
      <c r="E946" s="118">
        <v>12.866</v>
      </c>
      <c r="F946" s="90" t="s">
        <v>32456</v>
      </c>
      <c r="G946" s="91" t="s">
        <v>32457</v>
      </c>
      <c r="H946" s="88" t="s">
        <v>32458</v>
      </c>
      <c r="I946" s="92" t="s">
        <v>32459</v>
      </c>
    </row>
    <row r="947" spans="1:9" ht="83.15" customHeight="1" x14ac:dyDescent="0.35">
      <c r="A947" s="85"/>
      <c r="B947" s="93" t="s">
        <v>13828</v>
      </c>
      <c r="C947" s="94">
        <v>340</v>
      </c>
      <c r="D947" s="95" t="s">
        <v>32460</v>
      </c>
      <c r="E947" s="117">
        <v>12.169</v>
      </c>
      <c r="F947" s="97" t="s">
        <v>32461</v>
      </c>
      <c r="G947" s="98" t="s">
        <v>32462</v>
      </c>
      <c r="H947" s="95" t="s">
        <v>32463</v>
      </c>
      <c r="I947" s="99" t="s">
        <v>32464</v>
      </c>
    </row>
    <row r="948" spans="1:9" ht="83.15" customHeight="1" thickBot="1" x14ac:dyDescent="0.4">
      <c r="A948" s="85"/>
      <c r="B948" s="86" t="s">
        <v>13860</v>
      </c>
      <c r="C948" s="87">
        <v>270</v>
      </c>
      <c r="D948" s="88" t="s">
        <v>32465</v>
      </c>
      <c r="E948" s="118">
        <v>12.446999999999999</v>
      </c>
      <c r="F948" s="90" t="s">
        <v>32466</v>
      </c>
      <c r="G948" s="91" t="s">
        <v>32467</v>
      </c>
      <c r="H948" s="88" t="s">
        <v>32468</v>
      </c>
      <c r="I948" s="92" t="s">
        <v>32469</v>
      </c>
    </row>
    <row r="949" spans="1:9" ht="83.15" customHeight="1" x14ac:dyDescent="0.35">
      <c r="A949" s="85"/>
      <c r="B949" s="93" t="s">
        <v>13873</v>
      </c>
      <c r="C949" s="94">
        <v>240</v>
      </c>
      <c r="D949" s="95" t="s">
        <v>32470</v>
      </c>
      <c r="E949" s="117">
        <v>11.243</v>
      </c>
      <c r="F949" s="97" t="s">
        <v>32471</v>
      </c>
      <c r="G949" s="98" t="s">
        <v>32472</v>
      </c>
      <c r="H949" s="95" t="s">
        <v>32473</v>
      </c>
      <c r="I949" s="99" t="s">
        <v>32474</v>
      </c>
    </row>
    <row r="950" spans="1:9" ht="83.15" customHeight="1" thickBot="1" x14ac:dyDescent="0.4">
      <c r="A950" s="85"/>
      <c r="B950" s="86" t="s">
        <v>13895</v>
      </c>
      <c r="C950" s="87">
        <v>240</v>
      </c>
      <c r="D950" s="88" t="s">
        <v>32475</v>
      </c>
      <c r="E950" s="118">
        <v>9.8209999999999997</v>
      </c>
      <c r="F950" s="90" t="s">
        <v>32476</v>
      </c>
      <c r="G950" s="91" t="s">
        <v>32477</v>
      </c>
      <c r="H950" s="88" t="s">
        <v>32478</v>
      </c>
      <c r="I950" s="92" t="s">
        <v>32479</v>
      </c>
    </row>
    <row r="951" spans="1:9" ht="83.15" customHeight="1" x14ac:dyDescent="0.35">
      <c r="A951" s="85"/>
      <c r="B951" s="93" t="s">
        <v>13915</v>
      </c>
      <c r="C951" s="94">
        <v>250</v>
      </c>
      <c r="D951" s="95" t="s">
        <v>32480</v>
      </c>
      <c r="E951" s="117">
        <v>11.205</v>
      </c>
      <c r="F951" s="97" t="s">
        <v>32481</v>
      </c>
      <c r="G951" s="98" t="s">
        <v>32482</v>
      </c>
      <c r="H951" s="95" t="s">
        <v>32483</v>
      </c>
      <c r="I951" s="99" t="s">
        <v>32484</v>
      </c>
    </row>
    <row r="952" spans="1:9" ht="83.15" customHeight="1" thickBot="1" x14ac:dyDescent="0.4">
      <c r="A952" s="85"/>
      <c r="B952" s="86" t="s">
        <v>13924</v>
      </c>
      <c r="C952" s="87">
        <v>240</v>
      </c>
      <c r="D952" s="88" t="s">
        <v>32485</v>
      </c>
      <c r="E952" s="118">
        <v>9.2539999999999996</v>
      </c>
      <c r="F952" s="90" t="s">
        <v>32486</v>
      </c>
      <c r="G952" s="91" t="s">
        <v>32487</v>
      </c>
      <c r="H952" s="88" t="s">
        <v>32488</v>
      </c>
      <c r="I952" s="92" t="s">
        <v>32489</v>
      </c>
    </row>
    <row r="953" spans="1:9" ht="83.15" customHeight="1" x14ac:dyDescent="0.35">
      <c r="A953" s="85"/>
      <c r="B953" s="93" t="s">
        <v>13909</v>
      </c>
      <c r="C953" s="94">
        <v>250</v>
      </c>
      <c r="D953" s="95" t="s">
        <v>32490</v>
      </c>
      <c r="E953" s="117">
        <v>8.8219999999999992</v>
      </c>
      <c r="F953" s="97" t="s">
        <v>32491</v>
      </c>
      <c r="G953" s="98" t="s">
        <v>32492</v>
      </c>
      <c r="H953" s="95" t="s">
        <v>32493</v>
      </c>
      <c r="I953" s="99" t="s">
        <v>32494</v>
      </c>
    </row>
    <row r="954" spans="1:9" ht="83.15" customHeight="1" thickBot="1" x14ac:dyDescent="0.4">
      <c r="A954" s="85"/>
      <c r="B954" s="86" t="s">
        <v>13683</v>
      </c>
      <c r="C954" s="87">
        <v>225</v>
      </c>
      <c r="D954" s="88" t="s">
        <v>32495</v>
      </c>
      <c r="E954" s="118">
        <v>12.077</v>
      </c>
      <c r="F954" s="90" t="s">
        <v>32496</v>
      </c>
      <c r="G954" s="91" t="s">
        <v>32497</v>
      </c>
      <c r="H954" s="88" t="s">
        <v>32498</v>
      </c>
      <c r="I954" s="92" t="s">
        <v>32499</v>
      </c>
    </row>
    <row r="955" spans="1:9" ht="83.15" customHeight="1" x14ac:dyDescent="0.35">
      <c r="A955" s="85"/>
      <c r="B955" s="93" t="s">
        <v>13695</v>
      </c>
      <c r="C955" s="94">
        <v>230</v>
      </c>
      <c r="D955" s="95" t="s">
        <v>32500</v>
      </c>
      <c r="E955" s="117">
        <v>12.077</v>
      </c>
      <c r="F955" s="97" t="s">
        <v>32501</v>
      </c>
      <c r="G955" s="98" t="s">
        <v>32502</v>
      </c>
      <c r="H955" s="95" t="s">
        <v>32503</v>
      </c>
      <c r="I955" s="99" t="s">
        <v>32504</v>
      </c>
    </row>
    <row r="956" spans="1:9" ht="83.15" customHeight="1" thickBot="1" x14ac:dyDescent="0.4">
      <c r="A956" s="85"/>
      <c r="B956" s="86" t="s">
        <v>21953</v>
      </c>
      <c r="C956" s="87">
        <v>270</v>
      </c>
      <c r="D956" s="88" t="s">
        <v>21959</v>
      </c>
      <c r="E956" s="118">
        <v>7.3730000000000002</v>
      </c>
      <c r="F956" s="90" t="s">
        <v>32505</v>
      </c>
      <c r="G956" s="91" t="s">
        <v>32506</v>
      </c>
      <c r="H956" s="88" t="s">
        <v>21956</v>
      </c>
      <c r="I956" s="92" t="s">
        <v>21955</v>
      </c>
    </row>
    <row r="957" spans="1:9" ht="83.15" customHeight="1" x14ac:dyDescent="0.35">
      <c r="A957" s="85"/>
      <c r="B957" s="93" t="s">
        <v>21961</v>
      </c>
      <c r="C957" s="94">
        <v>290</v>
      </c>
      <c r="D957" s="95" t="s">
        <v>21967</v>
      </c>
      <c r="E957" s="117">
        <v>7.4459999999999997</v>
      </c>
      <c r="F957" s="97" t="s">
        <v>32507</v>
      </c>
      <c r="G957" s="98" t="s">
        <v>32508</v>
      </c>
      <c r="H957" s="95" t="s">
        <v>21964</v>
      </c>
      <c r="I957" s="99" t="s">
        <v>21963</v>
      </c>
    </row>
    <row r="958" spans="1:9" ht="83.15" customHeight="1" thickBot="1" x14ac:dyDescent="0.4">
      <c r="A958" s="85"/>
      <c r="B958" s="86" t="s">
        <v>13848</v>
      </c>
      <c r="C958" s="87">
        <v>250</v>
      </c>
      <c r="D958" s="88" t="s">
        <v>32509</v>
      </c>
      <c r="E958" s="118">
        <v>17.254000000000001</v>
      </c>
      <c r="F958" s="90" t="s">
        <v>32510</v>
      </c>
      <c r="G958" s="91" t="s">
        <v>32511</v>
      </c>
      <c r="H958" s="88" t="s">
        <v>32512</v>
      </c>
      <c r="I958" s="92" t="s">
        <v>32513</v>
      </c>
    </row>
    <row r="959" spans="1:9" ht="83.15" customHeight="1" x14ac:dyDescent="0.35">
      <c r="A959" s="85"/>
      <c r="B959" s="93" t="s">
        <v>13882</v>
      </c>
      <c r="C959" s="94">
        <v>260</v>
      </c>
      <c r="D959" s="95" t="s">
        <v>32514</v>
      </c>
      <c r="E959" s="117">
        <v>11.693</v>
      </c>
      <c r="F959" s="97" t="s">
        <v>32515</v>
      </c>
      <c r="G959" s="98" t="s">
        <v>32516</v>
      </c>
      <c r="H959" s="95" t="s">
        <v>32517</v>
      </c>
      <c r="I959" s="99" t="s">
        <v>32518</v>
      </c>
    </row>
    <row r="960" spans="1:9" ht="83.15" customHeight="1" thickBot="1" x14ac:dyDescent="0.4">
      <c r="A960" s="119"/>
      <c r="B960" s="120" t="s">
        <v>23937</v>
      </c>
      <c r="C960" s="121">
        <v>240</v>
      </c>
      <c r="D960" s="122" t="s">
        <v>23946</v>
      </c>
      <c r="E960" s="123">
        <v>8.7240000000000002</v>
      </c>
      <c r="F960" s="124" t="s">
        <v>32519</v>
      </c>
      <c r="G960" s="125" t="s">
        <v>32520</v>
      </c>
      <c r="H960" s="122" t="s">
        <v>23941</v>
      </c>
      <c r="I960" s="126" t="s">
        <v>23939</v>
      </c>
    </row>
    <row r="961" spans="1:9" ht="83.15" customHeight="1" x14ac:dyDescent="0.35">
      <c r="A961" s="85"/>
      <c r="B961" s="108" t="s">
        <v>13930</v>
      </c>
      <c r="C961" s="109">
        <v>185</v>
      </c>
      <c r="D961" s="110" t="s">
        <v>32521</v>
      </c>
      <c r="E961" s="116">
        <v>11.269</v>
      </c>
      <c r="F961" s="112" t="s">
        <v>32522</v>
      </c>
      <c r="G961" s="113" t="s">
        <v>32523</v>
      </c>
      <c r="H961" s="110" t="s">
        <v>32524</v>
      </c>
      <c r="I961" s="114" t="s">
        <v>32525</v>
      </c>
    </row>
    <row r="962" spans="1:9" ht="83.15" customHeight="1" thickBot="1" x14ac:dyDescent="0.4">
      <c r="A962" s="85"/>
      <c r="B962" s="101" t="s">
        <v>13941</v>
      </c>
      <c r="C962" s="102">
        <v>200</v>
      </c>
      <c r="D962" s="103" t="s">
        <v>32526</v>
      </c>
      <c r="E962" s="104">
        <v>10.243</v>
      </c>
      <c r="F962" s="105" t="s">
        <v>32527</v>
      </c>
      <c r="G962" s="106" t="s">
        <v>32528</v>
      </c>
      <c r="H962" s="103" t="s">
        <v>32529</v>
      </c>
      <c r="I962" s="107" t="s">
        <v>32530</v>
      </c>
    </row>
    <row r="963" spans="1:9" ht="83.15" customHeight="1" x14ac:dyDescent="0.35">
      <c r="A963" s="85"/>
      <c r="B963" s="108" t="s">
        <v>13948</v>
      </c>
      <c r="C963" s="109">
        <v>240</v>
      </c>
      <c r="D963" s="110" t="s">
        <v>32531</v>
      </c>
      <c r="E963" s="116">
        <v>13.513</v>
      </c>
      <c r="F963" s="112" t="s">
        <v>32532</v>
      </c>
      <c r="G963" s="113" t="s">
        <v>32533</v>
      </c>
      <c r="H963" s="110" t="s">
        <v>32534</v>
      </c>
      <c r="I963" s="114" t="s">
        <v>32535</v>
      </c>
    </row>
    <row r="964" spans="1:9" ht="83.15" customHeight="1" thickBot="1" x14ac:dyDescent="0.4">
      <c r="A964" s="85"/>
      <c r="B964" s="101" t="s">
        <v>5569</v>
      </c>
      <c r="C964" s="102">
        <v>235</v>
      </c>
      <c r="D964" s="103" t="s">
        <v>32536</v>
      </c>
      <c r="E964" s="104">
        <v>13.407</v>
      </c>
      <c r="F964" s="105" t="s">
        <v>32537</v>
      </c>
      <c r="G964" s="106" t="s">
        <v>32538</v>
      </c>
      <c r="H964" s="103" t="s">
        <v>32539</v>
      </c>
      <c r="I964" s="107" t="s">
        <v>32540</v>
      </c>
    </row>
    <row r="965" spans="1:9" ht="83.15" customHeight="1" x14ac:dyDescent="0.35">
      <c r="A965" s="85"/>
      <c r="B965" s="108" t="s">
        <v>32541</v>
      </c>
      <c r="C965" s="109">
        <v>285</v>
      </c>
      <c r="D965" s="110" t="s">
        <v>32542</v>
      </c>
      <c r="E965" s="116">
        <v>8.0570000000000004</v>
      </c>
      <c r="F965" s="112" t="s">
        <v>32543</v>
      </c>
      <c r="G965" s="113" t="s">
        <v>32544</v>
      </c>
      <c r="H965" s="110" t="s">
        <v>32545</v>
      </c>
      <c r="I965" s="114" t="s">
        <v>32546</v>
      </c>
    </row>
    <row r="966" spans="1:9" ht="83.15" customHeight="1" thickBot="1" x14ac:dyDescent="0.4">
      <c r="A966" s="85"/>
      <c r="B966" s="101" t="s">
        <v>13974</v>
      </c>
      <c r="C966" s="102">
        <v>260</v>
      </c>
      <c r="D966" s="103" t="s">
        <v>32547</v>
      </c>
      <c r="E966" s="104">
        <v>10.193</v>
      </c>
      <c r="F966" s="105" t="s">
        <v>32548</v>
      </c>
      <c r="G966" s="106" t="s">
        <v>32549</v>
      </c>
      <c r="H966" s="103" t="s">
        <v>32550</v>
      </c>
      <c r="I966" s="107" t="s">
        <v>32551</v>
      </c>
    </row>
    <row r="967" spans="1:9" ht="83.15" customHeight="1" x14ac:dyDescent="0.35">
      <c r="A967" s="85"/>
      <c r="B967" s="108" t="s">
        <v>13988</v>
      </c>
      <c r="C967" s="109">
        <v>280</v>
      </c>
      <c r="D967" s="110" t="s">
        <v>32552</v>
      </c>
      <c r="E967" s="116">
        <v>8.3439999999999994</v>
      </c>
      <c r="F967" s="112" t="s">
        <v>32553</v>
      </c>
      <c r="G967" s="113" t="s">
        <v>32554</v>
      </c>
      <c r="H967" s="110" t="s">
        <v>32555</v>
      </c>
      <c r="I967" s="114" t="s">
        <v>32556</v>
      </c>
    </row>
    <row r="968" spans="1:9" ht="83.15" customHeight="1" thickBot="1" x14ac:dyDescent="0.4">
      <c r="A968" s="85"/>
      <c r="B968" s="101" t="s">
        <v>13997</v>
      </c>
      <c r="C968" s="102">
        <v>340</v>
      </c>
      <c r="D968" s="103" t="s">
        <v>32557</v>
      </c>
      <c r="E968" s="104">
        <v>9.968</v>
      </c>
      <c r="F968" s="105" t="s">
        <v>32558</v>
      </c>
      <c r="G968" s="106" t="s">
        <v>32559</v>
      </c>
      <c r="H968" s="103" t="s">
        <v>32560</v>
      </c>
      <c r="I968" s="107" t="s">
        <v>32561</v>
      </c>
    </row>
    <row r="969" spans="1:9" ht="83.15" customHeight="1" x14ac:dyDescent="0.35">
      <c r="A969" s="85"/>
      <c r="B969" s="108" t="s">
        <v>14007</v>
      </c>
      <c r="C969" s="109">
        <v>255</v>
      </c>
      <c r="D969" s="110" t="s">
        <v>32562</v>
      </c>
      <c r="E969" s="116">
        <v>10.507999999999999</v>
      </c>
      <c r="F969" s="112" t="s">
        <v>32563</v>
      </c>
      <c r="G969" s="113" t="s">
        <v>32564</v>
      </c>
      <c r="H969" s="110" t="s">
        <v>32565</v>
      </c>
      <c r="I969" s="114" t="s">
        <v>32566</v>
      </c>
    </row>
    <row r="970" spans="1:9" ht="83.15" customHeight="1" thickBot="1" x14ac:dyDescent="0.4">
      <c r="A970" s="85"/>
      <c r="B970" s="101" t="s">
        <v>14012</v>
      </c>
      <c r="C970" s="102">
        <v>225</v>
      </c>
      <c r="D970" s="103" t="s">
        <v>32567</v>
      </c>
      <c r="E970" s="104">
        <v>8.4570000000000007</v>
      </c>
      <c r="F970" s="105" t="s">
        <v>32568</v>
      </c>
      <c r="G970" s="106" t="s">
        <v>32569</v>
      </c>
      <c r="H970" s="103" t="s">
        <v>32570</v>
      </c>
      <c r="I970" s="107" t="s">
        <v>32571</v>
      </c>
    </row>
    <row r="971" spans="1:9" ht="83.15" customHeight="1" x14ac:dyDescent="0.35">
      <c r="A971" s="85"/>
      <c r="B971" s="108" t="s">
        <v>14022</v>
      </c>
      <c r="C971" s="109">
        <v>240</v>
      </c>
      <c r="D971" s="110" t="s">
        <v>32572</v>
      </c>
      <c r="E971" s="116">
        <v>7.1859999999999999</v>
      </c>
      <c r="F971" s="112" t="s">
        <v>32573</v>
      </c>
      <c r="G971" s="113" t="s">
        <v>32574</v>
      </c>
      <c r="H971" s="110" t="s">
        <v>32575</v>
      </c>
      <c r="I971" s="114" t="s">
        <v>32576</v>
      </c>
    </row>
    <row r="972" spans="1:9" ht="83.15" customHeight="1" thickBot="1" x14ac:dyDescent="0.4">
      <c r="A972" s="85"/>
      <c r="B972" s="101" t="s">
        <v>14028</v>
      </c>
      <c r="C972" s="102">
        <v>185</v>
      </c>
      <c r="D972" s="103" t="s">
        <v>32577</v>
      </c>
      <c r="E972" s="104">
        <v>8.468</v>
      </c>
      <c r="F972" s="105" t="s">
        <v>32578</v>
      </c>
      <c r="G972" s="106" t="s">
        <v>32579</v>
      </c>
      <c r="H972" s="103" t="s">
        <v>32580</v>
      </c>
      <c r="I972" s="107" t="s">
        <v>32581</v>
      </c>
    </row>
    <row r="973" spans="1:9" ht="83.15" customHeight="1" x14ac:dyDescent="0.35">
      <c r="A973" s="85"/>
      <c r="B973" s="108" t="s">
        <v>14034</v>
      </c>
      <c r="C973" s="109">
        <v>190</v>
      </c>
      <c r="D973" s="110" t="s">
        <v>32582</v>
      </c>
      <c r="E973" s="116">
        <v>7.1970000000000001</v>
      </c>
      <c r="F973" s="112" t="s">
        <v>32583</v>
      </c>
      <c r="G973" s="113" t="s">
        <v>32584</v>
      </c>
      <c r="H973" s="110" t="s">
        <v>32585</v>
      </c>
      <c r="I973" s="114" t="s">
        <v>32586</v>
      </c>
    </row>
    <row r="974" spans="1:9" ht="83.15" customHeight="1" thickBot="1" x14ac:dyDescent="0.4">
      <c r="A974" s="85"/>
      <c r="B974" s="101" t="s">
        <v>14040</v>
      </c>
      <c r="C974" s="102">
        <v>205</v>
      </c>
      <c r="D974" s="103" t="s">
        <v>32587</v>
      </c>
      <c r="E974" s="104">
        <v>9.718</v>
      </c>
      <c r="F974" s="105" t="s">
        <v>32588</v>
      </c>
      <c r="G974" s="106" t="s">
        <v>32589</v>
      </c>
      <c r="H974" s="103" t="s">
        <v>32590</v>
      </c>
      <c r="I974" s="107" t="s">
        <v>32591</v>
      </c>
    </row>
    <row r="975" spans="1:9" ht="83.15" customHeight="1" x14ac:dyDescent="0.35">
      <c r="A975" s="85"/>
      <c r="B975" s="108" t="s">
        <v>14047</v>
      </c>
      <c r="C975" s="109">
        <v>250</v>
      </c>
      <c r="D975" s="110" t="s">
        <v>32592</v>
      </c>
      <c r="E975" s="116">
        <v>8.4109999999999996</v>
      </c>
      <c r="F975" s="112" t="s">
        <v>32593</v>
      </c>
      <c r="G975" s="113" t="s">
        <v>32594</v>
      </c>
      <c r="H975" s="110" t="s">
        <v>32595</v>
      </c>
      <c r="I975" s="114" t="s">
        <v>32596</v>
      </c>
    </row>
    <row r="976" spans="1:9" ht="83.15" customHeight="1" thickBot="1" x14ac:dyDescent="0.4">
      <c r="A976" s="85"/>
      <c r="B976" s="101" t="s">
        <v>32597</v>
      </c>
      <c r="C976" s="102">
        <v>315</v>
      </c>
      <c r="D976" s="103" t="s">
        <v>32598</v>
      </c>
      <c r="E976" s="104">
        <v>8.2189999999999994</v>
      </c>
      <c r="F976" s="105" t="s">
        <v>32599</v>
      </c>
      <c r="G976" s="106" t="s">
        <v>32600</v>
      </c>
      <c r="H976" s="103" t="s">
        <v>32601</v>
      </c>
      <c r="I976" s="107" t="s">
        <v>32602</v>
      </c>
    </row>
    <row r="977" spans="1:9" ht="83.15" customHeight="1" x14ac:dyDescent="0.35">
      <c r="A977" s="119"/>
      <c r="B977" s="139" t="s">
        <v>23949</v>
      </c>
      <c r="C977" s="140">
        <v>370</v>
      </c>
      <c r="D977" s="131" t="s">
        <v>23958</v>
      </c>
      <c r="E977" s="132">
        <v>7.798</v>
      </c>
      <c r="F977" s="133" t="s">
        <v>32603</v>
      </c>
      <c r="G977" s="134" t="s">
        <v>32604</v>
      </c>
      <c r="H977" s="131" t="s">
        <v>23953</v>
      </c>
      <c r="I977" s="135" t="s">
        <v>23952</v>
      </c>
    </row>
    <row r="978" spans="1:9" ht="83.15" customHeight="1" thickBot="1" x14ac:dyDescent="0.4">
      <c r="A978" s="119"/>
      <c r="B978" s="141" t="s">
        <v>23960</v>
      </c>
      <c r="C978" s="142">
        <v>270</v>
      </c>
      <c r="D978" s="88" t="s">
        <v>23965</v>
      </c>
      <c r="E978" s="118">
        <v>7.798</v>
      </c>
      <c r="F978" s="90" t="s">
        <v>32605</v>
      </c>
      <c r="G978" s="91" t="s">
        <v>32606</v>
      </c>
      <c r="H978" s="88" t="s">
        <v>23963</v>
      </c>
      <c r="I978" s="92" t="s">
        <v>23962</v>
      </c>
    </row>
    <row r="979" spans="1:9" ht="83.15" customHeight="1" x14ac:dyDescent="0.35">
      <c r="A979" s="85"/>
      <c r="B979" s="108" t="s">
        <v>13641</v>
      </c>
      <c r="C979" s="109">
        <v>400</v>
      </c>
      <c r="D979" s="110" t="s">
        <v>13649</v>
      </c>
      <c r="E979" s="116">
        <v>7.5262000000000002</v>
      </c>
      <c r="F979" s="112" t="s">
        <v>32607</v>
      </c>
      <c r="G979" s="113" t="s">
        <v>32608</v>
      </c>
      <c r="H979" s="110" t="s">
        <v>13645</v>
      </c>
      <c r="I979" s="114" t="s">
        <v>32609</v>
      </c>
    </row>
    <row r="980" spans="1:9" ht="83.15" customHeight="1" thickBot="1" x14ac:dyDescent="0.4">
      <c r="A980" s="85"/>
      <c r="B980" s="101" t="s">
        <v>14053</v>
      </c>
      <c r="C980" s="102">
        <v>350</v>
      </c>
      <c r="D980" s="103" t="s">
        <v>32610</v>
      </c>
      <c r="E980" s="104">
        <v>9.1259999999999994</v>
      </c>
      <c r="F980" s="105" t="s">
        <v>32611</v>
      </c>
      <c r="G980" s="106" t="s">
        <v>32612</v>
      </c>
      <c r="H980" s="103" t="s">
        <v>32613</v>
      </c>
      <c r="I980" s="107" t="s">
        <v>32614</v>
      </c>
    </row>
    <row r="981" spans="1:9" ht="83.15" customHeight="1" x14ac:dyDescent="0.35">
      <c r="A981" s="85"/>
      <c r="B981" s="108" t="s">
        <v>32615</v>
      </c>
      <c r="C981" s="109">
        <v>215</v>
      </c>
      <c r="D981" s="110" t="s">
        <v>32616</v>
      </c>
      <c r="E981" s="116">
        <v>7.5439999999999996</v>
      </c>
      <c r="F981" s="112" t="s">
        <v>32617</v>
      </c>
      <c r="G981" s="113" t="s">
        <v>32618</v>
      </c>
      <c r="H981" s="110" t="s">
        <v>32619</v>
      </c>
      <c r="I981" s="114" t="s">
        <v>32620</v>
      </c>
    </row>
    <row r="982" spans="1:9" ht="83.15" customHeight="1" thickBot="1" x14ac:dyDescent="0.4">
      <c r="A982" s="85"/>
      <c r="B982" s="101" t="s">
        <v>23966</v>
      </c>
      <c r="C982" s="102">
        <v>350</v>
      </c>
      <c r="D982" s="103" t="s">
        <v>23972</v>
      </c>
      <c r="E982" s="104">
        <v>10.935600000000001</v>
      </c>
      <c r="F982" s="105" t="s">
        <v>32621</v>
      </c>
      <c r="G982" s="106" t="s">
        <v>32622</v>
      </c>
      <c r="H982" s="103" t="s">
        <v>32623</v>
      </c>
      <c r="I982" s="107" t="s">
        <v>23968</v>
      </c>
    </row>
    <row r="983" spans="1:9" ht="83.15" customHeight="1" x14ac:dyDescent="0.35">
      <c r="A983" s="85"/>
      <c r="B983" s="108" t="s">
        <v>21968</v>
      </c>
      <c r="C983" s="109">
        <v>650</v>
      </c>
      <c r="D983" s="110" t="s">
        <v>21980</v>
      </c>
      <c r="E983" s="116">
        <v>10.401</v>
      </c>
      <c r="F983" s="112" t="s">
        <v>32624</v>
      </c>
      <c r="G983" s="113" t="s">
        <v>32625</v>
      </c>
      <c r="H983" s="110" t="s">
        <v>21976</v>
      </c>
      <c r="I983" s="114" t="s">
        <v>21974</v>
      </c>
    </row>
    <row r="984" spans="1:9" ht="83.15" customHeight="1" thickBot="1" x14ac:dyDescent="0.4">
      <c r="A984" s="85"/>
      <c r="B984" s="101" t="s">
        <v>21982</v>
      </c>
      <c r="C984" s="102">
        <v>260</v>
      </c>
      <c r="D984" s="103" t="s">
        <v>21991</v>
      </c>
      <c r="E984" s="104">
        <v>10.013999999999999</v>
      </c>
      <c r="F984" s="105" t="s">
        <v>32626</v>
      </c>
      <c r="G984" s="106" t="s">
        <v>32627</v>
      </c>
      <c r="H984" s="103" t="s">
        <v>21986</v>
      </c>
      <c r="I984" s="107" t="s">
        <v>21985</v>
      </c>
    </row>
    <row r="985" spans="1:9" ht="83.15" customHeight="1" x14ac:dyDescent="0.35">
      <c r="A985" s="119"/>
      <c r="B985" s="139" t="s">
        <v>23974</v>
      </c>
      <c r="C985" s="140">
        <v>200</v>
      </c>
      <c r="D985" s="131" t="s">
        <v>23982</v>
      </c>
      <c r="E985" s="132">
        <v>8.2037999999999993</v>
      </c>
      <c r="F985" s="133" t="s">
        <v>32628</v>
      </c>
      <c r="G985" s="134" t="s">
        <v>32629</v>
      </c>
      <c r="H985" s="131" t="s">
        <v>23978</v>
      </c>
      <c r="I985" s="135" t="s">
        <v>23976</v>
      </c>
    </row>
    <row r="986" spans="1:9" ht="83.15" customHeight="1" thickBot="1" x14ac:dyDescent="0.4">
      <c r="A986" s="119"/>
      <c r="B986" s="141" t="s">
        <v>23984</v>
      </c>
      <c r="C986" s="142">
        <v>200</v>
      </c>
      <c r="D986" s="88" t="s">
        <v>23990</v>
      </c>
      <c r="E986" s="118">
        <v>8.2703500000000005</v>
      </c>
      <c r="F986" s="90" t="s">
        <v>32630</v>
      </c>
      <c r="G986" s="91" t="s">
        <v>32631</v>
      </c>
      <c r="H986" s="88" t="s">
        <v>23987</v>
      </c>
      <c r="I986" s="92" t="s">
        <v>23986</v>
      </c>
    </row>
    <row r="987" spans="1:9" ht="83.15" customHeight="1" x14ac:dyDescent="0.35">
      <c r="A987" s="85"/>
      <c r="B987" s="108" t="s">
        <v>27571</v>
      </c>
      <c r="C987" s="109">
        <v>340</v>
      </c>
      <c r="D987" s="110" t="s">
        <v>32632</v>
      </c>
      <c r="E987" s="116">
        <v>9.984</v>
      </c>
      <c r="F987" s="112" t="s">
        <v>32633</v>
      </c>
      <c r="G987" s="113" t="s">
        <v>32634</v>
      </c>
      <c r="H987" s="110" t="s">
        <v>32635</v>
      </c>
      <c r="I987" s="114" t="s">
        <v>32636</v>
      </c>
    </row>
    <row r="988" spans="1:9" ht="83.15" customHeight="1" thickBot="1" x14ac:dyDescent="0.4">
      <c r="A988" s="85"/>
      <c r="B988" s="136" t="s">
        <v>27578</v>
      </c>
      <c r="C988" s="137">
        <v>320</v>
      </c>
      <c r="D988" s="122" t="s">
        <v>32637</v>
      </c>
      <c r="E988" s="123">
        <v>9.984</v>
      </c>
      <c r="F988" s="124" t="s">
        <v>32638</v>
      </c>
      <c r="G988" s="125" t="s">
        <v>32639</v>
      </c>
      <c r="H988" s="122" t="s">
        <v>32640</v>
      </c>
      <c r="I988" s="126" t="s">
        <v>32641</v>
      </c>
    </row>
    <row r="989" spans="1:9" ht="83.15" customHeight="1" x14ac:dyDescent="0.35">
      <c r="A989" s="85"/>
      <c r="B989" s="108" t="s">
        <v>27581</v>
      </c>
      <c r="C989" s="109">
        <v>300</v>
      </c>
      <c r="D989" s="110" t="s">
        <v>32642</v>
      </c>
      <c r="E989" s="116">
        <v>10.042999999999999</v>
      </c>
      <c r="F989" s="112" t="s">
        <v>32643</v>
      </c>
      <c r="G989" s="113" t="s">
        <v>32644</v>
      </c>
      <c r="H989" s="110" t="s">
        <v>32645</v>
      </c>
      <c r="I989" s="114" t="s">
        <v>32646</v>
      </c>
    </row>
    <row r="990" spans="1:9" ht="83.15" customHeight="1" thickBot="1" x14ac:dyDescent="0.4">
      <c r="A990" s="85"/>
      <c r="B990" s="86" t="s">
        <v>10471</v>
      </c>
      <c r="C990" s="87">
        <v>225</v>
      </c>
      <c r="D990" s="88" t="s">
        <v>32647</v>
      </c>
      <c r="E990" s="118">
        <v>10.25</v>
      </c>
      <c r="F990" s="90" t="s">
        <v>32648</v>
      </c>
      <c r="G990" s="91" t="s">
        <v>32649</v>
      </c>
      <c r="H990" s="88" t="s">
        <v>32650</v>
      </c>
      <c r="I990" s="92" t="s">
        <v>32651</v>
      </c>
    </row>
    <row r="991" spans="1:9" ht="83.15" customHeight="1" x14ac:dyDescent="0.35">
      <c r="A991" s="119"/>
      <c r="B991" s="139" t="s">
        <v>23992</v>
      </c>
      <c r="C991" s="140">
        <v>235</v>
      </c>
      <c r="D991" s="131" t="s">
        <v>24000</v>
      </c>
      <c r="E991" s="132">
        <v>7.6749999999999998</v>
      </c>
      <c r="F991" s="133" t="s">
        <v>32652</v>
      </c>
      <c r="G991" s="134" t="s">
        <v>32653</v>
      </c>
      <c r="H991" s="131" t="s">
        <v>23996</v>
      </c>
      <c r="I991" s="135" t="s">
        <v>23995</v>
      </c>
    </row>
    <row r="992" spans="1:9" ht="83.15" customHeight="1" thickBot="1" x14ac:dyDescent="0.4">
      <c r="A992" s="85"/>
      <c r="B992" s="101" t="s">
        <v>14062</v>
      </c>
      <c r="C992" s="102">
        <v>235</v>
      </c>
      <c r="D992" s="103" t="s">
        <v>32654</v>
      </c>
      <c r="E992" s="104">
        <v>8.4870000000000001</v>
      </c>
      <c r="F992" s="105" t="s">
        <v>32655</v>
      </c>
      <c r="G992" s="106" t="s">
        <v>32656</v>
      </c>
      <c r="H992" s="103" t="s">
        <v>32657</v>
      </c>
      <c r="I992" s="107" t="s">
        <v>32658</v>
      </c>
    </row>
    <row r="993" spans="1:9" ht="83.15" customHeight="1" x14ac:dyDescent="0.35">
      <c r="A993" s="85"/>
      <c r="B993" s="108" t="s">
        <v>14075</v>
      </c>
      <c r="C993" s="109">
        <v>300</v>
      </c>
      <c r="D993" s="110" t="s">
        <v>32659</v>
      </c>
      <c r="E993" s="116">
        <v>10.125</v>
      </c>
      <c r="F993" s="112" t="s">
        <v>32660</v>
      </c>
      <c r="G993" s="113" t="s">
        <v>32661</v>
      </c>
      <c r="H993" s="110" t="s">
        <v>32662</v>
      </c>
      <c r="I993" s="114" t="s">
        <v>32663</v>
      </c>
    </row>
    <row r="994" spans="1:9" ht="83.15" customHeight="1" thickBot="1" x14ac:dyDescent="0.4">
      <c r="A994" s="85"/>
      <c r="B994" s="101" t="s">
        <v>14086</v>
      </c>
      <c r="C994" s="102">
        <v>340</v>
      </c>
      <c r="D994" s="103" t="s">
        <v>32664</v>
      </c>
      <c r="E994" s="104">
        <v>8.7439999999999998</v>
      </c>
      <c r="F994" s="105" t="s">
        <v>32665</v>
      </c>
      <c r="G994" s="106" t="s">
        <v>32666</v>
      </c>
      <c r="H994" s="103" t="s">
        <v>32667</v>
      </c>
      <c r="I994" s="107" t="s">
        <v>32668</v>
      </c>
    </row>
    <row r="995" spans="1:9" ht="83.15" customHeight="1" x14ac:dyDescent="0.35">
      <c r="A995" s="85"/>
      <c r="B995" s="108" t="s">
        <v>10509</v>
      </c>
      <c r="C995" s="109">
        <v>490</v>
      </c>
      <c r="D995" s="110" t="s">
        <v>32669</v>
      </c>
      <c r="E995" s="116">
        <v>8.0299999999999994</v>
      </c>
      <c r="F995" s="112" t="s">
        <v>32670</v>
      </c>
      <c r="G995" s="113" t="s">
        <v>32671</v>
      </c>
      <c r="H995" s="110" t="s">
        <v>32672</v>
      </c>
      <c r="I995" s="114" t="s">
        <v>32673</v>
      </c>
    </row>
    <row r="996" spans="1:9" ht="83.15" customHeight="1" thickBot="1" x14ac:dyDescent="0.4">
      <c r="A996" s="85"/>
      <c r="B996" s="101" t="s">
        <v>10522</v>
      </c>
      <c r="C996" s="102">
        <v>520</v>
      </c>
      <c r="D996" s="103" t="s">
        <v>32674</v>
      </c>
      <c r="E996" s="104">
        <v>8.5649999999999995</v>
      </c>
      <c r="F996" s="105" t="s">
        <v>32675</v>
      </c>
      <c r="G996" s="106" t="s">
        <v>32676</v>
      </c>
      <c r="H996" s="103" t="s">
        <v>32677</v>
      </c>
      <c r="I996" s="107" t="s">
        <v>32678</v>
      </c>
    </row>
    <row r="997" spans="1:9" ht="83.15" customHeight="1" x14ac:dyDescent="0.35">
      <c r="A997" s="85"/>
      <c r="B997" s="108" t="s">
        <v>10537</v>
      </c>
      <c r="C997" s="109">
        <v>190</v>
      </c>
      <c r="D997" s="110" t="s">
        <v>32679</v>
      </c>
      <c r="E997" s="116">
        <v>9.94</v>
      </c>
      <c r="F997" s="112" t="s">
        <v>32680</v>
      </c>
      <c r="G997" s="113" t="s">
        <v>32681</v>
      </c>
      <c r="H997" s="110" t="s">
        <v>32682</v>
      </c>
      <c r="I997" s="114" t="s">
        <v>32683</v>
      </c>
    </row>
    <row r="998" spans="1:9" ht="83.15" customHeight="1" thickBot="1" x14ac:dyDescent="0.4">
      <c r="A998" s="85"/>
      <c r="B998" s="101" t="s">
        <v>10546</v>
      </c>
      <c r="C998" s="102">
        <v>190</v>
      </c>
      <c r="D998" s="103" t="s">
        <v>32684</v>
      </c>
      <c r="E998" s="104">
        <v>9.94</v>
      </c>
      <c r="F998" s="105" t="s">
        <v>32680</v>
      </c>
      <c r="G998" s="106" t="s">
        <v>32685</v>
      </c>
      <c r="H998" s="103" t="s">
        <v>32686</v>
      </c>
      <c r="I998" s="107" t="s">
        <v>32687</v>
      </c>
    </row>
    <row r="999" spans="1:9" ht="83.15" customHeight="1" x14ac:dyDescent="0.35">
      <c r="A999" s="85"/>
      <c r="B999" s="108" t="s">
        <v>10530</v>
      </c>
      <c r="C999" s="109">
        <v>190</v>
      </c>
      <c r="D999" s="110" t="s">
        <v>32688</v>
      </c>
      <c r="E999" s="116">
        <v>9.94</v>
      </c>
      <c r="F999" s="112" t="s">
        <v>32680</v>
      </c>
      <c r="G999" s="113" t="s">
        <v>32689</v>
      </c>
      <c r="H999" s="110" t="s">
        <v>32690</v>
      </c>
      <c r="I999" s="114" t="s">
        <v>32691</v>
      </c>
    </row>
    <row r="1000" spans="1:9" ht="83.15" customHeight="1" thickBot="1" x14ac:dyDescent="0.4">
      <c r="A1000" s="85"/>
      <c r="B1000" s="101" t="s">
        <v>10554</v>
      </c>
      <c r="C1000" s="102">
        <v>190</v>
      </c>
      <c r="D1000" s="103" t="s">
        <v>32692</v>
      </c>
      <c r="E1000" s="104">
        <v>9.8620000000000001</v>
      </c>
      <c r="F1000" s="105" t="s">
        <v>32693</v>
      </c>
      <c r="G1000" s="106" t="s">
        <v>32694</v>
      </c>
      <c r="H1000" s="103" t="s">
        <v>32695</v>
      </c>
      <c r="I1000" s="107" t="s">
        <v>32696</v>
      </c>
    </row>
    <row r="1001" spans="1:9" ht="83.15" customHeight="1" x14ac:dyDescent="0.35">
      <c r="A1001" s="85"/>
      <c r="B1001" s="108" t="s">
        <v>10560</v>
      </c>
      <c r="C1001" s="109">
        <v>190</v>
      </c>
      <c r="D1001" s="110" t="s">
        <v>32697</v>
      </c>
      <c r="E1001" s="116">
        <v>9.9380000000000006</v>
      </c>
      <c r="F1001" s="112" t="s">
        <v>32680</v>
      </c>
      <c r="G1001" s="113" t="s">
        <v>32698</v>
      </c>
      <c r="H1001" s="110" t="s">
        <v>32699</v>
      </c>
      <c r="I1001" s="114" t="s">
        <v>32700</v>
      </c>
    </row>
    <row r="1002" spans="1:9" ht="83.15" customHeight="1" thickBot="1" x14ac:dyDescent="0.4">
      <c r="A1002" s="85"/>
      <c r="B1002" s="101" t="s">
        <v>10501</v>
      </c>
      <c r="C1002" s="102">
        <v>165</v>
      </c>
      <c r="D1002" s="103" t="s">
        <v>32701</v>
      </c>
      <c r="E1002" s="104">
        <v>9.5129999999999999</v>
      </c>
      <c r="F1002" s="105" t="s">
        <v>32702</v>
      </c>
      <c r="G1002" s="106" t="s">
        <v>32703</v>
      </c>
      <c r="H1002" s="103" t="s">
        <v>32704</v>
      </c>
      <c r="I1002" s="107" t="s">
        <v>32705</v>
      </c>
    </row>
    <row r="1003" spans="1:9" ht="83.15" customHeight="1" x14ac:dyDescent="0.35">
      <c r="A1003" s="85"/>
      <c r="B1003" s="108" t="s">
        <v>32706</v>
      </c>
      <c r="C1003" s="109">
        <v>160</v>
      </c>
      <c r="D1003" s="110" t="s">
        <v>32707</v>
      </c>
      <c r="E1003" s="116">
        <v>9.5570000000000004</v>
      </c>
      <c r="F1003" s="112" t="s">
        <v>32708</v>
      </c>
      <c r="G1003" s="113" t="s">
        <v>32709</v>
      </c>
      <c r="H1003" s="110" t="s">
        <v>32710</v>
      </c>
      <c r="I1003" s="114" t="s">
        <v>32711</v>
      </c>
    </row>
    <row r="1004" spans="1:9" ht="83.15" customHeight="1" thickBot="1" x14ac:dyDescent="0.4">
      <c r="A1004" s="85"/>
      <c r="B1004" s="86" t="s">
        <v>27740</v>
      </c>
      <c r="C1004" s="87">
        <v>155</v>
      </c>
      <c r="D1004" s="88" t="s">
        <v>32712</v>
      </c>
      <c r="E1004" s="118">
        <v>7.1390000000000002</v>
      </c>
      <c r="F1004" s="90" t="s">
        <v>32713</v>
      </c>
      <c r="G1004" s="91" t="s">
        <v>32714</v>
      </c>
      <c r="H1004" s="88" t="s">
        <v>32715</v>
      </c>
      <c r="I1004" s="92" t="s">
        <v>32716</v>
      </c>
    </row>
    <row r="1005" spans="1:9" ht="83.15" customHeight="1" x14ac:dyDescent="0.35">
      <c r="A1005" s="85"/>
      <c r="B1005" s="93" t="s">
        <v>12964</v>
      </c>
      <c r="C1005" s="94">
        <v>300</v>
      </c>
      <c r="D1005" s="95"/>
      <c r="E1005" s="96" t="s">
        <v>28452</v>
      </c>
      <c r="F1005" s="97" t="s">
        <v>32717</v>
      </c>
      <c r="G1005" s="98" t="s">
        <v>32718</v>
      </c>
      <c r="H1005" s="95" t="s">
        <v>32719</v>
      </c>
      <c r="I1005" s="99" t="s">
        <v>32720</v>
      </c>
    </row>
    <row r="1006" spans="1:9" ht="83.15" customHeight="1" thickBot="1" x14ac:dyDescent="0.4">
      <c r="A1006" s="85"/>
      <c r="B1006" s="86" t="s">
        <v>20347</v>
      </c>
      <c r="C1006" s="87">
        <v>280</v>
      </c>
      <c r="D1006" s="88" t="s">
        <v>32721</v>
      </c>
      <c r="E1006" s="118">
        <v>15.584</v>
      </c>
      <c r="F1006" s="90" t="s">
        <v>32722</v>
      </c>
      <c r="G1006" s="91" t="s">
        <v>32723</v>
      </c>
      <c r="H1006" s="88" t="s">
        <v>32724</v>
      </c>
      <c r="I1006" s="92" t="s">
        <v>32725</v>
      </c>
    </row>
    <row r="1007" spans="1:9" ht="83.15" customHeight="1" x14ac:dyDescent="0.35">
      <c r="A1007" s="85"/>
      <c r="B1007" s="93" t="s">
        <v>20356</v>
      </c>
      <c r="C1007" s="94">
        <v>260</v>
      </c>
      <c r="D1007" s="95"/>
      <c r="E1007" s="96" t="s">
        <v>28452</v>
      </c>
      <c r="F1007" s="97" t="s">
        <v>32726</v>
      </c>
      <c r="G1007" s="98" t="s">
        <v>32727</v>
      </c>
      <c r="H1007" s="95" t="s">
        <v>32728</v>
      </c>
      <c r="I1007" s="99" t="s">
        <v>32729</v>
      </c>
    </row>
    <row r="1008" spans="1:9" ht="83.15" customHeight="1" thickBot="1" x14ac:dyDescent="0.4">
      <c r="A1008" s="119"/>
      <c r="B1008" s="120" t="s">
        <v>24018</v>
      </c>
      <c r="C1008" s="121">
        <v>270</v>
      </c>
      <c r="D1008" s="122" t="s">
        <v>24026</v>
      </c>
      <c r="E1008" s="123">
        <v>12.615625</v>
      </c>
      <c r="F1008" s="124" t="s">
        <v>32730</v>
      </c>
      <c r="G1008" s="125" t="s">
        <v>32731</v>
      </c>
      <c r="H1008" s="122" t="s">
        <v>24023</v>
      </c>
      <c r="I1008" s="126" t="s">
        <v>24022</v>
      </c>
    </row>
    <row r="1009" spans="1:9" ht="83.15" customHeight="1" x14ac:dyDescent="0.35">
      <c r="A1009" s="85"/>
      <c r="B1009" s="108" t="s">
        <v>32732</v>
      </c>
      <c r="C1009" s="109">
        <v>180</v>
      </c>
      <c r="D1009" s="110" t="s">
        <v>32733</v>
      </c>
      <c r="E1009" s="116">
        <v>13.913</v>
      </c>
      <c r="F1009" s="112" t="s">
        <v>32734</v>
      </c>
      <c r="G1009" s="113" t="s">
        <v>32735</v>
      </c>
      <c r="H1009" s="110" t="s">
        <v>32736</v>
      </c>
      <c r="I1009" s="114" t="s">
        <v>32737</v>
      </c>
    </row>
    <row r="1010" spans="1:9" ht="83.15" customHeight="1" thickBot="1" x14ac:dyDescent="0.4">
      <c r="A1010" s="85"/>
      <c r="B1010" s="101" t="s">
        <v>21994</v>
      </c>
      <c r="C1010" s="102">
        <v>170</v>
      </c>
      <c r="D1010" s="103" t="s">
        <v>22004</v>
      </c>
      <c r="E1010" s="104">
        <v>10.98</v>
      </c>
      <c r="F1010" s="105" t="s">
        <v>32738</v>
      </c>
      <c r="G1010" s="106" t="s">
        <v>32739</v>
      </c>
      <c r="H1010" s="103" t="s">
        <v>22000</v>
      </c>
      <c r="I1010" s="107" t="s">
        <v>21998</v>
      </c>
    </row>
    <row r="1011" spans="1:9" ht="83.15" customHeight="1" x14ac:dyDescent="0.35">
      <c r="A1011" s="119"/>
      <c r="B1011" s="139" t="s">
        <v>27342</v>
      </c>
      <c r="C1011" s="140">
        <v>170</v>
      </c>
      <c r="D1011" s="131" t="s">
        <v>27352</v>
      </c>
      <c r="E1011" s="132">
        <v>13.087</v>
      </c>
      <c r="F1011" s="133" t="s">
        <v>32740</v>
      </c>
      <c r="G1011" s="134" t="s">
        <v>32741</v>
      </c>
      <c r="H1011" s="131" t="s">
        <v>27347</v>
      </c>
      <c r="I1011" s="135" t="s">
        <v>27345</v>
      </c>
    </row>
    <row r="1012" spans="1:9" ht="83.15" customHeight="1" thickBot="1" x14ac:dyDescent="0.4">
      <c r="A1012" s="119"/>
      <c r="B1012" s="141" t="s">
        <v>27353</v>
      </c>
      <c r="C1012" s="142">
        <v>170</v>
      </c>
      <c r="D1012" s="88" t="s">
        <v>27359</v>
      </c>
      <c r="E1012" s="118">
        <v>12.788</v>
      </c>
      <c r="F1012" s="90" t="s">
        <v>32742</v>
      </c>
      <c r="G1012" s="91" t="s">
        <v>32743</v>
      </c>
      <c r="H1012" s="88" t="s">
        <v>27356</v>
      </c>
      <c r="I1012" s="92" t="s">
        <v>27355</v>
      </c>
    </row>
    <row r="1013" spans="1:9" ht="83.15" customHeight="1" x14ac:dyDescent="0.35">
      <c r="A1013" s="85"/>
      <c r="B1013" s="108" t="s">
        <v>21296</v>
      </c>
      <c r="C1013" s="109">
        <v>220</v>
      </c>
      <c r="D1013" s="110" t="s">
        <v>21305</v>
      </c>
      <c r="E1013" s="116">
        <v>13.768750000000001</v>
      </c>
      <c r="F1013" s="112" t="s">
        <v>32744</v>
      </c>
      <c r="G1013" s="113" t="s">
        <v>32745</v>
      </c>
      <c r="H1013" s="110" t="s">
        <v>21302</v>
      </c>
      <c r="I1013" s="114" t="s">
        <v>32746</v>
      </c>
    </row>
    <row r="1014" spans="1:9" ht="83.15" customHeight="1" thickBot="1" x14ac:dyDescent="0.4">
      <c r="A1014" s="119"/>
      <c r="B1014" s="141" t="s">
        <v>24039</v>
      </c>
      <c r="C1014" s="142">
        <v>250</v>
      </c>
      <c r="D1014" s="88" t="s">
        <v>24046</v>
      </c>
      <c r="E1014" s="118">
        <v>12.917999999999999</v>
      </c>
      <c r="F1014" s="90" t="s">
        <v>32747</v>
      </c>
      <c r="G1014" s="91" t="s">
        <v>32748</v>
      </c>
      <c r="H1014" s="88" t="s">
        <v>24043</v>
      </c>
      <c r="I1014" s="92" t="s">
        <v>24041</v>
      </c>
    </row>
    <row r="1015" spans="1:9" ht="83.15" customHeight="1" x14ac:dyDescent="0.35">
      <c r="A1015" s="119"/>
      <c r="B1015" s="139" t="s">
        <v>24029</v>
      </c>
      <c r="C1015" s="140">
        <v>185</v>
      </c>
      <c r="D1015" s="131" t="s">
        <v>24037</v>
      </c>
      <c r="E1015" s="132">
        <v>12.917999999999999</v>
      </c>
      <c r="F1015" s="133" t="s">
        <v>32749</v>
      </c>
      <c r="G1015" s="134" t="s">
        <v>32750</v>
      </c>
      <c r="H1015" s="131" t="s">
        <v>24035</v>
      </c>
      <c r="I1015" s="135" t="s">
        <v>24034</v>
      </c>
    </row>
    <row r="1016" spans="1:9" ht="83.15" customHeight="1" thickBot="1" x14ac:dyDescent="0.4">
      <c r="A1016" s="85"/>
      <c r="B1016" s="136" t="s">
        <v>32751</v>
      </c>
      <c r="C1016" s="137">
        <v>400</v>
      </c>
      <c r="D1016" s="122" t="s">
        <v>32752</v>
      </c>
      <c r="E1016" s="123">
        <v>12.448</v>
      </c>
      <c r="F1016" s="124" t="s">
        <v>32753</v>
      </c>
      <c r="G1016" s="125" t="s">
        <v>32754</v>
      </c>
      <c r="H1016" s="122" t="s">
        <v>32755</v>
      </c>
      <c r="I1016" s="126" t="s">
        <v>32756</v>
      </c>
    </row>
    <row r="1017" spans="1:9" ht="83.15" customHeight="1" x14ac:dyDescent="0.35">
      <c r="A1017" s="119"/>
      <c r="B1017" s="127" t="s">
        <v>24047</v>
      </c>
      <c r="C1017" s="128">
        <v>290</v>
      </c>
      <c r="D1017" s="110" t="s">
        <v>24058</v>
      </c>
      <c r="E1017" s="116">
        <v>12.423</v>
      </c>
      <c r="F1017" s="112" t="s">
        <v>32757</v>
      </c>
      <c r="G1017" s="113" t="s">
        <v>32758</v>
      </c>
      <c r="H1017" s="110" t="s">
        <v>24053</v>
      </c>
      <c r="I1017" s="114" t="s">
        <v>24051</v>
      </c>
    </row>
    <row r="1018" spans="1:9" ht="83.15" customHeight="1" thickBot="1" x14ac:dyDescent="0.4">
      <c r="A1018" s="85"/>
      <c r="B1018" s="101" t="s">
        <v>22006</v>
      </c>
      <c r="C1018" s="102">
        <v>280</v>
      </c>
      <c r="D1018" s="103" t="s">
        <v>22013</v>
      </c>
      <c r="E1018" s="104">
        <v>12.435</v>
      </c>
      <c r="F1018" s="105" t="s">
        <v>32759</v>
      </c>
      <c r="G1018" s="106" t="s">
        <v>32760</v>
      </c>
      <c r="H1018" s="103" t="s">
        <v>22010</v>
      </c>
      <c r="I1018" s="107" t="s">
        <v>22009</v>
      </c>
    </row>
    <row r="1019" spans="1:9" ht="83.15" customHeight="1" x14ac:dyDescent="0.35">
      <c r="A1019" s="85"/>
      <c r="B1019" s="108" t="s">
        <v>32761</v>
      </c>
      <c r="C1019" s="109">
        <v>220</v>
      </c>
      <c r="D1019" s="110" t="s">
        <v>32762</v>
      </c>
      <c r="E1019" s="116">
        <v>13.755000000000001</v>
      </c>
      <c r="F1019" s="112" t="s">
        <v>32763</v>
      </c>
      <c r="G1019" s="113" t="s">
        <v>32764</v>
      </c>
      <c r="H1019" s="110" t="s">
        <v>32765</v>
      </c>
      <c r="I1019" s="114" t="s">
        <v>32766</v>
      </c>
    </row>
    <row r="1020" spans="1:9" ht="83.15" customHeight="1" thickBot="1" x14ac:dyDescent="0.4">
      <c r="A1020" s="85"/>
      <c r="B1020" s="86" t="s">
        <v>27510</v>
      </c>
      <c r="C1020" s="87">
        <v>280</v>
      </c>
      <c r="D1020" s="88" t="s">
        <v>32767</v>
      </c>
      <c r="E1020" s="118">
        <v>13.407</v>
      </c>
      <c r="F1020" s="90" t="s">
        <v>32768</v>
      </c>
      <c r="G1020" s="91" t="s">
        <v>32769</v>
      </c>
      <c r="H1020" s="88" t="s">
        <v>32770</v>
      </c>
      <c r="I1020" s="92" t="s">
        <v>32771</v>
      </c>
    </row>
    <row r="1021" spans="1:9" ht="83.15" customHeight="1" x14ac:dyDescent="0.35">
      <c r="A1021" s="119"/>
      <c r="B1021" s="127" t="s">
        <v>27516</v>
      </c>
      <c r="C1021" s="128">
        <v>280</v>
      </c>
      <c r="D1021" s="110" t="s">
        <v>32772</v>
      </c>
      <c r="E1021" s="116">
        <v>13.407</v>
      </c>
      <c r="F1021" s="112" t="s">
        <v>32773</v>
      </c>
      <c r="G1021" s="113" t="s">
        <v>32774</v>
      </c>
      <c r="H1021" s="110" t="s">
        <v>32775</v>
      </c>
      <c r="I1021" s="114" t="s">
        <v>32776</v>
      </c>
    </row>
    <row r="1022" spans="1:9" ht="83.15" customHeight="1" thickBot="1" x14ac:dyDescent="0.4">
      <c r="A1022" s="119"/>
      <c r="B1022" s="120" t="s">
        <v>24059</v>
      </c>
      <c r="C1022" s="121">
        <v>200</v>
      </c>
      <c r="D1022" s="122" t="s">
        <v>24069</v>
      </c>
      <c r="E1022" s="123">
        <v>12.9025</v>
      </c>
      <c r="F1022" s="124" t="s">
        <v>32777</v>
      </c>
      <c r="G1022" s="125" t="s">
        <v>32778</v>
      </c>
      <c r="H1022" s="122" t="s">
        <v>24065</v>
      </c>
      <c r="I1022" s="126" t="s">
        <v>24063</v>
      </c>
    </row>
    <row r="1023" spans="1:9" ht="83.15" customHeight="1" x14ac:dyDescent="0.35">
      <c r="A1023" s="85"/>
      <c r="B1023" s="129" t="s">
        <v>27858</v>
      </c>
      <c r="C1023" s="130">
        <v>190</v>
      </c>
      <c r="D1023" s="131" t="s">
        <v>32779</v>
      </c>
      <c r="E1023" s="132">
        <v>12.87072</v>
      </c>
      <c r="F1023" s="133" t="s">
        <v>32780</v>
      </c>
      <c r="G1023" s="134" t="s">
        <v>32781</v>
      </c>
      <c r="H1023" s="131" t="s">
        <v>32782</v>
      </c>
      <c r="I1023" s="135" t="s">
        <v>32783</v>
      </c>
    </row>
    <row r="1024" spans="1:9" ht="83.15" customHeight="1" thickBot="1" x14ac:dyDescent="0.4">
      <c r="A1024" s="119"/>
      <c r="B1024" s="141" t="s">
        <v>24072</v>
      </c>
      <c r="C1024" s="142">
        <v>260</v>
      </c>
      <c r="D1024" s="88" t="s">
        <v>24081</v>
      </c>
      <c r="E1024" s="118">
        <v>14.0525</v>
      </c>
      <c r="F1024" s="90" t="s">
        <v>32784</v>
      </c>
      <c r="G1024" s="91" t="s">
        <v>32785</v>
      </c>
      <c r="H1024" s="88" t="s">
        <v>24077</v>
      </c>
      <c r="I1024" s="92" t="s">
        <v>24075</v>
      </c>
    </row>
    <row r="1025" spans="1:9" ht="83.15" customHeight="1" x14ac:dyDescent="0.35">
      <c r="A1025" s="85"/>
      <c r="B1025" s="93" t="s">
        <v>20359</v>
      </c>
      <c r="C1025" s="94">
        <v>255</v>
      </c>
      <c r="D1025" s="95" t="s">
        <v>32786</v>
      </c>
      <c r="E1025" s="117">
        <v>14.691000000000001</v>
      </c>
      <c r="F1025" s="97" t="s">
        <v>32787</v>
      </c>
      <c r="G1025" s="98" t="s">
        <v>32788</v>
      </c>
      <c r="H1025" s="95" t="s">
        <v>32789</v>
      </c>
      <c r="I1025" s="99" t="s">
        <v>32790</v>
      </c>
    </row>
    <row r="1026" spans="1:9" ht="83.15" customHeight="1" thickBot="1" x14ac:dyDescent="0.4">
      <c r="A1026" s="85"/>
      <c r="B1026" s="86" t="s">
        <v>20369</v>
      </c>
      <c r="C1026" s="87">
        <v>290</v>
      </c>
      <c r="D1026" s="88" t="s">
        <v>32791</v>
      </c>
      <c r="E1026" s="118">
        <v>13.45</v>
      </c>
      <c r="F1026" s="90" t="s">
        <v>32792</v>
      </c>
      <c r="G1026" s="91" t="s">
        <v>32793</v>
      </c>
      <c r="H1026" s="88" t="s">
        <v>32794</v>
      </c>
      <c r="I1026" s="92" t="s">
        <v>32795</v>
      </c>
    </row>
    <row r="1027" spans="1:9" ht="83.15" customHeight="1" x14ac:dyDescent="0.35">
      <c r="A1027" s="85"/>
      <c r="B1027" s="93" t="s">
        <v>10664</v>
      </c>
      <c r="C1027" s="94">
        <v>180</v>
      </c>
      <c r="D1027" s="95" t="s">
        <v>32796</v>
      </c>
      <c r="E1027" s="117">
        <v>11.488</v>
      </c>
      <c r="F1027" s="97" t="s">
        <v>32797</v>
      </c>
      <c r="G1027" s="98" t="s">
        <v>32798</v>
      </c>
      <c r="H1027" s="95" t="s">
        <v>32799</v>
      </c>
      <c r="I1027" s="99" t="s">
        <v>32800</v>
      </c>
    </row>
    <row r="1028" spans="1:9" ht="83.15" customHeight="1" thickBot="1" x14ac:dyDescent="0.4">
      <c r="A1028" s="85"/>
      <c r="B1028" s="86" t="s">
        <v>10676</v>
      </c>
      <c r="C1028" s="87">
        <v>180</v>
      </c>
      <c r="D1028" s="88" t="s">
        <v>32801</v>
      </c>
      <c r="E1028" s="118">
        <v>9.3970000000000002</v>
      </c>
      <c r="F1028" s="90" t="s">
        <v>32802</v>
      </c>
      <c r="G1028" s="91" t="s">
        <v>32803</v>
      </c>
      <c r="H1028" s="88" t="s">
        <v>32804</v>
      </c>
      <c r="I1028" s="92" t="s">
        <v>32805</v>
      </c>
    </row>
    <row r="1029" spans="1:9" ht="83.15" customHeight="1" x14ac:dyDescent="0.35">
      <c r="A1029" s="85"/>
      <c r="B1029" s="93" t="s">
        <v>10686</v>
      </c>
      <c r="C1029" s="94">
        <v>140</v>
      </c>
      <c r="D1029" s="95" t="s">
        <v>32806</v>
      </c>
      <c r="E1029" s="117">
        <v>11.55</v>
      </c>
      <c r="F1029" s="97" t="s">
        <v>32807</v>
      </c>
      <c r="G1029" s="98" t="s">
        <v>32808</v>
      </c>
      <c r="H1029" s="95" t="s">
        <v>32809</v>
      </c>
      <c r="I1029" s="99" t="s">
        <v>32810</v>
      </c>
    </row>
    <row r="1030" spans="1:9" ht="83.15" customHeight="1" thickBot="1" x14ac:dyDescent="0.4">
      <c r="A1030" s="85"/>
      <c r="B1030" s="86" t="s">
        <v>20380</v>
      </c>
      <c r="C1030" s="87">
        <v>370</v>
      </c>
      <c r="D1030" s="88" t="s">
        <v>32811</v>
      </c>
      <c r="E1030" s="118">
        <v>15.67</v>
      </c>
      <c r="F1030" s="90" t="s">
        <v>32812</v>
      </c>
      <c r="G1030" s="91" t="s">
        <v>32813</v>
      </c>
      <c r="H1030" s="88" t="s">
        <v>32814</v>
      </c>
      <c r="I1030" s="92" t="s">
        <v>32815</v>
      </c>
    </row>
    <row r="1031" spans="1:9" ht="83.15" customHeight="1" x14ac:dyDescent="0.35">
      <c r="A1031" s="85"/>
      <c r="B1031" s="93" t="s">
        <v>20391</v>
      </c>
      <c r="C1031" s="94">
        <v>325</v>
      </c>
      <c r="D1031" s="95" t="s">
        <v>32816</v>
      </c>
      <c r="E1031" s="117">
        <v>13.859</v>
      </c>
      <c r="F1031" s="97" t="s">
        <v>32817</v>
      </c>
      <c r="G1031" s="98" t="s">
        <v>32818</v>
      </c>
      <c r="H1031" s="95" t="s">
        <v>32819</v>
      </c>
      <c r="I1031" s="99" t="s">
        <v>32820</v>
      </c>
    </row>
    <row r="1032" spans="1:9" ht="83.15" customHeight="1" thickBot="1" x14ac:dyDescent="0.4">
      <c r="A1032" s="85"/>
      <c r="B1032" s="86" t="s">
        <v>20402</v>
      </c>
      <c r="C1032" s="87">
        <v>290</v>
      </c>
      <c r="D1032" s="88" t="s">
        <v>32821</v>
      </c>
      <c r="E1032" s="118">
        <v>16.280999999999999</v>
      </c>
      <c r="F1032" s="90" t="s">
        <v>32822</v>
      </c>
      <c r="G1032" s="91" t="s">
        <v>32823</v>
      </c>
      <c r="H1032" s="88" t="s">
        <v>32824</v>
      </c>
      <c r="I1032" s="92" t="s">
        <v>32825</v>
      </c>
    </row>
    <row r="1033" spans="1:9" ht="83.15" customHeight="1" x14ac:dyDescent="0.35">
      <c r="A1033" s="85"/>
      <c r="B1033" s="93" t="s">
        <v>32826</v>
      </c>
      <c r="C1033" s="94">
        <v>160</v>
      </c>
      <c r="D1033" s="95" t="s">
        <v>32827</v>
      </c>
      <c r="E1033" s="117">
        <v>9.5820000000000007</v>
      </c>
      <c r="F1033" s="97" t="s">
        <v>32828</v>
      </c>
      <c r="G1033" s="98" t="s">
        <v>32829</v>
      </c>
      <c r="H1033" s="95" t="s">
        <v>32830</v>
      </c>
      <c r="I1033" s="99" t="s">
        <v>32831</v>
      </c>
    </row>
    <row r="1034" spans="1:9" ht="83.15" customHeight="1" thickBot="1" x14ac:dyDescent="0.4">
      <c r="A1034" s="85"/>
      <c r="B1034" s="86" t="s">
        <v>8357</v>
      </c>
      <c r="C1034" s="87">
        <v>225</v>
      </c>
      <c r="D1034" s="88" t="s">
        <v>8366</v>
      </c>
      <c r="E1034" s="118">
        <v>9.9506999999999994</v>
      </c>
      <c r="F1034" s="90" t="s">
        <v>32832</v>
      </c>
      <c r="G1034" s="91" t="s">
        <v>32833</v>
      </c>
      <c r="H1034" s="88" t="s">
        <v>8363</v>
      </c>
      <c r="I1034" s="92" t="s">
        <v>32834</v>
      </c>
    </row>
    <row r="1035" spans="1:9" ht="83.15" customHeight="1" x14ac:dyDescent="0.35">
      <c r="A1035" s="85"/>
      <c r="B1035" s="108" t="s">
        <v>27820</v>
      </c>
      <c r="C1035" s="109">
        <v>245</v>
      </c>
      <c r="D1035" s="110" t="s">
        <v>32835</v>
      </c>
      <c r="E1035" s="116">
        <v>11.731125</v>
      </c>
      <c r="F1035" s="112" t="s">
        <v>32836</v>
      </c>
      <c r="G1035" s="113" t="s">
        <v>32837</v>
      </c>
      <c r="H1035" s="110" t="s">
        <v>32838</v>
      </c>
      <c r="I1035" s="114" t="s">
        <v>32839</v>
      </c>
    </row>
    <row r="1036" spans="1:9" ht="83.15" customHeight="1" thickBot="1" x14ac:dyDescent="0.4">
      <c r="A1036" s="85"/>
      <c r="B1036" s="136" t="s">
        <v>27866</v>
      </c>
      <c r="C1036" s="137">
        <v>220</v>
      </c>
      <c r="D1036" s="122" t="s">
        <v>32840</v>
      </c>
      <c r="E1036" s="123">
        <v>11.921875</v>
      </c>
      <c r="F1036" s="124" t="s">
        <v>32841</v>
      </c>
      <c r="G1036" s="125" t="s">
        <v>32842</v>
      </c>
      <c r="H1036" s="122" t="s">
        <v>32843</v>
      </c>
      <c r="I1036" s="126" t="s">
        <v>32844</v>
      </c>
    </row>
    <row r="1037" spans="1:9" ht="83.15" customHeight="1" x14ac:dyDescent="0.35">
      <c r="A1037" s="85"/>
      <c r="B1037" s="93" t="s">
        <v>5596</v>
      </c>
      <c r="C1037" s="94">
        <v>240</v>
      </c>
      <c r="D1037" s="95"/>
      <c r="E1037" s="96" t="s">
        <v>28452</v>
      </c>
      <c r="F1037" s="97" t="s">
        <v>32845</v>
      </c>
      <c r="G1037" s="98" t="s">
        <v>32846</v>
      </c>
      <c r="H1037" s="95" t="s">
        <v>32847</v>
      </c>
      <c r="I1037" s="99" t="s">
        <v>32848</v>
      </c>
    </row>
    <row r="1038" spans="1:9" ht="83.15" customHeight="1" thickBot="1" x14ac:dyDescent="0.4">
      <c r="A1038" s="85"/>
      <c r="B1038" s="86" t="s">
        <v>1751</v>
      </c>
      <c r="C1038" s="87">
        <v>150</v>
      </c>
      <c r="D1038" s="88" t="s">
        <v>32849</v>
      </c>
      <c r="E1038" s="118">
        <v>6.4820000000000002</v>
      </c>
      <c r="F1038" s="90" t="s">
        <v>32850</v>
      </c>
      <c r="G1038" s="91" t="s">
        <v>32851</v>
      </c>
      <c r="H1038" s="88" t="s">
        <v>32852</v>
      </c>
      <c r="I1038" s="92" t="s">
        <v>32853</v>
      </c>
    </row>
    <row r="1039" spans="1:9" ht="83.15" customHeight="1" x14ac:dyDescent="0.35">
      <c r="A1039" s="85"/>
      <c r="B1039" s="93" t="s">
        <v>12540</v>
      </c>
      <c r="C1039" s="94">
        <v>260</v>
      </c>
      <c r="D1039" s="95" t="s">
        <v>32854</v>
      </c>
      <c r="E1039" s="117">
        <v>8.9610000000000003</v>
      </c>
      <c r="F1039" s="97" t="s">
        <v>32855</v>
      </c>
      <c r="G1039" s="98" t="s">
        <v>32856</v>
      </c>
      <c r="H1039" s="95" t="s">
        <v>32857</v>
      </c>
      <c r="I1039" s="99" t="s">
        <v>32858</v>
      </c>
    </row>
    <row r="1040" spans="1:9" ht="83.15" customHeight="1" thickBot="1" x14ac:dyDescent="0.4">
      <c r="A1040" s="85"/>
      <c r="B1040" s="86" t="s">
        <v>1739</v>
      </c>
      <c r="C1040" s="87">
        <v>210</v>
      </c>
      <c r="D1040" s="88" t="s">
        <v>32859</v>
      </c>
      <c r="E1040" s="118">
        <v>8.7349999999999994</v>
      </c>
      <c r="F1040" s="90" t="s">
        <v>32860</v>
      </c>
      <c r="G1040" s="91" t="s">
        <v>32861</v>
      </c>
      <c r="H1040" s="88" t="s">
        <v>32862</v>
      </c>
      <c r="I1040" s="92" t="s">
        <v>32863</v>
      </c>
    </row>
    <row r="1041" spans="1:9" ht="83.15" customHeight="1" x14ac:dyDescent="0.35">
      <c r="A1041" s="85"/>
      <c r="B1041" s="93" t="s">
        <v>1749</v>
      </c>
      <c r="C1041" s="94">
        <v>210</v>
      </c>
      <c r="D1041" s="95" t="s">
        <v>32859</v>
      </c>
      <c r="E1041" s="117">
        <v>8.73</v>
      </c>
      <c r="F1041" s="97" t="s">
        <v>32860</v>
      </c>
      <c r="G1041" s="98" t="s">
        <v>32864</v>
      </c>
      <c r="H1041" s="95" t="s">
        <v>32862</v>
      </c>
      <c r="I1041" s="99" t="s">
        <v>32863</v>
      </c>
    </row>
    <row r="1042" spans="1:9" ht="83.15" customHeight="1" thickBot="1" x14ac:dyDescent="0.4">
      <c r="A1042" s="85"/>
      <c r="B1042" s="86" t="s">
        <v>2847</v>
      </c>
      <c r="C1042" s="87">
        <v>120</v>
      </c>
      <c r="D1042" s="88" t="s">
        <v>32865</v>
      </c>
      <c r="E1042" s="118">
        <v>20.8</v>
      </c>
      <c r="F1042" s="90" t="s">
        <v>32866</v>
      </c>
      <c r="G1042" s="91" t="s">
        <v>32867</v>
      </c>
      <c r="H1042" s="88" t="s">
        <v>32868</v>
      </c>
      <c r="I1042" s="92" t="s">
        <v>32869</v>
      </c>
    </row>
    <row r="1043" spans="1:9" ht="83.15" customHeight="1" x14ac:dyDescent="0.35">
      <c r="A1043" s="85"/>
      <c r="B1043" s="93" t="s">
        <v>17926</v>
      </c>
      <c r="C1043" s="94">
        <v>160</v>
      </c>
      <c r="D1043" s="95" t="s">
        <v>32870</v>
      </c>
      <c r="E1043" s="117">
        <v>12.237</v>
      </c>
      <c r="F1043" s="97" t="s">
        <v>32871</v>
      </c>
      <c r="G1043" s="98" t="s">
        <v>32872</v>
      </c>
      <c r="H1043" s="95" t="s">
        <v>32873</v>
      </c>
      <c r="I1043" s="99" t="s">
        <v>32874</v>
      </c>
    </row>
    <row r="1044" spans="1:9" ht="83.15" customHeight="1" thickBot="1" x14ac:dyDescent="0.4">
      <c r="A1044" s="85"/>
      <c r="B1044" s="86" t="s">
        <v>1759</v>
      </c>
      <c r="C1044" s="87">
        <v>215</v>
      </c>
      <c r="D1044" s="88" t="s">
        <v>32875</v>
      </c>
      <c r="E1044" s="118">
        <v>9.0920000000000005</v>
      </c>
      <c r="F1044" s="90" t="s">
        <v>32876</v>
      </c>
      <c r="G1044" s="91" t="s">
        <v>32877</v>
      </c>
      <c r="H1044" s="88" t="s">
        <v>32878</v>
      </c>
      <c r="I1044" s="92" t="s">
        <v>32879</v>
      </c>
    </row>
    <row r="1045" spans="1:9" ht="83.15" customHeight="1" x14ac:dyDescent="0.35">
      <c r="A1045" s="85"/>
      <c r="B1045" s="93" t="s">
        <v>1768</v>
      </c>
      <c r="C1045" s="94">
        <v>215</v>
      </c>
      <c r="D1045" s="95" t="s">
        <v>32880</v>
      </c>
      <c r="E1045" s="117">
        <v>9.4489999999999998</v>
      </c>
      <c r="F1045" s="97" t="s">
        <v>32876</v>
      </c>
      <c r="G1045" s="98" t="s">
        <v>32881</v>
      </c>
      <c r="H1045" s="95" t="s">
        <v>32882</v>
      </c>
      <c r="I1045" s="99" t="s">
        <v>32883</v>
      </c>
    </row>
    <row r="1046" spans="1:9" ht="83.15" customHeight="1" thickBot="1" x14ac:dyDescent="0.4">
      <c r="A1046" s="85"/>
      <c r="B1046" s="86" t="s">
        <v>1774</v>
      </c>
      <c r="C1046" s="87">
        <v>210</v>
      </c>
      <c r="D1046" s="88" t="s">
        <v>32884</v>
      </c>
      <c r="E1046" s="118">
        <v>9.0920000000000005</v>
      </c>
      <c r="F1046" s="90" t="s">
        <v>32860</v>
      </c>
      <c r="G1046" s="91" t="s">
        <v>32885</v>
      </c>
      <c r="H1046" s="88" t="s">
        <v>32886</v>
      </c>
      <c r="I1046" s="92" t="s">
        <v>32887</v>
      </c>
    </row>
    <row r="1047" spans="1:9" ht="83.15" customHeight="1" x14ac:dyDescent="0.35">
      <c r="A1047" s="85"/>
      <c r="B1047" s="93" t="s">
        <v>1780</v>
      </c>
      <c r="C1047" s="94">
        <v>210</v>
      </c>
      <c r="D1047" s="95" t="s">
        <v>32888</v>
      </c>
      <c r="E1047" s="117">
        <v>9.4489999999999998</v>
      </c>
      <c r="F1047" s="97" t="s">
        <v>32860</v>
      </c>
      <c r="G1047" s="98" t="s">
        <v>32889</v>
      </c>
      <c r="H1047" s="95" t="s">
        <v>32890</v>
      </c>
      <c r="I1047" s="99" t="s">
        <v>32891</v>
      </c>
    </row>
    <row r="1048" spans="1:9" ht="83.15" customHeight="1" thickBot="1" x14ac:dyDescent="0.4">
      <c r="A1048" s="85"/>
      <c r="B1048" s="86" t="s">
        <v>15332</v>
      </c>
      <c r="C1048" s="87">
        <v>240</v>
      </c>
      <c r="D1048" s="88" t="s">
        <v>32892</v>
      </c>
      <c r="E1048" s="118">
        <v>12.625</v>
      </c>
      <c r="F1048" s="90" t="s">
        <v>32893</v>
      </c>
      <c r="G1048" s="91" t="s">
        <v>32894</v>
      </c>
      <c r="H1048" s="88" t="s">
        <v>32895</v>
      </c>
      <c r="I1048" s="92" t="s">
        <v>32896</v>
      </c>
    </row>
    <row r="1049" spans="1:9" ht="83.15" customHeight="1" x14ac:dyDescent="0.35">
      <c r="A1049" s="85"/>
      <c r="B1049" s="93" t="s">
        <v>15345</v>
      </c>
      <c r="C1049" s="94">
        <v>250</v>
      </c>
      <c r="D1049" s="95" t="s">
        <v>32897</v>
      </c>
      <c r="E1049" s="117">
        <v>17.625</v>
      </c>
      <c r="F1049" s="97" t="s">
        <v>32898</v>
      </c>
      <c r="G1049" s="98" t="s">
        <v>32899</v>
      </c>
      <c r="H1049" s="95" t="s">
        <v>32900</v>
      </c>
      <c r="I1049" s="99" t="s">
        <v>32901</v>
      </c>
    </row>
    <row r="1050" spans="1:9" ht="83.15" customHeight="1" thickBot="1" x14ac:dyDescent="0.4">
      <c r="A1050" s="85"/>
      <c r="B1050" s="86" t="s">
        <v>10693</v>
      </c>
      <c r="C1050" s="87">
        <v>130</v>
      </c>
      <c r="D1050" s="88" t="s">
        <v>32902</v>
      </c>
      <c r="E1050" s="118">
        <v>13.487</v>
      </c>
      <c r="F1050" s="90" t="s">
        <v>32903</v>
      </c>
      <c r="G1050" s="91" t="s">
        <v>32904</v>
      </c>
      <c r="H1050" s="88" t="s">
        <v>32905</v>
      </c>
      <c r="I1050" s="92" t="s">
        <v>32906</v>
      </c>
    </row>
    <row r="1051" spans="1:9" ht="83.15" customHeight="1" x14ac:dyDescent="0.35">
      <c r="A1051" s="85"/>
      <c r="B1051" s="93" t="s">
        <v>14094</v>
      </c>
      <c r="C1051" s="94">
        <v>195</v>
      </c>
      <c r="D1051" s="95" t="s">
        <v>32907</v>
      </c>
      <c r="E1051" s="117">
        <v>10.574999999999999</v>
      </c>
      <c r="F1051" s="97" t="s">
        <v>32908</v>
      </c>
      <c r="G1051" s="98" t="s">
        <v>32909</v>
      </c>
      <c r="H1051" s="95" t="s">
        <v>32910</v>
      </c>
      <c r="I1051" s="99" t="s">
        <v>32911</v>
      </c>
    </row>
    <row r="1052" spans="1:9" ht="83.15" customHeight="1" thickBot="1" x14ac:dyDescent="0.4">
      <c r="A1052" s="85"/>
      <c r="B1052" s="86" t="s">
        <v>1786</v>
      </c>
      <c r="C1052" s="87">
        <v>140</v>
      </c>
      <c r="D1052" s="88" t="s">
        <v>32912</v>
      </c>
      <c r="E1052" s="118">
        <v>12.662000000000001</v>
      </c>
      <c r="F1052" s="90" t="s">
        <v>32913</v>
      </c>
      <c r="G1052" s="91" t="s">
        <v>32914</v>
      </c>
      <c r="H1052" s="88" t="s">
        <v>32915</v>
      </c>
      <c r="I1052" s="92" t="s">
        <v>32916</v>
      </c>
    </row>
    <row r="1053" spans="1:9" ht="83.15" customHeight="1" x14ac:dyDescent="0.35">
      <c r="A1053" s="85"/>
      <c r="B1053" s="93" t="s">
        <v>9717</v>
      </c>
      <c r="C1053" s="94">
        <v>165</v>
      </c>
      <c r="D1053" s="95" t="s">
        <v>32917</v>
      </c>
      <c r="E1053" s="117">
        <v>13.113</v>
      </c>
      <c r="F1053" s="97" t="s">
        <v>32918</v>
      </c>
      <c r="G1053" s="98" t="s">
        <v>32919</v>
      </c>
      <c r="H1053" s="95" t="s">
        <v>32920</v>
      </c>
      <c r="I1053" s="99" t="s">
        <v>32921</v>
      </c>
    </row>
    <row r="1054" spans="1:9" ht="83.15" customHeight="1" thickBot="1" x14ac:dyDescent="0.4">
      <c r="A1054" s="85"/>
      <c r="B1054" s="86" t="s">
        <v>17937</v>
      </c>
      <c r="C1054" s="87">
        <v>180</v>
      </c>
      <c r="D1054" s="88" t="s">
        <v>32922</v>
      </c>
      <c r="E1054" s="118">
        <v>13.238</v>
      </c>
      <c r="F1054" s="90" t="s">
        <v>32923</v>
      </c>
      <c r="G1054" s="91" t="s">
        <v>32924</v>
      </c>
      <c r="H1054" s="88" t="s">
        <v>32925</v>
      </c>
      <c r="I1054" s="92" t="s">
        <v>32926</v>
      </c>
    </row>
    <row r="1055" spans="1:9" ht="83.15" customHeight="1" x14ac:dyDescent="0.35">
      <c r="A1055" s="85"/>
      <c r="B1055" s="93" t="s">
        <v>19635</v>
      </c>
      <c r="C1055" s="94">
        <v>300</v>
      </c>
      <c r="D1055" s="95" t="s">
        <v>32927</v>
      </c>
      <c r="E1055" s="117">
        <v>16.652000000000001</v>
      </c>
      <c r="F1055" s="97" t="s">
        <v>32928</v>
      </c>
      <c r="G1055" s="98" t="s">
        <v>32929</v>
      </c>
      <c r="H1055" s="95" t="s">
        <v>32930</v>
      </c>
      <c r="I1055" s="99" t="s">
        <v>32931</v>
      </c>
    </row>
    <row r="1056" spans="1:9" ht="83.15" customHeight="1" thickBot="1" x14ac:dyDescent="0.4">
      <c r="A1056" s="85"/>
      <c r="B1056" s="86" t="s">
        <v>19647</v>
      </c>
      <c r="C1056" s="87">
        <v>345</v>
      </c>
      <c r="D1056" s="88" t="s">
        <v>32932</v>
      </c>
      <c r="E1056" s="118">
        <v>16.494</v>
      </c>
      <c r="F1056" s="90" t="s">
        <v>32933</v>
      </c>
      <c r="G1056" s="91" t="s">
        <v>32934</v>
      </c>
      <c r="H1056" s="88" t="s">
        <v>32935</v>
      </c>
      <c r="I1056" s="92" t="s">
        <v>32936</v>
      </c>
    </row>
    <row r="1057" spans="1:9" ht="83.15" customHeight="1" x14ac:dyDescent="0.35">
      <c r="A1057" s="85"/>
      <c r="B1057" s="93" t="s">
        <v>19656</v>
      </c>
      <c r="C1057" s="94">
        <v>280</v>
      </c>
      <c r="D1057" s="95" t="s">
        <v>32937</v>
      </c>
      <c r="E1057" s="117">
        <v>16.538</v>
      </c>
      <c r="F1057" s="97" t="s">
        <v>32938</v>
      </c>
      <c r="G1057" s="98" t="s">
        <v>32939</v>
      </c>
      <c r="H1057" s="95" t="s">
        <v>32940</v>
      </c>
      <c r="I1057" s="99" t="s">
        <v>32941</v>
      </c>
    </row>
    <row r="1058" spans="1:9" ht="83.15" customHeight="1" thickBot="1" x14ac:dyDescent="0.4">
      <c r="A1058" s="85"/>
      <c r="B1058" s="86" t="s">
        <v>19664</v>
      </c>
      <c r="C1058" s="87">
        <v>370</v>
      </c>
      <c r="D1058" s="88" t="s">
        <v>32942</v>
      </c>
      <c r="E1058" s="118">
        <v>16.538</v>
      </c>
      <c r="F1058" s="90" t="s">
        <v>32943</v>
      </c>
      <c r="G1058" s="91" t="s">
        <v>32944</v>
      </c>
      <c r="H1058" s="88" t="s">
        <v>32945</v>
      </c>
      <c r="I1058" s="92" t="s">
        <v>32946</v>
      </c>
    </row>
    <row r="1059" spans="1:9" ht="83.15" customHeight="1" x14ac:dyDescent="0.35">
      <c r="A1059" s="85"/>
      <c r="B1059" s="93" t="s">
        <v>1504</v>
      </c>
      <c r="C1059" s="94">
        <v>160</v>
      </c>
      <c r="D1059" s="95" t="s">
        <v>32947</v>
      </c>
      <c r="E1059" s="117">
        <v>14.205</v>
      </c>
      <c r="F1059" s="97" t="s">
        <v>32948</v>
      </c>
      <c r="G1059" s="98" t="s">
        <v>32949</v>
      </c>
      <c r="H1059" s="95" t="s">
        <v>32950</v>
      </c>
      <c r="I1059" s="99" t="s">
        <v>32951</v>
      </c>
    </row>
    <row r="1060" spans="1:9" ht="83.15" customHeight="1" thickBot="1" x14ac:dyDescent="0.4">
      <c r="A1060" s="85"/>
      <c r="B1060" s="86" t="s">
        <v>1013</v>
      </c>
      <c r="C1060" s="87">
        <v>190</v>
      </c>
      <c r="D1060" s="88" t="s">
        <v>32952</v>
      </c>
      <c r="E1060" s="118">
        <v>12.021000000000001</v>
      </c>
      <c r="F1060" s="90" t="s">
        <v>32953</v>
      </c>
      <c r="G1060" s="91" t="s">
        <v>32954</v>
      </c>
      <c r="H1060" s="88" t="s">
        <v>32955</v>
      </c>
      <c r="I1060" s="92" t="s">
        <v>32956</v>
      </c>
    </row>
    <row r="1061" spans="1:9" ht="83.15" customHeight="1" x14ac:dyDescent="0.35">
      <c r="A1061" s="85"/>
      <c r="B1061" s="93" t="s">
        <v>20412</v>
      </c>
      <c r="C1061" s="94">
        <v>330</v>
      </c>
      <c r="D1061" s="95" t="s">
        <v>32957</v>
      </c>
      <c r="E1061" s="117">
        <v>11.106</v>
      </c>
      <c r="F1061" s="97" t="s">
        <v>32958</v>
      </c>
      <c r="G1061" s="98" t="s">
        <v>32959</v>
      </c>
      <c r="H1061" s="95" t="s">
        <v>32960</v>
      </c>
      <c r="I1061" s="99" t="s">
        <v>32961</v>
      </c>
    </row>
    <row r="1062" spans="1:9" ht="83.15" customHeight="1" thickBot="1" x14ac:dyDescent="0.4">
      <c r="A1062" s="85"/>
      <c r="B1062" s="86" t="s">
        <v>14108</v>
      </c>
      <c r="C1062" s="87">
        <v>305</v>
      </c>
      <c r="D1062" s="88" t="s">
        <v>32962</v>
      </c>
      <c r="E1062" s="118">
        <v>15.3</v>
      </c>
      <c r="F1062" s="90" t="s">
        <v>32963</v>
      </c>
      <c r="G1062" s="91" t="s">
        <v>32964</v>
      </c>
      <c r="H1062" s="88" t="s">
        <v>32965</v>
      </c>
      <c r="I1062" s="92" t="s">
        <v>32966</v>
      </c>
    </row>
    <row r="1063" spans="1:9" ht="83.15" customHeight="1" x14ac:dyDescent="0.35">
      <c r="A1063" s="119"/>
      <c r="B1063" s="139" t="s">
        <v>32967</v>
      </c>
      <c r="C1063" s="140">
        <v>160</v>
      </c>
      <c r="D1063" s="131" t="s">
        <v>32968</v>
      </c>
      <c r="E1063" s="132">
        <v>9.2443999999999988</v>
      </c>
      <c r="F1063" s="133" t="s">
        <v>32969</v>
      </c>
      <c r="G1063" s="134" t="s">
        <v>32970</v>
      </c>
      <c r="H1063" s="131" t="s">
        <v>32971</v>
      </c>
      <c r="I1063" s="135" t="s">
        <v>32972</v>
      </c>
    </row>
    <row r="1064" spans="1:9" ht="83.15" customHeight="1" thickBot="1" x14ac:dyDescent="0.4">
      <c r="A1064" s="85"/>
      <c r="B1064" s="101" t="s">
        <v>19673</v>
      </c>
      <c r="C1064" s="102">
        <v>270</v>
      </c>
      <c r="D1064" s="103" t="s">
        <v>32973</v>
      </c>
      <c r="E1064" s="104">
        <v>12.738</v>
      </c>
      <c r="F1064" s="105" t="s">
        <v>32974</v>
      </c>
      <c r="G1064" s="106" t="s">
        <v>32975</v>
      </c>
      <c r="H1064" s="103" t="s">
        <v>32976</v>
      </c>
      <c r="I1064" s="107" t="s">
        <v>32977</v>
      </c>
    </row>
    <row r="1065" spans="1:9" ht="83.15" customHeight="1" x14ac:dyDescent="0.35">
      <c r="A1065" s="85"/>
      <c r="B1065" s="108" t="s">
        <v>13045</v>
      </c>
      <c r="C1065" s="109">
        <v>240</v>
      </c>
      <c r="D1065" s="110" t="s">
        <v>32978</v>
      </c>
      <c r="E1065" s="116">
        <v>9.0220000000000002</v>
      </c>
      <c r="F1065" s="112" t="s">
        <v>32979</v>
      </c>
      <c r="G1065" s="113" t="s">
        <v>32980</v>
      </c>
      <c r="H1065" s="110" t="s">
        <v>32965</v>
      </c>
      <c r="I1065" s="114" t="s">
        <v>32981</v>
      </c>
    </row>
    <row r="1066" spans="1:9" ht="83.15" customHeight="1" thickBot="1" x14ac:dyDescent="0.4">
      <c r="A1066" s="85"/>
      <c r="B1066" s="101" t="s">
        <v>14115</v>
      </c>
      <c r="C1066" s="102">
        <v>365</v>
      </c>
      <c r="D1066" s="103" t="s">
        <v>32982</v>
      </c>
      <c r="E1066" s="104">
        <v>13.686999999999999</v>
      </c>
      <c r="F1066" s="105" t="s">
        <v>32983</v>
      </c>
      <c r="G1066" s="106" t="s">
        <v>32984</v>
      </c>
      <c r="H1066" s="103" t="s">
        <v>32985</v>
      </c>
      <c r="I1066" s="107" t="s">
        <v>32986</v>
      </c>
    </row>
    <row r="1067" spans="1:9" ht="83.15" customHeight="1" x14ac:dyDescent="0.35">
      <c r="A1067" s="85"/>
      <c r="B1067" s="108" t="s">
        <v>11984</v>
      </c>
      <c r="C1067" s="109">
        <v>260</v>
      </c>
      <c r="D1067" s="110" t="s">
        <v>32987</v>
      </c>
      <c r="E1067" s="116">
        <v>13.625</v>
      </c>
      <c r="F1067" s="112" t="s">
        <v>32988</v>
      </c>
      <c r="G1067" s="113" t="s">
        <v>32989</v>
      </c>
      <c r="H1067" s="110" t="s">
        <v>32990</v>
      </c>
      <c r="I1067" s="114" t="s">
        <v>32991</v>
      </c>
    </row>
    <row r="1068" spans="1:9" ht="83.15" customHeight="1" thickBot="1" x14ac:dyDescent="0.4">
      <c r="A1068" s="85"/>
      <c r="B1068" s="101" t="s">
        <v>32992</v>
      </c>
      <c r="C1068" s="102">
        <v>210</v>
      </c>
      <c r="D1068" s="103" t="s">
        <v>32993</v>
      </c>
      <c r="E1068" s="104">
        <v>10.925000000000001</v>
      </c>
      <c r="F1068" s="105" t="s">
        <v>32994</v>
      </c>
      <c r="G1068" s="106" t="s">
        <v>32995</v>
      </c>
      <c r="H1068" s="103" t="s">
        <v>32996</v>
      </c>
      <c r="I1068" s="107" t="s">
        <v>32997</v>
      </c>
    </row>
    <row r="1069" spans="1:9" ht="83.15" customHeight="1" x14ac:dyDescent="0.35">
      <c r="A1069" s="85"/>
      <c r="B1069" s="108" t="s">
        <v>19627</v>
      </c>
      <c r="C1069" s="109">
        <v>330</v>
      </c>
      <c r="D1069" s="110" t="s">
        <v>32998</v>
      </c>
      <c r="E1069" s="116">
        <v>9.8559999999999999</v>
      </c>
      <c r="F1069" s="112" t="s">
        <v>32999</v>
      </c>
      <c r="G1069" s="113" t="s">
        <v>33000</v>
      </c>
      <c r="H1069" s="110" t="s">
        <v>33001</v>
      </c>
      <c r="I1069" s="114" t="s">
        <v>33002</v>
      </c>
    </row>
    <row r="1070" spans="1:9" ht="83.15" customHeight="1" thickBot="1" x14ac:dyDescent="0.4">
      <c r="A1070" s="85"/>
      <c r="B1070" s="101" t="s">
        <v>3033</v>
      </c>
      <c r="C1070" s="102">
        <v>270</v>
      </c>
      <c r="D1070" s="103" t="s">
        <v>33003</v>
      </c>
      <c r="E1070" s="104">
        <v>16.169</v>
      </c>
      <c r="F1070" s="105" t="s">
        <v>33004</v>
      </c>
      <c r="G1070" s="106" t="s">
        <v>33005</v>
      </c>
      <c r="H1070" s="103" t="s">
        <v>33006</v>
      </c>
      <c r="I1070" s="107" t="s">
        <v>33007</v>
      </c>
    </row>
    <row r="1071" spans="1:9" ht="83.15" customHeight="1" x14ac:dyDescent="0.35">
      <c r="A1071" s="85"/>
      <c r="B1071" s="108" t="s">
        <v>5603</v>
      </c>
      <c r="C1071" s="109">
        <v>260</v>
      </c>
      <c r="D1071" s="110" t="s">
        <v>33008</v>
      </c>
      <c r="E1071" s="116">
        <v>12.72</v>
      </c>
      <c r="F1071" s="112" t="s">
        <v>33009</v>
      </c>
      <c r="G1071" s="113" t="s">
        <v>33010</v>
      </c>
      <c r="H1071" s="110" t="s">
        <v>33011</v>
      </c>
      <c r="I1071" s="114" t="s">
        <v>33012</v>
      </c>
    </row>
    <row r="1072" spans="1:9" ht="83.15" customHeight="1" thickBot="1" x14ac:dyDescent="0.4">
      <c r="A1072" s="85"/>
      <c r="B1072" s="101" t="s">
        <v>5614</v>
      </c>
      <c r="C1072" s="102">
        <v>260</v>
      </c>
      <c r="D1072" s="103" t="s">
        <v>33008</v>
      </c>
      <c r="E1072" s="104">
        <v>12.72</v>
      </c>
      <c r="F1072" s="105" t="s">
        <v>33009</v>
      </c>
      <c r="G1072" s="106" t="s">
        <v>33013</v>
      </c>
      <c r="H1072" s="103" t="s">
        <v>33014</v>
      </c>
      <c r="I1072" s="107" t="s">
        <v>33015</v>
      </c>
    </row>
    <row r="1073" spans="1:9" ht="83.15" customHeight="1" x14ac:dyDescent="0.35">
      <c r="A1073" s="85"/>
      <c r="B1073" s="108" t="s">
        <v>27362</v>
      </c>
      <c r="C1073" s="109">
        <v>195</v>
      </c>
      <c r="D1073" s="110" t="s">
        <v>27369</v>
      </c>
      <c r="E1073" s="116">
        <v>14.096875000000001</v>
      </c>
      <c r="F1073" s="112" t="s">
        <v>33016</v>
      </c>
      <c r="G1073" s="113" t="s">
        <v>33017</v>
      </c>
      <c r="H1073" s="110" t="s">
        <v>27366</v>
      </c>
      <c r="I1073" s="114" t="s">
        <v>27365</v>
      </c>
    </row>
    <row r="1074" spans="1:9" ht="83.15" customHeight="1" thickBot="1" x14ac:dyDescent="0.4">
      <c r="A1074" s="85"/>
      <c r="B1074" s="86" t="s">
        <v>15350</v>
      </c>
      <c r="C1074" s="87">
        <v>210</v>
      </c>
      <c r="D1074" s="88" t="s">
        <v>33018</v>
      </c>
      <c r="E1074" s="118">
        <v>10.448</v>
      </c>
      <c r="F1074" s="90" t="s">
        <v>33019</v>
      </c>
      <c r="G1074" s="91" t="s">
        <v>33020</v>
      </c>
      <c r="H1074" s="88" t="s">
        <v>33021</v>
      </c>
      <c r="I1074" s="92" t="s">
        <v>33022</v>
      </c>
    </row>
    <row r="1075" spans="1:9" ht="83.15" customHeight="1" x14ac:dyDescent="0.35">
      <c r="A1075" s="85"/>
      <c r="B1075" s="93" t="s">
        <v>14995</v>
      </c>
      <c r="C1075" s="94">
        <v>280</v>
      </c>
      <c r="D1075" s="95" t="s">
        <v>33023</v>
      </c>
      <c r="E1075" s="117">
        <v>12.840999999999999</v>
      </c>
      <c r="F1075" s="97" t="s">
        <v>33024</v>
      </c>
      <c r="G1075" s="98" t="s">
        <v>33025</v>
      </c>
      <c r="H1075" s="95" t="s">
        <v>33026</v>
      </c>
      <c r="I1075" s="99" t="s">
        <v>33027</v>
      </c>
    </row>
    <row r="1076" spans="1:9" ht="83.15" customHeight="1" thickBot="1" x14ac:dyDescent="0.4">
      <c r="A1076" s="85"/>
      <c r="B1076" s="86" t="s">
        <v>1026</v>
      </c>
      <c r="C1076" s="87">
        <v>190</v>
      </c>
      <c r="D1076" s="88" t="s">
        <v>33028</v>
      </c>
      <c r="E1076" s="118">
        <v>12.481</v>
      </c>
      <c r="F1076" s="90" t="s">
        <v>33029</v>
      </c>
      <c r="G1076" s="91" t="s">
        <v>33030</v>
      </c>
      <c r="H1076" s="88" t="s">
        <v>33031</v>
      </c>
      <c r="I1076" s="92" t="s">
        <v>33032</v>
      </c>
    </row>
    <row r="1077" spans="1:9" ht="83.15" customHeight="1" x14ac:dyDescent="0.35">
      <c r="A1077" s="85"/>
      <c r="B1077" s="93" t="s">
        <v>2158</v>
      </c>
      <c r="C1077" s="94">
        <v>180</v>
      </c>
      <c r="D1077" s="95" t="s">
        <v>33033</v>
      </c>
      <c r="E1077" s="117">
        <v>16.262</v>
      </c>
      <c r="F1077" s="97" t="s">
        <v>33034</v>
      </c>
      <c r="G1077" s="98" t="s">
        <v>33035</v>
      </c>
      <c r="H1077" s="95" t="s">
        <v>33036</v>
      </c>
      <c r="I1077" s="99" t="s">
        <v>33037</v>
      </c>
    </row>
    <row r="1078" spans="1:9" ht="83.15" customHeight="1" thickBot="1" x14ac:dyDescent="0.4">
      <c r="A1078" s="85"/>
      <c r="B1078" s="86" t="s">
        <v>15005</v>
      </c>
      <c r="C1078" s="87">
        <v>420</v>
      </c>
      <c r="D1078" s="88" t="s">
        <v>33038</v>
      </c>
      <c r="E1078" s="118">
        <v>10.425000000000001</v>
      </c>
      <c r="F1078" s="90" t="s">
        <v>33039</v>
      </c>
      <c r="G1078" s="91" t="s">
        <v>33040</v>
      </c>
      <c r="H1078" s="88" t="s">
        <v>33041</v>
      </c>
      <c r="I1078" s="92" t="s">
        <v>33042</v>
      </c>
    </row>
    <row r="1079" spans="1:9" ht="83.15" customHeight="1" x14ac:dyDescent="0.35">
      <c r="A1079" s="85"/>
      <c r="B1079" s="93" t="s">
        <v>1492</v>
      </c>
      <c r="C1079" s="94">
        <v>135</v>
      </c>
      <c r="D1079" s="95" t="s">
        <v>1500</v>
      </c>
      <c r="E1079" s="117">
        <v>9.0920000000000005</v>
      </c>
      <c r="F1079" s="97" t="s">
        <v>33043</v>
      </c>
      <c r="G1079" s="98" t="s">
        <v>33044</v>
      </c>
      <c r="H1079" s="95" t="s">
        <v>1497</v>
      </c>
      <c r="I1079" s="99" t="s">
        <v>33045</v>
      </c>
    </row>
    <row r="1080" spans="1:9" ht="83.15" customHeight="1" thickBot="1" x14ac:dyDescent="0.4">
      <c r="A1080" s="85"/>
      <c r="B1080" s="86" t="s">
        <v>2144</v>
      </c>
      <c r="C1080" s="87">
        <v>155</v>
      </c>
      <c r="D1080" s="88" t="s">
        <v>33046</v>
      </c>
      <c r="E1080" s="118">
        <v>6.0949999999999998</v>
      </c>
      <c r="F1080" s="90" t="s">
        <v>33047</v>
      </c>
      <c r="G1080" s="91" t="s">
        <v>33048</v>
      </c>
      <c r="H1080" s="88" t="s">
        <v>33049</v>
      </c>
      <c r="I1080" s="92" t="s">
        <v>33050</v>
      </c>
    </row>
    <row r="1081" spans="1:9" ht="83.15" customHeight="1" x14ac:dyDescent="0.35">
      <c r="A1081" s="85"/>
      <c r="B1081" s="93" t="s">
        <v>1707</v>
      </c>
      <c r="C1081" s="94">
        <v>230</v>
      </c>
      <c r="D1081" s="95" t="s">
        <v>33051</v>
      </c>
      <c r="E1081" s="117">
        <v>7.0060000000000002</v>
      </c>
      <c r="F1081" s="97" t="s">
        <v>33052</v>
      </c>
      <c r="G1081" s="98" t="s">
        <v>33053</v>
      </c>
      <c r="H1081" s="95" t="s">
        <v>33054</v>
      </c>
      <c r="I1081" s="99" t="s">
        <v>33055</v>
      </c>
    </row>
    <row r="1082" spans="1:9" ht="83.15" customHeight="1" thickBot="1" x14ac:dyDescent="0.4">
      <c r="A1082" s="85"/>
      <c r="B1082" s="86" t="s">
        <v>1730</v>
      </c>
      <c r="C1082" s="87">
        <v>270</v>
      </c>
      <c r="D1082" s="88" t="s">
        <v>33056</v>
      </c>
      <c r="E1082" s="118">
        <v>7.49</v>
      </c>
      <c r="F1082" s="90" t="s">
        <v>33057</v>
      </c>
      <c r="G1082" s="91" t="s">
        <v>33058</v>
      </c>
      <c r="H1082" s="88" t="s">
        <v>33059</v>
      </c>
      <c r="I1082" s="92" t="s">
        <v>33060</v>
      </c>
    </row>
    <row r="1083" spans="1:9" ht="83.15" customHeight="1" x14ac:dyDescent="0.35">
      <c r="A1083" s="85"/>
      <c r="B1083" s="93" t="s">
        <v>458</v>
      </c>
      <c r="C1083" s="94">
        <v>190</v>
      </c>
      <c r="D1083" s="95" t="s">
        <v>33061</v>
      </c>
      <c r="E1083" s="117">
        <v>9.1509999999999998</v>
      </c>
      <c r="F1083" s="97" t="s">
        <v>33062</v>
      </c>
      <c r="G1083" s="98" t="s">
        <v>33063</v>
      </c>
      <c r="H1083" s="95" t="s">
        <v>33064</v>
      </c>
      <c r="I1083" s="99" t="s">
        <v>33065</v>
      </c>
    </row>
    <row r="1084" spans="1:9" ht="83.15" customHeight="1" thickBot="1" x14ac:dyDescent="0.4">
      <c r="A1084" s="85"/>
      <c r="B1084" s="86" t="s">
        <v>3881</v>
      </c>
      <c r="C1084" s="87">
        <v>160</v>
      </c>
      <c r="D1084" s="88" t="s">
        <v>3889</v>
      </c>
      <c r="E1084" s="118">
        <v>14.637</v>
      </c>
      <c r="F1084" s="90" t="s">
        <v>33066</v>
      </c>
      <c r="G1084" s="91" t="s">
        <v>33067</v>
      </c>
      <c r="H1084" s="88" t="s">
        <v>3886</v>
      </c>
      <c r="I1084" s="92" t="s">
        <v>33068</v>
      </c>
    </row>
    <row r="1085" spans="1:9" ht="83.15" customHeight="1" x14ac:dyDescent="0.35">
      <c r="A1085" s="85"/>
      <c r="B1085" s="93" t="s">
        <v>19615</v>
      </c>
      <c r="C1085" s="94">
        <v>285</v>
      </c>
      <c r="D1085" s="95" t="s">
        <v>33069</v>
      </c>
      <c r="E1085" s="117">
        <v>12.895</v>
      </c>
      <c r="F1085" s="97" t="s">
        <v>33070</v>
      </c>
      <c r="G1085" s="98" t="s">
        <v>33071</v>
      </c>
      <c r="H1085" s="95" t="s">
        <v>33072</v>
      </c>
      <c r="I1085" s="99" t="s">
        <v>33073</v>
      </c>
    </row>
    <row r="1086" spans="1:9" ht="83.15" customHeight="1" thickBot="1" x14ac:dyDescent="0.4">
      <c r="A1086" s="85"/>
      <c r="B1086" s="86" t="s">
        <v>33074</v>
      </c>
      <c r="C1086" s="87">
        <v>190</v>
      </c>
      <c r="D1086" s="88" t="s">
        <v>33075</v>
      </c>
      <c r="E1086" s="118">
        <v>8.7940000000000005</v>
      </c>
      <c r="F1086" s="90" t="s">
        <v>33076</v>
      </c>
      <c r="G1086" s="91" t="s">
        <v>33077</v>
      </c>
      <c r="H1086" s="88" t="s">
        <v>33078</v>
      </c>
      <c r="I1086" s="92" t="s">
        <v>33079</v>
      </c>
    </row>
    <row r="1087" spans="1:9" ht="83.15" customHeight="1" x14ac:dyDescent="0.35">
      <c r="A1087" s="85"/>
      <c r="B1087" s="93" t="s">
        <v>22015</v>
      </c>
      <c r="C1087" s="94">
        <v>210</v>
      </c>
      <c r="D1087" s="95" t="s">
        <v>22022</v>
      </c>
      <c r="E1087" s="117">
        <v>8.6389999999999993</v>
      </c>
      <c r="F1087" s="97" t="s">
        <v>33080</v>
      </c>
      <c r="G1087" s="98" t="s">
        <v>33081</v>
      </c>
      <c r="H1087" s="95" t="s">
        <v>22019</v>
      </c>
      <c r="I1087" s="99" t="s">
        <v>22018</v>
      </c>
    </row>
    <row r="1088" spans="1:9" ht="83.15" customHeight="1" thickBot="1" x14ac:dyDescent="0.4">
      <c r="A1088" s="119"/>
      <c r="B1088" s="120" t="s">
        <v>24084</v>
      </c>
      <c r="C1088" s="121">
        <v>400</v>
      </c>
      <c r="D1088" s="122" t="s">
        <v>24092</v>
      </c>
      <c r="E1088" s="123">
        <v>11.55625</v>
      </c>
      <c r="F1088" s="124" t="s">
        <v>33082</v>
      </c>
      <c r="G1088" s="125" t="s">
        <v>33083</v>
      </c>
      <c r="H1088" s="122" t="s">
        <v>24089</v>
      </c>
      <c r="I1088" s="126" t="s">
        <v>24088</v>
      </c>
    </row>
    <row r="1089" spans="1:9" ht="83.15" customHeight="1" x14ac:dyDescent="0.35">
      <c r="A1089" s="85"/>
      <c r="B1089" s="108" t="s">
        <v>33084</v>
      </c>
      <c r="C1089" s="109">
        <v>380</v>
      </c>
      <c r="D1089" s="110" t="s">
        <v>33085</v>
      </c>
      <c r="E1089" s="116">
        <v>12.494</v>
      </c>
      <c r="F1089" s="112" t="s">
        <v>33086</v>
      </c>
      <c r="G1089" s="113" t="s">
        <v>33087</v>
      </c>
      <c r="H1089" s="110" t="s">
        <v>33088</v>
      </c>
      <c r="I1089" s="114" t="s">
        <v>33089</v>
      </c>
    </row>
    <row r="1090" spans="1:9" ht="83.15" customHeight="1" thickBot="1" x14ac:dyDescent="0.4">
      <c r="A1090" s="85"/>
      <c r="B1090" s="101" t="s">
        <v>33090</v>
      </c>
      <c r="C1090" s="102">
        <v>350</v>
      </c>
      <c r="D1090" s="103" t="s">
        <v>33091</v>
      </c>
      <c r="E1090" s="104">
        <v>13.093999999999999</v>
      </c>
      <c r="F1090" s="105" t="s">
        <v>33092</v>
      </c>
      <c r="G1090" s="106" t="s">
        <v>33093</v>
      </c>
      <c r="H1090" s="103" t="s">
        <v>33094</v>
      </c>
      <c r="I1090" s="107" t="s">
        <v>33095</v>
      </c>
    </row>
    <row r="1091" spans="1:9" ht="83.15" customHeight="1" x14ac:dyDescent="0.35">
      <c r="A1091" s="85"/>
      <c r="B1091" s="108" t="s">
        <v>6614</v>
      </c>
      <c r="C1091" s="109">
        <v>180</v>
      </c>
      <c r="D1091" s="110" t="s">
        <v>33096</v>
      </c>
      <c r="E1091" s="116">
        <v>8.7799999999999994</v>
      </c>
      <c r="F1091" s="112" t="s">
        <v>33097</v>
      </c>
      <c r="G1091" s="113" t="s">
        <v>33098</v>
      </c>
      <c r="H1091" s="110" t="s">
        <v>33099</v>
      </c>
      <c r="I1091" s="114" t="s">
        <v>33100</v>
      </c>
    </row>
    <row r="1092" spans="1:9" ht="83.15" customHeight="1" thickBot="1" x14ac:dyDescent="0.4">
      <c r="A1092" s="85"/>
      <c r="B1092" s="101" t="s">
        <v>6624</v>
      </c>
      <c r="C1092" s="102">
        <v>190</v>
      </c>
      <c r="D1092" s="103" t="s">
        <v>33101</v>
      </c>
      <c r="E1092" s="104">
        <v>10.084</v>
      </c>
      <c r="F1092" s="105" t="s">
        <v>33102</v>
      </c>
      <c r="G1092" s="106" t="s">
        <v>33103</v>
      </c>
      <c r="H1092" s="103" t="s">
        <v>33104</v>
      </c>
      <c r="I1092" s="107" t="s">
        <v>33105</v>
      </c>
    </row>
    <row r="1093" spans="1:9" ht="83.15" customHeight="1" x14ac:dyDescent="0.35">
      <c r="A1093" s="85"/>
      <c r="B1093" s="108" t="s">
        <v>22024</v>
      </c>
      <c r="C1093" s="109">
        <v>165</v>
      </c>
      <c r="D1093" s="110" t="s">
        <v>22030</v>
      </c>
      <c r="E1093" s="116">
        <v>8.2759999999999998</v>
      </c>
      <c r="F1093" s="112" t="s">
        <v>33106</v>
      </c>
      <c r="G1093" s="113" t="s">
        <v>33107</v>
      </c>
      <c r="H1093" s="110" t="s">
        <v>22028</v>
      </c>
      <c r="I1093" s="114" t="s">
        <v>22027</v>
      </c>
    </row>
    <row r="1094" spans="1:9" ht="83.15" customHeight="1" thickBot="1" x14ac:dyDescent="0.4">
      <c r="A1094" s="85"/>
      <c r="B1094" s="101" t="s">
        <v>22031</v>
      </c>
      <c r="C1094" s="102">
        <v>100</v>
      </c>
      <c r="D1094" s="103" t="s">
        <v>22037</v>
      </c>
      <c r="E1094" s="104">
        <v>6.7759999999999998</v>
      </c>
      <c r="F1094" s="105" t="s">
        <v>33108</v>
      </c>
      <c r="G1094" s="106" t="s">
        <v>33109</v>
      </c>
      <c r="H1094" s="103" t="s">
        <v>22035</v>
      </c>
      <c r="I1094" s="107" t="s">
        <v>22034</v>
      </c>
    </row>
    <row r="1095" spans="1:9" ht="83.15" customHeight="1" x14ac:dyDescent="0.35">
      <c r="A1095" s="85"/>
      <c r="B1095" s="108" t="s">
        <v>18010</v>
      </c>
      <c r="C1095" s="109">
        <v>200</v>
      </c>
      <c r="D1095" s="110" t="s">
        <v>33110</v>
      </c>
      <c r="E1095" s="116">
        <v>10.55</v>
      </c>
      <c r="F1095" s="112" t="s">
        <v>33111</v>
      </c>
      <c r="G1095" s="113" t="s">
        <v>33112</v>
      </c>
      <c r="H1095" s="110" t="s">
        <v>33113</v>
      </c>
      <c r="I1095" s="114" t="s">
        <v>33114</v>
      </c>
    </row>
    <row r="1096" spans="1:9" ht="83.15" customHeight="1" thickBot="1" x14ac:dyDescent="0.4">
      <c r="A1096" s="85"/>
      <c r="B1096" s="101" t="s">
        <v>11161</v>
      </c>
      <c r="C1096" s="102">
        <v>200</v>
      </c>
      <c r="D1096" s="103" t="s">
        <v>33115</v>
      </c>
      <c r="E1096" s="104">
        <v>10.275</v>
      </c>
      <c r="F1096" s="105" t="s">
        <v>33116</v>
      </c>
      <c r="G1096" s="106" t="s">
        <v>33117</v>
      </c>
      <c r="H1096" s="103" t="s">
        <v>33118</v>
      </c>
      <c r="I1096" s="107" t="s">
        <v>33119</v>
      </c>
    </row>
    <row r="1097" spans="1:9" ht="83.15" customHeight="1" x14ac:dyDescent="0.35">
      <c r="A1097" s="85"/>
      <c r="B1097" s="108" t="s">
        <v>11172</v>
      </c>
      <c r="C1097" s="109">
        <v>300</v>
      </c>
      <c r="D1097" s="110" t="s">
        <v>33120</v>
      </c>
      <c r="E1097" s="116">
        <v>8.8000000000000007</v>
      </c>
      <c r="F1097" s="112" t="s">
        <v>33121</v>
      </c>
      <c r="G1097" s="113" t="s">
        <v>33122</v>
      </c>
      <c r="H1097" s="110" t="s">
        <v>33123</v>
      </c>
      <c r="I1097" s="114" t="s">
        <v>33124</v>
      </c>
    </row>
    <row r="1098" spans="1:9" ht="83.15" customHeight="1" thickBot="1" x14ac:dyDescent="0.4">
      <c r="A1098" s="85"/>
      <c r="B1098" s="101" t="s">
        <v>11181</v>
      </c>
      <c r="C1098" s="102">
        <v>240</v>
      </c>
      <c r="D1098" s="103" t="s">
        <v>33125</v>
      </c>
      <c r="E1098" s="104">
        <v>8.625</v>
      </c>
      <c r="F1098" s="105" t="s">
        <v>33126</v>
      </c>
      <c r="G1098" s="106" t="s">
        <v>33127</v>
      </c>
      <c r="H1098" s="103" t="s">
        <v>33128</v>
      </c>
      <c r="I1098" s="107" t="s">
        <v>33129</v>
      </c>
    </row>
    <row r="1099" spans="1:9" ht="83.15" customHeight="1" x14ac:dyDescent="0.35">
      <c r="A1099" s="119"/>
      <c r="B1099" s="127" t="s">
        <v>24094</v>
      </c>
      <c r="C1099" s="128">
        <v>230</v>
      </c>
      <c r="D1099" s="110" t="s">
        <v>24100</v>
      </c>
      <c r="E1099" s="116">
        <v>9.5625</v>
      </c>
      <c r="F1099" s="112" t="s">
        <v>33130</v>
      </c>
      <c r="G1099" s="113" t="s">
        <v>33131</v>
      </c>
      <c r="H1099" s="110" t="s">
        <v>24098</v>
      </c>
      <c r="I1099" s="114" t="s">
        <v>24097</v>
      </c>
    </row>
    <row r="1100" spans="1:9" ht="83.15" customHeight="1" thickBot="1" x14ac:dyDescent="0.4">
      <c r="A1100" s="85"/>
      <c r="B1100" s="86" t="s">
        <v>13335</v>
      </c>
      <c r="C1100" s="87">
        <v>360</v>
      </c>
      <c r="D1100" s="88" t="s">
        <v>33132</v>
      </c>
      <c r="E1100" s="118">
        <v>10.137</v>
      </c>
      <c r="F1100" s="90" t="s">
        <v>33133</v>
      </c>
      <c r="G1100" s="91" t="s">
        <v>33134</v>
      </c>
      <c r="H1100" s="88" t="s">
        <v>33135</v>
      </c>
      <c r="I1100" s="92" t="s">
        <v>33136</v>
      </c>
    </row>
    <row r="1101" spans="1:9" ht="83.15" customHeight="1" x14ac:dyDescent="0.35">
      <c r="A1101" s="85"/>
      <c r="B1101" s="93" t="s">
        <v>13346</v>
      </c>
      <c r="C1101" s="94">
        <v>340</v>
      </c>
      <c r="D1101" s="95" t="s">
        <v>33137</v>
      </c>
      <c r="E1101" s="117">
        <v>9.8279999999999994</v>
      </c>
      <c r="F1101" s="97" t="s">
        <v>33138</v>
      </c>
      <c r="G1101" s="98" t="s">
        <v>33139</v>
      </c>
      <c r="H1101" s="95" t="s">
        <v>33140</v>
      </c>
      <c r="I1101" s="99" t="s">
        <v>33141</v>
      </c>
    </row>
    <row r="1102" spans="1:9" ht="83.15" customHeight="1" thickBot="1" x14ac:dyDescent="0.4">
      <c r="A1102" s="85"/>
      <c r="B1102" s="86" t="s">
        <v>13355</v>
      </c>
      <c r="C1102" s="87">
        <v>290</v>
      </c>
      <c r="D1102" s="88" t="s">
        <v>33142</v>
      </c>
      <c r="E1102" s="118">
        <v>9.6419999999999995</v>
      </c>
      <c r="F1102" s="90" t="s">
        <v>33143</v>
      </c>
      <c r="G1102" s="91" t="s">
        <v>33144</v>
      </c>
      <c r="H1102" s="88" t="s">
        <v>33145</v>
      </c>
      <c r="I1102" s="92" t="s">
        <v>33146</v>
      </c>
    </row>
    <row r="1103" spans="1:9" ht="83.15" customHeight="1" x14ac:dyDescent="0.35">
      <c r="A1103" s="85"/>
      <c r="B1103" s="93" t="s">
        <v>13364</v>
      </c>
      <c r="C1103" s="94">
        <v>310</v>
      </c>
      <c r="D1103" s="95" t="s">
        <v>33147</v>
      </c>
      <c r="E1103" s="117">
        <v>10.266999999999999</v>
      </c>
      <c r="F1103" s="97" t="s">
        <v>33148</v>
      </c>
      <c r="G1103" s="98" t="s">
        <v>33149</v>
      </c>
      <c r="H1103" s="95" t="s">
        <v>33150</v>
      </c>
      <c r="I1103" s="99" t="s">
        <v>13366</v>
      </c>
    </row>
    <row r="1104" spans="1:9" ht="83.15" customHeight="1" thickBot="1" x14ac:dyDescent="0.4">
      <c r="A1104" s="85"/>
      <c r="B1104" s="86" t="s">
        <v>13364</v>
      </c>
      <c r="C1104" s="87">
        <v>310</v>
      </c>
      <c r="D1104" s="88" t="s">
        <v>33147</v>
      </c>
      <c r="E1104" s="118">
        <v>10.266999999999999</v>
      </c>
      <c r="F1104" s="90" t="s">
        <v>33148</v>
      </c>
      <c r="G1104" s="91" t="s">
        <v>33149</v>
      </c>
      <c r="H1104" s="88" t="s">
        <v>33150</v>
      </c>
      <c r="I1104" s="92" t="s">
        <v>13366</v>
      </c>
    </row>
    <row r="1105" spans="1:9" ht="83.15" customHeight="1" x14ac:dyDescent="0.35">
      <c r="A1105" s="85"/>
      <c r="B1105" s="93" t="s">
        <v>4345</v>
      </c>
      <c r="C1105" s="94">
        <v>260</v>
      </c>
      <c r="D1105" s="95" t="s">
        <v>33151</v>
      </c>
      <c r="E1105" s="117">
        <v>10.363</v>
      </c>
      <c r="F1105" s="97" t="s">
        <v>33152</v>
      </c>
      <c r="G1105" s="98" t="s">
        <v>33153</v>
      </c>
      <c r="H1105" s="95" t="s">
        <v>33154</v>
      </c>
      <c r="I1105" s="99" t="s">
        <v>33155</v>
      </c>
    </row>
    <row r="1106" spans="1:9" ht="83.15" customHeight="1" thickBot="1" x14ac:dyDescent="0.4">
      <c r="A1106" s="85"/>
      <c r="B1106" s="86" t="s">
        <v>4356</v>
      </c>
      <c r="C1106" s="87">
        <v>310</v>
      </c>
      <c r="D1106" s="88" t="s">
        <v>33156</v>
      </c>
      <c r="E1106" s="118">
        <v>10.363</v>
      </c>
      <c r="F1106" s="90" t="s">
        <v>33157</v>
      </c>
      <c r="G1106" s="91" t="s">
        <v>33158</v>
      </c>
      <c r="H1106" s="88" t="s">
        <v>33159</v>
      </c>
      <c r="I1106" s="92" t="s">
        <v>33160</v>
      </c>
    </row>
    <row r="1107" spans="1:9" ht="83.15" customHeight="1" x14ac:dyDescent="0.35">
      <c r="A1107" s="85"/>
      <c r="B1107" s="93" t="s">
        <v>33161</v>
      </c>
      <c r="C1107" s="94">
        <v>240</v>
      </c>
      <c r="D1107" s="95" t="s">
        <v>33162</v>
      </c>
      <c r="E1107" s="117">
        <v>15.492000000000001</v>
      </c>
      <c r="F1107" s="97" t="s">
        <v>33163</v>
      </c>
      <c r="G1107" s="98" t="s">
        <v>33164</v>
      </c>
      <c r="H1107" s="95" t="s">
        <v>33165</v>
      </c>
      <c r="I1107" s="99" t="s">
        <v>33166</v>
      </c>
    </row>
    <row r="1108" spans="1:9" ht="83.15" customHeight="1" thickBot="1" x14ac:dyDescent="0.4">
      <c r="A1108" s="85"/>
      <c r="B1108" s="86" t="s">
        <v>14136</v>
      </c>
      <c r="C1108" s="87">
        <v>345</v>
      </c>
      <c r="D1108" s="88" t="s">
        <v>33167</v>
      </c>
      <c r="E1108" s="118">
        <v>10.429</v>
      </c>
      <c r="F1108" s="90" t="s">
        <v>33168</v>
      </c>
      <c r="G1108" s="91" t="s">
        <v>33169</v>
      </c>
      <c r="H1108" s="88" t="s">
        <v>33170</v>
      </c>
      <c r="I1108" s="92" t="s">
        <v>33171</v>
      </c>
    </row>
    <row r="1109" spans="1:9" ht="83.15" customHeight="1" x14ac:dyDescent="0.35">
      <c r="A1109" s="85"/>
      <c r="B1109" s="93" t="s">
        <v>14145</v>
      </c>
      <c r="C1109" s="94">
        <v>260</v>
      </c>
      <c r="D1109" s="95" t="s">
        <v>33172</v>
      </c>
      <c r="E1109" s="117">
        <v>7.3040000000000003</v>
      </c>
      <c r="F1109" s="97" t="s">
        <v>33173</v>
      </c>
      <c r="G1109" s="98" t="s">
        <v>33174</v>
      </c>
      <c r="H1109" s="95" t="s">
        <v>33175</v>
      </c>
      <c r="I1109" s="99" t="s">
        <v>33176</v>
      </c>
    </row>
    <row r="1110" spans="1:9" ht="83.15" customHeight="1" thickBot="1" x14ac:dyDescent="0.4">
      <c r="A1110" s="85"/>
      <c r="B1110" s="86" t="s">
        <v>5089</v>
      </c>
      <c r="C1110" s="87">
        <v>200</v>
      </c>
      <c r="D1110" s="88"/>
      <c r="E1110" s="89" t="s">
        <v>28452</v>
      </c>
      <c r="F1110" s="90" t="s">
        <v>33177</v>
      </c>
      <c r="G1110" s="91" t="s">
        <v>33178</v>
      </c>
      <c r="H1110" s="88" t="s">
        <v>33179</v>
      </c>
      <c r="I1110" s="92" t="s">
        <v>33180</v>
      </c>
    </row>
    <row r="1111" spans="1:9" ht="83.15" customHeight="1" x14ac:dyDescent="0.35">
      <c r="A1111" s="85"/>
      <c r="B1111" s="93" t="s">
        <v>12695</v>
      </c>
      <c r="C1111" s="94">
        <v>265</v>
      </c>
      <c r="D1111" s="95"/>
      <c r="E1111" s="96" t="s">
        <v>28452</v>
      </c>
      <c r="F1111" s="97" t="s">
        <v>33181</v>
      </c>
      <c r="G1111" s="98" t="s">
        <v>33182</v>
      </c>
      <c r="H1111" s="95" t="s">
        <v>33183</v>
      </c>
      <c r="I1111" s="99" t="s">
        <v>33184</v>
      </c>
    </row>
    <row r="1112" spans="1:9" ht="83.15" customHeight="1" thickBot="1" x14ac:dyDescent="0.4">
      <c r="A1112" s="85"/>
      <c r="B1112" s="86" t="s">
        <v>12701</v>
      </c>
      <c r="C1112" s="87">
        <v>240</v>
      </c>
      <c r="D1112" s="88" t="s">
        <v>33185</v>
      </c>
      <c r="E1112" s="118">
        <v>10.188000000000001</v>
      </c>
      <c r="F1112" s="90" t="s">
        <v>33186</v>
      </c>
      <c r="G1112" s="91" t="s">
        <v>33187</v>
      </c>
      <c r="H1112" s="88" t="s">
        <v>33188</v>
      </c>
      <c r="I1112" s="92" t="s">
        <v>33189</v>
      </c>
    </row>
    <row r="1113" spans="1:9" ht="83.15" customHeight="1" x14ac:dyDescent="0.35">
      <c r="A1113" s="85"/>
      <c r="B1113" s="93" t="s">
        <v>7231</v>
      </c>
      <c r="C1113" s="94">
        <v>165</v>
      </c>
      <c r="D1113" s="95"/>
      <c r="E1113" s="96" t="s">
        <v>28452</v>
      </c>
      <c r="F1113" s="97" t="s">
        <v>33190</v>
      </c>
      <c r="G1113" s="98" t="s">
        <v>33191</v>
      </c>
      <c r="H1113" s="95" t="s">
        <v>33192</v>
      </c>
      <c r="I1113" s="99" t="s">
        <v>33193</v>
      </c>
    </row>
    <row r="1114" spans="1:9" ht="83.15" customHeight="1" thickBot="1" x14ac:dyDescent="0.4">
      <c r="A1114" s="85"/>
      <c r="B1114" s="86" t="s">
        <v>15013</v>
      </c>
      <c r="C1114" s="87">
        <v>210</v>
      </c>
      <c r="D1114" s="88" t="s">
        <v>33194</v>
      </c>
      <c r="E1114" s="118">
        <v>6.91</v>
      </c>
      <c r="F1114" s="90" t="s">
        <v>33195</v>
      </c>
      <c r="G1114" s="91" t="s">
        <v>33196</v>
      </c>
      <c r="H1114" s="88" t="s">
        <v>33197</v>
      </c>
      <c r="I1114" s="92" t="s">
        <v>33198</v>
      </c>
    </row>
    <row r="1115" spans="1:9" ht="83.15" customHeight="1" x14ac:dyDescent="0.35">
      <c r="A1115" s="85"/>
      <c r="B1115" s="93" t="s">
        <v>17498</v>
      </c>
      <c r="C1115" s="94">
        <v>325</v>
      </c>
      <c r="D1115" s="95" t="s">
        <v>33199</v>
      </c>
      <c r="E1115" s="117">
        <v>10.946999999999999</v>
      </c>
      <c r="F1115" s="97" t="s">
        <v>33200</v>
      </c>
      <c r="G1115" s="98" t="s">
        <v>33201</v>
      </c>
      <c r="H1115" s="95" t="s">
        <v>33202</v>
      </c>
      <c r="I1115" s="99" t="s">
        <v>33203</v>
      </c>
    </row>
    <row r="1116" spans="1:9" ht="83.15" customHeight="1" thickBot="1" x14ac:dyDescent="0.4">
      <c r="A1116" s="85"/>
      <c r="B1116" s="86" t="s">
        <v>14154</v>
      </c>
      <c r="C1116" s="87">
        <v>210</v>
      </c>
      <c r="D1116" s="88"/>
      <c r="E1116" s="89" t="s">
        <v>28452</v>
      </c>
      <c r="F1116" s="90" t="s">
        <v>33204</v>
      </c>
      <c r="G1116" s="91" t="s">
        <v>33205</v>
      </c>
      <c r="H1116" s="88" t="s">
        <v>33206</v>
      </c>
      <c r="I1116" s="92" t="s">
        <v>33207</v>
      </c>
    </row>
    <row r="1117" spans="1:9" ht="83.15" customHeight="1" x14ac:dyDescent="0.35">
      <c r="A1117" s="85"/>
      <c r="B1117" s="93" t="s">
        <v>1798</v>
      </c>
      <c r="C1117" s="94">
        <v>190</v>
      </c>
      <c r="D1117" s="95"/>
      <c r="E1117" s="96" t="s">
        <v>28452</v>
      </c>
      <c r="F1117" s="97" t="s">
        <v>33208</v>
      </c>
      <c r="G1117" s="98" t="s">
        <v>33209</v>
      </c>
      <c r="H1117" s="95" t="s">
        <v>33210</v>
      </c>
      <c r="I1117" s="99" t="s">
        <v>33211</v>
      </c>
    </row>
    <row r="1118" spans="1:9" ht="83.15" customHeight="1" thickBot="1" x14ac:dyDescent="0.4">
      <c r="A1118" s="85"/>
      <c r="B1118" s="86" t="s">
        <v>6630</v>
      </c>
      <c r="C1118" s="87">
        <v>119</v>
      </c>
      <c r="D1118" s="88"/>
      <c r="E1118" s="89" t="s">
        <v>28452</v>
      </c>
      <c r="F1118" s="90" t="s">
        <v>33212</v>
      </c>
      <c r="G1118" s="91" t="s">
        <v>33213</v>
      </c>
      <c r="H1118" s="88" t="s">
        <v>33214</v>
      </c>
      <c r="I1118" s="92" t="s">
        <v>33215</v>
      </c>
    </row>
    <row r="1119" spans="1:9" ht="83.15" customHeight="1" x14ac:dyDescent="0.35">
      <c r="A1119" s="85"/>
      <c r="B1119" s="93" t="s">
        <v>7237</v>
      </c>
      <c r="C1119" s="94">
        <v>237</v>
      </c>
      <c r="D1119" s="95" t="s">
        <v>33216</v>
      </c>
      <c r="E1119" s="117">
        <v>7.97</v>
      </c>
      <c r="F1119" s="97" t="s">
        <v>33217</v>
      </c>
      <c r="G1119" s="98" t="s">
        <v>33218</v>
      </c>
      <c r="H1119" s="95" t="s">
        <v>33219</v>
      </c>
      <c r="I1119" s="99" t="s">
        <v>33220</v>
      </c>
    </row>
    <row r="1120" spans="1:9" ht="83.15" customHeight="1" thickBot="1" x14ac:dyDescent="0.4">
      <c r="A1120" s="85"/>
      <c r="B1120" s="86" t="s">
        <v>10705</v>
      </c>
      <c r="C1120" s="87">
        <v>150</v>
      </c>
      <c r="D1120" s="88" t="s">
        <v>33221</v>
      </c>
      <c r="E1120" s="118">
        <v>8.125</v>
      </c>
      <c r="F1120" s="90" t="s">
        <v>33222</v>
      </c>
      <c r="G1120" s="91" t="s">
        <v>33223</v>
      </c>
      <c r="H1120" s="88" t="s">
        <v>33224</v>
      </c>
      <c r="I1120" s="92" t="s">
        <v>33225</v>
      </c>
    </row>
    <row r="1121" spans="1:9" ht="83.15" customHeight="1" x14ac:dyDescent="0.35">
      <c r="A1121" s="85"/>
      <c r="B1121" s="93" t="s">
        <v>3383</v>
      </c>
      <c r="C1121" s="94">
        <v>215</v>
      </c>
      <c r="D1121" s="95" t="s">
        <v>33226</v>
      </c>
      <c r="E1121" s="117">
        <v>9.41</v>
      </c>
      <c r="F1121" s="97" t="s">
        <v>33227</v>
      </c>
      <c r="G1121" s="98" t="s">
        <v>33228</v>
      </c>
      <c r="H1121" s="95" t="s">
        <v>33229</v>
      </c>
      <c r="I1121" s="99" t="s">
        <v>33230</v>
      </c>
    </row>
    <row r="1122" spans="1:9" ht="83.15" customHeight="1" thickBot="1" x14ac:dyDescent="0.4">
      <c r="A1122" s="85"/>
      <c r="B1122" s="86" t="s">
        <v>3397</v>
      </c>
      <c r="C1122" s="87">
        <v>180</v>
      </c>
      <c r="D1122" s="88" t="s">
        <v>33231</v>
      </c>
      <c r="E1122" s="118">
        <v>13.071999999999999</v>
      </c>
      <c r="F1122" s="90" t="s">
        <v>33232</v>
      </c>
      <c r="G1122" s="91" t="s">
        <v>33233</v>
      </c>
      <c r="H1122" s="88" t="s">
        <v>33234</v>
      </c>
      <c r="I1122" s="92" t="s">
        <v>33235</v>
      </c>
    </row>
    <row r="1123" spans="1:9" ht="83.15" customHeight="1" x14ac:dyDescent="0.35">
      <c r="A1123" s="85"/>
      <c r="B1123" s="93" t="s">
        <v>1035</v>
      </c>
      <c r="C1123" s="94">
        <v>125</v>
      </c>
      <c r="D1123" s="95" t="s">
        <v>33236</v>
      </c>
      <c r="E1123" s="117">
        <v>11.916</v>
      </c>
      <c r="F1123" s="97" t="s">
        <v>33237</v>
      </c>
      <c r="G1123" s="98" t="s">
        <v>33238</v>
      </c>
      <c r="H1123" s="95" t="s">
        <v>33239</v>
      </c>
      <c r="I1123" s="99" t="s">
        <v>33240</v>
      </c>
    </row>
    <row r="1124" spans="1:9" ht="83.15" customHeight="1" thickBot="1" x14ac:dyDescent="0.4">
      <c r="A1124" s="85"/>
      <c r="B1124" s="86" t="s">
        <v>27561</v>
      </c>
      <c r="C1124" s="87">
        <v>300</v>
      </c>
      <c r="D1124" s="88" t="s">
        <v>33241</v>
      </c>
      <c r="E1124" s="118">
        <v>9.6989999999999998</v>
      </c>
      <c r="F1124" s="90" t="s">
        <v>33242</v>
      </c>
      <c r="G1124" s="91" t="s">
        <v>33243</v>
      </c>
      <c r="H1124" s="88" t="s">
        <v>33244</v>
      </c>
      <c r="I1124" s="92" t="s">
        <v>33245</v>
      </c>
    </row>
    <row r="1125" spans="1:9" ht="83.15" customHeight="1" x14ac:dyDescent="0.35">
      <c r="A1125" s="85"/>
      <c r="B1125" s="108" t="s">
        <v>1806</v>
      </c>
      <c r="C1125" s="109">
        <v>230</v>
      </c>
      <c r="D1125" s="110" t="s">
        <v>33246</v>
      </c>
      <c r="E1125" s="116">
        <v>7.4379999999999997</v>
      </c>
      <c r="F1125" s="112" t="s">
        <v>33247</v>
      </c>
      <c r="G1125" s="113" t="s">
        <v>33248</v>
      </c>
      <c r="H1125" s="110" t="s">
        <v>33249</v>
      </c>
      <c r="I1125" s="114" t="s">
        <v>33250</v>
      </c>
    </row>
    <row r="1126" spans="1:9" ht="83.15" customHeight="1" thickBot="1" x14ac:dyDescent="0.4">
      <c r="A1126" s="85"/>
      <c r="B1126" s="101" t="s">
        <v>4365</v>
      </c>
      <c r="C1126" s="102">
        <v>275</v>
      </c>
      <c r="D1126" s="103" t="s">
        <v>33251</v>
      </c>
      <c r="E1126" s="104">
        <v>10.285</v>
      </c>
      <c r="F1126" s="105" t="s">
        <v>33252</v>
      </c>
      <c r="G1126" s="106" t="s">
        <v>33253</v>
      </c>
      <c r="H1126" s="103" t="s">
        <v>33254</v>
      </c>
      <c r="I1126" s="107" t="s">
        <v>33255</v>
      </c>
    </row>
    <row r="1127" spans="1:9" ht="83.15" customHeight="1" x14ac:dyDescent="0.35">
      <c r="A1127" s="85"/>
      <c r="B1127" s="108" t="s">
        <v>1818</v>
      </c>
      <c r="C1127" s="109">
        <v>180</v>
      </c>
      <c r="D1127" s="110" t="s">
        <v>33256</v>
      </c>
      <c r="E1127" s="116">
        <v>7.14</v>
      </c>
      <c r="F1127" s="112" t="s">
        <v>33257</v>
      </c>
      <c r="G1127" s="113" t="s">
        <v>33258</v>
      </c>
      <c r="H1127" s="110" t="s">
        <v>33259</v>
      </c>
      <c r="I1127" s="114" t="s">
        <v>33260</v>
      </c>
    </row>
    <row r="1128" spans="1:9" ht="83.15" customHeight="1" thickBot="1" x14ac:dyDescent="0.4">
      <c r="A1128" s="85"/>
      <c r="B1128" s="101" t="s">
        <v>3047</v>
      </c>
      <c r="C1128" s="102">
        <v>235</v>
      </c>
      <c r="D1128" s="103" t="s">
        <v>33261</v>
      </c>
      <c r="E1128" s="104">
        <v>9.359</v>
      </c>
      <c r="F1128" s="105" t="s">
        <v>33262</v>
      </c>
      <c r="G1128" s="106" t="s">
        <v>33263</v>
      </c>
      <c r="H1128" s="103" t="s">
        <v>33264</v>
      </c>
      <c r="I1128" s="107" t="s">
        <v>33265</v>
      </c>
    </row>
    <row r="1129" spans="1:9" ht="83.15" customHeight="1" x14ac:dyDescent="0.35">
      <c r="A1129" s="85"/>
      <c r="B1129" s="108" t="s">
        <v>3203</v>
      </c>
      <c r="C1129" s="109">
        <v>190</v>
      </c>
      <c r="D1129" s="110" t="s">
        <v>3211</v>
      </c>
      <c r="E1129" s="116">
        <v>9.8360900000000004</v>
      </c>
      <c r="F1129" s="112" t="s">
        <v>33266</v>
      </c>
      <c r="G1129" s="113" t="s">
        <v>33267</v>
      </c>
      <c r="H1129" s="110" t="s">
        <v>3208</v>
      </c>
      <c r="I1129" s="114" t="s">
        <v>33268</v>
      </c>
    </row>
    <row r="1130" spans="1:9" ht="83.15" customHeight="1" thickBot="1" x14ac:dyDescent="0.4">
      <c r="A1130" s="85"/>
      <c r="B1130" s="101" t="s">
        <v>3214</v>
      </c>
      <c r="C1130" s="102">
        <v>190</v>
      </c>
      <c r="D1130" s="103" t="s">
        <v>3219</v>
      </c>
      <c r="E1130" s="104">
        <v>10.53668</v>
      </c>
      <c r="F1130" s="105" t="s">
        <v>33266</v>
      </c>
      <c r="G1130" s="106" t="s">
        <v>33269</v>
      </c>
      <c r="H1130" s="103" t="s">
        <v>3217</v>
      </c>
      <c r="I1130" s="107" t="s">
        <v>33270</v>
      </c>
    </row>
    <row r="1131" spans="1:9" ht="83.15" customHeight="1" x14ac:dyDescent="0.35">
      <c r="A1131" s="85"/>
      <c r="B1131" s="108" t="s">
        <v>1834</v>
      </c>
      <c r="C1131" s="109">
        <v>310</v>
      </c>
      <c r="D1131" s="110" t="s">
        <v>33271</v>
      </c>
      <c r="E1131" s="116">
        <v>7.7320000000000002</v>
      </c>
      <c r="F1131" s="112" t="s">
        <v>33272</v>
      </c>
      <c r="G1131" s="113" t="s">
        <v>33273</v>
      </c>
      <c r="H1131" s="110" t="s">
        <v>33274</v>
      </c>
      <c r="I1131" s="114" t="s">
        <v>33275</v>
      </c>
    </row>
    <row r="1132" spans="1:9" ht="83.15" customHeight="1" thickBot="1" x14ac:dyDescent="0.4">
      <c r="A1132" s="119"/>
      <c r="B1132" s="120" t="s">
        <v>33276</v>
      </c>
      <c r="C1132" s="121">
        <v>370</v>
      </c>
      <c r="D1132" s="122" t="s">
        <v>33277</v>
      </c>
      <c r="E1132" s="123">
        <v>7.55</v>
      </c>
      <c r="F1132" s="124" t="s">
        <v>33278</v>
      </c>
      <c r="G1132" s="125" t="s">
        <v>33279</v>
      </c>
      <c r="H1132" s="122" t="s">
        <v>33280</v>
      </c>
      <c r="I1132" s="126" t="s">
        <v>33281</v>
      </c>
    </row>
    <row r="1133" spans="1:9" ht="83.15" customHeight="1" x14ac:dyDescent="0.35">
      <c r="A1133" s="85"/>
      <c r="B1133" s="93" t="s">
        <v>22041</v>
      </c>
      <c r="C1133" s="94">
        <v>260</v>
      </c>
      <c r="D1133" s="95" t="s">
        <v>22050</v>
      </c>
      <c r="E1133" s="117">
        <v>7.2480000000000002</v>
      </c>
      <c r="F1133" s="97" t="s">
        <v>33282</v>
      </c>
      <c r="G1133" s="98" t="s">
        <v>33283</v>
      </c>
      <c r="H1133" s="95" t="s">
        <v>22046</v>
      </c>
      <c r="I1133" s="99" t="s">
        <v>22044</v>
      </c>
    </row>
    <row r="1134" spans="1:9" ht="83.15" customHeight="1" thickBot="1" x14ac:dyDescent="0.4">
      <c r="A1134" s="85"/>
      <c r="B1134" s="86" t="s">
        <v>1845</v>
      </c>
      <c r="C1134" s="87">
        <v>330</v>
      </c>
      <c r="D1134" s="88" t="s">
        <v>33284</v>
      </c>
      <c r="E1134" s="118">
        <v>7.55</v>
      </c>
      <c r="F1134" s="90" t="s">
        <v>33285</v>
      </c>
      <c r="G1134" s="91" t="s">
        <v>33286</v>
      </c>
      <c r="H1134" s="88" t="s">
        <v>1850</v>
      </c>
      <c r="I1134" s="92" t="s">
        <v>33287</v>
      </c>
    </row>
    <row r="1135" spans="1:9" ht="83.15" customHeight="1" x14ac:dyDescent="0.35">
      <c r="A1135" s="85"/>
      <c r="B1135" s="93" t="s">
        <v>22052</v>
      </c>
      <c r="C1135" s="94">
        <v>170</v>
      </c>
      <c r="D1135" s="95" t="s">
        <v>22061</v>
      </c>
      <c r="E1135" s="117">
        <v>7.1870000000000003</v>
      </c>
      <c r="F1135" s="97" t="s">
        <v>33288</v>
      </c>
      <c r="G1135" s="98" t="s">
        <v>33289</v>
      </c>
      <c r="H1135" s="95" t="s">
        <v>22057</v>
      </c>
      <c r="I1135" s="99" t="s">
        <v>22056</v>
      </c>
    </row>
    <row r="1136" spans="1:9" ht="83.15" customHeight="1" thickBot="1" x14ac:dyDescent="0.4">
      <c r="A1136" s="119"/>
      <c r="B1136" s="120" t="s">
        <v>24102</v>
      </c>
      <c r="C1136" s="121">
        <v>285</v>
      </c>
      <c r="D1136" s="122" t="s">
        <v>24111</v>
      </c>
      <c r="E1136" s="123">
        <v>10.136775</v>
      </c>
      <c r="F1136" s="124" t="s">
        <v>33290</v>
      </c>
      <c r="G1136" s="125" t="s">
        <v>33291</v>
      </c>
      <c r="H1136" s="122" t="s">
        <v>24107</v>
      </c>
      <c r="I1136" s="126" t="s">
        <v>24105</v>
      </c>
    </row>
    <row r="1137" spans="1:9" ht="83.15" customHeight="1" x14ac:dyDescent="0.35">
      <c r="A1137" s="85"/>
      <c r="B1137" s="108" t="s">
        <v>22063</v>
      </c>
      <c r="C1137" s="109">
        <v>250</v>
      </c>
      <c r="D1137" s="110" t="s">
        <v>22074</v>
      </c>
      <c r="E1137" s="116">
        <v>6.95</v>
      </c>
      <c r="F1137" s="112" t="s">
        <v>33292</v>
      </c>
      <c r="G1137" s="113" t="s">
        <v>33293</v>
      </c>
      <c r="H1137" s="110" t="s">
        <v>22070</v>
      </c>
      <c r="I1137" s="114" t="s">
        <v>22068</v>
      </c>
    </row>
    <row r="1138" spans="1:9" ht="83.15" customHeight="1" thickBot="1" x14ac:dyDescent="0.4">
      <c r="A1138" s="85"/>
      <c r="B1138" s="101" t="s">
        <v>22076</v>
      </c>
      <c r="C1138" s="102">
        <v>230</v>
      </c>
      <c r="D1138" s="103" t="s">
        <v>22083</v>
      </c>
      <c r="E1138" s="104">
        <v>7.6040000000000001</v>
      </c>
      <c r="F1138" s="105" t="s">
        <v>33294</v>
      </c>
      <c r="G1138" s="106" t="s">
        <v>33295</v>
      </c>
      <c r="H1138" s="103" t="s">
        <v>22080</v>
      </c>
      <c r="I1138" s="107" t="s">
        <v>22079</v>
      </c>
    </row>
    <row r="1139" spans="1:9" ht="83.15" customHeight="1" x14ac:dyDescent="0.35">
      <c r="A1139" s="119"/>
      <c r="B1139" s="139" t="s">
        <v>24125</v>
      </c>
      <c r="C1139" s="140">
        <v>240</v>
      </c>
      <c r="D1139" s="131" t="s">
        <v>24131</v>
      </c>
      <c r="E1139" s="132">
        <v>7.0058999999999996</v>
      </c>
      <c r="F1139" s="133" t="s">
        <v>30829</v>
      </c>
      <c r="G1139" s="134" t="s">
        <v>33296</v>
      </c>
      <c r="H1139" s="131" t="s">
        <v>24128</v>
      </c>
      <c r="I1139" s="135" t="s">
        <v>24127</v>
      </c>
    </row>
    <row r="1140" spans="1:9" ht="83.15" customHeight="1" thickBot="1" x14ac:dyDescent="0.4">
      <c r="A1140" s="119"/>
      <c r="B1140" s="141" t="s">
        <v>24115</v>
      </c>
      <c r="C1140" s="142">
        <v>230</v>
      </c>
      <c r="D1140" s="88" t="s">
        <v>24122</v>
      </c>
      <c r="E1140" s="118">
        <v>7.3070000000000004</v>
      </c>
      <c r="F1140" s="90" t="s">
        <v>33294</v>
      </c>
      <c r="G1140" s="91" t="s">
        <v>33297</v>
      </c>
      <c r="H1140" s="88" t="s">
        <v>24118</v>
      </c>
      <c r="I1140" s="92" t="s">
        <v>24117</v>
      </c>
    </row>
    <row r="1141" spans="1:9" ht="83.15" customHeight="1" x14ac:dyDescent="0.35">
      <c r="A1141" s="119"/>
      <c r="B1141" s="127" t="s">
        <v>24132</v>
      </c>
      <c r="C1141" s="128">
        <v>250</v>
      </c>
      <c r="D1141" s="110" t="s">
        <v>24140</v>
      </c>
      <c r="E1141" s="116">
        <v>6.7638999999999996</v>
      </c>
      <c r="F1141" s="112" t="s">
        <v>30832</v>
      </c>
      <c r="G1141" s="113" t="s">
        <v>33298</v>
      </c>
      <c r="H1141" s="110" t="s">
        <v>24136</v>
      </c>
      <c r="I1141" s="114" t="s">
        <v>24134</v>
      </c>
    </row>
    <row r="1142" spans="1:9" ht="83.15" customHeight="1" thickBot="1" x14ac:dyDescent="0.4">
      <c r="A1142" s="119"/>
      <c r="B1142" s="120" t="s">
        <v>24141</v>
      </c>
      <c r="C1142" s="121">
        <v>190</v>
      </c>
      <c r="D1142" s="122" t="s">
        <v>24148</v>
      </c>
      <c r="E1142" s="123">
        <v>7.3070000000000004</v>
      </c>
      <c r="F1142" s="124" t="s">
        <v>33299</v>
      </c>
      <c r="G1142" s="125" t="s">
        <v>33300</v>
      </c>
      <c r="H1142" s="122" t="s">
        <v>24144</v>
      </c>
      <c r="I1142" s="126" t="s">
        <v>24143</v>
      </c>
    </row>
    <row r="1143" spans="1:9" ht="83.15" customHeight="1" x14ac:dyDescent="0.35">
      <c r="A1143" s="119"/>
      <c r="B1143" s="139" t="s">
        <v>28299</v>
      </c>
      <c r="C1143" s="140">
        <v>190</v>
      </c>
      <c r="D1143" s="131" t="s">
        <v>33301</v>
      </c>
      <c r="E1143" s="132">
        <v>7.0686</v>
      </c>
      <c r="F1143" s="133" t="s">
        <v>33302</v>
      </c>
      <c r="G1143" s="134" t="s">
        <v>33303</v>
      </c>
      <c r="H1143" s="131" t="s">
        <v>33304</v>
      </c>
      <c r="I1143" s="135" t="s">
        <v>33305</v>
      </c>
    </row>
    <row r="1144" spans="1:9" ht="83.15" customHeight="1" thickBot="1" x14ac:dyDescent="0.4">
      <c r="A1144" s="119"/>
      <c r="B1144" s="141" t="s">
        <v>24149</v>
      </c>
      <c r="C1144" s="142">
        <v>210</v>
      </c>
      <c r="D1144" s="88" t="s">
        <v>24157</v>
      </c>
      <c r="E1144" s="118">
        <v>7.3070000000000004</v>
      </c>
      <c r="F1144" s="90" t="s">
        <v>33306</v>
      </c>
      <c r="G1144" s="91" t="s">
        <v>33307</v>
      </c>
      <c r="H1144" s="88" t="s">
        <v>24153</v>
      </c>
      <c r="I1144" s="92" t="s">
        <v>24152</v>
      </c>
    </row>
    <row r="1145" spans="1:9" ht="83.15" customHeight="1" x14ac:dyDescent="0.35">
      <c r="A1145" s="119"/>
      <c r="B1145" s="139" t="s">
        <v>24158</v>
      </c>
      <c r="C1145" s="140">
        <v>390</v>
      </c>
      <c r="D1145" s="131" t="s">
        <v>24167</v>
      </c>
      <c r="E1145" s="132">
        <v>7.5449999999999999</v>
      </c>
      <c r="F1145" s="133" t="s">
        <v>33308</v>
      </c>
      <c r="G1145" s="134" t="s">
        <v>33309</v>
      </c>
      <c r="H1145" s="131" t="s">
        <v>24163</v>
      </c>
      <c r="I1145" s="135" t="s">
        <v>24161</v>
      </c>
    </row>
    <row r="1146" spans="1:9" ht="83.15" customHeight="1" thickBot="1" x14ac:dyDescent="0.4">
      <c r="A1146" s="119"/>
      <c r="B1146" s="141" t="s">
        <v>28258</v>
      </c>
      <c r="C1146" s="142">
        <v>220</v>
      </c>
      <c r="D1146" s="88" t="s">
        <v>33310</v>
      </c>
      <c r="E1146" s="118">
        <v>9.0916000000000015</v>
      </c>
      <c r="F1146" s="90" t="s">
        <v>33311</v>
      </c>
      <c r="G1146" s="91" t="s">
        <v>33312</v>
      </c>
      <c r="H1146" s="88" t="s">
        <v>33313</v>
      </c>
      <c r="I1146" s="92" t="s">
        <v>33314</v>
      </c>
    </row>
    <row r="1147" spans="1:9" ht="83.15" customHeight="1" x14ac:dyDescent="0.35">
      <c r="A1147" s="85"/>
      <c r="B1147" s="129" t="s">
        <v>27853</v>
      </c>
      <c r="C1147" s="130">
        <v>260</v>
      </c>
      <c r="D1147" s="131" t="s">
        <v>33315</v>
      </c>
      <c r="E1147" s="132">
        <v>7.1875999999999998</v>
      </c>
      <c r="F1147" s="133" t="s">
        <v>33316</v>
      </c>
      <c r="G1147" s="134" t="s">
        <v>33317</v>
      </c>
      <c r="H1147" s="131" t="s">
        <v>33318</v>
      </c>
      <c r="I1147" s="135" t="s">
        <v>33319</v>
      </c>
    </row>
    <row r="1148" spans="1:9" ht="83.15" customHeight="1" thickBot="1" x14ac:dyDescent="0.4">
      <c r="A1148" s="119"/>
      <c r="B1148" s="120" t="s">
        <v>28219</v>
      </c>
      <c r="C1148" s="121">
        <v>220</v>
      </c>
      <c r="D1148" s="122" t="s">
        <v>33320</v>
      </c>
      <c r="E1148" s="123">
        <v>7.1875999999999998</v>
      </c>
      <c r="F1148" s="124" t="s">
        <v>33321</v>
      </c>
      <c r="G1148" s="125" t="s">
        <v>33322</v>
      </c>
      <c r="H1148" s="122" t="s">
        <v>33323</v>
      </c>
      <c r="I1148" s="126" t="s">
        <v>33324</v>
      </c>
    </row>
    <row r="1149" spans="1:9" ht="83.15" customHeight="1" x14ac:dyDescent="0.35">
      <c r="A1149" s="119"/>
      <c r="B1149" s="127" t="s">
        <v>28234</v>
      </c>
      <c r="C1149" s="128">
        <v>215</v>
      </c>
      <c r="D1149" s="110" t="s">
        <v>33325</v>
      </c>
      <c r="E1149" s="116">
        <v>9.0440000000000005</v>
      </c>
      <c r="F1149" s="112" t="s">
        <v>33326</v>
      </c>
      <c r="G1149" s="113" t="s">
        <v>33327</v>
      </c>
      <c r="H1149" s="110" t="s">
        <v>33328</v>
      </c>
      <c r="I1149" s="114" t="s">
        <v>33329</v>
      </c>
    </row>
    <row r="1150" spans="1:9" ht="83.15" customHeight="1" thickBot="1" x14ac:dyDescent="0.4">
      <c r="A1150" s="119"/>
      <c r="B1150" s="120" t="s">
        <v>33330</v>
      </c>
      <c r="C1150" s="121">
        <v>230</v>
      </c>
      <c r="D1150" s="122" t="s">
        <v>33331</v>
      </c>
      <c r="E1150" s="123">
        <v>7.0685999999999991</v>
      </c>
      <c r="F1150" s="124" t="s">
        <v>33332</v>
      </c>
      <c r="G1150" s="125" t="s">
        <v>33333</v>
      </c>
      <c r="H1150" s="122" t="s">
        <v>33334</v>
      </c>
      <c r="I1150" s="126" t="s">
        <v>33335</v>
      </c>
    </row>
    <row r="1151" spans="1:9" ht="83.15" customHeight="1" x14ac:dyDescent="0.35">
      <c r="A1151" s="85"/>
      <c r="B1151" s="108" t="s">
        <v>2173</v>
      </c>
      <c r="C1151" s="109">
        <v>250</v>
      </c>
      <c r="D1151" s="110" t="s">
        <v>33336</v>
      </c>
      <c r="E1151" s="116">
        <v>7.2</v>
      </c>
      <c r="F1151" s="112" t="s">
        <v>33337</v>
      </c>
      <c r="G1151" s="113" t="s">
        <v>33338</v>
      </c>
      <c r="H1151" s="110" t="s">
        <v>33339</v>
      </c>
      <c r="I1151" s="114" t="s">
        <v>33340</v>
      </c>
    </row>
    <row r="1152" spans="1:9" ht="83.15" customHeight="1" thickBot="1" x14ac:dyDescent="0.4">
      <c r="A1152" s="85"/>
      <c r="B1152" s="101" t="s">
        <v>2187</v>
      </c>
      <c r="C1152" s="102">
        <v>230</v>
      </c>
      <c r="D1152" s="103" t="s">
        <v>33341</v>
      </c>
      <c r="E1152" s="104">
        <v>7.2</v>
      </c>
      <c r="F1152" s="105" t="s">
        <v>33342</v>
      </c>
      <c r="G1152" s="106" t="s">
        <v>33343</v>
      </c>
      <c r="H1152" s="103" t="s">
        <v>33344</v>
      </c>
      <c r="I1152" s="107" t="s">
        <v>33345</v>
      </c>
    </row>
    <row r="1153" spans="1:9" ht="83.15" customHeight="1" x14ac:dyDescent="0.35">
      <c r="A1153" s="85"/>
      <c r="B1153" s="108" t="s">
        <v>2197</v>
      </c>
      <c r="C1153" s="109">
        <v>210</v>
      </c>
      <c r="D1153" s="110" t="s">
        <v>33346</v>
      </c>
      <c r="E1153" s="116">
        <v>5.7</v>
      </c>
      <c r="F1153" s="112" t="s">
        <v>33347</v>
      </c>
      <c r="G1153" s="113" t="s">
        <v>33348</v>
      </c>
      <c r="H1153" s="110" t="s">
        <v>33349</v>
      </c>
      <c r="I1153" s="114" t="s">
        <v>33350</v>
      </c>
    </row>
    <row r="1154" spans="1:9" ht="83.15" customHeight="1" thickBot="1" x14ac:dyDescent="0.4">
      <c r="A1154" s="85"/>
      <c r="B1154" s="101" t="s">
        <v>16263</v>
      </c>
      <c r="C1154" s="102">
        <v>175</v>
      </c>
      <c r="D1154" s="103"/>
      <c r="E1154" s="115" t="s">
        <v>28452</v>
      </c>
      <c r="F1154" s="105" t="s">
        <v>33351</v>
      </c>
      <c r="G1154" s="106" t="s">
        <v>33352</v>
      </c>
      <c r="H1154" s="103" t="s">
        <v>33353</v>
      </c>
      <c r="I1154" s="107" t="s">
        <v>33354</v>
      </c>
    </row>
    <row r="1155" spans="1:9" ht="83.15" customHeight="1" x14ac:dyDescent="0.35">
      <c r="A1155" s="85"/>
      <c r="B1155" s="108" t="s">
        <v>2215</v>
      </c>
      <c r="C1155" s="109">
        <v>185</v>
      </c>
      <c r="D1155" s="110" t="s">
        <v>33355</v>
      </c>
      <c r="E1155" s="116">
        <v>6.75</v>
      </c>
      <c r="F1155" s="112" t="s">
        <v>33356</v>
      </c>
      <c r="G1155" s="113" t="s">
        <v>33357</v>
      </c>
      <c r="H1155" s="110" t="s">
        <v>33358</v>
      </c>
      <c r="I1155" s="114" t="s">
        <v>33359</v>
      </c>
    </row>
    <row r="1156" spans="1:9" ht="83.15" customHeight="1" thickBot="1" x14ac:dyDescent="0.4">
      <c r="A1156" s="85"/>
      <c r="B1156" s="101" t="s">
        <v>18929</v>
      </c>
      <c r="C1156" s="102">
        <v>260</v>
      </c>
      <c r="D1156" s="103"/>
      <c r="E1156" s="115" t="s">
        <v>28452</v>
      </c>
      <c r="F1156" s="105" t="s">
        <v>33360</v>
      </c>
      <c r="G1156" s="106" t="s">
        <v>33361</v>
      </c>
      <c r="H1156" s="103" t="s">
        <v>33362</v>
      </c>
      <c r="I1156" s="107" t="s">
        <v>33363</v>
      </c>
    </row>
    <row r="1157" spans="1:9" ht="83.15" customHeight="1" x14ac:dyDescent="0.35">
      <c r="A1157" s="85"/>
      <c r="B1157" s="108" t="s">
        <v>19682</v>
      </c>
      <c r="C1157" s="109">
        <v>335</v>
      </c>
      <c r="D1157" s="110" t="s">
        <v>33364</v>
      </c>
      <c r="E1157" s="116">
        <v>15.686</v>
      </c>
      <c r="F1157" s="112" t="s">
        <v>33365</v>
      </c>
      <c r="G1157" s="113" t="s">
        <v>33366</v>
      </c>
      <c r="H1157" s="110" t="s">
        <v>33367</v>
      </c>
      <c r="I1157" s="114" t="s">
        <v>33368</v>
      </c>
    </row>
    <row r="1158" spans="1:9" ht="83.15" customHeight="1" thickBot="1" x14ac:dyDescent="0.4">
      <c r="A1158" s="85"/>
      <c r="B1158" s="101" t="s">
        <v>18943</v>
      </c>
      <c r="C1158" s="102">
        <v>230</v>
      </c>
      <c r="D1158" s="103" t="s">
        <v>33369</v>
      </c>
      <c r="E1158" s="104">
        <v>10.106999999999999</v>
      </c>
      <c r="F1158" s="105" t="s">
        <v>33370</v>
      </c>
      <c r="G1158" s="106" t="s">
        <v>33371</v>
      </c>
      <c r="H1158" s="103" t="s">
        <v>33372</v>
      </c>
      <c r="I1158" s="107" t="s">
        <v>33373</v>
      </c>
    </row>
    <row r="1159" spans="1:9" ht="83.15" customHeight="1" x14ac:dyDescent="0.35">
      <c r="A1159" s="85"/>
      <c r="B1159" s="108" t="s">
        <v>19706</v>
      </c>
      <c r="C1159" s="109">
        <v>240</v>
      </c>
      <c r="D1159" s="110" t="s">
        <v>33374</v>
      </c>
      <c r="E1159" s="116">
        <v>12.5</v>
      </c>
      <c r="F1159" s="112" t="s">
        <v>33375</v>
      </c>
      <c r="G1159" s="113" t="s">
        <v>33376</v>
      </c>
      <c r="H1159" s="110" t="s">
        <v>33377</v>
      </c>
      <c r="I1159" s="114" t="s">
        <v>33378</v>
      </c>
    </row>
    <row r="1160" spans="1:9" ht="83.15" customHeight="1" thickBot="1" x14ac:dyDescent="0.4">
      <c r="A1160" s="85"/>
      <c r="B1160" s="101" t="s">
        <v>19716</v>
      </c>
      <c r="C1160" s="102">
        <v>330</v>
      </c>
      <c r="D1160" s="103" t="s">
        <v>33379</v>
      </c>
      <c r="E1160" s="104">
        <v>11.544</v>
      </c>
      <c r="F1160" s="105" t="s">
        <v>33380</v>
      </c>
      <c r="G1160" s="106" t="s">
        <v>33381</v>
      </c>
      <c r="H1160" s="103" t="s">
        <v>33382</v>
      </c>
      <c r="I1160" s="107" t="s">
        <v>33383</v>
      </c>
    </row>
    <row r="1161" spans="1:9" ht="83.15" customHeight="1" x14ac:dyDescent="0.35">
      <c r="A1161" s="85"/>
      <c r="B1161" s="108" t="s">
        <v>19727</v>
      </c>
      <c r="C1161" s="109">
        <v>335</v>
      </c>
      <c r="D1161" s="110" t="s">
        <v>33384</v>
      </c>
      <c r="E1161" s="116">
        <v>10.678000000000001</v>
      </c>
      <c r="F1161" s="112" t="s">
        <v>33385</v>
      </c>
      <c r="G1161" s="113" t="s">
        <v>33386</v>
      </c>
      <c r="H1161" s="110" t="s">
        <v>33387</v>
      </c>
      <c r="I1161" s="114" t="s">
        <v>33388</v>
      </c>
    </row>
    <row r="1162" spans="1:9" ht="83.15" customHeight="1" thickBot="1" x14ac:dyDescent="0.4">
      <c r="A1162" s="85"/>
      <c r="B1162" s="101" t="s">
        <v>19740</v>
      </c>
      <c r="C1162" s="102">
        <v>335</v>
      </c>
      <c r="D1162" s="103" t="s">
        <v>33389</v>
      </c>
      <c r="E1162" s="104">
        <v>10.824</v>
      </c>
      <c r="F1162" s="105" t="s">
        <v>33390</v>
      </c>
      <c r="G1162" s="106" t="s">
        <v>33391</v>
      </c>
      <c r="H1162" s="103" t="s">
        <v>33392</v>
      </c>
      <c r="I1162" s="107" t="s">
        <v>33393</v>
      </c>
    </row>
    <row r="1163" spans="1:9" ht="83.15" customHeight="1" x14ac:dyDescent="0.35">
      <c r="A1163" s="85"/>
      <c r="B1163" s="108" t="s">
        <v>19751</v>
      </c>
      <c r="C1163" s="109">
        <v>260</v>
      </c>
      <c r="D1163" s="110" t="s">
        <v>33394</v>
      </c>
      <c r="E1163" s="116">
        <v>12.047000000000001</v>
      </c>
      <c r="F1163" s="112" t="s">
        <v>33395</v>
      </c>
      <c r="G1163" s="113" t="s">
        <v>33396</v>
      </c>
      <c r="H1163" s="110" t="s">
        <v>33397</v>
      </c>
      <c r="I1163" s="114" t="s">
        <v>33398</v>
      </c>
    </row>
    <row r="1164" spans="1:9" ht="83.15" customHeight="1" thickBot="1" x14ac:dyDescent="0.4">
      <c r="A1164" s="85"/>
      <c r="B1164" s="101" t="s">
        <v>19793</v>
      </c>
      <c r="C1164" s="102">
        <v>300</v>
      </c>
      <c r="D1164" s="103" t="s">
        <v>33399</v>
      </c>
      <c r="E1164" s="104">
        <v>9.1329999999999991</v>
      </c>
      <c r="F1164" s="105" t="s">
        <v>33400</v>
      </c>
      <c r="G1164" s="106" t="s">
        <v>33401</v>
      </c>
      <c r="H1164" s="103" t="s">
        <v>33402</v>
      </c>
      <c r="I1164" s="107" t="s">
        <v>33403</v>
      </c>
    </row>
    <row r="1165" spans="1:9" ht="83.15" customHeight="1" x14ac:dyDescent="0.35">
      <c r="A1165" s="85"/>
      <c r="B1165" s="108" t="s">
        <v>19801</v>
      </c>
      <c r="C1165" s="109">
        <v>325</v>
      </c>
      <c r="D1165" s="110" t="s">
        <v>33404</v>
      </c>
      <c r="E1165" s="116">
        <v>12.465</v>
      </c>
      <c r="F1165" s="112" t="s">
        <v>33405</v>
      </c>
      <c r="G1165" s="113" t="s">
        <v>33406</v>
      </c>
      <c r="H1165" s="110" t="s">
        <v>33407</v>
      </c>
      <c r="I1165" s="114" t="s">
        <v>33408</v>
      </c>
    </row>
    <row r="1166" spans="1:9" ht="83.15" customHeight="1" thickBot="1" x14ac:dyDescent="0.4">
      <c r="A1166" s="85"/>
      <c r="B1166" s="136" t="s">
        <v>27585</v>
      </c>
      <c r="C1166" s="137">
        <v>270</v>
      </c>
      <c r="D1166" s="122" t="s">
        <v>33409</v>
      </c>
      <c r="E1166" s="123">
        <v>11.045</v>
      </c>
      <c r="F1166" s="124" t="s">
        <v>33410</v>
      </c>
      <c r="G1166" s="125" t="s">
        <v>33411</v>
      </c>
      <c r="H1166" s="122" t="s">
        <v>33412</v>
      </c>
      <c r="I1166" s="126" t="s">
        <v>33413</v>
      </c>
    </row>
    <row r="1167" spans="1:9" ht="83.15" customHeight="1" x14ac:dyDescent="0.35">
      <c r="A1167" s="85"/>
      <c r="B1167" s="93" t="s">
        <v>19813</v>
      </c>
      <c r="C1167" s="94">
        <v>400</v>
      </c>
      <c r="D1167" s="95" t="s">
        <v>33414</v>
      </c>
      <c r="E1167" s="117">
        <v>11.593999999999999</v>
      </c>
      <c r="F1167" s="97" t="s">
        <v>33415</v>
      </c>
      <c r="G1167" s="98" t="s">
        <v>33416</v>
      </c>
      <c r="H1167" s="95" t="s">
        <v>33417</v>
      </c>
      <c r="I1167" s="99" t="s">
        <v>33418</v>
      </c>
    </row>
    <row r="1168" spans="1:9" ht="83.15" customHeight="1" thickBot="1" x14ac:dyDescent="0.4">
      <c r="A1168" s="85"/>
      <c r="B1168" s="86" t="s">
        <v>19822</v>
      </c>
      <c r="C1168" s="87">
        <v>300</v>
      </c>
      <c r="D1168" s="88" t="s">
        <v>33419</v>
      </c>
      <c r="E1168" s="118">
        <v>14.603999999999999</v>
      </c>
      <c r="F1168" s="90" t="s">
        <v>33420</v>
      </c>
      <c r="G1168" s="91" t="s">
        <v>33421</v>
      </c>
      <c r="H1168" s="88" t="s">
        <v>33422</v>
      </c>
      <c r="I1168" s="92" t="s">
        <v>33423</v>
      </c>
    </row>
    <row r="1169" spans="1:9" ht="83.15" customHeight="1" x14ac:dyDescent="0.35">
      <c r="A1169" s="85"/>
      <c r="B1169" s="93" t="s">
        <v>19834</v>
      </c>
      <c r="C1169" s="94">
        <v>315</v>
      </c>
      <c r="D1169" s="95" t="s">
        <v>33424</v>
      </c>
      <c r="E1169" s="117">
        <v>15.217000000000001</v>
      </c>
      <c r="F1169" s="97" t="s">
        <v>33425</v>
      </c>
      <c r="G1169" s="98" t="s">
        <v>33426</v>
      </c>
      <c r="H1169" s="95" t="s">
        <v>33427</v>
      </c>
      <c r="I1169" s="99" t="s">
        <v>33428</v>
      </c>
    </row>
    <row r="1170" spans="1:9" ht="83.15" customHeight="1" thickBot="1" x14ac:dyDescent="0.4">
      <c r="A1170" s="85"/>
      <c r="B1170" s="86" t="s">
        <v>19843</v>
      </c>
      <c r="C1170" s="87">
        <v>340</v>
      </c>
      <c r="D1170" s="88" t="s">
        <v>33429</v>
      </c>
      <c r="E1170" s="118">
        <v>14.378</v>
      </c>
      <c r="F1170" s="90" t="s">
        <v>33430</v>
      </c>
      <c r="G1170" s="91" t="s">
        <v>33431</v>
      </c>
      <c r="H1170" s="88" t="s">
        <v>33432</v>
      </c>
      <c r="I1170" s="92" t="s">
        <v>33433</v>
      </c>
    </row>
    <row r="1171" spans="1:9" ht="83.15" customHeight="1" x14ac:dyDescent="0.35">
      <c r="A1171" s="85"/>
      <c r="B1171" s="93" t="s">
        <v>19694</v>
      </c>
      <c r="C1171" s="94">
        <v>200</v>
      </c>
      <c r="D1171" s="95" t="s">
        <v>33434</v>
      </c>
      <c r="E1171" s="117">
        <v>9.6940000000000008</v>
      </c>
      <c r="F1171" s="97" t="s">
        <v>33435</v>
      </c>
      <c r="G1171" s="98" t="s">
        <v>33436</v>
      </c>
      <c r="H1171" s="95" t="s">
        <v>33437</v>
      </c>
      <c r="I1171" s="99" t="s">
        <v>33438</v>
      </c>
    </row>
    <row r="1172" spans="1:9" ht="83.15" customHeight="1" thickBot="1" x14ac:dyDescent="0.4">
      <c r="A1172" s="85"/>
      <c r="B1172" s="86" t="s">
        <v>22084</v>
      </c>
      <c r="C1172" s="87">
        <v>190</v>
      </c>
      <c r="D1172" s="88" t="s">
        <v>22094</v>
      </c>
      <c r="E1172" s="118">
        <v>8.9740000000000002</v>
      </c>
      <c r="F1172" s="90" t="s">
        <v>33439</v>
      </c>
      <c r="G1172" s="91" t="s">
        <v>33440</v>
      </c>
      <c r="H1172" s="88" t="s">
        <v>22090</v>
      </c>
      <c r="I1172" s="92" t="s">
        <v>22088</v>
      </c>
    </row>
    <row r="1173" spans="1:9" ht="83.15" customHeight="1" x14ac:dyDescent="0.35">
      <c r="A1173" s="85"/>
      <c r="B1173" s="93" t="s">
        <v>22095</v>
      </c>
      <c r="C1173" s="94">
        <v>190</v>
      </c>
      <c r="D1173" s="95" t="s">
        <v>21418</v>
      </c>
      <c r="E1173" s="117">
        <v>9.1910000000000007</v>
      </c>
      <c r="F1173" s="97" t="s">
        <v>33441</v>
      </c>
      <c r="G1173" s="98" t="s">
        <v>33442</v>
      </c>
      <c r="H1173" s="95" t="s">
        <v>21414</v>
      </c>
      <c r="I1173" s="99" t="s">
        <v>21413</v>
      </c>
    </row>
    <row r="1174" spans="1:9" ht="83.15" customHeight="1" thickBot="1" x14ac:dyDescent="0.4">
      <c r="A1174" s="119"/>
      <c r="B1174" s="141" t="s">
        <v>24170</v>
      </c>
      <c r="C1174" s="142">
        <v>210</v>
      </c>
      <c r="D1174" s="88" t="s">
        <v>24178</v>
      </c>
      <c r="E1174" s="118">
        <v>9.2319999999999993</v>
      </c>
      <c r="F1174" s="90" t="s">
        <v>33443</v>
      </c>
      <c r="G1174" s="91" t="s">
        <v>33444</v>
      </c>
      <c r="H1174" s="88" t="s">
        <v>24174</v>
      </c>
      <c r="I1174" s="92" t="s">
        <v>24173</v>
      </c>
    </row>
    <row r="1175" spans="1:9" ht="83.15" customHeight="1" x14ac:dyDescent="0.35">
      <c r="A1175" s="85"/>
      <c r="B1175" s="108" t="s">
        <v>24181</v>
      </c>
      <c r="C1175" s="109">
        <v>200</v>
      </c>
      <c r="D1175" s="110" t="s">
        <v>24186</v>
      </c>
      <c r="E1175" s="116">
        <v>9.2323000000000004</v>
      </c>
      <c r="F1175" s="112" t="s">
        <v>33445</v>
      </c>
      <c r="G1175" s="113" t="s">
        <v>33446</v>
      </c>
      <c r="H1175" s="110" t="s">
        <v>24184</v>
      </c>
      <c r="I1175" s="114" t="s">
        <v>33447</v>
      </c>
    </row>
    <row r="1176" spans="1:9" ht="83.15" customHeight="1" thickBot="1" x14ac:dyDescent="0.4">
      <c r="A1176" s="119"/>
      <c r="B1176" s="120" t="s">
        <v>24181</v>
      </c>
      <c r="C1176" s="121">
        <v>200</v>
      </c>
      <c r="D1176" s="122" t="s">
        <v>24186</v>
      </c>
      <c r="E1176" s="123">
        <v>9.2319999999999993</v>
      </c>
      <c r="F1176" s="124" t="s">
        <v>33445</v>
      </c>
      <c r="G1176" s="125" t="s">
        <v>33446</v>
      </c>
      <c r="H1176" s="122" t="s">
        <v>24184</v>
      </c>
      <c r="I1176" s="126" t="s">
        <v>24183</v>
      </c>
    </row>
    <row r="1177" spans="1:9" ht="83.15" customHeight="1" x14ac:dyDescent="0.35">
      <c r="A1177" s="119"/>
      <c r="B1177" s="127" t="s">
        <v>24187</v>
      </c>
      <c r="C1177" s="128">
        <v>240</v>
      </c>
      <c r="D1177" s="110" t="s">
        <v>24193</v>
      </c>
      <c r="E1177" s="116">
        <v>7.8650000000000002</v>
      </c>
      <c r="F1177" s="112" t="s">
        <v>33448</v>
      </c>
      <c r="G1177" s="113" t="s">
        <v>33449</v>
      </c>
      <c r="H1177" s="110" t="s">
        <v>24189</v>
      </c>
      <c r="I1177" s="114" t="s">
        <v>33450</v>
      </c>
    </row>
    <row r="1178" spans="1:9" ht="83.15" customHeight="1" thickBot="1" x14ac:dyDescent="0.4">
      <c r="A1178" s="119"/>
      <c r="B1178" s="141" t="s">
        <v>24194</v>
      </c>
      <c r="C1178" s="142">
        <v>190</v>
      </c>
      <c r="D1178" s="88" t="s">
        <v>24201</v>
      </c>
      <c r="E1178" s="118">
        <v>8.8970000000000002</v>
      </c>
      <c r="F1178" s="90" t="s">
        <v>33451</v>
      </c>
      <c r="G1178" s="91" t="s">
        <v>33452</v>
      </c>
      <c r="H1178" s="88" t="s">
        <v>24197</v>
      </c>
      <c r="I1178" s="92" t="s">
        <v>24196</v>
      </c>
    </row>
    <row r="1179" spans="1:9" ht="83.15" customHeight="1" x14ac:dyDescent="0.35">
      <c r="A1179" s="119"/>
      <c r="B1179" s="127" t="s">
        <v>24194</v>
      </c>
      <c r="C1179" s="128">
        <v>190</v>
      </c>
      <c r="D1179" s="110" t="s">
        <v>24201</v>
      </c>
      <c r="E1179" s="116">
        <v>8.8965250000000005</v>
      </c>
      <c r="F1179" s="112" t="s">
        <v>33451</v>
      </c>
      <c r="G1179" s="113" t="s">
        <v>33452</v>
      </c>
      <c r="H1179" s="110" t="s">
        <v>24197</v>
      </c>
      <c r="I1179" s="114" t="s">
        <v>24196</v>
      </c>
    </row>
    <row r="1180" spans="1:9" ht="83.15" customHeight="1" thickBot="1" x14ac:dyDescent="0.4">
      <c r="A1180" s="85"/>
      <c r="B1180" s="101" t="s">
        <v>33453</v>
      </c>
      <c r="C1180" s="102">
        <v>340</v>
      </c>
      <c r="D1180" s="103" t="s">
        <v>33454</v>
      </c>
      <c r="E1180" s="104">
        <v>11.680999999999999</v>
      </c>
      <c r="F1180" s="105" t="s">
        <v>33455</v>
      </c>
      <c r="G1180" s="106" t="s">
        <v>33456</v>
      </c>
      <c r="H1180" s="103" t="s">
        <v>33457</v>
      </c>
      <c r="I1180" s="107" t="s">
        <v>33458</v>
      </c>
    </row>
    <row r="1181" spans="1:9" ht="83.15" customHeight="1" x14ac:dyDescent="0.35">
      <c r="A1181" s="119"/>
      <c r="B1181" s="127" t="s">
        <v>24202</v>
      </c>
      <c r="C1181" s="128">
        <v>180</v>
      </c>
      <c r="D1181" s="110" t="s">
        <v>24212</v>
      </c>
      <c r="E1181" s="116">
        <v>9.4269999999999996</v>
      </c>
      <c r="F1181" s="112" t="s">
        <v>33459</v>
      </c>
      <c r="G1181" s="113" t="s">
        <v>33460</v>
      </c>
      <c r="H1181" s="110" t="s">
        <v>24207</v>
      </c>
      <c r="I1181" s="114" t="s">
        <v>24205</v>
      </c>
    </row>
    <row r="1182" spans="1:9" ht="83.15" customHeight="1" thickBot="1" x14ac:dyDescent="0.4">
      <c r="A1182" s="85"/>
      <c r="B1182" s="86" t="s">
        <v>18959</v>
      </c>
      <c r="C1182" s="87">
        <v>290</v>
      </c>
      <c r="D1182" s="88" t="s">
        <v>33461</v>
      </c>
      <c r="E1182" s="118">
        <v>8.17</v>
      </c>
      <c r="F1182" s="90" t="s">
        <v>33462</v>
      </c>
      <c r="G1182" s="91" t="s">
        <v>33463</v>
      </c>
      <c r="H1182" s="88" t="s">
        <v>33464</v>
      </c>
      <c r="I1182" s="92" t="s">
        <v>33465</v>
      </c>
    </row>
    <row r="1183" spans="1:9" ht="83.15" customHeight="1" x14ac:dyDescent="0.35">
      <c r="A1183" s="119"/>
      <c r="B1183" s="127" t="s">
        <v>28158</v>
      </c>
      <c r="C1183" s="128">
        <v>300</v>
      </c>
      <c r="D1183" s="110" t="s">
        <v>33466</v>
      </c>
      <c r="E1183" s="116">
        <v>9.343</v>
      </c>
      <c r="F1183" s="112" t="s">
        <v>33467</v>
      </c>
      <c r="G1183" s="113" t="s">
        <v>33468</v>
      </c>
      <c r="H1183" s="110" t="s">
        <v>33469</v>
      </c>
      <c r="I1183" s="114" t="s">
        <v>33470</v>
      </c>
    </row>
    <row r="1184" spans="1:9" ht="83.15" customHeight="1" thickBot="1" x14ac:dyDescent="0.4">
      <c r="A1184" s="119"/>
      <c r="B1184" s="141" t="s">
        <v>27371</v>
      </c>
      <c r="C1184" s="142">
        <v>310</v>
      </c>
      <c r="D1184" s="88" t="s">
        <v>27378</v>
      </c>
      <c r="E1184" s="118">
        <v>8.9759250000000002</v>
      </c>
      <c r="F1184" s="90" t="s">
        <v>33471</v>
      </c>
      <c r="G1184" s="91" t="s">
        <v>33472</v>
      </c>
      <c r="H1184" s="88" t="s">
        <v>27374</v>
      </c>
      <c r="I1184" s="92" t="s">
        <v>27373</v>
      </c>
    </row>
    <row r="1185" spans="1:9" ht="83.15" customHeight="1" x14ac:dyDescent="0.35">
      <c r="A1185" s="85"/>
      <c r="B1185" s="93" t="s">
        <v>33473</v>
      </c>
      <c r="C1185" s="94">
        <v>290</v>
      </c>
      <c r="D1185" s="95" t="s">
        <v>33474</v>
      </c>
      <c r="E1185" s="117">
        <v>9.282</v>
      </c>
      <c r="F1185" s="97" t="s">
        <v>33475</v>
      </c>
      <c r="G1185" s="98" t="s">
        <v>33476</v>
      </c>
      <c r="H1185" s="95" t="s">
        <v>33477</v>
      </c>
      <c r="I1185" s="99" t="s">
        <v>33478</v>
      </c>
    </row>
    <row r="1186" spans="1:9" ht="83.15" customHeight="1" thickBot="1" x14ac:dyDescent="0.4">
      <c r="A1186" s="85"/>
      <c r="B1186" s="86" t="s">
        <v>19784</v>
      </c>
      <c r="C1186" s="87">
        <v>285</v>
      </c>
      <c r="D1186" s="88" t="s">
        <v>33479</v>
      </c>
      <c r="E1186" s="118">
        <v>9.4329999999999998</v>
      </c>
      <c r="F1186" s="90" t="s">
        <v>33480</v>
      </c>
      <c r="G1186" s="91" t="s">
        <v>33481</v>
      </c>
      <c r="H1186" s="88" t="s">
        <v>33482</v>
      </c>
      <c r="I1186" s="92" t="s">
        <v>33483</v>
      </c>
    </row>
    <row r="1187" spans="1:9" ht="83.15" customHeight="1" x14ac:dyDescent="0.35">
      <c r="A1187" s="119"/>
      <c r="B1187" s="139" t="s">
        <v>24214</v>
      </c>
      <c r="C1187" s="140">
        <v>290</v>
      </c>
      <c r="D1187" s="131" t="s">
        <v>24222</v>
      </c>
      <c r="E1187" s="132">
        <v>10.135</v>
      </c>
      <c r="F1187" s="133" t="s">
        <v>33484</v>
      </c>
      <c r="G1187" s="134" t="s">
        <v>33485</v>
      </c>
      <c r="H1187" s="131" t="s">
        <v>24218</v>
      </c>
      <c r="I1187" s="135" t="s">
        <v>24217</v>
      </c>
    </row>
    <row r="1188" spans="1:9" ht="83.15" customHeight="1" thickBot="1" x14ac:dyDescent="0.4">
      <c r="A1188" s="85"/>
      <c r="B1188" s="101" t="s">
        <v>33486</v>
      </c>
      <c r="C1188" s="102">
        <v>275</v>
      </c>
      <c r="D1188" s="103" t="s">
        <v>33487</v>
      </c>
      <c r="E1188" s="104">
        <v>8.1649999999999991</v>
      </c>
      <c r="F1188" s="105" t="s">
        <v>33488</v>
      </c>
      <c r="G1188" s="106" t="s">
        <v>33489</v>
      </c>
      <c r="H1188" s="103" t="s">
        <v>33490</v>
      </c>
      <c r="I1188" s="107" t="s">
        <v>33491</v>
      </c>
    </row>
    <row r="1189" spans="1:9" ht="83.15" customHeight="1" x14ac:dyDescent="0.35">
      <c r="A1189" s="85"/>
      <c r="B1189" s="108" t="s">
        <v>22097</v>
      </c>
      <c r="C1189" s="109">
        <v>270</v>
      </c>
      <c r="D1189" s="110" t="s">
        <v>22104</v>
      </c>
      <c r="E1189" s="116">
        <v>9.2309999999999999</v>
      </c>
      <c r="F1189" s="112" t="s">
        <v>33492</v>
      </c>
      <c r="G1189" s="113" t="s">
        <v>33493</v>
      </c>
      <c r="H1189" s="110" t="s">
        <v>22101</v>
      </c>
      <c r="I1189" s="114" t="s">
        <v>22100</v>
      </c>
    </row>
    <row r="1190" spans="1:9" ht="83.15" customHeight="1" thickBot="1" x14ac:dyDescent="0.4">
      <c r="A1190" s="85"/>
      <c r="B1190" s="101" t="s">
        <v>19762</v>
      </c>
      <c r="C1190" s="102">
        <v>425</v>
      </c>
      <c r="D1190" s="103" t="s">
        <v>33494</v>
      </c>
      <c r="E1190" s="104">
        <v>8.3030000000000008</v>
      </c>
      <c r="F1190" s="105" t="s">
        <v>33495</v>
      </c>
      <c r="G1190" s="106" t="s">
        <v>33496</v>
      </c>
      <c r="H1190" s="103" t="s">
        <v>33497</v>
      </c>
      <c r="I1190" s="107" t="s">
        <v>33498</v>
      </c>
    </row>
    <row r="1191" spans="1:9" ht="83.15" customHeight="1" x14ac:dyDescent="0.35">
      <c r="A1191" s="85"/>
      <c r="B1191" s="108" t="s">
        <v>33499</v>
      </c>
      <c r="C1191" s="109">
        <v>315</v>
      </c>
      <c r="D1191" s="110" t="s">
        <v>33500</v>
      </c>
      <c r="E1191" s="116">
        <v>8.3859999999999992</v>
      </c>
      <c r="F1191" s="112" t="s">
        <v>33501</v>
      </c>
      <c r="G1191" s="113" t="s">
        <v>33502</v>
      </c>
      <c r="H1191" s="110" t="s">
        <v>33503</v>
      </c>
      <c r="I1191" s="114" t="s">
        <v>33504</v>
      </c>
    </row>
    <row r="1192" spans="1:9" ht="83.15" customHeight="1" thickBot="1" x14ac:dyDescent="0.4">
      <c r="A1192" s="85"/>
      <c r="B1192" s="101" t="s">
        <v>22115</v>
      </c>
      <c r="C1192" s="102">
        <v>360</v>
      </c>
      <c r="D1192" s="103" t="s">
        <v>22125</v>
      </c>
      <c r="E1192" s="104">
        <v>8.952</v>
      </c>
      <c r="F1192" s="105" t="s">
        <v>33505</v>
      </c>
      <c r="G1192" s="106" t="s">
        <v>33506</v>
      </c>
      <c r="H1192" s="103" t="s">
        <v>22121</v>
      </c>
      <c r="I1192" s="107" t="s">
        <v>22119</v>
      </c>
    </row>
    <row r="1193" spans="1:9" ht="83.15" customHeight="1" x14ac:dyDescent="0.35">
      <c r="A1193" s="85"/>
      <c r="B1193" s="108" t="s">
        <v>22106</v>
      </c>
      <c r="C1193" s="109">
        <v>350</v>
      </c>
      <c r="D1193" s="110" t="s">
        <v>22113</v>
      </c>
      <c r="E1193" s="116">
        <v>7.0179999999999998</v>
      </c>
      <c r="F1193" s="112" t="s">
        <v>33507</v>
      </c>
      <c r="G1193" s="113" t="s">
        <v>33508</v>
      </c>
      <c r="H1193" s="110" t="s">
        <v>22110</v>
      </c>
      <c r="I1193" s="114" t="s">
        <v>22109</v>
      </c>
    </row>
    <row r="1194" spans="1:9" ht="83.15" customHeight="1" thickBot="1" x14ac:dyDescent="0.4">
      <c r="A1194" s="85"/>
      <c r="B1194" s="101" t="s">
        <v>22127</v>
      </c>
      <c r="C1194" s="102">
        <v>250</v>
      </c>
      <c r="D1194" s="103" t="s">
        <v>22136</v>
      </c>
      <c r="E1194" s="104">
        <v>8.343</v>
      </c>
      <c r="F1194" s="105" t="s">
        <v>33509</v>
      </c>
      <c r="G1194" s="106" t="s">
        <v>33510</v>
      </c>
      <c r="H1194" s="103" t="s">
        <v>22132</v>
      </c>
      <c r="I1194" s="107" t="s">
        <v>22130</v>
      </c>
    </row>
    <row r="1195" spans="1:9" ht="83.15" customHeight="1" x14ac:dyDescent="0.35">
      <c r="A1195" s="85"/>
      <c r="B1195" s="108" t="s">
        <v>22137</v>
      </c>
      <c r="C1195" s="109">
        <v>235</v>
      </c>
      <c r="D1195" s="110" t="s">
        <v>22142</v>
      </c>
      <c r="E1195" s="116">
        <v>8.4139999999999997</v>
      </c>
      <c r="F1195" s="112" t="s">
        <v>33511</v>
      </c>
      <c r="G1195" s="113" t="s">
        <v>33512</v>
      </c>
      <c r="H1195" s="110" t="s">
        <v>22140</v>
      </c>
      <c r="I1195" s="114" t="s">
        <v>22139</v>
      </c>
    </row>
    <row r="1196" spans="1:9" ht="83.15" customHeight="1" thickBot="1" x14ac:dyDescent="0.4">
      <c r="A1196" s="119"/>
      <c r="B1196" s="120" t="s">
        <v>24223</v>
      </c>
      <c r="C1196" s="121">
        <v>285</v>
      </c>
      <c r="D1196" s="122" t="s">
        <v>24230</v>
      </c>
      <c r="E1196" s="123">
        <v>8.4280000000000008</v>
      </c>
      <c r="F1196" s="124" t="s">
        <v>33513</v>
      </c>
      <c r="G1196" s="125" t="s">
        <v>33514</v>
      </c>
      <c r="H1196" s="122" t="s">
        <v>24226</v>
      </c>
      <c r="I1196" s="126" t="s">
        <v>24225</v>
      </c>
    </row>
    <row r="1197" spans="1:9" ht="83.15" customHeight="1" x14ac:dyDescent="0.35">
      <c r="A1197" s="85"/>
      <c r="B1197" s="108" t="s">
        <v>28392</v>
      </c>
      <c r="C1197" s="109">
        <v>340</v>
      </c>
      <c r="D1197" s="110" t="s">
        <v>33515</v>
      </c>
      <c r="E1197" s="116">
        <v>11.976000000000001</v>
      </c>
      <c r="F1197" s="112" t="s">
        <v>33516</v>
      </c>
      <c r="G1197" s="113" t="s">
        <v>33517</v>
      </c>
      <c r="H1197" s="110" t="s">
        <v>33518</v>
      </c>
      <c r="I1197" s="114" t="s">
        <v>33519</v>
      </c>
    </row>
    <row r="1198" spans="1:9" ht="83.15" customHeight="1" thickBot="1" x14ac:dyDescent="0.4">
      <c r="A1198" s="119"/>
      <c r="B1198" s="141" t="s">
        <v>24231</v>
      </c>
      <c r="C1198" s="142">
        <v>260</v>
      </c>
      <c r="D1198" s="88" t="s">
        <v>24241</v>
      </c>
      <c r="E1198" s="118">
        <v>10.177</v>
      </c>
      <c r="F1198" s="90" t="s">
        <v>33520</v>
      </c>
      <c r="G1198" s="91" t="s">
        <v>33521</v>
      </c>
      <c r="H1198" s="88" t="s">
        <v>24236</v>
      </c>
      <c r="I1198" s="92" t="s">
        <v>24234</v>
      </c>
    </row>
    <row r="1199" spans="1:9" ht="83.15" customHeight="1" x14ac:dyDescent="0.35">
      <c r="A1199" s="119"/>
      <c r="B1199" s="139" t="s">
        <v>24243</v>
      </c>
      <c r="C1199" s="140">
        <v>340</v>
      </c>
      <c r="D1199" s="131" t="s">
        <v>24250</v>
      </c>
      <c r="E1199" s="132">
        <v>11.531000000000001</v>
      </c>
      <c r="F1199" s="133" t="s">
        <v>33522</v>
      </c>
      <c r="G1199" s="134" t="s">
        <v>33523</v>
      </c>
      <c r="H1199" s="131" t="s">
        <v>24247</v>
      </c>
      <c r="I1199" s="135" t="s">
        <v>24246</v>
      </c>
    </row>
    <row r="1200" spans="1:9" ht="83.15" customHeight="1" thickBot="1" x14ac:dyDescent="0.4">
      <c r="A1200" s="85"/>
      <c r="B1200" s="136" t="s">
        <v>27790</v>
      </c>
      <c r="C1200" s="137">
        <v>380</v>
      </c>
      <c r="D1200" s="122" t="s">
        <v>33524</v>
      </c>
      <c r="E1200" s="123">
        <v>10.875</v>
      </c>
      <c r="F1200" s="124" t="s">
        <v>33525</v>
      </c>
      <c r="G1200" s="125" t="s">
        <v>33526</v>
      </c>
      <c r="H1200" s="122" t="s">
        <v>33527</v>
      </c>
      <c r="I1200" s="126" t="s">
        <v>33528</v>
      </c>
    </row>
    <row r="1201" spans="1:9" ht="83.15" customHeight="1" x14ac:dyDescent="0.35">
      <c r="A1201" s="119"/>
      <c r="B1201" s="139" t="s">
        <v>28164</v>
      </c>
      <c r="C1201" s="140">
        <v>280</v>
      </c>
      <c r="D1201" s="131" t="s">
        <v>33529</v>
      </c>
      <c r="E1201" s="132">
        <v>10.470375000000001</v>
      </c>
      <c r="F1201" s="133" t="s">
        <v>33530</v>
      </c>
      <c r="G1201" s="134" t="s">
        <v>33531</v>
      </c>
      <c r="H1201" s="131" t="s">
        <v>33532</v>
      </c>
      <c r="I1201" s="135" t="s">
        <v>33533</v>
      </c>
    </row>
    <row r="1202" spans="1:9" ht="83.15" customHeight="1" thickBot="1" x14ac:dyDescent="0.4">
      <c r="A1202" s="85"/>
      <c r="B1202" s="101" t="s">
        <v>19877</v>
      </c>
      <c r="C1202" s="102">
        <v>280</v>
      </c>
      <c r="D1202" s="103" t="s">
        <v>33534</v>
      </c>
      <c r="E1202" s="104">
        <v>10.199999999999999</v>
      </c>
      <c r="F1202" s="105" t="s">
        <v>33535</v>
      </c>
      <c r="G1202" s="106" t="s">
        <v>33536</v>
      </c>
      <c r="H1202" s="103" t="s">
        <v>33537</v>
      </c>
      <c r="I1202" s="107" t="s">
        <v>33538</v>
      </c>
    </row>
    <row r="1203" spans="1:9" ht="83.15" customHeight="1" x14ac:dyDescent="0.35">
      <c r="A1203" s="119"/>
      <c r="B1203" s="127" t="s">
        <v>24254</v>
      </c>
      <c r="C1203" s="128">
        <v>325</v>
      </c>
      <c r="D1203" s="110" t="s">
        <v>24263</v>
      </c>
      <c r="E1203" s="116">
        <v>8.6950000000000003</v>
      </c>
      <c r="F1203" s="112" t="s">
        <v>33539</v>
      </c>
      <c r="G1203" s="113" t="s">
        <v>33540</v>
      </c>
      <c r="H1203" s="110" t="s">
        <v>24258</v>
      </c>
      <c r="I1203" s="114" t="s">
        <v>24257</v>
      </c>
    </row>
    <row r="1204" spans="1:9" ht="83.15" customHeight="1" thickBot="1" x14ac:dyDescent="0.4">
      <c r="A1204" s="85"/>
      <c r="B1204" s="86" t="s">
        <v>19890</v>
      </c>
      <c r="C1204" s="87">
        <v>370</v>
      </c>
      <c r="D1204" s="88" t="s">
        <v>33541</v>
      </c>
      <c r="E1204" s="118">
        <v>11.759</v>
      </c>
      <c r="F1204" s="90" t="s">
        <v>33542</v>
      </c>
      <c r="G1204" s="91" t="s">
        <v>33543</v>
      </c>
      <c r="H1204" s="88" t="s">
        <v>33544</v>
      </c>
      <c r="I1204" s="92" t="s">
        <v>33545</v>
      </c>
    </row>
    <row r="1205" spans="1:9" ht="83.15" customHeight="1" x14ac:dyDescent="0.35">
      <c r="A1205" s="119"/>
      <c r="B1205" s="139" t="s">
        <v>33546</v>
      </c>
      <c r="C1205" s="140">
        <v>325</v>
      </c>
      <c r="D1205" s="131" t="s">
        <v>24273</v>
      </c>
      <c r="E1205" s="132">
        <v>10.608000000000001</v>
      </c>
      <c r="F1205" s="133" t="s">
        <v>33547</v>
      </c>
      <c r="G1205" s="134" t="s">
        <v>33548</v>
      </c>
      <c r="H1205" s="131" t="s">
        <v>24270</v>
      </c>
      <c r="I1205" s="135" t="s">
        <v>24269</v>
      </c>
    </row>
    <row r="1206" spans="1:9" ht="83.15" customHeight="1" thickBot="1" x14ac:dyDescent="0.4">
      <c r="A1206" s="119"/>
      <c r="B1206" s="141" t="s">
        <v>24275</v>
      </c>
      <c r="C1206" s="142">
        <v>320</v>
      </c>
      <c r="D1206" s="88" t="s">
        <v>24280</v>
      </c>
      <c r="E1206" s="118">
        <v>10.608000000000001</v>
      </c>
      <c r="F1206" s="90" t="s">
        <v>33549</v>
      </c>
      <c r="G1206" s="91" t="s">
        <v>33550</v>
      </c>
      <c r="H1206" s="88" t="s">
        <v>24278</v>
      </c>
      <c r="I1206" s="92" t="s">
        <v>24277</v>
      </c>
    </row>
    <row r="1207" spans="1:9" ht="83.15" customHeight="1" x14ac:dyDescent="0.35">
      <c r="A1207" s="85"/>
      <c r="B1207" s="93" t="s">
        <v>22143</v>
      </c>
      <c r="C1207" s="94">
        <v>230</v>
      </c>
      <c r="D1207" s="95" t="s">
        <v>22154</v>
      </c>
      <c r="E1207" s="117">
        <v>9.84</v>
      </c>
      <c r="F1207" s="97" t="s">
        <v>33551</v>
      </c>
      <c r="G1207" s="98" t="s">
        <v>33552</v>
      </c>
      <c r="H1207" s="95" t="s">
        <v>22149</v>
      </c>
      <c r="I1207" s="99" t="s">
        <v>22147</v>
      </c>
    </row>
    <row r="1208" spans="1:9" ht="83.15" customHeight="1" thickBot="1" x14ac:dyDescent="0.4">
      <c r="A1208" s="85"/>
      <c r="B1208" s="86" t="s">
        <v>19904</v>
      </c>
      <c r="C1208" s="87">
        <v>290</v>
      </c>
      <c r="D1208" s="88" t="s">
        <v>33553</v>
      </c>
      <c r="E1208" s="118">
        <v>8.6720000000000006</v>
      </c>
      <c r="F1208" s="90" t="s">
        <v>33554</v>
      </c>
      <c r="G1208" s="91" t="s">
        <v>33555</v>
      </c>
      <c r="H1208" s="88" t="s">
        <v>33556</v>
      </c>
      <c r="I1208" s="92" t="s">
        <v>33557</v>
      </c>
    </row>
    <row r="1209" spans="1:9" ht="83.15" customHeight="1" x14ac:dyDescent="0.35">
      <c r="A1209" s="85"/>
      <c r="B1209" s="108" t="s">
        <v>33558</v>
      </c>
      <c r="C1209" s="109">
        <v>370</v>
      </c>
      <c r="D1209" s="110" t="s">
        <v>33559</v>
      </c>
      <c r="E1209" s="116">
        <v>11.037000000000001</v>
      </c>
      <c r="F1209" s="112" t="s">
        <v>33560</v>
      </c>
      <c r="G1209" s="113" t="s">
        <v>33561</v>
      </c>
      <c r="H1209" s="110" t="s">
        <v>33562</v>
      </c>
      <c r="I1209" s="114" t="s">
        <v>33563</v>
      </c>
    </row>
    <row r="1210" spans="1:9" ht="83.15" customHeight="1" thickBot="1" x14ac:dyDescent="0.4">
      <c r="A1210" s="85"/>
      <c r="B1210" s="136" t="s">
        <v>28282</v>
      </c>
      <c r="C1210" s="137">
        <v>330</v>
      </c>
      <c r="D1210" s="122" t="s">
        <v>33564</v>
      </c>
      <c r="E1210" s="123">
        <v>12.177</v>
      </c>
      <c r="F1210" s="124" t="s">
        <v>33565</v>
      </c>
      <c r="G1210" s="125" t="s">
        <v>33566</v>
      </c>
      <c r="H1210" s="122" t="s">
        <v>33567</v>
      </c>
      <c r="I1210" s="126" t="s">
        <v>33568</v>
      </c>
    </row>
    <row r="1211" spans="1:9" ht="83.15" customHeight="1" x14ac:dyDescent="0.35">
      <c r="A1211" s="85"/>
      <c r="B1211" s="93" t="s">
        <v>24281</v>
      </c>
      <c r="C1211" s="94">
        <v>280</v>
      </c>
      <c r="D1211" s="95" t="s">
        <v>24288</v>
      </c>
      <c r="E1211" s="117">
        <v>15.643750000000001</v>
      </c>
      <c r="F1211" s="97" t="s">
        <v>33569</v>
      </c>
      <c r="G1211" s="98" t="s">
        <v>33570</v>
      </c>
      <c r="H1211" s="95" t="s">
        <v>33571</v>
      </c>
      <c r="I1211" s="99" t="s">
        <v>24284</v>
      </c>
    </row>
    <row r="1212" spans="1:9" ht="83.15" customHeight="1" thickBot="1" x14ac:dyDescent="0.4">
      <c r="A1212" s="85"/>
      <c r="B1212" s="86" t="s">
        <v>19854</v>
      </c>
      <c r="C1212" s="87">
        <v>300</v>
      </c>
      <c r="D1212" s="88" t="s">
        <v>33572</v>
      </c>
      <c r="E1212" s="118">
        <v>9.641</v>
      </c>
      <c r="F1212" s="90" t="s">
        <v>33573</v>
      </c>
      <c r="G1212" s="91" t="s">
        <v>33574</v>
      </c>
      <c r="H1212" s="88" t="s">
        <v>33575</v>
      </c>
      <c r="I1212" s="92" t="s">
        <v>33576</v>
      </c>
    </row>
    <row r="1213" spans="1:9" ht="83.15" customHeight="1" x14ac:dyDescent="0.35">
      <c r="A1213" s="85"/>
      <c r="B1213" s="93" t="s">
        <v>6051</v>
      </c>
      <c r="C1213" s="94">
        <v>305</v>
      </c>
      <c r="D1213" s="95" t="s">
        <v>33577</v>
      </c>
      <c r="E1213" s="117">
        <v>15.44</v>
      </c>
      <c r="F1213" s="97" t="s">
        <v>33578</v>
      </c>
      <c r="G1213" s="98" t="s">
        <v>33579</v>
      </c>
      <c r="H1213" s="95" t="s">
        <v>33580</v>
      </c>
      <c r="I1213" s="99" t="s">
        <v>33581</v>
      </c>
    </row>
    <row r="1214" spans="1:9" ht="83.15" customHeight="1" thickBot="1" x14ac:dyDescent="0.4">
      <c r="A1214" s="85"/>
      <c r="B1214" s="86" t="s">
        <v>19867</v>
      </c>
      <c r="C1214" s="87">
        <v>290</v>
      </c>
      <c r="D1214" s="88" t="s">
        <v>33582</v>
      </c>
      <c r="E1214" s="118">
        <v>5.81</v>
      </c>
      <c r="F1214" s="90" t="s">
        <v>33583</v>
      </c>
      <c r="G1214" s="91" t="s">
        <v>33584</v>
      </c>
      <c r="H1214" s="88" t="s">
        <v>33585</v>
      </c>
      <c r="I1214" s="92" t="s">
        <v>33586</v>
      </c>
    </row>
    <row r="1215" spans="1:9" ht="83.15" customHeight="1" x14ac:dyDescent="0.35">
      <c r="A1215" s="85"/>
      <c r="B1215" s="93" t="s">
        <v>6690</v>
      </c>
      <c r="C1215" s="94">
        <v>375</v>
      </c>
      <c r="D1215" s="95" t="s">
        <v>33587</v>
      </c>
      <c r="E1215" s="117">
        <v>7.9379999999999997</v>
      </c>
      <c r="F1215" s="97" t="s">
        <v>33588</v>
      </c>
      <c r="G1215" s="98" t="s">
        <v>33589</v>
      </c>
      <c r="H1215" s="95" t="s">
        <v>33590</v>
      </c>
      <c r="I1215" s="99" t="s">
        <v>33591</v>
      </c>
    </row>
    <row r="1216" spans="1:9" ht="83.15" customHeight="1" thickBot="1" x14ac:dyDescent="0.4">
      <c r="A1216" s="85"/>
      <c r="B1216" s="86" t="s">
        <v>16286</v>
      </c>
      <c r="C1216" s="87">
        <v>205</v>
      </c>
      <c r="D1216" s="88" t="s">
        <v>33592</v>
      </c>
      <c r="E1216" s="118">
        <v>11.119</v>
      </c>
      <c r="F1216" s="90" t="s">
        <v>33593</v>
      </c>
      <c r="G1216" s="91" t="s">
        <v>33594</v>
      </c>
      <c r="H1216" s="88" t="s">
        <v>33595</v>
      </c>
      <c r="I1216" s="92" t="s">
        <v>33596</v>
      </c>
    </row>
    <row r="1217" spans="1:9" ht="83.15" customHeight="1" x14ac:dyDescent="0.35">
      <c r="A1217" s="85"/>
      <c r="B1217" s="93" t="s">
        <v>16291</v>
      </c>
      <c r="C1217" s="94">
        <v>195</v>
      </c>
      <c r="D1217" s="95" t="s">
        <v>33597</v>
      </c>
      <c r="E1217" s="117">
        <v>10.33</v>
      </c>
      <c r="F1217" s="97" t="s">
        <v>33598</v>
      </c>
      <c r="G1217" s="98" t="s">
        <v>33599</v>
      </c>
      <c r="H1217" s="95" t="s">
        <v>33600</v>
      </c>
      <c r="I1217" s="99" t="s">
        <v>33601</v>
      </c>
    </row>
    <row r="1218" spans="1:9" ht="83.15" customHeight="1" thickBot="1" x14ac:dyDescent="0.4">
      <c r="A1218" s="85"/>
      <c r="B1218" s="86" t="s">
        <v>16305</v>
      </c>
      <c r="C1218" s="87">
        <v>195</v>
      </c>
      <c r="D1218" s="88" t="s">
        <v>33602</v>
      </c>
      <c r="E1218" s="118">
        <v>10.28</v>
      </c>
      <c r="F1218" s="90" t="s">
        <v>33603</v>
      </c>
      <c r="G1218" s="91" t="s">
        <v>33604</v>
      </c>
      <c r="H1218" s="88" t="s">
        <v>33605</v>
      </c>
      <c r="I1218" s="92" t="s">
        <v>33606</v>
      </c>
    </row>
    <row r="1219" spans="1:9" ht="83.15" customHeight="1" x14ac:dyDescent="0.35">
      <c r="A1219" s="85"/>
      <c r="B1219" s="93" t="s">
        <v>6704</v>
      </c>
      <c r="C1219" s="94">
        <v>135</v>
      </c>
      <c r="D1219" s="95" t="s">
        <v>33607</v>
      </c>
      <c r="E1219" s="117">
        <v>8.0459999999999994</v>
      </c>
      <c r="F1219" s="97" t="s">
        <v>33608</v>
      </c>
      <c r="G1219" s="98" t="s">
        <v>33609</v>
      </c>
      <c r="H1219" s="95" t="s">
        <v>33610</v>
      </c>
      <c r="I1219" s="99" t="s">
        <v>33611</v>
      </c>
    </row>
    <row r="1220" spans="1:9" ht="83.15" customHeight="1" thickBot="1" x14ac:dyDescent="0.4">
      <c r="A1220" s="85"/>
      <c r="B1220" s="86" t="s">
        <v>33612</v>
      </c>
      <c r="C1220" s="87">
        <v>275</v>
      </c>
      <c r="D1220" s="88" t="s">
        <v>33613</v>
      </c>
      <c r="E1220" s="118">
        <v>10.499775</v>
      </c>
      <c r="F1220" s="90" t="s">
        <v>33614</v>
      </c>
      <c r="G1220" s="91" t="s">
        <v>33615</v>
      </c>
      <c r="H1220" s="88" t="s">
        <v>33616</v>
      </c>
      <c r="I1220" s="92" t="s">
        <v>33617</v>
      </c>
    </row>
    <row r="1221" spans="1:9" ht="83.15" customHeight="1" x14ac:dyDescent="0.35">
      <c r="A1221" s="85"/>
      <c r="B1221" s="108" t="s">
        <v>16275</v>
      </c>
      <c r="C1221" s="109">
        <v>205</v>
      </c>
      <c r="D1221" s="110" t="s">
        <v>33618</v>
      </c>
      <c r="E1221" s="116">
        <v>11.119</v>
      </c>
      <c r="F1221" s="112" t="s">
        <v>33593</v>
      </c>
      <c r="G1221" s="113" t="s">
        <v>33619</v>
      </c>
      <c r="H1221" s="110" t="s">
        <v>33620</v>
      </c>
      <c r="I1221" s="114" t="s">
        <v>33621</v>
      </c>
    </row>
    <row r="1222" spans="1:9" ht="83.15" customHeight="1" thickBot="1" x14ac:dyDescent="0.4">
      <c r="A1222" s="85"/>
      <c r="B1222" s="101" t="s">
        <v>16337</v>
      </c>
      <c r="C1222" s="102">
        <v>130</v>
      </c>
      <c r="D1222" s="103" t="s">
        <v>33622</v>
      </c>
      <c r="E1222" s="104">
        <v>15.8</v>
      </c>
      <c r="F1222" s="105" t="s">
        <v>33623</v>
      </c>
      <c r="G1222" s="106" t="s">
        <v>33624</v>
      </c>
      <c r="H1222" s="103" t="s">
        <v>33625</v>
      </c>
      <c r="I1222" s="107" t="s">
        <v>33626</v>
      </c>
    </row>
    <row r="1223" spans="1:9" ht="83.15" customHeight="1" x14ac:dyDescent="0.35">
      <c r="A1223" s="85"/>
      <c r="B1223" s="108" t="s">
        <v>16349</v>
      </c>
      <c r="C1223" s="109">
        <v>180</v>
      </c>
      <c r="D1223" s="110" t="s">
        <v>33627</v>
      </c>
      <c r="E1223" s="116">
        <v>11.422000000000001</v>
      </c>
      <c r="F1223" s="112" t="s">
        <v>33628</v>
      </c>
      <c r="G1223" s="113" t="s">
        <v>33629</v>
      </c>
      <c r="H1223" s="110" t="s">
        <v>33630</v>
      </c>
      <c r="I1223" s="114" t="s">
        <v>33631</v>
      </c>
    </row>
    <row r="1224" spans="1:9" ht="83.15" customHeight="1" thickBot="1" x14ac:dyDescent="0.4">
      <c r="A1224" s="119"/>
      <c r="B1224" s="141" t="s">
        <v>24290</v>
      </c>
      <c r="C1224" s="142">
        <v>260</v>
      </c>
      <c r="D1224" s="88" t="s">
        <v>24297</v>
      </c>
      <c r="E1224" s="118">
        <v>7.3680000000000003</v>
      </c>
      <c r="F1224" s="90" t="s">
        <v>33632</v>
      </c>
      <c r="G1224" s="91" t="s">
        <v>33633</v>
      </c>
      <c r="H1224" s="88" t="s">
        <v>24293</v>
      </c>
      <c r="I1224" s="92" t="s">
        <v>24292</v>
      </c>
    </row>
    <row r="1225" spans="1:9" ht="83.15" customHeight="1" x14ac:dyDescent="0.35">
      <c r="A1225" s="85"/>
      <c r="B1225" s="108" t="s">
        <v>27591</v>
      </c>
      <c r="C1225" s="109">
        <v>245</v>
      </c>
      <c r="D1225" s="110" t="s">
        <v>33634</v>
      </c>
      <c r="E1225" s="116">
        <v>13.491</v>
      </c>
      <c r="F1225" s="112" t="s">
        <v>33635</v>
      </c>
      <c r="G1225" s="113" t="s">
        <v>33636</v>
      </c>
      <c r="H1225" s="110" t="s">
        <v>33637</v>
      </c>
      <c r="I1225" s="114" t="s">
        <v>33638</v>
      </c>
    </row>
    <row r="1226" spans="1:9" ht="83.15" customHeight="1" thickBot="1" x14ac:dyDescent="0.4">
      <c r="A1226" s="85"/>
      <c r="B1226" s="86" t="s">
        <v>33639</v>
      </c>
      <c r="C1226" s="87">
        <v>180</v>
      </c>
      <c r="D1226" s="88" t="s">
        <v>33640</v>
      </c>
      <c r="E1226" s="118">
        <v>22.128</v>
      </c>
      <c r="F1226" s="90" t="s">
        <v>33641</v>
      </c>
      <c r="G1226" s="91" t="s">
        <v>33642</v>
      </c>
      <c r="H1226" s="88" t="s">
        <v>33643</v>
      </c>
      <c r="I1226" s="92" t="s">
        <v>33644</v>
      </c>
    </row>
    <row r="1227" spans="1:9" ht="83.15" customHeight="1" x14ac:dyDescent="0.35">
      <c r="A1227" s="85"/>
      <c r="B1227" s="93" t="s">
        <v>22156</v>
      </c>
      <c r="C1227" s="94">
        <v>230</v>
      </c>
      <c r="D1227" s="95" t="s">
        <v>22165</v>
      </c>
      <c r="E1227" s="117">
        <v>8.7940000000000005</v>
      </c>
      <c r="F1227" s="97" t="s">
        <v>33645</v>
      </c>
      <c r="G1227" s="98" t="s">
        <v>33646</v>
      </c>
      <c r="H1227" s="95" t="s">
        <v>22161</v>
      </c>
      <c r="I1227" s="99" t="s">
        <v>22159</v>
      </c>
    </row>
    <row r="1228" spans="1:9" ht="83.15" customHeight="1" thickBot="1" x14ac:dyDescent="0.4">
      <c r="A1228" s="119"/>
      <c r="B1228" s="120" t="s">
        <v>24299</v>
      </c>
      <c r="C1228" s="121">
        <v>215</v>
      </c>
      <c r="D1228" s="122" t="s">
        <v>24308</v>
      </c>
      <c r="E1228" s="123">
        <v>12.288</v>
      </c>
      <c r="F1228" s="124" t="s">
        <v>33647</v>
      </c>
      <c r="G1228" s="125" t="s">
        <v>33648</v>
      </c>
      <c r="H1228" s="122" t="s">
        <v>24304</v>
      </c>
      <c r="I1228" s="126" t="s">
        <v>24302</v>
      </c>
    </row>
    <row r="1229" spans="1:9" ht="83.15" customHeight="1" x14ac:dyDescent="0.35">
      <c r="A1229" s="85"/>
      <c r="B1229" s="108" t="s">
        <v>33649</v>
      </c>
      <c r="C1229" s="109">
        <v>240</v>
      </c>
      <c r="D1229" s="110" t="s">
        <v>22177</v>
      </c>
      <c r="E1229" s="116">
        <v>10.188000000000001</v>
      </c>
      <c r="F1229" s="112" t="s">
        <v>33650</v>
      </c>
      <c r="G1229" s="113" t="s">
        <v>33651</v>
      </c>
      <c r="H1229" s="110" t="s">
        <v>22173</v>
      </c>
      <c r="I1229" s="114" t="s">
        <v>33652</v>
      </c>
    </row>
    <row r="1230" spans="1:9" ht="83.15" customHeight="1" thickBot="1" x14ac:dyDescent="0.4">
      <c r="A1230" s="119"/>
      <c r="B1230" s="141" t="s">
        <v>27498</v>
      </c>
      <c r="C1230" s="142">
        <v>300</v>
      </c>
      <c r="D1230" s="88" t="s">
        <v>33653</v>
      </c>
      <c r="E1230" s="118">
        <v>10.00482</v>
      </c>
      <c r="F1230" s="90" t="s">
        <v>33654</v>
      </c>
      <c r="G1230" s="91" t="s">
        <v>33655</v>
      </c>
      <c r="H1230" s="88" t="s">
        <v>33656</v>
      </c>
      <c r="I1230" s="92" t="s">
        <v>33657</v>
      </c>
    </row>
    <row r="1231" spans="1:9" ht="83.15" customHeight="1" x14ac:dyDescent="0.35">
      <c r="A1231" s="119"/>
      <c r="B1231" s="127" t="s">
        <v>24310</v>
      </c>
      <c r="C1231" s="128">
        <v>170</v>
      </c>
      <c r="D1231" s="110" t="s">
        <v>24317</v>
      </c>
      <c r="E1231" s="116">
        <v>7.3810000000000002</v>
      </c>
      <c r="F1231" s="112" t="s">
        <v>33658</v>
      </c>
      <c r="G1231" s="113" t="s">
        <v>33659</v>
      </c>
      <c r="H1231" s="110" t="s">
        <v>24314</v>
      </c>
      <c r="I1231" s="114" t="s">
        <v>24313</v>
      </c>
    </row>
    <row r="1232" spans="1:9" ht="83.15" customHeight="1" thickBot="1" x14ac:dyDescent="0.4">
      <c r="A1232" s="85"/>
      <c r="B1232" s="136" t="s">
        <v>27847</v>
      </c>
      <c r="C1232" s="137">
        <v>200</v>
      </c>
      <c r="D1232" s="122" t="s">
        <v>33660</v>
      </c>
      <c r="E1232" s="123">
        <v>10.257999999999999</v>
      </c>
      <c r="F1232" s="124" t="s">
        <v>33661</v>
      </c>
      <c r="G1232" s="125" t="s">
        <v>33662</v>
      </c>
      <c r="H1232" s="122" t="s">
        <v>33663</v>
      </c>
      <c r="I1232" s="126" t="s">
        <v>33664</v>
      </c>
    </row>
    <row r="1233" spans="1:9" ht="83.15" customHeight="1" x14ac:dyDescent="0.35">
      <c r="A1233" s="85"/>
      <c r="B1233" s="108" t="s">
        <v>27837</v>
      </c>
      <c r="C1233" s="109">
        <v>190</v>
      </c>
      <c r="D1233" s="110" t="s">
        <v>33665</v>
      </c>
      <c r="E1233" s="116">
        <v>34.551000000000002</v>
      </c>
      <c r="F1233" s="112" t="s">
        <v>33666</v>
      </c>
      <c r="G1233" s="113" t="s">
        <v>33667</v>
      </c>
      <c r="H1233" s="110" t="s">
        <v>33668</v>
      </c>
      <c r="I1233" s="114" t="s">
        <v>33669</v>
      </c>
    </row>
    <row r="1234" spans="1:9" ht="83.15" customHeight="1" thickBot="1" x14ac:dyDescent="0.4">
      <c r="A1234" s="85"/>
      <c r="B1234" s="101" t="s">
        <v>16313</v>
      </c>
      <c r="C1234" s="102">
        <v>220</v>
      </c>
      <c r="D1234" s="103" t="s">
        <v>33670</v>
      </c>
      <c r="E1234" s="104">
        <v>10.996</v>
      </c>
      <c r="F1234" s="105" t="s">
        <v>33671</v>
      </c>
      <c r="G1234" s="106" t="s">
        <v>33672</v>
      </c>
      <c r="H1234" s="103" t="s">
        <v>33673</v>
      </c>
      <c r="I1234" s="107" t="s">
        <v>33674</v>
      </c>
    </row>
    <row r="1235" spans="1:9" ht="83.15" customHeight="1" x14ac:dyDescent="0.35">
      <c r="A1235" s="85"/>
      <c r="B1235" s="108" t="s">
        <v>16326</v>
      </c>
      <c r="C1235" s="109">
        <v>200</v>
      </c>
      <c r="D1235" s="110" t="s">
        <v>33675</v>
      </c>
      <c r="E1235" s="116">
        <v>8.6590000000000007</v>
      </c>
      <c r="F1235" s="112" t="s">
        <v>33676</v>
      </c>
      <c r="G1235" s="113" t="s">
        <v>33677</v>
      </c>
      <c r="H1235" s="110" t="s">
        <v>33678</v>
      </c>
      <c r="I1235" s="114" t="s">
        <v>33679</v>
      </c>
    </row>
    <row r="1236" spans="1:9" ht="83.15" customHeight="1" thickBot="1" x14ac:dyDescent="0.4">
      <c r="A1236" s="85"/>
      <c r="B1236" s="136" t="s">
        <v>33680</v>
      </c>
      <c r="C1236" s="137">
        <v>130</v>
      </c>
      <c r="D1236" s="122" t="s">
        <v>33681</v>
      </c>
      <c r="E1236" s="123">
        <v>20.898</v>
      </c>
      <c r="F1236" s="124" t="s">
        <v>33623</v>
      </c>
      <c r="G1236" s="125" t="s">
        <v>33682</v>
      </c>
      <c r="H1236" s="122" t="s">
        <v>33683</v>
      </c>
      <c r="I1236" s="126" t="s">
        <v>30237</v>
      </c>
    </row>
    <row r="1237" spans="1:9" ht="83.15" customHeight="1" x14ac:dyDescent="0.35">
      <c r="A1237" s="85"/>
      <c r="B1237" s="93" t="s">
        <v>16358</v>
      </c>
      <c r="C1237" s="94">
        <v>190</v>
      </c>
      <c r="D1237" s="95" t="s">
        <v>33684</v>
      </c>
      <c r="E1237" s="117">
        <v>12.840999999999999</v>
      </c>
      <c r="F1237" s="97" t="s">
        <v>33685</v>
      </c>
      <c r="G1237" s="98" t="s">
        <v>33686</v>
      </c>
      <c r="H1237" s="95" t="s">
        <v>33687</v>
      </c>
      <c r="I1237" s="99" t="s">
        <v>33688</v>
      </c>
    </row>
    <row r="1238" spans="1:9" ht="83.15" customHeight="1" thickBot="1" x14ac:dyDescent="0.4">
      <c r="A1238" s="85"/>
      <c r="B1238" s="86" t="s">
        <v>4724</v>
      </c>
      <c r="C1238" s="87">
        <v>200</v>
      </c>
      <c r="D1238" s="88" t="s">
        <v>4731</v>
      </c>
      <c r="E1238" s="118">
        <v>16.675000000000001</v>
      </c>
      <c r="F1238" s="90" t="s">
        <v>33689</v>
      </c>
      <c r="G1238" s="91" t="s">
        <v>33690</v>
      </c>
      <c r="H1238" s="88" t="s">
        <v>4729</v>
      </c>
      <c r="I1238" s="92" t="s">
        <v>33691</v>
      </c>
    </row>
    <row r="1239" spans="1:9" ht="83.15" customHeight="1" x14ac:dyDescent="0.35">
      <c r="A1239" s="85"/>
      <c r="B1239" s="93" t="s">
        <v>4735</v>
      </c>
      <c r="C1239" s="94">
        <v>200</v>
      </c>
      <c r="D1239" s="95" t="s">
        <v>4740</v>
      </c>
      <c r="E1239" s="117">
        <v>16.675000000000001</v>
      </c>
      <c r="F1239" s="97" t="s">
        <v>33689</v>
      </c>
      <c r="G1239" s="98" t="s">
        <v>33692</v>
      </c>
      <c r="H1239" s="95" t="s">
        <v>4738</v>
      </c>
      <c r="I1239" s="99" t="s">
        <v>33693</v>
      </c>
    </row>
    <row r="1240" spans="1:9" ht="83.15" customHeight="1" thickBot="1" x14ac:dyDescent="0.4">
      <c r="A1240" s="85"/>
      <c r="B1240" s="86" t="s">
        <v>22179</v>
      </c>
      <c r="C1240" s="87">
        <v>190</v>
      </c>
      <c r="D1240" s="88" t="s">
        <v>22190</v>
      </c>
      <c r="E1240" s="118">
        <v>11.795999999999999</v>
      </c>
      <c r="F1240" s="90" t="s">
        <v>33694</v>
      </c>
      <c r="G1240" s="91" t="s">
        <v>33695</v>
      </c>
      <c r="H1240" s="88" t="s">
        <v>22186</v>
      </c>
      <c r="I1240" s="92" t="s">
        <v>22184</v>
      </c>
    </row>
    <row r="1241" spans="1:9" ht="83.15" customHeight="1" x14ac:dyDescent="0.35">
      <c r="A1241" s="85"/>
      <c r="B1241" s="93" t="s">
        <v>22192</v>
      </c>
      <c r="C1241" s="94">
        <v>195</v>
      </c>
      <c r="D1241" s="95" t="s">
        <v>22196</v>
      </c>
      <c r="E1241" s="117">
        <v>12.411</v>
      </c>
      <c r="F1241" s="97" t="s">
        <v>33696</v>
      </c>
      <c r="G1241" s="98" t="s">
        <v>33697</v>
      </c>
      <c r="H1241" s="95" t="s">
        <v>22194</v>
      </c>
      <c r="I1241" s="99" t="s">
        <v>22193</v>
      </c>
    </row>
    <row r="1242" spans="1:9" ht="83.15" customHeight="1" thickBot="1" x14ac:dyDescent="0.4">
      <c r="A1242" s="85"/>
      <c r="B1242" s="86" t="s">
        <v>24319</v>
      </c>
      <c r="C1242" s="87">
        <v>180</v>
      </c>
      <c r="D1242" s="88" t="s">
        <v>24325</v>
      </c>
      <c r="E1242" s="118">
        <v>12.2262</v>
      </c>
      <c r="F1242" s="90" t="s">
        <v>33698</v>
      </c>
      <c r="G1242" s="91" t="s">
        <v>33699</v>
      </c>
      <c r="H1242" s="88" t="s">
        <v>33700</v>
      </c>
      <c r="I1242" s="92" t="s">
        <v>33701</v>
      </c>
    </row>
    <row r="1243" spans="1:9" ht="83.15" customHeight="1" x14ac:dyDescent="0.35">
      <c r="A1243" s="85"/>
      <c r="B1243" s="93" t="s">
        <v>22198</v>
      </c>
      <c r="C1243" s="94">
        <v>240</v>
      </c>
      <c r="D1243" s="95" t="s">
        <v>22209</v>
      </c>
      <c r="E1243" s="117">
        <v>9.4710000000000001</v>
      </c>
      <c r="F1243" s="97" t="s">
        <v>33702</v>
      </c>
      <c r="G1243" s="98" t="s">
        <v>33703</v>
      </c>
      <c r="H1243" s="95" t="s">
        <v>22204</v>
      </c>
      <c r="I1243" s="99" t="s">
        <v>22202</v>
      </c>
    </row>
    <row r="1244" spans="1:9" ht="83.15" customHeight="1" thickBot="1" x14ac:dyDescent="0.4">
      <c r="A1244" s="85"/>
      <c r="B1244" s="86" t="s">
        <v>16370</v>
      </c>
      <c r="C1244" s="87">
        <v>210</v>
      </c>
      <c r="D1244" s="88" t="s">
        <v>33704</v>
      </c>
      <c r="E1244" s="118">
        <v>9.766</v>
      </c>
      <c r="F1244" s="90" t="s">
        <v>33705</v>
      </c>
      <c r="G1244" s="91" t="s">
        <v>33706</v>
      </c>
      <c r="H1244" s="88" t="s">
        <v>33707</v>
      </c>
      <c r="I1244" s="92" t="s">
        <v>33708</v>
      </c>
    </row>
    <row r="1245" spans="1:9" ht="83.15" customHeight="1" x14ac:dyDescent="0.35">
      <c r="A1245" s="85"/>
      <c r="B1245" s="93" t="s">
        <v>22212</v>
      </c>
      <c r="C1245" s="94">
        <v>185</v>
      </c>
      <c r="D1245" s="95" t="s">
        <v>22219</v>
      </c>
      <c r="E1245" s="117">
        <v>11.795999999999999</v>
      </c>
      <c r="F1245" s="97" t="s">
        <v>33709</v>
      </c>
      <c r="G1245" s="98" t="s">
        <v>33710</v>
      </c>
      <c r="H1245" s="95" t="s">
        <v>22217</v>
      </c>
      <c r="I1245" s="99" t="s">
        <v>22216</v>
      </c>
    </row>
    <row r="1246" spans="1:9" ht="83.15" customHeight="1" thickBot="1" x14ac:dyDescent="0.4">
      <c r="A1246" s="85"/>
      <c r="B1246" s="86" t="s">
        <v>16382</v>
      </c>
      <c r="C1246" s="87">
        <v>300</v>
      </c>
      <c r="D1246" s="88" t="s">
        <v>33711</v>
      </c>
      <c r="E1246" s="118">
        <v>8.1059999999999999</v>
      </c>
      <c r="F1246" s="90" t="s">
        <v>33712</v>
      </c>
      <c r="G1246" s="91" t="s">
        <v>33713</v>
      </c>
      <c r="H1246" s="88" t="s">
        <v>33714</v>
      </c>
      <c r="I1246" s="92" t="s">
        <v>33715</v>
      </c>
    </row>
    <row r="1247" spans="1:9" ht="83.15" customHeight="1" x14ac:dyDescent="0.35">
      <c r="A1247" s="85"/>
      <c r="B1247" s="108" t="s">
        <v>33716</v>
      </c>
      <c r="C1247" s="109">
        <v>260</v>
      </c>
      <c r="D1247" s="110" t="s">
        <v>33717</v>
      </c>
      <c r="E1247" s="116">
        <v>8.377600000000001</v>
      </c>
      <c r="F1247" s="112" t="s">
        <v>33718</v>
      </c>
      <c r="G1247" s="113" t="s">
        <v>33719</v>
      </c>
      <c r="H1247" s="110" t="s">
        <v>33720</v>
      </c>
      <c r="I1247" s="114" t="s">
        <v>33721</v>
      </c>
    </row>
    <row r="1248" spans="1:9" ht="83.15" customHeight="1" thickBot="1" x14ac:dyDescent="0.4">
      <c r="A1248" s="85"/>
      <c r="B1248" s="101" t="s">
        <v>16394</v>
      </c>
      <c r="C1248" s="102">
        <v>190</v>
      </c>
      <c r="D1248" s="103" t="s">
        <v>33722</v>
      </c>
      <c r="E1248" s="104">
        <v>11.856999999999999</v>
      </c>
      <c r="F1248" s="105" t="s">
        <v>33723</v>
      </c>
      <c r="G1248" s="106" t="s">
        <v>33724</v>
      </c>
      <c r="H1248" s="103" t="s">
        <v>33725</v>
      </c>
      <c r="I1248" s="107" t="s">
        <v>33726</v>
      </c>
    </row>
    <row r="1249" spans="1:9" ht="83.15" customHeight="1" x14ac:dyDescent="0.35">
      <c r="A1249" s="85"/>
      <c r="B1249" s="108" t="s">
        <v>2208</v>
      </c>
      <c r="C1249" s="109">
        <v>192</v>
      </c>
      <c r="D1249" s="110" t="s">
        <v>33727</v>
      </c>
      <c r="E1249" s="116">
        <v>6.75</v>
      </c>
      <c r="F1249" s="112" t="s">
        <v>33728</v>
      </c>
      <c r="G1249" s="113" t="s">
        <v>33729</v>
      </c>
      <c r="H1249" s="110" t="s">
        <v>33730</v>
      </c>
      <c r="I1249" s="114" t="s">
        <v>33731</v>
      </c>
    </row>
    <row r="1250" spans="1:9" ht="83.15" customHeight="1" thickBot="1" x14ac:dyDescent="0.4">
      <c r="A1250" s="85"/>
      <c r="B1250" s="101" t="s">
        <v>1517</v>
      </c>
      <c r="C1250" s="102">
        <v>290</v>
      </c>
      <c r="D1250" s="103"/>
      <c r="E1250" s="115" t="s">
        <v>28452</v>
      </c>
      <c r="F1250" s="105" t="s">
        <v>33732</v>
      </c>
      <c r="G1250" s="106" t="s">
        <v>33733</v>
      </c>
      <c r="H1250" s="103" t="s">
        <v>33734</v>
      </c>
      <c r="I1250" s="107" t="s">
        <v>33735</v>
      </c>
    </row>
    <row r="1251" spans="1:9" ht="83.15" customHeight="1" x14ac:dyDescent="0.35">
      <c r="A1251" s="85"/>
      <c r="B1251" s="108" t="s">
        <v>1855</v>
      </c>
      <c r="C1251" s="109">
        <v>145</v>
      </c>
      <c r="D1251" s="110" t="s">
        <v>33736</v>
      </c>
      <c r="E1251" s="116">
        <v>9.0570000000000004</v>
      </c>
      <c r="F1251" s="112" t="s">
        <v>33737</v>
      </c>
      <c r="G1251" s="113" t="s">
        <v>33738</v>
      </c>
      <c r="H1251" s="110" t="s">
        <v>33739</v>
      </c>
      <c r="I1251" s="114" t="s">
        <v>33740</v>
      </c>
    </row>
    <row r="1252" spans="1:9" ht="83.15" customHeight="1" thickBot="1" x14ac:dyDescent="0.4">
      <c r="A1252" s="85"/>
      <c r="B1252" s="101" t="s">
        <v>8299</v>
      </c>
      <c r="C1252" s="102">
        <v>165</v>
      </c>
      <c r="D1252" s="103"/>
      <c r="E1252" s="115" t="s">
        <v>28452</v>
      </c>
      <c r="F1252" s="105" t="s">
        <v>33741</v>
      </c>
      <c r="G1252" s="106" t="s">
        <v>33742</v>
      </c>
      <c r="H1252" s="103" t="s">
        <v>33743</v>
      </c>
      <c r="I1252" s="107" t="s">
        <v>33744</v>
      </c>
    </row>
    <row r="1253" spans="1:9" ht="83.15" customHeight="1" x14ac:dyDescent="0.35">
      <c r="A1253" s="85"/>
      <c r="B1253" s="108" t="s">
        <v>8382</v>
      </c>
      <c r="C1253" s="109">
        <v>190</v>
      </c>
      <c r="D1253" s="110"/>
      <c r="E1253" s="111" t="s">
        <v>28452</v>
      </c>
      <c r="F1253" s="112" t="s">
        <v>33745</v>
      </c>
      <c r="G1253" s="113" t="s">
        <v>33746</v>
      </c>
      <c r="H1253" s="110" t="s">
        <v>33747</v>
      </c>
      <c r="I1253" s="114" t="s">
        <v>33748</v>
      </c>
    </row>
    <row r="1254" spans="1:9" ht="83.15" customHeight="1" thickBot="1" x14ac:dyDescent="0.4">
      <c r="A1254" s="119"/>
      <c r="B1254" s="120" t="s">
        <v>33749</v>
      </c>
      <c r="C1254" s="121">
        <v>165</v>
      </c>
      <c r="D1254" s="122" t="s">
        <v>24344</v>
      </c>
      <c r="E1254" s="123">
        <v>10.224</v>
      </c>
      <c r="F1254" s="124" t="s">
        <v>33750</v>
      </c>
      <c r="G1254" s="125" t="s">
        <v>33751</v>
      </c>
      <c r="H1254" s="122" t="s">
        <v>24341</v>
      </c>
      <c r="I1254" s="126" t="s">
        <v>24339</v>
      </c>
    </row>
    <row r="1255" spans="1:9" ht="83.15" customHeight="1" x14ac:dyDescent="0.35">
      <c r="A1255" s="85"/>
      <c r="B1255" s="93" t="s">
        <v>8388</v>
      </c>
      <c r="C1255" s="94">
        <v>200</v>
      </c>
      <c r="D1255" s="95" t="s">
        <v>33752</v>
      </c>
      <c r="E1255" s="117">
        <v>9.8889999999999993</v>
      </c>
      <c r="F1255" s="97" t="s">
        <v>33753</v>
      </c>
      <c r="G1255" s="98" t="s">
        <v>33754</v>
      </c>
      <c r="H1255" s="95" t="s">
        <v>33755</v>
      </c>
      <c r="I1255" s="99" t="s">
        <v>33756</v>
      </c>
    </row>
    <row r="1256" spans="1:9" ht="83.15" customHeight="1" thickBot="1" x14ac:dyDescent="0.4">
      <c r="A1256" s="119"/>
      <c r="B1256" s="141" t="s">
        <v>24326</v>
      </c>
      <c r="C1256" s="142">
        <v>290</v>
      </c>
      <c r="D1256" s="88" t="s">
        <v>24334</v>
      </c>
      <c r="E1256" s="118">
        <v>11.3925</v>
      </c>
      <c r="F1256" s="90" t="s">
        <v>33757</v>
      </c>
      <c r="G1256" s="91" t="s">
        <v>33758</v>
      </c>
      <c r="H1256" s="88" t="s">
        <v>24331</v>
      </c>
      <c r="I1256" s="92" t="s">
        <v>24330</v>
      </c>
    </row>
    <row r="1257" spans="1:9" ht="83.15" customHeight="1" x14ac:dyDescent="0.35">
      <c r="A1257" s="85"/>
      <c r="B1257" s="108" t="s">
        <v>33759</v>
      </c>
      <c r="C1257" s="109">
        <v>300</v>
      </c>
      <c r="D1257" s="110" t="s">
        <v>33760</v>
      </c>
      <c r="E1257" s="116">
        <v>10.226000000000001</v>
      </c>
      <c r="F1257" s="112" t="s">
        <v>33761</v>
      </c>
      <c r="G1257" s="113" t="s">
        <v>33762</v>
      </c>
      <c r="H1257" s="110" t="s">
        <v>33763</v>
      </c>
      <c r="I1257" s="114" t="s">
        <v>33764</v>
      </c>
    </row>
    <row r="1258" spans="1:9" ht="83.15" customHeight="1" thickBot="1" x14ac:dyDescent="0.4">
      <c r="A1258" s="119"/>
      <c r="B1258" s="120" t="s">
        <v>24346</v>
      </c>
      <c r="C1258" s="121">
        <v>160</v>
      </c>
      <c r="D1258" s="122" t="s">
        <v>24356</v>
      </c>
      <c r="E1258" s="123">
        <v>8.8439999999999994</v>
      </c>
      <c r="F1258" s="124" t="s">
        <v>33765</v>
      </c>
      <c r="G1258" s="125" t="s">
        <v>33766</v>
      </c>
      <c r="H1258" s="122" t="s">
        <v>24351</v>
      </c>
      <c r="I1258" s="126" t="s">
        <v>24349</v>
      </c>
    </row>
    <row r="1259" spans="1:9" ht="83.15" customHeight="1" x14ac:dyDescent="0.35">
      <c r="A1259" s="85"/>
      <c r="B1259" s="93" t="s">
        <v>8403</v>
      </c>
      <c r="C1259" s="94">
        <v>235</v>
      </c>
      <c r="D1259" s="95" t="s">
        <v>33767</v>
      </c>
      <c r="E1259" s="117">
        <v>7.7919999999999998</v>
      </c>
      <c r="F1259" s="97" t="s">
        <v>33768</v>
      </c>
      <c r="G1259" s="98" t="s">
        <v>33769</v>
      </c>
      <c r="H1259" s="95" t="s">
        <v>33770</v>
      </c>
      <c r="I1259" s="99" t="s">
        <v>33771</v>
      </c>
    </row>
    <row r="1260" spans="1:9" ht="83.15" customHeight="1" thickBot="1" x14ac:dyDescent="0.4">
      <c r="A1260" s="85"/>
      <c r="B1260" s="86" t="s">
        <v>1051</v>
      </c>
      <c r="C1260" s="87">
        <v>160</v>
      </c>
      <c r="D1260" s="88" t="s">
        <v>33772</v>
      </c>
      <c r="E1260" s="118">
        <v>7.9980000000000002</v>
      </c>
      <c r="F1260" s="90" t="s">
        <v>33773</v>
      </c>
      <c r="G1260" s="91" t="s">
        <v>33774</v>
      </c>
      <c r="H1260" s="88" t="s">
        <v>33775</v>
      </c>
      <c r="I1260" s="92" t="s">
        <v>33776</v>
      </c>
    </row>
    <row r="1261" spans="1:9" ht="83.15" customHeight="1" x14ac:dyDescent="0.35">
      <c r="A1261" s="85"/>
      <c r="B1261" s="93" t="s">
        <v>10027</v>
      </c>
      <c r="C1261" s="94">
        <v>180</v>
      </c>
      <c r="D1261" s="95"/>
      <c r="E1261" s="96" t="s">
        <v>28452</v>
      </c>
      <c r="F1261" s="97" t="s">
        <v>33777</v>
      </c>
      <c r="G1261" s="98" t="s">
        <v>33778</v>
      </c>
      <c r="H1261" s="95" t="s">
        <v>33779</v>
      </c>
      <c r="I1261" s="99" t="s">
        <v>33780</v>
      </c>
    </row>
    <row r="1262" spans="1:9" ht="83.15" customHeight="1" thickBot="1" x14ac:dyDescent="0.4">
      <c r="A1262" s="85"/>
      <c r="B1262" s="86" t="s">
        <v>33781</v>
      </c>
      <c r="C1262" s="87">
        <v>320</v>
      </c>
      <c r="D1262" s="88" t="s">
        <v>33782</v>
      </c>
      <c r="E1262" s="118">
        <v>11.3</v>
      </c>
      <c r="F1262" s="90" t="s">
        <v>33783</v>
      </c>
      <c r="G1262" s="91" t="s">
        <v>33784</v>
      </c>
      <c r="H1262" s="88" t="s">
        <v>33785</v>
      </c>
      <c r="I1262" s="92" t="s">
        <v>33786</v>
      </c>
    </row>
    <row r="1263" spans="1:9" ht="83.15" customHeight="1" x14ac:dyDescent="0.35">
      <c r="A1263" s="119"/>
      <c r="B1263" s="139" t="s">
        <v>24358</v>
      </c>
      <c r="C1263" s="140">
        <v>315</v>
      </c>
      <c r="D1263" s="131" t="s">
        <v>24367</v>
      </c>
      <c r="E1263" s="132">
        <v>9.5389999999999997</v>
      </c>
      <c r="F1263" s="133" t="s">
        <v>33787</v>
      </c>
      <c r="G1263" s="134" t="s">
        <v>33788</v>
      </c>
      <c r="H1263" s="131" t="s">
        <v>24363</v>
      </c>
      <c r="I1263" s="135" t="s">
        <v>24361</v>
      </c>
    </row>
    <row r="1264" spans="1:9" ht="83.15" customHeight="1" thickBot="1" x14ac:dyDescent="0.4">
      <c r="A1264" s="85"/>
      <c r="B1264" s="101" t="s">
        <v>3061</v>
      </c>
      <c r="C1264" s="102">
        <v>210</v>
      </c>
      <c r="D1264" s="103" t="s">
        <v>33789</v>
      </c>
      <c r="E1264" s="104">
        <v>12.153</v>
      </c>
      <c r="F1264" s="105" t="s">
        <v>33790</v>
      </c>
      <c r="G1264" s="106" t="s">
        <v>33791</v>
      </c>
      <c r="H1264" s="103" t="s">
        <v>33792</v>
      </c>
      <c r="I1264" s="107" t="s">
        <v>33793</v>
      </c>
    </row>
    <row r="1265" spans="1:9" ht="83.15" customHeight="1" x14ac:dyDescent="0.35">
      <c r="A1265" s="119"/>
      <c r="B1265" s="127" t="s">
        <v>24371</v>
      </c>
      <c r="C1265" s="128">
        <v>170</v>
      </c>
      <c r="D1265" s="110" t="s">
        <v>24380</v>
      </c>
      <c r="E1265" s="116">
        <v>12.163</v>
      </c>
      <c r="F1265" s="112" t="s">
        <v>33794</v>
      </c>
      <c r="G1265" s="113" t="s">
        <v>33795</v>
      </c>
      <c r="H1265" s="110" t="s">
        <v>24375</v>
      </c>
      <c r="I1265" s="114" t="s">
        <v>24374</v>
      </c>
    </row>
    <row r="1266" spans="1:9" ht="83.15" customHeight="1" thickBot="1" x14ac:dyDescent="0.4">
      <c r="A1266" s="119"/>
      <c r="B1266" s="120" t="s">
        <v>33796</v>
      </c>
      <c r="C1266" s="121">
        <v>240</v>
      </c>
      <c r="D1266" s="122" t="s">
        <v>33797</v>
      </c>
      <c r="E1266" s="123">
        <v>11.5</v>
      </c>
      <c r="F1266" s="124" t="s">
        <v>33798</v>
      </c>
      <c r="G1266" s="125" t="s">
        <v>33799</v>
      </c>
      <c r="H1266" s="122" t="s">
        <v>33800</v>
      </c>
      <c r="I1266" s="126" t="s">
        <v>33801</v>
      </c>
    </row>
    <row r="1267" spans="1:9" ht="83.15" customHeight="1" x14ac:dyDescent="0.35">
      <c r="A1267" s="85"/>
      <c r="B1267" s="108" t="s">
        <v>10838</v>
      </c>
      <c r="C1267" s="109">
        <v>240</v>
      </c>
      <c r="D1267" s="110" t="s">
        <v>33802</v>
      </c>
      <c r="E1267" s="116">
        <v>8.01</v>
      </c>
      <c r="F1267" s="112" t="s">
        <v>33803</v>
      </c>
      <c r="G1267" s="113" t="s">
        <v>33804</v>
      </c>
      <c r="H1267" s="110" t="s">
        <v>33805</v>
      </c>
      <c r="I1267" s="114" t="s">
        <v>33806</v>
      </c>
    </row>
    <row r="1268" spans="1:9" ht="83.15" customHeight="1" thickBot="1" x14ac:dyDescent="0.4">
      <c r="A1268" s="85"/>
      <c r="B1268" s="101" t="s">
        <v>10715</v>
      </c>
      <c r="C1268" s="102">
        <v>240</v>
      </c>
      <c r="D1268" s="103" t="s">
        <v>33802</v>
      </c>
      <c r="E1268" s="104">
        <v>8.01</v>
      </c>
      <c r="F1268" s="105" t="s">
        <v>33803</v>
      </c>
      <c r="G1268" s="106" t="s">
        <v>33807</v>
      </c>
      <c r="H1268" s="103" t="s">
        <v>33808</v>
      </c>
      <c r="I1268" s="107" t="s">
        <v>33809</v>
      </c>
    </row>
    <row r="1269" spans="1:9" ht="83.15" customHeight="1" x14ac:dyDescent="0.35">
      <c r="A1269" s="85"/>
      <c r="B1269" s="108" t="s">
        <v>10725</v>
      </c>
      <c r="C1269" s="109">
        <v>330</v>
      </c>
      <c r="D1269" s="110"/>
      <c r="E1269" s="111" t="s">
        <v>28452</v>
      </c>
      <c r="F1269" s="112" t="s">
        <v>33810</v>
      </c>
      <c r="G1269" s="113" t="s">
        <v>33811</v>
      </c>
      <c r="H1269" s="110" t="s">
        <v>33812</v>
      </c>
      <c r="I1269" s="114" t="s">
        <v>33813</v>
      </c>
    </row>
    <row r="1270" spans="1:9" ht="83.15" customHeight="1" thickBot="1" x14ac:dyDescent="0.4">
      <c r="A1270" s="85"/>
      <c r="B1270" s="101" t="s">
        <v>33814</v>
      </c>
      <c r="C1270" s="102">
        <v>215</v>
      </c>
      <c r="D1270" s="103" t="s">
        <v>33815</v>
      </c>
      <c r="E1270" s="104">
        <v>8.9179999999999993</v>
      </c>
      <c r="F1270" s="105" t="s">
        <v>33816</v>
      </c>
      <c r="G1270" s="106" t="s">
        <v>33817</v>
      </c>
      <c r="H1270" s="103" t="s">
        <v>33818</v>
      </c>
      <c r="I1270" s="107" t="s">
        <v>33819</v>
      </c>
    </row>
    <row r="1271" spans="1:9" ht="83.15" customHeight="1" x14ac:dyDescent="0.35">
      <c r="A1271" s="85"/>
      <c r="B1271" s="108" t="s">
        <v>10733</v>
      </c>
      <c r="C1271" s="109">
        <v>225</v>
      </c>
      <c r="D1271" s="110" t="s">
        <v>33820</v>
      </c>
      <c r="E1271" s="116">
        <v>7.4</v>
      </c>
      <c r="F1271" s="112" t="s">
        <v>33821</v>
      </c>
      <c r="G1271" s="113" t="s">
        <v>33822</v>
      </c>
      <c r="H1271" s="110" t="s">
        <v>33823</v>
      </c>
      <c r="I1271" s="114" t="s">
        <v>33824</v>
      </c>
    </row>
    <row r="1272" spans="1:9" ht="83.15" customHeight="1" thickBot="1" x14ac:dyDescent="0.4">
      <c r="A1272" s="85"/>
      <c r="B1272" s="101" t="s">
        <v>10752</v>
      </c>
      <c r="C1272" s="102">
        <v>280</v>
      </c>
      <c r="D1272" s="103"/>
      <c r="E1272" s="115" t="s">
        <v>28452</v>
      </c>
      <c r="F1272" s="105" t="s">
        <v>33825</v>
      </c>
      <c r="G1272" s="106" t="s">
        <v>33826</v>
      </c>
      <c r="H1272" s="103" t="s">
        <v>33827</v>
      </c>
      <c r="I1272" s="107" t="s">
        <v>33828</v>
      </c>
    </row>
    <row r="1273" spans="1:9" ht="83.15" customHeight="1" x14ac:dyDescent="0.35">
      <c r="A1273" s="85"/>
      <c r="B1273" s="108" t="s">
        <v>10743</v>
      </c>
      <c r="C1273" s="109">
        <v>230</v>
      </c>
      <c r="D1273" s="110"/>
      <c r="E1273" s="111" t="s">
        <v>28452</v>
      </c>
      <c r="F1273" s="112" t="s">
        <v>33829</v>
      </c>
      <c r="G1273" s="113" t="s">
        <v>33830</v>
      </c>
      <c r="H1273" s="110" t="s">
        <v>33831</v>
      </c>
      <c r="I1273" s="114" t="s">
        <v>33832</v>
      </c>
    </row>
    <row r="1274" spans="1:9" ht="83.15" customHeight="1" thickBot="1" x14ac:dyDescent="0.4">
      <c r="A1274" s="85"/>
      <c r="B1274" s="101" t="s">
        <v>9314</v>
      </c>
      <c r="C1274" s="102">
        <v>230</v>
      </c>
      <c r="D1274" s="103" t="s">
        <v>33833</v>
      </c>
      <c r="E1274" s="104">
        <v>9.0399999999999991</v>
      </c>
      <c r="F1274" s="105" t="s">
        <v>33834</v>
      </c>
      <c r="G1274" s="106" t="s">
        <v>33835</v>
      </c>
      <c r="H1274" s="103" t="s">
        <v>33836</v>
      </c>
      <c r="I1274" s="107" t="s">
        <v>33837</v>
      </c>
    </row>
    <row r="1275" spans="1:9" ht="83.15" customHeight="1" x14ac:dyDescent="0.35">
      <c r="A1275" s="85"/>
      <c r="B1275" s="108" t="s">
        <v>10760</v>
      </c>
      <c r="C1275" s="109">
        <v>350</v>
      </c>
      <c r="D1275" s="110" t="s">
        <v>33838</v>
      </c>
      <c r="E1275" s="116">
        <v>9.8010000000000002</v>
      </c>
      <c r="F1275" s="112" t="s">
        <v>33839</v>
      </c>
      <c r="G1275" s="113" t="s">
        <v>33840</v>
      </c>
      <c r="H1275" s="110" t="s">
        <v>33841</v>
      </c>
      <c r="I1275" s="114" t="s">
        <v>33842</v>
      </c>
    </row>
    <row r="1276" spans="1:9" ht="83.15" customHeight="1" thickBot="1" x14ac:dyDescent="0.4">
      <c r="A1276" s="85"/>
      <c r="B1276" s="101" t="s">
        <v>10834</v>
      </c>
      <c r="C1276" s="102">
        <v>210</v>
      </c>
      <c r="D1276" s="103"/>
      <c r="E1276" s="115" t="s">
        <v>28452</v>
      </c>
      <c r="F1276" s="105" t="s">
        <v>33843</v>
      </c>
      <c r="G1276" s="106" t="s">
        <v>33844</v>
      </c>
      <c r="H1276" s="103" t="s">
        <v>33845</v>
      </c>
      <c r="I1276" s="107" t="s">
        <v>33846</v>
      </c>
    </row>
    <row r="1277" spans="1:9" ht="83.15" customHeight="1" x14ac:dyDescent="0.35">
      <c r="A1277" s="85"/>
      <c r="B1277" s="108" t="s">
        <v>10831</v>
      </c>
      <c r="C1277" s="109">
        <v>210</v>
      </c>
      <c r="D1277" s="110"/>
      <c r="E1277" s="111" t="s">
        <v>28452</v>
      </c>
      <c r="F1277" s="112" t="s">
        <v>33843</v>
      </c>
      <c r="G1277" s="113" t="s">
        <v>33847</v>
      </c>
      <c r="H1277" s="110" t="s">
        <v>33848</v>
      </c>
      <c r="I1277" s="114" t="s">
        <v>33849</v>
      </c>
    </row>
    <row r="1278" spans="1:9" ht="83.15" customHeight="1" thickBot="1" x14ac:dyDescent="0.4">
      <c r="A1278" s="85"/>
      <c r="B1278" s="101" t="s">
        <v>10818</v>
      </c>
      <c r="C1278" s="102">
        <v>225</v>
      </c>
      <c r="D1278" s="103" t="s">
        <v>33850</v>
      </c>
      <c r="E1278" s="104">
        <v>10.189</v>
      </c>
      <c r="F1278" s="105" t="s">
        <v>33851</v>
      </c>
      <c r="G1278" s="106" t="s">
        <v>33852</v>
      </c>
      <c r="H1278" s="103" t="s">
        <v>33853</v>
      </c>
      <c r="I1278" s="107" t="s">
        <v>33854</v>
      </c>
    </row>
    <row r="1279" spans="1:9" ht="83.15" customHeight="1" x14ac:dyDescent="0.35">
      <c r="A1279" s="85"/>
      <c r="B1279" s="108" t="s">
        <v>10771</v>
      </c>
      <c r="C1279" s="109">
        <v>225</v>
      </c>
      <c r="D1279" s="110" t="s">
        <v>33855</v>
      </c>
      <c r="E1279" s="116">
        <v>11.438000000000001</v>
      </c>
      <c r="F1279" s="112" t="s">
        <v>33856</v>
      </c>
      <c r="G1279" s="113" t="s">
        <v>33857</v>
      </c>
      <c r="H1279" s="110" t="s">
        <v>33858</v>
      </c>
      <c r="I1279" s="114" t="s">
        <v>33859</v>
      </c>
    </row>
    <row r="1280" spans="1:9" ht="83.15" customHeight="1" thickBot="1" x14ac:dyDescent="0.4">
      <c r="A1280" s="85"/>
      <c r="B1280" s="101" t="s">
        <v>10783</v>
      </c>
      <c r="C1280" s="102">
        <v>235</v>
      </c>
      <c r="D1280" s="103" t="s">
        <v>33860</v>
      </c>
      <c r="E1280" s="104">
        <v>11.375</v>
      </c>
      <c r="F1280" s="105" t="s">
        <v>33861</v>
      </c>
      <c r="G1280" s="106" t="s">
        <v>33862</v>
      </c>
      <c r="H1280" s="103" t="s">
        <v>33863</v>
      </c>
      <c r="I1280" s="107" t="s">
        <v>33864</v>
      </c>
    </row>
    <row r="1281" spans="1:9" ht="83.15" customHeight="1" x14ac:dyDescent="0.35">
      <c r="A1281" s="85"/>
      <c r="B1281" s="108" t="s">
        <v>10795</v>
      </c>
      <c r="C1281" s="109">
        <v>230</v>
      </c>
      <c r="D1281" s="110" t="s">
        <v>33865</v>
      </c>
      <c r="E1281" s="116">
        <v>10.75</v>
      </c>
      <c r="F1281" s="112" t="s">
        <v>33866</v>
      </c>
      <c r="G1281" s="113" t="s">
        <v>33867</v>
      </c>
      <c r="H1281" s="110" t="s">
        <v>33868</v>
      </c>
      <c r="I1281" s="114" t="s">
        <v>33869</v>
      </c>
    </row>
    <row r="1282" spans="1:9" ht="83.15" customHeight="1" thickBot="1" x14ac:dyDescent="0.4">
      <c r="A1282" s="85"/>
      <c r="B1282" s="101" t="s">
        <v>10810</v>
      </c>
      <c r="C1282" s="102">
        <v>240</v>
      </c>
      <c r="D1282" s="103" t="s">
        <v>33870</v>
      </c>
      <c r="E1282" s="104">
        <v>9.4250000000000007</v>
      </c>
      <c r="F1282" s="105" t="s">
        <v>33871</v>
      </c>
      <c r="G1282" s="106" t="s">
        <v>33872</v>
      </c>
      <c r="H1282" s="103" t="s">
        <v>33873</v>
      </c>
      <c r="I1282" s="107" t="s">
        <v>33874</v>
      </c>
    </row>
    <row r="1283" spans="1:9" ht="83.15" customHeight="1" x14ac:dyDescent="0.35">
      <c r="A1283" s="85"/>
      <c r="B1283" s="108" t="s">
        <v>33875</v>
      </c>
      <c r="C1283" s="109">
        <v>220</v>
      </c>
      <c r="D1283" s="110" t="s">
        <v>22227</v>
      </c>
      <c r="E1283" s="116">
        <v>7.7919999999999998</v>
      </c>
      <c r="F1283" s="112" t="s">
        <v>33876</v>
      </c>
      <c r="G1283" s="113" t="s">
        <v>33877</v>
      </c>
      <c r="H1283" s="110" t="s">
        <v>22224</v>
      </c>
      <c r="I1283" s="114" t="s">
        <v>33878</v>
      </c>
    </row>
    <row r="1284" spans="1:9" ht="83.15" customHeight="1" thickBot="1" x14ac:dyDescent="0.4">
      <c r="A1284" s="85"/>
      <c r="B1284" s="101" t="s">
        <v>10842</v>
      </c>
      <c r="C1284" s="102">
        <v>250</v>
      </c>
      <c r="D1284" s="103" t="s">
        <v>33879</v>
      </c>
      <c r="E1284" s="104">
        <v>11.119</v>
      </c>
      <c r="F1284" s="105" t="s">
        <v>33880</v>
      </c>
      <c r="G1284" s="106" t="s">
        <v>33881</v>
      </c>
      <c r="H1284" s="103" t="s">
        <v>33882</v>
      </c>
      <c r="I1284" s="107" t="s">
        <v>33883</v>
      </c>
    </row>
    <row r="1285" spans="1:9" ht="83.15" customHeight="1" x14ac:dyDescent="0.35">
      <c r="A1285" s="85"/>
      <c r="B1285" s="108" t="s">
        <v>10852</v>
      </c>
      <c r="C1285" s="109">
        <v>255</v>
      </c>
      <c r="D1285" s="110" t="s">
        <v>33884</v>
      </c>
      <c r="E1285" s="116">
        <v>11.316000000000001</v>
      </c>
      <c r="F1285" s="112" t="s">
        <v>33885</v>
      </c>
      <c r="G1285" s="113" t="s">
        <v>33886</v>
      </c>
      <c r="H1285" s="110" t="s">
        <v>33887</v>
      </c>
      <c r="I1285" s="114" t="s">
        <v>33888</v>
      </c>
    </row>
    <row r="1286" spans="1:9" ht="83.15" customHeight="1" thickBot="1" x14ac:dyDescent="0.4">
      <c r="A1286" s="119"/>
      <c r="B1286" s="141" t="s">
        <v>24395</v>
      </c>
      <c r="C1286" s="142">
        <v>205</v>
      </c>
      <c r="D1286" s="88" t="s">
        <v>24399</v>
      </c>
      <c r="E1286" s="118">
        <v>9.6073999999999984</v>
      </c>
      <c r="F1286" s="90" t="s">
        <v>33889</v>
      </c>
      <c r="G1286" s="91" t="s">
        <v>33890</v>
      </c>
      <c r="H1286" s="88" t="s">
        <v>24398</v>
      </c>
      <c r="I1286" s="92" t="s">
        <v>24397</v>
      </c>
    </row>
    <row r="1287" spans="1:9" ht="83.15" customHeight="1" x14ac:dyDescent="0.35">
      <c r="A1287" s="85"/>
      <c r="B1287" s="93" t="s">
        <v>24384</v>
      </c>
      <c r="C1287" s="94">
        <v>200</v>
      </c>
      <c r="D1287" s="95" t="s">
        <v>24393</v>
      </c>
      <c r="E1287" s="117">
        <v>9.0280000000000005</v>
      </c>
      <c r="F1287" s="97" t="s">
        <v>33891</v>
      </c>
      <c r="G1287" s="98" t="s">
        <v>33892</v>
      </c>
      <c r="H1287" s="95" t="s">
        <v>33893</v>
      </c>
      <c r="I1287" s="99" t="s">
        <v>33894</v>
      </c>
    </row>
    <row r="1288" spans="1:9" ht="83.15" customHeight="1" thickBot="1" x14ac:dyDescent="0.4">
      <c r="A1288" s="85"/>
      <c r="B1288" s="86" t="s">
        <v>3220</v>
      </c>
      <c r="C1288" s="87">
        <v>210</v>
      </c>
      <c r="D1288" s="88" t="s">
        <v>3233</v>
      </c>
      <c r="E1288" s="118">
        <v>12.018750000000001</v>
      </c>
      <c r="F1288" s="90" t="s">
        <v>33895</v>
      </c>
      <c r="G1288" s="91" t="s">
        <v>33896</v>
      </c>
      <c r="H1288" s="88" t="s">
        <v>3228</v>
      </c>
      <c r="I1288" s="92" t="s">
        <v>33897</v>
      </c>
    </row>
    <row r="1289" spans="1:9" ht="83.15" customHeight="1" x14ac:dyDescent="0.35">
      <c r="A1289" s="119"/>
      <c r="B1289" s="139" t="s">
        <v>33898</v>
      </c>
      <c r="C1289" s="140">
        <v>240</v>
      </c>
      <c r="D1289" s="131" t="s">
        <v>33899</v>
      </c>
      <c r="E1289" s="132">
        <v>12</v>
      </c>
      <c r="F1289" s="133" t="s">
        <v>33900</v>
      </c>
      <c r="G1289" s="134" t="s">
        <v>33901</v>
      </c>
      <c r="H1289" s="131" t="s">
        <v>33902</v>
      </c>
      <c r="I1289" s="135" t="s">
        <v>33903</v>
      </c>
    </row>
    <row r="1290" spans="1:9" ht="83.15" customHeight="1" thickBot="1" x14ac:dyDescent="0.4">
      <c r="A1290" s="119"/>
      <c r="B1290" s="141" t="s">
        <v>24400</v>
      </c>
      <c r="C1290" s="142">
        <v>220</v>
      </c>
      <c r="D1290" s="88" t="s">
        <v>24407</v>
      </c>
      <c r="E1290" s="118">
        <v>5.8310000000000004</v>
      </c>
      <c r="F1290" s="90" t="s">
        <v>33904</v>
      </c>
      <c r="G1290" s="91" t="s">
        <v>33905</v>
      </c>
      <c r="H1290" s="88" t="s">
        <v>24404</v>
      </c>
      <c r="I1290" s="92" t="s">
        <v>24403</v>
      </c>
    </row>
    <row r="1291" spans="1:9" ht="83.15" customHeight="1" x14ac:dyDescent="0.35">
      <c r="A1291" s="85"/>
      <c r="B1291" s="129" t="s">
        <v>33906</v>
      </c>
      <c r="C1291" s="130">
        <v>235</v>
      </c>
      <c r="D1291" s="131" t="s">
        <v>33907</v>
      </c>
      <c r="E1291" s="132">
        <v>7.6769999999999996</v>
      </c>
      <c r="F1291" s="133" t="s">
        <v>33908</v>
      </c>
      <c r="G1291" s="134" t="s">
        <v>33909</v>
      </c>
      <c r="H1291" s="131" t="s">
        <v>33910</v>
      </c>
      <c r="I1291" s="135" t="s">
        <v>33911</v>
      </c>
    </row>
    <row r="1292" spans="1:9" ht="83.15" customHeight="1" thickBot="1" x14ac:dyDescent="0.4">
      <c r="A1292" s="85"/>
      <c r="B1292" s="101" t="s">
        <v>1528</v>
      </c>
      <c r="C1292" s="102">
        <v>155</v>
      </c>
      <c r="D1292" s="103" t="s">
        <v>33912</v>
      </c>
      <c r="E1292" s="104">
        <v>7.4</v>
      </c>
      <c r="F1292" s="105" t="s">
        <v>33913</v>
      </c>
      <c r="G1292" s="106" t="s">
        <v>33914</v>
      </c>
      <c r="H1292" s="103" t="s">
        <v>33915</v>
      </c>
      <c r="I1292" s="107" t="s">
        <v>33916</v>
      </c>
    </row>
    <row r="1293" spans="1:9" ht="83.15" customHeight="1" x14ac:dyDescent="0.35">
      <c r="A1293" s="85"/>
      <c r="B1293" s="108" t="s">
        <v>1868</v>
      </c>
      <c r="C1293" s="109">
        <v>145</v>
      </c>
      <c r="D1293" s="110" t="s">
        <v>33917</v>
      </c>
      <c r="E1293" s="116">
        <v>7</v>
      </c>
      <c r="F1293" s="112" t="s">
        <v>33918</v>
      </c>
      <c r="G1293" s="113" t="s">
        <v>33919</v>
      </c>
      <c r="H1293" s="110" t="s">
        <v>33920</v>
      </c>
      <c r="I1293" s="114" t="s">
        <v>33921</v>
      </c>
    </row>
    <row r="1294" spans="1:9" ht="83.15" customHeight="1" thickBot="1" x14ac:dyDescent="0.4">
      <c r="A1294" s="85"/>
      <c r="B1294" s="101" t="s">
        <v>8414</v>
      </c>
      <c r="C1294" s="102">
        <v>135</v>
      </c>
      <c r="D1294" s="103" t="s">
        <v>33922</v>
      </c>
      <c r="E1294" s="104">
        <v>7.57</v>
      </c>
      <c r="F1294" s="105" t="s">
        <v>33923</v>
      </c>
      <c r="G1294" s="106" t="s">
        <v>33924</v>
      </c>
      <c r="H1294" s="103" t="s">
        <v>33925</v>
      </c>
      <c r="I1294" s="107" t="s">
        <v>33926</v>
      </c>
    </row>
    <row r="1295" spans="1:9" ht="83.15" customHeight="1" x14ac:dyDescent="0.35">
      <c r="A1295" s="85"/>
      <c r="B1295" s="108" t="s">
        <v>15363</v>
      </c>
      <c r="C1295" s="109">
        <v>230</v>
      </c>
      <c r="D1295" s="110" t="s">
        <v>33927</v>
      </c>
      <c r="E1295" s="116">
        <v>8.2189999999999994</v>
      </c>
      <c r="F1295" s="112" t="s">
        <v>33928</v>
      </c>
      <c r="G1295" s="113" t="s">
        <v>33929</v>
      </c>
      <c r="H1295" s="110" t="s">
        <v>33930</v>
      </c>
      <c r="I1295" s="114" t="s">
        <v>33931</v>
      </c>
    </row>
    <row r="1296" spans="1:9" ht="83.15" customHeight="1" thickBot="1" x14ac:dyDescent="0.4">
      <c r="A1296" s="85"/>
      <c r="B1296" s="101" t="s">
        <v>15374</v>
      </c>
      <c r="C1296" s="102">
        <v>195</v>
      </c>
      <c r="D1296" s="103" t="s">
        <v>33932</v>
      </c>
      <c r="E1296" s="104">
        <v>9.7970000000000006</v>
      </c>
      <c r="F1296" s="105" t="s">
        <v>33933</v>
      </c>
      <c r="G1296" s="106" t="s">
        <v>33934</v>
      </c>
      <c r="H1296" s="103" t="s">
        <v>33935</v>
      </c>
      <c r="I1296" s="107" t="s">
        <v>33936</v>
      </c>
    </row>
    <row r="1297" spans="1:9" ht="83.15" customHeight="1" x14ac:dyDescent="0.35">
      <c r="A1297" s="85"/>
      <c r="B1297" s="108" t="s">
        <v>15385</v>
      </c>
      <c r="C1297" s="109">
        <v>200</v>
      </c>
      <c r="D1297" s="110" t="s">
        <v>33937</v>
      </c>
      <c r="E1297" s="116">
        <v>12.134</v>
      </c>
      <c r="F1297" s="112" t="s">
        <v>33938</v>
      </c>
      <c r="G1297" s="113" t="s">
        <v>33939</v>
      </c>
      <c r="H1297" s="110" t="s">
        <v>33940</v>
      </c>
      <c r="I1297" s="114" t="s">
        <v>33941</v>
      </c>
    </row>
    <row r="1298" spans="1:9" ht="83.15" customHeight="1" thickBot="1" x14ac:dyDescent="0.4">
      <c r="A1298" s="85"/>
      <c r="B1298" s="101" t="s">
        <v>16407</v>
      </c>
      <c r="C1298" s="102">
        <v>245</v>
      </c>
      <c r="D1298" s="103"/>
      <c r="E1298" s="115" t="s">
        <v>28452</v>
      </c>
      <c r="F1298" s="105" t="s">
        <v>33942</v>
      </c>
      <c r="G1298" s="106" t="s">
        <v>33943</v>
      </c>
      <c r="H1298" s="103" t="s">
        <v>33944</v>
      </c>
      <c r="I1298" s="107" t="s">
        <v>33945</v>
      </c>
    </row>
    <row r="1299" spans="1:9" ht="83.15" customHeight="1" x14ac:dyDescent="0.35">
      <c r="A1299" s="85"/>
      <c r="B1299" s="108" t="s">
        <v>16417</v>
      </c>
      <c r="C1299" s="109">
        <v>305</v>
      </c>
      <c r="D1299" s="110" t="s">
        <v>33946</v>
      </c>
      <c r="E1299" s="116">
        <v>10.304</v>
      </c>
      <c r="F1299" s="112" t="s">
        <v>33947</v>
      </c>
      <c r="G1299" s="113" t="s">
        <v>33948</v>
      </c>
      <c r="H1299" s="110" t="s">
        <v>33949</v>
      </c>
      <c r="I1299" s="114" t="s">
        <v>33950</v>
      </c>
    </row>
    <row r="1300" spans="1:9" ht="83.15" customHeight="1" thickBot="1" x14ac:dyDescent="0.4">
      <c r="A1300" s="85"/>
      <c r="B1300" s="101" t="s">
        <v>16430</v>
      </c>
      <c r="C1300" s="102">
        <v>260</v>
      </c>
      <c r="D1300" s="103" t="s">
        <v>33951</v>
      </c>
      <c r="E1300" s="104">
        <v>10.44</v>
      </c>
      <c r="F1300" s="105" t="s">
        <v>33952</v>
      </c>
      <c r="G1300" s="106" t="s">
        <v>33953</v>
      </c>
      <c r="H1300" s="103" t="s">
        <v>33954</v>
      </c>
      <c r="I1300" s="107" t="s">
        <v>33955</v>
      </c>
    </row>
    <row r="1301" spans="1:9" ht="83.15" customHeight="1" x14ac:dyDescent="0.35">
      <c r="A1301" s="85"/>
      <c r="B1301" s="108" t="s">
        <v>15396</v>
      </c>
      <c r="C1301" s="109">
        <v>180</v>
      </c>
      <c r="D1301" s="110" t="s">
        <v>33956</v>
      </c>
      <c r="E1301" s="116">
        <v>11.445</v>
      </c>
      <c r="F1301" s="112" t="s">
        <v>33957</v>
      </c>
      <c r="G1301" s="113" t="s">
        <v>33958</v>
      </c>
      <c r="H1301" s="110" t="s">
        <v>33959</v>
      </c>
      <c r="I1301" s="114" t="s">
        <v>33960</v>
      </c>
    </row>
    <row r="1302" spans="1:9" ht="83.15" customHeight="1" thickBot="1" x14ac:dyDescent="0.4">
      <c r="A1302" s="85"/>
      <c r="B1302" s="101" t="s">
        <v>18973</v>
      </c>
      <c r="C1302" s="102">
        <v>275</v>
      </c>
      <c r="D1302" s="103" t="s">
        <v>33961</v>
      </c>
      <c r="E1302" s="104">
        <v>8.1199999999999992</v>
      </c>
      <c r="F1302" s="105" t="s">
        <v>33962</v>
      </c>
      <c r="G1302" s="106" t="s">
        <v>33963</v>
      </c>
      <c r="H1302" s="103" t="s">
        <v>33964</v>
      </c>
      <c r="I1302" s="107" t="s">
        <v>33965</v>
      </c>
    </row>
    <row r="1303" spans="1:9" ht="83.15" customHeight="1" x14ac:dyDescent="0.35">
      <c r="A1303" s="85"/>
      <c r="B1303" s="108" t="s">
        <v>18983</v>
      </c>
      <c r="C1303" s="109">
        <v>265</v>
      </c>
      <c r="D1303" s="110" t="s">
        <v>33966</v>
      </c>
      <c r="E1303" s="116">
        <v>7.1820000000000004</v>
      </c>
      <c r="F1303" s="112" t="s">
        <v>33967</v>
      </c>
      <c r="G1303" s="113" t="s">
        <v>33968</v>
      </c>
      <c r="H1303" s="110" t="s">
        <v>33969</v>
      </c>
      <c r="I1303" s="114" t="s">
        <v>33970</v>
      </c>
    </row>
    <row r="1304" spans="1:9" ht="83.15" customHeight="1" thickBot="1" x14ac:dyDescent="0.4">
      <c r="A1304" s="85"/>
      <c r="B1304" s="101" t="s">
        <v>16438</v>
      </c>
      <c r="C1304" s="102">
        <v>250</v>
      </c>
      <c r="D1304" s="103" t="s">
        <v>33971</v>
      </c>
      <c r="E1304" s="104">
        <v>10.996</v>
      </c>
      <c r="F1304" s="105" t="s">
        <v>33972</v>
      </c>
      <c r="G1304" s="106" t="s">
        <v>33973</v>
      </c>
      <c r="H1304" s="103" t="s">
        <v>33974</v>
      </c>
      <c r="I1304" s="107" t="s">
        <v>33975</v>
      </c>
    </row>
    <row r="1305" spans="1:9" ht="83.15" customHeight="1" x14ac:dyDescent="0.35">
      <c r="A1305" s="85"/>
      <c r="B1305" s="108" t="s">
        <v>16459</v>
      </c>
      <c r="C1305" s="109">
        <v>255</v>
      </c>
      <c r="D1305" s="110" t="s">
        <v>33976</v>
      </c>
      <c r="E1305" s="116">
        <v>9.0969999999999995</v>
      </c>
      <c r="F1305" s="112" t="s">
        <v>33977</v>
      </c>
      <c r="G1305" s="113" t="s">
        <v>33978</v>
      </c>
      <c r="H1305" s="110" t="s">
        <v>33979</v>
      </c>
      <c r="I1305" s="114" t="s">
        <v>33980</v>
      </c>
    </row>
    <row r="1306" spans="1:9" ht="83.15" customHeight="1" thickBot="1" x14ac:dyDescent="0.4">
      <c r="A1306" s="85"/>
      <c r="B1306" s="101" t="s">
        <v>16449</v>
      </c>
      <c r="C1306" s="102">
        <v>240</v>
      </c>
      <c r="D1306" s="103" t="s">
        <v>33981</v>
      </c>
      <c r="E1306" s="104">
        <v>9.9030000000000005</v>
      </c>
      <c r="F1306" s="105" t="s">
        <v>33982</v>
      </c>
      <c r="G1306" s="106" t="s">
        <v>33983</v>
      </c>
      <c r="H1306" s="103" t="s">
        <v>33984</v>
      </c>
      <c r="I1306" s="107" t="s">
        <v>33985</v>
      </c>
    </row>
    <row r="1307" spans="1:9" ht="83.15" customHeight="1" x14ac:dyDescent="0.35">
      <c r="A1307" s="85"/>
      <c r="B1307" s="108" t="s">
        <v>21420</v>
      </c>
      <c r="C1307" s="109">
        <v>325</v>
      </c>
      <c r="D1307" s="110" t="s">
        <v>21429</v>
      </c>
      <c r="E1307" s="116">
        <v>9.8580000000000005</v>
      </c>
      <c r="F1307" s="112" t="s">
        <v>33986</v>
      </c>
      <c r="G1307" s="113" t="s">
        <v>33987</v>
      </c>
      <c r="H1307" s="110" t="s">
        <v>21424</v>
      </c>
      <c r="I1307" s="114" t="s">
        <v>21422</v>
      </c>
    </row>
    <row r="1308" spans="1:9" ht="83.15" customHeight="1" thickBot="1" x14ac:dyDescent="0.4">
      <c r="A1308" s="119"/>
      <c r="B1308" s="120" t="s">
        <v>24421</v>
      </c>
      <c r="C1308" s="121">
        <v>230</v>
      </c>
      <c r="D1308" s="122" t="s">
        <v>24428</v>
      </c>
      <c r="E1308" s="123">
        <v>9.7080000000000002</v>
      </c>
      <c r="F1308" s="124" t="s">
        <v>33988</v>
      </c>
      <c r="G1308" s="125" t="s">
        <v>33989</v>
      </c>
      <c r="H1308" s="122" t="s">
        <v>24425</v>
      </c>
      <c r="I1308" s="126" t="s">
        <v>24424</v>
      </c>
    </row>
    <row r="1309" spans="1:9" ht="83.15" customHeight="1" x14ac:dyDescent="0.35">
      <c r="A1309" s="119"/>
      <c r="B1309" s="127" t="s">
        <v>24410</v>
      </c>
      <c r="C1309" s="128">
        <v>230</v>
      </c>
      <c r="D1309" s="110" t="s">
        <v>24418</v>
      </c>
      <c r="E1309" s="116">
        <v>10.696</v>
      </c>
      <c r="F1309" s="112" t="s">
        <v>33990</v>
      </c>
      <c r="G1309" s="113" t="s">
        <v>33991</v>
      </c>
      <c r="H1309" s="110" t="s">
        <v>24416</v>
      </c>
      <c r="I1309" s="114" t="s">
        <v>24415</v>
      </c>
    </row>
    <row r="1310" spans="1:9" ht="83.15" customHeight="1" thickBot="1" x14ac:dyDescent="0.4">
      <c r="A1310" s="85"/>
      <c r="B1310" s="101" t="s">
        <v>33992</v>
      </c>
      <c r="C1310" s="102">
        <v>215</v>
      </c>
      <c r="D1310" s="103" t="s">
        <v>33993</v>
      </c>
      <c r="E1310" s="104">
        <v>10.420999999999999</v>
      </c>
      <c r="F1310" s="105" t="s">
        <v>33994</v>
      </c>
      <c r="G1310" s="106" t="s">
        <v>33995</v>
      </c>
      <c r="H1310" s="103" t="s">
        <v>33996</v>
      </c>
      <c r="I1310" s="107" t="s">
        <v>33997</v>
      </c>
    </row>
    <row r="1311" spans="1:9" ht="83.15" customHeight="1" x14ac:dyDescent="0.35">
      <c r="A1311" s="85"/>
      <c r="B1311" s="129" t="s">
        <v>27520</v>
      </c>
      <c r="C1311" s="130">
        <v>190</v>
      </c>
      <c r="D1311" s="131" t="s">
        <v>33998</v>
      </c>
      <c r="E1311" s="132">
        <v>9.952</v>
      </c>
      <c r="F1311" s="133" t="s">
        <v>33999</v>
      </c>
      <c r="G1311" s="134" t="s">
        <v>34000</v>
      </c>
      <c r="H1311" s="131" t="s">
        <v>34001</v>
      </c>
      <c r="I1311" s="135" t="s">
        <v>34002</v>
      </c>
    </row>
    <row r="1312" spans="1:9" ht="83.15" customHeight="1" thickBot="1" x14ac:dyDescent="0.4">
      <c r="A1312" s="119"/>
      <c r="B1312" s="141" t="s">
        <v>24430</v>
      </c>
      <c r="C1312" s="142">
        <v>325</v>
      </c>
      <c r="D1312" s="88" t="s">
        <v>24440</v>
      </c>
      <c r="E1312" s="118">
        <v>10.019</v>
      </c>
      <c r="F1312" s="90" t="s">
        <v>34003</v>
      </c>
      <c r="G1312" s="91" t="s">
        <v>34004</v>
      </c>
      <c r="H1312" s="88" t="s">
        <v>24435</v>
      </c>
      <c r="I1312" s="92" t="s">
        <v>24433</v>
      </c>
    </row>
    <row r="1313" spans="1:9" ht="83.15" customHeight="1" x14ac:dyDescent="0.35">
      <c r="A1313" s="85"/>
      <c r="B1313" s="108" t="s">
        <v>27955</v>
      </c>
      <c r="C1313" s="109">
        <v>290</v>
      </c>
      <c r="D1313" s="110" t="s">
        <v>27968</v>
      </c>
      <c r="E1313" s="116">
        <v>8.6839999999999993</v>
      </c>
      <c r="F1313" s="112" t="s">
        <v>34005</v>
      </c>
      <c r="G1313" s="113" t="s">
        <v>34006</v>
      </c>
      <c r="H1313" s="110" t="s">
        <v>27963</v>
      </c>
      <c r="I1313" s="114" t="s">
        <v>27961</v>
      </c>
    </row>
    <row r="1314" spans="1:9" ht="83.15" customHeight="1" thickBot="1" x14ac:dyDescent="0.4">
      <c r="A1314" s="85"/>
      <c r="B1314" s="86" t="s">
        <v>15030</v>
      </c>
      <c r="C1314" s="87">
        <v>300</v>
      </c>
      <c r="D1314" s="88" t="s">
        <v>34007</v>
      </c>
      <c r="E1314" s="118">
        <v>8.4879999999999995</v>
      </c>
      <c r="F1314" s="90" t="s">
        <v>34008</v>
      </c>
      <c r="G1314" s="91" t="s">
        <v>34009</v>
      </c>
      <c r="H1314" s="88" t="s">
        <v>34010</v>
      </c>
      <c r="I1314" s="92" t="s">
        <v>34011</v>
      </c>
    </row>
    <row r="1315" spans="1:9" ht="83.15" customHeight="1" x14ac:dyDescent="0.35">
      <c r="A1315" s="85"/>
      <c r="B1315" s="93" t="s">
        <v>15021</v>
      </c>
      <c r="C1315" s="94">
        <v>240</v>
      </c>
      <c r="D1315" s="95" t="s">
        <v>34012</v>
      </c>
      <c r="E1315" s="117">
        <v>8.6</v>
      </c>
      <c r="F1315" s="97" t="s">
        <v>34013</v>
      </c>
      <c r="G1315" s="98" t="s">
        <v>34014</v>
      </c>
      <c r="H1315" s="95" t="s">
        <v>34015</v>
      </c>
      <c r="I1315" s="99" t="s">
        <v>34016</v>
      </c>
    </row>
    <row r="1316" spans="1:9" ht="83.15" customHeight="1" thickBot="1" x14ac:dyDescent="0.4">
      <c r="A1316" s="85"/>
      <c r="B1316" s="86" t="s">
        <v>22229</v>
      </c>
      <c r="C1316" s="87">
        <v>275</v>
      </c>
      <c r="D1316" s="88" t="s">
        <v>22240</v>
      </c>
      <c r="E1316" s="118">
        <v>8.9375</v>
      </c>
      <c r="F1316" s="90" t="s">
        <v>34017</v>
      </c>
      <c r="G1316" s="91" t="s">
        <v>34018</v>
      </c>
      <c r="H1316" s="88" t="s">
        <v>22235</v>
      </c>
      <c r="I1316" s="92" t="s">
        <v>22233</v>
      </c>
    </row>
    <row r="1317" spans="1:9" ht="83.15" customHeight="1" x14ac:dyDescent="0.35">
      <c r="A1317" s="85"/>
      <c r="B1317" s="129" t="s">
        <v>34019</v>
      </c>
      <c r="C1317" s="130">
        <v>275</v>
      </c>
      <c r="D1317" s="131" t="s">
        <v>34020</v>
      </c>
      <c r="E1317" s="132">
        <v>7.7375000000000007</v>
      </c>
      <c r="F1317" s="133" t="s">
        <v>34021</v>
      </c>
      <c r="G1317" s="134" t="s">
        <v>34022</v>
      </c>
      <c r="H1317" s="131" t="s">
        <v>34023</v>
      </c>
      <c r="I1317" s="135" t="s">
        <v>34024</v>
      </c>
    </row>
    <row r="1318" spans="1:9" ht="83.15" customHeight="1" thickBot="1" x14ac:dyDescent="0.4">
      <c r="A1318" s="119"/>
      <c r="B1318" s="120" t="s">
        <v>24442</v>
      </c>
      <c r="C1318" s="121">
        <v>235</v>
      </c>
      <c r="D1318" s="122" t="s">
        <v>24448</v>
      </c>
      <c r="E1318" s="123">
        <v>9.125</v>
      </c>
      <c r="F1318" s="124" t="s">
        <v>34025</v>
      </c>
      <c r="G1318" s="125" t="s">
        <v>34026</v>
      </c>
      <c r="H1318" s="122" t="s">
        <v>24445</v>
      </c>
      <c r="I1318" s="126" t="s">
        <v>24444</v>
      </c>
    </row>
    <row r="1319" spans="1:9" ht="83.15" customHeight="1" x14ac:dyDescent="0.35">
      <c r="A1319" s="85"/>
      <c r="B1319" s="93" t="s">
        <v>15409</v>
      </c>
      <c r="C1319" s="94">
        <v>210</v>
      </c>
      <c r="D1319" s="95" t="s">
        <v>34027</v>
      </c>
      <c r="E1319" s="117">
        <v>9.391</v>
      </c>
      <c r="F1319" s="97" t="s">
        <v>34028</v>
      </c>
      <c r="G1319" s="98" t="s">
        <v>34029</v>
      </c>
      <c r="H1319" s="95" t="s">
        <v>34030</v>
      </c>
      <c r="I1319" s="99" t="s">
        <v>34031</v>
      </c>
    </row>
    <row r="1320" spans="1:9" ht="83.15" customHeight="1" thickBot="1" x14ac:dyDescent="0.4">
      <c r="A1320" s="85"/>
      <c r="B1320" s="86" t="s">
        <v>17190</v>
      </c>
      <c r="C1320" s="87">
        <v>250</v>
      </c>
      <c r="D1320" s="88" t="s">
        <v>34032</v>
      </c>
      <c r="E1320" s="118">
        <v>11.385</v>
      </c>
      <c r="F1320" s="90" t="s">
        <v>34033</v>
      </c>
      <c r="G1320" s="91" t="s">
        <v>34034</v>
      </c>
      <c r="H1320" s="88" t="s">
        <v>34035</v>
      </c>
      <c r="I1320" s="92" t="s">
        <v>34036</v>
      </c>
    </row>
    <row r="1321" spans="1:9" ht="83.15" customHeight="1" x14ac:dyDescent="0.35">
      <c r="A1321" s="85"/>
      <c r="B1321" s="93" t="s">
        <v>17509</v>
      </c>
      <c r="C1321" s="94">
        <v>300</v>
      </c>
      <c r="D1321" s="95" t="s">
        <v>34037</v>
      </c>
      <c r="E1321" s="117">
        <v>10.603</v>
      </c>
      <c r="F1321" s="97" t="s">
        <v>34038</v>
      </c>
      <c r="G1321" s="98" t="s">
        <v>34039</v>
      </c>
      <c r="H1321" s="95" t="s">
        <v>34040</v>
      </c>
      <c r="I1321" s="99" t="s">
        <v>34041</v>
      </c>
    </row>
    <row r="1322" spans="1:9" ht="83.15" customHeight="1" thickBot="1" x14ac:dyDescent="0.4">
      <c r="A1322" s="119"/>
      <c r="B1322" s="120" t="s">
        <v>24451</v>
      </c>
      <c r="C1322" s="121">
        <v>340</v>
      </c>
      <c r="D1322" s="122" t="s">
        <v>24460</v>
      </c>
      <c r="E1322" s="123">
        <v>12.927300000000001</v>
      </c>
      <c r="F1322" s="124" t="s">
        <v>34042</v>
      </c>
      <c r="G1322" s="125" t="s">
        <v>34043</v>
      </c>
      <c r="H1322" s="122" t="s">
        <v>24456</v>
      </c>
      <c r="I1322" s="126" t="s">
        <v>24454</v>
      </c>
    </row>
    <row r="1323" spans="1:9" ht="83.15" customHeight="1" x14ac:dyDescent="0.35">
      <c r="A1323" s="85"/>
      <c r="B1323" s="108" t="s">
        <v>16465</v>
      </c>
      <c r="C1323" s="109">
        <v>220</v>
      </c>
      <c r="D1323" s="110" t="s">
        <v>34044</v>
      </c>
      <c r="E1323" s="116">
        <v>13.225</v>
      </c>
      <c r="F1323" s="112" t="s">
        <v>34045</v>
      </c>
      <c r="G1323" s="113" t="s">
        <v>34046</v>
      </c>
      <c r="H1323" s="110" t="s">
        <v>34047</v>
      </c>
      <c r="I1323" s="114" t="s">
        <v>34048</v>
      </c>
    </row>
    <row r="1324" spans="1:9" ht="83.15" customHeight="1" thickBot="1" x14ac:dyDescent="0.4">
      <c r="A1324" s="85"/>
      <c r="B1324" s="101" t="s">
        <v>34049</v>
      </c>
      <c r="C1324" s="102">
        <v>240</v>
      </c>
      <c r="D1324" s="103" t="s">
        <v>34050</v>
      </c>
      <c r="E1324" s="104">
        <v>10.416</v>
      </c>
      <c r="F1324" s="105" t="s">
        <v>34051</v>
      </c>
      <c r="G1324" s="106" t="s">
        <v>34052</v>
      </c>
      <c r="H1324" s="103" t="s">
        <v>34053</v>
      </c>
      <c r="I1324" s="107" t="s">
        <v>34054</v>
      </c>
    </row>
    <row r="1325" spans="1:9" ht="83.15" customHeight="1" x14ac:dyDescent="0.35">
      <c r="A1325" s="85"/>
      <c r="B1325" s="108" t="s">
        <v>34055</v>
      </c>
      <c r="C1325" s="109">
        <v>250</v>
      </c>
      <c r="D1325" s="110" t="s">
        <v>34056</v>
      </c>
      <c r="E1325" s="116">
        <v>11.231</v>
      </c>
      <c r="F1325" s="112" t="s">
        <v>34057</v>
      </c>
      <c r="G1325" s="113" t="s">
        <v>34058</v>
      </c>
      <c r="H1325" s="110" t="s">
        <v>34059</v>
      </c>
      <c r="I1325" s="114" t="s">
        <v>34060</v>
      </c>
    </row>
    <row r="1326" spans="1:9" ht="83.15" customHeight="1" thickBot="1" x14ac:dyDescent="0.4">
      <c r="A1326" s="85"/>
      <c r="B1326" s="101" t="s">
        <v>34061</v>
      </c>
      <c r="C1326" s="102">
        <v>220</v>
      </c>
      <c r="D1326" s="103" t="s">
        <v>34062</v>
      </c>
      <c r="E1326" s="104">
        <v>11.231</v>
      </c>
      <c r="F1326" s="105" t="s">
        <v>34063</v>
      </c>
      <c r="G1326" s="106" t="s">
        <v>34064</v>
      </c>
      <c r="H1326" s="103" t="s">
        <v>34065</v>
      </c>
      <c r="I1326" s="107" t="s">
        <v>34066</v>
      </c>
    </row>
    <row r="1327" spans="1:9" ht="83.15" customHeight="1" x14ac:dyDescent="0.35">
      <c r="A1327" s="85"/>
      <c r="B1327" s="108" t="s">
        <v>34067</v>
      </c>
      <c r="C1327" s="109">
        <v>330</v>
      </c>
      <c r="D1327" s="110" t="s">
        <v>34068</v>
      </c>
      <c r="E1327" s="116">
        <v>11.369</v>
      </c>
      <c r="F1327" s="112" t="s">
        <v>34069</v>
      </c>
      <c r="G1327" s="113" t="s">
        <v>34070</v>
      </c>
      <c r="H1327" s="110" t="s">
        <v>34071</v>
      </c>
      <c r="I1327" s="114" t="s">
        <v>34072</v>
      </c>
    </row>
    <row r="1328" spans="1:9" ht="83.15" customHeight="1" thickBot="1" x14ac:dyDescent="0.4">
      <c r="A1328" s="85"/>
      <c r="B1328" s="101" t="s">
        <v>34073</v>
      </c>
      <c r="C1328" s="102">
        <v>300</v>
      </c>
      <c r="D1328" s="103" t="s">
        <v>34074</v>
      </c>
      <c r="E1328" s="104">
        <v>10.164</v>
      </c>
      <c r="F1328" s="105" t="s">
        <v>34075</v>
      </c>
      <c r="G1328" s="106" t="s">
        <v>34076</v>
      </c>
      <c r="H1328" s="103" t="s">
        <v>34077</v>
      </c>
      <c r="I1328" s="107" t="s">
        <v>34078</v>
      </c>
    </row>
    <row r="1329" spans="1:9" ht="83.15" customHeight="1" x14ac:dyDescent="0.35">
      <c r="A1329" s="85"/>
      <c r="B1329" s="108" t="s">
        <v>34079</v>
      </c>
      <c r="C1329" s="109">
        <v>325</v>
      </c>
      <c r="D1329" s="110" t="s">
        <v>34080</v>
      </c>
      <c r="E1329" s="116">
        <v>10.823</v>
      </c>
      <c r="F1329" s="112" t="s">
        <v>34081</v>
      </c>
      <c r="G1329" s="113" t="s">
        <v>34082</v>
      </c>
      <c r="H1329" s="110" t="s">
        <v>34083</v>
      </c>
      <c r="I1329" s="114" t="s">
        <v>34084</v>
      </c>
    </row>
    <row r="1330" spans="1:9" ht="83.15" customHeight="1" thickBot="1" x14ac:dyDescent="0.4">
      <c r="A1330" s="85"/>
      <c r="B1330" s="101" t="s">
        <v>15038</v>
      </c>
      <c r="C1330" s="102">
        <v>235</v>
      </c>
      <c r="D1330" s="103" t="s">
        <v>34085</v>
      </c>
      <c r="E1330" s="104">
        <v>11.85</v>
      </c>
      <c r="F1330" s="105" t="s">
        <v>34086</v>
      </c>
      <c r="G1330" s="106" t="s">
        <v>34087</v>
      </c>
      <c r="H1330" s="103" t="s">
        <v>34088</v>
      </c>
      <c r="I1330" s="107" t="s">
        <v>34089</v>
      </c>
    </row>
    <row r="1331" spans="1:9" ht="83.15" customHeight="1" x14ac:dyDescent="0.35">
      <c r="A1331" s="85"/>
      <c r="B1331" s="108" t="s">
        <v>15052</v>
      </c>
      <c r="C1331" s="109">
        <v>265</v>
      </c>
      <c r="D1331" s="110" t="s">
        <v>34090</v>
      </c>
      <c r="E1331" s="116">
        <v>10.050000000000001</v>
      </c>
      <c r="F1331" s="112" t="s">
        <v>34091</v>
      </c>
      <c r="G1331" s="113" t="s">
        <v>34092</v>
      </c>
      <c r="H1331" s="110" t="s">
        <v>34093</v>
      </c>
      <c r="I1331" s="114" t="s">
        <v>34094</v>
      </c>
    </row>
    <row r="1332" spans="1:9" ht="83.15" customHeight="1" thickBot="1" x14ac:dyDescent="0.4">
      <c r="A1332" s="85"/>
      <c r="B1332" s="101" t="s">
        <v>16491</v>
      </c>
      <c r="C1332" s="102">
        <v>100</v>
      </c>
      <c r="D1332" s="103" t="s">
        <v>34095</v>
      </c>
      <c r="E1332" s="104">
        <v>10.012</v>
      </c>
      <c r="F1332" s="105" t="s">
        <v>34096</v>
      </c>
      <c r="G1332" s="106" t="s">
        <v>34097</v>
      </c>
      <c r="H1332" s="103" t="s">
        <v>34098</v>
      </c>
      <c r="I1332" s="107" t="s">
        <v>34099</v>
      </c>
    </row>
    <row r="1333" spans="1:9" ht="83.15" customHeight="1" x14ac:dyDescent="0.35">
      <c r="A1333" s="85"/>
      <c r="B1333" s="108" t="s">
        <v>16480</v>
      </c>
      <c r="C1333" s="109">
        <v>115</v>
      </c>
      <c r="D1333" s="110" t="s">
        <v>34100</v>
      </c>
      <c r="E1333" s="116">
        <v>11.242000000000001</v>
      </c>
      <c r="F1333" s="112" t="s">
        <v>34101</v>
      </c>
      <c r="G1333" s="113" t="s">
        <v>34102</v>
      </c>
      <c r="H1333" s="110" t="s">
        <v>34103</v>
      </c>
      <c r="I1333" s="114" t="s">
        <v>34104</v>
      </c>
    </row>
    <row r="1334" spans="1:9" ht="83.15" customHeight="1" thickBot="1" x14ac:dyDescent="0.4">
      <c r="A1334" s="85"/>
      <c r="B1334" s="101" t="s">
        <v>16497</v>
      </c>
      <c r="C1334" s="102">
        <v>180</v>
      </c>
      <c r="D1334" s="103" t="s">
        <v>34105</v>
      </c>
      <c r="E1334" s="104">
        <v>10.260999999999999</v>
      </c>
      <c r="F1334" s="105" t="s">
        <v>34106</v>
      </c>
      <c r="G1334" s="106" t="s">
        <v>34107</v>
      </c>
      <c r="H1334" s="103" t="s">
        <v>34108</v>
      </c>
      <c r="I1334" s="107" t="s">
        <v>34109</v>
      </c>
    </row>
    <row r="1335" spans="1:9" ht="83.15" customHeight="1" x14ac:dyDescent="0.35">
      <c r="A1335" s="85"/>
      <c r="B1335" s="108" t="s">
        <v>16510</v>
      </c>
      <c r="C1335" s="109">
        <v>390</v>
      </c>
      <c r="D1335" s="110" t="s">
        <v>34110</v>
      </c>
      <c r="E1335" s="116">
        <v>13.385</v>
      </c>
      <c r="F1335" s="112" t="s">
        <v>34111</v>
      </c>
      <c r="G1335" s="113" t="s">
        <v>34112</v>
      </c>
      <c r="H1335" s="110" t="s">
        <v>34113</v>
      </c>
      <c r="I1335" s="114" t="s">
        <v>34114</v>
      </c>
    </row>
    <row r="1336" spans="1:9" ht="83.15" customHeight="1" thickBot="1" x14ac:dyDescent="0.4">
      <c r="A1336" s="85"/>
      <c r="B1336" s="101" t="s">
        <v>15419</v>
      </c>
      <c r="C1336" s="102">
        <v>235</v>
      </c>
      <c r="D1336" s="103" t="s">
        <v>34115</v>
      </c>
      <c r="E1336" s="104">
        <v>10.175000000000001</v>
      </c>
      <c r="F1336" s="105" t="s">
        <v>34116</v>
      </c>
      <c r="G1336" s="106" t="s">
        <v>34117</v>
      </c>
      <c r="H1336" s="103" t="s">
        <v>34118</v>
      </c>
      <c r="I1336" s="107" t="s">
        <v>34119</v>
      </c>
    </row>
    <row r="1337" spans="1:9" ht="83.15" customHeight="1" x14ac:dyDescent="0.35">
      <c r="A1337" s="85"/>
      <c r="B1337" s="108" t="s">
        <v>3679</v>
      </c>
      <c r="C1337" s="109">
        <v>175</v>
      </c>
      <c r="D1337" s="110" t="s">
        <v>34120</v>
      </c>
      <c r="E1337" s="116">
        <v>11.5</v>
      </c>
      <c r="F1337" s="112" t="s">
        <v>34121</v>
      </c>
      <c r="G1337" s="113" t="s">
        <v>34122</v>
      </c>
      <c r="H1337" s="110" t="s">
        <v>34123</v>
      </c>
      <c r="I1337" s="114" t="s">
        <v>34124</v>
      </c>
    </row>
    <row r="1338" spans="1:9" ht="83.15" customHeight="1" thickBot="1" x14ac:dyDescent="0.4">
      <c r="A1338" s="85"/>
      <c r="B1338" s="101" t="s">
        <v>17522</v>
      </c>
      <c r="C1338" s="102">
        <v>160</v>
      </c>
      <c r="D1338" s="103" t="s">
        <v>34125</v>
      </c>
      <c r="E1338" s="104">
        <v>8.4130000000000003</v>
      </c>
      <c r="F1338" s="105" t="s">
        <v>34126</v>
      </c>
      <c r="G1338" s="106" t="s">
        <v>34127</v>
      </c>
      <c r="H1338" s="103" t="s">
        <v>34128</v>
      </c>
      <c r="I1338" s="107" t="s">
        <v>34129</v>
      </c>
    </row>
    <row r="1339" spans="1:9" ht="83.15" customHeight="1" x14ac:dyDescent="0.35">
      <c r="A1339" s="119"/>
      <c r="B1339" s="127" t="s">
        <v>24463</v>
      </c>
      <c r="C1339" s="128">
        <v>130</v>
      </c>
      <c r="D1339" s="110" t="s">
        <v>24472</v>
      </c>
      <c r="E1339" s="116">
        <v>7.0209999999999999</v>
      </c>
      <c r="F1339" s="112" t="s">
        <v>34130</v>
      </c>
      <c r="G1339" s="113" t="s">
        <v>34131</v>
      </c>
      <c r="H1339" s="110" t="s">
        <v>24467</v>
      </c>
      <c r="I1339" s="114" t="s">
        <v>24465</v>
      </c>
    </row>
    <row r="1340" spans="1:9" ht="83.15" customHeight="1" thickBot="1" x14ac:dyDescent="0.4">
      <c r="A1340" s="119"/>
      <c r="B1340" s="120" t="s">
        <v>24473</v>
      </c>
      <c r="C1340" s="121">
        <v>180</v>
      </c>
      <c r="D1340" s="122" t="s">
        <v>24482</v>
      </c>
      <c r="E1340" s="123">
        <v>7.7350000000000003</v>
      </c>
      <c r="F1340" s="124" t="s">
        <v>34132</v>
      </c>
      <c r="G1340" s="125" t="s">
        <v>34133</v>
      </c>
      <c r="H1340" s="122" t="s">
        <v>24477</v>
      </c>
      <c r="I1340" s="126" t="s">
        <v>24475</v>
      </c>
    </row>
    <row r="1341" spans="1:9" ht="83.15" customHeight="1" x14ac:dyDescent="0.35">
      <c r="A1341" s="85"/>
      <c r="B1341" s="108" t="s">
        <v>18022</v>
      </c>
      <c r="C1341" s="109">
        <v>210</v>
      </c>
      <c r="D1341" s="110" t="s">
        <v>34134</v>
      </c>
      <c r="E1341" s="116">
        <v>15.05</v>
      </c>
      <c r="F1341" s="112" t="s">
        <v>34135</v>
      </c>
      <c r="G1341" s="113" t="s">
        <v>34136</v>
      </c>
      <c r="H1341" s="110" t="s">
        <v>34137</v>
      </c>
      <c r="I1341" s="114" t="s">
        <v>34138</v>
      </c>
    </row>
    <row r="1342" spans="1:9" ht="83.15" customHeight="1" thickBot="1" x14ac:dyDescent="0.4">
      <c r="A1342" s="85"/>
      <c r="B1342" s="101" t="s">
        <v>34139</v>
      </c>
      <c r="C1342" s="102">
        <v>155</v>
      </c>
      <c r="D1342" s="103" t="s">
        <v>34140</v>
      </c>
      <c r="E1342" s="104">
        <v>9.6750000000000007</v>
      </c>
      <c r="F1342" s="105" t="s">
        <v>34141</v>
      </c>
      <c r="G1342" s="106" t="s">
        <v>34142</v>
      </c>
      <c r="H1342" s="103" t="s">
        <v>34143</v>
      </c>
      <c r="I1342" s="107" t="s">
        <v>34144</v>
      </c>
    </row>
    <row r="1343" spans="1:9" ht="83.15" customHeight="1" x14ac:dyDescent="0.35">
      <c r="A1343" s="119"/>
      <c r="B1343" s="139" t="s">
        <v>24483</v>
      </c>
      <c r="C1343" s="140">
        <v>250</v>
      </c>
      <c r="D1343" s="131" t="s">
        <v>24491</v>
      </c>
      <c r="E1343" s="132">
        <v>8.8629999999999995</v>
      </c>
      <c r="F1343" s="133" t="s">
        <v>34145</v>
      </c>
      <c r="G1343" s="134" t="s">
        <v>34146</v>
      </c>
      <c r="H1343" s="131" t="s">
        <v>24488</v>
      </c>
      <c r="I1343" s="135" t="s">
        <v>24486</v>
      </c>
    </row>
    <row r="1344" spans="1:9" ht="83.15" customHeight="1" thickBot="1" x14ac:dyDescent="0.4">
      <c r="A1344" s="85"/>
      <c r="B1344" s="86" t="s">
        <v>24492</v>
      </c>
      <c r="C1344" s="87">
        <v>175</v>
      </c>
      <c r="D1344" s="88" t="s">
        <v>24498</v>
      </c>
      <c r="E1344" s="118">
        <v>9.6750000000000007</v>
      </c>
      <c r="F1344" s="90" t="s">
        <v>34147</v>
      </c>
      <c r="G1344" s="91" t="s">
        <v>34148</v>
      </c>
      <c r="H1344" s="88" t="s">
        <v>34149</v>
      </c>
      <c r="I1344" s="92" t="s">
        <v>34150</v>
      </c>
    </row>
    <row r="1345" spans="1:9" ht="83.15" customHeight="1" x14ac:dyDescent="0.35">
      <c r="A1345" s="119"/>
      <c r="B1345" s="139" t="s">
        <v>24500</v>
      </c>
      <c r="C1345" s="140">
        <v>190</v>
      </c>
      <c r="D1345" s="131" t="s">
        <v>24509</v>
      </c>
      <c r="E1345" s="132">
        <v>8.8439999999999994</v>
      </c>
      <c r="F1345" s="133" t="s">
        <v>34151</v>
      </c>
      <c r="G1345" s="134" t="s">
        <v>34152</v>
      </c>
      <c r="H1345" s="131" t="s">
        <v>24504</v>
      </c>
      <c r="I1345" s="135" t="s">
        <v>24502</v>
      </c>
    </row>
    <row r="1346" spans="1:9" ht="83.15" customHeight="1" thickBot="1" x14ac:dyDescent="0.4">
      <c r="A1346" s="119"/>
      <c r="B1346" s="141" t="s">
        <v>24510</v>
      </c>
      <c r="C1346" s="142">
        <v>230</v>
      </c>
      <c r="D1346" s="88" t="s">
        <v>24515</v>
      </c>
      <c r="E1346" s="118">
        <v>10.337999999999999</v>
      </c>
      <c r="F1346" s="90" t="s">
        <v>34153</v>
      </c>
      <c r="G1346" s="91" t="s">
        <v>34154</v>
      </c>
      <c r="H1346" s="88" t="s">
        <v>24513</v>
      </c>
      <c r="I1346" s="92" t="s">
        <v>24512</v>
      </c>
    </row>
    <row r="1347" spans="1:9" ht="83.15" customHeight="1" x14ac:dyDescent="0.35">
      <c r="A1347" s="85"/>
      <c r="B1347" s="93" t="s">
        <v>34155</v>
      </c>
      <c r="C1347" s="94">
        <v>210</v>
      </c>
      <c r="D1347" s="95" t="s">
        <v>34156</v>
      </c>
      <c r="E1347" s="117">
        <v>10.404</v>
      </c>
      <c r="F1347" s="97" t="s">
        <v>34157</v>
      </c>
      <c r="G1347" s="98" t="s">
        <v>34158</v>
      </c>
      <c r="H1347" s="95" t="s">
        <v>34159</v>
      </c>
      <c r="I1347" s="99" t="s">
        <v>34160</v>
      </c>
    </row>
    <row r="1348" spans="1:9" ht="83.15" customHeight="1" thickBot="1" x14ac:dyDescent="0.4">
      <c r="A1348" s="85"/>
      <c r="B1348" s="86" t="s">
        <v>34161</v>
      </c>
      <c r="C1348" s="87">
        <v>200</v>
      </c>
      <c r="D1348" s="88" t="s">
        <v>34162</v>
      </c>
      <c r="E1348" s="118">
        <v>10.112</v>
      </c>
      <c r="F1348" s="90" t="s">
        <v>34163</v>
      </c>
      <c r="G1348" s="91" t="s">
        <v>34164</v>
      </c>
      <c r="H1348" s="88" t="s">
        <v>34165</v>
      </c>
      <c r="I1348" s="92" t="s">
        <v>34166</v>
      </c>
    </row>
    <row r="1349" spans="1:9" ht="83.15" customHeight="1" x14ac:dyDescent="0.35">
      <c r="A1349" s="119"/>
      <c r="B1349" s="127" t="s">
        <v>24516</v>
      </c>
      <c r="C1349" s="128">
        <v>160</v>
      </c>
      <c r="D1349" s="110" t="s">
        <v>24526</v>
      </c>
      <c r="E1349" s="116">
        <v>12.534000000000001</v>
      </c>
      <c r="F1349" s="112" t="s">
        <v>34167</v>
      </c>
      <c r="G1349" s="113" t="s">
        <v>34168</v>
      </c>
      <c r="H1349" s="110" t="s">
        <v>24521</v>
      </c>
      <c r="I1349" s="114" t="s">
        <v>24519</v>
      </c>
    </row>
    <row r="1350" spans="1:9" ht="83.15" customHeight="1" thickBot="1" x14ac:dyDescent="0.4">
      <c r="A1350" s="85"/>
      <c r="B1350" s="101" t="s">
        <v>18032</v>
      </c>
      <c r="C1350" s="102">
        <v>220</v>
      </c>
      <c r="D1350" s="103" t="s">
        <v>34169</v>
      </c>
      <c r="E1350" s="104">
        <v>14.871</v>
      </c>
      <c r="F1350" s="105" t="s">
        <v>34170</v>
      </c>
      <c r="G1350" s="106" t="s">
        <v>34171</v>
      </c>
      <c r="H1350" s="103" t="s">
        <v>34172</v>
      </c>
      <c r="I1350" s="107" t="s">
        <v>34173</v>
      </c>
    </row>
    <row r="1351" spans="1:9" ht="83.15" customHeight="1" x14ac:dyDescent="0.35">
      <c r="A1351" s="85"/>
      <c r="B1351" s="108" t="s">
        <v>18042</v>
      </c>
      <c r="C1351" s="109">
        <v>220</v>
      </c>
      <c r="D1351" s="110" t="s">
        <v>34174</v>
      </c>
      <c r="E1351" s="116">
        <v>12.363</v>
      </c>
      <c r="F1351" s="112" t="s">
        <v>34175</v>
      </c>
      <c r="G1351" s="113" t="s">
        <v>34176</v>
      </c>
      <c r="H1351" s="110" t="s">
        <v>34177</v>
      </c>
      <c r="I1351" s="114" t="s">
        <v>34178</v>
      </c>
    </row>
    <row r="1352" spans="1:9" ht="83.15" customHeight="1" thickBot="1" x14ac:dyDescent="0.4">
      <c r="A1352" s="85"/>
      <c r="B1352" s="101" t="s">
        <v>18056</v>
      </c>
      <c r="C1352" s="102">
        <v>240</v>
      </c>
      <c r="D1352" s="103" t="s">
        <v>34179</v>
      </c>
      <c r="E1352" s="104">
        <v>10.704000000000001</v>
      </c>
      <c r="F1352" s="105" t="s">
        <v>34180</v>
      </c>
      <c r="G1352" s="106" t="s">
        <v>34181</v>
      </c>
      <c r="H1352" s="103" t="s">
        <v>34182</v>
      </c>
      <c r="I1352" s="107" t="s">
        <v>34183</v>
      </c>
    </row>
    <row r="1353" spans="1:9" ht="83.15" customHeight="1" x14ac:dyDescent="0.35">
      <c r="A1353" s="85"/>
      <c r="B1353" s="108" t="s">
        <v>18064</v>
      </c>
      <c r="C1353" s="109">
        <v>215</v>
      </c>
      <c r="D1353" s="110" t="s">
        <v>34184</v>
      </c>
      <c r="E1353" s="116">
        <v>10.704000000000001</v>
      </c>
      <c r="F1353" s="112" t="s">
        <v>34185</v>
      </c>
      <c r="G1353" s="113" t="s">
        <v>34186</v>
      </c>
      <c r="H1353" s="110" t="s">
        <v>34187</v>
      </c>
      <c r="I1353" s="114" t="s">
        <v>34188</v>
      </c>
    </row>
    <row r="1354" spans="1:9" ht="83.15" customHeight="1" thickBot="1" x14ac:dyDescent="0.4">
      <c r="A1354" s="85"/>
      <c r="B1354" s="101" t="s">
        <v>18071</v>
      </c>
      <c r="C1354" s="102">
        <v>240</v>
      </c>
      <c r="D1354" s="103" t="s">
        <v>34189</v>
      </c>
      <c r="E1354" s="104">
        <v>9.3629999999999995</v>
      </c>
      <c r="F1354" s="105" t="s">
        <v>34190</v>
      </c>
      <c r="G1354" s="106" t="s">
        <v>34191</v>
      </c>
      <c r="H1354" s="103" t="s">
        <v>34192</v>
      </c>
      <c r="I1354" s="107" t="s">
        <v>34193</v>
      </c>
    </row>
    <row r="1355" spans="1:9" ht="83.15" customHeight="1" x14ac:dyDescent="0.35">
      <c r="A1355" s="85"/>
      <c r="B1355" s="108" t="s">
        <v>18082</v>
      </c>
      <c r="C1355" s="109">
        <v>325</v>
      </c>
      <c r="D1355" s="110" t="s">
        <v>34194</v>
      </c>
      <c r="E1355" s="116">
        <v>11.113</v>
      </c>
      <c r="F1355" s="112" t="s">
        <v>34195</v>
      </c>
      <c r="G1355" s="113" t="s">
        <v>34196</v>
      </c>
      <c r="H1355" s="110" t="s">
        <v>34197</v>
      </c>
      <c r="I1355" s="114" t="s">
        <v>34198</v>
      </c>
    </row>
    <row r="1356" spans="1:9" ht="83.15" customHeight="1" thickBot="1" x14ac:dyDescent="0.4">
      <c r="A1356" s="85"/>
      <c r="B1356" s="101" t="s">
        <v>18123</v>
      </c>
      <c r="C1356" s="102">
        <v>300</v>
      </c>
      <c r="D1356" s="103" t="s">
        <v>34199</v>
      </c>
      <c r="E1356" s="104">
        <v>11.237</v>
      </c>
      <c r="F1356" s="105" t="s">
        <v>34200</v>
      </c>
      <c r="G1356" s="106" t="s">
        <v>34201</v>
      </c>
      <c r="H1356" s="103" t="s">
        <v>34202</v>
      </c>
      <c r="I1356" s="107" t="s">
        <v>34203</v>
      </c>
    </row>
    <row r="1357" spans="1:9" ht="83.15" customHeight="1" x14ac:dyDescent="0.35">
      <c r="A1357" s="85"/>
      <c r="B1357" s="108" t="s">
        <v>18136</v>
      </c>
      <c r="C1357" s="109">
        <v>260</v>
      </c>
      <c r="D1357" s="110" t="s">
        <v>34204</v>
      </c>
      <c r="E1357" s="116">
        <v>11.218999999999999</v>
      </c>
      <c r="F1357" s="112" t="s">
        <v>34205</v>
      </c>
      <c r="G1357" s="113" t="s">
        <v>34206</v>
      </c>
      <c r="H1357" s="110" t="s">
        <v>34207</v>
      </c>
      <c r="I1357" s="114" t="s">
        <v>34208</v>
      </c>
    </row>
    <row r="1358" spans="1:9" ht="83.15" customHeight="1" thickBot="1" x14ac:dyDescent="0.4">
      <c r="A1358" s="85"/>
      <c r="B1358" s="101" t="s">
        <v>18147</v>
      </c>
      <c r="C1358" s="102">
        <v>300</v>
      </c>
      <c r="D1358" s="103" t="s">
        <v>34209</v>
      </c>
      <c r="E1358" s="104">
        <v>11.189</v>
      </c>
      <c r="F1358" s="105" t="s">
        <v>34210</v>
      </c>
      <c r="G1358" s="106" t="s">
        <v>34211</v>
      </c>
      <c r="H1358" s="103" t="s">
        <v>34212</v>
      </c>
      <c r="I1358" s="107" t="s">
        <v>34213</v>
      </c>
    </row>
    <row r="1359" spans="1:9" ht="83.15" customHeight="1" x14ac:dyDescent="0.35">
      <c r="A1359" s="85"/>
      <c r="B1359" s="108" t="s">
        <v>18106</v>
      </c>
      <c r="C1359" s="109">
        <v>235</v>
      </c>
      <c r="D1359" s="110" t="s">
        <v>34214</v>
      </c>
      <c r="E1359" s="116">
        <v>11.587</v>
      </c>
      <c r="F1359" s="112" t="s">
        <v>34215</v>
      </c>
      <c r="G1359" s="113" t="s">
        <v>34216</v>
      </c>
      <c r="H1359" s="110" t="s">
        <v>34217</v>
      </c>
      <c r="I1359" s="114" t="s">
        <v>34218</v>
      </c>
    </row>
    <row r="1360" spans="1:9" ht="83.15" customHeight="1" thickBot="1" x14ac:dyDescent="0.4">
      <c r="A1360" s="119"/>
      <c r="B1360" s="120" t="s">
        <v>24528</v>
      </c>
      <c r="C1360" s="121">
        <v>235</v>
      </c>
      <c r="D1360" s="122" t="s">
        <v>24537</v>
      </c>
      <c r="E1360" s="123">
        <v>10.829000000000001</v>
      </c>
      <c r="F1360" s="124" t="s">
        <v>34219</v>
      </c>
      <c r="G1360" s="125" t="s">
        <v>34220</v>
      </c>
      <c r="H1360" s="122" t="s">
        <v>24534</v>
      </c>
      <c r="I1360" s="126" t="s">
        <v>24532</v>
      </c>
    </row>
    <row r="1361" spans="1:9" ht="83.15" customHeight="1" x14ac:dyDescent="0.35">
      <c r="A1361" s="85"/>
      <c r="B1361" s="93" t="s">
        <v>18094</v>
      </c>
      <c r="C1361" s="94">
        <v>170</v>
      </c>
      <c r="D1361" s="95" t="s">
        <v>34221</v>
      </c>
      <c r="E1361" s="117">
        <v>11.055</v>
      </c>
      <c r="F1361" s="97" t="s">
        <v>34222</v>
      </c>
      <c r="G1361" s="98" t="s">
        <v>34223</v>
      </c>
      <c r="H1361" s="95" t="s">
        <v>34224</v>
      </c>
      <c r="I1361" s="99" t="s">
        <v>34225</v>
      </c>
    </row>
    <row r="1362" spans="1:9" ht="83.15" customHeight="1" thickBot="1" x14ac:dyDescent="0.4">
      <c r="A1362" s="119"/>
      <c r="B1362" s="120" t="s">
        <v>24539</v>
      </c>
      <c r="C1362" s="121">
        <v>170</v>
      </c>
      <c r="D1362" s="122" t="s">
        <v>24548</v>
      </c>
      <c r="E1362" s="123">
        <v>11.755725</v>
      </c>
      <c r="F1362" s="124" t="s">
        <v>34222</v>
      </c>
      <c r="G1362" s="125" t="s">
        <v>34226</v>
      </c>
      <c r="H1362" s="122" t="s">
        <v>24543</v>
      </c>
      <c r="I1362" s="126" t="s">
        <v>24541</v>
      </c>
    </row>
    <row r="1363" spans="1:9" ht="83.15" customHeight="1" x14ac:dyDescent="0.35">
      <c r="A1363" s="85"/>
      <c r="B1363" s="108" t="s">
        <v>24549</v>
      </c>
      <c r="C1363" s="109">
        <v>200</v>
      </c>
      <c r="D1363" s="110" t="s">
        <v>24559</v>
      </c>
      <c r="E1363" s="116">
        <v>10.728675000000001</v>
      </c>
      <c r="F1363" s="112" t="s">
        <v>34227</v>
      </c>
      <c r="G1363" s="113" t="s">
        <v>34228</v>
      </c>
      <c r="H1363" s="110" t="s">
        <v>34229</v>
      </c>
      <c r="I1363" s="114" t="s">
        <v>24552</v>
      </c>
    </row>
    <row r="1364" spans="1:9" ht="83.15" customHeight="1" thickBot="1" x14ac:dyDescent="0.4">
      <c r="A1364" s="119"/>
      <c r="B1364" s="141" t="s">
        <v>24561</v>
      </c>
      <c r="C1364" s="142">
        <v>290</v>
      </c>
      <c r="D1364" s="88" t="s">
        <v>24572</v>
      </c>
      <c r="E1364" s="118">
        <v>9.6708750000000006</v>
      </c>
      <c r="F1364" s="90" t="s">
        <v>34230</v>
      </c>
      <c r="G1364" s="91" t="s">
        <v>34231</v>
      </c>
      <c r="H1364" s="88" t="s">
        <v>24567</v>
      </c>
      <c r="I1364" s="92" t="s">
        <v>24565</v>
      </c>
    </row>
    <row r="1365" spans="1:9" ht="83.15" customHeight="1" x14ac:dyDescent="0.35">
      <c r="A1365" s="85"/>
      <c r="B1365" s="93" t="s">
        <v>22242</v>
      </c>
      <c r="C1365" s="94">
        <v>220</v>
      </c>
      <c r="D1365" s="95" t="s">
        <v>22248</v>
      </c>
      <c r="E1365" s="117">
        <v>11.55</v>
      </c>
      <c r="F1365" s="97" t="s">
        <v>34232</v>
      </c>
      <c r="G1365" s="98" t="s">
        <v>34233</v>
      </c>
      <c r="H1365" s="95" t="s">
        <v>22245</v>
      </c>
      <c r="I1365" s="99" t="s">
        <v>22244</v>
      </c>
    </row>
    <row r="1366" spans="1:9" ht="83.15" customHeight="1" thickBot="1" x14ac:dyDescent="0.4">
      <c r="A1366" s="119"/>
      <c r="B1366" s="120" t="s">
        <v>24575</v>
      </c>
      <c r="C1366" s="121">
        <v>205</v>
      </c>
      <c r="D1366" s="122" t="s">
        <v>24584</v>
      </c>
      <c r="E1366" s="123">
        <v>8.2289999999999992</v>
      </c>
      <c r="F1366" s="124" t="s">
        <v>34234</v>
      </c>
      <c r="G1366" s="125" t="s">
        <v>34235</v>
      </c>
      <c r="H1366" s="122" t="s">
        <v>24579</v>
      </c>
      <c r="I1366" s="126" t="s">
        <v>24577</v>
      </c>
    </row>
    <row r="1367" spans="1:9" ht="83.15" customHeight="1" x14ac:dyDescent="0.35">
      <c r="A1367" s="119"/>
      <c r="B1367" s="127" t="s">
        <v>24585</v>
      </c>
      <c r="C1367" s="128">
        <v>215</v>
      </c>
      <c r="D1367" s="110" t="s">
        <v>24591</v>
      </c>
      <c r="E1367" s="116">
        <v>8.1059999999999999</v>
      </c>
      <c r="F1367" s="112" t="s">
        <v>34236</v>
      </c>
      <c r="G1367" s="113" t="s">
        <v>34237</v>
      </c>
      <c r="H1367" s="110" t="s">
        <v>24588</v>
      </c>
      <c r="I1367" s="114" t="s">
        <v>24587</v>
      </c>
    </row>
    <row r="1368" spans="1:9" ht="83.15" customHeight="1" thickBot="1" x14ac:dyDescent="0.4">
      <c r="A1368" s="119"/>
      <c r="B1368" s="141" t="s">
        <v>24592</v>
      </c>
      <c r="C1368" s="142">
        <v>260</v>
      </c>
      <c r="D1368" s="88" t="s">
        <v>24603</v>
      </c>
      <c r="E1368" s="118">
        <v>9.7929999999999993</v>
      </c>
      <c r="F1368" s="90" t="s">
        <v>34238</v>
      </c>
      <c r="G1368" s="91" t="s">
        <v>34239</v>
      </c>
      <c r="H1368" s="88" t="s">
        <v>24598</v>
      </c>
      <c r="I1368" s="92" t="s">
        <v>24596</v>
      </c>
    </row>
    <row r="1369" spans="1:9" ht="83.15" customHeight="1" x14ac:dyDescent="0.35">
      <c r="A1369" s="119"/>
      <c r="B1369" s="139" t="s">
        <v>24605</v>
      </c>
      <c r="C1369" s="140">
        <v>305</v>
      </c>
      <c r="D1369" s="131" t="s">
        <v>24616</v>
      </c>
      <c r="E1369" s="132">
        <v>9.9329999999999998</v>
      </c>
      <c r="F1369" s="133" t="s">
        <v>34240</v>
      </c>
      <c r="G1369" s="134" t="s">
        <v>34241</v>
      </c>
      <c r="H1369" s="131" t="s">
        <v>24611</v>
      </c>
      <c r="I1369" s="135" t="s">
        <v>24609</v>
      </c>
    </row>
    <row r="1370" spans="1:9" ht="83.15" customHeight="1" thickBot="1" x14ac:dyDescent="0.4">
      <c r="A1370" s="85"/>
      <c r="B1370" s="86" t="s">
        <v>24618</v>
      </c>
      <c r="C1370" s="87">
        <v>290</v>
      </c>
      <c r="D1370" s="88" t="s">
        <v>24624</v>
      </c>
      <c r="E1370" s="118">
        <v>10.90625</v>
      </c>
      <c r="F1370" s="90" t="s">
        <v>34242</v>
      </c>
      <c r="G1370" s="91" t="s">
        <v>34243</v>
      </c>
      <c r="H1370" s="88" t="s">
        <v>34244</v>
      </c>
      <c r="I1370" s="92" t="s">
        <v>24620</v>
      </c>
    </row>
    <row r="1371" spans="1:9" ht="83.15" customHeight="1" x14ac:dyDescent="0.35">
      <c r="A1371" s="85"/>
      <c r="B1371" s="93" t="s">
        <v>18996</v>
      </c>
      <c r="C1371" s="94">
        <v>310</v>
      </c>
      <c r="D1371" s="95" t="s">
        <v>34245</v>
      </c>
      <c r="E1371" s="117">
        <v>12.257999999999999</v>
      </c>
      <c r="F1371" s="97" t="s">
        <v>34246</v>
      </c>
      <c r="G1371" s="98" t="s">
        <v>34247</v>
      </c>
      <c r="H1371" s="95" t="s">
        <v>34248</v>
      </c>
      <c r="I1371" s="99" t="s">
        <v>34249</v>
      </c>
    </row>
    <row r="1372" spans="1:9" ht="83.15" customHeight="1" thickBot="1" x14ac:dyDescent="0.4">
      <c r="A1372" s="85"/>
      <c r="B1372" s="86" t="s">
        <v>19916</v>
      </c>
      <c r="C1372" s="87">
        <v>165</v>
      </c>
      <c r="D1372" s="88" t="s">
        <v>34250</v>
      </c>
      <c r="E1372" s="118">
        <v>19.888999999999999</v>
      </c>
      <c r="F1372" s="90" t="s">
        <v>34251</v>
      </c>
      <c r="G1372" s="91" t="s">
        <v>34252</v>
      </c>
      <c r="H1372" s="88" t="s">
        <v>34253</v>
      </c>
      <c r="I1372" s="92" t="s">
        <v>34254</v>
      </c>
    </row>
    <row r="1373" spans="1:9" ht="83.15" customHeight="1" x14ac:dyDescent="0.35">
      <c r="A1373" s="85"/>
      <c r="B1373" s="93" t="s">
        <v>17538</v>
      </c>
      <c r="C1373" s="94">
        <v>215</v>
      </c>
      <c r="D1373" s="95" t="s">
        <v>34255</v>
      </c>
      <c r="E1373" s="117">
        <v>8.8930000000000007</v>
      </c>
      <c r="F1373" s="97" t="s">
        <v>34256</v>
      </c>
      <c r="G1373" s="98" t="s">
        <v>34257</v>
      </c>
      <c r="H1373" s="95" t="s">
        <v>34258</v>
      </c>
      <c r="I1373" s="99" t="s">
        <v>34259</v>
      </c>
    </row>
    <row r="1374" spans="1:9" ht="83.15" customHeight="1" thickBot="1" x14ac:dyDescent="0.4">
      <c r="A1374" s="85"/>
      <c r="B1374" s="86" t="s">
        <v>3087</v>
      </c>
      <c r="C1374" s="87">
        <v>125</v>
      </c>
      <c r="D1374" s="88" t="s">
        <v>34260</v>
      </c>
      <c r="E1374" s="118">
        <v>8.3710000000000004</v>
      </c>
      <c r="F1374" s="90" t="s">
        <v>34261</v>
      </c>
      <c r="G1374" s="91" t="s">
        <v>34262</v>
      </c>
      <c r="H1374" s="88" t="s">
        <v>34263</v>
      </c>
      <c r="I1374" s="92" t="s">
        <v>34264</v>
      </c>
    </row>
    <row r="1375" spans="1:9" ht="83.15" customHeight="1" x14ac:dyDescent="0.35">
      <c r="A1375" s="85"/>
      <c r="B1375" s="93" t="s">
        <v>22249</v>
      </c>
      <c r="C1375" s="94">
        <v>170</v>
      </c>
      <c r="D1375" s="95" t="s">
        <v>22262</v>
      </c>
      <c r="E1375" s="117">
        <v>30.986999999999998</v>
      </c>
      <c r="F1375" s="97" t="s">
        <v>34265</v>
      </c>
      <c r="G1375" s="98" t="s">
        <v>34266</v>
      </c>
      <c r="H1375" s="95" t="s">
        <v>22258</v>
      </c>
      <c r="I1375" s="99" t="s">
        <v>22256</v>
      </c>
    </row>
    <row r="1376" spans="1:9" ht="83.15" customHeight="1" thickBot="1" x14ac:dyDescent="0.4">
      <c r="A1376" s="85"/>
      <c r="B1376" s="136" t="s">
        <v>27828</v>
      </c>
      <c r="C1376" s="137">
        <v>300</v>
      </c>
      <c r="D1376" s="122" t="s">
        <v>34267</v>
      </c>
      <c r="E1376" s="123">
        <v>8.5280000000000005</v>
      </c>
      <c r="F1376" s="124" t="s">
        <v>34268</v>
      </c>
      <c r="G1376" s="125" t="s">
        <v>34269</v>
      </c>
      <c r="H1376" s="122" t="s">
        <v>34270</v>
      </c>
      <c r="I1376" s="126" t="s">
        <v>34271</v>
      </c>
    </row>
    <row r="1377" spans="1:9" ht="83.15" customHeight="1" x14ac:dyDescent="0.35">
      <c r="A1377" s="85"/>
      <c r="B1377" s="108" t="s">
        <v>8425</v>
      </c>
      <c r="C1377" s="109">
        <v>145</v>
      </c>
      <c r="D1377" s="110" t="s">
        <v>34272</v>
      </c>
      <c r="E1377" s="116">
        <v>8.7799999999999994</v>
      </c>
      <c r="F1377" s="112" t="s">
        <v>34273</v>
      </c>
      <c r="G1377" s="113" t="s">
        <v>34274</v>
      </c>
      <c r="H1377" s="110" t="s">
        <v>34275</v>
      </c>
      <c r="I1377" s="114" t="s">
        <v>34276</v>
      </c>
    </row>
    <row r="1378" spans="1:9" ht="83.15" customHeight="1" thickBot="1" x14ac:dyDescent="0.4">
      <c r="A1378" s="85"/>
      <c r="B1378" s="101" t="s">
        <v>3637</v>
      </c>
      <c r="C1378" s="102">
        <v>188</v>
      </c>
      <c r="D1378" s="103" t="s">
        <v>34277</v>
      </c>
      <c r="E1378" s="104">
        <v>9.5</v>
      </c>
      <c r="F1378" s="105" t="s">
        <v>34278</v>
      </c>
      <c r="G1378" s="106" t="s">
        <v>34279</v>
      </c>
      <c r="H1378" s="103" t="s">
        <v>34280</v>
      </c>
      <c r="I1378" s="107" t="s">
        <v>34281</v>
      </c>
    </row>
    <row r="1379" spans="1:9" ht="83.15" customHeight="1" x14ac:dyDescent="0.35">
      <c r="A1379" s="85"/>
      <c r="B1379" s="108" t="s">
        <v>7982</v>
      </c>
      <c r="C1379" s="109">
        <v>200</v>
      </c>
      <c r="D1379" s="110" t="s">
        <v>34282</v>
      </c>
      <c r="E1379" s="116">
        <v>10.103999999999999</v>
      </c>
      <c r="F1379" s="112" t="s">
        <v>34283</v>
      </c>
      <c r="G1379" s="113" t="s">
        <v>34284</v>
      </c>
      <c r="H1379" s="110" t="s">
        <v>34285</v>
      </c>
      <c r="I1379" s="114" t="s">
        <v>34286</v>
      </c>
    </row>
    <row r="1380" spans="1:9" ht="83.15" customHeight="1" thickBot="1" x14ac:dyDescent="0.4">
      <c r="A1380" s="85"/>
      <c r="B1380" s="101" t="s">
        <v>3412</v>
      </c>
      <c r="C1380" s="102">
        <v>180</v>
      </c>
      <c r="D1380" s="103" t="s">
        <v>34287</v>
      </c>
      <c r="E1380" s="104">
        <v>9.5939999999999994</v>
      </c>
      <c r="F1380" s="105" t="s">
        <v>34288</v>
      </c>
      <c r="G1380" s="106" t="s">
        <v>34289</v>
      </c>
      <c r="H1380" s="103" t="s">
        <v>34290</v>
      </c>
      <c r="I1380" s="107" t="s">
        <v>34291</v>
      </c>
    </row>
    <row r="1381" spans="1:9" ht="83.15" customHeight="1" x14ac:dyDescent="0.35">
      <c r="A1381" s="85"/>
      <c r="B1381" s="108" t="s">
        <v>3428</v>
      </c>
      <c r="C1381" s="109">
        <v>220</v>
      </c>
      <c r="D1381" s="110" t="s">
        <v>34292</v>
      </c>
      <c r="E1381" s="116">
        <v>8.875</v>
      </c>
      <c r="F1381" s="112" t="s">
        <v>34293</v>
      </c>
      <c r="G1381" s="113" t="s">
        <v>34294</v>
      </c>
      <c r="H1381" s="110" t="s">
        <v>34295</v>
      </c>
      <c r="I1381" s="114" t="s">
        <v>34296</v>
      </c>
    </row>
    <row r="1382" spans="1:9" ht="83.15" customHeight="1" thickBot="1" x14ac:dyDescent="0.4">
      <c r="A1382" s="85"/>
      <c r="B1382" s="101" t="s">
        <v>7993</v>
      </c>
      <c r="C1382" s="102">
        <v>160</v>
      </c>
      <c r="D1382" s="103" t="s">
        <v>34297</v>
      </c>
      <c r="E1382" s="104">
        <v>11.374000000000001</v>
      </c>
      <c r="F1382" s="105" t="s">
        <v>34298</v>
      </c>
      <c r="G1382" s="106" t="s">
        <v>34299</v>
      </c>
      <c r="H1382" s="103" t="s">
        <v>34300</v>
      </c>
      <c r="I1382" s="107" t="s">
        <v>34301</v>
      </c>
    </row>
    <row r="1383" spans="1:9" ht="83.15" customHeight="1" x14ac:dyDescent="0.35">
      <c r="A1383" s="85"/>
      <c r="B1383" s="108" t="s">
        <v>34302</v>
      </c>
      <c r="C1383" s="109">
        <v>210</v>
      </c>
      <c r="D1383" s="110" t="s">
        <v>34303</v>
      </c>
      <c r="E1383" s="116">
        <v>10.516999999999999</v>
      </c>
      <c r="F1383" s="112" t="s">
        <v>34304</v>
      </c>
      <c r="G1383" s="113" t="s">
        <v>34305</v>
      </c>
      <c r="H1383" s="110" t="s">
        <v>34306</v>
      </c>
      <c r="I1383" s="114" t="s">
        <v>34307</v>
      </c>
    </row>
    <row r="1384" spans="1:9" ht="83.15" customHeight="1" thickBot="1" x14ac:dyDescent="0.4">
      <c r="A1384" s="85"/>
      <c r="B1384" s="101" t="s">
        <v>7895</v>
      </c>
      <c r="C1384" s="102">
        <v>210</v>
      </c>
      <c r="D1384" s="103" t="s">
        <v>7905</v>
      </c>
      <c r="E1384" s="104">
        <v>10.47345</v>
      </c>
      <c r="F1384" s="105" t="s">
        <v>34308</v>
      </c>
      <c r="G1384" s="106" t="s">
        <v>34309</v>
      </c>
      <c r="H1384" s="103" t="s">
        <v>7901</v>
      </c>
      <c r="I1384" s="107" t="s">
        <v>34310</v>
      </c>
    </row>
    <row r="1385" spans="1:9" ht="83.15" customHeight="1" x14ac:dyDescent="0.35">
      <c r="A1385" s="85"/>
      <c r="B1385" s="108" t="s">
        <v>7909</v>
      </c>
      <c r="C1385" s="109">
        <v>160</v>
      </c>
      <c r="D1385" s="110" t="s">
        <v>7919</v>
      </c>
      <c r="E1385" s="116">
        <v>9.1959999999999997</v>
      </c>
      <c r="F1385" s="112" t="s">
        <v>34311</v>
      </c>
      <c r="G1385" s="113" t="s">
        <v>34312</v>
      </c>
      <c r="H1385" s="110" t="s">
        <v>7916</v>
      </c>
      <c r="I1385" s="114" t="s">
        <v>34313</v>
      </c>
    </row>
    <row r="1386" spans="1:9" ht="83.15" customHeight="1" thickBot="1" x14ac:dyDescent="0.4">
      <c r="A1386" s="85"/>
      <c r="B1386" s="101" t="s">
        <v>7922</v>
      </c>
      <c r="C1386" s="102">
        <v>170</v>
      </c>
      <c r="D1386" s="103" t="s">
        <v>7928</v>
      </c>
      <c r="E1386" s="104">
        <v>8.8330000000000002</v>
      </c>
      <c r="F1386" s="105" t="s">
        <v>34314</v>
      </c>
      <c r="G1386" s="106" t="s">
        <v>34315</v>
      </c>
      <c r="H1386" s="103" t="s">
        <v>7926</v>
      </c>
      <c r="I1386" s="107" t="s">
        <v>34316</v>
      </c>
    </row>
    <row r="1387" spans="1:9" ht="83.15" customHeight="1" x14ac:dyDescent="0.35">
      <c r="A1387" s="119"/>
      <c r="B1387" s="127" t="s">
        <v>24626</v>
      </c>
      <c r="C1387" s="128">
        <v>120</v>
      </c>
      <c r="D1387" s="110" t="s">
        <v>24634</v>
      </c>
      <c r="E1387" s="116">
        <v>21.82</v>
      </c>
      <c r="F1387" s="112" t="s">
        <v>34317</v>
      </c>
      <c r="G1387" s="113" t="s">
        <v>34318</v>
      </c>
      <c r="H1387" s="110" t="s">
        <v>24630</v>
      </c>
      <c r="I1387" s="114" t="s">
        <v>24628</v>
      </c>
    </row>
    <row r="1388" spans="1:9" ht="83.15" customHeight="1" thickBot="1" x14ac:dyDescent="0.4">
      <c r="A1388" s="85"/>
      <c r="B1388" s="86" t="s">
        <v>8034</v>
      </c>
      <c r="C1388" s="87">
        <v>210</v>
      </c>
      <c r="D1388" s="88" t="s">
        <v>34319</v>
      </c>
      <c r="E1388" s="118">
        <v>8.8810000000000002</v>
      </c>
      <c r="F1388" s="90" t="s">
        <v>34320</v>
      </c>
      <c r="G1388" s="91" t="s">
        <v>34321</v>
      </c>
      <c r="H1388" s="88" t="s">
        <v>34322</v>
      </c>
      <c r="I1388" s="92" t="s">
        <v>34323</v>
      </c>
    </row>
    <row r="1389" spans="1:9" ht="83.15" customHeight="1" x14ac:dyDescent="0.35">
      <c r="A1389" s="85"/>
      <c r="B1389" s="93" t="s">
        <v>8047</v>
      </c>
      <c r="C1389" s="94">
        <v>210</v>
      </c>
      <c r="D1389" s="95" t="s">
        <v>34324</v>
      </c>
      <c r="E1389" s="117">
        <v>8.8810000000000002</v>
      </c>
      <c r="F1389" s="97" t="s">
        <v>34320</v>
      </c>
      <c r="G1389" s="98" t="s">
        <v>34325</v>
      </c>
      <c r="H1389" s="95" t="s">
        <v>34326</v>
      </c>
      <c r="I1389" s="99" t="s">
        <v>34327</v>
      </c>
    </row>
    <row r="1390" spans="1:9" ht="83.15" customHeight="1" thickBot="1" x14ac:dyDescent="0.4">
      <c r="A1390" s="119"/>
      <c r="B1390" s="141" t="s">
        <v>24637</v>
      </c>
      <c r="C1390" s="142">
        <v>210</v>
      </c>
      <c r="D1390" s="88" t="s">
        <v>24645</v>
      </c>
      <c r="E1390" s="118">
        <v>16.565000000000001</v>
      </c>
      <c r="F1390" s="90" t="s">
        <v>34328</v>
      </c>
      <c r="G1390" s="91" t="s">
        <v>34329</v>
      </c>
      <c r="H1390" s="88" t="s">
        <v>24642</v>
      </c>
      <c r="I1390" s="92" t="s">
        <v>24641</v>
      </c>
    </row>
    <row r="1391" spans="1:9" ht="83.15" customHeight="1" x14ac:dyDescent="0.35">
      <c r="A1391" s="119"/>
      <c r="B1391" s="139" t="s">
        <v>34330</v>
      </c>
      <c r="C1391" s="140">
        <v>230</v>
      </c>
      <c r="D1391" s="131" t="s">
        <v>34331</v>
      </c>
      <c r="E1391" s="132">
        <v>7.0419999999999998</v>
      </c>
      <c r="F1391" s="133" t="s">
        <v>34332</v>
      </c>
      <c r="G1391" s="134" t="s">
        <v>34333</v>
      </c>
      <c r="H1391" s="131" t="s">
        <v>34334</v>
      </c>
      <c r="I1391" s="135" t="s">
        <v>34335</v>
      </c>
    </row>
    <row r="1392" spans="1:9" ht="83.15" customHeight="1" thickBot="1" x14ac:dyDescent="0.4">
      <c r="A1392" s="119"/>
      <c r="B1392" s="141" t="s">
        <v>27911</v>
      </c>
      <c r="C1392" s="142">
        <v>230</v>
      </c>
      <c r="D1392" s="88" t="s">
        <v>27921</v>
      </c>
      <c r="E1392" s="118">
        <v>7.0419999999999998</v>
      </c>
      <c r="F1392" s="90" t="s">
        <v>34336</v>
      </c>
      <c r="G1392" s="91" t="s">
        <v>34337</v>
      </c>
      <c r="H1392" s="88" t="s">
        <v>27916</v>
      </c>
      <c r="I1392" s="92" t="s">
        <v>27914</v>
      </c>
    </row>
    <row r="1393" spans="1:9" ht="83.15" customHeight="1" x14ac:dyDescent="0.35">
      <c r="A1393" s="119"/>
      <c r="B1393" s="139" t="s">
        <v>34338</v>
      </c>
      <c r="C1393" s="140">
        <v>230</v>
      </c>
      <c r="D1393" s="131" t="s">
        <v>34339</v>
      </c>
      <c r="E1393" s="132">
        <v>7.1769999999999996</v>
      </c>
      <c r="F1393" s="133" t="s">
        <v>34332</v>
      </c>
      <c r="G1393" s="134" t="s">
        <v>34340</v>
      </c>
      <c r="H1393" s="131" t="s">
        <v>34341</v>
      </c>
      <c r="I1393" s="135" t="s">
        <v>34342</v>
      </c>
    </row>
    <row r="1394" spans="1:9" ht="83.15" customHeight="1" thickBot="1" x14ac:dyDescent="0.4">
      <c r="A1394" s="85"/>
      <c r="B1394" s="86" t="s">
        <v>27505</v>
      </c>
      <c r="C1394" s="87">
        <v>210</v>
      </c>
      <c r="D1394" s="88" t="s">
        <v>34343</v>
      </c>
      <c r="E1394" s="118">
        <v>7.2880000000000003</v>
      </c>
      <c r="F1394" s="90" t="s">
        <v>34344</v>
      </c>
      <c r="G1394" s="91" t="s">
        <v>34345</v>
      </c>
      <c r="H1394" s="88" t="s">
        <v>34346</v>
      </c>
      <c r="I1394" s="92" t="s">
        <v>34347</v>
      </c>
    </row>
    <row r="1395" spans="1:9" ht="83.15" customHeight="1" thickBot="1" x14ac:dyDescent="0.4">
      <c r="A1395" s="85"/>
      <c r="B1395" s="129" t="s">
        <v>34348</v>
      </c>
      <c r="C1395" s="130">
        <v>200</v>
      </c>
      <c r="D1395" s="131" t="s">
        <v>34349</v>
      </c>
      <c r="E1395" s="132">
        <v>7.2880000000000003</v>
      </c>
      <c r="F1395" s="133" t="s">
        <v>34350</v>
      </c>
      <c r="G1395" s="134" t="s">
        <v>34351</v>
      </c>
      <c r="H1395" s="131" t="s">
        <v>34352</v>
      </c>
      <c r="I1395" s="135" t="s">
        <v>34353</v>
      </c>
    </row>
    <row r="1396" spans="1:9" ht="83.15" customHeight="1" x14ac:dyDescent="0.35">
      <c r="A1396" s="85"/>
      <c r="B1396" s="108" t="s">
        <v>34354</v>
      </c>
      <c r="C1396" s="109">
        <v>255</v>
      </c>
      <c r="D1396" s="110" t="s">
        <v>34355</v>
      </c>
      <c r="E1396" s="116">
        <v>8.0900599999999994</v>
      </c>
      <c r="F1396" s="112" t="s">
        <v>34356</v>
      </c>
      <c r="G1396" s="113" t="s">
        <v>34357</v>
      </c>
      <c r="H1396" s="110" t="s">
        <v>34358</v>
      </c>
      <c r="I1396" s="114" t="s">
        <v>34359</v>
      </c>
    </row>
    <row r="1397" spans="1:9" ht="83.15" customHeight="1" thickBot="1" x14ac:dyDescent="0.4">
      <c r="A1397" s="85"/>
      <c r="B1397" s="136" t="s">
        <v>34360</v>
      </c>
      <c r="C1397" s="137">
        <v>320</v>
      </c>
      <c r="D1397" s="122" t="s">
        <v>34361</v>
      </c>
      <c r="E1397" s="123">
        <v>8.5790000000000006</v>
      </c>
      <c r="F1397" s="124" t="s">
        <v>34362</v>
      </c>
      <c r="G1397" s="125" t="s">
        <v>34363</v>
      </c>
      <c r="H1397" s="122" t="s">
        <v>34364</v>
      </c>
      <c r="I1397" s="126" t="s">
        <v>34365</v>
      </c>
    </row>
    <row r="1398" spans="1:9" ht="83.15" customHeight="1" x14ac:dyDescent="0.35">
      <c r="A1398" s="85"/>
      <c r="B1398" s="108" t="s">
        <v>8055</v>
      </c>
      <c r="C1398" s="109">
        <v>285</v>
      </c>
      <c r="D1398" s="110" t="s">
        <v>34366</v>
      </c>
      <c r="E1398" s="116">
        <v>9.3629999999999995</v>
      </c>
      <c r="F1398" s="112" t="s">
        <v>34367</v>
      </c>
      <c r="G1398" s="113" t="s">
        <v>34368</v>
      </c>
      <c r="H1398" s="110" t="s">
        <v>34369</v>
      </c>
      <c r="I1398" s="114" t="s">
        <v>34370</v>
      </c>
    </row>
    <row r="1399" spans="1:9" ht="83.15" customHeight="1" thickBot="1" x14ac:dyDescent="0.4">
      <c r="A1399" s="85"/>
      <c r="B1399" s="101" t="s">
        <v>11189</v>
      </c>
      <c r="C1399" s="102">
        <v>315</v>
      </c>
      <c r="D1399" s="103" t="s">
        <v>34371</v>
      </c>
      <c r="E1399" s="104">
        <v>7.9249999999999998</v>
      </c>
      <c r="F1399" s="105" t="s">
        <v>34372</v>
      </c>
      <c r="G1399" s="106" t="s">
        <v>34373</v>
      </c>
      <c r="H1399" s="103" t="s">
        <v>34374</v>
      </c>
      <c r="I1399" s="107" t="s">
        <v>34375</v>
      </c>
    </row>
    <row r="1400" spans="1:9" ht="83.15" customHeight="1" x14ac:dyDescent="0.35">
      <c r="A1400" s="85"/>
      <c r="B1400" s="108" t="s">
        <v>8009</v>
      </c>
      <c r="C1400" s="109">
        <v>315</v>
      </c>
      <c r="D1400" s="110" t="s">
        <v>34376</v>
      </c>
      <c r="E1400" s="116">
        <v>10.504</v>
      </c>
      <c r="F1400" s="112" t="s">
        <v>34377</v>
      </c>
      <c r="G1400" s="113" t="s">
        <v>34378</v>
      </c>
      <c r="H1400" s="110" t="s">
        <v>34379</v>
      </c>
      <c r="I1400" s="114" t="s">
        <v>34380</v>
      </c>
    </row>
    <row r="1401" spans="1:9" ht="83.15" customHeight="1" thickBot="1" x14ac:dyDescent="0.4">
      <c r="A1401" s="119"/>
      <c r="B1401" s="120" t="s">
        <v>24647</v>
      </c>
      <c r="C1401" s="121">
        <v>180</v>
      </c>
      <c r="D1401" s="122" t="s">
        <v>24655</v>
      </c>
      <c r="E1401" s="123">
        <v>6.5339999999999998</v>
      </c>
      <c r="F1401" s="124" t="s">
        <v>34381</v>
      </c>
      <c r="G1401" s="125" t="s">
        <v>34382</v>
      </c>
      <c r="H1401" s="122" t="s">
        <v>24652</v>
      </c>
      <c r="I1401" s="126" t="s">
        <v>24650</v>
      </c>
    </row>
    <row r="1402" spans="1:9" ht="83.15" customHeight="1" x14ac:dyDescent="0.35">
      <c r="A1402" s="85"/>
      <c r="B1402" s="93" t="s">
        <v>11202</v>
      </c>
      <c r="C1402" s="94">
        <v>270</v>
      </c>
      <c r="D1402" s="95" t="s">
        <v>34383</v>
      </c>
      <c r="E1402" s="117">
        <v>8.3650000000000002</v>
      </c>
      <c r="F1402" s="97" t="s">
        <v>34384</v>
      </c>
      <c r="G1402" s="98" t="s">
        <v>34385</v>
      </c>
      <c r="H1402" s="95" t="s">
        <v>34386</v>
      </c>
      <c r="I1402" s="99" t="s">
        <v>34387</v>
      </c>
    </row>
    <row r="1403" spans="1:9" ht="83.15" customHeight="1" thickBot="1" x14ac:dyDescent="0.4">
      <c r="A1403" s="85"/>
      <c r="B1403" s="86" t="s">
        <v>3002</v>
      </c>
      <c r="C1403" s="87">
        <v>245</v>
      </c>
      <c r="D1403" s="88" t="s">
        <v>3014</v>
      </c>
      <c r="E1403" s="118">
        <v>11.771100000000001</v>
      </c>
      <c r="F1403" s="90" t="s">
        <v>34388</v>
      </c>
      <c r="G1403" s="91" t="s">
        <v>34389</v>
      </c>
      <c r="H1403" s="88" t="s">
        <v>3009</v>
      </c>
      <c r="I1403" s="92" t="s">
        <v>34390</v>
      </c>
    </row>
    <row r="1404" spans="1:9" ht="83.15" customHeight="1" x14ac:dyDescent="0.35">
      <c r="A1404" s="119"/>
      <c r="B1404" s="127" t="s">
        <v>24657</v>
      </c>
      <c r="C1404" s="128">
        <v>280</v>
      </c>
      <c r="D1404" s="110" t="s">
        <v>24666</v>
      </c>
      <c r="E1404" s="116">
        <v>8.0299999999999994</v>
      </c>
      <c r="F1404" s="112" t="s">
        <v>34391</v>
      </c>
      <c r="G1404" s="113" t="s">
        <v>34392</v>
      </c>
      <c r="H1404" s="110" t="s">
        <v>24662</v>
      </c>
      <c r="I1404" s="114" t="s">
        <v>24661</v>
      </c>
    </row>
    <row r="1405" spans="1:9" ht="83.15" customHeight="1" thickBot="1" x14ac:dyDescent="0.4">
      <c r="A1405" s="119"/>
      <c r="B1405" s="120" t="s">
        <v>24668</v>
      </c>
      <c r="C1405" s="121">
        <v>220</v>
      </c>
      <c r="D1405" s="122" t="s">
        <v>24674</v>
      </c>
      <c r="E1405" s="123">
        <v>8.0039999999999996</v>
      </c>
      <c r="F1405" s="124" t="s">
        <v>34393</v>
      </c>
      <c r="G1405" s="125" t="s">
        <v>34394</v>
      </c>
      <c r="H1405" s="122" t="s">
        <v>24671</v>
      </c>
      <c r="I1405" s="126" t="s">
        <v>30237</v>
      </c>
    </row>
    <row r="1406" spans="1:9" ht="83.15" customHeight="1" x14ac:dyDescent="0.35">
      <c r="A1406" s="85"/>
      <c r="B1406" s="93" t="s">
        <v>34395</v>
      </c>
      <c r="C1406" s="94">
        <v>270</v>
      </c>
      <c r="D1406" s="95" t="s">
        <v>34396</v>
      </c>
      <c r="E1406" s="117">
        <v>8.24</v>
      </c>
      <c r="F1406" s="97" t="s">
        <v>34397</v>
      </c>
      <c r="G1406" s="98" t="s">
        <v>34398</v>
      </c>
      <c r="H1406" s="95" t="s">
        <v>34399</v>
      </c>
      <c r="I1406" s="99" t="s">
        <v>34400</v>
      </c>
    </row>
    <row r="1407" spans="1:9" ht="83.15" customHeight="1" thickBot="1" x14ac:dyDescent="0.4">
      <c r="A1407" s="85"/>
      <c r="B1407" s="86" t="s">
        <v>34401</v>
      </c>
      <c r="C1407" s="87">
        <v>300</v>
      </c>
      <c r="D1407" s="88" t="s">
        <v>34402</v>
      </c>
      <c r="E1407" s="118">
        <v>7.9859999999999998</v>
      </c>
      <c r="F1407" s="90" t="s">
        <v>34403</v>
      </c>
      <c r="G1407" s="91" t="s">
        <v>34404</v>
      </c>
      <c r="H1407" s="88" t="s">
        <v>34405</v>
      </c>
      <c r="I1407" s="92" t="s">
        <v>34406</v>
      </c>
    </row>
    <row r="1408" spans="1:9" ht="83.15" customHeight="1" x14ac:dyDescent="0.35">
      <c r="A1408" s="85"/>
      <c r="B1408" s="108" t="s">
        <v>34401</v>
      </c>
      <c r="C1408" s="109">
        <v>300</v>
      </c>
      <c r="D1408" s="110" t="s">
        <v>34402</v>
      </c>
      <c r="E1408" s="116">
        <v>7.9859999999999998</v>
      </c>
      <c r="F1408" s="112" t="s">
        <v>34407</v>
      </c>
      <c r="G1408" s="113" t="s">
        <v>34408</v>
      </c>
      <c r="H1408" s="110" t="s">
        <v>34405</v>
      </c>
      <c r="I1408" s="114" t="s">
        <v>34406</v>
      </c>
    </row>
    <row r="1409" spans="1:9" ht="83.15" customHeight="1" thickBot="1" x14ac:dyDescent="0.4">
      <c r="A1409" s="85"/>
      <c r="B1409" s="86" t="s">
        <v>9330</v>
      </c>
      <c r="C1409" s="87">
        <v>165</v>
      </c>
      <c r="D1409" s="88" t="s">
        <v>34409</v>
      </c>
      <c r="E1409" s="118">
        <v>8.9120000000000008</v>
      </c>
      <c r="F1409" s="90" t="s">
        <v>34410</v>
      </c>
      <c r="G1409" s="91" t="s">
        <v>34411</v>
      </c>
      <c r="H1409" s="88" t="s">
        <v>34412</v>
      </c>
      <c r="I1409" s="92" t="s">
        <v>34413</v>
      </c>
    </row>
    <row r="1410" spans="1:9" ht="83.15" customHeight="1" x14ac:dyDescent="0.35">
      <c r="A1410" s="85"/>
      <c r="B1410" s="93" t="s">
        <v>3650</v>
      </c>
      <c r="C1410" s="94">
        <v>160</v>
      </c>
      <c r="D1410" s="95" t="s">
        <v>34414</v>
      </c>
      <c r="E1410" s="117">
        <v>10.220000000000001</v>
      </c>
      <c r="F1410" s="97" t="s">
        <v>34415</v>
      </c>
      <c r="G1410" s="98" t="s">
        <v>34416</v>
      </c>
      <c r="H1410" s="95" t="s">
        <v>34417</v>
      </c>
      <c r="I1410" s="99" t="s">
        <v>34418</v>
      </c>
    </row>
    <row r="1411" spans="1:9" ht="83.15" customHeight="1" thickBot="1" x14ac:dyDescent="0.4">
      <c r="A1411" s="85"/>
      <c r="B1411" s="86" t="s">
        <v>20426</v>
      </c>
      <c r="C1411" s="87">
        <v>240</v>
      </c>
      <c r="D1411" s="88" t="s">
        <v>34419</v>
      </c>
      <c r="E1411" s="118">
        <v>11.881</v>
      </c>
      <c r="F1411" s="90" t="s">
        <v>34420</v>
      </c>
      <c r="G1411" s="91" t="s">
        <v>34421</v>
      </c>
      <c r="H1411" s="88" t="s">
        <v>34422</v>
      </c>
      <c r="I1411" s="92" t="s">
        <v>34423</v>
      </c>
    </row>
    <row r="1412" spans="1:9" ht="83.15" customHeight="1" x14ac:dyDescent="0.35">
      <c r="A1412" s="85"/>
      <c r="B1412" s="93" t="s">
        <v>20440</v>
      </c>
      <c r="C1412" s="94">
        <v>230</v>
      </c>
      <c r="D1412" s="95" t="s">
        <v>34424</v>
      </c>
      <c r="E1412" s="117">
        <v>11.455</v>
      </c>
      <c r="F1412" s="97" t="s">
        <v>34425</v>
      </c>
      <c r="G1412" s="98" t="s">
        <v>34426</v>
      </c>
      <c r="H1412" s="95" t="s">
        <v>34427</v>
      </c>
      <c r="I1412" s="99" t="s">
        <v>34428</v>
      </c>
    </row>
    <row r="1413" spans="1:9" ht="83.15" customHeight="1" thickBot="1" x14ac:dyDescent="0.4">
      <c r="A1413" s="85"/>
      <c r="B1413" s="86" t="s">
        <v>20449</v>
      </c>
      <c r="C1413" s="87">
        <v>250</v>
      </c>
      <c r="D1413" s="88" t="s">
        <v>34429</v>
      </c>
      <c r="E1413" s="118">
        <v>10.289</v>
      </c>
      <c r="F1413" s="90" t="s">
        <v>34430</v>
      </c>
      <c r="G1413" s="91" t="s">
        <v>34431</v>
      </c>
      <c r="H1413" s="88" t="s">
        <v>34432</v>
      </c>
      <c r="I1413" s="92" t="s">
        <v>34433</v>
      </c>
    </row>
    <row r="1414" spans="1:9" ht="83.15" customHeight="1" x14ac:dyDescent="0.35">
      <c r="A1414" s="85"/>
      <c r="B1414" s="93" t="s">
        <v>20456</v>
      </c>
      <c r="C1414" s="94">
        <v>260</v>
      </c>
      <c r="D1414" s="95" t="s">
        <v>34434</v>
      </c>
      <c r="E1414" s="117">
        <v>12.78</v>
      </c>
      <c r="F1414" s="97" t="s">
        <v>34435</v>
      </c>
      <c r="G1414" s="98" t="s">
        <v>34436</v>
      </c>
      <c r="H1414" s="95" t="s">
        <v>34437</v>
      </c>
      <c r="I1414" s="99" t="s">
        <v>34438</v>
      </c>
    </row>
    <row r="1415" spans="1:9" ht="83.15" customHeight="1" thickBot="1" x14ac:dyDescent="0.4">
      <c r="A1415" s="119"/>
      <c r="B1415" s="141" t="s">
        <v>24675</v>
      </c>
      <c r="C1415" s="142">
        <v>285</v>
      </c>
      <c r="D1415" s="88" t="s">
        <v>24685</v>
      </c>
      <c r="E1415" s="118">
        <v>12.55</v>
      </c>
      <c r="F1415" s="90" t="s">
        <v>34439</v>
      </c>
      <c r="G1415" s="91" t="s">
        <v>34440</v>
      </c>
      <c r="H1415" s="88" t="s">
        <v>24680</v>
      </c>
      <c r="I1415" s="92" t="s">
        <v>24678</v>
      </c>
    </row>
    <row r="1416" spans="1:9" ht="83.15" customHeight="1" x14ac:dyDescent="0.35">
      <c r="A1416" s="119"/>
      <c r="B1416" s="139" t="s">
        <v>24689</v>
      </c>
      <c r="C1416" s="140">
        <v>260</v>
      </c>
      <c r="D1416" s="131" t="s">
        <v>24698</v>
      </c>
      <c r="E1416" s="132">
        <v>11.786</v>
      </c>
      <c r="F1416" s="133" t="s">
        <v>34441</v>
      </c>
      <c r="G1416" s="134" t="s">
        <v>34442</v>
      </c>
      <c r="H1416" s="131" t="s">
        <v>24694</v>
      </c>
      <c r="I1416" s="135" t="s">
        <v>24692</v>
      </c>
    </row>
    <row r="1417" spans="1:9" ht="83.15" customHeight="1" thickBot="1" x14ac:dyDescent="0.4">
      <c r="A1417" s="85"/>
      <c r="B1417" s="86" t="s">
        <v>20464</v>
      </c>
      <c r="C1417" s="87">
        <v>320</v>
      </c>
      <c r="D1417" s="88" t="s">
        <v>34443</v>
      </c>
      <c r="E1417" s="118">
        <v>13.625</v>
      </c>
      <c r="F1417" s="90" t="s">
        <v>34444</v>
      </c>
      <c r="G1417" s="91" t="s">
        <v>34445</v>
      </c>
      <c r="H1417" s="88" t="s">
        <v>34446</v>
      </c>
      <c r="I1417" s="92" t="s">
        <v>34447</v>
      </c>
    </row>
    <row r="1418" spans="1:9" ht="83.15" customHeight="1" x14ac:dyDescent="0.35">
      <c r="A1418" s="85"/>
      <c r="B1418" s="93" t="s">
        <v>18154</v>
      </c>
      <c r="C1418" s="94">
        <v>180</v>
      </c>
      <c r="D1418" s="95" t="s">
        <v>34448</v>
      </c>
      <c r="E1418" s="117">
        <v>11.611000000000001</v>
      </c>
      <c r="F1418" s="97" t="s">
        <v>34449</v>
      </c>
      <c r="G1418" s="98" t="s">
        <v>34450</v>
      </c>
      <c r="H1418" s="95" t="s">
        <v>34451</v>
      </c>
      <c r="I1418" s="99" t="s">
        <v>34452</v>
      </c>
    </row>
    <row r="1419" spans="1:9" ht="83.15" customHeight="1" thickBot="1" x14ac:dyDescent="0.4">
      <c r="A1419" s="85"/>
      <c r="B1419" s="86" t="s">
        <v>34453</v>
      </c>
      <c r="C1419" s="87">
        <v>200</v>
      </c>
      <c r="D1419" s="88" t="s">
        <v>34454</v>
      </c>
      <c r="E1419" s="118">
        <v>11.507999999999999</v>
      </c>
      <c r="F1419" s="90" t="s">
        <v>34455</v>
      </c>
      <c r="G1419" s="91" t="s">
        <v>34456</v>
      </c>
      <c r="H1419" s="88" t="s">
        <v>34457</v>
      </c>
      <c r="I1419" s="92" t="s">
        <v>34458</v>
      </c>
    </row>
    <row r="1420" spans="1:9" ht="83.15" customHeight="1" x14ac:dyDescent="0.35">
      <c r="A1420" s="119"/>
      <c r="B1420" s="139" t="s">
        <v>24701</v>
      </c>
      <c r="C1420" s="140">
        <v>190</v>
      </c>
      <c r="D1420" s="131" t="s">
        <v>24710</v>
      </c>
      <c r="E1420" s="132">
        <v>10.901999999999999</v>
      </c>
      <c r="F1420" s="133" t="s">
        <v>34459</v>
      </c>
      <c r="G1420" s="134" t="s">
        <v>34460</v>
      </c>
      <c r="H1420" s="131" t="s">
        <v>24707</v>
      </c>
      <c r="I1420" s="135" t="s">
        <v>24705</v>
      </c>
    </row>
    <row r="1421" spans="1:9" ht="83.15" customHeight="1" thickBot="1" x14ac:dyDescent="0.4">
      <c r="A1421" s="85"/>
      <c r="B1421" s="86" t="s">
        <v>34461</v>
      </c>
      <c r="C1421" s="87">
        <v>255</v>
      </c>
      <c r="D1421" s="88" t="s">
        <v>34462</v>
      </c>
      <c r="E1421" s="118">
        <v>11.393000000000001</v>
      </c>
      <c r="F1421" s="90" t="s">
        <v>34463</v>
      </c>
      <c r="G1421" s="91" t="s">
        <v>34464</v>
      </c>
      <c r="H1421" s="88" t="s">
        <v>34465</v>
      </c>
      <c r="I1421" s="92" t="s">
        <v>34466</v>
      </c>
    </row>
    <row r="1422" spans="1:9" ht="83.15" customHeight="1" x14ac:dyDescent="0.35">
      <c r="A1422" s="85"/>
      <c r="B1422" s="129" t="s">
        <v>34467</v>
      </c>
      <c r="C1422" s="130">
        <v>200</v>
      </c>
      <c r="D1422" s="131" t="s">
        <v>34468</v>
      </c>
      <c r="E1422" s="132">
        <v>9.8889999999999993</v>
      </c>
      <c r="F1422" s="133" t="s">
        <v>34469</v>
      </c>
      <c r="G1422" s="134" t="s">
        <v>34470</v>
      </c>
      <c r="H1422" s="131" t="s">
        <v>34471</v>
      </c>
      <c r="I1422" s="135" t="s">
        <v>34472</v>
      </c>
    </row>
    <row r="1423" spans="1:9" ht="83.15" customHeight="1" thickBot="1" x14ac:dyDescent="0.4">
      <c r="A1423" s="85"/>
      <c r="B1423" s="101" t="s">
        <v>6653</v>
      </c>
      <c r="C1423" s="102">
        <v>250</v>
      </c>
      <c r="D1423" s="103" t="s">
        <v>34473</v>
      </c>
      <c r="E1423" s="104">
        <v>8.41</v>
      </c>
      <c r="F1423" s="105" t="s">
        <v>34474</v>
      </c>
      <c r="G1423" s="106" t="s">
        <v>34475</v>
      </c>
      <c r="H1423" s="103" t="s">
        <v>34476</v>
      </c>
      <c r="I1423" s="107" t="s">
        <v>34477</v>
      </c>
    </row>
    <row r="1424" spans="1:9" ht="83.15" customHeight="1" x14ac:dyDescent="0.35">
      <c r="A1424" s="85"/>
      <c r="B1424" s="108" t="s">
        <v>6646</v>
      </c>
      <c r="C1424" s="109">
        <v>270</v>
      </c>
      <c r="D1424" s="110" t="s">
        <v>34478</v>
      </c>
      <c r="E1424" s="116">
        <v>8.8000000000000007</v>
      </c>
      <c r="F1424" s="112" t="s">
        <v>34479</v>
      </c>
      <c r="G1424" s="113" t="s">
        <v>34480</v>
      </c>
      <c r="H1424" s="110" t="s">
        <v>34481</v>
      </c>
      <c r="I1424" s="114" t="s">
        <v>34482</v>
      </c>
    </row>
    <row r="1425" spans="1:9" ht="83.15" customHeight="1" thickBot="1" x14ac:dyDescent="0.4">
      <c r="A1425" s="85"/>
      <c r="B1425" s="101" t="s">
        <v>6637</v>
      </c>
      <c r="C1425" s="102">
        <v>275</v>
      </c>
      <c r="D1425" s="103" t="s">
        <v>34483</v>
      </c>
      <c r="E1425" s="104">
        <v>8.8000000000000007</v>
      </c>
      <c r="F1425" s="105" t="s">
        <v>34479</v>
      </c>
      <c r="G1425" s="106" t="s">
        <v>34484</v>
      </c>
      <c r="H1425" s="103" t="s">
        <v>34485</v>
      </c>
      <c r="I1425" s="107" t="s">
        <v>34486</v>
      </c>
    </row>
    <row r="1426" spans="1:9" ht="83.15" customHeight="1" x14ac:dyDescent="0.35">
      <c r="A1426" s="85"/>
      <c r="B1426" s="108" t="s">
        <v>6664</v>
      </c>
      <c r="C1426" s="109">
        <v>260</v>
      </c>
      <c r="D1426" s="110"/>
      <c r="E1426" s="111" t="s">
        <v>28452</v>
      </c>
      <c r="F1426" s="112" t="s">
        <v>34487</v>
      </c>
      <c r="G1426" s="113" t="s">
        <v>34488</v>
      </c>
      <c r="H1426" s="110" t="s">
        <v>34489</v>
      </c>
      <c r="I1426" s="114" t="s">
        <v>34490</v>
      </c>
    </row>
    <row r="1427" spans="1:9" ht="83.15" customHeight="1" thickBot="1" x14ac:dyDescent="0.4">
      <c r="A1427" s="85"/>
      <c r="B1427" s="101" t="s">
        <v>5619</v>
      </c>
      <c r="C1427" s="102">
        <v>145</v>
      </c>
      <c r="D1427" s="103" t="s">
        <v>34491</v>
      </c>
      <c r="E1427" s="104">
        <v>11.595000000000001</v>
      </c>
      <c r="F1427" s="105" t="s">
        <v>34492</v>
      </c>
      <c r="G1427" s="106" t="s">
        <v>34493</v>
      </c>
      <c r="H1427" s="103" t="s">
        <v>34494</v>
      </c>
      <c r="I1427" s="107" t="s">
        <v>34495</v>
      </c>
    </row>
    <row r="1428" spans="1:9" ht="83.15" customHeight="1" x14ac:dyDescent="0.35">
      <c r="A1428" s="85"/>
      <c r="B1428" s="108" t="s">
        <v>7244</v>
      </c>
      <c r="C1428" s="109">
        <v>220</v>
      </c>
      <c r="D1428" s="110"/>
      <c r="E1428" s="111" t="s">
        <v>28452</v>
      </c>
      <c r="F1428" s="112" t="s">
        <v>34496</v>
      </c>
      <c r="G1428" s="113" t="s">
        <v>34497</v>
      </c>
      <c r="H1428" s="110" t="s">
        <v>34498</v>
      </c>
      <c r="I1428" s="114" t="s">
        <v>34499</v>
      </c>
    </row>
    <row r="1429" spans="1:9" ht="83.15" customHeight="1" thickBot="1" x14ac:dyDescent="0.4">
      <c r="A1429" s="85"/>
      <c r="B1429" s="101" t="s">
        <v>7253</v>
      </c>
      <c r="C1429" s="102">
        <v>230</v>
      </c>
      <c r="D1429" s="103" t="s">
        <v>34500</v>
      </c>
      <c r="E1429" s="104">
        <v>8.6519999999999992</v>
      </c>
      <c r="F1429" s="105" t="s">
        <v>34501</v>
      </c>
      <c r="G1429" s="106" t="s">
        <v>34502</v>
      </c>
      <c r="H1429" s="103" t="s">
        <v>34503</v>
      </c>
      <c r="I1429" s="107" t="s">
        <v>34504</v>
      </c>
    </row>
    <row r="1430" spans="1:9" ht="83.15" customHeight="1" x14ac:dyDescent="0.35">
      <c r="A1430" s="85"/>
      <c r="B1430" s="108" t="s">
        <v>7187</v>
      </c>
      <c r="C1430" s="109">
        <v>230</v>
      </c>
      <c r="D1430" s="110" t="s">
        <v>7194</v>
      </c>
      <c r="E1430" s="116">
        <v>10.257999999999999</v>
      </c>
      <c r="F1430" s="112" t="s">
        <v>34505</v>
      </c>
      <c r="G1430" s="113" t="s">
        <v>34506</v>
      </c>
      <c r="H1430" s="110" t="s">
        <v>7191</v>
      </c>
      <c r="I1430" s="114" t="s">
        <v>34507</v>
      </c>
    </row>
    <row r="1431" spans="1:9" ht="83.15" customHeight="1" thickBot="1" x14ac:dyDescent="0.4">
      <c r="A1431" s="85"/>
      <c r="B1431" s="101" t="s">
        <v>7273</v>
      </c>
      <c r="C1431" s="102">
        <v>210</v>
      </c>
      <c r="D1431" s="103" t="s">
        <v>34508</v>
      </c>
      <c r="E1431" s="104">
        <v>12.151999999999999</v>
      </c>
      <c r="F1431" s="105" t="s">
        <v>34509</v>
      </c>
      <c r="G1431" s="106" t="s">
        <v>34510</v>
      </c>
      <c r="H1431" s="103" t="s">
        <v>34511</v>
      </c>
      <c r="I1431" s="107" t="s">
        <v>34512</v>
      </c>
    </row>
    <row r="1432" spans="1:9" ht="83.15" customHeight="1" x14ac:dyDescent="0.35">
      <c r="A1432" s="85"/>
      <c r="B1432" s="108" t="s">
        <v>6370</v>
      </c>
      <c r="C1432" s="109">
        <v>160</v>
      </c>
      <c r="D1432" s="110" t="s">
        <v>6377</v>
      </c>
      <c r="E1432" s="116">
        <v>7.1950000000000003</v>
      </c>
      <c r="F1432" s="112" t="s">
        <v>34513</v>
      </c>
      <c r="G1432" s="113" t="s">
        <v>34514</v>
      </c>
      <c r="H1432" s="110" t="s">
        <v>6374</v>
      </c>
      <c r="I1432" s="114" t="s">
        <v>34515</v>
      </c>
    </row>
    <row r="1433" spans="1:9" ht="83.15" customHeight="1" thickBot="1" x14ac:dyDescent="0.4">
      <c r="A1433" s="85"/>
      <c r="B1433" s="101" t="s">
        <v>7617</v>
      </c>
      <c r="C1433" s="102">
        <v>235</v>
      </c>
      <c r="D1433" s="103" t="s">
        <v>7628</v>
      </c>
      <c r="E1433" s="104">
        <v>7.73916</v>
      </c>
      <c r="F1433" s="105" t="s">
        <v>34516</v>
      </c>
      <c r="G1433" s="106" t="s">
        <v>34517</v>
      </c>
      <c r="H1433" s="103" t="s">
        <v>7624</v>
      </c>
      <c r="I1433" s="107" t="s">
        <v>34518</v>
      </c>
    </row>
    <row r="1434" spans="1:9" ht="83.15" customHeight="1" x14ac:dyDescent="0.35">
      <c r="A1434" s="85"/>
      <c r="B1434" s="108" t="s">
        <v>7606</v>
      </c>
      <c r="C1434" s="109">
        <v>215</v>
      </c>
      <c r="D1434" s="110" t="s">
        <v>7614</v>
      </c>
      <c r="E1434" s="116">
        <v>7.8289499999999999</v>
      </c>
      <c r="F1434" s="112" t="s">
        <v>34519</v>
      </c>
      <c r="G1434" s="113" t="s">
        <v>34520</v>
      </c>
      <c r="H1434" s="110" t="s">
        <v>7611</v>
      </c>
      <c r="I1434" s="114" t="s">
        <v>34521</v>
      </c>
    </row>
    <row r="1435" spans="1:9" ht="83.15" customHeight="1" thickBot="1" x14ac:dyDescent="0.4">
      <c r="A1435" s="85"/>
      <c r="B1435" s="101" t="s">
        <v>7261</v>
      </c>
      <c r="C1435" s="102">
        <v>180</v>
      </c>
      <c r="D1435" s="103" t="s">
        <v>22269</v>
      </c>
      <c r="E1435" s="104">
        <v>10.209</v>
      </c>
      <c r="F1435" s="105" t="s">
        <v>34522</v>
      </c>
      <c r="G1435" s="106" t="s">
        <v>34523</v>
      </c>
      <c r="H1435" s="103" t="s">
        <v>22266</v>
      </c>
      <c r="I1435" s="107" t="s">
        <v>34524</v>
      </c>
    </row>
    <row r="1436" spans="1:9" ht="83.15" customHeight="1" x14ac:dyDescent="0.35">
      <c r="A1436" s="85"/>
      <c r="B1436" s="108" t="s">
        <v>7261</v>
      </c>
      <c r="C1436" s="109">
        <v>180</v>
      </c>
      <c r="D1436" s="110" t="s">
        <v>22269</v>
      </c>
      <c r="E1436" s="116">
        <v>10.209</v>
      </c>
      <c r="F1436" s="112" t="s">
        <v>34522</v>
      </c>
      <c r="G1436" s="113" t="s">
        <v>34523</v>
      </c>
      <c r="H1436" s="110" t="s">
        <v>22266</v>
      </c>
      <c r="I1436" s="114" t="s">
        <v>7265</v>
      </c>
    </row>
    <row r="1437" spans="1:9" ht="83.15" customHeight="1" thickBot="1" x14ac:dyDescent="0.4">
      <c r="A1437" s="85"/>
      <c r="B1437" s="101" t="s">
        <v>22270</v>
      </c>
      <c r="C1437" s="102">
        <v>150</v>
      </c>
      <c r="D1437" s="103" t="s">
        <v>22279</v>
      </c>
      <c r="E1437" s="104">
        <v>8.86</v>
      </c>
      <c r="F1437" s="105" t="s">
        <v>34525</v>
      </c>
      <c r="G1437" s="106" t="s">
        <v>34526</v>
      </c>
      <c r="H1437" s="103" t="s">
        <v>22275</v>
      </c>
      <c r="I1437" s="107" t="s">
        <v>22273</v>
      </c>
    </row>
    <row r="1438" spans="1:9" ht="83.15" customHeight="1" x14ac:dyDescent="0.35">
      <c r="A1438" s="119"/>
      <c r="B1438" s="127" t="s">
        <v>24712</v>
      </c>
      <c r="C1438" s="128">
        <v>190</v>
      </c>
      <c r="D1438" s="110" t="s">
        <v>24720</v>
      </c>
      <c r="E1438" s="116">
        <v>8.2590000000000003</v>
      </c>
      <c r="F1438" s="112" t="s">
        <v>34527</v>
      </c>
      <c r="G1438" s="113" t="s">
        <v>34528</v>
      </c>
      <c r="H1438" s="110" t="s">
        <v>24716</v>
      </c>
      <c r="I1438" s="114" t="s">
        <v>24714</v>
      </c>
    </row>
    <row r="1439" spans="1:9" ht="83.15" customHeight="1" thickBot="1" x14ac:dyDescent="0.4">
      <c r="A1439" s="119"/>
      <c r="B1439" s="120" t="s">
        <v>24722</v>
      </c>
      <c r="C1439" s="121">
        <v>165</v>
      </c>
      <c r="D1439" s="122" t="s">
        <v>24729</v>
      </c>
      <c r="E1439" s="123">
        <v>7.8419999999999996</v>
      </c>
      <c r="F1439" s="124" t="s">
        <v>34529</v>
      </c>
      <c r="G1439" s="125" t="s">
        <v>34530</v>
      </c>
      <c r="H1439" s="122" t="s">
        <v>24726</v>
      </c>
      <c r="I1439" s="126" t="s">
        <v>24725</v>
      </c>
    </row>
    <row r="1440" spans="1:9" ht="83.15" customHeight="1" x14ac:dyDescent="0.35">
      <c r="A1440" s="119"/>
      <c r="B1440" s="139" t="s">
        <v>28242</v>
      </c>
      <c r="C1440" s="140">
        <v>185</v>
      </c>
      <c r="D1440" s="131" t="s">
        <v>34531</v>
      </c>
      <c r="E1440" s="132">
        <v>8.2949999999999999</v>
      </c>
      <c r="F1440" s="133" t="s">
        <v>34532</v>
      </c>
      <c r="G1440" s="134" t="s">
        <v>34533</v>
      </c>
      <c r="H1440" s="131" t="s">
        <v>34534</v>
      </c>
      <c r="I1440" s="135" t="s">
        <v>34535</v>
      </c>
    </row>
    <row r="1441" spans="1:9" ht="83.15" customHeight="1" thickBot="1" x14ac:dyDescent="0.4">
      <c r="A1441" s="119"/>
      <c r="B1441" s="141" t="s">
        <v>34536</v>
      </c>
      <c r="C1441" s="142">
        <v>260</v>
      </c>
      <c r="D1441" s="88" t="s">
        <v>24739</v>
      </c>
      <c r="E1441" s="118">
        <v>9.1440000000000001</v>
      </c>
      <c r="F1441" s="90" t="s">
        <v>34537</v>
      </c>
      <c r="G1441" s="91" t="s">
        <v>34538</v>
      </c>
      <c r="H1441" s="88" t="s">
        <v>24737</v>
      </c>
      <c r="I1441" s="92" t="s">
        <v>24735</v>
      </c>
    </row>
    <row r="1442" spans="1:9" ht="83.15" customHeight="1" x14ac:dyDescent="0.35">
      <c r="A1442" s="119"/>
      <c r="B1442" s="127" t="s">
        <v>24750</v>
      </c>
      <c r="C1442" s="128">
        <v>180</v>
      </c>
      <c r="D1442" s="110" t="s">
        <v>24760</v>
      </c>
      <c r="E1442" s="116">
        <v>8.9149999999999991</v>
      </c>
      <c r="F1442" s="112" t="s">
        <v>34539</v>
      </c>
      <c r="G1442" s="113" t="s">
        <v>34540</v>
      </c>
      <c r="H1442" s="110" t="s">
        <v>24755</v>
      </c>
      <c r="I1442" s="114" t="s">
        <v>24753</v>
      </c>
    </row>
    <row r="1443" spans="1:9" ht="83.15" customHeight="1" thickBot="1" x14ac:dyDescent="0.4">
      <c r="A1443" s="119"/>
      <c r="B1443" s="120" t="s">
        <v>24740</v>
      </c>
      <c r="C1443" s="121">
        <v>165</v>
      </c>
      <c r="D1443" s="122" t="s">
        <v>24748</v>
      </c>
      <c r="E1443" s="123">
        <v>9.7430000000000003</v>
      </c>
      <c r="F1443" s="124" t="s">
        <v>34541</v>
      </c>
      <c r="G1443" s="125" t="s">
        <v>34542</v>
      </c>
      <c r="H1443" s="122" t="s">
        <v>24744</v>
      </c>
      <c r="I1443" s="126" t="s">
        <v>24743</v>
      </c>
    </row>
    <row r="1444" spans="1:9" ht="83.15" customHeight="1" x14ac:dyDescent="0.35">
      <c r="A1444" s="119"/>
      <c r="B1444" s="139" t="s">
        <v>24761</v>
      </c>
      <c r="C1444" s="140">
        <v>245</v>
      </c>
      <c r="D1444" s="131" t="s">
        <v>24771</v>
      </c>
      <c r="E1444" s="132">
        <v>7.0289999999999999</v>
      </c>
      <c r="F1444" s="133" t="s">
        <v>34543</v>
      </c>
      <c r="G1444" s="134" t="s">
        <v>34544</v>
      </c>
      <c r="H1444" s="131" t="s">
        <v>24766</v>
      </c>
      <c r="I1444" s="135" t="s">
        <v>24764</v>
      </c>
    </row>
    <row r="1445" spans="1:9" ht="83.15" customHeight="1" thickBot="1" x14ac:dyDescent="0.4">
      <c r="A1445" s="85"/>
      <c r="B1445" s="136" t="s">
        <v>34545</v>
      </c>
      <c r="C1445" s="137">
        <v>225</v>
      </c>
      <c r="D1445" s="122" t="s">
        <v>34546</v>
      </c>
      <c r="E1445" s="123">
        <v>7.1269999999999998</v>
      </c>
      <c r="F1445" s="124" t="s">
        <v>34547</v>
      </c>
      <c r="G1445" s="125" t="s">
        <v>34548</v>
      </c>
      <c r="H1445" s="122" t="s">
        <v>34549</v>
      </c>
      <c r="I1445" s="126" t="s">
        <v>30237</v>
      </c>
    </row>
    <row r="1446" spans="1:9" ht="83.15" customHeight="1" x14ac:dyDescent="0.35">
      <c r="A1446" s="85"/>
      <c r="B1446" s="108" t="s">
        <v>8077</v>
      </c>
      <c r="C1446" s="109">
        <v>245</v>
      </c>
      <c r="D1446" s="110" t="s">
        <v>34550</v>
      </c>
      <c r="E1446" s="116">
        <v>9.5009999999999994</v>
      </c>
      <c r="F1446" s="112" t="s">
        <v>34551</v>
      </c>
      <c r="G1446" s="113" t="s">
        <v>34552</v>
      </c>
      <c r="H1446" s="110" t="s">
        <v>34553</v>
      </c>
      <c r="I1446" s="114" t="s">
        <v>34554</v>
      </c>
    </row>
    <row r="1447" spans="1:9" ht="83.15" customHeight="1" thickBot="1" x14ac:dyDescent="0.4">
      <c r="A1447" s="85"/>
      <c r="B1447" s="101" t="s">
        <v>8065</v>
      </c>
      <c r="C1447" s="102">
        <v>240</v>
      </c>
      <c r="D1447" s="103" t="s">
        <v>34555</v>
      </c>
      <c r="E1447" s="104">
        <v>9.4830000000000005</v>
      </c>
      <c r="F1447" s="105" t="s">
        <v>34556</v>
      </c>
      <c r="G1447" s="106" t="s">
        <v>34557</v>
      </c>
      <c r="H1447" s="103" t="s">
        <v>34558</v>
      </c>
      <c r="I1447" s="107" t="s">
        <v>34559</v>
      </c>
    </row>
    <row r="1448" spans="1:9" ht="83.15" customHeight="1" x14ac:dyDescent="0.35">
      <c r="A1448" s="85"/>
      <c r="B1448" s="108" t="s">
        <v>8083</v>
      </c>
      <c r="C1448" s="109">
        <v>210</v>
      </c>
      <c r="D1448" s="110" t="s">
        <v>34560</v>
      </c>
      <c r="E1448" s="116">
        <v>9.0660000000000007</v>
      </c>
      <c r="F1448" s="112" t="s">
        <v>34561</v>
      </c>
      <c r="G1448" s="113" t="s">
        <v>34562</v>
      </c>
      <c r="H1448" s="110" t="s">
        <v>34563</v>
      </c>
      <c r="I1448" s="114" t="s">
        <v>34564</v>
      </c>
    </row>
    <row r="1449" spans="1:9" ht="83.15" customHeight="1" thickBot="1" x14ac:dyDescent="0.4">
      <c r="A1449" s="85"/>
      <c r="B1449" s="101" t="s">
        <v>5098</v>
      </c>
      <c r="C1449" s="102">
        <v>210</v>
      </c>
      <c r="D1449" s="103"/>
      <c r="E1449" s="115" t="s">
        <v>28452</v>
      </c>
      <c r="F1449" s="105" t="s">
        <v>34565</v>
      </c>
      <c r="G1449" s="106" t="s">
        <v>34566</v>
      </c>
      <c r="H1449" s="103" t="s">
        <v>34567</v>
      </c>
      <c r="I1449" s="107" t="s">
        <v>34568</v>
      </c>
    </row>
    <row r="1450" spans="1:9" ht="83.15" customHeight="1" x14ac:dyDescent="0.35">
      <c r="A1450" s="85"/>
      <c r="B1450" s="108" t="s">
        <v>7699</v>
      </c>
      <c r="C1450" s="109">
        <v>210</v>
      </c>
      <c r="D1450" s="110" t="s">
        <v>7706</v>
      </c>
      <c r="E1450" s="116">
        <v>8.0440000000000005</v>
      </c>
      <c r="F1450" s="112" t="s">
        <v>34569</v>
      </c>
      <c r="G1450" s="113" t="s">
        <v>34570</v>
      </c>
      <c r="H1450" s="110" t="s">
        <v>7703</v>
      </c>
      <c r="I1450" s="114" t="s">
        <v>34571</v>
      </c>
    </row>
    <row r="1451" spans="1:9" ht="83.15" customHeight="1" thickBot="1" x14ac:dyDescent="0.4">
      <c r="A1451" s="85"/>
      <c r="B1451" s="101" t="s">
        <v>34572</v>
      </c>
      <c r="C1451" s="102">
        <v>195</v>
      </c>
      <c r="D1451" s="103" t="s">
        <v>34573</v>
      </c>
      <c r="E1451" s="104">
        <v>12.119</v>
      </c>
      <c r="F1451" s="105" t="s">
        <v>34574</v>
      </c>
      <c r="G1451" s="106" t="s">
        <v>34575</v>
      </c>
      <c r="H1451" s="103" t="s">
        <v>34576</v>
      </c>
      <c r="I1451" s="107" t="s">
        <v>34577</v>
      </c>
    </row>
    <row r="1452" spans="1:9" ht="83.15" customHeight="1" x14ac:dyDescent="0.35">
      <c r="A1452" s="85"/>
      <c r="B1452" s="108" t="s">
        <v>9997</v>
      </c>
      <c r="C1452" s="109">
        <v>200</v>
      </c>
      <c r="D1452" s="110"/>
      <c r="E1452" s="111" t="s">
        <v>28452</v>
      </c>
      <c r="F1452" s="112" t="s">
        <v>34578</v>
      </c>
      <c r="G1452" s="113" t="s">
        <v>34579</v>
      </c>
      <c r="H1452" s="110" t="s">
        <v>34580</v>
      </c>
      <c r="I1452" s="114" t="s">
        <v>34581</v>
      </c>
    </row>
    <row r="1453" spans="1:9" ht="83.15" customHeight="1" thickBot="1" x14ac:dyDescent="0.4">
      <c r="A1453" s="85"/>
      <c r="B1453" s="101" t="s">
        <v>10009</v>
      </c>
      <c r="C1453" s="102">
        <v>345</v>
      </c>
      <c r="D1453" s="103" t="s">
        <v>34582</v>
      </c>
      <c r="E1453" s="104">
        <v>11.002000000000001</v>
      </c>
      <c r="F1453" s="105" t="s">
        <v>34583</v>
      </c>
      <c r="G1453" s="106" t="s">
        <v>34584</v>
      </c>
      <c r="H1453" s="103" t="s">
        <v>34585</v>
      </c>
      <c r="I1453" s="107" t="s">
        <v>34586</v>
      </c>
    </row>
    <row r="1454" spans="1:9" ht="83.15" customHeight="1" x14ac:dyDescent="0.35">
      <c r="A1454" s="85"/>
      <c r="B1454" s="108" t="s">
        <v>10014</v>
      </c>
      <c r="C1454" s="109">
        <v>300</v>
      </c>
      <c r="D1454" s="110"/>
      <c r="E1454" s="111" t="s">
        <v>28452</v>
      </c>
      <c r="F1454" s="112" t="s">
        <v>34587</v>
      </c>
      <c r="G1454" s="113" t="s">
        <v>34588</v>
      </c>
      <c r="H1454" s="110" t="s">
        <v>34589</v>
      </c>
      <c r="I1454" s="114" t="s">
        <v>10018</v>
      </c>
    </row>
    <row r="1455" spans="1:9" ht="83.15" customHeight="1" thickBot="1" x14ac:dyDescent="0.4">
      <c r="A1455" s="85"/>
      <c r="B1455" s="101" t="s">
        <v>10022</v>
      </c>
      <c r="C1455" s="102">
        <v>260</v>
      </c>
      <c r="D1455" s="103" t="s">
        <v>34590</v>
      </c>
      <c r="E1455" s="104">
        <v>8.3239999999999998</v>
      </c>
      <c r="F1455" s="105" t="s">
        <v>34591</v>
      </c>
      <c r="G1455" s="106" t="s">
        <v>34592</v>
      </c>
      <c r="H1455" s="103" t="s">
        <v>34593</v>
      </c>
      <c r="I1455" s="107" t="s">
        <v>34594</v>
      </c>
    </row>
    <row r="1456" spans="1:9" ht="83.15" customHeight="1" x14ac:dyDescent="0.35">
      <c r="A1456" s="85"/>
      <c r="B1456" s="108" t="s">
        <v>9986</v>
      </c>
      <c r="C1456" s="109">
        <v>285</v>
      </c>
      <c r="D1456" s="110"/>
      <c r="E1456" s="111" t="s">
        <v>28452</v>
      </c>
      <c r="F1456" s="112" t="s">
        <v>34595</v>
      </c>
      <c r="G1456" s="113" t="s">
        <v>34596</v>
      </c>
      <c r="H1456" s="110" t="s">
        <v>34597</v>
      </c>
      <c r="I1456" s="114" t="s">
        <v>34598</v>
      </c>
    </row>
    <row r="1457" spans="1:9" ht="83.15" customHeight="1" thickBot="1" x14ac:dyDescent="0.4">
      <c r="A1457" s="85"/>
      <c r="B1457" s="101" t="s">
        <v>7285</v>
      </c>
      <c r="C1457" s="102">
        <v>230</v>
      </c>
      <c r="D1457" s="103" t="s">
        <v>34599</v>
      </c>
      <c r="E1457" s="104">
        <v>15.16</v>
      </c>
      <c r="F1457" s="105" t="s">
        <v>34600</v>
      </c>
      <c r="G1457" s="106" t="s">
        <v>34601</v>
      </c>
      <c r="H1457" s="103" t="s">
        <v>34602</v>
      </c>
      <c r="I1457" s="107" t="s">
        <v>34603</v>
      </c>
    </row>
    <row r="1458" spans="1:9" ht="83.15" customHeight="1" x14ac:dyDescent="0.35">
      <c r="A1458" s="85"/>
      <c r="B1458" s="108" t="s">
        <v>16268</v>
      </c>
      <c r="C1458" s="109">
        <v>375</v>
      </c>
      <c r="D1458" s="110" t="s">
        <v>34604</v>
      </c>
      <c r="E1458" s="116">
        <v>15.406000000000001</v>
      </c>
      <c r="F1458" s="112" t="s">
        <v>34605</v>
      </c>
      <c r="G1458" s="113" t="s">
        <v>34606</v>
      </c>
      <c r="H1458" s="110" t="s">
        <v>34607</v>
      </c>
      <c r="I1458" s="114" t="s">
        <v>34608</v>
      </c>
    </row>
    <row r="1459" spans="1:9" ht="83.15" customHeight="1" thickBot="1" x14ac:dyDescent="0.4">
      <c r="A1459" s="85"/>
      <c r="B1459" s="101" t="s">
        <v>12023</v>
      </c>
      <c r="C1459" s="102">
        <v>225</v>
      </c>
      <c r="D1459" s="103"/>
      <c r="E1459" s="115" t="s">
        <v>28452</v>
      </c>
      <c r="F1459" s="105" t="s">
        <v>34609</v>
      </c>
      <c r="G1459" s="106" t="s">
        <v>34610</v>
      </c>
      <c r="H1459" s="103" t="s">
        <v>34611</v>
      </c>
      <c r="I1459" s="107" t="s">
        <v>34612</v>
      </c>
    </row>
    <row r="1460" spans="1:9" ht="83.15" customHeight="1" x14ac:dyDescent="0.35">
      <c r="A1460" s="85"/>
      <c r="B1460" s="108" t="s">
        <v>12010</v>
      </c>
      <c r="C1460" s="109">
        <v>220</v>
      </c>
      <c r="D1460" s="110" t="s">
        <v>34613</v>
      </c>
      <c r="E1460" s="116">
        <v>10.246</v>
      </c>
      <c r="F1460" s="112" t="s">
        <v>34614</v>
      </c>
      <c r="G1460" s="113" t="s">
        <v>34615</v>
      </c>
      <c r="H1460" s="110" t="s">
        <v>34616</v>
      </c>
      <c r="I1460" s="114" t="s">
        <v>34617</v>
      </c>
    </row>
    <row r="1461" spans="1:9" ht="83.15" customHeight="1" thickBot="1" x14ac:dyDescent="0.4">
      <c r="A1461" s="85"/>
      <c r="B1461" s="101" t="s">
        <v>11998</v>
      </c>
      <c r="C1461" s="102">
        <v>210</v>
      </c>
      <c r="D1461" s="103" t="s">
        <v>34618</v>
      </c>
      <c r="E1461" s="104">
        <v>9.3439999999999994</v>
      </c>
      <c r="F1461" s="105" t="s">
        <v>34619</v>
      </c>
      <c r="G1461" s="106" t="s">
        <v>34620</v>
      </c>
      <c r="H1461" s="103" t="s">
        <v>34621</v>
      </c>
      <c r="I1461" s="107" t="s">
        <v>34622</v>
      </c>
    </row>
    <row r="1462" spans="1:9" ht="83.15" customHeight="1" x14ac:dyDescent="0.35">
      <c r="A1462" s="85"/>
      <c r="B1462" s="108" t="s">
        <v>5112</v>
      </c>
      <c r="C1462" s="109">
        <v>205</v>
      </c>
      <c r="D1462" s="110"/>
      <c r="E1462" s="111" t="s">
        <v>28452</v>
      </c>
      <c r="F1462" s="112" t="s">
        <v>34623</v>
      </c>
      <c r="G1462" s="113" t="s">
        <v>34624</v>
      </c>
      <c r="H1462" s="110" t="s">
        <v>34625</v>
      </c>
      <c r="I1462" s="114" t="s">
        <v>34626</v>
      </c>
    </row>
    <row r="1463" spans="1:9" ht="83.15" customHeight="1" thickBot="1" x14ac:dyDescent="0.4">
      <c r="A1463" s="85"/>
      <c r="B1463" s="101" t="s">
        <v>5126</v>
      </c>
      <c r="C1463" s="102">
        <v>125</v>
      </c>
      <c r="D1463" s="103" t="s">
        <v>34627</v>
      </c>
      <c r="E1463" s="104">
        <v>13.788</v>
      </c>
      <c r="F1463" s="105" t="s">
        <v>34628</v>
      </c>
      <c r="G1463" s="106" t="s">
        <v>34629</v>
      </c>
      <c r="H1463" s="103" t="s">
        <v>34630</v>
      </c>
      <c r="I1463" s="107" t="s">
        <v>34631</v>
      </c>
    </row>
    <row r="1464" spans="1:9" ht="83.15" customHeight="1" x14ac:dyDescent="0.35">
      <c r="A1464" s="85"/>
      <c r="B1464" s="108" t="s">
        <v>3664</v>
      </c>
      <c r="C1464" s="109">
        <v>185</v>
      </c>
      <c r="D1464" s="110" t="s">
        <v>34632</v>
      </c>
      <c r="E1464" s="116">
        <v>9.125</v>
      </c>
      <c r="F1464" s="112" t="s">
        <v>34633</v>
      </c>
      <c r="G1464" s="113" t="s">
        <v>34634</v>
      </c>
      <c r="H1464" s="110" t="s">
        <v>34635</v>
      </c>
      <c r="I1464" s="114" t="s">
        <v>34636</v>
      </c>
    </row>
    <row r="1465" spans="1:9" ht="83.15" customHeight="1" thickBot="1" x14ac:dyDescent="0.4">
      <c r="A1465" s="85"/>
      <c r="B1465" s="101" t="s">
        <v>6676</v>
      </c>
      <c r="C1465" s="102">
        <v>300</v>
      </c>
      <c r="D1465" s="103" t="s">
        <v>34637</v>
      </c>
      <c r="E1465" s="104">
        <v>8.4879999999999995</v>
      </c>
      <c r="F1465" s="105" t="s">
        <v>34638</v>
      </c>
      <c r="G1465" s="106" t="s">
        <v>34639</v>
      </c>
      <c r="H1465" s="103" t="s">
        <v>34640</v>
      </c>
      <c r="I1465" s="107" t="s">
        <v>34641</v>
      </c>
    </row>
    <row r="1466" spans="1:9" ht="83.15" customHeight="1" x14ac:dyDescent="0.35">
      <c r="A1466" s="119"/>
      <c r="B1466" s="127" t="s">
        <v>24773</v>
      </c>
      <c r="C1466" s="128">
        <v>200</v>
      </c>
      <c r="D1466" s="110" t="s">
        <v>24782</v>
      </c>
      <c r="E1466" s="116">
        <v>9.2081</v>
      </c>
      <c r="F1466" s="112" t="s">
        <v>34642</v>
      </c>
      <c r="G1466" s="113" t="s">
        <v>34643</v>
      </c>
      <c r="H1466" s="110" t="s">
        <v>24778</v>
      </c>
      <c r="I1466" s="114" t="s">
        <v>24776</v>
      </c>
    </row>
    <row r="1467" spans="1:9" ht="83.15" customHeight="1" thickBot="1" x14ac:dyDescent="0.4">
      <c r="A1467" s="85"/>
      <c r="B1467" s="86" t="s">
        <v>9729</v>
      </c>
      <c r="C1467" s="87">
        <v>215</v>
      </c>
      <c r="D1467" s="88" t="s">
        <v>34644</v>
      </c>
      <c r="E1467" s="118">
        <v>9.3770000000000007</v>
      </c>
      <c r="F1467" s="90" t="s">
        <v>34645</v>
      </c>
      <c r="G1467" s="91" t="s">
        <v>34646</v>
      </c>
      <c r="H1467" s="88" t="s">
        <v>34647</v>
      </c>
      <c r="I1467" s="92" t="s">
        <v>34648</v>
      </c>
    </row>
    <row r="1468" spans="1:9" ht="83.15" customHeight="1" x14ac:dyDescent="0.35">
      <c r="A1468" s="85"/>
      <c r="B1468" s="93" t="s">
        <v>2223</v>
      </c>
      <c r="C1468" s="94">
        <v>135</v>
      </c>
      <c r="D1468" s="95" t="s">
        <v>34649</v>
      </c>
      <c r="E1468" s="117">
        <v>9.6430000000000007</v>
      </c>
      <c r="F1468" s="97" t="s">
        <v>34650</v>
      </c>
      <c r="G1468" s="98" t="s">
        <v>34651</v>
      </c>
      <c r="H1468" s="95" t="s">
        <v>34652</v>
      </c>
      <c r="I1468" s="99" t="s">
        <v>34653</v>
      </c>
    </row>
    <row r="1469" spans="1:9" ht="83.15" customHeight="1" thickBot="1" x14ac:dyDescent="0.4">
      <c r="A1469" s="85"/>
      <c r="B1469" s="86" t="s">
        <v>22282</v>
      </c>
      <c r="C1469" s="87">
        <v>150</v>
      </c>
      <c r="D1469" s="88" t="s">
        <v>22292</v>
      </c>
      <c r="E1469" s="118">
        <v>8.5909999999999993</v>
      </c>
      <c r="F1469" s="90" t="s">
        <v>34654</v>
      </c>
      <c r="G1469" s="91" t="s">
        <v>34655</v>
      </c>
      <c r="H1469" s="88" t="s">
        <v>22288</v>
      </c>
      <c r="I1469" s="92" t="s">
        <v>22286</v>
      </c>
    </row>
    <row r="1470" spans="1:9" ht="83.15" customHeight="1" x14ac:dyDescent="0.35">
      <c r="A1470" s="85"/>
      <c r="B1470" s="93" t="s">
        <v>22296</v>
      </c>
      <c r="C1470" s="94">
        <v>150</v>
      </c>
      <c r="D1470" s="95" t="s">
        <v>22304</v>
      </c>
      <c r="E1470" s="117">
        <v>9.9629999999999992</v>
      </c>
      <c r="F1470" s="97" t="s">
        <v>34656</v>
      </c>
      <c r="G1470" s="98" t="s">
        <v>34657</v>
      </c>
      <c r="H1470" s="95" t="s">
        <v>22302</v>
      </c>
      <c r="I1470" s="99" t="s">
        <v>22300</v>
      </c>
    </row>
    <row r="1471" spans="1:9" ht="83.15" customHeight="1" thickBot="1" x14ac:dyDescent="0.4">
      <c r="A1471" s="85"/>
      <c r="B1471" s="86" t="s">
        <v>10920</v>
      </c>
      <c r="C1471" s="87">
        <v>175</v>
      </c>
      <c r="D1471" s="88" t="s">
        <v>34658</v>
      </c>
      <c r="E1471" s="118">
        <v>10.398</v>
      </c>
      <c r="F1471" s="90" t="s">
        <v>34659</v>
      </c>
      <c r="G1471" s="91" t="s">
        <v>34660</v>
      </c>
      <c r="H1471" s="88" t="s">
        <v>34661</v>
      </c>
      <c r="I1471" s="92" t="s">
        <v>34662</v>
      </c>
    </row>
    <row r="1472" spans="1:9" ht="83.15" customHeight="1" x14ac:dyDescent="0.35">
      <c r="A1472" s="85"/>
      <c r="B1472" s="93" t="s">
        <v>8095</v>
      </c>
      <c r="C1472" s="94">
        <v>195</v>
      </c>
      <c r="D1472" s="95" t="s">
        <v>34663</v>
      </c>
      <c r="E1472" s="117">
        <v>8.0950000000000006</v>
      </c>
      <c r="F1472" s="97" t="s">
        <v>34664</v>
      </c>
      <c r="G1472" s="98" t="s">
        <v>34665</v>
      </c>
      <c r="H1472" s="95" t="s">
        <v>34666</v>
      </c>
      <c r="I1472" s="99" t="s">
        <v>34667</v>
      </c>
    </row>
    <row r="1473" spans="1:9" ht="83.15" customHeight="1" thickBot="1" x14ac:dyDescent="0.4">
      <c r="A1473" s="85"/>
      <c r="B1473" s="86" t="s">
        <v>8105</v>
      </c>
      <c r="C1473" s="87">
        <v>160</v>
      </c>
      <c r="D1473" s="88" t="s">
        <v>34668</v>
      </c>
      <c r="E1473" s="118">
        <v>7.74</v>
      </c>
      <c r="F1473" s="90" t="s">
        <v>34669</v>
      </c>
      <c r="G1473" s="91" t="s">
        <v>34670</v>
      </c>
      <c r="H1473" s="88" t="s">
        <v>34671</v>
      </c>
      <c r="I1473" s="92" t="s">
        <v>34672</v>
      </c>
    </row>
    <row r="1474" spans="1:9" ht="83.15" customHeight="1" x14ac:dyDescent="0.35">
      <c r="A1474" s="85"/>
      <c r="B1474" s="93" t="s">
        <v>12242</v>
      </c>
      <c r="C1474" s="94">
        <v>450</v>
      </c>
      <c r="D1474" s="95"/>
      <c r="E1474" s="96" t="s">
        <v>28452</v>
      </c>
      <c r="F1474" s="97" t="s">
        <v>34673</v>
      </c>
      <c r="G1474" s="98" t="s">
        <v>34674</v>
      </c>
      <c r="H1474" s="95" t="s">
        <v>34675</v>
      </c>
      <c r="I1474" s="99" t="s">
        <v>34676</v>
      </c>
    </row>
    <row r="1475" spans="1:9" ht="83.15" customHeight="1" thickBot="1" x14ac:dyDescent="0.4">
      <c r="A1475" s="85"/>
      <c r="B1475" s="86" t="s">
        <v>2252</v>
      </c>
      <c r="C1475" s="87">
        <v>195</v>
      </c>
      <c r="D1475" s="88" t="s">
        <v>34677</v>
      </c>
      <c r="E1475" s="118">
        <v>7.3120000000000003</v>
      </c>
      <c r="F1475" s="90" t="s">
        <v>34678</v>
      </c>
      <c r="G1475" s="91" t="s">
        <v>34679</v>
      </c>
      <c r="H1475" s="88" t="s">
        <v>34680</v>
      </c>
      <c r="I1475" s="92" t="s">
        <v>34681</v>
      </c>
    </row>
    <row r="1476" spans="1:9" ht="83.15" customHeight="1" x14ac:dyDescent="0.35">
      <c r="A1476" s="85"/>
      <c r="B1476" s="93" t="s">
        <v>2238</v>
      </c>
      <c r="C1476" s="94">
        <v>250</v>
      </c>
      <c r="D1476" s="95" t="s">
        <v>34682</v>
      </c>
      <c r="E1476" s="117">
        <v>7.62</v>
      </c>
      <c r="F1476" s="97" t="s">
        <v>34683</v>
      </c>
      <c r="G1476" s="98" t="s">
        <v>34684</v>
      </c>
      <c r="H1476" s="95" t="s">
        <v>34685</v>
      </c>
      <c r="I1476" s="99" t="s">
        <v>34686</v>
      </c>
    </row>
    <row r="1477" spans="1:9" ht="83.15" customHeight="1" thickBot="1" x14ac:dyDescent="0.4">
      <c r="A1477" s="85"/>
      <c r="B1477" s="86" t="s">
        <v>3076</v>
      </c>
      <c r="C1477" s="87">
        <v>235</v>
      </c>
      <c r="D1477" s="88" t="s">
        <v>34687</v>
      </c>
      <c r="E1477" s="118">
        <v>12.3</v>
      </c>
      <c r="F1477" s="90" t="s">
        <v>34688</v>
      </c>
      <c r="G1477" s="91" t="s">
        <v>34689</v>
      </c>
      <c r="H1477" s="88" t="s">
        <v>34690</v>
      </c>
      <c r="I1477" s="92" t="s">
        <v>34691</v>
      </c>
    </row>
    <row r="1478" spans="1:9" ht="83.15" customHeight="1" x14ac:dyDescent="0.35">
      <c r="A1478" s="85"/>
      <c r="B1478" s="93" t="s">
        <v>12253</v>
      </c>
      <c r="C1478" s="94">
        <v>185</v>
      </c>
      <c r="D1478" s="95" t="s">
        <v>34692</v>
      </c>
      <c r="E1478" s="117">
        <v>8.6219999999999999</v>
      </c>
      <c r="F1478" s="97" t="s">
        <v>34693</v>
      </c>
      <c r="G1478" s="98" t="s">
        <v>34694</v>
      </c>
      <c r="H1478" s="95" t="s">
        <v>34695</v>
      </c>
      <c r="I1478" s="99" t="s">
        <v>34696</v>
      </c>
    </row>
    <row r="1479" spans="1:9" ht="83.15" customHeight="1" thickBot="1" x14ac:dyDescent="0.4">
      <c r="A1479" s="85"/>
      <c r="B1479" s="86" t="s">
        <v>34697</v>
      </c>
      <c r="C1479" s="87">
        <v>190</v>
      </c>
      <c r="D1479" s="88" t="s">
        <v>34698</v>
      </c>
      <c r="E1479" s="118">
        <v>8.3239999999999998</v>
      </c>
      <c r="F1479" s="90" t="s">
        <v>34699</v>
      </c>
      <c r="G1479" s="91" t="s">
        <v>34700</v>
      </c>
      <c r="H1479" s="88" t="s">
        <v>34701</v>
      </c>
      <c r="I1479" s="92" t="s">
        <v>34702</v>
      </c>
    </row>
    <row r="1480" spans="1:9" ht="83.15" customHeight="1" x14ac:dyDescent="0.35">
      <c r="A1480" s="85"/>
      <c r="B1480" s="93" t="s">
        <v>11643</v>
      </c>
      <c r="C1480" s="94">
        <v>315</v>
      </c>
      <c r="D1480" s="95" t="s">
        <v>34703</v>
      </c>
      <c r="E1480" s="117">
        <v>9.1690000000000005</v>
      </c>
      <c r="F1480" s="97" t="s">
        <v>34704</v>
      </c>
      <c r="G1480" s="98" t="s">
        <v>34705</v>
      </c>
      <c r="H1480" s="95" t="s">
        <v>34706</v>
      </c>
      <c r="I1480" s="99" t="s">
        <v>34707</v>
      </c>
    </row>
    <row r="1481" spans="1:9" ht="83.15" customHeight="1" thickBot="1" x14ac:dyDescent="0.4">
      <c r="A1481" s="85"/>
      <c r="B1481" s="86" t="s">
        <v>11655</v>
      </c>
      <c r="C1481" s="87">
        <v>265</v>
      </c>
      <c r="D1481" s="88" t="s">
        <v>34708</v>
      </c>
      <c r="E1481" s="118">
        <v>11.715999999999999</v>
      </c>
      <c r="F1481" s="90" t="s">
        <v>34709</v>
      </c>
      <c r="G1481" s="91" t="s">
        <v>34710</v>
      </c>
      <c r="H1481" s="88" t="s">
        <v>34711</v>
      </c>
      <c r="I1481" s="92" t="s">
        <v>34712</v>
      </c>
    </row>
    <row r="1482" spans="1:9" ht="83.15" customHeight="1" x14ac:dyDescent="0.35">
      <c r="A1482" s="85"/>
      <c r="B1482" s="93" t="s">
        <v>11682</v>
      </c>
      <c r="C1482" s="94">
        <v>275</v>
      </c>
      <c r="D1482" s="95" t="s">
        <v>34713</v>
      </c>
      <c r="E1482" s="117">
        <v>11.045</v>
      </c>
      <c r="F1482" s="97" t="s">
        <v>34714</v>
      </c>
      <c r="G1482" s="98" t="s">
        <v>34715</v>
      </c>
      <c r="H1482" s="95" t="s">
        <v>34716</v>
      </c>
      <c r="I1482" s="99" t="s">
        <v>34717</v>
      </c>
    </row>
    <row r="1483" spans="1:9" ht="83.15" customHeight="1" thickBot="1" x14ac:dyDescent="0.4">
      <c r="A1483" s="85"/>
      <c r="B1483" s="136" t="s">
        <v>34718</v>
      </c>
      <c r="C1483" s="137">
        <v>220</v>
      </c>
      <c r="D1483" s="122" t="s">
        <v>34719</v>
      </c>
      <c r="E1483" s="123">
        <v>10.5633</v>
      </c>
      <c r="F1483" s="124" t="s">
        <v>34720</v>
      </c>
      <c r="G1483" s="125" t="s">
        <v>34721</v>
      </c>
      <c r="H1483" s="122" t="s">
        <v>34722</v>
      </c>
      <c r="I1483" s="126" t="s">
        <v>34723</v>
      </c>
    </row>
    <row r="1484" spans="1:9" ht="83.15" customHeight="1" x14ac:dyDescent="0.35">
      <c r="A1484" s="119"/>
      <c r="B1484" s="127" t="s">
        <v>24785</v>
      </c>
      <c r="C1484" s="128">
        <v>325</v>
      </c>
      <c r="D1484" s="110" t="s">
        <v>24794</v>
      </c>
      <c r="E1484" s="116">
        <v>8.2040000000000006</v>
      </c>
      <c r="F1484" s="112" t="s">
        <v>34724</v>
      </c>
      <c r="G1484" s="113" t="s">
        <v>34725</v>
      </c>
      <c r="H1484" s="110" t="s">
        <v>24790</v>
      </c>
      <c r="I1484" s="114" t="s">
        <v>24788</v>
      </c>
    </row>
    <row r="1485" spans="1:9" ht="83.15" customHeight="1" thickBot="1" x14ac:dyDescent="0.4">
      <c r="A1485" s="85"/>
      <c r="B1485" s="86" t="s">
        <v>12263</v>
      </c>
      <c r="C1485" s="87">
        <v>270</v>
      </c>
      <c r="D1485" s="88" t="s">
        <v>34726</v>
      </c>
      <c r="E1485" s="118">
        <v>8.4139999999999997</v>
      </c>
      <c r="F1485" s="90" t="s">
        <v>34727</v>
      </c>
      <c r="G1485" s="91" t="s">
        <v>34728</v>
      </c>
      <c r="H1485" s="88" t="s">
        <v>34729</v>
      </c>
      <c r="I1485" s="92" t="s">
        <v>34730</v>
      </c>
    </row>
    <row r="1486" spans="1:9" ht="83.15" customHeight="1" x14ac:dyDescent="0.35">
      <c r="A1486" s="85"/>
      <c r="B1486" s="93" t="s">
        <v>9342</v>
      </c>
      <c r="C1486" s="94">
        <v>145</v>
      </c>
      <c r="D1486" s="95" t="s">
        <v>34731</v>
      </c>
      <c r="E1486" s="117">
        <v>10.016</v>
      </c>
      <c r="F1486" s="97" t="s">
        <v>34732</v>
      </c>
      <c r="G1486" s="98" t="s">
        <v>34733</v>
      </c>
      <c r="H1486" s="95" t="s">
        <v>34734</v>
      </c>
      <c r="I1486" s="99" t="s">
        <v>34735</v>
      </c>
    </row>
    <row r="1487" spans="1:9" ht="83.15" customHeight="1" thickBot="1" x14ac:dyDescent="0.4">
      <c r="A1487" s="85"/>
      <c r="B1487" s="86" t="s">
        <v>11693</v>
      </c>
      <c r="C1487" s="87">
        <v>205</v>
      </c>
      <c r="D1487" s="88" t="s">
        <v>34736</v>
      </c>
      <c r="E1487" s="118">
        <v>10.311999999999999</v>
      </c>
      <c r="F1487" s="90" t="s">
        <v>34737</v>
      </c>
      <c r="G1487" s="91" t="s">
        <v>34738</v>
      </c>
      <c r="H1487" s="88" t="s">
        <v>34739</v>
      </c>
      <c r="I1487" s="92" t="s">
        <v>34740</v>
      </c>
    </row>
    <row r="1488" spans="1:9" ht="83.15" customHeight="1" x14ac:dyDescent="0.35">
      <c r="A1488" s="85"/>
      <c r="B1488" s="93" t="s">
        <v>34741</v>
      </c>
      <c r="C1488" s="94">
        <v>165</v>
      </c>
      <c r="D1488" s="95" t="s">
        <v>34742</v>
      </c>
      <c r="E1488" s="117">
        <v>10.005000000000001</v>
      </c>
      <c r="F1488" s="97" t="s">
        <v>34743</v>
      </c>
      <c r="G1488" s="98" t="s">
        <v>34744</v>
      </c>
      <c r="H1488" s="95" t="s">
        <v>34745</v>
      </c>
      <c r="I1488" s="99" t="s">
        <v>34746</v>
      </c>
    </row>
    <row r="1489" spans="1:9" ht="83.15" customHeight="1" thickBot="1" x14ac:dyDescent="0.4">
      <c r="A1489" s="85"/>
      <c r="B1489" s="86" t="s">
        <v>12285</v>
      </c>
      <c r="C1489" s="87">
        <v>380</v>
      </c>
      <c r="D1489" s="88" t="s">
        <v>34747</v>
      </c>
      <c r="E1489" s="118">
        <v>11.696999999999999</v>
      </c>
      <c r="F1489" s="90" t="s">
        <v>34748</v>
      </c>
      <c r="G1489" s="91" t="s">
        <v>34749</v>
      </c>
      <c r="H1489" s="88" t="s">
        <v>34750</v>
      </c>
      <c r="I1489" s="92" t="s">
        <v>34751</v>
      </c>
    </row>
    <row r="1490" spans="1:9" ht="83.15" customHeight="1" x14ac:dyDescent="0.35">
      <c r="A1490" s="85"/>
      <c r="B1490" s="93" t="s">
        <v>13370</v>
      </c>
      <c r="C1490" s="94">
        <v>425</v>
      </c>
      <c r="D1490" s="95" t="s">
        <v>34752</v>
      </c>
      <c r="E1490" s="117">
        <v>10.792999999999999</v>
      </c>
      <c r="F1490" s="97" t="s">
        <v>34753</v>
      </c>
      <c r="G1490" s="98" t="s">
        <v>34754</v>
      </c>
      <c r="H1490" s="95" t="s">
        <v>34755</v>
      </c>
      <c r="I1490" s="99" t="s">
        <v>34756</v>
      </c>
    </row>
    <row r="1491" spans="1:9" ht="83.15" customHeight="1" thickBot="1" x14ac:dyDescent="0.4">
      <c r="A1491" s="85"/>
      <c r="B1491" s="86" t="s">
        <v>12291</v>
      </c>
      <c r="C1491" s="87">
        <v>400</v>
      </c>
      <c r="D1491" s="88" t="s">
        <v>34757</v>
      </c>
      <c r="E1491" s="118">
        <v>11.273999999999999</v>
      </c>
      <c r="F1491" s="90" t="s">
        <v>34758</v>
      </c>
      <c r="G1491" s="91" t="s">
        <v>34759</v>
      </c>
      <c r="H1491" s="88" t="s">
        <v>34760</v>
      </c>
      <c r="I1491" s="92" t="s">
        <v>34761</v>
      </c>
    </row>
    <row r="1492" spans="1:9" ht="83.15" customHeight="1" x14ac:dyDescent="0.35">
      <c r="A1492" s="85"/>
      <c r="B1492" s="93" t="s">
        <v>12707</v>
      </c>
      <c r="C1492" s="94">
        <v>345</v>
      </c>
      <c r="D1492" s="95" t="s">
        <v>34762</v>
      </c>
      <c r="E1492" s="117">
        <v>10.263</v>
      </c>
      <c r="F1492" s="97" t="s">
        <v>34763</v>
      </c>
      <c r="G1492" s="98" t="s">
        <v>34764</v>
      </c>
      <c r="H1492" s="95" t="s">
        <v>34765</v>
      </c>
      <c r="I1492" s="99" t="s">
        <v>34766</v>
      </c>
    </row>
    <row r="1493" spans="1:9" ht="83.15" customHeight="1" thickBot="1" x14ac:dyDescent="0.4">
      <c r="A1493" s="85"/>
      <c r="B1493" s="86" t="s">
        <v>14158</v>
      </c>
      <c r="C1493" s="87">
        <v>380</v>
      </c>
      <c r="D1493" s="88" t="s">
        <v>34767</v>
      </c>
      <c r="E1493" s="118">
        <v>10.939</v>
      </c>
      <c r="F1493" s="90" t="s">
        <v>34768</v>
      </c>
      <c r="G1493" s="91" t="s">
        <v>34769</v>
      </c>
      <c r="H1493" s="88" t="s">
        <v>34770</v>
      </c>
      <c r="I1493" s="92" t="s">
        <v>34771</v>
      </c>
    </row>
    <row r="1494" spans="1:9" ht="83.15" customHeight="1" x14ac:dyDescent="0.35">
      <c r="A1494" s="85"/>
      <c r="B1494" s="93" t="s">
        <v>12276</v>
      </c>
      <c r="C1494" s="94">
        <v>480</v>
      </c>
      <c r="D1494" s="95" t="s">
        <v>34772</v>
      </c>
      <c r="E1494" s="117">
        <v>11.1</v>
      </c>
      <c r="F1494" s="97" t="s">
        <v>34773</v>
      </c>
      <c r="G1494" s="98" t="s">
        <v>34774</v>
      </c>
      <c r="H1494" s="95" t="s">
        <v>34775</v>
      </c>
      <c r="I1494" s="99" t="s">
        <v>34776</v>
      </c>
    </row>
    <row r="1495" spans="1:9" ht="83.15" customHeight="1" thickBot="1" x14ac:dyDescent="0.4">
      <c r="A1495" s="85"/>
      <c r="B1495" s="86" t="s">
        <v>34777</v>
      </c>
      <c r="C1495" s="87">
        <v>280</v>
      </c>
      <c r="D1495" s="88" t="s">
        <v>34778</v>
      </c>
      <c r="E1495" s="118">
        <v>10.010999999999999</v>
      </c>
      <c r="F1495" s="90" t="s">
        <v>34779</v>
      </c>
      <c r="G1495" s="91" t="s">
        <v>34780</v>
      </c>
      <c r="H1495" s="88" t="s">
        <v>34781</v>
      </c>
      <c r="I1495" s="92" t="s">
        <v>34782</v>
      </c>
    </row>
    <row r="1496" spans="1:9" ht="83.15" customHeight="1" x14ac:dyDescent="0.35">
      <c r="A1496" s="85"/>
      <c r="B1496" s="93" t="s">
        <v>12305</v>
      </c>
      <c r="C1496" s="94">
        <v>280</v>
      </c>
      <c r="D1496" s="95" t="s">
        <v>34783</v>
      </c>
      <c r="E1496" s="117">
        <v>10.066000000000001</v>
      </c>
      <c r="F1496" s="97" t="s">
        <v>34784</v>
      </c>
      <c r="G1496" s="98" t="s">
        <v>34785</v>
      </c>
      <c r="H1496" s="95" t="s">
        <v>34786</v>
      </c>
      <c r="I1496" s="99" t="s">
        <v>34787</v>
      </c>
    </row>
    <row r="1497" spans="1:9" ht="83.15" customHeight="1" thickBot="1" x14ac:dyDescent="0.4">
      <c r="A1497" s="119"/>
      <c r="B1497" s="120" t="s">
        <v>34788</v>
      </c>
      <c r="C1497" s="121">
        <v>330</v>
      </c>
      <c r="D1497" s="122" t="s">
        <v>24808</v>
      </c>
      <c r="E1497" s="123">
        <v>9.32</v>
      </c>
      <c r="F1497" s="124" t="s">
        <v>34789</v>
      </c>
      <c r="G1497" s="125" t="s">
        <v>34790</v>
      </c>
      <c r="H1497" s="122" t="s">
        <v>24804</v>
      </c>
      <c r="I1497" s="126" t="s">
        <v>24802</v>
      </c>
    </row>
    <row r="1498" spans="1:9" ht="83.15" customHeight="1" x14ac:dyDescent="0.35">
      <c r="A1498" s="119"/>
      <c r="B1498" s="127" t="s">
        <v>24810</v>
      </c>
      <c r="C1498" s="128">
        <v>285</v>
      </c>
      <c r="D1498" s="110" t="s">
        <v>24820</v>
      </c>
      <c r="E1498" s="116">
        <v>8.7883499999999994</v>
      </c>
      <c r="F1498" s="112" t="s">
        <v>34791</v>
      </c>
      <c r="G1498" s="113" t="s">
        <v>34792</v>
      </c>
      <c r="H1498" s="110" t="s">
        <v>24816</v>
      </c>
      <c r="I1498" s="114" t="s">
        <v>24814</v>
      </c>
    </row>
    <row r="1499" spans="1:9" ht="83.15" customHeight="1" thickBot="1" x14ac:dyDescent="0.4">
      <c r="A1499" s="119"/>
      <c r="B1499" s="141" t="s">
        <v>24822</v>
      </c>
      <c r="C1499" s="142">
        <v>290</v>
      </c>
      <c r="D1499" s="88" t="s">
        <v>24831</v>
      </c>
      <c r="E1499" s="118">
        <v>8.9190000000000005</v>
      </c>
      <c r="F1499" s="90" t="s">
        <v>34793</v>
      </c>
      <c r="G1499" s="91" t="s">
        <v>34794</v>
      </c>
      <c r="H1499" s="88" t="s">
        <v>24827</v>
      </c>
      <c r="I1499" s="92" t="s">
        <v>24825</v>
      </c>
    </row>
    <row r="1500" spans="1:9" ht="83.15" customHeight="1" x14ac:dyDescent="0.35">
      <c r="A1500" s="119"/>
      <c r="B1500" s="139" t="s">
        <v>24834</v>
      </c>
      <c r="C1500" s="140">
        <v>220</v>
      </c>
      <c r="D1500" s="131" t="s">
        <v>24844</v>
      </c>
      <c r="E1500" s="132">
        <v>8.9949999999999992</v>
      </c>
      <c r="F1500" s="133" t="s">
        <v>34795</v>
      </c>
      <c r="G1500" s="134" t="s">
        <v>34796</v>
      </c>
      <c r="H1500" s="131" t="s">
        <v>24839</v>
      </c>
      <c r="I1500" s="135" t="s">
        <v>24838</v>
      </c>
    </row>
    <row r="1501" spans="1:9" ht="83.15" customHeight="1" thickBot="1" x14ac:dyDescent="0.4">
      <c r="A1501" s="85"/>
      <c r="B1501" s="86" t="s">
        <v>12318</v>
      </c>
      <c r="C1501" s="87">
        <v>330</v>
      </c>
      <c r="D1501" s="88" t="s">
        <v>34797</v>
      </c>
      <c r="E1501" s="118">
        <v>11.379</v>
      </c>
      <c r="F1501" s="90" t="s">
        <v>34798</v>
      </c>
      <c r="G1501" s="91" t="s">
        <v>34799</v>
      </c>
      <c r="H1501" s="88" t="s">
        <v>34800</v>
      </c>
      <c r="I1501" s="92" t="s">
        <v>34801</v>
      </c>
    </row>
    <row r="1502" spans="1:9" ht="83.15" customHeight="1" x14ac:dyDescent="0.35">
      <c r="A1502" s="85"/>
      <c r="B1502" s="93" t="s">
        <v>11211</v>
      </c>
      <c r="C1502" s="94">
        <v>320</v>
      </c>
      <c r="D1502" s="95" t="s">
        <v>34802</v>
      </c>
      <c r="E1502" s="117">
        <v>12.746</v>
      </c>
      <c r="F1502" s="97" t="s">
        <v>34803</v>
      </c>
      <c r="G1502" s="98" t="s">
        <v>34804</v>
      </c>
      <c r="H1502" s="95" t="s">
        <v>34805</v>
      </c>
      <c r="I1502" s="99" t="s">
        <v>34806</v>
      </c>
    </row>
    <row r="1503" spans="1:9" ht="83.15" customHeight="1" thickBot="1" x14ac:dyDescent="0.4">
      <c r="A1503" s="85"/>
      <c r="B1503" s="86" t="s">
        <v>34807</v>
      </c>
      <c r="C1503" s="87">
        <v>230</v>
      </c>
      <c r="D1503" s="88" t="s">
        <v>34808</v>
      </c>
      <c r="E1503" s="118">
        <v>7.9580000000000002</v>
      </c>
      <c r="F1503" s="90" t="s">
        <v>34809</v>
      </c>
      <c r="G1503" s="91" t="s">
        <v>34810</v>
      </c>
      <c r="H1503" s="88" t="s">
        <v>34811</v>
      </c>
      <c r="I1503" s="92" t="s">
        <v>34812</v>
      </c>
    </row>
    <row r="1504" spans="1:9" ht="83.15" customHeight="1" x14ac:dyDescent="0.35">
      <c r="A1504" s="85"/>
      <c r="B1504" s="93" t="s">
        <v>22306</v>
      </c>
      <c r="C1504" s="94">
        <v>340</v>
      </c>
      <c r="D1504" s="95" t="s">
        <v>22312</v>
      </c>
      <c r="E1504" s="117">
        <v>8.8379999999999992</v>
      </c>
      <c r="F1504" s="97" t="s">
        <v>34813</v>
      </c>
      <c r="G1504" s="98" t="s">
        <v>34814</v>
      </c>
      <c r="H1504" s="95" t="s">
        <v>22309</v>
      </c>
      <c r="I1504" s="99" t="s">
        <v>22308</v>
      </c>
    </row>
    <row r="1505" spans="1:9" ht="83.15" customHeight="1" thickBot="1" x14ac:dyDescent="0.4">
      <c r="A1505" s="85"/>
      <c r="B1505" s="86" t="s">
        <v>12326</v>
      </c>
      <c r="C1505" s="87">
        <v>300</v>
      </c>
      <c r="D1505" s="88" t="s">
        <v>34815</v>
      </c>
      <c r="E1505" s="118">
        <v>9.3620000000000001</v>
      </c>
      <c r="F1505" s="90" t="s">
        <v>34816</v>
      </c>
      <c r="G1505" s="91" t="s">
        <v>34817</v>
      </c>
      <c r="H1505" s="88" t="s">
        <v>34818</v>
      </c>
      <c r="I1505" s="92" t="s">
        <v>34819</v>
      </c>
    </row>
    <row r="1506" spans="1:9" ht="83.15" customHeight="1" x14ac:dyDescent="0.35">
      <c r="A1506" s="85"/>
      <c r="B1506" s="93" t="s">
        <v>34820</v>
      </c>
      <c r="C1506" s="94">
        <v>500</v>
      </c>
      <c r="D1506" s="95" t="s">
        <v>34821</v>
      </c>
      <c r="E1506" s="117">
        <v>8.5489999999999995</v>
      </c>
      <c r="F1506" s="97" t="s">
        <v>34822</v>
      </c>
      <c r="G1506" s="98" t="s">
        <v>34823</v>
      </c>
      <c r="H1506" s="95" t="s">
        <v>34824</v>
      </c>
      <c r="I1506" s="99" t="s">
        <v>34825</v>
      </c>
    </row>
    <row r="1507" spans="1:9" ht="83.15" customHeight="1" thickBot="1" x14ac:dyDescent="0.4">
      <c r="A1507" s="85"/>
      <c r="B1507" s="86" t="s">
        <v>34826</v>
      </c>
      <c r="C1507" s="87">
        <v>420</v>
      </c>
      <c r="D1507" s="88" t="s">
        <v>34827</v>
      </c>
      <c r="E1507" s="118">
        <v>8.5559999999999992</v>
      </c>
      <c r="F1507" s="90" t="s">
        <v>34828</v>
      </c>
      <c r="G1507" s="91" t="s">
        <v>34829</v>
      </c>
      <c r="H1507" s="88" t="s">
        <v>34830</v>
      </c>
      <c r="I1507" s="92" t="s">
        <v>34831</v>
      </c>
    </row>
    <row r="1508" spans="1:9" ht="83.15" customHeight="1" x14ac:dyDescent="0.35">
      <c r="A1508" s="119"/>
      <c r="B1508" s="139" t="s">
        <v>24847</v>
      </c>
      <c r="C1508" s="140">
        <v>475</v>
      </c>
      <c r="D1508" s="131" t="s">
        <v>24856</v>
      </c>
      <c r="E1508" s="132">
        <v>8.6679999999999993</v>
      </c>
      <c r="F1508" s="133" t="s">
        <v>34832</v>
      </c>
      <c r="G1508" s="134" t="s">
        <v>34833</v>
      </c>
      <c r="H1508" s="131" t="s">
        <v>24852</v>
      </c>
      <c r="I1508" s="135" t="s">
        <v>24850</v>
      </c>
    </row>
    <row r="1509" spans="1:9" ht="83.15" customHeight="1" thickBot="1" x14ac:dyDescent="0.4">
      <c r="A1509" s="119"/>
      <c r="B1509" s="141" t="s">
        <v>24859</v>
      </c>
      <c r="C1509" s="142">
        <v>315</v>
      </c>
      <c r="D1509" s="88" t="s">
        <v>24868</v>
      </c>
      <c r="E1509" s="118">
        <v>9.1020000000000003</v>
      </c>
      <c r="F1509" s="90" t="s">
        <v>34834</v>
      </c>
      <c r="G1509" s="91" t="s">
        <v>34835</v>
      </c>
      <c r="H1509" s="88" t="s">
        <v>24864</v>
      </c>
      <c r="I1509" s="92" t="s">
        <v>24862</v>
      </c>
    </row>
    <row r="1510" spans="1:9" ht="83.15" customHeight="1" x14ac:dyDescent="0.35">
      <c r="A1510" s="119"/>
      <c r="B1510" s="139" t="s">
        <v>24870</v>
      </c>
      <c r="C1510" s="140">
        <v>300</v>
      </c>
      <c r="D1510" s="131" t="s">
        <v>24878</v>
      </c>
      <c r="E1510" s="132">
        <v>8.8810000000000002</v>
      </c>
      <c r="F1510" s="133" t="s">
        <v>34836</v>
      </c>
      <c r="G1510" s="134" t="s">
        <v>34837</v>
      </c>
      <c r="H1510" s="131" t="s">
        <v>24874</v>
      </c>
      <c r="I1510" s="135" t="s">
        <v>24872</v>
      </c>
    </row>
    <row r="1511" spans="1:9" ht="83.15" customHeight="1" thickBot="1" x14ac:dyDescent="0.4">
      <c r="A1511" s="119"/>
      <c r="B1511" s="141" t="s">
        <v>24880</v>
      </c>
      <c r="C1511" s="142">
        <v>315</v>
      </c>
      <c r="D1511" s="88" t="s">
        <v>24890</v>
      </c>
      <c r="E1511" s="118">
        <v>9.09</v>
      </c>
      <c r="F1511" s="90" t="s">
        <v>34838</v>
      </c>
      <c r="G1511" s="91" t="s">
        <v>34839</v>
      </c>
      <c r="H1511" s="88" t="s">
        <v>24885</v>
      </c>
      <c r="I1511" s="92" t="s">
        <v>24883</v>
      </c>
    </row>
    <row r="1512" spans="1:9" ht="83.15" customHeight="1" x14ac:dyDescent="0.35">
      <c r="A1512" s="119"/>
      <c r="B1512" s="127" t="s">
        <v>27649</v>
      </c>
      <c r="C1512" s="128">
        <v>345</v>
      </c>
      <c r="D1512" s="110" t="s">
        <v>34840</v>
      </c>
      <c r="E1512" s="116">
        <v>7.9950000000000001</v>
      </c>
      <c r="F1512" s="112" t="s">
        <v>34841</v>
      </c>
      <c r="G1512" s="113" t="s">
        <v>34842</v>
      </c>
      <c r="H1512" s="110" t="s">
        <v>34843</v>
      </c>
      <c r="I1512" s="114" t="s">
        <v>34844</v>
      </c>
    </row>
    <row r="1513" spans="1:9" ht="83.15" customHeight="1" thickBot="1" x14ac:dyDescent="0.4">
      <c r="A1513" s="85"/>
      <c r="B1513" s="101" t="s">
        <v>4741</v>
      </c>
      <c r="C1513" s="102">
        <v>350</v>
      </c>
      <c r="D1513" s="103" t="s">
        <v>34845</v>
      </c>
      <c r="E1513" s="104">
        <v>12.651</v>
      </c>
      <c r="F1513" s="105" t="s">
        <v>34846</v>
      </c>
      <c r="G1513" s="106" t="s">
        <v>34847</v>
      </c>
      <c r="H1513" s="103" t="s">
        <v>34848</v>
      </c>
      <c r="I1513" s="107" t="s">
        <v>34849</v>
      </c>
    </row>
    <row r="1514" spans="1:9" ht="83.15" customHeight="1" x14ac:dyDescent="0.35">
      <c r="A1514" s="85"/>
      <c r="B1514" s="108" t="s">
        <v>4753</v>
      </c>
      <c r="C1514" s="109">
        <v>360</v>
      </c>
      <c r="D1514" s="110" t="s">
        <v>34850</v>
      </c>
      <c r="E1514" s="116">
        <v>8.875</v>
      </c>
      <c r="F1514" s="112" t="s">
        <v>34851</v>
      </c>
      <c r="G1514" s="113" t="s">
        <v>34852</v>
      </c>
      <c r="H1514" s="110" t="s">
        <v>34853</v>
      </c>
      <c r="I1514" s="114" t="s">
        <v>34854</v>
      </c>
    </row>
    <row r="1515" spans="1:9" ht="83.15" customHeight="1" thickBot="1" x14ac:dyDescent="0.4">
      <c r="A1515" s="85"/>
      <c r="B1515" s="101" t="s">
        <v>12337</v>
      </c>
      <c r="C1515" s="102">
        <v>345</v>
      </c>
      <c r="D1515" s="103" t="s">
        <v>44186</v>
      </c>
      <c r="E1515" s="104">
        <v>8.6199999999999992</v>
      </c>
      <c r="F1515" s="105" t="s">
        <v>34855</v>
      </c>
      <c r="G1515" s="106" t="s">
        <v>34856</v>
      </c>
      <c r="H1515" s="103" t="s">
        <v>34857</v>
      </c>
      <c r="I1515" s="107" t="s">
        <v>34858</v>
      </c>
    </row>
    <row r="1516" spans="1:9" ht="83.15" customHeight="1" x14ac:dyDescent="0.35">
      <c r="A1516" s="119"/>
      <c r="B1516" s="127" t="s">
        <v>34859</v>
      </c>
      <c r="C1516" s="128">
        <v>315</v>
      </c>
      <c r="D1516" s="110" t="s">
        <v>34860</v>
      </c>
      <c r="E1516" s="116">
        <v>7.6580000000000004</v>
      </c>
      <c r="F1516" s="112" t="s">
        <v>34861</v>
      </c>
      <c r="G1516" s="113" t="s">
        <v>34862</v>
      </c>
      <c r="H1516" s="110" t="s">
        <v>34863</v>
      </c>
      <c r="I1516" s="114" t="s">
        <v>30237</v>
      </c>
    </row>
    <row r="1517" spans="1:9" ht="83.15" customHeight="1" thickBot="1" x14ac:dyDescent="0.4">
      <c r="A1517" s="85"/>
      <c r="B1517" s="86" t="s">
        <v>12348</v>
      </c>
      <c r="C1517" s="87">
        <v>310</v>
      </c>
      <c r="D1517" s="88" t="s">
        <v>44186</v>
      </c>
      <c r="E1517" s="118">
        <v>8.6199999999999992</v>
      </c>
      <c r="F1517" s="90" t="s">
        <v>34855</v>
      </c>
      <c r="G1517" s="91" t="s">
        <v>34864</v>
      </c>
      <c r="H1517" s="88" t="s">
        <v>34865</v>
      </c>
      <c r="I1517" s="92" t="s">
        <v>34866</v>
      </c>
    </row>
    <row r="1518" spans="1:9" ht="83.15" customHeight="1" x14ac:dyDescent="0.35">
      <c r="A1518" s="85"/>
      <c r="B1518" s="93" t="s">
        <v>13563</v>
      </c>
      <c r="C1518" s="94">
        <v>280</v>
      </c>
      <c r="D1518" s="95" t="s">
        <v>34867</v>
      </c>
      <c r="E1518" s="117">
        <v>8.1920000000000002</v>
      </c>
      <c r="F1518" s="97" t="s">
        <v>34868</v>
      </c>
      <c r="G1518" s="98" t="s">
        <v>34869</v>
      </c>
      <c r="H1518" s="95" t="s">
        <v>34870</v>
      </c>
      <c r="I1518" s="99" t="s">
        <v>34871</v>
      </c>
    </row>
    <row r="1519" spans="1:9" ht="83.15" customHeight="1" thickBot="1" x14ac:dyDescent="0.4">
      <c r="A1519" s="85"/>
      <c r="B1519" s="86" t="s">
        <v>2262</v>
      </c>
      <c r="C1519" s="87">
        <v>320</v>
      </c>
      <c r="D1519" s="88" t="s">
        <v>34872</v>
      </c>
      <c r="E1519" s="118">
        <v>7.0519999999999996</v>
      </c>
      <c r="F1519" s="90" t="s">
        <v>34873</v>
      </c>
      <c r="G1519" s="91" t="s">
        <v>34874</v>
      </c>
      <c r="H1519" s="88" t="s">
        <v>34875</v>
      </c>
      <c r="I1519" s="92" t="s">
        <v>34876</v>
      </c>
    </row>
    <row r="1520" spans="1:9" ht="83.15" customHeight="1" x14ac:dyDescent="0.35">
      <c r="A1520" s="85"/>
      <c r="B1520" s="93" t="s">
        <v>2275</v>
      </c>
      <c r="C1520" s="94">
        <v>390</v>
      </c>
      <c r="D1520" s="95" t="s">
        <v>34877</v>
      </c>
      <c r="E1520" s="117">
        <v>5.7039999999999997</v>
      </c>
      <c r="F1520" s="97" t="s">
        <v>34878</v>
      </c>
      <c r="G1520" s="98" t="s">
        <v>34879</v>
      </c>
      <c r="H1520" s="95" t="s">
        <v>34880</v>
      </c>
      <c r="I1520" s="99" t="s">
        <v>34881</v>
      </c>
    </row>
    <row r="1521" spans="1:9" ht="83.15" customHeight="1" thickBot="1" x14ac:dyDescent="0.4">
      <c r="A1521" s="85"/>
      <c r="B1521" s="86" t="s">
        <v>12352</v>
      </c>
      <c r="C1521" s="87">
        <v>260</v>
      </c>
      <c r="D1521" s="88" t="s">
        <v>34882</v>
      </c>
      <c r="E1521" s="118">
        <v>6.8789999999999996</v>
      </c>
      <c r="F1521" s="90" t="s">
        <v>34883</v>
      </c>
      <c r="G1521" s="91" t="s">
        <v>34884</v>
      </c>
      <c r="H1521" s="88" t="s">
        <v>34885</v>
      </c>
      <c r="I1521" s="92" t="s">
        <v>34886</v>
      </c>
    </row>
    <row r="1522" spans="1:9" ht="83.15" customHeight="1" x14ac:dyDescent="0.35">
      <c r="A1522" s="85"/>
      <c r="B1522" s="93" t="s">
        <v>12721</v>
      </c>
      <c r="C1522" s="94">
        <v>270</v>
      </c>
      <c r="D1522" s="95" t="s">
        <v>34887</v>
      </c>
      <c r="E1522" s="117">
        <v>7.4880000000000004</v>
      </c>
      <c r="F1522" s="97" t="s">
        <v>34888</v>
      </c>
      <c r="G1522" s="98" t="s">
        <v>34889</v>
      </c>
      <c r="H1522" s="95" t="s">
        <v>34890</v>
      </c>
      <c r="I1522" s="99" t="s">
        <v>34891</v>
      </c>
    </row>
    <row r="1523" spans="1:9" ht="83.15" customHeight="1" thickBot="1" x14ac:dyDescent="0.4">
      <c r="A1523" s="85"/>
      <c r="B1523" s="86" t="s">
        <v>34892</v>
      </c>
      <c r="C1523" s="87">
        <v>370</v>
      </c>
      <c r="D1523" s="88" t="s">
        <v>34893</v>
      </c>
      <c r="E1523" s="118">
        <v>7.85</v>
      </c>
      <c r="F1523" s="90" t="s">
        <v>34894</v>
      </c>
      <c r="G1523" s="91" t="s">
        <v>34895</v>
      </c>
      <c r="H1523" s="88" t="s">
        <v>34896</v>
      </c>
      <c r="I1523" s="92" t="s">
        <v>34897</v>
      </c>
    </row>
    <row r="1524" spans="1:9" ht="83.15" customHeight="1" x14ac:dyDescent="0.35">
      <c r="A1524" s="119"/>
      <c r="B1524" s="139" t="s">
        <v>24893</v>
      </c>
      <c r="C1524" s="140">
        <v>315</v>
      </c>
      <c r="D1524" s="131" t="s">
        <v>24899</v>
      </c>
      <c r="E1524" s="132">
        <v>7.5819999999999999</v>
      </c>
      <c r="F1524" s="133" t="s">
        <v>34898</v>
      </c>
      <c r="G1524" s="134" t="s">
        <v>34899</v>
      </c>
      <c r="H1524" s="131" t="s">
        <v>24897</v>
      </c>
      <c r="I1524" s="135" t="s">
        <v>24896</v>
      </c>
    </row>
    <row r="1525" spans="1:9" ht="83.15" customHeight="1" thickBot="1" x14ac:dyDescent="0.4">
      <c r="A1525" s="119"/>
      <c r="B1525" s="120" t="s">
        <v>24901</v>
      </c>
      <c r="C1525" s="121">
        <v>200</v>
      </c>
      <c r="D1525" s="122" t="s">
        <v>24908</v>
      </c>
      <c r="E1525" s="123">
        <v>9.5229999999999997</v>
      </c>
      <c r="F1525" s="124" t="s">
        <v>34900</v>
      </c>
      <c r="G1525" s="125" t="s">
        <v>34901</v>
      </c>
      <c r="H1525" s="122" t="s">
        <v>24905</v>
      </c>
      <c r="I1525" s="126" t="s">
        <v>24904</v>
      </c>
    </row>
    <row r="1526" spans="1:9" ht="83.15" customHeight="1" x14ac:dyDescent="0.35">
      <c r="A1526" s="119"/>
      <c r="B1526" s="139" t="s">
        <v>24910</v>
      </c>
      <c r="C1526" s="140">
        <v>200</v>
      </c>
      <c r="D1526" s="131" t="s">
        <v>24918</v>
      </c>
      <c r="E1526" s="132">
        <v>7.6639999999999997</v>
      </c>
      <c r="F1526" s="133" t="s">
        <v>34902</v>
      </c>
      <c r="G1526" s="134" t="s">
        <v>34903</v>
      </c>
      <c r="H1526" s="131" t="s">
        <v>24915</v>
      </c>
      <c r="I1526" s="135" t="s">
        <v>24914</v>
      </c>
    </row>
    <row r="1527" spans="1:9" ht="83.15" customHeight="1" thickBot="1" x14ac:dyDescent="0.4">
      <c r="A1527" s="85"/>
      <c r="B1527" s="101" t="s">
        <v>22313</v>
      </c>
      <c r="C1527" s="102">
        <v>240</v>
      </c>
      <c r="D1527" s="103" t="s">
        <v>22323</v>
      </c>
      <c r="E1527" s="104">
        <v>8.7070000000000007</v>
      </c>
      <c r="F1527" s="105" t="s">
        <v>34904</v>
      </c>
      <c r="G1527" s="106" t="s">
        <v>34905</v>
      </c>
      <c r="H1527" s="103" t="s">
        <v>22320</v>
      </c>
      <c r="I1527" s="107" t="s">
        <v>22318</v>
      </c>
    </row>
    <row r="1528" spans="1:9" ht="83.15" customHeight="1" x14ac:dyDescent="0.35">
      <c r="A1528" s="85"/>
      <c r="B1528" s="108" t="s">
        <v>22326</v>
      </c>
      <c r="C1528" s="109">
        <v>265</v>
      </c>
      <c r="D1528" s="110" t="s">
        <v>22333</v>
      </c>
      <c r="E1528" s="116">
        <v>8.7070000000000007</v>
      </c>
      <c r="F1528" s="112" t="s">
        <v>34906</v>
      </c>
      <c r="G1528" s="113" t="s">
        <v>34907</v>
      </c>
      <c r="H1528" s="110" t="s">
        <v>22329</v>
      </c>
      <c r="I1528" s="114" t="s">
        <v>22328</v>
      </c>
    </row>
    <row r="1529" spans="1:9" ht="83.15" customHeight="1" thickBot="1" x14ac:dyDescent="0.4">
      <c r="A1529" s="85"/>
      <c r="B1529" s="101" t="s">
        <v>22334</v>
      </c>
      <c r="C1529" s="102">
        <v>265</v>
      </c>
      <c r="D1529" s="103" t="s">
        <v>22340</v>
      </c>
      <c r="E1529" s="104">
        <v>8.7070000000000007</v>
      </c>
      <c r="F1529" s="105" t="s">
        <v>34906</v>
      </c>
      <c r="G1529" s="106" t="s">
        <v>34908</v>
      </c>
      <c r="H1529" s="103" t="s">
        <v>22337</v>
      </c>
      <c r="I1529" s="107" t="s">
        <v>22336</v>
      </c>
    </row>
    <row r="1530" spans="1:9" ht="83.15" customHeight="1" x14ac:dyDescent="0.35">
      <c r="A1530" s="85"/>
      <c r="B1530" s="108" t="s">
        <v>14167</v>
      </c>
      <c r="C1530" s="109">
        <v>230</v>
      </c>
      <c r="D1530" s="110" t="s">
        <v>34909</v>
      </c>
      <c r="E1530" s="116">
        <v>9.0090000000000003</v>
      </c>
      <c r="F1530" s="112" t="s">
        <v>34910</v>
      </c>
      <c r="G1530" s="113" t="s">
        <v>34911</v>
      </c>
      <c r="H1530" s="110" t="s">
        <v>34912</v>
      </c>
      <c r="I1530" s="114" t="s">
        <v>34913</v>
      </c>
    </row>
    <row r="1531" spans="1:9" ht="83.15" customHeight="1" thickBot="1" x14ac:dyDescent="0.4">
      <c r="A1531" s="85"/>
      <c r="B1531" s="101" t="s">
        <v>14194</v>
      </c>
      <c r="C1531" s="102">
        <v>240</v>
      </c>
      <c r="D1531" s="103" t="s">
        <v>34914</v>
      </c>
      <c r="E1531" s="104">
        <v>13.789</v>
      </c>
      <c r="F1531" s="105" t="s">
        <v>34915</v>
      </c>
      <c r="G1531" s="106" t="s">
        <v>34916</v>
      </c>
      <c r="H1531" s="103" t="s">
        <v>34917</v>
      </c>
      <c r="I1531" s="107" t="s">
        <v>34918</v>
      </c>
    </row>
    <row r="1532" spans="1:9" ht="83.15" customHeight="1" x14ac:dyDescent="0.35">
      <c r="A1532" s="85"/>
      <c r="B1532" s="108" t="s">
        <v>13959</v>
      </c>
      <c r="C1532" s="109">
        <v>230</v>
      </c>
      <c r="D1532" s="110" t="s">
        <v>34919</v>
      </c>
      <c r="E1532" s="116">
        <v>13.917999999999999</v>
      </c>
      <c r="F1532" s="112" t="s">
        <v>34920</v>
      </c>
      <c r="G1532" s="113" t="s">
        <v>34921</v>
      </c>
      <c r="H1532" s="110" t="s">
        <v>34922</v>
      </c>
      <c r="I1532" s="114" t="s">
        <v>34923</v>
      </c>
    </row>
    <row r="1533" spans="1:9" ht="83.15" customHeight="1" thickBot="1" x14ac:dyDescent="0.4">
      <c r="A1533" s="85"/>
      <c r="B1533" s="101" t="s">
        <v>14177</v>
      </c>
      <c r="C1533" s="102">
        <v>215</v>
      </c>
      <c r="D1533" s="103" t="s">
        <v>34924</v>
      </c>
      <c r="E1533" s="104">
        <v>9.0589999999999993</v>
      </c>
      <c r="F1533" s="105" t="s">
        <v>34925</v>
      </c>
      <c r="G1533" s="106" t="s">
        <v>34926</v>
      </c>
      <c r="H1533" s="103" t="s">
        <v>34927</v>
      </c>
      <c r="I1533" s="107" t="s">
        <v>34928</v>
      </c>
    </row>
    <row r="1534" spans="1:9" ht="83.15" customHeight="1" x14ac:dyDescent="0.35">
      <c r="A1534" s="85"/>
      <c r="B1534" s="108" t="s">
        <v>14186</v>
      </c>
      <c r="C1534" s="109">
        <v>240</v>
      </c>
      <c r="D1534" s="110" t="s">
        <v>34929</v>
      </c>
      <c r="E1534" s="116">
        <v>8.6479999999999997</v>
      </c>
      <c r="F1534" s="112" t="s">
        <v>34915</v>
      </c>
      <c r="G1534" s="113" t="s">
        <v>34930</v>
      </c>
      <c r="H1534" s="110" t="s">
        <v>34931</v>
      </c>
      <c r="I1534" s="114" t="s">
        <v>34932</v>
      </c>
    </row>
    <row r="1535" spans="1:9" ht="83.15" customHeight="1" thickBot="1" x14ac:dyDescent="0.4">
      <c r="A1535" s="85"/>
      <c r="B1535" s="101" t="s">
        <v>15066</v>
      </c>
      <c r="C1535" s="102">
        <v>340</v>
      </c>
      <c r="D1535" s="103"/>
      <c r="E1535" s="115" t="s">
        <v>28452</v>
      </c>
      <c r="F1535" s="105" t="s">
        <v>34933</v>
      </c>
      <c r="G1535" s="106" t="s">
        <v>34934</v>
      </c>
      <c r="H1535" s="103" t="s">
        <v>34935</v>
      </c>
      <c r="I1535" s="107" t="s">
        <v>34936</v>
      </c>
    </row>
    <row r="1536" spans="1:9" ht="83.15" customHeight="1" x14ac:dyDescent="0.35">
      <c r="A1536" s="85"/>
      <c r="B1536" s="108" t="s">
        <v>18167</v>
      </c>
      <c r="C1536" s="109">
        <v>300</v>
      </c>
      <c r="D1536" s="110" t="s">
        <v>34937</v>
      </c>
      <c r="E1536" s="116">
        <v>8.84</v>
      </c>
      <c r="F1536" s="112" t="s">
        <v>34938</v>
      </c>
      <c r="G1536" s="113" t="s">
        <v>34939</v>
      </c>
      <c r="H1536" s="110" t="s">
        <v>34940</v>
      </c>
      <c r="I1536" s="114" t="s">
        <v>34941</v>
      </c>
    </row>
    <row r="1537" spans="1:9" ht="83.15" customHeight="1" thickBot="1" x14ac:dyDescent="0.4">
      <c r="A1537" s="85"/>
      <c r="B1537" s="101" t="s">
        <v>5151</v>
      </c>
      <c r="C1537" s="102">
        <v>250</v>
      </c>
      <c r="D1537" s="103"/>
      <c r="E1537" s="115" t="s">
        <v>28452</v>
      </c>
      <c r="F1537" s="105" t="s">
        <v>34942</v>
      </c>
      <c r="G1537" s="106" t="s">
        <v>34943</v>
      </c>
      <c r="H1537" s="103" t="s">
        <v>34944</v>
      </c>
      <c r="I1537" s="107" t="s">
        <v>34945</v>
      </c>
    </row>
    <row r="1538" spans="1:9" ht="83.15" customHeight="1" x14ac:dyDescent="0.35">
      <c r="A1538" s="85"/>
      <c r="B1538" s="108" t="s">
        <v>34946</v>
      </c>
      <c r="C1538" s="109"/>
      <c r="D1538" s="110" t="s">
        <v>34947</v>
      </c>
      <c r="E1538" s="111">
        <v>9.4094999999999995</v>
      </c>
      <c r="F1538" s="112" t="s">
        <v>34948</v>
      </c>
      <c r="G1538" s="113" t="s">
        <v>34949</v>
      </c>
      <c r="H1538" s="110" t="s">
        <v>34950</v>
      </c>
      <c r="I1538" s="114" t="s">
        <v>34951</v>
      </c>
    </row>
    <row r="1539" spans="1:9" ht="83.15" customHeight="1" thickBot="1" x14ac:dyDescent="0.4">
      <c r="A1539" s="85"/>
      <c r="B1539" s="86" t="s">
        <v>14218</v>
      </c>
      <c r="C1539" s="87">
        <v>230</v>
      </c>
      <c r="D1539" s="88" t="s">
        <v>34952</v>
      </c>
      <c r="E1539" s="118">
        <v>13.624599999999999</v>
      </c>
      <c r="F1539" s="90" t="s">
        <v>34953</v>
      </c>
      <c r="G1539" s="91" t="s">
        <v>34954</v>
      </c>
      <c r="H1539" s="88" t="s">
        <v>34955</v>
      </c>
      <c r="I1539" s="92" t="s">
        <v>34956</v>
      </c>
    </row>
    <row r="1540" spans="1:9" ht="83.15" customHeight="1" x14ac:dyDescent="0.35">
      <c r="A1540" s="85"/>
      <c r="B1540" s="93" t="s">
        <v>14200</v>
      </c>
      <c r="C1540" s="94">
        <v>300</v>
      </c>
      <c r="D1540" s="95"/>
      <c r="E1540" s="96" t="s">
        <v>28452</v>
      </c>
      <c r="F1540" s="97" t="s">
        <v>34957</v>
      </c>
      <c r="G1540" s="98" t="s">
        <v>34958</v>
      </c>
      <c r="H1540" s="95" t="s">
        <v>34959</v>
      </c>
      <c r="I1540" s="99" t="s">
        <v>34960</v>
      </c>
    </row>
    <row r="1541" spans="1:9" ht="83.15" customHeight="1" thickBot="1" x14ac:dyDescent="0.4">
      <c r="A1541" s="85"/>
      <c r="B1541" s="86" t="s">
        <v>14206</v>
      </c>
      <c r="C1541" s="87">
        <v>250</v>
      </c>
      <c r="D1541" s="88"/>
      <c r="E1541" s="89" t="s">
        <v>28452</v>
      </c>
      <c r="F1541" s="90" t="s">
        <v>34961</v>
      </c>
      <c r="G1541" s="91" t="s">
        <v>34962</v>
      </c>
      <c r="H1541" s="88" t="s">
        <v>34963</v>
      </c>
      <c r="I1541" s="92" t="s">
        <v>34964</v>
      </c>
    </row>
    <row r="1542" spans="1:9" ht="83.15" customHeight="1" x14ac:dyDescent="0.35">
      <c r="A1542" s="85"/>
      <c r="B1542" s="93" t="s">
        <v>2284</v>
      </c>
      <c r="C1542" s="94">
        <v>250</v>
      </c>
      <c r="D1542" s="95" t="s">
        <v>34965</v>
      </c>
      <c r="E1542" s="117">
        <v>8.3160000000000007</v>
      </c>
      <c r="F1542" s="97" t="s">
        <v>34966</v>
      </c>
      <c r="G1542" s="98" t="s">
        <v>34967</v>
      </c>
      <c r="H1542" s="95" t="s">
        <v>34968</v>
      </c>
      <c r="I1542" s="99" t="s">
        <v>34969</v>
      </c>
    </row>
    <row r="1543" spans="1:9" ht="83.15" customHeight="1" thickBot="1" x14ac:dyDescent="0.4">
      <c r="A1543" s="85"/>
      <c r="B1543" s="86" t="s">
        <v>14210</v>
      </c>
      <c r="C1543" s="87">
        <v>300</v>
      </c>
      <c r="D1543" s="88"/>
      <c r="E1543" s="89" t="s">
        <v>28452</v>
      </c>
      <c r="F1543" s="90" t="s">
        <v>34970</v>
      </c>
      <c r="G1543" s="91" t="s">
        <v>34971</v>
      </c>
      <c r="H1543" s="88" t="s">
        <v>34972</v>
      </c>
      <c r="I1543" s="92" t="s">
        <v>34973</v>
      </c>
    </row>
    <row r="1544" spans="1:9" ht="83.15" customHeight="1" x14ac:dyDescent="0.35">
      <c r="A1544" s="85"/>
      <c r="B1544" s="93" t="s">
        <v>14214</v>
      </c>
      <c r="C1544" s="94">
        <v>220</v>
      </c>
      <c r="D1544" s="95" t="s">
        <v>34974</v>
      </c>
      <c r="E1544" s="117">
        <v>10.962999999999999</v>
      </c>
      <c r="F1544" s="97" t="s">
        <v>34975</v>
      </c>
      <c r="G1544" s="98" t="s">
        <v>34976</v>
      </c>
      <c r="H1544" s="95" t="s">
        <v>34977</v>
      </c>
      <c r="I1544" s="99" t="s">
        <v>34978</v>
      </c>
    </row>
    <row r="1545" spans="1:9" ht="83.15" customHeight="1" thickBot="1" x14ac:dyDescent="0.4">
      <c r="A1545" s="85"/>
      <c r="B1545" s="86" t="s">
        <v>16521</v>
      </c>
      <c r="C1545" s="87">
        <v>140</v>
      </c>
      <c r="D1545" s="88"/>
      <c r="E1545" s="89" t="s">
        <v>28452</v>
      </c>
      <c r="F1545" s="90" t="s">
        <v>34979</v>
      </c>
      <c r="G1545" s="91" t="s">
        <v>34980</v>
      </c>
      <c r="H1545" s="88" t="s">
        <v>34981</v>
      </c>
      <c r="I1545" s="92" t="s">
        <v>34982</v>
      </c>
    </row>
    <row r="1546" spans="1:9" ht="83.15" customHeight="1" x14ac:dyDescent="0.35">
      <c r="A1546" s="85"/>
      <c r="B1546" s="93" t="s">
        <v>16531</v>
      </c>
      <c r="C1546" s="94">
        <v>235</v>
      </c>
      <c r="D1546" s="95" t="s">
        <v>34983</v>
      </c>
      <c r="E1546" s="117">
        <v>10.593999999999999</v>
      </c>
      <c r="F1546" s="97" t="s">
        <v>34984</v>
      </c>
      <c r="G1546" s="98" t="s">
        <v>34985</v>
      </c>
      <c r="H1546" s="95" t="s">
        <v>34986</v>
      </c>
      <c r="I1546" s="99" t="s">
        <v>34987</v>
      </c>
    </row>
    <row r="1547" spans="1:9" ht="83.15" customHeight="1" thickBot="1" x14ac:dyDescent="0.4">
      <c r="A1547" s="85"/>
      <c r="B1547" s="86" t="s">
        <v>2296</v>
      </c>
      <c r="C1547" s="87">
        <v>260</v>
      </c>
      <c r="D1547" s="88" t="s">
        <v>34988</v>
      </c>
      <c r="E1547" s="118">
        <v>8.92</v>
      </c>
      <c r="F1547" s="90" t="s">
        <v>34989</v>
      </c>
      <c r="G1547" s="91" t="s">
        <v>34990</v>
      </c>
      <c r="H1547" s="88" t="s">
        <v>34991</v>
      </c>
      <c r="I1547" s="92" t="s">
        <v>34992</v>
      </c>
    </row>
    <row r="1548" spans="1:9" ht="83.15" customHeight="1" x14ac:dyDescent="0.35">
      <c r="A1548" s="85"/>
      <c r="B1548" s="93" t="s">
        <v>2306</v>
      </c>
      <c r="C1548" s="94">
        <v>160</v>
      </c>
      <c r="D1548" s="95" t="s">
        <v>34993</v>
      </c>
      <c r="E1548" s="117">
        <v>8.5500000000000007</v>
      </c>
      <c r="F1548" s="97" t="s">
        <v>34994</v>
      </c>
      <c r="G1548" s="98" t="s">
        <v>34995</v>
      </c>
      <c r="H1548" s="95" t="s">
        <v>34996</v>
      </c>
      <c r="I1548" s="99" t="s">
        <v>34997</v>
      </c>
    </row>
    <row r="1549" spans="1:9" ht="83.15" customHeight="1" thickBot="1" x14ac:dyDescent="0.4">
      <c r="A1549" s="85"/>
      <c r="B1549" s="86" t="s">
        <v>2312</v>
      </c>
      <c r="C1549" s="87">
        <v>160</v>
      </c>
      <c r="D1549" s="88" t="s">
        <v>34998</v>
      </c>
      <c r="E1549" s="118">
        <v>8.17</v>
      </c>
      <c r="F1549" s="90" t="s">
        <v>34999</v>
      </c>
      <c r="G1549" s="91" t="s">
        <v>35000</v>
      </c>
      <c r="H1549" s="88" t="s">
        <v>35001</v>
      </c>
      <c r="I1549" s="92" t="s">
        <v>35002</v>
      </c>
    </row>
    <row r="1550" spans="1:9" ht="83.15" customHeight="1" x14ac:dyDescent="0.35">
      <c r="A1550" s="85"/>
      <c r="B1550" s="93" t="s">
        <v>11220</v>
      </c>
      <c r="C1550" s="94">
        <v>225</v>
      </c>
      <c r="D1550" s="95"/>
      <c r="E1550" s="96" t="s">
        <v>28452</v>
      </c>
      <c r="F1550" s="97" t="s">
        <v>35003</v>
      </c>
      <c r="G1550" s="98" t="s">
        <v>35004</v>
      </c>
      <c r="H1550" s="95" t="s">
        <v>35005</v>
      </c>
      <c r="I1550" s="99" t="s">
        <v>35006</v>
      </c>
    </row>
    <row r="1551" spans="1:9" ht="83.15" customHeight="1" thickBot="1" x14ac:dyDescent="0.4">
      <c r="A1551" s="85"/>
      <c r="B1551" s="86" t="s">
        <v>11229</v>
      </c>
      <c r="C1551" s="87">
        <v>225</v>
      </c>
      <c r="D1551" s="88" t="s">
        <v>35007</v>
      </c>
      <c r="E1551" s="118">
        <v>10.77</v>
      </c>
      <c r="F1551" s="90" t="s">
        <v>35008</v>
      </c>
      <c r="G1551" s="91" t="s">
        <v>35009</v>
      </c>
      <c r="H1551" s="88" t="s">
        <v>35010</v>
      </c>
      <c r="I1551" s="92" t="s">
        <v>35011</v>
      </c>
    </row>
    <row r="1552" spans="1:9" ht="83.15" customHeight="1" x14ac:dyDescent="0.35">
      <c r="A1552" s="85"/>
      <c r="B1552" s="93" t="s">
        <v>4377</v>
      </c>
      <c r="C1552" s="94">
        <v>245</v>
      </c>
      <c r="D1552" s="95" t="s">
        <v>35012</v>
      </c>
      <c r="E1552" s="117">
        <v>8.6199999999999992</v>
      </c>
      <c r="F1552" s="97" t="s">
        <v>35013</v>
      </c>
      <c r="G1552" s="98" t="s">
        <v>35014</v>
      </c>
      <c r="H1552" s="95" t="s">
        <v>35015</v>
      </c>
      <c r="I1552" s="99" t="s">
        <v>35016</v>
      </c>
    </row>
    <row r="1553" spans="1:9" ht="83.15" customHeight="1" thickBot="1" x14ac:dyDescent="0.4">
      <c r="A1553" s="85"/>
      <c r="B1553" s="86" t="s">
        <v>4383</v>
      </c>
      <c r="C1553" s="87">
        <v>200</v>
      </c>
      <c r="D1553" s="88"/>
      <c r="E1553" s="89" t="s">
        <v>28452</v>
      </c>
      <c r="F1553" s="90" t="s">
        <v>35017</v>
      </c>
      <c r="G1553" s="91" t="s">
        <v>35018</v>
      </c>
      <c r="H1553" s="88" t="s">
        <v>35019</v>
      </c>
      <c r="I1553" s="92" t="s">
        <v>35020</v>
      </c>
    </row>
    <row r="1554" spans="1:9" ht="83.15" customHeight="1" x14ac:dyDescent="0.35">
      <c r="A1554" s="85"/>
      <c r="B1554" s="93" t="s">
        <v>9151</v>
      </c>
      <c r="C1554" s="94">
        <v>200</v>
      </c>
      <c r="D1554" s="95" t="s">
        <v>35021</v>
      </c>
      <c r="E1554" s="117">
        <v>10.794750000000001</v>
      </c>
      <c r="F1554" s="97" t="s">
        <v>35022</v>
      </c>
      <c r="G1554" s="98" t="s">
        <v>35023</v>
      </c>
      <c r="H1554" s="95" t="s">
        <v>35024</v>
      </c>
      <c r="I1554" s="99" t="s">
        <v>35025</v>
      </c>
    </row>
    <row r="1555" spans="1:9" ht="83.15" customHeight="1" thickBot="1" x14ac:dyDescent="0.4">
      <c r="A1555" s="85"/>
      <c r="B1555" s="86" t="s">
        <v>19086</v>
      </c>
      <c r="C1555" s="87">
        <v>270</v>
      </c>
      <c r="D1555" s="88" t="s">
        <v>35026</v>
      </c>
      <c r="E1555" s="118">
        <v>8.9749999999999996</v>
      </c>
      <c r="F1555" s="90" t="s">
        <v>35027</v>
      </c>
      <c r="G1555" s="91" t="s">
        <v>35028</v>
      </c>
      <c r="H1555" s="88" t="s">
        <v>35029</v>
      </c>
      <c r="I1555" s="92" t="s">
        <v>35030</v>
      </c>
    </row>
    <row r="1556" spans="1:9" ht="83.15" customHeight="1" x14ac:dyDescent="0.35">
      <c r="A1556" s="85"/>
      <c r="B1556" s="93" t="s">
        <v>19017</v>
      </c>
      <c r="C1556" s="94">
        <v>180</v>
      </c>
      <c r="D1556" s="95"/>
      <c r="E1556" s="96" t="s">
        <v>28452</v>
      </c>
      <c r="F1556" s="97" t="s">
        <v>35031</v>
      </c>
      <c r="G1556" s="98" t="s">
        <v>35032</v>
      </c>
      <c r="H1556" s="95" t="s">
        <v>35033</v>
      </c>
      <c r="I1556" s="99" t="s">
        <v>35034</v>
      </c>
    </row>
    <row r="1557" spans="1:9" ht="83.15" customHeight="1" thickBot="1" x14ac:dyDescent="0.4">
      <c r="A1557" s="85"/>
      <c r="B1557" s="86" t="s">
        <v>19028</v>
      </c>
      <c r="C1557" s="87">
        <v>240</v>
      </c>
      <c r="D1557" s="88"/>
      <c r="E1557" s="89" t="s">
        <v>28452</v>
      </c>
      <c r="F1557" s="90" t="s">
        <v>35035</v>
      </c>
      <c r="G1557" s="91" t="s">
        <v>35036</v>
      </c>
      <c r="H1557" s="88" t="s">
        <v>35037</v>
      </c>
      <c r="I1557" s="92" t="s">
        <v>35038</v>
      </c>
    </row>
    <row r="1558" spans="1:9" ht="83.15" customHeight="1" x14ac:dyDescent="0.35">
      <c r="A1558" s="85"/>
      <c r="B1558" s="93" t="s">
        <v>19051</v>
      </c>
      <c r="C1558" s="94">
        <v>250</v>
      </c>
      <c r="D1558" s="95" t="s">
        <v>35039</v>
      </c>
      <c r="E1558" s="117">
        <v>9.75</v>
      </c>
      <c r="F1558" s="97" t="s">
        <v>35040</v>
      </c>
      <c r="G1558" s="98" t="s">
        <v>35041</v>
      </c>
      <c r="H1558" s="95" t="s">
        <v>35042</v>
      </c>
      <c r="I1558" s="99" t="s">
        <v>35043</v>
      </c>
    </row>
    <row r="1559" spans="1:9" ht="83.15" customHeight="1" thickBot="1" x14ac:dyDescent="0.4">
      <c r="A1559" s="85"/>
      <c r="B1559" s="86" t="s">
        <v>19062</v>
      </c>
      <c r="C1559" s="87">
        <v>250</v>
      </c>
      <c r="D1559" s="88" t="s">
        <v>35044</v>
      </c>
      <c r="E1559" s="118">
        <v>12.287000000000001</v>
      </c>
      <c r="F1559" s="90" t="s">
        <v>35045</v>
      </c>
      <c r="G1559" s="91" t="s">
        <v>35046</v>
      </c>
      <c r="H1559" s="88" t="s">
        <v>35047</v>
      </c>
      <c r="I1559" s="92" t="s">
        <v>35048</v>
      </c>
    </row>
    <row r="1560" spans="1:9" ht="83.15" customHeight="1" x14ac:dyDescent="0.35">
      <c r="A1560" s="85"/>
      <c r="B1560" s="93" t="s">
        <v>19069</v>
      </c>
      <c r="C1560" s="94">
        <v>240</v>
      </c>
      <c r="D1560" s="95"/>
      <c r="E1560" s="96" t="s">
        <v>28452</v>
      </c>
      <c r="F1560" s="97" t="s">
        <v>35049</v>
      </c>
      <c r="G1560" s="98" t="s">
        <v>35050</v>
      </c>
      <c r="H1560" s="95" t="s">
        <v>35051</v>
      </c>
      <c r="I1560" s="99" t="s">
        <v>35052</v>
      </c>
    </row>
    <row r="1561" spans="1:9" ht="83.15" customHeight="1" thickBot="1" x14ac:dyDescent="0.4">
      <c r="A1561" s="85"/>
      <c r="B1561" s="86" t="s">
        <v>44187</v>
      </c>
      <c r="C1561" s="87">
        <v>190</v>
      </c>
      <c r="D1561" s="88"/>
      <c r="E1561" s="89" t="s">
        <v>28452</v>
      </c>
      <c r="F1561" s="90" t="s">
        <v>35053</v>
      </c>
      <c r="G1561" s="91" t="s">
        <v>43567</v>
      </c>
      <c r="H1561" s="88" t="s">
        <v>35054</v>
      </c>
      <c r="I1561" s="92" t="s">
        <v>35055</v>
      </c>
    </row>
    <row r="1562" spans="1:9" ht="83.15" customHeight="1" x14ac:dyDescent="0.35">
      <c r="A1562" s="85"/>
      <c r="B1562" s="93" t="s">
        <v>19079</v>
      </c>
      <c r="C1562" s="94">
        <v>235</v>
      </c>
      <c r="D1562" s="95"/>
      <c r="E1562" s="96" t="s">
        <v>28452</v>
      </c>
      <c r="F1562" s="97" t="s">
        <v>35056</v>
      </c>
      <c r="G1562" s="98" t="s">
        <v>35057</v>
      </c>
      <c r="H1562" s="95" t="s">
        <v>35058</v>
      </c>
      <c r="I1562" s="99" t="s">
        <v>44188</v>
      </c>
    </row>
    <row r="1563" spans="1:9" ht="83.15" customHeight="1" thickBot="1" x14ac:dyDescent="0.4">
      <c r="A1563" s="85"/>
      <c r="B1563" s="86" t="s">
        <v>19011</v>
      </c>
      <c r="C1563" s="87">
        <v>235</v>
      </c>
      <c r="D1563" s="88" t="s">
        <v>35059</v>
      </c>
      <c r="E1563" s="118">
        <v>11.59375</v>
      </c>
      <c r="F1563" s="90" t="s">
        <v>35060</v>
      </c>
      <c r="G1563" s="91" t="s">
        <v>35061</v>
      </c>
      <c r="H1563" s="88" t="s">
        <v>35062</v>
      </c>
      <c r="I1563" s="92" t="s">
        <v>35063</v>
      </c>
    </row>
    <row r="1564" spans="1:9" ht="83.15" customHeight="1" x14ac:dyDescent="0.35">
      <c r="A1564" s="85"/>
      <c r="B1564" s="93" t="s">
        <v>19091</v>
      </c>
      <c r="C1564" s="94">
        <v>230</v>
      </c>
      <c r="D1564" s="95" t="s">
        <v>35064</v>
      </c>
      <c r="E1564" s="117">
        <v>8.6590000000000007</v>
      </c>
      <c r="F1564" s="97" t="s">
        <v>35065</v>
      </c>
      <c r="G1564" s="98" t="s">
        <v>35066</v>
      </c>
      <c r="H1564" s="95" t="s">
        <v>35067</v>
      </c>
      <c r="I1564" s="99" t="s">
        <v>35068</v>
      </c>
    </row>
    <row r="1565" spans="1:9" ht="83.15" customHeight="1" thickBot="1" x14ac:dyDescent="0.4">
      <c r="A1565" s="119"/>
      <c r="B1565" s="120" t="s">
        <v>24919</v>
      </c>
      <c r="C1565" s="121">
        <v>265</v>
      </c>
      <c r="D1565" s="122" t="s">
        <v>24925</v>
      </c>
      <c r="E1565" s="123">
        <v>9.0282</v>
      </c>
      <c r="F1565" s="124" t="s">
        <v>35069</v>
      </c>
      <c r="G1565" s="125" t="s">
        <v>35070</v>
      </c>
      <c r="H1565" s="122" t="s">
        <v>24922</v>
      </c>
      <c r="I1565" s="126" t="s">
        <v>24921</v>
      </c>
    </row>
    <row r="1566" spans="1:9" ht="83.15" customHeight="1" x14ac:dyDescent="0.35">
      <c r="A1566" s="85"/>
      <c r="B1566" s="108" t="s">
        <v>19036</v>
      </c>
      <c r="C1566" s="109">
        <v>235</v>
      </c>
      <c r="D1566" s="110" t="s">
        <v>35071</v>
      </c>
      <c r="E1566" s="116">
        <v>9.8000000000000007</v>
      </c>
      <c r="F1566" s="112" t="s">
        <v>35072</v>
      </c>
      <c r="G1566" s="113" t="s">
        <v>35073</v>
      </c>
      <c r="H1566" s="110" t="s">
        <v>35074</v>
      </c>
      <c r="I1566" s="114" t="s">
        <v>35075</v>
      </c>
    </row>
    <row r="1567" spans="1:9" ht="83.15" customHeight="1" thickBot="1" x14ac:dyDescent="0.4">
      <c r="A1567" s="85"/>
      <c r="B1567" s="101" t="s">
        <v>22341</v>
      </c>
      <c r="C1567" s="102">
        <v>250</v>
      </c>
      <c r="D1567" s="103" t="s">
        <v>22353</v>
      </c>
      <c r="E1567" s="104">
        <v>9.9875000000000007</v>
      </c>
      <c r="F1567" s="105" t="s">
        <v>35076</v>
      </c>
      <c r="G1567" s="106" t="s">
        <v>35077</v>
      </c>
      <c r="H1567" s="103" t="s">
        <v>22348</v>
      </c>
      <c r="I1567" s="107" t="s">
        <v>22346</v>
      </c>
    </row>
    <row r="1568" spans="1:9" ht="83.15" customHeight="1" x14ac:dyDescent="0.35">
      <c r="A1568" s="85"/>
      <c r="B1568" s="129" t="s">
        <v>35078</v>
      </c>
      <c r="C1568" s="130">
        <v>200</v>
      </c>
      <c r="D1568" s="131" t="s">
        <v>35079</v>
      </c>
      <c r="E1568" s="132">
        <v>9.0630000000000006</v>
      </c>
      <c r="F1568" s="133" t="s">
        <v>35080</v>
      </c>
      <c r="G1568" s="134" t="s">
        <v>35081</v>
      </c>
      <c r="H1568" s="131" t="s">
        <v>35082</v>
      </c>
      <c r="I1568" s="135" t="s">
        <v>30237</v>
      </c>
    </row>
    <row r="1569" spans="1:9" ht="83.15" customHeight="1" thickBot="1" x14ac:dyDescent="0.4">
      <c r="A1569" s="85"/>
      <c r="B1569" s="86" t="s">
        <v>12559</v>
      </c>
      <c r="C1569" s="87">
        <v>225</v>
      </c>
      <c r="D1569" s="88"/>
      <c r="E1569" s="89" t="s">
        <v>28452</v>
      </c>
      <c r="F1569" s="90" t="s">
        <v>35083</v>
      </c>
      <c r="G1569" s="91" t="s">
        <v>35084</v>
      </c>
      <c r="H1569" s="88" t="s">
        <v>35085</v>
      </c>
      <c r="I1569" s="92" t="s">
        <v>35086</v>
      </c>
    </row>
    <row r="1570" spans="1:9" ht="83.15" customHeight="1" x14ac:dyDescent="0.35">
      <c r="A1570" s="85"/>
      <c r="B1570" s="93" t="s">
        <v>11238</v>
      </c>
      <c r="C1570" s="94">
        <v>210</v>
      </c>
      <c r="D1570" s="95" t="s">
        <v>35087</v>
      </c>
      <c r="E1570" s="117">
        <v>9.76</v>
      </c>
      <c r="F1570" s="97" t="s">
        <v>35088</v>
      </c>
      <c r="G1570" s="98" t="s">
        <v>35089</v>
      </c>
      <c r="H1570" s="95" t="s">
        <v>35090</v>
      </c>
      <c r="I1570" s="99" t="s">
        <v>35091</v>
      </c>
    </row>
    <row r="1571" spans="1:9" ht="83.15" customHeight="1" thickBot="1" x14ac:dyDescent="0.4">
      <c r="A1571" s="85"/>
      <c r="B1571" s="86" t="s">
        <v>17645</v>
      </c>
      <c r="C1571" s="87">
        <v>250</v>
      </c>
      <c r="D1571" s="88" t="s">
        <v>35092</v>
      </c>
      <c r="E1571" s="118">
        <v>11.3</v>
      </c>
      <c r="F1571" s="90" t="s">
        <v>35093</v>
      </c>
      <c r="G1571" s="91" t="s">
        <v>35094</v>
      </c>
      <c r="H1571" s="88" t="s">
        <v>35095</v>
      </c>
      <c r="I1571" s="92" t="s">
        <v>35096</v>
      </c>
    </row>
    <row r="1572" spans="1:9" ht="83.15" customHeight="1" x14ac:dyDescent="0.35">
      <c r="A1572" s="85"/>
      <c r="B1572" s="93" t="s">
        <v>17555</v>
      </c>
      <c r="C1572" s="94">
        <v>215</v>
      </c>
      <c r="D1572" s="95" t="s">
        <v>35097</v>
      </c>
      <c r="E1572" s="117">
        <v>9.1750000000000007</v>
      </c>
      <c r="F1572" s="97" t="s">
        <v>35098</v>
      </c>
      <c r="G1572" s="98" t="s">
        <v>35099</v>
      </c>
      <c r="H1572" s="95" t="s">
        <v>35100</v>
      </c>
      <c r="I1572" s="99" t="s">
        <v>35101</v>
      </c>
    </row>
    <row r="1573" spans="1:9" ht="83.15" customHeight="1" thickBot="1" x14ac:dyDescent="0.4">
      <c r="A1573" s="85"/>
      <c r="B1573" s="86" t="s">
        <v>17565</v>
      </c>
      <c r="C1573" s="87">
        <v>125</v>
      </c>
      <c r="D1573" s="88" t="s">
        <v>35102</v>
      </c>
      <c r="E1573" s="118">
        <v>6.84</v>
      </c>
      <c r="F1573" s="90" t="s">
        <v>35103</v>
      </c>
      <c r="G1573" s="91" t="s">
        <v>35104</v>
      </c>
      <c r="H1573" s="88" t="s">
        <v>35105</v>
      </c>
      <c r="I1573" s="92" t="s">
        <v>35106</v>
      </c>
    </row>
    <row r="1574" spans="1:9" ht="83.15" customHeight="1" x14ac:dyDescent="0.35">
      <c r="A1574" s="85"/>
      <c r="B1574" s="93" t="s">
        <v>17590</v>
      </c>
      <c r="C1574" s="94">
        <v>250</v>
      </c>
      <c r="D1574" s="95"/>
      <c r="E1574" s="96" t="s">
        <v>28452</v>
      </c>
      <c r="F1574" s="97" t="s">
        <v>35107</v>
      </c>
      <c r="G1574" s="98" t="s">
        <v>35108</v>
      </c>
      <c r="H1574" s="95" t="s">
        <v>35109</v>
      </c>
      <c r="I1574" s="99" t="s">
        <v>35110</v>
      </c>
    </row>
    <row r="1575" spans="1:9" ht="83.15" customHeight="1" thickBot="1" x14ac:dyDescent="0.4">
      <c r="A1575" s="85"/>
      <c r="B1575" s="86" t="s">
        <v>17599</v>
      </c>
      <c r="C1575" s="87">
        <v>255</v>
      </c>
      <c r="D1575" s="88"/>
      <c r="E1575" s="89" t="s">
        <v>28452</v>
      </c>
      <c r="F1575" s="90" t="s">
        <v>35111</v>
      </c>
      <c r="G1575" s="91" t="s">
        <v>35112</v>
      </c>
      <c r="H1575" s="88" t="s">
        <v>35113</v>
      </c>
      <c r="I1575" s="92" t="s">
        <v>35114</v>
      </c>
    </row>
    <row r="1576" spans="1:9" ht="83.15" customHeight="1" x14ac:dyDescent="0.35">
      <c r="A1576" s="85"/>
      <c r="B1576" s="93" t="s">
        <v>17612</v>
      </c>
      <c r="C1576" s="94">
        <v>230</v>
      </c>
      <c r="D1576" s="95" t="s">
        <v>35115</v>
      </c>
      <c r="E1576" s="117">
        <v>8.5250000000000004</v>
      </c>
      <c r="F1576" s="97" t="s">
        <v>35116</v>
      </c>
      <c r="G1576" s="98" t="s">
        <v>35117</v>
      </c>
      <c r="H1576" s="95" t="s">
        <v>35118</v>
      </c>
      <c r="I1576" s="99" t="s">
        <v>35119</v>
      </c>
    </row>
    <row r="1577" spans="1:9" ht="83.15" customHeight="1" thickBot="1" x14ac:dyDescent="0.4">
      <c r="A1577" s="85"/>
      <c r="B1577" s="86" t="s">
        <v>17618</v>
      </c>
      <c r="C1577" s="87">
        <v>245</v>
      </c>
      <c r="D1577" s="88"/>
      <c r="E1577" s="89" t="s">
        <v>28452</v>
      </c>
      <c r="F1577" s="90" t="s">
        <v>35120</v>
      </c>
      <c r="G1577" s="91" t="s">
        <v>35121</v>
      </c>
      <c r="H1577" s="88" t="s">
        <v>35122</v>
      </c>
      <c r="I1577" s="92" t="s">
        <v>35123</v>
      </c>
    </row>
    <row r="1578" spans="1:9" ht="83.15" customHeight="1" x14ac:dyDescent="0.35">
      <c r="A1578" s="85"/>
      <c r="B1578" s="93" t="s">
        <v>17626</v>
      </c>
      <c r="C1578" s="94">
        <v>210</v>
      </c>
      <c r="D1578" s="95" t="s">
        <v>35124</v>
      </c>
      <c r="E1578" s="117">
        <v>13.938000000000001</v>
      </c>
      <c r="F1578" s="97" t="s">
        <v>35125</v>
      </c>
      <c r="G1578" s="98" t="s">
        <v>35126</v>
      </c>
      <c r="H1578" s="95" t="s">
        <v>35127</v>
      </c>
      <c r="I1578" s="99" t="s">
        <v>35128</v>
      </c>
    </row>
    <row r="1579" spans="1:9" ht="83.15" customHeight="1" thickBot="1" x14ac:dyDescent="0.4">
      <c r="A1579" s="85"/>
      <c r="B1579" s="86" t="s">
        <v>17663</v>
      </c>
      <c r="C1579" s="87">
        <v>255</v>
      </c>
      <c r="D1579" s="88" t="s">
        <v>35129</v>
      </c>
      <c r="E1579" s="118">
        <v>7.9249999999999998</v>
      </c>
      <c r="F1579" s="90" t="s">
        <v>35130</v>
      </c>
      <c r="G1579" s="91" t="s">
        <v>35131</v>
      </c>
      <c r="H1579" s="88" t="s">
        <v>35132</v>
      </c>
      <c r="I1579" s="92" t="s">
        <v>35133</v>
      </c>
    </row>
    <row r="1580" spans="1:9" ht="83.15" customHeight="1" x14ac:dyDescent="0.35">
      <c r="A1580" s="85"/>
      <c r="B1580" s="93" t="s">
        <v>35134</v>
      </c>
      <c r="C1580" s="94">
        <v>220</v>
      </c>
      <c r="D1580" s="95" t="s">
        <v>35135</v>
      </c>
      <c r="E1580" s="117">
        <v>8.1880000000000006</v>
      </c>
      <c r="F1580" s="97" t="s">
        <v>35136</v>
      </c>
      <c r="G1580" s="98" t="s">
        <v>35137</v>
      </c>
      <c r="H1580" s="95" t="s">
        <v>35138</v>
      </c>
      <c r="I1580" s="99" t="s">
        <v>35139</v>
      </c>
    </row>
    <row r="1581" spans="1:9" ht="83.15" customHeight="1" thickBot="1" x14ac:dyDescent="0.4">
      <c r="A1581" s="85"/>
      <c r="B1581" s="86" t="s">
        <v>17633</v>
      </c>
      <c r="C1581" s="87">
        <v>260</v>
      </c>
      <c r="D1581" s="88" t="s">
        <v>35140</v>
      </c>
      <c r="E1581" s="118">
        <v>10.746</v>
      </c>
      <c r="F1581" s="90" t="s">
        <v>35141</v>
      </c>
      <c r="G1581" s="91" t="s">
        <v>35142</v>
      </c>
      <c r="H1581" s="88" t="s">
        <v>35143</v>
      </c>
      <c r="I1581" s="92" t="s">
        <v>35144</v>
      </c>
    </row>
    <row r="1582" spans="1:9" ht="83.15" customHeight="1" x14ac:dyDescent="0.35">
      <c r="A1582" s="85"/>
      <c r="B1582" s="93" t="s">
        <v>17576</v>
      </c>
      <c r="C1582" s="94">
        <v>170</v>
      </c>
      <c r="D1582" s="95" t="s">
        <v>35145</v>
      </c>
      <c r="E1582" s="117">
        <v>7.0789999999999997</v>
      </c>
      <c r="F1582" s="97" t="s">
        <v>35146</v>
      </c>
      <c r="G1582" s="98" t="s">
        <v>35147</v>
      </c>
      <c r="H1582" s="95" t="s">
        <v>35148</v>
      </c>
      <c r="I1582" s="99" t="s">
        <v>35149</v>
      </c>
    </row>
    <row r="1583" spans="1:9" ht="83.15" customHeight="1" thickBot="1" x14ac:dyDescent="0.4">
      <c r="A1583" s="85"/>
      <c r="B1583" s="86" t="s">
        <v>17651</v>
      </c>
      <c r="C1583" s="87">
        <v>165</v>
      </c>
      <c r="D1583" s="88" t="s">
        <v>35150</v>
      </c>
      <c r="E1583" s="118">
        <v>7.0209999999999999</v>
      </c>
      <c r="F1583" s="90" t="s">
        <v>35151</v>
      </c>
      <c r="G1583" s="91" t="s">
        <v>35152</v>
      </c>
      <c r="H1583" s="88" t="s">
        <v>35153</v>
      </c>
      <c r="I1583" s="92" t="s">
        <v>35154</v>
      </c>
    </row>
    <row r="1584" spans="1:9" ht="83.15" customHeight="1" x14ac:dyDescent="0.35">
      <c r="A1584" s="119"/>
      <c r="B1584" s="127" t="s">
        <v>24926</v>
      </c>
      <c r="C1584" s="128">
        <v>180</v>
      </c>
      <c r="D1584" s="110" t="s">
        <v>24936</v>
      </c>
      <c r="E1584" s="116">
        <v>8.1069999999999993</v>
      </c>
      <c r="F1584" s="112" t="s">
        <v>35155</v>
      </c>
      <c r="G1584" s="113" t="s">
        <v>35156</v>
      </c>
      <c r="H1584" s="110" t="s">
        <v>24931</v>
      </c>
      <c r="I1584" s="114" t="s">
        <v>24929</v>
      </c>
    </row>
    <row r="1585" spans="1:9" ht="83.15" customHeight="1" thickBot="1" x14ac:dyDescent="0.4">
      <c r="A1585" s="85"/>
      <c r="B1585" s="101" t="s">
        <v>19103</v>
      </c>
      <c r="C1585" s="102">
        <v>350</v>
      </c>
      <c r="D1585" s="103" t="s">
        <v>35157</v>
      </c>
      <c r="E1585" s="104">
        <v>8.4809999999999999</v>
      </c>
      <c r="F1585" s="105" t="s">
        <v>35158</v>
      </c>
      <c r="G1585" s="106" t="s">
        <v>35159</v>
      </c>
      <c r="H1585" s="103" t="s">
        <v>35160</v>
      </c>
      <c r="I1585" s="107" t="s">
        <v>35161</v>
      </c>
    </row>
    <row r="1586" spans="1:9" ht="83.15" customHeight="1" x14ac:dyDescent="0.35">
      <c r="A1586" s="85"/>
      <c r="B1586" s="108" t="s">
        <v>19944</v>
      </c>
      <c r="C1586" s="109">
        <v>160</v>
      </c>
      <c r="D1586" s="110"/>
      <c r="E1586" s="111" t="s">
        <v>28452</v>
      </c>
      <c r="F1586" s="112" t="s">
        <v>35162</v>
      </c>
      <c r="G1586" s="113" t="s">
        <v>35163</v>
      </c>
      <c r="H1586" s="110" t="s">
        <v>35164</v>
      </c>
      <c r="I1586" s="114" t="s">
        <v>35165</v>
      </c>
    </row>
    <row r="1587" spans="1:9" ht="83.15" customHeight="1" thickBot="1" x14ac:dyDescent="0.4">
      <c r="A1587" s="85"/>
      <c r="B1587" s="101" t="s">
        <v>19932</v>
      </c>
      <c r="C1587" s="102">
        <v>235</v>
      </c>
      <c r="D1587" s="103" t="s">
        <v>35166</v>
      </c>
      <c r="E1587" s="104">
        <v>11.696</v>
      </c>
      <c r="F1587" s="105" t="s">
        <v>35167</v>
      </c>
      <c r="G1587" s="106" t="s">
        <v>35168</v>
      </c>
      <c r="H1587" s="103" t="s">
        <v>35169</v>
      </c>
      <c r="I1587" s="107" t="s">
        <v>35170</v>
      </c>
    </row>
    <row r="1588" spans="1:9" ht="83.15" customHeight="1" x14ac:dyDescent="0.35">
      <c r="A1588" s="85"/>
      <c r="B1588" s="108" t="s">
        <v>19960</v>
      </c>
      <c r="C1588" s="109">
        <v>255</v>
      </c>
      <c r="D1588" s="110" t="s">
        <v>35171</v>
      </c>
      <c r="E1588" s="116">
        <v>7.9779999999999998</v>
      </c>
      <c r="F1588" s="112" t="s">
        <v>35172</v>
      </c>
      <c r="G1588" s="113" t="s">
        <v>35173</v>
      </c>
      <c r="H1588" s="110" t="s">
        <v>35174</v>
      </c>
      <c r="I1588" s="114" t="s">
        <v>35175</v>
      </c>
    </row>
    <row r="1589" spans="1:9" ht="83.15" customHeight="1" thickBot="1" x14ac:dyDescent="0.4">
      <c r="A1589" s="85"/>
      <c r="B1589" s="101" t="s">
        <v>19949</v>
      </c>
      <c r="C1589" s="102">
        <v>245</v>
      </c>
      <c r="D1589" s="103" t="s">
        <v>35176</v>
      </c>
      <c r="E1589" s="104">
        <v>10.933999999999999</v>
      </c>
      <c r="F1589" s="105" t="s">
        <v>35177</v>
      </c>
      <c r="G1589" s="106" t="s">
        <v>35178</v>
      </c>
      <c r="H1589" s="103" t="s">
        <v>35179</v>
      </c>
      <c r="I1589" s="107" t="s">
        <v>35180</v>
      </c>
    </row>
    <row r="1590" spans="1:9" ht="83.15" customHeight="1" x14ac:dyDescent="0.35">
      <c r="A1590" s="85"/>
      <c r="B1590" s="108" t="s">
        <v>19968</v>
      </c>
      <c r="C1590" s="109">
        <v>325</v>
      </c>
      <c r="D1590" s="110" t="s">
        <v>35181</v>
      </c>
      <c r="E1590" s="116">
        <v>14.022</v>
      </c>
      <c r="F1590" s="112" t="s">
        <v>35182</v>
      </c>
      <c r="G1590" s="113" t="s">
        <v>35183</v>
      </c>
      <c r="H1590" s="110" t="s">
        <v>35184</v>
      </c>
      <c r="I1590" s="114" t="s">
        <v>35185</v>
      </c>
    </row>
    <row r="1591" spans="1:9" ht="83.15" customHeight="1" thickBot="1" x14ac:dyDescent="0.4">
      <c r="A1591" s="85"/>
      <c r="B1591" s="101" t="s">
        <v>19982</v>
      </c>
      <c r="C1591" s="102">
        <v>360</v>
      </c>
      <c r="D1591" s="103" t="s">
        <v>35186</v>
      </c>
      <c r="E1591" s="104">
        <v>11.502000000000001</v>
      </c>
      <c r="F1591" s="105" t="s">
        <v>35187</v>
      </c>
      <c r="G1591" s="106" t="s">
        <v>35188</v>
      </c>
      <c r="H1591" s="103" t="s">
        <v>35189</v>
      </c>
      <c r="I1591" s="107" t="s">
        <v>35190</v>
      </c>
    </row>
    <row r="1592" spans="1:9" ht="83.15" customHeight="1" x14ac:dyDescent="0.35">
      <c r="A1592" s="85"/>
      <c r="B1592" s="108" t="s">
        <v>12365</v>
      </c>
      <c r="C1592" s="109">
        <v>255</v>
      </c>
      <c r="D1592" s="110"/>
      <c r="E1592" s="111" t="s">
        <v>28452</v>
      </c>
      <c r="F1592" s="112" t="s">
        <v>35191</v>
      </c>
      <c r="G1592" s="113" t="s">
        <v>35192</v>
      </c>
      <c r="H1592" s="110" t="s">
        <v>35193</v>
      </c>
      <c r="I1592" s="114" t="s">
        <v>35194</v>
      </c>
    </row>
    <row r="1593" spans="1:9" ht="83.15" customHeight="1" thickBot="1" x14ac:dyDescent="0.4">
      <c r="A1593" s="85"/>
      <c r="B1593" s="101" t="s">
        <v>3112</v>
      </c>
      <c r="C1593" s="102">
        <v>155</v>
      </c>
      <c r="D1593" s="103" t="s">
        <v>35195</v>
      </c>
      <c r="E1593" s="104">
        <v>9.3800000000000008</v>
      </c>
      <c r="F1593" s="105" t="s">
        <v>35196</v>
      </c>
      <c r="G1593" s="106" t="s">
        <v>35197</v>
      </c>
      <c r="H1593" s="103" t="s">
        <v>35198</v>
      </c>
      <c r="I1593" s="107" t="s">
        <v>35199</v>
      </c>
    </row>
    <row r="1594" spans="1:9" ht="83.15" customHeight="1" x14ac:dyDescent="0.35">
      <c r="A1594" s="85"/>
      <c r="B1594" s="108" t="s">
        <v>3161</v>
      </c>
      <c r="C1594" s="109">
        <v>270</v>
      </c>
      <c r="D1594" s="110" t="s">
        <v>35200</v>
      </c>
      <c r="E1594" s="116">
        <v>14.25</v>
      </c>
      <c r="F1594" s="112" t="s">
        <v>35201</v>
      </c>
      <c r="G1594" s="113" t="s">
        <v>35202</v>
      </c>
      <c r="H1594" s="110" t="s">
        <v>35203</v>
      </c>
      <c r="I1594" s="114" t="s">
        <v>35204</v>
      </c>
    </row>
    <row r="1595" spans="1:9" ht="83.15" customHeight="1" thickBot="1" x14ac:dyDescent="0.4">
      <c r="A1595" s="85"/>
      <c r="B1595" s="101" t="s">
        <v>3442</v>
      </c>
      <c r="C1595" s="102">
        <v>170</v>
      </c>
      <c r="D1595" s="103" t="s">
        <v>35205</v>
      </c>
      <c r="E1595" s="104">
        <v>9.375</v>
      </c>
      <c r="F1595" s="105" t="s">
        <v>35206</v>
      </c>
      <c r="G1595" s="106" t="s">
        <v>35207</v>
      </c>
      <c r="H1595" s="103" t="s">
        <v>35208</v>
      </c>
      <c r="I1595" s="107" t="s">
        <v>35209</v>
      </c>
    </row>
    <row r="1596" spans="1:9" ht="83.15" customHeight="1" x14ac:dyDescent="0.35">
      <c r="A1596" s="85"/>
      <c r="B1596" s="108" t="s">
        <v>3454</v>
      </c>
      <c r="C1596" s="109">
        <v>190</v>
      </c>
      <c r="D1596" s="110" t="s">
        <v>35210</v>
      </c>
      <c r="E1596" s="116">
        <v>8.0299999999999994</v>
      </c>
      <c r="F1596" s="112" t="s">
        <v>35211</v>
      </c>
      <c r="G1596" s="113" t="s">
        <v>35212</v>
      </c>
      <c r="H1596" s="110" t="s">
        <v>35213</v>
      </c>
      <c r="I1596" s="114" t="s">
        <v>35214</v>
      </c>
    </row>
    <row r="1597" spans="1:9" ht="83.15" customHeight="1" thickBot="1" x14ac:dyDescent="0.4">
      <c r="A1597" s="85"/>
      <c r="B1597" s="101" t="s">
        <v>4757</v>
      </c>
      <c r="C1597" s="102">
        <v>195</v>
      </c>
      <c r="D1597" s="103" t="s">
        <v>35215</v>
      </c>
      <c r="E1597" s="104">
        <v>9.1370000000000005</v>
      </c>
      <c r="F1597" s="105" t="s">
        <v>35216</v>
      </c>
      <c r="G1597" s="106" t="s">
        <v>35217</v>
      </c>
      <c r="H1597" s="103" t="s">
        <v>35218</v>
      </c>
      <c r="I1597" s="107" t="s">
        <v>35219</v>
      </c>
    </row>
    <row r="1598" spans="1:9" ht="83.15" customHeight="1" x14ac:dyDescent="0.35">
      <c r="A1598" s="85"/>
      <c r="B1598" s="108" t="s">
        <v>3695</v>
      </c>
      <c r="C1598" s="109">
        <v>200</v>
      </c>
      <c r="D1598" s="110" t="s">
        <v>35220</v>
      </c>
      <c r="E1598" s="116">
        <v>8.98</v>
      </c>
      <c r="F1598" s="112" t="s">
        <v>35221</v>
      </c>
      <c r="G1598" s="113" t="s">
        <v>35222</v>
      </c>
      <c r="H1598" s="110" t="s">
        <v>35223</v>
      </c>
      <c r="I1598" s="114" t="s">
        <v>35224</v>
      </c>
    </row>
    <row r="1599" spans="1:9" ht="83.15" customHeight="1" thickBot="1" x14ac:dyDescent="0.4">
      <c r="A1599" s="85"/>
      <c r="B1599" s="101" t="s">
        <v>35225</v>
      </c>
      <c r="C1599" s="102">
        <v>180</v>
      </c>
      <c r="D1599" s="103" t="s">
        <v>35226</v>
      </c>
      <c r="E1599" s="104">
        <v>8.4130000000000003</v>
      </c>
      <c r="F1599" s="105" t="s">
        <v>35227</v>
      </c>
      <c r="G1599" s="106" t="s">
        <v>35228</v>
      </c>
      <c r="H1599" s="103" t="s">
        <v>35229</v>
      </c>
      <c r="I1599" s="107" t="s">
        <v>35230</v>
      </c>
    </row>
    <row r="1600" spans="1:9" ht="83.15" customHeight="1" x14ac:dyDescent="0.35">
      <c r="A1600" s="85"/>
      <c r="B1600" s="108" t="s">
        <v>10865</v>
      </c>
      <c r="C1600" s="109">
        <v>215</v>
      </c>
      <c r="D1600" s="110" t="s">
        <v>35231</v>
      </c>
      <c r="E1600" s="116">
        <v>9.1370000000000005</v>
      </c>
      <c r="F1600" s="112" t="s">
        <v>35232</v>
      </c>
      <c r="G1600" s="113" t="s">
        <v>35233</v>
      </c>
      <c r="H1600" s="110" t="s">
        <v>35234</v>
      </c>
      <c r="I1600" s="114" t="s">
        <v>35235</v>
      </c>
    </row>
    <row r="1601" spans="1:9" ht="83.15" customHeight="1" thickBot="1" x14ac:dyDescent="0.4">
      <c r="A1601" s="119"/>
      <c r="B1601" s="141" t="s">
        <v>24938</v>
      </c>
      <c r="C1601" s="142">
        <v>400</v>
      </c>
      <c r="D1601" s="88" t="s">
        <v>24945</v>
      </c>
      <c r="E1601" s="118">
        <v>7.8529999999999998</v>
      </c>
      <c r="F1601" s="90" t="s">
        <v>35236</v>
      </c>
      <c r="G1601" s="91" t="s">
        <v>35237</v>
      </c>
      <c r="H1601" s="88" t="s">
        <v>24942</v>
      </c>
      <c r="I1601" s="92" t="s">
        <v>24941</v>
      </c>
    </row>
    <row r="1602" spans="1:9" ht="83.15" customHeight="1" x14ac:dyDescent="0.35">
      <c r="A1602" s="119"/>
      <c r="B1602" s="139" t="s">
        <v>24947</v>
      </c>
      <c r="C1602" s="140">
        <v>330</v>
      </c>
      <c r="D1602" s="131" t="s">
        <v>24953</v>
      </c>
      <c r="E1602" s="132">
        <v>8.2899999999999991</v>
      </c>
      <c r="F1602" s="133" t="s">
        <v>35238</v>
      </c>
      <c r="G1602" s="134" t="s">
        <v>35239</v>
      </c>
      <c r="H1602" s="131" t="s">
        <v>24951</v>
      </c>
      <c r="I1602" s="135" t="s">
        <v>24950</v>
      </c>
    </row>
    <row r="1603" spans="1:9" ht="83.15" customHeight="1" thickBot="1" x14ac:dyDescent="0.4">
      <c r="A1603" s="85"/>
      <c r="B1603" s="136" t="s">
        <v>35240</v>
      </c>
      <c r="C1603" s="137">
        <v>185</v>
      </c>
      <c r="D1603" s="122" t="s">
        <v>35241</v>
      </c>
      <c r="E1603" s="123">
        <v>9.4379999999999988</v>
      </c>
      <c r="F1603" s="124" t="s">
        <v>35242</v>
      </c>
      <c r="G1603" s="125" t="s">
        <v>35243</v>
      </c>
      <c r="H1603" s="122" t="s">
        <v>35244</v>
      </c>
      <c r="I1603" s="126" t="s">
        <v>35245</v>
      </c>
    </row>
    <row r="1604" spans="1:9" ht="83.15" customHeight="1" x14ac:dyDescent="0.35">
      <c r="A1604" s="85"/>
      <c r="B1604" s="93" t="s">
        <v>3462</v>
      </c>
      <c r="C1604" s="94">
        <v>210</v>
      </c>
      <c r="D1604" s="95" t="s">
        <v>35246</v>
      </c>
      <c r="E1604" s="117">
        <v>10.53</v>
      </c>
      <c r="F1604" s="97" t="s">
        <v>35247</v>
      </c>
      <c r="G1604" s="98" t="s">
        <v>35248</v>
      </c>
      <c r="H1604" s="95" t="s">
        <v>35249</v>
      </c>
      <c r="I1604" s="99" t="s">
        <v>35250</v>
      </c>
    </row>
    <row r="1605" spans="1:9" ht="83.15" customHeight="1" thickBot="1" x14ac:dyDescent="0.4">
      <c r="A1605" s="85"/>
      <c r="B1605" s="86" t="s">
        <v>3122</v>
      </c>
      <c r="C1605" s="87">
        <v>150</v>
      </c>
      <c r="D1605" s="88" t="s">
        <v>35251</v>
      </c>
      <c r="E1605" s="118">
        <v>8.65</v>
      </c>
      <c r="F1605" s="90" t="s">
        <v>35252</v>
      </c>
      <c r="G1605" s="91" t="s">
        <v>35253</v>
      </c>
      <c r="H1605" s="88" t="s">
        <v>35254</v>
      </c>
      <c r="I1605" s="92" t="s">
        <v>35255</v>
      </c>
    </row>
    <row r="1606" spans="1:9" ht="83.15" customHeight="1" x14ac:dyDescent="0.35">
      <c r="A1606" s="85"/>
      <c r="B1606" s="93" t="s">
        <v>3950</v>
      </c>
      <c r="C1606" s="94">
        <v>140</v>
      </c>
      <c r="D1606" s="95" t="s">
        <v>33917</v>
      </c>
      <c r="E1606" s="117">
        <v>7</v>
      </c>
      <c r="F1606" s="97" t="s">
        <v>33918</v>
      </c>
      <c r="G1606" s="98" t="s">
        <v>35256</v>
      </c>
      <c r="H1606" s="95" t="s">
        <v>35257</v>
      </c>
      <c r="I1606" s="99" t="s">
        <v>35258</v>
      </c>
    </row>
    <row r="1607" spans="1:9" ht="83.15" customHeight="1" thickBot="1" x14ac:dyDescent="0.4">
      <c r="A1607" s="85"/>
      <c r="B1607" s="86" t="s">
        <v>6101</v>
      </c>
      <c r="C1607" s="87">
        <v>190</v>
      </c>
      <c r="D1607" s="88" t="s">
        <v>35259</v>
      </c>
      <c r="E1607" s="118">
        <v>14.52</v>
      </c>
      <c r="F1607" s="90" t="s">
        <v>35260</v>
      </c>
      <c r="G1607" s="91" t="s">
        <v>35261</v>
      </c>
      <c r="H1607" s="88" t="s">
        <v>35262</v>
      </c>
      <c r="I1607" s="92" t="s">
        <v>35263</v>
      </c>
    </row>
    <row r="1608" spans="1:9" ht="83.15" customHeight="1" x14ac:dyDescent="0.35">
      <c r="A1608" s="85"/>
      <c r="B1608" s="93" t="s">
        <v>15074</v>
      </c>
      <c r="C1608" s="94">
        <v>180</v>
      </c>
      <c r="D1608" s="95" t="s">
        <v>35264</v>
      </c>
      <c r="E1608" s="117">
        <v>8.2249999999999996</v>
      </c>
      <c r="F1608" s="97" t="s">
        <v>35265</v>
      </c>
      <c r="G1608" s="98" t="s">
        <v>35266</v>
      </c>
      <c r="H1608" s="95" t="s">
        <v>35267</v>
      </c>
      <c r="I1608" s="99" t="s">
        <v>35268</v>
      </c>
    </row>
    <row r="1609" spans="1:9" ht="83.15" customHeight="1" thickBot="1" x14ac:dyDescent="0.4">
      <c r="A1609" s="85"/>
      <c r="B1609" s="86" t="s">
        <v>19116</v>
      </c>
      <c r="C1609" s="87">
        <v>295</v>
      </c>
      <c r="D1609" s="88" t="s">
        <v>35269</v>
      </c>
      <c r="E1609" s="118">
        <v>8.8849999999999998</v>
      </c>
      <c r="F1609" s="90" t="s">
        <v>35270</v>
      </c>
      <c r="G1609" s="91" t="s">
        <v>35271</v>
      </c>
      <c r="H1609" s="88" t="s">
        <v>35272</v>
      </c>
      <c r="I1609" s="92" t="s">
        <v>35273</v>
      </c>
    </row>
    <row r="1610" spans="1:9" ht="83.15" customHeight="1" x14ac:dyDescent="0.35">
      <c r="A1610" s="85"/>
      <c r="B1610" s="93" t="s">
        <v>19131</v>
      </c>
      <c r="C1610" s="94">
        <v>370</v>
      </c>
      <c r="D1610" s="95"/>
      <c r="E1610" s="96" t="s">
        <v>28452</v>
      </c>
      <c r="F1610" s="97" t="s">
        <v>35274</v>
      </c>
      <c r="G1610" s="98" t="s">
        <v>35275</v>
      </c>
      <c r="H1610" s="95" t="s">
        <v>35276</v>
      </c>
      <c r="I1610" s="99" t="s">
        <v>35277</v>
      </c>
    </row>
    <row r="1611" spans="1:9" ht="83.15" customHeight="1" thickBot="1" x14ac:dyDescent="0.4">
      <c r="A1611" s="85"/>
      <c r="B1611" s="86" t="s">
        <v>17203</v>
      </c>
      <c r="C1611" s="87">
        <v>220</v>
      </c>
      <c r="D1611" s="88"/>
      <c r="E1611" s="89" t="s">
        <v>28452</v>
      </c>
      <c r="F1611" s="90" t="s">
        <v>43568</v>
      </c>
      <c r="G1611" s="91" t="s">
        <v>43569</v>
      </c>
      <c r="H1611" s="88" t="s">
        <v>35278</v>
      </c>
      <c r="I1611" s="92" t="s">
        <v>35279</v>
      </c>
    </row>
    <row r="1612" spans="1:9" ht="83.15" customHeight="1" x14ac:dyDescent="0.35">
      <c r="A1612" s="85"/>
      <c r="B1612" s="93" t="s">
        <v>15085</v>
      </c>
      <c r="C1612" s="94">
        <v>215</v>
      </c>
      <c r="D1612" s="95" t="s">
        <v>35280</v>
      </c>
      <c r="E1612" s="117">
        <v>8.0370000000000008</v>
      </c>
      <c r="F1612" s="97" t="s">
        <v>35281</v>
      </c>
      <c r="G1612" s="98" t="s">
        <v>35282</v>
      </c>
      <c r="H1612" s="95" t="s">
        <v>35283</v>
      </c>
      <c r="I1612" s="99" t="s">
        <v>35284</v>
      </c>
    </row>
    <row r="1613" spans="1:9" ht="83.15" customHeight="1" thickBot="1" x14ac:dyDescent="0.4">
      <c r="A1613" s="85"/>
      <c r="B1613" s="86" t="s">
        <v>17213</v>
      </c>
      <c r="C1613" s="87">
        <v>170</v>
      </c>
      <c r="D1613" s="88"/>
      <c r="E1613" s="89" t="s">
        <v>28452</v>
      </c>
      <c r="F1613" s="90" t="s">
        <v>35285</v>
      </c>
      <c r="G1613" s="91" t="s">
        <v>35286</v>
      </c>
      <c r="H1613" s="88" t="s">
        <v>35287</v>
      </c>
      <c r="I1613" s="92" t="s">
        <v>35288</v>
      </c>
    </row>
    <row r="1614" spans="1:9" ht="83.15" customHeight="1" x14ac:dyDescent="0.35">
      <c r="A1614" s="85"/>
      <c r="B1614" s="93" t="s">
        <v>20488</v>
      </c>
      <c r="C1614" s="94">
        <v>145</v>
      </c>
      <c r="D1614" s="95" t="s">
        <v>35289</v>
      </c>
      <c r="E1614" s="117">
        <v>8.74</v>
      </c>
      <c r="F1614" s="97" t="s">
        <v>35290</v>
      </c>
      <c r="G1614" s="98" t="s">
        <v>35291</v>
      </c>
      <c r="H1614" s="95" t="s">
        <v>35292</v>
      </c>
      <c r="I1614" s="99" t="s">
        <v>35293</v>
      </c>
    </row>
    <row r="1615" spans="1:9" ht="83.15" customHeight="1" thickBot="1" x14ac:dyDescent="0.4">
      <c r="A1615" s="85"/>
      <c r="B1615" s="86" t="s">
        <v>20499</v>
      </c>
      <c r="C1615" s="87">
        <v>280</v>
      </c>
      <c r="D1615" s="88" t="s">
        <v>35294</v>
      </c>
      <c r="E1615" s="118">
        <v>13.212999999999999</v>
      </c>
      <c r="F1615" s="90" t="s">
        <v>35295</v>
      </c>
      <c r="G1615" s="91" t="s">
        <v>35296</v>
      </c>
      <c r="H1615" s="88" t="s">
        <v>35297</v>
      </c>
      <c r="I1615" s="92" t="s">
        <v>35298</v>
      </c>
    </row>
    <row r="1616" spans="1:9" ht="83.15" customHeight="1" x14ac:dyDescent="0.35">
      <c r="A1616" s="85"/>
      <c r="B1616" s="93" t="s">
        <v>20475</v>
      </c>
      <c r="C1616" s="94">
        <v>190</v>
      </c>
      <c r="D1616" s="95" t="s">
        <v>35299</v>
      </c>
      <c r="E1616" s="117">
        <v>11.39</v>
      </c>
      <c r="F1616" s="97" t="s">
        <v>35300</v>
      </c>
      <c r="G1616" s="98" t="s">
        <v>35301</v>
      </c>
      <c r="H1616" s="95" t="s">
        <v>35302</v>
      </c>
      <c r="I1616" s="99" t="s">
        <v>35303</v>
      </c>
    </row>
    <row r="1617" spans="1:9" ht="83.15" customHeight="1" thickBot="1" x14ac:dyDescent="0.4">
      <c r="A1617" s="85"/>
      <c r="B1617" s="86" t="s">
        <v>21308</v>
      </c>
      <c r="C1617" s="87">
        <v>300</v>
      </c>
      <c r="D1617" s="88" t="s">
        <v>21316</v>
      </c>
      <c r="E1617" s="118">
        <v>11.83752</v>
      </c>
      <c r="F1617" s="90" t="s">
        <v>35304</v>
      </c>
      <c r="G1617" s="91" t="s">
        <v>35305</v>
      </c>
      <c r="H1617" s="88" t="s">
        <v>21312</v>
      </c>
      <c r="I1617" s="92" t="s">
        <v>21311</v>
      </c>
    </row>
    <row r="1618" spans="1:9" ht="83.15" customHeight="1" x14ac:dyDescent="0.35">
      <c r="A1618" s="85"/>
      <c r="B1618" s="93" t="s">
        <v>20510</v>
      </c>
      <c r="C1618" s="94">
        <v>210</v>
      </c>
      <c r="D1618" s="95" t="s">
        <v>35306</v>
      </c>
      <c r="E1618" s="117">
        <v>12.571999999999999</v>
      </c>
      <c r="F1618" s="97" t="s">
        <v>35307</v>
      </c>
      <c r="G1618" s="98" t="s">
        <v>35308</v>
      </c>
      <c r="H1618" s="95" t="s">
        <v>35309</v>
      </c>
      <c r="I1618" s="99" t="s">
        <v>35310</v>
      </c>
    </row>
    <row r="1619" spans="1:9" ht="83.15" customHeight="1" thickBot="1" x14ac:dyDescent="0.4">
      <c r="A1619" s="85"/>
      <c r="B1619" s="86" t="s">
        <v>19994</v>
      </c>
      <c r="C1619" s="87">
        <v>240</v>
      </c>
      <c r="D1619" s="88" t="s">
        <v>35311</v>
      </c>
      <c r="E1619" s="118">
        <v>10.122</v>
      </c>
      <c r="F1619" s="90" t="s">
        <v>35312</v>
      </c>
      <c r="G1619" s="91" t="s">
        <v>35313</v>
      </c>
      <c r="H1619" s="88" t="s">
        <v>35314</v>
      </c>
      <c r="I1619" s="92" t="s">
        <v>35315</v>
      </c>
    </row>
    <row r="1620" spans="1:9" ht="83.15" customHeight="1" x14ac:dyDescent="0.35">
      <c r="A1620" s="85"/>
      <c r="B1620" s="93" t="s">
        <v>6112</v>
      </c>
      <c r="C1620" s="94">
        <v>250</v>
      </c>
      <c r="D1620" s="95" t="s">
        <v>35316</v>
      </c>
      <c r="E1620" s="117">
        <v>14.593999999999999</v>
      </c>
      <c r="F1620" s="97" t="s">
        <v>35317</v>
      </c>
      <c r="G1620" s="98" t="s">
        <v>35318</v>
      </c>
      <c r="H1620" s="95" t="s">
        <v>35319</v>
      </c>
      <c r="I1620" s="99" t="s">
        <v>35320</v>
      </c>
    </row>
    <row r="1621" spans="1:9" ht="83.15" customHeight="1" thickBot="1" x14ac:dyDescent="0.4">
      <c r="A1621" s="85"/>
      <c r="B1621" s="86" t="s">
        <v>21317</v>
      </c>
      <c r="C1621" s="87">
        <v>265</v>
      </c>
      <c r="D1621" s="88" t="s">
        <v>21326</v>
      </c>
      <c r="E1621" s="118">
        <v>8.9949999999999992</v>
      </c>
      <c r="F1621" s="90" t="s">
        <v>35321</v>
      </c>
      <c r="G1621" s="91" t="s">
        <v>35322</v>
      </c>
      <c r="H1621" s="88" t="s">
        <v>21321</v>
      </c>
      <c r="I1621" s="92" t="s">
        <v>35323</v>
      </c>
    </row>
    <row r="1622" spans="1:9" ht="83.15" customHeight="1" x14ac:dyDescent="0.35">
      <c r="A1622" s="85"/>
      <c r="B1622" s="93" t="s">
        <v>20522</v>
      </c>
      <c r="C1622" s="94">
        <v>250</v>
      </c>
      <c r="D1622" s="95" t="s">
        <v>35324</v>
      </c>
      <c r="E1622" s="117">
        <v>10.74</v>
      </c>
      <c r="F1622" s="97" t="s">
        <v>35325</v>
      </c>
      <c r="G1622" s="98" t="s">
        <v>35326</v>
      </c>
      <c r="H1622" s="95" t="s">
        <v>35327</v>
      </c>
      <c r="I1622" s="99" t="s">
        <v>35328</v>
      </c>
    </row>
    <row r="1623" spans="1:9" ht="83.15" customHeight="1" thickBot="1" x14ac:dyDescent="0.4">
      <c r="A1623" s="119"/>
      <c r="B1623" s="141" t="s">
        <v>24955</v>
      </c>
      <c r="C1623" s="142">
        <v>300</v>
      </c>
      <c r="D1623" s="88" t="s">
        <v>24966</v>
      </c>
      <c r="E1623" s="118">
        <v>9.09</v>
      </c>
      <c r="F1623" s="90" t="s">
        <v>35329</v>
      </c>
      <c r="G1623" s="91" t="s">
        <v>35330</v>
      </c>
      <c r="H1623" s="88" t="s">
        <v>24961</v>
      </c>
      <c r="I1623" s="92" t="s">
        <v>24959</v>
      </c>
    </row>
    <row r="1624" spans="1:9" ht="83.15" customHeight="1" x14ac:dyDescent="0.35">
      <c r="A1624" s="85"/>
      <c r="B1624" s="108" t="s">
        <v>18449</v>
      </c>
      <c r="C1624" s="109">
        <v>165</v>
      </c>
      <c r="D1624" s="110" t="s">
        <v>35331</v>
      </c>
      <c r="E1624" s="116">
        <v>10.879</v>
      </c>
      <c r="F1624" s="112" t="s">
        <v>35332</v>
      </c>
      <c r="G1624" s="113" t="s">
        <v>35333</v>
      </c>
      <c r="H1624" s="110" t="s">
        <v>35334</v>
      </c>
      <c r="I1624" s="114" t="s">
        <v>35335</v>
      </c>
    </row>
    <row r="1625" spans="1:9" ht="83.15" customHeight="1" thickBot="1" x14ac:dyDescent="0.4">
      <c r="A1625" s="85"/>
      <c r="B1625" s="101" t="s">
        <v>18460</v>
      </c>
      <c r="C1625" s="102">
        <v>210</v>
      </c>
      <c r="D1625" s="103" t="s">
        <v>35336</v>
      </c>
      <c r="E1625" s="104">
        <v>11.769</v>
      </c>
      <c r="F1625" s="105" t="s">
        <v>35337</v>
      </c>
      <c r="G1625" s="106" t="s">
        <v>35338</v>
      </c>
      <c r="H1625" s="103" t="s">
        <v>35339</v>
      </c>
      <c r="I1625" s="107" t="s">
        <v>35340</v>
      </c>
    </row>
    <row r="1626" spans="1:9" ht="83.15" customHeight="1" x14ac:dyDescent="0.35">
      <c r="A1626" s="119"/>
      <c r="B1626" s="139" t="s">
        <v>24967</v>
      </c>
      <c r="C1626" s="140">
        <v>320</v>
      </c>
      <c r="D1626" s="131" t="s">
        <v>24975</v>
      </c>
      <c r="E1626" s="132">
        <v>10.28</v>
      </c>
      <c r="F1626" s="133" t="s">
        <v>35341</v>
      </c>
      <c r="G1626" s="134" t="s">
        <v>35342</v>
      </c>
      <c r="H1626" s="131" t="s">
        <v>24970</v>
      </c>
      <c r="I1626" s="135" t="s">
        <v>24969</v>
      </c>
    </row>
    <row r="1627" spans="1:9" ht="83.15" customHeight="1" thickBot="1" x14ac:dyDescent="0.4">
      <c r="A1627" s="85"/>
      <c r="B1627" s="86" t="s">
        <v>18472</v>
      </c>
      <c r="C1627" s="87">
        <v>180</v>
      </c>
      <c r="D1627" s="88" t="s">
        <v>35343</v>
      </c>
      <c r="E1627" s="118">
        <v>9.4480000000000004</v>
      </c>
      <c r="F1627" s="90" t="s">
        <v>35344</v>
      </c>
      <c r="G1627" s="91" t="s">
        <v>35345</v>
      </c>
      <c r="H1627" s="88" t="s">
        <v>35346</v>
      </c>
      <c r="I1627" s="92" t="s">
        <v>35347</v>
      </c>
    </row>
    <row r="1628" spans="1:9" ht="83.15" customHeight="1" x14ac:dyDescent="0.35">
      <c r="A1628" s="119"/>
      <c r="B1628" s="139" t="s">
        <v>24976</v>
      </c>
      <c r="C1628" s="140">
        <v>185</v>
      </c>
      <c r="D1628" s="131" t="s">
        <v>24982</v>
      </c>
      <c r="E1628" s="132">
        <v>9.9236400000000007</v>
      </c>
      <c r="F1628" s="133" t="s">
        <v>35348</v>
      </c>
      <c r="G1628" s="134" t="s">
        <v>35349</v>
      </c>
      <c r="H1628" s="131" t="s">
        <v>24980</v>
      </c>
      <c r="I1628" s="135" t="s">
        <v>24979</v>
      </c>
    </row>
    <row r="1629" spans="1:9" ht="83.15" customHeight="1" thickBot="1" x14ac:dyDescent="0.4">
      <c r="A1629" s="85"/>
      <c r="B1629" s="101" t="s">
        <v>18485</v>
      </c>
      <c r="C1629" s="102">
        <v>175</v>
      </c>
      <c r="D1629" s="103" t="s">
        <v>35350</v>
      </c>
      <c r="E1629" s="104">
        <v>9.9879999999999995</v>
      </c>
      <c r="F1629" s="105" t="s">
        <v>35351</v>
      </c>
      <c r="G1629" s="106" t="s">
        <v>35352</v>
      </c>
      <c r="H1629" s="103" t="s">
        <v>35353</v>
      </c>
      <c r="I1629" s="107" t="s">
        <v>35354</v>
      </c>
    </row>
    <row r="1630" spans="1:9" ht="83.15" customHeight="1" x14ac:dyDescent="0.35">
      <c r="A1630" s="85"/>
      <c r="B1630" s="108" t="s">
        <v>15432</v>
      </c>
      <c r="C1630" s="109">
        <v>285</v>
      </c>
      <c r="D1630" s="110" t="s">
        <v>35355</v>
      </c>
      <c r="E1630" s="116">
        <v>9.3000000000000007</v>
      </c>
      <c r="F1630" s="112" t="s">
        <v>35356</v>
      </c>
      <c r="G1630" s="113" t="s">
        <v>35357</v>
      </c>
      <c r="H1630" s="110" t="s">
        <v>35358</v>
      </c>
      <c r="I1630" s="114" t="s">
        <v>35359</v>
      </c>
    </row>
    <row r="1631" spans="1:9" ht="83.15" customHeight="1" thickBot="1" x14ac:dyDescent="0.4">
      <c r="A1631" s="85"/>
      <c r="B1631" s="101" t="s">
        <v>24984</v>
      </c>
      <c r="C1631" s="102">
        <v>190</v>
      </c>
      <c r="D1631" s="103" t="s">
        <v>24992</v>
      </c>
      <c r="E1631" s="104">
        <v>8.3516999999999992</v>
      </c>
      <c r="F1631" s="105" t="s">
        <v>35360</v>
      </c>
      <c r="G1631" s="106" t="s">
        <v>35361</v>
      </c>
      <c r="H1631" s="103" t="s">
        <v>35362</v>
      </c>
      <c r="I1631" s="107" t="s">
        <v>24986</v>
      </c>
    </row>
    <row r="1632" spans="1:9" ht="83.15" customHeight="1" x14ac:dyDescent="0.35">
      <c r="A1632" s="85"/>
      <c r="B1632" s="108" t="s">
        <v>27794</v>
      </c>
      <c r="C1632" s="109">
        <v>210</v>
      </c>
      <c r="D1632" s="110" t="s">
        <v>35363</v>
      </c>
      <c r="E1632" s="116">
        <v>8.5790000000000006</v>
      </c>
      <c r="F1632" s="112" t="s">
        <v>35364</v>
      </c>
      <c r="G1632" s="113" t="s">
        <v>35365</v>
      </c>
      <c r="H1632" s="110" t="s">
        <v>35366</v>
      </c>
      <c r="I1632" s="114" t="s">
        <v>35367</v>
      </c>
    </row>
    <row r="1633" spans="1:9" ht="83.15" customHeight="1" thickBot="1" x14ac:dyDescent="0.4">
      <c r="A1633" s="85"/>
      <c r="B1633" s="86" t="s">
        <v>16558</v>
      </c>
      <c r="C1633" s="87">
        <v>240</v>
      </c>
      <c r="D1633" s="88" t="s">
        <v>35368</v>
      </c>
      <c r="E1633" s="118">
        <v>11.568</v>
      </c>
      <c r="F1633" s="90" t="s">
        <v>35369</v>
      </c>
      <c r="G1633" s="91" t="s">
        <v>35370</v>
      </c>
      <c r="H1633" s="88" t="s">
        <v>35371</v>
      </c>
      <c r="I1633" s="92" t="s">
        <v>35372</v>
      </c>
    </row>
    <row r="1634" spans="1:9" ht="83.15" customHeight="1" x14ac:dyDescent="0.35">
      <c r="A1634" s="85"/>
      <c r="B1634" s="93" t="s">
        <v>16567</v>
      </c>
      <c r="C1634" s="94">
        <v>280</v>
      </c>
      <c r="D1634" s="95" t="s">
        <v>35373</v>
      </c>
      <c r="E1634" s="117">
        <v>10.896000000000001</v>
      </c>
      <c r="F1634" s="97" t="s">
        <v>35374</v>
      </c>
      <c r="G1634" s="98" t="s">
        <v>35375</v>
      </c>
      <c r="H1634" s="95" t="s">
        <v>35376</v>
      </c>
      <c r="I1634" s="99" t="s">
        <v>35377</v>
      </c>
    </row>
    <row r="1635" spans="1:9" ht="83.15" customHeight="1" thickBot="1" x14ac:dyDescent="0.4">
      <c r="A1635" s="85"/>
      <c r="B1635" s="86" t="s">
        <v>16579</v>
      </c>
      <c r="C1635" s="87">
        <v>500</v>
      </c>
      <c r="D1635" s="88" t="s">
        <v>35378</v>
      </c>
      <c r="E1635" s="118">
        <v>10.031000000000001</v>
      </c>
      <c r="F1635" s="90" t="s">
        <v>35379</v>
      </c>
      <c r="G1635" s="91" t="s">
        <v>35380</v>
      </c>
      <c r="H1635" s="88" t="s">
        <v>35381</v>
      </c>
      <c r="I1635" s="92" t="s">
        <v>35382</v>
      </c>
    </row>
    <row r="1636" spans="1:9" ht="83.15" customHeight="1" x14ac:dyDescent="0.35">
      <c r="A1636" s="85"/>
      <c r="B1636" s="93" t="s">
        <v>16631</v>
      </c>
      <c r="C1636" s="94">
        <v>500</v>
      </c>
      <c r="D1636" s="95" t="s">
        <v>35383</v>
      </c>
      <c r="E1636" s="117">
        <v>9.6240000000000006</v>
      </c>
      <c r="F1636" s="97" t="s">
        <v>35384</v>
      </c>
      <c r="G1636" s="98" t="s">
        <v>35385</v>
      </c>
      <c r="H1636" s="95" t="s">
        <v>35386</v>
      </c>
      <c r="I1636" s="99" t="s">
        <v>35387</v>
      </c>
    </row>
    <row r="1637" spans="1:9" ht="83.15" customHeight="1" thickBot="1" x14ac:dyDescent="0.4">
      <c r="A1637" s="85"/>
      <c r="B1637" s="86" t="s">
        <v>16594</v>
      </c>
      <c r="C1637" s="87">
        <v>290</v>
      </c>
      <c r="D1637" s="88" t="s">
        <v>35388</v>
      </c>
      <c r="E1637" s="118">
        <v>10.211</v>
      </c>
      <c r="F1637" s="90" t="s">
        <v>35389</v>
      </c>
      <c r="G1637" s="91" t="s">
        <v>35390</v>
      </c>
      <c r="H1637" s="88" t="s">
        <v>35391</v>
      </c>
      <c r="I1637" s="92" t="s">
        <v>35392</v>
      </c>
    </row>
    <row r="1638" spans="1:9" ht="83.15" customHeight="1" x14ac:dyDescent="0.35">
      <c r="A1638" s="85"/>
      <c r="B1638" s="93" t="s">
        <v>16609</v>
      </c>
      <c r="C1638" s="94">
        <v>230</v>
      </c>
      <c r="D1638" s="95" t="s">
        <v>35393</v>
      </c>
      <c r="E1638" s="117">
        <v>10.023999999999999</v>
      </c>
      <c r="F1638" s="97" t="s">
        <v>35394</v>
      </c>
      <c r="G1638" s="98" t="s">
        <v>35395</v>
      </c>
      <c r="H1638" s="95" t="s">
        <v>35396</v>
      </c>
      <c r="I1638" s="99" t="s">
        <v>35397</v>
      </c>
    </row>
    <row r="1639" spans="1:9" ht="83.15" customHeight="1" thickBot="1" x14ac:dyDescent="0.4">
      <c r="A1639" s="85"/>
      <c r="B1639" s="86" t="s">
        <v>16663</v>
      </c>
      <c r="C1639" s="87">
        <v>170</v>
      </c>
      <c r="D1639" s="88" t="s">
        <v>35398</v>
      </c>
      <c r="E1639" s="118">
        <v>8.7330000000000005</v>
      </c>
      <c r="F1639" s="90" t="s">
        <v>35399</v>
      </c>
      <c r="G1639" s="91" t="s">
        <v>35400</v>
      </c>
      <c r="H1639" s="88" t="s">
        <v>35401</v>
      </c>
      <c r="I1639" s="92" t="s">
        <v>35402</v>
      </c>
    </row>
    <row r="1640" spans="1:9" ht="83.15" customHeight="1" x14ac:dyDescent="0.35">
      <c r="A1640" s="119"/>
      <c r="B1640" s="127" t="s">
        <v>28211</v>
      </c>
      <c r="C1640" s="128">
        <v>330</v>
      </c>
      <c r="D1640" s="110" t="s">
        <v>35403</v>
      </c>
      <c r="E1640" s="116">
        <v>7.9470000000000001</v>
      </c>
      <c r="F1640" s="112" t="s">
        <v>35404</v>
      </c>
      <c r="G1640" s="113" t="s">
        <v>35405</v>
      </c>
      <c r="H1640" s="110" t="s">
        <v>35406</v>
      </c>
      <c r="I1640" s="114" t="s">
        <v>35407</v>
      </c>
    </row>
    <row r="1641" spans="1:9" ht="83.15" customHeight="1" thickBot="1" x14ac:dyDescent="0.4">
      <c r="A1641" s="85"/>
      <c r="B1641" s="101" t="s">
        <v>22355</v>
      </c>
      <c r="C1641" s="102">
        <v>300</v>
      </c>
      <c r="D1641" s="103" t="s">
        <v>22366</v>
      </c>
      <c r="E1641" s="104">
        <v>9.8650000000000002</v>
      </c>
      <c r="F1641" s="105" t="s">
        <v>35408</v>
      </c>
      <c r="G1641" s="106" t="s">
        <v>35409</v>
      </c>
      <c r="H1641" s="103" t="s">
        <v>22362</v>
      </c>
      <c r="I1641" s="107" t="s">
        <v>22360</v>
      </c>
    </row>
    <row r="1642" spans="1:9" ht="83.15" customHeight="1" x14ac:dyDescent="0.35">
      <c r="A1642" s="85"/>
      <c r="B1642" s="108" t="s">
        <v>16621</v>
      </c>
      <c r="C1642" s="109">
        <v>240</v>
      </c>
      <c r="D1642" s="110" t="s">
        <v>35410</v>
      </c>
      <c r="E1642" s="116">
        <v>8.7349999999999994</v>
      </c>
      <c r="F1642" s="112" t="s">
        <v>35411</v>
      </c>
      <c r="G1642" s="113" t="s">
        <v>35412</v>
      </c>
      <c r="H1642" s="110" t="s">
        <v>35413</v>
      </c>
      <c r="I1642" s="114" t="s">
        <v>35414</v>
      </c>
    </row>
    <row r="1643" spans="1:9" ht="83.15" customHeight="1" thickBot="1" x14ac:dyDescent="0.4">
      <c r="A1643" s="119"/>
      <c r="B1643" s="120" t="s">
        <v>24995</v>
      </c>
      <c r="C1643" s="121">
        <v>230</v>
      </c>
      <c r="D1643" s="122" t="s">
        <v>25005</v>
      </c>
      <c r="E1643" s="123">
        <v>8.485125</v>
      </c>
      <c r="F1643" s="124" t="s">
        <v>35415</v>
      </c>
      <c r="G1643" s="125" t="s">
        <v>35416</v>
      </c>
      <c r="H1643" s="122" t="s">
        <v>25001</v>
      </c>
      <c r="I1643" s="126" t="s">
        <v>24999</v>
      </c>
    </row>
    <row r="1644" spans="1:9" ht="83.15" customHeight="1" x14ac:dyDescent="0.35">
      <c r="A1644" s="85"/>
      <c r="B1644" s="93" t="s">
        <v>16635</v>
      </c>
      <c r="C1644" s="94">
        <v>175</v>
      </c>
      <c r="D1644" s="95" t="s">
        <v>35417</v>
      </c>
      <c r="E1644" s="117">
        <v>9.2739999999999991</v>
      </c>
      <c r="F1644" s="97" t="s">
        <v>35418</v>
      </c>
      <c r="G1644" s="98" t="s">
        <v>35419</v>
      </c>
      <c r="H1644" s="95" t="s">
        <v>35420</v>
      </c>
      <c r="I1644" s="99" t="s">
        <v>35421</v>
      </c>
    </row>
    <row r="1645" spans="1:9" ht="83.15" customHeight="1" thickBot="1" x14ac:dyDescent="0.4">
      <c r="A1645" s="85"/>
      <c r="B1645" s="86" t="s">
        <v>16650</v>
      </c>
      <c r="C1645" s="87">
        <v>150</v>
      </c>
      <c r="D1645" s="88" t="s">
        <v>35422</v>
      </c>
      <c r="E1645" s="118">
        <v>8.3640000000000008</v>
      </c>
      <c r="F1645" s="90" t="s">
        <v>35423</v>
      </c>
      <c r="G1645" s="91" t="s">
        <v>35424</v>
      </c>
      <c r="H1645" s="88" t="s">
        <v>35425</v>
      </c>
      <c r="I1645" s="92" t="s">
        <v>35426</v>
      </c>
    </row>
    <row r="1646" spans="1:9" ht="83.15" customHeight="1" x14ac:dyDescent="0.35">
      <c r="A1646" s="85"/>
      <c r="B1646" s="93" t="s">
        <v>16675</v>
      </c>
      <c r="C1646" s="94">
        <v>175</v>
      </c>
      <c r="D1646" s="95" t="s">
        <v>35427</v>
      </c>
      <c r="E1646" s="117">
        <v>12.706</v>
      </c>
      <c r="F1646" s="97" t="s">
        <v>35428</v>
      </c>
      <c r="G1646" s="98" t="s">
        <v>35429</v>
      </c>
      <c r="H1646" s="95" t="s">
        <v>35430</v>
      </c>
      <c r="I1646" s="99" t="s">
        <v>35431</v>
      </c>
    </row>
    <row r="1647" spans="1:9" ht="83.15" customHeight="1" thickBot="1" x14ac:dyDescent="0.4">
      <c r="A1647" s="119"/>
      <c r="B1647" s="141" t="s">
        <v>25007</v>
      </c>
      <c r="C1647" s="142">
        <v>175</v>
      </c>
      <c r="D1647" s="88" t="s">
        <v>25017</v>
      </c>
      <c r="E1647" s="118">
        <v>10.159625</v>
      </c>
      <c r="F1647" s="90" t="s">
        <v>35432</v>
      </c>
      <c r="G1647" s="91" t="s">
        <v>35433</v>
      </c>
      <c r="H1647" s="88" t="s">
        <v>25013</v>
      </c>
      <c r="I1647" s="92" t="s">
        <v>25012</v>
      </c>
    </row>
    <row r="1648" spans="1:9" ht="83.15" customHeight="1" x14ac:dyDescent="0.35">
      <c r="A1648" s="119"/>
      <c r="B1648" s="127" t="s">
        <v>25007</v>
      </c>
      <c r="C1648" s="128">
        <v>175</v>
      </c>
      <c r="D1648" s="110" t="s">
        <v>25017</v>
      </c>
      <c r="E1648" s="116">
        <v>10.16</v>
      </c>
      <c r="F1648" s="112" t="s">
        <v>35432</v>
      </c>
      <c r="G1648" s="113" t="s">
        <v>35433</v>
      </c>
      <c r="H1648" s="110" t="s">
        <v>25013</v>
      </c>
      <c r="I1648" s="114" t="s">
        <v>25012</v>
      </c>
    </row>
    <row r="1649" spans="1:9" ht="83.15" customHeight="1" thickBot="1" x14ac:dyDescent="0.4">
      <c r="A1649" s="119"/>
      <c r="B1649" s="120" t="s">
        <v>25020</v>
      </c>
      <c r="C1649" s="121">
        <v>270</v>
      </c>
      <c r="D1649" s="122" t="s">
        <v>25027</v>
      </c>
      <c r="E1649" s="123">
        <v>12.977</v>
      </c>
      <c r="F1649" s="124" t="s">
        <v>35434</v>
      </c>
      <c r="G1649" s="125" t="s">
        <v>35435</v>
      </c>
      <c r="H1649" s="122" t="s">
        <v>25024</v>
      </c>
      <c r="I1649" s="126" t="s">
        <v>25023</v>
      </c>
    </row>
    <row r="1650" spans="1:9" ht="83.15" customHeight="1" x14ac:dyDescent="0.35">
      <c r="A1650" s="85"/>
      <c r="B1650" s="108" t="s">
        <v>16685</v>
      </c>
      <c r="C1650" s="109">
        <v>220</v>
      </c>
      <c r="D1650" s="110"/>
      <c r="E1650" s="111" t="s">
        <v>28452</v>
      </c>
      <c r="F1650" s="112" t="s">
        <v>35436</v>
      </c>
      <c r="G1650" s="113" t="s">
        <v>35437</v>
      </c>
      <c r="H1650" s="110" t="s">
        <v>35438</v>
      </c>
      <c r="I1650" s="114" t="s">
        <v>35439</v>
      </c>
    </row>
    <row r="1651" spans="1:9" ht="83.15" customHeight="1" thickBot="1" x14ac:dyDescent="0.4">
      <c r="A1651" s="119"/>
      <c r="B1651" s="120" t="s">
        <v>25039</v>
      </c>
      <c r="C1651" s="121">
        <v>245</v>
      </c>
      <c r="D1651" s="122" t="s">
        <v>25049</v>
      </c>
      <c r="E1651" s="123">
        <v>10.12125</v>
      </c>
      <c r="F1651" s="124" t="s">
        <v>35440</v>
      </c>
      <c r="G1651" s="125" t="s">
        <v>35441</v>
      </c>
      <c r="H1651" s="122" t="s">
        <v>25044</v>
      </c>
      <c r="I1651" s="126" t="s">
        <v>35442</v>
      </c>
    </row>
    <row r="1652" spans="1:9" ht="83.15" customHeight="1" x14ac:dyDescent="0.35">
      <c r="A1652" s="119"/>
      <c r="B1652" s="127" t="s">
        <v>25029</v>
      </c>
      <c r="C1652" s="128">
        <v>235</v>
      </c>
      <c r="D1652" s="110" t="s">
        <v>25038</v>
      </c>
      <c r="E1652" s="116">
        <v>10.191875</v>
      </c>
      <c r="F1652" s="112" t="s">
        <v>35443</v>
      </c>
      <c r="G1652" s="113" t="s">
        <v>35444</v>
      </c>
      <c r="H1652" s="110" t="s">
        <v>25033</v>
      </c>
      <c r="I1652" s="114" t="s">
        <v>25032</v>
      </c>
    </row>
    <row r="1653" spans="1:9" ht="83.15" customHeight="1" thickBot="1" x14ac:dyDescent="0.4">
      <c r="A1653" s="85"/>
      <c r="B1653" s="101" t="s">
        <v>2861</v>
      </c>
      <c r="C1653" s="102">
        <v>225</v>
      </c>
      <c r="D1653" s="103" t="s">
        <v>35445</v>
      </c>
      <c r="E1653" s="104">
        <v>24.033999999999999</v>
      </c>
      <c r="F1653" s="105" t="s">
        <v>35446</v>
      </c>
      <c r="G1653" s="106" t="s">
        <v>35447</v>
      </c>
      <c r="H1653" s="103" t="s">
        <v>35448</v>
      </c>
      <c r="I1653" s="107" t="s">
        <v>35449</v>
      </c>
    </row>
    <row r="1654" spans="1:9" ht="83.15" customHeight="1" x14ac:dyDescent="0.35">
      <c r="A1654" s="85"/>
      <c r="B1654" s="108" t="s">
        <v>19197</v>
      </c>
      <c r="C1654" s="109">
        <v>190</v>
      </c>
      <c r="D1654" s="110" t="s">
        <v>35450</v>
      </c>
      <c r="E1654" s="116">
        <v>10.922000000000001</v>
      </c>
      <c r="F1654" s="112" t="s">
        <v>35451</v>
      </c>
      <c r="G1654" s="113" t="s">
        <v>35452</v>
      </c>
      <c r="H1654" s="110" t="s">
        <v>35453</v>
      </c>
      <c r="I1654" s="114" t="s">
        <v>35454</v>
      </c>
    </row>
    <row r="1655" spans="1:9" ht="83.15" customHeight="1" thickBot="1" x14ac:dyDescent="0.4">
      <c r="A1655" s="85"/>
      <c r="B1655" s="101" t="s">
        <v>19186</v>
      </c>
      <c r="C1655" s="102">
        <v>325</v>
      </c>
      <c r="D1655" s="103" t="s">
        <v>35455</v>
      </c>
      <c r="E1655" s="104">
        <v>9.1265999999999998</v>
      </c>
      <c r="F1655" s="105" t="s">
        <v>35456</v>
      </c>
      <c r="G1655" s="106" t="s">
        <v>35457</v>
      </c>
      <c r="H1655" s="103" t="s">
        <v>35458</v>
      </c>
      <c r="I1655" s="107" t="s">
        <v>35459</v>
      </c>
    </row>
    <row r="1656" spans="1:9" ht="83.15" customHeight="1" x14ac:dyDescent="0.35">
      <c r="A1656" s="85"/>
      <c r="B1656" s="108" t="s">
        <v>19241</v>
      </c>
      <c r="C1656" s="109">
        <v>195</v>
      </c>
      <c r="D1656" s="110"/>
      <c r="E1656" s="111" t="s">
        <v>28452</v>
      </c>
      <c r="F1656" s="112" t="s">
        <v>35460</v>
      </c>
      <c r="G1656" s="113" t="s">
        <v>35461</v>
      </c>
      <c r="H1656" s="110" t="s">
        <v>35462</v>
      </c>
      <c r="I1656" s="114" t="s">
        <v>35463</v>
      </c>
    </row>
    <row r="1657" spans="1:9" ht="83.15" customHeight="1" thickBot="1" x14ac:dyDescent="0.4">
      <c r="A1657" s="85"/>
      <c r="B1657" s="101" t="s">
        <v>19235</v>
      </c>
      <c r="C1657" s="102">
        <v>180</v>
      </c>
      <c r="D1657" s="103" t="s">
        <v>35464</v>
      </c>
      <c r="E1657" s="104">
        <v>12.308999999999999</v>
      </c>
      <c r="F1657" s="105" t="s">
        <v>35465</v>
      </c>
      <c r="G1657" s="106" t="s">
        <v>35466</v>
      </c>
      <c r="H1657" s="103" t="s">
        <v>35467</v>
      </c>
      <c r="I1657" s="107" t="s">
        <v>35468</v>
      </c>
    </row>
    <row r="1658" spans="1:9" ht="83.15" customHeight="1" x14ac:dyDescent="0.35">
      <c r="A1658" s="85"/>
      <c r="B1658" s="108" t="s">
        <v>19226</v>
      </c>
      <c r="C1658" s="109">
        <v>180</v>
      </c>
      <c r="D1658" s="110" t="s">
        <v>35469</v>
      </c>
      <c r="E1658" s="116">
        <v>12.131</v>
      </c>
      <c r="F1658" s="112" t="s">
        <v>35465</v>
      </c>
      <c r="G1658" s="113" t="s">
        <v>35470</v>
      </c>
      <c r="H1658" s="110" t="s">
        <v>35471</v>
      </c>
      <c r="I1658" s="114" t="s">
        <v>35472</v>
      </c>
    </row>
    <row r="1659" spans="1:9" ht="83.15" customHeight="1" thickBot="1" x14ac:dyDescent="0.4">
      <c r="A1659" s="85"/>
      <c r="B1659" s="101" t="s">
        <v>35473</v>
      </c>
      <c r="C1659" s="102">
        <v>235</v>
      </c>
      <c r="D1659" s="103" t="s">
        <v>22379</v>
      </c>
      <c r="E1659" s="104">
        <v>9.0120000000000005</v>
      </c>
      <c r="F1659" s="105" t="s">
        <v>35474</v>
      </c>
      <c r="G1659" s="106" t="s">
        <v>35475</v>
      </c>
      <c r="H1659" s="103" t="s">
        <v>22374</v>
      </c>
      <c r="I1659" s="107" t="s">
        <v>35476</v>
      </c>
    </row>
    <row r="1660" spans="1:9" ht="83.15" customHeight="1" x14ac:dyDescent="0.35">
      <c r="A1660" s="85"/>
      <c r="B1660" s="108" t="s">
        <v>35477</v>
      </c>
      <c r="C1660" s="109">
        <v>295</v>
      </c>
      <c r="D1660" s="110" t="s">
        <v>35478</v>
      </c>
      <c r="E1660" s="116">
        <v>8.2590000000000003</v>
      </c>
      <c r="F1660" s="112" t="s">
        <v>35479</v>
      </c>
      <c r="G1660" s="113" t="s">
        <v>35480</v>
      </c>
      <c r="H1660" s="110" t="s">
        <v>35481</v>
      </c>
      <c r="I1660" s="114" t="s">
        <v>35482</v>
      </c>
    </row>
    <row r="1661" spans="1:9" ht="83.15" customHeight="1" thickBot="1" x14ac:dyDescent="0.4">
      <c r="A1661" s="119"/>
      <c r="B1661" s="141" t="s">
        <v>25050</v>
      </c>
      <c r="C1661" s="142">
        <v>220</v>
      </c>
      <c r="D1661" s="88" t="s">
        <v>25056</v>
      </c>
      <c r="E1661" s="118">
        <v>8.4849999999999994</v>
      </c>
      <c r="F1661" s="90" t="s">
        <v>35483</v>
      </c>
      <c r="G1661" s="91" t="s">
        <v>35484</v>
      </c>
      <c r="H1661" s="88" t="s">
        <v>25053</v>
      </c>
      <c r="I1661" s="92" t="s">
        <v>25052</v>
      </c>
    </row>
    <row r="1662" spans="1:9" ht="83.15" customHeight="1" x14ac:dyDescent="0.35">
      <c r="A1662" s="119"/>
      <c r="B1662" s="139" t="s">
        <v>25058</v>
      </c>
      <c r="C1662" s="140">
        <v>320</v>
      </c>
      <c r="D1662" s="131" t="s">
        <v>25068</v>
      </c>
      <c r="E1662" s="132">
        <v>8.0950000000000006</v>
      </c>
      <c r="F1662" s="133" t="s">
        <v>35485</v>
      </c>
      <c r="G1662" s="134" t="s">
        <v>35486</v>
      </c>
      <c r="H1662" s="131" t="s">
        <v>25063</v>
      </c>
      <c r="I1662" s="135" t="s">
        <v>25061</v>
      </c>
    </row>
    <row r="1663" spans="1:9" ht="83.15" customHeight="1" thickBot="1" x14ac:dyDescent="0.4">
      <c r="A1663" s="85"/>
      <c r="B1663" s="101" t="s">
        <v>35487</v>
      </c>
      <c r="C1663" s="102">
        <v>270</v>
      </c>
      <c r="D1663" s="103" t="s">
        <v>35488</v>
      </c>
      <c r="E1663" s="104">
        <v>9.2439999999999998</v>
      </c>
      <c r="F1663" s="105" t="s">
        <v>35489</v>
      </c>
      <c r="G1663" s="106" t="s">
        <v>35490</v>
      </c>
      <c r="H1663" s="103" t="s">
        <v>35491</v>
      </c>
      <c r="I1663" s="107" t="s">
        <v>35492</v>
      </c>
    </row>
    <row r="1664" spans="1:9" ht="83.15" customHeight="1" x14ac:dyDescent="0.35">
      <c r="A1664" s="85"/>
      <c r="B1664" s="108" t="s">
        <v>19143</v>
      </c>
      <c r="C1664" s="109">
        <v>235</v>
      </c>
      <c r="D1664" s="110" t="s">
        <v>35493</v>
      </c>
      <c r="E1664" s="116">
        <v>8.9320000000000004</v>
      </c>
      <c r="F1664" s="112" t="s">
        <v>35494</v>
      </c>
      <c r="G1664" s="113" t="s">
        <v>35495</v>
      </c>
      <c r="H1664" s="110" t="s">
        <v>35496</v>
      </c>
      <c r="I1664" s="114" t="s">
        <v>35497</v>
      </c>
    </row>
    <row r="1665" spans="1:9" ht="83.15" customHeight="1" thickBot="1" x14ac:dyDescent="0.4">
      <c r="A1665" s="85"/>
      <c r="B1665" s="101" t="s">
        <v>19153</v>
      </c>
      <c r="C1665" s="102">
        <v>235</v>
      </c>
      <c r="D1665" s="103" t="s">
        <v>35498</v>
      </c>
      <c r="E1665" s="104">
        <v>12.262</v>
      </c>
      <c r="F1665" s="105" t="s">
        <v>35499</v>
      </c>
      <c r="G1665" s="106" t="s">
        <v>35500</v>
      </c>
      <c r="H1665" s="103" t="s">
        <v>35501</v>
      </c>
      <c r="I1665" s="107" t="s">
        <v>35502</v>
      </c>
    </row>
    <row r="1666" spans="1:9" ht="83.15" customHeight="1" x14ac:dyDescent="0.35">
      <c r="A1666" s="85"/>
      <c r="B1666" s="108" t="s">
        <v>22381</v>
      </c>
      <c r="C1666" s="109">
        <v>180</v>
      </c>
      <c r="D1666" s="110" t="s">
        <v>22387</v>
      </c>
      <c r="E1666" s="116">
        <v>9.7070000000000007</v>
      </c>
      <c r="F1666" s="112" t="s">
        <v>35503</v>
      </c>
      <c r="G1666" s="113" t="s">
        <v>35504</v>
      </c>
      <c r="H1666" s="110" t="s">
        <v>22384</v>
      </c>
      <c r="I1666" s="114" t="s">
        <v>22383</v>
      </c>
    </row>
    <row r="1667" spans="1:9" ht="83.15" customHeight="1" thickBot="1" x14ac:dyDescent="0.4">
      <c r="A1667" s="85"/>
      <c r="B1667" s="101" t="s">
        <v>19212</v>
      </c>
      <c r="C1667" s="102">
        <v>275</v>
      </c>
      <c r="D1667" s="103" t="s">
        <v>35505</v>
      </c>
      <c r="E1667" s="104">
        <v>10.132999999999999</v>
      </c>
      <c r="F1667" s="105" t="s">
        <v>43839</v>
      </c>
      <c r="G1667" s="106" t="s">
        <v>43840</v>
      </c>
      <c r="H1667" s="103" t="s">
        <v>35506</v>
      </c>
      <c r="I1667" s="107" t="s">
        <v>35507</v>
      </c>
    </row>
    <row r="1668" spans="1:9" ht="83.15" customHeight="1" x14ac:dyDescent="0.35">
      <c r="A1668" s="85"/>
      <c r="B1668" s="108" t="s">
        <v>19160</v>
      </c>
      <c r="C1668" s="109">
        <v>250</v>
      </c>
      <c r="D1668" s="110" t="s">
        <v>35508</v>
      </c>
      <c r="E1668" s="116">
        <v>9.6050000000000004</v>
      </c>
      <c r="F1668" s="112" t="s">
        <v>35509</v>
      </c>
      <c r="G1668" s="113" t="s">
        <v>35510</v>
      </c>
      <c r="H1668" s="110" t="s">
        <v>35511</v>
      </c>
      <c r="I1668" s="114" t="s">
        <v>35512</v>
      </c>
    </row>
    <row r="1669" spans="1:9" ht="83.15" customHeight="1" thickBot="1" x14ac:dyDescent="0.4">
      <c r="A1669" s="119"/>
      <c r="B1669" s="141" t="s">
        <v>35513</v>
      </c>
      <c r="C1669" s="142">
        <v>310</v>
      </c>
      <c r="D1669" s="88" t="s">
        <v>35514</v>
      </c>
      <c r="E1669" s="118">
        <v>10.4</v>
      </c>
      <c r="F1669" s="90" t="s">
        <v>35515</v>
      </c>
      <c r="G1669" s="91" t="s">
        <v>35516</v>
      </c>
      <c r="H1669" s="88" t="s">
        <v>25075</v>
      </c>
      <c r="I1669" s="92" t="s">
        <v>25073</v>
      </c>
    </row>
    <row r="1670" spans="1:9" ht="83.15" customHeight="1" x14ac:dyDescent="0.35">
      <c r="A1670" s="119"/>
      <c r="B1670" s="139" t="s">
        <v>25081</v>
      </c>
      <c r="C1670" s="140">
        <v>250</v>
      </c>
      <c r="D1670" s="131" t="s">
        <v>35517</v>
      </c>
      <c r="E1670" s="132">
        <v>9.8862500000000004</v>
      </c>
      <c r="F1670" s="133" t="s">
        <v>35518</v>
      </c>
      <c r="G1670" s="134" t="s">
        <v>35519</v>
      </c>
      <c r="H1670" s="131" t="s">
        <v>25086</v>
      </c>
      <c r="I1670" s="135" t="s">
        <v>25084</v>
      </c>
    </row>
    <row r="1671" spans="1:9" ht="83.15" customHeight="1" thickBot="1" x14ac:dyDescent="0.4">
      <c r="A1671" s="85"/>
      <c r="B1671" s="101" t="s">
        <v>35520</v>
      </c>
      <c r="C1671" s="102">
        <v>255</v>
      </c>
      <c r="D1671" s="103" t="s">
        <v>35521</v>
      </c>
      <c r="E1671" s="104">
        <v>8.5229999999999997</v>
      </c>
      <c r="F1671" s="105" t="s">
        <v>35522</v>
      </c>
      <c r="G1671" s="106" t="s">
        <v>35523</v>
      </c>
      <c r="H1671" s="103" t="s">
        <v>35524</v>
      </c>
      <c r="I1671" s="107" t="s">
        <v>35525</v>
      </c>
    </row>
    <row r="1672" spans="1:9" ht="83.15" customHeight="1" x14ac:dyDescent="0.35">
      <c r="A1672" s="119"/>
      <c r="B1672" s="127" t="s">
        <v>25092</v>
      </c>
      <c r="C1672" s="128">
        <v>240</v>
      </c>
      <c r="D1672" s="110" t="s">
        <v>25099</v>
      </c>
      <c r="E1672" s="116">
        <v>8.4156600000000008</v>
      </c>
      <c r="F1672" s="112" t="s">
        <v>35526</v>
      </c>
      <c r="G1672" s="113" t="s">
        <v>35527</v>
      </c>
      <c r="H1672" s="110" t="s">
        <v>25096</v>
      </c>
      <c r="I1672" s="114" t="s">
        <v>25094</v>
      </c>
    </row>
    <row r="1673" spans="1:9" ht="83.15" customHeight="1" thickBot="1" x14ac:dyDescent="0.4">
      <c r="A1673" s="85"/>
      <c r="B1673" s="86" t="s">
        <v>22389</v>
      </c>
      <c r="C1673" s="87">
        <v>285</v>
      </c>
      <c r="D1673" s="88" t="s">
        <v>22399</v>
      </c>
      <c r="E1673" s="118">
        <v>8.5809999999999995</v>
      </c>
      <c r="F1673" s="90" t="s">
        <v>35528</v>
      </c>
      <c r="G1673" s="91" t="s">
        <v>35529</v>
      </c>
      <c r="H1673" s="88" t="s">
        <v>22394</v>
      </c>
      <c r="I1673" s="92" t="s">
        <v>22392</v>
      </c>
    </row>
    <row r="1674" spans="1:9" ht="83.15" customHeight="1" x14ac:dyDescent="0.35">
      <c r="A1674" s="85"/>
      <c r="B1674" s="93" t="s">
        <v>15449</v>
      </c>
      <c r="C1674" s="94">
        <v>270</v>
      </c>
      <c r="D1674" s="95" t="s">
        <v>35530</v>
      </c>
      <c r="E1674" s="117">
        <v>8.3879999999999999</v>
      </c>
      <c r="F1674" s="97" t="s">
        <v>35531</v>
      </c>
      <c r="G1674" s="98" t="s">
        <v>35532</v>
      </c>
      <c r="H1674" s="95" t="s">
        <v>35533</v>
      </c>
      <c r="I1674" s="99" t="s">
        <v>35534</v>
      </c>
    </row>
    <row r="1675" spans="1:9" ht="83.15" customHeight="1" thickBot="1" x14ac:dyDescent="0.4">
      <c r="A1675" s="85"/>
      <c r="B1675" s="86" t="s">
        <v>22401</v>
      </c>
      <c r="C1675" s="87">
        <v>280</v>
      </c>
      <c r="D1675" s="88" t="s">
        <v>22408</v>
      </c>
      <c r="E1675" s="118">
        <v>7.3</v>
      </c>
      <c r="F1675" s="90" t="s">
        <v>35535</v>
      </c>
      <c r="G1675" s="91" t="s">
        <v>35536</v>
      </c>
      <c r="H1675" s="88" t="s">
        <v>22405</v>
      </c>
      <c r="I1675" s="92" t="s">
        <v>22404</v>
      </c>
    </row>
    <row r="1676" spans="1:9" ht="83.15" customHeight="1" x14ac:dyDescent="0.35">
      <c r="A1676" s="85"/>
      <c r="B1676" s="93" t="s">
        <v>22410</v>
      </c>
      <c r="C1676" s="94">
        <v>230</v>
      </c>
      <c r="D1676" s="95" t="s">
        <v>22419</v>
      </c>
      <c r="E1676" s="117">
        <v>8.8190000000000008</v>
      </c>
      <c r="F1676" s="97" t="s">
        <v>35537</v>
      </c>
      <c r="G1676" s="98" t="s">
        <v>35538</v>
      </c>
      <c r="H1676" s="95" t="s">
        <v>22414</v>
      </c>
      <c r="I1676" s="99" t="s">
        <v>22413</v>
      </c>
    </row>
    <row r="1677" spans="1:9" ht="83.15" customHeight="1" thickBot="1" x14ac:dyDescent="0.4">
      <c r="A1677" s="85"/>
      <c r="B1677" s="86" t="s">
        <v>15462</v>
      </c>
      <c r="C1677" s="87">
        <v>245</v>
      </c>
      <c r="D1677" s="88" t="s">
        <v>35539</v>
      </c>
      <c r="E1677" s="118">
        <v>9.1809999999999992</v>
      </c>
      <c r="F1677" s="90" t="s">
        <v>35540</v>
      </c>
      <c r="G1677" s="91" t="s">
        <v>35541</v>
      </c>
      <c r="H1677" s="88" t="s">
        <v>35542</v>
      </c>
      <c r="I1677" s="92" t="s">
        <v>35543</v>
      </c>
    </row>
    <row r="1678" spans="1:9" ht="83.15" customHeight="1" x14ac:dyDescent="0.35">
      <c r="A1678" s="85"/>
      <c r="B1678" s="93" t="s">
        <v>15474</v>
      </c>
      <c r="C1678" s="94">
        <v>300</v>
      </c>
      <c r="D1678" s="95" t="s">
        <v>35544</v>
      </c>
      <c r="E1678" s="117">
        <v>8.8059999999999992</v>
      </c>
      <c r="F1678" s="97" t="s">
        <v>35545</v>
      </c>
      <c r="G1678" s="98" t="s">
        <v>35546</v>
      </c>
      <c r="H1678" s="95" t="s">
        <v>35547</v>
      </c>
      <c r="I1678" s="99" t="s">
        <v>35548</v>
      </c>
    </row>
    <row r="1679" spans="1:9" ht="83.15" customHeight="1" thickBot="1" x14ac:dyDescent="0.4">
      <c r="A1679" s="85"/>
      <c r="B1679" s="86" t="s">
        <v>35549</v>
      </c>
      <c r="C1679" s="87">
        <v>330</v>
      </c>
      <c r="D1679" s="88" t="s">
        <v>35550</v>
      </c>
      <c r="E1679" s="118">
        <v>8.125</v>
      </c>
      <c r="F1679" s="90" t="s">
        <v>35551</v>
      </c>
      <c r="G1679" s="91" t="s">
        <v>35552</v>
      </c>
      <c r="H1679" s="88" t="s">
        <v>35553</v>
      </c>
      <c r="I1679" s="92" t="s">
        <v>35554</v>
      </c>
    </row>
    <row r="1680" spans="1:9" ht="83.15" customHeight="1" x14ac:dyDescent="0.35">
      <c r="A1680" s="85"/>
      <c r="B1680" s="93" t="s">
        <v>19173</v>
      </c>
      <c r="C1680" s="94">
        <v>240</v>
      </c>
      <c r="D1680" s="95" t="s">
        <v>35555</v>
      </c>
      <c r="E1680" s="117">
        <v>10.451000000000001</v>
      </c>
      <c r="F1680" s="97" t="s">
        <v>35556</v>
      </c>
      <c r="G1680" s="98" t="s">
        <v>35557</v>
      </c>
      <c r="H1680" s="95" t="s">
        <v>35558</v>
      </c>
      <c r="I1680" s="99" t="s">
        <v>35559</v>
      </c>
    </row>
    <row r="1681" spans="1:9" ht="83.15" customHeight="1" thickBot="1" x14ac:dyDescent="0.4">
      <c r="A1681" s="119"/>
      <c r="B1681" s="120" t="s">
        <v>35560</v>
      </c>
      <c r="C1681" s="121">
        <v>270</v>
      </c>
      <c r="D1681" s="122" t="s">
        <v>25109</v>
      </c>
      <c r="E1681" s="123">
        <v>8.8059999999999992</v>
      </c>
      <c r="F1681" s="124" t="s">
        <v>35561</v>
      </c>
      <c r="G1681" s="125" t="s">
        <v>35562</v>
      </c>
      <c r="H1681" s="122" t="s">
        <v>25104</v>
      </c>
      <c r="I1681" s="126" t="s">
        <v>25103</v>
      </c>
    </row>
    <row r="1682" spans="1:9" ht="83.15" customHeight="1" x14ac:dyDescent="0.35">
      <c r="A1682" s="85"/>
      <c r="B1682" s="108" t="s">
        <v>15098</v>
      </c>
      <c r="C1682" s="109">
        <v>345</v>
      </c>
      <c r="D1682" s="110" t="s">
        <v>35563</v>
      </c>
      <c r="E1682" s="116">
        <v>7.65</v>
      </c>
      <c r="F1682" s="112" t="s">
        <v>35564</v>
      </c>
      <c r="G1682" s="113" t="s">
        <v>35565</v>
      </c>
      <c r="H1682" s="110" t="s">
        <v>35566</v>
      </c>
      <c r="I1682" s="114" t="s">
        <v>35567</v>
      </c>
    </row>
    <row r="1683" spans="1:9" ht="83.15" customHeight="1" thickBot="1" x14ac:dyDescent="0.4">
      <c r="A1683" s="85"/>
      <c r="B1683" s="101" t="s">
        <v>20535</v>
      </c>
      <c r="C1683" s="102">
        <v>325</v>
      </c>
      <c r="D1683" s="103" t="s">
        <v>35568</v>
      </c>
      <c r="E1683" s="104">
        <v>9.7379999999999995</v>
      </c>
      <c r="F1683" s="105" t="s">
        <v>35569</v>
      </c>
      <c r="G1683" s="106" t="s">
        <v>35570</v>
      </c>
      <c r="H1683" s="103" t="s">
        <v>35571</v>
      </c>
      <c r="I1683" s="107" t="s">
        <v>35572</v>
      </c>
    </row>
    <row r="1684" spans="1:9" ht="83.15" customHeight="1" x14ac:dyDescent="0.35">
      <c r="A1684" s="85"/>
      <c r="B1684" s="108" t="s">
        <v>20549</v>
      </c>
      <c r="C1684" s="109">
        <v>280</v>
      </c>
      <c r="D1684" s="110" t="s">
        <v>35573</v>
      </c>
      <c r="E1684" s="116">
        <v>12.041</v>
      </c>
      <c r="F1684" s="112" t="s">
        <v>35574</v>
      </c>
      <c r="G1684" s="113" t="s">
        <v>35575</v>
      </c>
      <c r="H1684" s="110" t="s">
        <v>35576</v>
      </c>
      <c r="I1684" s="114" t="s">
        <v>35577</v>
      </c>
    </row>
    <row r="1685" spans="1:9" ht="83.15" customHeight="1" thickBot="1" x14ac:dyDescent="0.4">
      <c r="A1685" s="85"/>
      <c r="B1685" s="101" t="s">
        <v>35578</v>
      </c>
      <c r="C1685" s="102">
        <v>290</v>
      </c>
      <c r="D1685" s="103" t="s">
        <v>35579</v>
      </c>
      <c r="E1685" s="104">
        <v>12.912000000000001</v>
      </c>
      <c r="F1685" s="105" t="s">
        <v>35580</v>
      </c>
      <c r="G1685" s="106" t="s">
        <v>35581</v>
      </c>
      <c r="H1685" s="103" t="s">
        <v>35582</v>
      </c>
      <c r="I1685" s="107" t="s">
        <v>35583</v>
      </c>
    </row>
    <row r="1686" spans="1:9" ht="83.15" customHeight="1" x14ac:dyDescent="0.35">
      <c r="A1686" s="85"/>
      <c r="B1686" s="108" t="s">
        <v>35584</v>
      </c>
      <c r="C1686" s="109">
        <v>310</v>
      </c>
      <c r="D1686" s="110" t="s">
        <v>35585</v>
      </c>
      <c r="E1686" s="116">
        <v>13.337999999999999</v>
      </c>
      <c r="F1686" s="112" t="s">
        <v>35586</v>
      </c>
      <c r="G1686" s="113" t="s">
        <v>35587</v>
      </c>
      <c r="H1686" s="110" t="s">
        <v>35588</v>
      </c>
      <c r="I1686" s="114" t="s">
        <v>35589</v>
      </c>
    </row>
    <row r="1687" spans="1:9" ht="83.15" customHeight="1" thickBot="1" x14ac:dyDescent="0.4">
      <c r="A1687" s="85"/>
      <c r="B1687" s="101" t="s">
        <v>21327</v>
      </c>
      <c r="C1687" s="102">
        <v>250</v>
      </c>
      <c r="D1687" s="103" t="s">
        <v>21335</v>
      </c>
      <c r="E1687" s="104">
        <v>9.6812500000000004</v>
      </c>
      <c r="F1687" s="105" t="s">
        <v>35590</v>
      </c>
      <c r="G1687" s="106" t="s">
        <v>35591</v>
      </c>
      <c r="H1687" s="103" t="s">
        <v>21332</v>
      </c>
      <c r="I1687" s="107" t="s">
        <v>35592</v>
      </c>
    </row>
    <row r="1688" spans="1:9" ht="83.15" customHeight="1" x14ac:dyDescent="0.35">
      <c r="A1688" s="85"/>
      <c r="B1688" s="108" t="s">
        <v>35593</v>
      </c>
      <c r="C1688" s="109">
        <v>270</v>
      </c>
      <c r="D1688" s="110" t="s">
        <v>35594</v>
      </c>
      <c r="E1688" s="116">
        <v>11.831</v>
      </c>
      <c r="F1688" s="112" t="s">
        <v>35595</v>
      </c>
      <c r="G1688" s="113" t="s">
        <v>35596</v>
      </c>
      <c r="H1688" s="110" t="s">
        <v>35597</v>
      </c>
      <c r="I1688" s="114" t="s">
        <v>35598</v>
      </c>
    </row>
    <row r="1689" spans="1:9" ht="83.15" customHeight="1" thickBot="1" x14ac:dyDescent="0.4">
      <c r="A1689" s="85"/>
      <c r="B1689" s="101" t="s">
        <v>3959</v>
      </c>
      <c r="C1689" s="102">
        <v>260</v>
      </c>
      <c r="D1689" s="103" t="s">
        <v>35599</v>
      </c>
      <c r="E1689" s="104">
        <v>14.75</v>
      </c>
      <c r="F1689" s="105" t="s">
        <v>35600</v>
      </c>
      <c r="G1689" s="106" t="s">
        <v>35601</v>
      </c>
      <c r="H1689" s="103" t="s">
        <v>35602</v>
      </c>
      <c r="I1689" s="107" t="s">
        <v>35603</v>
      </c>
    </row>
    <row r="1690" spans="1:9" ht="83.15" customHeight="1" x14ac:dyDescent="0.35">
      <c r="A1690" s="85"/>
      <c r="B1690" s="108" t="s">
        <v>19247</v>
      </c>
      <c r="C1690" s="109">
        <v>290</v>
      </c>
      <c r="D1690" s="110" t="s">
        <v>35604</v>
      </c>
      <c r="E1690" s="116">
        <v>10.946</v>
      </c>
      <c r="F1690" s="112" t="s">
        <v>35605</v>
      </c>
      <c r="G1690" s="113" t="s">
        <v>35606</v>
      </c>
      <c r="H1690" s="110" t="s">
        <v>35607</v>
      </c>
      <c r="I1690" s="114" t="s">
        <v>35608</v>
      </c>
    </row>
    <row r="1691" spans="1:9" ht="83.15" customHeight="1" thickBot="1" x14ac:dyDescent="0.4">
      <c r="A1691" s="85"/>
      <c r="B1691" s="101" t="s">
        <v>20560</v>
      </c>
      <c r="C1691" s="102">
        <v>290</v>
      </c>
      <c r="D1691" s="103" t="s">
        <v>35609</v>
      </c>
      <c r="E1691" s="104">
        <v>10.738</v>
      </c>
      <c r="F1691" s="105" t="s">
        <v>35610</v>
      </c>
      <c r="G1691" s="106" t="s">
        <v>35611</v>
      </c>
      <c r="H1691" s="103" t="s">
        <v>35612</v>
      </c>
      <c r="I1691" s="107" t="s">
        <v>35613</v>
      </c>
    </row>
    <row r="1692" spans="1:9" ht="83.15" customHeight="1" x14ac:dyDescent="0.35">
      <c r="A1692" s="85"/>
      <c r="B1692" s="108" t="s">
        <v>20576</v>
      </c>
      <c r="C1692" s="109">
        <v>255</v>
      </c>
      <c r="D1692" s="110" t="s">
        <v>35614</v>
      </c>
      <c r="E1692" s="116">
        <v>17.552</v>
      </c>
      <c r="F1692" s="112" t="s">
        <v>35615</v>
      </c>
      <c r="G1692" s="113" t="s">
        <v>35616</v>
      </c>
      <c r="H1692" s="110" t="s">
        <v>35617</v>
      </c>
      <c r="I1692" s="114" t="s">
        <v>35618</v>
      </c>
    </row>
    <row r="1693" spans="1:9" ht="83.15" customHeight="1" thickBot="1" x14ac:dyDescent="0.4">
      <c r="A1693" s="85"/>
      <c r="B1693" s="101" t="s">
        <v>20588</v>
      </c>
      <c r="C1693" s="102">
        <v>235</v>
      </c>
      <c r="D1693" s="103" t="s">
        <v>35619</v>
      </c>
      <c r="E1693" s="104">
        <v>17.579000000000001</v>
      </c>
      <c r="F1693" s="105" t="s">
        <v>35620</v>
      </c>
      <c r="G1693" s="106" t="s">
        <v>35621</v>
      </c>
      <c r="H1693" s="103" t="s">
        <v>35622</v>
      </c>
      <c r="I1693" s="107" t="s">
        <v>35623</v>
      </c>
    </row>
    <row r="1694" spans="1:9" ht="83.15" customHeight="1" x14ac:dyDescent="0.35">
      <c r="A1694" s="85"/>
      <c r="B1694" s="108" t="s">
        <v>20594</v>
      </c>
      <c r="C1694" s="109">
        <v>245</v>
      </c>
      <c r="D1694" s="110" t="s">
        <v>35624</v>
      </c>
      <c r="E1694" s="116">
        <v>18.204000000000001</v>
      </c>
      <c r="F1694" s="112" t="s">
        <v>35625</v>
      </c>
      <c r="G1694" s="113" t="s">
        <v>35626</v>
      </c>
      <c r="H1694" s="110" t="s">
        <v>35627</v>
      </c>
      <c r="I1694" s="114" t="s">
        <v>35628</v>
      </c>
    </row>
    <row r="1695" spans="1:9" ht="83.15" customHeight="1" thickBot="1" x14ac:dyDescent="0.4">
      <c r="A1695" s="85"/>
      <c r="B1695" s="101" t="s">
        <v>20600</v>
      </c>
      <c r="C1695" s="102">
        <v>270</v>
      </c>
      <c r="D1695" s="103" t="s">
        <v>35629</v>
      </c>
      <c r="E1695" s="104">
        <v>18.515999999999998</v>
      </c>
      <c r="F1695" s="105" t="s">
        <v>35630</v>
      </c>
      <c r="G1695" s="106" t="s">
        <v>35631</v>
      </c>
      <c r="H1695" s="103" t="s">
        <v>35632</v>
      </c>
      <c r="I1695" s="107" t="s">
        <v>35633</v>
      </c>
    </row>
    <row r="1696" spans="1:9" ht="83.15" customHeight="1" x14ac:dyDescent="0.35">
      <c r="A1696" s="85"/>
      <c r="B1696" s="108" t="s">
        <v>15111</v>
      </c>
      <c r="C1696" s="109">
        <v>330</v>
      </c>
      <c r="D1696" s="110" t="s">
        <v>35634</v>
      </c>
      <c r="E1696" s="116">
        <v>12.175000000000001</v>
      </c>
      <c r="F1696" s="112" t="s">
        <v>35635</v>
      </c>
      <c r="G1696" s="113" t="s">
        <v>35636</v>
      </c>
      <c r="H1696" s="110" t="s">
        <v>35637</v>
      </c>
      <c r="I1696" s="114" t="s">
        <v>35638</v>
      </c>
    </row>
    <row r="1697" spans="1:9" ht="83.15" customHeight="1" thickBot="1" x14ac:dyDescent="0.4">
      <c r="A1697" s="85"/>
      <c r="B1697" s="101" t="s">
        <v>18498</v>
      </c>
      <c r="C1697" s="102">
        <v>380</v>
      </c>
      <c r="D1697" s="103" t="s">
        <v>35639</v>
      </c>
      <c r="E1697" s="104">
        <v>10.294</v>
      </c>
      <c r="F1697" s="105" t="s">
        <v>35640</v>
      </c>
      <c r="G1697" s="106" t="s">
        <v>35641</v>
      </c>
      <c r="H1697" s="103" t="s">
        <v>35642</v>
      </c>
      <c r="I1697" s="107" t="s">
        <v>35643</v>
      </c>
    </row>
    <row r="1698" spans="1:9" ht="83.15" customHeight="1" x14ac:dyDescent="0.35">
      <c r="A1698" s="85"/>
      <c r="B1698" s="108" t="s">
        <v>15128</v>
      </c>
      <c r="C1698" s="109">
        <v>260</v>
      </c>
      <c r="D1698" s="110" t="s">
        <v>35644</v>
      </c>
      <c r="E1698" s="116">
        <v>8.8059999999999992</v>
      </c>
      <c r="F1698" s="112" t="s">
        <v>35645</v>
      </c>
      <c r="G1698" s="113" t="s">
        <v>35646</v>
      </c>
      <c r="H1698" s="110" t="s">
        <v>35647</v>
      </c>
      <c r="I1698" s="114" t="s">
        <v>35648</v>
      </c>
    </row>
    <row r="1699" spans="1:9" ht="83.15" customHeight="1" thickBot="1" x14ac:dyDescent="0.4">
      <c r="A1699" s="85"/>
      <c r="B1699" s="101" t="s">
        <v>35649</v>
      </c>
      <c r="C1699" s="102">
        <v>315</v>
      </c>
      <c r="D1699" s="103" t="s">
        <v>35650</v>
      </c>
      <c r="E1699" s="104">
        <v>10.058999999999999</v>
      </c>
      <c r="F1699" s="105" t="s">
        <v>35651</v>
      </c>
      <c r="G1699" s="106" t="s">
        <v>35652</v>
      </c>
      <c r="H1699" s="103" t="s">
        <v>35653</v>
      </c>
      <c r="I1699" s="107" t="s">
        <v>35654</v>
      </c>
    </row>
    <row r="1700" spans="1:9" ht="83.15" customHeight="1" x14ac:dyDescent="0.35">
      <c r="A1700" s="119"/>
      <c r="B1700" s="139" t="s">
        <v>25111</v>
      </c>
      <c r="C1700" s="140">
        <v>260</v>
      </c>
      <c r="D1700" s="131" t="s">
        <v>25119</v>
      </c>
      <c r="E1700" s="132">
        <v>10.171485000000001</v>
      </c>
      <c r="F1700" s="133" t="s">
        <v>35655</v>
      </c>
      <c r="G1700" s="134" t="s">
        <v>35656</v>
      </c>
      <c r="H1700" s="131" t="s">
        <v>25115</v>
      </c>
      <c r="I1700" s="135" t="s">
        <v>25114</v>
      </c>
    </row>
    <row r="1701" spans="1:9" ht="83.15" customHeight="1" thickBot="1" x14ac:dyDescent="0.4">
      <c r="A1701" s="85"/>
      <c r="B1701" s="86" t="s">
        <v>35657</v>
      </c>
      <c r="C1701" s="87">
        <v>375</v>
      </c>
      <c r="D1701" s="88" t="s">
        <v>35658</v>
      </c>
      <c r="E1701" s="118">
        <v>8.8629999999999995</v>
      </c>
      <c r="F1701" s="90" t="s">
        <v>35659</v>
      </c>
      <c r="G1701" s="91" t="s">
        <v>35660</v>
      </c>
      <c r="H1701" s="88" t="s">
        <v>35661</v>
      </c>
      <c r="I1701" s="92" t="s">
        <v>35662</v>
      </c>
    </row>
    <row r="1702" spans="1:9" ht="83.15" customHeight="1" x14ac:dyDescent="0.35">
      <c r="A1702" s="119"/>
      <c r="B1702" s="127" t="s">
        <v>25121</v>
      </c>
      <c r="C1702" s="128">
        <v>265</v>
      </c>
      <c r="D1702" s="110" t="s">
        <v>25131</v>
      </c>
      <c r="E1702" s="116">
        <v>7.9210000000000003</v>
      </c>
      <c r="F1702" s="112" t="s">
        <v>35663</v>
      </c>
      <c r="G1702" s="113" t="s">
        <v>35664</v>
      </c>
      <c r="H1702" s="110" t="s">
        <v>25126</v>
      </c>
      <c r="I1702" s="114" t="s">
        <v>25124</v>
      </c>
    </row>
    <row r="1703" spans="1:9" ht="83.15" customHeight="1" thickBot="1" x14ac:dyDescent="0.4">
      <c r="A1703" s="85"/>
      <c r="B1703" s="86" t="s">
        <v>28170</v>
      </c>
      <c r="C1703" s="87">
        <v>335</v>
      </c>
      <c r="D1703" s="88" t="s">
        <v>35665</v>
      </c>
      <c r="E1703" s="118">
        <v>8.2230000000000008</v>
      </c>
      <c r="F1703" s="90" t="s">
        <v>35666</v>
      </c>
      <c r="G1703" s="91" t="s">
        <v>35667</v>
      </c>
      <c r="H1703" s="88" t="s">
        <v>35668</v>
      </c>
      <c r="I1703" s="92" t="s">
        <v>35669</v>
      </c>
    </row>
    <row r="1704" spans="1:9" ht="83.15" customHeight="1" x14ac:dyDescent="0.35">
      <c r="A1704" s="85"/>
      <c r="B1704" s="129" t="s">
        <v>35670</v>
      </c>
      <c r="C1704" s="130">
        <v>305</v>
      </c>
      <c r="D1704" s="131" t="s">
        <v>35671</v>
      </c>
      <c r="E1704" s="132">
        <v>8.1180000000000003</v>
      </c>
      <c r="F1704" s="133" t="s">
        <v>35672</v>
      </c>
      <c r="G1704" s="134" t="s">
        <v>35673</v>
      </c>
      <c r="H1704" s="131" t="s">
        <v>35674</v>
      </c>
      <c r="I1704" s="135" t="s">
        <v>35675</v>
      </c>
    </row>
    <row r="1705" spans="1:9" ht="83.15" customHeight="1" thickBot="1" x14ac:dyDescent="0.4">
      <c r="A1705" s="85"/>
      <c r="B1705" s="101" t="s">
        <v>6855</v>
      </c>
      <c r="C1705" s="102">
        <v>250</v>
      </c>
      <c r="D1705" s="103" t="s">
        <v>35676</v>
      </c>
      <c r="E1705" s="104">
        <v>10.445</v>
      </c>
      <c r="F1705" s="105" t="s">
        <v>35677</v>
      </c>
      <c r="G1705" s="106" t="s">
        <v>35678</v>
      </c>
      <c r="H1705" s="103" t="s">
        <v>35679</v>
      </c>
      <c r="I1705" s="107" t="s">
        <v>35680</v>
      </c>
    </row>
    <row r="1706" spans="1:9" ht="83.15" customHeight="1" x14ac:dyDescent="0.35">
      <c r="A1706" s="85"/>
      <c r="B1706" s="108" t="s">
        <v>6869</v>
      </c>
      <c r="C1706" s="109">
        <v>250</v>
      </c>
      <c r="D1706" s="110" t="s">
        <v>35681</v>
      </c>
      <c r="E1706" s="116">
        <v>10.645</v>
      </c>
      <c r="F1706" s="112" t="s">
        <v>35677</v>
      </c>
      <c r="G1706" s="113" t="s">
        <v>35682</v>
      </c>
      <c r="H1706" s="110" t="s">
        <v>35683</v>
      </c>
      <c r="I1706" s="114" t="s">
        <v>35684</v>
      </c>
    </row>
    <row r="1707" spans="1:9" ht="83.15" customHeight="1" thickBot="1" x14ac:dyDescent="0.4">
      <c r="A1707" s="85"/>
      <c r="B1707" s="101" t="s">
        <v>22421</v>
      </c>
      <c r="C1707" s="102">
        <v>260</v>
      </c>
      <c r="D1707" s="103" t="s">
        <v>22428</v>
      </c>
      <c r="E1707" s="104">
        <v>9.8450000000000006</v>
      </c>
      <c r="F1707" s="105" t="s">
        <v>35685</v>
      </c>
      <c r="G1707" s="106" t="s">
        <v>35686</v>
      </c>
      <c r="H1707" s="103" t="s">
        <v>22425</v>
      </c>
      <c r="I1707" s="107" t="s">
        <v>22424</v>
      </c>
    </row>
    <row r="1708" spans="1:9" ht="83.15" customHeight="1" x14ac:dyDescent="0.35">
      <c r="A1708" s="85"/>
      <c r="B1708" s="108" t="s">
        <v>18510</v>
      </c>
      <c r="C1708" s="109">
        <v>220</v>
      </c>
      <c r="D1708" s="110" t="s">
        <v>35687</v>
      </c>
      <c r="E1708" s="116">
        <v>13.833</v>
      </c>
      <c r="F1708" s="112" t="s">
        <v>35688</v>
      </c>
      <c r="G1708" s="113" t="s">
        <v>35689</v>
      </c>
      <c r="H1708" s="110" t="s">
        <v>32925</v>
      </c>
      <c r="I1708" s="114" t="s">
        <v>35690</v>
      </c>
    </row>
    <row r="1709" spans="1:9" ht="83.15" customHeight="1" thickBot="1" x14ac:dyDescent="0.4">
      <c r="A1709" s="85"/>
      <c r="B1709" s="101" t="s">
        <v>18519</v>
      </c>
      <c r="C1709" s="102">
        <v>215</v>
      </c>
      <c r="D1709" s="103" t="s">
        <v>35691</v>
      </c>
      <c r="E1709" s="104">
        <v>12.331</v>
      </c>
      <c r="F1709" s="105" t="s">
        <v>35692</v>
      </c>
      <c r="G1709" s="106" t="s">
        <v>35693</v>
      </c>
      <c r="H1709" s="103" t="s">
        <v>35694</v>
      </c>
      <c r="I1709" s="107" t="s">
        <v>35695</v>
      </c>
    </row>
    <row r="1710" spans="1:9" ht="83.15" customHeight="1" x14ac:dyDescent="0.35">
      <c r="A1710" s="85"/>
      <c r="B1710" s="108" t="s">
        <v>18533</v>
      </c>
      <c r="C1710" s="109">
        <v>220</v>
      </c>
      <c r="D1710" s="110" t="s">
        <v>35696</v>
      </c>
      <c r="E1710" s="116">
        <v>12.331</v>
      </c>
      <c r="F1710" s="112" t="s">
        <v>35697</v>
      </c>
      <c r="G1710" s="113" t="s">
        <v>35698</v>
      </c>
      <c r="H1710" s="110" t="s">
        <v>35699</v>
      </c>
      <c r="I1710" s="114" t="s">
        <v>35700</v>
      </c>
    </row>
    <row r="1711" spans="1:9" ht="83.15" customHeight="1" thickBot="1" x14ac:dyDescent="0.4">
      <c r="A1711" s="85"/>
      <c r="B1711" s="101" t="s">
        <v>16691</v>
      </c>
      <c r="C1711" s="102">
        <v>255</v>
      </c>
      <c r="D1711" s="103" t="s">
        <v>35701</v>
      </c>
      <c r="E1711" s="104">
        <v>13.116</v>
      </c>
      <c r="F1711" s="105" t="s">
        <v>35702</v>
      </c>
      <c r="G1711" s="106" t="s">
        <v>35703</v>
      </c>
      <c r="H1711" s="103" t="s">
        <v>35704</v>
      </c>
      <c r="I1711" s="107" t="s">
        <v>35705</v>
      </c>
    </row>
    <row r="1712" spans="1:9" ht="83.15" customHeight="1" x14ac:dyDescent="0.35">
      <c r="A1712" s="85"/>
      <c r="B1712" s="108" t="s">
        <v>15497</v>
      </c>
      <c r="C1712" s="109">
        <v>295</v>
      </c>
      <c r="D1712" s="110" t="s">
        <v>35706</v>
      </c>
      <c r="E1712" s="116">
        <v>11.097</v>
      </c>
      <c r="F1712" s="112" t="s">
        <v>35707</v>
      </c>
      <c r="G1712" s="113" t="s">
        <v>35708</v>
      </c>
      <c r="H1712" s="110" t="s">
        <v>35709</v>
      </c>
      <c r="I1712" s="114" t="s">
        <v>35710</v>
      </c>
    </row>
    <row r="1713" spans="1:9" ht="83.15" customHeight="1" thickBot="1" x14ac:dyDescent="0.4">
      <c r="A1713" s="85"/>
      <c r="B1713" s="101" t="s">
        <v>15482</v>
      </c>
      <c r="C1713" s="102">
        <v>200</v>
      </c>
      <c r="D1713" s="103" t="s">
        <v>15494</v>
      </c>
      <c r="E1713" s="104">
        <v>11.725</v>
      </c>
      <c r="F1713" s="105" t="s">
        <v>35711</v>
      </c>
      <c r="G1713" s="106" t="s">
        <v>35712</v>
      </c>
      <c r="H1713" s="103" t="s">
        <v>15491</v>
      </c>
      <c r="I1713" s="107" t="s">
        <v>35713</v>
      </c>
    </row>
    <row r="1714" spans="1:9" ht="83.15" customHeight="1" x14ac:dyDescent="0.35">
      <c r="A1714" s="85"/>
      <c r="B1714" s="108" t="s">
        <v>17674</v>
      </c>
      <c r="C1714" s="109">
        <v>210</v>
      </c>
      <c r="D1714" s="110" t="s">
        <v>35714</v>
      </c>
      <c r="E1714" s="116">
        <v>11.234</v>
      </c>
      <c r="F1714" s="112" t="s">
        <v>35715</v>
      </c>
      <c r="G1714" s="113" t="s">
        <v>35716</v>
      </c>
      <c r="H1714" s="110" t="s">
        <v>35717</v>
      </c>
      <c r="I1714" s="114" t="s">
        <v>35718</v>
      </c>
    </row>
    <row r="1715" spans="1:9" ht="83.15" customHeight="1" thickBot="1" x14ac:dyDescent="0.4">
      <c r="A1715" s="85"/>
      <c r="B1715" s="101" t="s">
        <v>35719</v>
      </c>
      <c r="C1715" s="102">
        <v>210</v>
      </c>
      <c r="D1715" s="103" t="s">
        <v>35720</v>
      </c>
      <c r="E1715" s="104">
        <v>10.88</v>
      </c>
      <c r="F1715" s="105" t="s">
        <v>35721</v>
      </c>
      <c r="G1715" s="106" t="s">
        <v>35722</v>
      </c>
      <c r="H1715" s="103" t="s">
        <v>35723</v>
      </c>
      <c r="I1715" s="107" t="s">
        <v>35724</v>
      </c>
    </row>
    <row r="1716" spans="1:9" ht="83.15" customHeight="1" x14ac:dyDescent="0.35">
      <c r="A1716" s="119"/>
      <c r="B1716" s="127" t="s">
        <v>25133</v>
      </c>
      <c r="C1716" s="128">
        <v>250</v>
      </c>
      <c r="D1716" s="110" t="s">
        <v>25142</v>
      </c>
      <c r="E1716" s="116">
        <v>13.702500000000001</v>
      </c>
      <c r="F1716" s="112" t="s">
        <v>35725</v>
      </c>
      <c r="G1716" s="113" t="s">
        <v>35726</v>
      </c>
      <c r="H1716" s="110" t="s">
        <v>25137</v>
      </c>
      <c r="I1716" s="114" t="s">
        <v>25135</v>
      </c>
    </row>
    <row r="1717" spans="1:9" ht="83.15" customHeight="1" thickBot="1" x14ac:dyDescent="0.4">
      <c r="A1717" s="85"/>
      <c r="B1717" s="86" t="s">
        <v>19264</v>
      </c>
      <c r="C1717" s="87">
        <v>340</v>
      </c>
      <c r="D1717" s="88" t="s">
        <v>35727</v>
      </c>
      <c r="E1717" s="118">
        <v>10.32</v>
      </c>
      <c r="F1717" s="90" t="s">
        <v>35728</v>
      </c>
      <c r="G1717" s="91" t="s">
        <v>35729</v>
      </c>
      <c r="H1717" s="88" t="s">
        <v>35730</v>
      </c>
      <c r="I1717" s="92" t="s">
        <v>35731</v>
      </c>
    </row>
    <row r="1718" spans="1:9" ht="83.15" customHeight="1" x14ac:dyDescent="0.35">
      <c r="A1718" s="85"/>
      <c r="B1718" s="93" t="s">
        <v>15508</v>
      </c>
      <c r="C1718" s="94">
        <v>200</v>
      </c>
      <c r="D1718" s="95" t="s">
        <v>35732</v>
      </c>
      <c r="E1718" s="117">
        <v>9.6750000000000007</v>
      </c>
      <c r="F1718" s="97" t="s">
        <v>35733</v>
      </c>
      <c r="G1718" s="98" t="s">
        <v>35734</v>
      </c>
      <c r="H1718" s="95" t="s">
        <v>35735</v>
      </c>
      <c r="I1718" s="99" t="s">
        <v>35736</v>
      </c>
    </row>
    <row r="1719" spans="1:9" ht="83.15" customHeight="1" thickBot="1" x14ac:dyDescent="0.4">
      <c r="A1719" s="85"/>
      <c r="B1719" s="86" t="s">
        <v>15523</v>
      </c>
      <c r="C1719" s="87">
        <v>420</v>
      </c>
      <c r="D1719" s="88" t="s">
        <v>35737</v>
      </c>
      <c r="E1719" s="118">
        <v>9.5960000000000001</v>
      </c>
      <c r="F1719" s="90" t="s">
        <v>35738</v>
      </c>
      <c r="G1719" s="91" t="s">
        <v>35739</v>
      </c>
      <c r="H1719" s="88" t="s">
        <v>35740</v>
      </c>
      <c r="I1719" s="92" t="s">
        <v>35741</v>
      </c>
    </row>
    <row r="1720" spans="1:9" ht="83.15" customHeight="1" x14ac:dyDescent="0.35">
      <c r="A1720" s="85"/>
      <c r="B1720" s="93" t="s">
        <v>35742</v>
      </c>
      <c r="C1720" s="94">
        <v>350</v>
      </c>
      <c r="D1720" s="95" t="s">
        <v>35743</v>
      </c>
      <c r="E1720" s="117">
        <v>9.1630000000000003</v>
      </c>
      <c r="F1720" s="97" t="s">
        <v>35744</v>
      </c>
      <c r="G1720" s="98" t="s">
        <v>35745</v>
      </c>
      <c r="H1720" s="95" t="s">
        <v>35746</v>
      </c>
      <c r="I1720" s="99" t="s">
        <v>35747</v>
      </c>
    </row>
    <row r="1721" spans="1:9" ht="83.15" customHeight="1" thickBot="1" x14ac:dyDescent="0.4">
      <c r="A1721" s="119"/>
      <c r="B1721" s="120" t="s">
        <v>25144</v>
      </c>
      <c r="C1721" s="121">
        <v>295</v>
      </c>
      <c r="D1721" s="122" t="s">
        <v>25154</v>
      </c>
      <c r="E1721" s="123">
        <v>10.6149</v>
      </c>
      <c r="F1721" s="124" t="s">
        <v>35748</v>
      </c>
      <c r="G1721" s="125" t="s">
        <v>35749</v>
      </c>
      <c r="H1721" s="122" t="s">
        <v>25149</v>
      </c>
      <c r="I1721" s="126" t="s">
        <v>25147</v>
      </c>
    </row>
    <row r="1722" spans="1:9" ht="83.15" customHeight="1" x14ac:dyDescent="0.35">
      <c r="A1722" s="85"/>
      <c r="B1722" s="108" t="s">
        <v>15538</v>
      </c>
      <c r="C1722" s="109">
        <v>260</v>
      </c>
      <c r="D1722" s="110" t="s">
        <v>35750</v>
      </c>
      <c r="E1722" s="116">
        <v>9.3970000000000002</v>
      </c>
      <c r="F1722" s="112" t="s">
        <v>35751</v>
      </c>
      <c r="G1722" s="113" t="s">
        <v>35752</v>
      </c>
      <c r="H1722" s="110" t="s">
        <v>35753</v>
      </c>
      <c r="I1722" s="114" t="s">
        <v>35754</v>
      </c>
    </row>
    <row r="1723" spans="1:9" ht="83.15" customHeight="1" thickBot="1" x14ac:dyDescent="0.4">
      <c r="A1723" s="85"/>
      <c r="B1723" s="101" t="s">
        <v>15552</v>
      </c>
      <c r="C1723" s="102">
        <v>165</v>
      </c>
      <c r="D1723" s="103" t="s">
        <v>35755</v>
      </c>
      <c r="E1723" s="104">
        <v>10.050000000000001</v>
      </c>
      <c r="F1723" s="105" t="s">
        <v>35756</v>
      </c>
      <c r="G1723" s="106" t="s">
        <v>35757</v>
      </c>
      <c r="H1723" s="103" t="s">
        <v>35758</v>
      </c>
      <c r="I1723" s="107" t="s">
        <v>35759</v>
      </c>
    </row>
    <row r="1724" spans="1:9" ht="83.15" customHeight="1" x14ac:dyDescent="0.35">
      <c r="A1724" s="85"/>
      <c r="B1724" s="93" t="s">
        <v>35760</v>
      </c>
      <c r="C1724" s="94">
        <v>285</v>
      </c>
      <c r="D1724" s="95"/>
      <c r="E1724" s="96" t="s">
        <v>28452</v>
      </c>
      <c r="F1724" s="97" t="s">
        <v>35761</v>
      </c>
      <c r="G1724" s="98" t="s">
        <v>35762</v>
      </c>
      <c r="H1724" s="95" t="s">
        <v>35763</v>
      </c>
      <c r="I1724" s="99" t="s">
        <v>35764</v>
      </c>
    </row>
    <row r="1725" spans="1:9" ht="83.15" customHeight="1" thickBot="1" x14ac:dyDescent="0.4">
      <c r="A1725" s="85"/>
      <c r="B1725" s="86" t="s">
        <v>18173</v>
      </c>
      <c r="C1725" s="87">
        <v>330</v>
      </c>
      <c r="D1725" s="88"/>
      <c r="E1725" s="89" t="s">
        <v>28452</v>
      </c>
      <c r="F1725" s="90" t="s">
        <v>35765</v>
      </c>
      <c r="G1725" s="91" t="s">
        <v>35766</v>
      </c>
      <c r="H1725" s="88" t="s">
        <v>35767</v>
      </c>
      <c r="I1725" s="92" t="s">
        <v>35768</v>
      </c>
    </row>
    <row r="1726" spans="1:9" ht="83.15" customHeight="1" x14ac:dyDescent="0.35">
      <c r="A1726" s="85"/>
      <c r="B1726" s="93" t="s">
        <v>18186</v>
      </c>
      <c r="C1726" s="94">
        <v>340</v>
      </c>
      <c r="D1726" s="95" t="s">
        <v>35769</v>
      </c>
      <c r="E1726" s="117">
        <v>8.8629999999999995</v>
      </c>
      <c r="F1726" s="97" t="s">
        <v>35770</v>
      </c>
      <c r="G1726" s="98" t="s">
        <v>35771</v>
      </c>
      <c r="H1726" s="95" t="s">
        <v>35772</v>
      </c>
      <c r="I1726" s="99" t="s">
        <v>35773</v>
      </c>
    </row>
    <row r="1727" spans="1:9" ht="83.15" customHeight="1" thickBot="1" x14ac:dyDescent="0.4">
      <c r="A1727" s="85"/>
      <c r="B1727" s="86" t="s">
        <v>18193</v>
      </c>
      <c r="C1727" s="87">
        <v>235</v>
      </c>
      <c r="D1727" s="88" t="s">
        <v>35774</v>
      </c>
      <c r="E1727" s="118">
        <v>11.363</v>
      </c>
      <c r="F1727" s="90" t="s">
        <v>35775</v>
      </c>
      <c r="G1727" s="91" t="s">
        <v>35776</v>
      </c>
      <c r="H1727" s="88" t="s">
        <v>35777</v>
      </c>
      <c r="I1727" s="92" t="s">
        <v>35778</v>
      </c>
    </row>
    <row r="1728" spans="1:9" ht="83.15" customHeight="1" x14ac:dyDescent="0.35">
      <c r="A1728" s="85"/>
      <c r="B1728" s="93" t="s">
        <v>18209</v>
      </c>
      <c r="C1728" s="94">
        <v>270</v>
      </c>
      <c r="D1728" s="95" t="s">
        <v>35779</v>
      </c>
      <c r="E1728" s="117">
        <v>12.3</v>
      </c>
      <c r="F1728" s="97" t="s">
        <v>35780</v>
      </c>
      <c r="G1728" s="98" t="s">
        <v>35781</v>
      </c>
      <c r="H1728" s="95" t="s">
        <v>35782</v>
      </c>
      <c r="I1728" s="99" t="s">
        <v>35783</v>
      </c>
    </row>
    <row r="1729" spans="1:9" ht="83.15" customHeight="1" thickBot="1" x14ac:dyDescent="0.4">
      <c r="A1729" s="85"/>
      <c r="B1729" s="86" t="s">
        <v>18224</v>
      </c>
      <c r="C1729" s="87">
        <v>350</v>
      </c>
      <c r="D1729" s="88"/>
      <c r="E1729" s="89" t="s">
        <v>28452</v>
      </c>
      <c r="F1729" s="90" t="s">
        <v>35784</v>
      </c>
      <c r="G1729" s="91" t="s">
        <v>35785</v>
      </c>
      <c r="H1729" s="88" t="s">
        <v>35786</v>
      </c>
      <c r="I1729" s="92" t="s">
        <v>35787</v>
      </c>
    </row>
    <row r="1730" spans="1:9" ht="83.15" customHeight="1" x14ac:dyDescent="0.35">
      <c r="A1730" s="85"/>
      <c r="B1730" s="93" t="s">
        <v>18233</v>
      </c>
      <c r="C1730" s="94">
        <v>220</v>
      </c>
      <c r="D1730" s="95"/>
      <c r="E1730" s="96" t="s">
        <v>28452</v>
      </c>
      <c r="F1730" s="97" t="s">
        <v>35788</v>
      </c>
      <c r="G1730" s="98" t="s">
        <v>35789</v>
      </c>
      <c r="H1730" s="95" t="s">
        <v>35790</v>
      </c>
      <c r="I1730" s="99" t="s">
        <v>35791</v>
      </c>
    </row>
    <row r="1731" spans="1:9" ht="83.15" customHeight="1" thickBot="1" x14ac:dyDescent="0.4">
      <c r="A1731" s="85"/>
      <c r="B1731" s="86" t="s">
        <v>18242</v>
      </c>
      <c r="C1731" s="87">
        <v>210</v>
      </c>
      <c r="D1731" s="88" t="s">
        <v>35792</v>
      </c>
      <c r="E1731" s="118">
        <v>7.6260000000000003</v>
      </c>
      <c r="F1731" s="90" t="s">
        <v>35793</v>
      </c>
      <c r="G1731" s="91" t="s">
        <v>35794</v>
      </c>
      <c r="H1731" s="88" t="s">
        <v>35795</v>
      </c>
      <c r="I1731" s="92" t="s">
        <v>35796</v>
      </c>
    </row>
    <row r="1732" spans="1:9" ht="83.15" customHeight="1" x14ac:dyDescent="0.35">
      <c r="A1732" s="85"/>
      <c r="B1732" s="93" t="s">
        <v>18255</v>
      </c>
      <c r="C1732" s="94">
        <v>230</v>
      </c>
      <c r="D1732" s="95" t="s">
        <v>35797</v>
      </c>
      <c r="E1732" s="117">
        <v>7.6260000000000003</v>
      </c>
      <c r="F1732" s="97" t="s">
        <v>35798</v>
      </c>
      <c r="G1732" s="98" t="s">
        <v>35799</v>
      </c>
      <c r="H1732" s="95" t="s">
        <v>35800</v>
      </c>
      <c r="I1732" s="99" t="s">
        <v>35801</v>
      </c>
    </row>
    <row r="1733" spans="1:9" ht="83.15" customHeight="1" thickBot="1" x14ac:dyDescent="0.4">
      <c r="A1733" s="85"/>
      <c r="B1733" s="86" t="s">
        <v>18260</v>
      </c>
      <c r="C1733" s="87">
        <v>170</v>
      </c>
      <c r="D1733" s="88" t="s">
        <v>35802</v>
      </c>
      <c r="E1733" s="118">
        <v>9.5500000000000007</v>
      </c>
      <c r="F1733" s="90" t="s">
        <v>35803</v>
      </c>
      <c r="G1733" s="91" t="s">
        <v>35804</v>
      </c>
      <c r="H1733" s="88" t="s">
        <v>35805</v>
      </c>
      <c r="I1733" s="92" t="s">
        <v>35806</v>
      </c>
    </row>
    <row r="1734" spans="1:9" ht="83.15" customHeight="1" x14ac:dyDescent="0.35">
      <c r="A1734" s="85"/>
      <c r="B1734" s="93" t="s">
        <v>18272</v>
      </c>
      <c r="C1734" s="94">
        <v>180</v>
      </c>
      <c r="D1734" s="95" t="s">
        <v>35807</v>
      </c>
      <c r="E1734" s="117">
        <v>11.414999999999999</v>
      </c>
      <c r="F1734" s="97" t="s">
        <v>35808</v>
      </c>
      <c r="G1734" s="98" t="s">
        <v>35809</v>
      </c>
      <c r="H1734" s="95" t="s">
        <v>35810</v>
      </c>
      <c r="I1734" s="99" t="s">
        <v>35811</v>
      </c>
    </row>
    <row r="1735" spans="1:9" ht="83.15" customHeight="1" thickBot="1" x14ac:dyDescent="0.4">
      <c r="A1735" s="85"/>
      <c r="B1735" s="86" t="s">
        <v>18305</v>
      </c>
      <c r="C1735" s="87">
        <v>279</v>
      </c>
      <c r="D1735" s="88" t="s">
        <v>35812</v>
      </c>
      <c r="E1735" s="118">
        <v>11.35</v>
      </c>
      <c r="F1735" s="90" t="s">
        <v>35813</v>
      </c>
      <c r="G1735" s="91" t="s">
        <v>35814</v>
      </c>
      <c r="H1735" s="88" t="s">
        <v>35815</v>
      </c>
      <c r="I1735" s="92" t="s">
        <v>35816</v>
      </c>
    </row>
    <row r="1736" spans="1:9" ht="83.15" customHeight="1" x14ac:dyDescent="0.35">
      <c r="A1736" s="85"/>
      <c r="B1736" s="93" t="s">
        <v>18302</v>
      </c>
      <c r="C1736" s="94">
        <v>235</v>
      </c>
      <c r="D1736" s="95" t="s">
        <v>35817</v>
      </c>
      <c r="E1736" s="117">
        <v>10.3</v>
      </c>
      <c r="F1736" s="97" t="s">
        <v>35818</v>
      </c>
      <c r="G1736" s="98" t="s">
        <v>35819</v>
      </c>
      <c r="H1736" s="95" t="s">
        <v>35820</v>
      </c>
      <c r="I1736" s="99" t="s">
        <v>35821</v>
      </c>
    </row>
    <row r="1737" spans="1:9" ht="83.15" customHeight="1" thickBot="1" x14ac:dyDescent="0.4">
      <c r="A1737" s="85"/>
      <c r="B1737" s="86" t="s">
        <v>18315</v>
      </c>
      <c r="C1737" s="87">
        <v>275</v>
      </c>
      <c r="D1737" s="88" t="s">
        <v>35812</v>
      </c>
      <c r="E1737" s="118">
        <v>11.35</v>
      </c>
      <c r="F1737" s="90" t="s">
        <v>35813</v>
      </c>
      <c r="G1737" s="91" t="s">
        <v>35822</v>
      </c>
      <c r="H1737" s="88" t="s">
        <v>35823</v>
      </c>
      <c r="I1737" s="92" t="s">
        <v>35821</v>
      </c>
    </row>
    <row r="1738" spans="1:9" ht="83.15" customHeight="1" x14ac:dyDescent="0.35">
      <c r="A1738" s="85"/>
      <c r="B1738" s="93" t="s">
        <v>18320</v>
      </c>
      <c r="C1738" s="94">
        <v>280</v>
      </c>
      <c r="D1738" s="95" t="s">
        <v>35824</v>
      </c>
      <c r="E1738" s="117">
        <v>14.2</v>
      </c>
      <c r="F1738" s="97" t="s">
        <v>35825</v>
      </c>
      <c r="G1738" s="98" t="s">
        <v>35826</v>
      </c>
      <c r="H1738" s="95" t="s">
        <v>35827</v>
      </c>
      <c r="I1738" s="99" t="s">
        <v>35828</v>
      </c>
    </row>
    <row r="1739" spans="1:9" ht="83.15" customHeight="1" thickBot="1" x14ac:dyDescent="0.4">
      <c r="A1739" s="85"/>
      <c r="B1739" s="86" t="s">
        <v>18288</v>
      </c>
      <c r="C1739" s="87">
        <v>235</v>
      </c>
      <c r="D1739" s="88" t="s">
        <v>35817</v>
      </c>
      <c r="E1739" s="118">
        <v>10.3</v>
      </c>
      <c r="F1739" s="90" t="s">
        <v>35818</v>
      </c>
      <c r="G1739" s="91" t="s">
        <v>35829</v>
      </c>
      <c r="H1739" s="88" t="s">
        <v>35830</v>
      </c>
      <c r="I1739" s="92" t="s">
        <v>35831</v>
      </c>
    </row>
    <row r="1740" spans="1:9" ht="83.15" customHeight="1" x14ac:dyDescent="0.35">
      <c r="A1740" s="85"/>
      <c r="B1740" s="93" t="s">
        <v>18332</v>
      </c>
      <c r="C1740" s="94">
        <v>350</v>
      </c>
      <c r="D1740" s="95" t="s">
        <v>35832</v>
      </c>
      <c r="E1740" s="117">
        <v>10.061999999999999</v>
      </c>
      <c r="F1740" s="97" t="s">
        <v>35833</v>
      </c>
      <c r="G1740" s="98" t="s">
        <v>35834</v>
      </c>
      <c r="H1740" s="95" t="s">
        <v>35835</v>
      </c>
      <c r="I1740" s="99" t="s">
        <v>35836</v>
      </c>
    </row>
    <row r="1741" spans="1:9" ht="83.15" customHeight="1" thickBot="1" x14ac:dyDescent="0.4">
      <c r="A1741" s="85"/>
      <c r="B1741" s="86" t="s">
        <v>18379</v>
      </c>
      <c r="C1741" s="87">
        <v>290</v>
      </c>
      <c r="D1741" s="88" t="s">
        <v>35837</v>
      </c>
      <c r="E1741" s="118">
        <v>11.311999999999999</v>
      </c>
      <c r="F1741" s="90" t="s">
        <v>35838</v>
      </c>
      <c r="G1741" s="91" t="s">
        <v>35839</v>
      </c>
      <c r="H1741" s="88" t="s">
        <v>35840</v>
      </c>
      <c r="I1741" s="92" t="s">
        <v>35841</v>
      </c>
    </row>
    <row r="1742" spans="1:9" ht="83.15" customHeight="1" x14ac:dyDescent="0.35">
      <c r="A1742" s="119"/>
      <c r="B1742" s="127" t="s">
        <v>25156</v>
      </c>
      <c r="C1742" s="128">
        <v>320</v>
      </c>
      <c r="D1742" s="110" t="s">
        <v>25164</v>
      </c>
      <c r="E1742" s="116">
        <v>12.958399999999999</v>
      </c>
      <c r="F1742" s="112" t="s">
        <v>35842</v>
      </c>
      <c r="G1742" s="113" t="s">
        <v>35843</v>
      </c>
      <c r="H1742" s="110" t="s">
        <v>25160</v>
      </c>
      <c r="I1742" s="114" t="s">
        <v>25158</v>
      </c>
    </row>
    <row r="1743" spans="1:9" ht="83.15" customHeight="1" thickBot="1" x14ac:dyDescent="0.4">
      <c r="A1743" s="85"/>
      <c r="B1743" s="101" t="s">
        <v>18394</v>
      </c>
      <c r="C1743" s="102">
        <v>320</v>
      </c>
      <c r="D1743" s="103" t="s">
        <v>35844</v>
      </c>
      <c r="E1743" s="104">
        <v>10.125</v>
      </c>
      <c r="F1743" s="105" t="s">
        <v>35845</v>
      </c>
      <c r="G1743" s="106" t="s">
        <v>35846</v>
      </c>
      <c r="H1743" s="103" t="s">
        <v>35847</v>
      </c>
      <c r="I1743" s="107" t="s">
        <v>35848</v>
      </c>
    </row>
    <row r="1744" spans="1:9" ht="83.15" customHeight="1" x14ac:dyDescent="0.35">
      <c r="A1744" s="85"/>
      <c r="B1744" s="108" t="s">
        <v>18431</v>
      </c>
      <c r="C1744" s="109">
        <v>270</v>
      </c>
      <c r="D1744" s="110"/>
      <c r="E1744" s="111" t="s">
        <v>28452</v>
      </c>
      <c r="F1744" s="112" t="s">
        <v>35849</v>
      </c>
      <c r="G1744" s="113" t="s">
        <v>35850</v>
      </c>
      <c r="H1744" s="110" t="s">
        <v>35851</v>
      </c>
      <c r="I1744" s="114" t="s">
        <v>35852</v>
      </c>
    </row>
    <row r="1745" spans="1:9" ht="83.15" customHeight="1" thickBot="1" x14ac:dyDescent="0.4">
      <c r="A1745" s="119"/>
      <c r="B1745" s="120" t="s">
        <v>25167</v>
      </c>
      <c r="C1745" s="121">
        <v>235</v>
      </c>
      <c r="D1745" s="122" t="s">
        <v>25176</v>
      </c>
      <c r="E1745" s="123">
        <v>8.0564999999999998</v>
      </c>
      <c r="F1745" s="124" t="s">
        <v>35853</v>
      </c>
      <c r="G1745" s="125" t="s">
        <v>35854</v>
      </c>
      <c r="H1745" s="122" t="s">
        <v>25171</v>
      </c>
      <c r="I1745" s="126" t="s">
        <v>25170</v>
      </c>
    </row>
    <row r="1746" spans="1:9" ht="83.15" customHeight="1" x14ac:dyDescent="0.35">
      <c r="A1746" s="119"/>
      <c r="B1746" s="127" t="s">
        <v>25178</v>
      </c>
      <c r="C1746" s="128">
        <v>195</v>
      </c>
      <c r="D1746" s="110" t="s">
        <v>25188</v>
      </c>
      <c r="E1746" s="116">
        <v>8.2289999999999992</v>
      </c>
      <c r="F1746" s="112" t="s">
        <v>35855</v>
      </c>
      <c r="G1746" s="113" t="s">
        <v>35856</v>
      </c>
      <c r="H1746" s="110" t="s">
        <v>25183</v>
      </c>
      <c r="I1746" s="114" t="s">
        <v>35857</v>
      </c>
    </row>
    <row r="1747" spans="1:9" ht="83.15" customHeight="1" thickBot="1" x14ac:dyDescent="0.4">
      <c r="A1747" s="119"/>
      <c r="B1747" s="120" t="s">
        <v>25190</v>
      </c>
      <c r="C1747" s="121">
        <v>180</v>
      </c>
      <c r="D1747" s="122" t="s">
        <v>25194</v>
      </c>
      <c r="E1747" s="123">
        <v>8.2289999999999992</v>
      </c>
      <c r="F1747" s="124" t="s">
        <v>35858</v>
      </c>
      <c r="G1747" s="125" t="s">
        <v>35859</v>
      </c>
      <c r="H1747" s="122" t="s">
        <v>25192</v>
      </c>
      <c r="I1747" s="126" t="s">
        <v>25181</v>
      </c>
    </row>
    <row r="1748" spans="1:9" ht="83.15" customHeight="1" x14ac:dyDescent="0.35">
      <c r="A1748" s="85"/>
      <c r="B1748" s="108" t="s">
        <v>18346</v>
      </c>
      <c r="C1748" s="109">
        <v>260</v>
      </c>
      <c r="D1748" s="110" t="s">
        <v>35860</v>
      </c>
      <c r="E1748" s="116">
        <v>8.3209999999999997</v>
      </c>
      <c r="F1748" s="112" t="s">
        <v>35861</v>
      </c>
      <c r="G1748" s="113" t="s">
        <v>35862</v>
      </c>
      <c r="H1748" s="110" t="s">
        <v>35863</v>
      </c>
      <c r="I1748" s="114" t="s">
        <v>35864</v>
      </c>
    </row>
    <row r="1749" spans="1:9" ht="83.15" customHeight="1" thickBot="1" x14ac:dyDescent="0.4">
      <c r="A1749" s="85"/>
      <c r="B1749" s="101" t="s">
        <v>18356</v>
      </c>
      <c r="C1749" s="102">
        <v>250</v>
      </c>
      <c r="D1749" s="103" t="s">
        <v>35865</v>
      </c>
      <c r="E1749" s="104">
        <v>10.775</v>
      </c>
      <c r="F1749" s="105" t="s">
        <v>35866</v>
      </c>
      <c r="G1749" s="106" t="s">
        <v>35867</v>
      </c>
      <c r="H1749" s="103" t="s">
        <v>35868</v>
      </c>
      <c r="I1749" s="107" t="s">
        <v>35869</v>
      </c>
    </row>
    <row r="1750" spans="1:9" ht="83.15" customHeight="1" x14ac:dyDescent="0.35">
      <c r="A1750" s="119"/>
      <c r="B1750" s="139" t="s">
        <v>25204</v>
      </c>
      <c r="C1750" s="140">
        <v>360</v>
      </c>
      <c r="D1750" s="131" t="s">
        <v>25211</v>
      </c>
      <c r="E1750" s="132">
        <v>9.6180000000000003</v>
      </c>
      <c r="F1750" s="133" t="s">
        <v>35870</v>
      </c>
      <c r="G1750" s="134" t="s">
        <v>35871</v>
      </c>
      <c r="H1750" s="131" t="s">
        <v>25207</v>
      </c>
      <c r="I1750" s="135" t="s">
        <v>25206</v>
      </c>
    </row>
    <row r="1751" spans="1:9" ht="83.15" customHeight="1" thickBot="1" x14ac:dyDescent="0.4">
      <c r="A1751" s="119"/>
      <c r="B1751" s="141" t="s">
        <v>25195</v>
      </c>
      <c r="C1751" s="142">
        <v>320</v>
      </c>
      <c r="D1751" s="88" t="s">
        <v>25203</v>
      </c>
      <c r="E1751" s="118">
        <v>9.6750000000000007</v>
      </c>
      <c r="F1751" s="90" t="s">
        <v>35872</v>
      </c>
      <c r="G1751" s="91" t="s">
        <v>35873</v>
      </c>
      <c r="H1751" s="88" t="s">
        <v>25200</v>
      </c>
      <c r="I1751" s="92" t="s">
        <v>25199</v>
      </c>
    </row>
    <row r="1752" spans="1:9" ht="83.15" customHeight="1" x14ac:dyDescent="0.35">
      <c r="A1752" s="85"/>
      <c r="B1752" s="108" t="s">
        <v>35874</v>
      </c>
      <c r="C1752" s="109">
        <v>315</v>
      </c>
      <c r="D1752" s="110" t="s">
        <v>35875</v>
      </c>
      <c r="E1752" s="116">
        <v>11.734</v>
      </c>
      <c r="F1752" s="112" t="s">
        <v>35876</v>
      </c>
      <c r="G1752" s="113" t="s">
        <v>35877</v>
      </c>
      <c r="H1752" s="110" t="s">
        <v>35878</v>
      </c>
      <c r="I1752" s="114" t="s">
        <v>35879</v>
      </c>
    </row>
    <row r="1753" spans="1:9" ht="83.15" customHeight="1" thickBot="1" x14ac:dyDescent="0.4">
      <c r="A1753" s="119"/>
      <c r="B1753" s="120" t="s">
        <v>27667</v>
      </c>
      <c r="C1753" s="121">
        <v>330</v>
      </c>
      <c r="D1753" s="122" t="s">
        <v>35880</v>
      </c>
      <c r="E1753" s="123">
        <v>7.9950000000000001</v>
      </c>
      <c r="F1753" s="124" t="s">
        <v>35881</v>
      </c>
      <c r="G1753" s="125" t="s">
        <v>35882</v>
      </c>
      <c r="H1753" s="122" t="s">
        <v>35883</v>
      </c>
      <c r="I1753" s="126" t="s">
        <v>35884</v>
      </c>
    </row>
    <row r="1754" spans="1:9" ht="83.15" customHeight="1" x14ac:dyDescent="0.35">
      <c r="A1754" s="85"/>
      <c r="B1754" s="108" t="s">
        <v>35885</v>
      </c>
      <c r="C1754" s="109">
        <v>230</v>
      </c>
      <c r="D1754" s="110" t="s">
        <v>35886</v>
      </c>
      <c r="E1754" s="116">
        <v>10.958</v>
      </c>
      <c r="F1754" s="112" t="s">
        <v>35887</v>
      </c>
      <c r="G1754" s="113" t="s">
        <v>35888</v>
      </c>
      <c r="H1754" s="110" t="s">
        <v>35889</v>
      </c>
      <c r="I1754" s="114" t="s">
        <v>35890</v>
      </c>
    </row>
    <row r="1755" spans="1:9" ht="83.15" customHeight="1" thickBot="1" x14ac:dyDescent="0.4">
      <c r="A1755" s="85"/>
      <c r="B1755" s="136" t="s">
        <v>35891</v>
      </c>
      <c r="C1755" s="137">
        <v>265</v>
      </c>
      <c r="D1755" s="122" t="s">
        <v>35892</v>
      </c>
      <c r="E1755" s="123">
        <v>11.525</v>
      </c>
      <c r="F1755" s="124" t="s">
        <v>35893</v>
      </c>
      <c r="G1755" s="125" t="s">
        <v>35894</v>
      </c>
      <c r="H1755" s="122" t="s">
        <v>35895</v>
      </c>
      <c r="I1755" s="126" t="s">
        <v>35890</v>
      </c>
    </row>
    <row r="1756" spans="1:9" ht="83.15" customHeight="1" x14ac:dyDescent="0.35">
      <c r="A1756" s="85"/>
      <c r="B1756" s="93" t="s">
        <v>18365</v>
      </c>
      <c r="C1756" s="94">
        <v>270</v>
      </c>
      <c r="D1756" s="95" t="s">
        <v>35896</v>
      </c>
      <c r="E1756" s="117">
        <v>8.93</v>
      </c>
      <c r="F1756" s="97" t="s">
        <v>35897</v>
      </c>
      <c r="G1756" s="98" t="s">
        <v>35898</v>
      </c>
      <c r="H1756" s="95" t="s">
        <v>35899</v>
      </c>
      <c r="I1756" s="99" t="s">
        <v>35900</v>
      </c>
    </row>
    <row r="1757" spans="1:9" ht="83.15" customHeight="1" thickBot="1" x14ac:dyDescent="0.4">
      <c r="A1757" s="119"/>
      <c r="B1757" s="141" t="s">
        <v>25212</v>
      </c>
      <c r="C1757" s="142">
        <v>310</v>
      </c>
      <c r="D1757" s="88" t="s">
        <v>25222</v>
      </c>
      <c r="E1757" s="118">
        <v>9.4380000000000006</v>
      </c>
      <c r="F1757" s="90" t="s">
        <v>35901</v>
      </c>
      <c r="G1757" s="91" t="s">
        <v>35902</v>
      </c>
      <c r="H1757" s="88" t="s">
        <v>25217</v>
      </c>
      <c r="I1757" s="92" t="s">
        <v>25216</v>
      </c>
    </row>
    <row r="1758" spans="1:9" ht="83.15" customHeight="1" x14ac:dyDescent="0.35">
      <c r="A1758" s="85"/>
      <c r="B1758" s="108" t="s">
        <v>18406</v>
      </c>
      <c r="C1758" s="109">
        <v>500</v>
      </c>
      <c r="D1758" s="110" t="s">
        <v>35903</v>
      </c>
      <c r="E1758" s="116">
        <v>9.4250000000000007</v>
      </c>
      <c r="F1758" s="112" t="s">
        <v>35904</v>
      </c>
      <c r="G1758" s="113" t="s">
        <v>35905</v>
      </c>
      <c r="H1758" s="110" t="s">
        <v>35906</v>
      </c>
      <c r="I1758" s="114" t="s">
        <v>35907</v>
      </c>
    </row>
    <row r="1759" spans="1:9" ht="83.15" customHeight="1" thickBot="1" x14ac:dyDescent="0.4">
      <c r="A1759" s="85"/>
      <c r="B1759" s="101" t="s">
        <v>18422</v>
      </c>
      <c r="C1759" s="102">
        <v>400</v>
      </c>
      <c r="D1759" s="103" t="s">
        <v>35908</v>
      </c>
      <c r="E1759" s="104">
        <v>9.7379999999999995</v>
      </c>
      <c r="F1759" s="105" t="s">
        <v>35909</v>
      </c>
      <c r="G1759" s="106" t="s">
        <v>35910</v>
      </c>
      <c r="H1759" s="103" t="s">
        <v>35911</v>
      </c>
      <c r="I1759" s="107" t="s">
        <v>35912</v>
      </c>
    </row>
    <row r="1760" spans="1:9" ht="83.15" customHeight="1" x14ac:dyDescent="0.35">
      <c r="A1760" s="85"/>
      <c r="B1760" s="108" t="s">
        <v>35913</v>
      </c>
      <c r="C1760" s="109">
        <v>320</v>
      </c>
      <c r="D1760" s="110" t="s">
        <v>35914</v>
      </c>
      <c r="E1760" s="116">
        <v>7.0060000000000002</v>
      </c>
      <c r="F1760" s="112" t="s">
        <v>35915</v>
      </c>
      <c r="G1760" s="113" t="s">
        <v>35916</v>
      </c>
      <c r="H1760" s="110" t="s">
        <v>35917</v>
      </c>
      <c r="I1760" s="114" t="s">
        <v>35918</v>
      </c>
    </row>
    <row r="1761" spans="1:9" ht="83.15" customHeight="1" thickBot="1" x14ac:dyDescent="0.4">
      <c r="A1761" s="85"/>
      <c r="B1761" s="86" t="s">
        <v>3471</v>
      </c>
      <c r="C1761" s="87">
        <v>135</v>
      </c>
      <c r="D1761" s="88" t="s">
        <v>35919</v>
      </c>
      <c r="E1761" s="118">
        <v>9.5679999999999996</v>
      </c>
      <c r="F1761" s="90" t="s">
        <v>35920</v>
      </c>
      <c r="G1761" s="91" t="s">
        <v>35921</v>
      </c>
      <c r="H1761" s="88" t="s">
        <v>35922</v>
      </c>
      <c r="I1761" s="92" t="s">
        <v>35923</v>
      </c>
    </row>
    <row r="1762" spans="1:9" ht="83.15" customHeight="1" x14ac:dyDescent="0.35">
      <c r="A1762" s="85"/>
      <c r="B1762" s="93" t="s">
        <v>12384</v>
      </c>
      <c r="C1762" s="94">
        <v>280</v>
      </c>
      <c r="D1762" s="95"/>
      <c r="E1762" s="96" t="s">
        <v>28452</v>
      </c>
      <c r="F1762" s="97" t="s">
        <v>35924</v>
      </c>
      <c r="G1762" s="98" t="s">
        <v>35925</v>
      </c>
      <c r="H1762" s="95" t="s">
        <v>35926</v>
      </c>
      <c r="I1762" s="99" t="s">
        <v>35927</v>
      </c>
    </row>
    <row r="1763" spans="1:9" ht="83.15" customHeight="1" thickBot="1" x14ac:dyDescent="0.4">
      <c r="A1763" s="85"/>
      <c r="B1763" s="86" t="s">
        <v>12373</v>
      </c>
      <c r="C1763" s="87">
        <v>330</v>
      </c>
      <c r="D1763" s="88"/>
      <c r="E1763" s="89" t="s">
        <v>28452</v>
      </c>
      <c r="F1763" s="90" t="s">
        <v>35928</v>
      </c>
      <c r="G1763" s="91" t="s">
        <v>35929</v>
      </c>
      <c r="H1763" s="88" t="s">
        <v>35930</v>
      </c>
      <c r="I1763" s="92" t="s">
        <v>35931</v>
      </c>
    </row>
    <row r="1764" spans="1:9" ht="83.15" customHeight="1" x14ac:dyDescent="0.35">
      <c r="A1764" s="85"/>
      <c r="B1764" s="93" t="s">
        <v>12380</v>
      </c>
      <c r="C1764" s="94">
        <v>330</v>
      </c>
      <c r="D1764" s="95" t="s">
        <v>35932</v>
      </c>
      <c r="E1764" s="117">
        <v>8.7880000000000003</v>
      </c>
      <c r="F1764" s="97" t="s">
        <v>35933</v>
      </c>
      <c r="G1764" s="98" t="s">
        <v>35934</v>
      </c>
      <c r="H1764" s="95" t="s">
        <v>35935</v>
      </c>
      <c r="I1764" s="99" t="s">
        <v>35936</v>
      </c>
    </row>
    <row r="1765" spans="1:9" ht="83.15" customHeight="1" thickBot="1" x14ac:dyDescent="0.4">
      <c r="A1765" s="85"/>
      <c r="B1765" s="86" t="s">
        <v>12611</v>
      </c>
      <c r="C1765" s="87">
        <v>220</v>
      </c>
      <c r="D1765" s="88"/>
      <c r="E1765" s="89" t="s">
        <v>28452</v>
      </c>
      <c r="F1765" s="90" t="s">
        <v>35937</v>
      </c>
      <c r="G1765" s="91" t="s">
        <v>35938</v>
      </c>
      <c r="H1765" s="88" t="s">
        <v>35939</v>
      </c>
      <c r="I1765" s="92" t="s">
        <v>35940</v>
      </c>
    </row>
    <row r="1766" spans="1:9" ht="83.15" customHeight="1" x14ac:dyDescent="0.35">
      <c r="A1766" s="85"/>
      <c r="B1766" s="93" t="s">
        <v>16538</v>
      </c>
      <c r="C1766" s="94">
        <v>180</v>
      </c>
      <c r="D1766" s="95" t="s">
        <v>35941</v>
      </c>
      <c r="E1766" s="117">
        <v>9.3209999999999997</v>
      </c>
      <c r="F1766" s="97" t="s">
        <v>35942</v>
      </c>
      <c r="G1766" s="98" t="s">
        <v>35943</v>
      </c>
      <c r="H1766" s="95" t="s">
        <v>35944</v>
      </c>
      <c r="I1766" s="99" t="s">
        <v>35945</v>
      </c>
    </row>
    <row r="1767" spans="1:9" ht="83.15" customHeight="1" thickBot="1" x14ac:dyDescent="0.4">
      <c r="A1767" s="85"/>
      <c r="B1767" s="86" t="s">
        <v>20606</v>
      </c>
      <c r="C1767" s="87">
        <v>400</v>
      </c>
      <c r="D1767" s="88" t="s">
        <v>35946</v>
      </c>
      <c r="E1767" s="118">
        <v>11.275</v>
      </c>
      <c r="F1767" s="90" t="s">
        <v>35947</v>
      </c>
      <c r="G1767" s="91" t="s">
        <v>35948</v>
      </c>
      <c r="H1767" s="88" t="s">
        <v>35949</v>
      </c>
      <c r="I1767" s="92" t="s">
        <v>35950</v>
      </c>
    </row>
    <row r="1768" spans="1:9" ht="83.15" customHeight="1" x14ac:dyDescent="0.35">
      <c r="A1768" s="85"/>
      <c r="B1768" s="93" t="s">
        <v>20619</v>
      </c>
      <c r="C1768" s="94">
        <v>340</v>
      </c>
      <c r="D1768" s="95" t="s">
        <v>35951</v>
      </c>
      <c r="E1768" s="117">
        <v>11.837999999999999</v>
      </c>
      <c r="F1768" s="97" t="s">
        <v>35952</v>
      </c>
      <c r="G1768" s="98" t="s">
        <v>35953</v>
      </c>
      <c r="H1768" s="95" t="s">
        <v>35954</v>
      </c>
      <c r="I1768" s="99" t="s">
        <v>35955</v>
      </c>
    </row>
    <row r="1769" spans="1:9" ht="83.15" customHeight="1" thickBot="1" x14ac:dyDescent="0.4">
      <c r="A1769" s="85"/>
      <c r="B1769" s="86" t="s">
        <v>20631</v>
      </c>
      <c r="C1769" s="87">
        <v>415</v>
      </c>
      <c r="D1769" s="88" t="s">
        <v>35956</v>
      </c>
      <c r="E1769" s="118">
        <v>11.568</v>
      </c>
      <c r="F1769" s="90" t="s">
        <v>35957</v>
      </c>
      <c r="G1769" s="91" t="s">
        <v>35958</v>
      </c>
      <c r="H1769" s="88" t="s">
        <v>35959</v>
      </c>
      <c r="I1769" s="92" t="s">
        <v>35960</v>
      </c>
    </row>
    <row r="1770" spans="1:9" ht="83.15" customHeight="1" x14ac:dyDescent="0.35">
      <c r="A1770" s="85"/>
      <c r="B1770" s="93" t="s">
        <v>21348</v>
      </c>
      <c r="C1770" s="94">
        <v>250</v>
      </c>
      <c r="D1770" s="95" t="s">
        <v>21355</v>
      </c>
      <c r="E1770" s="117">
        <v>12.675000000000001</v>
      </c>
      <c r="F1770" s="97" t="s">
        <v>35961</v>
      </c>
      <c r="G1770" s="98" t="s">
        <v>35962</v>
      </c>
      <c r="H1770" s="95" t="s">
        <v>21352</v>
      </c>
      <c r="I1770" s="99" t="s">
        <v>35963</v>
      </c>
    </row>
    <row r="1771" spans="1:9" ht="83.15" customHeight="1" thickBot="1" x14ac:dyDescent="0.4">
      <c r="A1771" s="85"/>
      <c r="B1771" s="86" t="s">
        <v>21337</v>
      </c>
      <c r="C1771" s="87">
        <v>230</v>
      </c>
      <c r="D1771" s="88" t="s">
        <v>21346</v>
      </c>
      <c r="E1771" s="118">
        <v>12.137499999999999</v>
      </c>
      <c r="F1771" s="90" t="s">
        <v>35964</v>
      </c>
      <c r="G1771" s="91" t="s">
        <v>35965</v>
      </c>
      <c r="H1771" s="88" t="s">
        <v>21341</v>
      </c>
      <c r="I1771" s="92" t="s">
        <v>35966</v>
      </c>
    </row>
    <row r="1772" spans="1:9" ht="83.15" customHeight="1" x14ac:dyDescent="0.35">
      <c r="A1772" s="85"/>
      <c r="B1772" s="93" t="s">
        <v>22430</v>
      </c>
      <c r="C1772" s="94">
        <v>320</v>
      </c>
      <c r="D1772" s="95" t="s">
        <v>22442</v>
      </c>
      <c r="E1772" s="117">
        <v>15.475</v>
      </c>
      <c r="F1772" s="97" t="s">
        <v>35967</v>
      </c>
      <c r="G1772" s="98" t="s">
        <v>35968</v>
      </c>
      <c r="H1772" s="95" t="s">
        <v>22437</v>
      </c>
      <c r="I1772" s="99" t="s">
        <v>22435</v>
      </c>
    </row>
    <row r="1773" spans="1:9" ht="83.15" customHeight="1" thickBot="1" x14ac:dyDescent="0.4">
      <c r="A1773" s="119"/>
      <c r="B1773" s="120" t="s">
        <v>25226</v>
      </c>
      <c r="C1773" s="121">
        <v>320</v>
      </c>
      <c r="D1773" s="122" t="s">
        <v>25235</v>
      </c>
      <c r="E1773" s="123">
        <v>10.074</v>
      </c>
      <c r="F1773" s="124" t="s">
        <v>35969</v>
      </c>
      <c r="G1773" s="125" t="s">
        <v>35970</v>
      </c>
      <c r="H1773" s="122" t="s">
        <v>25230</v>
      </c>
      <c r="I1773" s="126" t="s">
        <v>25228</v>
      </c>
    </row>
    <row r="1774" spans="1:9" ht="83.15" customHeight="1" x14ac:dyDescent="0.35">
      <c r="A1774" s="119"/>
      <c r="B1774" s="139" t="s">
        <v>25237</v>
      </c>
      <c r="C1774" s="140">
        <v>270</v>
      </c>
      <c r="D1774" s="131" t="s">
        <v>25247</v>
      </c>
      <c r="E1774" s="132">
        <v>11.045</v>
      </c>
      <c r="F1774" s="133" t="s">
        <v>35971</v>
      </c>
      <c r="G1774" s="134" t="s">
        <v>35972</v>
      </c>
      <c r="H1774" s="131" t="s">
        <v>25242</v>
      </c>
      <c r="I1774" s="135" t="s">
        <v>25240</v>
      </c>
    </row>
    <row r="1775" spans="1:9" ht="83.15" customHeight="1" thickBot="1" x14ac:dyDescent="0.4">
      <c r="A1775" s="119"/>
      <c r="B1775" s="120" t="s">
        <v>25237</v>
      </c>
      <c r="C1775" s="121">
        <v>270</v>
      </c>
      <c r="D1775" s="122" t="s">
        <v>25247</v>
      </c>
      <c r="E1775" s="123">
        <v>11.045</v>
      </c>
      <c r="F1775" s="124" t="s">
        <v>35971</v>
      </c>
      <c r="G1775" s="125" t="s">
        <v>35972</v>
      </c>
      <c r="H1775" s="122" t="s">
        <v>25242</v>
      </c>
      <c r="I1775" s="126" t="s">
        <v>25240</v>
      </c>
    </row>
    <row r="1776" spans="1:9" ht="83.15" customHeight="1" x14ac:dyDescent="0.35">
      <c r="A1776" s="85"/>
      <c r="B1776" s="129" t="s">
        <v>27528</v>
      </c>
      <c r="C1776" s="130">
        <v>300</v>
      </c>
      <c r="D1776" s="131" t="s">
        <v>27540</v>
      </c>
      <c r="E1776" s="132">
        <v>9.74</v>
      </c>
      <c r="F1776" s="133" t="s">
        <v>35973</v>
      </c>
      <c r="G1776" s="134" t="s">
        <v>35974</v>
      </c>
      <c r="H1776" s="131" t="s">
        <v>27535</v>
      </c>
      <c r="I1776" s="135" t="s">
        <v>27533</v>
      </c>
    </row>
    <row r="1777" spans="1:9" ht="83.15" customHeight="1" thickBot="1" x14ac:dyDescent="0.4">
      <c r="A1777" s="85"/>
      <c r="B1777" s="86" t="s">
        <v>7072</v>
      </c>
      <c r="C1777" s="87">
        <v>220</v>
      </c>
      <c r="D1777" s="88" t="s">
        <v>35975</v>
      </c>
      <c r="E1777" s="118">
        <v>9.7430000000000003</v>
      </c>
      <c r="F1777" s="90" t="s">
        <v>35976</v>
      </c>
      <c r="G1777" s="91" t="s">
        <v>35977</v>
      </c>
      <c r="H1777" s="88" t="s">
        <v>35978</v>
      </c>
      <c r="I1777" s="92" t="s">
        <v>35979</v>
      </c>
    </row>
    <row r="1778" spans="1:9" ht="83.15" customHeight="1" x14ac:dyDescent="0.35">
      <c r="A1778" s="85"/>
      <c r="B1778" s="93" t="s">
        <v>1539</v>
      </c>
      <c r="C1778" s="94">
        <v>165</v>
      </c>
      <c r="D1778" s="95"/>
      <c r="E1778" s="96" t="s">
        <v>28452</v>
      </c>
      <c r="F1778" s="97" t="s">
        <v>35980</v>
      </c>
      <c r="G1778" s="98" t="s">
        <v>35981</v>
      </c>
      <c r="H1778" s="95" t="s">
        <v>35982</v>
      </c>
      <c r="I1778" s="99" t="s">
        <v>35983</v>
      </c>
    </row>
    <row r="1779" spans="1:9" ht="83.15" customHeight="1" thickBot="1" x14ac:dyDescent="0.4">
      <c r="A1779" s="85"/>
      <c r="B1779" s="86" t="s">
        <v>3710</v>
      </c>
      <c r="C1779" s="87">
        <v>225</v>
      </c>
      <c r="D1779" s="88" t="s">
        <v>35984</v>
      </c>
      <c r="E1779" s="118">
        <v>8.57</v>
      </c>
      <c r="F1779" s="90" t="s">
        <v>35985</v>
      </c>
      <c r="G1779" s="91" t="s">
        <v>35986</v>
      </c>
      <c r="H1779" s="88" t="s">
        <v>35987</v>
      </c>
      <c r="I1779" s="92" t="s">
        <v>35988</v>
      </c>
    </row>
    <row r="1780" spans="1:9" ht="83.15" customHeight="1" x14ac:dyDescent="0.35">
      <c r="A1780" s="85"/>
      <c r="B1780" s="93" t="s">
        <v>10123</v>
      </c>
      <c r="C1780" s="94">
        <v>220</v>
      </c>
      <c r="D1780" s="95" t="s">
        <v>35989</v>
      </c>
      <c r="E1780" s="117">
        <v>8.3049999999999997</v>
      </c>
      <c r="F1780" s="97" t="s">
        <v>35990</v>
      </c>
      <c r="G1780" s="98" t="s">
        <v>35991</v>
      </c>
      <c r="H1780" s="95" t="s">
        <v>35992</v>
      </c>
      <c r="I1780" s="99" t="s">
        <v>35993</v>
      </c>
    </row>
    <row r="1781" spans="1:9" ht="83.15" customHeight="1" thickBot="1" x14ac:dyDescent="0.4">
      <c r="A1781" s="85"/>
      <c r="B1781" s="86" t="s">
        <v>10036</v>
      </c>
      <c r="C1781" s="87">
        <v>150</v>
      </c>
      <c r="D1781" s="88" t="s">
        <v>35994</v>
      </c>
      <c r="E1781" s="118">
        <v>12.409000000000001</v>
      </c>
      <c r="F1781" s="90" t="s">
        <v>35995</v>
      </c>
      <c r="G1781" s="91" t="s">
        <v>35996</v>
      </c>
      <c r="H1781" s="88" t="s">
        <v>35997</v>
      </c>
      <c r="I1781" s="92" t="s">
        <v>35998</v>
      </c>
    </row>
    <row r="1782" spans="1:9" ht="83.15" customHeight="1" x14ac:dyDescent="0.35">
      <c r="A1782" s="85"/>
      <c r="B1782" s="93" t="s">
        <v>10057</v>
      </c>
      <c r="C1782" s="94">
        <v>135</v>
      </c>
      <c r="D1782" s="95" t="s">
        <v>35999</v>
      </c>
      <c r="E1782" s="117">
        <v>10.026</v>
      </c>
      <c r="F1782" s="97" t="s">
        <v>36000</v>
      </c>
      <c r="G1782" s="98" t="s">
        <v>36001</v>
      </c>
      <c r="H1782" s="95" t="s">
        <v>36002</v>
      </c>
      <c r="I1782" s="99" t="s">
        <v>36003</v>
      </c>
    </row>
    <row r="1783" spans="1:9" ht="83.15" customHeight="1" thickBot="1" x14ac:dyDescent="0.4">
      <c r="A1783" s="85"/>
      <c r="B1783" s="86" t="s">
        <v>9354</v>
      </c>
      <c r="C1783" s="87">
        <v>135</v>
      </c>
      <c r="D1783" s="88"/>
      <c r="E1783" s="89" t="s">
        <v>28452</v>
      </c>
      <c r="F1783" s="90" t="s">
        <v>36004</v>
      </c>
      <c r="G1783" s="91" t="s">
        <v>36005</v>
      </c>
      <c r="H1783" s="88" t="s">
        <v>36006</v>
      </c>
      <c r="I1783" s="92" t="s">
        <v>36007</v>
      </c>
    </row>
    <row r="1784" spans="1:9" ht="83.15" customHeight="1" x14ac:dyDescent="0.35">
      <c r="A1784" s="85"/>
      <c r="B1784" s="93" t="s">
        <v>10098</v>
      </c>
      <c r="C1784" s="94">
        <v>195</v>
      </c>
      <c r="D1784" s="95" t="s">
        <v>36008</v>
      </c>
      <c r="E1784" s="117">
        <v>10.314</v>
      </c>
      <c r="F1784" s="97" t="s">
        <v>36009</v>
      </c>
      <c r="G1784" s="98" t="s">
        <v>36010</v>
      </c>
      <c r="H1784" s="95" t="s">
        <v>36011</v>
      </c>
      <c r="I1784" s="99" t="s">
        <v>36012</v>
      </c>
    </row>
    <row r="1785" spans="1:9" ht="83.15" customHeight="1" thickBot="1" x14ac:dyDescent="0.4">
      <c r="A1785" s="85"/>
      <c r="B1785" s="86" t="s">
        <v>10067</v>
      </c>
      <c r="C1785" s="87">
        <v>170</v>
      </c>
      <c r="D1785" s="88"/>
      <c r="E1785" s="89" t="s">
        <v>28452</v>
      </c>
      <c r="F1785" s="90" t="s">
        <v>36013</v>
      </c>
      <c r="G1785" s="91" t="s">
        <v>36014</v>
      </c>
      <c r="H1785" s="88" t="s">
        <v>36015</v>
      </c>
      <c r="I1785" s="92" t="s">
        <v>36016</v>
      </c>
    </row>
    <row r="1786" spans="1:9" ht="83.15" customHeight="1" x14ac:dyDescent="0.35">
      <c r="A1786" s="85"/>
      <c r="B1786" s="93" t="s">
        <v>10077</v>
      </c>
      <c r="C1786" s="94">
        <v>190</v>
      </c>
      <c r="D1786" s="95"/>
      <c r="E1786" s="96" t="s">
        <v>28452</v>
      </c>
      <c r="F1786" s="97" t="s">
        <v>36017</v>
      </c>
      <c r="G1786" s="98" t="s">
        <v>36018</v>
      </c>
      <c r="H1786" s="95" t="s">
        <v>36019</v>
      </c>
      <c r="I1786" s="99" t="s">
        <v>36020</v>
      </c>
    </row>
    <row r="1787" spans="1:9" ht="83.15" customHeight="1" thickBot="1" x14ac:dyDescent="0.4">
      <c r="A1787" s="85"/>
      <c r="B1787" s="86" t="s">
        <v>10081</v>
      </c>
      <c r="C1787" s="87">
        <v>175</v>
      </c>
      <c r="D1787" s="88"/>
      <c r="E1787" s="89" t="s">
        <v>28452</v>
      </c>
      <c r="F1787" s="90" t="s">
        <v>36021</v>
      </c>
      <c r="G1787" s="91" t="s">
        <v>36022</v>
      </c>
      <c r="H1787" s="88" t="s">
        <v>36023</v>
      </c>
      <c r="I1787" s="92" t="s">
        <v>36024</v>
      </c>
    </row>
    <row r="1788" spans="1:9" ht="83.15" customHeight="1" x14ac:dyDescent="0.35">
      <c r="A1788" s="85"/>
      <c r="B1788" s="93" t="s">
        <v>10089</v>
      </c>
      <c r="C1788" s="94">
        <v>180</v>
      </c>
      <c r="D1788" s="95" t="s">
        <v>36025</v>
      </c>
      <c r="E1788" s="117">
        <v>9.7859999999999996</v>
      </c>
      <c r="F1788" s="97" t="s">
        <v>36026</v>
      </c>
      <c r="G1788" s="98" t="s">
        <v>36027</v>
      </c>
      <c r="H1788" s="95" t="s">
        <v>36028</v>
      </c>
      <c r="I1788" s="99" t="s">
        <v>36029</v>
      </c>
    </row>
    <row r="1789" spans="1:9" ht="83.15" customHeight="1" thickBot="1" x14ac:dyDescent="0.4">
      <c r="A1789" s="85"/>
      <c r="B1789" s="86" t="s">
        <v>10048</v>
      </c>
      <c r="C1789" s="87">
        <v>185</v>
      </c>
      <c r="D1789" s="88"/>
      <c r="E1789" s="89" t="s">
        <v>28452</v>
      </c>
      <c r="F1789" s="90" t="s">
        <v>36030</v>
      </c>
      <c r="G1789" s="91" t="s">
        <v>36031</v>
      </c>
      <c r="H1789" s="88" t="s">
        <v>36032</v>
      </c>
      <c r="I1789" s="92" t="s">
        <v>36033</v>
      </c>
    </row>
    <row r="1790" spans="1:9" ht="83.15" customHeight="1" x14ac:dyDescent="0.35">
      <c r="A1790" s="85"/>
      <c r="B1790" s="93" t="s">
        <v>10112</v>
      </c>
      <c r="C1790" s="94">
        <v>150</v>
      </c>
      <c r="D1790" s="95" t="s">
        <v>36034</v>
      </c>
      <c r="E1790" s="117">
        <v>8.2949999999999999</v>
      </c>
      <c r="F1790" s="97" t="s">
        <v>36035</v>
      </c>
      <c r="G1790" s="98" t="s">
        <v>36036</v>
      </c>
      <c r="H1790" s="95" t="s">
        <v>36037</v>
      </c>
      <c r="I1790" s="99" t="s">
        <v>36038</v>
      </c>
    </row>
    <row r="1791" spans="1:9" ht="83.15" customHeight="1" thickBot="1" x14ac:dyDescent="0.4">
      <c r="A1791" s="85"/>
      <c r="B1791" s="86" t="s">
        <v>10132</v>
      </c>
      <c r="C1791" s="87">
        <v>180</v>
      </c>
      <c r="D1791" s="88" t="s">
        <v>36039</v>
      </c>
      <c r="E1791" s="118">
        <v>12.118</v>
      </c>
      <c r="F1791" s="90" t="s">
        <v>36040</v>
      </c>
      <c r="G1791" s="91" t="s">
        <v>36041</v>
      </c>
      <c r="H1791" s="88" t="s">
        <v>36042</v>
      </c>
      <c r="I1791" s="92" t="s">
        <v>36043</v>
      </c>
    </row>
    <row r="1792" spans="1:9" ht="83.15" customHeight="1" x14ac:dyDescent="0.35">
      <c r="A1792" s="85"/>
      <c r="B1792" s="93" t="s">
        <v>10151</v>
      </c>
      <c r="C1792" s="94">
        <v>170</v>
      </c>
      <c r="D1792" s="95" t="s">
        <v>36044</v>
      </c>
      <c r="E1792" s="117">
        <v>11.282</v>
      </c>
      <c r="F1792" s="97" t="s">
        <v>36045</v>
      </c>
      <c r="G1792" s="98" t="s">
        <v>36046</v>
      </c>
      <c r="H1792" s="95" t="s">
        <v>36047</v>
      </c>
      <c r="I1792" s="99" t="s">
        <v>36048</v>
      </c>
    </row>
    <row r="1793" spans="1:9" ht="83.15" customHeight="1" thickBot="1" x14ac:dyDescent="0.4">
      <c r="A1793" s="85"/>
      <c r="B1793" s="86" t="s">
        <v>10202</v>
      </c>
      <c r="C1793" s="87">
        <v>165</v>
      </c>
      <c r="D1793" s="88" t="s">
        <v>36049</v>
      </c>
      <c r="E1793" s="118">
        <v>12.541</v>
      </c>
      <c r="F1793" s="90" t="s">
        <v>43837</v>
      </c>
      <c r="G1793" s="91" t="s">
        <v>43838</v>
      </c>
      <c r="H1793" s="88" t="s">
        <v>36050</v>
      </c>
      <c r="I1793" s="92" t="s">
        <v>36051</v>
      </c>
    </row>
    <row r="1794" spans="1:9" ht="83.15" customHeight="1" x14ac:dyDescent="0.35">
      <c r="A1794" s="85"/>
      <c r="B1794" s="93" t="s">
        <v>10176</v>
      </c>
      <c r="C1794" s="94">
        <v>190</v>
      </c>
      <c r="D1794" s="95" t="s">
        <v>36052</v>
      </c>
      <c r="E1794" s="117">
        <v>10.935</v>
      </c>
      <c r="F1794" s="97" t="s">
        <v>36053</v>
      </c>
      <c r="G1794" s="98" t="s">
        <v>36054</v>
      </c>
      <c r="H1794" s="95" t="s">
        <v>36055</v>
      </c>
      <c r="I1794" s="99" t="s">
        <v>36056</v>
      </c>
    </row>
    <row r="1795" spans="1:9" ht="83.15" customHeight="1" thickBot="1" x14ac:dyDescent="0.4">
      <c r="A1795" s="85"/>
      <c r="B1795" s="86" t="s">
        <v>10189</v>
      </c>
      <c r="C1795" s="87">
        <v>215</v>
      </c>
      <c r="D1795" s="88" t="s">
        <v>36057</v>
      </c>
      <c r="E1795" s="118">
        <v>17.486999999999998</v>
      </c>
      <c r="F1795" s="90" t="s">
        <v>36058</v>
      </c>
      <c r="G1795" s="91" t="s">
        <v>36059</v>
      </c>
      <c r="H1795" s="88" t="s">
        <v>36060</v>
      </c>
      <c r="I1795" s="92" t="s">
        <v>36061</v>
      </c>
    </row>
    <row r="1796" spans="1:9" ht="83.15" customHeight="1" x14ac:dyDescent="0.35">
      <c r="A1796" s="85"/>
      <c r="B1796" s="93" t="s">
        <v>10229</v>
      </c>
      <c r="C1796" s="94">
        <v>215</v>
      </c>
      <c r="D1796" s="95" t="s">
        <v>36062</v>
      </c>
      <c r="E1796" s="117">
        <v>12.631</v>
      </c>
      <c r="F1796" s="97" t="s">
        <v>36063</v>
      </c>
      <c r="G1796" s="98" t="s">
        <v>36064</v>
      </c>
      <c r="H1796" s="95" t="s">
        <v>36065</v>
      </c>
      <c r="I1796" s="99" t="s">
        <v>36066</v>
      </c>
    </row>
    <row r="1797" spans="1:9" ht="83.15" customHeight="1" thickBot="1" x14ac:dyDescent="0.4">
      <c r="A1797" s="85"/>
      <c r="B1797" s="86" t="s">
        <v>10243</v>
      </c>
      <c r="C1797" s="87">
        <v>220</v>
      </c>
      <c r="D1797" s="88" t="s">
        <v>36067</v>
      </c>
      <c r="E1797" s="118">
        <v>12.743</v>
      </c>
      <c r="F1797" s="90" t="s">
        <v>36068</v>
      </c>
      <c r="G1797" s="91" t="s">
        <v>36069</v>
      </c>
      <c r="H1797" s="88" t="s">
        <v>36070</v>
      </c>
      <c r="I1797" s="92" t="s">
        <v>36071</v>
      </c>
    </row>
    <row r="1798" spans="1:9" ht="83.15" customHeight="1" x14ac:dyDescent="0.35">
      <c r="A1798" s="85"/>
      <c r="B1798" s="93" t="s">
        <v>10223</v>
      </c>
      <c r="C1798" s="94">
        <v>190</v>
      </c>
      <c r="D1798" s="95" t="s">
        <v>36072</v>
      </c>
      <c r="E1798" s="117">
        <v>11.928000000000001</v>
      </c>
      <c r="F1798" s="97" t="s">
        <v>36073</v>
      </c>
      <c r="G1798" s="98" t="s">
        <v>36074</v>
      </c>
      <c r="H1798" s="95" t="s">
        <v>36075</v>
      </c>
      <c r="I1798" s="99" t="s">
        <v>36076</v>
      </c>
    </row>
    <row r="1799" spans="1:9" ht="83.15" customHeight="1" thickBot="1" x14ac:dyDescent="0.4">
      <c r="A1799" s="85"/>
      <c r="B1799" s="86" t="s">
        <v>10215</v>
      </c>
      <c r="C1799" s="87">
        <v>200</v>
      </c>
      <c r="D1799" s="88" t="s">
        <v>36077</v>
      </c>
      <c r="E1799" s="118">
        <v>11.807</v>
      </c>
      <c r="F1799" s="90" t="s">
        <v>36078</v>
      </c>
      <c r="G1799" s="91" t="s">
        <v>36079</v>
      </c>
      <c r="H1799" s="88" t="s">
        <v>36080</v>
      </c>
      <c r="I1799" s="92" t="s">
        <v>36081</v>
      </c>
    </row>
    <row r="1800" spans="1:9" ht="83.15" customHeight="1" x14ac:dyDescent="0.35">
      <c r="A1800" s="85"/>
      <c r="B1800" s="93" t="s">
        <v>10103</v>
      </c>
      <c r="C1800" s="94">
        <v>215</v>
      </c>
      <c r="D1800" s="95" t="s">
        <v>36082</v>
      </c>
      <c r="E1800" s="117">
        <v>8.3810000000000002</v>
      </c>
      <c r="F1800" s="97" t="s">
        <v>36083</v>
      </c>
      <c r="G1800" s="98" t="s">
        <v>36084</v>
      </c>
      <c r="H1800" s="95" t="s">
        <v>36085</v>
      </c>
      <c r="I1800" s="99" t="s">
        <v>36086</v>
      </c>
    </row>
    <row r="1801" spans="1:9" ht="83.15" customHeight="1" thickBot="1" x14ac:dyDescent="0.4">
      <c r="A1801" s="85"/>
      <c r="B1801" s="86" t="s">
        <v>36087</v>
      </c>
      <c r="C1801" s="87">
        <v>185</v>
      </c>
      <c r="D1801" s="88" t="s">
        <v>36088</v>
      </c>
      <c r="E1801" s="118">
        <v>9.7880000000000003</v>
      </c>
      <c r="F1801" s="90" t="s">
        <v>36089</v>
      </c>
      <c r="G1801" s="91" t="s">
        <v>36090</v>
      </c>
      <c r="H1801" s="88" t="s">
        <v>36091</v>
      </c>
      <c r="I1801" s="92" t="s">
        <v>36092</v>
      </c>
    </row>
    <row r="1802" spans="1:9" ht="83.15" customHeight="1" x14ac:dyDescent="0.35">
      <c r="A1802" s="85"/>
      <c r="B1802" s="93" t="s">
        <v>36093</v>
      </c>
      <c r="C1802" s="94">
        <v>170</v>
      </c>
      <c r="D1802" s="95" t="s">
        <v>36094</v>
      </c>
      <c r="E1802" s="117">
        <v>9.0830000000000002</v>
      </c>
      <c r="F1802" s="97" t="s">
        <v>36095</v>
      </c>
      <c r="G1802" s="98" t="s">
        <v>36096</v>
      </c>
      <c r="H1802" s="95" t="s">
        <v>36097</v>
      </c>
      <c r="I1802" s="99" t="s">
        <v>36098</v>
      </c>
    </row>
    <row r="1803" spans="1:9" ht="83.15" customHeight="1" thickBot="1" x14ac:dyDescent="0.4">
      <c r="A1803" s="85"/>
      <c r="B1803" s="86" t="s">
        <v>10142</v>
      </c>
      <c r="C1803" s="87">
        <v>175</v>
      </c>
      <c r="D1803" s="88" t="s">
        <v>36099</v>
      </c>
      <c r="E1803" s="118">
        <v>13.458</v>
      </c>
      <c r="F1803" s="90" t="s">
        <v>36100</v>
      </c>
      <c r="G1803" s="91" t="s">
        <v>36101</v>
      </c>
      <c r="H1803" s="88" t="s">
        <v>36102</v>
      </c>
      <c r="I1803" s="92" t="s">
        <v>36103</v>
      </c>
    </row>
    <row r="1804" spans="1:9" ht="83.15" customHeight="1" x14ac:dyDescent="0.35">
      <c r="A1804" s="85"/>
      <c r="B1804" s="93" t="s">
        <v>10164</v>
      </c>
      <c r="C1804" s="94">
        <v>180</v>
      </c>
      <c r="D1804" s="95" t="s">
        <v>36104</v>
      </c>
      <c r="E1804" s="117">
        <v>8.5050000000000008</v>
      </c>
      <c r="F1804" s="97" t="s">
        <v>36105</v>
      </c>
      <c r="G1804" s="98" t="s">
        <v>36106</v>
      </c>
      <c r="H1804" s="95" t="s">
        <v>36107</v>
      </c>
      <c r="I1804" s="99" t="s">
        <v>36108</v>
      </c>
    </row>
    <row r="1805" spans="1:9" ht="83.15" customHeight="1" thickBot="1" x14ac:dyDescent="0.4">
      <c r="A1805" s="119"/>
      <c r="B1805" s="120" t="s">
        <v>25249</v>
      </c>
      <c r="C1805" s="121">
        <v>170</v>
      </c>
      <c r="D1805" s="122" t="s">
        <v>25259</v>
      </c>
      <c r="E1805" s="123">
        <v>8.3320000000000007</v>
      </c>
      <c r="F1805" s="124" t="s">
        <v>36109</v>
      </c>
      <c r="G1805" s="125" t="s">
        <v>36110</v>
      </c>
      <c r="H1805" s="122" t="s">
        <v>25254</v>
      </c>
      <c r="I1805" s="126" t="s">
        <v>25252</v>
      </c>
    </row>
    <row r="1806" spans="1:9" ht="83.15" customHeight="1" x14ac:dyDescent="0.35">
      <c r="A1806" s="119"/>
      <c r="B1806" s="127" t="s">
        <v>25261</v>
      </c>
      <c r="C1806" s="128">
        <v>200</v>
      </c>
      <c r="D1806" s="110" t="s">
        <v>25269</v>
      </c>
      <c r="E1806" s="116">
        <v>9.0958500000000004</v>
      </c>
      <c r="F1806" s="112" t="s">
        <v>36111</v>
      </c>
      <c r="G1806" s="113" t="s">
        <v>36112</v>
      </c>
      <c r="H1806" s="110" t="s">
        <v>25266</v>
      </c>
      <c r="I1806" s="114" t="s">
        <v>25264</v>
      </c>
    </row>
    <row r="1807" spans="1:9" ht="83.15" customHeight="1" thickBot="1" x14ac:dyDescent="0.4">
      <c r="A1807" s="119"/>
      <c r="B1807" s="141" t="s">
        <v>25270</v>
      </c>
      <c r="C1807" s="142">
        <v>135</v>
      </c>
      <c r="D1807" s="88" t="s">
        <v>25279</v>
      </c>
      <c r="E1807" s="118">
        <v>8.609</v>
      </c>
      <c r="F1807" s="90" t="s">
        <v>36113</v>
      </c>
      <c r="G1807" s="91" t="s">
        <v>36114</v>
      </c>
      <c r="H1807" s="88" t="s">
        <v>25274</v>
      </c>
      <c r="I1807" s="92" t="s">
        <v>25273</v>
      </c>
    </row>
    <row r="1808" spans="1:9" ht="83.15" customHeight="1" x14ac:dyDescent="0.35">
      <c r="A1808" s="85"/>
      <c r="B1808" s="108" t="s">
        <v>36115</v>
      </c>
      <c r="C1808" s="109">
        <v>230</v>
      </c>
      <c r="D1808" s="110" t="s">
        <v>36116</v>
      </c>
      <c r="E1808" s="116">
        <v>7.8540000000000001</v>
      </c>
      <c r="F1808" s="112" t="s">
        <v>36117</v>
      </c>
      <c r="G1808" s="113" t="s">
        <v>36118</v>
      </c>
      <c r="H1808" s="110" t="s">
        <v>36119</v>
      </c>
      <c r="I1808" s="114" t="s">
        <v>36120</v>
      </c>
    </row>
    <row r="1809" spans="1:9" ht="83.15" customHeight="1" thickBot="1" x14ac:dyDescent="0.4">
      <c r="A1809" s="85"/>
      <c r="B1809" s="101" t="s">
        <v>22445</v>
      </c>
      <c r="C1809" s="102">
        <v>220</v>
      </c>
      <c r="D1809" s="103" t="s">
        <v>22455</v>
      </c>
      <c r="E1809" s="104">
        <v>7.593</v>
      </c>
      <c r="F1809" s="105" t="s">
        <v>36121</v>
      </c>
      <c r="G1809" s="106" t="s">
        <v>36122</v>
      </c>
      <c r="H1809" s="103" t="s">
        <v>22450</v>
      </c>
      <c r="I1809" s="107" t="s">
        <v>22448</v>
      </c>
    </row>
    <row r="1810" spans="1:9" ht="83.15" customHeight="1" x14ac:dyDescent="0.35">
      <c r="A1810" s="85"/>
      <c r="B1810" s="108" t="s">
        <v>10254</v>
      </c>
      <c r="C1810" s="109">
        <v>200</v>
      </c>
      <c r="D1810" s="110" t="s">
        <v>36123</v>
      </c>
      <c r="E1810" s="116">
        <v>9.9629999999999992</v>
      </c>
      <c r="F1810" s="112" t="s">
        <v>36124</v>
      </c>
      <c r="G1810" s="113" t="s">
        <v>36125</v>
      </c>
      <c r="H1810" s="110" t="s">
        <v>36126</v>
      </c>
      <c r="I1810" s="114" t="s">
        <v>36127</v>
      </c>
    </row>
    <row r="1811" spans="1:9" ht="83.15" customHeight="1" thickBot="1" x14ac:dyDescent="0.4">
      <c r="A1811" s="85"/>
      <c r="B1811" s="101" t="s">
        <v>10264</v>
      </c>
      <c r="C1811" s="102">
        <v>190</v>
      </c>
      <c r="D1811" s="103" t="s">
        <v>36128</v>
      </c>
      <c r="E1811" s="104">
        <v>13.276999999999999</v>
      </c>
      <c r="F1811" s="105" t="s">
        <v>36129</v>
      </c>
      <c r="G1811" s="106" t="s">
        <v>36130</v>
      </c>
      <c r="H1811" s="103" t="s">
        <v>36131</v>
      </c>
      <c r="I1811" s="107" t="s">
        <v>36132</v>
      </c>
    </row>
    <row r="1812" spans="1:9" ht="83.15" customHeight="1" x14ac:dyDescent="0.35">
      <c r="A1812" s="119"/>
      <c r="B1812" s="127" t="s">
        <v>25282</v>
      </c>
      <c r="C1812" s="128">
        <v>140</v>
      </c>
      <c r="D1812" s="110" t="s">
        <v>25291</v>
      </c>
      <c r="E1812" s="116">
        <v>9.4510000000000005</v>
      </c>
      <c r="F1812" s="112" t="s">
        <v>36133</v>
      </c>
      <c r="G1812" s="113" t="s">
        <v>36134</v>
      </c>
      <c r="H1812" s="110" t="s">
        <v>25286</v>
      </c>
      <c r="I1812" s="114" t="s">
        <v>25285</v>
      </c>
    </row>
    <row r="1813" spans="1:9" ht="83.15" customHeight="1" thickBot="1" x14ac:dyDescent="0.4">
      <c r="A1813" s="85"/>
      <c r="B1813" s="86" t="s">
        <v>36135</v>
      </c>
      <c r="C1813" s="87">
        <v>210</v>
      </c>
      <c r="D1813" s="88" t="s">
        <v>36136</v>
      </c>
      <c r="E1813" s="118">
        <v>8.5370000000000008</v>
      </c>
      <c r="F1813" s="90" t="s">
        <v>36137</v>
      </c>
      <c r="G1813" s="91" t="s">
        <v>36138</v>
      </c>
      <c r="H1813" s="88" t="s">
        <v>36139</v>
      </c>
      <c r="I1813" s="92" t="s">
        <v>36140</v>
      </c>
    </row>
    <row r="1814" spans="1:9" ht="83.15" customHeight="1" x14ac:dyDescent="0.35">
      <c r="A1814" s="85"/>
      <c r="B1814" s="93" t="s">
        <v>22458</v>
      </c>
      <c r="C1814" s="94">
        <v>230</v>
      </c>
      <c r="D1814" s="95" t="s">
        <v>22465</v>
      </c>
      <c r="E1814" s="117">
        <v>8.1370000000000005</v>
      </c>
      <c r="F1814" s="97" t="s">
        <v>36141</v>
      </c>
      <c r="G1814" s="98" t="s">
        <v>36142</v>
      </c>
      <c r="H1814" s="95" t="s">
        <v>22462</v>
      </c>
      <c r="I1814" s="99" t="s">
        <v>22461</v>
      </c>
    </row>
    <row r="1815" spans="1:9" ht="83.15" customHeight="1" thickBot="1" x14ac:dyDescent="0.4">
      <c r="A1815" s="119"/>
      <c r="B1815" s="141" t="s">
        <v>25294</v>
      </c>
      <c r="C1815" s="142">
        <v>235</v>
      </c>
      <c r="D1815" s="88" t="s">
        <v>25303</v>
      </c>
      <c r="E1815" s="118">
        <v>9.8859999999999992</v>
      </c>
      <c r="F1815" s="90" t="s">
        <v>36143</v>
      </c>
      <c r="G1815" s="91" t="s">
        <v>36144</v>
      </c>
      <c r="H1815" s="88" t="s">
        <v>25298</v>
      </c>
      <c r="I1815" s="92" t="s">
        <v>25297</v>
      </c>
    </row>
    <row r="1816" spans="1:9" ht="83.15" customHeight="1" x14ac:dyDescent="0.35">
      <c r="A1816" s="119"/>
      <c r="B1816" s="127" t="s">
        <v>25307</v>
      </c>
      <c r="C1816" s="128">
        <v>250</v>
      </c>
      <c r="D1816" s="110" t="s">
        <v>25318</v>
      </c>
      <c r="E1816" s="116">
        <v>8.5690000000000008</v>
      </c>
      <c r="F1816" s="112" t="s">
        <v>36145</v>
      </c>
      <c r="G1816" s="113" t="s">
        <v>36146</v>
      </c>
      <c r="H1816" s="110" t="s">
        <v>25313</v>
      </c>
      <c r="I1816" s="114" t="s">
        <v>25311</v>
      </c>
    </row>
    <row r="1817" spans="1:9" ht="83.15" customHeight="1" thickBot="1" x14ac:dyDescent="0.4">
      <c r="A1817" s="85"/>
      <c r="B1817" s="86" t="s">
        <v>36147</v>
      </c>
      <c r="C1817" s="87">
        <v>280</v>
      </c>
      <c r="D1817" s="88" t="s">
        <v>36148</v>
      </c>
      <c r="E1817" s="118">
        <v>7.25</v>
      </c>
      <c r="F1817" s="90" t="s">
        <v>36149</v>
      </c>
      <c r="G1817" s="91" t="s">
        <v>36150</v>
      </c>
      <c r="H1817" s="88" t="s">
        <v>36151</v>
      </c>
      <c r="I1817" s="92" t="s">
        <v>36152</v>
      </c>
    </row>
    <row r="1818" spans="1:9" ht="83.15" customHeight="1" x14ac:dyDescent="0.35">
      <c r="A1818" s="85"/>
      <c r="B1818" s="108" t="s">
        <v>11704</v>
      </c>
      <c r="C1818" s="109">
        <v>220</v>
      </c>
      <c r="D1818" s="110" t="s">
        <v>36153</v>
      </c>
      <c r="E1818" s="116">
        <v>8.077</v>
      </c>
      <c r="F1818" s="112" t="s">
        <v>36154</v>
      </c>
      <c r="G1818" s="113" t="s">
        <v>36155</v>
      </c>
      <c r="H1818" s="110" t="s">
        <v>36156</v>
      </c>
      <c r="I1818" s="114" t="s">
        <v>36157</v>
      </c>
    </row>
    <row r="1819" spans="1:9" ht="83.15" customHeight="1" thickBot="1" x14ac:dyDescent="0.4">
      <c r="A1819" s="85"/>
      <c r="B1819" s="101" t="s">
        <v>3131</v>
      </c>
      <c r="C1819" s="102">
        <v>260</v>
      </c>
      <c r="D1819" s="103" t="s">
        <v>36158</v>
      </c>
      <c r="E1819" s="104">
        <v>7.556</v>
      </c>
      <c r="F1819" s="105" t="s">
        <v>36159</v>
      </c>
      <c r="G1819" s="106" t="s">
        <v>36160</v>
      </c>
      <c r="H1819" s="103" t="s">
        <v>36161</v>
      </c>
      <c r="I1819" s="107" t="s">
        <v>36162</v>
      </c>
    </row>
    <row r="1820" spans="1:9" ht="83.15" customHeight="1" x14ac:dyDescent="0.35">
      <c r="A1820" s="85"/>
      <c r="B1820" s="108" t="s">
        <v>6717</v>
      </c>
      <c r="C1820" s="109">
        <v>215</v>
      </c>
      <c r="D1820" s="110" t="s">
        <v>36163</v>
      </c>
      <c r="E1820" s="116">
        <v>8.93</v>
      </c>
      <c r="F1820" s="112" t="s">
        <v>36164</v>
      </c>
      <c r="G1820" s="113" t="s">
        <v>36165</v>
      </c>
      <c r="H1820" s="110" t="s">
        <v>36166</v>
      </c>
      <c r="I1820" s="114" t="s">
        <v>36167</v>
      </c>
    </row>
    <row r="1821" spans="1:9" ht="83.15" customHeight="1" thickBot="1" x14ac:dyDescent="0.4">
      <c r="A1821" s="85"/>
      <c r="B1821" s="101" t="s">
        <v>6729</v>
      </c>
      <c r="C1821" s="102">
        <v>165</v>
      </c>
      <c r="D1821" s="103" t="s">
        <v>36168</v>
      </c>
      <c r="E1821" s="104">
        <v>9.6</v>
      </c>
      <c r="F1821" s="105" t="s">
        <v>36169</v>
      </c>
      <c r="G1821" s="106" t="s">
        <v>36170</v>
      </c>
      <c r="H1821" s="103" t="s">
        <v>36171</v>
      </c>
      <c r="I1821" s="107" t="s">
        <v>36172</v>
      </c>
    </row>
    <row r="1822" spans="1:9" ht="83.15" customHeight="1" x14ac:dyDescent="0.35">
      <c r="A1822" s="85"/>
      <c r="B1822" s="108" t="s">
        <v>6743</v>
      </c>
      <c r="C1822" s="109">
        <v>250</v>
      </c>
      <c r="D1822" s="110" t="s">
        <v>36173</v>
      </c>
      <c r="E1822" s="116">
        <v>9.7469999999999999</v>
      </c>
      <c r="F1822" s="112" t="s">
        <v>36174</v>
      </c>
      <c r="G1822" s="113" t="s">
        <v>36175</v>
      </c>
      <c r="H1822" s="110" t="s">
        <v>36176</v>
      </c>
      <c r="I1822" s="114" t="s">
        <v>36177</v>
      </c>
    </row>
    <row r="1823" spans="1:9" ht="83.15" customHeight="1" thickBot="1" x14ac:dyDescent="0.4">
      <c r="A1823" s="85"/>
      <c r="B1823" s="101" t="s">
        <v>6065</v>
      </c>
      <c r="C1823" s="102">
        <v>290</v>
      </c>
      <c r="D1823" s="103" t="s">
        <v>36178</v>
      </c>
      <c r="E1823" s="104">
        <v>11.586</v>
      </c>
      <c r="F1823" s="105" t="s">
        <v>36179</v>
      </c>
      <c r="G1823" s="106" t="s">
        <v>36180</v>
      </c>
      <c r="H1823" s="103" t="s">
        <v>36181</v>
      </c>
      <c r="I1823" s="107" t="s">
        <v>36182</v>
      </c>
    </row>
    <row r="1824" spans="1:9" ht="83.15" customHeight="1" x14ac:dyDescent="0.35">
      <c r="A1824" s="85"/>
      <c r="B1824" s="108" t="s">
        <v>27600</v>
      </c>
      <c r="C1824" s="109">
        <v>140</v>
      </c>
      <c r="D1824" s="110" t="s">
        <v>36183</v>
      </c>
      <c r="E1824" s="116">
        <v>8.6389999999999993</v>
      </c>
      <c r="F1824" s="112" t="s">
        <v>36184</v>
      </c>
      <c r="G1824" s="113" t="s">
        <v>36185</v>
      </c>
      <c r="H1824" s="110" t="s">
        <v>36186</v>
      </c>
      <c r="I1824" s="114" t="s">
        <v>36187</v>
      </c>
    </row>
    <row r="1825" spans="1:9" ht="83.15" customHeight="1" thickBot="1" x14ac:dyDescent="0.4">
      <c r="A1825" s="119"/>
      <c r="B1825" s="120" t="s">
        <v>27380</v>
      </c>
      <c r="C1825" s="121">
        <v>210</v>
      </c>
      <c r="D1825" s="122" t="s">
        <v>27384</v>
      </c>
      <c r="E1825" s="123">
        <v>10.732699999999999</v>
      </c>
      <c r="F1825" s="124" t="s">
        <v>36188</v>
      </c>
      <c r="G1825" s="125" t="s">
        <v>36189</v>
      </c>
      <c r="H1825" s="122" t="s">
        <v>27382</v>
      </c>
      <c r="I1825" s="126" t="s">
        <v>27381</v>
      </c>
    </row>
    <row r="1826" spans="1:9" ht="83.15" customHeight="1" x14ac:dyDescent="0.35">
      <c r="A1826" s="119"/>
      <c r="B1826" s="127" t="s">
        <v>27386</v>
      </c>
      <c r="C1826" s="128">
        <v>280</v>
      </c>
      <c r="D1826" s="110" t="s">
        <v>27392</v>
      </c>
      <c r="E1826" s="116">
        <v>12.934900000000001</v>
      </c>
      <c r="F1826" s="112" t="s">
        <v>36190</v>
      </c>
      <c r="G1826" s="113" t="s">
        <v>36191</v>
      </c>
      <c r="H1826" s="110" t="s">
        <v>27389</v>
      </c>
      <c r="I1826" s="114" t="s">
        <v>27388</v>
      </c>
    </row>
    <row r="1827" spans="1:9" ht="83.15" customHeight="1" thickBot="1" x14ac:dyDescent="0.4">
      <c r="A1827" s="85"/>
      <c r="B1827" s="86" t="s">
        <v>6755</v>
      </c>
      <c r="C1827" s="87">
        <v>220</v>
      </c>
      <c r="D1827" s="88" t="s">
        <v>36192</v>
      </c>
      <c r="E1827" s="118">
        <v>10.595000000000001</v>
      </c>
      <c r="F1827" s="90" t="s">
        <v>36193</v>
      </c>
      <c r="G1827" s="91" t="s">
        <v>36194</v>
      </c>
      <c r="H1827" s="88" t="s">
        <v>36195</v>
      </c>
      <c r="I1827" s="92" t="s">
        <v>36196</v>
      </c>
    </row>
    <row r="1828" spans="1:9" ht="83.15" customHeight="1" x14ac:dyDescent="0.35">
      <c r="A1828" s="85"/>
      <c r="B1828" s="93" t="s">
        <v>6766</v>
      </c>
      <c r="C1828" s="94">
        <v>175</v>
      </c>
      <c r="D1828" s="95" t="s">
        <v>36197</v>
      </c>
      <c r="E1828" s="117">
        <v>10.595000000000001</v>
      </c>
      <c r="F1828" s="97" t="s">
        <v>36198</v>
      </c>
      <c r="G1828" s="98" t="s">
        <v>36199</v>
      </c>
      <c r="H1828" s="95" t="s">
        <v>36200</v>
      </c>
      <c r="I1828" s="99" t="s">
        <v>36201</v>
      </c>
    </row>
    <row r="1829" spans="1:9" ht="83.15" customHeight="1" thickBot="1" x14ac:dyDescent="0.4">
      <c r="A1829" s="85"/>
      <c r="B1829" s="86" t="s">
        <v>6771</v>
      </c>
      <c r="C1829" s="87">
        <v>175</v>
      </c>
      <c r="D1829" s="88" t="s">
        <v>36202</v>
      </c>
      <c r="E1829" s="118">
        <v>10.782</v>
      </c>
      <c r="F1829" s="90" t="s">
        <v>36203</v>
      </c>
      <c r="G1829" s="91" t="s">
        <v>36204</v>
      </c>
      <c r="H1829" s="88" t="s">
        <v>36205</v>
      </c>
      <c r="I1829" s="92" t="s">
        <v>36206</v>
      </c>
    </row>
    <row r="1830" spans="1:9" ht="83.15" customHeight="1" x14ac:dyDescent="0.35">
      <c r="A1830" s="85"/>
      <c r="B1830" s="93" t="s">
        <v>6779</v>
      </c>
      <c r="C1830" s="94">
        <v>230</v>
      </c>
      <c r="D1830" s="95" t="s">
        <v>36207</v>
      </c>
      <c r="E1830" s="117">
        <v>11.651999999999999</v>
      </c>
      <c r="F1830" s="97" t="s">
        <v>36208</v>
      </c>
      <c r="G1830" s="98" t="s">
        <v>36209</v>
      </c>
      <c r="H1830" s="95" t="s">
        <v>36210</v>
      </c>
      <c r="I1830" s="99" t="s">
        <v>36211</v>
      </c>
    </row>
    <row r="1831" spans="1:9" ht="83.15" customHeight="1" thickBot="1" x14ac:dyDescent="0.4">
      <c r="A1831" s="85"/>
      <c r="B1831" s="86" t="s">
        <v>6787</v>
      </c>
      <c r="C1831" s="87">
        <v>290</v>
      </c>
      <c r="D1831" s="88" t="s">
        <v>36212</v>
      </c>
      <c r="E1831" s="118">
        <v>10.733000000000001</v>
      </c>
      <c r="F1831" s="90" t="s">
        <v>36213</v>
      </c>
      <c r="G1831" s="91" t="s">
        <v>36214</v>
      </c>
      <c r="H1831" s="88" t="s">
        <v>36215</v>
      </c>
      <c r="I1831" s="92" t="s">
        <v>36216</v>
      </c>
    </row>
    <row r="1832" spans="1:9" ht="83.15" customHeight="1" x14ac:dyDescent="0.35">
      <c r="A1832" s="85"/>
      <c r="B1832" s="93" t="s">
        <v>6791</v>
      </c>
      <c r="C1832" s="94">
        <v>290</v>
      </c>
      <c r="D1832" s="95" t="s">
        <v>36217</v>
      </c>
      <c r="E1832" s="117">
        <v>16.579999999999998</v>
      </c>
      <c r="F1832" s="97" t="s">
        <v>36213</v>
      </c>
      <c r="G1832" s="98" t="s">
        <v>36218</v>
      </c>
      <c r="H1832" s="95" t="s">
        <v>36219</v>
      </c>
      <c r="I1832" s="99" t="s">
        <v>36220</v>
      </c>
    </row>
    <row r="1833" spans="1:9" ht="83.15" customHeight="1" thickBot="1" x14ac:dyDescent="0.4">
      <c r="A1833" s="85"/>
      <c r="B1833" s="86" t="s">
        <v>6799</v>
      </c>
      <c r="C1833" s="87">
        <v>290</v>
      </c>
      <c r="D1833" s="88" t="s">
        <v>36221</v>
      </c>
      <c r="E1833" s="118">
        <v>16.579999999999998</v>
      </c>
      <c r="F1833" s="90" t="s">
        <v>36213</v>
      </c>
      <c r="G1833" s="91" t="s">
        <v>36222</v>
      </c>
      <c r="H1833" s="88" t="s">
        <v>36223</v>
      </c>
      <c r="I1833" s="92" t="s">
        <v>36224</v>
      </c>
    </row>
    <row r="1834" spans="1:9" ht="83.15" customHeight="1" x14ac:dyDescent="0.35">
      <c r="A1834" s="85"/>
      <c r="B1834" s="93" t="s">
        <v>22467</v>
      </c>
      <c r="C1834" s="94">
        <v>220</v>
      </c>
      <c r="D1834" s="95" t="s">
        <v>22475</v>
      </c>
      <c r="E1834" s="117">
        <v>12.116</v>
      </c>
      <c r="F1834" s="97" t="s">
        <v>36225</v>
      </c>
      <c r="G1834" s="98" t="s">
        <v>36226</v>
      </c>
      <c r="H1834" s="95" t="s">
        <v>22471</v>
      </c>
      <c r="I1834" s="99" t="s">
        <v>22470</v>
      </c>
    </row>
    <row r="1835" spans="1:9" ht="83.15" customHeight="1" thickBot="1" x14ac:dyDescent="0.4">
      <c r="A1835" s="85"/>
      <c r="B1835" s="86" t="s">
        <v>6076</v>
      </c>
      <c r="C1835" s="87">
        <v>210</v>
      </c>
      <c r="D1835" s="88" t="s">
        <v>36227</v>
      </c>
      <c r="E1835" s="118">
        <v>10.67</v>
      </c>
      <c r="F1835" s="90" t="s">
        <v>36228</v>
      </c>
      <c r="G1835" s="91" t="s">
        <v>36229</v>
      </c>
      <c r="H1835" s="88" t="s">
        <v>36230</v>
      </c>
      <c r="I1835" s="92" t="s">
        <v>36231</v>
      </c>
    </row>
    <row r="1836" spans="1:9" ht="83.15" customHeight="1" x14ac:dyDescent="0.35">
      <c r="A1836" s="85"/>
      <c r="B1836" s="93" t="s">
        <v>6804</v>
      </c>
      <c r="C1836" s="94">
        <v>170</v>
      </c>
      <c r="D1836" s="95" t="s">
        <v>36232</v>
      </c>
      <c r="E1836" s="117">
        <v>9.6509999999999998</v>
      </c>
      <c r="F1836" s="97" t="s">
        <v>36233</v>
      </c>
      <c r="G1836" s="98" t="s">
        <v>36234</v>
      </c>
      <c r="H1836" s="95" t="s">
        <v>36235</v>
      </c>
      <c r="I1836" s="99" t="s">
        <v>36236</v>
      </c>
    </row>
    <row r="1837" spans="1:9" ht="83.15" customHeight="1" thickBot="1" x14ac:dyDescent="0.4">
      <c r="A1837" s="85"/>
      <c r="B1837" s="86" t="s">
        <v>6814</v>
      </c>
      <c r="C1837" s="87">
        <v>165</v>
      </c>
      <c r="D1837" s="88" t="s">
        <v>36237</v>
      </c>
      <c r="E1837" s="118">
        <v>8.4239999999999995</v>
      </c>
      <c r="F1837" s="90" t="s">
        <v>36238</v>
      </c>
      <c r="G1837" s="91" t="s">
        <v>36239</v>
      </c>
      <c r="H1837" s="88" t="s">
        <v>36240</v>
      </c>
      <c r="I1837" s="92" t="s">
        <v>36241</v>
      </c>
    </row>
    <row r="1838" spans="1:9" ht="83.15" customHeight="1" x14ac:dyDescent="0.35">
      <c r="A1838" s="85"/>
      <c r="B1838" s="93" t="s">
        <v>6380</v>
      </c>
      <c r="C1838" s="94">
        <v>150</v>
      </c>
      <c r="D1838" s="95" t="s">
        <v>6388</v>
      </c>
      <c r="E1838" s="117">
        <v>9.4670000000000005</v>
      </c>
      <c r="F1838" s="97" t="s">
        <v>36242</v>
      </c>
      <c r="G1838" s="98" t="s">
        <v>36243</v>
      </c>
      <c r="H1838" s="95" t="s">
        <v>6385</v>
      </c>
      <c r="I1838" s="99" t="s">
        <v>36244</v>
      </c>
    </row>
    <row r="1839" spans="1:9" ht="83.15" customHeight="1" thickBot="1" x14ac:dyDescent="0.4">
      <c r="A1839" s="119"/>
      <c r="B1839" s="120" t="s">
        <v>25321</v>
      </c>
      <c r="C1839" s="121">
        <v>150</v>
      </c>
      <c r="D1839" s="122" t="s">
        <v>25328</v>
      </c>
      <c r="E1839" s="123">
        <v>9.9074799999999978</v>
      </c>
      <c r="F1839" s="124" t="s">
        <v>36245</v>
      </c>
      <c r="G1839" s="125" t="s">
        <v>36246</v>
      </c>
      <c r="H1839" s="122" t="s">
        <v>25325</v>
      </c>
      <c r="I1839" s="126" t="s">
        <v>25324</v>
      </c>
    </row>
    <row r="1840" spans="1:9" ht="83.15" customHeight="1" x14ac:dyDescent="0.35">
      <c r="A1840" s="85"/>
      <c r="B1840" s="108" t="s">
        <v>7297</v>
      </c>
      <c r="C1840" s="109">
        <v>275</v>
      </c>
      <c r="D1840" s="110" t="s">
        <v>36247</v>
      </c>
      <c r="E1840" s="116">
        <v>9.11</v>
      </c>
      <c r="F1840" s="112" t="s">
        <v>36248</v>
      </c>
      <c r="G1840" s="113" t="s">
        <v>36249</v>
      </c>
      <c r="H1840" s="110" t="s">
        <v>36250</v>
      </c>
      <c r="I1840" s="114" t="s">
        <v>36251</v>
      </c>
    </row>
    <row r="1841" spans="1:9" ht="83.15" customHeight="1" thickBot="1" x14ac:dyDescent="0.4">
      <c r="A1841" s="85"/>
      <c r="B1841" s="101" t="s">
        <v>7310</v>
      </c>
      <c r="C1841" s="102">
        <v>280</v>
      </c>
      <c r="D1841" s="103"/>
      <c r="E1841" s="115" t="s">
        <v>28452</v>
      </c>
      <c r="F1841" s="105" t="s">
        <v>36252</v>
      </c>
      <c r="G1841" s="106" t="s">
        <v>36253</v>
      </c>
      <c r="H1841" s="103" t="s">
        <v>36254</v>
      </c>
      <c r="I1841" s="107" t="s">
        <v>36255</v>
      </c>
    </row>
    <row r="1842" spans="1:9" ht="83.15" customHeight="1" x14ac:dyDescent="0.35">
      <c r="A1842" s="85"/>
      <c r="B1842" s="108" t="s">
        <v>7320</v>
      </c>
      <c r="C1842" s="109">
        <v>240</v>
      </c>
      <c r="D1842" s="110" t="s">
        <v>36256</v>
      </c>
      <c r="E1842" s="116">
        <v>8.81</v>
      </c>
      <c r="F1842" s="112" t="s">
        <v>36257</v>
      </c>
      <c r="G1842" s="113" t="s">
        <v>36258</v>
      </c>
      <c r="H1842" s="110" t="s">
        <v>36259</v>
      </c>
      <c r="I1842" s="114" t="s">
        <v>36260</v>
      </c>
    </row>
    <row r="1843" spans="1:9" ht="83.15" customHeight="1" thickBot="1" x14ac:dyDescent="0.4">
      <c r="A1843" s="85"/>
      <c r="B1843" s="101" t="s">
        <v>7332</v>
      </c>
      <c r="C1843" s="102">
        <v>138</v>
      </c>
      <c r="D1843" s="103" t="s">
        <v>36261</v>
      </c>
      <c r="E1843" s="104">
        <v>9.6920000000000002</v>
      </c>
      <c r="F1843" s="105" t="s">
        <v>36262</v>
      </c>
      <c r="G1843" s="106" t="s">
        <v>36263</v>
      </c>
      <c r="H1843" s="103" t="s">
        <v>36264</v>
      </c>
      <c r="I1843" s="107" t="s">
        <v>36265</v>
      </c>
    </row>
    <row r="1844" spans="1:9" ht="83.15" customHeight="1" x14ac:dyDescent="0.35">
      <c r="A1844" s="85"/>
      <c r="B1844" s="108" t="s">
        <v>7352</v>
      </c>
      <c r="C1844" s="109">
        <v>235</v>
      </c>
      <c r="D1844" s="110" t="s">
        <v>36266</v>
      </c>
      <c r="E1844" s="116">
        <v>11.797000000000001</v>
      </c>
      <c r="F1844" s="112" t="s">
        <v>36267</v>
      </c>
      <c r="G1844" s="113" t="s">
        <v>36268</v>
      </c>
      <c r="H1844" s="110" t="s">
        <v>36269</v>
      </c>
      <c r="I1844" s="114" t="s">
        <v>36270</v>
      </c>
    </row>
    <row r="1845" spans="1:9" ht="83.15" customHeight="1" thickBot="1" x14ac:dyDescent="0.4">
      <c r="A1845" s="85"/>
      <c r="B1845" s="101" t="s">
        <v>7345</v>
      </c>
      <c r="C1845" s="102">
        <v>235</v>
      </c>
      <c r="D1845" s="103" t="s">
        <v>36271</v>
      </c>
      <c r="E1845" s="104">
        <v>12.188000000000001</v>
      </c>
      <c r="F1845" s="105" t="s">
        <v>36272</v>
      </c>
      <c r="G1845" s="106" t="s">
        <v>36273</v>
      </c>
      <c r="H1845" s="103" t="s">
        <v>36274</v>
      </c>
      <c r="I1845" s="107" t="s">
        <v>36275</v>
      </c>
    </row>
    <row r="1846" spans="1:9" ht="83.15" customHeight="1" x14ac:dyDescent="0.35">
      <c r="A1846" s="85"/>
      <c r="B1846" s="108" t="s">
        <v>7372</v>
      </c>
      <c r="C1846" s="109">
        <v>310</v>
      </c>
      <c r="D1846" s="110" t="s">
        <v>36276</v>
      </c>
      <c r="E1846" s="116">
        <v>13.239000000000001</v>
      </c>
      <c r="F1846" s="112" t="s">
        <v>36277</v>
      </c>
      <c r="G1846" s="113" t="s">
        <v>36278</v>
      </c>
      <c r="H1846" s="110" t="s">
        <v>36279</v>
      </c>
      <c r="I1846" s="114" t="s">
        <v>36280</v>
      </c>
    </row>
    <row r="1847" spans="1:9" ht="83.15" customHeight="1" thickBot="1" x14ac:dyDescent="0.4">
      <c r="A1847" s="85"/>
      <c r="B1847" s="101" t="s">
        <v>7382</v>
      </c>
      <c r="C1847" s="102">
        <v>310</v>
      </c>
      <c r="D1847" s="103"/>
      <c r="E1847" s="115" t="s">
        <v>28452</v>
      </c>
      <c r="F1847" s="105" t="s">
        <v>36281</v>
      </c>
      <c r="G1847" s="106" t="s">
        <v>36282</v>
      </c>
      <c r="H1847" s="103" t="s">
        <v>36283</v>
      </c>
      <c r="I1847" s="107" t="s">
        <v>36284</v>
      </c>
    </row>
    <row r="1848" spans="1:9" ht="83.15" customHeight="1" x14ac:dyDescent="0.35">
      <c r="A1848" s="85"/>
      <c r="B1848" s="108" t="s">
        <v>25330</v>
      </c>
      <c r="C1848" s="109">
        <v>280</v>
      </c>
      <c r="D1848" s="110" t="s">
        <v>25333</v>
      </c>
      <c r="E1848" s="111">
        <v>11.375</v>
      </c>
      <c r="F1848" s="112" t="s">
        <v>36285</v>
      </c>
      <c r="G1848" s="113" t="s">
        <v>36286</v>
      </c>
      <c r="H1848" s="110" t="s">
        <v>36287</v>
      </c>
      <c r="I1848" s="114" t="s">
        <v>36288</v>
      </c>
    </row>
    <row r="1849" spans="1:9" ht="83.15" customHeight="1" thickBot="1" x14ac:dyDescent="0.4">
      <c r="A1849" s="85"/>
      <c r="B1849" s="101" t="s">
        <v>7400</v>
      </c>
      <c r="C1849" s="102">
        <v>170</v>
      </c>
      <c r="D1849" s="103" t="s">
        <v>36289</v>
      </c>
      <c r="E1849" s="104">
        <v>10.638999999999999</v>
      </c>
      <c r="F1849" s="105" t="s">
        <v>36290</v>
      </c>
      <c r="G1849" s="106" t="s">
        <v>36291</v>
      </c>
      <c r="H1849" s="103" t="s">
        <v>36292</v>
      </c>
      <c r="I1849" s="107" t="s">
        <v>36293</v>
      </c>
    </row>
    <row r="1850" spans="1:9" ht="83.15" customHeight="1" x14ac:dyDescent="0.35">
      <c r="A1850" s="85"/>
      <c r="B1850" s="108" t="s">
        <v>7416</v>
      </c>
      <c r="C1850" s="109">
        <v>250</v>
      </c>
      <c r="D1850" s="110" t="s">
        <v>36294</v>
      </c>
      <c r="E1850" s="116">
        <v>15.183999999999999</v>
      </c>
      <c r="F1850" s="112" t="s">
        <v>36295</v>
      </c>
      <c r="G1850" s="113" t="s">
        <v>36296</v>
      </c>
      <c r="H1850" s="110" t="s">
        <v>36297</v>
      </c>
      <c r="I1850" s="114" t="s">
        <v>36298</v>
      </c>
    </row>
    <row r="1851" spans="1:9" ht="83.15" customHeight="1" thickBot="1" x14ac:dyDescent="0.4">
      <c r="A1851" s="85"/>
      <c r="B1851" s="101" t="s">
        <v>16548</v>
      </c>
      <c r="C1851" s="102">
        <v>450</v>
      </c>
      <c r="D1851" s="103" t="s">
        <v>36299</v>
      </c>
      <c r="E1851" s="104">
        <v>16.59</v>
      </c>
      <c r="F1851" s="105" t="s">
        <v>36300</v>
      </c>
      <c r="G1851" s="106" t="s">
        <v>36301</v>
      </c>
      <c r="H1851" s="103" t="s">
        <v>36302</v>
      </c>
      <c r="I1851" s="107" t="s">
        <v>36303</v>
      </c>
    </row>
    <row r="1852" spans="1:9" ht="83.15" customHeight="1" x14ac:dyDescent="0.35">
      <c r="A1852" s="85"/>
      <c r="B1852" s="108" t="s">
        <v>7433</v>
      </c>
      <c r="C1852" s="109">
        <v>250</v>
      </c>
      <c r="D1852" s="110" t="s">
        <v>36304</v>
      </c>
      <c r="E1852" s="116">
        <v>13.185</v>
      </c>
      <c r="F1852" s="112" t="s">
        <v>36305</v>
      </c>
      <c r="G1852" s="113" t="s">
        <v>36306</v>
      </c>
      <c r="H1852" s="110" t="s">
        <v>36307</v>
      </c>
      <c r="I1852" s="114" t="s">
        <v>36308</v>
      </c>
    </row>
    <row r="1853" spans="1:9" ht="83.15" customHeight="1" thickBot="1" x14ac:dyDescent="0.4">
      <c r="A1853" s="85"/>
      <c r="B1853" s="101" t="s">
        <v>7446</v>
      </c>
      <c r="C1853" s="102">
        <v>275</v>
      </c>
      <c r="D1853" s="103" t="s">
        <v>36309</v>
      </c>
      <c r="E1853" s="104">
        <v>16</v>
      </c>
      <c r="F1853" s="105" t="s">
        <v>36310</v>
      </c>
      <c r="G1853" s="106" t="s">
        <v>36311</v>
      </c>
      <c r="H1853" s="103" t="s">
        <v>36312</v>
      </c>
      <c r="I1853" s="107" t="s">
        <v>36313</v>
      </c>
    </row>
    <row r="1854" spans="1:9" ht="83.15" customHeight="1" x14ac:dyDescent="0.35">
      <c r="A1854" s="85"/>
      <c r="B1854" s="108" t="s">
        <v>7458</v>
      </c>
      <c r="C1854" s="109">
        <v>240</v>
      </c>
      <c r="D1854" s="110" t="s">
        <v>36314</v>
      </c>
      <c r="E1854" s="116">
        <v>12.398999999999999</v>
      </c>
      <c r="F1854" s="112" t="s">
        <v>36315</v>
      </c>
      <c r="G1854" s="113" t="s">
        <v>36316</v>
      </c>
      <c r="H1854" s="110" t="s">
        <v>36317</v>
      </c>
      <c r="I1854" s="114" t="s">
        <v>36318</v>
      </c>
    </row>
    <row r="1855" spans="1:9" ht="83.15" customHeight="1" thickBot="1" x14ac:dyDescent="0.4">
      <c r="A1855" s="119"/>
      <c r="B1855" s="141" t="s">
        <v>25335</v>
      </c>
      <c r="C1855" s="142">
        <v>180</v>
      </c>
      <c r="D1855" s="88" t="s">
        <v>25345</v>
      </c>
      <c r="E1855" s="118">
        <v>9.7989999999999995</v>
      </c>
      <c r="F1855" s="90" t="s">
        <v>36319</v>
      </c>
      <c r="G1855" s="91" t="s">
        <v>36320</v>
      </c>
      <c r="H1855" s="88" t="s">
        <v>25341</v>
      </c>
      <c r="I1855" s="92" t="s">
        <v>25339</v>
      </c>
    </row>
    <row r="1856" spans="1:9" ht="83.15" customHeight="1" x14ac:dyDescent="0.35">
      <c r="A1856" s="119"/>
      <c r="B1856" s="139" t="s">
        <v>25348</v>
      </c>
      <c r="C1856" s="140">
        <v>180</v>
      </c>
      <c r="D1856" s="131" t="s">
        <v>25353</v>
      </c>
      <c r="E1856" s="132">
        <v>9.9220000000000006</v>
      </c>
      <c r="F1856" s="133" t="s">
        <v>36319</v>
      </c>
      <c r="G1856" s="134" t="s">
        <v>36321</v>
      </c>
      <c r="H1856" s="131" t="s">
        <v>25351</v>
      </c>
      <c r="I1856" s="135" t="s">
        <v>25350</v>
      </c>
    </row>
    <row r="1857" spans="1:9" ht="83.15" customHeight="1" thickBot="1" x14ac:dyDescent="0.4">
      <c r="A1857" s="85"/>
      <c r="B1857" s="101" t="s">
        <v>7358</v>
      </c>
      <c r="C1857" s="102">
        <v>210</v>
      </c>
      <c r="D1857" s="103" t="s">
        <v>36322</v>
      </c>
      <c r="E1857" s="104">
        <v>11.209</v>
      </c>
      <c r="F1857" s="105" t="s">
        <v>36323</v>
      </c>
      <c r="G1857" s="106" t="s">
        <v>36324</v>
      </c>
      <c r="H1857" s="103" t="s">
        <v>36325</v>
      </c>
      <c r="I1857" s="107" t="s">
        <v>36326</v>
      </c>
    </row>
    <row r="1858" spans="1:9" ht="83.15" customHeight="1" x14ac:dyDescent="0.35">
      <c r="A1858" s="85"/>
      <c r="B1858" s="108" t="s">
        <v>22477</v>
      </c>
      <c r="C1858" s="109">
        <v>210</v>
      </c>
      <c r="D1858" s="110" t="s">
        <v>22487</v>
      </c>
      <c r="E1858" s="116">
        <v>9.9090000000000007</v>
      </c>
      <c r="F1858" s="112" t="s">
        <v>36327</v>
      </c>
      <c r="G1858" s="113" t="s">
        <v>36328</v>
      </c>
      <c r="H1858" s="110" t="s">
        <v>22483</v>
      </c>
      <c r="I1858" s="114" t="s">
        <v>22481</v>
      </c>
    </row>
    <row r="1859" spans="1:9" ht="83.15" customHeight="1" thickBot="1" x14ac:dyDescent="0.4">
      <c r="A1859" s="85"/>
      <c r="B1859" s="101" t="s">
        <v>9744</v>
      </c>
      <c r="C1859" s="102">
        <v>200</v>
      </c>
      <c r="D1859" s="103"/>
      <c r="E1859" s="115" t="s">
        <v>28452</v>
      </c>
      <c r="F1859" s="105" t="s">
        <v>36329</v>
      </c>
      <c r="G1859" s="106" t="s">
        <v>36330</v>
      </c>
      <c r="H1859" s="103" t="s">
        <v>36331</v>
      </c>
      <c r="I1859" s="107" t="s">
        <v>36332</v>
      </c>
    </row>
    <row r="1860" spans="1:9" ht="83.15" customHeight="1" x14ac:dyDescent="0.35">
      <c r="A1860" s="85"/>
      <c r="B1860" s="108" t="s">
        <v>9754</v>
      </c>
      <c r="C1860" s="109">
        <v>210</v>
      </c>
      <c r="D1860" s="110"/>
      <c r="E1860" s="111" t="s">
        <v>28452</v>
      </c>
      <c r="F1860" s="112" t="s">
        <v>36333</v>
      </c>
      <c r="G1860" s="113" t="s">
        <v>36334</v>
      </c>
      <c r="H1860" s="110" t="s">
        <v>36335</v>
      </c>
      <c r="I1860" s="114" t="s">
        <v>36336</v>
      </c>
    </row>
    <row r="1861" spans="1:9" ht="83.15" customHeight="1" thickBot="1" x14ac:dyDescent="0.4">
      <c r="A1861" s="85"/>
      <c r="B1861" s="101" t="s">
        <v>9757</v>
      </c>
      <c r="C1861" s="102">
        <v>160</v>
      </c>
      <c r="D1861" s="103"/>
      <c r="E1861" s="115" t="s">
        <v>28452</v>
      </c>
      <c r="F1861" s="105" t="s">
        <v>36337</v>
      </c>
      <c r="G1861" s="106" t="s">
        <v>36338</v>
      </c>
      <c r="H1861" s="103" t="s">
        <v>36339</v>
      </c>
      <c r="I1861" s="107" t="s">
        <v>36340</v>
      </c>
    </row>
    <row r="1862" spans="1:9" ht="83.15" customHeight="1" x14ac:dyDescent="0.35">
      <c r="A1862" s="85"/>
      <c r="B1862" s="108" t="s">
        <v>9761</v>
      </c>
      <c r="C1862" s="109">
        <v>170</v>
      </c>
      <c r="D1862" s="110"/>
      <c r="E1862" s="111" t="s">
        <v>28452</v>
      </c>
      <c r="F1862" s="112" t="s">
        <v>36341</v>
      </c>
      <c r="G1862" s="113" t="s">
        <v>36342</v>
      </c>
      <c r="H1862" s="110" t="s">
        <v>36343</v>
      </c>
      <c r="I1862" s="114" t="s">
        <v>36344</v>
      </c>
    </row>
    <row r="1863" spans="1:9" ht="83.15" customHeight="1" thickBot="1" x14ac:dyDescent="0.4">
      <c r="A1863" s="85"/>
      <c r="B1863" s="101" t="s">
        <v>6823</v>
      </c>
      <c r="C1863" s="102">
        <v>300</v>
      </c>
      <c r="D1863" s="103" t="s">
        <v>36345</v>
      </c>
      <c r="E1863" s="104">
        <v>9.7899999999999991</v>
      </c>
      <c r="F1863" s="105" t="s">
        <v>36346</v>
      </c>
      <c r="G1863" s="106" t="s">
        <v>36347</v>
      </c>
      <c r="H1863" s="103" t="s">
        <v>36348</v>
      </c>
      <c r="I1863" s="107" t="s">
        <v>36349</v>
      </c>
    </row>
    <row r="1864" spans="1:9" ht="83.15" customHeight="1" x14ac:dyDescent="0.35">
      <c r="A1864" s="85"/>
      <c r="B1864" s="108" t="s">
        <v>6835</v>
      </c>
      <c r="C1864" s="109">
        <v>175</v>
      </c>
      <c r="D1864" s="110" t="s">
        <v>36350</v>
      </c>
      <c r="E1864" s="116">
        <v>7.45</v>
      </c>
      <c r="F1864" s="112" t="s">
        <v>36351</v>
      </c>
      <c r="G1864" s="113" t="s">
        <v>36352</v>
      </c>
      <c r="H1864" s="110" t="s">
        <v>36353</v>
      </c>
      <c r="I1864" s="114" t="s">
        <v>36354</v>
      </c>
    </row>
    <row r="1865" spans="1:9" ht="83.15" customHeight="1" thickBot="1" x14ac:dyDescent="0.4">
      <c r="A1865" s="85"/>
      <c r="B1865" s="101" t="s">
        <v>18437</v>
      </c>
      <c r="C1865" s="102">
        <v>230</v>
      </c>
      <c r="D1865" s="103" t="s">
        <v>36355</v>
      </c>
      <c r="E1865" s="104">
        <v>10.613</v>
      </c>
      <c r="F1865" s="105" t="s">
        <v>36356</v>
      </c>
      <c r="G1865" s="106" t="s">
        <v>36357</v>
      </c>
      <c r="H1865" s="103" t="s">
        <v>36358</v>
      </c>
      <c r="I1865" s="107" t="s">
        <v>36359</v>
      </c>
    </row>
    <row r="1866" spans="1:9" ht="83.15" customHeight="1" x14ac:dyDescent="0.35">
      <c r="A1866" s="85"/>
      <c r="B1866" s="108" t="s">
        <v>22489</v>
      </c>
      <c r="C1866" s="109">
        <v>220</v>
      </c>
      <c r="D1866" s="110" t="s">
        <v>22496</v>
      </c>
      <c r="E1866" s="116">
        <v>11.238</v>
      </c>
      <c r="F1866" s="112" t="s">
        <v>36360</v>
      </c>
      <c r="G1866" s="113" t="s">
        <v>36361</v>
      </c>
      <c r="H1866" s="110" t="s">
        <v>22492</v>
      </c>
      <c r="I1866" s="114" t="s">
        <v>22491</v>
      </c>
    </row>
    <row r="1867" spans="1:9" ht="83.15" customHeight="1" thickBot="1" x14ac:dyDescent="0.4">
      <c r="A1867" s="85"/>
      <c r="B1867" s="101" t="s">
        <v>9363</v>
      </c>
      <c r="C1867" s="102">
        <v>165</v>
      </c>
      <c r="D1867" s="103" t="s">
        <v>36362</v>
      </c>
      <c r="E1867" s="104">
        <v>7.8540000000000001</v>
      </c>
      <c r="F1867" s="105" t="s">
        <v>36363</v>
      </c>
      <c r="G1867" s="106" t="s">
        <v>36364</v>
      </c>
      <c r="H1867" s="103" t="s">
        <v>36365</v>
      </c>
      <c r="I1867" s="107" t="s">
        <v>36366</v>
      </c>
    </row>
    <row r="1868" spans="1:9" ht="83.15" customHeight="1" x14ac:dyDescent="0.35">
      <c r="A1868" s="85"/>
      <c r="B1868" s="108" t="s">
        <v>4387</v>
      </c>
      <c r="C1868" s="109">
        <v>100</v>
      </c>
      <c r="D1868" s="110" t="s">
        <v>36367</v>
      </c>
      <c r="E1868" s="116">
        <v>7.28</v>
      </c>
      <c r="F1868" s="112" t="s">
        <v>36368</v>
      </c>
      <c r="G1868" s="113" t="s">
        <v>36369</v>
      </c>
      <c r="H1868" s="110" t="s">
        <v>36370</v>
      </c>
      <c r="I1868" s="114" t="s">
        <v>36371</v>
      </c>
    </row>
    <row r="1869" spans="1:9" ht="83.15" customHeight="1" thickBot="1" x14ac:dyDescent="0.4">
      <c r="A1869" s="85"/>
      <c r="B1869" s="101" t="s">
        <v>11271</v>
      </c>
      <c r="C1869" s="102">
        <v>250</v>
      </c>
      <c r="D1869" s="103" t="s">
        <v>36372</v>
      </c>
      <c r="E1869" s="104">
        <v>6.7750000000000004</v>
      </c>
      <c r="F1869" s="105" t="s">
        <v>36373</v>
      </c>
      <c r="G1869" s="106" t="s">
        <v>36374</v>
      </c>
      <c r="H1869" s="103" t="s">
        <v>36375</v>
      </c>
      <c r="I1869" s="107" t="s">
        <v>36376</v>
      </c>
    </row>
    <row r="1870" spans="1:9" ht="83.15" customHeight="1" x14ac:dyDescent="0.35">
      <c r="A1870" s="85"/>
      <c r="B1870" s="108" t="s">
        <v>11262</v>
      </c>
      <c r="C1870" s="109">
        <v>190</v>
      </c>
      <c r="D1870" s="110" t="s">
        <v>36377</v>
      </c>
      <c r="E1870" s="116">
        <v>7.8650000000000002</v>
      </c>
      <c r="F1870" s="112" t="s">
        <v>36378</v>
      </c>
      <c r="G1870" s="113" t="s">
        <v>36379</v>
      </c>
      <c r="H1870" s="110" t="s">
        <v>36380</v>
      </c>
      <c r="I1870" s="114" t="s">
        <v>36381</v>
      </c>
    </row>
    <row r="1871" spans="1:9" ht="83.15" customHeight="1" thickBot="1" x14ac:dyDescent="0.4">
      <c r="A1871" s="85"/>
      <c r="B1871" s="101" t="s">
        <v>11258</v>
      </c>
      <c r="C1871" s="102">
        <v>260</v>
      </c>
      <c r="D1871" s="103"/>
      <c r="E1871" s="115" t="s">
        <v>28452</v>
      </c>
      <c r="F1871" s="105" t="s">
        <v>36382</v>
      </c>
      <c r="G1871" s="106" t="s">
        <v>36383</v>
      </c>
      <c r="H1871" s="103" t="s">
        <v>36384</v>
      </c>
      <c r="I1871" s="107" t="s">
        <v>36385</v>
      </c>
    </row>
    <row r="1872" spans="1:9" ht="83.15" customHeight="1" x14ac:dyDescent="0.35">
      <c r="A1872" s="85"/>
      <c r="B1872" s="108" t="s">
        <v>11250</v>
      </c>
      <c r="C1872" s="109">
        <v>250</v>
      </c>
      <c r="D1872" s="110"/>
      <c r="E1872" s="111" t="s">
        <v>28452</v>
      </c>
      <c r="F1872" s="112" t="s">
        <v>36386</v>
      </c>
      <c r="G1872" s="113" t="s">
        <v>36387</v>
      </c>
      <c r="H1872" s="110" t="s">
        <v>36388</v>
      </c>
      <c r="I1872" s="114" t="s">
        <v>36389</v>
      </c>
    </row>
    <row r="1873" spans="1:9" ht="83.15" customHeight="1" thickBot="1" x14ac:dyDescent="0.4">
      <c r="A1873" s="119"/>
      <c r="B1873" s="141" t="s">
        <v>25354</v>
      </c>
      <c r="C1873" s="142">
        <v>180</v>
      </c>
      <c r="D1873" s="88" t="s">
        <v>25364</v>
      </c>
      <c r="E1873" s="118">
        <v>7.6710000000000003</v>
      </c>
      <c r="F1873" s="90" t="s">
        <v>36390</v>
      </c>
      <c r="G1873" s="91" t="s">
        <v>36391</v>
      </c>
      <c r="H1873" s="88" t="s">
        <v>25359</v>
      </c>
      <c r="I1873" s="92" t="s">
        <v>25357</v>
      </c>
    </row>
    <row r="1874" spans="1:9" ht="83.15" customHeight="1" x14ac:dyDescent="0.35">
      <c r="A1874" s="85"/>
      <c r="B1874" s="93" t="s">
        <v>9384</v>
      </c>
      <c r="C1874" s="94">
        <v>140</v>
      </c>
      <c r="D1874" s="95" t="s">
        <v>36392</v>
      </c>
      <c r="E1874" s="117">
        <v>7.7</v>
      </c>
      <c r="F1874" s="97" t="s">
        <v>36393</v>
      </c>
      <c r="G1874" s="98" t="s">
        <v>36394</v>
      </c>
      <c r="H1874" s="95" t="s">
        <v>36395</v>
      </c>
      <c r="I1874" s="99" t="s">
        <v>36396</v>
      </c>
    </row>
    <row r="1875" spans="1:9" ht="83.15" customHeight="1" thickBot="1" x14ac:dyDescent="0.4">
      <c r="A1875" s="85"/>
      <c r="B1875" s="86" t="s">
        <v>9374</v>
      </c>
      <c r="C1875" s="87">
        <v>175</v>
      </c>
      <c r="D1875" s="88" t="s">
        <v>36397</v>
      </c>
      <c r="E1875" s="118">
        <v>7.63</v>
      </c>
      <c r="F1875" s="90" t="s">
        <v>36398</v>
      </c>
      <c r="G1875" s="91" t="s">
        <v>36399</v>
      </c>
      <c r="H1875" s="88" t="s">
        <v>36400</v>
      </c>
      <c r="I1875" s="92" t="s">
        <v>36401</v>
      </c>
    </row>
    <row r="1876" spans="1:9" ht="83.15" customHeight="1" x14ac:dyDescent="0.35">
      <c r="A1876" s="85"/>
      <c r="B1876" s="93" t="s">
        <v>10270</v>
      </c>
      <c r="C1876" s="94">
        <v>185</v>
      </c>
      <c r="D1876" s="95" t="s">
        <v>36402</v>
      </c>
      <c r="E1876" s="117">
        <v>8.3249999999999993</v>
      </c>
      <c r="F1876" s="97" t="s">
        <v>36403</v>
      </c>
      <c r="G1876" s="98" t="s">
        <v>36404</v>
      </c>
      <c r="H1876" s="95" t="s">
        <v>36405</v>
      </c>
      <c r="I1876" s="99" t="s">
        <v>36406</v>
      </c>
    </row>
    <row r="1877" spans="1:9" ht="83.15" customHeight="1" thickBot="1" x14ac:dyDescent="0.4">
      <c r="A1877" s="85"/>
      <c r="B1877" s="86" t="s">
        <v>9391</v>
      </c>
      <c r="C1877" s="87">
        <v>200</v>
      </c>
      <c r="D1877" s="88" t="s">
        <v>36407</v>
      </c>
      <c r="E1877" s="118">
        <v>8.4749999999999996</v>
      </c>
      <c r="F1877" s="90" t="s">
        <v>36408</v>
      </c>
      <c r="G1877" s="91" t="s">
        <v>36409</v>
      </c>
      <c r="H1877" s="88" t="s">
        <v>36410</v>
      </c>
      <c r="I1877" s="92" t="s">
        <v>36411</v>
      </c>
    </row>
    <row r="1878" spans="1:9" ht="83.15" customHeight="1" x14ac:dyDescent="0.35">
      <c r="A1878" s="85"/>
      <c r="B1878" s="93" t="s">
        <v>25367</v>
      </c>
      <c r="C1878" s="94">
        <v>215</v>
      </c>
      <c r="D1878" s="95" t="s">
        <v>25377</v>
      </c>
      <c r="E1878" s="117">
        <v>7.8529</v>
      </c>
      <c r="F1878" s="97" t="s">
        <v>36412</v>
      </c>
      <c r="G1878" s="98" t="s">
        <v>36413</v>
      </c>
      <c r="H1878" s="95" t="s">
        <v>36414</v>
      </c>
      <c r="I1878" s="99" t="s">
        <v>36415</v>
      </c>
    </row>
    <row r="1879" spans="1:9" ht="83.15" customHeight="1" thickBot="1" x14ac:dyDescent="0.4">
      <c r="A1879" s="85"/>
      <c r="B1879" s="86" t="s">
        <v>25378</v>
      </c>
      <c r="C1879" s="87">
        <v>200</v>
      </c>
      <c r="D1879" s="88" t="s">
        <v>25384</v>
      </c>
      <c r="E1879" s="118">
        <v>9.1511999999999993</v>
      </c>
      <c r="F1879" s="90" t="s">
        <v>36416</v>
      </c>
      <c r="G1879" s="91" t="s">
        <v>36417</v>
      </c>
      <c r="H1879" s="88" t="s">
        <v>36418</v>
      </c>
      <c r="I1879" s="92" t="s">
        <v>36419</v>
      </c>
    </row>
    <row r="1880" spans="1:9" ht="83.15" customHeight="1" x14ac:dyDescent="0.35">
      <c r="A1880" s="85"/>
      <c r="B1880" s="93" t="s">
        <v>8437</v>
      </c>
      <c r="C1880" s="94">
        <v>180</v>
      </c>
      <c r="D1880" s="95" t="s">
        <v>36420</v>
      </c>
      <c r="E1880" s="117">
        <v>9.9700000000000006</v>
      </c>
      <c r="F1880" s="97" t="s">
        <v>36421</v>
      </c>
      <c r="G1880" s="98" t="s">
        <v>36422</v>
      </c>
      <c r="H1880" s="95" t="s">
        <v>36423</v>
      </c>
      <c r="I1880" s="99" t="s">
        <v>36424</v>
      </c>
    </row>
    <row r="1881" spans="1:9" ht="83.15" customHeight="1" thickBot="1" x14ac:dyDescent="0.4">
      <c r="A1881" s="119"/>
      <c r="B1881" s="120" t="s">
        <v>25385</v>
      </c>
      <c r="C1881" s="121">
        <v>175</v>
      </c>
      <c r="D1881" s="122" t="s">
        <v>25395</v>
      </c>
      <c r="E1881" s="123">
        <v>7.7919999999999998</v>
      </c>
      <c r="F1881" s="124" t="s">
        <v>36425</v>
      </c>
      <c r="G1881" s="125" t="s">
        <v>36426</v>
      </c>
      <c r="H1881" s="122" t="s">
        <v>25390</v>
      </c>
      <c r="I1881" s="126" t="s">
        <v>25388</v>
      </c>
    </row>
    <row r="1882" spans="1:9" ht="83.15" customHeight="1" x14ac:dyDescent="0.35">
      <c r="A1882" s="85"/>
      <c r="B1882" s="129" t="s">
        <v>27468</v>
      </c>
      <c r="C1882" s="130">
        <v>160</v>
      </c>
      <c r="D1882" s="131" t="s">
        <v>27480</v>
      </c>
      <c r="E1882" s="132">
        <v>7.49</v>
      </c>
      <c r="F1882" s="133" t="s">
        <v>36427</v>
      </c>
      <c r="G1882" s="134" t="s">
        <v>36428</v>
      </c>
      <c r="H1882" s="131" t="s">
        <v>27475</v>
      </c>
      <c r="I1882" s="135" t="s">
        <v>27473</v>
      </c>
    </row>
    <row r="1883" spans="1:9" ht="83.15" customHeight="1" thickBot="1" x14ac:dyDescent="0.4">
      <c r="A1883" s="85"/>
      <c r="B1883" s="86" t="s">
        <v>1548</v>
      </c>
      <c r="C1883" s="87">
        <v>180</v>
      </c>
      <c r="D1883" s="88" t="s">
        <v>36429</v>
      </c>
      <c r="E1883" s="118">
        <v>8.8460000000000001</v>
      </c>
      <c r="F1883" s="90" t="s">
        <v>36430</v>
      </c>
      <c r="G1883" s="91" t="s">
        <v>36431</v>
      </c>
      <c r="H1883" s="88" t="s">
        <v>36432</v>
      </c>
      <c r="I1883" s="92" t="s">
        <v>36433</v>
      </c>
    </row>
    <row r="1884" spans="1:9" ht="83.15" customHeight="1" x14ac:dyDescent="0.35">
      <c r="A1884" s="85"/>
      <c r="B1884" s="93" t="s">
        <v>1909</v>
      </c>
      <c r="C1884" s="94">
        <v>190</v>
      </c>
      <c r="D1884" s="95" t="s">
        <v>36434</v>
      </c>
      <c r="E1884" s="117">
        <v>8.5909999999999993</v>
      </c>
      <c r="F1884" s="97" t="s">
        <v>36435</v>
      </c>
      <c r="G1884" s="98" t="s">
        <v>36436</v>
      </c>
      <c r="H1884" s="95" t="s">
        <v>36437</v>
      </c>
      <c r="I1884" s="99" t="s">
        <v>36438</v>
      </c>
    </row>
    <row r="1885" spans="1:9" ht="83.15" customHeight="1" thickBot="1" x14ac:dyDescent="0.4">
      <c r="A1885" s="85"/>
      <c r="B1885" s="86" t="s">
        <v>1894</v>
      </c>
      <c r="C1885" s="87">
        <v>150</v>
      </c>
      <c r="D1885" s="88" t="s">
        <v>36439</v>
      </c>
      <c r="E1885" s="118">
        <v>10.090999999999999</v>
      </c>
      <c r="F1885" s="90" t="s">
        <v>36440</v>
      </c>
      <c r="G1885" s="91" t="s">
        <v>36441</v>
      </c>
      <c r="H1885" s="88" t="s">
        <v>36442</v>
      </c>
      <c r="I1885" s="92" t="s">
        <v>36443</v>
      </c>
    </row>
    <row r="1886" spans="1:9" ht="83.15" customHeight="1" x14ac:dyDescent="0.35">
      <c r="A1886" s="85"/>
      <c r="B1886" s="93" t="s">
        <v>1881</v>
      </c>
      <c r="C1886" s="94">
        <v>200</v>
      </c>
      <c r="D1886" s="95" t="s">
        <v>36444</v>
      </c>
      <c r="E1886" s="117">
        <v>8.84</v>
      </c>
      <c r="F1886" s="97" t="s">
        <v>36445</v>
      </c>
      <c r="G1886" s="98" t="s">
        <v>36446</v>
      </c>
      <c r="H1886" s="95" t="s">
        <v>36447</v>
      </c>
      <c r="I1886" s="99" t="s">
        <v>36448</v>
      </c>
    </row>
    <row r="1887" spans="1:9" ht="83.15" customHeight="1" thickBot="1" x14ac:dyDescent="0.4">
      <c r="A1887" s="85"/>
      <c r="B1887" s="86" t="s">
        <v>1915</v>
      </c>
      <c r="C1887" s="87">
        <v>160</v>
      </c>
      <c r="D1887" s="88" t="s">
        <v>36449</v>
      </c>
      <c r="E1887" s="118">
        <v>9.5120000000000005</v>
      </c>
      <c r="F1887" s="90" t="s">
        <v>36450</v>
      </c>
      <c r="G1887" s="91" t="s">
        <v>36451</v>
      </c>
      <c r="H1887" s="88" t="s">
        <v>36452</v>
      </c>
      <c r="I1887" s="92" t="s">
        <v>36453</v>
      </c>
    </row>
    <row r="1888" spans="1:9" ht="83.15" customHeight="1" x14ac:dyDescent="0.35">
      <c r="A1888" s="85"/>
      <c r="B1888" s="93" t="s">
        <v>1930</v>
      </c>
      <c r="C1888" s="94">
        <v>200</v>
      </c>
      <c r="D1888" s="95" t="s">
        <v>36454</v>
      </c>
      <c r="E1888" s="117">
        <v>10.425000000000001</v>
      </c>
      <c r="F1888" s="97" t="s">
        <v>36455</v>
      </c>
      <c r="G1888" s="98" t="s">
        <v>36456</v>
      </c>
      <c r="H1888" s="95" t="s">
        <v>36457</v>
      </c>
      <c r="I1888" s="99" t="s">
        <v>36458</v>
      </c>
    </row>
    <row r="1889" spans="1:9" ht="83.15" customHeight="1" thickBot="1" x14ac:dyDescent="0.4">
      <c r="A1889" s="85"/>
      <c r="B1889" s="86" t="s">
        <v>22499</v>
      </c>
      <c r="C1889" s="87">
        <v>190</v>
      </c>
      <c r="D1889" s="88" t="s">
        <v>22509</v>
      </c>
      <c r="E1889" s="118">
        <v>7.3570000000000002</v>
      </c>
      <c r="F1889" s="90" t="s">
        <v>36459</v>
      </c>
      <c r="G1889" s="91" t="s">
        <v>36460</v>
      </c>
      <c r="H1889" s="88" t="s">
        <v>22505</v>
      </c>
      <c r="I1889" s="92" t="s">
        <v>22503</v>
      </c>
    </row>
    <row r="1890" spans="1:9" ht="83.15" customHeight="1" x14ac:dyDescent="0.35">
      <c r="A1890" s="119"/>
      <c r="B1890" s="127" t="s">
        <v>25397</v>
      </c>
      <c r="C1890" s="128">
        <v>230</v>
      </c>
      <c r="D1890" s="110" t="s">
        <v>25403</v>
      </c>
      <c r="E1890" s="116">
        <v>7.30898</v>
      </c>
      <c r="F1890" s="112" t="s">
        <v>36461</v>
      </c>
      <c r="G1890" s="113" t="s">
        <v>36462</v>
      </c>
      <c r="H1890" s="110" t="s">
        <v>25400</v>
      </c>
      <c r="I1890" s="114" t="s">
        <v>25399</v>
      </c>
    </row>
    <row r="1891" spans="1:9" ht="83.15" customHeight="1" thickBot="1" x14ac:dyDescent="0.4">
      <c r="A1891" s="85"/>
      <c r="B1891" s="101" t="s">
        <v>25405</v>
      </c>
      <c r="C1891" s="102">
        <v>180</v>
      </c>
      <c r="D1891" s="103" t="s">
        <v>25412</v>
      </c>
      <c r="E1891" s="104">
        <v>8.0555749999999993</v>
      </c>
      <c r="F1891" s="105" t="s">
        <v>36463</v>
      </c>
      <c r="G1891" s="106" t="s">
        <v>36464</v>
      </c>
      <c r="H1891" s="103" t="s">
        <v>25409</v>
      </c>
      <c r="I1891" s="107" t="s">
        <v>36465</v>
      </c>
    </row>
    <row r="1892" spans="1:9" ht="83.15" customHeight="1" x14ac:dyDescent="0.35">
      <c r="A1892" s="119"/>
      <c r="B1892" s="127" t="s">
        <v>25405</v>
      </c>
      <c r="C1892" s="128">
        <v>180</v>
      </c>
      <c r="D1892" s="110" t="s">
        <v>25412</v>
      </c>
      <c r="E1892" s="116">
        <v>8.0559999999999992</v>
      </c>
      <c r="F1892" s="112" t="s">
        <v>36466</v>
      </c>
      <c r="G1892" s="113" t="s">
        <v>36467</v>
      </c>
      <c r="H1892" s="110" t="s">
        <v>25409</v>
      </c>
      <c r="I1892" s="114" t="s">
        <v>25408</v>
      </c>
    </row>
    <row r="1893" spans="1:9" ht="83.15" customHeight="1" thickBot="1" x14ac:dyDescent="0.4">
      <c r="A1893" s="85"/>
      <c r="B1893" s="86" t="s">
        <v>1944</v>
      </c>
      <c r="C1893" s="87">
        <v>160</v>
      </c>
      <c r="D1893" s="88" t="s">
        <v>36468</v>
      </c>
      <c r="E1893" s="118">
        <v>10.332000000000001</v>
      </c>
      <c r="F1893" s="90" t="s">
        <v>36469</v>
      </c>
      <c r="G1893" s="91" t="s">
        <v>36470</v>
      </c>
      <c r="H1893" s="88" t="s">
        <v>36471</v>
      </c>
      <c r="I1893" s="92" t="s">
        <v>36472</v>
      </c>
    </row>
    <row r="1894" spans="1:9" ht="83.15" customHeight="1" x14ac:dyDescent="0.35">
      <c r="A1894" s="85"/>
      <c r="B1894" s="93" t="s">
        <v>1957</v>
      </c>
      <c r="C1894" s="94">
        <v>330</v>
      </c>
      <c r="D1894" s="95" t="s">
        <v>36473</v>
      </c>
      <c r="E1894" s="117">
        <v>10.635999999999999</v>
      </c>
      <c r="F1894" s="97" t="s">
        <v>36474</v>
      </c>
      <c r="G1894" s="98" t="s">
        <v>36475</v>
      </c>
      <c r="H1894" s="95" t="s">
        <v>36476</v>
      </c>
      <c r="I1894" s="99" t="s">
        <v>36477</v>
      </c>
    </row>
    <row r="1895" spans="1:9" ht="83.15" customHeight="1" thickBot="1" x14ac:dyDescent="0.4">
      <c r="A1895" s="85"/>
      <c r="B1895" s="86" t="s">
        <v>1064</v>
      </c>
      <c r="C1895" s="87">
        <v>160</v>
      </c>
      <c r="D1895" s="88" t="s">
        <v>36478</v>
      </c>
      <c r="E1895" s="118">
        <v>11.58</v>
      </c>
      <c r="F1895" s="90" t="s">
        <v>36479</v>
      </c>
      <c r="G1895" s="91" t="s">
        <v>36480</v>
      </c>
      <c r="H1895" s="88" t="s">
        <v>36481</v>
      </c>
      <c r="I1895" s="92" t="s">
        <v>36482</v>
      </c>
    </row>
    <row r="1896" spans="1:9" ht="83.15" customHeight="1" x14ac:dyDescent="0.35">
      <c r="A1896" s="85"/>
      <c r="B1896" s="93" t="s">
        <v>6844</v>
      </c>
      <c r="C1896" s="94">
        <v>165</v>
      </c>
      <c r="D1896" s="95" t="s">
        <v>36483</v>
      </c>
      <c r="E1896" s="117">
        <v>8.44</v>
      </c>
      <c r="F1896" s="97" t="s">
        <v>36484</v>
      </c>
      <c r="G1896" s="98" t="s">
        <v>36485</v>
      </c>
      <c r="H1896" s="95" t="s">
        <v>36486</v>
      </c>
      <c r="I1896" s="99" t="s">
        <v>36487</v>
      </c>
    </row>
    <row r="1897" spans="1:9" ht="83.15" customHeight="1" thickBot="1" x14ac:dyDescent="0.4">
      <c r="A1897" s="85"/>
      <c r="B1897" s="86" t="s">
        <v>10933</v>
      </c>
      <c r="C1897" s="87">
        <v>80</v>
      </c>
      <c r="D1897" s="88" t="s">
        <v>36488</v>
      </c>
      <c r="E1897" s="118">
        <v>12.042</v>
      </c>
      <c r="F1897" s="90" t="s">
        <v>36489</v>
      </c>
      <c r="G1897" s="91" t="s">
        <v>36490</v>
      </c>
      <c r="H1897" s="88" t="s">
        <v>36491</v>
      </c>
      <c r="I1897" s="92" t="s">
        <v>36492</v>
      </c>
    </row>
    <row r="1898" spans="1:9" ht="83.15" customHeight="1" x14ac:dyDescent="0.35">
      <c r="A1898" s="85"/>
      <c r="B1898" s="93" t="s">
        <v>6390</v>
      </c>
      <c r="C1898" s="94">
        <v>135</v>
      </c>
      <c r="D1898" s="95" t="s">
        <v>6399</v>
      </c>
      <c r="E1898" s="117">
        <v>9.7170000000000005</v>
      </c>
      <c r="F1898" s="97" t="s">
        <v>36493</v>
      </c>
      <c r="G1898" s="98" t="s">
        <v>36494</v>
      </c>
      <c r="H1898" s="95" t="s">
        <v>6396</v>
      </c>
      <c r="I1898" s="99" t="s">
        <v>36495</v>
      </c>
    </row>
    <row r="1899" spans="1:9" ht="83.15" customHeight="1" thickBot="1" x14ac:dyDescent="0.4">
      <c r="A1899" s="85"/>
      <c r="B1899" s="86" t="s">
        <v>11281</v>
      </c>
      <c r="C1899" s="87">
        <v>285</v>
      </c>
      <c r="D1899" s="88" t="s">
        <v>36496</v>
      </c>
      <c r="E1899" s="118">
        <v>9.2620000000000005</v>
      </c>
      <c r="F1899" s="90" t="s">
        <v>36497</v>
      </c>
      <c r="G1899" s="91" t="s">
        <v>36498</v>
      </c>
      <c r="H1899" s="88" t="s">
        <v>36499</v>
      </c>
      <c r="I1899" s="92" t="s">
        <v>36500</v>
      </c>
    </row>
    <row r="1900" spans="1:9" ht="83.15" customHeight="1" x14ac:dyDescent="0.35">
      <c r="A1900" s="119"/>
      <c r="B1900" s="127" t="s">
        <v>25414</v>
      </c>
      <c r="C1900" s="128">
        <v>265</v>
      </c>
      <c r="D1900" s="110" t="s">
        <v>25424</v>
      </c>
      <c r="E1900" s="116">
        <v>20.10558</v>
      </c>
      <c r="F1900" s="112" t="s">
        <v>36501</v>
      </c>
      <c r="G1900" s="113" t="s">
        <v>36502</v>
      </c>
      <c r="H1900" s="110" t="s">
        <v>25421</v>
      </c>
      <c r="I1900" s="114" t="s">
        <v>25419</v>
      </c>
    </row>
    <row r="1901" spans="1:9" ht="83.15" customHeight="1" thickBot="1" x14ac:dyDescent="0.4">
      <c r="A1901" s="85"/>
      <c r="B1901" s="101" t="s">
        <v>12826</v>
      </c>
      <c r="C1901" s="102">
        <v>245</v>
      </c>
      <c r="D1901" s="103" t="s">
        <v>36503</v>
      </c>
      <c r="E1901" s="104">
        <v>9.1359999999999992</v>
      </c>
      <c r="F1901" s="105" t="s">
        <v>36504</v>
      </c>
      <c r="G1901" s="106" t="s">
        <v>36505</v>
      </c>
      <c r="H1901" s="103" t="s">
        <v>36506</v>
      </c>
      <c r="I1901" s="107" t="s">
        <v>36507</v>
      </c>
    </row>
    <row r="1902" spans="1:9" ht="83.15" customHeight="1" x14ac:dyDescent="0.35">
      <c r="A1902" s="85"/>
      <c r="B1902" s="108" t="s">
        <v>11716</v>
      </c>
      <c r="C1902" s="109">
        <v>190</v>
      </c>
      <c r="D1902" s="110" t="s">
        <v>36508</v>
      </c>
      <c r="E1902" s="116">
        <v>9.5350000000000001</v>
      </c>
      <c r="F1902" s="112" t="s">
        <v>36509</v>
      </c>
      <c r="G1902" s="113" t="s">
        <v>36510</v>
      </c>
      <c r="H1902" s="110" t="s">
        <v>36511</v>
      </c>
      <c r="I1902" s="114" t="s">
        <v>36512</v>
      </c>
    </row>
    <row r="1903" spans="1:9" ht="83.15" customHeight="1" thickBot="1" x14ac:dyDescent="0.4">
      <c r="A1903" s="85"/>
      <c r="B1903" s="101" t="s">
        <v>11358</v>
      </c>
      <c r="C1903" s="102">
        <v>230</v>
      </c>
      <c r="D1903" s="103" t="s">
        <v>36513</v>
      </c>
      <c r="E1903" s="104">
        <v>8.0079999999999991</v>
      </c>
      <c r="F1903" s="105" t="s">
        <v>36514</v>
      </c>
      <c r="G1903" s="106" t="s">
        <v>36515</v>
      </c>
      <c r="H1903" s="103" t="s">
        <v>36516</v>
      </c>
      <c r="I1903" s="107" t="s">
        <v>36517</v>
      </c>
    </row>
    <row r="1904" spans="1:9" ht="83.15" customHeight="1" x14ac:dyDescent="0.35">
      <c r="A1904" s="85"/>
      <c r="B1904" s="108" t="s">
        <v>11292</v>
      </c>
      <c r="C1904" s="109">
        <v>300</v>
      </c>
      <c r="D1904" s="110" t="s">
        <v>36518</v>
      </c>
      <c r="E1904" s="116">
        <v>7.99</v>
      </c>
      <c r="F1904" s="112" t="s">
        <v>36519</v>
      </c>
      <c r="G1904" s="113" t="s">
        <v>36520</v>
      </c>
      <c r="H1904" s="110" t="s">
        <v>36521</v>
      </c>
      <c r="I1904" s="114" t="s">
        <v>36522</v>
      </c>
    </row>
    <row r="1905" spans="1:9" ht="83.15" customHeight="1" thickBot="1" x14ac:dyDescent="0.4">
      <c r="A1905" s="85"/>
      <c r="B1905" s="101" t="s">
        <v>11306</v>
      </c>
      <c r="C1905" s="102">
        <v>300</v>
      </c>
      <c r="D1905" s="103" t="s">
        <v>36518</v>
      </c>
      <c r="E1905" s="104">
        <v>7.99</v>
      </c>
      <c r="F1905" s="105" t="s">
        <v>36519</v>
      </c>
      <c r="G1905" s="106" t="s">
        <v>36523</v>
      </c>
      <c r="H1905" s="103" t="s">
        <v>36524</v>
      </c>
      <c r="I1905" s="107" t="s">
        <v>36525</v>
      </c>
    </row>
    <row r="1906" spans="1:9" ht="83.15" customHeight="1" x14ac:dyDescent="0.35">
      <c r="A1906" s="85"/>
      <c r="B1906" s="108" t="s">
        <v>11311</v>
      </c>
      <c r="C1906" s="109">
        <v>265</v>
      </c>
      <c r="D1906" s="110" t="s">
        <v>36526</v>
      </c>
      <c r="E1906" s="116">
        <v>10.77</v>
      </c>
      <c r="F1906" s="112" t="s">
        <v>35008</v>
      </c>
      <c r="G1906" s="113" t="s">
        <v>36527</v>
      </c>
      <c r="H1906" s="110" t="s">
        <v>36528</v>
      </c>
      <c r="I1906" s="114" t="s">
        <v>36529</v>
      </c>
    </row>
    <row r="1907" spans="1:9" ht="83.15" customHeight="1" thickBot="1" x14ac:dyDescent="0.4">
      <c r="A1907" s="85"/>
      <c r="B1907" s="101" t="s">
        <v>11322</v>
      </c>
      <c r="C1907" s="102">
        <v>265</v>
      </c>
      <c r="D1907" s="103"/>
      <c r="E1907" s="115" t="s">
        <v>28452</v>
      </c>
      <c r="F1907" s="105" t="s">
        <v>36530</v>
      </c>
      <c r="G1907" s="106" t="s">
        <v>36531</v>
      </c>
      <c r="H1907" s="103" t="s">
        <v>36532</v>
      </c>
      <c r="I1907" s="107" t="s">
        <v>36533</v>
      </c>
    </row>
    <row r="1908" spans="1:9" ht="83.15" customHeight="1" x14ac:dyDescent="0.35">
      <c r="A1908" s="85"/>
      <c r="B1908" s="108" t="s">
        <v>11328</v>
      </c>
      <c r="C1908" s="109">
        <v>250</v>
      </c>
      <c r="D1908" s="110" t="s">
        <v>36534</v>
      </c>
      <c r="E1908" s="116">
        <v>10.047000000000001</v>
      </c>
      <c r="F1908" s="112" t="s">
        <v>36535</v>
      </c>
      <c r="G1908" s="113" t="s">
        <v>36536</v>
      </c>
      <c r="H1908" s="110" t="s">
        <v>36537</v>
      </c>
      <c r="I1908" s="114" t="s">
        <v>36538</v>
      </c>
    </row>
    <row r="1909" spans="1:9" ht="83.15" customHeight="1" thickBot="1" x14ac:dyDescent="0.4">
      <c r="A1909" s="85"/>
      <c r="B1909" s="101" t="s">
        <v>11342</v>
      </c>
      <c r="C1909" s="102">
        <v>205</v>
      </c>
      <c r="D1909" s="103" t="s">
        <v>36539</v>
      </c>
      <c r="E1909" s="104">
        <v>13.776</v>
      </c>
      <c r="F1909" s="105" t="s">
        <v>36540</v>
      </c>
      <c r="G1909" s="106" t="s">
        <v>36541</v>
      </c>
      <c r="H1909" s="103" t="s">
        <v>36542</v>
      </c>
      <c r="I1909" s="107" t="s">
        <v>36543</v>
      </c>
    </row>
    <row r="1910" spans="1:9" ht="83.15" customHeight="1" x14ac:dyDescent="0.35">
      <c r="A1910" s="85"/>
      <c r="B1910" s="108" t="s">
        <v>2936</v>
      </c>
      <c r="C1910" s="109">
        <v>145</v>
      </c>
      <c r="D1910" s="110" t="s">
        <v>2945</v>
      </c>
      <c r="E1910" s="116">
        <v>17.55</v>
      </c>
      <c r="F1910" s="112" t="s">
        <v>36544</v>
      </c>
      <c r="G1910" s="113" t="s">
        <v>36545</v>
      </c>
      <c r="H1910" s="110" t="s">
        <v>2941</v>
      </c>
      <c r="I1910" s="114" t="s">
        <v>36546</v>
      </c>
    </row>
    <row r="1911" spans="1:9" ht="83.15" customHeight="1" thickBot="1" x14ac:dyDescent="0.4">
      <c r="A1911" s="85"/>
      <c r="B1911" s="101" t="s">
        <v>22512</v>
      </c>
      <c r="C1911" s="102">
        <v>390</v>
      </c>
      <c r="D1911" s="103" t="s">
        <v>22522</v>
      </c>
      <c r="E1911" s="104">
        <v>9.0090000000000003</v>
      </c>
      <c r="F1911" s="105" t="s">
        <v>36547</v>
      </c>
      <c r="G1911" s="106" t="s">
        <v>36548</v>
      </c>
      <c r="H1911" s="103" t="s">
        <v>22518</v>
      </c>
      <c r="I1911" s="107" t="s">
        <v>22516</v>
      </c>
    </row>
    <row r="1912" spans="1:9" ht="83.15" customHeight="1" x14ac:dyDescent="0.35">
      <c r="A1912" s="85"/>
      <c r="B1912" s="108" t="s">
        <v>22524</v>
      </c>
      <c r="C1912" s="109">
        <v>250</v>
      </c>
      <c r="D1912" s="110" t="s">
        <v>22535</v>
      </c>
      <c r="E1912" s="116">
        <v>9.0399999999999991</v>
      </c>
      <c r="F1912" s="112" t="s">
        <v>36549</v>
      </c>
      <c r="G1912" s="113" t="s">
        <v>36550</v>
      </c>
      <c r="H1912" s="110" t="s">
        <v>22530</v>
      </c>
      <c r="I1912" s="114" t="s">
        <v>22528</v>
      </c>
    </row>
    <row r="1913" spans="1:9" ht="83.15" customHeight="1" thickBot="1" x14ac:dyDescent="0.4">
      <c r="A1913" s="85"/>
      <c r="B1913" s="101" t="s">
        <v>12601</v>
      </c>
      <c r="C1913" s="102">
        <v>245</v>
      </c>
      <c r="D1913" s="103" t="s">
        <v>36551</v>
      </c>
      <c r="E1913" s="104">
        <v>8.3460000000000001</v>
      </c>
      <c r="F1913" s="105" t="s">
        <v>36552</v>
      </c>
      <c r="G1913" s="106" t="s">
        <v>36553</v>
      </c>
      <c r="H1913" s="103" t="s">
        <v>36554</v>
      </c>
      <c r="I1913" s="107" t="s">
        <v>36555</v>
      </c>
    </row>
    <row r="1914" spans="1:9" ht="83.15" customHeight="1" x14ac:dyDescent="0.35">
      <c r="A1914" s="85"/>
      <c r="B1914" s="108" t="s">
        <v>12392</v>
      </c>
      <c r="C1914" s="109">
        <v>300</v>
      </c>
      <c r="D1914" s="110" t="s">
        <v>36556</v>
      </c>
      <c r="E1914" s="116">
        <v>7.6310000000000002</v>
      </c>
      <c r="F1914" s="112" t="s">
        <v>36557</v>
      </c>
      <c r="G1914" s="113" t="s">
        <v>36558</v>
      </c>
      <c r="H1914" s="110" t="s">
        <v>36559</v>
      </c>
      <c r="I1914" s="114" t="s">
        <v>36560</v>
      </c>
    </row>
    <row r="1915" spans="1:9" ht="83.15" customHeight="1" thickBot="1" x14ac:dyDescent="0.4">
      <c r="A1915" s="85"/>
      <c r="B1915" s="101" t="s">
        <v>12839</v>
      </c>
      <c r="C1915" s="102">
        <v>245</v>
      </c>
      <c r="D1915" s="103" t="s">
        <v>36561</v>
      </c>
      <c r="E1915" s="104">
        <v>8.9749999999999996</v>
      </c>
      <c r="F1915" s="105" t="s">
        <v>36562</v>
      </c>
      <c r="G1915" s="106" t="s">
        <v>36563</v>
      </c>
      <c r="H1915" s="103" t="s">
        <v>36564</v>
      </c>
      <c r="I1915" s="107" t="s">
        <v>36565</v>
      </c>
    </row>
    <row r="1916" spans="1:9" ht="83.15" customHeight="1" x14ac:dyDescent="0.35">
      <c r="A1916" s="85"/>
      <c r="B1916" s="108" t="s">
        <v>12028</v>
      </c>
      <c r="C1916" s="109">
        <v>205</v>
      </c>
      <c r="D1916" s="110" t="s">
        <v>36566</v>
      </c>
      <c r="E1916" s="116">
        <v>8.3870000000000005</v>
      </c>
      <c r="F1916" s="112" t="s">
        <v>36567</v>
      </c>
      <c r="G1916" s="113" t="s">
        <v>36568</v>
      </c>
      <c r="H1916" s="110" t="s">
        <v>36569</v>
      </c>
      <c r="I1916" s="114" t="s">
        <v>36570</v>
      </c>
    </row>
    <row r="1917" spans="1:9" ht="83.15" customHeight="1" thickBot="1" x14ac:dyDescent="0.4">
      <c r="A1917" s="85"/>
      <c r="B1917" s="101" t="s">
        <v>12405</v>
      </c>
      <c r="C1917" s="102">
        <v>245</v>
      </c>
      <c r="D1917" s="103"/>
      <c r="E1917" s="115" t="s">
        <v>28452</v>
      </c>
      <c r="F1917" s="105" t="s">
        <v>36571</v>
      </c>
      <c r="G1917" s="106" t="s">
        <v>36572</v>
      </c>
      <c r="H1917" s="103" t="s">
        <v>36573</v>
      </c>
      <c r="I1917" s="107" t="s">
        <v>36574</v>
      </c>
    </row>
    <row r="1918" spans="1:9" ht="83.15" customHeight="1" x14ac:dyDescent="0.35">
      <c r="A1918" s="85"/>
      <c r="B1918" s="108" t="s">
        <v>12036</v>
      </c>
      <c r="C1918" s="109">
        <v>285</v>
      </c>
      <c r="D1918" s="110" t="s">
        <v>36575</v>
      </c>
      <c r="E1918" s="116">
        <v>10.638999999999999</v>
      </c>
      <c r="F1918" s="112" t="s">
        <v>36576</v>
      </c>
      <c r="G1918" s="113" t="s">
        <v>36577</v>
      </c>
      <c r="H1918" s="110" t="s">
        <v>36578</v>
      </c>
      <c r="I1918" s="114" t="s">
        <v>36579</v>
      </c>
    </row>
    <row r="1919" spans="1:9" ht="83.15" customHeight="1" thickBot="1" x14ac:dyDescent="0.4">
      <c r="A1919" s="85"/>
      <c r="B1919" s="101" t="s">
        <v>13384</v>
      </c>
      <c r="C1919" s="102">
        <v>305</v>
      </c>
      <c r="D1919" s="103"/>
      <c r="E1919" s="115" t="s">
        <v>28452</v>
      </c>
      <c r="F1919" s="105" t="s">
        <v>36580</v>
      </c>
      <c r="G1919" s="106" t="s">
        <v>36581</v>
      </c>
      <c r="H1919" s="103" t="s">
        <v>36582</v>
      </c>
      <c r="I1919" s="107" t="s">
        <v>36583</v>
      </c>
    </row>
    <row r="1920" spans="1:9" ht="83.15" customHeight="1" x14ac:dyDescent="0.35">
      <c r="A1920" s="85"/>
      <c r="B1920" s="108" t="s">
        <v>13393</v>
      </c>
      <c r="C1920" s="109">
        <v>295</v>
      </c>
      <c r="D1920" s="110" t="s">
        <v>36584</v>
      </c>
      <c r="E1920" s="116">
        <v>12.656000000000001</v>
      </c>
      <c r="F1920" s="112" t="s">
        <v>36585</v>
      </c>
      <c r="G1920" s="113" t="s">
        <v>36586</v>
      </c>
      <c r="H1920" s="110" t="s">
        <v>36587</v>
      </c>
      <c r="I1920" s="114" t="s">
        <v>36588</v>
      </c>
    </row>
    <row r="1921" spans="1:9" ht="83.15" customHeight="1" thickBot="1" x14ac:dyDescent="0.4">
      <c r="A1921" s="85"/>
      <c r="B1921" s="101" t="s">
        <v>13397</v>
      </c>
      <c r="C1921" s="102">
        <v>285</v>
      </c>
      <c r="D1921" s="103" t="s">
        <v>36589</v>
      </c>
      <c r="E1921" s="104">
        <v>12.819000000000001</v>
      </c>
      <c r="F1921" s="105" t="s">
        <v>36590</v>
      </c>
      <c r="G1921" s="106" t="s">
        <v>36591</v>
      </c>
      <c r="H1921" s="103" t="s">
        <v>36592</v>
      </c>
      <c r="I1921" s="107" t="s">
        <v>36593</v>
      </c>
    </row>
    <row r="1922" spans="1:9" ht="83.15" customHeight="1" x14ac:dyDescent="0.35">
      <c r="A1922" s="85"/>
      <c r="B1922" s="108" t="s">
        <v>13405</v>
      </c>
      <c r="C1922" s="109">
        <v>280</v>
      </c>
      <c r="D1922" s="110" t="s">
        <v>36594</v>
      </c>
      <c r="E1922" s="116">
        <v>13.069000000000001</v>
      </c>
      <c r="F1922" s="112" t="s">
        <v>36595</v>
      </c>
      <c r="G1922" s="113" t="s">
        <v>36596</v>
      </c>
      <c r="H1922" s="110" t="s">
        <v>36597</v>
      </c>
      <c r="I1922" s="114" t="s">
        <v>36598</v>
      </c>
    </row>
    <row r="1923" spans="1:9" ht="83.15" customHeight="1" thickBot="1" x14ac:dyDescent="0.4">
      <c r="A1923" s="85"/>
      <c r="B1923" s="101" t="s">
        <v>13409</v>
      </c>
      <c r="C1923" s="102">
        <v>300</v>
      </c>
      <c r="D1923" s="103" t="s">
        <v>36599</v>
      </c>
      <c r="E1923" s="104">
        <v>11.913</v>
      </c>
      <c r="F1923" s="105" t="s">
        <v>36600</v>
      </c>
      <c r="G1923" s="106" t="s">
        <v>36601</v>
      </c>
      <c r="H1923" s="103" t="s">
        <v>36602</v>
      </c>
      <c r="I1923" s="107" t="s">
        <v>36603</v>
      </c>
    </row>
    <row r="1924" spans="1:9" ht="83.15" customHeight="1" x14ac:dyDescent="0.35">
      <c r="A1924" s="85"/>
      <c r="B1924" s="108" t="s">
        <v>13416</v>
      </c>
      <c r="C1924" s="109">
        <v>290</v>
      </c>
      <c r="D1924" s="110"/>
      <c r="E1924" s="111" t="s">
        <v>28452</v>
      </c>
      <c r="F1924" s="112" t="s">
        <v>36604</v>
      </c>
      <c r="G1924" s="113" t="s">
        <v>36605</v>
      </c>
      <c r="H1924" s="110" t="s">
        <v>36606</v>
      </c>
      <c r="I1924" s="114" t="s">
        <v>36607</v>
      </c>
    </row>
    <row r="1925" spans="1:9" ht="83.15" customHeight="1" thickBot="1" x14ac:dyDescent="0.4">
      <c r="A1925" s="85"/>
      <c r="B1925" s="101" t="s">
        <v>13057</v>
      </c>
      <c r="C1925" s="102">
        <v>420</v>
      </c>
      <c r="D1925" s="103" t="s">
        <v>36608</v>
      </c>
      <c r="E1925" s="104">
        <v>10.94</v>
      </c>
      <c r="F1925" s="105" t="s">
        <v>36609</v>
      </c>
      <c r="G1925" s="106" t="s">
        <v>36610</v>
      </c>
      <c r="H1925" s="103" t="s">
        <v>36611</v>
      </c>
      <c r="I1925" s="107" t="s">
        <v>36612</v>
      </c>
    </row>
    <row r="1926" spans="1:9" ht="83.15" customHeight="1" x14ac:dyDescent="0.35">
      <c r="A1926" s="85"/>
      <c r="B1926" s="108" t="s">
        <v>13071</v>
      </c>
      <c r="C1926" s="109">
        <v>290</v>
      </c>
      <c r="D1926" s="110" t="s">
        <v>36613</v>
      </c>
      <c r="E1926" s="116">
        <v>11.039</v>
      </c>
      <c r="F1926" s="112" t="s">
        <v>36614</v>
      </c>
      <c r="G1926" s="113" t="s">
        <v>36615</v>
      </c>
      <c r="H1926" s="110" t="s">
        <v>36616</v>
      </c>
      <c r="I1926" s="114" t="s">
        <v>36617</v>
      </c>
    </row>
    <row r="1927" spans="1:9" ht="83.15" customHeight="1" thickBot="1" x14ac:dyDescent="0.4">
      <c r="A1927" s="85"/>
      <c r="B1927" s="101" t="s">
        <v>13420</v>
      </c>
      <c r="C1927" s="102">
        <v>270</v>
      </c>
      <c r="D1927" s="103" t="s">
        <v>36618</v>
      </c>
      <c r="E1927" s="104">
        <v>12.183999999999999</v>
      </c>
      <c r="F1927" s="105" t="s">
        <v>36619</v>
      </c>
      <c r="G1927" s="106" t="s">
        <v>36620</v>
      </c>
      <c r="H1927" s="103" t="s">
        <v>36621</v>
      </c>
      <c r="I1927" s="107" t="s">
        <v>36622</v>
      </c>
    </row>
    <row r="1928" spans="1:9" ht="83.15" customHeight="1" x14ac:dyDescent="0.35">
      <c r="A1928" s="85"/>
      <c r="B1928" s="108" t="s">
        <v>13426</v>
      </c>
      <c r="C1928" s="109">
        <v>275</v>
      </c>
      <c r="D1928" s="110" t="s">
        <v>36623</v>
      </c>
      <c r="E1928" s="116">
        <v>12.183999999999999</v>
      </c>
      <c r="F1928" s="112" t="s">
        <v>36624</v>
      </c>
      <c r="G1928" s="113" t="s">
        <v>36625</v>
      </c>
      <c r="H1928" s="110" t="s">
        <v>36626</v>
      </c>
      <c r="I1928" s="114" t="s">
        <v>36627</v>
      </c>
    </row>
    <row r="1929" spans="1:9" ht="83.15" customHeight="1" thickBot="1" x14ac:dyDescent="0.4">
      <c r="A1929" s="85"/>
      <c r="B1929" s="101" t="s">
        <v>13430</v>
      </c>
      <c r="C1929" s="102">
        <v>320</v>
      </c>
      <c r="D1929" s="103"/>
      <c r="E1929" s="115" t="s">
        <v>28452</v>
      </c>
      <c r="F1929" s="105" t="s">
        <v>36628</v>
      </c>
      <c r="G1929" s="106" t="s">
        <v>36629</v>
      </c>
      <c r="H1929" s="103" t="s">
        <v>36630</v>
      </c>
      <c r="I1929" s="107" t="s">
        <v>36631</v>
      </c>
    </row>
    <row r="1930" spans="1:9" ht="83.15" customHeight="1" x14ac:dyDescent="0.35">
      <c r="A1930" s="85"/>
      <c r="B1930" s="108" t="s">
        <v>13440</v>
      </c>
      <c r="C1930" s="109">
        <v>315</v>
      </c>
      <c r="D1930" s="110"/>
      <c r="E1930" s="111" t="s">
        <v>28452</v>
      </c>
      <c r="F1930" s="112" t="s">
        <v>36632</v>
      </c>
      <c r="G1930" s="113" t="s">
        <v>36633</v>
      </c>
      <c r="H1930" s="110" t="s">
        <v>36634</v>
      </c>
      <c r="I1930" s="114" t="s">
        <v>36635</v>
      </c>
    </row>
    <row r="1931" spans="1:9" ht="83.15" customHeight="1" thickBot="1" x14ac:dyDescent="0.4">
      <c r="A1931" s="85"/>
      <c r="B1931" s="101" t="s">
        <v>13445</v>
      </c>
      <c r="C1931" s="102">
        <v>335</v>
      </c>
      <c r="D1931" s="103"/>
      <c r="E1931" s="115" t="s">
        <v>28452</v>
      </c>
      <c r="F1931" s="105" t="s">
        <v>36636</v>
      </c>
      <c r="G1931" s="106" t="s">
        <v>36637</v>
      </c>
      <c r="H1931" s="103" t="s">
        <v>36638</v>
      </c>
      <c r="I1931" s="107" t="s">
        <v>36639</v>
      </c>
    </row>
    <row r="1932" spans="1:9" ht="83.15" customHeight="1" x14ac:dyDescent="0.35">
      <c r="A1932" s="85"/>
      <c r="B1932" s="108" t="s">
        <v>13448</v>
      </c>
      <c r="C1932" s="109">
        <v>285</v>
      </c>
      <c r="D1932" s="110"/>
      <c r="E1932" s="111" t="s">
        <v>28452</v>
      </c>
      <c r="F1932" s="112" t="s">
        <v>36640</v>
      </c>
      <c r="G1932" s="113" t="s">
        <v>36641</v>
      </c>
      <c r="H1932" s="110" t="s">
        <v>36642</v>
      </c>
      <c r="I1932" s="114" t="s">
        <v>36643</v>
      </c>
    </row>
    <row r="1933" spans="1:9" ht="83.15" customHeight="1" thickBot="1" x14ac:dyDescent="0.4">
      <c r="A1933" s="85"/>
      <c r="B1933" s="101" t="s">
        <v>13456</v>
      </c>
      <c r="C1933" s="102">
        <v>285</v>
      </c>
      <c r="D1933" s="103"/>
      <c r="E1933" s="115" t="s">
        <v>28452</v>
      </c>
      <c r="F1933" s="105" t="s">
        <v>36640</v>
      </c>
      <c r="G1933" s="106" t="s">
        <v>36644</v>
      </c>
      <c r="H1933" s="103" t="s">
        <v>36645</v>
      </c>
      <c r="I1933" s="107" t="s">
        <v>36646</v>
      </c>
    </row>
    <row r="1934" spans="1:9" ht="83.15" customHeight="1" x14ac:dyDescent="0.35">
      <c r="A1934" s="85"/>
      <c r="B1934" s="108" t="s">
        <v>13460</v>
      </c>
      <c r="C1934" s="109">
        <v>300</v>
      </c>
      <c r="D1934" s="110" t="s">
        <v>36647</v>
      </c>
      <c r="E1934" s="116">
        <v>11.525</v>
      </c>
      <c r="F1934" s="112" t="s">
        <v>36648</v>
      </c>
      <c r="G1934" s="113" t="s">
        <v>36649</v>
      </c>
      <c r="H1934" s="110" t="s">
        <v>36650</v>
      </c>
      <c r="I1934" s="114" t="s">
        <v>36651</v>
      </c>
    </row>
    <row r="1935" spans="1:9" ht="83.15" customHeight="1" thickBot="1" x14ac:dyDescent="0.4">
      <c r="A1935" s="85"/>
      <c r="B1935" s="101" t="s">
        <v>13464</v>
      </c>
      <c r="C1935" s="102">
        <v>320</v>
      </c>
      <c r="D1935" s="103"/>
      <c r="E1935" s="115" t="s">
        <v>28452</v>
      </c>
      <c r="F1935" s="105" t="s">
        <v>36652</v>
      </c>
      <c r="G1935" s="106" t="s">
        <v>36653</v>
      </c>
      <c r="H1935" s="103" t="s">
        <v>36654</v>
      </c>
      <c r="I1935" s="107" t="s">
        <v>36655</v>
      </c>
    </row>
    <row r="1936" spans="1:9" ht="83.15" customHeight="1" x14ac:dyDescent="0.35">
      <c r="A1936" s="85"/>
      <c r="B1936" s="108" t="s">
        <v>13471</v>
      </c>
      <c r="C1936" s="109">
        <v>305</v>
      </c>
      <c r="D1936" s="110"/>
      <c r="E1936" s="111" t="s">
        <v>28452</v>
      </c>
      <c r="F1936" s="112" t="s">
        <v>36656</v>
      </c>
      <c r="G1936" s="113" t="s">
        <v>36657</v>
      </c>
      <c r="H1936" s="110" t="s">
        <v>36658</v>
      </c>
      <c r="I1936" s="114" t="s">
        <v>36659</v>
      </c>
    </row>
    <row r="1937" spans="1:9" ht="83.15" customHeight="1" thickBot="1" x14ac:dyDescent="0.4">
      <c r="A1937" s="85"/>
      <c r="B1937" s="101" t="s">
        <v>13476</v>
      </c>
      <c r="C1937" s="102">
        <v>345</v>
      </c>
      <c r="D1937" s="103"/>
      <c r="E1937" s="115" t="s">
        <v>28452</v>
      </c>
      <c r="F1937" s="105" t="s">
        <v>36660</v>
      </c>
      <c r="G1937" s="106" t="s">
        <v>36661</v>
      </c>
      <c r="H1937" s="103" t="s">
        <v>36662</v>
      </c>
      <c r="I1937" s="107" t="s">
        <v>36663</v>
      </c>
    </row>
    <row r="1938" spans="1:9" ht="83.15" customHeight="1" x14ac:dyDescent="0.35">
      <c r="A1938" s="85"/>
      <c r="B1938" s="108" t="s">
        <v>13479</v>
      </c>
      <c r="C1938" s="109">
        <v>340</v>
      </c>
      <c r="D1938" s="110" t="s">
        <v>36664</v>
      </c>
      <c r="E1938" s="116">
        <v>12.538</v>
      </c>
      <c r="F1938" s="112" t="s">
        <v>36665</v>
      </c>
      <c r="G1938" s="113" t="s">
        <v>36666</v>
      </c>
      <c r="H1938" s="110" t="s">
        <v>36667</v>
      </c>
      <c r="I1938" s="114" t="s">
        <v>36668</v>
      </c>
    </row>
    <row r="1939" spans="1:9" ht="83.15" customHeight="1" thickBot="1" x14ac:dyDescent="0.4">
      <c r="A1939" s="85"/>
      <c r="B1939" s="101" t="s">
        <v>13489</v>
      </c>
      <c r="C1939" s="102">
        <v>330</v>
      </c>
      <c r="D1939" s="103" t="s">
        <v>36669</v>
      </c>
      <c r="E1939" s="104">
        <v>12.788</v>
      </c>
      <c r="F1939" s="105" t="s">
        <v>36670</v>
      </c>
      <c r="G1939" s="106" t="s">
        <v>36671</v>
      </c>
      <c r="H1939" s="103" t="s">
        <v>36672</v>
      </c>
      <c r="I1939" s="107" t="s">
        <v>36673</v>
      </c>
    </row>
    <row r="1940" spans="1:9" ht="83.15" customHeight="1" x14ac:dyDescent="0.35">
      <c r="A1940" s="85"/>
      <c r="B1940" s="108" t="s">
        <v>13495</v>
      </c>
      <c r="C1940" s="109">
        <v>350</v>
      </c>
      <c r="D1940" s="110" t="s">
        <v>36674</v>
      </c>
      <c r="E1940" s="116">
        <v>13.037000000000001</v>
      </c>
      <c r="F1940" s="112" t="s">
        <v>36675</v>
      </c>
      <c r="G1940" s="113" t="s">
        <v>36676</v>
      </c>
      <c r="H1940" s="110" t="s">
        <v>36677</v>
      </c>
      <c r="I1940" s="114" t="s">
        <v>36678</v>
      </c>
    </row>
    <row r="1941" spans="1:9" ht="83.15" customHeight="1" thickBot="1" x14ac:dyDescent="0.4">
      <c r="A1941" s="85"/>
      <c r="B1941" s="101" t="s">
        <v>13499</v>
      </c>
      <c r="C1941" s="102">
        <v>335</v>
      </c>
      <c r="D1941" s="103" t="s">
        <v>36679</v>
      </c>
      <c r="E1941" s="104">
        <v>12.688000000000001</v>
      </c>
      <c r="F1941" s="105" t="s">
        <v>36680</v>
      </c>
      <c r="G1941" s="106" t="s">
        <v>36681</v>
      </c>
      <c r="H1941" s="103" t="s">
        <v>36682</v>
      </c>
      <c r="I1941" s="107" t="s">
        <v>36683</v>
      </c>
    </row>
    <row r="1942" spans="1:9" ht="83.15" customHeight="1" x14ac:dyDescent="0.35">
      <c r="A1942" s="85"/>
      <c r="B1942" s="108" t="s">
        <v>13508</v>
      </c>
      <c r="C1942" s="109">
        <v>340</v>
      </c>
      <c r="D1942" s="110" t="s">
        <v>36684</v>
      </c>
      <c r="E1942" s="116">
        <v>12.938000000000001</v>
      </c>
      <c r="F1942" s="112" t="s">
        <v>36685</v>
      </c>
      <c r="G1942" s="113" t="s">
        <v>36686</v>
      </c>
      <c r="H1942" s="110" t="s">
        <v>36687</v>
      </c>
      <c r="I1942" s="114" t="s">
        <v>36688</v>
      </c>
    </row>
    <row r="1943" spans="1:9" ht="83.15" customHeight="1" thickBot="1" x14ac:dyDescent="0.4">
      <c r="A1943" s="85"/>
      <c r="B1943" s="101" t="s">
        <v>13514</v>
      </c>
      <c r="C1943" s="102">
        <v>345</v>
      </c>
      <c r="D1943" s="103" t="s">
        <v>36689</v>
      </c>
      <c r="E1943" s="104">
        <v>11.782999999999999</v>
      </c>
      <c r="F1943" s="105" t="s">
        <v>36690</v>
      </c>
      <c r="G1943" s="106" t="s">
        <v>36691</v>
      </c>
      <c r="H1943" s="103" t="s">
        <v>36692</v>
      </c>
      <c r="I1943" s="107" t="s">
        <v>36693</v>
      </c>
    </row>
    <row r="1944" spans="1:9" ht="83.15" customHeight="1" x14ac:dyDescent="0.35">
      <c r="A1944" s="85"/>
      <c r="B1944" s="108" t="s">
        <v>13518</v>
      </c>
      <c r="C1944" s="109">
        <v>320</v>
      </c>
      <c r="D1944" s="110" t="s">
        <v>36694</v>
      </c>
      <c r="E1944" s="116">
        <v>12.688000000000001</v>
      </c>
      <c r="F1944" s="112" t="s">
        <v>36695</v>
      </c>
      <c r="G1944" s="113" t="s">
        <v>36696</v>
      </c>
      <c r="H1944" s="110" t="s">
        <v>36697</v>
      </c>
      <c r="I1944" s="114" t="s">
        <v>36698</v>
      </c>
    </row>
    <row r="1945" spans="1:9" ht="83.15" customHeight="1" thickBot="1" x14ac:dyDescent="0.4">
      <c r="A1945" s="85"/>
      <c r="B1945" s="101" t="s">
        <v>13528</v>
      </c>
      <c r="C1945" s="102">
        <v>330</v>
      </c>
      <c r="D1945" s="103" t="s">
        <v>36699</v>
      </c>
      <c r="E1945" s="104">
        <v>12.938000000000001</v>
      </c>
      <c r="F1945" s="105" t="s">
        <v>36700</v>
      </c>
      <c r="G1945" s="106" t="s">
        <v>36701</v>
      </c>
      <c r="H1945" s="103" t="s">
        <v>36702</v>
      </c>
      <c r="I1945" s="107" t="s">
        <v>36703</v>
      </c>
    </row>
    <row r="1946" spans="1:9" ht="83.15" customHeight="1" x14ac:dyDescent="0.35">
      <c r="A1946" s="85"/>
      <c r="B1946" s="108" t="s">
        <v>13534</v>
      </c>
      <c r="C1946" s="109">
        <v>330</v>
      </c>
      <c r="D1946" s="110" t="s">
        <v>36704</v>
      </c>
      <c r="E1946" s="116">
        <v>11.525</v>
      </c>
      <c r="F1946" s="112" t="s">
        <v>36700</v>
      </c>
      <c r="G1946" s="113" t="s">
        <v>36705</v>
      </c>
      <c r="H1946" s="110" t="s">
        <v>36706</v>
      </c>
      <c r="I1946" s="114" t="s">
        <v>36707</v>
      </c>
    </row>
    <row r="1947" spans="1:9" ht="83.15" customHeight="1" thickBot="1" x14ac:dyDescent="0.4">
      <c r="A1947" s="85"/>
      <c r="B1947" s="101" t="s">
        <v>13538</v>
      </c>
      <c r="C1947" s="102">
        <v>295</v>
      </c>
      <c r="D1947" s="103"/>
      <c r="E1947" s="115" t="s">
        <v>28452</v>
      </c>
      <c r="F1947" s="105" t="s">
        <v>36708</v>
      </c>
      <c r="G1947" s="106" t="s">
        <v>36709</v>
      </c>
      <c r="H1947" s="103" t="s">
        <v>36710</v>
      </c>
      <c r="I1947" s="107" t="s">
        <v>36711</v>
      </c>
    </row>
    <row r="1948" spans="1:9" ht="83.15" customHeight="1" x14ac:dyDescent="0.35">
      <c r="A1948" s="85"/>
      <c r="B1948" s="108" t="s">
        <v>13546</v>
      </c>
      <c r="C1948" s="109">
        <v>305</v>
      </c>
      <c r="D1948" s="110"/>
      <c r="E1948" s="111" t="s">
        <v>28452</v>
      </c>
      <c r="F1948" s="112" t="s">
        <v>36712</v>
      </c>
      <c r="G1948" s="113" t="s">
        <v>36713</v>
      </c>
      <c r="H1948" s="110" t="s">
        <v>36714</v>
      </c>
      <c r="I1948" s="114" t="s">
        <v>36715</v>
      </c>
    </row>
    <row r="1949" spans="1:9" ht="83.15" customHeight="1" thickBot="1" x14ac:dyDescent="0.4">
      <c r="A1949" s="85"/>
      <c r="B1949" s="101" t="s">
        <v>13551</v>
      </c>
      <c r="C1949" s="102">
        <v>305</v>
      </c>
      <c r="D1949" s="103"/>
      <c r="E1949" s="115" t="s">
        <v>28452</v>
      </c>
      <c r="F1949" s="105" t="s">
        <v>36712</v>
      </c>
      <c r="G1949" s="106" t="s">
        <v>36716</v>
      </c>
      <c r="H1949" s="103" t="s">
        <v>36717</v>
      </c>
      <c r="I1949" s="107" t="s">
        <v>36718</v>
      </c>
    </row>
    <row r="1950" spans="1:9" ht="83.15" customHeight="1" x14ac:dyDescent="0.35">
      <c r="A1950" s="85"/>
      <c r="B1950" s="108" t="s">
        <v>13555</v>
      </c>
      <c r="C1950" s="109">
        <v>290</v>
      </c>
      <c r="D1950" s="110" t="s">
        <v>36719</v>
      </c>
      <c r="E1950" s="116">
        <v>9.9949999999999992</v>
      </c>
      <c r="F1950" s="112" t="s">
        <v>36720</v>
      </c>
      <c r="G1950" s="113" t="s">
        <v>36721</v>
      </c>
      <c r="H1950" s="110" t="s">
        <v>36722</v>
      </c>
      <c r="I1950" s="114" t="s">
        <v>36723</v>
      </c>
    </row>
    <row r="1951" spans="1:9" ht="83.15" customHeight="1" thickBot="1" x14ac:dyDescent="0.4">
      <c r="A1951" s="85"/>
      <c r="B1951" s="101" t="s">
        <v>13079</v>
      </c>
      <c r="C1951" s="102">
        <v>280</v>
      </c>
      <c r="D1951" s="103" t="s">
        <v>36724</v>
      </c>
      <c r="E1951" s="104">
        <v>10.73</v>
      </c>
      <c r="F1951" s="105" t="s">
        <v>36725</v>
      </c>
      <c r="G1951" s="106" t="s">
        <v>36726</v>
      </c>
      <c r="H1951" s="103" t="s">
        <v>36727</v>
      </c>
      <c r="I1951" s="107" t="s">
        <v>36728</v>
      </c>
    </row>
    <row r="1952" spans="1:9" ht="83.15" customHeight="1" x14ac:dyDescent="0.35">
      <c r="A1952" s="85"/>
      <c r="B1952" s="108" t="s">
        <v>13090</v>
      </c>
      <c r="C1952" s="109">
        <v>300</v>
      </c>
      <c r="D1952" s="110" t="s">
        <v>36729</v>
      </c>
      <c r="E1952" s="116">
        <v>10.78</v>
      </c>
      <c r="F1952" s="112" t="s">
        <v>36730</v>
      </c>
      <c r="G1952" s="113" t="s">
        <v>36731</v>
      </c>
      <c r="H1952" s="110" t="s">
        <v>36732</v>
      </c>
      <c r="I1952" s="114" t="s">
        <v>36733</v>
      </c>
    </row>
    <row r="1953" spans="1:9" ht="83.15" customHeight="1" thickBot="1" x14ac:dyDescent="0.4">
      <c r="A1953" s="85"/>
      <c r="B1953" s="101" t="s">
        <v>36734</v>
      </c>
      <c r="C1953" s="102">
        <v>360</v>
      </c>
      <c r="D1953" s="103" t="s">
        <v>36735</v>
      </c>
      <c r="E1953" s="104">
        <v>11.247999999999999</v>
      </c>
      <c r="F1953" s="105" t="s">
        <v>36736</v>
      </c>
      <c r="G1953" s="106" t="s">
        <v>36737</v>
      </c>
      <c r="H1953" s="103" t="s">
        <v>36738</v>
      </c>
      <c r="I1953" s="107" t="s">
        <v>36739</v>
      </c>
    </row>
    <row r="1954" spans="1:9" ht="83.15" customHeight="1" x14ac:dyDescent="0.35">
      <c r="A1954" s="85"/>
      <c r="B1954" s="108" t="s">
        <v>13097</v>
      </c>
      <c r="C1954" s="109">
        <v>300</v>
      </c>
      <c r="D1954" s="110" t="s">
        <v>36740</v>
      </c>
      <c r="E1954" s="116">
        <v>9.3480000000000008</v>
      </c>
      <c r="F1954" s="112" t="s">
        <v>36741</v>
      </c>
      <c r="G1954" s="113" t="s">
        <v>36742</v>
      </c>
      <c r="H1954" s="110" t="s">
        <v>36743</v>
      </c>
      <c r="I1954" s="114" t="s">
        <v>36744</v>
      </c>
    </row>
    <row r="1955" spans="1:9" ht="83.15" customHeight="1" thickBot="1" x14ac:dyDescent="0.4">
      <c r="A1955" s="119"/>
      <c r="B1955" s="141" t="s">
        <v>25429</v>
      </c>
      <c r="C1955" s="142">
        <v>280</v>
      </c>
      <c r="D1955" s="88" t="s">
        <v>25439</v>
      </c>
      <c r="E1955" s="118">
        <v>8.6727299999999996</v>
      </c>
      <c r="F1955" s="90" t="s">
        <v>36745</v>
      </c>
      <c r="G1955" s="91" t="s">
        <v>36746</v>
      </c>
      <c r="H1955" s="88" t="s">
        <v>25435</v>
      </c>
      <c r="I1955" s="92" t="s">
        <v>25433</v>
      </c>
    </row>
    <row r="1956" spans="1:9" ht="83.15" customHeight="1" x14ac:dyDescent="0.35">
      <c r="A1956" s="119"/>
      <c r="B1956" s="139" t="s">
        <v>27778</v>
      </c>
      <c r="C1956" s="140">
        <v>295</v>
      </c>
      <c r="D1956" s="131" t="s">
        <v>36747</v>
      </c>
      <c r="E1956" s="132">
        <v>8.673</v>
      </c>
      <c r="F1956" s="133" t="s">
        <v>36748</v>
      </c>
      <c r="G1956" s="134" t="s">
        <v>36749</v>
      </c>
      <c r="H1956" s="131" t="s">
        <v>36750</v>
      </c>
      <c r="I1956" s="135" t="s">
        <v>36751</v>
      </c>
    </row>
    <row r="1957" spans="1:9" ht="83.15" customHeight="1" thickBot="1" x14ac:dyDescent="0.4">
      <c r="A1957" s="85"/>
      <c r="B1957" s="101" t="s">
        <v>22537</v>
      </c>
      <c r="C1957" s="102">
        <v>330</v>
      </c>
      <c r="D1957" s="103" t="s">
        <v>22544</v>
      </c>
      <c r="E1957" s="104">
        <v>9.4341000000000008</v>
      </c>
      <c r="F1957" s="105" t="s">
        <v>36752</v>
      </c>
      <c r="G1957" s="106" t="s">
        <v>36753</v>
      </c>
      <c r="H1957" s="103" t="s">
        <v>22541</v>
      </c>
      <c r="I1957" s="107" t="s">
        <v>22540</v>
      </c>
    </row>
    <row r="1958" spans="1:9" ht="83.15" customHeight="1" x14ac:dyDescent="0.35">
      <c r="A1958" s="85"/>
      <c r="B1958" s="108" t="s">
        <v>22547</v>
      </c>
      <c r="C1958" s="109">
        <v>350</v>
      </c>
      <c r="D1958" s="110" t="s">
        <v>22553</v>
      </c>
      <c r="E1958" s="116">
        <v>9.4131900000000002</v>
      </c>
      <c r="F1958" s="112" t="s">
        <v>36754</v>
      </c>
      <c r="G1958" s="113" t="s">
        <v>36755</v>
      </c>
      <c r="H1958" s="110" t="s">
        <v>22550</v>
      </c>
      <c r="I1958" s="114" t="s">
        <v>22549</v>
      </c>
    </row>
    <row r="1959" spans="1:9" ht="83.15" customHeight="1" thickBot="1" x14ac:dyDescent="0.4">
      <c r="A1959" s="119"/>
      <c r="B1959" s="120" t="s">
        <v>27924</v>
      </c>
      <c r="C1959" s="121">
        <v>300</v>
      </c>
      <c r="D1959" s="122" t="s">
        <v>27937</v>
      </c>
      <c r="E1959" s="123">
        <v>8.5389999999999997</v>
      </c>
      <c r="F1959" s="124" t="s">
        <v>36756</v>
      </c>
      <c r="G1959" s="125" t="s">
        <v>36757</v>
      </c>
      <c r="H1959" s="122" t="s">
        <v>27932</v>
      </c>
      <c r="I1959" s="126" t="s">
        <v>27930</v>
      </c>
    </row>
    <row r="1960" spans="1:9" ht="83.15" customHeight="1" x14ac:dyDescent="0.35">
      <c r="A1960" s="119"/>
      <c r="B1960" s="127" t="s">
        <v>36758</v>
      </c>
      <c r="C1960" s="128">
        <v>340</v>
      </c>
      <c r="D1960" s="110" t="s">
        <v>36759</v>
      </c>
      <c r="E1960" s="116">
        <v>8.2720000000000002</v>
      </c>
      <c r="F1960" s="112" t="s">
        <v>36760</v>
      </c>
      <c r="G1960" s="113" t="s">
        <v>36761</v>
      </c>
      <c r="H1960" s="110" t="s">
        <v>36762</v>
      </c>
      <c r="I1960" s="114" t="s">
        <v>30237</v>
      </c>
    </row>
    <row r="1961" spans="1:9" ht="83.15" customHeight="1" thickBot="1" x14ac:dyDescent="0.4">
      <c r="A1961" s="85"/>
      <c r="B1961" s="86" t="s">
        <v>36763</v>
      </c>
      <c r="C1961" s="87">
        <v>350</v>
      </c>
      <c r="D1961" s="88" t="s">
        <v>36764</v>
      </c>
      <c r="E1961" s="118">
        <v>8.2520000000000007</v>
      </c>
      <c r="F1961" s="90" t="s">
        <v>36765</v>
      </c>
      <c r="G1961" s="91" t="s">
        <v>36766</v>
      </c>
      <c r="H1961" s="88" t="s">
        <v>36767</v>
      </c>
      <c r="I1961" s="92" t="s">
        <v>36768</v>
      </c>
    </row>
    <row r="1962" spans="1:9" ht="83.15" customHeight="1" x14ac:dyDescent="0.35">
      <c r="A1962" s="85"/>
      <c r="B1962" s="93" t="s">
        <v>12046</v>
      </c>
      <c r="C1962" s="94">
        <v>270</v>
      </c>
      <c r="D1962" s="95" t="s">
        <v>36769</v>
      </c>
      <c r="E1962" s="117">
        <v>10.022</v>
      </c>
      <c r="F1962" s="97" t="s">
        <v>36770</v>
      </c>
      <c r="G1962" s="98" t="s">
        <v>36771</v>
      </c>
      <c r="H1962" s="95" t="s">
        <v>36772</v>
      </c>
      <c r="I1962" s="99" t="s">
        <v>36773</v>
      </c>
    </row>
    <row r="1963" spans="1:9" ht="83.15" customHeight="1" thickBot="1" x14ac:dyDescent="0.4">
      <c r="A1963" s="85"/>
      <c r="B1963" s="86" t="s">
        <v>11728</v>
      </c>
      <c r="C1963" s="87">
        <v>235</v>
      </c>
      <c r="D1963" s="88" t="s">
        <v>36774</v>
      </c>
      <c r="E1963" s="118">
        <v>13.106</v>
      </c>
      <c r="F1963" s="90" t="s">
        <v>36775</v>
      </c>
      <c r="G1963" s="91" t="s">
        <v>36776</v>
      </c>
      <c r="H1963" s="88" t="s">
        <v>36777</v>
      </c>
      <c r="I1963" s="92" t="s">
        <v>36778</v>
      </c>
    </row>
    <row r="1964" spans="1:9" ht="83.15" customHeight="1" x14ac:dyDescent="0.35">
      <c r="A1964" s="85"/>
      <c r="B1964" s="93" t="s">
        <v>11744</v>
      </c>
      <c r="C1964" s="94">
        <v>370</v>
      </c>
      <c r="D1964" s="95" t="s">
        <v>36779</v>
      </c>
      <c r="E1964" s="117">
        <v>11.528</v>
      </c>
      <c r="F1964" s="97" t="s">
        <v>36780</v>
      </c>
      <c r="G1964" s="98" t="s">
        <v>36781</v>
      </c>
      <c r="H1964" s="95" t="s">
        <v>36782</v>
      </c>
      <c r="I1964" s="99" t="s">
        <v>36783</v>
      </c>
    </row>
    <row r="1965" spans="1:9" ht="83.15" customHeight="1" thickBot="1" x14ac:dyDescent="0.4">
      <c r="A1965" s="85"/>
      <c r="B1965" s="86" t="s">
        <v>12058</v>
      </c>
      <c r="C1965" s="87">
        <v>240</v>
      </c>
      <c r="D1965" s="88" t="s">
        <v>36784</v>
      </c>
      <c r="E1965" s="118">
        <v>9.7469999999999999</v>
      </c>
      <c r="F1965" s="90" t="s">
        <v>36785</v>
      </c>
      <c r="G1965" s="91" t="s">
        <v>36786</v>
      </c>
      <c r="H1965" s="88" t="s">
        <v>36787</v>
      </c>
      <c r="I1965" s="92" t="s">
        <v>36788</v>
      </c>
    </row>
    <row r="1966" spans="1:9" ht="83.15" customHeight="1" x14ac:dyDescent="0.35">
      <c r="A1966" s="85"/>
      <c r="B1966" s="93" t="s">
        <v>2921</v>
      </c>
      <c r="C1966" s="94">
        <v>270</v>
      </c>
      <c r="D1966" s="95" t="s">
        <v>2932</v>
      </c>
      <c r="E1966" s="117">
        <v>11.119199999999999</v>
      </c>
      <c r="F1966" s="97" t="s">
        <v>36789</v>
      </c>
      <c r="G1966" s="98" t="s">
        <v>36790</v>
      </c>
      <c r="H1966" s="95" t="s">
        <v>2929</v>
      </c>
      <c r="I1966" s="99" t="s">
        <v>36791</v>
      </c>
    </row>
    <row r="1967" spans="1:9" ht="83.15" customHeight="1" thickBot="1" x14ac:dyDescent="0.4">
      <c r="A1967" s="119"/>
      <c r="B1967" s="120" t="s">
        <v>25441</v>
      </c>
      <c r="C1967" s="121">
        <v>340</v>
      </c>
      <c r="D1967" s="122" t="s">
        <v>25450</v>
      </c>
      <c r="E1967" s="123">
        <v>9.7309999999999999</v>
      </c>
      <c r="F1967" s="124" t="s">
        <v>36792</v>
      </c>
      <c r="G1967" s="125" t="s">
        <v>36793</v>
      </c>
      <c r="H1967" s="122" t="s">
        <v>25446</v>
      </c>
      <c r="I1967" s="126" t="s">
        <v>25444</v>
      </c>
    </row>
    <row r="1968" spans="1:9" ht="83.15" customHeight="1" x14ac:dyDescent="0.35">
      <c r="A1968" s="119"/>
      <c r="B1968" s="139" t="s">
        <v>25460</v>
      </c>
      <c r="C1968" s="140">
        <v>320</v>
      </c>
      <c r="D1968" s="131" t="s">
        <v>25468</v>
      </c>
      <c r="E1968" s="132">
        <v>11.539</v>
      </c>
      <c r="F1968" s="133" t="s">
        <v>36794</v>
      </c>
      <c r="G1968" s="134" t="s">
        <v>36795</v>
      </c>
      <c r="H1968" s="131" t="s">
        <v>25464</v>
      </c>
      <c r="I1968" s="135" t="s">
        <v>25462</v>
      </c>
    </row>
    <row r="1969" spans="1:9" ht="83.15" customHeight="1" thickBot="1" x14ac:dyDescent="0.4">
      <c r="A1969" s="119"/>
      <c r="B1969" s="141" t="s">
        <v>25452</v>
      </c>
      <c r="C1969" s="142">
        <v>285</v>
      </c>
      <c r="D1969" s="88" t="s">
        <v>25459</v>
      </c>
      <c r="E1969" s="118">
        <v>10.381</v>
      </c>
      <c r="F1969" s="90" t="s">
        <v>36796</v>
      </c>
      <c r="G1969" s="91" t="s">
        <v>36797</v>
      </c>
      <c r="H1969" s="88" t="s">
        <v>25455</v>
      </c>
      <c r="I1969" s="92" t="s">
        <v>25454</v>
      </c>
    </row>
    <row r="1970" spans="1:9" ht="83.15" customHeight="1" x14ac:dyDescent="0.35">
      <c r="A1970" s="85"/>
      <c r="B1970" s="108" t="s">
        <v>22554</v>
      </c>
      <c r="C1970" s="109">
        <v>300</v>
      </c>
      <c r="D1970" s="110" t="s">
        <v>22565</v>
      </c>
      <c r="E1970" s="116">
        <v>11.58</v>
      </c>
      <c r="F1970" s="112" t="s">
        <v>36798</v>
      </c>
      <c r="G1970" s="113" t="s">
        <v>36799</v>
      </c>
      <c r="H1970" s="110" t="s">
        <v>22561</v>
      </c>
      <c r="I1970" s="114" t="s">
        <v>22560</v>
      </c>
    </row>
    <row r="1971" spans="1:9" ht="83.15" customHeight="1" thickBot="1" x14ac:dyDescent="0.4">
      <c r="A1971" s="119"/>
      <c r="B1971" s="141" t="s">
        <v>25478</v>
      </c>
      <c r="C1971" s="142">
        <v>270</v>
      </c>
      <c r="D1971" s="88" t="s">
        <v>25487</v>
      </c>
      <c r="E1971" s="118">
        <v>9.2590000000000003</v>
      </c>
      <c r="F1971" s="90" t="s">
        <v>36800</v>
      </c>
      <c r="G1971" s="91" t="s">
        <v>36801</v>
      </c>
      <c r="H1971" s="88" t="s">
        <v>25483</v>
      </c>
      <c r="I1971" s="92" t="s">
        <v>25481</v>
      </c>
    </row>
    <row r="1972" spans="1:9" ht="83.15" customHeight="1" x14ac:dyDescent="0.35">
      <c r="A1972" s="119"/>
      <c r="B1972" s="139" t="s">
        <v>25469</v>
      </c>
      <c r="C1972" s="140">
        <v>250</v>
      </c>
      <c r="D1972" s="131" t="s">
        <v>25476</v>
      </c>
      <c r="E1972" s="132">
        <v>9.2590000000000003</v>
      </c>
      <c r="F1972" s="133" t="s">
        <v>36802</v>
      </c>
      <c r="G1972" s="134" t="s">
        <v>36803</v>
      </c>
      <c r="H1972" s="131" t="s">
        <v>25473</v>
      </c>
      <c r="I1972" s="135" t="s">
        <v>25472</v>
      </c>
    </row>
    <row r="1973" spans="1:9" ht="83.15" customHeight="1" thickBot="1" x14ac:dyDescent="0.4">
      <c r="A1973" s="85"/>
      <c r="B1973" s="136" t="s">
        <v>25489</v>
      </c>
      <c r="C1973" s="137">
        <v>260</v>
      </c>
      <c r="D1973" s="122" t="s">
        <v>25497</v>
      </c>
      <c r="E1973" s="123">
        <v>8.593</v>
      </c>
      <c r="F1973" s="124" t="s">
        <v>36804</v>
      </c>
      <c r="G1973" s="125" t="s">
        <v>36805</v>
      </c>
      <c r="H1973" s="122" t="s">
        <v>25492</v>
      </c>
      <c r="I1973" s="126" t="s">
        <v>25491</v>
      </c>
    </row>
    <row r="1974" spans="1:9" ht="83.15" customHeight="1" x14ac:dyDescent="0.35">
      <c r="A1974" s="85"/>
      <c r="B1974" s="129" t="s">
        <v>36806</v>
      </c>
      <c r="C1974" s="130">
        <v>250</v>
      </c>
      <c r="D1974" s="131" t="s">
        <v>36807</v>
      </c>
      <c r="E1974" s="132">
        <v>9.4019999999999992</v>
      </c>
      <c r="F1974" s="133" t="s">
        <v>36808</v>
      </c>
      <c r="G1974" s="134" t="s">
        <v>36809</v>
      </c>
      <c r="H1974" s="131" t="s">
        <v>36810</v>
      </c>
      <c r="I1974" s="135" t="s">
        <v>36811</v>
      </c>
    </row>
    <row r="1975" spans="1:9" ht="83.15" customHeight="1" thickBot="1" x14ac:dyDescent="0.4">
      <c r="A1975" s="85"/>
      <c r="B1975" s="101" t="s">
        <v>6088</v>
      </c>
      <c r="C1975" s="102">
        <v>260</v>
      </c>
      <c r="D1975" s="103" t="s">
        <v>36812</v>
      </c>
      <c r="E1975" s="104">
        <v>16</v>
      </c>
      <c r="F1975" s="105" t="s">
        <v>36813</v>
      </c>
      <c r="G1975" s="106" t="s">
        <v>36814</v>
      </c>
      <c r="H1975" s="103" t="s">
        <v>36815</v>
      </c>
      <c r="I1975" s="107" t="s">
        <v>36816</v>
      </c>
    </row>
    <row r="1976" spans="1:9" ht="83.15" customHeight="1" x14ac:dyDescent="0.35">
      <c r="A1976" s="85"/>
      <c r="B1976" s="108" t="s">
        <v>11368</v>
      </c>
      <c r="C1976" s="109">
        <v>245</v>
      </c>
      <c r="D1976" s="110" t="s">
        <v>36817</v>
      </c>
      <c r="E1976" s="116">
        <v>8.4499999999999993</v>
      </c>
      <c r="F1976" s="112" t="s">
        <v>36818</v>
      </c>
      <c r="G1976" s="113" t="s">
        <v>36819</v>
      </c>
      <c r="H1976" s="110" t="s">
        <v>36820</v>
      </c>
      <c r="I1976" s="114" t="s">
        <v>36821</v>
      </c>
    </row>
    <row r="1977" spans="1:9" ht="83.15" customHeight="1" thickBot="1" x14ac:dyDescent="0.4">
      <c r="A1977" s="85"/>
      <c r="B1977" s="101" t="s">
        <v>2318</v>
      </c>
      <c r="C1977" s="102">
        <v>200</v>
      </c>
      <c r="D1977" s="103" t="s">
        <v>36822</v>
      </c>
      <c r="E1977" s="104">
        <v>18.738</v>
      </c>
      <c r="F1977" s="105" t="s">
        <v>36823</v>
      </c>
      <c r="G1977" s="106" t="s">
        <v>36824</v>
      </c>
      <c r="H1977" s="103" t="s">
        <v>36825</v>
      </c>
      <c r="I1977" s="107" t="s">
        <v>36826</v>
      </c>
    </row>
    <row r="1978" spans="1:9" ht="83.15" customHeight="1" x14ac:dyDescent="0.35">
      <c r="A1978" s="85"/>
      <c r="B1978" s="108" t="s">
        <v>2329</v>
      </c>
      <c r="C1978" s="109">
        <v>150</v>
      </c>
      <c r="D1978" s="110" t="s">
        <v>36827</v>
      </c>
      <c r="E1978" s="116">
        <v>18.738</v>
      </c>
      <c r="F1978" s="112" t="s">
        <v>36828</v>
      </c>
      <c r="G1978" s="113" t="s">
        <v>36829</v>
      </c>
      <c r="H1978" s="110" t="s">
        <v>36830</v>
      </c>
      <c r="I1978" s="114" t="s">
        <v>36831</v>
      </c>
    </row>
    <row r="1979" spans="1:9" ht="83.15" customHeight="1" thickBot="1" x14ac:dyDescent="0.4">
      <c r="A1979" s="85"/>
      <c r="B1979" s="101" t="s">
        <v>2336</v>
      </c>
      <c r="C1979" s="102">
        <v>125</v>
      </c>
      <c r="D1979" s="103" t="s">
        <v>36832</v>
      </c>
      <c r="E1979" s="104">
        <v>18.13</v>
      </c>
      <c r="F1979" s="105" t="s">
        <v>36833</v>
      </c>
      <c r="G1979" s="106" t="s">
        <v>36834</v>
      </c>
      <c r="H1979" s="103" t="s">
        <v>36835</v>
      </c>
      <c r="I1979" s="107" t="s">
        <v>36836</v>
      </c>
    </row>
    <row r="1980" spans="1:9" ht="83.15" customHeight="1" x14ac:dyDescent="0.35">
      <c r="A1980" s="85"/>
      <c r="B1980" s="108" t="s">
        <v>2345</v>
      </c>
      <c r="C1980" s="109">
        <v>165</v>
      </c>
      <c r="D1980" s="110" t="s">
        <v>36837</v>
      </c>
      <c r="E1980" s="116">
        <v>21.696999999999999</v>
      </c>
      <c r="F1980" s="112" t="s">
        <v>36838</v>
      </c>
      <c r="G1980" s="113" t="s">
        <v>36839</v>
      </c>
      <c r="H1980" s="110" t="s">
        <v>36840</v>
      </c>
      <c r="I1980" s="114" t="s">
        <v>36841</v>
      </c>
    </row>
    <row r="1981" spans="1:9" ht="83.15" customHeight="1" thickBot="1" x14ac:dyDescent="0.4">
      <c r="A1981" s="85"/>
      <c r="B1981" s="101" t="s">
        <v>2360</v>
      </c>
      <c r="C1981" s="102">
        <v>185</v>
      </c>
      <c r="D1981" s="103" t="s">
        <v>36842</v>
      </c>
      <c r="E1981" s="104">
        <v>21.696999999999999</v>
      </c>
      <c r="F1981" s="105" t="s">
        <v>36843</v>
      </c>
      <c r="G1981" s="106" t="s">
        <v>36844</v>
      </c>
      <c r="H1981" s="103" t="s">
        <v>36845</v>
      </c>
      <c r="I1981" s="107" t="s">
        <v>36846</v>
      </c>
    </row>
    <row r="1982" spans="1:9" ht="83.15" customHeight="1" x14ac:dyDescent="0.35">
      <c r="A1982" s="85"/>
      <c r="B1982" s="108" t="s">
        <v>2370</v>
      </c>
      <c r="C1982" s="109">
        <v>160</v>
      </c>
      <c r="D1982" s="110" t="s">
        <v>36847</v>
      </c>
      <c r="E1982" s="116">
        <v>23.542000000000002</v>
      </c>
      <c r="F1982" s="112" t="s">
        <v>36848</v>
      </c>
      <c r="G1982" s="113" t="s">
        <v>36849</v>
      </c>
      <c r="H1982" s="110" t="s">
        <v>36850</v>
      </c>
      <c r="I1982" s="114" t="s">
        <v>36851</v>
      </c>
    </row>
    <row r="1983" spans="1:9" ht="83.15" customHeight="1" thickBot="1" x14ac:dyDescent="0.4">
      <c r="A1983" s="85"/>
      <c r="B1983" s="101" t="s">
        <v>5631</v>
      </c>
      <c r="C1983" s="102">
        <v>180</v>
      </c>
      <c r="D1983" s="103" t="s">
        <v>36852</v>
      </c>
      <c r="E1983" s="104">
        <v>9.9670000000000005</v>
      </c>
      <c r="F1983" s="105" t="s">
        <v>36853</v>
      </c>
      <c r="G1983" s="106" t="s">
        <v>36854</v>
      </c>
      <c r="H1983" s="103" t="s">
        <v>36855</v>
      </c>
      <c r="I1983" s="107" t="s">
        <v>36856</v>
      </c>
    </row>
    <row r="1984" spans="1:9" ht="83.15" customHeight="1" x14ac:dyDescent="0.35">
      <c r="A1984" s="85"/>
      <c r="B1984" s="108" t="s">
        <v>22567</v>
      </c>
      <c r="C1984" s="109">
        <v>200</v>
      </c>
      <c r="D1984" s="110" t="s">
        <v>22577</v>
      </c>
      <c r="E1984" s="116">
        <v>9.7629999999999999</v>
      </c>
      <c r="F1984" s="112" t="s">
        <v>36857</v>
      </c>
      <c r="G1984" s="113" t="s">
        <v>36858</v>
      </c>
      <c r="H1984" s="110" t="s">
        <v>22573</v>
      </c>
      <c r="I1984" s="114" t="s">
        <v>22571</v>
      </c>
    </row>
    <row r="1985" spans="1:9" ht="83.15" customHeight="1" thickBot="1" x14ac:dyDescent="0.4">
      <c r="A1985" s="85"/>
      <c r="B1985" s="101" t="s">
        <v>3145</v>
      </c>
      <c r="C1985" s="102">
        <v>235</v>
      </c>
      <c r="D1985" s="103" t="s">
        <v>36859</v>
      </c>
      <c r="E1985" s="104">
        <v>12.15</v>
      </c>
      <c r="F1985" s="105" t="s">
        <v>36860</v>
      </c>
      <c r="G1985" s="106" t="s">
        <v>36861</v>
      </c>
      <c r="H1985" s="103" t="s">
        <v>36862</v>
      </c>
      <c r="I1985" s="107" t="s">
        <v>36863</v>
      </c>
    </row>
    <row r="1986" spans="1:9" ht="83.15" customHeight="1" x14ac:dyDescent="0.35">
      <c r="A1986" s="85"/>
      <c r="B1986" s="108" t="s">
        <v>14232</v>
      </c>
      <c r="C1986" s="109">
        <v>260</v>
      </c>
      <c r="D1986" s="110"/>
      <c r="E1986" s="111" t="s">
        <v>28452</v>
      </c>
      <c r="F1986" s="112" t="s">
        <v>36864</v>
      </c>
      <c r="G1986" s="113" t="s">
        <v>36865</v>
      </c>
      <c r="H1986" s="110" t="s">
        <v>36866</v>
      </c>
      <c r="I1986" s="114" t="s">
        <v>36867</v>
      </c>
    </row>
    <row r="1987" spans="1:9" ht="83.15" customHeight="1" thickBot="1" x14ac:dyDescent="0.4">
      <c r="A1987" s="85"/>
      <c r="B1987" s="101" t="s">
        <v>14223</v>
      </c>
      <c r="C1987" s="102">
        <v>235</v>
      </c>
      <c r="D1987" s="103"/>
      <c r="E1987" s="115" t="s">
        <v>28452</v>
      </c>
      <c r="F1987" s="105" t="s">
        <v>36868</v>
      </c>
      <c r="G1987" s="106" t="s">
        <v>36869</v>
      </c>
      <c r="H1987" s="103" t="s">
        <v>36870</v>
      </c>
      <c r="I1987" s="107" t="s">
        <v>36871</v>
      </c>
    </row>
    <row r="1988" spans="1:9" ht="83.15" customHeight="1" x14ac:dyDescent="0.35">
      <c r="A1988" s="85"/>
      <c r="B1988" s="108" t="s">
        <v>14235</v>
      </c>
      <c r="C1988" s="109">
        <v>270</v>
      </c>
      <c r="D1988" s="110" t="s">
        <v>36872</v>
      </c>
      <c r="E1988" s="116">
        <v>7.9249999999999998</v>
      </c>
      <c r="F1988" s="112" t="s">
        <v>36873</v>
      </c>
      <c r="G1988" s="113" t="s">
        <v>36874</v>
      </c>
      <c r="H1988" s="110" t="s">
        <v>36875</v>
      </c>
      <c r="I1988" s="114" t="s">
        <v>36876</v>
      </c>
    </row>
    <row r="1989" spans="1:9" ht="83.15" customHeight="1" thickBot="1" x14ac:dyDescent="0.4">
      <c r="A1989" s="85"/>
      <c r="B1989" s="101" t="s">
        <v>14239</v>
      </c>
      <c r="C1989" s="102">
        <v>210</v>
      </c>
      <c r="D1989" s="103" t="s">
        <v>36872</v>
      </c>
      <c r="E1989" s="104">
        <v>7.93</v>
      </c>
      <c r="F1989" s="105" t="s">
        <v>36873</v>
      </c>
      <c r="G1989" s="106" t="s">
        <v>36877</v>
      </c>
      <c r="H1989" s="103" t="s">
        <v>36878</v>
      </c>
      <c r="I1989" s="107" t="s">
        <v>36879</v>
      </c>
    </row>
    <row r="1990" spans="1:9" ht="83.15" customHeight="1" x14ac:dyDescent="0.35">
      <c r="A1990" s="85"/>
      <c r="B1990" s="108" t="s">
        <v>14255</v>
      </c>
      <c r="C1990" s="109">
        <v>240</v>
      </c>
      <c r="D1990" s="110" t="s">
        <v>36880</v>
      </c>
      <c r="E1990" s="116">
        <v>15.538</v>
      </c>
      <c r="F1990" s="112" t="s">
        <v>36881</v>
      </c>
      <c r="G1990" s="113" t="s">
        <v>36882</v>
      </c>
      <c r="H1990" s="110" t="s">
        <v>36883</v>
      </c>
      <c r="I1990" s="114" t="s">
        <v>36884</v>
      </c>
    </row>
    <row r="1991" spans="1:9" ht="83.15" customHeight="1" thickBot="1" x14ac:dyDescent="0.4">
      <c r="A1991" s="85"/>
      <c r="B1991" s="101" t="s">
        <v>14270</v>
      </c>
      <c r="C1991" s="102">
        <v>310</v>
      </c>
      <c r="D1991" s="103" t="s">
        <v>36885</v>
      </c>
      <c r="E1991" s="104">
        <v>8.9250000000000007</v>
      </c>
      <c r="F1991" s="105" t="s">
        <v>36886</v>
      </c>
      <c r="G1991" s="106" t="s">
        <v>36887</v>
      </c>
      <c r="H1991" s="103" t="s">
        <v>36888</v>
      </c>
      <c r="I1991" s="107" t="s">
        <v>36889</v>
      </c>
    </row>
    <row r="1992" spans="1:9" ht="83.15" customHeight="1" x14ac:dyDescent="0.35">
      <c r="A1992" s="85"/>
      <c r="B1992" s="108" t="s">
        <v>14280</v>
      </c>
      <c r="C1992" s="109">
        <v>250</v>
      </c>
      <c r="D1992" s="110" t="s">
        <v>36890</v>
      </c>
      <c r="E1992" s="116">
        <v>9.4879999999999995</v>
      </c>
      <c r="F1992" s="112" t="s">
        <v>36891</v>
      </c>
      <c r="G1992" s="113" t="s">
        <v>36892</v>
      </c>
      <c r="H1992" s="110" t="s">
        <v>36893</v>
      </c>
      <c r="I1992" s="114" t="s">
        <v>36889</v>
      </c>
    </row>
    <row r="1993" spans="1:9" ht="83.15" customHeight="1" thickBot="1" x14ac:dyDescent="0.4">
      <c r="A1993" s="85"/>
      <c r="B1993" s="101" t="s">
        <v>14288</v>
      </c>
      <c r="C1993" s="102">
        <v>300</v>
      </c>
      <c r="D1993" s="103" t="s">
        <v>36894</v>
      </c>
      <c r="E1993" s="104">
        <v>11.113</v>
      </c>
      <c r="F1993" s="105" t="s">
        <v>36895</v>
      </c>
      <c r="G1993" s="106" t="s">
        <v>36896</v>
      </c>
      <c r="H1993" s="103" t="s">
        <v>36897</v>
      </c>
      <c r="I1993" s="107" t="s">
        <v>36898</v>
      </c>
    </row>
    <row r="1994" spans="1:9" ht="83.15" customHeight="1" x14ac:dyDescent="0.35">
      <c r="A1994" s="85"/>
      <c r="B1994" s="108" t="s">
        <v>14244</v>
      </c>
      <c r="C1994" s="109">
        <v>260</v>
      </c>
      <c r="D1994" s="110" t="s">
        <v>36899</v>
      </c>
      <c r="E1994" s="116">
        <v>9.625</v>
      </c>
      <c r="F1994" s="112" t="s">
        <v>36900</v>
      </c>
      <c r="G1994" s="113" t="s">
        <v>36901</v>
      </c>
      <c r="H1994" s="110" t="s">
        <v>36902</v>
      </c>
      <c r="I1994" s="114" t="s">
        <v>36903</v>
      </c>
    </row>
    <row r="1995" spans="1:9" ht="83.15" customHeight="1" thickBot="1" x14ac:dyDescent="0.4">
      <c r="A1995" s="85"/>
      <c r="B1995" s="101" t="s">
        <v>22580</v>
      </c>
      <c r="C1995" s="102">
        <v>280</v>
      </c>
      <c r="D1995" s="103" t="s">
        <v>22588</v>
      </c>
      <c r="E1995" s="104">
        <v>9.5709999999999997</v>
      </c>
      <c r="F1995" s="105" t="s">
        <v>36904</v>
      </c>
      <c r="G1995" s="106" t="s">
        <v>36905</v>
      </c>
      <c r="H1995" s="103" t="s">
        <v>22584</v>
      </c>
      <c r="I1995" s="107" t="s">
        <v>22583</v>
      </c>
    </row>
    <row r="1996" spans="1:9" ht="83.15" customHeight="1" x14ac:dyDescent="0.35">
      <c r="A1996" s="85"/>
      <c r="B1996" s="108" t="s">
        <v>14297</v>
      </c>
      <c r="C1996" s="109">
        <v>280</v>
      </c>
      <c r="D1996" s="110" t="s">
        <v>36906</v>
      </c>
      <c r="E1996" s="116">
        <v>9.6120000000000001</v>
      </c>
      <c r="F1996" s="112" t="s">
        <v>36907</v>
      </c>
      <c r="G1996" s="113" t="s">
        <v>36908</v>
      </c>
      <c r="H1996" s="110" t="s">
        <v>36909</v>
      </c>
      <c r="I1996" s="114" t="s">
        <v>36910</v>
      </c>
    </row>
    <row r="1997" spans="1:9" ht="83.15" customHeight="1" thickBot="1" x14ac:dyDescent="0.4">
      <c r="A1997" s="85"/>
      <c r="B1997" s="101" t="s">
        <v>14304</v>
      </c>
      <c r="C1997" s="102">
        <v>260</v>
      </c>
      <c r="D1997" s="103" t="s">
        <v>36911</v>
      </c>
      <c r="E1997" s="104">
        <v>12.032</v>
      </c>
      <c r="F1997" s="105" t="s">
        <v>36912</v>
      </c>
      <c r="G1997" s="106" t="s">
        <v>36913</v>
      </c>
      <c r="H1997" s="103" t="s">
        <v>36914</v>
      </c>
      <c r="I1997" s="107" t="s">
        <v>36915</v>
      </c>
    </row>
    <row r="1998" spans="1:9" ht="83.15" customHeight="1" thickBot="1" x14ac:dyDescent="0.4">
      <c r="A1998" s="85"/>
      <c r="B1998" s="108" t="s">
        <v>14318</v>
      </c>
      <c r="C1998" s="109">
        <v>230</v>
      </c>
      <c r="D1998" s="110" t="s">
        <v>36916</v>
      </c>
      <c r="E1998" s="116">
        <v>11.305999999999999</v>
      </c>
      <c r="F1998" s="112" t="s">
        <v>36917</v>
      </c>
      <c r="G1998" s="113" t="s">
        <v>36918</v>
      </c>
      <c r="H1998" s="110" t="s">
        <v>36919</v>
      </c>
      <c r="I1998" s="114" t="s">
        <v>36920</v>
      </c>
    </row>
    <row r="1999" spans="1:9" ht="83.15" customHeight="1" thickBot="1" x14ac:dyDescent="0.4">
      <c r="A1999" s="119"/>
      <c r="B1999" s="144" t="s">
        <v>36921</v>
      </c>
      <c r="C1999" s="145" t="s">
        <v>36922</v>
      </c>
      <c r="D1999" s="146" t="s">
        <v>2145</v>
      </c>
      <c r="E1999" s="147" t="s">
        <v>36923</v>
      </c>
      <c r="F1999" s="148" t="s">
        <v>36924</v>
      </c>
      <c r="G1999" s="149" t="s">
        <v>36925</v>
      </c>
      <c r="H1999" s="146" t="s">
        <v>2145</v>
      </c>
      <c r="I1999" s="146" t="s">
        <v>2145</v>
      </c>
    </row>
    <row r="2000" spans="1:9" ht="83.15" customHeight="1" thickBot="1" x14ac:dyDescent="0.4">
      <c r="A2000" s="85"/>
      <c r="B2000" s="101" t="s">
        <v>14330</v>
      </c>
      <c r="C2000" s="102">
        <v>220</v>
      </c>
      <c r="D2000" s="103" t="s">
        <v>36926</v>
      </c>
      <c r="E2000" s="104">
        <v>12.555999999999999</v>
      </c>
      <c r="F2000" s="105" t="s">
        <v>36927</v>
      </c>
      <c r="G2000" s="106" t="s">
        <v>36928</v>
      </c>
      <c r="H2000" s="103" t="s">
        <v>36929</v>
      </c>
      <c r="I2000" s="107" t="s">
        <v>36930</v>
      </c>
    </row>
    <row r="2001" spans="1:9" ht="83.15" customHeight="1" x14ac:dyDescent="0.35">
      <c r="A2001" s="85"/>
      <c r="B2001" s="108" t="s">
        <v>14336</v>
      </c>
      <c r="C2001" s="109">
        <v>310</v>
      </c>
      <c r="D2001" s="110" t="s">
        <v>36931</v>
      </c>
      <c r="E2001" s="116">
        <v>11.430999999999999</v>
      </c>
      <c r="F2001" s="112" t="s">
        <v>36932</v>
      </c>
      <c r="G2001" s="113" t="s">
        <v>36933</v>
      </c>
      <c r="H2001" s="110" t="s">
        <v>36934</v>
      </c>
      <c r="I2001" s="114" t="s">
        <v>36935</v>
      </c>
    </row>
    <row r="2002" spans="1:9" ht="83.15" customHeight="1" thickBot="1" x14ac:dyDescent="0.4">
      <c r="A2002" s="85"/>
      <c r="B2002" s="101" t="s">
        <v>14406</v>
      </c>
      <c r="C2002" s="102">
        <v>250</v>
      </c>
      <c r="D2002" s="103" t="s">
        <v>36936</v>
      </c>
      <c r="E2002" s="104">
        <v>14.286</v>
      </c>
      <c r="F2002" s="105" t="s">
        <v>36937</v>
      </c>
      <c r="G2002" s="106" t="s">
        <v>36938</v>
      </c>
      <c r="H2002" s="103" t="s">
        <v>36939</v>
      </c>
      <c r="I2002" s="107" t="s">
        <v>36940</v>
      </c>
    </row>
    <row r="2003" spans="1:9" ht="83.15" customHeight="1" x14ac:dyDescent="0.35">
      <c r="A2003" s="85"/>
      <c r="B2003" s="108" t="s">
        <v>14350</v>
      </c>
      <c r="C2003" s="109">
        <v>235</v>
      </c>
      <c r="D2003" s="110" t="s">
        <v>36941</v>
      </c>
      <c r="E2003" s="116">
        <v>11.612</v>
      </c>
      <c r="F2003" s="112" t="s">
        <v>36942</v>
      </c>
      <c r="G2003" s="113" t="s">
        <v>36943</v>
      </c>
      <c r="H2003" s="110" t="s">
        <v>36944</v>
      </c>
      <c r="I2003" s="114" t="s">
        <v>36945</v>
      </c>
    </row>
    <row r="2004" spans="1:9" ht="83.15" customHeight="1" thickBot="1" x14ac:dyDescent="0.4">
      <c r="A2004" s="85"/>
      <c r="B2004" s="101" t="s">
        <v>36946</v>
      </c>
      <c r="C2004" s="102">
        <v>280</v>
      </c>
      <c r="D2004" s="103" t="s">
        <v>36947</v>
      </c>
      <c r="E2004" s="104">
        <v>13.252000000000001</v>
      </c>
      <c r="F2004" s="105" t="s">
        <v>36948</v>
      </c>
      <c r="G2004" s="106" t="s">
        <v>36949</v>
      </c>
      <c r="H2004" s="103" t="s">
        <v>36950</v>
      </c>
      <c r="I2004" s="107" t="s">
        <v>36951</v>
      </c>
    </row>
    <row r="2005" spans="1:9" ht="83.15" customHeight="1" x14ac:dyDescent="0.35">
      <c r="A2005" s="85"/>
      <c r="B2005" s="108" t="s">
        <v>14365</v>
      </c>
      <c r="C2005" s="109">
        <v>300</v>
      </c>
      <c r="D2005" s="110" t="s">
        <v>36952</v>
      </c>
      <c r="E2005" s="116">
        <v>9.016</v>
      </c>
      <c r="F2005" s="112" t="s">
        <v>36953</v>
      </c>
      <c r="G2005" s="113" t="s">
        <v>36954</v>
      </c>
      <c r="H2005" s="110" t="s">
        <v>36955</v>
      </c>
      <c r="I2005" s="114" t="s">
        <v>36956</v>
      </c>
    </row>
    <row r="2006" spans="1:9" ht="83.15" customHeight="1" thickBot="1" x14ac:dyDescent="0.4">
      <c r="A2006" s="85"/>
      <c r="B2006" s="101" t="s">
        <v>14380</v>
      </c>
      <c r="C2006" s="102">
        <v>300</v>
      </c>
      <c r="D2006" s="103" t="s">
        <v>36957</v>
      </c>
      <c r="E2006" s="104">
        <v>13.621</v>
      </c>
      <c r="F2006" s="105" t="s">
        <v>36958</v>
      </c>
      <c r="G2006" s="106" t="s">
        <v>36959</v>
      </c>
      <c r="H2006" s="103" t="s">
        <v>36960</v>
      </c>
      <c r="I2006" s="107" t="s">
        <v>36961</v>
      </c>
    </row>
    <row r="2007" spans="1:9" ht="83.15" customHeight="1" x14ac:dyDescent="0.35">
      <c r="A2007" s="85"/>
      <c r="B2007" s="108" t="s">
        <v>14392</v>
      </c>
      <c r="C2007" s="109">
        <v>370</v>
      </c>
      <c r="D2007" s="110" t="s">
        <v>36962</v>
      </c>
      <c r="E2007" s="116">
        <v>10.811999999999999</v>
      </c>
      <c r="F2007" s="112" t="s">
        <v>36963</v>
      </c>
      <c r="G2007" s="113" t="s">
        <v>36964</v>
      </c>
      <c r="H2007" s="110" t="s">
        <v>36965</v>
      </c>
      <c r="I2007" s="114" t="s">
        <v>36966</v>
      </c>
    </row>
    <row r="2008" spans="1:9" ht="83.15" customHeight="1" thickBot="1" x14ac:dyDescent="0.4">
      <c r="A2008" s="85"/>
      <c r="B2008" s="101" t="s">
        <v>14398</v>
      </c>
      <c r="C2008" s="102">
        <v>280</v>
      </c>
      <c r="D2008" s="103" t="s">
        <v>36967</v>
      </c>
      <c r="E2008" s="104">
        <v>12.430999999999999</v>
      </c>
      <c r="F2008" s="105" t="s">
        <v>36968</v>
      </c>
      <c r="G2008" s="106" t="s">
        <v>36969</v>
      </c>
      <c r="H2008" s="103" t="s">
        <v>36970</v>
      </c>
      <c r="I2008" s="107" t="s">
        <v>36971</v>
      </c>
    </row>
    <row r="2009" spans="1:9" ht="83.15" customHeight="1" x14ac:dyDescent="0.35">
      <c r="A2009" s="85"/>
      <c r="B2009" s="108" t="s">
        <v>14421</v>
      </c>
      <c r="C2009" s="109">
        <v>335</v>
      </c>
      <c r="D2009" s="110" t="s">
        <v>36972</v>
      </c>
      <c r="E2009" s="116">
        <v>11.795999999999999</v>
      </c>
      <c r="F2009" s="112" t="s">
        <v>36973</v>
      </c>
      <c r="G2009" s="113" t="s">
        <v>36974</v>
      </c>
      <c r="H2009" s="110" t="s">
        <v>36975</v>
      </c>
      <c r="I2009" s="114" t="s">
        <v>36976</v>
      </c>
    </row>
    <row r="2010" spans="1:9" ht="83.15" customHeight="1" thickBot="1" x14ac:dyDescent="0.4">
      <c r="A2010" s="85"/>
      <c r="B2010" s="101" t="s">
        <v>25499</v>
      </c>
      <c r="C2010" s="102">
        <v>250</v>
      </c>
      <c r="D2010" s="103" t="s">
        <v>25505</v>
      </c>
      <c r="E2010" s="104">
        <v>8.8928999999999991</v>
      </c>
      <c r="F2010" s="105" t="s">
        <v>36977</v>
      </c>
      <c r="G2010" s="106" t="s">
        <v>36978</v>
      </c>
      <c r="H2010" s="103" t="s">
        <v>25502</v>
      </c>
      <c r="I2010" s="107" t="s">
        <v>36979</v>
      </c>
    </row>
    <row r="2011" spans="1:9" ht="83.15" customHeight="1" x14ac:dyDescent="0.35">
      <c r="A2011" s="119"/>
      <c r="B2011" s="139" t="s">
        <v>25507</v>
      </c>
      <c r="C2011" s="140">
        <v>335</v>
      </c>
      <c r="D2011" s="131" t="s">
        <v>25516</v>
      </c>
      <c r="E2011" s="132">
        <v>11.198</v>
      </c>
      <c r="F2011" s="133" t="s">
        <v>36980</v>
      </c>
      <c r="G2011" s="134" t="s">
        <v>36981</v>
      </c>
      <c r="H2011" s="131" t="s">
        <v>25513</v>
      </c>
      <c r="I2011" s="135" t="s">
        <v>25511</v>
      </c>
    </row>
    <row r="2012" spans="1:9" ht="83.15" customHeight="1" thickBot="1" x14ac:dyDescent="0.4">
      <c r="A2012" s="119"/>
      <c r="B2012" s="120" t="s">
        <v>36982</v>
      </c>
      <c r="C2012" s="121">
        <v>180</v>
      </c>
      <c r="D2012" s="122" t="s">
        <v>25526</v>
      </c>
      <c r="E2012" s="123">
        <v>7.8529999999999998</v>
      </c>
      <c r="F2012" s="124" t="s">
        <v>36983</v>
      </c>
      <c r="G2012" s="125" t="s">
        <v>36984</v>
      </c>
      <c r="H2012" s="122" t="s">
        <v>25524</v>
      </c>
      <c r="I2012" s="126" t="s">
        <v>25522</v>
      </c>
    </row>
    <row r="2013" spans="1:9" ht="83.15" customHeight="1" x14ac:dyDescent="0.35">
      <c r="A2013" s="85"/>
      <c r="B2013" s="108" t="s">
        <v>12072</v>
      </c>
      <c r="C2013" s="109">
        <v>165</v>
      </c>
      <c r="D2013" s="110"/>
      <c r="E2013" s="111" t="s">
        <v>28452</v>
      </c>
      <c r="F2013" s="112" t="s">
        <v>36985</v>
      </c>
      <c r="G2013" s="113" t="s">
        <v>36986</v>
      </c>
      <c r="H2013" s="110" t="s">
        <v>36987</v>
      </c>
      <c r="I2013" s="114" t="s">
        <v>36988</v>
      </c>
    </row>
    <row r="2014" spans="1:9" ht="83.15" customHeight="1" thickBot="1" x14ac:dyDescent="0.4">
      <c r="A2014" s="85"/>
      <c r="B2014" s="101" t="s">
        <v>8455</v>
      </c>
      <c r="C2014" s="102">
        <v>160</v>
      </c>
      <c r="D2014" s="103"/>
      <c r="E2014" s="115" t="s">
        <v>28452</v>
      </c>
      <c r="F2014" s="105" t="s">
        <v>36989</v>
      </c>
      <c r="G2014" s="106" t="s">
        <v>36990</v>
      </c>
      <c r="H2014" s="103" t="s">
        <v>36991</v>
      </c>
      <c r="I2014" s="107" t="s">
        <v>36992</v>
      </c>
    </row>
    <row r="2015" spans="1:9" ht="83.15" customHeight="1" x14ac:dyDescent="0.35">
      <c r="A2015" s="85"/>
      <c r="B2015" s="108" t="s">
        <v>15558</v>
      </c>
      <c r="C2015" s="109">
        <v>210</v>
      </c>
      <c r="D2015" s="110" t="s">
        <v>36993</v>
      </c>
      <c r="E2015" s="116">
        <v>11.468999999999999</v>
      </c>
      <c r="F2015" s="112" t="s">
        <v>36994</v>
      </c>
      <c r="G2015" s="113" t="s">
        <v>36995</v>
      </c>
      <c r="H2015" s="110" t="s">
        <v>36996</v>
      </c>
      <c r="I2015" s="114" t="s">
        <v>36997</v>
      </c>
    </row>
    <row r="2016" spans="1:9" ht="83.15" customHeight="1" thickBot="1" x14ac:dyDescent="0.4">
      <c r="A2016" s="85"/>
      <c r="B2016" s="101" t="s">
        <v>9157</v>
      </c>
      <c r="C2016" s="102">
        <v>165</v>
      </c>
      <c r="D2016" s="103"/>
      <c r="E2016" s="115" t="s">
        <v>28452</v>
      </c>
      <c r="F2016" s="105" t="s">
        <v>36998</v>
      </c>
      <c r="G2016" s="106" t="s">
        <v>36999</v>
      </c>
      <c r="H2016" s="103" t="s">
        <v>37000</v>
      </c>
      <c r="I2016" s="107" t="s">
        <v>37001</v>
      </c>
    </row>
    <row r="2017" spans="1:9" ht="83.15" customHeight="1" x14ac:dyDescent="0.35">
      <c r="A2017" s="85"/>
      <c r="B2017" s="108" t="s">
        <v>15568</v>
      </c>
      <c r="C2017" s="109">
        <v>260</v>
      </c>
      <c r="D2017" s="110" t="s">
        <v>37002</v>
      </c>
      <c r="E2017" s="116">
        <v>8.51</v>
      </c>
      <c r="F2017" s="112" t="s">
        <v>37003</v>
      </c>
      <c r="G2017" s="113" t="s">
        <v>37004</v>
      </c>
      <c r="H2017" s="110" t="s">
        <v>37005</v>
      </c>
      <c r="I2017" s="114" t="s">
        <v>37006</v>
      </c>
    </row>
    <row r="2018" spans="1:9" ht="83.15" customHeight="1" thickBot="1" x14ac:dyDescent="0.4">
      <c r="A2018" s="85"/>
      <c r="B2018" s="101" t="s">
        <v>16707</v>
      </c>
      <c r="C2018" s="102">
        <v>380</v>
      </c>
      <c r="D2018" s="103"/>
      <c r="E2018" s="115" t="s">
        <v>28452</v>
      </c>
      <c r="F2018" s="105" t="s">
        <v>37007</v>
      </c>
      <c r="G2018" s="106" t="s">
        <v>37008</v>
      </c>
      <c r="H2018" s="103" t="s">
        <v>37009</v>
      </c>
      <c r="I2018" s="107" t="s">
        <v>37010</v>
      </c>
    </row>
    <row r="2019" spans="1:9" ht="83.15" customHeight="1" x14ac:dyDescent="0.35">
      <c r="A2019" s="85"/>
      <c r="B2019" s="108" t="s">
        <v>12077</v>
      </c>
      <c r="C2019" s="109">
        <v>278</v>
      </c>
      <c r="D2019" s="110"/>
      <c r="E2019" s="111" t="s">
        <v>28452</v>
      </c>
      <c r="F2019" s="112" t="s">
        <v>37011</v>
      </c>
      <c r="G2019" s="113" t="s">
        <v>37012</v>
      </c>
      <c r="H2019" s="110" t="s">
        <v>37013</v>
      </c>
      <c r="I2019" s="114" t="s">
        <v>37014</v>
      </c>
    </row>
    <row r="2020" spans="1:9" ht="83.15" customHeight="1" thickBot="1" x14ac:dyDescent="0.4">
      <c r="A2020" s="85"/>
      <c r="B2020" s="86" t="s">
        <v>37015</v>
      </c>
      <c r="C2020" s="87">
        <v>160</v>
      </c>
      <c r="D2020" s="88"/>
      <c r="E2020" s="89" t="s">
        <v>28452</v>
      </c>
      <c r="F2020" s="90" t="s">
        <v>37016</v>
      </c>
      <c r="G2020" s="91" t="s">
        <v>37017</v>
      </c>
      <c r="H2020" s="88" t="s">
        <v>37018</v>
      </c>
      <c r="I2020" s="92" t="s">
        <v>37019</v>
      </c>
    </row>
    <row r="2021" spans="1:9" ht="83.15" customHeight="1" x14ac:dyDescent="0.35">
      <c r="A2021" s="85"/>
      <c r="B2021" s="93" t="s">
        <v>2401</v>
      </c>
      <c r="C2021" s="94">
        <v>160</v>
      </c>
      <c r="D2021" s="95"/>
      <c r="E2021" s="96" t="s">
        <v>28452</v>
      </c>
      <c r="F2021" s="97" t="s">
        <v>37016</v>
      </c>
      <c r="G2021" s="98" t="s">
        <v>37020</v>
      </c>
      <c r="H2021" s="95" t="s">
        <v>37021</v>
      </c>
      <c r="I2021" s="99" t="s">
        <v>37022</v>
      </c>
    </row>
    <row r="2022" spans="1:9" ht="83.15" customHeight="1" thickBot="1" x14ac:dyDescent="0.4">
      <c r="A2022" s="85"/>
      <c r="B2022" s="86" t="s">
        <v>1972</v>
      </c>
      <c r="C2022" s="87">
        <v>195</v>
      </c>
      <c r="D2022" s="88"/>
      <c r="E2022" s="89" t="s">
        <v>28452</v>
      </c>
      <c r="F2022" s="90" t="s">
        <v>37023</v>
      </c>
      <c r="G2022" s="91" t="s">
        <v>37024</v>
      </c>
      <c r="H2022" s="88" t="s">
        <v>37025</v>
      </c>
      <c r="I2022" s="92" t="s">
        <v>37026</v>
      </c>
    </row>
    <row r="2023" spans="1:9" ht="83.15" customHeight="1" x14ac:dyDescent="0.35">
      <c r="A2023" s="85"/>
      <c r="B2023" s="93" t="s">
        <v>37027</v>
      </c>
      <c r="C2023" s="94">
        <v>250</v>
      </c>
      <c r="D2023" s="95" t="s">
        <v>37028</v>
      </c>
      <c r="E2023" s="117">
        <v>7.96875</v>
      </c>
      <c r="F2023" s="97" t="s">
        <v>37029</v>
      </c>
      <c r="G2023" s="98" t="s">
        <v>37030</v>
      </c>
      <c r="H2023" s="95" t="s">
        <v>37031</v>
      </c>
      <c r="I2023" s="99" t="s">
        <v>37032</v>
      </c>
    </row>
    <row r="2024" spans="1:9" ht="83.15" customHeight="1" thickBot="1" x14ac:dyDescent="0.4">
      <c r="A2024" s="85"/>
      <c r="B2024" s="86" t="s">
        <v>7469</v>
      </c>
      <c r="C2024" s="87">
        <v>280</v>
      </c>
      <c r="D2024" s="88" t="s">
        <v>37033</v>
      </c>
      <c r="E2024" s="118">
        <v>10.090999999999999</v>
      </c>
      <c r="F2024" s="90" t="s">
        <v>37034</v>
      </c>
      <c r="G2024" s="91" t="s">
        <v>37035</v>
      </c>
      <c r="H2024" s="88" t="s">
        <v>37036</v>
      </c>
      <c r="I2024" s="92" t="s">
        <v>37037</v>
      </c>
    </row>
    <row r="2025" spans="1:9" ht="83.15" customHeight="1" x14ac:dyDescent="0.35">
      <c r="A2025" s="85"/>
      <c r="B2025" s="93" t="s">
        <v>37038</v>
      </c>
      <c r="C2025" s="94">
        <v>336</v>
      </c>
      <c r="D2025" s="95"/>
      <c r="E2025" s="96" t="s">
        <v>28452</v>
      </c>
      <c r="F2025" s="97" t="s">
        <v>37039</v>
      </c>
      <c r="G2025" s="98" t="s">
        <v>37040</v>
      </c>
      <c r="H2025" s="95" t="s">
        <v>37041</v>
      </c>
      <c r="I2025" s="99" t="s">
        <v>37042</v>
      </c>
    </row>
    <row r="2026" spans="1:9" ht="83.15" customHeight="1" thickBot="1" x14ac:dyDescent="0.4">
      <c r="A2026" s="85"/>
      <c r="B2026" s="86" t="s">
        <v>4771</v>
      </c>
      <c r="C2026" s="87">
        <v>255</v>
      </c>
      <c r="D2026" s="88" t="s">
        <v>37043</v>
      </c>
      <c r="E2026" s="118">
        <v>10.164</v>
      </c>
      <c r="F2026" s="90" t="s">
        <v>37044</v>
      </c>
      <c r="G2026" s="91" t="s">
        <v>37045</v>
      </c>
      <c r="H2026" s="88" t="s">
        <v>37046</v>
      </c>
      <c r="I2026" s="92" t="s">
        <v>37047</v>
      </c>
    </row>
    <row r="2027" spans="1:9" ht="83.15" customHeight="1" x14ac:dyDescent="0.35">
      <c r="A2027" s="85"/>
      <c r="B2027" s="93" t="s">
        <v>4788</v>
      </c>
      <c r="C2027" s="94">
        <v>295</v>
      </c>
      <c r="D2027" s="95" t="s">
        <v>37048</v>
      </c>
      <c r="E2027" s="117">
        <v>11.59</v>
      </c>
      <c r="F2027" s="97" t="s">
        <v>37049</v>
      </c>
      <c r="G2027" s="98" t="s">
        <v>37050</v>
      </c>
      <c r="H2027" s="95" t="s">
        <v>37051</v>
      </c>
      <c r="I2027" s="99" t="s">
        <v>37052</v>
      </c>
    </row>
    <row r="2028" spans="1:9" ht="83.15" customHeight="1" thickBot="1" x14ac:dyDescent="0.4">
      <c r="A2028" s="85"/>
      <c r="B2028" s="86" t="s">
        <v>1979</v>
      </c>
      <c r="C2028" s="87">
        <v>220</v>
      </c>
      <c r="D2028" s="88"/>
      <c r="E2028" s="89" t="s">
        <v>28452</v>
      </c>
      <c r="F2028" s="90" t="s">
        <v>37053</v>
      </c>
      <c r="G2028" s="91" t="s">
        <v>37054</v>
      </c>
      <c r="H2028" s="88" t="s">
        <v>37055</v>
      </c>
      <c r="I2028" s="92" t="s">
        <v>37056</v>
      </c>
    </row>
    <row r="2029" spans="1:9" ht="83.15" customHeight="1" x14ac:dyDescent="0.35">
      <c r="A2029" s="85"/>
      <c r="B2029" s="93" t="s">
        <v>615</v>
      </c>
      <c r="C2029" s="94">
        <v>157</v>
      </c>
      <c r="D2029" s="95"/>
      <c r="E2029" s="96" t="s">
        <v>28452</v>
      </c>
      <c r="F2029" s="97" t="s">
        <v>37057</v>
      </c>
      <c r="G2029" s="98" t="s">
        <v>37058</v>
      </c>
      <c r="H2029" s="95" t="s">
        <v>37059</v>
      </c>
      <c r="I2029" s="99" t="s">
        <v>37060</v>
      </c>
    </row>
    <row r="2030" spans="1:9" ht="83.15" customHeight="1" thickBot="1" x14ac:dyDescent="0.4">
      <c r="A2030" s="85"/>
      <c r="B2030" s="86" t="s">
        <v>624</v>
      </c>
      <c r="C2030" s="87">
        <v>153</v>
      </c>
      <c r="D2030" s="88"/>
      <c r="E2030" s="89" t="s">
        <v>28452</v>
      </c>
      <c r="F2030" s="90" t="s">
        <v>37061</v>
      </c>
      <c r="G2030" s="91" t="s">
        <v>37062</v>
      </c>
      <c r="H2030" s="88" t="s">
        <v>37063</v>
      </c>
      <c r="I2030" s="92" t="s">
        <v>37064</v>
      </c>
    </row>
    <row r="2031" spans="1:9" ht="83.15" customHeight="1" x14ac:dyDescent="0.35">
      <c r="A2031" s="85"/>
      <c r="B2031" s="93" t="s">
        <v>6878</v>
      </c>
      <c r="C2031" s="94">
        <v>98</v>
      </c>
      <c r="D2031" s="95" t="s">
        <v>37065</v>
      </c>
      <c r="E2031" s="117">
        <v>8.0350000000000001</v>
      </c>
      <c r="F2031" s="97" t="s">
        <v>37066</v>
      </c>
      <c r="G2031" s="98" t="s">
        <v>37067</v>
      </c>
      <c r="H2031" s="95" t="s">
        <v>37068</v>
      </c>
      <c r="I2031" s="99" t="s">
        <v>37069</v>
      </c>
    </row>
    <row r="2032" spans="1:9" ht="83.15" customHeight="1" thickBot="1" x14ac:dyDescent="0.4">
      <c r="A2032" s="85"/>
      <c r="B2032" s="86" t="s">
        <v>8486</v>
      </c>
      <c r="C2032" s="87">
        <v>246</v>
      </c>
      <c r="D2032" s="88" t="s">
        <v>37070</v>
      </c>
      <c r="E2032" s="118">
        <v>9.40625</v>
      </c>
      <c r="F2032" s="90" t="s">
        <v>37071</v>
      </c>
      <c r="G2032" s="91" t="s">
        <v>37072</v>
      </c>
      <c r="H2032" s="88" t="s">
        <v>37073</v>
      </c>
      <c r="I2032" s="92" t="s">
        <v>37074</v>
      </c>
    </row>
    <row r="2033" spans="1:9" ht="83.15" customHeight="1" x14ac:dyDescent="0.35">
      <c r="A2033" s="85"/>
      <c r="B2033" s="93" t="s">
        <v>8460</v>
      </c>
      <c r="C2033" s="94">
        <v>145</v>
      </c>
      <c r="D2033" s="95" t="s">
        <v>37075</v>
      </c>
      <c r="E2033" s="117">
        <v>7.96</v>
      </c>
      <c r="F2033" s="97" t="s">
        <v>37076</v>
      </c>
      <c r="G2033" s="98" t="s">
        <v>37077</v>
      </c>
      <c r="H2033" s="95" t="s">
        <v>37078</v>
      </c>
      <c r="I2033" s="99" t="s">
        <v>37079</v>
      </c>
    </row>
    <row r="2034" spans="1:9" ht="83.15" customHeight="1" thickBot="1" x14ac:dyDescent="0.4">
      <c r="A2034" s="85"/>
      <c r="B2034" s="86" t="s">
        <v>2379</v>
      </c>
      <c r="C2034" s="87">
        <v>140</v>
      </c>
      <c r="D2034" s="88" t="s">
        <v>37080</v>
      </c>
      <c r="E2034" s="118">
        <v>12.042</v>
      </c>
      <c r="F2034" s="90" t="s">
        <v>37081</v>
      </c>
      <c r="G2034" s="91" t="s">
        <v>37082</v>
      </c>
      <c r="H2034" s="88" t="s">
        <v>37083</v>
      </c>
      <c r="I2034" s="92" t="s">
        <v>37084</v>
      </c>
    </row>
    <row r="2035" spans="1:9" ht="83.15" customHeight="1" x14ac:dyDescent="0.35">
      <c r="A2035" s="85"/>
      <c r="B2035" s="93" t="s">
        <v>8467</v>
      </c>
      <c r="C2035" s="94">
        <v>110</v>
      </c>
      <c r="D2035" s="95" t="s">
        <v>37085</v>
      </c>
      <c r="E2035" s="117">
        <v>8.25</v>
      </c>
      <c r="F2035" s="97" t="s">
        <v>37086</v>
      </c>
      <c r="G2035" s="98" t="s">
        <v>37087</v>
      </c>
      <c r="H2035" s="95" t="s">
        <v>37088</v>
      </c>
      <c r="I2035" s="99" t="s">
        <v>37089</v>
      </c>
    </row>
    <row r="2036" spans="1:9" ht="83.15" customHeight="1" thickBot="1" x14ac:dyDescent="0.4">
      <c r="A2036" s="85"/>
      <c r="B2036" s="86" t="s">
        <v>8471</v>
      </c>
      <c r="C2036" s="87">
        <v>125</v>
      </c>
      <c r="D2036" s="88" t="s">
        <v>37090</v>
      </c>
      <c r="E2036" s="118">
        <v>7.38</v>
      </c>
      <c r="F2036" s="90" t="s">
        <v>37091</v>
      </c>
      <c r="G2036" s="91" t="s">
        <v>37092</v>
      </c>
      <c r="H2036" s="88" t="s">
        <v>37093</v>
      </c>
      <c r="I2036" s="92" t="s">
        <v>37094</v>
      </c>
    </row>
    <row r="2037" spans="1:9" ht="83.15" customHeight="1" x14ac:dyDescent="0.35">
      <c r="A2037" s="85"/>
      <c r="B2037" s="93" t="s">
        <v>8475</v>
      </c>
      <c r="C2037" s="94">
        <v>130</v>
      </c>
      <c r="D2037" s="95" t="s">
        <v>37095</v>
      </c>
      <c r="E2037" s="117">
        <v>7.47</v>
      </c>
      <c r="F2037" s="97" t="s">
        <v>37096</v>
      </c>
      <c r="G2037" s="98" t="s">
        <v>37097</v>
      </c>
      <c r="H2037" s="95" t="s">
        <v>37098</v>
      </c>
      <c r="I2037" s="99" t="s">
        <v>37099</v>
      </c>
    </row>
    <row r="2038" spans="1:9" ht="83.15" customHeight="1" thickBot="1" x14ac:dyDescent="0.4">
      <c r="A2038" s="85"/>
      <c r="B2038" s="86" t="s">
        <v>6129</v>
      </c>
      <c r="C2038" s="87">
        <v>130</v>
      </c>
      <c r="D2038" s="88" t="s">
        <v>37100</v>
      </c>
      <c r="E2038" s="118">
        <v>10.11</v>
      </c>
      <c r="F2038" s="90" t="s">
        <v>37101</v>
      </c>
      <c r="G2038" s="91" t="s">
        <v>37102</v>
      </c>
      <c r="H2038" s="88" t="s">
        <v>37103</v>
      </c>
      <c r="I2038" s="92" t="s">
        <v>37104</v>
      </c>
    </row>
    <row r="2039" spans="1:9" ht="83.15" customHeight="1" x14ac:dyDescent="0.35">
      <c r="A2039" s="85"/>
      <c r="B2039" s="93" t="s">
        <v>10881</v>
      </c>
      <c r="C2039" s="94">
        <v>150</v>
      </c>
      <c r="D2039" s="95" t="s">
        <v>37105</v>
      </c>
      <c r="E2039" s="117">
        <v>9.9559999999999995</v>
      </c>
      <c r="F2039" s="97" t="s">
        <v>37106</v>
      </c>
      <c r="G2039" s="98" t="s">
        <v>37107</v>
      </c>
      <c r="H2039" s="95" t="s">
        <v>37073</v>
      </c>
      <c r="I2039" s="99" t="s">
        <v>37108</v>
      </c>
    </row>
    <row r="2040" spans="1:9" ht="83.15" customHeight="1" thickBot="1" x14ac:dyDescent="0.4">
      <c r="A2040" s="85"/>
      <c r="B2040" s="86" t="s">
        <v>8480</v>
      </c>
      <c r="C2040" s="87">
        <v>160</v>
      </c>
      <c r="D2040" s="88" t="s">
        <v>37109</v>
      </c>
      <c r="E2040" s="118">
        <v>10.116</v>
      </c>
      <c r="F2040" s="90" t="s">
        <v>37110</v>
      </c>
      <c r="G2040" s="91" t="s">
        <v>37111</v>
      </c>
      <c r="H2040" s="88" t="s">
        <v>37112</v>
      </c>
      <c r="I2040" s="92" t="s">
        <v>37113</v>
      </c>
    </row>
    <row r="2041" spans="1:9" ht="83.15" customHeight="1" x14ac:dyDescent="0.35">
      <c r="A2041" s="85"/>
      <c r="B2041" s="93" t="s">
        <v>17687</v>
      </c>
      <c r="C2041" s="94">
        <v>191</v>
      </c>
      <c r="D2041" s="95" t="s">
        <v>37114</v>
      </c>
      <c r="E2041" s="117">
        <v>7.58</v>
      </c>
      <c r="F2041" s="97" t="s">
        <v>37115</v>
      </c>
      <c r="G2041" s="98" t="s">
        <v>37116</v>
      </c>
      <c r="H2041" s="95" t="s">
        <v>37117</v>
      </c>
      <c r="I2041" s="99" t="s">
        <v>37118</v>
      </c>
    </row>
    <row r="2042" spans="1:9" ht="83.15" customHeight="1" thickBot="1" x14ac:dyDescent="0.4">
      <c r="A2042" s="85"/>
      <c r="B2042" s="86" t="s">
        <v>7096</v>
      </c>
      <c r="C2042" s="87">
        <v>191</v>
      </c>
      <c r="D2042" s="88" t="s">
        <v>37119</v>
      </c>
      <c r="E2042" s="118">
        <v>7.98</v>
      </c>
      <c r="F2042" s="90" t="s">
        <v>37115</v>
      </c>
      <c r="G2042" s="91" t="s">
        <v>37120</v>
      </c>
      <c r="H2042" s="88" t="s">
        <v>37121</v>
      </c>
      <c r="I2042" s="92" t="s">
        <v>37122</v>
      </c>
    </row>
    <row r="2043" spans="1:9" ht="83.15" customHeight="1" x14ac:dyDescent="0.35">
      <c r="A2043" s="85"/>
      <c r="B2043" s="93" t="s">
        <v>19277</v>
      </c>
      <c r="C2043" s="94">
        <v>340</v>
      </c>
      <c r="D2043" s="95" t="s">
        <v>37123</v>
      </c>
      <c r="E2043" s="117">
        <v>8.4600000000000009</v>
      </c>
      <c r="F2043" s="97" t="s">
        <v>37124</v>
      </c>
      <c r="G2043" s="98" t="s">
        <v>37125</v>
      </c>
      <c r="H2043" s="95" t="s">
        <v>37126</v>
      </c>
      <c r="I2043" s="99" t="s">
        <v>37127</v>
      </c>
    </row>
    <row r="2044" spans="1:9" ht="83.15" customHeight="1" thickBot="1" x14ac:dyDescent="0.4">
      <c r="A2044" s="85"/>
      <c r="B2044" s="86" t="s">
        <v>19289</v>
      </c>
      <c r="C2044" s="87">
        <v>255</v>
      </c>
      <c r="D2044" s="88"/>
      <c r="E2044" s="89" t="s">
        <v>28452</v>
      </c>
      <c r="F2044" s="90" t="s">
        <v>37128</v>
      </c>
      <c r="G2044" s="91" t="s">
        <v>37129</v>
      </c>
      <c r="H2044" s="88" t="s">
        <v>37130</v>
      </c>
      <c r="I2044" s="92" t="s">
        <v>37131</v>
      </c>
    </row>
    <row r="2045" spans="1:9" ht="83.15" customHeight="1" x14ac:dyDescent="0.35">
      <c r="A2045" s="85"/>
      <c r="B2045" s="93" t="s">
        <v>37132</v>
      </c>
      <c r="C2045" s="94">
        <v>270</v>
      </c>
      <c r="D2045" s="95"/>
      <c r="E2045" s="96" t="s">
        <v>28452</v>
      </c>
      <c r="F2045" s="97" t="s">
        <v>37133</v>
      </c>
      <c r="G2045" s="98" t="s">
        <v>37134</v>
      </c>
      <c r="H2045" s="95" t="s">
        <v>37135</v>
      </c>
      <c r="I2045" s="99" t="s">
        <v>37136</v>
      </c>
    </row>
    <row r="2046" spans="1:9" ht="83.15" customHeight="1" thickBot="1" x14ac:dyDescent="0.4">
      <c r="A2046" s="85"/>
      <c r="B2046" s="86" t="s">
        <v>20018</v>
      </c>
      <c r="C2046" s="87">
        <v>250</v>
      </c>
      <c r="D2046" s="88" t="s">
        <v>37137</v>
      </c>
      <c r="E2046" s="118">
        <v>7.65</v>
      </c>
      <c r="F2046" s="90" t="s">
        <v>37138</v>
      </c>
      <c r="G2046" s="91" t="s">
        <v>37139</v>
      </c>
      <c r="H2046" s="88" t="s">
        <v>37140</v>
      </c>
      <c r="I2046" s="92" t="s">
        <v>37141</v>
      </c>
    </row>
    <row r="2047" spans="1:9" ht="83.15" customHeight="1" x14ac:dyDescent="0.35">
      <c r="A2047" s="85"/>
      <c r="B2047" s="93" t="s">
        <v>20007</v>
      </c>
      <c r="C2047" s="94">
        <v>210</v>
      </c>
      <c r="D2047" s="95" t="s">
        <v>37142</v>
      </c>
      <c r="E2047" s="117">
        <v>8.8849999999999998</v>
      </c>
      <c r="F2047" s="97" t="s">
        <v>37143</v>
      </c>
      <c r="G2047" s="98" t="s">
        <v>37144</v>
      </c>
      <c r="H2047" s="95" t="s">
        <v>37145</v>
      </c>
      <c r="I2047" s="99" t="s">
        <v>37146</v>
      </c>
    </row>
    <row r="2048" spans="1:9" ht="83.15" customHeight="1" thickBot="1" x14ac:dyDescent="0.4">
      <c r="A2048" s="85"/>
      <c r="B2048" s="86" t="s">
        <v>20029</v>
      </c>
      <c r="C2048" s="87">
        <v>320</v>
      </c>
      <c r="D2048" s="88" t="s">
        <v>37147</v>
      </c>
      <c r="E2048" s="118">
        <v>11.606</v>
      </c>
      <c r="F2048" s="90" t="s">
        <v>37148</v>
      </c>
      <c r="G2048" s="91" t="s">
        <v>37149</v>
      </c>
      <c r="H2048" s="88" t="s">
        <v>37150</v>
      </c>
      <c r="I2048" s="92" t="s">
        <v>37151</v>
      </c>
    </row>
    <row r="2049" spans="1:9" ht="83.15" customHeight="1" x14ac:dyDescent="0.35">
      <c r="A2049" s="85"/>
      <c r="B2049" s="93" t="s">
        <v>20084</v>
      </c>
      <c r="C2049" s="94">
        <v>305</v>
      </c>
      <c r="D2049" s="95" t="s">
        <v>37152</v>
      </c>
      <c r="E2049" s="117">
        <v>14.7</v>
      </c>
      <c r="F2049" s="97" t="s">
        <v>37153</v>
      </c>
      <c r="G2049" s="98" t="s">
        <v>37154</v>
      </c>
      <c r="H2049" s="95" t="s">
        <v>37155</v>
      </c>
      <c r="I2049" s="99" t="s">
        <v>37156</v>
      </c>
    </row>
    <row r="2050" spans="1:9" ht="83.15" customHeight="1" thickBot="1" x14ac:dyDescent="0.4">
      <c r="A2050" s="85"/>
      <c r="B2050" s="86" t="s">
        <v>20074</v>
      </c>
      <c r="C2050" s="87">
        <v>275</v>
      </c>
      <c r="D2050" s="88" t="s">
        <v>37157</v>
      </c>
      <c r="E2050" s="118">
        <v>13.725</v>
      </c>
      <c r="F2050" s="90" t="s">
        <v>37158</v>
      </c>
      <c r="G2050" s="91" t="s">
        <v>37159</v>
      </c>
      <c r="H2050" s="88" t="s">
        <v>37160</v>
      </c>
      <c r="I2050" s="92" t="s">
        <v>37161</v>
      </c>
    </row>
    <row r="2051" spans="1:9" ht="83.15" customHeight="1" x14ac:dyDescent="0.35">
      <c r="A2051" s="85"/>
      <c r="B2051" s="93" t="s">
        <v>25543</v>
      </c>
      <c r="C2051" s="94">
        <v>350</v>
      </c>
      <c r="D2051" s="95" t="s">
        <v>25554</v>
      </c>
      <c r="E2051" s="117">
        <v>11.103825000000001</v>
      </c>
      <c r="F2051" s="97" t="s">
        <v>37162</v>
      </c>
      <c r="G2051" s="98" t="s">
        <v>37163</v>
      </c>
      <c r="H2051" s="95" t="s">
        <v>37164</v>
      </c>
      <c r="I2051" s="99" t="s">
        <v>25547</v>
      </c>
    </row>
    <row r="2052" spans="1:9" ht="83.15" customHeight="1" thickBot="1" x14ac:dyDescent="0.4">
      <c r="A2052" s="85"/>
      <c r="B2052" s="86" t="s">
        <v>20093</v>
      </c>
      <c r="C2052" s="87">
        <v>300</v>
      </c>
      <c r="D2052" s="88" t="s">
        <v>37165</v>
      </c>
      <c r="E2052" s="118">
        <v>15</v>
      </c>
      <c r="F2052" s="90" t="s">
        <v>37166</v>
      </c>
      <c r="G2052" s="91" t="s">
        <v>37167</v>
      </c>
      <c r="H2052" s="88" t="s">
        <v>37168</v>
      </c>
      <c r="I2052" s="92" t="s">
        <v>37169</v>
      </c>
    </row>
    <row r="2053" spans="1:9" ht="83.15" customHeight="1" x14ac:dyDescent="0.35">
      <c r="A2053" s="85"/>
      <c r="B2053" s="93" t="s">
        <v>20102</v>
      </c>
      <c r="C2053" s="94">
        <v>365</v>
      </c>
      <c r="D2053" s="95" t="s">
        <v>37170</v>
      </c>
      <c r="E2053" s="117">
        <v>12.606999999999999</v>
      </c>
      <c r="F2053" s="97" t="s">
        <v>37171</v>
      </c>
      <c r="G2053" s="98" t="s">
        <v>37172</v>
      </c>
      <c r="H2053" s="95" t="s">
        <v>37173</v>
      </c>
      <c r="I2053" s="99" t="s">
        <v>37174</v>
      </c>
    </row>
    <row r="2054" spans="1:9" ht="83.15" customHeight="1" thickBot="1" x14ac:dyDescent="0.4">
      <c r="A2054" s="85"/>
      <c r="B2054" s="86" t="s">
        <v>20112</v>
      </c>
      <c r="C2054" s="87">
        <v>350</v>
      </c>
      <c r="D2054" s="88" t="s">
        <v>37175</v>
      </c>
      <c r="E2054" s="118">
        <v>13.558</v>
      </c>
      <c r="F2054" s="90" t="s">
        <v>37176</v>
      </c>
      <c r="G2054" s="91" t="s">
        <v>37177</v>
      </c>
      <c r="H2054" s="88" t="s">
        <v>37178</v>
      </c>
      <c r="I2054" s="92" t="s">
        <v>37179</v>
      </c>
    </row>
    <row r="2055" spans="1:9" ht="83.15" customHeight="1" x14ac:dyDescent="0.35">
      <c r="A2055" s="85"/>
      <c r="B2055" s="93" t="s">
        <v>20121</v>
      </c>
      <c r="C2055" s="94">
        <v>320</v>
      </c>
      <c r="D2055" s="95" t="s">
        <v>37180</v>
      </c>
      <c r="E2055" s="117">
        <v>12.532</v>
      </c>
      <c r="F2055" s="97" t="s">
        <v>37181</v>
      </c>
      <c r="G2055" s="98" t="s">
        <v>37182</v>
      </c>
      <c r="H2055" s="95" t="s">
        <v>37183</v>
      </c>
      <c r="I2055" s="99" t="s">
        <v>37184</v>
      </c>
    </row>
    <row r="2056" spans="1:9" ht="83.15" customHeight="1" thickBot="1" x14ac:dyDescent="0.4">
      <c r="A2056" s="85"/>
      <c r="B2056" s="136" t="s">
        <v>27766</v>
      </c>
      <c r="C2056" s="137">
        <v>210</v>
      </c>
      <c r="D2056" s="122" t="s">
        <v>37185</v>
      </c>
      <c r="E2056" s="123">
        <v>10.8</v>
      </c>
      <c r="F2056" s="124" t="s">
        <v>37186</v>
      </c>
      <c r="G2056" s="125" t="s">
        <v>37187</v>
      </c>
      <c r="H2056" s="122" t="s">
        <v>37188</v>
      </c>
      <c r="I2056" s="126" t="s">
        <v>37189</v>
      </c>
    </row>
    <row r="2057" spans="1:9" ht="83.15" customHeight="1" x14ac:dyDescent="0.35">
      <c r="A2057" s="85"/>
      <c r="B2057" s="108" t="s">
        <v>22590</v>
      </c>
      <c r="C2057" s="109">
        <v>330</v>
      </c>
      <c r="D2057" s="110" t="s">
        <v>22599</v>
      </c>
      <c r="E2057" s="116">
        <v>12.287000000000001</v>
      </c>
      <c r="F2057" s="112" t="s">
        <v>37190</v>
      </c>
      <c r="G2057" s="113" t="s">
        <v>37191</v>
      </c>
      <c r="H2057" s="110" t="s">
        <v>22595</v>
      </c>
      <c r="I2057" s="114" t="s">
        <v>22593</v>
      </c>
    </row>
    <row r="2058" spans="1:9" ht="83.15" customHeight="1" thickBot="1" x14ac:dyDescent="0.4">
      <c r="A2058" s="85"/>
      <c r="B2058" s="101" t="s">
        <v>20040</v>
      </c>
      <c r="C2058" s="102">
        <v>310</v>
      </c>
      <c r="D2058" s="103" t="s">
        <v>37192</v>
      </c>
      <c r="E2058" s="104">
        <v>10.037000000000001</v>
      </c>
      <c r="F2058" s="105" t="s">
        <v>37193</v>
      </c>
      <c r="G2058" s="106" t="s">
        <v>37194</v>
      </c>
      <c r="H2058" s="103" t="s">
        <v>37195</v>
      </c>
      <c r="I2058" s="107" t="s">
        <v>37196</v>
      </c>
    </row>
    <row r="2059" spans="1:9" ht="83.15" customHeight="1" x14ac:dyDescent="0.35">
      <c r="A2059" s="85"/>
      <c r="B2059" s="108" t="s">
        <v>20053</v>
      </c>
      <c r="C2059" s="109">
        <v>280</v>
      </c>
      <c r="D2059" s="110" t="s">
        <v>37197</v>
      </c>
      <c r="E2059" s="116">
        <v>12.829000000000001</v>
      </c>
      <c r="F2059" s="112" t="s">
        <v>37198</v>
      </c>
      <c r="G2059" s="113" t="s">
        <v>37199</v>
      </c>
      <c r="H2059" s="110" t="s">
        <v>37200</v>
      </c>
      <c r="I2059" s="114" t="s">
        <v>37201</v>
      </c>
    </row>
    <row r="2060" spans="1:9" ht="83.15" customHeight="1" thickBot="1" x14ac:dyDescent="0.4">
      <c r="A2060" s="85"/>
      <c r="B2060" s="101" t="s">
        <v>20065</v>
      </c>
      <c r="C2060" s="102">
        <v>290</v>
      </c>
      <c r="D2060" s="103" t="s">
        <v>37202</v>
      </c>
      <c r="E2060" s="104">
        <v>13.653</v>
      </c>
      <c r="F2060" s="105" t="s">
        <v>37203</v>
      </c>
      <c r="G2060" s="106" t="s">
        <v>37204</v>
      </c>
      <c r="H2060" s="103" t="s">
        <v>37205</v>
      </c>
      <c r="I2060" s="107" t="s">
        <v>37206</v>
      </c>
    </row>
    <row r="2061" spans="1:9" ht="83.15" customHeight="1" x14ac:dyDescent="0.35">
      <c r="A2061" s="85"/>
      <c r="B2061" s="108" t="s">
        <v>22602</v>
      </c>
      <c r="C2061" s="109">
        <v>360</v>
      </c>
      <c r="D2061" s="110" t="s">
        <v>22609</v>
      </c>
      <c r="E2061" s="116">
        <v>10.781000000000001</v>
      </c>
      <c r="F2061" s="112" t="s">
        <v>37207</v>
      </c>
      <c r="G2061" s="113" t="s">
        <v>37208</v>
      </c>
      <c r="H2061" s="110" t="s">
        <v>22606</v>
      </c>
      <c r="I2061" s="114" t="s">
        <v>22605</v>
      </c>
    </row>
    <row r="2062" spans="1:9" ht="83.15" customHeight="1" thickBot="1" x14ac:dyDescent="0.4">
      <c r="A2062" s="85"/>
      <c r="B2062" s="101" t="s">
        <v>22610</v>
      </c>
      <c r="C2062" s="102">
        <v>340</v>
      </c>
      <c r="D2062" s="103" t="s">
        <v>22617</v>
      </c>
      <c r="E2062" s="104">
        <v>11.58</v>
      </c>
      <c r="F2062" s="105" t="s">
        <v>37209</v>
      </c>
      <c r="G2062" s="106" t="s">
        <v>37210</v>
      </c>
      <c r="H2062" s="103" t="s">
        <v>22614</v>
      </c>
      <c r="I2062" s="107" t="s">
        <v>22613</v>
      </c>
    </row>
    <row r="2063" spans="1:9" ht="83.15" customHeight="1" x14ac:dyDescent="0.35">
      <c r="A2063" s="85"/>
      <c r="B2063" s="108" t="s">
        <v>37211</v>
      </c>
      <c r="C2063" s="109">
        <v>300</v>
      </c>
      <c r="D2063" s="110" t="s">
        <v>37212</v>
      </c>
      <c r="E2063" s="116">
        <v>11.696999999999999</v>
      </c>
      <c r="F2063" s="112" t="s">
        <v>37213</v>
      </c>
      <c r="G2063" s="113" t="s">
        <v>37214</v>
      </c>
      <c r="H2063" s="110" t="s">
        <v>37215</v>
      </c>
      <c r="I2063" s="114" t="s">
        <v>37216</v>
      </c>
    </row>
    <row r="2064" spans="1:9" ht="83.15" customHeight="1" thickBot="1" x14ac:dyDescent="0.4">
      <c r="A2064" s="85"/>
      <c r="B2064" s="101" t="s">
        <v>22618</v>
      </c>
      <c r="C2064" s="102">
        <v>350</v>
      </c>
      <c r="D2064" s="103" t="s">
        <v>22625</v>
      </c>
      <c r="E2064" s="104">
        <v>10.295</v>
      </c>
      <c r="F2064" s="105" t="s">
        <v>37217</v>
      </c>
      <c r="G2064" s="106" t="s">
        <v>37218</v>
      </c>
      <c r="H2064" s="103" t="s">
        <v>22622</v>
      </c>
      <c r="I2064" s="107" t="s">
        <v>22621</v>
      </c>
    </row>
    <row r="2065" spans="1:9" ht="83.15" customHeight="1" x14ac:dyDescent="0.35">
      <c r="A2065" s="119"/>
      <c r="B2065" s="127" t="s">
        <v>25557</v>
      </c>
      <c r="C2065" s="128">
        <v>240</v>
      </c>
      <c r="D2065" s="110" t="s">
        <v>25566</v>
      </c>
      <c r="E2065" s="116">
        <v>12.385</v>
      </c>
      <c r="F2065" s="112" t="s">
        <v>37219</v>
      </c>
      <c r="G2065" s="113" t="s">
        <v>37220</v>
      </c>
      <c r="H2065" s="110" t="s">
        <v>25562</v>
      </c>
      <c r="I2065" s="114" t="s">
        <v>25560</v>
      </c>
    </row>
    <row r="2066" spans="1:9" ht="83.15" customHeight="1" thickBot="1" x14ac:dyDescent="0.4">
      <c r="A2066" s="119"/>
      <c r="B2066" s="141" t="s">
        <v>25568</v>
      </c>
      <c r="C2066" s="142">
        <v>215</v>
      </c>
      <c r="D2066" s="88" t="s">
        <v>25578</v>
      </c>
      <c r="E2066" s="118">
        <v>10.311999999999999</v>
      </c>
      <c r="F2066" s="90" t="s">
        <v>37221</v>
      </c>
      <c r="G2066" s="91" t="s">
        <v>37222</v>
      </c>
      <c r="H2066" s="88" t="s">
        <v>25574</v>
      </c>
      <c r="I2066" s="92" t="s">
        <v>25572</v>
      </c>
    </row>
    <row r="2067" spans="1:9" ht="83.15" customHeight="1" x14ac:dyDescent="0.35">
      <c r="A2067" s="119"/>
      <c r="B2067" s="139" t="s">
        <v>37223</v>
      </c>
      <c r="C2067" s="140">
        <v>295</v>
      </c>
      <c r="D2067" s="131" t="s">
        <v>37224</v>
      </c>
      <c r="E2067" s="132">
        <v>9.4730000000000008</v>
      </c>
      <c r="F2067" s="133" t="s">
        <v>37225</v>
      </c>
      <c r="G2067" s="134" t="s">
        <v>37226</v>
      </c>
      <c r="H2067" s="131" t="s">
        <v>37227</v>
      </c>
      <c r="I2067" s="135" t="s">
        <v>37228</v>
      </c>
    </row>
    <row r="2068" spans="1:9" ht="83.15" customHeight="1" thickBot="1" x14ac:dyDescent="0.4">
      <c r="A2068" s="119"/>
      <c r="B2068" s="141" t="s">
        <v>27394</v>
      </c>
      <c r="C2068" s="142">
        <v>240</v>
      </c>
      <c r="D2068" s="88" t="s">
        <v>27403</v>
      </c>
      <c r="E2068" s="118">
        <v>13.0626</v>
      </c>
      <c r="F2068" s="90" t="s">
        <v>37229</v>
      </c>
      <c r="G2068" s="91" t="s">
        <v>37230</v>
      </c>
      <c r="H2068" s="88" t="s">
        <v>27398</v>
      </c>
      <c r="I2068" s="92" t="s">
        <v>27397</v>
      </c>
    </row>
    <row r="2069" spans="1:9" ht="83.15" customHeight="1" x14ac:dyDescent="0.35">
      <c r="A2069" s="85"/>
      <c r="B2069" s="108" t="s">
        <v>20642</v>
      </c>
      <c r="C2069" s="109">
        <v>280</v>
      </c>
      <c r="D2069" s="110" t="s">
        <v>37231</v>
      </c>
      <c r="E2069" s="116">
        <v>8.7059999999999995</v>
      </c>
      <c r="F2069" s="112" t="s">
        <v>37232</v>
      </c>
      <c r="G2069" s="113" t="s">
        <v>37233</v>
      </c>
      <c r="H2069" s="110" t="s">
        <v>37234</v>
      </c>
      <c r="I2069" s="114" t="s">
        <v>37235</v>
      </c>
    </row>
    <row r="2070" spans="1:9" ht="83.15" customHeight="1" thickBot="1" x14ac:dyDescent="0.4">
      <c r="A2070" s="85"/>
      <c r="B2070" s="101" t="s">
        <v>20654</v>
      </c>
      <c r="C2070" s="102">
        <v>350</v>
      </c>
      <c r="D2070" s="103" t="s">
        <v>37236</v>
      </c>
      <c r="E2070" s="104">
        <v>11.206</v>
      </c>
      <c r="F2070" s="105" t="s">
        <v>37237</v>
      </c>
      <c r="G2070" s="106" t="s">
        <v>37238</v>
      </c>
      <c r="H2070" s="103" t="s">
        <v>37239</v>
      </c>
      <c r="I2070" s="107" t="s">
        <v>37240</v>
      </c>
    </row>
    <row r="2071" spans="1:9" ht="83.15" customHeight="1" x14ac:dyDescent="0.35">
      <c r="A2071" s="85"/>
      <c r="B2071" s="108" t="s">
        <v>20666</v>
      </c>
      <c r="C2071" s="109">
        <v>200</v>
      </c>
      <c r="D2071" s="110" t="s">
        <v>37241</v>
      </c>
      <c r="E2071" s="116">
        <v>10.175000000000001</v>
      </c>
      <c r="F2071" s="112" t="s">
        <v>37242</v>
      </c>
      <c r="G2071" s="113" t="s">
        <v>37243</v>
      </c>
      <c r="H2071" s="110" t="s">
        <v>37244</v>
      </c>
      <c r="I2071" s="114" t="s">
        <v>37245</v>
      </c>
    </row>
    <row r="2072" spans="1:9" ht="83.15" customHeight="1" thickBot="1" x14ac:dyDescent="0.4">
      <c r="A2072" s="85"/>
      <c r="B2072" s="101" t="s">
        <v>20692</v>
      </c>
      <c r="C2072" s="102">
        <v>200</v>
      </c>
      <c r="D2072" s="103" t="s">
        <v>37246</v>
      </c>
      <c r="E2072" s="104">
        <v>10.175000000000001</v>
      </c>
      <c r="F2072" s="105" t="s">
        <v>37242</v>
      </c>
      <c r="G2072" s="106" t="s">
        <v>37247</v>
      </c>
      <c r="H2072" s="103" t="s">
        <v>37248</v>
      </c>
      <c r="I2072" s="107" t="s">
        <v>37249</v>
      </c>
    </row>
    <row r="2073" spans="1:9" ht="83.15" customHeight="1" x14ac:dyDescent="0.35">
      <c r="A2073" s="85"/>
      <c r="B2073" s="108" t="s">
        <v>20680</v>
      </c>
      <c r="C2073" s="109">
        <v>350</v>
      </c>
      <c r="D2073" s="110" t="s">
        <v>37250</v>
      </c>
      <c r="E2073" s="116">
        <v>11.05</v>
      </c>
      <c r="F2073" s="112" t="s">
        <v>37251</v>
      </c>
      <c r="G2073" s="113" t="s">
        <v>37252</v>
      </c>
      <c r="H2073" s="110" t="s">
        <v>37253</v>
      </c>
      <c r="I2073" s="114" t="s">
        <v>37254</v>
      </c>
    </row>
    <row r="2074" spans="1:9" ht="83.15" customHeight="1" thickBot="1" x14ac:dyDescent="0.4">
      <c r="A2074" s="85"/>
      <c r="B2074" s="101" t="s">
        <v>20698</v>
      </c>
      <c r="C2074" s="102">
        <v>250</v>
      </c>
      <c r="D2074" s="103" t="s">
        <v>37255</v>
      </c>
      <c r="E2074" s="104">
        <v>9.6690000000000005</v>
      </c>
      <c r="F2074" s="105" t="s">
        <v>37256</v>
      </c>
      <c r="G2074" s="106" t="s">
        <v>37257</v>
      </c>
      <c r="H2074" s="103" t="s">
        <v>37258</v>
      </c>
      <c r="I2074" s="107" t="s">
        <v>37259</v>
      </c>
    </row>
    <row r="2075" spans="1:9" ht="83.15" customHeight="1" x14ac:dyDescent="0.35">
      <c r="A2075" s="85"/>
      <c r="B2075" s="108" t="s">
        <v>20129</v>
      </c>
      <c r="C2075" s="109">
        <v>205</v>
      </c>
      <c r="D2075" s="110" t="s">
        <v>37260</v>
      </c>
      <c r="E2075" s="116">
        <v>9.0020000000000007</v>
      </c>
      <c r="F2075" s="112" t="s">
        <v>37261</v>
      </c>
      <c r="G2075" s="113" t="s">
        <v>37262</v>
      </c>
      <c r="H2075" s="110" t="s">
        <v>37263</v>
      </c>
      <c r="I2075" s="114" t="s">
        <v>37264</v>
      </c>
    </row>
    <row r="2076" spans="1:9" ht="83.15" customHeight="1" thickBot="1" x14ac:dyDescent="0.4">
      <c r="A2076" s="119"/>
      <c r="B2076" s="120" t="s">
        <v>25579</v>
      </c>
      <c r="C2076" s="121">
        <v>285</v>
      </c>
      <c r="D2076" s="122" t="s">
        <v>25590</v>
      </c>
      <c r="E2076" s="123">
        <v>9.4710000000000001</v>
      </c>
      <c r="F2076" s="124" t="s">
        <v>37265</v>
      </c>
      <c r="G2076" s="125" t="s">
        <v>37266</v>
      </c>
      <c r="H2076" s="122" t="s">
        <v>25585</v>
      </c>
      <c r="I2076" s="126" t="s">
        <v>25583</v>
      </c>
    </row>
    <row r="2077" spans="1:9" ht="83.15" customHeight="1" x14ac:dyDescent="0.35">
      <c r="A2077" s="85"/>
      <c r="B2077" s="93" t="s">
        <v>20791</v>
      </c>
      <c r="C2077" s="94">
        <v>360</v>
      </c>
      <c r="D2077" s="95" t="s">
        <v>37267</v>
      </c>
      <c r="E2077" s="117">
        <v>11.25</v>
      </c>
      <c r="F2077" s="97" t="s">
        <v>37268</v>
      </c>
      <c r="G2077" s="98" t="s">
        <v>37269</v>
      </c>
      <c r="H2077" s="95" t="s">
        <v>37270</v>
      </c>
      <c r="I2077" s="99" t="s">
        <v>37271</v>
      </c>
    </row>
    <row r="2078" spans="1:9" ht="83.15" customHeight="1" thickBot="1" x14ac:dyDescent="0.4">
      <c r="A2078" s="85"/>
      <c r="B2078" s="86" t="s">
        <v>20774</v>
      </c>
      <c r="C2078" s="87">
        <v>330</v>
      </c>
      <c r="D2078" s="88" t="s">
        <v>37272</v>
      </c>
      <c r="E2078" s="118">
        <v>11.25</v>
      </c>
      <c r="F2078" s="90" t="s">
        <v>37273</v>
      </c>
      <c r="G2078" s="91" t="s">
        <v>37274</v>
      </c>
      <c r="H2078" s="88" t="s">
        <v>37275</v>
      </c>
      <c r="I2078" s="92" t="s">
        <v>37276</v>
      </c>
    </row>
    <row r="2079" spans="1:9" ht="83.15" customHeight="1" x14ac:dyDescent="0.35">
      <c r="A2079" s="85"/>
      <c r="B2079" s="93" t="s">
        <v>20783</v>
      </c>
      <c r="C2079" s="94">
        <v>275</v>
      </c>
      <c r="D2079" s="95" t="s">
        <v>37277</v>
      </c>
      <c r="E2079" s="117">
        <v>10</v>
      </c>
      <c r="F2079" s="97" t="s">
        <v>37278</v>
      </c>
      <c r="G2079" s="98" t="s">
        <v>37279</v>
      </c>
      <c r="H2079" s="95" t="s">
        <v>37280</v>
      </c>
      <c r="I2079" s="99" t="s">
        <v>37281</v>
      </c>
    </row>
    <row r="2080" spans="1:9" ht="83.15" customHeight="1" thickBot="1" x14ac:dyDescent="0.4">
      <c r="A2080" s="85"/>
      <c r="B2080" s="86" t="s">
        <v>20763</v>
      </c>
      <c r="C2080" s="87">
        <v>145</v>
      </c>
      <c r="D2080" s="88" t="s">
        <v>37282</v>
      </c>
      <c r="E2080" s="118">
        <v>15.7</v>
      </c>
      <c r="F2080" s="90" t="s">
        <v>37283</v>
      </c>
      <c r="G2080" s="91" t="s">
        <v>37284</v>
      </c>
      <c r="H2080" s="88" t="s">
        <v>37285</v>
      </c>
      <c r="I2080" s="92" t="s">
        <v>37286</v>
      </c>
    </row>
    <row r="2081" spans="1:9" ht="83.15" customHeight="1" x14ac:dyDescent="0.35">
      <c r="A2081" s="119"/>
      <c r="B2081" s="127" t="s">
        <v>28250</v>
      </c>
      <c r="C2081" s="128">
        <v>300</v>
      </c>
      <c r="D2081" s="110" t="s">
        <v>37287</v>
      </c>
      <c r="E2081" s="116">
        <v>9.3360000000000003</v>
      </c>
      <c r="F2081" s="112" t="s">
        <v>37288</v>
      </c>
      <c r="G2081" s="113" t="s">
        <v>37289</v>
      </c>
      <c r="H2081" s="110" t="s">
        <v>37290</v>
      </c>
      <c r="I2081" s="114" t="s">
        <v>37291</v>
      </c>
    </row>
    <row r="2082" spans="1:9" ht="83.15" customHeight="1" thickBot="1" x14ac:dyDescent="0.4">
      <c r="A2082" s="119"/>
      <c r="B2082" s="120" t="s">
        <v>28266</v>
      </c>
      <c r="C2082" s="121">
        <v>320</v>
      </c>
      <c r="D2082" s="122" t="s">
        <v>37292</v>
      </c>
      <c r="E2082" s="123">
        <v>7.8609999999999998</v>
      </c>
      <c r="F2082" s="124" t="s">
        <v>37293</v>
      </c>
      <c r="G2082" s="125" t="s">
        <v>37294</v>
      </c>
      <c r="H2082" s="122" t="s">
        <v>37295</v>
      </c>
      <c r="I2082" s="126" t="s">
        <v>37296</v>
      </c>
    </row>
    <row r="2083" spans="1:9" ht="83.15" customHeight="1" x14ac:dyDescent="0.35">
      <c r="A2083" s="85"/>
      <c r="B2083" s="93" t="s">
        <v>20710</v>
      </c>
      <c r="C2083" s="94">
        <v>390</v>
      </c>
      <c r="D2083" s="95" t="s">
        <v>37297</v>
      </c>
      <c r="E2083" s="117">
        <v>9.8249999999999993</v>
      </c>
      <c r="F2083" s="97" t="s">
        <v>37298</v>
      </c>
      <c r="G2083" s="98" t="s">
        <v>37299</v>
      </c>
      <c r="H2083" s="95" t="s">
        <v>37300</v>
      </c>
      <c r="I2083" s="99" t="s">
        <v>37301</v>
      </c>
    </row>
    <row r="2084" spans="1:9" ht="83.15" customHeight="1" thickBot="1" x14ac:dyDescent="0.4">
      <c r="A2084" s="85"/>
      <c r="B2084" s="86" t="s">
        <v>20724</v>
      </c>
      <c r="C2084" s="87">
        <v>430</v>
      </c>
      <c r="D2084" s="88" t="s">
        <v>37302</v>
      </c>
      <c r="E2084" s="118">
        <v>9.9499999999999993</v>
      </c>
      <c r="F2084" s="90" t="s">
        <v>37303</v>
      </c>
      <c r="G2084" s="91" t="s">
        <v>37304</v>
      </c>
      <c r="H2084" s="88" t="s">
        <v>37305</v>
      </c>
      <c r="I2084" s="92" t="s">
        <v>37306</v>
      </c>
    </row>
    <row r="2085" spans="1:9" ht="83.15" customHeight="1" x14ac:dyDescent="0.35">
      <c r="A2085" s="85"/>
      <c r="B2085" s="93" t="s">
        <v>20731</v>
      </c>
      <c r="C2085" s="94">
        <v>310</v>
      </c>
      <c r="D2085" s="95" t="s">
        <v>37307</v>
      </c>
      <c r="E2085" s="117">
        <v>8.1219999999999999</v>
      </c>
      <c r="F2085" s="97" t="s">
        <v>37308</v>
      </c>
      <c r="G2085" s="98" t="s">
        <v>37309</v>
      </c>
      <c r="H2085" s="95" t="s">
        <v>37310</v>
      </c>
      <c r="I2085" s="99" t="s">
        <v>37311</v>
      </c>
    </row>
    <row r="2086" spans="1:9" ht="83.15" customHeight="1" thickBot="1" x14ac:dyDescent="0.4">
      <c r="A2086" s="85"/>
      <c r="B2086" s="86" t="s">
        <v>20745</v>
      </c>
      <c r="C2086" s="87">
        <v>310</v>
      </c>
      <c r="D2086" s="88" t="s">
        <v>37312</v>
      </c>
      <c r="E2086" s="118">
        <v>10.183999999999999</v>
      </c>
      <c r="F2086" s="90" t="s">
        <v>37313</v>
      </c>
      <c r="G2086" s="91" t="s">
        <v>37314</v>
      </c>
      <c r="H2086" s="88" t="s">
        <v>37315</v>
      </c>
      <c r="I2086" s="92" t="s">
        <v>37316</v>
      </c>
    </row>
    <row r="2087" spans="1:9" ht="83.15" customHeight="1" x14ac:dyDescent="0.35">
      <c r="A2087" s="85"/>
      <c r="B2087" s="108" t="s">
        <v>37317</v>
      </c>
      <c r="C2087" s="109">
        <v>420</v>
      </c>
      <c r="D2087" s="110" t="s">
        <v>37318</v>
      </c>
      <c r="E2087" s="116">
        <v>10.262</v>
      </c>
      <c r="F2087" s="112" t="s">
        <v>37319</v>
      </c>
      <c r="G2087" s="113" t="s">
        <v>37320</v>
      </c>
      <c r="H2087" s="110" t="s">
        <v>37321</v>
      </c>
      <c r="I2087" s="114" t="s">
        <v>37322</v>
      </c>
    </row>
    <row r="2088" spans="1:9" ht="83.15" customHeight="1" thickBot="1" x14ac:dyDescent="0.4">
      <c r="A2088" s="85"/>
      <c r="B2088" s="136" t="s">
        <v>27784</v>
      </c>
      <c r="C2088" s="137">
        <v>340</v>
      </c>
      <c r="D2088" s="122" t="s">
        <v>37323</v>
      </c>
      <c r="E2088" s="123">
        <v>10.545</v>
      </c>
      <c r="F2088" s="124" t="s">
        <v>37324</v>
      </c>
      <c r="G2088" s="125" t="s">
        <v>37325</v>
      </c>
      <c r="H2088" s="122" t="s">
        <v>37326</v>
      </c>
      <c r="I2088" s="126" t="s">
        <v>37327</v>
      </c>
    </row>
    <row r="2089" spans="1:9" ht="83.15" customHeight="1" x14ac:dyDescent="0.35">
      <c r="A2089" s="85"/>
      <c r="B2089" s="108" t="s">
        <v>27543</v>
      </c>
      <c r="C2089" s="109">
        <v>230</v>
      </c>
      <c r="D2089" s="110" t="s">
        <v>37328</v>
      </c>
      <c r="E2089" s="116">
        <v>8.3689999999999998</v>
      </c>
      <c r="F2089" s="112" t="s">
        <v>37329</v>
      </c>
      <c r="G2089" s="113" t="s">
        <v>37330</v>
      </c>
      <c r="H2089" s="110" t="s">
        <v>37331</v>
      </c>
      <c r="I2089" s="114" t="s">
        <v>37332</v>
      </c>
    </row>
    <row r="2090" spans="1:9" ht="83.15" customHeight="1" thickBot="1" x14ac:dyDescent="0.4">
      <c r="A2090" s="85"/>
      <c r="B2090" s="101" t="s">
        <v>37333</v>
      </c>
      <c r="C2090" s="102">
        <v>270</v>
      </c>
      <c r="D2090" s="103" t="s">
        <v>37334</v>
      </c>
      <c r="E2090" s="104">
        <v>12.419</v>
      </c>
      <c r="F2090" s="105" t="s">
        <v>37335</v>
      </c>
      <c r="G2090" s="106" t="s">
        <v>37336</v>
      </c>
      <c r="H2090" s="103" t="s">
        <v>37337</v>
      </c>
      <c r="I2090" s="107" t="s">
        <v>37338</v>
      </c>
    </row>
    <row r="2091" spans="1:9" ht="83.15" customHeight="1" x14ac:dyDescent="0.35">
      <c r="A2091" s="85"/>
      <c r="B2091" s="108" t="s">
        <v>20752</v>
      </c>
      <c r="C2091" s="109">
        <v>270</v>
      </c>
      <c r="D2091" s="110" t="s">
        <v>37339</v>
      </c>
      <c r="E2091" s="116">
        <v>10.55</v>
      </c>
      <c r="F2091" s="112" t="s">
        <v>37335</v>
      </c>
      <c r="G2091" s="113" t="s">
        <v>37340</v>
      </c>
      <c r="H2091" s="110" t="s">
        <v>37341</v>
      </c>
      <c r="I2091" s="114" t="s">
        <v>37342</v>
      </c>
    </row>
    <row r="2092" spans="1:9" ht="83.15" customHeight="1" thickBot="1" x14ac:dyDescent="0.4">
      <c r="A2092" s="85"/>
      <c r="B2092" s="101" t="s">
        <v>22628</v>
      </c>
      <c r="C2092" s="102">
        <v>320</v>
      </c>
      <c r="D2092" s="103" t="s">
        <v>22638</v>
      </c>
      <c r="E2092" s="104">
        <v>9.4149999999999991</v>
      </c>
      <c r="F2092" s="105" t="s">
        <v>37343</v>
      </c>
      <c r="G2092" s="106" t="s">
        <v>37344</v>
      </c>
      <c r="H2092" s="103" t="s">
        <v>22633</v>
      </c>
      <c r="I2092" s="107" t="s">
        <v>22631</v>
      </c>
    </row>
    <row r="2093" spans="1:9" ht="83.15" customHeight="1" x14ac:dyDescent="0.35">
      <c r="A2093" s="119"/>
      <c r="B2093" s="139" t="s">
        <v>25592</v>
      </c>
      <c r="C2093" s="140">
        <v>185</v>
      </c>
      <c r="D2093" s="131" t="s">
        <v>25602</v>
      </c>
      <c r="E2093" s="132">
        <v>10.332000000000001</v>
      </c>
      <c r="F2093" s="133" t="s">
        <v>37345</v>
      </c>
      <c r="G2093" s="134" t="s">
        <v>37346</v>
      </c>
      <c r="H2093" s="131" t="s">
        <v>25598</v>
      </c>
      <c r="I2093" s="135" t="s">
        <v>25596</v>
      </c>
    </row>
    <row r="2094" spans="1:9" ht="83.15" customHeight="1" thickBot="1" x14ac:dyDescent="0.4">
      <c r="A2094" s="119"/>
      <c r="B2094" s="141" t="s">
        <v>25605</v>
      </c>
      <c r="C2094" s="142">
        <v>230</v>
      </c>
      <c r="D2094" s="88" t="s">
        <v>25616</v>
      </c>
      <c r="E2094" s="118">
        <v>9.3379999999999992</v>
      </c>
      <c r="F2094" s="90" t="s">
        <v>37347</v>
      </c>
      <c r="G2094" s="91" t="s">
        <v>37348</v>
      </c>
      <c r="H2094" s="88" t="s">
        <v>25611</v>
      </c>
      <c r="I2094" s="92" t="s">
        <v>25609</v>
      </c>
    </row>
    <row r="2095" spans="1:9" ht="83.15" customHeight="1" x14ac:dyDescent="0.35">
      <c r="A2095" s="119"/>
      <c r="B2095" s="139" t="s">
        <v>25627</v>
      </c>
      <c r="C2095" s="140">
        <v>250</v>
      </c>
      <c r="D2095" s="131" t="s">
        <v>25633</v>
      </c>
      <c r="E2095" s="132">
        <v>9.3119999999999994</v>
      </c>
      <c r="F2095" s="133" t="s">
        <v>37349</v>
      </c>
      <c r="G2095" s="134" t="s">
        <v>37350</v>
      </c>
      <c r="H2095" s="131" t="s">
        <v>25631</v>
      </c>
      <c r="I2095" s="135" t="s">
        <v>25629</v>
      </c>
    </row>
    <row r="2096" spans="1:9" ht="83.15" customHeight="1" thickBot="1" x14ac:dyDescent="0.4">
      <c r="A2096" s="119"/>
      <c r="B2096" s="141" t="s">
        <v>25618</v>
      </c>
      <c r="C2096" s="142">
        <v>240</v>
      </c>
      <c r="D2096" s="88" t="s">
        <v>25624</v>
      </c>
      <c r="E2096" s="118">
        <v>8.0920000000000005</v>
      </c>
      <c r="F2096" s="90" t="s">
        <v>37351</v>
      </c>
      <c r="G2096" s="91" t="s">
        <v>37352</v>
      </c>
      <c r="H2096" s="88" t="s">
        <v>25623</v>
      </c>
      <c r="I2096" s="92" t="s">
        <v>25622</v>
      </c>
    </row>
    <row r="2097" spans="1:9" ht="83.15" customHeight="1" x14ac:dyDescent="0.35">
      <c r="A2097" s="119"/>
      <c r="B2097" s="139" t="s">
        <v>25634</v>
      </c>
      <c r="C2097" s="140">
        <v>450</v>
      </c>
      <c r="D2097" s="131" t="s">
        <v>25645</v>
      </c>
      <c r="E2097" s="132">
        <v>10.192</v>
      </c>
      <c r="F2097" s="133" t="s">
        <v>37353</v>
      </c>
      <c r="G2097" s="134" t="s">
        <v>37354</v>
      </c>
      <c r="H2097" s="131" t="s">
        <v>25640</v>
      </c>
      <c r="I2097" s="135" t="s">
        <v>25638</v>
      </c>
    </row>
    <row r="2098" spans="1:9" ht="83.15" customHeight="1" thickBot="1" x14ac:dyDescent="0.4">
      <c r="A2098" s="119"/>
      <c r="B2098" s="141" t="s">
        <v>25647</v>
      </c>
      <c r="C2098" s="142">
        <v>350</v>
      </c>
      <c r="D2098" s="88" t="s">
        <v>25657</v>
      </c>
      <c r="E2098" s="118">
        <v>10.202999999999999</v>
      </c>
      <c r="F2098" s="90" t="s">
        <v>37355</v>
      </c>
      <c r="G2098" s="91" t="s">
        <v>37356</v>
      </c>
      <c r="H2098" s="88" t="s">
        <v>25652</v>
      </c>
      <c r="I2098" s="92" t="s">
        <v>25650</v>
      </c>
    </row>
    <row r="2099" spans="1:9" ht="83.15" customHeight="1" x14ac:dyDescent="0.35">
      <c r="A2099" s="119"/>
      <c r="B2099" s="127" t="s">
        <v>25659</v>
      </c>
      <c r="C2099" s="128">
        <v>380</v>
      </c>
      <c r="D2099" s="110" t="s">
        <v>25669</v>
      </c>
      <c r="E2099" s="116">
        <v>7.883</v>
      </c>
      <c r="F2099" s="112" t="s">
        <v>37357</v>
      </c>
      <c r="G2099" s="113" t="s">
        <v>37358</v>
      </c>
      <c r="H2099" s="110" t="s">
        <v>25664</v>
      </c>
      <c r="I2099" s="114" t="s">
        <v>25662</v>
      </c>
    </row>
    <row r="2100" spans="1:9" ht="83.15" customHeight="1" thickBot="1" x14ac:dyDescent="0.4">
      <c r="A2100" s="119"/>
      <c r="B2100" s="120" t="s">
        <v>25671</v>
      </c>
      <c r="C2100" s="121">
        <v>285</v>
      </c>
      <c r="D2100" s="122" t="s">
        <v>25682</v>
      </c>
      <c r="E2100" s="123">
        <v>7.6959999999999997</v>
      </c>
      <c r="F2100" s="124" t="s">
        <v>37359</v>
      </c>
      <c r="G2100" s="125" t="s">
        <v>37360</v>
      </c>
      <c r="H2100" s="122" t="s">
        <v>25677</v>
      </c>
      <c r="I2100" s="126" t="s">
        <v>25675</v>
      </c>
    </row>
    <row r="2101" spans="1:9" ht="83.15" customHeight="1" x14ac:dyDescent="0.35">
      <c r="A2101" s="85"/>
      <c r="B2101" s="108" t="s">
        <v>20144</v>
      </c>
      <c r="C2101" s="109">
        <v>290</v>
      </c>
      <c r="D2101" s="110" t="s">
        <v>37361</v>
      </c>
      <c r="E2101" s="116">
        <v>12.423</v>
      </c>
      <c r="F2101" s="112" t="s">
        <v>37362</v>
      </c>
      <c r="G2101" s="113" t="s">
        <v>37363</v>
      </c>
      <c r="H2101" s="110" t="s">
        <v>37364</v>
      </c>
      <c r="I2101" s="114" t="s">
        <v>37365</v>
      </c>
    </row>
    <row r="2102" spans="1:9" ht="83.15" customHeight="1" thickBot="1" x14ac:dyDescent="0.4">
      <c r="A2102" s="85"/>
      <c r="B2102" s="101" t="s">
        <v>15578</v>
      </c>
      <c r="C2102" s="102">
        <v>365</v>
      </c>
      <c r="D2102" s="103" t="s">
        <v>37366</v>
      </c>
      <c r="E2102" s="104">
        <v>11.7</v>
      </c>
      <c r="F2102" s="105" t="s">
        <v>37367</v>
      </c>
      <c r="G2102" s="106" t="s">
        <v>37368</v>
      </c>
      <c r="H2102" s="103" t="s">
        <v>37369</v>
      </c>
      <c r="I2102" s="107" t="s">
        <v>37370</v>
      </c>
    </row>
    <row r="2103" spans="1:9" ht="83.15" customHeight="1" x14ac:dyDescent="0.35">
      <c r="A2103" s="85"/>
      <c r="B2103" s="108" t="s">
        <v>15642</v>
      </c>
      <c r="C2103" s="109">
        <v>260</v>
      </c>
      <c r="D2103" s="110" t="s">
        <v>37371</v>
      </c>
      <c r="E2103" s="116">
        <v>9.8450000000000006</v>
      </c>
      <c r="F2103" s="112" t="s">
        <v>37372</v>
      </c>
      <c r="G2103" s="113" t="s">
        <v>37373</v>
      </c>
      <c r="H2103" s="110" t="s">
        <v>37374</v>
      </c>
      <c r="I2103" s="114" t="s">
        <v>37375</v>
      </c>
    </row>
    <row r="2104" spans="1:9" ht="83.15" customHeight="1" thickBot="1" x14ac:dyDescent="0.4">
      <c r="A2104" s="85"/>
      <c r="B2104" s="101" t="s">
        <v>15651</v>
      </c>
      <c r="C2104" s="102">
        <v>380</v>
      </c>
      <c r="D2104" s="103" t="s">
        <v>37376</v>
      </c>
      <c r="E2104" s="104">
        <v>12.08</v>
      </c>
      <c r="F2104" s="105" t="s">
        <v>37377</v>
      </c>
      <c r="G2104" s="106" t="s">
        <v>37378</v>
      </c>
      <c r="H2104" s="103" t="s">
        <v>37379</v>
      </c>
      <c r="I2104" s="107" t="s">
        <v>37380</v>
      </c>
    </row>
    <row r="2105" spans="1:9" ht="83.15" customHeight="1" x14ac:dyDescent="0.35">
      <c r="A2105" s="85"/>
      <c r="B2105" s="108" t="s">
        <v>15664</v>
      </c>
      <c r="C2105" s="109">
        <v>315</v>
      </c>
      <c r="D2105" s="110" t="s">
        <v>37381</v>
      </c>
      <c r="E2105" s="116">
        <v>15.725</v>
      </c>
      <c r="F2105" s="112" t="s">
        <v>37382</v>
      </c>
      <c r="G2105" s="113" t="s">
        <v>37383</v>
      </c>
      <c r="H2105" s="110" t="s">
        <v>37384</v>
      </c>
      <c r="I2105" s="114" t="s">
        <v>37385</v>
      </c>
    </row>
    <row r="2106" spans="1:9" ht="83.15" customHeight="1" thickBot="1" x14ac:dyDescent="0.4">
      <c r="A2106" s="85"/>
      <c r="B2106" s="101" t="s">
        <v>15674</v>
      </c>
      <c r="C2106" s="102">
        <v>260</v>
      </c>
      <c r="D2106" s="103" t="s">
        <v>37386</v>
      </c>
      <c r="E2106" s="104">
        <v>9.48</v>
      </c>
      <c r="F2106" s="105" t="s">
        <v>37387</v>
      </c>
      <c r="G2106" s="106" t="s">
        <v>37388</v>
      </c>
      <c r="H2106" s="103" t="s">
        <v>37389</v>
      </c>
      <c r="I2106" s="107" t="s">
        <v>37390</v>
      </c>
    </row>
    <row r="2107" spans="1:9" ht="83.15" customHeight="1" x14ac:dyDescent="0.35">
      <c r="A2107" s="85"/>
      <c r="B2107" s="108" t="s">
        <v>15682</v>
      </c>
      <c r="C2107" s="109">
        <v>300</v>
      </c>
      <c r="D2107" s="110" t="s">
        <v>37391</v>
      </c>
      <c r="E2107" s="116">
        <v>10.037000000000001</v>
      </c>
      <c r="F2107" s="112" t="s">
        <v>37387</v>
      </c>
      <c r="G2107" s="113" t="s">
        <v>37392</v>
      </c>
      <c r="H2107" s="110" t="s">
        <v>37393</v>
      </c>
      <c r="I2107" s="114" t="s">
        <v>37394</v>
      </c>
    </row>
    <row r="2108" spans="1:9" ht="83.15" customHeight="1" thickBot="1" x14ac:dyDescent="0.4">
      <c r="A2108" s="85"/>
      <c r="B2108" s="101" t="s">
        <v>15595</v>
      </c>
      <c r="C2108" s="102">
        <v>260</v>
      </c>
      <c r="D2108" s="103" t="s">
        <v>37395</v>
      </c>
      <c r="E2108" s="104">
        <v>9.2449999999999992</v>
      </c>
      <c r="F2108" s="105" t="s">
        <v>37396</v>
      </c>
      <c r="G2108" s="106" t="s">
        <v>37397</v>
      </c>
      <c r="H2108" s="103" t="s">
        <v>37398</v>
      </c>
      <c r="I2108" s="107" t="s">
        <v>37399</v>
      </c>
    </row>
    <row r="2109" spans="1:9" ht="83.15" customHeight="1" x14ac:dyDescent="0.35">
      <c r="A2109" s="119"/>
      <c r="B2109" s="139" t="s">
        <v>25684</v>
      </c>
      <c r="C2109" s="140">
        <v>300</v>
      </c>
      <c r="D2109" s="131" t="s">
        <v>25695</v>
      </c>
      <c r="E2109" s="132">
        <v>10.15</v>
      </c>
      <c r="F2109" s="133" t="s">
        <v>37400</v>
      </c>
      <c r="G2109" s="134" t="s">
        <v>37401</v>
      </c>
      <c r="H2109" s="131" t="s">
        <v>25690</v>
      </c>
      <c r="I2109" s="135" t="s">
        <v>25688</v>
      </c>
    </row>
    <row r="2110" spans="1:9" ht="83.15" customHeight="1" thickBot="1" x14ac:dyDescent="0.4">
      <c r="A2110" s="119"/>
      <c r="B2110" s="141" t="s">
        <v>25697</v>
      </c>
      <c r="C2110" s="142">
        <v>220</v>
      </c>
      <c r="D2110" s="88" t="s">
        <v>25705</v>
      </c>
      <c r="E2110" s="118">
        <v>9.1379999999999999</v>
      </c>
      <c r="F2110" s="90" t="s">
        <v>37402</v>
      </c>
      <c r="G2110" s="91" t="s">
        <v>37403</v>
      </c>
      <c r="H2110" s="88" t="s">
        <v>25702</v>
      </c>
      <c r="I2110" s="92" t="s">
        <v>25700</v>
      </c>
    </row>
    <row r="2111" spans="1:9" ht="83.15" customHeight="1" x14ac:dyDescent="0.35">
      <c r="A2111" s="85"/>
      <c r="B2111" s="108" t="s">
        <v>15609</v>
      </c>
      <c r="C2111" s="109">
        <v>240</v>
      </c>
      <c r="D2111" s="110" t="s">
        <v>37404</v>
      </c>
      <c r="E2111" s="116">
        <v>9.4459999999999997</v>
      </c>
      <c r="F2111" s="112" t="s">
        <v>37405</v>
      </c>
      <c r="G2111" s="113" t="s">
        <v>37406</v>
      </c>
      <c r="H2111" s="110" t="s">
        <v>37407</v>
      </c>
      <c r="I2111" s="114" t="s">
        <v>37408</v>
      </c>
    </row>
    <row r="2112" spans="1:9" ht="83.15" customHeight="1" thickBot="1" x14ac:dyDescent="0.4">
      <c r="A2112" s="85"/>
      <c r="B2112" s="101" t="s">
        <v>15621</v>
      </c>
      <c r="C2112" s="102">
        <v>250</v>
      </c>
      <c r="D2112" s="103" t="s">
        <v>37409</v>
      </c>
      <c r="E2112" s="104">
        <v>10.323</v>
      </c>
      <c r="F2112" s="105" t="s">
        <v>37410</v>
      </c>
      <c r="G2112" s="106" t="s">
        <v>37411</v>
      </c>
      <c r="H2112" s="103" t="s">
        <v>37412</v>
      </c>
      <c r="I2112" s="107" t="s">
        <v>37413</v>
      </c>
    </row>
    <row r="2113" spans="1:9" ht="83.15" customHeight="1" x14ac:dyDescent="0.35">
      <c r="A2113" s="85"/>
      <c r="B2113" s="108" t="s">
        <v>15631</v>
      </c>
      <c r="C2113" s="109">
        <v>190</v>
      </c>
      <c r="D2113" s="110" t="s">
        <v>37414</v>
      </c>
      <c r="E2113" s="116">
        <v>10.670999999999999</v>
      </c>
      <c r="F2113" s="112" t="s">
        <v>37415</v>
      </c>
      <c r="G2113" s="113" t="s">
        <v>37416</v>
      </c>
      <c r="H2113" s="110" t="s">
        <v>37417</v>
      </c>
      <c r="I2113" s="114" t="s">
        <v>37418</v>
      </c>
    </row>
    <row r="2114" spans="1:9" ht="83.15" customHeight="1" thickBot="1" x14ac:dyDescent="0.4">
      <c r="A2114" s="119"/>
      <c r="B2114" s="141" t="s">
        <v>25707</v>
      </c>
      <c r="C2114" s="142">
        <v>250</v>
      </c>
      <c r="D2114" s="88" t="s">
        <v>25718</v>
      </c>
      <c r="E2114" s="118">
        <v>8.9809999999999999</v>
      </c>
      <c r="F2114" s="90" t="s">
        <v>37419</v>
      </c>
      <c r="G2114" s="91" t="s">
        <v>37420</v>
      </c>
      <c r="H2114" s="88" t="s">
        <v>25713</v>
      </c>
      <c r="I2114" s="92" t="s">
        <v>25711</v>
      </c>
    </row>
    <row r="2115" spans="1:9" ht="83.15" customHeight="1" x14ac:dyDescent="0.35">
      <c r="A2115" s="85"/>
      <c r="B2115" s="108" t="s">
        <v>37421</v>
      </c>
      <c r="C2115" s="109">
        <v>275</v>
      </c>
      <c r="D2115" s="110" t="s">
        <v>37422</v>
      </c>
      <c r="E2115" s="116">
        <v>9.07</v>
      </c>
      <c r="F2115" s="112" t="s">
        <v>37423</v>
      </c>
      <c r="G2115" s="113" t="s">
        <v>37424</v>
      </c>
      <c r="H2115" s="110" t="s">
        <v>37425</v>
      </c>
      <c r="I2115" s="114" t="s">
        <v>37426</v>
      </c>
    </row>
    <row r="2116" spans="1:9" ht="83.15" customHeight="1" thickBot="1" x14ac:dyDescent="0.4">
      <c r="A2116" s="85"/>
      <c r="B2116" s="101" t="s">
        <v>3892</v>
      </c>
      <c r="C2116" s="102">
        <v>240</v>
      </c>
      <c r="D2116" s="103" t="s">
        <v>3899</v>
      </c>
      <c r="E2116" s="104">
        <v>11.64564</v>
      </c>
      <c r="F2116" s="105" t="s">
        <v>43662</v>
      </c>
      <c r="G2116" s="106" t="s">
        <v>43663</v>
      </c>
      <c r="H2116" s="103" t="s">
        <v>3896</v>
      </c>
      <c r="I2116" s="107" t="s">
        <v>37427</v>
      </c>
    </row>
    <row r="2117" spans="1:9" ht="83.15" customHeight="1" x14ac:dyDescent="0.35">
      <c r="A2117" s="85"/>
      <c r="B2117" s="108" t="s">
        <v>8588</v>
      </c>
      <c r="C2117" s="109">
        <v>130</v>
      </c>
      <c r="D2117" s="110" t="s">
        <v>37428</v>
      </c>
      <c r="E2117" s="116">
        <v>9.2249999999999996</v>
      </c>
      <c r="F2117" s="112" t="s">
        <v>37429</v>
      </c>
      <c r="G2117" s="113" t="s">
        <v>37430</v>
      </c>
      <c r="H2117" s="110" t="s">
        <v>37431</v>
      </c>
      <c r="I2117" s="114" t="s">
        <v>37432</v>
      </c>
    </row>
    <row r="2118" spans="1:9" ht="83.15" customHeight="1" thickBot="1" x14ac:dyDescent="0.4">
      <c r="A2118" s="119"/>
      <c r="B2118" s="141" t="s">
        <v>25720</v>
      </c>
      <c r="C2118" s="142">
        <v>130</v>
      </c>
      <c r="D2118" s="88"/>
      <c r="E2118" s="89" t="s">
        <v>28452</v>
      </c>
      <c r="F2118" s="90" t="s">
        <v>37433</v>
      </c>
      <c r="G2118" s="91" t="s">
        <v>37434</v>
      </c>
      <c r="H2118" s="88" t="s">
        <v>25725</v>
      </c>
      <c r="I2118" s="92" t="s">
        <v>37435</v>
      </c>
    </row>
    <row r="2119" spans="1:9" ht="83.15" customHeight="1" x14ac:dyDescent="0.35">
      <c r="A2119" s="85"/>
      <c r="B2119" s="93" t="s">
        <v>8369</v>
      </c>
      <c r="C2119" s="94">
        <v>130</v>
      </c>
      <c r="D2119" s="95" t="s">
        <v>8378</v>
      </c>
      <c r="E2119" s="117">
        <v>16.8264</v>
      </c>
      <c r="F2119" s="97" t="s">
        <v>37436</v>
      </c>
      <c r="G2119" s="98" t="s">
        <v>37437</v>
      </c>
      <c r="H2119" s="95" t="s">
        <v>8373</v>
      </c>
      <c r="I2119" s="99" t="s">
        <v>37438</v>
      </c>
    </row>
    <row r="2120" spans="1:9" ht="83.15" customHeight="1" thickBot="1" x14ac:dyDescent="0.4">
      <c r="A2120" s="85"/>
      <c r="B2120" s="86" t="s">
        <v>3482</v>
      </c>
      <c r="C2120" s="87">
        <v>185</v>
      </c>
      <c r="D2120" s="88" t="s">
        <v>37439</v>
      </c>
      <c r="E2120" s="118">
        <v>8.3729999999999993</v>
      </c>
      <c r="F2120" s="90" t="s">
        <v>37440</v>
      </c>
      <c r="G2120" s="91" t="s">
        <v>37441</v>
      </c>
      <c r="H2120" s="88" t="s">
        <v>37442</v>
      </c>
      <c r="I2120" s="92" t="s">
        <v>37443</v>
      </c>
    </row>
    <row r="2121" spans="1:9" ht="83.15" customHeight="1" x14ac:dyDescent="0.35">
      <c r="A2121" s="85"/>
      <c r="B2121" s="93" t="s">
        <v>9766</v>
      </c>
      <c r="C2121" s="94">
        <v>200</v>
      </c>
      <c r="D2121" s="95" t="s">
        <v>37444</v>
      </c>
      <c r="E2121" s="117">
        <v>9.0429999999999993</v>
      </c>
      <c r="F2121" s="97" t="s">
        <v>37445</v>
      </c>
      <c r="G2121" s="98" t="s">
        <v>37446</v>
      </c>
      <c r="H2121" s="95" t="s">
        <v>37447</v>
      </c>
      <c r="I2121" s="99" t="s">
        <v>37448</v>
      </c>
    </row>
    <row r="2122" spans="1:9" ht="83.15" customHeight="1" thickBot="1" x14ac:dyDescent="0.4">
      <c r="A2122" s="85"/>
      <c r="B2122" s="86" t="s">
        <v>9777</v>
      </c>
      <c r="C2122" s="87">
        <v>155</v>
      </c>
      <c r="D2122" s="88" t="s">
        <v>37449</v>
      </c>
      <c r="E2122" s="118">
        <v>7.05</v>
      </c>
      <c r="F2122" s="90" t="s">
        <v>37450</v>
      </c>
      <c r="G2122" s="91" t="s">
        <v>37451</v>
      </c>
      <c r="H2122" s="88" t="s">
        <v>37452</v>
      </c>
      <c r="I2122" s="92" t="s">
        <v>37453</v>
      </c>
    </row>
    <row r="2123" spans="1:9" ht="83.15" customHeight="1" x14ac:dyDescent="0.35">
      <c r="A2123" s="85"/>
      <c r="B2123" s="93" t="s">
        <v>9787</v>
      </c>
      <c r="C2123" s="94">
        <v>200</v>
      </c>
      <c r="D2123" s="95" t="s">
        <v>37454</v>
      </c>
      <c r="E2123" s="117">
        <v>11.85</v>
      </c>
      <c r="F2123" s="97" t="s">
        <v>37455</v>
      </c>
      <c r="G2123" s="98" t="s">
        <v>37456</v>
      </c>
      <c r="H2123" s="95" t="s">
        <v>37457</v>
      </c>
      <c r="I2123" s="99" t="s">
        <v>37458</v>
      </c>
    </row>
    <row r="2124" spans="1:9" ht="83.15" customHeight="1" thickBot="1" x14ac:dyDescent="0.4">
      <c r="A2124" s="85"/>
      <c r="B2124" s="86" t="s">
        <v>9800</v>
      </c>
      <c r="C2124" s="87">
        <v>320</v>
      </c>
      <c r="D2124" s="88" t="s">
        <v>37459</v>
      </c>
      <c r="E2124" s="118">
        <v>8.4499999999999993</v>
      </c>
      <c r="F2124" s="90" t="s">
        <v>37460</v>
      </c>
      <c r="G2124" s="91" t="s">
        <v>37461</v>
      </c>
      <c r="H2124" s="88" t="s">
        <v>37462</v>
      </c>
      <c r="I2124" s="92" t="s">
        <v>37463</v>
      </c>
    </row>
    <row r="2125" spans="1:9" ht="83.15" customHeight="1" x14ac:dyDescent="0.35">
      <c r="A2125" s="85"/>
      <c r="B2125" s="93" t="s">
        <v>10294</v>
      </c>
      <c r="C2125" s="94">
        <v>200</v>
      </c>
      <c r="D2125" s="95"/>
      <c r="E2125" s="96" t="s">
        <v>28452</v>
      </c>
      <c r="F2125" s="97" t="s">
        <v>37464</v>
      </c>
      <c r="G2125" s="98" t="s">
        <v>37465</v>
      </c>
      <c r="H2125" s="95" t="s">
        <v>37466</v>
      </c>
      <c r="I2125" s="99" t="s">
        <v>37467</v>
      </c>
    </row>
    <row r="2126" spans="1:9" ht="83.15" customHeight="1" thickBot="1" x14ac:dyDescent="0.4">
      <c r="A2126" s="85"/>
      <c r="B2126" s="86" t="s">
        <v>10894</v>
      </c>
      <c r="C2126" s="87">
        <v>190</v>
      </c>
      <c r="D2126" s="88" t="s">
        <v>37468</v>
      </c>
      <c r="E2126" s="118">
        <v>14.852</v>
      </c>
      <c r="F2126" s="90" t="s">
        <v>37469</v>
      </c>
      <c r="G2126" s="91" t="s">
        <v>37470</v>
      </c>
      <c r="H2126" s="88" t="s">
        <v>37471</v>
      </c>
      <c r="I2126" s="92" t="s">
        <v>37472</v>
      </c>
    </row>
    <row r="2127" spans="1:9" ht="83.15" customHeight="1" x14ac:dyDescent="0.35">
      <c r="A2127" s="119"/>
      <c r="B2127" s="127" t="s">
        <v>25733</v>
      </c>
      <c r="C2127" s="128">
        <v>200</v>
      </c>
      <c r="D2127" s="110" t="s">
        <v>25743</v>
      </c>
      <c r="E2127" s="116">
        <v>10.209</v>
      </c>
      <c r="F2127" s="112" t="s">
        <v>37473</v>
      </c>
      <c r="G2127" s="113" t="s">
        <v>37474</v>
      </c>
      <c r="H2127" s="110" t="s">
        <v>25738</v>
      </c>
      <c r="I2127" s="114" t="s">
        <v>25736</v>
      </c>
    </row>
    <row r="2128" spans="1:9" ht="83.15" customHeight="1" thickBot="1" x14ac:dyDescent="0.4">
      <c r="A2128" s="85"/>
      <c r="B2128" s="101" t="s">
        <v>10907</v>
      </c>
      <c r="C2128" s="102">
        <v>240</v>
      </c>
      <c r="D2128" s="103" t="s">
        <v>37475</v>
      </c>
      <c r="E2128" s="104">
        <v>10.175000000000001</v>
      </c>
      <c r="F2128" s="105" t="s">
        <v>37476</v>
      </c>
      <c r="G2128" s="106" t="s">
        <v>37477</v>
      </c>
      <c r="H2128" s="103" t="s">
        <v>37478</v>
      </c>
      <c r="I2128" s="107" t="s">
        <v>37479</v>
      </c>
    </row>
    <row r="2129" spans="1:9" ht="83.15" customHeight="1" x14ac:dyDescent="0.35">
      <c r="A2129" s="85"/>
      <c r="B2129" s="108" t="s">
        <v>10280</v>
      </c>
      <c r="C2129" s="109">
        <v>200</v>
      </c>
      <c r="D2129" s="110" t="s">
        <v>37480</v>
      </c>
      <c r="E2129" s="116">
        <v>8.2379999999999995</v>
      </c>
      <c r="F2129" s="112" t="s">
        <v>37481</v>
      </c>
      <c r="G2129" s="113" t="s">
        <v>37482</v>
      </c>
      <c r="H2129" s="110" t="s">
        <v>37483</v>
      </c>
      <c r="I2129" s="114" t="s">
        <v>37484</v>
      </c>
    </row>
    <row r="2130" spans="1:9" ht="83.15" customHeight="1" thickBot="1" x14ac:dyDescent="0.4">
      <c r="A2130" s="119"/>
      <c r="B2130" s="120" t="s">
        <v>37485</v>
      </c>
      <c r="C2130" s="121">
        <v>190</v>
      </c>
      <c r="D2130" s="122" t="s">
        <v>37486</v>
      </c>
      <c r="E2130" s="123">
        <v>8.4879999999999995</v>
      </c>
      <c r="F2130" s="124" t="s">
        <v>37487</v>
      </c>
      <c r="G2130" s="125" t="s">
        <v>37488</v>
      </c>
      <c r="H2130" s="122" t="s">
        <v>37489</v>
      </c>
      <c r="I2130" s="126" t="s">
        <v>37490</v>
      </c>
    </row>
    <row r="2131" spans="1:9" ht="83.15" customHeight="1" x14ac:dyDescent="0.35">
      <c r="A2131" s="85"/>
      <c r="B2131" s="93" t="s">
        <v>6887</v>
      </c>
      <c r="C2131" s="94">
        <v>150</v>
      </c>
      <c r="D2131" s="95"/>
      <c r="E2131" s="96" t="s">
        <v>28452</v>
      </c>
      <c r="F2131" s="97" t="s">
        <v>37491</v>
      </c>
      <c r="G2131" s="98" t="s">
        <v>37492</v>
      </c>
      <c r="H2131" s="95" t="s">
        <v>37493</v>
      </c>
      <c r="I2131" s="99" t="s">
        <v>37494</v>
      </c>
    </row>
    <row r="2132" spans="1:9" ht="83.15" customHeight="1" thickBot="1" x14ac:dyDescent="0.4">
      <c r="A2132" s="85"/>
      <c r="B2132" s="86" t="s">
        <v>4445</v>
      </c>
      <c r="C2132" s="87">
        <v>170</v>
      </c>
      <c r="D2132" s="88" t="s">
        <v>37495</v>
      </c>
      <c r="E2132" s="118">
        <v>10.375</v>
      </c>
      <c r="F2132" s="90" t="s">
        <v>37496</v>
      </c>
      <c r="G2132" s="91" t="s">
        <v>37497</v>
      </c>
      <c r="H2132" s="88" t="s">
        <v>37498</v>
      </c>
      <c r="I2132" s="92" t="s">
        <v>37499</v>
      </c>
    </row>
    <row r="2133" spans="1:9" ht="83.15" customHeight="1" x14ac:dyDescent="0.35">
      <c r="A2133" s="85"/>
      <c r="B2133" s="93" t="s">
        <v>22640</v>
      </c>
      <c r="C2133" s="94">
        <v>275</v>
      </c>
      <c r="D2133" s="95" t="s">
        <v>22652</v>
      </c>
      <c r="E2133" s="117">
        <v>12.260999999999999</v>
      </c>
      <c r="F2133" s="97" t="s">
        <v>37500</v>
      </c>
      <c r="G2133" s="98" t="s">
        <v>37501</v>
      </c>
      <c r="H2133" s="95" t="s">
        <v>22647</v>
      </c>
      <c r="I2133" s="99" t="s">
        <v>22645</v>
      </c>
    </row>
    <row r="2134" spans="1:9" ht="83.15" customHeight="1" thickBot="1" x14ac:dyDescent="0.4">
      <c r="A2134" s="85"/>
      <c r="B2134" s="86" t="s">
        <v>9404</v>
      </c>
      <c r="C2134" s="87">
        <v>170</v>
      </c>
      <c r="D2134" s="88" t="s">
        <v>37502</v>
      </c>
      <c r="E2134" s="118">
        <v>7.3</v>
      </c>
      <c r="F2134" s="90" t="s">
        <v>37503</v>
      </c>
      <c r="G2134" s="91" t="s">
        <v>37504</v>
      </c>
      <c r="H2134" s="88" t="s">
        <v>37505</v>
      </c>
      <c r="I2134" s="92" t="s">
        <v>37506</v>
      </c>
    </row>
    <row r="2135" spans="1:9" ht="83.15" customHeight="1" x14ac:dyDescent="0.35">
      <c r="A2135" s="85"/>
      <c r="B2135" s="93" t="s">
        <v>8114</v>
      </c>
      <c r="C2135" s="94">
        <v>165</v>
      </c>
      <c r="D2135" s="95"/>
      <c r="E2135" s="96" t="s">
        <v>28452</v>
      </c>
      <c r="F2135" s="97" t="s">
        <v>37507</v>
      </c>
      <c r="G2135" s="98" t="s">
        <v>37508</v>
      </c>
      <c r="H2135" s="95" t="s">
        <v>37509</v>
      </c>
      <c r="I2135" s="99" t="s">
        <v>37510</v>
      </c>
    </row>
    <row r="2136" spans="1:9" ht="83.15" customHeight="1" thickBot="1" x14ac:dyDescent="0.4">
      <c r="A2136" s="85"/>
      <c r="B2136" s="86" t="s">
        <v>9416</v>
      </c>
      <c r="C2136" s="87">
        <v>150</v>
      </c>
      <c r="D2136" s="88" t="s">
        <v>37511</v>
      </c>
      <c r="E2136" s="118">
        <v>7.61</v>
      </c>
      <c r="F2136" s="90" t="s">
        <v>37512</v>
      </c>
      <c r="G2136" s="91" t="s">
        <v>37513</v>
      </c>
      <c r="H2136" s="88" t="s">
        <v>37514</v>
      </c>
      <c r="I2136" s="92" t="s">
        <v>37515</v>
      </c>
    </row>
    <row r="2137" spans="1:9" ht="83.15" customHeight="1" x14ac:dyDescent="0.35">
      <c r="A2137" s="85"/>
      <c r="B2137" s="93" t="s">
        <v>4414</v>
      </c>
      <c r="C2137" s="94">
        <v>155</v>
      </c>
      <c r="D2137" s="95"/>
      <c r="E2137" s="96" t="s">
        <v>28452</v>
      </c>
      <c r="F2137" s="97" t="s">
        <v>37516</v>
      </c>
      <c r="G2137" s="98" t="s">
        <v>37517</v>
      </c>
      <c r="H2137" s="95" t="s">
        <v>37518</v>
      </c>
      <c r="I2137" s="99" t="s">
        <v>37519</v>
      </c>
    </row>
    <row r="2138" spans="1:9" ht="83.15" customHeight="1" thickBot="1" x14ac:dyDescent="0.4">
      <c r="A2138" s="85"/>
      <c r="B2138" s="86" t="s">
        <v>15141</v>
      </c>
      <c r="C2138" s="87">
        <v>550</v>
      </c>
      <c r="D2138" s="88"/>
      <c r="E2138" s="89" t="s">
        <v>28452</v>
      </c>
      <c r="F2138" s="90" t="s">
        <v>37520</v>
      </c>
      <c r="G2138" s="91" t="s">
        <v>37521</v>
      </c>
      <c r="H2138" s="88" t="s">
        <v>37522</v>
      </c>
      <c r="I2138" s="92" t="s">
        <v>37523</v>
      </c>
    </row>
    <row r="2139" spans="1:9" ht="83.15" customHeight="1" x14ac:dyDescent="0.35">
      <c r="A2139" s="85"/>
      <c r="B2139" s="93" t="s">
        <v>20158</v>
      </c>
      <c r="C2139" s="94">
        <v>600</v>
      </c>
      <c r="D2139" s="95" t="s">
        <v>37524</v>
      </c>
      <c r="E2139" s="117">
        <v>14.805</v>
      </c>
      <c r="F2139" s="97" t="s">
        <v>37525</v>
      </c>
      <c r="G2139" s="98" t="s">
        <v>37526</v>
      </c>
      <c r="H2139" s="95" t="s">
        <v>37527</v>
      </c>
      <c r="I2139" s="99" t="s">
        <v>37528</v>
      </c>
    </row>
    <row r="2140" spans="1:9" ht="83.15" customHeight="1" thickBot="1" x14ac:dyDescent="0.4">
      <c r="A2140" s="85"/>
      <c r="B2140" s="86" t="s">
        <v>4421</v>
      </c>
      <c r="C2140" s="87">
        <v>300</v>
      </c>
      <c r="D2140" s="88" t="s">
        <v>37529</v>
      </c>
      <c r="E2140" s="118">
        <v>12.061999999999999</v>
      </c>
      <c r="F2140" s="90" t="s">
        <v>37530</v>
      </c>
      <c r="G2140" s="91" t="s">
        <v>37531</v>
      </c>
      <c r="H2140" s="88" t="s">
        <v>37532</v>
      </c>
      <c r="I2140" s="92" t="s">
        <v>37533</v>
      </c>
    </row>
    <row r="2141" spans="1:9" ht="83.15" customHeight="1" x14ac:dyDescent="0.35">
      <c r="A2141" s="85"/>
      <c r="B2141" s="93" t="s">
        <v>4434</v>
      </c>
      <c r="C2141" s="94">
        <v>280</v>
      </c>
      <c r="D2141" s="95" t="s">
        <v>37534</v>
      </c>
      <c r="E2141" s="117">
        <v>12.362</v>
      </c>
      <c r="F2141" s="97" t="s">
        <v>37535</v>
      </c>
      <c r="G2141" s="98" t="s">
        <v>37536</v>
      </c>
      <c r="H2141" s="95" t="s">
        <v>37537</v>
      </c>
      <c r="I2141" s="99" t="s">
        <v>37538</v>
      </c>
    </row>
    <row r="2142" spans="1:9" ht="83.15" customHeight="1" thickBot="1" x14ac:dyDescent="0.4">
      <c r="A2142" s="85"/>
      <c r="B2142" s="86" t="s">
        <v>2417</v>
      </c>
      <c r="C2142" s="87">
        <v>190</v>
      </c>
      <c r="D2142" s="88" t="s">
        <v>37539</v>
      </c>
      <c r="E2142" s="118">
        <v>11.98</v>
      </c>
      <c r="F2142" s="90" t="s">
        <v>37540</v>
      </c>
      <c r="G2142" s="91" t="s">
        <v>37541</v>
      </c>
      <c r="H2142" s="88" t="s">
        <v>37542</v>
      </c>
      <c r="I2142" s="92" t="s">
        <v>37543</v>
      </c>
    </row>
    <row r="2143" spans="1:9" ht="83.15" customHeight="1" x14ac:dyDescent="0.35">
      <c r="A2143" s="85"/>
      <c r="B2143" s="93" t="s">
        <v>3187</v>
      </c>
      <c r="C2143" s="94">
        <v>300</v>
      </c>
      <c r="D2143" s="95" t="s">
        <v>37544</v>
      </c>
      <c r="E2143" s="117">
        <v>11.311999999999999</v>
      </c>
      <c r="F2143" s="97" t="s">
        <v>37545</v>
      </c>
      <c r="G2143" s="98" t="s">
        <v>37546</v>
      </c>
      <c r="H2143" s="95" t="s">
        <v>37547</v>
      </c>
      <c r="I2143" s="99" t="s">
        <v>37548</v>
      </c>
    </row>
    <row r="2144" spans="1:9" ht="83.15" customHeight="1" thickBot="1" x14ac:dyDescent="0.4">
      <c r="A2144" s="85"/>
      <c r="B2144" s="86" t="s">
        <v>4009</v>
      </c>
      <c r="C2144" s="87">
        <v>155</v>
      </c>
      <c r="D2144" s="88" t="s">
        <v>37549</v>
      </c>
      <c r="E2144" s="118">
        <v>11.856999999999999</v>
      </c>
      <c r="F2144" s="90" t="s">
        <v>37550</v>
      </c>
      <c r="G2144" s="91" t="s">
        <v>37551</v>
      </c>
      <c r="H2144" s="88" t="s">
        <v>37552</v>
      </c>
      <c r="I2144" s="92" t="s">
        <v>37553</v>
      </c>
    </row>
    <row r="2145" spans="1:9" ht="83.15" customHeight="1" x14ac:dyDescent="0.35">
      <c r="A2145" s="119"/>
      <c r="B2145" s="139" t="s">
        <v>25744</v>
      </c>
      <c r="C2145" s="140">
        <v>145</v>
      </c>
      <c r="D2145" s="131" t="s">
        <v>25754</v>
      </c>
      <c r="E2145" s="132">
        <v>10.815</v>
      </c>
      <c r="F2145" s="133" t="s">
        <v>37554</v>
      </c>
      <c r="G2145" s="134" t="s">
        <v>37555</v>
      </c>
      <c r="H2145" s="131" t="s">
        <v>25750</v>
      </c>
      <c r="I2145" s="135" t="s">
        <v>25748</v>
      </c>
    </row>
    <row r="2146" spans="1:9" ht="83.15" customHeight="1" thickBot="1" x14ac:dyDescent="0.4">
      <c r="A2146" s="85"/>
      <c r="B2146" s="101" t="s">
        <v>3237</v>
      </c>
      <c r="C2146" s="102">
        <v>220</v>
      </c>
      <c r="D2146" s="103" t="s">
        <v>37556</v>
      </c>
      <c r="E2146" s="104">
        <v>11.061999999999999</v>
      </c>
      <c r="F2146" s="105" t="s">
        <v>37557</v>
      </c>
      <c r="G2146" s="106" t="s">
        <v>37558</v>
      </c>
      <c r="H2146" s="103" t="s">
        <v>37559</v>
      </c>
      <c r="I2146" s="107" t="s">
        <v>37560</v>
      </c>
    </row>
    <row r="2147" spans="1:9" ht="83.15" customHeight="1" x14ac:dyDescent="0.35">
      <c r="A2147" s="85"/>
      <c r="B2147" s="108" t="s">
        <v>22654</v>
      </c>
      <c r="C2147" s="109">
        <v>160</v>
      </c>
      <c r="D2147" s="110" t="s">
        <v>22665</v>
      </c>
      <c r="E2147" s="116">
        <v>9.6989999999999998</v>
      </c>
      <c r="F2147" s="112" t="s">
        <v>37561</v>
      </c>
      <c r="G2147" s="113" t="s">
        <v>37562</v>
      </c>
      <c r="H2147" s="110" t="s">
        <v>22660</v>
      </c>
      <c r="I2147" s="114" t="s">
        <v>22658</v>
      </c>
    </row>
    <row r="2148" spans="1:9" ht="83.15" customHeight="1" thickBot="1" x14ac:dyDescent="0.4">
      <c r="A2148" s="85"/>
      <c r="B2148" s="101" t="s">
        <v>8596</v>
      </c>
      <c r="C2148" s="102">
        <v>190</v>
      </c>
      <c r="D2148" s="103" t="s">
        <v>37563</v>
      </c>
      <c r="E2148" s="104">
        <v>8.7210000000000001</v>
      </c>
      <c r="F2148" s="105" t="s">
        <v>37564</v>
      </c>
      <c r="G2148" s="106" t="s">
        <v>37565</v>
      </c>
      <c r="H2148" s="103" t="s">
        <v>37566</v>
      </c>
      <c r="I2148" s="107" t="s">
        <v>37567</v>
      </c>
    </row>
    <row r="2149" spans="1:9" ht="83.15" customHeight="1" x14ac:dyDescent="0.35">
      <c r="A2149" s="85"/>
      <c r="B2149" s="108" t="s">
        <v>22667</v>
      </c>
      <c r="C2149" s="109">
        <v>190</v>
      </c>
      <c r="D2149" s="110" t="s">
        <v>22677</v>
      </c>
      <c r="E2149" s="116">
        <v>7.9249999999999998</v>
      </c>
      <c r="F2149" s="112" t="s">
        <v>37568</v>
      </c>
      <c r="G2149" s="113" t="s">
        <v>37569</v>
      </c>
      <c r="H2149" s="110" t="s">
        <v>22672</v>
      </c>
      <c r="I2149" s="114" t="s">
        <v>22671</v>
      </c>
    </row>
    <row r="2150" spans="1:9" ht="83.15" customHeight="1" thickBot="1" x14ac:dyDescent="0.4">
      <c r="A2150" s="85"/>
      <c r="B2150" s="101" t="s">
        <v>22680</v>
      </c>
      <c r="C2150" s="102">
        <v>150</v>
      </c>
      <c r="D2150" s="103" t="s">
        <v>22692</v>
      </c>
      <c r="E2150" s="104">
        <v>11.193</v>
      </c>
      <c r="F2150" s="105" t="s">
        <v>37570</v>
      </c>
      <c r="G2150" s="106" t="s">
        <v>37571</v>
      </c>
      <c r="H2150" s="103" t="s">
        <v>22688</v>
      </c>
      <c r="I2150" s="107" t="s">
        <v>22686</v>
      </c>
    </row>
    <row r="2151" spans="1:9" ht="83.15" customHeight="1" x14ac:dyDescent="0.35">
      <c r="A2151" s="85"/>
      <c r="B2151" s="108" t="s">
        <v>370</v>
      </c>
      <c r="C2151" s="109">
        <v>130</v>
      </c>
      <c r="D2151" s="110" t="s">
        <v>37572</v>
      </c>
      <c r="E2151" s="116">
        <v>8.5909999999999993</v>
      </c>
      <c r="F2151" s="112" t="s">
        <v>37573</v>
      </c>
      <c r="G2151" s="113" t="s">
        <v>37574</v>
      </c>
      <c r="H2151" s="110" t="s">
        <v>37575</v>
      </c>
      <c r="I2151" s="114" t="s">
        <v>37576</v>
      </c>
    </row>
    <row r="2152" spans="1:9" ht="83.15" customHeight="1" thickBot="1" x14ac:dyDescent="0.4">
      <c r="A2152" s="85"/>
      <c r="B2152" s="101" t="s">
        <v>634</v>
      </c>
      <c r="C2152" s="102">
        <v>145</v>
      </c>
      <c r="D2152" s="103" t="s">
        <v>37577</v>
      </c>
      <c r="E2152" s="104">
        <v>9.8279999999999994</v>
      </c>
      <c r="F2152" s="105" t="s">
        <v>37578</v>
      </c>
      <c r="G2152" s="106" t="s">
        <v>37579</v>
      </c>
      <c r="H2152" s="103" t="s">
        <v>37580</v>
      </c>
      <c r="I2152" s="107" t="s">
        <v>37581</v>
      </c>
    </row>
    <row r="2153" spans="1:9" ht="83.15" customHeight="1" x14ac:dyDescent="0.35">
      <c r="A2153" s="85"/>
      <c r="B2153" s="108" t="s">
        <v>1987</v>
      </c>
      <c r="C2153" s="109">
        <v>195</v>
      </c>
      <c r="D2153" s="110" t="s">
        <v>37582</v>
      </c>
      <c r="E2153" s="116">
        <v>10.031000000000001</v>
      </c>
      <c r="F2153" s="112" t="s">
        <v>37583</v>
      </c>
      <c r="G2153" s="113" t="s">
        <v>37584</v>
      </c>
      <c r="H2153" s="110" t="s">
        <v>37585</v>
      </c>
      <c r="I2153" s="114" t="s">
        <v>37586</v>
      </c>
    </row>
    <row r="2154" spans="1:9" ht="83.15" customHeight="1" thickBot="1" x14ac:dyDescent="0.4">
      <c r="A2154" s="85"/>
      <c r="B2154" s="101" t="s">
        <v>3974</v>
      </c>
      <c r="C2154" s="102">
        <v>135</v>
      </c>
      <c r="D2154" s="103" t="s">
        <v>37587</v>
      </c>
      <c r="E2154" s="104">
        <v>7.08</v>
      </c>
      <c r="F2154" s="105" t="s">
        <v>37588</v>
      </c>
      <c r="G2154" s="106" t="s">
        <v>37589</v>
      </c>
      <c r="H2154" s="103" t="s">
        <v>33920</v>
      </c>
      <c r="I2154" s="107" t="s">
        <v>37590</v>
      </c>
    </row>
    <row r="2155" spans="1:9" ht="83.15" customHeight="1" x14ac:dyDescent="0.35">
      <c r="A2155" s="85"/>
      <c r="B2155" s="108" t="s">
        <v>1562</v>
      </c>
      <c r="C2155" s="109">
        <v>180</v>
      </c>
      <c r="D2155" s="110"/>
      <c r="E2155" s="111" t="s">
        <v>28452</v>
      </c>
      <c r="F2155" s="112" t="s">
        <v>37591</v>
      </c>
      <c r="G2155" s="113" t="s">
        <v>37592</v>
      </c>
      <c r="H2155" s="110" t="s">
        <v>37593</v>
      </c>
      <c r="I2155" s="114" t="s">
        <v>37594</v>
      </c>
    </row>
    <row r="2156" spans="1:9" ht="83.15" customHeight="1" thickBot="1" x14ac:dyDescent="0.4">
      <c r="A2156" s="85"/>
      <c r="B2156" s="101" t="s">
        <v>1581</v>
      </c>
      <c r="C2156" s="102">
        <v>170</v>
      </c>
      <c r="D2156" s="103"/>
      <c r="E2156" s="115" t="s">
        <v>28452</v>
      </c>
      <c r="F2156" s="105" t="s">
        <v>37595</v>
      </c>
      <c r="G2156" s="106" t="s">
        <v>37596</v>
      </c>
      <c r="H2156" s="103" t="s">
        <v>37597</v>
      </c>
      <c r="I2156" s="107" t="s">
        <v>37598</v>
      </c>
    </row>
    <row r="2157" spans="1:9" ht="83.15" customHeight="1" x14ac:dyDescent="0.35">
      <c r="A2157" s="85"/>
      <c r="B2157" s="108" t="s">
        <v>1571</v>
      </c>
      <c r="C2157" s="109">
        <v>190</v>
      </c>
      <c r="D2157" s="110"/>
      <c r="E2157" s="111" t="s">
        <v>28452</v>
      </c>
      <c r="F2157" s="112" t="s">
        <v>37599</v>
      </c>
      <c r="G2157" s="113" t="s">
        <v>37600</v>
      </c>
      <c r="H2157" s="110" t="s">
        <v>37601</v>
      </c>
      <c r="I2157" s="114" t="s">
        <v>37602</v>
      </c>
    </row>
    <row r="2158" spans="1:9" ht="83.15" customHeight="1" thickBot="1" x14ac:dyDescent="0.4">
      <c r="A2158" s="85"/>
      <c r="B2158" s="101" t="s">
        <v>4458</v>
      </c>
      <c r="C2158" s="102">
        <v>230</v>
      </c>
      <c r="D2158" s="103" t="s">
        <v>37603</v>
      </c>
      <c r="E2158" s="104">
        <v>11.875</v>
      </c>
      <c r="F2158" s="105" t="s">
        <v>37604</v>
      </c>
      <c r="G2158" s="106" t="s">
        <v>37605</v>
      </c>
      <c r="H2158" s="103" t="s">
        <v>37606</v>
      </c>
      <c r="I2158" s="107" t="s">
        <v>37607</v>
      </c>
    </row>
    <row r="2159" spans="1:9" ht="83.15" customHeight="1" x14ac:dyDescent="0.35">
      <c r="A2159" s="119"/>
      <c r="B2159" s="139" t="s">
        <v>37608</v>
      </c>
      <c r="C2159" s="140">
        <v>215</v>
      </c>
      <c r="D2159" s="131" t="s">
        <v>37609</v>
      </c>
      <c r="E2159" s="132">
        <v>11.81565</v>
      </c>
      <c r="F2159" s="133" t="s">
        <v>37610</v>
      </c>
      <c r="G2159" s="134" t="s">
        <v>37611</v>
      </c>
      <c r="H2159" s="131" t="s">
        <v>37612</v>
      </c>
      <c r="I2159" s="135" t="s">
        <v>37613</v>
      </c>
    </row>
    <row r="2160" spans="1:9" ht="83.15" customHeight="1" thickBot="1" x14ac:dyDescent="0.4">
      <c r="A2160" s="119"/>
      <c r="B2160" s="141" t="s">
        <v>37614</v>
      </c>
      <c r="C2160" s="142">
        <v>220</v>
      </c>
      <c r="D2160" s="88" t="s">
        <v>37615</v>
      </c>
      <c r="E2160" s="118">
        <v>9.4561499999999992</v>
      </c>
      <c r="F2160" s="90" t="s">
        <v>37616</v>
      </c>
      <c r="G2160" s="91" t="s">
        <v>37617</v>
      </c>
      <c r="H2160" s="88" t="s">
        <v>37618</v>
      </c>
      <c r="I2160" s="92" t="s">
        <v>37619</v>
      </c>
    </row>
    <row r="2161" spans="1:9" ht="83.15" customHeight="1" x14ac:dyDescent="0.35">
      <c r="A2161" s="119"/>
      <c r="B2161" s="139" t="s">
        <v>37620</v>
      </c>
      <c r="C2161" s="140">
        <v>235</v>
      </c>
      <c r="D2161" s="131" t="s">
        <v>37621</v>
      </c>
      <c r="E2161" s="132">
        <v>9.4561499999999992</v>
      </c>
      <c r="F2161" s="133" t="s">
        <v>37622</v>
      </c>
      <c r="G2161" s="134" t="s">
        <v>37623</v>
      </c>
      <c r="H2161" s="131" t="s">
        <v>37624</v>
      </c>
      <c r="I2161" s="135" t="s">
        <v>37625</v>
      </c>
    </row>
    <row r="2162" spans="1:9" ht="83.15" customHeight="1" thickBot="1" x14ac:dyDescent="0.4">
      <c r="A2162" s="119"/>
      <c r="B2162" s="141" t="s">
        <v>37626</v>
      </c>
      <c r="C2162" s="142">
        <v>230</v>
      </c>
      <c r="D2162" s="88" t="s">
        <v>37627</v>
      </c>
      <c r="E2162" s="118">
        <v>9.4561499999999992</v>
      </c>
      <c r="F2162" s="90" t="s">
        <v>37628</v>
      </c>
      <c r="G2162" s="91" t="s">
        <v>37629</v>
      </c>
      <c r="H2162" s="88" t="s">
        <v>37630</v>
      </c>
      <c r="I2162" s="92" t="s">
        <v>37631</v>
      </c>
    </row>
    <row r="2163" spans="1:9" ht="83.15" customHeight="1" x14ac:dyDescent="0.35">
      <c r="A2163" s="119"/>
      <c r="B2163" s="139" t="s">
        <v>37632</v>
      </c>
      <c r="C2163" s="140">
        <v>215</v>
      </c>
      <c r="D2163" s="131" t="s">
        <v>37633</v>
      </c>
      <c r="E2163" s="132">
        <v>11.81565</v>
      </c>
      <c r="F2163" s="133" t="s">
        <v>37634</v>
      </c>
      <c r="G2163" s="134" t="s">
        <v>37635</v>
      </c>
      <c r="H2163" s="131" t="s">
        <v>37636</v>
      </c>
      <c r="I2163" s="135" t="s">
        <v>37637</v>
      </c>
    </row>
    <row r="2164" spans="1:9" ht="83.15" customHeight="1" thickBot="1" x14ac:dyDescent="0.4">
      <c r="A2164" s="119"/>
      <c r="B2164" s="141" t="s">
        <v>37638</v>
      </c>
      <c r="C2164" s="142">
        <v>235</v>
      </c>
      <c r="D2164" s="88" t="s">
        <v>37639</v>
      </c>
      <c r="E2164" s="118">
        <v>11.81565</v>
      </c>
      <c r="F2164" s="90" t="s">
        <v>37640</v>
      </c>
      <c r="G2164" s="91" t="s">
        <v>37641</v>
      </c>
      <c r="H2164" s="88" t="s">
        <v>37642</v>
      </c>
      <c r="I2164" s="92" t="s">
        <v>37643</v>
      </c>
    </row>
    <row r="2165" spans="1:9" ht="83.15" customHeight="1" x14ac:dyDescent="0.35">
      <c r="A2165" s="85"/>
      <c r="B2165" s="108" t="s">
        <v>15146</v>
      </c>
      <c r="C2165" s="109">
        <v>200</v>
      </c>
      <c r="D2165" s="110"/>
      <c r="E2165" s="111" t="s">
        <v>28452</v>
      </c>
      <c r="F2165" s="112" t="s">
        <v>37644</v>
      </c>
      <c r="G2165" s="113" t="s">
        <v>37645</v>
      </c>
      <c r="H2165" s="110" t="s">
        <v>37646</v>
      </c>
      <c r="I2165" s="114" t="s">
        <v>37647</v>
      </c>
    </row>
    <row r="2166" spans="1:9" ht="83.15" customHeight="1" thickBot="1" x14ac:dyDescent="0.4">
      <c r="A2166" s="85"/>
      <c r="B2166" s="101" t="s">
        <v>37648</v>
      </c>
      <c r="C2166" s="102">
        <v>160</v>
      </c>
      <c r="D2166" s="103" t="s">
        <v>37649</v>
      </c>
      <c r="E2166" s="104">
        <v>9.6140000000000008</v>
      </c>
      <c r="F2166" s="105" t="s">
        <v>37650</v>
      </c>
      <c r="G2166" s="106" t="s">
        <v>37651</v>
      </c>
      <c r="H2166" s="103" t="s">
        <v>37652</v>
      </c>
      <c r="I2166" s="107" t="s">
        <v>37653</v>
      </c>
    </row>
    <row r="2167" spans="1:9" ht="83.15" customHeight="1" x14ac:dyDescent="0.35">
      <c r="A2167" s="85"/>
      <c r="B2167" s="108" t="s">
        <v>15691</v>
      </c>
      <c r="C2167" s="109">
        <v>190</v>
      </c>
      <c r="D2167" s="110" t="s">
        <v>37654</v>
      </c>
      <c r="E2167" s="116">
        <v>9.1609999999999996</v>
      </c>
      <c r="F2167" s="112" t="s">
        <v>37655</v>
      </c>
      <c r="G2167" s="113" t="s">
        <v>37656</v>
      </c>
      <c r="H2167" s="110" t="s">
        <v>37657</v>
      </c>
      <c r="I2167" s="114" t="s">
        <v>37658</v>
      </c>
    </row>
    <row r="2168" spans="1:9" ht="83.15" customHeight="1" thickBot="1" x14ac:dyDescent="0.4">
      <c r="A2168" s="85"/>
      <c r="B2168" s="101" t="s">
        <v>15695</v>
      </c>
      <c r="C2168" s="102">
        <v>160</v>
      </c>
      <c r="D2168" s="103" t="s">
        <v>37659</v>
      </c>
      <c r="E2168" s="104">
        <v>12.601000000000001</v>
      </c>
      <c r="F2168" s="105" t="s">
        <v>37660</v>
      </c>
      <c r="G2168" s="106" t="s">
        <v>37661</v>
      </c>
      <c r="H2168" s="103" t="s">
        <v>37662</v>
      </c>
      <c r="I2168" s="107" t="s">
        <v>37663</v>
      </c>
    </row>
    <row r="2169" spans="1:9" ht="83.15" customHeight="1" x14ac:dyDescent="0.35">
      <c r="A2169" s="119"/>
      <c r="B2169" s="139" t="s">
        <v>25757</v>
      </c>
      <c r="C2169" s="140">
        <v>175</v>
      </c>
      <c r="D2169" s="131" t="s">
        <v>25763</v>
      </c>
      <c r="E2169" s="132">
        <v>12.294</v>
      </c>
      <c r="F2169" s="133" t="s">
        <v>37664</v>
      </c>
      <c r="G2169" s="134" t="s">
        <v>37665</v>
      </c>
      <c r="H2169" s="131" t="s">
        <v>25760</v>
      </c>
      <c r="I2169" s="135" t="s">
        <v>25759</v>
      </c>
    </row>
    <row r="2170" spans="1:9" ht="83.15" customHeight="1" thickBot="1" x14ac:dyDescent="0.4">
      <c r="A2170" s="85"/>
      <c r="B2170" s="86" t="s">
        <v>20849</v>
      </c>
      <c r="C2170" s="87">
        <v>230</v>
      </c>
      <c r="D2170" s="88" t="s">
        <v>37666</v>
      </c>
      <c r="E2170" s="118">
        <v>8.6300000000000008</v>
      </c>
      <c r="F2170" s="90" t="s">
        <v>37667</v>
      </c>
      <c r="G2170" s="91" t="s">
        <v>37668</v>
      </c>
      <c r="H2170" s="88" t="s">
        <v>37669</v>
      </c>
      <c r="I2170" s="92" t="s">
        <v>37670</v>
      </c>
    </row>
    <row r="2171" spans="1:9" ht="83.15" customHeight="1" x14ac:dyDescent="0.35">
      <c r="A2171" s="85"/>
      <c r="B2171" s="93" t="s">
        <v>20827</v>
      </c>
      <c r="C2171" s="94">
        <v>315</v>
      </c>
      <c r="D2171" s="95" t="s">
        <v>37671</v>
      </c>
      <c r="E2171" s="117">
        <v>9.9060000000000006</v>
      </c>
      <c r="F2171" s="97" t="s">
        <v>37672</v>
      </c>
      <c r="G2171" s="98" t="s">
        <v>37673</v>
      </c>
      <c r="H2171" s="95" t="s">
        <v>37674</v>
      </c>
      <c r="I2171" s="99" t="s">
        <v>37675</v>
      </c>
    </row>
    <row r="2172" spans="1:9" ht="83.15" customHeight="1" thickBot="1" x14ac:dyDescent="0.4">
      <c r="A2172" s="85"/>
      <c r="B2172" s="86" t="s">
        <v>20797</v>
      </c>
      <c r="C2172" s="87">
        <v>295</v>
      </c>
      <c r="D2172" s="88"/>
      <c r="E2172" s="89" t="s">
        <v>28452</v>
      </c>
      <c r="F2172" s="90" t="s">
        <v>37676</v>
      </c>
      <c r="G2172" s="91" t="s">
        <v>37677</v>
      </c>
      <c r="H2172" s="88" t="s">
        <v>37678</v>
      </c>
      <c r="I2172" s="92" t="s">
        <v>37679</v>
      </c>
    </row>
    <row r="2173" spans="1:9" ht="83.15" customHeight="1" x14ac:dyDescent="0.35">
      <c r="A2173" s="85"/>
      <c r="B2173" s="93" t="s">
        <v>20839</v>
      </c>
      <c r="C2173" s="94">
        <v>300</v>
      </c>
      <c r="D2173" s="95" t="s">
        <v>37680</v>
      </c>
      <c r="E2173" s="117">
        <v>10.625</v>
      </c>
      <c r="F2173" s="97" t="s">
        <v>37681</v>
      </c>
      <c r="G2173" s="98" t="s">
        <v>37682</v>
      </c>
      <c r="H2173" s="95" t="s">
        <v>37683</v>
      </c>
      <c r="I2173" s="99" t="s">
        <v>37684</v>
      </c>
    </row>
    <row r="2174" spans="1:9" ht="83.15" customHeight="1" thickBot="1" x14ac:dyDescent="0.4">
      <c r="A2174" s="85"/>
      <c r="B2174" s="86" t="s">
        <v>20857</v>
      </c>
      <c r="C2174" s="87">
        <v>285</v>
      </c>
      <c r="D2174" s="88" t="s">
        <v>37685</v>
      </c>
      <c r="E2174" s="118">
        <v>12.862</v>
      </c>
      <c r="F2174" s="90" t="s">
        <v>37686</v>
      </c>
      <c r="G2174" s="91" t="s">
        <v>37687</v>
      </c>
      <c r="H2174" s="88" t="s">
        <v>37688</v>
      </c>
      <c r="I2174" s="92" t="s">
        <v>37689</v>
      </c>
    </row>
    <row r="2175" spans="1:9" ht="83.15" customHeight="1" x14ac:dyDescent="0.35">
      <c r="A2175" s="85"/>
      <c r="B2175" s="93" t="s">
        <v>37690</v>
      </c>
      <c r="C2175" s="94">
        <v>275</v>
      </c>
      <c r="D2175" s="95" t="s">
        <v>37691</v>
      </c>
      <c r="E2175" s="117">
        <v>9.0619999999999994</v>
      </c>
      <c r="F2175" s="97" t="s">
        <v>37692</v>
      </c>
      <c r="G2175" s="98" t="s">
        <v>37693</v>
      </c>
      <c r="H2175" s="95" t="s">
        <v>37694</v>
      </c>
      <c r="I2175" s="99" t="s">
        <v>37695</v>
      </c>
    </row>
    <row r="2176" spans="1:9" ht="83.15" customHeight="1" thickBot="1" x14ac:dyDescent="0.4">
      <c r="A2176" s="119"/>
      <c r="B2176" s="120" t="s">
        <v>25766</v>
      </c>
      <c r="C2176" s="121">
        <v>265</v>
      </c>
      <c r="D2176" s="122" t="s">
        <v>25777</v>
      </c>
      <c r="E2176" s="123">
        <v>10.13875</v>
      </c>
      <c r="F2176" s="124" t="s">
        <v>37696</v>
      </c>
      <c r="G2176" s="125" t="s">
        <v>37697</v>
      </c>
      <c r="H2176" s="122" t="s">
        <v>25772</v>
      </c>
      <c r="I2176" s="126" t="s">
        <v>37698</v>
      </c>
    </row>
    <row r="2177" spans="1:9" ht="83.15" customHeight="1" x14ac:dyDescent="0.35">
      <c r="A2177" s="85"/>
      <c r="B2177" s="108" t="s">
        <v>20811</v>
      </c>
      <c r="C2177" s="109">
        <v>400</v>
      </c>
      <c r="D2177" s="110" t="s">
        <v>37699</v>
      </c>
      <c r="E2177" s="116">
        <v>12.191000000000001</v>
      </c>
      <c r="F2177" s="112" t="s">
        <v>37700</v>
      </c>
      <c r="G2177" s="113" t="s">
        <v>37701</v>
      </c>
      <c r="H2177" s="110" t="s">
        <v>37702</v>
      </c>
      <c r="I2177" s="114" t="s">
        <v>37703</v>
      </c>
    </row>
    <row r="2178" spans="1:9" ht="83.15" customHeight="1" thickBot="1" x14ac:dyDescent="0.4">
      <c r="A2178" s="85"/>
      <c r="B2178" s="101" t="s">
        <v>20868</v>
      </c>
      <c r="C2178" s="102">
        <v>500</v>
      </c>
      <c r="D2178" s="103" t="s">
        <v>37704</v>
      </c>
      <c r="E2178" s="104">
        <v>10.371</v>
      </c>
      <c r="F2178" s="105" t="s">
        <v>37705</v>
      </c>
      <c r="G2178" s="106" t="s">
        <v>37706</v>
      </c>
      <c r="H2178" s="103" t="s">
        <v>37707</v>
      </c>
      <c r="I2178" s="107" t="s">
        <v>37708</v>
      </c>
    </row>
    <row r="2179" spans="1:9" ht="83.15" customHeight="1" x14ac:dyDescent="0.35">
      <c r="A2179" s="119"/>
      <c r="B2179" s="139" t="s">
        <v>25779</v>
      </c>
      <c r="C2179" s="140">
        <v>280</v>
      </c>
      <c r="D2179" s="131" t="s">
        <v>25786</v>
      </c>
      <c r="E2179" s="132">
        <v>11.826449999999999</v>
      </c>
      <c r="F2179" s="133" t="s">
        <v>37709</v>
      </c>
      <c r="G2179" s="134" t="s">
        <v>37710</v>
      </c>
      <c r="H2179" s="131" t="s">
        <v>25783</v>
      </c>
      <c r="I2179" s="135" t="s">
        <v>25781</v>
      </c>
    </row>
    <row r="2180" spans="1:9" ht="83.15" customHeight="1" thickBot="1" x14ac:dyDescent="0.4">
      <c r="A2180" s="85"/>
      <c r="B2180" s="86" t="s">
        <v>27803</v>
      </c>
      <c r="C2180" s="87">
        <v>320</v>
      </c>
      <c r="D2180" s="88" t="s">
        <v>37711</v>
      </c>
      <c r="E2180" s="118">
        <v>8.2899999999999991</v>
      </c>
      <c r="F2180" s="90" t="s">
        <v>37712</v>
      </c>
      <c r="G2180" s="91" t="s">
        <v>37713</v>
      </c>
      <c r="H2180" s="88" t="s">
        <v>37714</v>
      </c>
      <c r="I2180" s="92" t="s">
        <v>37715</v>
      </c>
    </row>
    <row r="2181" spans="1:9" ht="83.15" customHeight="1" x14ac:dyDescent="0.35">
      <c r="A2181" s="85"/>
      <c r="B2181" s="108" t="s">
        <v>15157</v>
      </c>
      <c r="C2181" s="109">
        <v>210</v>
      </c>
      <c r="D2181" s="110" t="s">
        <v>37716</v>
      </c>
      <c r="E2181" s="116">
        <v>8.125</v>
      </c>
      <c r="F2181" s="112" t="s">
        <v>37717</v>
      </c>
      <c r="G2181" s="113" t="s">
        <v>37718</v>
      </c>
      <c r="H2181" s="110" t="s">
        <v>37719</v>
      </c>
      <c r="I2181" s="114" t="s">
        <v>37720</v>
      </c>
    </row>
    <row r="2182" spans="1:9" ht="83.15" customHeight="1" thickBot="1" x14ac:dyDescent="0.4">
      <c r="A2182" s="85"/>
      <c r="B2182" s="101" t="s">
        <v>15169</v>
      </c>
      <c r="C2182" s="102">
        <v>200</v>
      </c>
      <c r="D2182" s="103" t="s">
        <v>37721</v>
      </c>
      <c r="E2182" s="104">
        <v>8.9090000000000007</v>
      </c>
      <c r="F2182" s="105" t="s">
        <v>37722</v>
      </c>
      <c r="G2182" s="106" t="s">
        <v>37723</v>
      </c>
      <c r="H2182" s="103" t="s">
        <v>37724</v>
      </c>
      <c r="I2182" s="107" t="s">
        <v>37725</v>
      </c>
    </row>
    <row r="2183" spans="1:9" ht="83.15" customHeight="1" x14ac:dyDescent="0.35">
      <c r="A2183" s="85"/>
      <c r="B2183" s="108" t="s">
        <v>22695</v>
      </c>
      <c r="C2183" s="109">
        <v>210</v>
      </c>
      <c r="D2183" s="110" t="s">
        <v>22706</v>
      </c>
      <c r="E2183" s="116">
        <v>9.9779999999999998</v>
      </c>
      <c r="F2183" s="112" t="s">
        <v>37726</v>
      </c>
      <c r="G2183" s="113" t="s">
        <v>37727</v>
      </c>
      <c r="H2183" s="110" t="s">
        <v>22702</v>
      </c>
      <c r="I2183" s="114" t="s">
        <v>22700</v>
      </c>
    </row>
    <row r="2184" spans="1:9" ht="83.15" customHeight="1" thickBot="1" x14ac:dyDescent="0.4">
      <c r="A2184" s="85"/>
      <c r="B2184" s="101" t="s">
        <v>16725</v>
      </c>
      <c r="C2184" s="102">
        <v>375</v>
      </c>
      <c r="D2184" s="103"/>
      <c r="E2184" s="115" t="s">
        <v>28452</v>
      </c>
      <c r="F2184" s="105" t="s">
        <v>37728</v>
      </c>
      <c r="G2184" s="106" t="s">
        <v>37729</v>
      </c>
      <c r="H2184" s="103" t="s">
        <v>37730</v>
      </c>
      <c r="I2184" s="107" t="s">
        <v>37731</v>
      </c>
    </row>
    <row r="2185" spans="1:9" ht="83.15" customHeight="1" x14ac:dyDescent="0.35">
      <c r="A2185" s="119"/>
      <c r="B2185" s="127" t="s">
        <v>25798</v>
      </c>
      <c r="C2185" s="128">
        <v>160</v>
      </c>
      <c r="D2185" s="110" t="s">
        <v>25806</v>
      </c>
      <c r="E2185" s="116">
        <v>9.0399999999999991</v>
      </c>
      <c r="F2185" s="112" t="s">
        <v>37732</v>
      </c>
      <c r="G2185" s="113" t="s">
        <v>37733</v>
      </c>
      <c r="H2185" s="110" t="s">
        <v>25802</v>
      </c>
      <c r="I2185" s="114" t="s">
        <v>25800</v>
      </c>
    </row>
    <row r="2186" spans="1:9" ht="83.15" customHeight="1" thickBot="1" x14ac:dyDescent="0.4">
      <c r="A2186" s="119"/>
      <c r="B2186" s="141" t="s">
        <v>25788</v>
      </c>
      <c r="C2186" s="142">
        <v>140</v>
      </c>
      <c r="D2186" s="88" t="s">
        <v>25796</v>
      </c>
      <c r="E2186" s="118">
        <v>9.0399999999999991</v>
      </c>
      <c r="F2186" s="90" t="s">
        <v>37734</v>
      </c>
      <c r="G2186" s="91" t="s">
        <v>37735</v>
      </c>
      <c r="H2186" s="88" t="s">
        <v>25793</v>
      </c>
      <c r="I2186" s="92" t="s">
        <v>25792</v>
      </c>
    </row>
    <row r="2187" spans="1:9" ht="83.15" customHeight="1" x14ac:dyDescent="0.35">
      <c r="A2187" s="119"/>
      <c r="B2187" s="139" t="s">
        <v>25814</v>
      </c>
      <c r="C2187" s="140">
        <v>160</v>
      </c>
      <c r="D2187" s="131" t="s">
        <v>25819</v>
      </c>
      <c r="E2187" s="132">
        <v>10.638999999999999</v>
      </c>
      <c r="F2187" s="133" t="s">
        <v>37732</v>
      </c>
      <c r="G2187" s="134" t="s">
        <v>37736</v>
      </c>
      <c r="H2187" s="131" t="s">
        <v>25817</v>
      </c>
      <c r="I2187" s="135" t="s">
        <v>25816</v>
      </c>
    </row>
    <row r="2188" spans="1:9" ht="83.15" customHeight="1" thickBot="1" x14ac:dyDescent="0.4">
      <c r="A2188" s="119"/>
      <c r="B2188" s="120" t="s">
        <v>25808</v>
      </c>
      <c r="C2188" s="121">
        <v>140</v>
      </c>
      <c r="D2188" s="122" t="s">
        <v>25813</v>
      </c>
      <c r="E2188" s="123">
        <v>10.148</v>
      </c>
      <c r="F2188" s="124" t="s">
        <v>37734</v>
      </c>
      <c r="G2188" s="125" t="s">
        <v>37737</v>
      </c>
      <c r="H2188" s="122" t="s">
        <v>25811</v>
      </c>
      <c r="I2188" s="126" t="s">
        <v>25810</v>
      </c>
    </row>
    <row r="2189" spans="1:9" ht="83.15" customHeight="1" x14ac:dyDescent="0.35">
      <c r="A2189" s="85"/>
      <c r="B2189" s="108" t="s">
        <v>37738</v>
      </c>
      <c r="C2189" s="109">
        <v>225</v>
      </c>
      <c r="D2189" s="110" t="s">
        <v>37739</v>
      </c>
      <c r="E2189" s="116">
        <v>11.37</v>
      </c>
      <c r="F2189" s="112" t="s">
        <v>37740</v>
      </c>
      <c r="G2189" s="113" t="s">
        <v>37741</v>
      </c>
      <c r="H2189" s="110" t="s">
        <v>37742</v>
      </c>
      <c r="I2189" s="114" t="s">
        <v>37743</v>
      </c>
    </row>
    <row r="2190" spans="1:9" ht="83.15" customHeight="1" thickBot="1" x14ac:dyDescent="0.4">
      <c r="A2190" s="85"/>
      <c r="B2190" s="101" t="s">
        <v>16736</v>
      </c>
      <c r="C2190" s="102">
        <v>340</v>
      </c>
      <c r="D2190" s="103" t="s">
        <v>37744</v>
      </c>
      <c r="E2190" s="104">
        <v>9.782</v>
      </c>
      <c r="F2190" s="105" t="s">
        <v>37745</v>
      </c>
      <c r="G2190" s="106" t="s">
        <v>37746</v>
      </c>
      <c r="H2190" s="103" t="s">
        <v>37747</v>
      </c>
      <c r="I2190" s="107" t="s">
        <v>37748</v>
      </c>
    </row>
    <row r="2191" spans="1:9" ht="83.15" customHeight="1" x14ac:dyDescent="0.35">
      <c r="A2191" s="85"/>
      <c r="B2191" s="108" t="s">
        <v>17697</v>
      </c>
      <c r="C2191" s="109">
        <v>235</v>
      </c>
      <c r="D2191" s="110" t="s">
        <v>37749</v>
      </c>
      <c r="E2191" s="116">
        <v>10.237</v>
      </c>
      <c r="F2191" s="112" t="s">
        <v>37750</v>
      </c>
      <c r="G2191" s="113" t="s">
        <v>37751</v>
      </c>
      <c r="H2191" s="110" t="s">
        <v>37752</v>
      </c>
      <c r="I2191" s="114" t="s">
        <v>37753</v>
      </c>
    </row>
    <row r="2192" spans="1:9" ht="83.15" customHeight="1" thickBot="1" x14ac:dyDescent="0.4">
      <c r="A2192" s="85"/>
      <c r="B2192" s="101" t="s">
        <v>17707</v>
      </c>
      <c r="C2192" s="102">
        <v>290</v>
      </c>
      <c r="D2192" s="103" t="s">
        <v>37754</v>
      </c>
      <c r="E2192" s="104">
        <v>11.061999999999999</v>
      </c>
      <c r="F2192" s="105" t="s">
        <v>37755</v>
      </c>
      <c r="G2192" s="106" t="s">
        <v>37756</v>
      </c>
      <c r="H2192" s="103" t="s">
        <v>37757</v>
      </c>
      <c r="I2192" s="107" t="s">
        <v>37758</v>
      </c>
    </row>
    <row r="2193" spans="1:9" ht="83.15" customHeight="1" x14ac:dyDescent="0.35">
      <c r="A2193" s="85"/>
      <c r="B2193" s="108" t="s">
        <v>17718</v>
      </c>
      <c r="C2193" s="109">
        <v>170</v>
      </c>
      <c r="D2193" s="110" t="s">
        <v>37759</v>
      </c>
      <c r="E2193" s="116">
        <v>14.58</v>
      </c>
      <c r="F2193" s="112" t="s">
        <v>37760</v>
      </c>
      <c r="G2193" s="113" t="s">
        <v>37761</v>
      </c>
      <c r="H2193" s="110" t="s">
        <v>37762</v>
      </c>
      <c r="I2193" s="114" t="s">
        <v>37763</v>
      </c>
    </row>
    <row r="2194" spans="1:9" ht="83.15" customHeight="1" thickBot="1" x14ac:dyDescent="0.4">
      <c r="A2194" s="85"/>
      <c r="B2194" s="101" t="s">
        <v>17775</v>
      </c>
      <c r="C2194" s="102">
        <v>160</v>
      </c>
      <c r="D2194" s="103" t="s">
        <v>37764</v>
      </c>
      <c r="E2194" s="104">
        <v>8.3119999999999994</v>
      </c>
      <c r="F2194" s="105" t="s">
        <v>37765</v>
      </c>
      <c r="G2194" s="106" t="s">
        <v>37766</v>
      </c>
      <c r="H2194" s="103" t="s">
        <v>37767</v>
      </c>
      <c r="I2194" s="107" t="s">
        <v>37768</v>
      </c>
    </row>
    <row r="2195" spans="1:9" ht="83.15" customHeight="1" x14ac:dyDescent="0.35">
      <c r="A2195" s="85"/>
      <c r="B2195" s="108" t="s">
        <v>17766</v>
      </c>
      <c r="C2195" s="109">
        <v>160</v>
      </c>
      <c r="D2195" s="110" t="s">
        <v>37769</v>
      </c>
      <c r="E2195" s="116">
        <v>8.3119999999999994</v>
      </c>
      <c r="F2195" s="112" t="s">
        <v>37765</v>
      </c>
      <c r="G2195" s="113" t="s">
        <v>37770</v>
      </c>
      <c r="H2195" s="110" t="s">
        <v>37771</v>
      </c>
      <c r="I2195" s="114" t="s">
        <v>37772</v>
      </c>
    </row>
    <row r="2196" spans="1:9" ht="83.15" customHeight="1" thickBot="1" x14ac:dyDescent="0.4">
      <c r="A2196" s="119"/>
      <c r="B2196" s="141" t="s">
        <v>37773</v>
      </c>
      <c r="C2196" s="142">
        <v>315</v>
      </c>
      <c r="D2196" s="88" t="s">
        <v>37774</v>
      </c>
      <c r="E2196" s="118">
        <v>7.0060000000000002</v>
      </c>
      <c r="F2196" s="90" t="s">
        <v>37775</v>
      </c>
      <c r="G2196" s="91" t="s">
        <v>37776</v>
      </c>
      <c r="H2196" s="88" t="s">
        <v>37777</v>
      </c>
      <c r="I2196" s="92" t="s">
        <v>30237</v>
      </c>
    </row>
    <row r="2197" spans="1:9" ht="83.15" customHeight="1" x14ac:dyDescent="0.35">
      <c r="A2197" s="85"/>
      <c r="B2197" s="93" t="s">
        <v>17734</v>
      </c>
      <c r="C2197" s="94">
        <v>195</v>
      </c>
      <c r="D2197" s="95" t="s">
        <v>37778</v>
      </c>
      <c r="E2197" s="117">
        <v>8.0619999999999994</v>
      </c>
      <c r="F2197" s="97" t="s">
        <v>37779</v>
      </c>
      <c r="G2197" s="98" t="s">
        <v>37780</v>
      </c>
      <c r="H2197" s="95" t="s">
        <v>37781</v>
      </c>
      <c r="I2197" s="99" t="s">
        <v>37782</v>
      </c>
    </row>
    <row r="2198" spans="1:9" ht="83.15" customHeight="1" thickBot="1" x14ac:dyDescent="0.4">
      <c r="A2198" s="85"/>
      <c r="B2198" s="86" t="s">
        <v>17796</v>
      </c>
      <c r="C2198" s="87">
        <v>300</v>
      </c>
      <c r="D2198" s="88" t="s">
        <v>37783</v>
      </c>
      <c r="E2198" s="118">
        <v>9.1750000000000007</v>
      </c>
      <c r="F2198" s="90" t="s">
        <v>37784</v>
      </c>
      <c r="G2198" s="91" t="s">
        <v>37785</v>
      </c>
      <c r="H2198" s="88" t="s">
        <v>37786</v>
      </c>
      <c r="I2198" s="92" t="s">
        <v>37787</v>
      </c>
    </row>
    <row r="2199" spans="1:9" ht="83.15" customHeight="1" x14ac:dyDescent="0.35">
      <c r="A2199" s="85"/>
      <c r="B2199" s="93" t="s">
        <v>17811</v>
      </c>
      <c r="C2199" s="94">
        <v>270</v>
      </c>
      <c r="D2199" s="95" t="s">
        <v>37788</v>
      </c>
      <c r="E2199" s="117">
        <v>9.1750000000000007</v>
      </c>
      <c r="F2199" s="97" t="s">
        <v>37789</v>
      </c>
      <c r="G2199" s="98" t="s">
        <v>37790</v>
      </c>
      <c r="H2199" s="95" t="s">
        <v>37791</v>
      </c>
      <c r="I2199" s="99" t="s">
        <v>37792</v>
      </c>
    </row>
    <row r="2200" spans="1:9" ht="83.15" customHeight="1" thickBot="1" x14ac:dyDescent="0.4">
      <c r="A2200" s="85"/>
      <c r="B2200" s="86" t="s">
        <v>37793</v>
      </c>
      <c r="C2200" s="87">
        <v>170</v>
      </c>
      <c r="D2200" s="88" t="s">
        <v>37794</v>
      </c>
      <c r="E2200" s="118">
        <v>6.7759999999999998</v>
      </c>
      <c r="F2200" s="90" t="s">
        <v>37795</v>
      </c>
      <c r="G2200" s="91" t="s">
        <v>37796</v>
      </c>
      <c r="H2200" s="88" t="s">
        <v>37797</v>
      </c>
      <c r="I2200" s="92" t="s">
        <v>37798</v>
      </c>
    </row>
    <row r="2201" spans="1:9" ht="83.15" customHeight="1" x14ac:dyDescent="0.35">
      <c r="A2201" s="119"/>
      <c r="B2201" s="127" t="s">
        <v>25820</v>
      </c>
      <c r="C2201" s="128">
        <v>240</v>
      </c>
      <c r="D2201" s="110" t="s">
        <v>25825</v>
      </c>
      <c r="E2201" s="116">
        <v>7.6230000000000002</v>
      </c>
      <c r="F2201" s="112" t="s">
        <v>37799</v>
      </c>
      <c r="G2201" s="113" t="s">
        <v>37800</v>
      </c>
      <c r="H2201" s="110" t="s">
        <v>25822</v>
      </c>
      <c r="I2201" s="114" t="s">
        <v>25821</v>
      </c>
    </row>
    <row r="2202" spans="1:9" ht="83.15" customHeight="1" thickBot="1" x14ac:dyDescent="0.4">
      <c r="A2202" s="85"/>
      <c r="B2202" s="101" t="s">
        <v>17744</v>
      </c>
      <c r="C2202" s="102">
        <v>170</v>
      </c>
      <c r="D2202" s="103" t="s">
        <v>37801</v>
      </c>
      <c r="E2202" s="104">
        <v>7.0789999999999997</v>
      </c>
      <c r="F2202" s="105" t="s">
        <v>37802</v>
      </c>
      <c r="G2202" s="106" t="s">
        <v>37803</v>
      </c>
      <c r="H2202" s="103" t="s">
        <v>37804</v>
      </c>
      <c r="I2202" s="107" t="s">
        <v>37805</v>
      </c>
    </row>
    <row r="2203" spans="1:9" ht="83.15" customHeight="1" x14ac:dyDescent="0.35">
      <c r="A2203" s="85"/>
      <c r="B2203" s="108" t="s">
        <v>17756</v>
      </c>
      <c r="C2203" s="109">
        <v>140</v>
      </c>
      <c r="D2203" s="110" t="s">
        <v>37806</v>
      </c>
      <c r="E2203" s="116">
        <v>6.84</v>
      </c>
      <c r="F2203" s="112" t="s">
        <v>37807</v>
      </c>
      <c r="G2203" s="113" t="s">
        <v>37808</v>
      </c>
      <c r="H2203" s="110" t="s">
        <v>37809</v>
      </c>
      <c r="I2203" s="114" t="s">
        <v>37810</v>
      </c>
    </row>
    <row r="2204" spans="1:9" ht="83.15" customHeight="1" thickBot="1" x14ac:dyDescent="0.4">
      <c r="A2204" s="85"/>
      <c r="B2204" s="101" t="s">
        <v>17781</v>
      </c>
      <c r="C2204" s="102">
        <v>290</v>
      </c>
      <c r="D2204" s="103" t="s">
        <v>37811</v>
      </c>
      <c r="E2204" s="104">
        <v>8.6059999999999999</v>
      </c>
      <c r="F2204" s="105" t="s">
        <v>37812</v>
      </c>
      <c r="G2204" s="106" t="s">
        <v>37813</v>
      </c>
      <c r="H2204" s="103" t="s">
        <v>37814</v>
      </c>
      <c r="I2204" s="107" t="s">
        <v>37815</v>
      </c>
    </row>
    <row r="2205" spans="1:9" ht="83.15" customHeight="1" x14ac:dyDescent="0.35">
      <c r="A2205" s="85"/>
      <c r="B2205" s="108" t="s">
        <v>20881</v>
      </c>
      <c r="C2205" s="109">
        <v>350</v>
      </c>
      <c r="D2205" s="110" t="s">
        <v>37816</v>
      </c>
      <c r="E2205" s="116">
        <v>9.2590000000000003</v>
      </c>
      <c r="F2205" s="112" t="s">
        <v>37817</v>
      </c>
      <c r="G2205" s="113" t="s">
        <v>37818</v>
      </c>
      <c r="H2205" s="110" t="s">
        <v>37819</v>
      </c>
      <c r="I2205" s="114" t="s">
        <v>37820</v>
      </c>
    </row>
    <row r="2206" spans="1:9" ht="83.15" customHeight="1" thickBot="1" x14ac:dyDescent="0.4">
      <c r="A2206" s="119"/>
      <c r="B2206" s="120" t="s">
        <v>25826</v>
      </c>
      <c r="C2206" s="121">
        <v>140</v>
      </c>
      <c r="D2206" s="122" t="s">
        <v>25836</v>
      </c>
      <c r="E2206" s="123">
        <v>6.5220000000000002</v>
      </c>
      <c r="F2206" s="124" t="s">
        <v>37821</v>
      </c>
      <c r="G2206" s="125" t="s">
        <v>37822</v>
      </c>
      <c r="H2206" s="122" t="s">
        <v>25831</v>
      </c>
      <c r="I2206" s="126" t="s">
        <v>25829</v>
      </c>
    </row>
    <row r="2207" spans="1:9" ht="83.15" customHeight="1" x14ac:dyDescent="0.35">
      <c r="A2207" s="85"/>
      <c r="B2207" s="129" t="s">
        <v>37823</v>
      </c>
      <c r="C2207" s="130">
        <v>200</v>
      </c>
      <c r="D2207" s="131" t="s">
        <v>37824</v>
      </c>
      <c r="E2207" s="132">
        <v>10.802275</v>
      </c>
      <c r="F2207" s="133" t="s">
        <v>37825</v>
      </c>
      <c r="G2207" s="134" t="s">
        <v>37826</v>
      </c>
      <c r="H2207" s="131" t="s">
        <v>37827</v>
      </c>
      <c r="I2207" s="135" t="s">
        <v>37828</v>
      </c>
    </row>
    <row r="2208" spans="1:9" ht="83.15" customHeight="1" thickBot="1" x14ac:dyDescent="0.4">
      <c r="A2208" s="85"/>
      <c r="B2208" s="101" t="s">
        <v>18553</v>
      </c>
      <c r="C2208" s="102">
        <v>200</v>
      </c>
      <c r="D2208" s="103" t="s">
        <v>37829</v>
      </c>
      <c r="E2208" s="104">
        <v>11.61</v>
      </c>
      <c r="F2208" s="105" t="s">
        <v>37830</v>
      </c>
      <c r="G2208" s="106" t="s">
        <v>37831</v>
      </c>
      <c r="H2208" s="103" t="s">
        <v>37832</v>
      </c>
      <c r="I2208" s="107" t="s">
        <v>37833</v>
      </c>
    </row>
    <row r="2209" spans="1:9" ht="83.15" customHeight="1" x14ac:dyDescent="0.35">
      <c r="A2209" s="85"/>
      <c r="B2209" s="108" t="s">
        <v>18544</v>
      </c>
      <c r="C2209" s="109">
        <v>245</v>
      </c>
      <c r="D2209" s="110" t="s">
        <v>37834</v>
      </c>
      <c r="E2209" s="116">
        <v>10.037000000000001</v>
      </c>
      <c r="F2209" s="112" t="s">
        <v>37835</v>
      </c>
      <c r="G2209" s="113" t="s">
        <v>37836</v>
      </c>
      <c r="H2209" s="110" t="s">
        <v>37837</v>
      </c>
      <c r="I2209" s="114" t="s">
        <v>37838</v>
      </c>
    </row>
    <row r="2210" spans="1:9" ht="83.15" customHeight="1" thickBot="1" x14ac:dyDescent="0.4">
      <c r="A2210" s="85"/>
      <c r="B2210" s="101" t="s">
        <v>17820</v>
      </c>
      <c r="C2210" s="102">
        <v>155</v>
      </c>
      <c r="D2210" s="103" t="s">
        <v>37839</v>
      </c>
      <c r="E2210" s="104">
        <v>9.9220000000000006</v>
      </c>
      <c r="F2210" s="105" t="s">
        <v>37840</v>
      </c>
      <c r="G2210" s="106" t="s">
        <v>37841</v>
      </c>
      <c r="H2210" s="103" t="s">
        <v>37842</v>
      </c>
      <c r="I2210" s="107" t="s">
        <v>37843</v>
      </c>
    </row>
    <row r="2211" spans="1:9" ht="83.15" customHeight="1" x14ac:dyDescent="0.35">
      <c r="A2211" s="85"/>
      <c r="B2211" s="108" t="s">
        <v>18559</v>
      </c>
      <c r="C2211" s="109">
        <v>190</v>
      </c>
      <c r="D2211" s="110" t="s">
        <v>37844</v>
      </c>
      <c r="E2211" s="116">
        <v>9.16</v>
      </c>
      <c r="F2211" s="112" t="s">
        <v>37845</v>
      </c>
      <c r="G2211" s="113" t="s">
        <v>37846</v>
      </c>
      <c r="H2211" s="110" t="s">
        <v>37847</v>
      </c>
      <c r="I2211" s="114" t="s">
        <v>37848</v>
      </c>
    </row>
    <row r="2212" spans="1:9" ht="83.15" customHeight="1" thickBot="1" x14ac:dyDescent="0.4">
      <c r="A2212" s="85"/>
      <c r="B2212" s="101" t="s">
        <v>18570</v>
      </c>
      <c r="C2212" s="102">
        <v>170</v>
      </c>
      <c r="D2212" s="103" t="s">
        <v>37849</v>
      </c>
      <c r="E2212" s="104">
        <v>9.2899999999999991</v>
      </c>
      <c r="F2212" s="105" t="s">
        <v>37850</v>
      </c>
      <c r="G2212" s="106" t="s">
        <v>37851</v>
      </c>
      <c r="H2212" s="103" t="s">
        <v>37852</v>
      </c>
      <c r="I2212" s="107" t="s">
        <v>37853</v>
      </c>
    </row>
    <row r="2213" spans="1:9" ht="83.15" customHeight="1" x14ac:dyDescent="0.35">
      <c r="A2213" s="119"/>
      <c r="B2213" s="139" t="s">
        <v>37854</v>
      </c>
      <c r="C2213" s="140">
        <v>200</v>
      </c>
      <c r="D2213" s="131" t="s">
        <v>25847</v>
      </c>
      <c r="E2213" s="132">
        <v>9.6199999999999992</v>
      </c>
      <c r="F2213" s="133" t="s">
        <v>37855</v>
      </c>
      <c r="G2213" s="134" t="s">
        <v>37856</v>
      </c>
      <c r="H2213" s="131" t="s">
        <v>25842</v>
      </c>
      <c r="I2213" s="135" t="s">
        <v>25841</v>
      </c>
    </row>
    <row r="2214" spans="1:9" ht="83.15" customHeight="1" thickBot="1" x14ac:dyDescent="0.4">
      <c r="A2214" s="85"/>
      <c r="B2214" s="86" t="s">
        <v>17224</v>
      </c>
      <c r="C2214" s="87">
        <v>385</v>
      </c>
      <c r="D2214" s="88" t="s">
        <v>37857</v>
      </c>
      <c r="E2214" s="118">
        <v>10.8</v>
      </c>
      <c r="F2214" s="90" t="s">
        <v>37858</v>
      </c>
      <c r="G2214" s="91" t="s">
        <v>37859</v>
      </c>
      <c r="H2214" s="88" t="s">
        <v>37860</v>
      </c>
      <c r="I2214" s="92" t="s">
        <v>37861</v>
      </c>
    </row>
    <row r="2215" spans="1:9" ht="83.15" customHeight="1" x14ac:dyDescent="0.35">
      <c r="A2215" s="85"/>
      <c r="B2215" s="93" t="s">
        <v>17237</v>
      </c>
      <c r="C2215" s="94">
        <v>250</v>
      </c>
      <c r="D2215" s="95"/>
      <c r="E2215" s="96" t="s">
        <v>28452</v>
      </c>
      <c r="F2215" s="97" t="s">
        <v>37862</v>
      </c>
      <c r="G2215" s="98" t="s">
        <v>37863</v>
      </c>
      <c r="H2215" s="95" t="s">
        <v>37864</v>
      </c>
      <c r="I2215" s="99" t="s">
        <v>37865</v>
      </c>
    </row>
    <row r="2216" spans="1:9" ht="83.15" customHeight="1" thickBot="1" x14ac:dyDescent="0.4">
      <c r="A2216" s="85"/>
      <c r="B2216" s="86" t="s">
        <v>17249</v>
      </c>
      <c r="C2216" s="87">
        <v>225</v>
      </c>
      <c r="D2216" s="88" t="s">
        <v>37866</v>
      </c>
      <c r="E2216" s="118">
        <v>11.55</v>
      </c>
      <c r="F2216" s="90" t="s">
        <v>37867</v>
      </c>
      <c r="G2216" s="91" t="s">
        <v>37868</v>
      </c>
      <c r="H2216" s="88" t="s">
        <v>37869</v>
      </c>
      <c r="I2216" s="92" t="s">
        <v>37870</v>
      </c>
    </row>
    <row r="2217" spans="1:9" ht="83.15" customHeight="1" x14ac:dyDescent="0.35">
      <c r="A2217" s="85"/>
      <c r="B2217" s="93" t="s">
        <v>19298</v>
      </c>
      <c r="C2217" s="94">
        <v>325</v>
      </c>
      <c r="D2217" s="95"/>
      <c r="E2217" s="96" t="s">
        <v>28452</v>
      </c>
      <c r="F2217" s="97" t="s">
        <v>37871</v>
      </c>
      <c r="G2217" s="98" t="s">
        <v>37872</v>
      </c>
      <c r="H2217" s="95" t="s">
        <v>37873</v>
      </c>
      <c r="I2217" s="99" t="s">
        <v>37874</v>
      </c>
    </row>
    <row r="2218" spans="1:9" ht="83.15" customHeight="1" thickBot="1" x14ac:dyDescent="0.4">
      <c r="A2218" s="85"/>
      <c r="B2218" s="86" t="s">
        <v>20169</v>
      </c>
      <c r="C2218" s="87">
        <v>285</v>
      </c>
      <c r="D2218" s="88" t="s">
        <v>37875</v>
      </c>
      <c r="E2218" s="118">
        <v>16.538</v>
      </c>
      <c r="F2218" s="90" t="s">
        <v>37876</v>
      </c>
      <c r="G2218" s="91" t="s">
        <v>37877</v>
      </c>
      <c r="H2218" s="88" t="s">
        <v>37878</v>
      </c>
      <c r="I2218" s="92" t="s">
        <v>37879</v>
      </c>
    </row>
    <row r="2219" spans="1:9" ht="83.15" customHeight="1" x14ac:dyDescent="0.35">
      <c r="A2219" s="85"/>
      <c r="B2219" s="93" t="s">
        <v>19311</v>
      </c>
      <c r="C2219" s="94">
        <v>365</v>
      </c>
      <c r="D2219" s="95" t="s">
        <v>37880</v>
      </c>
      <c r="E2219" s="117">
        <v>13.417999999999999</v>
      </c>
      <c r="F2219" s="97" t="s">
        <v>37881</v>
      </c>
      <c r="G2219" s="98" t="s">
        <v>37882</v>
      </c>
      <c r="H2219" s="95" t="s">
        <v>37883</v>
      </c>
      <c r="I2219" s="99" t="s">
        <v>37884</v>
      </c>
    </row>
    <row r="2220" spans="1:9" ht="83.15" customHeight="1" thickBot="1" x14ac:dyDescent="0.4">
      <c r="A2220" s="85"/>
      <c r="B2220" s="86" t="s">
        <v>15706</v>
      </c>
      <c r="C2220" s="87">
        <v>225</v>
      </c>
      <c r="D2220" s="88" t="s">
        <v>37885</v>
      </c>
      <c r="E2220" s="118">
        <v>10.311999999999999</v>
      </c>
      <c r="F2220" s="90" t="s">
        <v>37886</v>
      </c>
      <c r="G2220" s="91" t="s">
        <v>37887</v>
      </c>
      <c r="H2220" s="88" t="s">
        <v>37888</v>
      </c>
      <c r="I2220" s="92" t="s">
        <v>37889</v>
      </c>
    </row>
    <row r="2221" spans="1:9" ht="83.15" customHeight="1" x14ac:dyDescent="0.35">
      <c r="A2221" s="85"/>
      <c r="B2221" s="93" t="s">
        <v>15717</v>
      </c>
      <c r="C2221" s="94">
        <v>225</v>
      </c>
      <c r="D2221" s="95" t="s">
        <v>37890</v>
      </c>
      <c r="E2221" s="117">
        <v>9.34</v>
      </c>
      <c r="F2221" s="97" t="s">
        <v>37891</v>
      </c>
      <c r="G2221" s="98" t="s">
        <v>37892</v>
      </c>
      <c r="H2221" s="95" t="s">
        <v>37893</v>
      </c>
      <c r="I2221" s="99" t="s">
        <v>37894</v>
      </c>
    </row>
    <row r="2222" spans="1:9" ht="83.15" customHeight="1" thickBot="1" x14ac:dyDescent="0.4">
      <c r="A2222" s="85"/>
      <c r="B2222" s="86" t="s">
        <v>15732</v>
      </c>
      <c r="C2222" s="87">
        <v>245</v>
      </c>
      <c r="D2222" s="88" t="s">
        <v>37895</v>
      </c>
      <c r="E2222" s="118">
        <v>12.205</v>
      </c>
      <c r="F2222" s="90" t="s">
        <v>37896</v>
      </c>
      <c r="G2222" s="91" t="s">
        <v>37897</v>
      </c>
      <c r="H2222" s="88" t="s">
        <v>37898</v>
      </c>
      <c r="I2222" s="92" t="s">
        <v>37899</v>
      </c>
    </row>
    <row r="2223" spans="1:9" ht="83.15" customHeight="1" x14ac:dyDescent="0.35">
      <c r="A2223" s="85"/>
      <c r="B2223" s="93" t="s">
        <v>3503</v>
      </c>
      <c r="C2223" s="94">
        <v>210</v>
      </c>
      <c r="D2223" s="95"/>
      <c r="E2223" s="96" t="s">
        <v>28452</v>
      </c>
      <c r="F2223" s="97" t="s">
        <v>37900</v>
      </c>
      <c r="G2223" s="98" t="s">
        <v>37901</v>
      </c>
      <c r="H2223" s="95" t="s">
        <v>37902</v>
      </c>
      <c r="I2223" s="99" t="s">
        <v>37903</v>
      </c>
    </row>
    <row r="2224" spans="1:9" ht="83.15" customHeight="1" thickBot="1" x14ac:dyDescent="0.4">
      <c r="A2224" s="85"/>
      <c r="B2224" s="86" t="s">
        <v>5714</v>
      </c>
      <c r="C2224" s="87">
        <v>220</v>
      </c>
      <c r="D2224" s="88" t="s">
        <v>37904</v>
      </c>
      <c r="E2224" s="118">
        <v>12.972</v>
      </c>
      <c r="F2224" s="90" t="s">
        <v>37905</v>
      </c>
      <c r="G2224" s="91" t="s">
        <v>37906</v>
      </c>
      <c r="H2224" s="88" t="s">
        <v>37907</v>
      </c>
      <c r="I2224" s="92" t="s">
        <v>37908</v>
      </c>
    </row>
    <row r="2225" spans="1:9" ht="83.15" customHeight="1" x14ac:dyDescent="0.35">
      <c r="A2225" s="119"/>
      <c r="B2225" s="127" t="s">
        <v>25850</v>
      </c>
      <c r="C2225" s="128">
        <v>220</v>
      </c>
      <c r="D2225" s="110" t="s">
        <v>25857</v>
      </c>
      <c r="E2225" s="116">
        <v>9.3840000000000003</v>
      </c>
      <c r="F2225" s="112" t="s">
        <v>37909</v>
      </c>
      <c r="G2225" s="113" t="s">
        <v>37910</v>
      </c>
      <c r="H2225" s="110" t="s">
        <v>25854</v>
      </c>
      <c r="I2225" s="114" t="s">
        <v>25852</v>
      </c>
    </row>
    <row r="2226" spans="1:9" ht="83.15" customHeight="1" thickBot="1" x14ac:dyDescent="0.4">
      <c r="A2226" s="119"/>
      <c r="B2226" s="120" t="s">
        <v>37911</v>
      </c>
      <c r="C2226" s="121">
        <v>160</v>
      </c>
      <c r="D2226" s="122" t="s">
        <v>37912</v>
      </c>
      <c r="E2226" s="123">
        <v>7.5030000000000001</v>
      </c>
      <c r="F2226" s="124" t="s">
        <v>37913</v>
      </c>
      <c r="G2226" s="125" t="s">
        <v>37914</v>
      </c>
      <c r="H2226" s="122" t="s">
        <v>37915</v>
      </c>
      <c r="I2226" s="126" t="s">
        <v>37916</v>
      </c>
    </row>
    <row r="2227" spans="1:9" ht="83.15" customHeight="1" x14ac:dyDescent="0.35">
      <c r="A2227" s="85"/>
      <c r="B2227" s="93" t="s">
        <v>15746</v>
      </c>
      <c r="C2227" s="94">
        <v>325</v>
      </c>
      <c r="D2227" s="95" t="s">
        <v>37917</v>
      </c>
      <c r="E2227" s="117">
        <v>10.852</v>
      </c>
      <c r="F2227" s="97" t="s">
        <v>37918</v>
      </c>
      <c r="G2227" s="98" t="s">
        <v>37919</v>
      </c>
      <c r="H2227" s="95" t="s">
        <v>37920</v>
      </c>
      <c r="I2227" s="99" t="s">
        <v>37921</v>
      </c>
    </row>
    <row r="2228" spans="1:9" ht="83.15" customHeight="1" thickBot="1" x14ac:dyDescent="0.4">
      <c r="A2228" s="85"/>
      <c r="B2228" s="86" t="s">
        <v>15757</v>
      </c>
      <c r="C2228" s="87">
        <v>365</v>
      </c>
      <c r="D2228" s="88" t="s">
        <v>37922</v>
      </c>
      <c r="E2228" s="118">
        <v>10.8</v>
      </c>
      <c r="F2228" s="90" t="s">
        <v>37923</v>
      </c>
      <c r="G2228" s="91" t="s">
        <v>37924</v>
      </c>
      <c r="H2228" s="88" t="s">
        <v>37925</v>
      </c>
      <c r="I2228" s="92" t="s">
        <v>37926</v>
      </c>
    </row>
    <row r="2229" spans="1:9" ht="83.15" customHeight="1" x14ac:dyDescent="0.35">
      <c r="A2229" s="85"/>
      <c r="B2229" s="93" t="s">
        <v>5141</v>
      </c>
      <c r="C2229" s="94">
        <v>235</v>
      </c>
      <c r="D2229" s="95" t="s">
        <v>37927</v>
      </c>
      <c r="E2229" s="117">
        <v>21.375</v>
      </c>
      <c r="F2229" s="97" t="s">
        <v>37928</v>
      </c>
      <c r="G2229" s="98" t="s">
        <v>37929</v>
      </c>
      <c r="H2229" s="95" t="s">
        <v>37930</v>
      </c>
      <c r="I2229" s="99" t="s">
        <v>37931</v>
      </c>
    </row>
    <row r="2230" spans="1:9" ht="83.15" customHeight="1" thickBot="1" x14ac:dyDescent="0.4">
      <c r="A2230" s="85"/>
      <c r="B2230" s="86" t="s">
        <v>5387</v>
      </c>
      <c r="C2230" s="87">
        <v>185</v>
      </c>
      <c r="D2230" s="88" t="s">
        <v>37932</v>
      </c>
      <c r="E2230" s="118">
        <v>19.8</v>
      </c>
      <c r="F2230" s="90" t="s">
        <v>37933</v>
      </c>
      <c r="G2230" s="91" t="s">
        <v>37934</v>
      </c>
      <c r="H2230" s="88" t="s">
        <v>37935</v>
      </c>
      <c r="I2230" s="92" t="s">
        <v>37936</v>
      </c>
    </row>
    <row r="2231" spans="1:9" ht="83.15" customHeight="1" x14ac:dyDescent="0.35">
      <c r="A2231" s="85"/>
      <c r="B2231" s="93" t="s">
        <v>37937</v>
      </c>
      <c r="C2231" s="94">
        <v>340</v>
      </c>
      <c r="D2231" s="95" t="s">
        <v>37938</v>
      </c>
      <c r="E2231" s="117">
        <v>9.9380000000000006</v>
      </c>
      <c r="F2231" s="97" t="s">
        <v>37939</v>
      </c>
      <c r="G2231" s="98" t="s">
        <v>37940</v>
      </c>
      <c r="H2231" s="95" t="s">
        <v>37941</v>
      </c>
      <c r="I2231" s="99" t="s">
        <v>37942</v>
      </c>
    </row>
    <row r="2232" spans="1:9" ht="83.15" customHeight="1" thickBot="1" x14ac:dyDescent="0.4">
      <c r="A2232" s="85"/>
      <c r="B2232" s="86" t="s">
        <v>20902</v>
      </c>
      <c r="C2232" s="87">
        <v>295</v>
      </c>
      <c r="D2232" s="88" t="s">
        <v>37943</v>
      </c>
      <c r="E2232" s="118">
        <v>13.484999999999999</v>
      </c>
      <c r="F2232" s="90" t="s">
        <v>37944</v>
      </c>
      <c r="G2232" s="91" t="s">
        <v>37945</v>
      </c>
      <c r="H2232" s="88" t="s">
        <v>37946</v>
      </c>
      <c r="I2232" s="92" t="s">
        <v>37947</v>
      </c>
    </row>
    <row r="2233" spans="1:9" ht="83.15" customHeight="1" x14ac:dyDescent="0.35">
      <c r="A2233" s="85"/>
      <c r="B2233" s="93" t="s">
        <v>15764</v>
      </c>
      <c r="C2233" s="94">
        <v>380</v>
      </c>
      <c r="D2233" s="95"/>
      <c r="E2233" s="96" t="s">
        <v>28452</v>
      </c>
      <c r="F2233" s="97" t="s">
        <v>37948</v>
      </c>
      <c r="G2233" s="98" t="s">
        <v>37949</v>
      </c>
      <c r="H2233" s="95" t="s">
        <v>37950</v>
      </c>
      <c r="I2233" s="99" t="s">
        <v>37951</v>
      </c>
    </row>
    <row r="2234" spans="1:9" ht="83.15" customHeight="1" thickBot="1" x14ac:dyDescent="0.4">
      <c r="A2234" s="85"/>
      <c r="B2234" s="86" t="s">
        <v>18575</v>
      </c>
      <c r="C2234" s="87">
        <v>215</v>
      </c>
      <c r="D2234" s="88"/>
      <c r="E2234" s="89" t="s">
        <v>28452</v>
      </c>
      <c r="F2234" s="90" t="s">
        <v>37952</v>
      </c>
      <c r="G2234" s="91" t="s">
        <v>37953</v>
      </c>
      <c r="H2234" s="88" t="s">
        <v>37954</v>
      </c>
      <c r="I2234" s="92" t="s">
        <v>37955</v>
      </c>
    </row>
    <row r="2235" spans="1:9" ht="83.15" customHeight="1" x14ac:dyDescent="0.35">
      <c r="A2235" s="85"/>
      <c r="B2235" s="93" t="s">
        <v>18587</v>
      </c>
      <c r="C2235" s="94">
        <v>210</v>
      </c>
      <c r="D2235" s="95" t="s">
        <v>37956</v>
      </c>
      <c r="E2235" s="117">
        <v>9.9649999999999999</v>
      </c>
      <c r="F2235" s="97" t="s">
        <v>35721</v>
      </c>
      <c r="G2235" s="98" t="s">
        <v>37957</v>
      </c>
      <c r="H2235" s="95" t="s">
        <v>37958</v>
      </c>
      <c r="I2235" s="99" t="s">
        <v>37959</v>
      </c>
    </row>
    <row r="2236" spans="1:9" ht="83.15" customHeight="1" thickBot="1" x14ac:dyDescent="0.4">
      <c r="A2236" s="85"/>
      <c r="B2236" s="86" t="s">
        <v>19323</v>
      </c>
      <c r="C2236" s="87">
        <v>295</v>
      </c>
      <c r="D2236" s="88"/>
      <c r="E2236" s="89" t="s">
        <v>28452</v>
      </c>
      <c r="F2236" s="90" t="s">
        <v>37960</v>
      </c>
      <c r="G2236" s="91" t="s">
        <v>37961</v>
      </c>
      <c r="H2236" s="88" t="s">
        <v>37962</v>
      </c>
      <c r="I2236" s="92" t="s">
        <v>37963</v>
      </c>
    </row>
    <row r="2237" spans="1:9" ht="83.15" customHeight="1" x14ac:dyDescent="0.35">
      <c r="A2237" s="85"/>
      <c r="B2237" s="93" t="s">
        <v>19335</v>
      </c>
      <c r="C2237" s="94">
        <v>230</v>
      </c>
      <c r="D2237" s="95" t="s">
        <v>37964</v>
      </c>
      <c r="E2237" s="117">
        <v>10.957000000000001</v>
      </c>
      <c r="F2237" s="97" t="s">
        <v>37965</v>
      </c>
      <c r="G2237" s="98" t="s">
        <v>37966</v>
      </c>
      <c r="H2237" s="95" t="s">
        <v>37967</v>
      </c>
      <c r="I2237" s="99" t="s">
        <v>37968</v>
      </c>
    </row>
    <row r="2238" spans="1:9" ht="83.15" customHeight="1" thickBot="1" x14ac:dyDescent="0.4">
      <c r="A2238" s="85"/>
      <c r="B2238" s="86" t="s">
        <v>20916</v>
      </c>
      <c r="C2238" s="87">
        <v>295</v>
      </c>
      <c r="D2238" s="88" t="s">
        <v>37969</v>
      </c>
      <c r="E2238" s="118">
        <v>12.087999999999999</v>
      </c>
      <c r="F2238" s="90" t="s">
        <v>37970</v>
      </c>
      <c r="G2238" s="91" t="s">
        <v>37971</v>
      </c>
      <c r="H2238" s="88" t="s">
        <v>37972</v>
      </c>
      <c r="I2238" s="92" t="s">
        <v>37973</v>
      </c>
    </row>
    <row r="2239" spans="1:9" ht="83.15" customHeight="1" x14ac:dyDescent="0.35">
      <c r="A2239" s="85"/>
      <c r="B2239" s="93" t="s">
        <v>19348</v>
      </c>
      <c r="C2239" s="94">
        <v>310</v>
      </c>
      <c r="D2239" s="95" t="s">
        <v>37974</v>
      </c>
      <c r="E2239" s="117">
        <v>9.4280000000000008</v>
      </c>
      <c r="F2239" s="97" t="s">
        <v>37975</v>
      </c>
      <c r="G2239" s="98" t="s">
        <v>37976</v>
      </c>
      <c r="H2239" s="95" t="s">
        <v>37977</v>
      </c>
      <c r="I2239" s="99" t="s">
        <v>37978</v>
      </c>
    </row>
    <row r="2240" spans="1:9" ht="83.15" customHeight="1" thickBot="1" x14ac:dyDescent="0.4">
      <c r="A2240" s="85"/>
      <c r="B2240" s="86" t="s">
        <v>19361</v>
      </c>
      <c r="C2240" s="87">
        <v>270</v>
      </c>
      <c r="D2240" s="88" t="s">
        <v>37979</v>
      </c>
      <c r="E2240" s="118">
        <v>8.7189999999999994</v>
      </c>
      <c r="F2240" s="90" t="s">
        <v>37980</v>
      </c>
      <c r="G2240" s="91" t="s">
        <v>37981</v>
      </c>
      <c r="H2240" s="88" t="s">
        <v>37982</v>
      </c>
      <c r="I2240" s="92" t="s">
        <v>37983</v>
      </c>
    </row>
    <row r="2241" spans="1:9" ht="83.15" customHeight="1" x14ac:dyDescent="0.35">
      <c r="A2241" s="85"/>
      <c r="B2241" s="93" t="s">
        <v>19361</v>
      </c>
      <c r="C2241" s="94">
        <v>270</v>
      </c>
      <c r="D2241" s="95" t="s">
        <v>37979</v>
      </c>
      <c r="E2241" s="117">
        <v>8.7189999999999994</v>
      </c>
      <c r="F2241" s="97" t="s">
        <v>37980</v>
      </c>
      <c r="G2241" s="98" t="s">
        <v>37981</v>
      </c>
      <c r="H2241" s="95" t="s">
        <v>37982</v>
      </c>
      <c r="I2241" s="99" t="s">
        <v>37983</v>
      </c>
    </row>
    <row r="2242" spans="1:9" ht="83.15" customHeight="1" thickBot="1" x14ac:dyDescent="0.4">
      <c r="A2242" s="85"/>
      <c r="B2242" s="86" t="s">
        <v>19372</v>
      </c>
      <c r="C2242" s="87">
        <v>230</v>
      </c>
      <c r="D2242" s="88" t="s">
        <v>37984</v>
      </c>
      <c r="E2242" s="118">
        <v>14.36</v>
      </c>
      <c r="F2242" s="90" t="s">
        <v>37985</v>
      </c>
      <c r="G2242" s="91" t="s">
        <v>37986</v>
      </c>
      <c r="H2242" s="88" t="s">
        <v>37987</v>
      </c>
      <c r="I2242" s="92" t="s">
        <v>37988</v>
      </c>
    </row>
    <row r="2243" spans="1:9" ht="83.15" customHeight="1" x14ac:dyDescent="0.35">
      <c r="A2243" s="119"/>
      <c r="B2243" s="139" t="s">
        <v>25859</v>
      </c>
      <c r="C2243" s="140">
        <v>265</v>
      </c>
      <c r="D2243" s="131" t="s">
        <v>25868</v>
      </c>
      <c r="E2243" s="132">
        <v>10.332000000000001</v>
      </c>
      <c r="F2243" s="133" t="s">
        <v>37989</v>
      </c>
      <c r="G2243" s="134" t="s">
        <v>37990</v>
      </c>
      <c r="H2243" s="131" t="s">
        <v>25864</v>
      </c>
      <c r="I2243" s="135" t="s">
        <v>25862</v>
      </c>
    </row>
    <row r="2244" spans="1:9" ht="83.15" customHeight="1" thickBot="1" x14ac:dyDescent="0.4">
      <c r="A2244" s="119"/>
      <c r="B2244" s="141" t="s">
        <v>25870</v>
      </c>
      <c r="C2244" s="142">
        <v>240</v>
      </c>
      <c r="D2244" s="88" t="s">
        <v>25881</v>
      </c>
      <c r="E2244" s="118">
        <v>8.3390000000000004</v>
      </c>
      <c r="F2244" s="90" t="s">
        <v>37991</v>
      </c>
      <c r="G2244" s="91" t="s">
        <v>37992</v>
      </c>
      <c r="H2244" s="88" t="s">
        <v>25876</v>
      </c>
      <c r="I2244" s="92" t="s">
        <v>25874</v>
      </c>
    </row>
    <row r="2245" spans="1:9" ht="83.15" customHeight="1" x14ac:dyDescent="0.35">
      <c r="A2245" s="119"/>
      <c r="B2245" s="127" t="s">
        <v>25883</v>
      </c>
      <c r="C2245" s="128">
        <v>230</v>
      </c>
      <c r="D2245" s="110" t="s">
        <v>25890</v>
      </c>
      <c r="E2245" s="116">
        <v>8.8439999999999994</v>
      </c>
      <c r="F2245" s="112" t="s">
        <v>37993</v>
      </c>
      <c r="G2245" s="113" t="s">
        <v>37994</v>
      </c>
      <c r="H2245" s="110" t="s">
        <v>25887</v>
      </c>
      <c r="I2245" s="114" t="s">
        <v>25886</v>
      </c>
    </row>
    <row r="2246" spans="1:9" ht="83.15" customHeight="1" thickBot="1" x14ac:dyDescent="0.4">
      <c r="A2246" s="119"/>
      <c r="B2246" s="120" t="s">
        <v>25893</v>
      </c>
      <c r="C2246" s="121">
        <v>195</v>
      </c>
      <c r="D2246" s="122" t="s">
        <v>25900</v>
      </c>
      <c r="E2246" s="123">
        <v>8.5090000000000003</v>
      </c>
      <c r="F2246" s="124" t="s">
        <v>37995</v>
      </c>
      <c r="G2246" s="125" t="s">
        <v>37996</v>
      </c>
      <c r="H2246" s="122" t="s">
        <v>25897</v>
      </c>
      <c r="I2246" s="126" t="s">
        <v>25896</v>
      </c>
    </row>
    <row r="2247" spans="1:9" ht="83.15" customHeight="1" x14ac:dyDescent="0.35">
      <c r="A2247" s="119"/>
      <c r="B2247" s="139" t="s">
        <v>25901</v>
      </c>
      <c r="C2247" s="140">
        <v>375</v>
      </c>
      <c r="D2247" s="131" t="s">
        <v>25908</v>
      </c>
      <c r="E2247" s="132">
        <v>7.1749999999999998</v>
      </c>
      <c r="F2247" s="133" t="s">
        <v>37997</v>
      </c>
      <c r="G2247" s="134" t="s">
        <v>37998</v>
      </c>
      <c r="H2247" s="131" t="s">
        <v>25905</v>
      </c>
      <c r="I2247" s="135" t="s">
        <v>25904</v>
      </c>
    </row>
    <row r="2248" spans="1:9" ht="83.15" customHeight="1" thickBot="1" x14ac:dyDescent="0.4">
      <c r="A2248" s="119"/>
      <c r="B2248" s="120" t="s">
        <v>25911</v>
      </c>
      <c r="C2248" s="121">
        <v>320</v>
      </c>
      <c r="D2248" s="122" t="s">
        <v>25917</v>
      </c>
      <c r="E2248" s="123">
        <v>7.0060000000000002</v>
      </c>
      <c r="F2248" s="124" t="s">
        <v>37999</v>
      </c>
      <c r="G2248" s="125" t="s">
        <v>38000</v>
      </c>
      <c r="H2248" s="122" t="s">
        <v>25914</v>
      </c>
      <c r="I2248" s="126" t="s">
        <v>25913</v>
      </c>
    </row>
    <row r="2249" spans="1:9" s="150" customFormat="1" ht="83.15" customHeight="1" x14ac:dyDescent="0.35">
      <c r="A2249" s="119"/>
      <c r="B2249" s="127" t="s">
        <v>25929</v>
      </c>
      <c r="C2249" s="128">
        <v>365</v>
      </c>
      <c r="D2249" s="110" t="s">
        <v>25940</v>
      </c>
      <c r="E2249" s="116">
        <v>8.4039999999999999</v>
      </c>
      <c r="F2249" s="112" t="s">
        <v>38001</v>
      </c>
      <c r="G2249" s="113" t="s">
        <v>38002</v>
      </c>
      <c r="H2249" s="110" t="s">
        <v>25935</v>
      </c>
      <c r="I2249" s="114" t="s">
        <v>25933</v>
      </c>
    </row>
    <row r="2250" spans="1:9" s="150" customFormat="1" ht="83.15" customHeight="1" thickBot="1" x14ac:dyDescent="0.4">
      <c r="A2250" s="119"/>
      <c r="B2250" s="141" t="s">
        <v>25919</v>
      </c>
      <c r="C2250" s="142">
        <v>345</v>
      </c>
      <c r="D2250" s="88" t="s">
        <v>25928</v>
      </c>
      <c r="E2250" s="118">
        <v>8.9410000000000007</v>
      </c>
      <c r="F2250" s="90" t="s">
        <v>38003</v>
      </c>
      <c r="G2250" s="91" t="s">
        <v>38004</v>
      </c>
      <c r="H2250" s="88" t="s">
        <v>25923</v>
      </c>
      <c r="I2250" s="92" t="s">
        <v>25922</v>
      </c>
    </row>
    <row r="2251" spans="1:9" s="150" customFormat="1" ht="83.15" customHeight="1" x14ac:dyDescent="0.35">
      <c r="A2251" s="119"/>
      <c r="B2251" s="139" t="s">
        <v>25943</v>
      </c>
      <c r="C2251" s="140">
        <v>260</v>
      </c>
      <c r="D2251" s="131" t="s">
        <v>25954</v>
      </c>
      <c r="E2251" s="132">
        <v>7.9950000000000001</v>
      </c>
      <c r="F2251" s="133" t="s">
        <v>38005</v>
      </c>
      <c r="G2251" s="134" t="s">
        <v>38006</v>
      </c>
      <c r="H2251" s="131" t="s">
        <v>25949</v>
      </c>
      <c r="I2251" s="135" t="s">
        <v>25947</v>
      </c>
    </row>
    <row r="2252" spans="1:9" s="150" customFormat="1" ht="83.15" customHeight="1" thickBot="1" x14ac:dyDescent="0.4">
      <c r="A2252" s="85"/>
      <c r="B2252" s="86" t="s">
        <v>38007</v>
      </c>
      <c r="C2252" s="87">
        <v>275</v>
      </c>
      <c r="D2252" s="88" t="s">
        <v>38008</v>
      </c>
      <c r="E2252" s="118">
        <v>8.1675000000000004</v>
      </c>
      <c r="F2252" s="90" t="s">
        <v>38009</v>
      </c>
      <c r="G2252" s="91" t="s">
        <v>38010</v>
      </c>
      <c r="H2252" s="88" t="s">
        <v>38011</v>
      </c>
      <c r="I2252" s="92" t="s">
        <v>38012</v>
      </c>
    </row>
    <row r="2253" spans="1:9" s="150" customFormat="1" ht="83.15" customHeight="1" x14ac:dyDescent="0.35">
      <c r="A2253" s="85"/>
      <c r="B2253" s="108" t="s">
        <v>38007</v>
      </c>
      <c r="C2253" s="109">
        <v>275</v>
      </c>
      <c r="D2253" s="110" t="s">
        <v>38008</v>
      </c>
      <c r="E2253" s="116">
        <v>8.1679999999999993</v>
      </c>
      <c r="F2253" s="112" t="s">
        <v>38013</v>
      </c>
      <c r="G2253" s="113" t="s">
        <v>38014</v>
      </c>
      <c r="H2253" s="110" t="s">
        <v>38011</v>
      </c>
      <c r="I2253" s="114" t="s">
        <v>38012</v>
      </c>
    </row>
    <row r="2254" spans="1:9" s="150" customFormat="1" ht="83.15" customHeight="1" thickBot="1" x14ac:dyDescent="0.4">
      <c r="A2254" s="85"/>
      <c r="B2254" s="101" t="s">
        <v>20929</v>
      </c>
      <c r="C2254" s="102">
        <v>315</v>
      </c>
      <c r="D2254" s="103" t="s">
        <v>38015</v>
      </c>
      <c r="E2254" s="104">
        <v>13.202999999999999</v>
      </c>
      <c r="F2254" s="105" t="s">
        <v>38016</v>
      </c>
      <c r="G2254" s="106" t="s">
        <v>38017</v>
      </c>
      <c r="H2254" s="103" t="s">
        <v>38018</v>
      </c>
      <c r="I2254" s="107" t="s">
        <v>38019</v>
      </c>
    </row>
    <row r="2255" spans="1:9" s="150" customFormat="1" ht="83.15" customHeight="1" x14ac:dyDescent="0.35">
      <c r="A2255" s="85"/>
      <c r="B2255" s="108" t="s">
        <v>20945</v>
      </c>
      <c r="C2255" s="109">
        <v>270</v>
      </c>
      <c r="D2255" s="110" t="s">
        <v>38020</v>
      </c>
      <c r="E2255" s="116">
        <v>12.739000000000001</v>
      </c>
      <c r="F2255" s="112" t="s">
        <v>38021</v>
      </c>
      <c r="G2255" s="113" t="s">
        <v>38022</v>
      </c>
      <c r="H2255" s="110" t="s">
        <v>38023</v>
      </c>
      <c r="I2255" s="114" t="s">
        <v>38024</v>
      </c>
    </row>
    <row r="2256" spans="1:9" s="150" customFormat="1" ht="83.15" customHeight="1" thickBot="1" x14ac:dyDescent="0.4">
      <c r="A2256" s="119"/>
      <c r="B2256" s="141" t="s">
        <v>27405</v>
      </c>
      <c r="C2256" s="142">
        <v>250</v>
      </c>
      <c r="D2256" s="88" t="s">
        <v>27415</v>
      </c>
      <c r="E2256" s="118">
        <v>9.0958499999999987</v>
      </c>
      <c r="F2256" s="90" t="s">
        <v>38025</v>
      </c>
      <c r="G2256" s="91" t="s">
        <v>38026</v>
      </c>
      <c r="H2256" s="88" t="s">
        <v>27410</v>
      </c>
      <c r="I2256" s="92" t="s">
        <v>27408</v>
      </c>
    </row>
    <row r="2257" spans="1:9" s="150" customFormat="1" ht="83.15" customHeight="1" x14ac:dyDescent="0.35">
      <c r="A2257" s="85"/>
      <c r="B2257" s="93" t="s">
        <v>18598</v>
      </c>
      <c r="C2257" s="94">
        <v>250</v>
      </c>
      <c r="D2257" s="95" t="s">
        <v>38027</v>
      </c>
      <c r="E2257" s="117">
        <v>11.625</v>
      </c>
      <c r="F2257" s="97" t="s">
        <v>38028</v>
      </c>
      <c r="G2257" s="98" t="s">
        <v>38029</v>
      </c>
      <c r="H2257" s="95" t="s">
        <v>38030</v>
      </c>
      <c r="I2257" s="99" t="s">
        <v>38031</v>
      </c>
    </row>
    <row r="2258" spans="1:9" s="150" customFormat="1" ht="83.15" customHeight="1" thickBot="1" x14ac:dyDescent="0.4">
      <c r="A2258" s="85"/>
      <c r="B2258" s="86" t="s">
        <v>20961</v>
      </c>
      <c r="C2258" s="87">
        <v>310</v>
      </c>
      <c r="D2258" s="88" t="s">
        <v>38032</v>
      </c>
      <c r="E2258" s="118">
        <v>13.016</v>
      </c>
      <c r="F2258" s="90" t="s">
        <v>38033</v>
      </c>
      <c r="G2258" s="91" t="s">
        <v>38034</v>
      </c>
      <c r="H2258" s="88" t="s">
        <v>38023</v>
      </c>
      <c r="I2258" s="92" t="s">
        <v>38035</v>
      </c>
    </row>
    <row r="2259" spans="1:9" s="150" customFormat="1" ht="83.15" customHeight="1" x14ac:dyDescent="0.35">
      <c r="A2259" s="85"/>
      <c r="B2259" s="93" t="s">
        <v>20974</v>
      </c>
      <c r="C2259" s="94">
        <v>340</v>
      </c>
      <c r="D2259" s="95" t="s">
        <v>38036</v>
      </c>
      <c r="E2259" s="117">
        <v>12.95</v>
      </c>
      <c r="F2259" s="97" t="s">
        <v>38037</v>
      </c>
      <c r="G2259" s="98" t="s">
        <v>38038</v>
      </c>
      <c r="H2259" s="95" t="s">
        <v>38039</v>
      </c>
      <c r="I2259" s="99" t="s">
        <v>20979</v>
      </c>
    </row>
    <row r="2260" spans="1:9" s="150" customFormat="1" ht="83.15" customHeight="1" thickBot="1" x14ac:dyDescent="0.4">
      <c r="A2260" s="85"/>
      <c r="B2260" s="136" t="s">
        <v>38040</v>
      </c>
      <c r="C2260" s="137">
        <v>340</v>
      </c>
      <c r="D2260" s="122" t="s">
        <v>38041</v>
      </c>
      <c r="E2260" s="123">
        <v>11.657999999999999</v>
      </c>
      <c r="F2260" s="124" t="s">
        <v>38042</v>
      </c>
      <c r="G2260" s="125" t="s">
        <v>38043</v>
      </c>
      <c r="H2260" s="122" t="s">
        <v>38044</v>
      </c>
      <c r="I2260" s="126" t="s">
        <v>38045</v>
      </c>
    </row>
    <row r="2261" spans="1:9" s="150" customFormat="1" ht="83.15" customHeight="1" x14ac:dyDescent="0.35">
      <c r="A2261" s="85"/>
      <c r="B2261" s="108" t="s">
        <v>22709</v>
      </c>
      <c r="C2261" s="109">
        <v>315</v>
      </c>
      <c r="D2261" s="110" t="s">
        <v>22720</v>
      </c>
      <c r="E2261" s="116">
        <v>10.308</v>
      </c>
      <c r="F2261" s="112" t="s">
        <v>38046</v>
      </c>
      <c r="G2261" s="113" t="s">
        <v>38047</v>
      </c>
      <c r="H2261" s="110" t="s">
        <v>22716</v>
      </c>
      <c r="I2261" s="114" t="s">
        <v>22714</v>
      </c>
    </row>
    <row r="2262" spans="1:9" s="150" customFormat="1" ht="83.15" customHeight="1" thickBot="1" x14ac:dyDescent="0.4">
      <c r="A2262" s="85"/>
      <c r="B2262" s="86" t="s">
        <v>38048</v>
      </c>
      <c r="C2262" s="87">
        <v>315</v>
      </c>
      <c r="D2262" s="88" t="s">
        <v>38049</v>
      </c>
      <c r="E2262" s="118">
        <v>8.6959999999999997</v>
      </c>
      <c r="F2262" s="90" t="s">
        <v>38050</v>
      </c>
      <c r="G2262" s="91" t="s">
        <v>38051</v>
      </c>
      <c r="H2262" s="88" t="s">
        <v>38052</v>
      </c>
      <c r="I2262" s="92" t="s">
        <v>38053</v>
      </c>
    </row>
    <row r="2263" spans="1:9" s="150" customFormat="1" ht="83.15" customHeight="1" x14ac:dyDescent="0.35">
      <c r="A2263" s="85"/>
      <c r="B2263" s="129" t="s">
        <v>38054</v>
      </c>
      <c r="C2263" s="130">
        <v>310</v>
      </c>
      <c r="D2263" s="131" t="s">
        <v>38055</v>
      </c>
      <c r="E2263" s="132">
        <v>11.128</v>
      </c>
      <c r="F2263" s="133" t="s">
        <v>38056</v>
      </c>
      <c r="G2263" s="134" t="s">
        <v>38057</v>
      </c>
      <c r="H2263" s="131" t="s">
        <v>38058</v>
      </c>
      <c r="I2263" s="135" t="s">
        <v>38059</v>
      </c>
    </row>
    <row r="2264" spans="1:9" s="150" customFormat="1" ht="83.15" customHeight="1" thickBot="1" x14ac:dyDescent="0.4">
      <c r="A2264" s="85"/>
      <c r="B2264" s="101" t="s">
        <v>20987</v>
      </c>
      <c r="C2264" s="102">
        <v>330</v>
      </c>
      <c r="D2264" s="103" t="s">
        <v>38060</v>
      </c>
      <c r="E2264" s="104">
        <v>11.54</v>
      </c>
      <c r="F2264" s="105" t="s">
        <v>38061</v>
      </c>
      <c r="G2264" s="106" t="s">
        <v>38062</v>
      </c>
      <c r="H2264" s="103" t="s">
        <v>38063</v>
      </c>
      <c r="I2264" s="107" t="s">
        <v>38064</v>
      </c>
    </row>
    <row r="2265" spans="1:9" s="150" customFormat="1" ht="83.15" customHeight="1" x14ac:dyDescent="0.35">
      <c r="A2265" s="85"/>
      <c r="B2265" s="108" t="s">
        <v>16748</v>
      </c>
      <c r="C2265" s="109">
        <v>180</v>
      </c>
      <c r="D2265" s="110" t="s">
        <v>38065</v>
      </c>
      <c r="E2265" s="116">
        <v>11.05</v>
      </c>
      <c r="F2265" s="112" t="s">
        <v>38066</v>
      </c>
      <c r="G2265" s="113" t="s">
        <v>38067</v>
      </c>
      <c r="H2265" s="110" t="s">
        <v>38068</v>
      </c>
      <c r="I2265" s="114" t="s">
        <v>38069</v>
      </c>
    </row>
    <row r="2266" spans="1:9" s="150" customFormat="1" ht="83.15" customHeight="1" thickBot="1" x14ac:dyDescent="0.4">
      <c r="A2266" s="85"/>
      <c r="B2266" s="101" t="s">
        <v>2877</v>
      </c>
      <c r="C2266" s="102">
        <v>180</v>
      </c>
      <c r="D2266" s="103" t="s">
        <v>38070</v>
      </c>
      <c r="E2266" s="104">
        <v>33.198</v>
      </c>
      <c r="F2266" s="105" t="s">
        <v>38071</v>
      </c>
      <c r="G2266" s="106" t="s">
        <v>38072</v>
      </c>
      <c r="H2266" s="103" t="s">
        <v>38073</v>
      </c>
      <c r="I2266" s="107" t="s">
        <v>38074</v>
      </c>
    </row>
    <row r="2267" spans="1:9" s="150" customFormat="1" ht="83.15" customHeight="1" x14ac:dyDescent="0.35">
      <c r="A2267" s="85"/>
      <c r="B2267" s="108" t="s">
        <v>17262</v>
      </c>
      <c r="C2267" s="109">
        <v>260</v>
      </c>
      <c r="D2267" s="110" t="s">
        <v>38075</v>
      </c>
      <c r="E2267" s="116">
        <v>10.25</v>
      </c>
      <c r="F2267" s="112" t="s">
        <v>38076</v>
      </c>
      <c r="G2267" s="113" t="s">
        <v>38077</v>
      </c>
      <c r="H2267" s="110" t="s">
        <v>38078</v>
      </c>
      <c r="I2267" s="114" t="s">
        <v>38079</v>
      </c>
    </row>
    <row r="2268" spans="1:9" s="150" customFormat="1" ht="83.15" customHeight="1" thickBot="1" x14ac:dyDescent="0.4">
      <c r="A2268" s="85"/>
      <c r="B2268" s="101" t="s">
        <v>17275</v>
      </c>
      <c r="C2268" s="102">
        <v>270</v>
      </c>
      <c r="D2268" s="103" t="s">
        <v>38080</v>
      </c>
      <c r="E2268" s="104">
        <v>11.587</v>
      </c>
      <c r="F2268" s="105" t="s">
        <v>38081</v>
      </c>
      <c r="G2268" s="106" t="s">
        <v>38082</v>
      </c>
      <c r="H2268" s="103" t="s">
        <v>38083</v>
      </c>
      <c r="I2268" s="107" t="s">
        <v>38084</v>
      </c>
    </row>
    <row r="2269" spans="1:9" s="150" customFormat="1" ht="83.15" customHeight="1" x14ac:dyDescent="0.35">
      <c r="A2269" s="85"/>
      <c r="B2269" s="108" t="s">
        <v>22730</v>
      </c>
      <c r="C2269" s="109">
        <v>250</v>
      </c>
      <c r="D2269" s="110" t="s">
        <v>22739</v>
      </c>
      <c r="E2269" s="116">
        <v>12.38</v>
      </c>
      <c r="F2269" s="112" t="s">
        <v>38085</v>
      </c>
      <c r="G2269" s="113" t="s">
        <v>38086</v>
      </c>
      <c r="H2269" s="110" t="s">
        <v>22735</v>
      </c>
      <c r="I2269" s="114" t="s">
        <v>22733</v>
      </c>
    </row>
    <row r="2270" spans="1:9" s="150" customFormat="1" ht="83.15" customHeight="1" thickBot="1" x14ac:dyDescent="0.4">
      <c r="A2270" s="85"/>
      <c r="B2270" s="101" t="s">
        <v>22722</v>
      </c>
      <c r="C2270" s="102">
        <v>365</v>
      </c>
      <c r="D2270" s="103" t="s">
        <v>22728</v>
      </c>
      <c r="E2270" s="104">
        <v>11.826000000000001</v>
      </c>
      <c r="F2270" s="105" t="s">
        <v>38087</v>
      </c>
      <c r="G2270" s="106" t="s">
        <v>38088</v>
      </c>
      <c r="H2270" s="103" t="s">
        <v>22726</v>
      </c>
      <c r="I2270" s="107" t="s">
        <v>22725</v>
      </c>
    </row>
    <row r="2271" spans="1:9" s="150" customFormat="1" ht="83.15" customHeight="1" x14ac:dyDescent="0.35">
      <c r="A2271" s="85"/>
      <c r="B2271" s="129" t="s">
        <v>25956</v>
      </c>
      <c r="C2271" s="130">
        <v>215</v>
      </c>
      <c r="D2271" s="131" t="s">
        <v>25965</v>
      </c>
      <c r="E2271" s="132">
        <v>9.6567299999999996</v>
      </c>
      <c r="F2271" s="133" t="s">
        <v>38089</v>
      </c>
      <c r="G2271" s="134" t="s">
        <v>38090</v>
      </c>
      <c r="H2271" s="131" t="s">
        <v>25960</v>
      </c>
      <c r="I2271" s="135" t="s">
        <v>25959</v>
      </c>
    </row>
    <row r="2272" spans="1:9" s="150" customFormat="1" ht="83.15" customHeight="1" thickBot="1" x14ac:dyDescent="0.4">
      <c r="A2272" s="119"/>
      <c r="B2272" s="120" t="s">
        <v>25967</v>
      </c>
      <c r="C2272" s="121">
        <v>260</v>
      </c>
      <c r="D2272" s="122" t="s">
        <v>25977</v>
      </c>
      <c r="E2272" s="123">
        <v>9.8520000000000003</v>
      </c>
      <c r="F2272" s="124" t="s">
        <v>38091</v>
      </c>
      <c r="G2272" s="125" t="s">
        <v>38092</v>
      </c>
      <c r="H2272" s="122" t="s">
        <v>25972</v>
      </c>
      <c r="I2272" s="126" t="s">
        <v>25970</v>
      </c>
    </row>
    <row r="2273" spans="1:9" s="150" customFormat="1" ht="83.15" customHeight="1" x14ac:dyDescent="0.35">
      <c r="A2273" s="119"/>
      <c r="B2273" s="127" t="s">
        <v>25980</v>
      </c>
      <c r="C2273" s="128">
        <v>225</v>
      </c>
      <c r="D2273" s="110" t="s">
        <v>25991</v>
      </c>
      <c r="E2273" s="116">
        <v>11.132999999999999</v>
      </c>
      <c r="F2273" s="112" t="s">
        <v>38093</v>
      </c>
      <c r="G2273" s="113" t="s">
        <v>38094</v>
      </c>
      <c r="H2273" s="110" t="s">
        <v>25986</v>
      </c>
      <c r="I2273" s="114" t="s">
        <v>25984</v>
      </c>
    </row>
    <row r="2274" spans="1:9" s="150" customFormat="1" ht="83.15" customHeight="1" thickBot="1" x14ac:dyDescent="0.4">
      <c r="A2274" s="85"/>
      <c r="B2274" s="86" t="s">
        <v>6152</v>
      </c>
      <c r="C2274" s="87">
        <v>150</v>
      </c>
      <c r="D2274" s="88" t="s">
        <v>22747</v>
      </c>
      <c r="E2274" s="118">
        <v>14.44</v>
      </c>
      <c r="F2274" s="90" t="s">
        <v>38095</v>
      </c>
      <c r="G2274" s="91" t="s">
        <v>38096</v>
      </c>
      <c r="H2274" s="88" t="s">
        <v>22742</v>
      </c>
      <c r="I2274" s="92" t="s">
        <v>38097</v>
      </c>
    </row>
    <row r="2275" spans="1:9" s="150" customFormat="1" ht="83.15" customHeight="1" x14ac:dyDescent="0.35">
      <c r="A2275" s="85"/>
      <c r="B2275" s="93" t="s">
        <v>6152</v>
      </c>
      <c r="C2275" s="94">
        <v>150</v>
      </c>
      <c r="D2275" s="95" t="s">
        <v>22747</v>
      </c>
      <c r="E2275" s="117">
        <v>14.44</v>
      </c>
      <c r="F2275" s="97" t="s">
        <v>38095</v>
      </c>
      <c r="G2275" s="98" t="s">
        <v>38096</v>
      </c>
      <c r="H2275" s="95" t="s">
        <v>22742</v>
      </c>
      <c r="I2275" s="99" t="s">
        <v>6159</v>
      </c>
    </row>
    <row r="2276" spans="1:9" s="150" customFormat="1" ht="83.15" customHeight="1" thickBot="1" x14ac:dyDescent="0.4">
      <c r="A2276" s="119"/>
      <c r="B2276" s="120" t="s">
        <v>25993</v>
      </c>
      <c r="C2276" s="121">
        <v>200</v>
      </c>
      <c r="D2276" s="122" t="s">
        <v>26004</v>
      </c>
      <c r="E2276" s="123">
        <v>13.317</v>
      </c>
      <c r="F2276" s="124" t="s">
        <v>38098</v>
      </c>
      <c r="G2276" s="125" t="s">
        <v>38099</v>
      </c>
      <c r="H2276" s="122" t="s">
        <v>25999</v>
      </c>
      <c r="I2276" s="126" t="s">
        <v>25997</v>
      </c>
    </row>
    <row r="2277" spans="1:9" s="150" customFormat="1" ht="83.15" customHeight="1" x14ac:dyDescent="0.35">
      <c r="A2277" s="119"/>
      <c r="B2277" s="127" t="s">
        <v>26006</v>
      </c>
      <c r="C2277" s="128">
        <v>200</v>
      </c>
      <c r="D2277" s="110" t="s">
        <v>26014</v>
      </c>
      <c r="E2277" s="116">
        <v>13.074999999999999</v>
      </c>
      <c r="F2277" s="112" t="s">
        <v>38100</v>
      </c>
      <c r="G2277" s="113" t="s">
        <v>38101</v>
      </c>
      <c r="H2277" s="110" t="s">
        <v>26011</v>
      </c>
      <c r="I2277" s="114" t="s">
        <v>26010</v>
      </c>
    </row>
    <row r="2278" spans="1:9" s="150" customFormat="1" ht="83.15" customHeight="1" thickBot="1" x14ac:dyDescent="0.4">
      <c r="A2278" s="119"/>
      <c r="B2278" s="120" t="s">
        <v>26016</v>
      </c>
      <c r="C2278" s="121">
        <v>170</v>
      </c>
      <c r="D2278" s="122" t="s">
        <v>26022</v>
      </c>
      <c r="E2278" s="123">
        <v>13.916219999999999</v>
      </c>
      <c r="F2278" s="124" t="s">
        <v>38102</v>
      </c>
      <c r="G2278" s="125" t="s">
        <v>38103</v>
      </c>
      <c r="H2278" s="122" t="s">
        <v>26020</v>
      </c>
      <c r="I2278" s="126" t="s">
        <v>26019</v>
      </c>
    </row>
    <row r="2279" spans="1:9" s="150" customFormat="1" ht="83.15" customHeight="1" x14ac:dyDescent="0.35">
      <c r="A2279" s="85"/>
      <c r="B2279" s="108" t="s">
        <v>22748</v>
      </c>
      <c r="C2279" s="109">
        <v>160</v>
      </c>
      <c r="D2279" s="110" t="s">
        <v>22757</v>
      </c>
      <c r="E2279" s="116">
        <v>12.75</v>
      </c>
      <c r="F2279" s="112" t="s">
        <v>38104</v>
      </c>
      <c r="G2279" s="113" t="s">
        <v>38105</v>
      </c>
      <c r="H2279" s="110" t="s">
        <v>22753</v>
      </c>
      <c r="I2279" s="114" t="s">
        <v>22751</v>
      </c>
    </row>
    <row r="2280" spans="1:9" s="150" customFormat="1" ht="83.15" customHeight="1" thickBot="1" x14ac:dyDescent="0.4">
      <c r="A2280" s="85"/>
      <c r="B2280" s="101" t="s">
        <v>22760</v>
      </c>
      <c r="C2280" s="102">
        <v>200</v>
      </c>
      <c r="D2280" s="103" t="s">
        <v>22771</v>
      </c>
      <c r="E2280" s="104">
        <v>12.497</v>
      </c>
      <c r="F2280" s="105" t="s">
        <v>38106</v>
      </c>
      <c r="G2280" s="106" t="s">
        <v>38107</v>
      </c>
      <c r="H2280" s="103" t="s">
        <v>22766</v>
      </c>
      <c r="I2280" s="107" t="s">
        <v>22764</v>
      </c>
    </row>
    <row r="2281" spans="1:9" s="150" customFormat="1" ht="83.15" customHeight="1" x14ac:dyDescent="0.35">
      <c r="A2281" s="85"/>
      <c r="B2281" s="108" t="s">
        <v>4020</v>
      </c>
      <c r="C2281" s="109">
        <v>250</v>
      </c>
      <c r="D2281" s="110" t="s">
        <v>38108</v>
      </c>
      <c r="E2281" s="116">
        <v>10.71</v>
      </c>
      <c r="F2281" s="112" t="s">
        <v>38109</v>
      </c>
      <c r="G2281" s="113" t="s">
        <v>38110</v>
      </c>
      <c r="H2281" s="110" t="s">
        <v>38111</v>
      </c>
      <c r="I2281" s="114" t="s">
        <v>38112</v>
      </c>
    </row>
    <row r="2282" spans="1:9" s="150" customFormat="1" ht="83.15" customHeight="1" thickBot="1" x14ac:dyDescent="0.4">
      <c r="A2282" s="85"/>
      <c r="B2282" s="101" t="s">
        <v>22773</v>
      </c>
      <c r="C2282" s="102">
        <v>240</v>
      </c>
      <c r="D2282" s="103" t="s">
        <v>22782</v>
      </c>
      <c r="E2282" s="104">
        <v>14.1204</v>
      </c>
      <c r="F2282" s="105" t="s">
        <v>38113</v>
      </c>
      <c r="G2282" s="106" t="s">
        <v>38114</v>
      </c>
      <c r="H2282" s="103" t="s">
        <v>22778</v>
      </c>
      <c r="I2282" s="107" t="s">
        <v>22776</v>
      </c>
    </row>
    <row r="2283" spans="1:9" s="150" customFormat="1" ht="83.15" customHeight="1" x14ac:dyDescent="0.35">
      <c r="A2283" s="85"/>
      <c r="B2283" s="108" t="s">
        <v>22784</v>
      </c>
      <c r="C2283" s="109">
        <v>160</v>
      </c>
      <c r="D2283" s="110" t="s">
        <v>22797</v>
      </c>
      <c r="E2283" s="116">
        <v>14.637</v>
      </c>
      <c r="F2283" s="112" t="s">
        <v>38115</v>
      </c>
      <c r="G2283" s="113" t="s">
        <v>38116</v>
      </c>
      <c r="H2283" s="110" t="s">
        <v>22792</v>
      </c>
      <c r="I2283" s="114" t="s">
        <v>22790</v>
      </c>
    </row>
    <row r="2284" spans="1:9" s="150" customFormat="1" ht="83.15" customHeight="1" thickBot="1" x14ac:dyDescent="0.4">
      <c r="A2284" s="85"/>
      <c r="B2284" s="101" t="s">
        <v>16759</v>
      </c>
      <c r="C2284" s="102">
        <v>220</v>
      </c>
      <c r="D2284" s="103" t="s">
        <v>38117</v>
      </c>
      <c r="E2284" s="104">
        <v>14.975</v>
      </c>
      <c r="F2284" s="105" t="s">
        <v>38118</v>
      </c>
      <c r="G2284" s="106" t="s">
        <v>38119</v>
      </c>
      <c r="H2284" s="103" t="s">
        <v>38120</v>
      </c>
      <c r="I2284" s="107" t="s">
        <v>38121</v>
      </c>
    </row>
    <row r="2285" spans="1:9" s="150" customFormat="1" ht="83.15" customHeight="1" x14ac:dyDescent="0.35">
      <c r="A2285" s="85"/>
      <c r="B2285" s="108" t="s">
        <v>38122</v>
      </c>
      <c r="C2285" s="109">
        <v>240</v>
      </c>
      <c r="D2285" s="110" t="s">
        <v>38123</v>
      </c>
      <c r="E2285" s="116">
        <v>12.393000000000001</v>
      </c>
      <c r="F2285" s="112" t="s">
        <v>38124</v>
      </c>
      <c r="G2285" s="113" t="s">
        <v>38125</v>
      </c>
      <c r="H2285" s="110" t="s">
        <v>38126</v>
      </c>
      <c r="I2285" s="114" t="s">
        <v>38127</v>
      </c>
    </row>
    <row r="2286" spans="1:9" s="150" customFormat="1" ht="83.15" customHeight="1" thickBot="1" x14ac:dyDescent="0.4">
      <c r="A2286" s="85"/>
      <c r="B2286" s="101" t="s">
        <v>38128</v>
      </c>
      <c r="C2286" s="102">
        <v>240</v>
      </c>
      <c r="D2286" s="103" t="s">
        <v>38129</v>
      </c>
      <c r="E2286" s="104">
        <v>12.484999999999999</v>
      </c>
      <c r="F2286" s="105" t="s">
        <v>38130</v>
      </c>
      <c r="G2286" s="106" t="s">
        <v>38131</v>
      </c>
      <c r="H2286" s="103" t="s">
        <v>38132</v>
      </c>
      <c r="I2286" s="107" t="s">
        <v>38133</v>
      </c>
    </row>
    <row r="2287" spans="1:9" s="150" customFormat="1" ht="83.15" customHeight="1" x14ac:dyDescent="0.35">
      <c r="A2287" s="119"/>
      <c r="B2287" s="139" t="s">
        <v>26047</v>
      </c>
      <c r="C2287" s="140">
        <v>245</v>
      </c>
      <c r="D2287" s="131" t="s">
        <v>26052</v>
      </c>
      <c r="E2287" s="132">
        <v>10.387</v>
      </c>
      <c r="F2287" s="133" t="s">
        <v>38134</v>
      </c>
      <c r="G2287" s="134" t="s">
        <v>38135</v>
      </c>
      <c r="H2287" s="131" t="s">
        <v>26050</v>
      </c>
      <c r="I2287" s="135" t="s">
        <v>26049</v>
      </c>
    </row>
    <row r="2288" spans="1:9" s="150" customFormat="1" ht="83.15" customHeight="1" thickBot="1" x14ac:dyDescent="0.4">
      <c r="A2288" s="119"/>
      <c r="B2288" s="141" t="s">
        <v>26024</v>
      </c>
      <c r="C2288" s="142">
        <v>260</v>
      </c>
      <c r="D2288" s="88" t="s">
        <v>26032</v>
      </c>
      <c r="E2288" s="118">
        <v>14.077</v>
      </c>
      <c r="F2288" s="90" t="s">
        <v>38136</v>
      </c>
      <c r="G2288" s="91" t="s">
        <v>38137</v>
      </c>
      <c r="H2288" s="88" t="s">
        <v>26029</v>
      </c>
      <c r="I2288" s="92" t="s">
        <v>26028</v>
      </c>
    </row>
    <row r="2289" spans="1:9" s="150" customFormat="1" ht="83.15" customHeight="1" x14ac:dyDescent="0.35">
      <c r="A2289" s="119"/>
      <c r="B2289" s="127" t="s">
        <v>26035</v>
      </c>
      <c r="C2289" s="128">
        <v>255</v>
      </c>
      <c r="D2289" s="110" t="s">
        <v>26044</v>
      </c>
      <c r="E2289" s="116">
        <v>11.936999999999999</v>
      </c>
      <c r="F2289" s="112" t="s">
        <v>38138</v>
      </c>
      <c r="G2289" s="113" t="s">
        <v>38139</v>
      </c>
      <c r="H2289" s="110" t="s">
        <v>26039</v>
      </c>
      <c r="I2289" s="114" t="s">
        <v>26037</v>
      </c>
    </row>
    <row r="2290" spans="1:9" s="150" customFormat="1" ht="83.15" customHeight="1" thickBot="1" x14ac:dyDescent="0.4">
      <c r="A2290" s="119"/>
      <c r="B2290" s="141" t="s">
        <v>26055</v>
      </c>
      <c r="C2290" s="142">
        <v>215</v>
      </c>
      <c r="D2290" s="88" t="s">
        <v>26064</v>
      </c>
      <c r="E2290" s="118">
        <v>8.1750000000000007</v>
      </c>
      <c r="F2290" s="90" t="s">
        <v>38140</v>
      </c>
      <c r="G2290" s="91" t="s">
        <v>38141</v>
      </c>
      <c r="H2290" s="88" t="s">
        <v>26061</v>
      </c>
      <c r="I2290" s="92" t="s">
        <v>26059</v>
      </c>
    </row>
    <row r="2291" spans="1:9" s="150" customFormat="1" ht="83.15" customHeight="1" x14ac:dyDescent="0.35">
      <c r="A2291" s="119"/>
      <c r="B2291" s="139" t="s">
        <v>38142</v>
      </c>
      <c r="C2291" s="140">
        <v>310</v>
      </c>
      <c r="D2291" s="131" t="s">
        <v>25539</v>
      </c>
      <c r="E2291" s="132">
        <v>11.00235</v>
      </c>
      <c r="F2291" s="133" t="s">
        <v>38143</v>
      </c>
      <c r="G2291" s="134" t="s">
        <v>38144</v>
      </c>
      <c r="H2291" s="131" t="s">
        <v>38145</v>
      </c>
      <c r="I2291" s="135" t="s">
        <v>25532</v>
      </c>
    </row>
    <row r="2292" spans="1:9" s="150" customFormat="1" ht="83.15" customHeight="1" thickBot="1" x14ac:dyDescent="0.4">
      <c r="A2292" s="85"/>
      <c r="B2292" s="86" t="s">
        <v>38146</v>
      </c>
      <c r="C2292" s="87">
        <v>300</v>
      </c>
      <c r="D2292" s="88" t="s">
        <v>38147</v>
      </c>
      <c r="E2292" s="118">
        <v>9.5017500000000013</v>
      </c>
      <c r="F2292" s="90" t="s">
        <v>38148</v>
      </c>
      <c r="G2292" s="91" t="s">
        <v>38149</v>
      </c>
      <c r="H2292" s="88" t="s">
        <v>38150</v>
      </c>
      <c r="I2292" s="92" t="s">
        <v>38151</v>
      </c>
    </row>
    <row r="2293" spans="1:9" s="150" customFormat="1" ht="83.15" customHeight="1" x14ac:dyDescent="0.35">
      <c r="A2293" s="119"/>
      <c r="B2293" s="139" t="s">
        <v>26066</v>
      </c>
      <c r="C2293" s="140">
        <v>345</v>
      </c>
      <c r="D2293" s="131" t="s">
        <v>26077</v>
      </c>
      <c r="E2293" s="132">
        <v>9.33</v>
      </c>
      <c r="F2293" s="133" t="s">
        <v>38152</v>
      </c>
      <c r="G2293" s="134" t="s">
        <v>38153</v>
      </c>
      <c r="H2293" s="131" t="s">
        <v>26072</v>
      </c>
      <c r="I2293" s="135" t="s">
        <v>26070</v>
      </c>
    </row>
    <row r="2294" spans="1:9" s="150" customFormat="1" ht="83.15" customHeight="1" thickBot="1" x14ac:dyDescent="0.4">
      <c r="A2294" s="85"/>
      <c r="B2294" s="136" t="s">
        <v>27550</v>
      </c>
      <c r="C2294" s="137">
        <v>230</v>
      </c>
      <c r="D2294" s="122" t="s">
        <v>38154</v>
      </c>
      <c r="E2294" s="123">
        <v>9.1460000000000008</v>
      </c>
      <c r="F2294" s="124" t="s">
        <v>38155</v>
      </c>
      <c r="G2294" s="125" t="s">
        <v>38156</v>
      </c>
      <c r="H2294" s="122" t="s">
        <v>38157</v>
      </c>
      <c r="I2294" s="126" t="s">
        <v>38158</v>
      </c>
    </row>
    <row r="2295" spans="1:9" s="150" customFormat="1" ht="83.15" customHeight="1" x14ac:dyDescent="0.35">
      <c r="A2295" s="85"/>
      <c r="B2295" s="108" t="s">
        <v>18614</v>
      </c>
      <c r="C2295" s="109">
        <v>195</v>
      </c>
      <c r="D2295" s="110" t="s">
        <v>38159</v>
      </c>
      <c r="E2295" s="116">
        <v>13.175000000000001</v>
      </c>
      <c r="F2295" s="112" t="s">
        <v>38160</v>
      </c>
      <c r="G2295" s="113" t="s">
        <v>38161</v>
      </c>
      <c r="H2295" s="110" t="s">
        <v>38162</v>
      </c>
      <c r="I2295" s="114" t="s">
        <v>38163</v>
      </c>
    </row>
    <row r="2296" spans="1:9" s="150" customFormat="1" ht="83.15" customHeight="1" thickBot="1" x14ac:dyDescent="0.4">
      <c r="A2296" s="85"/>
      <c r="B2296" s="101" t="s">
        <v>18628</v>
      </c>
      <c r="C2296" s="102">
        <v>200</v>
      </c>
      <c r="D2296" s="103" t="s">
        <v>38164</v>
      </c>
      <c r="E2296" s="104">
        <v>8.9870000000000001</v>
      </c>
      <c r="F2296" s="105" t="s">
        <v>38165</v>
      </c>
      <c r="G2296" s="106" t="s">
        <v>38166</v>
      </c>
      <c r="H2296" s="103" t="s">
        <v>38167</v>
      </c>
      <c r="I2296" s="107" t="s">
        <v>38168</v>
      </c>
    </row>
    <row r="2297" spans="1:9" s="150" customFormat="1" ht="83.15" customHeight="1" x14ac:dyDescent="0.35">
      <c r="A2297" s="85"/>
      <c r="B2297" s="108" t="s">
        <v>16772</v>
      </c>
      <c r="C2297" s="109">
        <v>150</v>
      </c>
      <c r="D2297" s="110" t="s">
        <v>38169</v>
      </c>
      <c r="E2297" s="116">
        <v>13.272</v>
      </c>
      <c r="F2297" s="112" t="s">
        <v>38170</v>
      </c>
      <c r="G2297" s="113" t="s">
        <v>38171</v>
      </c>
      <c r="H2297" s="110" t="s">
        <v>38172</v>
      </c>
      <c r="I2297" s="114" t="s">
        <v>38173</v>
      </c>
    </row>
    <row r="2298" spans="1:9" s="150" customFormat="1" ht="83.15" customHeight="1" thickBot="1" x14ac:dyDescent="0.4">
      <c r="A2298" s="119"/>
      <c r="B2298" s="141" t="s">
        <v>26079</v>
      </c>
      <c r="C2298" s="142">
        <v>260</v>
      </c>
      <c r="D2298" s="88" t="s">
        <v>26088</v>
      </c>
      <c r="E2298" s="118">
        <v>9.7729999999999997</v>
      </c>
      <c r="F2298" s="90" t="s">
        <v>38174</v>
      </c>
      <c r="G2298" s="91" t="s">
        <v>38175</v>
      </c>
      <c r="H2298" s="88" t="s">
        <v>38176</v>
      </c>
      <c r="I2298" s="92" t="s">
        <v>26082</v>
      </c>
    </row>
    <row r="2299" spans="1:9" s="150" customFormat="1" ht="83.15" customHeight="1" x14ac:dyDescent="0.35">
      <c r="A2299" s="85"/>
      <c r="B2299" s="93" t="s">
        <v>6893</v>
      </c>
      <c r="C2299" s="94">
        <v>230</v>
      </c>
      <c r="D2299" s="95" t="s">
        <v>38177</v>
      </c>
      <c r="E2299" s="117">
        <v>9.5470000000000006</v>
      </c>
      <c r="F2299" s="97" t="s">
        <v>38178</v>
      </c>
      <c r="G2299" s="98" t="s">
        <v>38179</v>
      </c>
      <c r="H2299" s="95" t="s">
        <v>38180</v>
      </c>
      <c r="I2299" s="99" t="s">
        <v>38181</v>
      </c>
    </row>
    <row r="2300" spans="1:9" s="150" customFormat="1" ht="83.15" customHeight="1" thickBot="1" x14ac:dyDescent="0.4">
      <c r="A2300" s="85"/>
      <c r="B2300" s="86" t="s">
        <v>15776</v>
      </c>
      <c r="C2300" s="87">
        <v>485</v>
      </c>
      <c r="D2300" s="88" t="s">
        <v>38182</v>
      </c>
      <c r="E2300" s="118">
        <v>13.228</v>
      </c>
      <c r="F2300" s="90" t="s">
        <v>38183</v>
      </c>
      <c r="G2300" s="91" t="s">
        <v>38184</v>
      </c>
      <c r="H2300" s="88" t="s">
        <v>38185</v>
      </c>
      <c r="I2300" s="92" t="s">
        <v>38186</v>
      </c>
    </row>
    <row r="2301" spans="1:9" s="150" customFormat="1" ht="83.15" customHeight="1" x14ac:dyDescent="0.35">
      <c r="A2301" s="85"/>
      <c r="B2301" s="93" t="s">
        <v>16787</v>
      </c>
      <c r="C2301" s="94">
        <v>360</v>
      </c>
      <c r="D2301" s="95" t="s">
        <v>38187</v>
      </c>
      <c r="E2301" s="117">
        <v>11.156000000000001</v>
      </c>
      <c r="F2301" s="97" t="s">
        <v>38188</v>
      </c>
      <c r="G2301" s="98" t="s">
        <v>38189</v>
      </c>
      <c r="H2301" s="95" t="s">
        <v>38190</v>
      </c>
      <c r="I2301" s="99" t="s">
        <v>38191</v>
      </c>
    </row>
    <row r="2302" spans="1:9" s="150" customFormat="1" ht="83.15" customHeight="1" thickBot="1" x14ac:dyDescent="0.4">
      <c r="A2302" s="85"/>
      <c r="B2302" s="86" t="s">
        <v>15791</v>
      </c>
      <c r="C2302" s="87">
        <v>280</v>
      </c>
      <c r="D2302" s="88" t="s">
        <v>38192</v>
      </c>
      <c r="E2302" s="118">
        <v>10.237</v>
      </c>
      <c r="F2302" s="90" t="s">
        <v>38193</v>
      </c>
      <c r="G2302" s="91" t="s">
        <v>38194</v>
      </c>
      <c r="H2302" s="88" t="s">
        <v>38195</v>
      </c>
      <c r="I2302" s="92" t="s">
        <v>38196</v>
      </c>
    </row>
    <row r="2303" spans="1:9" s="150" customFormat="1" ht="83.15" customHeight="1" x14ac:dyDescent="0.35">
      <c r="A2303" s="85"/>
      <c r="B2303" s="93" t="s">
        <v>15803</v>
      </c>
      <c r="C2303" s="94">
        <v>260</v>
      </c>
      <c r="D2303" s="95" t="s">
        <v>15813</v>
      </c>
      <c r="E2303" s="117">
        <v>12.981</v>
      </c>
      <c r="F2303" s="97" t="s">
        <v>38197</v>
      </c>
      <c r="G2303" s="98" t="s">
        <v>38198</v>
      </c>
      <c r="H2303" s="95" t="s">
        <v>15809</v>
      </c>
      <c r="I2303" s="99" t="s">
        <v>38199</v>
      </c>
    </row>
    <row r="2304" spans="1:9" s="150" customFormat="1" ht="83.15" customHeight="1" thickBot="1" x14ac:dyDescent="0.4">
      <c r="A2304" s="85"/>
      <c r="B2304" s="86" t="s">
        <v>15816</v>
      </c>
      <c r="C2304" s="87">
        <v>270</v>
      </c>
      <c r="D2304" s="88" t="s">
        <v>15822</v>
      </c>
      <c r="E2304" s="118">
        <v>12.981</v>
      </c>
      <c r="F2304" s="90" t="s">
        <v>38200</v>
      </c>
      <c r="G2304" s="91" t="s">
        <v>38201</v>
      </c>
      <c r="H2304" s="88" t="s">
        <v>15820</v>
      </c>
      <c r="I2304" s="92" t="s">
        <v>38202</v>
      </c>
    </row>
    <row r="2305" spans="1:9" s="150" customFormat="1" ht="83.15" customHeight="1" x14ac:dyDescent="0.35">
      <c r="A2305" s="85"/>
      <c r="B2305" s="93" t="s">
        <v>15823</v>
      </c>
      <c r="C2305" s="94">
        <v>280</v>
      </c>
      <c r="D2305" s="95" t="s">
        <v>15829</v>
      </c>
      <c r="E2305" s="117">
        <v>12.981</v>
      </c>
      <c r="F2305" s="97" t="s">
        <v>38203</v>
      </c>
      <c r="G2305" s="98" t="s">
        <v>38204</v>
      </c>
      <c r="H2305" s="95" t="s">
        <v>15827</v>
      </c>
      <c r="I2305" s="99" t="s">
        <v>38205</v>
      </c>
    </row>
    <row r="2306" spans="1:9" s="150" customFormat="1" ht="83.15" customHeight="1" thickBot="1" x14ac:dyDescent="0.4">
      <c r="A2306" s="85"/>
      <c r="B2306" s="86" t="s">
        <v>38206</v>
      </c>
      <c r="C2306" s="87">
        <v>300</v>
      </c>
      <c r="D2306" s="88" t="s">
        <v>38207</v>
      </c>
      <c r="E2306" s="118">
        <v>13.585000000000001</v>
      </c>
      <c r="F2306" s="90" t="s">
        <v>38208</v>
      </c>
      <c r="G2306" s="91" t="s">
        <v>38209</v>
      </c>
      <c r="H2306" s="88" t="s">
        <v>38210</v>
      </c>
      <c r="I2306" s="92" t="s">
        <v>38211</v>
      </c>
    </row>
    <row r="2307" spans="1:9" s="150" customFormat="1" ht="83.15" customHeight="1" x14ac:dyDescent="0.35">
      <c r="A2307" s="85"/>
      <c r="B2307" s="93" t="s">
        <v>4033</v>
      </c>
      <c r="C2307" s="94">
        <v>280</v>
      </c>
      <c r="D2307" s="95" t="s">
        <v>38212</v>
      </c>
      <c r="E2307" s="117">
        <v>14.506</v>
      </c>
      <c r="F2307" s="97" t="s">
        <v>38213</v>
      </c>
      <c r="G2307" s="98" t="s">
        <v>38214</v>
      </c>
      <c r="H2307" s="95" t="s">
        <v>38215</v>
      </c>
      <c r="I2307" s="99" t="s">
        <v>38216</v>
      </c>
    </row>
    <row r="2308" spans="1:9" s="150" customFormat="1" ht="83.15" customHeight="1" thickBot="1" x14ac:dyDescent="0.4">
      <c r="A2308" s="85"/>
      <c r="B2308" s="86" t="s">
        <v>4047</v>
      </c>
      <c r="C2308" s="87">
        <v>330</v>
      </c>
      <c r="D2308" s="88" t="s">
        <v>38217</v>
      </c>
      <c r="E2308" s="118">
        <v>14.506</v>
      </c>
      <c r="F2308" s="90" t="s">
        <v>38218</v>
      </c>
      <c r="G2308" s="91" t="s">
        <v>38219</v>
      </c>
      <c r="H2308" s="88" t="s">
        <v>38220</v>
      </c>
      <c r="I2308" s="92" t="s">
        <v>38221</v>
      </c>
    </row>
    <row r="2309" spans="1:9" s="150" customFormat="1" ht="83.15" customHeight="1" x14ac:dyDescent="0.35">
      <c r="A2309" s="85"/>
      <c r="B2309" s="93" t="s">
        <v>4053</v>
      </c>
      <c r="C2309" s="94">
        <v>160</v>
      </c>
      <c r="D2309" s="95" t="s">
        <v>38222</v>
      </c>
      <c r="E2309" s="117">
        <v>12.09</v>
      </c>
      <c r="F2309" s="97" t="s">
        <v>38223</v>
      </c>
      <c r="G2309" s="98" t="s">
        <v>38224</v>
      </c>
      <c r="H2309" s="95" t="s">
        <v>38225</v>
      </c>
      <c r="I2309" s="99" t="s">
        <v>38226</v>
      </c>
    </row>
    <row r="2310" spans="1:9" s="150" customFormat="1" ht="83.15" customHeight="1" thickBot="1" x14ac:dyDescent="0.4">
      <c r="A2310" s="85"/>
      <c r="B2310" s="86" t="s">
        <v>38227</v>
      </c>
      <c r="C2310" s="87">
        <v>310</v>
      </c>
      <c r="D2310" s="88" t="s">
        <v>38228</v>
      </c>
      <c r="E2310" s="118">
        <v>10.39</v>
      </c>
      <c r="F2310" s="90" t="s">
        <v>38229</v>
      </c>
      <c r="G2310" s="91" t="s">
        <v>38230</v>
      </c>
      <c r="H2310" s="88" t="s">
        <v>38231</v>
      </c>
      <c r="I2310" s="92" t="s">
        <v>38232</v>
      </c>
    </row>
    <row r="2311" spans="1:9" s="150" customFormat="1" ht="83.15" customHeight="1" x14ac:dyDescent="0.35">
      <c r="A2311" s="119"/>
      <c r="B2311" s="127" t="s">
        <v>43343</v>
      </c>
      <c r="C2311" s="128">
        <v>240</v>
      </c>
      <c r="D2311" s="110" t="s">
        <v>43344</v>
      </c>
      <c r="E2311" s="116">
        <v>14.68</v>
      </c>
      <c r="F2311" s="112" t="s">
        <v>43345</v>
      </c>
      <c r="G2311" s="113" t="s">
        <v>43346</v>
      </c>
      <c r="H2311" s="110" t="s">
        <v>43347</v>
      </c>
      <c r="I2311" s="114" t="s">
        <v>43348</v>
      </c>
    </row>
    <row r="2312" spans="1:9" s="150" customFormat="1" ht="83.15" customHeight="1" thickBot="1" x14ac:dyDescent="0.4">
      <c r="A2312" s="85"/>
      <c r="B2312" s="101" t="s">
        <v>18638</v>
      </c>
      <c r="C2312" s="102">
        <v>225</v>
      </c>
      <c r="D2312" s="103" t="s">
        <v>38233</v>
      </c>
      <c r="E2312" s="104">
        <v>8.6750000000000007</v>
      </c>
      <c r="F2312" s="105" t="s">
        <v>38234</v>
      </c>
      <c r="G2312" s="106" t="s">
        <v>38235</v>
      </c>
      <c r="H2312" s="103" t="s">
        <v>38236</v>
      </c>
      <c r="I2312" s="107" t="s">
        <v>38237</v>
      </c>
    </row>
    <row r="2313" spans="1:9" s="150" customFormat="1" ht="83.15" customHeight="1" x14ac:dyDescent="0.35">
      <c r="A2313" s="119"/>
      <c r="B2313" s="127" t="s">
        <v>26101</v>
      </c>
      <c r="C2313" s="128">
        <v>275</v>
      </c>
      <c r="D2313" s="110" t="s">
        <v>26109</v>
      </c>
      <c r="E2313" s="116">
        <v>11.2075</v>
      </c>
      <c r="F2313" s="112" t="s">
        <v>38238</v>
      </c>
      <c r="G2313" s="113" t="s">
        <v>38239</v>
      </c>
      <c r="H2313" s="110" t="s">
        <v>26106</v>
      </c>
      <c r="I2313" s="114" t="s">
        <v>38240</v>
      </c>
    </row>
    <row r="2314" spans="1:9" s="150" customFormat="1" ht="83.15" customHeight="1" thickBot="1" x14ac:dyDescent="0.4">
      <c r="A2314" s="85"/>
      <c r="B2314" s="86" t="s">
        <v>19384</v>
      </c>
      <c r="C2314" s="87">
        <v>270</v>
      </c>
      <c r="D2314" s="88" t="s">
        <v>38241</v>
      </c>
      <c r="E2314" s="118">
        <v>9.5939999999999994</v>
      </c>
      <c r="F2314" s="90" t="s">
        <v>38242</v>
      </c>
      <c r="G2314" s="91" t="s">
        <v>38243</v>
      </c>
      <c r="H2314" s="88" t="s">
        <v>38244</v>
      </c>
      <c r="I2314" s="92" t="s">
        <v>38245</v>
      </c>
    </row>
    <row r="2315" spans="1:9" s="150" customFormat="1" ht="83.15" customHeight="1" x14ac:dyDescent="0.35">
      <c r="A2315" s="85"/>
      <c r="B2315" s="93" t="s">
        <v>19397</v>
      </c>
      <c r="C2315" s="94">
        <v>240</v>
      </c>
      <c r="D2315" s="95" t="s">
        <v>38246</v>
      </c>
      <c r="E2315" s="117">
        <v>10.275</v>
      </c>
      <c r="F2315" s="97" t="s">
        <v>38247</v>
      </c>
      <c r="G2315" s="98" t="s">
        <v>38248</v>
      </c>
      <c r="H2315" s="95" t="s">
        <v>38249</v>
      </c>
      <c r="I2315" s="99" t="s">
        <v>38250</v>
      </c>
    </row>
    <row r="2316" spans="1:9" s="150" customFormat="1" ht="83.15" customHeight="1" thickBot="1" x14ac:dyDescent="0.4">
      <c r="A2316" s="119"/>
      <c r="B2316" s="141" t="s">
        <v>26111</v>
      </c>
      <c r="C2316" s="142">
        <v>260</v>
      </c>
      <c r="D2316" s="88" t="s">
        <v>26120</v>
      </c>
      <c r="E2316" s="118">
        <v>9.9750000000000014</v>
      </c>
      <c r="F2316" s="90" t="s">
        <v>38251</v>
      </c>
      <c r="G2316" s="91" t="s">
        <v>38252</v>
      </c>
      <c r="H2316" s="88" t="s">
        <v>26115</v>
      </c>
      <c r="I2316" s="92" t="s">
        <v>26113</v>
      </c>
    </row>
    <row r="2317" spans="1:9" s="150" customFormat="1" ht="83.15" customHeight="1" x14ac:dyDescent="0.35">
      <c r="A2317" s="85"/>
      <c r="B2317" s="108" t="s">
        <v>38253</v>
      </c>
      <c r="C2317" s="109">
        <v>250</v>
      </c>
      <c r="D2317" s="110" t="s">
        <v>38254</v>
      </c>
      <c r="E2317" s="116">
        <v>10.851000000000001</v>
      </c>
      <c r="F2317" s="112" t="s">
        <v>38255</v>
      </c>
      <c r="G2317" s="113" t="s">
        <v>38256</v>
      </c>
      <c r="H2317" s="110" t="s">
        <v>38257</v>
      </c>
      <c r="I2317" s="114" t="s">
        <v>38258</v>
      </c>
    </row>
    <row r="2318" spans="1:9" s="150" customFormat="1" ht="83.15" customHeight="1" thickBot="1" x14ac:dyDescent="0.4">
      <c r="A2318" s="85"/>
      <c r="B2318" s="101" t="s">
        <v>19410</v>
      </c>
      <c r="C2318" s="102">
        <v>265</v>
      </c>
      <c r="D2318" s="103" t="s">
        <v>38259</v>
      </c>
      <c r="E2318" s="104">
        <v>10.709</v>
      </c>
      <c r="F2318" s="105" t="s">
        <v>38260</v>
      </c>
      <c r="G2318" s="106" t="s">
        <v>38261</v>
      </c>
      <c r="H2318" s="103" t="s">
        <v>38262</v>
      </c>
      <c r="I2318" s="107" t="s">
        <v>38263</v>
      </c>
    </row>
    <row r="2319" spans="1:9" s="150" customFormat="1" ht="83.15" customHeight="1" x14ac:dyDescent="0.35">
      <c r="A2319" s="119"/>
      <c r="B2319" s="127" t="s">
        <v>26122</v>
      </c>
      <c r="C2319" s="128">
        <v>325</v>
      </c>
      <c r="D2319" s="110" t="s">
        <v>26132</v>
      </c>
      <c r="E2319" s="116">
        <v>9.25</v>
      </c>
      <c r="F2319" s="112" t="s">
        <v>38264</v>
      </c>
      <c r="G2319" s="113" t="s">
        <v>38265</v>
      </c>
      <c r="H2319" s="110" t="s">
        <v>26127</v>
      </c>
      <c r="I2319" s="114" t="s">
        <v>26125</v>
      </c>
    </row>
    <row r="2320" spans="1:9" s="150" customFormat="1" ht="83.15" customHeight="1" thickBot="1" x14ac:dyDescent="0.4">
      <c r="A2320" s="119"/>
      <c r="B2320" s="120" t="s">
        <v>26134</v>
      </c>
      <c r="C2320" s="121">
        <v>230</v>
      </c>
      <c r="D2320" s="122" t="s">
        <v>26142</v>
      </c>
      <c r="E2320" s="123">
        <v>11.389799999999999</v>
      </c>
      <c r="F2320" s="124" t="s">
        <v>38266</v>
      </c>
      <c r="G2320" s="125" t="s">
        <v>38267</v>
      </c>
      <c r="H2320" s="122" t="s">
        <v>26139</v>
      </c>
      <c r="I2320" s="126" t="s">
        <v>26138</v>
      </c>
    </row>
    <row r="2321" spans="1:9" s="150" customFormat="1" ht="83.15" customHeight="1" x14ac:dyDescent="0.35">
      <c r="A2321" s="119"/>
      <c r="B2321" s="139" t="s">
        <v>26145</v>
      </c>
      <c r="C2321" s="140">
        <v>540</v>
      </c>
      <c r="D2321" s="131" t="s">
        <v>26156</v>
      </c>
      <c r="E2321" s="132">
        <v>10.023</v>
      </c>
      <c r="F2321" s="133" t="s">
        <v>38268</v>
      </c>
      <c r="G2321" s="134" t="s">
        <v>38269</v>
      </c>
      <c r="H2321" s="131" t="s">
        <v>26151</v>
      </c>
      <c r="I2321" s="135" t="s">
        <v>26149</v>
      </c>
    </row>
    <row r="2322" spans="1:9" s="150" customFormat="1" ht="83.15" customHeight="1" thickBot="1" x14ac:dyDescent="0.4">
      <c r="A2322" s="119"/>
      <c r="B2322" s="120" t="s">
        <v>26158</v>
      </c>
      <c r="C2322" s="121">
        <v>275</v>
      </c>
      <c r="D2322" s="122" t="s">
        <v>26169</v>
      </c>
      <c r="E2322" s="123">
        <v>10.494</v>
      </c>
      <c r="F2322" s="124" t="s">
        <v>38270</v>
      </c>
      <c r="G2322" s="125" t="s">
        <v>38271</v>
      </c>
      <c r="H2322" s="122" t="s">
        <v>26164</v>
      </c>
      <c r="I2322" s="126" t="s">
        <v>26162</v>
      </c>
    </row>
    <row r="2323" spans="1:9" s="150" customFormat="1" ht="83.15" customHeight="1" x14ac:dyDescent="0.35">
      <c r="A2323" s="85"/>
      <c r="B2323" s="129" t="s">
        <v>28138</v>
      </c>
      <c r="C2323" s="130">
        <v>265</v>
      </c>
      <c r="D2323" s="131" t="s">
        <v>28149</v>
      </c>
      <c r="E2323" s="132">
        <v>10.510999999999999</v>
      </c>
      <c r="F2323" s="133" t="s">
        <v>38272</v>
      </c>
      <c r="G2323" s="134" t="s">
        <v>38273</v>
      </c>
      <c r="H2323" s="131" t="s">
        <v>28144</v>
      </c>
      <c r="I2323" s="135" t="s">
        <v>28142</v>
      </c>
    </row>
    <row r="2324" spans="1:9" s="150" customFormat="1" ht="83.15" customHeight="1" thickBot="1" x14ac:dyDescent="0.4">
      <c r="A2324" s="85"/>
      <c r="B2324" s="86" t="s">
        <v>1598</v>
      </c>
      <c r="C2324" s="87">
        <v>155</v>
      </c>
      <c r="D2324" s="88"/>
      <c r="E2324" s="89" t="s">
        <v>28452</v>
      </c>
      <c r="F2324" s="90" t="s">
        <v>38274</v>
      </c>
      <c r="G2324" s="91" t="s">
        <v>38275</v>
      </c>
      <c r="H2324" s="88" t="s">
        <v>38276</v>
      </c>
      <c r="I2324" s="92" t="s">
        <v>38277</v>
      </c>
    </row>
    <row r="2325" spans="1:9" s="150" customFormat="1" ht="83.15" customHeight="1" x14ac:dyDescent="0.35">
      <c r="A2325" s="85"/>
      <c r="B2325" s="93" t="s">
        <v>1588</v>
      </c>
      <c r="C2325" s="94">
        <v>155</v>
      </c>
      <c r="D2325" s="95"/>
      <c r="E2325" s="96" t="s">
        <v>28452</v>
      </c>
      <c r="F2325" s="97" t="s">
        <v>38278</v>
      </c>
      <c r="G2325" s="98" t="s">
        <v>38279</v>
      </c>
      <c r="H2325" s="95" t="s">
        <v>38280</v>
      </c>
      <c r="I2325" s="99" t="s">
        <v>38281</v>
      </c>
    </row>
    <row r="2326" spans="1:9" s="150" customFormat="1" ht="83.15" customHeight="1" thickBot="1" x14ac:dyDescent="0.4">
      <c r="A2326" s="85"/>
      <c r="B2326" s="86" t="s">
        <v>1075</v>
      </c>
      <c r="C2326" s="87">
        <v>260</v>
      </c>
      <c r="D2326" s="88" t="s">
        <v>38282</v>
      </c>
      <c r="E2326" s="118">
        <v>8.1980000000000004</v>
      </c>
      <c r="F2326" s="90" t="s">
        <v>38283</v>
      </c>
      <c r="G2326" s="91" t="s">
        <v>38284</v>
      </c>
      <c r="H2326" s="88" t="s">
        <v>38285</v>
      </c>
      <c r="I2326" s="92" t="s">
        <v>38286</v>
      </c>
    </row>
    <row r="2327" spans="1:9" s="150" customFormat="1" ht="83.15" customHeight="1" x14ac:dyDescent="0.35">
      <c r="A2327" s="85"/>
      <c r="B2327" s="93" t="s">
        <v>3721</v>
      </c>
      <c r="C2327" s="94">
        <v>185</v>
      </c>
      <c r="D2327" s="95" t="s">
        <v>38287</v>
      </c>
      <c r="E2327" s="117">
        <v>9.9019999999999992</v>
      </c>
      <c r="F2327" s="97" t="s">
        <v>38288</v>
      </c>
      <c r="G2327" s="98" t="s">
        <v>38289</v>
      </c>
      <c r="H2327" s="95" t="s">
        <v>38290</v>
      </c>
      <c r="I2327" s="99" t="s">
        <v>38291</v>
      </c>
    </row>
    <row r="2328" spans="1:9" s="150" customFormat="1" ht="83.15" customHeight="1" thickBot="1" x14ac:dyDescent="0.4">
      <c r="A2328" s="85"/>
      <c r="B2328" s="86" t="s">
        <v>1088</v>
      </c>
      <c r="C2328" s="87">
        <v>265</v>
      </c>
      <c r="D2328" s="88" t="s">
        <v>38292</v>
      </c>
      <c r="E2328" s="118">
        <v>10.726000000000001</v>
      </c>
      <c r="F2328" s="90" t="s">
        <v>38293</v>
      </c>
      <c r="G2328" s="91" t="s">
        <v>38294</v>
      </c>
      <c r="H2328" s="88" t="s">
        <v>38295</v>
      </c>
      <c r="I2328" s="92" t="s">
        <v>38296</v>
      </c>
    </row>
    <row r="2329" spans="1:9" s="150" customFormat="1" ht="83.15" customHeight="1" x14ac:dyDescent="0.35">
      <c r="A2329" s="85"/>
      <c r="B2329" s="93" t="s">
        <v>4067</v>
      </c>
      <c r="C2329" s="94">
        <v>280</v>
      </c>
      <c r="D2329" s="95" t="s">
        <v>38297</v>
      </c>
      <c r="E2329" s="117">
        <v>13.411</v>
      </c>
      <c r="F2329" s="97" t="s">
        <v>38298</v>
      </c>
      <c r="G2329" s="98" t="s">
        <v>38299</v>
      </c>
      <c r="H2329" s="95" t="s">
        <v>38300</v>
      </c>
      <c r="I2329" s="99" t="s">
        <v>38301</v>
      </c>
    </row>
    <row r="2330" spans="1:9" s="150" customFormat="1" ht="83.15" customHeight="1" thickBot="1" x14ac:dyDescent="0.4">
      <c r="A2330" s="85"/>
      <c r="B2330" s="86" t="s">
        <v>7084</v>
      </c>
      <c r="C2330" s="87">
        <v>180</v>
      </c>
      <c r="D2330" s="88"/>
      <c r="E2330" s="89" t="s">
        <v>28452</v>
      </c>
      <c r="F2330" s="90" t="s">
        <v>38302</v>
      </c>
      <c r="G2330" s="91" t="s">
        <v>38303</v>
      </c>
      <c r="H2330" s="88" t="s">
        <v>38304</v>
      </c>
      <c r="I2330" s="92" t="s">
        <v>38305</v>
      </c>
    </row>
    <row r="2331" spans="1:9" s="150" customFormat="1" ht="83.15" customHeight="1" x14ac:dyDescent="0.35">
      <c r="A2331" s="119"/>
      <c r="B2331" s="139" t="s">
        <v>27418</v>
      </c>
      <c r="C2331" s="140">
        <v>240</v>
      </c>
      <c r="D2331" s="131" t="s">
        <v>27429</v>
      </c>
      <c r="E2331" s="132">
        <v>9.9660750000000018</v>
      </c>
      <c r="F2331" s="133" t="s">
        <v>38306</v>
      </c>
      <c r="G2331" s="134" t="s">
        <v>38307</v>
      </c>
      <c r="H2331" s="131" t="s">
        <v>27424</v>
      </c>
      <c r="I2331" s="135" t="s">
        <v>27422</v>
      </c>
    </row>
    <row r="2332" spans="1:9" s="150" customFormat="1" ht="83.15" customHeight="1" thickBot="1" x14ac:dyDescent="0.4">
      <c r="A2332" s="85"/>
      <c r="B2332" s="101" t="s">
        <v>22800</v>
      </c>
      <c r="C2332" s="102">
        <v>200</v>
      </c>
      <c r="D2332" s="103" t="s">
        <v>22808</v>
      </c>
      <c r="E2332" s="104">
        <v>7.6959999999999997</v>
      </c>
      <c r="F2332" s="105" t="s">
        <v>38308</v>
      </c>
      <c r="G2332" s="106" t="s">
        <v>38309</v>
      </c>
      <c r="H2332" s="103" t="s">
        <v>22806</v>
      </c>
      <c r="I2332" s="107" t="s">
        <v>22804</v>
      </c>
    </row>
    <row r="2333" spans="1:9" s="150" customFormat="1" ht="83.15" customHeight="1" x14ac:dyDescent="0.35">
      <c r="A2333" s="85"/>
      <c r="B2333" s="108" t="s">
        <v>20995</v>
      </c>
      <c r="C2333" s="109">
        <v>310</v>
      </c>
      <c r="D2333" s="110" t="s">
        <v>38310</v>
      </c>
      <c r="E2333" s="116">
        <v>14.452</v>
      </c>
      <c r="F2333" s="112" t="s">
        <v>38311</v>
      </c>
      <c r="G2333" s="113" t="s">
        <v>38312</v>
      </c>
      <c r="H2333" s="110" t="s">
        <v>38313</v>
      </c>
      <c r="I2333" s="114" t="s">
        <v>38314</v>
      </c>
    </row>
    <row r="2334" spans="1:9" s="150" customFormat="1" ht="83.15" customHeight="1" thickBot="1" x14ac:dyDescent="0.4">
      <c r="A2334" s="85"/>
      <c r="B2334" s="101" t="s">
        <v>21008</v>
      </c>
      <c r="C2334" s="102">
        <v>440</v>
      </c>
      <c r="D2334" s="103" t="s">
        <v>38315</v>
      </c>
      <c r="E2334" s="104">
        <v>12.535</v>
      </c>
      <c r="F2334" s="105" t="s">
        <v>38316</v>
      </c>
      <c r="G2334" s="106" t="s">
        <v>38317</v>
      </c>
      <c r="H2334" s="103" t="s">
        <v>38318</v>
      </c>
      <c r="I2334" s="107" t="s">
        <v>38319</v>
      </c>
    </row>
    <row r="2335" spans="1:9" s="150" customFormat="1" ht="83.15" customHeight="1" x14ac:dyDescent="0.35">
      <c r="A2335" s="85"/>
      <c r="B2335" s="108" t="s">
        <v>21018</v>
      </c>
      <c r="C2335" s="109">
        <v>440</v>
      </c>
      <c r="D2335" s="110" t="s">
        <v>38320</v>
      </c>
      <c r="E2335" s="116">
        <v>11.574999999999999</v>
      </c>
      <c r="F2335" s="112" t="s">
        <v>38316</v>
      </c>
      <c r="G2335" s="113" t="s">
        <v>38321</v>
      </c>
      <c r="H2335" s="110" t="s">
        <v>38322</v>
      </c>
      <c r="I2335" s="114" t="s">
        <v>38323</v>
      </c>
    </row>
    <row r="2336" spans="1:9" s="150" customFormat="1" ht="83.15" customHeight="1" thickBot="1" x14ac:dyDescent="0.4">
      <c r="A2336" s="85"/>
      <c r="B2336" s="101" t="s">
        <v>22811</v>
      </c>
      <c r="C2336" s="102">
        <v>265</v>
      </c>
      <c r="D2336" s="103" t="s">
        <v>22820</v>
      </c>
      <c r="E2336" s="104">
        <v>12.281000000000001</v>
      </c>
      <c r="F2336" s="105" t="s">
        <v>38324</v>
      </c>
      <c r="G2336" s="106" t="s">
        <v>38325</v>
      </c>
      <c r="H2336" s="103" t="s">
        <v>22817</v>
      </c>
      <c r="I2336" s="107" t="s">
        <v>22816</v>
      </c>
    </row>
    <row r="2337" spans="1:9" s="150" customFormat="1" ht="83.15" customHeight="1" x14ac:dyDescent="0.35">
      <c r="A2337" s="85"/>
      <c r="B2337" s="108" t="s">
        <v>21025</v>
      </c>
      <c r="C2337" s="109">
        <v>300</v>
      </c>
      <c r="D2337" s="110" t="s">
        <v>38326</v>
      </c>
      <c r="E2337" s="116">
        <v>11.569000000000001</v>
      </c>
      <c r="F2337" s="112" t="s">
        <v>38327</v>
      </c>
      <c r="G2337" s="113" t="s">
        <v>38328</v>
      </c>
      <c r="H2337" s="110" t="s">
        <v>38329</v>
      </c>
      <c r="I2337" s="114" t="s">
        <v>38330</v>
      </c>
    </row>
    <row r="2338" spans="1:9" s="150" customFormat="1" ht="83.15" customHeight="1" thickBot="1" x14ac:dyDescent="0.4">
      <c r="A2338" s="85"/>
      <c r="B2338" s="101" t="s">
        <v>21038</v>
      </c>
      <c r="C2338" s="102">
        <v>260</v>
      </c>
      <c r="D2338" s="103" t="s">
        <v>38331</v>
      </c>
      <c r="E2338" s="104">
        <v>11.955</v>
      </c>
      <c r="F2338" s="105" t="s">
        <v>38332</v>
      </c>
      <c r="G2338" s="106" t="s">
        <v>38333</v>
      </c>
      <c r="H2338" s="103" t="s">
        <v>38334</v>
      </c>
      <c r="I2338" s="107" t="s">
        <v>38335</v>
      </c>
    </row>
    <row r="2339" spans="1:9" s="150" customFormat="1" ht="83.15" customHeight="1" x14ac:dyDescent="0.35">
      <c r="A2339" s="85"/>
      <c r="B2339" s="108" t="s">
        <v>21049</v>
      </c>
      <c r="C2339" s="109">
        <v>300</v>
      </c>
      <c r="D2339" s="110" t="s">
        <v>38336</v>
      </c>
      <c r="E2339" s="116">
        <v>11.29</v>
      </c>
      <c r="F2339" s="112" t="s">
        <v>38337</v>
      </c>
      <c r="G2339" s="113" t="s">
        <v>38338</v>
      </c>
      <c r="H2339" s="110" t="s">
        <v>38339</v>
      </c>
      <c r="I2339" s="114" t="s">
        <v>38340</v>
      </c>
    </row>
    <row r="2340" spans="1:9" s="150" customFormat="1" ht="83.15" customHeight="1" thickBot="1" x14ac:dyDescent="0.4">
      <c r="A2340" s="85"/>
      <c r="B2340" s="101" t="s">
        <v>21055</v>
      </c>
      <c r="C2340" s="102">
        <v>340</v>
      </c>
      <c r="D2340" s="103" t="s">
        <v>38341</v>
      </c>
      <c r="E2340" s="104">
        <v>12.369</v>
      </c>
      <c r="F2340" s="105" t="s">
        <v>38342</v>
      </c>
      <c r="G2340" s="106" t="s">
        <v>38343</v>
      </c>
      <c r="H2340" s="103" t="s">
        <v>38344</v>
      </c>
      <c r="I2340" s="107" t="s">
        <v>38345</v>
      </c>
    </row>
    <row r="2341" spans="1:9" s="150" customFormat="1" ht="83.15" customHeight="1" x14ac:dyDescent="0.35">
      <c r="A2341" s="85"/>
      <c r="B2341" s="108" t="s">
        <v>22823</v>
      </c>
      <c r="C2341" s="109">
        <v>350</v>
      </c>
      <c r="D2341" s="110" t="s">
        <v>22829</v>
      </c>
      <c r="E2341" s="116">
        <v>10.805999999999999</v>
      </c>
      <c r="F2341" s="112" t="s">
        <v>38346</v>
      </c>
      <c r="G2341" s="113" t="s">
        <v>38347</v>
      </c>
      <c r="H2341" s="110" t="s">
        <v>22826</v>
      </c>
      <c r="I2341" s="114" t="s">
        <v>22825</v>
      </c>
    </row>
    <row r="2342" spans="1:9" s="150" customFormat="1" ht="83.15" customHeight="1" thickBot="1" x14ac:dyDescent="0.4">
      <c r="A2342" s="85"/>
      <c r="B2342" s="101" t="s">
        <v>21067</v>
      </c>
      <c r="C2342" s="102">
        <v>265</v>
      </c>
      <c r="D2342" s="103" t="s">
        <v>38348</v>
      </c>
      <c r="E2342" s="104">
        <v>12.423999999999999</v>
      </c>
      <c r="F2342" s="105" t="s">
        <v>38349</v>
      </c>
      <c r="G2342" s="106" t="s">
        <v>38350</v>
      </c>
      <c r="H2342" s="103" t="s">
        <v>38351</v>
      </c>
      <c r="I2342" s="107" t="s">
        <v>38352</v>
      </c>
    </row>
    <row r="2343" spans="1:9" s="150" customFormat="1" ht="83.15" customHeight="1" x14ac:dyDescent="0.35">
      <c r="A2343" s="85"/>
      <c r="B2343" s="108" t="s">
        <v>21078</v>
      </c>
      <c r="C2343" s="109">
        <v>315</v>
      </c>
      <c r="D2343" s="110" t="s">
        <v>38353</v>
      </c>
      <c r="E2343" s="116">
        <v>11.959</v>
      </c>
      <c r="F2343" s="112" t="s">
        <v>38354</v>
      </c>
      <c r="G2343" s="113" t="s">
        <v>38355</v>
      </c>
      <c r="H2343" s="110" t="s">
        <v>38356</v>
      </c>
      <c r="I2343" s="114" t="s">
        <v>38357</v>
      </c>
    </row>
    <row r="2344" spans="1:9" s="150" customFormat="1" ht="83.15" customHeight="1" thickBot="1" x14ac:dyDescent="0.4">
      <c r="A2344" s="119"/>
      <c r="B2344" s="141" t="s">
        <v>26171</v>
      </c>
      <c r="C2344" s="142">
        <v>255</v>
      </c>
      <c r="D2344" s="88" t="s">
        <v>26181</v>
      </c>
      <c r="E2344" s="118">
        <v>12.74</v>
      </c>
      <c r="F2344" s="90" t="s">
        <v>38358</v>
      </c>
      <c r="G2344" s="91" t="s">
        <v>38359</v>
      </c>
      <c r="H2344" s="88" t="s">
        <v>26176</v>
      </c>
      <c r="I2344" s="92" t="s">
        <v>26174</v>
      </c>
    </row>
    <row r="2345" spans="1:9" s="150" customFormat="1" ht="83.15" customHeight="1" x14ac:dyDescent="0.35">
      <c r="A2345" s="85"/>
      <c r="B2345" s="108" t="s">
        <v>38360</v>
      </c>
      <c r="C2345" s="109">
        <v>310</v>
      </c>
      <c r="D2345" s="110" t="s">
        <v>38361</v>
      </c>
      <c r="E2345" s="116">
        <v>8.7210000000000001</v>
      </c>
      <c r="F2345" s="112" t="s">
        <v>38362</v>
      </c>
      <c r="G2345" s="113" t="s">
        <v>38363</v>
      </c>
      <c r="H2345" s="110" t="s">
        <v>38364</v>
      </c>
      <c r="I2345" s="114" t="s">
        <v>38365</v>
      </c>
    </row>
    <row r="2346" spans="1:9" s="150" customFormat="1" ht="83.15" customHeight="1" thickBot="1" x14ac:dyDescent="0.4">
      <c r="A2346" s="85"/>
      <c r="B2346" s="101" t="s">
        <v>18651</v>
      </c>
      <c r="C2346" s="102">
        <v>155</v>
      </c>
      <c r="D2346" s="103" t="s">
        <v>38366</v>
      </c>
      <c r="E2346" s="104">
        <v>12.488</v>
      </c>
      <c r="F2346" s="105" t="s">
        <v>38367</v>
      </c>
      <c r="G2346" s="106" t="s">
        <v>38368</v>
      </c>
      <c r="H2346" s="103" t="s">
        <v>38369</v>
      </c>
      <c r="I2346" s="107" t="s">
        <v>38370</v>
      </c>
    </row>
    <row r="2347" spans="1:9" s="150" customFormat="1" ht="83.15" customHeight="1" x14ac:dyDescent="0.35">
      <c r="A2347" s="85"/>
      <c r="B2347" s="108" t="s">
        <v>22831</v>
      </c>
      <c r="C2347" s="109">
        <v>180</v>
      </c>
      <c r="D2347" s="110" t="s">
        <v>22837</v>
      </c>
      <c r="E2347" s="116">
        <v>10.872999999999999</v>
      </c>
      <c r="F2347" s="112" t="s">
        <v>38371</v>
      </c>
      <c r="G2347" s="113" t="s">
        <v>38372</v>
      </c>
      <c r="H2347" s="110" t="s">
        <v>22834</v>
      </c>
      <c r="I2347" s="114" t="s">
        <v>22833</v>
      </c>
    </row>
    <row r="2348" spans="1:9" s="150" customFormat="1" ht="83.15" customHeight="1" thickBot="1" x14ac:dyDescent="0.4">
      <c r="A2348" s="119"/>
      <c r="B2348" s="141" t="s">
        <v>26183</v>
      </c>
      <c r="C2348" s="142">
        <v>175</v>
      </c>
      <c r="D2348" s="88" t="s">
        <v>26189</v>
      </c>
      <c r="E2348" s="118">
        <v>11.597849999999999</v>
      </c>
      <c r="F2348" s="90" t="s">
        <v>38373</v>
      </c>
      <c r="G2348" s="91" t="s">
        <v>38374</v>
      </c>
      <c r="H2348" s="88" t="s">
        <v>26187</v>
      </c>
      <c r="I2348" s="92" t="s">
        <v>26185</v>
      </c>
    </row>
    <row r="2349" spans="1:9" s="150" customFormat="1" ht="83.15" customHeight="1" x14ac:dyDescent="0.35">
      <c r="A2349" s="119"/>
      <c r="B2349" s="139" t="s">
        <v>26192</v>
      </c>
      <c r="C2349" s="140">
        <v>175</v>
      </c>
      <c r="D2349" s="131" t="s">
        <v>26196</v>
      </c>
      <c r="E2349" s="132">
        <v>10.87185</v>
      </c>
      <c r="F2349" s="133" t="s">
        <v>38373</v>
      </c>
      <c r="G2349" s="134" t="s">
        <v>38375</v>
      </c>
      <c r="H2349" s="131" t="s">
        <v>26195</v>
      </c>
      <c r="I2349" s="135" t="s">
        <v>26194</v>
      </c>
    </row>
    <row r="2350" spans="1:9" s="150" customFormat="1" ht="83.15" customHeight="1" thickBot="1" x14ac:dyDescent="0.4">
      <c r="A2350" s="85"/>
      <c r="B2350" s="101" t="s">
        <v>18665</v>
      </c>
      <c r="C2350" s="102">
        <v>230</v>
      </c>
      <c r="D2350" s="103" t="s">
        <v>38376</v>
      </c>
      <c r="E2350" s="104">
        <v>9.8000000000000007</v>
      </c>
      <c r="F2350" s="105" t="s">
        <v>38377</v>
      </c>
      <c r="G2350" s="106" t="s">
        <v>38378</v>
      </c>
      <c r="H2350" s="103" t="s">
        <v>38379</v>
      </c>
      <c r="I2350" s="107" t="s">
        <v>38380</v>
      </c>
    </row>
    <row r="2351" spans="1:9" s="150" customFormat="1" ht="83.15" customHeight="1" x14ac:dyDescent="0.35">
      <c r="A2351" s="85"/>
      <c r="B2351" s="108" t="s">
        <v>18677</v>
      </c>
      <c r="C2351" s="109">
        <v>220</v>
      </c>
      <c r="D2351" s="110" t="s">
        <v>38381</v>
      </c>
      <c r="E2351" s="116">
        <v>13.331</v>
      </c>
      <c r="F2351" s="112" t="s">
        <v>38382</v>
      </c>
      <c r="G2351" s="113" t="s">
        <v>38383</v>
      </c>
      <c r="H2351" s="110" t="s">
        <v>38384</v>
      </c>
      <c r="I2351" s="114" t="s">
        <v>38385</v>
      </c>
    </row>
    <row r="2352" spans="1:9" s="150" customFormat="1" ht="83.15" customHeight="1" thickBot="1" x14ac:dyDescent="0.4">
      <c r="A2352" s="85"/>
      <c r="B2352" s="101" t="s">
        <v>18685</v>
      </c>
      <c r="C2352" s="102">
        <v>210</v>
      </c>
      <c r="D2352" s="103" t="s">
        <v>38386</v>
      </c>
      <c r="E2352" s="104">
        <v>14.65</v>
      </c>
      <c r="F2352" s="105" t="s">
        <v>38387</v>
      </c>
      <c r="G2352" s="106" t="s">
        <v>38388</v>
      </c>
      <c r="H2352" s="103" t="s">
        <v>38389</v>
      </c>
      <c r="I2352" s="107" t="s">
        <v>38390</v>
      </c>
    </row>
    <row r="2353" spans="1:9" s="150" customFormat="1" ht="83.15" customHeight="1" x14ac:dyDescent="0.35">
      <c r="A2353" s="85"/>
      <c r="B2353" s="108" t="s">
        <v>22838</v>
      </c>
      <c r="C2353" s="109">
        <v>190</v>
      </c>
      <c r="D2353" s="110" t="s">
        <v>22844</v>
      </c>
      <c r="E2353" s="116">
        <v>10.566000000000001</v>
      </c>
      <c r="F2353" s="112" t="s">
        <v>38391</v>
      </c>
      <c r="G2353" s="113" t="s">
        <v>38392</v>
      </c>
      <c r="H2353" s="110" t="s">
        <v>22841</v>
      </c>
      <c r="I2353" s="114" t="s">
        <v>22840</v>
      </c>
    </row>
    <row r="2354" spans="1:9" s="150" customFormat="1" ht="83.15" customHeight="1" thickBot="1" x14ac:dyDescent="0.4">
      <c r="A2354" s="85"/>
      <c r="B2354" s="101" t="s">
        <v>22845</v>
      </c>
      <c r="C2354" s="102">
        <v>175</v>
      </c>
      <c r="D2354" s="103" t="s">
        <v>22851</v>
      </c>
      <c r="E2354" s="104">
        <v>10.504</v>
      </c>
      <c r="F2354" s="105" t="s">
        <v>38393</v>
      </c>
      <c r="G2354" s="106" t="s">
        <v>38394</v>
      </c>
      <c r="H2354" s="103" t="s">
        <v>22848</v>
      </c>
      <c r="I2354" s="107" t="s">
        <v>22847</v>
      </c>
    </row>
    <row r="2355" spans="1:9" s="150" customFormat="1" ht="83.15" customHeight="1" x14ac:dyDescent="0.35">
      <c r="A2355" s="85"/>
      <c r="B2355" s="108" t="s">
        <v>27772</v>
      </c>
      <c r="C2355" s="109">
        <v>185</v>
      </c>
      <c r="D2355" s="110" t="s">
        <v>38395</v>
      </c>
      <c r="E2355" s="116">
        <v>10.504</v>
      </c>
      <c r="F2355" s="112" t="s">
        <v>38396</v>
      </c>
      <c r="G2355" s="113" t="s">
        <v>38397</v>
      </c>
      <c r="H2355" s="110" t="s">
        <v>38398</v>
      </c>
      <c r="I2355" s="114" t="s">
        <v>38399</v>
      </c>
    </row>
    <row r="2356" spans="1:9" s="150" customFormat="1" ht="83.15" customHeight="1" thickBot="1" x14ac:dyDescent="0.4">
      <c r="A2356" s="85"/>
      <c r="B2356" s="86" t="s">
        <v>18701</v>
      </c>
      <c r="C2356" s="87">
        <v>180</v>
      </c>
      <c r="D2356" s="88" t="s">
        <v>38400</v>
      </c>
      <c r="E2356" s="118">
        <v>12.3</v>
      </c>
      <c r="F2356" s="90" t="s">
        <v>32923</v>
      </c>
      <c r="G2356" s="91" t="s">
        <v>38401</v>
      </c>
      <c r="H2356" s="88" t="s">
        <v>38402</v>
      </c>
      <c r="I2356" s="92" t="s">
        <v>38403</v>
      </c>
    </row>
    <row r="2357" spans="1:9" s="150" customFormat="1" ht="83.15" customHeight="1" x14ac:dyDescent="0.35">
      <c r="A2357" s="85"/>
      <c r="B2357" s="93" t="s">
        <v>18712</v>
      </c>
      <c r="C2357" s="94">
        <v>250</v>
      </c>
      <c r="D2357" s="95" t="s">
        <v>38404</v>
      </c>
      <c r="E2357" s="117">
        <v>12.3</v>
      </c>
      <c r="F2357" s="97" t="s">
        <v>38405</v>
      </c>
      <c r="G2357" s="98" t="s">
        <v>38406</v>
      </c>
      <c r="H2357" s="95" t="s">
        <v>38407</v>
      </c>
      <c r="I2357" s="99" t="s">
        <v>38408</v>
      </c>
    </row>
    <row r="2358" spans="1:9" s="150" customFormat="1" ht="83.15" customHeight="1" thickBot="1" x14ac:dyDescent="0.4">
      <c r="A2358" s="85"/>
      <c r="B2358" s="86" t="s">
        <v>18718</v>
      </c>
      <c r="C2358" s="87">
        <v>160</v>
      </c>
      <c r="D2358" s="88" t="s">
        <v>38409</v>
      </c>
      <c r="E2358" s="118">
        <v>12.693</v>
      </c>
      <c r="F2358" s="90" t="s">
        <v>38410</v>
      </c>
      <c r="G2358" s="91" t="s">
        <v>38411</v>
      </c>
      <c r="H2358" s="88" t="s">
        <v>38412</v>
      </c>
      <c r="I2358" s="92" t="s">
        <v>38413</v>
      </c>
    </row>
    <row r="2359" spans="1:9" s="150" customFormat="1" ht="83.15" customHeight="1" x14ac:dyDescent="0.35">
      <c r="A2359" s="85"/>
      <c r="B2359" s="93" t="s">
        <v>18741</v>
      </c>
      <c r="C2359" s="94">
        <v>160</v>
      </c>
      <c r="D2359" s="95" t="s">
        <v>38414</v>
      </c>
      <c r="E2359" s="117">
        <v>10.3</v>
      </c>
      <c r="F2359" s="97" t="s">
        <v>38415</v>
      </c>
      <c r="G2359" s="98" t="s">
        <v>38416</v>
      </c>
      <c r="H2359" s="95" t="s">
        <v>38417</v>
      </c>
      <c r="I2359" s="99" t="s">
        <v>38418</v>
      </c>
    </row>
    <row r="2360" spans="1:9" s="150" customFormat="1" ht="83.15" customHeight="1" thickBot="1" x14ac:dyDescent="0.4">
      <c r="A2360" s="85"/>
      <c r="B2360" s="86" t="s">
        <v>18748</v>
      </c>
      <c r="C2360" s="87">
        <v>155</v>
      </c>
      <c r="D2360" s="88" t="s">
        <v>38419</v>
      </c>
      <c r="E2360" s="118">
        <v>9.9700000000000006</v>
      </c>
      <c r="F2360" s="90" t="s">
        <v>38420</v>
      </c>
      <c r="G2360" s="91" t="s">
        <v>38421</v>
      </c>
      <c r="H2360" s="88" t="s">
        <v>38422</v>
      </c>
      <c r="I2360" s="92" t="s">
        <v>38423</v>
      </c>
    </row>
    <row r="2361" spans="1:9" s="150" customFormat="1" ht="83.15" customHeight="1" x14ac:dyDescent="0.35">
      <c r="A2361" s="85"/>
      <c r="B2361" s="93" t="s">
        <v>18730</v>
      </c>
      <c r="C2361" s="94">
        <v>190</v>
      </c>
      <c r="D2361" s="95" t="s">
        <v>38424</v>
      </c>
      <c r="E2361" s="117">
        <v>9.4860000000000007</v>
      </c>
      <c r="F2361" s="97" t="s">
        <v>38425</v>
      </c>
      <c r="G2361" s="98" t="s">
        <v>38426</v>
      </c>
      <c r="H2361" s="95" t="s">
        <v>38427</v>
      </c>
      <c r="I2361" s="99" t="s">
        <v>38428</v>
      </c>
    </row>
    <row r="2362" spans="1:9" s="150" customFormat="1" ht="83.15" customHeight="1" thickBot="1" x14ac:dyDescent="0.4">
      <c r="A2362" s="119"/>
      <c r="B2362" s="141" t="s">
        <v>26197</v>
      </c>
      <c r="C2362" s="142">
        <v>145</v>
      </c>
      <c r="D2362" s="88" t="s">
        <v>26206</v>
      </c>
      <c r="E2362" s="118">
        <v>14.141999999999999</v>
      </c>
      <c r="F2362" s="90" t="s">
        <v>38429</v>
      </c>
      <c r="G2362" s="91" t="s">
        <v>38430</v>
      </c>
      <c r="H2362" s="88" t="s">
        <v>26202</v>
      </c>
      <c r="I2362" s="92" t="s">
        <v>26200</v>
      </c>
    </row>
    <row r="2363" spans="1:9" s="150" customFormat="1" ht="83.15" customHeight="1" x14ac:dyDescent="0.35">
      <c r="A2363" s="85"/>
      <c r="B2363" s="108" t="s">
        <v>9426</v>
      </c>
      <c r="C2363" s="109">
        <v>175</v>
      </c>
      <c r="D2363" s="110"/>
      <c r="E2363" s="111" t="s">
        <v>28452</v>
      </c>
      <c r="F2363" s="112" t="s">
        <v>38431</v>
      </c>
      <c r="G2363" s="113" t="s">
        <v>38432</v>
      </c>
      <c r="H2363" s="110" t="s">
        <v>38433</v>
      </c>
      <c r="I2363" s="114" t="s">
        <v>38434</v>
      </c>
    </row>
    <row r="2364" spans="1:9" s="150" customFormat="1" ht="83.15" customHeight="1" thickBot="1" x14ac:dyDescent="0.4">
      <c r="A2364" s="85"/>
      <c r="B2364" s="101" t="s">
        <v>8122</v>
      </c>
      <c r="C2364" s="102">
        <v>215</v>
      </c>
      <c r="D2364" s="103" t="s">
        <v>38435</v>
      </c>
      <c r="E2364" s="104">
        <v>9.6310000000000002</v>
      </c>
      <c r="F2364" s="105" t="s">
        <v>38436</v>
      </c>
      <c r="G2364" s="106" t="s">
        <v>38437</v>
      </c>
      <c r="H2364" s="103" t="s">
        <v>38438</v>
      </c>
      <c r="I2364" s="107" t="s">
        <v>38439</v>
      </c>
    </row>
    <row r="2365" spans="1:9" s="150" customFormat="1" ht="83.15" customHeight="1" x14ac:dyDescent="0.35">
      <c r="A2365" s="85"/>
      <c r="B2365" s="108" t="s">
        <v>4798</v>
      </c>
      <c r="C2365" s="109">
        <v>215</v>
      </c>
      <c r="D2365" s="110"/>
      <c r="E2365" s="111" t="s">
        <v>28452</v>
      </c>
      <c r="F2365" s="112" t="s">
        <v>38440</v>
      </c>
      <c r="G2365" s="113" t="s">
        <v>38441</v>
      </c>
      <c r="H2365" s="110" t="s">
        <v>38442</v>
      </c>
      <c r="I2365" s="114" t="s">
        <v>38443</v>
      </c>
    </row>
    <row r="2366" spans="1:9" s="150" customFormat="1" ht="83.15" customHeight="1" thickBot="1" x14ac:dyDescent="0.4">
      <c r="A2366" s="85"/>
      <c r="B2366" s="86" t="s">
        <v>38444</v>
      </c>
      <c r="C2366" s="87">
        <v>215</v>
      </c>
      <c r="D2366" s="88" t="s">
        <v>38445</v>
      </c>
      <c r="E2366" s="118">
        <v>13.3825</v>
      </c>
      <c r="F2366" s="90" t="s">
        <v>38446</v>
      </c>
      <c r="G2366" s="91" t="s">
        <v>38447</v>
      </c>
      <c r="H2366" s="88" t="s">
        <v>38448</v>
      </c>
      <c r="I2366" s="92" t="s">
        <v>38449</v>
      </c>
    </row>
    <row r="2367" spans="1:9" s="150" customFormat="1" ht="83.15" customHeight="1" x14ac:dyDescent="0.35">
      <c r="A2367" s="85"/>
      <c r="B2367" s="93" t="s">
        <v>3734</v>
      </c>
      <c r="C2367" s="94">
        <v>215</v>
      </c>
      <c r="D2367" s="95"/>
      <c r="E2367" s="96" t="s">
        <v>28452</v>
      </c>
      <c r="F2367" s="97" t="s">
        <v>38450</v>
      </c>
      <c r="G2367" s="98" t="s">
        <v>38451</v>
      </c>
      <c r="H2367" s="95" t="s">
        <v>38452</v>
      </c>
      <c r="I2367" s="99" t="s">
        <v>38453</v>
      </c>
    </row>
    <row r="2368" spans="1:9" s="150" customFormat="1" ht="83.15" customHeight="1" thickBot="1" x14ac:dyDescent="0.4">
      <c r="A2368" s="85"/>
      <c r="B2368" s="86" t="s">
        <v>3745</v>
      </c>
      <c r="C2368" s="87">
        <v>180</v>
      </c>
      <c r="D2368" s="88"/>
      <c r="E2368" s="89" t="s">
        <v>28452</v>
      </c>
      <c r="F2368" s="90" t="s">
        <v>38454</v>
      </c>
      <c r="G2368" s="91" t="s">
        <v>38455</v>
      </c>
      <c r="H2368" s="88" t="s">
        <v>38456</v>
      </c>
      <c r="I2368" s="92" t="s">
        <v>38457</v>
      </c>
    </row>
    <row r="2369" spans="1:9" s="150" customFormat="1" ht="83.15" customHeight="1" x14ac:dyDescent="0.35">
      <c r="A2369" s="85"/>
      <c r="B2369" s="93" t="s">
        <v>1389</v>
      </c>
      <c r="C2369" s="94">
        <v>170</v>
      </c>
      <c r="D2369" s="95" t="s">
        <v>38458</v>
      </c>
      <c r="E2369" s="117">
        <v>9.0440000000000005</v>
      </c>
      <c r="F2369" s="97" t="s">
        <v>38459</v>
      </c>
      <c r="G2369" s="98" t="s">
        <v>38460</v>
      </c>
      <c r="H2369" s="95" t="s">
        <v>38461</v>
      </c>
      <c r="I2369" s="99" t="s">
        <v>38462</v>
      </c>
    </row>
    <row r="2370" spans="1:9" s="150" customFormat="1" ht="83.15" customHeight="1" thickBot="1" x14ac:dyDescent="0.4">
      <c r="A2370" s="85"/>
      <c r="B2370" s="86" t="s">
        <v>386</v>
      </c>
      <c r="C2370" s="87">
        <v>175</v>
      </c>
      <c r="D2370" s="88" t="s">
        <v>38463</v>
      </c>
      <c r="E2370" s="118">
        <v>7.6159999999999997</v>
      </c>
      <c r="F2370" s="90" t="s">
        <v>38464</v>
      </c>
      <c r="G2370" s="91" t="s">
        <v>38465</v>
      </c>
      <c r="H2370" s="88" t="s">
        <v>38466</v>
      </c>
      <c r="I2370" s="92" t="s">
        <v>38467</v>
      </c>
    </row>
    <row r="2371" spans="1:9" s="150" customFormat="1" ht="83.15" customHeight="1" x14ac:dyDescent="0.35">
      <c r="A2371" s="85"/>
      <c r="B2371" s="93" t="s">
        <v>1398</v>
      </c>
      <c r="C2371" s="94">
        <v>170</v>
      </c>
      <c r="D2371" s="95" t="s">
        <v>38468</v>
      </c>
      <c r="E2371" s="117">
        <v>9.1630000000000003</v>
      </c>
      <c r="F2371" s="97" t="s">
        <v>38469</v>
      </c>
      <c r="G2371" s="98" t="s">
        <v>38470</v>
      </c>
      <c r="H2371" s="95" t="s">
        <v>38471</v>
      </c>
      <c r="I2371" s="99" t="s">
        <v>38472</v>
      </c>
    </row>
    <row r="2372" spans="1:9" s="150" customFormat="1" ht="83.15" customHeight="1" thickBot="1" x14ac:dyDescent="0.4">
      <c r="A2372" s="85"/>
      <c r="B2372" s="86" t="s">
        <v>1410</v>
      </c>
      <c r="C2372" s="87">
        <v>155</v>
      </c>
      <c r="D2372" s="88" t="s">
        <v>38473</v>
      </c>
      <c r="E2372" s="118">
        <v>7.6749999999999998</v>
      </c>
      <c r="F2372" s="90" t="s">
        <v>38474</v>
      </c>
      <c r="G2372" s="91" t="s">
        <v>38475</v>
      </c>
      <c r="H2372" s="88" t="s">
        <v>38476</v>
      </c>
      <c r="I2372" s="92" t="s">
        <v>38477</v>
      </c>
    </row>
    <row r="2373" spans="1:9" s="150" customFormat="1" ht="83.15" customHeight="1" x14ac:dyDescent="0.35">
      <c r="A2373" s="85"/>
      <c r="B2373" s="93" t="s">
        <v>643</v>
      </c>
      <c r="C2373" s="94">
        <v>160</v>
      </c>
      <c r="D2373" s="95" t="s">
        <v>38478</v>
      </c>
      <c r="E2373" s="117">
        <v>7.6749999999999998</v>
      </c>
      <c r="F2373" s="97" t="s">
        <v>38479</v>
      </c>
      <c r="G2373" s="98" t="s">
        <v>38480</v>
      </c>
      <c r="H2373" s="95" t="s">
        <v>38481</v>
      </c>
      <c r="I2373" s="99" t="s">
        <v>38482</v>
      </c>
    </row>
    <row r="2374" spans="1:9" s="150" customFormat="1" ht="83.15" customHeight="1" thickBot="1" x14ac:dyDescent="0.4">
      <c r="A2374" s="85"/>
      <c r="B2374" s="86" t="s">
        <v>1405</v>
      </c>
      <c r="C2374" s="87">
        <v>165</v>
      </c>
      <c r="D2374" s="88"/>
      <c r="E2374" s="89" t="s">
        <v>28452</v>
      </c>
      <c r="F2374" s="90" t="s">
        <v>38483</v>
      </c>
      <c r="G2374" s="91" t="s">
        <v>38484</v>
      </c>
      <c r="H2374" s="88" t="s">
        <v>38485</v>
      </c>
      <c r="I2374" s="92" t="s">
        <v>38486</v>
      </c>
    </row>
    <row r="2375" spans="1:9" s="150" customFormat="1" ht="83.15" customHeight="1" x14ac:dyDescent="0.35">
      <c r="A2375" s="85"/>
      <c r="B2375" s="93" t="s">
        <v>3175</v>
      </c>
      <c r="C2375" s="94">
        <v>165</v>
      </c>
      <c r="D2375" s="95" t="s">
        <v>38487</v>
      </c>
      <c r="E2375" s="117">
        <v>9.84</v>
      </c>
      <c r="F2375" s="97" t="s">
        <v>38488</v>
      </c>
      <c r="G2375" s="98" t="s">
        <v>38489</v>
      </c>
      <c r="H2375" s="95" t="s">
        <v>38490</v>
      </c>
      <c r="I2375" s="99" t="s">
        <v>38491</v>
      </c>
    </row>
    <row r="2376" spans="1:9" s="150" customFormat="1" ht="83.15" customHeight="1" thickBot="1" x14ac:dyDescent="0.4">
      <c r="A2376" s="85"/>
      <c r="B2376" s="86" t="s">
        <v>3495</v>
      </c>
      <c r="C2376" s="87">
        <v>160</v>
      </c>
      <c r="D2376" s="88" t="s">
        <v>38492</v>
      </c>
      <c r="E2376" s="118">
        <v>9.84</v>
      </c>
      <c r="F2376" s="90" t="s">
        <v>38488</v>
      </c>
      <c r="G2376" s="91" t="s">
        <v>38493</v>
      </c>
      <c r="H2376" s="88" t="s">
        <v>38494</v>
      </c>
      <c r="I2376" s="92" t="s">
        <v>38495</v>
      </c>
    </row>
    <row r="2377" spans="1:9" ht="83.15" customHeight="1" x14ac:dyDescent="0.35">
      <c r="A2377" s="85"/>
      <c r="B2377" s="93" t="s">
        <v>1613</v>
      </c>
      <c r="C2377" s="94">
        <v>230</v>
      </c>
      <c r="D2377" s="95"/>
      <c r="E2377" s="96" t="s">
        <v>28452</v>
      </c>
      <c r="F2377" s="97" t="s">
        <v>38496</v>
      </c>
      <c r="G2377" s="98" t="s">
        <v>38497</v>
      </c>
      <c r="H2377" s="95" t="s">
        <v>38498</v>
      </c>
      <c r="I2377" s="99" t="s">
        <v>38499</v>
      </c>
    </row>
    <row r="2378" spans="1:9" ht="83.15" customHeight="1" thickBot="1" x14ac:dyDescent="0.4">
      <c r="A2378" s="85"/>
      <c r="B2378" s="86" t="s">
        <v>1607</v>
      </c>
      <c r="C2378" s="87">
        <v>180</v>
      </c>
      <c r="D2378" s="88"/>
      <c r="E2378" s="89" t="s">
        <v>28452</v>
      </c>
      <c r="F2378" s="90" t="s">
        <v>38500</v>
      </c>
      <c r="G2378" s="91" t="s">
        <v>38501</v>
      </c>
      <c r="H2378" s="88" t="s">
        <v>38502</v>
      </c>
      <c r="I2378" s="92" t="s">
        <v>38503</v>
      </c>
    </row>
    <row r="2379" spans="1:9" ht="83.15" customHeight="1" x14ac:dyDescent="0.35">
      <c r="A2379" s="85"/>
      <c r="B2379" s="93" t="s">
        <v>1619</v>
      </c>
      <c r="C2379" s="94">
        <v>215</v>
      </c>
      <c r="D2379" s="95"/>
      <c r="E2379" s="96" t="s">
        <v>28452</v>
      </c>
      <c r="F2379" s="97" t="s">
        <v>38504</v>
      </c>
      <c r="G2379" s="98" t="s">
        <v>38505</v>
      </c>
      <c r="H2379" s="95" t="s">
        <v>38506</v>
      </c>
      <c r="I2379" s="99" t="s">
        <v>38507</v>
      </c>
    </row>
    <row r="2380" spans="1:9" ht="83.15" customHeight="1" thickBot="1" x14ac:dyDescent="0.4">
      <c r="A2380" s="85"/>
      <c r="B2380" s="86" t="s">
        <v>650</v>
      </c>
      <c r="C2380" s="87">
        <v>145</v>
      </c>
      <c r="D2380" s="88" t="s">
        <v>38508</v>
      </c>
      <c r="E2380" s="118">
        <v>7.2</v>
      </c>
      <c r="F2380" s="90" t="s">
        <v>38509</v>
      </c>
      <c r="G2380" s="91" t="s">
        <v>38510</v>
      </c>
      <c r="H2380" s="88" t="s">
        <v>38511</v>
      </c>
      <c r="I2380" s="92" t="s">
        <v>38512</v>
      </c>
    </row>
    <row r="2381" spans="1:9" ht="83.15" customHeight="1" x14ac:dyDescent="0.35">
      <c r="A2381" s="85"/>
      <c r="B2381" s="93" t="s">
        <v>411</v>
      </c>
      <c r="C2381" s="94">
        <v>135</v>
      </c>
      <c r="D2381" s="95" t="s">
        <v>38508</v>
      </c>
      <c r="E2381" s="117">
        <v>7.2</v>
      </c>
      <c r="F2381" s="97" t="s">
        <v>38509</v>
      </c>
      <c r="G2381" s="98" t="s">
        <v>38513</v>
      </c>
      <c r="H2381" s="95" t="s">
        <v>38514</v>
      </c>
      <c r="I2381" s="99" t="s">
        <v>38515</v>
      </c>
    </row>
    <row r="2382" spans="1:9" ht="83.15" customHeight="1" thickBot="1" x14ac:dyDescent="0.4">
      <c r="A2382" s="85"/>
      <c r="B2382" s="86" t="s">
        <v>660</v>
      </c>
      <c r="C2382" s="87">
        <v>180</v>
      </c>
      <c r="D2382" s="88" t="s">
        <v>38516</v>
      </c>
      <c r="E2382" s="118">
        <v>7.37</v>
      </c>
      <c r="F2382" s="90" t="s">
        <v>38517</v>
      </c>
      <c r="G2382" s="91" t="s">
        <v>38518</v>
      </c>
      <c r="H2382" s="88" t="s">
        <v>38519</v>
      </c>
      <c r="I2382" s="92" t="s">
        <v>38520</v>
      </c>
    </row>
    <row r="2383" spans="1:9" ht="83.15" customHeight="1" x14ac:dyDescent="0.35">
      <c r="A2383" s="85"/>
      <c r="B2383" s="93" t="s">
        <v>1428</v>
      </c>
      <c r="C2383" s="94">
        <v>185</v>
      </c>
      <c r="D2383" s="95" t="s">
        <v>38521</v>
      </c>
      <c r="E2383" s="117">
        <v>9.4610000000000003</v>
      </c>
      <c r="F2383" s="97" t="s">
        <v>38522</v>
      </c>
      <c r="G2383" s="98" t="s">
        <v>38523</v>
      </c>
      <c r="H2383" s="95" t="s">
        <v>38524</v>
      </c>
      <c r="I2383" s="99" t="s">
        <v>38525</v>
      </c>
    </row>
    <row r="2384" spans="1:9" ht="83.15" customHeight="1" thickBot="1" x14ac:dyDescent="0.4">
      <c r="A2384" s="85"/>
      <c r="B2384" s="86" t="s">
        <v>1418</v>
      </c>
      <c r="C2384" s="87">
        <v>170</v>
      </c>
      <c r="D2384" s="88" t="s">
        <v>38526</v>
      </c>
      <c r="E2384" s="118">
        <v>9.4909999999999997</v>
      </c>
      <c r="F2384" s="90" t="s">
        <v>38527</v>
      </c>
      <c r="G2384" s="91" t="s">
        <v>38528</v>
      </c>
      <c r="H2384" s="88" t="s">
        <v>38529</v>
      </c>
      <c r="I2384" s="92" t="s">
        <v>38530</v>
      </c>
    </row>
    <row r="2385" spans="1:9" ht="83.15" customHeight="1" x14ac:dyDescent="0.35">
      <c r="A2385" s="85"/>
      <c r="B2385" s="93" t="s">
        <v>5664</v>
      </c>
      <c r="C2385" s="94">
        <v>155</v>
      </c>
      <c r="D2385" s="95" t="s">
        <v>38531</v>
      </c>
      <c r="E2385" s="117">
        <v>7.45</v>
      </c>
      <c r="F2385" s="97" t="s">
        <v>38532</v>
      </c>
      <c r="G2385" s="98" t="s">
        <v>38533</v>
      </c>
      <c r="H2385" s="95" t="s">
        <v>38534</v>
      </c>
      <c r="I2385" s="99" t="s">
        <v>38535</v>
      </c>
    </row>
    <row r="2386" spans="1:9" ht="83.15" customHeight="1" thickBot="1" x14ac:dyDescent="0.4">
      <c r="A2386" s="85"/>
      <c r="B2386" s="86" t="s">
        <v>5644</v>
      </c>
      <c r="C2386" s="87">
        <v>155</v>
      </c>
      <c r="D2386" s="88" t="s">
        <v>38536</v>
      </c>
      <c r="E2386" s="118">
        <v>7.093</v>
      </c>
      <c r="F2386" s="90" t="s">
        <v>38532</v>
      </c>
      <c r="G2386" s="91" t="s">
        <v>38537</v>
      </c>
      <c r="H2386" s="88" t="s">
        <v>38538</v>
      </c>
      <c r="I2386" s="92" t="s">
        <v>38539</v>
      </c>
    </row>
    <row r="2387" spans="1:9" ht="83.15" customHeight="1" x14ac:dyDescent="0.35">
      <c r="A2387" s="85"/>
      <c r="B2387" s="93" t="s">
        <v>5656</v>
      </c>
      <c r="C2387" s="94">
        <v>160</v>
      </c>
      <c r="D2387" s="95" t="s">
        <v>38540</v>
      </c>
      <c r="E2387" s="117">
        <v>7.29</v>
      </c>
      <c r="F2387" s="97" t="s">
        <v>38541</v>
      </c>
      <c r="G2387" s="98" t="s">
        <v>38542</v>
      </c>
      <c r="H2387" s="95" t="s">
        <v>38538</v>
      </c>
      <c r="I2387" s="99" t="s">
        <v>38539</v>
      </c>
    </row>
    <row r="2388" spans="1:9" ht="83.15" customHeight="1" thickBot="1" x14ac:dyDescent="0.4">
      <c r="A2388" s="85"/>
      <c r="B2388" s="86" t="s">
        <v>5660</v>
      </c>
      <c r="C2388" s="87">
        <v>160</v>
      </c>
      <c r="D2388" s="88" t="s">
        <v>38540</v>
      </c>
      <c r="E2388" s="118">
        <v>7.29</v>
      </c>
      <c r="F2388" s="90" t="s">
        <v>38541</v>
      </c>
      <c r="G2388" s="91" t="s">
        <v>38543</v>
      </c>
      <c r="H2388" s="88" t="s">
        <v>38544</v>
      </c>
      <c r="I2388" s="92" t="s">
        <v>38545</v>
      </c>
    </row>
    <row r="2389" spans="1:9" ht="83.15" customHeight="1" x14ac:dyDescent="0.35">
      <c r="A2389" s="85"/>
      <c r="B2389" s="93" t="s">
        <v>5673</v>
      </c>
      <c r="C2389" s="94">
        <v>145</v>
      </c>
      <c r="D2389" s="95" t="s">
        <v>38546</v>
      </c>
      <c r="E2389" s="117">
        <v>10.696</v>
      </c>
      <c r="F2389" s="97" t="s">
        <v>38547</v>
      </c>
      <c r="G2389" s="98" t="s">
        <v>38548</v>
      </c>
      <c r="H2389" s="95" t="s">
        <v>38549</v>
      </c>
      <c r="I2389" s="99" t="s">
        <v>38550</v>
      </c>
    </row>
    <row r="2390" spans="1:9" ht="83.15" customHeight="1" thickBot="1" x14ac:dyDescent="0.4">
      <c r="A2390" s="119"/>
      <c r="B2390" s="120" t="s">
        <v>38551</v>
      </c>
      <c r="C2390" s="121">
        <v>170</v>
      </c>
      <c r="D2390" s="122" t="s">
        <v>26217</v>
      </c>
      <c r="E2390" s="123">
        <v>9.1838999999999995</v>
      </c>
      <c r="F2390" s="124" t="s">
        <v>38552</v>
      </c>
      <c r="G2390" s="125" t="s">
        <v>38553</v>
      </c>
      <c r="H2390" s="122" t="s">
        <v>26215</v>
      </c>
      <c r="I2390" s="126" t="s">
        <v>26214</v>
      </c>
    </row>
    <row r="2391" spans="1:9" ht="83.15" customHeight="1" x14ac:dyDescent="0.35">
      <c r="A2391" s="85"/>
      <c r="B2391" s="108" t="s">
        <v>7509</v>
      </c>
      <c r="C2391" s="109">
        <v>220</v>
      </c>
      <c r="D2391" s="110" t="s">
        <v>38554</v>
      </c>
      <c r="E2391" s="116">
        <v>10.41</v>
      </c>
      <c r="F2391" s="112" t="s">
        <v>38555</v>
      </c>
      <c r="G2391" s="113" t="s">
        <v>38556</v>
      </c>
      <c r="H2391" s="110" t="s">
        <v>38557</v>
      </c>
      <c r="I2391" s="114" t="s">
        <v>38558</v>
      </c>
    </row>
    <row r="2392" spans="1:9" ht="83.15" customHeight="1" thickBot="1" x14ac:dyDescent="0.4">
      <c r="A2392" s="85"/>
      <c r="B2392" s="101" t="s">
        <v>7477</v>
      </c>
      <c r="C2392" s="102">
        <v>270</v>
      </c>
      <c r="D2392" s="103" t="s">
        <v>38559</v>
      </c>
      <c r="E2392" s="104">
        <v>9.4</v>
      </c>
      <c r="F2392" s="105" t="s">
        <v>38560</v>
      </c>
      <c r="G2392" s="106" t="s">
        <v>38561</v>
      </c>
      <c r="H2392" s="103" t="s">
        <v>38562</v>
      </c>
      <c r="I2392" s="107" t="s">
        <v>38563</v>
      </c>
    </row>
    <row r="2393" spans="1:9" ht="83.15" customHeight="1" x14ac:dyDescent="0.35">
      <c r="A2393" s="85"/>
      <c r="B2393" s="108" t="s">
        <v>7489</v>
      </c>
      <c r="C2393" s="109">
        <v>185</v>
      </c>
      <c r="D2393" s="110" t="s">
        <v>38564</v>
      </c>
      <c r="E2393" s="116">
        <v>9.8439999999999994</v>
      </c>
      <c r="F2393" s="112" t="s">
        <v>38565</v>
      </c>
      <c r="G2393" s="113" t="s">
        <v>38566</v>
      </c>
      <c r="H2393" s="110" t="s">
        <v>38567</v>
      </c>
      <c r="I2393" s="114" t="s">
        <v>38568</v>
      </c>
    </row>
    <row r="2394" spans="1:9" ht="83.15" customHeight="1" thickBot="1" x14ac:dyDescent="0.4">
      <c r="A2394" s="85"/>
      <c r="B2394" s="101" t="s">
        <v>7501</v>
      </c>
      <c r="C2394" s="102">
        <v>175</v>
      </c>
      <c r="D2394" s="103" t="s">
        <v>38569</v>
      </c>
      <c r="E2394" s="104">
        <v>7.7809999999999997</v>
      </c>
      <c r="F2394" s="105" t="s">
        <v>38570</v>
      </c>
      <c r="G2394" s="106" t="s">
        <v>38571</v>
      </c>
      <c r="H2394" s="103" t="s">
        <v>38572</v>
      </c>
      <c r="I2394" s="107" t="s">
        <v>38573</v>
      </c>
    </row>
    <row r="2395" spans="1:9" ht="83.15" customHeight="1" x14ac:dyDescent="0.35">
      <c r="A2395" s="85"/>
      <c r="B2395" s="108" t="s">
        <v>5686</v>
      </c>
      <c r="C2395" s="109">
        <v>145</v>
      </c>
      <c r="D2395" s="110" t="s">
        <v>38574</v>
      </c>
      <c r="E2395" s="116">
        <v>7.8209999999999997</v>
      </c>
      <c r="F2395" s="112" t="s">
        <v>38575</v>
      </c>
      <c r="G2395" s="113" t="s">
        <v>38576</v>
      </c>
      <c r="H2395" s="110" t="s">
        <v>38577</v>
      </c>
      <c r="I2395" s="114" t="s">
        <v>38578</v>
      </c>
    </row>
    <row r="2396" spans="1:9" ht="83.15" customHeight="1" thickBot="1" x14ac:dyDescent="0.4">
      <c r="A2396" s="85"/>
      <c r="B2396" s="101" t="s">
        <v>8495</v>
      </c>
      <c r="C2396" s="102">
        <v>120</v>
      </c>
      <c r="D2396" s="103" t="s">
        <v>38579</v>
      </c>
      <c r="E2396" s="104">
        <v>9.2750000000000004</v>
      </c>
      <c r="F2396" s="105" t="s">
        <v>38580</v>
      </c>
      <c r="G2396" s="106" t="s">
        <v>38581</v>
      </c>
      <c r="H2396" s="103" t="s">
        <v>38582</v>
      </c>
      <c r="I2396" s="107" t="s">
        <v>38583</v>
      </c>
    </row>
    <row r="2397" spans="1:9" ht="83.15" customHeight="1" x14ac:dyDescent="0.35">
      <c r="A2397" s="85"/>
      <c r="B2397" s="108" t="s">
        <v>38584</v>
      </c>
      <c r="C2397" s="109">
        <v>110</v>
      </c>
      <c r="D2397" s="110" t="s">
        <v>38585</v>
      </c>
      <c r="E2397" s="116">
        <v>8.85</v>
      </c>
      <c r="F2397" s="112" t="s">
        <v>38586</v>
      </c>
      <c r="G2397" s="113" t="s">
        <v>38587</v>
      </c>
      <c r="H2397" s="110" t="s">
        <v>38588</v>
      </c>
      <c r="I2397" s="114" t="s">
        <v>38589</v>
      </c>
    </row>
    <row r="2398" spans="1:9" ht="83.15" customHeight="1" thickBot="1" x14ac:dyDescent="0.4">
      <c r="A2398" s="85"/>
      <c r="B2398" s="101" t="s">
        <v>38590</v>
      </c>
      <c r="C2398" s="102">
        <v>160</v>
      </c>
      <c r="D2398" s="103"/>
      <c r="E2398" s="115" t="s">
        <v>28452</v>
      </c>
      <c r="F2398" s="105" t="s">
        <v>38591</v>
      </c>
      <c r="G2398" s="106" t="s">
        <v>38592</v>
      </c>
      <c r="H2398" s="103" t="s">
        <v>38593</v>
      </c>
      <c r="I2398" s="107" t="s">
        <v>38594</v>
      </c>
    </row>
    <row r="2399" spans="1:9" ht="83.15" customHeight="1" x14ac:dyDescent="0.35">
      <c r="A2399" s="85"/>
      <c r="B2399" s="108" t="s">
        <v>8512</v>
      </c>
      <c r="C2399" s="109">
        <v>165</v>
      </c>
      <c r="D2399" s="110" t="s">
        <v>38595</v>
      </c>
      <c r="E2399" s="116">
        <v>8.85</v>
      </c>
      <c r="F2399" s="112" t="s">
        <v>38596</v>
      </c>
      <c r="G2399" s="113" t="s">
        <v>38597</v>
      </c>
      <c r="H2399" s="110" t="s">
        <v>38598</v>
      </c>
      <c r="I2399" s="114" t="s">
        <v>38599</v>
      </c>
    </row>
    <row r="2400" spans="1:9" ht="83.15" customHeight="1" thickBot="1" x14ac:dyDescent="0.4">
      <c r="A2400" s="85"/>
      <c r="B2400" s="101" t="s">
        <v>10301</v>
      </c>
      <c r="C2400" s="102">
        <v>165</v>
      </c>
      <c r="D2400" s="103" t="s">
        <v>38600</v>
      </c>
      <c r="E2400" s="104">
        <v>8.7520000000000007</v>
      </c>
      <c r="F2400" s="105" t="s">
        <v>38601</v>
      </c>
      <c r="G2400" s="106" t="s">
        <v>38602</v>
      </c>
      <c r="H2400" s="103" t="s">
        <v>38603</v>
      </c>
      <c r="I2400" s="107" t="s">
        <v>38604</v>
      </c>
    </row>
    <row r="2401" spans="1:9" ht="83.15" customHeight="1" x14ac:dyDescent="0.35">
      <c r="A2401" s="85"/>
      <c r="B2401" s="108" t="s">
        <v>9459</v>
      </c>
      <c r="C2401" s="109">
        <v>185</v>
      </c>
      <c r="D2401" s="110" t="s">
        <v>38605</v>
      </c>
      <c r="E2401" s="116">
        <v>8.51</v>
      </c>
      <c r="F2401" s="112" t="s">
        <v>38606</v>
      </c>
      <c r="G2401" s="113" t="s">
        <v>38607</v>
      </c>
      <c r="H2401" s="110" t="s">
        <v>38608</v>
      </c>
      <c r="I2401" s="114" t="s">
        <v>38609</v>
      </c>
    </row>
    <row r="2402" spans="1:9" ht="83.15" customHeight="1" thickBot="1" x14ac:dyDescent="0.4">
      <c r="A2402" s="85"/>
      <c r="B2402" s="101" t="s">
        <v>10313</v>
      </c>
      <c r="C2402" s="102">
        <v>200</v>
      </c>
      <c r="D2402" s="103" t="s">
        <v>38610</v>
      </c>
      <c r="E2402" s="104">
        <v>12.17</v>
      </c>
      <c r="F2402" s="105" t="s">
        <v>38611</v>
      </c>
      <c r="G2402" s="106" t="s">
        <v>38612</v>
      </c>
      <c r="H2402" s="103" t="s">
        <v>38613</v>
      </c>
      <c r="I2402" s="107" t="s">
        <v>38614</v>
      </c>
    </row>
    <row r="2403" spans="1:9" ht="83.15" customHeight="1" x14ac:dyDescent="0.35">
      <c r="A2403" s="85"/>
      <c r="B2403" s="108" t="s">
        <v>10322</v>
      </c>
      <c r="C2403" s="109">
        <v>210</v>
      </c>
      <c r="D2403" s="110" t="s">
        <v>38615</v>
      </c>
      <c r="E2403" s="116">
        <v>12.054</v>
      </c>
      <c r="F2403" s="112" t="s">
        <v>38616</v>
      </c>
      <c r="G2403" s="113" t="s">
        <v>38617</v>
      </c>
      <c r="H2403" s="110" t="s">
        <v>38618</v>
      </c>
      <c r="I2403" s="114" t="s">
        <v>38619</v>
      </c>
    </row>
    <row r="2404" spans="1:9" ht="83.15" customHeight="1" thickBot="1" x14ac:dyDescent="0.4">
      <c r="A2404" s="85"/>
      <c r="B2404" s="101" t="s">
        <v>9434</v>
      </c>
      <c r="C2404" s="102">
        <v>150</v>
      </c>
      <c r="D2404" s="103" t="s">
        <v>38620</v>
      </c>
      <c r="E2404" s="104">
        <v>9.9529999999999994</v>
      </c>
      <c r="F2404" s="105" t="s">
        <v>38621</v>
      </c>
      <c r="G2404" s="106" t="s">
        <v>38622</v>
      </c>
      <c r="H2404" s="103" t="s">
        <v>38623</v>
      </c>
      <c r="I2404" s="107" t="s">
        <v>38624</v>
      </c>
    </row>
    <row r="2405" spans="1:9" ht="83.15" customHeight="1" x14ac:dyDescent="0.35">
      <c r="A2405" s="85"/>
      <c r="B2405" s="108" t="s">
        <v>22853</v>
      </c>
      <c r="C2405" s="109">
        <v>175</v>
      </c>
      <c r="D2405" s="110" t="s">
        <v>22863</v>
      </c>
      <c r="E2405" s="116">
        <v>8.0950000000000006</v>
      </c>
      <c r="F2405" s="112" t="s">
        <v>38625</v>
      </c>
      <c r="G2405" s="113" t="s">
        <v>38626</v>
      </c>
      <c r="H2405" s="110" t="s">
        <v>22858</v>
      </c>
      <c r="I2405" s="114" t="s">
        <v>22856</v>
      </c>
    </row>
    <row r="2406" spans="1:9" ht="83.15" customHeight="1" thickBot="1" x14ac:dyDescent="0.4">
      <c r="A2406" s="119"/>
      <c r="B2406" s="120" t="s">
        <v>26219</v>
      </c>
      <c r="C2406" s="121">
        <v>170</v>
      </c>
      <c r="D2406" s="122" t="s">
        <v>26228</v>
      </c>
      <c r="E2406" s="123">
        <v>7.8040000000000003</v>
      </c>
      <c r="F2406" s="124" t="s">
        <v>38627</v>
      </c>
      <c r="G2406" s="125" t="s">
        <v>38628</v>
      </c>
      <c r="H2406" s="122" t="s">
        <v>26223</v>
      </c>
      <c r="I2406" s="126" t="s">
        <v>26222</v>
      </c>
    </row>
    <row r="2407" spans="1:9" ht="83.15" customHeight="1" x14ac:dyDescent="0.35">
      <c r="A2407" s="85"/>
      <c r="B2407" s="93" t="s">
        <v>8523</v>
      </c>
      <c r="C2407" s="94">
        <v>185</v>
      </c>
      <c r="D2407" s="95" t="s">
        <v>38629</v>
      </c>
      <c r="E2407" s="117">
        <v>7.86</v>
      </c>
      <c r="F2407" s="97" t="s">
        <v>38630</v>
      </c>
      <c r="G2407" s="98" t="s">
        <v>38631</v>
      </c>
      <c r="H2407" s="95" t="s">
        <v>38632</v>
      </c>
      <c r="I2407" s="99" t="s">
        <v>38633</v>
      </c>
    </row>
    <row r="2408" spans="1:9" ht="83.15" customHeight="1" thickBot="1" x14ac:dyDescent="0.4">
      <c r="A2408" s="85"/>
      <c r="B2408" s="86" t="s">
        <v>9446</v>
      </c>
      <c r="C2408" s="87">
        <v>190</v>
      </c>
      <c r="D2408" s="88" t="s">
        <v>38634</v>
      </c>
      <c r="E2408" s="118">
        <v>14.8</v>
      </c>
      <c r="F2408" s="90" t="s">
        <v>38635</v>
      </c>
      <c r="G2408" s="91" t="s">
        <v>38636</v>
      </c>
      <c r="H2408" s="88" t="s">
        <v>38637</v>
      </c>
      <c r="I2408" s="92" t="s">
        <v>38638</v>
      </c>
    </row>
    <row r="2409" spans="1:9" ht="83.15" customHeight="1" x14ac:dyDescent="0.35">
      <c r="A2409" s="85"/>
      <c r="B2409" s="93" t="s">
        <v>9206</v>
      </c>
      <c r="C2409" s="94">
        <v>270</v>
      </c>
      <c r="D2409" s="95" t="s">
        <v>9216</v>
      </c>
      <c r="E2409" s="117">
        <v>8.2409999999999997</v>
      </c>
      <c r="F2409" s="97" t="s">
        <v>38639</v>
      </c>
      <c r="G2409" s="98" t="s">
        <v>38640</v>
      </c>
      <c r="H2409" s="95" t="s">
        <v>9212</v>
      </c>
      <c r="I2409" s="99" t="s">
        <v>38641</v>
      </c>
    </row>
    <row r="2410" spans="1:9" ht="83.15" customHeight="1" thickBot="1" x14ac:dyDescent="0.4">
      <c r="A2410" s="119"/>
      <c r="B2410" s="141" t="s">
        <v>26229</v>
      </c>
      <c r="C2410" s="142">
        <v>200</v>
      </c>
      <c r="D2410" s="88" t="s">
        <v>26237</v>
      </c>
      <c r="E2410" s="118">
        <v>7.8040000000000003</v>
      </c>
      <c r="F2410" s="90" t="s">
        <v>38642</v>
      </c>
      <c r="G2410" s="91" t="s">
        <v>38643</v>
      </c>
      <c r="H2410" s="88" t="s">
        <v>26233</v>
      </c>
      <c r="I2410" s="92" t="s">
        <v>38644</v>
      </c>
    </row>
    <row r="2411" spans="1:9" ht="83.15" customHeight="1" x14ac:dyDescent="0.35">
      <c r="A2411" s="85"/>
      <c r="B2411" s="108" t="s">
        <v>10334</v>
      </c>
      <c r="C2411" s="109">
        <v>210</v>
      </c>
      <c r="D2411" s="110" t="s">
        <v>38645</v>
      </c>
      <c r="E2411" s="116">
        <v>7.9249999999999998</v>
      </c>
      <c r="F2411" s="112" t="s">
        <v>38646</v>
      </c>
      <c r="G2411" s="113" t="s">
        <v>38647</v>
      </c>
      <c r="H2411" s="110" t="s">
        <v>38648</v>
      </c>
      <c r="I2411" s="114" t="s">
        <v>10338</v>
      </c>
    </row>
    <row r="2412" spans="1:9" ht="83.15" customHeight="1" thickBot="1" x14ac:dyDescent="0.4">
      <c r="A2412" s="85"/>
      <c r="B2412" s="101" t="s">
        <v>10345</v>
      </c>
      <c r="C2412" s="102">
        <v>160</v>
      </c>
      <c r="D2412" s="103" t="s">
        <v>38649</v>
      </c>
      <c r="E2412" s="104">
        <v>9.4090000000000007</v>
      </c>
      <c r="F2412" s="105" t="s">
        <v>38650</v>
      </c>
      <c r="G2412" s="106" t="s">
        <v>38651</v>
      </c>
      <c r="H2412" s="103" t="s">
        <v>38652</v>
      </c>
      <c r="I2412" s="107" t="s">
        <v>38653</v>
      </c>
    </row>
    <row r="2413" spans="1:9" ht="83.15" customHeight="1" x14ac:dyDescent="0.35">
      <c r="A2413" s="119"/>
      <c r="B2413" s="127" t="s">
        <v>26238</v>
      </c>
      <c r="C2413" s="128">
        <v>180</v>
      </c>
      <c r="D2413" s="110" t="s">
        <v>26249</v>
      </c>
      <c r="E2413" s="116">
        <v>10.78</v>
      </c>
      <c r="F2413" s="112" t="s">
        <v>38654</v>
      </c>
      <c r="G2413" s="113" t="s">
        <v>38655</v>
      </c>
      <c r="H2413" s="110" t="s">
        <v>26244</v>
      </c>
      <c r="I2413" s="114" t="s">
        <v>26242</v>
      </c>
    </row>
    <row r="2414" spans="1:9" ht="83.15" customHeight="1" thickBot="1" x14ac:dyDescent="0.4">
      <c r="A2414" s="119"/>
      <c r="B2414" s="141" t="s">
        <v>26251</v>
      </c>
      <c r="C2414" s="142">
        <v>170</v>
      </c>
      <c r="D2414" s="88" t="s">
        <v>26261</v>
      </c>
      <c r="E2414" s="118">
        <v>7.7370000000000001</v>
      </c>
      <c r="F2414" s="90" t="s">
        <v>38656</v>
      </c>
      <c r="G2414" s="91" t="s">
        <v>38657</v>
      </c>
      <c r="H2414" s="88" t="s">
        <v>26256</v>
      </c>
      <c r="I2414" s="92" t="s">
        <v>26254</v>
      </c>
    </row>
    <row r="2415" spans="1:9" ht="83.15" customHeight="1" x14ac:dyDescent="0.35">
      <c r="A2415" s="85"/>
      <c r="B2415" s="129" t="s">
        <v>38658</v>
      </c>
      <c r="C2415" s="130">
        <v>160</v>
      </c>
      <c r="D2415" s="131" t="s">
        <v>38659</v>
      </c>
      <c r="E2415" s="132">
        <v>8.4609249999999996</v>
      </c>
      <c r="F2415" s="133" t="s">
        <v>38660</v>
      </c>
      <c r="G2415" s="134" t="s">
        <v>38661</v>
      </c>
      <c r="H2415" s="131" t="s">
        <v>38662</v>
      </c>
      <c r="I2415" s="135" t="s">
        <v>38663</v>
      </c>
    </row>
    <row r="2416" spans="1:9" ht="83.15" customHeight="1" thickBot="1" x14ac:dyDescent="0.4">
      <c r="A2416" s="85"/>
      <c r="B2416" s="86" t="s">
        <v>3763</v>
      </c>
      <c r="C2416" s="87">
        <v>145</v>
      </c>
      <c r="D2416" s="88" t="s">
        <v>38664</v>
      </c>
      <c r="E2416" s="118">
        <v>13.496</v>
      </c>
      <c r="F2416" s="90" t="s">
        <v>38665</v>
      </c>
      <c r="G2416" s="91" t="s">
        <v>38666</v>
      </c>
      <c r="H2416" s="88" t="s">
        <v>38667</v>
      </c>
      <c r="I2416" s="92" t="s">
        <v>38668</v>
      </c>
    </row>
    <row r="2417" spans="1:9" ht="83.15" customHeight="1" x14ac:dyDescent="0.35">
      <c r="A2417" s="85"/>
      <c r="B2417" s="93" t="s">
        <v>11381</v>
      </c>
      <c r="C2417" s="94">
        <v>215</v>
      </c>
      <c r="D2417" s="95" t="s">
        <v>38669</v>
      </c>
      <c r="E2417" s="117">
        <v>9.4380000000000006</v>
      </c>
      <c r="F2417" s="97" t="s">
        <v>38670</v>
      </c>
      <c r="G2417" s="98" t="s">
        <v>38671</v>
      </c>
      <c r="H2417" s="95" t="s">
        <v>38672</v>
      </c>
      <c r="I2417" s="99" t="s">
        <v>38673</v>
      </c>
    </row>
    <row r="2418" spans="1:9" ht="83.15" customHeight="1" thickBot="1" x14ac:dyDescent="0.4">
      <c r="A2418" s="85"/>
      <c r="B2418" s="86" t="s">
        <v>11391</v>
      </c>
      <c r="C2418" s="87">
        <v>220</v>
      </c>
      <c r="D2418" s="88" t="s">
        <v>38674</v>
      </c>
      <c r="E2418" s="118">
        <v>8.0625</v>
      </c>
      <c r="F2418" s="90" t="s">
        <v>38675</v>
      </c>
      <c r="G2418" s="91" t="s">
        <v>38676</v>
      </c>
      <c r="H2418" s="88" t="s">
        <v>38677</v>
      </c>
      <c r="I2418" s="92" t="s">
        <v>38678</v>
      </c>
    </row>
    <row r="2419" spans="1:9" ht="83.15" customHeight="1" x14ac:dyDescent="0.35">
      <c r="A2419" s="85"/>
      <c r="B2419" s="93" t="s">
        <v>15185</v>
      </c>
      <c r="C2419" s="94" t="s">
        <v>15187</v>
      </c>
      <c r="D2419" s="95" t="s">
        <v>38679</v>
      </c>
      <c r="E2419" s="117">
        <v>28.038</v>
      </c>
      <c r="F2419" s="97" t="s">
        <v>38680</v>
      </c>
      <c r="G2419" s="98" t="s">
        <v>38681</v>
      </c>
      <c r="H2419" s="95" t="s">
        <v>38682</v>
      </c>
      <c r="I2419" s="99" t="s">
        <v>38683</v>
      </c>
    </row>
    <row r="2420" spans="1:9" ht="83.15" customHeight="1" thickBot="1" x14ac:dyDescent="0.4">
      <c r="A2420" s="85"/>
      <c r="B2420" s="86" t="s">
        <v>12416</v>
      </c>
      <c r="C2420" s="87">
        <v>195</v>
      </c>
      <c r="D2420" s="88" t="s">
        <v>38684</v>
      </c>
      <c r="E2420" s="118">
        <v>7.8310000000000004</v>
      </c>
      <c r="F2420" s="90" t="s">
        <v>38685</v>
      </c>
      <c r="G2420" s="91" t="s">
        <v>38686</v>
      </c>
      <c r="H2420" s="88" t="s">
        <v>38687</v>
      </c>
      <c r="I2420" s="92" t="s">
        <v>38688</v>
      </c>
    </row>
    <row r="2421" spans="1:9" ht="83.15" customHeight="1" x14ac:dyDescent="0.35">
      <c r="A2421" s="85"/>
      <c r="B2421" s="93" t="s">
        <v>12427</v>
      </c>
      <c r="C2421" s="94">
        <v>330</v>
      </c>
      <c r="D2421" s="95" t="s">
        <v>38689</v>
      </c>
      <c r="E2421" s="117">
        <v>9.18</v>
      </c>
      <c r="F2421" s="97" t="s">
        <v>38690</v>
      </c>
      <c r="G2421" s="98" t="s">
        <v>38691</v>
      </c>
      <c r="H2421" s="95" t="s">
        <v>38692</v>
      </c>
      <c r="I2421" s="99" t="s">
        <v>38693</v>
      </c>
    </row>
    <row r="2422" spans="1:9" ht="83.15" customHeight="1" thickBot="1" x14ac:dyDescent="0.4">
      <c r="A2422" s="85"/>
      <c r="B2422" s="86" t="s">
        <v>13108</v>
      </c>
      <c r="C2422" s="87">
        <v>270</v>
      </c>
      <c r="D2422" s="88" t="s">
        <v>38694</v>
      </c>
      <c r="E2422" s="118">
        <v>8.5380000000000003</v>
      </c>
      <c r="F2422" s="90" t="s">
        <v>38695</v>
      </c>
      <c r="G2422" s="91" t="s">
        <v>38696</v>
      </c>
      <c r="H2422" s="88" t="s">
        <v>38697</v>
      </c>
      <c r="I2422" s="92" t="s">
        <v>38698</v>
      </c>
    </row>
    <row r="2423" spans="1:9" ht="83.15" customHeight="1" x14ac:dyDescent="0.35">
      <c r="A2423" s="85"/>
      <c r="B2423" s="93" t="s">
        <v>11441</v>
      </c>
      <c r="C2423" s="94">
        <v>285</v>
      </c>
      <c r="D2423" s="95" t="s">
        <v>38699</v>
      </c>
      <c r="E2423" s="117">
        <v>8.0459999999999994</v>
      </c>
      <c r="F2423" s="97" t="s">
        <v>38700</v>
      </c>
      <c r="G2423" s="98" t="s">
        <v>38701</v>
      </c>
      <c r="H2423" s="95" t="s">
        <v>38702</v>
      </c>
      <c r="I2423" s="99" t="s">
        <v>38703</v>
      </c>
    </row>
    <row r="2424" spans="1:9" ht="83.15" customHeight="1" thickBot="1" x14ac:dyDescent="0.4">
      <c r="A2424" s="85"/>
      <c r="B2424" s="86" t="s">
        <v>11753</v>
      </c>
      <c r="C2424" s="87">
        <v>330</v>
      </c>
      <c r="D2424" s="88" t="s">
        <v>38704</v>
      </c>
      <c r="E2424" s="118">
        <v>9.5</v>
      </c>
      <c r="F2424" s="90" t="s">
        <v>38705</v>
      </c>
      <c r="G2424" s="91" t="s">
        <v>38706</v>
      </c>
      <c r="H2424" s="88" t="s">
        <v>38707</v>
      </c>
      <c r="I2424" s="92" t="s">
        <v>38708</v>
      </c>
    </row>
    <row r="2425" spans="1:9" ht="83.15" customHeight="1" x14ac:dyDescent="0.35">
      <c r="A2425" s="85"/>
      <c r="B2425" s="93" t="s">
        <v>11399</v>
      </c>
      <c r="C2425" s="94">
        <v>220</v>
      </c>
      <c r="D2425" s="95" t="s">
        <v>38709</v>
      </c>
      <c r="E2425" s="117">
        <v>8.391</v>
      </c>
      <c r="F2425" s="97" t="s">
        <v>38710</v>
      </c>
      <c r="G2425" s="98" t="s">
        <v>38711</v>
      </c>
      <c r="H2425" s="95" t="s">
        <v>38712</v>
      </c>
      <c r="I2425" s="99" t="s">
        <v>38713</v>
      </c>
    </row>
    <row r="2426" spans="1:9" ht="83.15" customHeight="1" thickBot="1" x14ac:dyDescent="0.4">
      <c r="A2426" s="85"/>
      <c r="B2426" s="86" t="s">
        <v>12852</v>
      </c>
      <c r="C2426" s="87">
        <v>265</v>
      </c>
      <c r="D2426" s="88" t="s">
        <v>38714</v>
      </c>
      <c r="E2426" s="118">
        <v>9.9649999999999999</v>
      </c>
      <c r="F2426" s="90" t="s">
        <v>38715</v>
      </c>
      <c r="G2426" s="91" t="s">
        <v>38716</v>
      </c>
      <c r="H2426" s="88" t="s">
        <v>38717</v>
      </c>
      <c r="I2426" s="92" t="s">
        <v>38718</v>
      </c>
    </row>
    <row r="2427" spans="1:9" ht="83.15" customHeight="1" x14ac:dyDescent="0.35">
      <c r="A2427" s="85"/>
      <c r="B2427" s="93" t="s">
        <v>11413</v>
      </c>
      <c r="C2427" s="94">
        <v>190</v>
      </c>
      <c r="D2427" s="95" t="s">
        <v>38719</v>
      </c>
      <c r="E2427" s="117">
        <v>10.968999999999999</v>
      </c>
      <c r="F2427" s="97" t="s">
        <v>38720</v>
      </c>
      <c r="G2427" s="98" t="s">
        <v>38721</v>
      </c>
      <c r="H2427" s="95" t="s">
        <v>38722</v>
      </c>
      <c r="I2427" s="99" t="s">
        <v>38723</v>
      </c>
    </row>
    <row r="2428" spans="1:9" ht="83.15" customHeight="1" thickBot="1" x14ac:dyDescent="0.4">
      <c r="A2428" s="85"/>
      <c r="B2428" s="86" t="s">
        <v>11428</v>
      </c>
      <c r="C2428" s="87">
        <v>235</v>
      </c>
      <c r="D2428" s="88" t="s">
        <v>38724</v>
      </c>
      <c r="E2428" s="118">
        <v>10.738</v>
      </c>
      <c r="F2428" s="90" t="s">
        <v>38725</v>
      </c>
      <c r="G2428" s="91" t="s">
        <v>38726</v>
      </c>
      <c r="H2428" s="88" t="s">
        <v>38727</v>
      </c>
      <c r="I2428" s="92" t="s">
        <v>38728</v>
      </c>
    </row>
    <row r="2429" spans="1:9" ht="83.15" customHeight="1" x14ac:dyDescent="0.35">
      <c r="A2429" s="119"/>
      <c r="B2429" s="127" t="s">
        <v>26265</v>
      </c>
      <c r="C2429" s="128">
        <v>460</v>
      </c>
      <c r="D2429" s="110" t="s">
        <v>26273</v>
      </c>
      <c r="E2429" s="116">
        <v>9.4710000000000001</v>
      </c>
      <c r="F2429" s="112" t="s">
        <v>38729</v>
      </c>
      <c r="G2429" s="113" t="s">
        <v>38730</v>
      </c>
      <c r="H2429" s="110" t="s">
        <v>26270</v>
      </c>
      <c r="I2429" s="114" t="s">
        <v>26268</v>
      </c>
    </row>
    <row r="2430" spans="1:9" ht="83.15" customHeight="1" thickBot="1" x14ac:dyDescent="0.4">
      <c r="A2430" s="119"/>
      <c r="B2430" s="120" t="s">
        <v>26275</v>
      </c>
      <c r="C2430" s="121">
        <v>240</v>
      </c>
      <c r="D2430" s="122" t="s">
        <v>26285</v>
      </c>
      <c r="E2430" s="123">
        <v>8.0009999999999994</v>
      </c>
      <c r="F2430" s="124" t="s">
        <v>38731</v>
      </c>
      <c r="G2430" s="125" t="s">
        <v>38732</v>
      </c>
      <c r="H2430" s="122" t="s">
        <v>26280</v>
      </c>
      <c r="I2430" s="126" t="s">
        <v>26278</v>
      </c>
    </row>
    <row r="2431" spans="1:9" ht="83.15" customHeight="1" x14ac:dyDescent="0.35">
      <c r="A2431" s="85"/>
      <c r="B2431" s="93" t="s">
        <v>22866</v>
      </c>
      <c r="C2431" s="94">
        <v>290</v>
      </c>
      <c r="D2431" s="95" t="s">
        <v>22876</v>
      </c>
      <c r="E2431" s="117">
        <v>7.6529999999999996</v>
      </c>
      <c r="F2431" s="97" t="s">
        <v>38733</v>
      </c>
      <c r="G2431" s="98" t="s">
        <v>38734</v>
      </c>
      <c r="H2431" s="95" t="s">
        <v>22872</v>
      </c>
      <c r="I2431" s="99" t="s">
        <v>22870</v>
      </c>
    </row>
    <row r="2432" spans="1:9" ht="83.15" customHeight="1" thickBot="1" x14ac:dyDescent="0.4">
      <c r="A2432" s="85"/>
      <c r="B2432" s="136" t="s">
        <v>27884</v>
      </c>
      <c r="C2432" s="137">
        <v>320</v>
      </c>
      <c r="D2432" s="122" t="s">
        <v>38735</v>
      </c>
      <c r="E2432" s="123">
        <v>7.6120000000000001</v>
      </c>
      <c r="F2432" s="124" t="s">
        <v>38736</v>
      </c>
      <c r="G2432" s="125" t="s">
        <v>38737</v>
      </c>
      <c r="H2432" s="122" t="s">
        <v>38738</v>
      </c>
      <c r="I2432" s="126" t="s">
        <v>38739</v>
      </c>
    </row>
    <row r="2433" spans="1:9" ht="83.15" customHeight="1" x14ac:dyDescent="0.35">
      <c r="A2433" s="85"/>
      <c r="B2433" s="129" t="s">
        <v>27892</v>
      </c>
      <c r="C2433" s="130">
        <v>380</v>
      </c>
      <c r="D2433" s="131" t="s">
        <v>38740</v>
      </c>
      <c r="E2433" s="132">
        <v>8.0440000000000005</v>
      </c>
      <c r="F2433" s="133" t="s">
        <v>38741</v>
      </c>
      <c r="G2433" s="134" t="s">
        <v>38742</v>
      </c>
      <c r="H2433" s="131" t="s">
        <v>38743</v>
      </c>
      <c r="I2433" s="135" t="s">
        <v>38744</v>
      </c>
    </row>
    <row r="2434" spans="1:9" ht="83.15" customHeight="1" thickBot="1" x14ac:dyDescent="0.4">
      <c r="A2434" s="85"/>
      <c r="B2434" s="86" t="s">
        <v>27970</v>
      </c>
      <c r="C2434" s="87">
        <v>260</v>
      </c>
      <c r="D2434" s="88" t="s">
        <v>38745</v>
      </c>
      <c r="E2434" s="118">
        <v>7.9089999999999998</v>
      </c>
      <c r="F2434" s="90" t="s">
        <v>38746</v>
      </c>
      <c r="G2434" s="91" t="s">
        <v>38747</v>
      </c>
      <c r="H2434" s="88" t="s">
        <v>38748</v>
      </c>
      <c r="I2434" s="92" t="s">
        <v>38749</v>
      </c>
    </row>
    <row r="2435" spans="1:9" ht="83.15" customHeight="1" x14ac:dyDescent="0.35">
      <c r="A2435" s="85"/>
      <c r="B2435" s="108" t="s">
        <v>28316</v>
      </c>
      <c r="C2435" s="109">
        <v>225</v>
      </c>
      <c r="D2435" s="110" t="s">
        <v>38750</v>
      </c>
      <c r="E2435" s="116">
        <v>7.6689999999999996</v>
      </c>
      <c r="F2435" s="112" t="s">
        <v>38751</v>
      </c>
      <c r="G2435" s="113" t="s">
        <v>38752</v>
      </c>
      <c r="H2435" s="110" t="s">
        <v>38753</v>
      </c>
      <c r="I2435" s="114" t="s">
        <v>38754</v>
      </c>
    </row>
    <row r="2436" spans="1:9" ht="83.15" customHeight="1" thickBot="1" x14ac:dyDescent="0.4">
      <c r="A2436" s="85"/>
      <c r="B2436" s="86" t="s">
        <v>12090</v>
      </c>
      <c r="C2436" s="87">
        <v>200</v>
      </c>
      <c r="D2436" s="88" t="s">
        <v>38755</v>
      </c>
      <c r="E2436" s="118">
        <v>8.8810000000000002</v>
      </c>
      <c r="F2436" s="90" t="s">
        <v>38756</v>
      </c>
      <c r="G2436" s="91" t="s">
        <v>38757</v>
      </c>
      <c r="H2436" s="88" t="s">
        <v>38758</v>
      </c>
      <c r="I2436" s="92" t="s">
        <v>38759</v>
      </c>
    </row>
    <row r="2437" spans="1:9" ht="83.15" customHeight="1" x14ac:dyDescent="0.35">
      <c r="A2437" s="85"/>
      <c r="B2437" s="93" t="s">
        <v>22879</v>
      </c>
      <c r="C2437" s="94">
        <v>200</v>
      </c>
      <c r="D2437" s="95" t="s">
        <v>22891</v>
      </c>
      <c r="E2437" s="117">
        <v>8.9250000000000007</v>
      </c>
      <c r="F2437" s="97" t="s">
        <v>38760</v>
      </c>
      <c r="G2437" s="98" t="s">
        <v>38761</v>
      </c>
      <c r="H2437" s="95" t="s">
        <v>22886</v>
      </c>
      <c r="I2437" s="99" t="s">
        <v>22884</v>
      </c>
    </row>
    <row r="2438" spans="1:9" ht="83.15" customHeight="1" thickBot="1" x14ac:dyDescent="0.4">
      <c r="A2438" s="119"/>
      <c r="B2438" s="141" t="s">
        <v>28275</v>
      </c>
      <c r="C2438" s="142">
        <v>230</v>
      </c>
      <c r="D2438" s="88" t="s">
        <v>38762</v>
      </c>
      <c r="E2438" s="118">
        <v>8.6419999999999995</v>
      </c>
      <c r="F2438" s="90" t="s">
        <v>38763</v>
      </c>
      <c r="G2438" s="91" t="s">
        <v>38764</v>
      </c>
      <c r="H2438" s="88" t="s">
        <v>38765</v>
      </c>
      <c r="I2438" s="92" t="s">
        <v>38766</v>
      </c>
    </row>
    <row r="2439" spans="1:9" ht="83.15" customHeight="1" x14ac:dyDescent="0.35">
      <c r="A2439" s="85"/>
      <c r="B2439" s="108" t="s">
        <v>2404</v>
      </c>
      <c r="C2439" s="109">
        <v>160</v>
      </c>
      <c r="D2439" s="110" t="s">
        <v>38767</v>
      </c>
      <c r="E2439" s="116">
        <v>28.074999999999999</v>
      </c>
      <c r="F2439" s="112" t="s">
        <v>38768</v>
      </c>
      <c r="G2439" s="113" t="s">
        <v>38769</v>
      </c>
      <c r="H2439" s="110" t="s">
        <v>38770</v>
      </c>
      <c r="I2439" s="114" t="s">
        <v>38771</v>
      </c>
    </row>
    <row r="2440" spans="1:9" ht="83.15" customHeight="1" thickBot="1" x14ac:dyDescent="0.4">
      <c r="A2440" s="85"/>
      <c r="B2440" s="101" t="s">
        <v>26288</v>
      </c>
      <c r="C2440" s="102">
        <v>135</v>
      </c>
      <c r="D2440" s="103" t="s">
        <v>26296</v>
      </c>
      <c r="E2440" s="104">
        <v>19.175000000000001</v>
      </c>
      <c r="F2440" s="105" t="s">
        <v>38772</v>
      </c>
      <c r="G2440" s="106" t="s">
        <v>38773</v>
      </c>
      <c r="H2440" s="103" t="s">
        <v>38774</v>
      </c>
      <c r="I2440" s="107" t="s">
        <v>38775</v>
      </c>
    </row>
    <row r="2441" spans="1:9" ht="83.15" customHeight="1" thickBot="1" x14ac:dyDescent="0.4">
      <c r="A2441" s="119"/>
      <c r="B2441" s="151" t="s">
        <v>26299</v>
      </c>
      <c r="C2441" s="152">
        <v>170</v>
      </c>
      <c r="D2441" s="153" t="s">
        <v>26308</v>
      </c>
      <c r="E2441" s="154">
        <v>12.534000000000001</v>
      </c>
      <c r="F2441" s="155" t="s">
        <v>38776</v>
      </c>
      <c r="G2441" s="156" t="s">
        <v>38777</v>
      </c>
      <c r="H2441" s="153" t="s">
        <v>26304</v>
      </c>
      <c r="I2441" s="157" t="s">
        <v>26302</v>
      </c>
    </row>
    <row r="2442" spans="1:9" ht="83.15" customHeight="1" x14ac:dyDescent="0.35">
      <c r="A2442" s="119"/>
      <c r="B2442" s="139" t="s">
        <v>26311</v>
      </c>
      <c r="C2442" s="140">
        <v>270</v>
      </c>
      <c r="D2442" s="131" t="s">
        <v>26319</v>
      </c>
      <c r="E2442" s="132">
        <v>7.8929999999999998</v>
      </c>
      <c r="F2442" s="133" t="s">
        <v>38778</v>
      </c>
      <c r="G2442" s="134" t="s">
        <v>38779</v>
      </c>
      <c r="H2442" s="131" t="s">
        <v>26315</v>
      </c>
      <c r="I2442" s="135" t="s">
        <v>26313</v>
      </c>
    </row>
    <row r="2443" spans="1:9" ht="83.15" customHeight="1" thickBot="1" x14ac:dyDescent="0.4">
      <c r="A2443" s="119"/>
      <c r="B2443" s="141" t="s">
        <v>26321</v>
      </c>
      <c r="C2443" s="142">
        <v>280</v>
      </c>
      <c r="D2443" s="88" t="s">
        <v>26330</v>
      </c>
      <c r="E2443" s="118">
        <v>10.529</v>
      </c>
      <c r="F2443" s="90" t="s">
        <v>38780</v>
      </c>
      <c r="G2443" s="91" t="s">
        <v>38781</v>
      </c>
      <c r="H2443" s="88" t="s">
        <v>26326</v>
      </c>
      <c r="I2443" s="92" t="s">
        <v>26324</v>
      </c>
    </row>
    <row r="2444" spans="1:9" ht="83.15" customHeight="1" x14ac:dyDescent="0.35">
      <c r="A2444" s="85"/>
      <c r="B2444" s="108" t="s">
        <v>1627</v>
      </c>
      <c r="C2444" s="109">
        <v>165</v>
      </c>
      <c r="D2444" s="110" t="s">
        <v>38782</v>
      </c>
      <c r="E2444" s="116">
        <v>9.5500000000000007</v>
      </c>
      <c r="F2444" s="112" t="s">
        <v>38783</v>
      </c>
      <c r="G2444" s="113" t="s">
        <v>38784</v>
      </c>
      <c r="H2444" s="110" t="s">
        <v>38785</v>
      </c>
      <c r="I2444" s="114" t="s">
        <v>38786</v>
      </c>
    </row>
    <row r="2445" spans="1:9" ht="83.15" customHeight="1" thickBot="1" x14ac:dyDescent="0.4">
      <c r="A2445" s="85"/>
      <c r="B2445" s="101" t="s">
        <v>1103</v>
      </c>
      <c r="C2445" s="102">
        <v>220</v>
      </c>
      <c r="D2445" s="103" t="s">
        <v>38787</v>
      </c>
      <c r="E2445" s="104">
        <v>8.5120000000000005</v>
      </c>
      <c r="F2445" s="105" t="s">
        <v>38788</v>
      </c>
      <c r="G2445" s="106" t="s">
        <v>38789</v>
      </c>
      <c r="H2445" s="103" t="s">
        <v>38790</v>
      </c>
      <c r="I2445" s="107" t="s">
        <v>38791</v>
      </c>
    </row>
    <row r="2446" spans="1:9" ht="83.15" customHeight="1" x14ac:dyDescent="0.35">
      <c r="A2446" s="85"/>
      <c r="B2446" s="108" t="s">
        <v>4399</v>
      </c>
      <c r="C2446" s="109">
        <v>235</v>
      </c>
      <c r="D2446" s="110" t="s">
        <v>38792</v>
      </c>
      <c r="E2446" s="116">
        <v>9.2899999999999991</v>
      </c>
      <c r="F2446" s="112" t="s">
        <v>38793</v>
      </c>
      <c r="G2446" s="113" t="s">
        <v>38794</v>
      </c>
      <c r="H2446" s="110" t="s">
        <v>38795</v>
      </c>
      <c r="I2446" s="114" t="s">
        <v>38796</v>
      </c>
    </row>
    <row r="2447" spans="1:9" ht="83.15" customHeight="1" thickBot="1" x14ac:dyDescent="0.4">
      <c r="A2447" s="85"/>
      <c r="B2447" s="101" t="s">
        <v>10946</v>
      </c>
      <c r="C2447" s="102">
        <v>250</v>
      </c>
      <c r="D2447" s="103" t="s">
        <v>38797</v>
      </c>
      <c r="E2447" s="104">
        <v>8.4939999999999998</v>
      </c>
      <c r="F2447" s="105" t="s">
        <v>38798</v>
      </c>
      <c r="G2447" s="106" t="s">
        <v>38799</v>
      </c>
      <c r="H2447" s="103" t="s">
        <v>38800</v>
      </c>
      <c r="I2447" s="107" t="s">
        <v>38801</v>
      </c>
    </row>
    <row r="2448" spans="1:9" ht="83.15" customHeight="1" x14ac:dyDescent="0.35">
      <c r="A2448" s="85"/>
      <c r="B2448" s="108" t="s">
        <v>3749</v>
      </c>
      <c r="C2448" s="109">
        <v>195</v>
      </c>
      <c r="D2448" s="110" t="s">
        <v>38802</v>
      </c>
      <c r="E2448" s="116">
        <v>10.625</v>
      </c>
      <c r="F2448" s="112" t="s">
        <v>38803</v>
      </c>
      <c r="G2448" s="113" t="s">
        <v>38804</v>
      </c>
      <c r="H2448" s="110" t="s">
        <v>38805</v>
      </c>
      <c r="I2448" s="114" t="s">
        <v>38806</v>
      </c>
    </row>
    <row r="2449" spans="1:9" ht="83.15" customHeight="1" thickBot="1" x14ac:dyDescent="0.4">
      <c r="A2449" s="85"/>
      <c r="B2449" s="101" t="s">
        <v>1640</v>
      </c>
      <c r="C2449" s="102">
        <v>100</v>
      </c>
      <c r="D2449" s="103" t="s">
        <v>38807</v>
      </c>
      <c r="E2449" s="104">
        <v>8.1199999999999992</v>
      </c>
      <c r="F2449" s="105" t="s">
        <v>38808</v>
      </c>
      <c r="G2449" s="106" t="s">
        <v>38809</v>
      </c>
      <c r="H2449" s="103" t="s">
        <v>38810</v>
      </c>
      <c r="I2449" s="107" t="s">
        <v>38811</v>
      </c>
    </row>
    <row r="2450" spans="1:9" ht="83.15" customHeight="1" x14ac:dyDescent="0.35">
      <c r="A2450" s="85"/>
      <c r="B2450" s="108" t="s">
        <v>5700</v>
      </c>
      <c r="C2450" s="109">
        <v>155</v>
      </c>
      <c r="D2450" s="110" t="s">
        <v>38812</v>
      </c>
      <c r="E2450" s="116">
        <v>7.97</v>
      </c>
      <c r="F2450" s="112" t="s">
        <v>38813</v>
      </c>
      <c r="G2450" s="113" t="s">
        <v>38814</v>
      </c>
      <c r="H2450" s="110" t="s">
        <v>38815</v>
      </c>
      <c r="I2450" s="114" t="s">
        <v>38816</v>
      </c>
    </row>
    <row r="2451" spans="1:9" ht="83.15" customHeight="1" thickBot="1" x14ac:dyDescent="0.4">
      <c r="A2451" s="85"/>
      <c r="B2451" s="101" t="s">
        <v>8538</v>
      </c>
      <c r="C2451" s="102">
        <v>225</v>
      </c>
      <c r="D2451" s="103" t="s">
        <v>38817</v>
      </c>
      <c r="E2451" s="104">
        <v>7.6040000000000001</v>
      </c>
      <c r="F2451" s="105" t="s">
        <v>38818</v>
      </c>
      <c r="G2451" s="106" t="s">
        <v>38819</v>
      </c>
      <c r="H2451" s="103" t="s">
        <v>38820</v>
      </c>
      <c r="I2451" s="107" t="s">
        <v>38821</v>
      </c>
    </row>
    <row r="2452" spans="1:9" ht="83.15" customHeight="1" x14ac:dyDescent="0.35">
      <c r="A2452" s="85"/>
      <c r="B2452" s="108" t="s">
        <v>3982</v>
      </c>
      <c r="C2452" s="109">
        <v>160</v>
      </c>
      <c r="D2452" s="110" t="s">
        <v>38822</v>
      </c>
      <c r="E2452" s="116">
        <v>9.01</v>
      </c>
      <c r="F2452" s="112" t="s">
        <v>38823</v>
      </c>
      <c r="G2452" s="113" t="s">
        <v>38824</v>
      </c>
      <c r="H2452" s="110" t="s">
        <v>38825</v>
      </c>
      <c r="I2452" s="114" t="s">
        <v>38826</v>
      </c>
    </row>
    <row r="2453" spans="1:9" ht="83.15" customHeight="1" thickBot="1" x14ac:dyDescent="0.4">
      <c r="A2453" s="85"/>
      <c r="B2453" s="101" t="s">
        <v>9471</v>
      </c>
      <c r="C2453" s="102">
        <v>125</v>
      </c>
      <c r="D2453" s="103" t="s">
        <v>38827</v>
      </c>
      <c r="E2453" s="104">
        <v>10.8</v>
      </c>
      <c r="F2453" s="105" t="s">
        <v>38828</v>
      </c>
      <c r="G2453" s="106" t="s">
        <v>38829</v>
      </c>
      <c r="H2453" s="103" t="s">
        <v>38830</v>
      </c>
      <c r="I2453" s="107" t="s">
        <v>38831</v>
      </c>
    </row>
    <row r="2454" spans="1:9" ht="83.15" customHeight="1" x14ac:dyDescent="0.35">
      <c r="A2454" s="85"/>
      <c r="B2454" s="108" t="s">
        <v>10960</v>
      </c>
      <c r="C2454" s="109">
        <v>225</v>
      </c>
      <c r="D2454" s="110" t="s">
        <v>38832</v>
      </c>
      <c r="E2454" s="116">
        <v>11.425000000000001</v>
      </c>
      <c r="F2454" s="112" t="s">
        <v>38833</v>
      </c>
      <c r="G2454" s="113" t="s">
        <v>38834</v>
      </c>
      <c r="H2454" s="110" t="s">
        <v>38835</v>
      </c>
      <c r="I2454" s="114" t="s">
        <v>38836</v>
      </c>
    </row>
    <row r="2455" spans="1:9" ht="83.15" customHeight="1" thickBot="1" x14ac:dyDescent="0.4">
      <c r="A2455" s="85"/>
      <c r="B2455" s="101" t="s">
        <v>10974</v>
      </c>
      <c r="C2455" s="102">
        <v>160</v>
      </c>
      <c r="D2455" s="103" t="s">
        <v>38837</v>
      </c>
      <c r="E2455" s="104">
        <v>10.5</v>
      </c>
      <c r="F2455" s="105" t="s">
        <v>38838</v>
      </c>
      <c r="G2455" s="106" t="s">
        <v>38839</v>
      </c>
      <c r="H2455" s="103" t="s">
        <v>38840</v>
      </c>
      <c r="I2455" s="107" t="s">
        <v>38841</v>
      </c>
    </row>
    <row r="2456" spans="1:9" ht="83.15" customHeight="1" x14ac:dyDescent="0.35">
      <c r="A2456" s="85"/>
      <c r="B2456" s="108" t="s">
        <v>8551</v>
      </c>
      <c r="C2456" s="109">
        <v>160</v>
      </c>
      <c r="D2456" s="110"/>
      <c r="E2456" s="111" t="s">
        <v>28452</v>
      </c>
      <c r="F2456" s="112" t="s">
        <v>38842</v>
      </c>
      <c r="G2456" s="113" t="s">
        <v>38843</v>
      </c>
      <c r="H2456" s="110" t="s">
        <v>38844</v>
      </c>
      <c r="I2456" s="114" t="s">
        <v>38845</v>
      </c>
    </row>
    <row r="2457" spans="1:9" ht="83.15" customHeight="1" thickBot="1" x14ac:dyDescent="0.4">
      <c r="A2457" s="85"/>
      <c r="B2457" s="101" t="s">
        <v>9164</v>
      </c>
      <c r="C2457" s="102">
        <v>155</v>
      </c>
      <c r="D2457" s="103" t="s">
        <v>38846</v>
      </c>
      <c r="E2457" s="104">
        <v>8.1679999999999993</v>
      </c>
      <c r="F2457" s="105" t="s">
        <v>38847</v>
      </c>
      <c r="G2457" s="106" t="s">
        <v>38848</v>
      </c>
      <c r="H2457" s="103" t="s">
        <v>38849</v>
      </c>
      <c r="I2457" s="107" t="s">
        <v>38850</v>
      </c>
    </row>
    <row r="2458" spans="1:9" ht="83.15" customHeight="1" x14ac:dyDescent="0.35">
      <c r="A2458" s="119"/>
      <c r="B2458" s="127" t="s">
        <v>26332</v>
      </c>
      <c r="C2458" s="128">
        <v>170</v>
      </c>
      <c r="D2458" s="110" t="s">
        <v>26342</v>
      </c>
      <c r="E2458" s="116">
        <v>9.3140000000000001</v>
      </c>
      <c r="F2458" s="112" t="s">
        <v>38851</v>
      </c>
      <c r="G2458" s="113" t="s">
        <v>38852</v>
      </c>
      <c r="H2458" s="110" t="s">
        <v>26337</v>
      </c>
      <c r="I2458" s="114" t="s">
        <v>26335</v>
      </c>
    </row>
    <row r="2459" spans="1:9" ht="83.15" customHeight="1" thickBot="1" x14ac:dyDescent="0.4">
      <c r="A2459" s="85"/>
      <c r="B2459" s="86" t="s">
        <v>9482</v>
      </c>
      <c r="C2459" s="87">
        <v>175</v>
      </c>
      <c r="D2459" s="88" t="s">
        <v>38853</v>
      </c>
      <c r="E2459" s="118">
        <v>10.333</v>
      </c>
      <c r="F2459" s="90" t="s">
        <v>38854</v>
      </c>
      <c r="G2459" s="91" t="s">
        <v>38855</v>
      </c>
      <c r="H2459" s="88" t="s">
        <v>38856</v>
      </c>
      <c r="I2459" s="92" t="s">
        <v>38857</v>
      </c>
    </row>
    <row r="2460" spans="1:9" ht="83.15" customHeight="1" x14ac:dyDescent="0.35">
      <c r="A2460" s="85"/>
      <c r="B2460" s="93" t="s">
        <v>8561</v>
      </c>
      <c r="C2460" s="94">
        <v>185</v>
      </c>
      <c r="D2460" s="95" t="s">
        <v>38858</v>
      </c>
      <c r="E2460" s="117">
        <v>10.113</v>
      </c>
      <c r="F2460" s="97" t="s">
        <v>38859</v>
      </c>
      <c r="G2460" s="98" t="s">
        <v>38860</v>
      </c>
      <c r="H2460" s="95" t="s">
        <v>38861</v>
      </c>
      <c r="I2460" s="99" t="s">
        <v>38862</v>
      </c>
    </row>
    <row r="2461" spans="1:9" ht="83.15" customHeight="1" thickBot="1" x14ac:dyDescent="0.4">
      <c r="A2461" s="119"/>
      <c r="B2461" s="120" t="s">
        <v>26344</v>
      </c>
      <c r="C2461" s="121">
        <v>185</v>
      </c>
      <c r="D2461" s="122" t="s">
        <v>26354</v>
      </c>
      <c r="E2461" s="123">
        <v>7.6710000000000003</v>
      </c>
      <c r="F2461" s="124" t="s">
        <v>38863</v>
      </c>
      <c r="G2461" s="125" t="s">
        <v>38864</v>
      </c>
      <c r="H2461" s="122" t="s">
        <v>26349</v>
      </c>
      <c r="I2461" s="126" t="s">
        <v>26347</v>
      </c>
    </row>
    <row r="2462" spans="1:9" ht="83.15" customHeight="1" x14ac:dyDescent="0.35">
      <c r="A2462" s="85"/>
      <c r="B2462" s="108" t="s">
        <v>8573</v>
      </c>
      <c r="C2462" s="109">
        <v>190</v>
      </c>
      <c r="D2462" s="110" t="s">
        <v>38865</v>
      </c>
      <c r="E2462" s="116">
        <v>12.964</v>
      </c>
      <c r="F2462" s="112" t="s">
        <v>38866</v>
      </c>
      <c r="G2462" s="113" t="s">
        <v>38867</v>
      </c>
      <c r="H2462" s="110" t="s">
        <v>38868</v>
      </c>
      <c r="I2462" s="114" t="s">
        <v>38869</v>
      </c>
    </row>
    <row r="2463" spans="1:9" ht="83.15" customHeight="1" thickBot="1" x14ac:dyDescent="0.4">
      <c r="A2463" s="119"/>
      <c r="B2463" s="120" t="s">
        <v>26357</v>
      </c>
      <c r="C2463" s="121">
        <v>190</v>
      </c>
      <c r="D2463" s="122" t="s">
        <v>26366</v>
      </c>
      <c r="E2463" s="123">
        <v>7.4290000000000003</v>
      </c>
      <c r="F2463" s="124" t="s">
        <v>38870</v>
      </c>
      <c r="G2463" s="125" t="s">
        <v>38871</v>
      </c>
      <c r="H2463" s="122" t="s">
        <v>26361</v>
      </c>
      <c r="I2463" s="126" t="s">
        <v>26359</v>
      </c>
    </row>
    <row r="2464" spans="1:9" ht="83.15" customHeight="1" x14ac:dyDescent="0.35">
      <c r="A2464" s="119"/>
      <c r="B2464" s="127" t="s">
        <v>26368</v>
      </c>
      <c r="C2464" s="128">
        <v>140</v>
      </c>
      <c r="D2464" s="110" t="s">
        <v>26377</v>
      </c>
      <c r="E2464" s="116">
        <v>7.7919999999999998</v>
      </c>
      <c r="F2464" s="112" t="s">
        <v>38872</v>
      </c>
      <c r="G2464" s="113" t="s">
        <v>38873</v>
      </c>
      <c r="H2464" s="110" t="s">
        <v>26372</v>
      </c>
      <c r="I2464" s="114" t="s">
        <v>26370</v>
      </c>
    </row>
    <row r="2465" spans="1:9" ht="83.15" customHeight="1" thickBot="1" x14ac:dyDescent="0.4">
      <c r="A2465" s="119"/>
      <c r="B2465" s="141" t="s">
        <v>26380</v>
      </c>
      <c r="C2465" s="142">
        <v>190</v>
      </c>
      <c r="D2465" s="88" t="s">
        <v>26389</v>
      </c>
      <c r="E2465" s="118">
        <v>7.4290000000000003</v>
      </c>
      <c r="F2465" s="90" t="s">
        <v>38874</v>
      </c>
      <c r="G2465" s="91" t="s">
        <v>38875</v>
      </c>
      <c r="H2465" s="88" t="s">
        <v>26384</v>
      </c>
      <c r="I2465" s="92" t="s">
        <v>26382</v>
      </c>
    </row>
    <row r="2466" spans="1:9" ht="83.15" customHeight="1" x14ac:dyDescent="0.35">
      <c r="A2466" s="85"/>
      <c r="B2466" s="93" t="s">
        <v>6138</v>
      </c>
      <c r="C2466" s="94">
        <v>185</v>
      </c>
      <c r="D2466" s="95" t="s">
        <v>22900</v>
      </c>
      <c r="E2466" s="117">
        <v>12.515000000000001</v>
      </c>
      <c r="F2466" s="97" t="s">
        <v>38876</v>
      </c>
      <c r="G2466" s="98" t="s">
        <v>38877</v>
      </c>
      <c r="H2466" s="95" t="s">
        <v>38878</v>
      </c>
      <c r="I2466" s="99" t="s">
        <v>38879</v>
      </c>
    </row>
    <row r="2467" spans="1:9" ht="83.15" customHeight="1" thickBot="1" x14ac:dyDescent="0.4">
      <c r="A2467" s="85"/>
      <c r="B2467" s="86" t="s">
        <v>6138</v>
      </c>
      <c r="C2467" s="87">
        <v>185</v>
      </c>
      <c r="D2467" s="88" t="s">
        <v>22900</v>
      </c>
      <c r="E2467" s="118">
        <v>12.515000000000001</v>
      </c>
      <c r="F2467" s="90" t="s">
        <v>38876</v>
      </c>
      <c r="G2467" s="91" t="s">
        <v>38877</v>
      </c>
      <c r="H2467" s="88" t="s">
        <v>22897</v>
      </c>
      <c r="I2467" s="92" t="s">
        <v>38879</v>
      </c>
    </row>
    <row r="2468" spans="1:9" ht="83.15" customHeight="1" x14ac:dyDescent="0.35">
      <c r="A2468" s="85"/>
      <c r="B2468" s="93" t="s">
        <v>9173</v>
      </c>
      <c r="C2468" s="94">
        <v>190</v>
      </c>
      <c r="D2468" s="95" t="s">
        <v>38880</v>
      </c>
      <c r="E2468" s="117">
        <v>8.3789999999999996</v>
      </c>
      <c r="F2468" s="97" t="s">
        <v>38881</v>
      </c>
      <c r="G2468" s="98" t="s">
        <v>38882</v>
      </c>
      <c r="H2468" s="95" t="s">
        <v>38883</v>
      </c>
      <c r="I2468" s="99" t="s">
        <v>38884</v>
      </c>
    </row>
    <row r="2469" spans="1:9" ht="83.15" customHeight="1" thickBot="1" x14ac:dyDescent="0.4">
      <c r="A2469" s="85"/>
      <c r="B2469" s="86" t="s">
        <v>10982</v>
      </c>
      <c r="C2469" s="87">
        <v>200</v>
      </c>
      <c r="D2469" s="88" t="s">
        <v>38885</v>
      </c>
      <c r="E2469" s="118">
        <v>11.555999999999999</v>
      </c>
      <c r="F2469" s="90" t="s">
        <v>38886</v>
      </c>
      <c r="G2469" s="91" t="s">
        <v>38887</v>
      </c>
      <c r="H2469" s="88" t="s">
        <v>38888</v>
      </c>
      <c r="I2469" s="92" t="s">
        <v>38889</v>
      </c>
    </row>
    <row r="2470" spans="1:9" ht="83.15" customHeight="1" x14ac:dyDescent="0.35">
      <c r="A2470" s="85"/>
      <c r="B2470" s="93" t="s">
        <v>10993</v>
      </c>
      <c r="C2470" s="94">
        <v>190</v>
      </c>
      <c r="D2470" s="95" t="s">
        <v>38890</v>
      </c>
      <c r="E2470" s="117">
        <v>11.930999999999999</v>
      </c>
      <c r="F2470" s="97" t="s">
        <v>38891</v>
      </c>
      <c r="G2470" s="98" t="s">
        <v>38892</v>
      </c>
      <c r="H2470" s="95" t="s">
        <v>38893</v>
      </c>
      <c r="I2470" s="99" t="s">
        <v>38894</v>
      </c>
    </row>
    <row r="2471" spans="1:9" ht="83.15" customHeight="1" thickBot="1" x14ac:dyDescent="0.4">
      <c r="A2471" s="85"/>
      <c r="B2471" s="86" t="s">
        <v>7520</v>
      </c>
      <c r="C2471" s="87">
        <v>370</v>
      </c>
      <c r="D2471" s="88" t="s">
        <v>38895</v>
      </c>
      <c r="E2471" s="118">
        <v>11.711</v>
      </c>
      <c r="F2471" s="90" t="s">
        <v>38896</v>
      </c>
      <c r="G2471" s="91" t="s">
        <v>38897</v>
      </c>
      <c r="H2471" s="88" t="s">
        <v>38898</v>
      </c>
      <c r="I2471" s="92" t="s">
        <v>38899</v>
      </c>
    </row>
    <row r="2472" spans="1:9" ht="83.15" customHeight="1" x14ac:dyDescent="0.35">
      <c r="A2472" s="85"/>
      <c r="B2472" s="93" t="s">
        <v>7536</v>
      </c>
      <c r="C2472" s="94">
        <v>445</v>
      </c>
      <c r="D2472" s="95" t="s">
        <v>38900</v>
      </c>
      <c r="E2472" s="117">
        <v>8.3520000000000003</v>
      </c>
      <c r="F2472" s="97" t="s">
        <v>38901</v>
      </c>
      <c r="G2472" s="98" t="s">
        <v>38902</v>
      </c>
      <c r="H2472" s="95" t="s">
        <v>38903</v>
      </c>
      <c r="I2472" s="99" t="s">
        <v>38904</v>
      </c>
    </row>
    <row r="2473" spans="1:9" ht="83.15" customHeight="1" thickBot="1" x14ac:dyDescent="0.4">
      <c r="A2473" s="85"/>
      <c r="B2473" s="86" t="s">
        <v>7547</v>
      </c>
      <c r="C2473" s="87">
        <v>300</v>
      </c>
      <c r="D2473" s="88" t="s">
        <v>38905</v>
      </c>
      <c r="E2473" s="118">
        <v>8.3520000000000003</v>
      </c>
      <c r="F2473" s="90" t="s">
        <v>38906</v>
      </c>
      <c r="G2473" s="91" t="s">
        <v>38907</v>
      </c>
      <c r="H2473" s="88" t="s">
        <v>38908</v>
      </c>
      <c r="I2473" s="92" t="s">
        <v>38909</v>
      </c>
    </row>
    <row r="2474" spans="1:9" ht="83.15" customHeight="1" x14ac:dyDescent="0.35">
      <c r="A2474" s="85"/>
      <c r="B2474" s="93" t="s">
        <v>7944</v>
      </c>
      <c r="C2474" s="94">
        <v>190</v>
      </c>
      <c r="D2474" s="95" t="s">
        <v>7949</v>
      </c>
      <c r="E2474" s="117">
        <v>7.4898999999999996</v>
      </c>
      <c r="F2474" s="97" t="s">
        <v>38910</v>
      </c>
      <c r="G2474" s="98" t="s">
        <v>38911</v>
      </c>
      <c r="H2474" s="95" t="s">
        <v>7947</v>
      </c>
      <c r="I2474" s="99" t="s">
        <v>38912</v>
      </c>
    </row>
    <row r="2475" spans="1:9" ht="83.15" customHeight="1" thickBot="1" x14ac:dyDescent="0.4">
      <c r="A2475" s="85"/>
      <c r="B2475" s="86" t="s">
        <v>7929</v>
      </c>
      <c r="C2475" s="87">
        <v>220</v>
      </c>
      <c r="D2475" s="88" t="s">
        <v>7941</v>
      </c>
      <c r="E2475" s="118">
        <v>7.6230000000000002</v>
      </c>
      <c r="F2475" s="90" t="s">
        <v>38913</v>
      </c>
      <c r="G2475" s="91" t="s">
        <v>38914</v>
      </c>
      <c r="H2475" s="88" t="s">
        <v>7936</v>
      </c>
      <c r="I2475" s="92" t="s">
        <v>38915</v>
      </c>
    </row>
    <row r="2476" spans="1:9" ht="83.15" customHeight="1" x14ac:dyDescent="0.35">
      <c r="A2476" s="85"/>
      <c r="B2476" s="93" t="s">
        <v>3997</v>
      </c>
      <c r="C2476" s="94">
        <v>275</v>
      </c>
      <c r="D2476" s="95" t="s">
        <v>22904</v>
      </c>
      <c r="E2476" s="117">
        <v>11.497</v>
      </c>
      <c r="F2476" s="97" t="s">
        <v>38916</v>
      </c>
      <c r="G2476" s="98" t="s">
        <v>38917</v>
      </c>
      <c r="H2476" s="95" t="s">
        <v>22902</v>
      </c>
      <c r="I2476" s="99" t="s">
        <v>38918</v>
      </c>
    </row>
    <row r="2477" spans="1:9" ht="83.15" customHeight="1" thickBot="1" x14ac:dyDescent="0.4">
      <c r="A2477" s="85"/>
      <c r="B2477" s="86" t="s">
        <v>3997</v>
      </c>
      <c r="C2477" s="87">
        <v>275</v>
      </c>
      <c r="D2477" s="88" t="s">
        <v>22904</v>
      </c>
      <c r="E2477" s="118">
        <v>11.497</v>
      </c>
      <c r="F2477" s="90" t="s">
        <v>38916</v>
      </c>
      <c r="G2477" s="91" t="s">
        <v>38917</v>
      </c>
      <c r="H2477" s="88" t="s">
        <v>22902</v>
      </c>
      <c r="I2477" s="92" t="s">
        <v>38918</v>
      </c>
    </row>
    <row r="2478" spans="1:9" ht="83.15" customHeight="1" x14ac:dyDescent="0.35">
      <c r="A2478" s="85"/>
      <c r="B2478" s="93" t="s">
        <v>11001</v>
      </c>
      <c r="C2478" s="94">
        <v>255</v>
      </c>
      <c r="D2478" s="95" t="s">
        <v>38919</v>
      </c>
      <c r="E2478" s="117">
        <v>9.1929999999999996</v>
      </c>
      <c r="F2478" s="97" t="s">
        <v>38920</v>
      </c>
      <c r="G2478" s="98" t="s">
        <v>38921</v>
      </c>
      <c r="H2478" s="95" t="s">
        <v>38922</v>
      </c>
      <c r="I2478" s="99" t="s">
        <v>38923</v>
      </c>
    </row>
    <row r="2479" spans="1:9" ht="83.15" customHeight="1" thickBot="1" x14ac:dyDescent="0.4">
      <c r="A2479" s="119"/>
      <c r="B2479" s="141" t="s">
        <v>26392</v>
      </c>
      <c r="C2479" s="142">
        <v>190</v>
      </c>
      <c r="D2479" s="88" t="s">
        <v>26402</v>
      </c>
      <c r="E2479" s="118">
        <v>12.122</v>
      </c>
      <c r="F2479" s="90" t="s">
        <v>38924</v>
      </c>
      <c r="G2479" s="91" t="s">
        <v>38925</v>
      </c>
      <c r="H2479" s="88" t="s">
        <v>26397</v>
      </c>
      <c r="I2479" s="92" t="s">
        <v>26395</v>
      </c>
    </row>
    <row r="2480" spans="1:9" ht="83.15" customHeight="1" x14ac:dyDescent="0.35">
      <c r="A2480" s="85"/>
      <c r="B2480" s="108" t="s">
        <v>14432</v>
      </c>
      <c r="C2480" s="109">
        <v>345</v>
      </c>
      <c r="D2480" s="110" t="s">
        <v>38926</v>
      </c>
      <c r="E2480" s="116">
        <v>11.195</v>
      </c>
      <c r="F2480" s="112" t="s">
        <v>38927</v>
      </c>
      <c r="G2480" s="113" t="s">
        <v>38928</v>
      </c>
      <c r="H2480" s="110" t="s">
        <v>38929</v>
      </c>
      <c r="I2480" s="114" t="s">
        <v>38930</v>
      </c>
    </row>
    <row r="2481" spans="1:9" ht="83.15" customHeight="1" thickBot="1" x14ac:dyDescent="0.4">
      <c r="A2481" s="85"/>
      <c r="B2481" s="101" t="s">
        <v>14444</v>
      </c>
      <c r="C2481" s="102">
        <v>300</v>
      </c>
      <c r="D2481" s="103" t="s">
        <v>38931</v>
      </c>
      <c r="E2481" s="104">
        <v>14.358000000000001</v>
      </c>
      <c r="F2481" s="105" t="s">
        <v>38932</v>
      </c>
      <c r="G2481" s="106" t="s">
        <v>38933</v>
      </c>
      <c r="H2481" s="103" t="s">
        <v>38934</v>
      </c>
      <c r="I2481" s="107" t="s">
        <v>38935</v>
      </c>
    </row>
    <row r="2482" spans="1:9" ht="83.15" customHeight="1" x14ac:dyDescent="0.35">
      <c r="A2482" s="85"/>
      <c r="B2482" s="108" t="s">
        <v>22917</v>
      </c>
      <c r="C2482" s="109">
        <v>350</v>
      </c>
      <c r="D2482" s="110" t="s">
        <v>22925</v>
      </c>
      <c r="E2482" s="116">
        <v>9.391</v>
      </c>
      <c r="F2482" s="112" t="s">
        <v>38936</v>
      </c>
      <c r="G2482" s="113" t="s">
        <v>38937</v>
      </c>
      <c r="H2482" s="110" t="s">
        <v>22921</v>
      </c>
      <c r="I2482" s="114" t="s">
        <v>22919</v>
      </c>
    </row>
    <row r="2483" spans="1:9" ht="83.15" customHeight="1" thickBot="1" x14ac:dyDescent="0.4">
      <c r="A2483" s="85"/>
      <c r="B2483" s="101" t="s">
        <v>22905</v>
      </c>
      <c r="C2483" s="102">
        <v>385</v>
      </c>
      <c r="D2483" s="103" t="s">
        <v>22914</v>
      </c>
      <c r="E2483" s="104">
        <v>9.1809999999999992</v>
      </c>
      <c r="F2483" s="105" t="s">
        <v>38938</v>
      </c>
      <c r="G2483" s="106" t="s">
        <v>38939</v>
      </c>
      <c r="H2483" s="103" t="s">
        <v>22910</v>
      </c>
      <c r="I2483" s="107" t="s">
        <v>22909</v>
      </c>
    </row>
    <row r="2484" spans="1:9" ht="83.15" customHeight="1" x14ac:dyDescent="0.35">
      <c r="A2484" s="85"/>
      <c r="B2484" s="108" t="s">
        <v>14457</v>
      </c>
      <c r="C2484" s="109">
        <v>230</v>
      </c>
      <c r="D2484" s="110" t="s">
        <v>38940</v>
      </c>
      <c r="E2484" s="116">
        <v>11.682</v>
      </c>
      <c r="F2484" s="112" t="s">
        <v>38941</v>
      </c>
      <c r="G2484" s="113" t="s">
        <v>38942</v>
      </c>
      <c r="H2484" s="110" t="s">
        <v>38943</v>
      </c>
      <c r="I2484" s="114" t="s">
        <v>38944</v>
      </c>
    </row>
    <row r="2485" spans="1:9" ht="83.15" customHeight="1" thickBot="1" x14ac:dyDescent="0.4">
      <c r="A2485" s="85"/>
      <c r="B2485" s="101" t="s">
        <v>14470</v>
      </c>
      <c r="C2485" s="102">
        <v>275</v>
      </c>
      <c r="D2485" s="103" t="s">
        <v>38945</v>
      </c>
      <c r="E2485" s="104">
        <v>11.021000000000001</v>
      </c>
      <c r="F2485" s="105" t="s">
        <v>38946</v>
      </c>
      <c r="G2485" s="106" t="s">
        <v>38947</v>
      </c>
      <c r="H2485" s="103" t="s">
        <v>38948</v>
      </c>
      <c r="I2485" s="107" t="s">
        <v>38949</v>
      </c>
    </row>
    <row r="2486" spans="1:9" ht="83.15" customHeight="1" x14ac:dyDescent="0.35">
      <c r="A2486" s="119"/>
      <c r="B2486" s="127" t="s">
        <v>26404</v>
      </c>
      <c r="C2486" s="128">
        <v>330</v>
      </c>
      <c r="D2486" s="110" t="s">
        <v>26415</v>
      </c>
      <c r="E2486" s="116">
        <v>11.817</v>
      </c>
      <c r="F2486" s="112" t="s">
        <v>38950</v>
      </c>
      <c r="G2486" s="113" t="s">
        <v>38951</v>
      </c>
      <c r="H2486" s="110" t="s">
        <v>26410</v>
      </c>
      <c r="I2486" s="114" t="s">
        <v>26408</v>
      </c>
    </row>
    <row r="2487" spans="1:9" ht="83.15" customHeight="1" thickBot="1" x14ac:dyDescent="0.4">
      <c r="A2487" s="85"/>
      <c r="B2487" s="136" t="s">
        <v>27761</v>
      </c>
      <c r="C2487" s="137">
        <v>340</v>
      </c>
      <c r="D2487" s="122" t="s">
        <v>38952</v>
      </c>
      <c r="E2487" s="123">
        <v>11.148999999999999</v>
      </c>
      <c r="F2487" s="124" t="s">
        <v>38953</v>
      </c>
      <c r="G2487" s="125" t="s">
        <v>38954</v>
      </c>
      <c r="H2487" s="122" t="s">
        <v>38955</v>
      </c>
      <c r="I2487" s="126" t="s">
        <v>38956</v>
      </c>
    </row>
    <row r="2488" spans="1:9" ht="83.15" customHeight="1" x14ac:dyDescent="0.35">
      <c r="A2488" s="85"/>
      <c r="B2488" s="108" t="s">
        <v>38957</v>
      </c>
      <c r="C2488" s="109">
        <v>260</v>
      </c>
      <c r="D2488" s="110" t="s">
        <v>38958</v>
      </c>
      <c r="E2488" s="116">
        <v>10.4</v>
      </c>
      <c r="F2488" s="112" t="s">
        <v>38959</v>
      </c>
      <c r="G2488" s="113" t="s">
        <v>38960</v>
      </c>
      <c r="H2488" s="110" t="s">
        <v>38961</v>
      </c>
      <c r="I2488" s="114" t="s">
        <v>38962</v>
      </c>
    </row>
    <row r="2489" spans="1:9" ht="83.15" customHeight="1" thickBot="1" x14ac:dyDescent="0.4">
      <c r="A2489" s="85"/>
      <c r="B2489" s="101" t="s">
        <v>14480</v>
      </c>
      <c r="C2489" s="102">
        <v>205</v>
      </c>
      <c r="D2489" s="103" t="s">
        <v>38963</v>
      </c>
      <c r="E2489" s="104">
        <v>11.061999999999999</v>
      </c>
      <c r="F2489" s="105" t="s">
        <v>38964</v>
      </c>
      <c r="G2489" s="106" t="s">
        <v>38965</v>
      </c>
      <c r="H2489" s="103" t="s">
        <v>38966</v>
      </c>
      <c r="I2489" s="107" t="s">
        <v>38967</v>
      </c>
    </row>
    <row r="2490" spans="1:9" ht="83.15" customHeight="1" x14ac:dyDescent="0.35">
      <c r="A2490" s="85"/>
      <c r="B2490" s="108" t="s">
        <v>14493</v>
      </c>
      <c r="C2490" s="109">
        <v>195</v>
      </c>
      <c r="D2490" s="110" t="s">
        <v>38968</v>
      </c>
      <c r="E2490" s="116">
        <v>11.194000000000001</v>
      </c>
      <c r="F2490" s="112" t="s">
        <v>38969</v>
      </c>
      <c r="G2490" s="113" t="s">
        <v>38970</v>
      </c>
      <c r="H2490" s="110" t="s">
        <v>38971</v>
      </c>
      <c r="I2490" s="114" t="s">
        <v>38972</v>
      </c>
    </row>
    <row r="2491" spans="1:9" ht="83.15" customHeight="1" thickBot="1" x14ac:dyDescent="0.4">
      <c r="A2491" s="119"/>
      <c r="B2491" s="120" t="s">
        <v>26418</v>
      </c>
      <c r="C2491" s="121">
        <v>230</v>
      </c>
      <c r="D2491" s="122" t="s">
        <v>26425</v>
      </c>
      <c r="E2491" s="123">
        <v>12.9125</v>
      </c>
      <c r="F2491" s="124" t="s">
        <v>38973</v>
      </c>
      <c r="G2491" s="125" t="s">
        <v>38974</v>
      </c>
      <c r="H2491" s="122" t="s">
        <v>26421</v>
      </c>
      <c r="I2491" s="126" t="s">
        <v>26419</v>
      </c>
    </row>
    <row r="2492" spans="1:9" ht="83.15" customHeight="1" x14ac:dyDescent="0.35">
      <c r="A2492" s="85"/>
      <c r="B2492" s="108" t="s">
        <v>28307</v>
      </c>
      <c r="C2492" s="109">
        <v>290</v>
      </c>
      <c r="D2492" s="110" t="s">
        <v>38975</v>
      </c>
      <c r="E2492" s="116">
        <v>8.5619999999999994</v>
      </c>
      <c r="F2492" s="112" t="s">
        <v>38976</v>
      </c>
      <c r="G2492" s="113" t="s">
        <v>38977</v>
      </c>
      <c r="H2492" s="110" t="s">
        <v>38978</v>
      </c>
      <c r="I2492" s="114" t="s">
        <v>38979</v>
      </c>
    </row>
    <row r="2493" spans="1:9" ht="83.15" customHeight="1" thickBot="1" x14ac:dyDescent="0.4">
      <c r="A2493" s="85"/>
      <c r="B2493" s="101" t="s">
        <v>14506</v>
      </c>
      <c r="C2493" s="102">
        <v>265</v>
      </c>
      <c r="D2493" s="103" t="s">
        <v>38980</v>
      </c>
      <c r="E2493" s="104">
        <v>8.3520000000000003</v>
      </c>
      <c r="F2493" s="105" t="s">
        <v>38981</v>
      </c>
      <c r="G2493" s="106" t="s">
        <v>38982</v>
      </c>
      <c r="H2493" s="103" t="s">
        <v>38983</v>
      </c>
      <c r="I2493" s="107" t="s">
        <v>38984</v>
      </c>
    </row>
    <row r="2494" spans="1:9" ht="83.15" customHeight="1" x14ac:dyDescent="0.35">
      <c r="A2494" s="85"/>
      <c r="B2494" s="108" t="s">
        <v>13652</v>
      </c>
      <c r="C2494" s="109">
        <v>250</v>
      </c>
      <c r="D2494" s="110" t="s">
        <v>13664</v>
      </c>
      <c r="E2494" s="116">
        <v>7.7294799999999997</v>
      </c>
      <c r="F2494" s="112" t="s">
        <v>38985</v>
      </c>
      <c r="G2494" s="113" t="s">
        <v>38986</v>
      </c>
      <c r="H2494" s="110" t="s">
        <v>13659</v>
      </c>
      <c r="I2494" s="114" t="s">
        <v>38987</v>
      </c>
    </row>
    <row r="2495" spans="1:9" ht="83.15" customHeight="1" thickBot="1" x14ac:dyDescent="0.4">
      <c r="A2495" s="85"/>
      <c r="B2495" s="101" t="s">
        <v>14514</v>
      </c>
      <c r="C2495" s="102">
        <v>285</v>
      </c>
      <c r="D2495" s="103" t="s">
        <v>38988</v>
      </c>
      <c r="E2495" s="104">
        <v>7.9939999999999998</v>
      </c>
      <c r="F2495" s="105" t="s">
        <v>38989</v>
      </c>
      <c r="G2495" s="106" t="s">
        <v>38990</v>
      </c>
      <c r="H2495" s="103" t="s">
        <v>38991</v>
      </c>
      <c r="I2495" s="107" t="s">
        <v>38992</v>
      </c>
    </row>
    <row r="2496" spans="1:9" ht="83.15" customHeight="1" x14ac:dyDescent="0.35">
      <c r="A2496" s="119"/>
      <c r="B2496" s="139" t="s">
        <v>26427</v>
      </c>
      <c r="C2496" s="140">
        <v>300</v>
      </c>
      <c r="D2496" s="131" t="s">
        <v>26438</v>
      </c>
      <c r="E2496" s="132">
        <v>7.6749999999999998</v>
      </c>
      <c r="F2496" s="133" t="s">
        <v>38993</v>
      </c>
      <c r="G2496" s="134" t="s">
        <v>38994</v>
      </c>
      <c r="H2496" s="131" t="s">
        <v>26433</v>
      </c>
      <c r="I2496" s="135" t="s">
        <v>26431</v>
      </c>
    </row>
    <row r="2497" spans="1:9" ht="83.15" customHeight="1" thickBot="1" x14ac:dyDescent="0.4">
      <c r="A2497" s="119"/>
      <c r="B2497" s="120" t="s">
        <v>26439</v>
      </c>
      <c r="C2497" s="121">
        <v>350</v>
      </c>
      <c r="D2497" s="122" t="s">
        <v>26448</v>
      </c>
      <c r="E2497" s="123">
        <v>9.3610000000000007</v>
      </c>
      <c r="F2497" s="124" t="s">
        <v>38995</v>
      </c>
      <c r="G2497" s="125" t="s">
        <v>38996</v>
      </c>
      <c r="H2497" s="122" t="s">
        <v>26444</v>
      </c>
      <c r="I2497" s="126" t="s">
        <v>26442</v>
      </c>
    </row>
    <row r="2498" spans="1:9" ht="83.15" customHeight="1" x14ac:dyDescent="0.35">
      <c r="A2498" s="119"/>
      <c r="B2498" s="139" t="s">
        <v>26450</v>
      </c>
      <c r="C2498" s="140">
        <v>280</v>
      </c>
      <c r="D2498" s="131" t="s">
        <v>26459</v>
      </c>
      <c r="E2498" s="132">
        <v>8.2159999999999993</v>
      </c>
      <c r="F2498" s="133" t="s">
        <v>38997</v>
      </c>
      <c r="G2498" s="134" t="s">
        <v>38998</v>
      </c>
      <c r="H2498" s="131" t="s">
        <v>26454</v>
      </c>
      <c r="I2498" s="135" t="s">
        <v>26452</v>
      </c>
    </row>
    <row r="2499" spans="1:9" ht="83.15" customHeight="1" thickBot="1" x14ac:dyDescent="0.4">
      <c r="A2499" s="119"/>
      <c r="B2499" s="141" t="s">
        <v>26460</v>
      </c>
      <c r="C2499" s="142">
        <v>230</v>
      </c>
      <c r="D2499" s="88" t="s">
        <v>26470</v>
      </c>
      <c r="E2499" s="118">
        <v>9.1359999999999992</v>
      </c>
      <c r="F2499" s="90" t="s">
        <v>38999</v>
      </c>
      <c r="G2499" s="91" t="s">
        <v>39000</v>
      </c>
      <c r="H2499" s="88" t="s">
        <v>26465</v>
      </c>
      <c r="I2499" s="92" t="s">
        <v>26463</v>
      </c>
    </row>
    <row r="2500" spans="1:9" ht="83.15" customHeight="1" x14ac:dyDescent="0.35">
      <c r="A2500" s="85"/>
      <c r="B2500" s="129" t="s">
        <v>27983</v>
      </c>
      <c r="C2500" s="130">
        <v>290</v>
      </c>
      <c r="D2500" s="131" t="s">
        <v>39001</v>
      </c>
      <c r="E2500" s="132">
        <v>13.345000000000001</v>
      </c>
      <c r="F2500" s="133" t="s">
        <v>39002</v>
      </c>
      <c r="G2500" s="134" t="s">
        <v>39003</v>
      </c>
      <c r="H2500" s="131" t="s">
        <v>39004</v>
      </c>
      <c r="I2500" s="135" t="s">
        <v>39005</v>
      </c>
    </row>
    <row r="2501" spans="1:9" ht="83.15" customHeight="1" thickBot="1" x14ac:dyDescent="0.4">
      <c r="A2501" s="85"/>
      <c r="B2501" s="86" t="s">
        <v>27973</v>
      </c>
      <c r="C2501" s="87">
        <v>220</v>
      </c>
      <c r="D2501" s="88" t="s">
        <v>39006</v>
      </c>
      <c r="E2501" s="118">
        <v>12.177</v>
      </c>
      <c r="F2501" s="90" t="s">
        <v>39007</v>
      </c>
      <c r="G2501" s="91" t="s">
        <v>39008</v>
      </c>
      <c r="H2501" s="88" t="s">
        <v>39009</v>
      </c>
      <c r="I2501" s="92" t="s">
        <v>39010</v>
      </c>
    </row>
    <row r="2502" spans="1:9" ht="83.15" customHeight="1" x14ac:dyDescent="0.35">
      <c r="A2502" s="85"/>
      <c r="B2502" s="108" t="s">
        <v>22927</v>
      </c>
      <c r="C2502" s="109">
        <v>135</v>
      </c>
      <c r="D2502" s="110" t="s">
        <v>22938</v>
      </c>
      <c r="E2502" s="116">
        <v>8.6999999999999993</v>
      </c>
      <c r="F2502" s="112" t="s">
        <v>39011</v>
      </c>
      <c r="G2502" s="113" t="s">
        <v>39012</v>
      </c>
      <c r="H2502" s="110" t="s">
        <v>22934</v>
      </c>
      <c r="I2502" s="114" t="s">
        <v>22932</v>
      </c>
    </row>
    <row r="2503" spans="1:9" ht="83.15" customHeight="1" thickBot="1" x14ac:dyDescent="0.4">
      <c r="A2503" s="85"/>
      <c r="B2503" s="136" t="s">
        <v>27727</v>
      </c>
      <c r="C2503" s="137">
        <v>150</v>
      </c>
      <c r="D2503" s="122" t="s">
        <v>39013</v>
      </c>
      <c r="E2503" s="123">
        <v>8.7729999999999997</v>
      </c>
      <c r="F2503" s="124" t="s">
        <v>39014</v>
      </c>
      <c r="G2503" s="125" t="s">
        <v>39015</v>
      </c>
      <c r="H2503" s="122" t="s">
        <v>39016</v>
      </c>
      <c r="I2503" s="126" t="s">
        <v>39017</v>
      </c>
    </row>
    <row r="2504" spans="1:9" ht="83.15" customHeight="1" x14ac:dyDescent="0.35">
      <c r="A2504" s="85"/>
      <c r="B2504" s="93" t="s">
        <v>15831</v>
      </c>
      <c r="C2504" s="94">
        <v>265</v>
      </c>
      <c r="D2504" s="95" t="s">
        <v>39018</v>
      </c>
      <c r="E2504" s="117">
        <v>12.89</v>
      </c>
      <c r="F2504" s="97" t="s">
        <v>39019</v>
      </c>
      <c r="G2504" s="98" t="s">
        <v>39020</v>
      </c>
      <c r="H2504" s="95" t="s">
        <v>39021</v>
      </c>
      <c r="I2504" s="99" t="s">
        <v>39022</v>
      </c>
    </row>
    <row r="2505" spans="1:9" ht="83.15" customHeight="1" thickBot="1" x14ac:dyDescent="0.4">
      <c r="A2505" s="85"/>
      <c r="B2505" s="86" t="s">
        <v>6169</v>
      </c>
      <c r="C2505" s="87">
        <v>160</v>
      </c>
      <c r="D2505" s="88" t="s">
        <v>39023</v>
      </c>
      <c r="E2505" s="118">
        <v>9.8279999999999994</v>
      </c>
      <c r="F2505" s="90" t="s">
        <v>39024</v>
      </c>
      <c r="G2505" s="91" t="s">
        <v>39025</v>
      </c>
      <c r="H2505" s="88" t="s">
        <v>39026</v>
      </c>
      <c r="I2505" s="92" t="s">
        <v>39027</v>
      </c>
    </row>
    <row r="2506" spans="1:9" ht="83.15" customHeight="1" x14ac:dyDescent="0.35">
      <c r="A2506" s="85"/>
      <c r="B2506" s="93" t="s">
        <v>15843</v>
      </c>
      <c r="C2506" s="94">
        <v>220</v>
      </c>
      <c r="D2506" s="95" t="s">
        <v>39028</v>
      </c>
      <c r="E2506" s="117">
        <v>9.0449999999999999</v>
      </c>
      <c r="F2506" s="97" t="s">
        <v>39029</v>
      </c>
      <c r="G2506" s="98" t="s">
        <v>39030</v>
      </c>
      <c r="H2506" s="95" t="s">
        <v>39031</v>
      </c>
      <c r="I2506" s="99" t="s">
        <v>39032</v>
      </c>
    </row>
    <row r="2507" spans="1:9" ht="83.15" customHeight="1" thickBot="1" x14ac:dyDescent="0.4">
      <c r="A2507" s="85"/>
      <c r="B2507" s="86" t="s">
        <v>6177</v>
      </c>
      <c r="C2507" s="87">
        <v>200</v>
      </c>
      <c r="D2507" s="88" t="s">
        <v>39033</v>
      </c>
      <c r="E2507" s="118">
        <v>12.85</v>
      </c>
      <c r="F2507" s="90" t="s">
        <v>39034</v>
      </c>
      <c r="G2507" s="91" t="s">
        <v>39035</v>
      </c>
      <c r="H2507" s="88" t="s">
        <v>39036</v>
      </c>
      <c r="I2507" s="92" t="s">
        <v>39037</v>
      </c>
    </row>
    <row r="2508" spans="1:9" ht="83.15" customHeight="1" x14ac:dyDescent="0.35">
      <c r="A2508" s="85"/>
      <c r="B2508" s="93" t="s">
        <v>16801</v>
      </c>
      <c r="C2508" s="94">
        <v>140</v>
      </c>
      <c r="D2508" s="95"/>
      <c r="E2508" s="96" t="s">
        <v>28452</v>
      </c>
      <c r="F2508" s="97" t="s">
        <v>39038</v>
      </c>
      <c r="G2508" s="98" t="s">
        <v>39039</v>
      </c>
      <c r="H2508" s="95" t="s">
        <v>39040</v>
      </c>
      <c r="I2508" s="99" t="s">
        <v>39041</v>
      </c>
    </row>
    <row r="2509" spans="1:9" ht="83.15" customHeight="1" thickBot="1" x14ac:dyDescent="0.4">
      <c r="A2509" s="85"/>
      <c r="B2509" s="86" t="s">
        <v>16807</v>
      </c>
      <c r="C2509" s="87">
        <v>160</v>
      </c>
      <c r="D2509" s="88"/>
      <c r="E2509" s="89" t="s">
        <v>28452</v>
      </c>
      <c r="F2509" s="90" t="s">
        <v>39042</v>
      </c>
      <c r="G2509" s="91" t="s">
        <v>39043</v>
      </c>
      <c r="H2509" s="88" t="s">
        <v>39044</v>
      </c>
      <c r="I2509" s="92" t="s">
        <v>39045</v>
      </c>
    </row>
    <row r="2510" spans="1:9" ht="83.15" customHeight="1" x14ac:dyDescent="0.35">
      <c r="A2510" s="85"/>
      <c r="B2510" s="93" t="s">
        <v>5724</v>
      </c>
      <c r="C2510" s="94">
        <v>150</v>
      </c>
      <c r="D2510" s="95"/>
      <c r="E2510" s="96" t="s">
        <v>28452</v>
      </c>
      <c r="F2510" s="97" t="s">
        <v>43570</v>
      </c>
      <c r="G2510" s="98" t="s">
        <v>43571</v>
      </c>
      <c r="H2510" s="95" t="s">
        <v>39046</v>
      </c>
      <c r="I2510" s="99" t="s">
        <v>39047</v>
      </c>
    </row>
    <row r="2511" spans="1:9" ht="83.15" customHeight="1" thickBot="1" x14ac:dyDescent="0.4">
      <c r="A2511" s="85"/>
      <c r="B2511" s="86" t="s">
        <v>5731</v>
      </c>
      <c r="C2511" s="87">
        <v>150</v>
      </c>
      <c r="D2511" s="88"/>
      <c r="E2511" s="89" t="s">
        <v>28452</v>
      </c>
      <c r="F2511" s="90" t="s">
        <v>43570</v>
      </c>
      <c r="G2511" s="91" t="s">
        <v>43572</v>
      </c>
      <c r="H2511" s="88" t="s">
        <v>39048</v>
      </c>
      <c r="I2511" s="92" t="s">
        <v>39049</v>
      </c>
    </row>
    <row r="2512" spans="1:9" ht="83.15" customHeight="1" x14ac:dyDescent="0.35">
      <c r="A2512" s="85"/>
      <c r="B2512" s="93" t="s">
        <v>5734</v>
      </c>
      <c r="C2512" s="94">
        <v>150</v>
      </c>
      <c r="D2512" s="95"/>
      <c r="E2512" s="96" t="s">
        <v>28452</v>
      </c>
      <c r="F2512" s="97" t="s">
        <v>43570</v>
      </c>
      <c r="G2512" s="98" t="s">
        <v>43573</v>
      </c>
      <c r="H2512" s="95" t="s">
        <v>39050</v>
      </c>
      <c r="I2512" s="99" t="s">
        <v>39051</v>
      </c>
    </row>
    <row r="2513" spans="1:9" ht="83.15" customHeight="1" thickBot="1" x14ac:dyDescent="0.4">
      <c r="A2513" s="85"/>
      <c r="B2513" s="86" t="s">
        <v>12102</v>
      </c>
      <c r="C2513" s="87">
        <v>220</v>
      </c>
      <c r="D2513" s="88"/>
      <c r="E2513" s="89" t="s">
        <v>28452</v>
      </c>
      <c r="F2513" s="90" t="s">
        <v>43574</v>
      </c>
      <c r="G2513" s="91" t="s">
        <v>43575</v>
      </c>
      <c r="H2513" s="88" t="s">
        <v>39052</v>
      </c>
      <c r="I2513" s="92" t="s">
        <v>39053</v>
      </c>
    </row>
    <row r="2514" spans="1:9" ht="83.15" customHeight="1" x14ac:dyDescent="0.35">
      <c r="A2514" s="85"/>
      <c r="B2514" s="93" t="s">
        <v>12108</v>
      </c>
      <c r="C2514" s="94">
        <v>220</v>
      </c>
      <c r="D2514" s="95"/>
      <c r="E2514" s="96" t="s">
        <v>28452</v>
      </c>
      <c r="F2514" s="97" t="s">
        <v>43574</v>
      </c>
      <c r="G2514" s="98" t="s">
        <v>43576</v>
      </c>
      <c r="H2514" s="95" t="s">
        <v>39054</v>
      </c>
      <c r="I2514" s="99" t="s">
        <v>39055</v>
      </c>
    </row>
    <row r="2515" spans="1:9" ht="83.15" customHeight="1" thickBot="1" x14ac:dyDescent="0.4">
      <c r="A2515" s="85"/>
      <c r="B2515" s="86" t="s">
        <v>12111</v>
      </c>
      <c r="C2515" s="87">
        <v>200</v>
      </c>
      <c r="D2515" s="88"/>
      <c r="E2515" s="89" t="s">
        <v>28452</v>
      </c>
      <c r="F2515" s="90" t="s">
        <v>43577</v>
      </c>
      <c r="G2515" s="91" t="s">
        <v>43578</v>
      </c>
      <c r="H2515" s="88" t="s">
        <v>39056</v>
      </c>
      <c r="I2515" s="92" t="s">
        <v>39057</v>
      </c>
    </row>
    <row r="2516" spans="1:9" ht="83.15" customHeight="1" x14ac:dyDescent="0.35">
      <c r="A2516" s="85"/>
      <c r="B2516" s="93" t="s">
        <v>12118</v>
      </c>
      <c r="C2516" s="94">
        <v>220</v>
      </c>
      <c r="D2516" s="95" t="s">
        <v>39058</v>
      </c>
      <c r="E2516" s="117">
        <v>6.9630000000000001</v>
      </c>
      <c r="F2516" s="97" t="s">
        <v>39059</v>
      </c>
      <c r="G2516" s="98" t="s">
        <v>39060</v>
      </c>
      <c r="H2516" s="95" t="s">
        <v>39061</v>
      </c>
      <c r="I2516" s="99" t="s">
        <v>39062</v>
      </c>
    </row>
    <row r="2517" spans="1:9" ht="83.15" customHeight="1" thickBot="1" x14ac:dyDescent="0.4">
      <c r="A2517" s="85"/>
      <c r="B2517" s="86" t="s">
        <v>12121</v>
      </c>
      <c r="C2517" s="87">
        <v>220</v>
      </c>
      <c r="D2517" s="88"/>
      <c r="E2517" s="89" t="s">
        <v>28452</v>
      </c>
      <c r="F2517" s="90" t="s">
        <v>43574</v>
      </c>
      <c r="G2517" s="91" t="s">
        <v>43579</v>
      </c>
      <c r="H2517" s="88" t="s">
        <v>39063</v>
      </c>
      <c r="I2517" s="92" t="s">
        <v>39064</v>
      </c>
    </row>
    <row r="2518" spans="1:9" ht="83.15" customHeight="1" x14ac:dyDescent="0.35">
      <c r="A2518" s="85"/>
      <c r="B2518" s="93" t="s">
        <v>21090</v>
      </c>
      <c r="C2518" s="94">
        <v>220</v>
      </c>
      <c r="D2518" s="95" t="s">
        <v>39065</v>
      </c>
      <c r="E2518" s="117">
        <v>10.086</v>
      </c>
      <c r="F2518" s="97" t="s">
        <v>39066</v>
      </c>
      <c r="G2518" s="98" t="s">
        <v>39067</v>
      </c>
      <c r="H2518" s="95" t="s">
        <v>39068</v>
      </c>
      <c r="I2518" s="99" t="s">
        <v>39069</v>
      </c>
    </row>
    <row r="2519" spans="1:9" ht="83.15" customHeight="1" thickBot="1" x14ac:dyDescent="0.4">
      <c r="A2519" s="85"/>
      <c r="B2519" s="86" t="s">
        <v>20191</v>
      </c>
      <c r="C2519" s="87">
        <v>290</v>
      </c>
      <c r="D2519" s="88" t="s">
        <v>39070</v>
      </c>
      <c r="E2519" s="118">
        <v>12.85</v>
      </c>
      <c r="F2519" s="90" t="s">
        <v>39071</v>
      </c>
      <c r="G2519" s="91" t="s">
        <v>39072</v>
      </c>
      <c r="H2519" s="88" t="s">
        <v>39073</v>
      </c>
      <c r="I2519" s="92" t="s">
        <v>39074</v>
      </c>
    </row>
    <row r="2520" spans="1:9" ht="83.15" customHeight="1" x14ac:dyDescent="0.35">
      <c r="A2520" s="85"/>
      <c r="B2520" s="93" t="s">
        <v>20180</v>
      </c>
      <c r="C2520" s="94">
        <v>315</v>
      </c>
      <c r="D2520" s="95" t="s">
        <v>39075</v>
      </c>
      <c r="E2520" s="117">
        <v>12.22</v>
      </c>
      <c r="F2520" s="97" t="s">
        <v>39076</v>
      </c>
      <c r="G2520" s="98" t="s">
        <v>39077</v>
      </c>
      <c r="H2520" s="95" t="s">
        <v>39078</v>
      </c>
      <c r="I2520" s="99" t="s">
        <v>39079</v>
      </c>
    </row>
    <row r="2521" spans="1:9" ht="83.15" customHeight="1" thickBot="1" x14ac:dyDescent="0.4">
      <c r="A2521" s="85"/>
      <c r="B2521" s="86" t="s">
        <v>19420</v>
      </c>
      <c r="C2521" s="87">
        <v>200</v>
      </c>
      <c r="D2521" s="88" t="s">
        <v>39080</v>
      </c>
      <c r="E2521" s="118">
        <v>12.487</v>
      </c>
      <c r="F2521" s="90" t="s">
        <v>39081</v>
      </c>
      <c r="G2521" s="91" t="s">
        <v>39082</v>
      </c>
      <c r="H2521" s="88" t="s">
        <v>39083</v>
      </c>
      <c r="I2521" s="92" t="s">
        <v>39084</v>
      </c>
    </row>
    <row r="2522" spans="1:9" ht="83.15" customHeight="1" x14ac:dyDescent="0.35">
      <c r="A2522" s="85"/>
      <c r="B2522" s="93" t="s">
        <v>17850</v>
      </c>
      <c r="C2522" s="94">
        <v>220</v>
      </c>
      <c r="D2522" s="95" t="s">
        <v>39085</v>
      </c>
      <c r="E2522" s="117">
        <v>9.6874000000000002</v>
      </c>
      <c r="F2522" s="97" t="s">
        <v>39086</v>
      </c>
      <c r="G2522" s="98" t="s">
        <v>39087</v>
      </c>
      <c r="H2522" s="95" t="s">
        <v>39088</v>
      </c>
      <c r="I2522" s="99" t="s">
        <v>39089</v>
      </c>
    </row>
    <row r="2523" spans="1:9" ht="83.15" customHeight="1" thickBot="1" x14ac:dyDescent="0.4">
      <c r="A2523" s="85"/>
      <c r="B2523" s="86" t="s">
        <v>8141</v>
      </c>
      <c r="C2523" s="87">
        <v>300</v>
      </c>
      <c r="D2523" s="88"/>
      <c r="E2523" s="89" t="s">
        <v>28452</v>
      </c>
      <c r="F2523" s="90" t="s">
        <v>39090</v>
      </c>
      <c r="G2523" s="91" t="s">
        <v>39091</v>
      </c>
      <c r="H2523" s="88" t="s">
        <v>39092</v>
      </c>
      <c r="I2523" s="92" t="s">
        <v>39093</v>
      </c>
    </row>
    <row r="2524" spans="1:9" ht="83.15" customHeight="1" x14ac:dyDescent="0.35">
      <c r="A2524" s="85"/>
      <c r="B2524" s="93" t="s">
        <v>3515</v>
      </c>
      <c r="C2524" s="94">
        <v>335</v>
      </c>
      <c r="D2524" s="95" t="s">
        <v>39094</v>
      </c>
      <c r="E2524" s="117">
        <v>12.3</v>
      </c>
      <c r="F2524" s="97" t="s">
        <v>39095</v>
      </c>
      <c r="G2524" s="98" t="s">
        <v>39096</v>
      </c>
      <c r="H2524" s="95" t="s">
        <v>39097</v>
      </c>
      <c r="I2524" s="99" t="s">
        <v>39098</v>
      </c>
    </row>
    <row r="2525" spans="1:9" ht="83.15" customHeight="1" thickBot="1" x14ac:dyDescent="0.4">
      <c r="A2525" s="85"/>
      <c r="B2525" s="86" t="s">
        <v>8150</v>
      </c>
      <c r="C2525" s="87">
        <v>300</v>
      </c>
      <c r="D2525" s="88" t="s">
        <v>39099</v>
      </c>
      <c r="E2525" s="118">
        <v>11.98</v>
      </c>
      <c r="F2525" s="90" t="s">
        <v>39100</v>
      </c>
      <c r="G2525" s="91" t="s">
        <v>39101</v>
      </c>
      <c r="H2525" s="88" t="s">
        <v>39102</v>
      </c>
      <c r="I2525" s="92" t="s">
        <v>39103</v>
      </c>
    </row>
    <row r="2526" spans="1:9" ht="83.15" customHeight="1" x14ac:dyDescent="0.35">
      <c r="A2526" s="85"/>
      <c r="B2526" s="93" t="s">
        <v>8131</v>
      </c>
      <c r="C2526" s="94">
        <v>240</v>
      </c>
      <c r="D2526" s="95" t="s">
        <v>22946</v>
      </c>
      <c r="E2526" s="117">
        <v>8.5</v>
      </c>
      <c r="F2526" s="97" t="s">
        <v>39104</v>
      </c>
      <c r="G2526" s="98" t="s">
        <v>39105</v>
      </c>
      <c r="H2526" s="95" t="s">
        <v>22943</v>
      </c>
      <c r="I2526" s="99" t="s">
        <v>39106</v>
      </c>
    </row>
    <row r="2527" spans="1:9" ht="83.15" customHeight="1" thickBot="1" x14ac:dyDescent="0.4">
      <c r="A2527" s="85"/>
      <c r="B2527" s="86" t="s">
        <v>22941</v>
      </c>
      <c r="C2527" s="87">
        <v>240</v>
      </c>
      <c r="D2527" s="88" t="s">
        <v>22946</v>
      </c>
      <c r="E2527" s="118">
        <v>8.5</v>
      </c>
      <c r="F2527" s="90" t="s">
        <v>39104</v>
      </c>
      <c r="G2527" s="91" t="s">
        <v>39107</v>
      </c>
      <c r="H2527" s="88" t="s">
        <v>22943</v>
      </c>
      <c r="I2527" s="92" t="s">
        <v>39106</v>
      </c>
    </row>
    <row r="2528" spans="1:9" ht="83.15" customHeight="1" x14ac:dyDescent="0.35">
      <c r="A2528" s="85"/>
      <c r="B2528" s="93" t="s">
        <v>26472</v>
      </c>
      <c r="C2528" s="94">
        <v>265</v>
      </c>
      <c r="D2528" s="95" t="s">
        <v>26482</v>
      </c>
      <c r="E2528" s="117">
        <v>9.7874999999999996</v>
      </c>
      <c r="F2528" s="97" t="s">
        <v>39108</v>
      </c>
      <c r="G2528" s="98" t="s">
        <v>39109</v>
      </c>
      <c r="H2528" s="95" t="s">
        <v>39110</v>
      </c>
      <c r="I2528" s="99" t="s">
        <v>26476</v>
      </c>
    </row>
    <row r="2529" spans="1:9" ht="83.15" customHeight="1" thickBot="1" x14ac:dyDescent="0.4">
      <c r="A2529" s="85"/>
      <c r="B2529" s="86" t="s">
        <v>2459</v>
      </c>
      <c r="C2529" s="87">
        <v>150</v>
      </c>
      <c r="D2529" s="88"/>
      <c r="E2529" s="89" t="s">
        <v>28452</v>
      </c>
      <c r="F2529" s="90" t="s">
        <v>39111</v>
      </c>
      <c r="G2529" s="91" t="s">
        <v>39112</v>
      </c>
      <c r="H2529" s="88" t="s">
        <v>39113</v>
      </c>
      <c r="I2529" s="92" t="s">
        <v>39114</v>
      </c>
    </row>
    <row r="2530" spans="1:9" ht="83.15" customHeight="1" x14ac:dyDescent="0.35">
      <c r="A2530" s="85"/>
      <c r="B2530" s="93" t="s">
        <v>2467</v>
      </c>
      <c r="C2530" s="94">
        <v>145</v>
      </c>
      <c r="D2530" s="95"/>
      <c r="E2530" s="96" t="s">
        <v>28452</v>
      </c>
      <c r="F2530" s="97" t="s">
        <v>39115</v>
      </c>
      <c r="G2530" s="98" t="s">
        <v>39116</v>
      </c>
      <c r="H2530" s="95" t="s">
        <v>39117</v>
      </c>
      <c r="I2530" s="99" t="s">
        <v>39118</v>
      </c>
    </row>
    <row r="2531" spans="1:9" ht="83.15" customHeight="1" thickBot="1" x14ac:dyDescent="0.4">
      <c r="A2531" s="85"/>
      <c r="B2531" s="86" t="s">
        <v>6182</v>
      </c>
      <c r="C2531" s="87">
        <v>140</v>
      </c>
      <c r="D2531" s="88" t="s">
        <v>39119</v>
      </c>
      <c r="E2531" s="118">
        <v>13.7</v>
      </c>
      <c r="F2531" s="90" t="s">
        <v>39120</v>
      </c>
      <c r="G2531" s="91" t="s">
        <v>39121</v>
      </c>
      <c r="H2531" s="88" t="s">
        <v>39122</v>
      </c>
      <c r="I2531" s="92" t="s">
        <v>39123</v>
      </c>
    </row>
    <row r="2532" spans="1:9" ht="83.15" customHeight="1" x14ac:dyDescent="0.35">
      <c r="A2532" s="85"/>
      <c r="B2532" s="93" t="s">
        <v>12868</v>
      </c>
      <c r="C2532" s="94">
        <v>200</v>
      </c>
      <c r="D2532" s="95" t="s">
        <v>39124</v>
      </c>
      <c r="E2532" s="117">
        <v>9.8000000000000007</v>
      </c>
      <c r="F2532" s="97" t="s">
        <v>39125</v>
      </c>
      <c r="G2532" s="98" t="s">
        <v>39126</v>
      </c>
      <c r="H2532" s="95" t="s">
        <v>39127</v>
      </c>
      <c r="I2532" s="99" t="s">
        <v>39128</v>
      </c>
    </row>
    <row r="2533" spans="1:9" ht="83.15" customHeight="1" thickBot="1" x14ac:dyDescent="0.4">
      <c r="A2533" s="85"/>
      <c r="B2533" s="86" t="s">
        <v>9185</v>
      </c>
      <c r="C2533" s="87">
        <v>210</v>
      </c>
      <c r="D2533" s="88" t="s">
        <v>39129</v>
      </c>
      <c r="E2533" s="118">
        <v>10.070499999999999</v>
      </c>
      <c r="F2533" s="90" t="s">
        <v>39130</v>
      </c>
      <c r="G2533" s="91" t="s">
        <v>39131</v>
      </c>
      <c r="H2533" s="88" t="s">
        <v>39132</v>
      </c>
      <c r="I2533" s="92" t="s">
        <v>39133</v>
      </c>
    </row>
    <row r="2534" spans="1:9" ht="83.15" customHeight="1" x14ac:dyDescent="0.35">
      <c r="A2534" s="85"/>
      <c r="B2534" s="93" t="s">
        <v>6190</v>
      </c>
      <c r="C2534" s="94">
        <v>150</v>
      </c>
      <c r="D2534" s="95"/>
      <c r="E2534" s="96" t="s">
        <v>28452</v>
      </c>
      <c r="F2534" s="97" t="s">
        <v>39134</v>
      </c>
      <c r="G2534" s="98" t="s">
        <v>39135</v>
      </c>
      <c r="H2534" s="95" t="s">
        <v>39136</v>
      </c>
      <c r="I2534" s="99" t="s">
        <v>39137</v>
      </c>
    </row>
    <row r="2535" spans="1:9" ht="83.15" customHeight="1" thickBot="1" x14ac:dyDescent="0.4">
      <c r="A2535" s="85"/>
      <c r="B2535" s="86" t="s">
        <v>39138</v>
      </c>
      <c r="C2535" s="87">
        <v>130</v>
      </c>
      <c r="D2535" s="88"/>
      <c r="E2535" s="89" t="s">
        <v>28452</v>
      </c>
      <c r="F2535" s="90" t="s">
        <v>39139</v>
      </c>
      <c r="G2535" s="91" t="s">
        <v>39140</v>
      </c>
      <c r="H2535" s="88" t="s">
        <v>39141</v>
      </c>
      <c r="I2535" s="92" t="s">
        <v>39142</v>
      </c>
    </row>
    <row r="2536" spans="1:9" ht="83.15" customHeight="1" x14ac:dyDescent="0.35">
      <c r="A2536" s="85"/>
      <c r="B2536" s="93" t="s">
        <v>8611</v>
      </c>
      <c r="C2536" s="94">
        <v>145</v>
      </c>
      <c r="D2536" s="95"/>
      <c r="E2536" s="96" t="s">
        <v>28452</v>
      </c>
      <c r="F2536" s="97" t="s">
        <v>39143</v>
      </c>
      <c r="G2536" s="98" t="s">
        <v>39144</v>
      </c>
      <c r="H2536" s="95" t="s">
        <v>39145</v>
      </c>
      <c r="I2536" s="99" t="s">
        <v>39146</v>
      </c>
    </row>
    <row r="2537" spans="1:9" ht="83.15" customHeight="1" thickBot="1" x14ac:dyDescent="0.4">
      <c r="A2537" s="85"/>
      <c r="B2537" s="86" t="s">
        <v>4471</v>
      </c>
      <c r="C2537" s="87">
        <v>155</v>
      </c>
      <c r="D2537" s="88"/>
      <c r="E2537" s="89" t="s">
        <v>28452</v>
      </c>
      <c r="F2537" s="90" t="s">
        <v>39147</v>
      </c>
      <c r="G2537" s="91" t="s">
        <v>39148</v>
      </c>
      <c r="H2537" s="88" t="s">
        <v>39149</v>
      </c>
      <c r="I2537" s="92" t="s">
        <v>39150</v>
      </c>
    </row>
    <row r="2538" spans="1:9" ht="83.15" customHeight="1" x14ac:dyDescent="0.35">
      <c r="A2538" s="85"/>
      <c r="B2538" s="93" t="s">
        <v>14529</v>
      </c>
      <c r="C2538" s="94">
        <v>220</v>
      </c>
      <c r="D2538" s="95"/>
      <c r="E2538" s="96" t="s">
        <v>28452</v>
      </c>
      <c r="F2538" s="97" t="s">
        <v>39151</v>
      </c>
      <c r="G2538" s="98" t="s">
        <v>39152</v>
      </c>
      <c r="H2538" s="95" t="s">
        <v>39153</v>
      </c>
      <c r="I2538" s="99" t="s">
        <v>39154</v>
      </c>
    </row>
    <row r="2539" spans="1:9" ht="83.15" customHeight="1" thickBot="1" x14ac:dyDescent="0.4">
      <c r="A2539" s="85"/>
      <c r="B2539" s="86" t="s">
        <v>14526</v>
      </c>
      <c r="C2539" s="87">
        <v>180</v>
      </c>
      <c r="D2539" s="88"/>
      <c r="E2539" s="89" t="s">
        <v>28452</v>
      </c>
      <c r="F2539" s="90" t="s">
        <v>39155</v>
      </c>
      <c r="G2539" s="91" t="s">
        <v>39156</v>
      </c>
      <c r="H2539" s="88" t="s">
        <v>39157</v>
      </c>
      <c r="I2539" s="92" t="s">
        <v>39158</v>
      </c>
    </row>
    <row r="2540" spans="1:9" ht="83.15" customHeight="1" x14ac:dyDescent="0.35">
      <c r="A2540" s="85"/>
      <c r="B2540" s="93" t="s">
        <v>5737</v>
      </c>
      <c r="C2540" s="94">
        <v>140</v>
      </c>
      <c r="D2540" s="95" t="s">
        <v>39159</v>
      </c>
      <c r="E2540" s="117">
        <v>10.927</v>
      </c>
      <c r="F2540" s="97" t="s">
        <v>39160</v>
      </c>
      <c r="G2540" s="98" t="s">
        <v>39161</v>
      </c>
      <c r="H2540" s="95" t="s">
        <v>39162</v>
      </c>
      <c r="I2540" s="99" t="s">
        <v>39163</v>
      </c>
    </row>
    <row r="2541" spans="1:9" ht="83.15" customHeight="1" thickBot="1" x14ac:dyDescent="0.4">
      <c r="A2541" s="85"/>
      <c r="B2541" s="86" t="s">
        <v>5750</v>
      </c>
      <c r="C2541" s="87">
        <v>155</v>
      </c>
      <c r="D2541" s="88"/>
      <c r="E2541" s="89" t="s">
        <v>28452</v>
      </c>
      <c r="F2541" s="90" t="s">
        <v>39147</v>
      </c>
      <c r="G2541" s="91" t="s">
        <v>39164</v>
      </c>
      <c r="H2541" s="88" t="s">
        <v>39149</v>
      </c>
      <c r="I2541" s="92" t="s">
        <v>39165</v>
      </c>
    </row>
    <row r="2542" spans="1:9" ht="83.15" customHeight="1" x14ac:dyDescent="0.35">
      <c r="A2542" s="85"/>
      <c r="B2542" s="93" t="s">
        <v>5753</v>
      </c>
      <c r="C2542" s="94">
        <v>155</v>
      </c>
      <c r="D2542" s="95"/>
      <c r="E2542" s="96" t="s">
        <v>28452</v>
      </c>
      <c r="F2542" s="97" t="s">
        <v>39147</v>
      </c>
      <c r="G2542" s="98" t="s">
        <v>39166</v>
      </c>
      <c r="H2542" s="95" t="s">
        <v>39167</v>
      </c>
      <c r="I2542" s="99" t="s">
        <v>39168</v>
      </c>
    </row>
    <row r="2543" spans="1:9" ht="83.15" customHeight="1" thickBot="1" x14ac:dyDescent="0.4">
      <c r="A2543" s="85"/>
      <c r="B2543" s="86" t="s">
        <v>7554</v>
      </c>
      <c r="C2543" s="87">
        <v>140</v>
      </c>
      <c r="D2543" s="88" t="s">
        <v>39169</v>
      </c>
      <c r="E2543" s="118">
        <v>10.56</v>
      </c>
      <c r="F2543" s="90" t="s">
        <v>39170</v>
      </c>
      <c r="G2543" s="91" t="s">
        <v>39171</v>
      </c>
      <c r="H2543" s="88" t="s">
        <v>39172</v>
      </c>
      <c r="I2543" s="92" t="s">
        <v>39173</v>
      </c>
    </row>
    <row r="2544" spans="1:9" ht="83.15" customHeight="1" x14ac:dyDescent="0.35">
      <c r="A2544" s="85"/>
      <c r="B2544" s="93" t="s">
        <v>4805</v>
      </c>
      <c r="C2544" s="94">
        <v>240</v>
      </c>
      <c r="D2544" s="95" t="s">
        <v>39174</v>
      </c>
      <c r="E2544" s="117">
        <v>10.43</v>
      </c>
      <c r="F2544" s="97" t="s">
        <v>39175</v>
      </c>
      <c r="G2544" s="98" t="s">
        <v>39176</v>
      </c>
      <c r="H2544" s="95" t="s">
        <v>39177</v>
      </c>
      <c r="I2544" s="99" t="s">
        <v>39178</v>
      </c>
    </row>
    <row r="2545" spans="1:9" ht="83.15" customHeight="1" thickBot="1" x14ac:dyDescent="0.4">
      <c r="A2545" s="85"/>
      <c r="B2545" s="86" t="s">
        <v>4816</v>
      </c>
      <c r="C2545" s="87">
        <v>265</v>
      </c>
      <c r="D2545" s="88" t="s">
        <v>39179</v>
      </c>
      <c r="E2545" s="118">
        <v>13.195</v>
      </c>
      <c r="F2545" s="90" t="s">
        <v>39180</v>
      </c>
      <c r="G2545" s="91" t="s">
        <v>39181</v>
      </c>
      <c r="H2545" s="88" t="s">
        <v>39182</v>
      </c>
      <c r="I2545" s="92" t="s">
        <v>39183</v>
      </c>
    </row>
    <row r="2546" spans="1:9" ht="83.15" customHeight="1" x14ac:dyDescent="0.35">
      <c r="A2546" s="85"/>
      <c r="B2546" s="93" t="s">
        <v>4824</v>
      </c>
      <c r="C2546" s="94">
        <v>220</v>
      </c>
      <c r="D2546" s="95" t="s">
        <v>39184</v>
      </c>
      <c r="E2546" s="117">
        <v>12.698</v>
      </c>
      <c r="F2546" s="97" t="s">
        <v>39185</v>
      </c>
      <c r="G2546" s="98" t="s">
        <v>39186</v>
      </c>
      <c r="H2546" s="95" t="s">
        <v>39167</v>
      </c>
      <c r="I2546" s="99" t="s">
        <v>39187</v>
      </c>
    </row>
    <row r="2547" spans="1:9" ht="83.15" customHeight="1" thickBot="1" x14ac:dyDescent="0.4">
      <c r="A2547" s="85"/>
      <c r="B2547" s="86" t="s">
        <v>12551</v>
      </c>
      <c r="C2547" s="87">
        <v>260</v>
      </c>
      <c r="D2547" s="88"/>
      <c r="E2547" s="89" t="s">
        <v>28452</v>
      </c>
      <c r="F2547" s="90" t="s">
        <v>39188</v>
      </c>
      <c r="G2547" s="91" t="s">
        <v>39189</v>
      </c>
      <c r="H2547" s="88" t="s">
        <v>39190</v>
      </c>
      <c r="I2547" s="92" t="s">
        <v>39191</v>
      </c>
    </row>
    <row r="2548" spans="1:9" ht="83.15" customHeight="1" x14ac:dyDescent="0.35">
      <c r="A2548" s="85"/>
      <c r="B2548" s="93" t="s">
        <v>5755</v>
      </c>
      <c r="C2548" s="94">
        <v>150</v>
      </c>
      <c r="D2548" s="95"/>
      <c r="E2548" s="96" t="s">
        <v>28452</v>
      </c>
      <c r="F2548" s="97" t="s">
        <v>39192</v>
      </c>
      <c r="G2548" s="98" t="s">
        <v>39193</v>
      </c>
      <c r="H2548" s="95" t="s">
        <v>39194</v>
      </c>
      <c r="I2548" s="99" t="s">
        <v>39195</v>
      </c>
    </row>
    <row r="2549" spans="1:9" ht="83.15" customHeight="1" thickBot="1" x14ac:dyDescent="0.4">
      <c r="A2549" s="85"/>
      <c r="B2549" s="86" t="s">
        <v>6201</v>
      </c>
      <c r="C2549" s="87">
        <v>310</v>
      </c>
      <c r="D2549" s="88"/>
      <c r="E2549" s="89" t="s">
        <v>28452</v>
      </c>
      <c r="F2549" s="90" t="s">
        <v>39196</v>
      </c>
      <c r="G2549" s="91" t="s">
        <v>39197</v>
      </c>
      <c r="H2549" s="88" t="s">
        <v>39198</v>
      </c>
      <c r="I2549" s="92" t="s">
        <v>39199</v>
      </c>
    </row>
    <row r="2550" spans="1:9" ht="83.15" customHeight="1" x14ac:dyDescent="0.35">
      <c r="A2550" s="85"/>
      <c r="B2550" s="93" t="s">
        <v>6217</v>
      </c>
      <c r="C2550" s="94">
        <v>160</v>
      </c>
      <c r="D2550" s="95"/>
      <c r="E2550" s="96" t="s">
        <v>28452</v>
      </c>
      <c r="F2550" s="97" t="s">
        <v>39200</v>
      </c>
      <c r="G2550" s="98" t="s">
        <v>39201</v>
      </c>
      <c r="H2550" s="95" t="s">
        <v>39202</v>
      </c>
      <c r="I2550" s="99" t="s">
        <v>39203</v>
      </c>
    </row>
    <row r="2551" spans="1:9" ht="83.15" customHeight="1" thickBot="1" x14ac:dyDescent="0.4">
      <c r="A2551" s="85"/>
      <c r="B2551" s="86" t="s">
        <v>6208</v>
      </c>
      <c r="C2551" s="87">
        <v>160</v>
      </c>
      <c r="D2551" s="88"/>
      <c r="E2551" s="89" t="s">
        <v>28452</v>
      </c>
      <c r="F2551" s="90" t="s">
        <v>39200</v>
      </c>
      <c r="G2551" s="91" t="s">
        <v>39204</v>
      </c>
      <c r="H2551" s="88" t="s">
        <v>39205</v>
      </c>
      <c r="I2551" s="92" t="s">
        <v>39206</v>
      </c>
    </row>
    <row r="2552" spans="1:9" ht="83.15" customHeight="1" x14ac:dyDescent="0.35">
      <c r="A2552" s="85"/>
      <c r="B2552" s="93" t="s">
        <v>6211</v>
      </c>
      <c r="C2552" s="94">
        <v>170</v>
      </c>
      <c r="D2552" s="95" t="s">
        <v>39207</v>
      </c>
      <c r="E2552" s="117">
        <v>9.9949999999999992</v>
      </c>
      <c r="F2552" s="97" t="s">
        <v>39208</v>
      </c>
      <c r="G2552" s="98" t="s">
        <v>39209</v>
      </c>
      <c r="H2552" s="95" t="s">
        <v>39210</v>
      </c>
      <c r="I2552" s="99" t="s">
        <v>39211</v>
      </c>
    </row>
    <row r="2553" spans="1:9" ht="83.15" customHeight="1" thickBot="1" x14ac:dyDescent="0.4">
      <c r="A2553" s="85"/>
      <c r="B2553" s="86" t="s">
        <v>6220</v>
      </c>
      <c r="C2553" s="87">
        <v>215</v>
      </c>
      <c r="D2553" s="88"/>
      <c r="E2553" s="89" t="s">
        <v>28452</v>
      </c>
      <c r="F2553" s="90" t="s">
        <v>39212</v>
      </c>
      <c r="G2553" s="91" t="s">
        <v>39213</v>
      </c>
      <c r="H2553" s="88" t="s">
        <v>39214</v>
      </c>
      <c r="I2553" s="92" t="s">
        <v>39215</v>
      </c>
    </row>
    <row r="2554" spans="1:9" ht="83.15" customHeight="1" x14ac:dyDescent="0.35">
      <c r="A2554" s="85"/>
      <c r="B2554" s="93" t="s">
        <v>12873</v>
      </c>
      <c r="C2554" s="94">
        <v>240</v>
      </c>
      <c r="D2554" s="95" t="s">
        <v>39216</v>
      </c>
      <c r="E2554" s="117">
        <v>9.1781249999999996</v>
      </c>
      <c r="F2554" s="97" t="s">
        <v>39217</v>
      </c>
      <c r="G2554" s="98" t="s">
        <v>39218</v>
      </c>
      <c r="H2554" s="95" t="s">
        <v>39219</v>
      </c>
      <c r="I2554" s="99" t="s">
        <v>39220</v>
      </c>
    </row>
    <row r="2555" spans="1:9" ht="83.15" customHeight="1" thickBot="1" x14ac:dyDescent="0.4">
      <c r="A2555" s="85"/>
      <c r="B2555" s="86" t="s">
        <v>4832</v>
      </c>
      <c r="C2555" s="87">
        <v>150</v>
      </c>
      <c r="D2555" s="88"/>
      <c r="E2555" s="89" t="s">
        <v>28452</v>
      </c>
      <c r="F2555" s="90" t="s">
        <v>39221</v>
      </c>
      <c r="G2555" s="91" t="s">
        <v>39222</v>
      </c>
      <c r="H2555" s="88" t="s">
        <v>39223</v>
      </c>
      <c r="I2555" s="92" t="s">
        <v>39224</v>
      </c>
    </row>
    <row r="2556" spans="1:9" ht="83.15" customHeight="1" x14ac:dyDescent="0.35">
      <c r="A2556" s="85"/>
      <c r="B2556" s="93" t="s">
        <v>12879</v>
      </c>
      <c r="C2556" s="94">
        <v>240</v>
      </c>
      <c r="D2556" s="95"/>
      <c r="E2556" s="96" t="s">
        <v>28452</v>
      </c>
      <c r="F2556" s="97" t="s">
        <v>39225</v>
      </c>
      <c r="G2556" s="98" t="s">
        <v>39226</v>
      </c>
      <c r="H2556" s="95" t="s">
        <v>39227</v>
      </c>
      <c r="I2556" s="99" t="s">
        <v>39228</v>
      </c>
    </row>
    <row r="2557" spans="1:9" ht="83.15" customHeight="1" thickBot="1" x14ac:dyDescent="0.4">
      <c r="A2557" s="85"/>
      <c r="B2557" s="86" t="s">
        <v>3777</v>
      </c>
      <c r="C2557" s="87">
        <v>140</v>
      </c>
      <c r="D2557" s="88"/>
      <c r="E2557" s="89" t="s">
        <v>28452</v>
      </c>
      <c r="F2557" s="90" t="s">
        <v>39229</v>
      </c>
      <c r="G2557" s="91" t="s">
        <v>39230</v>
      </c>
      <c r="H2557" s="88" t="s">
        <v>39231</v>
      </c>
      <c r="I2557" s="92" t="s">
        <v>39232</v>
      </c>
    </row>
    <row r="2558" spans="1:9" ht="83.15" customHeight="1" x14ac:dyDescent="0.35">
      <c r="A2558" s="85"/>
      <c r="B2558" s="93" t="s">
        <v>3785</v>
      </c>
      <c r="C2558" s="94">
        <v>160</v>
      </c>
      <c r="D2558" s="95"/>
      <c r="E2558" s="96" t="s">
        <v>28452</v>
      </c>
      <c r="F2558" s="97" t="s">
        <v>43580</v>
      </c>
      <c r="G2558" s="98" t="s">
        <v>43581</v>
      </c>
      <c r="H2558" s="95" t="s">
        <v>39233</v>
      </c>
      <c r="I2558" s="99" t="s">
        <v>39234</v>
      </c>
    </row>
    <row r="2559" spans="1:9" ht="83.15" customHeight="1" thickBot="1" x14ac:dyDescent="0.4">
      <c r="A2559" s="85"/>
      <c r="B2559" s="86" t="s">
        <v>670</v>
      </c>
      <c r="C2559" s="87">
        <v>160</v>
      </c>
      <c r="D2559" s="88"/>
      <c r="E2559" s="89" t="s">
        <v>28452</v>
      </c>
      <c r="F2559" s="90" t="s">
        <v>39235</v>
      </c>
      <c r="G2559" s="91" t="s">
        <v>39236</v>
      </c>
      <c r="H2559" s="88" t="s">
        <v>39237</v>
      </c>
      <c r="I2559" s="92" t="s">
        <v>39238</v>
      </c>
    </row>
    <row r="2560" spans="1:9" ht="83.15" customHeight="1" x14ac:dyDescent="0.35">
      <c r="A2560" s="85"/>
      <c r="B2560" s="93" t="s">
        <v>8619</v>
      </c>
      <c r="C2560" s="94">
        <v>165</v>
      </c>
      <c r="D2560" s="95"/>
      <c r="E2560" s="96" t="s">
        <v>28452</v>
      </c>
      <c r="F2560" s="97" t="s">
        <v>39239</v>
      </c>
      <c r="G2560" s="98" t="s">
        <v>39240</v>
      </c>
      <c r="H2560" s="95" t="s">
        <v>39241</v>
      </c>
      <c r="I2560" s="99" t="s">
        <v>39242</v>
      </c>
    </row>
    <row r="2561" spans="1:9" ht="83.15" customHeight="1" thickBot="1" x14ac:dyDescent="0.4">
      <c r="A2561" s="85"/>
      <c r="B2561" s="86" t="s">
        <v>7561</v>
      </c>
      <c r="C2561" s="87">
        <v>235</v>
      </c>
      <c r="D2561" s="88" t="s">
        <v>39243</v>
      </c>
      <c r="E2561" s="118">
        <v>8.1999999999999993</v>
      </c>
      <c r="F2561" s="90" t="s">
        <v>39244</v>
      </c>
      <c r="G2561" s="91" t="s">
        <v>39245</v>
      </c>
      <c r="H2561" s="88" t="s">
        <v>39246</v>
      </c>
      <c r="I2561" s="92" t="s">
        <v>39247</v>
      </c>
    </row>
    <row r="2562" spans="1:9" ht="83.15" customHeight="1" x14ac:dyDescent="0.35">
      <c r="A2562" s="85"/>
      <c r="B2562" s="93" t="s">
        <v>1654</v>
      </c>
      <c r="C2562" s="94">
        <v>190</v>
      </c>
      <c r="D2562" s="95" t="s">
        <v>39248</v>
      </c>
      <c r="E2562" s="117">
        <v>8.1180000000000003</v>
      </c>
      <c r="F2562" s="97" t="s">
        <v>39249</v>
      </c>
      <c r="G2562" s="98" t="s">
        <v>39250</v>
      </c>
      <c r="H2562" s="95" t="s">
        <v>39251</v>
      </c>
      <c r="I2562" s="99" t="s">
        <v>39252</v>
      </c>
    </row>
    <row r="2563" spans="1:9" ht="83.15" customHeight="1" thickBot="1" x14ac:dyDescent="0.4">
      <c r="A2563" s="85"/>
      <c r="B2563" s="86" t="s">
        <v>2048</v>
      </c>
      <c r="C2563" s="87">
        <v>165</v>
      </c>
      <c r="D2563" s="88" t="s">
        <v>2056</v>
      </c>
      <c r="E2563" s="118">
        <v>7.8421000000000003</v>
      </c>
      <c r="F2563" s="90" t="s">
        <v>39253</v>
      </c>
      <c r="G2563" s="91" t="s">
        <v>39254</v>
      </c>
      <c r="H2563" s="88" t="s">
        <v>2053</v>
      </c>
      <c r="I2563" s="92" t="s">
        <v>39255</v>
      </c>
    </row>
    <row r="2564" spans="1:9" ht="83.15" customHeight="1" x14ac:dyDescent="0.35">
      <c r="A2564" s="85"/>
      <c r="B2564" s="93" t="s">
        <v>4476</v>
      </c>
      <c r="C2564" s="94">
        <v>150</v>
      </c>
      <c r="D2564" s="95" t="s">
        <v>39256</v>
      </c>
      <c r="E2564" s="117">
        <v>8.7460000000000004</v>
      </c>
      <c r="F2564" s="97" t="s">
        <v>39257</v>
      </c>
      <c r="G2564" s="98" t="s">
        <v>39258</v>
      </c>
      <c r="H2564" s="95" t="s">
        <v>39259</v>
      </c>
      <c r="I2564" s="99" t="s">
        <v>39260</v>
      </c>
    </row>
    <row r="2565" spans="1:9" ht="83.15" customHeight="1" thickBot="1" x14ac:dyDescent="0.4">
      <c r="A2565" s="85"/>
      <c r="B2565" s="86" t="s">
        <v>3795</v>
      </c>
      <c r="C2565" s="87">
        <v>145</v>
      </c>
      <c r="D2565" s="88" t="s">
        <v>39261</v>
      </c>
      <c r="E2565" s="118">
        <v>12.381</v>
      </c>
      <c r="F2565" s="90" t="s">
        <v>39262</v>
      </c>
      <c r="G2565" s="91" t="s">
        <v>39263</v>
      </c>
      <c r="H2565" s="88" t="s">
        <v>39264</v>
      </c>
      <c r="I2565" s="92" t="s">
        <v>39265</v>
      </c>
    </row>
    <row r="2566" spans="1:9" ht="83.15" customHeight="1" x14ac:dyDescent="0.35">
      <c r="A2566" s="85"/>
      <c r="B2566" s="93" t="s">
        <v>3611</v>
      </c>
      <c r="C2566" s="94">
        <v>145</v>
      </c>
      <c r="D2566" s="95" t="s">
        <v>3619</v>
      </c>
      <c r="E2566" s="117">
        <v>9.7579999999999991</v>
      </c>
      <c r="F2566" s="97" t="s">
        <v>39262</v>
      </c>
      <c r="G2566" s="98" t="s">
        <v>39266</v>
      </c>
      <c r="H2566" s="95" t="s">
        <v>3616</v>
      </c>
      <c r="I2566" s="99" t="s">
        <v>39267</v>
      </c>
    </row>
    <row r="2567" spans="1:9" ht="83.15" customHeight="1" thickBot="1" x14ac:dyDescent="0.4">
      <c r="A2567" s="85"/>
      <c r="B2567" s="86" t="s">
        <v>3611</v>
      </c>
      <c r="C2567" s="87">
        <v>145</v>
      </c>
      <c r="D2567" s="88" t="s">
        <v>3619</v>
      </c>
      <c r="E2567" s="118">
        <v>9.7579999999999991</v>
      </c>
      <c r="F2567" s="90" t="s">
        <v>39262</v>
      </c>
      <c r="G2567" s="91" t="s">
        <v>39266</v>
      </c>
      <c r="H2567" s="88" t="s">
        <v>3616</v>
      </c>
      <c r="I2567" s="92" t="s">
        <v>39267</v>
      </c>
    </row>
    <row r="2568" spans="1:9" ht="83.15" customHeight="1" x14ac:dyDescent="0.35">
      <c r="A2568" s="85"/>
      <c r="B2568" s="93" t="s">
        <v>5762</v>
      </c>
      <c r="C2568" s="94">
        <v>150</v>
      </c>
      <c r="D2568" s="95" t="s">
        <v>39268</v>
      </c>
      <c r="E2568" s="117">
        <v>15</v>
      </c>
      <c r="F2568" s="97" t="s">
        <v>39269</v>
      </c>
      <c r="G2568" s="98" t="s">
        <v>39270</v>
      </c>
      <c r="H2568" s="95" t="s">
        <v>39271</v>
      </c>
      <c r="I2568" s="99" t="s">
        <v>39272</v>
      </c>
    </row>
    <row r="2569" spans="1:9" ht="83.15" customHeight="1" thickBot="1" x14ac:dyDescent="0.4">
      <c r="A2569" s="85"/>
      <c r="B2569" s="86" t="s">
        <v>5774</v>
      </c>
      <c r="C2569" s="87">
        <v>150</v>
      </c>
      <c r="D2569" s="88"/>
      <c r="E2569" s="89" t="s">
        <v>28452</v>
      </c>
      <c r="F2569" s="90" t="s">
        <v>39273</v>
      </c>
      <c r="G2569" s="91" t="s">
        <v>39274</v>
      </c>
      <c r="H2569" s="88" t="s">
        <v>39275</v>
      </c>
      <c r="I2569" s="92" t="s">
        <v>39276</v>
      </c>
    </row>
    <row r="2570" spans="1:9" ht="83.15" customHeight="1" x14ac:dyDescent="0.35">
      <c r="A2570" s="85"/>
      <c r="B2570" s="93" t="s">
        <v>5779</v>
      </c>
      <c r="C2570" s="94">
        <v>150</v>
      </c>
      <c r="D2570" s="95"/>
      <c r="E2570" s="96" t="s">
        <v>28452</v>
      </c>
      <c r="F2570" s="97" t="s">
        <v>39273</v>
      </c>
      <c r="G2570" s="98" t="s">
        <v>39277</v>
      </c>
      <c r="H2570" s="95" t="s">
        <v>39278</v>
      </c>
      <c r="I2570" s="99" t="s">
        <v>39279</v>
      </c>
    </row>
    <row r="2571" spans="1:9" ht="83.15" customHeight="1" thickBot="1" x14ac:dyDescent="0.4">
      <c r="A2571" s="85"/>
      <c r="B2571" s="86" t="s">
        <v>15858</v>
      </c>
      <c r="C2571" s="87">
        <v>170</v>
      </c>
      <c r="D2571" s="88"/>
      <c r="E2571" s="89" t="s">
        <v>28452</v>
      </c>
      <c r="F2571" s="90" t="s">
        <v>39280</v>
      </c>
      <c r="G2571" s="91" t="s">
        <v>39281</v>
      </c>
      <c r="H2571" s="88" t="s">
        <v>39282</v>
      </c>
      <c r="I2571" s="92" t="s">
        <v>39283</v>
      </c>
    </row>
    <row r="2572" spans="1:9" ht="83.15" customHeight="1" x14ac:dyDescent="0.35">
      <c r="A2572" s="85"/>
      <c r="B2572" s="93" t="s">
        <v>15852</v>
      </c>
      <c r="C2572" s="94">
        <v>170</v>
      </c>
      <c r="D2572" s="95"/>
      <c r="E2572" s="96" t="s">
        <v>28452</v>
      </c>
      <c r="F2572" s="97" t="s">
        <v>39280</v>
      </c>
      <c r="G2572" s="98" t="s">
        <v>39284</v>
      </c>
      <c r="H2572" s="95" t="s">
        <v>39285</v>
      </c>
      <c r="I2572" s="99" t="s">
        <v>39286</v>
      </c>
    </row>
    <row r="2573" spans="1:9" ht="83.15" customHeight="1" thickBot="1" x14ac:dyDescent="0.4">
      <c r="A2573" s="85"/>
      <c r="B2573" s="86" t="s">
        <v>5786</v>
      </c>
      <c r="C2573" s="87">
        <v>130</v>
      </c>
      <c r="D2573" s="88"/>
      <c r="E2573" s="89" t="s">
        <v>28452</v>
      </c>
      <c r="F2573" s="90" t="s">
        <v>39139</v>
      </c>
      <c r="G2573" s="91" t="s">
        <v>39287</v>
      </c>
      <c r="H2573" s="88" t="s">
        <v>39288</v>
      </c>
      <c r="I2573" s="92" t="s">
        <v>39289</v>
      </c>
    </row>
    <row r="2574" spans="1:9" ht="83.15" customHeight="1" x14ac:dyDescent="0.35">
      <c r="A2574" s="119"/>
      <c r="B2574" s="139" t="s">
        <v>5793</v>
      </c>
      <c r="C2574" s="140">
        <v>130</v>
      </c>
      <c r="D2574" s="131"/>
      <c r="E2574" s="143" t="s">
        <v>28452</v>
      </c>
      <c r="F2574" s="133" t="s">
        <v>39290</v>
      </c>
      <c r="G2574" s="134" t="s">
        <v>39291</v>
      </c>
      <c r="H2574" s="131" t="s">
        <v>39292</v>
      </c>
      <c r="I2574" s="135" t="s">
        <v>39293</v>
      </c>
    </row>
    <row r="2575" spans="1:9" ht="83.15" customHeight="1" thickBot="1" x14ac:dyDescent="0.4">
      <c r="A2575" s="85"/>
      <c r="B2575" s="101" t="s">
        <v>5796</v>
      </c>
      <c r="C2575" s="102">
        <v>140</v>
      </c>
      <c r="D2575" s="103"/>
      <c r="E2575" s="115" t="s">
        <v>28452</v>
      </c>
      <c r="F2575" s="105" t="s">
        <v>39294</v>
      </c>
      <c r="G2575" s="106" t="s">
        <v>39295</v>
      </c>
      <c r="H2575" s="103" t="s">
        <v>39296</v>
      </c>
      <c r="I2575" s="107" t="s">
        <v>39297</v>
      </c>
    </row>
    <row r="2576" spans="1:9" ht="83.15" customHeight="1" x14ac:dyDescent="0.35">
      <c r="A2576" s="85"/>
      <c r="B2576" s="108" t="s">
        <v>5803</v>
      </c>
      <c r="C2576" s="109">
        <v>155</v>
      </c>
      <c r="D2576" s="110"/>
      <c r="E2576" s="111" t="s">
        <v>28452</v>
      </c>
      <c r="F2576" s="112" t="s">
        <v>39298</v>
      </c>
      <c r="G2576" s="113" t="s">
        <v>39299</v>
      </c>
      <c r="H2576" s="110" t="s">
        <v>39300</v>
      </c>
      <c r="I2576" s="114" t="s">
        <v>39301</v>
      </c>
    </row>
    <row r="2577" spans="1:9" ht="83.15" customHeight="1" thickBot="1" x14ac:dyDescent="0.4">
      <c r="A2577" s="85"/>
      <c r="B2577" s="101" t="s">
        <v>5800</v>
      </c>
      <c r="C2577" s="102">
        <v>135</v>
      </c>
      <c r="D2577" s="103" t="s">
        <v>39302</v>
      </c>
      <c r="E2577" s="115">
        <v>12.8125</v>
      </c>
      <c r="F2577" s="105" t="s">
        <v>39303</v>
      </c>
      <c r="G2577" s="106" t="s">
        <v>39304</v>
      </c>
      <c r="H2577" s="103" t="s">
        <v>39305</v>
      </c>
      <c r="I2577" s="107" t="s">
        <v>39306</v>
      </c>
    </row>
    <row r="2578" spans="1:9" ht="83.15" customHeight="1" x14ac:dyDescent="0.35">
      <c r="A2578" s="85"/>
      <c r="B2578" s="108" t="s">
        <v>5821</v>
      </c>
      <c r="C2578" s="109">
        <v>135</v>
      </c>
      <c r="D2578" s="110"/>
      <c r="E2578" s="111" t="s">
        <v>28452</v>
      </c>
      <c r="F2578" s="112" t="s">
        <v>43582</v>
      </c>
      <c r="G2578" s="113" t="s">
        <v>43583</v>
      </c>
      <c r="H2578" s="110" t="s">
        <v>39307</v>
      </c>
      <c r="I2578" s="114" t="s">
        <v>39308</v>
      </c>
    </row>
    <row r="2579" spans="1:9" ht="83.15" customHeight="1" thickBot="1" x14ac:dyDescent="0.4">
      <c r="A2579" s="85"/>
      <c r="B2579" s="101" t="s">
        <v>5817</v>
      </c>
      <c r="C2579" s="102">
        <v>120</v>
      </c>
      <c r="D2579" s="103"/>
      <c r="E2579" s="115" t="s">
        <v>28452</v>
      </c>
      <c r="F2579" s="105" t="s">
        <v>43584</v>
      </c>
      <c r="G2579" s="106" t="s">
        <v>43585</v>
      </c>
      <c r="H2579" s="103" t="s">
        <v>39309</v>
      </c>
      <c r="I2579" s="107" t="s">
        <v>39310</v>
      </c>
    </row>
    <row r="2580" spans="1:9" ht="83.15" customHeight="1" x14ac:dyDescent="0.35">
      <c r="A2580" s="85"/>
      <c r="B2580" s="108" t="s">
        <v>5813</v>
      </c>
      <c r="C2580" s="109">
        <v>130</v>
      </c>
      <c r="D2580" s="110"/>
      <c r="E2580" s="111" t="s">
        <v>28452</v>
      </c>
      <c r="F2580" s="112" t="s">
        <v>43586</v>
      </c>
      <c r="G2580" s="113" t="s">
        <v>43587</v>
      </c>
      <c r="H2580" s="110" t="s">
        <v>39311</v>
      </c>
      <c r="I2580" s="114" t="s">
        <v>39312</v>
      </c>
    </row>
    <row r="2581" spans="1:9" ht="83.15" customHeight="1" thickBot="1" x14ac:dyDescent="0.4">
      <c r="A2581" s="85"/>
      <c r="B2581" s="101" t="s">
        <v>5806</v>
      </c>
      <c r="C2581" s="102">
        <v>70</v>
      </c>
      <c r="D2581" s="103"/>
      <c r="E2581" s="115" t="s">
        <v>28452</v>
      </c>
      <c r="F2581" s="105" t="s">
        <v>43588</v>
      </c>
      <c r="G2581" s="106" t="s">
        <v>43589</v>
      </c>
      <c r="H2581" s="103" t="s">
        <v>39313</v>
      </c>
      <c r="I2581" s="107" t="s">
        <v>39314</v>
      </c>
    </row>
    <row r="2582" spans="1:9" ht="83.15" customHeight="1" x14ac:dyDescent="0.35">
      <c r="A2582" s="85"/>
      <c r="B2582" s="108" t="s">
        <v>5828</v>
      </c>
      <c r="C2582" s="109">
        <v>145</v>
      </c>
      <c r="D2582" s="110"/>
      <c r="E2582" s="111" t="s">
        <v>28452</v>
      </c>
      <c r="F2582" s="112" t="s">
        <v>43590</v>
      </c>
      <c r="G2582" s="113" t="s">
        <v>43591</v>
      </c>
      <c r="H2582" s="110" t="s">
        <v>39315</v>
      </c>
      <c r="I2582" s="114" t="s">
        <v>39316</v>
      </c>
    </row>
    <row r="2583" spans="1:9" ht="83.15" customHeight="1" thickBot="1" x14ac:dyDescent="0.4">
      <c r="A2583" s="85"/>
      <c r="B2583" s="86" t="s">
        <v>39317</v>
      </c>
      <c r="C2583" s="87">
        <v>135</v>
      </c>
      <c r="D2583" s="88" t="s">
        <v>39302</v>
      </c>
      <c r="E2583" s="118">
        <v>12.811999999999999</v>
      </c>
      <c r="F2583" s="90" t="s">
        <v>39303</v>
      </c>
      <c r="G2583" s="91" t="s">
        <v>39318</v>
      </c>
      <c r="H2583" s="88" t="s">
        <v>39319</v>
      </c>
      <c r="I2583" s="92" t="s">
        <v>5801</v>
      </c>
    </row>
    <row r="2584" spans="1:9" ht="83.15" customHeight="1" x14ac:dyDescent="0.35">
      <c r="A2584" s="85"/>
      <c r="B2584" s="93" t="s">
        <v>5838</v>
      </c>
      <c r="C2584" s="94">
        <v>160</v>
      </c>
      <c r="D2584" s="95"/>
      <c r="E2584" s="96" t="s">
        <v>28452</v>
      </c>
      <c r="F2584" s="97" t="s">
        <v>43592</v>
      </c>
      <c r="G2584" s="98" t="s">
        <v>43593</v>
      </c>
      <c r="H2584" s="95" t="s">
        <v>39320</v>
      </c>
      <c r="I2584" s="99" t="s">
        <v>39321</v>
      </c>
    </row>
    <row r="2585" spans="1:9" ht="83.15" customHeight="1" thickBot="1" x14ac:dyDescent="0.4">
      <c r="A2585" s="85"/>
      <c r="B2585" s="86" t="s">
        <v>5832</v>
      </c>
      <c r="C2585" s="87">
        <v>140</v>
      </c>
      <c r="D2585" s="88"/>
      <c r="E2585" s="89" t="s">
        <v>28452</v>
      </c>
      <c r="F2585" s="90" t="s">
        <v>43594</v>
      </c>
      <c r="G2585" s="91" t="s">
        <v>43595</v>
      </c>
      <c r="H2585" s="88" t="s">
        <v>39322</v>
      </c>
      <c r="I2585" s="92" t="s">
        <v>39323</v>
      </c>
    </row>
    <row r="2586" spans="1:9" ht="83.15" customHeight="1" x14ac:dyDescent="0.35">
      <c r="A2586" s="85"/>
      <c r="B2586" s="93" t="s">
        <v>5845</v>
      </c>
      <c r="C2586" s="94">
        <v>160</v>
      </c>
      <c r="D2586" s="95"/>
      <c r="E2586" s="96" t="s">
        <v>28452</v>
      </c>
      <c r="F2586" s="97" t="s">
        <v>39324</v>
      </c>
      <c r="G2586" s="98" t="s">
        <v>39325</v>
      </c>
      <c r="H2586" s="95" t="s">
        <v>39326</v>
      </c>
      <c r="I2586" s="99" t="s">
        <v>39327</v>
      </c>
    </row>
    <row r="2587" spans="1:9" ht="83.15" customHeight="1" thickBot="1" x14ac:dyDescent="0.4">
      <c r="A2587" s="85"/>
      <c r="B2587" s="86" t="s">
        <v>5850</v>
      </c>
      <c r="C2587" s="87">
        <v>140</v>
      </c>
      <c r="D2587" s="88"/>
      <c r="E2587" s="89" t="s">
        <v>28452</v>
      </c>
      <c r="F2587" s="90" t="s">
        <v>43594</v>
      </c>
      <c r="G2587" s="91" t="s">
        <v>43596</v>
      </c>
      <c r="H2587" s="88" t="s">
        <v>39328</v>
      </c>
      <c r="I2587" s="92" t="s">
        <v>39329</v>
      </c>
    </row>
    <row r="2588" spans="1:9" ht="83.15" customHeight="1" x14ac:dyDescent="0.35">
      <c r="A2588" s="85"/>
      <c r="B2588" s="93" t="s">
        <v>4486</v>
      </c>
      <c r="C2588" s="94">
        <v>150</v>
      </c>
      <c r="D2588" s="95" t="s">
        <v>39330</v>
      </c>
      <c r="E2588" s="117">
        <v>10.055</v>
      </c>
      <c r="F2588" s="97" t="s">
        <v>39331</v>
      </c>
      <c r="G2588" s="98" t="s">
        <v>39332</v>
      </c>
      <c r="H2588" s="95" t="s">
        <v>39333</v>
      </c>
      <c r="I2588" s="99" t="s">
        <v>39334</v>
      </c>
    </row>
    <row r="2589" spans="1:9" ht="83.15" customHeight="1" thickBot="1" x14ac:dyDescent="0.4">
      <c r="A2589" s="85"/>
      <c r="B2589" s="86" t="s">
        <v>4498</v>
      </c>
      <c r="C2589" s="87">
        <v>150</v>
      </c>
      <c r="D2589" s="88" t="s">
        <v>39335</v>
      </c>
      <c r="E2589" s="118">
        <v>9.9480000000000004</v>
      </c>
      <c r="F2589" s="90" t="s">
        <v>39336</v>
      </c>
      <c r="G2589" s="91" t="s">
        <v>39337</v>
      </c>
      <c r="H2589" s="88" t="s">
        <v>39338</v>
      </c>
      <c r="I2589" s="92" t="s">
        <v>39339</v>
      </c>
    </row>
    <row r="2590" spans="1:9" ht="83.15" customHeight="1" x14ac:dyDescent="0.35">
      <c r="A2590" s="85"/>
      <c r="B2590" s="93" t="s">
        <v>4514</v>
      </c>
      <c r="C2590" s="94">
        <v>150</v>
      </c>
      <c r="D2590" s="95" t="s">
        <v>39340</v>
      </c>
      <c r="E2590" s="117">
        <v>10.02</v>
      </c>
      <c r="F2590" s="97" t="s">
        <v>39341</v>
      </c>
      <c r="G2590" s="98" t="s">
        <v>39342</v>
      </c>
      <c r="H2590" s="95" t="s">
        <v>39343</v>
      </c>
      <c r="I2590" s="99" t="s">
        <v>39344</v>
      </c>
    </row>
    <row r="2591" spans="1:9" ht="83.15" customHeight="1" thickBot="1" x14ac:dyDescent="0.4">
      <c r="A2591" s="85"/>
      <c r="B2591" s="86" t="s">
        <v>4504</v>
      </c>
      <c r="C2591" s="87">
        <v>150</v>
      </c>
      <c r="D2591" s="88" t="s">
        <v>39345</v>
      </c>
      <c r="E2591" s="118">
        <v>10.02</v>
      </c>
      <c r="F2591" s="90" t="s">
        <v>39346</v>
      </c>
      <c r="G2591" s="91" t="s">
        <v>39347</v>
      </c>
      <c r="H2591" s="88" t="s">
        <v>39348</v>
      </c>
      <c r="I2591" s="92" t="s">
        <v>39349</v>
      </c>
    </row>
    <row r="2592" spans="1:9" ht="83.15" customHeight="1" x14ac:dyDescent="0.35">
      <c r="A2592" s="85"/>
      <c r="B2592" s="93" t="s">
        <v>1664</v>
      </c>
      <c r="C2592" s="94">
        <v>145</v>
      </c>
      <c r="D2592" s="95" t="s">
        <v>39350</v>
      </c>
      <c r="E2592" s="117">
        <v>8.14</v>
      </c>
      <c r="F2592" s="97" t="s">
        <v>39351</v>
      </c>
      <c r="G2592" s="98" t="s">
        <v>39352</v>
      </c>
      <c r="H2592" s="95" t="s">
        <v>39353</v>
      </c>
      <c r="I2592" s="99" t="s">
        <v>39354</v>
      </c>
    </row>
    <row r="2593" spans="1:9" ht="83.15" customHeight="1" thickBot="1" x14ac:dyDescent="0.4">
      <c r="A2593" s="85"/>
      <c r="B2593" s="86" t="s">
        <v>1674</v>
      </c>
      <c r="C2593" s="87">
        <v>145</v>
      </c>
      <c r="D2593" s="88" t="s">
        <v>39355</v>
      </c>
      <c r="E2593" s="118">
        <v>8.14</v>
      </c>
      <c r="F2593" s="90" t="s">
        <v>39351</v>
      </c>
      <c r="G2593" s="91" t="s">
        <v>39356</v>
      </c>
      <c r="H2593" s="88" t="s">
        <v>39357</v>
      </c>
      <c r="I2593" s="92" t="s">
        <v>39358</v>
      </c>
    </row>
    <row r="2594" spans="1:9" ht="83.15" customHeight="1" x14ac:dyDescent="0.35">
      <c r="A2594" s="85"/>
      <c r="B2594" s="93" t="s">
        <v>18754</v>
      </c>
      <c r="C2594" s="94">
        <v>240</v>
      </c>
      <c r="D2594" s="95" t="s">
        <v>39359</v>
      </c>
      <c r="E2594" s="117">
        <v>8.01</v>
      </c>
      <c r="F2594" s="97" t="s">
        <v>39360</v>
      </c>
      <c r="G2594" s="98" t="s">
        <v>39361</v>
      </c>
      <c r="H2594" s="95" t="s">
        <v>39362</v>
      </c>
      <c r="I2594" s="99" t="s">
        <v>39363</v>
      </c>
    </row>
    <row r="2595" spans="1:9" ht="83.15" customHeight="1" thickBot="1" x14ac:dyDescent="0.4">
      <c r="A2595" s="85"/>
      <c r="B2595" s="86" t="s">
        <v>18766</v>
      </c>
      <c r="C2595" s="87">
        <v>300</v>
      </c>
      <c r="D2595" s="88" t="s">
        <v>39364</v>
      </c>
      <c r="E2595" s="118">
        <v>10.945</v>
      </c>
      <c r="F2595" s="90" t="s">
        <v>39365</v>
      </c>
      <c r="G2595" s="91" t="s">
        <v>39366</v>
      </c>
      <c r="H2595" s="88" t="s">
        <v>39367</v>
      </c>
      <c r="I2595" s="92" t="s">
        <v>39368</v>
      </c>
    </row>
    <row r="2596" spans="1:9" ht="83.15" customHeight="1" x14ac:dyDescent="0.35">
      <c r="A2596" s="119"/>
      <c r="B2596" s="139" t="s">
        <v>26483</v>
      </c>
      <c r="C2596" s="140">
        <v>230</v>
      </c>
      <c r="D2596" s="131" t="s">
        <v>26491</v>
      </c>
      <c r="E2596" s="132">
        <v>8.4429999999999996</v>
      </c>
      <c r="F2596" s="133" t="s">
        <v>39369</v>
      </c>
      <c r="G2596" s="134" t="s">
        <v>39370</v>
      </c>
      <c r="H2596" s="131" t="s">
        <v>26488</v>
      </c>
      <c r="I2596" s="135" t="s">
        <v>26487</v>
      </c>
    </row>
    <row r="2597" spans="1:9" ht="83.15" customHeight="1" thickBot="1" x14ac:dyDescent="0.4">
      <c r="A2597" s="119"/>
      <c r="B2597" s="141" t="s">
        <v>26493</v>
      </c>
      <c r="C2597" s="142">
        <v>255</v>
      </c>
      <c r="D2597" s="88" t="s">
        <v>26499</v>
      </c>
      <c r="E2597" s="118">
        <v>8.5809999999999995</v>
      </c>
      <c r="F2597" s="90" t="s">
        <v>39371</v>
      </c>
      <c r="G2597" s="91" t="s">
        <v>39372</v>
      </c>
      <c r="H2597" s="88" t="s">
        <v>26496</v>
      </c>
      <c r="I2597" s="92" t="s">
        <v>26495</v>
      </c>
    </row>
    <row r="2598" spans="1:9" ht="83.15" customHeight="1" x14ac:dyDescent="0.35">
      <c r="A2598" s="119"/>
      <c r="B2598" s="139" t="s">
        <v>26501</v>
      </c>
      <c r="C2598" s="140">
        <v>290</v>
      </c>
      <c r="D2598" s="131" t="s">
        <v>26509</v>
      </c>
      <c r="E2598" s="132">
        <v>12.031000000000001</v>
      </c>
      <c r="F2598" s="133" t="s">
        <v>39373</v>
      </c>
      <c r="G2598" s="134" t="s">
        <v>39374</v>
      </c>
      <c r="H2598" s="131" t="s">
        <v>26506</v>
      </c>
      <c r="I2598" s="135" t="s">
        <v>26504</v>
      </c>
    </row>
    <row r="2599" spans="1:9" ht="83.15" customHeight="1" thickBot="1" x14ac:dyDescent="0.4">
      <c r="A2599" s="119"/>
      <c r="B2599" s="141" t="s">
        <v>26511</v>
      </c>
      <c r="C2599" s="142">
        <v>280</v>
      </c>
      <c r="D2599" s="88" t="s">
        <v>26522</v>
      </c>
      <c r="E2599" s="118">
        <v>9.8000000000000007</v>
      </c>
      <c r="F2599" s="90" t="s">
        <v>39375</v>
      </c>
      <c r="G2599" s="91" t="s">
        <v>39376</v>
      </c>
      <c r="H2599" s="88" t="s">
        <v>26517</v>
      </c>
      <c r="I2599" s="92" t="s">
        <v>26515</v>
      </c>
    </row>
    <row r="2600" spans="1:9" ht="83.15" customHeight="1" x14ac:dyDescent="0.35">
      <c r="A2600" s="119"/>
      <c r="B2600" s="139" t="s">
        <v>26524</v>
      </c>
      <c r="C2600" s="140">
        <v>330</v>
      </c>
      <c r="D2600" s="131" t="s">
        <v>39377</v>
      </c>
      <c r="E2600" s="132">
        <v>9.27</v>
      </c>
      <c r="F2600" s="133" t="s">
        <v>39378</v>
      </c>
      <c r="G2600" s="134" t="s">
        <v>39379</v>
      </c>
      <c r="H2600" s="131" t="s">
        <v>26528</v>
      </c>
      <c r="I2600" s="135" t="s">
        <v>39380</v>
      </c>
    </row>
    <row r="2601" spans="1:9" ht="83.15" customHeight="1" thickBot="1" x14ac:dyDescent="0.4">
      <c r="A2601" s="119"/>
      <c r="B2601" s="141" t="s">
        <v>26535</v>
      </c>
      <c r="C2601" s="142">
        <v>295</v>
      </c>
      <c r="D2601" s="88" t="s">
        <v>26533</v>
      </c>
      <c r="E2601" s="118">
        <v>9.1</v>
      </c>
      <c r="F2601" s="90" t="s">
        <v>39381</v>
      </c>
      <c r="G2601" s="91" t="s">
        <v>39382</v>
      </c>
      <c r="H2601" s="88" t="s">
        <v>26538</v>
      </c>
      <c r="I2601" s="92" t="s">
        <v>26527</v>
      </c>
    </row>
    <row r="2602" spans="1:9" ht="83.15" customHeight="1" x14ac:dyDescent="0.35">
      <c r="A2602" s="119"/>
      <c r="B2602" s="139" t="s">
        <v>26539</v>
      </c>
      <c r="C2602" s="140">
        <v>260</v>
      </c>
      <c r="D2602" s="131" t="s">
        <v>26549</v>
      </c>
      <c r="E2602" s="132">
        <v>11.041</v>
      </c>
      <c r="F2602" s="133" t="s">
        <v>39383</v>
      </c>
      <c r="G2602" s="134" t="s">
        <v>39384</v>
      </c>
      <c r="H2602" s="131" t="s">
        <v>26544</v>
      </c>
      <c r="I2602" s="135" t="s">
        <v>26542</v>
      </c>
    </row>
    <row r="2603" spans="1:9" ht="83.15" customHeight="1" thickBot="1" x14ac:dyDescent="0.4">
      <c r="A2603" s="85"/>
      <c r="B2603" s="136" t="s">
        <v>39385</v>
      </c>
      <c r="C2603" s="137">
        <v>290</v>
      </c>
      <c r="D2603" s="122" t="s">
        <v>39386</v>
      </c>
      <c r="E2603" s="123">
        <v>7.9249999999999998</v>
      </c>
      <c r="F2603" s="124" t="s">
        <v>39387</v>
      </c>
      <c r="G2603" s="125" t="s">
        <v>39388</v>
      </c>
      <c r="H2603" s="122" t="s">
        <v>39389</v>
      </c>
      <c r="I2603" s="126" t="s">
        <v>39390</v>
      </c>
    </row>
    <row r="2604" spans="1:9" ht="83.15" customHeight="1" x14ac:dyDescent="0.35">
      <c r="A2604" s="85"/>
      <c r="B2604" s="93" t="s">
        <v>19432</v>
      </c>
      <c r="C2604" s="94">
        <v>240</v>
      </c>
      <c r="D2604" s="95" t="s">
        <v>39391</v>
      </c>
      <c r="E2604" s="117">
        <v>9.9009999999999998</v>
      </c>
      <c r="F2604" s="97" t="s">
        <v>39392</v>
      </c>
      <c r="G2604" s="98" t="s">
        <v>39393</v>
      </c>
      <c r="H2604" s="95" t="s">
        <v>39394</v>
      </c>
      <c r="I2604" s="99" t="s">
        <v>39395</v>
      </c>
    </row>
    <row r="2605" spans="1:9" ht="83.15" customHeight="1" thickBot="1" x14ac:dyDescent="0.4">
      <c r="A2605" s="85"/>
      <c r="B2605" s="86" t="s">
        <v>20198</v>
      </c>
      <c r="C2605" s="87">
        <v>360</v>
      </c>
      <c r="D2605" s="88" t="s">
        <v>39396</v>
      </c>
      <c r="E2605" s="118">
        <v>9.6750000000000007</v>
      </c>
      <c r="F2605" s="90" t="s">
        <v>39397</v>
      </c>
      <c r="G2605" s="91" t="s">
        <v>39398</v>
      </c>
      <c r="H2605" s="88" t="s">
        <v>39399</v>
      </c>
      <c r="I2605" s="92" t="s">
        <v>39400</v>
      </c>
    </row>
    <row r="2606" spans="1:9" ht="83.15" customHeight="1" x14ac:dyDescent="0.35">
      <c r="A2606" s="85"/>
      <c r="B2606" s="93" t="s">
        <v>20211</v>
      </c>
      <c r="C2606" s="94">
        <v>220</v>
      </c>
      <c r="D2606" s="95" t="s">
        <v>39401</v>
      </c>
      <c r="E2606" s="117">
        <v>11.552</v>
      </c>
      <c r="F2606" s="97" t="s">
        <v>39402</v>
      </c>
      <c r="G2606" s="98" t="s">
        <v>39403</v>
      </c>
      <c r="H2606" s="95" t="s">
        <v>39404</v>
      </c>
      <c r="I2606" s="99" t="s">
        <v>39405</v>
      </c>
    </row>
    <row r="2607" spans="1:9" ht="83.15" customHeight="1" thickBot="1" x14ac:dyDescent="0.4">
      <c r="A2607" s="85"/>
      <c r="B2607" s="86" t="s">
        <v>3798</v>
      </c>
      <c r="C2607" s="87">
        <v>175</v>
      </c>
      <c r="D2607" s="88" t="s">
        <v>39406</v>
      </c>
      <c r="E2607" s="118">
        <v>8.77</v>
      </c>
      <c r="F2607" s="90" t="s">
        <v>39407</v>
      </c>
      <c r="G2607" s="91" t="s">
        <v>39408</v>
      </c>
      <c r="H2607" s="88" t="s">
        <v>39409</v>
      </c>
      <c r="I2607" s="92" t="s">
        <v>39410</v>
      </c>
    </row>
    <row r="2608" spans="1:9" ht="83.15" customHeight="1" x14ac:dyDescent="0.35">
      <c r="A2608" s="85"/>
      <c r="B2608" s="93" t="s">
        <v>3810</v>
      </c>
      <c r="C2608" s="94">
        <v>160</v>
      </c>
      <c r="D2608" s="95" t="s">
        <v>39411</v>
      </c>
      <c r="E2608" s="117">
        <v>8.41</v>
      </c>
      <c r="F2608" s="97" t="s">
        <v>39412</v>
      </c>
      <c r="G2608" s="98" t="s">
        <v>39413</v>
      </c>
      <c r="H2608" s="95" t="s">
        <v>39414</v>
      </c>
      <c r="I2608" s="99" t="s">
        <v>39415</v>
      </c>
    </row>
    <row r="2609" spans="1:9" ht="83.15" customHeight="1" thickBot="1" x14ac:dyDescent="0.4">
      <c r="A2609" s="85"/>
      <c r="B2609" s="86" t="s">
        <v>3814</v>
      </c>
      <c r="C2609" s="87">
        <v>160</v>
      </c>
      <c r="D2609" s="88" t="s">
        <v>39416</v>
      </c>
      <c r="E2609" s="118">
        <v>10.52</v>
      </c>
      <c r="F2609" s="90" t="s">
        <v>39417</v>
      </c>
      <c r="G2609" s="91" t="s">
        <v>39418</v>
      </c>
      <c r="H2609" s="88" t="s">
        <v>39419</v>
      </c>
      <c r="I2609" s="92" t="s">
        <v>39420</v>
      </c>
    </row>
    <row r="2610" spans="1:9" ht="83.15" customHeight="1" x14ac:dyDescent="0.35">
      <c r="A2610" s="119"/>
      <c r="B2610" s="127" t="s">
        <v>27432</v>
      </c>
      <c r="C2610" s="128">
        <v>160</v>
      </c>
      <c r="D2610" s="110" t="s">
        <v>27440</v>
      </c>
      <c r="E2610" s="116">
        <v>8.1675000000000004</v>
      </c>
      <c r="F2610" s="112" t="s">
        <v>39421</v>
      </c>
      <c r="G2610" s="113" t="s">
        <v>39422</v>
      </c>
      <c r="H2610" s="110" t="s">
        <v>27436</v>
      </c>
      <c r="I2610" s="114" t="s">
        <v>27434</v>
      </c>
    </row>
    <row r="2611" spans="1:9" ht="83.15" customHeight="1" thickBot="1" x14ac:dyDescent="0.4">
      <c r="A2611" s="85"/>
      <c r="B2611" s="101" t="s">
        <v>17836</v>
      </c>
      <c r="C2611" s="102">
        <v>180</v>
      </c>
      <c r="D2611" s="103" t="s">
        <v>39423</v>
      </c>
      <c r="E2611" s="104">
        <v>8.7940000000000005</v>
      </c>
      <c r="F2611" s="105" t="s">
        <v>39424</v>
      </c>
      <c r="G2611" s="106" t="s">
        <v>39425</v>
      </c>
      <c r="H2611" s="103" t="s">
        <v>39426</v>
      </c>
      <c r="I2611" s="107" t="s">
        <v>39427</v>
      </c>
    </row>
    <row r="2612" spans="1:9" ht="83.15" customHeight="1" x14ac:dyDescent="0.35">
      <c r="A2612" s="85"/>
      <c r="B2612" s="108" t="s">
        <v>2434</v>
      </c>
      <c r="C2612" s="109">
        <v>155</v>
      </c>
      <c r="D2612" s="110" t="s">
        <v>39428</v>
      </c>
      <c r="E2612" s="116">
        <v>9.14</v>
      </c>
      <c r="F2612" s="112" t="s">
        <v>39429</v>
      </c>
      <c r="G2612" s="113" t="s">
        <v>39430</v>
      </c>
      <c r="H2612" s="110" t="s">
        <v>39431</v>
      </c>
      <c r="I2612" s="114" t="s">
        <v>39432</v>
      </c>
    </row>
    <row r="2613" spans="1:9" ht="83.15" customHeight="1" thickBot="1" x14ac:dyDescent="0.4">
      <c r="A2613" s="85"/>
      <c r="B2613" s="101" t="s">
        <v>5854</v>
      </c>
      <c r="C2613" s="102">
        <v>175</v>
      </c>
      <c r="D2613" s="103"/>
      <c r="E2613" s="115" t="s">
        <v>28452</v>
      </c>
      <c r="F2613" s="105" t="s">
        <v>39433</v>
      </c>
      <c r="G2613" s="106" t="s">
        <v>39434</v>
      </c>
      <c r="H2613" s="103" t="s">
        <v>39435</v>
      </c>
      <c r="I2613" s="107" t="s">
        <v>39436</v>
      </c>
    </row>
    <row r="2614" spans="1:9" ht="83.15" customHeight="1" x14ac:dyDescent="0.35">
      <c r="A2614" s="85"/>
      <c r="B2614" s="108" t="s">
        <v>4521</v>
      </c>
      <c r="C2614" s="109">
        <v>150</v>
      </c>
      <c r="D2614" s="110"/>
      <c r="E2614" s="111" t="s">
        <v>28452</v>
      </c>
      <c r="F2614" s="112" t="s">
        <v>39437</v>
      </c>
      <c r="G2614" s="113" t="s">
        <v>39438</v>
      </c>
      <c r="H2614" s="110" t="s">
        <v>39439</v>
      </c>
      <c r="I2614" s="114" t="s">
        <v>39440</v>
      </c>
    </row>
    <row r="2615" spans="1:9" ht="83.15" customHeight="1" thickBot="1" x14ac:dyDescent="0.4">
      <c r="A2615" s="85"/>
      <c r="B2615" s="101" t="s">
        <v>3252</v>
      </c>
      <c r="C2615" s="102">
        <v>160</v>
      </c>
      <c r="D2615" s="103" t="s">
        <v>39441</v>
      </c>
      <c r="E2615" s="104">
        <v>11.9</v>
      </c>
      <c r="F2615" s="105" t="s">
        <v>39442</v>
      </c>
      <c r="G2615" s="106" t="s">
        <v>39443</v>
      </c>
      <c r="H2615" s="103" t="s">
        <v>39444</v>
      </c>
      <c r="I2615" s="107" t="s">
        <v>39445</v>
      </c>
    </row>
    <row r="2616" spans="1:9" ht="83.15" customHeight="1" x14ac:dyDescent="0.35">
      <c r="A2616" s="85"/>
      <c r="B2616" s="108" t="s">
        <v>4852</v>
      </c>
      <c r="C2616" s="109">
        <v>150</v>
      </c>
      <c r="D2616" s="110" t="s">
        <v>39446</v>
      </c>
      <c r="E2616" s="116">
        <v>10.709</v>
      </c>
      <c r="F2616" s="112" t="s">
        <v>39447</v>
      </c>
      <c r="G2616" s="113" t="s">
        <v>39448</v>
      </c>
      <c r="H2616" s="110" t="s">
        <v>39449</v>
      </c>
      <c r="I2616" s="114" t="s">
        <v>39450</v>
      </c>
    </row>
    <row r="2617" spans="1:9" ht="83.15" customHeight="1" thickBot="1" x14ac:dyDescent="0.4">
      <c r="A2617" s="85"/>
      <c r="B2617" s="101" t="s">
        <v>4530</v>
      </c>
      <c r="C2617" s="102">
        <v>150</v>
      </c>
      <c r="D2617" s="103"/>
      <c r="E2617" s="115" t="s">
        <v>28452</v>
      </c>
      <c r="F2617" s="105" t="s">
        <v>39451</v>
      </c>
      <c r="G2617" s="106" t="s">
        <v>39452</v>
      </c>
      <c r="H2617" s="103" t="s">
        <v>39453</v>
      </c>
      <c r="I2617" s="107" t="s">
        <v>39454</v>
      </c>
    </row>
    <row r="2618" spans="1:9" ht="83.15" customHeight="1" x14ac:dyDescent="0.35">
      <c r="A2618" s="119"/>
      <c r="B2618" s="127" t="s">
        <v>26551</v>
      </c>
      <c r="C2618" s="128">
        <v>220</v>
      </c>
      <c r="D2618" s="110" t="s">
        <v>26559</v>
      </c>
      <c r="E2618" s="116">
        <v>11.007999999999999</v>
      </c>
      <c r="F2618" s="112" t="s">
        <v>39455</v>
      </c>
      <c r="G2618" s="113" t="s">
        <v>39456</v>
      </c>
      <c r="H2618" s="110" t="s">
        <v>26556</v>
      </c>
      <c r="I2618" s="114" t="s">
        <v>26554</v>
      </c>
    </row>
    <row r="2619" spans="1:9" ht="83.15" customHeight="1" thickBot="1" x14ac:dyDescent="0.4">
      <c r="A2619" s="85"/>
      <c r="B2619" s="86" t="s">
        <v>4539</v>
      </c>
      <c r="C2619" s="87">
        <v>150</v>
      </c>
      <c r="D2619" s="88"/>
      <c r="E2619" s="89" t="s">
        <v>28452</v>
      </c>
      <c r="F2619" s="90" t="s">
        <v>39457</v>
      </c>
      <c r="G2619" s="91" t="s">
        <v>39458</v>
      </c>
      <c r="H2619" s="88" t="s">
        <v>39459</v>
      </c>
      <c r="I2619" s="92" t="s">
        <v>39460</v>
      </c>
    </row>
    <row r="2620" spans="1:9" ht="83.15" customHeight="1" x14ac:dyDescent="0.35">
      <c r="A2620" s="119"/>
      <c r="B2620" s="139" t="s">
        <v>26561</v>
      </c>
      <c r="C2620" s="140">
        <v>160</v>
      </c>
      <c r="D2620" s="131" t="s">
        <v>26569</v>
      </c>
      <c r="E2620" s="132">
        <v>10.25</v>
      </c>
      <c r="F2620" s="133" t="s">
        <v>39461</v>
      </c>
      <c r="G2620" s="134" t="s">
        <v>39462</v>
      </c>
      <c r="H2620" s="131" t="s">
        <v>26565</v>
      </c>
      <c r="I2620" s="135" t="s">
        <v>26563</v>
      </c>
    </row>
    <row r="2621" spans="1:9" ht="83.15" customHeight="1" thickBot="1" x14ac:dyDescent="0.4">
      <c r="A2621" s="119"/>
      <c r="B2621" s="141" t="s">
        <v>26572</v>
      </c>
      <c r="C2621" s="142">
        <v>130</v>
      </c>
      <c r="D2621" s="88" t="s">
        <v>26582</v>
      </c>
      <c r="E2621" s="118">
        <v>10.177</v>
      </c>
      <c r="F2621" s="90" t="s">
        <v>39463</v>
      </c>
      <c r="G2621" s="91" t="s">
        <v>39464</v>
      </c>
      <c r="H2621" s="88" t="s">
        <v>26578</v>
      </c>
      <c r="I2621" s="92" t="s">
        <v>26576</v>
      </c>
    </row>
    <row r="2622" spans="1:9" ht="83.15" customHeight="1" x14ac:dyDescent="0.35">
      <c r="A2622" s="85"/>
      <c r="B2622" s="93" t="s">
        <v>8625</v>
      </c>
      <c r="C2622" s="94">
        <v>190</v>
      </c>
      <c r="D2622" s="95"/>
      <c r="E2622" s="96" t="s">
        <v>28452</v>
      </c>
      <c r="F2622" s="97" t="s">
        <v>39465</v>
      </c>
      <c r="G2622" s="98" t="s">
        <v>39466</v>
      </c>
      <c r="H2622" s="95" t="s">
        <v>39467</v>
      </c>
      <c r="I2622" s="99" t="s">
        <v>39468</v>
      </c>
    </row>
    <row r="2623" spans="1:9" ht="83.15" customHeight="1" thickBot="1" x14ac:dyDescent="0.4">
      <c r="A2623" s="85"/>
      <c r="B2623" s="86" t="s">
        <v>15861</v>
      </c>
      <c r="C2623" s="87">
        <v>175</v>
      </c>
      <c r="D2623" s="88" t="s">
        <v>39469</v>
      </c>
      <c r="E2623" s="118">
        <v>8.4469999999999992</v>
      </c>
      <c r="F2623" s="90" t="s">
        <v>39470</v>
      </c>
      <c r="G2623" s="91" t="s">
        <v>39471</v>
      </c>
      <c r="H2623" s="88" t="s">
        <v>39472</v>
      </c>
      <c r="I2623" s="92" t="s">
        <v>39473</v>
      </c>
    </row>
    <row r="2624" spans="1:9" ht="83.15" customHeight="1" x14ac:dyDescent="0.35">
      <c r="A2624" s="85"/>
      <c r="B2624" s="93" t="s">
        <v>17286</v>
      </c>
      <c r="C2624" s="94">
        <v>390</v>
      </c>
      <c r="D2624" s="95"/>
      <c r="E2624" s="96" t="s">
        <v>28452</v>
      </c>
      <c r="F2624" s="97" t="s">
        <v>39474</v>
      </c>
      <c r="G2624" s="98" t="s">
        <v>39475</v>
      </c>
      <c r="H2624" s="95" t="s">
        <v>39476</v>
      </c>
      <c r="I2624" s="99" t="s">
        <v>39477</v>
      </c>
    </row>
    <row r="2625" spans="1:9" ht="83.15" customHeight="1" thickBot="1" x14ac:dyDescent="0.4">
      <c r="A2625" s="85"/>
      <c r="B2625" s="86" t="s">
        <v>17295</v>
      </c>
      <c r="C2625" s="87">
        <v>235</v>
      </c>
      <c r="D2625" s="88" t="s">
        <v>39478</v>
      </c>
      <c r="E2625" s="118">
        <v>12</v>
      </c>
      <c r="F2625" s="90" t="s">
        <v>39479</v>
      </c>
      <c r="G2625" s="91" t="s">
        <v>39480</v>
      </c>
      <c r="H2625" s="88" t="s">
        <v>39481</v>
      </c>
      <c r="I2625" s="92" t="s">
        <v>39482</v>
      </c>
    </row>
    <row r="2626" spans="1:9" ht="83.15" customHeight="1" x14ac:dyDescent="0.35">
      <c r="A2626" s="85"/>
      <c r="B2626" s="93" t="s">
        <v>15871</v>
      </c>
      <c r="C2626" s="94">
        <v>205</v>
      </c>
      <c r="D2626" s="95" t="s">
        <v>39483</v>
      </c>
      <c r="E2626" s="117">
        <v>7.194</v>
      </c>
      <c r="F2626" s="97" t="s">
        <v>39484</v>
      </c>
      <c r="G2626" s="98" t="s">
        <v>39485</v>
      </c>
      <c r="H2626" s="95" t="s">
        <v>39486</v>
      </c>
      <c r="I2626" s="99" t="s">
        <v>39487</v>
      </c>
    </row>
    <row r="2627" spans="1:9" ht="83.15" customHeight="1" thickBot="1" x14ac:dyDescent="0.4">
      <c r="A2627" s="85"/>
      <c r="B2627" s="86" t="s">
        <v>17305</v>
      </c>
      <c r="C2627" s="87">
        <v>245</v>
      </c>
      <c r="D2627" s="88" t="s">
        <v>39488</v>
      </c>
      <c r="E2627" s="118">
        <v>11.824999999999999</v>
      </c>
      <c r="F2627" s="90" t="s">
        <v>39489</v>
      </c>
      <c r="G2627" s="91" t="s">
        <v>39490</v>
      </c>
      <c r="H2627" s="88" t="s">
        <v>39491</v>
      </c>
      <c r="I2627" s="92" t="s">
        <v>39492</v>
      </c>
    </row>
    <row r="2628" spans="1:9" ht="83.15" customHeight="1" x14ac:dyDescent="0.35">
      <c r="A2628" s="85"/>
      <c r="B2628" s="93" t="s">
        <v>17312</v>
      </c>
      <c r="C2628" s="94">
        <v>300</v>
      </c>
      <c r="D2628" s="95"/>
      <c r="E2628" s="96" t="s">
        <v>28452</v>
      </c>
      <c r="F2628" s="97" t="s">
        <v>39493</v>
      </c>
      <c r="G2628" s="98" t="s">
        <v>39494</v>
      </c>
      <c r="H2628" s="95" t="s">
        <v>39495</v>
      </c>
      <c r="I2628" s="99" t="s">
        <v>39496</v>
      </c>
    </row>
    <row r="2629" spans="1:9" ht="83.15" customHeight="1" thickBot="1" x14ac:dyDescent="0.4">
      <c r="A2629" s="85"/>
      <c r="B2629" s="86" t="s">
        <v>15889</v>
      </c>
      <c r="C2629" s="87">
        <v>235</v>
      </c>
      <c r="D2629" s="88" t="s">
        <v>39497</v>
      </c>
      <c r="E2629" s="118">
        <v>8.2110000000000003</v>
      </c>
      <c r="F2629" s="90" t="s">
        <v>39498</v>
      </c>
      <c r="G2629" s="91" t="s">
        <v>39499</v>
      </c>
      <c r="H2629" s="88" t="s">
        <v>39500</v>
      </c>
      <c r="I2629" s="92" t="s">
        <v>39501</v>
      </c>
    </row>
    <row r="2630" spans="1:9" ht="83.15" customHeight="1" x14ac:dyDescent="0.35">
      <c r="A2630" s="85"/>
      <c r="B2630" s="93" t="s">
        <v>15881</v>
      </c>
      <c r="C2630" s="94">
        <v>235</v>
      </c>
      <c r="D2630" s="95" t="s">
        <v>39502</v>
      </c>
      <c r="E2630" s="117">
        <v>10.35</v>
      </c>
      <c r="F2630" s="97" t="s">
        <v>39503</v>
      </c>
      <c r="G2630" s="98" t="s">
        <v>39504</v>
      </c>
      <c r="H2630" s="95" t="s">
        <v>39505</v>
      </c>
      <c r="I2630" s="99" t="s">
        <v>39506</v>
      </c>
    </row>
    <row r="2631" spans="1:9" ht="83.15" customHeight="1" thickBot="1" x14ac:dyDescent="0.4">
      <c r="A2631" s="85"/>
      <c r="B2631" s="86" t="s">
        <v>18779</v>
      </c>
      <c r="C2631" s="87">
        <v>205</v>
      </c>
      <c r="D2631" s="88"/>
      <c r="E2631" s="89" t="s">
        <v>28452</v>
      </c>
      <c r="F2631" s="90" t="s">
        <v>39507</v>
      </c>
      <c r="G2631" s="91" t="s">
        <v>39508</v>
      </c>
      <c r="H2631" s="88" t="s">
        <v>39509</v>
      </c>
      <c r="I2631" s="92" t="s">
        <v>39510</v>
      </c>
    </row>
    <row r="2632" spans="1:9" ht="83.15" customHeight="1" x14ac:dyDescent="0.35">
      <c r="A2632" s="119"/>
      <c r="B2632" s="139" t="s">
        <v>26584</v>
      </c>
      <c r="C2632" s="140">
        <v>175</v>
      </c>
      <c r="D2632" s="131" t="s">
        <v>26592</v>
      </c>
      <c r="E2632" s="132">
        <v>12.3</v>
      </c>
      <c r="F2632" s="133" t="s">
        <v>39511</v>
      </c>
      <c r="G2632" s="134" t="s">
        <v>39512</v>
      </c>
      <c r="H2632" s="131" t="s">
        <v>26588</v>
      </c>
      <c r="I2632" s="135" t="s">
        <v>39513</v>
      </c>
    </row>
    <row r="2633" spans="1:9" ht="83.15" customHeight="1" thickBot="1" x14ac:dyDescent="0.4">
      <c r="A2633" s="85"/>
      <c r="B2633" s="101" t="s">
        <v>17321</v>
      </c>
      <c r="C2633" s="102">
        <v>205</v>
      </c>
      <c r="D2633" s="103" t="s">
        <v>39514</v>
      </c>
      <c r="E2633" s="104">
        <v>10.551</v>
      </c>
      <c r="F2633" s="105" t="s">
        <v>39515</v>
      </c>
      <c r="G2633" s="106" t="s">
        <v>39516</v>
      </c>
      <c r="H2633" s="103" t="s">
        <v>39517</v>
      </c>
      <c r="I2633" s="107" t="s">
        <v>39518</v>
      </c>
    </row>
    <row r="2634" spans="1:9" ht="83.15" customHeight="1" x14ac:dyDescent="0.35">
      <c r="A2634" s="85"/>
      <c r="B2634" s="108" t="s">
        <v>39519</v>
      </c>
      <c r="C2634" s="109">
        <v>280</v>
      </c>
      <c r="D2634" s="110" t="s">
        <v>39520</v>
      </c>
      <c r="E2634" s="116">
        <v>10.722</v>
      </c>
      <c r="F2634" s="112" t="s">
        <v>39521</v>
      </c>
      <c r="G2634" s="113" t="s">
        <v>39522</v>
      </c>
      <c r="H2634" s="110" t="s">
        <v>39523</v>
      </c>
      <c r="I2634" s="114" t="s">
        <v>39524</v>
      </c>
    </row>
    <row r="2635" spans="1:9" ht="83.15" customHeight="1" thickBot="1" x14ac:dyDescent="0.4">
      <c r="A2635" s="85"/>
      <c r="B2635" s="86" t="s">
        <v>17330</v>
      </c>
      <c r="C2635" s="87">
        <v>190</v>
      </c>
      <c r="D2635" s="88" t="s">
        <v>39525</v>
      </c>
      <c r="E2635" s="118">
        <v>8.6920000000000002</v>
      </c>
      <c r="F2635" s="90" t="s">
        <v>39526</v>
      </c>
      <c r="G2635" s="91" t="s">
        <v>39527</v>
      </c>
      <c r="H2635" s="88" t="s">
        <v>39528</v>
      </c>
      <c r="I2635" s="92" t="s">
        <v>39529</v>
      </c>
    </row>
    <row r="2636" spans="1:9" ht="83.15" customHeight="1" x14ac:dyDescent="0.35">
      <c r="A2636" s="85"/>
      <c r="B2636" s="93" t="s">
        <v>17339</v>
      </c>
      <c r="C2636" s="94">
        <v>320</v>
      </c>
      <c r="D2636" s="95" t="s">
        <v>39530</v>
      </c>
      <c r="E2636" s="117">
        <v>10.897</v>
      </c>
      <c r="F2636" s="97" t="s">
        <v>39531</v>
      </c>
      <c r="G2636" s="98" t="s">
        <v>39532</v>
      </c>
      <c r="H2636" s="95" t="s">
        <v>39533</v>
      </c>
      <c r="I2636" s="99" t="s">
        <v>39534</v>
      </c>
    </row>
    <row r="2637" spans="1:9" ht="83.15" customHeight="1" thickBot="1" x14ac:dyDescent="0.4">
      <c r="A2637" s="85"/>
      <c r="B2637" s="86" t="s">
        <v>17858</v>
      </c>
      <c r="C2637" s="87">
        <v>260</v>
      </c>
      <c r="D2637" s="88" t="s">
        <v>39535</v>
      </c>
      <c r="E2637" s="118">
        <v>9.0549999999999997</v>
      </c>
      <c r="F2637" s="90" t="s">
        <v>39536</v>
      </c>
      <c r="G2637" s="91" t="s">
        <v>39537</v>
      </c>
      <c r="H2637" s="88" t="s">
        <v>39538</v>
      </c>
      <c r="I2637" s="92" t="s">
        <v>39539</v>
      </c>
    </row>
    <row r="2638" spans="1:9" ht="83.15" customHeight="1" x14ac:dyDescent="0.35">
      <c r="A2638" s="85"/>
      <c r="B2638" s="93" t="s">
        <v>17351</v>
      </c>
      <c r="C2638" s="94">
        <v>155</v>
      </c>
      <c r="D2638" s="95" t="s">
        <v>39540</v>
      </c>
      <c r="E2638" s="117">
        <v>7.46</v>
      </c>
      <c r="F2638" s="97" t="s">
        <v>39541</v>
      </c>
      <c r="G2638" s="98" t="s">
        <v>39542</v>
      </c>
      <c r="H2638" s="95" t="s">
        <v>39543</v>
      </c>
      <c r="I2638" s="99" t="s">
        <v>39544</v>
      </c>
    </row>
    <row r="2639" spans="1:9" ht="83.15" customHeight="1" thickBot="1" x14ac:dyDescent="0.4">
      <c r="A2639" s="85"/>
      <c r="B2639" s="86" t="s">
        <v>39545</v>
      </c>
      <c r="C2639" s="87">
        <v>245</v>
      </c>
      <c r="D2639" s="88" t="s">
        <v>39546</v>
      </c>
      <c r="E2639" s="118">
        <v>10.646000000000001</v>
      </c>
      <c r="F2639" s="90" t="s">
        <v>39547</v>
      </c>
      <c r="G2639" s="91" t="s">
        <v>39548</v>
      </c>
      <c r="H2639" s="88" t="s">
        <v>39549</v>
      </c>
      <c r="I2639" s="92" t="s">
        <v>39550</v>
      </c>
    </row>
    <row r="2640" spans="1:9" ht="83.15" customHeight="1" x14ac:dyDescent="0.35">
      <c r="A2640" s="85"/>
      <c r="B2640" s="93" t="s">
        <v>15899</v>
      </c>
      <c r="C2640" s="94">
        <v>325</v>
      </c>
      <c r="D2640" s="95" t="s">
        <v>39551</v>
      </c>
      <c r="E2640" s="117">
        <v>10.694000000000001</v>
      </c>
      <c r="F2640" s="97" t="s">
        <v>39552</v>
      </c>
      <c r="G2640" s="98" t="s">
        <v>39553</v>
      </c>
      <c r="H2640" s="95" t="s">
        <v>39554</v>
      </c>
      <c r="I2640" s="99" t="s">
        <v>39555</v>
      </c>
    </row>
    <row r="2641" spans="1:9" ht="83.15" customHeight="1" thickBot="1" x14ac:dyDescent="0.4">
      <c r="A2641" s="85"/>
      <c r="B2641" s="86" t="s">
        <v>16842</v>
      </c>
      <c r="C2641" s="87">
        <v>325</v>
      </c>
      <c r="D2641" s="88" t="s">
        <v>39556</v>
      </c>
      <c r="E2641" s="118">
        <v>10.425000000000001</v>
      </c>
      <c r="F2641" s="90" t="s">
        <v>39557</v>
      </c>
      <c r="G2641" s="91" t="s">
        <v>39558</v>
      </c>
      <c r="H2641" s="88" t="s">
        <v>39559</v>
      </c>
      <c r="I2641" s="92" t="s">
        <v>39560</v>
      </c>
    </row>
    <row r="2642" spans="1:9" ht="83.15" customHeight="1" x14ac:dyDescent="0.35">
      <c r="A2642" s="85"/>
      <c r="B2642" s="93" t="s">
        <v>16813</v>
      </c>
      <c r="C2642" s="94">
        <v>330</v>
      </c>
      <c r="D2642" s="95" t="s">
        <v>39561</v>
      </c>
      <c r="E2642" s="117">
        <v>10.218999999999999</v>
      </c>
      <c r="F2642" s="97" t="s">
        <v>39562</v>
      </c>
      <c r="G2642" s="98" t="s">
        <v>39563</v>
      </c>
      <c r="H2642" s="95" t="s">
        <v>39564</v>
      </c>
      <c r="I2642" s="99" t="s">
        <v>39565</v>
      </c>
    </row>
    <row r="2643" spans="1:9" ht="83.15" customHeight="1" thickBot="1" x14ac:dyDescent="0.4">
      <c r="A2643" s="85"/>
      <c r="B2643" s="86" t="s">
        <v>2947</v>
      </c>
      <c r="C2643" s="87">
        <v>130</v>
      </c>
      <c r="D2643" s="88" t="s">
        <v>39566</v>
      </c>
      <c r="E2643" s="118">
        <v>16.675000000000001</v>
      </c>
      <c r="F2643" s="90" t="s">
        <v>39567</v>
      </c>
      <c r="G2643" s="91" t="s">
        <v>39568</v>
      </c>
      <c r="H2643" s="88" t="s">
        <v>39569</v>
      </c>
      <c r="I2643" s="92" t="s">
        <v>39570</v>
      </c>
    </row>
    <row r="2644" spans="1:9" ht="83.15" customHeight="1" x14ac:dyDescent="0.35">
      <c r="A2644" s="85"/>
      <c r="B2644" s="93" t="s">
        <v>16828</v>
      </c>
      <c r="C2644" s="94">
        <v>350</v>
      </c>
      <c r="D2644" s="95" t="s">
        <v>39571</v>
      </c>
      <c r="E2644" s="117">
        <v>10.196999999999999</v>
      </c>
      <c r="F2644" s="97" t="s">
        <v>39572</v>
      </c>
      <c r="G2644" s="98" t="s">
        <v>39573</v>
      </c>
      <c r="H2644" s="95" t="s">
        <v>39574</v>
      </c>
      <c r="I2644" s="99" t="s">
        <v>39575</v>
      </c>
    </row>
    <row r="2645" spans="1:9" ht="83.15" customHeight="1" thickBot="1" x14ac:dyDescent="0.4">
      <c r="A2645" s="85"/>
      <c r="B2645" s="86" t="s">
        <v>16851</v>
      </c>
      <c r="C2645" s="87">
        <v>370</v>
      </c>
      <c r="D2645" s="88" t="s">
        <v>39576</v>
      </c>
      <c r="E2645" s="118">
        <v>11.305999999999999</v>
      </c>
      <c r="F2645" s="90" t="s">
        <v>39577</v>
      </c>
      <c r="G2645" s="91" t="s">
        <v>39578</v>
      </c>
      <c r="H2645" s="88" t="s">
        <v>39579</v>
      </c>
      <c r="I2645" s="92" t="s">
        <v>39580</v>
      </c>
    </row>
    <row r="2646" spans="1:9" ht="83.15" customHeight="1" x14ac:dyDescent="0.35">
      <c r="A2646" s="85"/>
      <c r="B2646" s="93" t="s">
        <v>22947</v>
      </c>
      <c r="C2646" s="94">
        <v>310</v>
      </c>
      <c r="D2646" s="95" t="s">
        <v>22958</v>
      </c>
      <c r="E2646" s="117">
        <v>10.154</v>
      </c>
      <c r="F2646" s="97" t="s">
        <v>39581</v>
      </c>
      <c r="G2646" s="98" t="s">
        <v>39582</v>
      </c>
      <c r="H2646" s="95" t="s">
        <v>22954</v>
      </c>
      <c r="I2646" s="99" t="s">
        <v>22952</v>
      </c>
    </row>
    <row r="2647" spans="1:9" ht="83.15" customHeight="1" thickBot="1" x14ac:dyDescent="0.4">
      <c r="A2647" s="119"/>
      <c r="B2647" s="120" t="s">
        <v>27880</v>
      </c>
      <c r="C2647" s="121">
        <v>270</v>
      </c>
      <c r="D2647" s="122" t="s">
        <v>39583</v>
      </c>
      <c r="E2647" s="123">
        <v>10.242000000000001</v>
      </c>
      <c r="F2647" s="124" t="s">
        <v>39584</v>
      </c>
      <c r="G2647" s="125" t="s">
        <v>39585</v>
      </c>
      <c r="H2647" s="122" t="s">
        <v>39586</v>
      </c>
      <c r="I2647" s="126" t="s">
        <v>39587</v>
      </c>
    </row>
    <row r="2648" spans="1:9" ht="83.15" customHeight="1" x14ac:dyDescent="0.35">
      <c r="A2648" s="119"/>
      <c r="B2648" s="139" t="s">
        <v>26594</v>
      </c>
      <c r="C2648" s="140">
        <v>325</v>
      </c>
      <c r="D2648" s="131" t="s">
        <v>26603</v>
      </c>
      <c r="E2648" s="132">
        <v>11.454000000000001</v>
      </c>
      <c r="F2648" s="133" t="s">
        <v>39588</v>
      </c>
      <c r="G2648" s="134" t="s">
        <v>39589</v>
      </c>
      <c r="H2648" s="131" t="s">
        <v>26599</v>
      </c>
      <c r="I2648" s="135" t="s">
        <v>26597</v>
      </c>
    </row>
    <row r="2649" spans="1:9" ht="83.15" customHeight="1" thickBot="1" x14ac:dyDescent="0.4">
      <c r="A2649" s="119"/>
      <c r="B2649" s="141" t="s">
        <v>26605</v>
      </c>
      <c r="C2649" s="142">
        <v>265</v>
      </c>
      <c r="D2649" s="88" t="s">
        <v>26615</v>
      </c>
      <c r="E2649" s="118">
        <v>10.295</v>
      </c>
      <c r="F2649" s="90" t="s">
        <v>39590</v>
      </c>
      <c r="G2649" s="91" t="s">
        <v>39591</v>
      </c>
      <c r="H2649" s="88" t="s">
        <v>26611</v>
      </c>
      <c r="I2649" s="92" t="s">
        <v>26609</v>
      </c>
    </row>
    <row r="2650" spans="1:9" ht="83.15" customHeight="1" x14ac:dyDescent="0.35">
      <c r="A2650" s="85"/>
      <c r="B2650" s="108" t="s">
        <v>39592</v>
      </c>
      <c r="C2650" s="109">
        <v>280</v>
      </c>
      <c r="D2650" s="110" t="s">
        <v>39593</v>
      </c>
      <c r="E2650" s="116">
        <v>11.43</v>
      </c>
      <c r="F2650" s="112" t="s">
        <v>39594</v>
      </c>
      <c r="G2650" s="113" t="s">
        <v>39595</v>
      </c>
      <c r="H2650" s="110" t="s">
        <v>39596</v>
      </c>
      <c r="I2650" s="114" t="s">
        <v>39597</v>
      </c>
    </row>
    <row r="2651" spans="1:9" ht="83.15" customHeight="1" thickBot="1" x14ac:dyDescent="0.4">
      <c r="A2651" s="85"/>
      <c r="B2651" s="101" t="s">
        <v>5880</v>
      </c>
      <c r="C2651" s="102">
        <v>360</v>
      </c>
      <c r="D2651" s="103" t="s">
        <v>39598</v>
      </c>
      <c r="E2651" s="104">
        <v>12.537000000000001</v>
      </c>
      <c r="F2651" s="105" t="s">
        <v>39599</v>
      </c>
      <c r="G2651" s="106" t="s">
        <v>39600</v>
      </c>
      <c r="H2651" s="103" t="s">
        <v>39601</v>
      </c>
      <c r="I2651" s="107" t="s">
        <v>39602</v>
      </c>
    </row>
    <row r="2652" spans="1:9" ht="83.15" customHeight="1" x14ac:dyDescent="0.35">
      <c r="A2652" s="119"/>
      <c r="B2652" s="127" t="s">
        <v>26618</v>
      </c>
      <c r="C2652" s="128">
        <v>210</v>
      </c>
      <c r="D2652" s="110" t="s">
        <v>26627</v>
      </c>
      <c r="E2652" s="116">
        <v>9.9610000000000003</v>
      </c>
      <c r="F2652" s="112" t="s">
        <v>39603</v>
      </c>
      <c r="G2652" s="113" t="s">
        <v>39604</v>
      </c>
      <c r="H2652" s="110" t="s">
        <v>26623</v>
      </c>
      <c r="I2652" s="114" t="s">
        <v>26621</v>
      </c>
    </row>
    <row r="2653" spans="1:9" ht="83.15" customHeight="1" thickBot="1" x14ac:dyDescent="0.4">
      <c r="A2653" s="119"/>
      <c r="B2653" s="141" t="s">
        <v>26628</v>
      </c>
      <c r="C2653" s="142">
        <v>285</v>
      </c>
      <c r="D2653" s="88" t="s">
        <v>26635</v>
      </c>
      <c r="E2653" s="118">
        <v>9.2910000000000004</v>
      </c>
      <c r="F2653" s="90" t="s">
        <v>39605</v>
      </c>
      <c r="G2653" s="91" t="s">
        <v>39606</v>
      </c>
      <c r="H2653" s="88" t="s">
        <v>26632</v>
      </c>
      <c r="I2653" s="92" t="s">
        <v>26631</v>
      </c>
    </row>
    <row r="2654" spans="1:9" ht="83.15" customHeight="1" x14ac:dyDescent="0.35">
      <c r="A2654" s="119"/>
      <c r="B2654" s="139" t="s">
        <v>26637</v>
      </c>
      <c r="C2654" s="140">
        <v>285</v>
      </c>
      <c r="D2654" s="131" t="s">
        <v>26642</v>
      </c>
      <c r="E2654" s="132">
        <v>9.2910000000000004</v>
      </c>
      <c r="F2654" s="133" t="s">
        <v>39605</v>
      </c>
      <c r="G2654" s="134" t="s">
        <v>39607</v>
      </c>
      <c r="H2654" s="131" t="s">
        <v>26640</v>
      </c>
      <c r="I2654" s="135" t="s">
        <v>26639</v>
      </c>
    </row>
    <row r="2655" spans="1:9" ht="83.15" customHeight="1" thickBot="1" x14ac:dyDescent="0.4">
      <c r="A2655" s="119"/>
      <c r="B2655" s="141" t="s">
        <v>26643</v>
      </c>
      <c r="C2655" s="142">
        <v>285</v>
      </c>
      <c r="D2655" s="88" t="s">
        <v>26649</v>
      </c>
      <c r="E2655" s="118">
        <v>9.2910000000000004</v>
      </c>
      <c r="F2655" s="90" t="s">
        <v>39605</v>
      </c>
      <c r="G2655" s="91" t="s">
        <v>39608</v>
      </c>
      <c r="H2655" s="88" t="s">
        <v>26646</v>
      </c>
      <c r="I2655" s="92" t="s">
        <v>26645</v>
      </c>
    </row>
    <row r="2656" spans="1:9" ht="83.15" customHeight="1" x14ac:dyDescent="0.35">
      <c r="A2656" s="119"/>
      <c r="B2656" s="139" t="s">
        <v>26650</v>
      </c>
      <c r="C2656" s="140">
        <v>210</v>
      </c>
      <c r="D2656" s="131" t="s">
        <v>26657</v>
      </c>
      <c r="E2656" s="132">
        <v>9.1869999999999994</v>
      </c>
      <c r="F2656" s="133" t="s">
        <v>39603</v>
      </c>
      <c r="G2656" s="134" t="s">
        <v>39609</v>
      </c>
      <c r="H2656" s="131" t="s">
        <v>26654</v>
      </c>
      <c r="I2656" s="135" t="s">
        <v>26653</v>
      </c>
    </row>
    <row r="2657" spans="1:9" ht="83.15" customHeight="1" thickBot="1" x14ac:dyDescent="0.4">
      <c r="A2657" s="85"/>
      <c r="B2657" s="86" t="s">
        <v>16861</v>
      </c>
      <c r="C2657" s="87">
        <v>210</v>
      </c>
      <c r="D2657" s="88" t="s">
        <v>39610</v>
      </c>
      <c r="E2657" s="118">
        <v>8.2110000000000003</v>
      </c>
      <c r="F2657" s="90" t="s">
        <v>39611</v>
      </c>
      <c r="G2657" s="91" t="s">
        <v>39612</v>
      </c>
      <c r="H2657" s="88" t="s">
        <v>39613</v>
      </c>
      <c r="I2657" s="92" t="s">
        <v>39614</v>
      </c>
    </row>
    <row r="2658" spans="1:9" ht="83.15" customHeight="1" x14ac:dyDescent="0.35">
      <c r="A2658" s="85"/>
      <c r="B2658" s="93" t="s">
        <v>15197</v>
      </c>
      <c r="C2658" s="94">
        <v>300</v>
      </c>
      <c r="D2658" s="95" t="s">
        <v>39615</v>
      </c>
      <c r="E2658" s="117">
        <v>9.0250000000000004</v>
      </c>
      <c r="F2658" s="97" t="s">
        <v>39616</v>
      </c>
      <c r="G2658" s="98" t="s">
        <v>39617</v>
      </c>
      <c r="H2658" s="95" t="s">
        <v>39618</v>
      </c>
      <c r="I2658" s="99" t="s">
        <v>39619</v>
      </c>
    </row>
    <row r="2659" spans="1:9" ht="83.15" customHeight="1" thickBot="1" x14ac:dyDescent="0.4">
      <c r="A2659" s="85"/>
      <c r="B2659" s="86" t="s">
        <v>15211</v>
      </c>
      <c r="C2659" s="87">
        <v>300</v>
      </c>
      <c r="D2659" s="88" t="s">
        <v>39620</v>
      </c>
      <c r="E2659" s="118">
        <v>8.0449999999999999</v>
      </c>
      <c r="F2659" s="90" t="s">
        <v>39621</v>
      </c>
      <c r="G2659" s="91" t="s">
        <v>39622</v>
      </c>
      <c r="H2659" s="88" t="s">
        <v>39623</v>
      </c>
      <c r="I2659" s="92" t="s">
        <v>39624</v>
      </c>
    </row>
    <row r="2660" spans="1:9" ht="83.15" customHeight="1" x14ac:dyDescent="0.35">
      <c r="A2660" s="85"/>
      <c r="B2660" s="93" t="s">
        <v>21112</v>
      </c>
      <c r="C2660" s="94">
        <v>240</v>
      </c>
      <c r="D2660" s="95" t="s">
        <v>39625</v>
      </c>
      <c r="E2660" s="117">
        <v>8.36</v>
      </c>
      <c r="F2660" s="97" t="s">
        <v>39626</v>
      </c>
      <c r="G2660" s="98" t="s">
        <v>39627</v>
      </c>
      <c r="H2660" s="95" t="s">
        <v>39628</v>
      </c>
      <c r="I2660" s="99" t="s">
        <v>39629</v>
      </c>
    </row>
    <row r="2661" spans="1:9" ht="83.15" customHeight="1" thickBot="1" x14ac:dyDescent="0.4">
      <c r="A2661" s="85"/>
      <c r="B2661" s="86" t="s">
        <v>21121</v>
      </c>
      <c r="C2661" s="87">
        <v>230</v>
      </c>
      <c r="D2661" s="88" t="s">
        <v>39630</v>
      </c>
      <c r="E2661" s="118">
        <v>11.125</v>
      </c>
      <c r="F2661" s="90" t="s">
        <v>39631</v>
      </c>
      <c r="G2661" s="91" t="s">
        <v>39632</v>
      </c>
      <c r="H2661" s="88" t="s">
        <v>39633</v>
      </c>
      <c r="I2661" s="92" t="s">
        <v>39634</v>
      </c>
    </row>
    <row r="2662" spans="1:9" ht="83.15" customHeight="1" x14ac:dyDescent="0.35">
      <c r="A2662" s="85"/>
      <c r="B2662" s="93" t="s">
        <v>21134</v>
      </c>
      <c r="C2662" s="94">
        <v>190</v>
      </c>
      <c r="D2662" s="95" t="s">
        <v>39635</v>
      </c>
      <c r="E2662" s="117">
        <v>8.7940000000000005</v>
      </c>
      <c r="F2662" s="97" t="s">
        <v>39636</v>
      </c>
      <c r="G2662" s="98" t="s">
        <v>39637</v>
      </c>
      <c r="H2662" s="95" t="s">
        <v>39638</v>
      </c>
      <c r="I2662" s="99" t="s">
        <v>39639</v>
      </c>
    </row>
    <row r="2663" spans="1:9" ht="83.15" customHeight="1" thickBot="1" x14ac:dyDescent="0.4">
      <c r="A2663" s="85"/>
      <c r="B2663" s="86" t="s">
        <v>21144</v>
      </c>
      <c r="C2663" s="87">
        <v>155</v>
      </c>
      <c r="D2663" s="88" t="s">
        <v>39640</v>
      </c>
      <c r="E2663" s="118">
        <v>8.7940000000000005</v>
      </c>
      <c r="F2663" s="90" t="s">
        <v>39641</v>
      </c>
      <c r="G2663" s="91" t="s">
        <v>39642</v>
      </c>
      <c r="H2663" s="88" t="s">
        <v>39643</v>
      </c>
      <c r="I2663" s="92" t="s">
        <v>39644</v>
      </c>
    </row>
    <row r="2664" spans="1:9" ht="83.15" customHeight="1" x14ac:dyDescent="0.35">
      <c r="A2664" s="85"/>
      <c r="B2664" s="93" t="s">
        <v>19485</v>
      </c>
      <c r="C2664" s="94">
        <v>280</v>
      </c>
      <c r="D2664" s="95" t="s">
        <v>39645</v>
      </c>
      <c r="E2664" s="117">
        <v>9.5139999999999993</v>
      </c>
      <c r="F2664" s="97" t="s">
        <v>39646</v>
      </c>
      <c r="G2664" s="98" t="s">
        <v>39647</v>
      </c>
      <c r="H2664" s="95" t="s">
        <v>39648</v>
      </c>
      <c r="I2664" s="99" t="s">
        <v>39649</v>
      </c>
    </row>
    <row r="2665" spans="1:9" ht="83.15" customHeight="1" thickBot="1" x14ac:dyDescent="0.4">
      <c r="A2665" s="85"/>
      <c r="B2665" s="86" t="s">
        <v>20234</v>
      </c>
      <c r="C2665" s="87">
        <v>250</v>
      </c>
      <c r="D2665" s="88" t="s">
        <v>39650</v>
      </c>
      <c r="E2665" s="118">
        <v>8.3249999999999993</v>
      </c>
      <c r="F2665" s="90" t="s">
        <v>39651</v>
      </c>
      <c r="G2665" s="91" t="s">
        <v>39652</v>
      </c>
      <c r="H2665" s="88" t="s">
        <v>39653</v>
      </c>
      <c r="I2665" s="92" t="s">
        <v>39654</v>
      </c>
    </row>
    <row r="2666" spans="1:9" ht="83.15" customHeight="1" x14ac:dyDescent="0.35">
      <c r="A2666" s="85"/>
      <c r="B2666" s="93" t="s">
        <v>19443</v>
      </c>
      <c r="C2666" s="94">
        <v>390</v>
      </c>
      <c r="D2666" s="95" t="s">
        <v>39655</v>
      </c>
      <c r="E2666" s="117">
        <v>10.438000000000001</v>
      </c>
      <c r="F2666" s="97" t="s">
        <v>39656</v>
      </c>
      <c r="G2666" s="98" t="s">
        <v>39657</v>
      </c>
      <c r="H2666" s="95" t="s">
        <v>39658</v>
      </c>
      <c r="I2666" s="99" t="s">
        <v>39659</v>
      </c>
    </row>
    <row r="2667" spans="1:9" ht="83.15" customHeight="1" thickBot="1" x14ac:dyDescent="0.4">
      <c r="A2667" s="85"/>
      <c r="B2667" s="86" t="s">
        <v>16871</v>
      </c>
      <c r="C2667" s="87">
        <v>270</v>
      </c>
      <c r="D2667" s="88"/>
      <c r="E2667" s="89" t="s">
        <v>28452</v>
      </c>
      <c r="F2667" s="90" t="s">
        <v>39660</v>
      </c>
      <c r="G2667" s="91" t="s">
        <v>39661</v>
      </c>
      <c r="H2667" s="88" t="s">
        <v>39662</v>
      </c>
      <c r="I2667" s="92" t="s">
        <v>39663</v>
      </c>
    </row>
    <row r="2668" spans="1:9" ht="83.15" customHeight="1" x14ac:dyDescent="0.35">
      <c r="A2668" s="85"/>
      <c r="B2668" s="93" t="s">
        <v>5160</v>
      </c>
      <c r="C2668" s="94">
        <v>250</v>
      </c>
      <c r="D2668" s="95" t="s">
        <v>39664</v>
      </c>
      <c r="E2668" s="117">
        <v>9.58</v>
      </c>
      <c r="F2668" s="97" t="s">
        <v>39665</v>
      </c>
      <c r="G2668" s="98" t="s">
        <v>39666</v>
      </c>
      <c r="H2668" s="95" t="s">
        <v>39667</v>
      </c>
      <c r="I2668" s="99" t="s">
        <v>39668</v>
      </c>
    </row>
    <row r="2669" spans="1:9" ht="83.15" customHeight="1" thickBot="1" x14ac:dyDescent="0.4">
      <c r="A2669" s="85"/>
      <c r="B2669" s="86" t="s">
        <v>15912</v>
      </c>
      <c r="C2669" s="87">
        <v>250</v>
      </c>
      <c r="D2669" s="88" t="s">
        <v>39669</v>
      </c>
      <c r="E2669" s="118">
        <v>10.981</v>
      </c>
      <c r="F2669" s="90" t="s">
        <v>39670</v>
      </c>
      <c r="G2669" s="91" t="s">
        <v>39671</v>
      </c>
      <c r="H2669" s="88" t="s">
        <v>39672</v>
      </c>
      <c r="I2669" s="92" t="s">
        <v>39673</v>
      </c>
    </row>
    <row r="2670" spans="1:9" ht="83.15" customHeight="1" x14ac:dyDescent="0.35">
      <c r="A2670" s="85"/>
      <c r="B2670" s="93" t="s">
        <v>15974</v>
      </c>
      <c r="C2670" s="94">
        <v>230</v>
      </c>
      <c r="D2670" s="95" t="s">
        <v>39674</v>
      </c>
      <c r="E2670" s="117">
        <v>10.699</v>
      </c>
      <c r="F2670" s="97" t="s">
        <v>39675</v>
      </c>
      <c r="G2670" s="98" t="s">
        <v>39676</v>
      </c>
      <c r="H2670" s="95" t="s">
        <v>39677</v>
      </c>
      <c r="I2670" s="99" t="s">
        <v>39678</v>
      </c>
    </row>
    <row r="2671" spans="1:9" ht="83.15" customHeight="1" thickBot="1" x14ac:dyDescent="0.4">
      <c r="A2671" s="85"/>
      <c r="B2671" s="86" t="s">
        <v>16881</v>
      </c>
      <c r="C2671" s="87">
        <v>320</v>
      </c>
      <c r="D2671" s="88" t="s">
        <v>39679</v>
      </c>
      <c r="E2671" s="118">
        <v>11.824999999999999</v>
      </c>
      <c r="F2671" s="90" t="s">
        <v>39680</v>
      </c>
      <c r="G2671" s="91" t="s">
        <v>39681</v>
      </c>
      <c r="H2671" s="88" t="s">
        <v>39682</v>
      </c>
      <c r="I2671" s="92" t="s">
        <v>39683</v>
      </c>
    </row>
    <row r="2672" spans="1:9" ht="83.15" customHeight="1" x14ac:dyDescent="0.35">
      <c r="A2672" s="85"/>
      <c r="B2672" s="93" t="s">
        <v>21149</v>
      </c>
      <c r="C2672" s="94">
        <v>265</v>
      </c>
      <c r="D2672" s="95" t="s">
        <v>39684</v>
      </c>
      <c r="E2672" s="117">
        <v>9.2859999999999996</v>
      </c>
      <c r="F2672" s="97" t="s">
        <v>39685</v>
      </c>
      <c r="G2672" s="98" t="s">
        <v>39686</v>
      </c>
      <c r="H2672" s="95" t="s">
        <v>39687</v>
      </c>
      <c r="I2672" s="99" t="s">
        <v>39688</v>
      </c>
    </row>
    <row r="2673" spans="1:9" ht="83.15" customHeight="1" thickBot="1" x14ac:dyDescent="0.4">
      <c r="A2673" s="85"/>
      <c r="B2673" s="86" t="s">
        <v>16895</v>
      </c>
      <c r="C2673" s="87">
        <v>275</v>
      </c>
      <c r="D2673" s="88" t="s">
        <v>39689</v>
      </c>
      <c r="E2673" s="118">
        <v>16.433</v>
      </c>
      <c r="F2673" s="90" t="s">
        <v>39690</v>
      </c>
      <c r="G2673" s="91" t="s">
        <v>39691</v>
      </c>
      <c r="H2673" s="88" t="s">
        <v>39692</v>
      </c>
      <c r="I2673" s="92" t="s">
        <v>39693</v>
      </c>
    </row>
    <row r="2674" spans="1:9" ht="83.15" customHeight="1" x14ac:dyDescent="0.35">
      <c r="A2674" s="85"/>
      <c r="B2674" s="93" t="s">
        <v>16911</v>
      </c>
      <c r="C2674" s="94">
        <v>290</v>
      </c>
      <c r="D2674" s="95" t="s">
        <v>39694</v>
      </c>
      <c r="E2674" s="117">
        <v>16.05</v>
      </c>
      <c r="F2674" s="97" t="s">
        <v>39695</v>
      </c>
      <c r="G2674" s="98" t="s">
        <v>39696</v>
      </c>
      <c r="H2674" s="95" t="s">
        <v>39697</v>
      </c>
      <c r="I2674" s="99" t="s">
        <v>39698</v>
      </c>
    </row>
    <row r="2675" spans="1:9" ht="83.15" customHeight="1" thickBot="1" x14ac:dyDescent="0.4">
      <c r="A2675" s="85"/>
      <c r="B2675" s="86" t="s">
        <v>21159</v>
      </c>
      <c r="C2675" s="87">
        <v>240</v>
      </c>
      <c r="D2675" s="88" t="s">
        <v>39699</v>
      </c>
      <c r="E2675" s="118">
        <v>10.394</v>
      </c>
      <c r="F2675" s="90" t="s">
        <v>39700</v>
      </c>
      <c r="G2675" s="91" t="s">
        <v>39701</v>
      </c>
      <c r="H2675" s="88" t="s">
        <v>39702</v>
      </c>
      <c r="I2675" s="92" t="s">
        <v>39703</v>
      </c>
    </row>
    <row r="2676" spans="1:9" ht="83.15" customHeight="1" x14ac:dyDescent="0.35">
      <c r="A2676" s="85"/>
      <c r="B2676" s="93" t="s">
        <v>21174</v>
      </c>
      <c r="C2676" s="94">
        <v>325</v>
      </c>
      <c r="D2676" s="95" t="s">
        <v>39704</v>
      </c>
      <c r="E2676" s="117">
        <v>12.109</v>
      </c>
      <c r="F2676" s="97" t="s">
        <v>39705</v>
      </c>
      <c r="G2676" s="98" t="s">
        <v>39706</v>
      </c>
      <c r="H2676" s="95" t="s">
        <v>39707</v>
      </c>
      <c r="I2676" s="99" t="s">
        <v>39708</v>
      </c>
    </row>
    <row r="2677" spans="1:9" ht="83.15" customHeight="1" thickBot="1" x14ac:dyDescent="0.4">
      <c r="A2677" s="85"/>
      <c r="B2677" s="86" t="s">
        <v>22961</v>
      </c>
      <c r="C2677" s="87">
        <v>325</v>
      </c>
      <c r="D2677" s="88" t="s">
        <v>22973</v>
      </c>
      <c r="E2677" s="118">
        <v>9.8829999999999991</v>
      </c>
      <c r="F2677" s="90" t="s">
        <v>39709</v>
      </c>
      <c r="G2677" s="91" t="s">
        <v>39710</v>
      </c>
      <c r="H2677" s="88" t="s">
        <v>22968</v>
      </c>
      <c r="I2677" s="92" t="s">
        <v>22966</v>
      </c>
    </row>
    <row r="2678" spans="1:9" ht="83.15" customHeight="1" x14ac:dyDescent="0.35">
      <c r="A2678" s="85"/>
      <c r="B2678" s="93" t="s">
        <v>21183</v>
      </c>
      <c r="C2678" s="94">
        <v>250</v>
      </c>
      <c r="D2678" s="95" t="s">
        <v>39711</v>
      </c>
      <c r="E2678" s="117">
        <v>11.612</v>
      </c>
      <c r="F2678" s="97" t="s">
        <v>39712</v>
      </c>
      <c r="G2678" s="98" t="s">
        <v>39713</v>
      </c>
      <c r="H2678" s="95" t="s">
        <v>39714</v>
      </c>
      <c r="I2678" s="99" t="s">
        <v>39715</v>
      </c>
    </row>
    <row r="2679" spans="1:9" ht="83.15" customHeight="1" thickBot="1" x14ac:dyDescent="0.4">
      <c r="A2679" s="85"/>
      <c r="B2679" s="86" t="s">
        <v>20222</v>
      </c>
      <c r="C2679" s="87">
        <v>245</v>
      </c>
      <c r="D2679" s="88" t="s">
        <v>39716</v>
      </c>
      <c r="E2679" s="118">
        <v>10.975</v>
      </c>
      <c r="F2679" s="90" t="s">
        <v>39717</v>
      </c>
      <c r="G2679" s="91" t="s">
        <v>39718</v>
      </c>
      <c r="H2679" s="88" t="s">
        <v>39719</v>
      </c>
      <c r="I2679" s="92" t="s">
        <v>39720</v>
      </c>
    </row>
    <row r="2680" spans="1:9" ht="83.15" customHeight="1" x14ac:dyDescent="0.35">
      <c r="A2680" s="119"/>
      <c r="B2680" s="127" t="s">
        <v>26669</v>
      </c>
      <c r="C2680" s="128">
        <v>240</v>
      </c>
      <c r="D2680" s="110" t="s">
        <v>26680</v>
      </c>
      <c r="E2680" s="116">
        <v>9.327</v>
      </c>
      <c r="F2680" s="112" t="s">
        <v>39721</v>
      </c>
      <c r="G2680" s="113" t="s">
        <v>39722</v>
      </c>
      <c r="H2680" s="110" t="s">
        <v>26675</v>
      </c>
      <c r="I2680" s="114" t="s">
        <v>26673</v>
      </c>
    </row>
    <row r="2681" spans="1:9" ht="83.15" customHeight="1" thickBot="1" x14ac:dyDescent="0.4">
      <c r="A2681" s="119"/>
      <c r="B2681" s="120" t="s">
        <v>26658</v>
      </c>
      <c r="C2681" s="121">
        <v>310</v>
      </c>
      <c r="D2681" s="122" t="s">
        <v>26667</v>
      </c>
      <c r="E2681" s="123">
        <v>9.359</v>
      </c>
      <c r="F2681" s="124" t="s">
        <v>39723</v>
      </c>
      <c r="G2681" s="125" t="s">
        <v>39724</v>
      </c>
      <c r="H2681" s="122" t="s">
        <v>26662</v>
      </c>
      <c r="I2681" s="126" t="s">
        <v>26661</v>
      </c>
    </row>
    <row r="2682" spans="1:9" ht="83.15" customHeight="1" x14ac:dyDescent="0.35">
      <c r="A2682" s="119"/>
      <c r="B2682" s="127" t="s">
        <v>26683</v>
      </c>
      <c r="C2682" s="128">
        <v>355</v>
      </c>
      <c r="D2682" s="110" t="s">
        <v>26694</v>
      </c>
      <c r="E2682" s="116">
        <v>10.455</v>
      </c>
      <c r="F2682" s="112" t="s">
        <v>39725</v>
      </c>
      <c r="G2682" s="113" t="s">
        <v>39726</v>
      </c>
      <c r="H2682" s="110" t="s">
        <v>26689</v>
      </c>
      <c r="I2682" s="114" t="s">
        <v>26687</v>
      </c>
    </row>
    <row r="2683" spans="1:9" ht="83.15" customHeight="1" thickBot="1" x14ac:dyDescent="0.4">
      <c r="A2683" s="85"/>
      <c r="B2683" s="101" t="s">
        <v>19498</v>
      </c>
      <c r="C2683" s="102">
        <v>250</v>
      </c>
      <c r="D2683" s="103" t="s">
        <v>39727</v>
      </c>
      <c r="E2683" s="104">
        <v>11.675000000000001</v>
      </c>
      <c r="F2683" s="105" t="s">
        <v>39728</v>
      </c>
      <c r="G2683" s="106" t="s">
        <v>39729</v>
      </c>
      <c r="H2683" s="103" t="s">
        <v>39730</v>
      </c>
      <c r="I2683" s="107" t="s">
        <v>39731</v>
      </c>
    </row>
    <row r="2684" spans="1:9" ht="83.15" customHeight="1" x14ac:dyDescent="0.35">
      <c r="A2684" s="85"/>
      <c r="B2684" s="108" t="s">
        <v>19454</v>
      </c>
      <c r="C2684" s="109">
        <v>285</v>
      </c>
      <c r="D2684" s="110" t="s">
        <v>39732</v>
      </c>
      <c r="E2684" s="116">
        <v>11.768000000000001</v>
      </c>
      <c r="F2684" s="112" t="s">
        <v>39733</v>
      </c>
      <c r="G2684" s="113" t="s">
        <v>39734</v>
      </c>
      <c r="H2684" s="110" t="s">
        <v>39735</v>
      </c>
      <c r="I2684" s="114" t="s">
        <v>39736</v>
      </c>
    </row>
    <row r="2685" spans="1:9" ht="83.15" customHeight="1" thickBot="1" x14ac:dyDescent="0.4">
      <c r="A2685" s="85"/>
      <c r="B2685" s="101" t="s">
        <v>17871</v>
      </c>
      <c r="C2685" s="102">
        <v>190</v>
      </c>
      <c r="D2685" s="103" t="s">
        <v>39737</v>
      </c>
      <c r="E2685" s="104">
        <v>10.407</v>
      </c>
      <c r="F2685" s="105" t="s">
        <v>39738</v>
      </c>
      <c r="G2685" s="106" t="s">
        <v>39739</v>
      </c>
      <c r="H2685" s="103" t="s">
        <v>39740</v>
      </c>
      <c r="I2685" s="107" t="s">
        <v>39741</v>
      </c>
    </row>
    <row r="2686" spans="1:9" ht="83.15" customHeight="1" x14ac:dyDescent="0.35">
      <c r="A2686" s="85"/>
      <c r="B2686" s="108" t="s">
        <v>21192</v>
      </c>
      <c r="C2686" s="109">
        <v>360</v>
      </c>
      <c r="D2686" s="110" t="s">
        <v>39742</v>
      </c>
      <c r="E2686" s="116">
        <v>9.4440000000000008</v>
      </c>
      <c r="F2686" s="112" t="s">
        <v>39743</v>
      </c>
      <c r="G2686" s="113" t="s">
        <v>39744</v>
      </c>
      <c r="H2686" s="110" t="s">
        <v>39745</v>
      </c>
      <c r="I2686" s="114" t="s">
        <v>39746</v>
      </c>
    </row>
    <row r="2687" spans="1:9" ht="83.15" customHeight="1" thickBot="1" x14ac:dyDescent="0.4">
      <c r="A2687" s="85"/>
      <c r="B2687" s="101" t="s">
        <v>18787</v>
      </c>
      <c r="C2687" s="102">
        <v>265</v>
      </c>
      <c r="D2687" s="103" t="s">
        <v>39747</v>
      </c>
      <c r="E2687" s="104">
        <v>12.75</v>
      </c>
      <c r="F2687" s="105" t="s">
        <v>39748</v>
      </c>
      <c r="G2687" s="106" t="s">
        <v>39749</v>
      </c>
      <c r="H2687" s="103" t="s">
        <v>39750</v>
      </c>
      <c r="I2687" s="107" t="s">
        <v>39751</v>
      </c>
    </row>
    <row r="2688" spans="1:9" ht="83.15" customHeight="1" x14ac:dyDescent="0.35">
      <c r="A2688" s="85"/>
      <c r="B2688" s="108" t="s">
        <v>15222</v>
      </c>
      <c r="C2688" s="109">
        <v>275</v>
      </c>
      <c r="D2688" s="110" t="s">
        <v>39752</v>
      </c>
      <c r="E2688" s="116">
        <v>10.25</v>
      </c>
      <c r="F2688" s="112" t="s">
        <v>39753</v>
      </c>
      <c r="G2688" s="113" t="s">
        <v>39754</v>
      </c>
      <c r="H2688" s="110" t="s">
        <v>39755</v>
      </c>
      <c r="I2688" s="114" t="s">
        <v>39756</v>
      </c>
    </row>
    <row r="2689" spans="1:9" ht="83.15" customHeight="1" thickBot="1" x14ac:dyDescent="0.4">
      <c r="A2689" s="85"/>
      <c r="B2689" s="101" t="s">
        <v>19466</v>
      </c>
      <c r="C2689" s="102">
        <v>260</v>
      </c>
      <c r="D2689" s="103" t="s">
        <v>39757</v>
      </c>
      <c r="E2689" s="104">
        <v>11.625</v>
      </c>
      <c r="F2689" s="105" t="s">
        <v>39758</v>
      </c>
      <c r="G2689" s="106" t="s">
        <v>39759</v>
      </c>
      <c r="H2689" s="103" t="s">
        <v>39760</v>
      </c>
      <c r="I2689" s="107" t="s">
        <v>39761</v>
      </c>
    </row>
    <row r="2690" spans="1:9" ht="83.15" customHeight="1" x14ac:dyDescent="0.35">
      <c r="A2690" s="85"/>
      <c r="B2690" s="108" t="s">
        <v>19479</v>
      </c>
      <c r="C2690" s="109">
        <v>270</v>
      </c>
      <c r="D2690" s="110" t="s">
        <v>39762</v>
      </c>
      <c r="E2690" s="116">
        <v>11.561999999999999</v>
      </c>
      <c r="F2690" s="112" t="s">
        <v>39763</v>
      </c>
      <c r="G2690" s="113" t="s">
        <v>39764</v>
      </c>
      <c r="H2690" s="110" t="s">
        <v>39765</v>
      </c>
      <c r="I2690" s="114" t="s">
        <v>39766</v>
      </c>
    </row>
    <row r="2691" spans="1:9" ht="83.15" customHeight="1" thickBot="1" x14ac:dyDescent="0.4">
      <c r="A2691" s="85"/>
      <c r="B2691" s="101" t="s">
        <v>16922</v>
      </c>
      <c r="C2691" s="102">
        <v>210</v>
      </c>
      <c r="D2691" s="103" t="s">
        <v>39767</v>
      </c>
      <c r="E2691" s="104">
        <v>15.125</v>
      </c>
      <c r="F2691" s="105" t="s">
        <v>39768</v>
      </c>
      <c r="G2691" s="106" t="s">
        <v>39769</v>
      </c>
      <c r="H2691" s="103" t="s">
        <v>39770</v>
      </c>
      <c r="I2691" s="107" t="s">
        <v>39771</v>
      </c>
    </row>
    <row r="2692" spans="1:9" ht="83.15" customHeight="1" x14ac:dyDescent="0.35">
      <c r="A2692" s="119"/>
      <c r="B2692" s="127" t="s">
        <v>26695</v>
      </c>
      <c r="C2692" s="128">
        <v>220</v>
      </c>
      <c r="D2692" s="110" t="s">
        <v>26703</v>
      </c>
      <c r="E2692" s="116">
        <v>9.3810000000000002</v>
      </c>
      <c r="F2692" s="112" t="s">
        <v>39772</v>
      </c>
      <c r="G2692" s="113" t="s">
        <v>39773</v>
      </c>
      <c r="H2692" s="110" t="s">
        <v>26700</v>
      </c>
      <c r="I2692" s="114" t="s">
        <v>26699</v>
      </c>
    </row>
    <row r="2693" spans="1:9" ht="83.15" customHeight="1" thickBot="1" x14ac:dyDescent="0.4">
      <c r="A2693" s="119"/>
      <c r="B2693" s="120" t="s">
        <v>26705</v>
      </c>
      <c r="C2693" s="121">
        <v>215</v>
      </c>
      <c r="D2693" s="122" t="s">
        <v>26713</v>
      </c>
      <c r="E2693" s="123">
        <v>9.3810000000000002</v>
      </c>
      <c r="F2693" s="124" t="s">
        <v>39774</v>
      </c>
      <c r="G2693" s="125" t="s">
        <v>39775</v>
      </c>
      <c r="H2693" s="122" t="s">
        <v>26709</v>
      </c>
      <c r="I2693" s="126" t="s">
        <v>26707</v>
      </c>
    </row>
    <row r="2694" spans="1:9" ht="83.15" customHeight="1" x14ac:dyDescent="0.35">
      <c r="A2694" s="85"/>
      <c r="B2694" s="108" t="s">
        <v>39776</v>
      </c>
      <c r="C2694" s="109">
        <v>190</v>
      </c>
      <c r="D2694" s="110" t="s">
        <v>39777</v>
      </c>
      <c r="E2694" s="116">
        <v>8.9380000000000006</v>
      </c>
      <c r="F2694" s="112" t="s">
        <v>39778</v>
      </c>
      <c r="G2694" s="113" t="s">
        <v>39779</v>
      </c>
      <c r="H2694" s="110" t="s">
        <v>39780</v>
      </c>
      <c r="I2694" s="114" t="s">
        <v>39781</v>
      </c>
    </row>
    <row r="2695" spans="1:9" ht="83.15" customHeight="1" thickBot="1" x14ac:dyDescent="0.4">
      <c r="A2695" s="119"/>
      <c r="B2695" s="120" t="s">
        <v>26714</v>
      </c>
      <c r="C2695" s="121">
        <v>225</v>
      </c>
      <c r="D2695" s="122" t="s">
        <v>26724</v>
      </c>
      <c r="E2695" s="123">
        <v>9.4410000000000007</v>
      </c>
      <c r="F2695" s="124" t="s">
        <v>39782</v>
      </c>
      <c r="G2695" s="125" t="s">
        <v>39783</v>
      </c>
      <c r="H2695" s="122" t="s">
        <v>26719</v>
      </c>
      <c r="I2695" s="126" t="s">
        <v>26717</v>
      </c>
    </row>
    <row r="2696" spans="1:9" ht="83.15" customHeight="1" x14ac:dyDescent="0.35">
      <c r="A2696" s="119"/>
      <c r="B2696" s="127" t="s">
        <v>26727</v>
      </c>
      <c r="C2696" s="128">
        <v>205</v>
      </c>
      <c r="D2696" s="110" t="s">
        <v>26733</v>
      </c>
      <c r="E2696" s="116">
        <v>8.4749999999999996</v>
      </c>
      <c r="F2696" s="112" t="s">
        <v>39784</v>
      </c>
      <c r="G2696" s="113" t="s">
        <v>39785</v>
      </c>
      <c r="H2696" s="110" t="s">
        <v>26730</v>
      </c>
      <c r="I2696" s="114" t="s">
        <v>26729</v>
      </c>
    </row>
    <row r="2697" spans="1:9" ht="83.15" customHeight="1" thickBot="1" x14ac:dyDescent="0.4">
      <c r="A2697" s="85"/>
      <c r="B2697" s="101" t="s">
        <v>15926</v>
      </c>
      <c r="C2697" s="102">
        <v>260</v>
      </c>
      <c r="D2697" s="103" t="s">
        <v>39786</v>
      </c>
      <c r="E2697" s="104">
        <v>9.23</v>
      </c>
      <c r="F2697" s="105" t="s">
        <v>39787</v>
      </c>
      <c r="G2697" s="106" t="s">
        <v>39788</v>
      </c>
      <c r="H2697" s="103" t="s">
        <v>39789</v>
      </c>
      <c r="I2697" s="107" t="s">
        <v>39790</v>
      </c>
    </row>
    <row r="2698" spans="1:9" ht="83.15" customHeight="1" x14ac:dyDescent="0.35">
      <c r="A2698" s="85"/>
      <c r="B2698" s="108" t="s">
        <v>18799</v>
      </c>
      <c r="C2698" s="109">
        <v>330</v>
      </c>
      <c r="D2698" s="110" t="s">
        <v>39791</v>
      </c>
      <c r="E2698" s="116">
        <v>9.9380000000000006</v>
      </c>
      <c r="F2698" s="112" t="s">
        <v>39792</v>
      </c>
      <c r="G2698" s="113" t="s">
        <v>39793</v>
      </c>
      <c r="H2698" s="110" t="s">
        <v>39794</v>
      </c>
      <c r="I2698" s="114" t="s">
        <v>39795</v>
      </c>
    </row>
    <row r="2699" spans="1:9" ht="83.15" customHeight="1" thickBot="1" x14ac:dyDescent="0.4">
      <c r="A2699" s="85"/>
      <c r="B2699" s="136" t="s">
        <v>39796</v>
      </c>
      <c r="C2699" s="137">
        <v>240</v>
      </c>
      <c r="D2699" s="122" t="s">
        <v>39797</v>
      </c>
      <c r="E2699" s="123">
        <v>10.002465000000001</v>
      </c>
      <c r="F2699" s="124" t="s">
        <v>39798</v>
      </c>
      <c r="G2699" s="125" t="s">
        <v>39799</v>
      </c>
      <c r="H2699" s="122" t="s">
        <v>39800</v>
      </c>
      <c r="I2699" s="126" t="s">
        <v>39801</v>
      </c>
    </row>
    <row r="2700" spans="1:9" ht="83.15" customHeight="1" x14ac:dyDescent="0.35">
      <c r="A2700" s="85"/>
      <c r="B2700" s="108" t="s">
        <v>27555</v>
      </c>
      <c r="C2700" s="109">
        <v>285</v>
      </c>
      <c r="D2700" s="110" t="s">
        <v>39802</v>
      </c>
      <c r="E2700" s="116">
        <v>8.1549999999999994</v>
      </c>
      <c r="F2700" s="112" t="s">
        <v>39803</v>
      </c>
      <c r="G2700" s="113" t="s">
        <v>39804</v>
      </c>
      <c r="H2700" s="110" t="s">
        <v>39805</v>
      </c>
      <c r="I2700" s="114" t="s">
        <v>39806</v>
      </c>
    </row>
    <row r="2701" spans="1:9" ht="83.15" customHeight="1" thickBot="1" x14ac:dyDescent="0.4">
      <c r="A2701" s="85"/>
      <c r="B2701" s="101" t="s">
        <v>16938</v>
      </c>
      <c r="C2701" s="102">
        <v>280</v>
      </c>
      <c r="D2701" s="103" t="s">
        <v>39807</v>
      </c>
      <c r="E2701" s="104">
        <v>12.592000000000001</v>
      </c>
      <c r="F2701" s="105" t="s">
        <v>39808</v>
      </c>
      <c r="G2701" s="106" t="s">
        <v>39809</v>
      </c>
      <c r="H2701" s="103" t="s">
        <v>39810</v>
      </c>
      <c r="I2701" s="107" t="s">
        <v>39811</v>
      </c>
    </row>
    <row r="2702" spans="1:9" ht="83.15" customHeight="1" x14ac:dyDescent="0.35">
      <c r="A2702" s="85"/>
      <c r="B2702" s="108" t="s">
        <v>19509</v>
      </c>
      <c r="C2702" s="109">
        <v>240</v>
      </c>
      <c r="D2702" s="110" t="s">
        <v>26739</v>
      </c>
      <c r="E2702" s="116">
        <v>13.132999999999999</v>
      </c>
      <c r="F2702" s="112" t="s">
        <v>39812</v>
      </c>
      <c r="G2702" s="113" t="s">
        <v>39813</v>
      </c>
      <c r="H2702" s="110" t="s">
        <v>39814</v>
      </c>
      <c r="I2702" s="114" t="s">
        <v>39815</v>
      </c>
    </row>
    <row r="2703" spans="1:9" ht="83.15" customHeight="1" thickBot="1" x14ac:dyDescent="0.4">
      <c r="A2703" s="85"/>
      <c r="B2703" s="101" t="s">
        <v>19521</v>
      </c>
      <c r="C2703" s="102">
        <v>265</v>
      </c>
      <c r="D2703" s="103" t="s">
        <v>39816</v>
      </c>
      <c r="E2703" s="104">
        <v>11.936</v>
      </c>
      <c r="F2703" s="105" t="s">
        <v>39817</v>
      </c>
      <c r="G2703" s="106" t="s">
        <v>39818</v>
      </c>
      <c r="H2703" s="103" t="s">
        <v>39819</v>
      </c>
      <c r="I2703" s="107" t="s">
        <v>39820</v>
      </c>
    </row>
    <row r="2704" spans="1:9" ht="83.15" customHeight="1" x14ac:dyDescent="0.35">
      <c r="A2704" s="119"/>
      <c r="B2704" s="127" t="s">
        <v>39821</v>
      </c>
      <c r="C2704" s="128">
        <v>280</v>
      </c>
      <c r="D2704" s="110" t="s">
        <v>39822</v>
      </c>
      <c r="E2704" s="116">
        <v>11.635</v>
      </c>
      <c r="F2704" s="112" t="s">
        <v>39823</v>
      </c>
      <c r="G2704" s="113" t="s">
        <v>39824</v>
      </c>
      <c r="H2704" s="110" t="s">
        <v>39825</v>
      </c>
      <c r="I2704" s="114" t="s">
        <v>39826</v>
      </c>
    </row>
    <row r="2705" spans="1:9" ht="83.15" customHeight="1" thickBot="1" x14ac:dyDescent="0.4">
      <c r="A2705" s="85"/>
      <c r="B2705" s="136" t="s">
        <v>39827</v>
      </c>
      <c r="C2705" s="137">
        <v>395</v>
      </c>
      <c r="D2705" s="122" t="s">
        <v>39828</v>
      </c>
      <c r="E2705" s="123">
        <v>9.7870000000000008</v>
      </c>
      <c r="F2705" s="124" t="s">
        <v>39829</v>
      </c>
      <c r="G2705" s="125" t="s">
        <v>39830</v>
      </c>
      <c r="H2705" s="122" t="s">
        <v>39831</v>
      </c>
      <c r="I2705" s="126" t="s">
        <v>39832</v>
      </c>
    </row>
    <row r="2706" spans="1:9" ht="83.15" customHeight="1" x14ac:dyDescent="0.35">
      <c r="A2706" s="85"/>
      <c r="B2706" s="108" t="s">
        <v>15941</v>
      </c>
      <c r="C2706" s="109">
        <v>290</v>
      </c>
      <c r="D2706" s="110" t="s">
        <v>15948</v>
      </c>
      <c r="E2706" s="116">
        <v>10.664</v>
      </c>
      <c r="F2706" s="112" t="s">
        <v>39833</v>
      </c>
      <c r="G2706" s="113" t="s">
        <v>39834</v>
      </c>
      <c r="H2706" s="110" t="s">
        <v>15946</v>
      </c>
      <c r="I2706" s="114" t="s">
        <v>39835</v>
      </c>
    </row>
    <row r="2707" spans="1:9" ht="83.15" customHeight="1" thickBot="1" x14ac:dyDescent="0.4">
      <c r="A2707" s="85"/>
      <c r="B2707" s="101" t="s">
        <v>15951</v>
      </c>
      <c r="C2707" s="102">
        <v>300</v>
      </c>
      <c r="D2707" s="103" t="s">
        <v>39836</v>
      </c>
      <c r="E2707" s="104">
        <v>9.5310000000000006</v>
      </c>
      <c r="F2707" s="105" t="s">
        <v>39837</v>
      </c>
      <c r="G2707" s="106" t="s">
        <v>39838</v>
      </c>
      <c r="H2707" s="103" t="s">
        <v>39839</v>
      </c>
      <c r="I2707" s="107" t="s">
        <v>39840</v>
      </c>
    </row>
    <row r="2708" spans="1:9" ht="83.15" customHeight="1" x14ac:dyDescent="0.35">
      <c r="A2708" s="85"/>
      <c r="B2708" s="108" t="s">
        <v>15963</v>
      </c>
      <c r="C2708" s="109">
        <v>300</v>
      </c>
      <c r="D2708" s="110" t="s">
        <v>15973</v>
      </c>
      <c r="E2708" s="116">
        <v>10.375999999999999</v>
      </c>
      <c r="F2708" s="112" t="s">
        <v>39841</v>
      </c>
      <c r="G2708" s="113" t="s">
        <v>39842</v>
      </c>
      <c r="H2708" s="110" t="s">
        <v>15969</v>
      </c>
      <c r="I2708" s="114" t="s">
        <v>39843</v>
      </c>
    </row>
    <row r="2709" spans="1:9" ht="83.15" customHeight="1" thickBot="1" x14ac:dyDescent="0.4">
      <c r="A2709" s="85"/>
      <c r="B2709" s="101" t="s">
        <v>39844</v>
      </c>
      <c r="C2709" s="102">
        <v>275</v>
      </c>
      <c r="D2709" s="103" t="s">
        <v>39845</v>
      </c>
      <c r="E2709" s="104">
        <v>11.846</v>
      </c>
      <c r="F2709" s="105" t="s">
        <v>39846</v>
      </c>
      <c r="G2709" s="106" t="s">
        <v>39847</v>
      </c>
      <c r="H2709" s="103" t="s">
        <v>39848</v>
      </c>
      <c r="I2709" s="107" t="s">
        <v>39849</v>
      </c>
    </row>
    <row r="2710" spans="1:9" ht="83.15" customHeight="1" x14ac:dyDescent="0.35">
      <c r="A2710" s="85"/>
      <c r="B2710" s="108" t="s">
        <v>39850</v>
      </c>
      <c r="C2710" s="109">
        <v>280</v>
      </c>
      <c r="D2710" s="110" t="s">
        <v>39851</v>
      </c>
      <c r="E2710" s="116">
        <v>12.242000000000001</v>
      </c>
      <c r="F2710" s="112" t="s">
        <v>39852</v>
      </c>
      <c r="G2710" s="113" t="s">
        <v>39853</v>
      </c>
      <c r="H2710" s="110" t="s">
        <v>39854</v>
      </c>
      <c r="I2710" s="114" t="s">
        <v>39855</v>
      </c>
    </row>
    <row r="2711" spans="1:9" ht="83.15" customHeight="1" thickBot="1" x14ac:dyDescent="0.4">
      <c r="A2711" s="119"/>
      <c r="B2711" s="120" t="s">
        <v>26741</v>
      </c>
      <c r="C2711" s="121">
        <v>275</v>
      </c>
      <c r="D2711" s="122" t="s">
        <v>26751</v>
      </c>
      <c r="E2711" s="123">
        <v>10.090999999999999</v>
      </c>
      <c r="F2711" s="124" t="s">
        <v>39856</v>
      </c>
      <c r="G2711" s="125" t="s">
        <v>39857</v>
      </c>
      <c r="H2711" s="122" t="s">
        <v>26746</v>
      </c>
      <c r="I2711" s="126" t="s">
        <v>26744</v>
      </c>
    </row>
    <row r="2712" spans="1:9" ht="83.15" customHeight="1" x14ac:dyDescent="0.35">
      <c r="A2712" s="119"/>
      <c r="B2712" s="127" t="s">
        <v>26754</v>
      </c>
      <c r="C2712" s="128">
        <v>260</v>
      </c>
      <c r="D2712" s="110" t="s">
        <v>26760</v>
      </c>
      <c r="E2712" s="116">
        <v>10.175000000000001</v>
      </c>
      <c r="F2712" s="112" t="s">
        <v>39858</v>
      </c>
      <c r="G2712" s="113" t="s">
        <v>39859</v>
      </c>
      <c r="H2712" s="110" t="s">
        <v>26757</v>
      </c>
      <c r="I2712" s="114" t="s">
        <v>26756</v>
      </c>
    </row>
    <row r="2713" spans="1:9" ht="83.15" customHeight="1" thickBot="1" x14ac:dyDescent="0.4">
      <c r="A2713" s="85"/>
      <c r="B2713" s="101" t="s">
        <v>22976</v>
      </c>
      <c r="C2713" s="102">
        <v>210</v>
      </c>
      <c r="D2713" s="103" t="s">
        <v>22986</v>
      </c>
      <c r="E2713" s="104">
        <v>8.3030000000000008</v>
      </c>
      <c r="F2713" s="105" t="s">
        <v>39860</v>
      </c>
      <c r="G2713" s="106" t="s">
        <v>39861</v>
      </c>
      <c r="H2713" s="103" t="s">
        <v>22981</v>
      </c>
      <c r="I2713" s="107" t="s">
        <v>22979</v>
      </c>
    </row>
    <row r="2714" spans="1:9" ht="83.15" customHeight="1" x14ac:dyDescent="0.35">
      <c r="A2714" s="85"/>
      <c r="B2714" s="108" t="s">
        <v>10372</v>
      </c>
      <c r="C2714" s="109">
        <v>145</v>
      </c>
      <c r="D2714" s="110" t="s">
        <v>39862</v>
      </c>
      <c r="E2714" s="116">
        <v>8.4090000000000007</v>
      </c>
      <c r="F2714" s="112" t="s">
        <v>39863</v>
      </c>
      <c r="G2714" s="113" t="s">
        <v>39864</v>
      </c>
      <c r="H2714" s="110" t="s">
        <v>39865</v>
      </c>
      <c r="I2714" s="114" t="s">
        <v>39866</v>
      </c>
    </row>
    <row r="2715" spans="1:9" ht="83.15" customHeight="1" thickBot="1" x14ac:dyDescent="0.4">
      <c r="A2715" s="85"/>
      <c r="B2715" s="101" t="s">
        <v>9811</v>
      </c>
      <c r="C2715" s="102">
        <v>160</v>
      </c>
      <c r="D2715" s="103"/>
      <c r="E2715" s="115" t="s">
        <v>28452</v>
      </c>
      <c r="F2715" s="105" t="s">
        <v>39867</v>
      </c>
      <c r="G2715" s="106" t="s">
        <v>39868</v>
      </c>
      <c r="H2715" s="103" t="s">
        <v>39869</v>
      </c>
      <c r="I2715" s="107" t="s">
        <v>39870</v>
      </c>
    </row>
    <row r="2716" spans="1:9" ht="83.15" customHeight="1" x14ac:dyDescent="0.35">
      <c r="A2716" s="85"/>
      <c r="B2716" s="108" t="s">
        <v>10355</v>
      </c>
      <c r="C2716" s="109">
        <v>160</v>
      </c>
      <c r="D2716" s="110"/>
      <c r="E2716" s="111" t="s">
        <v>28452</v>
      </c>
      <c r="F2716" s="112" t="s">
        <v>39871</v>
      </c>
      <c r="G2716" s="113" t="s">
        <v>39872</v>
      </c>
      <c r="H2716" s="110" t="s">
        <v>39873</v>
      </c>
      <c r="I2716" s="114" t="s">
        <v>39874</v>
      </c>
    </row>
    <row r="2717" spans="1:9" ht="83.15" customHeight="1" thickBot="1" x14ac:dyDescent="0.4">
      <c r="A2717" s="85"/>
      <c r="B2717" s="101" t="s">
        <v>10364</v>
      </c>
      <c r="C2717" s="102">
        <v>150</v>
      </c>
      <c r="D2717" s="103" t="s">
        <v>39875</v>
      </c>
      <c r="E2717" s="104">
        <v>8.59</v>
      </c>
      <c r="F2717" s="105" t="s">
        <v>39876</v>
      </c>
      <c r="G2717" s="106" t="s">
        <v>39877</v>
      </c>
      <c r="H2717" s="103" t="s">
        <v>39878</v>
      </c>
      <c r="I2717" s="107" t="s">
        <v>39879</v>
      </c>
    </row>
    <row r="2718" spans="1:9" ht="83.15" customHeight="1" x14ac:dyDescent="0.35">
      <c r="A2718" s="85"/>
      <c r="B2718" s="108" t="s">
        <v>4108</v>
      </c>
      <c r="C2718" s="109">
        <v>200</v>
      </c>
      <c r="D2718" s="110" t="s">
        <v>39880</v>
      </c>
      <c r="E2718" s="116">
        <v>13.301</v>
      </c>
      <c r="F2718" s="112" t="s">
        <v>39881</v>
      </c>
      <c r="G2718" s="113" t="s">
        <v>39882</v>
      </c>
      <c r="H2718" s="110" t="s">
        <v>39883</v>
      </c>
      <c r="I2718" s="114" t="s">
        <v>39884</v>
      </c>
    </row>
    <row r="2719" spans="1:9" ht="83.15" customHeight="1" thickBot="1" x14ac:dyDescent="0.4">
      <c r="A2719" s="85"/>
      <c r="B2719" s="101" t="s">
        <v>426</v>
      </c>
      <c r="C2719" s="102">
        <v>130</v>
      </c>
      <c r="D2719" s="103" t="s">
        <v>39885</v>
      </c>
      <c r="E2719" s="104">
        <v>8.5909999999999993</v>
      </c>
      <c r="F2719" s="105" t="s">
        <v>39886</v>
      </c>
      <c r="G2719" s="106" t="s">
        <v>39887</v>
      </c>
      <c r="H2719" s="103" t="s">
        <v>39888</v>
      </c>
      <c r="I2719" s="107" t="s">
        <v>39889</v>
      </c>
    </row>
    <row r="2720" spans="1:9" ht="83.15" customHeight="1" x14ac:dyDescent="0.35">
      <c r="A2720" s="85"/>
      <c r="B2720" s="108" t="s">
        <v>7572</v>
      </c>
      <c r="C2720" s="109">
        <v>220</v>
      </c>
      <c r="D2720" s="110"/>
      <c r="E2720" s="111" t="s">
        <v>28452</v>
      </c>
      <c r="F2720" s="112" t="s">
        <v>39890</v>
      </c>
      <c r="G2720" s="113" t="s">
        <v>39891</v>
      </c>
      <c r="H2720" s="110" t="s">
        <v>39892</v>
      </c>
      <c r="I2720" s="114" t="s">
        <v>39893</v>
      </c>
    </row>
    <row r="2721" spans="1:9" ht="83.15" customHeight="1" thickBot="1" x14ac:dyDescent="0.4">
      <c r="A2721" s="85"/>
      <c r="B2721" s="101" t="s">
        <v>9829</v>
      </c>
      <c r="C2721" s="102">
        <v>175</v>
      </c>
      <c r="D2721" s="103"/>
      <c r="E2721" s="115" t="s">
        <v>28452</v>
      </c>
      <c r="F2721" s="105" t="s">
        <v>39894</v>
      </c>
      <c r="G2721" s="106" t="s">
        <v>39895</v>
      </c>
      <c r="H2721" s="103" t="s">
        <v>39896</v>
      </c>
      <c r="I2721" s="107" t="s">
        <v>39897</v>
      </c>
    </row>
    <row r="2722" spans="1:9" ht="83.15" customHeight="1" x14ac:dyDescent="0.35">
      <c r="A2722" s="85"/>
      <c r="B2722" s="108" t="s">
        <v>9839</v>
      </c>
      <c r="C2722" s="109">
        <v>190</v>
      </c>
      <c r="D2722" s="110" t="s">
        <v>39898</v>
      </c>
      <c r="E2722" s="116">
        <v>7.4</v>
      </c>
      <c r="F2722" s="112" t="s">
        <v>39899</v>
      </c>
      <c r="G2722" s="113" t="s">
        <v>39900</v>
      </c>
      <c r="H2722" s="110" t="s">
        <v>39901</v>
      </c>
      <c r="I2722" s="114" t="s">
        <v>39902</v>
      </c>
    </row>
    <row r="2723" spans="1:9" ht="83.15" customHeight="1" thickBot="1" x14ac:dyDescent="0.4">
      <c r="A2723" s="85"/>
      <c r="B2723" s="101" t="s">
        <v>9844</v>
      </c>
      <c r="C2723" s="102">
        <v>175</v>
      </c>
      <c r="D2723" s="103"/>
      <c r="E2723" s="115" t="s">
        <v>28452</v>
      </c>
      <c r="F2723" s="105" t="s">
        <v>39903</v>
      </c>
      <c r="G2723" s="106" t="s">
        <v>39904</v>
      </c>
      <c r="H2723" s="103" t="s">
        <v>39905</v>
      </c>
      <c r="I2723" s="107" t="s">
        <v>39906</v>
      </c>
    </row>
    <row r="2724" spans="1:9" ht="83.15" customHeight="1" x14ac:dyDescent="0.35">
      <c r="A2724" s="85"/>
      <c r="B2724" s="108" t="s">
        <v>21204</v>
      </c>
      <c r="C2724" s="109">
        <v>250</v>
      </c>
      <c r="D2724" s="110" t="s">
        <v>39907</v>
      </c>
      <c r="E2724" s="116">
        <v>11.792</v>
      </c>
      <c r="F2724" s="112" t="s">
        <v>39908</v>
      </c>
      <c r="G2724" s="113" t="s">
        <v>39909</v>
      </c>
      <c r="H2724" s="110" t="s">
        <v>39910</v>
      </c>
      <c r="I2724" s="114" t="s">
        <v>39911</v>
      </c>
    </row>
    <row r="2725" spans="1:9" ht="83.15" customHeight="1" thickBot="1" x14ac:dyDescent="0.4">
      <c r="A2725" s="85"/>
      <c r="B2725" s="101" t="s">
        <v>21216</v>
      </c>
      <c r="C2725" s="102">
        <v>230</v>
      </c>
      <c r="D2725" s="103" t="s">
        <v>39912</v>
      </c>
      <c r="E2725" s="104">
        <v>15.542</v>
      </c>
      <c r="F2725" s="105" t="s">
        <v>39913</v>
      </c>
      <c r="G2725" s="106" t="s">
        <v>39914</v>
      </c>
      <c r="H2725" s="103" t="s">
        <v>39915</v>
      </c>
      <c r="I2725" s="107" t="s">
        <v>39916</v>
      </c>
    </row>
    <row r="2726" spans="1:9" ht="83.15" customHeight="1" x14ac:dyDescent="0.35">
      <c r="A2726" s="85"/>
      <c r="B2726" s="108" t="s">
        <v>26761</v>
      </c>
      <c r="C2726" s="109">
        <v>285</v>
      </c>
      <c r="D2726" s="110" t="s">
        <v>26770</v>
      </c>
      <c r="E2726" s="116">
        <v>12.4</v>
      </c>
      <c r="F2726" s="112" t="s">
        <v>39917</v>
      </c>
      <c r="G2726" s="113" t="s">
        <v>39918</v>
      </c>
      <c r="H2726" s="110" t="s">
        <v>39919</v>
      </c>
      <c r="I2726" s="114" t="s">
        <v>39920</v>
      </c>
    </row>
    <row r="2727" spans="1:9" ht="83.15" customHeight="1" thickBot="1" x14ac:dyDescent="0.4">
      <c r="A2727" s="85"/>
      <c r="B2727" s="101" t="s">
        <v>39921</v>
      </c>
      <c r="C2727" s="102">
        <v>290</v>
      </c>
      <c r="D2727" s="103" t="s">
        <v>39922</v>
      </c>
      <c r="E2727" s="104">
        <v>12.016</v>
      </c>
      <c r="F2727" s="105" t="s">
        <v>39923</v>
      </c>
      <c r="G2727" s="106" t="s">
        <v>39924</v>
      </c>
      <c r="H2727" s="103" t="s">
        <v>39925</v>
      </c>
      <c r="I2727" s="107" t="s">
        <v>39926</v>
      </c>
    </row>
    <row r="2728" spans="1:9" ht="83.15" customHeight="1" x14ac:dyDescent="0.35">
      <c r="A2728" s="119"/>
      <c r="B2728" s="139" t="s">
        <v>26773</v>
      </c>
      <c r="C2728" s="140">
        <v>280</v>
      </c>
      <c r="D2728" s="131" t="s">
        <v>26779</v>
      </c>
      <c r="E2728" s="132">
        <v>10.9</v>
      </c>
      <c r="F2728" s="133" t="s">
        <v>39927</v>
      </c>
      <c r="G2728" s="134" t="s">
        <v>39928</v>
      </c>
      <c r="H2728" s="131" t="s">
        <v>26776</v>
      </c>
      <c r="I2728" s="135" t="s">
        <v>26775</v>
      </c>
    </row>
    <row r="2729" spans="1:9" ht="83.15" customHeight="1" thickBot="1" x14ac:dyDescent="0.4">
      <c r="A2729" s="85"/>
      <c r="B2729" s="86" t="s">
        <v>21356</v>
      </c>
      <c r="C2729" s="87">
        <v>200</v>
      </c>
      <c r="D2729" s="88" t="s">
        <v>21363</v>
      </c>
      <c r="E2729" s="118">
        <v>11.875</v>
      </c>
      <c r="F2729" s="90" t="s">
        <v>39929</v>
      </c>
      <c r="G2729" s="91" t="s">
        <v>39930</v>
      </c>
      <c r="H2729" s="88" t="s">
        <v>21360</v>
      </c>
      <c r="I2729" s="92" t="s">
        <v>39931</v>
      </c>
    </row>
    <row r="2730" spans="1:9" ht="83.15" customHeight="1" x14ac:dyDescent="0.35">
      <c r="A2730" s="85"/>
      <c r="B2730" s="93" t="s">
        <v>21222</v>
      </c>
      <c r="C2730" s="94">
        <v>330</v>
      </c>
      <c r="D2730" s="95" t="s">
        <v>39932</v>
      </c>
      <c r="E2730" s="117">
        <v>11.475</v>
      </c>
      <c r="F2730" s="97" t="s">
        <v>39933</v>
      </c>
      <c r="G2730" s="98" t="s">
        <v>39934</v>
      </c>
      <c r="H2730" s="95" t="s">
        <v>39810</v>
      </c>
      <c r="I2730" s="99" t="s">
        <v>39935</v>
      </c>
    </row>
    <row r="2731" spans="1:9" ht="83.15" customHeight="1" thickBot="1" x14ac:dyDescent="0.4">
      <c r="A2731" s="85"/>
      <c r="B2731" s="86" t="s">
        <v>39936</v>
      </c>
      <c r="C2731" s="87">
        <v>290</v>
      </c>
      <c r="D2731" s="88" t="s">
        <v>39937</v>
      </c>
      <c r="E2731" s="118">
        <v>12.016</v>
      </c>
      <c r="F2731" s="90" t="s">
        <v>39938</v>
      </c>
      <c r="G2731" s="91" t="s">
        <v>39939</v>
      </c>
      <c r="H2731" s="88" t="s">
        <v>39940</v>
      </c>
      <c r="I2731" s="92" t="s">
        <v>39941</v>
      </c>
    </row>
    <row r="2732" spans="1:9" ht="83.15" customHeight="1" x14ac:dyDescent="0.35">
      <c r="A2732" s="85"/>
      <c r="B2732" s="93" t="s">
        <v>21231</v>
      </c>
      <c r="C2732" s="94">
        <v>350</v>
      </c>
      <c r="D2732" s="95" t="s">
        <v>39942</v>
      </c>
      <c r="E2732" s="117">
        <v>13.374000000000001</v>
      </c>
      <c r="F2732" s="97" t="s">
        <v>39943</v>
      </c>
      <c r="G2732" s="98" t="s">
        <v>39944</v>
      </c>
      <c r="H2732" s="95" t="s">
        <v>39945</v>
      </c>
      <c r="I2732" s="99" t="s">
        <v>39946</v>
      </c>
    </row>
    <row r="2733" spans="1:9" ht="83.15" customHeight="1" thickBot="1" x14ac:dyDescent="0.4">
      <c r="A2733" s="85"/>
      <c r="B2733" s="86" t="s">
        <v>21102</v>
      </c>
      <c r="C2733" s="87">
        <v>310</v>
      </c>
      <c r="D2733" s="88" t="s">
        <v>39947</v>
      </c>
      <c r="E2733" s="118">
        <v>13.59</v>
      </c>
      <c r="F2733" s="90" t="s">
        <v>39948</v>
      </c>
      <c r="G2733" s="91" t="s">
        <v>39949</v>
      </c>
      <c r="H2733" s="88" t="s">
        <v>39950</v>
      </c>
      <c r="I2733" s="92" t="s">
        <v>39951</v>
      </c>
    </row>
    <row r="2734" spans="1:9" ht="83.15" customHeight="1" x14ac:dyDescent="0.35">
      <c r="A2734" s="119"/>
      <c r="B2734" s="127" t="s">
        <v>26781</v>
      </c>
      <c r="C2734" s="128">
        <v>285</v>
      </c>
      <c r="D2734" s="110" t="s">
        <v>26790</v>
      </c>
      <c r="E2734" s="116">
        <v>11.525</v>
      </c>
      <c r="F2734" s="112" t="s">
        <v>39952</v>
      </c>
      <c r="G2734" s="113" t="s">
        <v>39953</v>
      </c>
      <c r="H2734" s="110" t="s">
        <v>26785</v>
      </c>
      <c r="I2734" s="114" t="s">
        <v>26784</v>
      </c>
    </row>
    <row r="2735" spans="1:9" ht="83.15" customHeight="1" thickBot="1" x14ac:dyDescent="0.4">
      <c r="A2735" s="119"/>
      <c r="B2735" s="120" t="s">
        <v>26793</v>
      </c>
      <c r="C2735" s="121">
        <v>335</v>
      </c>
      <c r="D2735" s="122" t="s">
        <v>26802</v>
      </c>
      <c r="E2735" s="123">
        <v>11.781000000000001</v>
      </c>
      <c r="F2735" s="124" t="s">
        <v>39954</v>
      </c>
      <c r="G2735" s="125" t="s">
        <v>39955</v>
      </c>
      <c r="H2735" s="122" t="s">
        <v>26798</v>
      </c>
      <c r="I2735" s="126" t="s">
        <v>26796</v>
      </c>
    </row>
    <row r="2736" spans="1:9" ht="83.15" customHeight="1" x14ac:dyDescent="0.35">
      <c r="A2736" s="85"/>
      <c r="B2736" s="93" t="s">
        <v>39956</v>
      </c>
      <c r="C2736" s="94">
        <v>240</v>
      </c>
      <c r="D2736" s="95" t="s">
        <v>39957</v>
      </c>
      <c r="E2736" s="117">
        <v>13.3</v>
      </c>
      <c r="F2736" s="97" t="s">
        <v>39958</v>
      </c>
      <c r="G2736" s="98" t="s">
        <v>39959</v>
      </c>
      <c r="H2736" s="95" t="s">
        <v>39960</v>
      </c>
      <c r="I2736" s="99" t="s">
        <v>39961</v>
      </c>
    </row>
    <row r="2737" spans="1:9" ht="83.15" customHeight="1" thickBot="1" x14ac:dyDescent="0.4">
      <c r="A2737" s="85"/>
      <c r="B2737" s="86" t="s">
        <v>21243</v>
      </c>
      <c r="C2737" s="87">
        <v>360</v>
      </c>
      <c r="D2737" s="88" t="s">
        <v>39962</v>
      </c>
      <c r="E2737" s="118">
        <v>13.037000000000001</v>
      </c>
      <c r="F2737" s="90" t="s">
        <v>39963</v>
      </c>
      <c r="G2737" s="91" t="s">
        <v>39964</v>
      </c>
      <c r="H2737" s="88" t="s">
        <v>39965</v>
      </c>
      <c r="I2737" s="92" t="s">
        <v>39966</v>
      </c>
    </row>
    <row r="2738" spans="1:9" ht="83.15" customHeight="1" x14ac:dyDescent="0.35">
      <c r="A2738" s="85"/>
      <c r="B2738" s="93" t="s">
        <v>21251</v>
      </c>
      <c r="C2738" s="94">
        <v>300</v>
      </c>
      <c r="D2738" s="95" t="s">
        <v>39967</v>
      </c>
      <c r="E2738" s="117">
        <v>12.941000000000001</v>
      </c>
      <c r="F2738" s="97" t="s">
        <v>39968</v>
      </c>
      <c r="G2738" s="98" t="s">
        <v>39969</v>
      </c>
      <c r="H2738" s="95" t="s">
        <v>39970</v>
      </c>
      <c r="I2738" s="99" t="s">
        <v>39971</v>
      </c>
    </row>
    <row r="2739" spans="1:9" ht="83.15" customHeight="1" thickBot="1" x14ac:dyDescent="0.4">
      <c r="A2739" s="85"/>
      <c r="B2739" s="86" t="s">
        <v>1135</v>
      </c>
      <c r="C2739" s="87">
        <v>175</v>
      </c>
      <c r="D2739" s="88" t="s">
        <v>39972</v>
      </c>
      <c r="E2739" s="118">
        <v>9.4499999999999993</v>
      </c>
      <c r="F2739" s="90" t="s">
        <v>39973</v>
      </c>
      <c r="G2739" s="91" t="s">
        <v>39974</v>
      </c>
      <c r="H2739" s="88" t="s">
        <v>39975</v>
      </c>
      <c r="I2739" s="92" t="s">
        <v>39976</v>
      </c>
    </row>
    <row r="2740" spans="1:9" ht="83.15" customHeight="1" x14ac:dyDescent="0.35">
      <c r="A2740" s="85"/>
      <c r="B2740" s="93" t="s">
        <v>1115</v>
      </c>
      <c r="C2740" s="94">
        <v>165</v>
      </c>
      <c r="D2740" s="95" t="s">
        <v>39977</v>
      </c>
      <c r="E2740" s="117">
        <v>11.132</v>
      </c>
      <c r="F2740" s="97" t="s">
        <v>39978</v>
      </c>
      <c r="G2740" s="98" t="s">
        <v>39979</v>
      </c>
      <c r="H2740" s="95" t="s">
        <v>39980</v>
      </c>
      <c r="I2740" s="99" t="s">
        <v>39981</v>
      </c>
    </row>
    <row r="2741" spans="1:9" ht="83.15" customHeight="1" thickBot="1" x14ac:dyDescent="0.4">
      <c r="A2741" s="85"/>
      <c r="B2741" s="86" t="s">
        <v>1147</v>
      </c>
      <c r="C2741" s="87">
        <v>185</v>
      </c>
      <c r="D2741" s="88" t="s">
        <v>39982</v>
      </c>
      <c r="E2741" s="118">
        <v>11.023</v>
      </c>
      <c r="F2741" s="90" t="s">
        <v>39983</v>
      </c>
      <c r="G2741" s="91" t="s">
        <v>39984</v>
      </c>
      <c r="H2741" s="88" t="s">
        <v>39985</v>
      </c>
      <c r="I2741" s="92" t="s">
        <v>39986</v>
      </c>
    </row>
    <row r="2742" spans="1:9" ht="83.15" customHeight="1" x14ac:dyDescent="0.35">
      <c r="A2742" s="85"/>
      <c r="B2742" s="93" t="s">
        <v>1126</v>
      </c>
      <c r="C2742" s="94">
        <v>185</v>
      </c>
      <c r="D2742" s="95" t="s">
        <v>39987</v>
      </c>
      <c r="E2742" s="117">
        <v>9.4499999999999993</v>
      </c>
      <c r="F2742" s="97" t="s">
        <v>39973</v>
      </c>
      <c r="G2742" s="98" t="s">
        <v>39988</v>
      </c>
      <c r="H2742" s="95" t="s">
        <v>39989</v>
      </c>
      <c r="I2742" s="99" t="s">
        <v>39990</v>
      </c>
    </row>
    <row r="2743" spans="1:9" ht="83.15" customHeight="1" thickBot="1" x14ac:dyDescent="0.4">
      <c r="A2743" s="85"/>
      <c r="B2743" s="86" t="s">
        <v>1141</v>
      </c>
      <c r="C2743" s="87">
        <v>170</v>
      </c>
      <c r="D2743" s="88" t="s">
        <v>39991</v>
      </c>
      <c r="E2743" s="118">
        <v>11.827999999999999</v>
      </c>
      <c r="F2743" s="90" t="s">
        <v>39992</v>
      </c>
      <c r="G2743" s="91" t="s">
        <v>39993</v>
      </c>
      <c r="H2743" s="88" t="s">
        <v>39994</v>
      </c>
      <c r="I2743" s="92" t="s">
        <v>39995</v>
      </c>
    </row>
    <row r="2744" spans="1:9" ht="83.15" customHeight="1" x14ac:dyDescent="0.35">
      <c r="A2744" s="119"/>
      <c r="B2744" s="139" t="s">
        <v>26805</v>
      </c>
      <c r="C2744" s="140">
        <v>180</v>
      </c>
      <c r="D2744" s="131" t="s">
        <v>26810</v>
      </c>
      <c r="E2744" s="132">
        <v>10.55725</v>
      </c>
      <c r="F2744" s="133" t="s">
        <v>39996</v>
      </c>
      <c r="G2744" s="134" t="s">
        <v>39997</v>
      </c>
      <c r="H2744" s="131" t="s">
        <v>26808</v>
      </c>
      <c r="I2744" s="135" t="s">
        <v>26807</v>
      </c>
    </row>
    <row r="2745" spans="1:9" ht="83.15" customHeight="1" thickBot="1" x14ac:dyDescent="0.4">
      <c r="A2745" s="85"/>
      <c r="B2745" s="101" t="s">
        <v>397</v>
      </c>
      <c r="C2745" s="102">
        <v>145</v>
      </c>
      <c r="D2745" s="103" t="s">
        <v>39998</v>
      </c>
      <c r="E2745" s="104">
        <v>8.3780000000000001</v>
      </c>
      <c r="F2745" s="105" t="s">
        <v>39999</v>
      </c>
      <c r="G2745" s="106" t="s">
        <v>40000</v>
      </c>
      <c r="H2745" s="103" t="s">
        <v>40001</v>
      </c>
      <c r="I2745" s="107" t="s">
        <v>402</v>
      </c>
    </row>
    <row r="2746" spans="1:9" ht="83.15" customHeight="1" x14ac:dyDescent="0.35">
      <c r="A2746" s="119"/>
      <c r="B2746" s="127" t="s">
        <v>40002</v>
      </c>
      <c r="C2746" s="128">
        <v>185</v>
      </c>
      <c r="D2746" s="110" t="s">
        <v>26822</v>
      </c>
      <c r="E2746" s="116">
        <v>12.237500000000001</v>
      </c>
      <c r="F2746" s="112" t="s">
        <v>40003</v>
      </c>
      <c r="G2746" s="113" t="s">
        <v>40004</v>
      </c>
      <c r="H2746" s="110" t="s">
        <v>26818</v>
      </c>
      <c r="I2746" s="114" t="s">
        <v>26816</v>
      </c>
    </row>
    <row r="2747" spans="1:9" ht="83.15" customHeight="1" thickBot="1" x14ac:dyDescent="0.4">
      <c r="A2747" s="85"/>
      <c r="B2747" s="86" t="s">
        <v>22989</v>
      </c>
      <c r="C2747" s="87">
        <v>185</v>
      </c>
      <c r="D2747" s="88" t="s">
        <v>22995</v>
      </c>
      <c r="E2747" s="118">
        <v>9.5820000000000007</v>
      </c>
      <c r="F2747" s="90" t="s">
        <v>40005</v>
      </c>
      <c r="G2747" s="91" t="s">
        <v>40006</v>
      </c>
      <c r="H2747" s="88" t="s">
        <v>22992</v>
      </c>
      <c r="I2747" s="92" t="s">
        <v>22991</v>
      </c>
    </row>
    <row r="2748" spans="1:9" ht="83.15" customHeight="1" x14ac:dyDescent="0.35">
      <c r="A2748" s="85"/>
      <c r="B2748" s="93" t="s">
        <v>26823</v>
      </c>
      <c r="C2748" s="94">
        <v>215</v>
      </c>
      <c r="D2748" s="95" t="s">
        <v>26830</v>
      </c>
      <c r="E2748" s="117">
        <v>10.504200000000001</v>
      </c>
      <c r="F2748" s="97" t="s">
        <v>40007</v>
      </c>
      <c r="G2748" s="98" t="s">
        <v>40008</v>
      </c>
      <c r="H2748" s="95" t="s">
        <v>40009</v>
      </c>
      <c r="I2748" s="99" t="s">
        <v>26826</v>
      </c>
    </row>
    <row r="2749" spans="1:9" ht="83.15" customHeight="1" thickBot="1" x14ac:dyDescent="0.4">
      <c r="A2749" s="119"/>
      <c r="B2749" s="141" t="s">
        <v>26832</v>
      </c>
      <c r="C2749" s="142">
        <v>160</v>
      </c>
      <c r="D2749" s="88" t="s">
        <v>26838</v>
      </c>
      <c r="E2749" s="118">
        <v>9.8279999999999994</v>
      </c>
      <c r="F2749" s="90" t="s">
        <v>40010</v>
      </c>
      <c r="G2749" s="91" t="s">
        <v>40011</v>
      </c>
      <c r="H2749" s="88" t="s">
        <v>26835</v>
      </c>
      <c r="I2749" s="92" t="s">
        <v>26834</v>
      </c>
    </row>
    <row r="2750" spans="1:9" ht="83.15" customHeight="1" x14ac:dyDescent="0.35">
      <c r="A2750" s="85"/>
      <c r="B2750" s="108" t="s">
        <v>18812</v>
      </c>
      <c r="C2750" s="109">
        <v>175</v>
      </c>
      <c r="D2750" s="110" t="s">
        <v>40012</v>
      </c>
      <c r="E2750" s="116">
        <v>9.8279999999999994</v>
      </c>
      <c r="F2750" s="112" t="s">
        <v>40013</v>
      </c>
      <c r="G2750" s="113" t="s">
        <v>40014</v>
      </c>
      <c r="H2750" s="110" t="s">
        <v>40015</v>
      </c>
      <c r="I2750" s="114" t="s">
        <v>40016</v>
      </c>
    </row>
    <row r="2751" spans="1:9" ht="83.15" customHeight="1" thickBot="1" x14ac:dyDescent="0.4">
      <c r="A2751" s="85"/>
      <c r="B2751" s="101" t="s">
        <v>19532</v>
      </c>
      <c r="C2751" s="102">
        <v>210</v>
      </c>
      <c r="D2751" s="103" t="s">
        <v>40017</v>
      </c>
      <c r="E2751" s="104">
        <v>11.738</v>
      </c>
      <c r="F2751" s="105" t="s">
        <v>40018</v>
      </c>
      <c r="G2751" s="106" t="s">
        <v>40019</v>
      </c>
      <c r="H2751" s="103" t="s">
        <v>40020</v>
      </c>
      <c r="I2751" s="107" t="s">
        <v>40021</v>
      </c>
    </row>
    <row r="2752" spans="1:9" ht="83.15" customHeight="1" x14ac:dyDescent="0.35">
      <c r="A2752" s="85"/>
      <c r="B2752" s="108" t="s">
        <v>19554</v>
      </c>
      <c r="C2752" s="109">
        <v>240</v>
      </c>
      <c r="D2752" s="110" t="s">
        <v>40022</v>
      </c>
      <c r="E2752" s="116">
        <v>11.425000000000001</v>
      </c>
      <c r="F2752" s="112" t="s">
        <v>40023</v>
      </c>
      <c r="G2752" s="113" t="s">
        <v>40024</v>
      </c>
      <c r="H2752" s="110" t="s">
        <v>40025</v>
      </c>
      <c r="I2752" s="114" t="s">
        <v>40026</v>
      </c>
    </row>
    <row r="2753" spans="1:9" ht="83.15" customHeight="1" thickBot="1" x14ac:dyDescent="0.4">
      <c r="A2753" s="85"/>
      <c r="B2753" s="101" t="s">
        <v>19541</v>
      </c>
      <c r="C2753" s="102">
        <v>240</v>
      </c>
      <c r="D2753" s="103" t="s">
        <v>40027</v>
      </c>
      <c r="E2753" s="104">
        <v>10.196999999999999</v>
      </c>
      <c r="F2753" s="105" t="s">
        <v>40028</v>
      </c>
      <c r="G2753" s="106" t="s">
        <v>40029</v>
      </c>
      <c r="H2753" s="103" t="s">
        <v>40030</v>
      </c>
      <c r="I2753" s="107" t="s">
        <v>40031</v>
      </c>
    </row>
    <row r="2754" spans="1:9" ht="83.15" customHeight="1" x14ac:dyDescent="0.35">
      <c r="A2754" s="85"/>
      <c r="B2754" s="108" t="s">
        <v>18824</v>
      </c>
      <c r="C2754" s="109">
        <v>200</v>
      </c>
      <c r="D2754" s="110" t="s">
        <v>40032</v>
      </c>
      <c r="E2754" s="116">
        <v>13.019</v>
      </c>
      <c r="F2754" s="112" t="s">
        <v>40033</v>
      </c>
      <c r="G2754" s="113" t="s">
        <v>40034</v>
      </c>
      <c r="H2754" s="110" t="s">
        <v>40035</v>
      </c>
      <c r="I2754" s="114" t="s">
        <v>40036</v>
      </c>
    </row>
    <row r="2755" spans="1:9" ht="83.15" customHeight="1" thickBot="1" x14ac:dyDescent="0.4">
      <c r="A2755" s="85"/>
      <c r="B2755" s="101" t="s">
        <v>18835</v>
      </c>
      <c r="C2755" s="102">
        <v>230</v>
      </c>
      <c r="D2755" s="103" t="s">
        <v>40037</v>
      </c>
      <c r="E2755" s="104">
        <v>12.113</v>
      </c>
      <c r="F2755" s="105" t="s">
        <v>40038</v>
      </c>
      <c r="G2755" s="106" t="s">
        <v>40039</v>
      </c>
      <c r="H2755" s="103" t="s">
        <v>40040</v>
      </c>
      <c r="I2755" s="107" t="s">
        <v>40041</v>
      </c>
    </row>
    <row r="2756" spans="1:9" ht="83.15" customHeight="1" x14ac:dyDescent="0.35">
      <c r="A2756" s="85"/>
      <c r="B2756" s="108" t="s">
        <v>40042</v>
      </c>
      <c r="C2756" s="109">
        <v>225</v>
      </c>
      <c r="D2756" s="110" t="s">
        <v>40043</v>
      </c>
      <c r="E2756" s="116">
        <v>9.7050000000000001</v>
      </c>
      <c r="F2756" s="112" t="s">
        <v>40044</v>
      </c>
      <c r="G2756" s="113" t="s">
        <v>40045</v>
      </c>
      <c r="H2756" s="110" t="s">
        <v>40046</v>
      </c>
      <c r="I2756" s="114" t="s">
        <v>40047</v>
      </c>
    </row>
    <row r="2757" spans="1:9" ht="83.15" customHeight="1" thickBot="1" x14ac:dyDescent="0.4">
      <c r="A2757" s="85"/>
      <c r="B2757" s="86" t="s">
        <v>2899</v>
      </c>
      <c r="C2757" s="87">
        <v>125</v>
      </c>
      <c r="D2757" s="88"/>
      <c r="E2757" s="89" t="s">
        <v>28452</v>
      </c>
      <c r="F2757" s="90" t="s">
        <v>40048</v>
      </c>
      <c r="G2757" s="91" t="s">
        <v>40049</v>
      </c>
      <c r="H2757" s="88" t="s">
        <v>40050</v>
      </c>
      <c r="I2757" s="92" t="s">
        <v>40051</v>
      </c>
    </row>
    <row r="2758" spans="1:9" ht="83.15" customHeight="1" x14ac:dyDescent="0.35">
      <c r="A2758" s="85"/>
      <c r="B2758" s="93" t="s">
        <v>2892</v>
      </c>
      <c r="C2758" s="94">
        <v>125</v>
      </c>
      <c r="D2758" s="95"/>
      <c r="E2758" s="96" t="s">
        <v>28452</v>
      </c>
      <c r="F2758" s="97" t="s">
        <v>40048</v>
      </c>
      <c r="G2758" s="98" t="s">
        <v>40052</v>
      </c>
      <c r="H2758" s="95" t="s">
        <v>40053</v>
      </c>
      <c r="I2758" s="99" t="s">
        <v>40054</v>
      </c>
    </row>
    <row r="2759" spans="1:9" ht="83.15" customHeight="1" thickBot="1" x14ac:dyDescent="0.4">
      <c r="A2759" s="85"/>
      <c r="B2759" s="86" t="s">
        <v>3522</v>
      </c>
      <c r="C2759" s="87">
        <v>175</v>
      </c>
      <c r="D2759" s="88" t="s">
        <v>40055</v>
      </c>
      <c r="E2759" s="118">
        <v>10.375999999999999</v>
      </c>
      <c r="F2759" s="90" t="s">
        <v>40056</v>
      </c>
      <c r="G2759" s="91" t="s">
        <v>40057</v>
      </c>
      <c r="H2759" s="88" t="s">
        <v>40058</v>
      </c>
      <c r="I2759" s="92" t="s">
        <v>40059</v>
      </c>
    </row>
    <row r="2760" spans="1:9" ht="83.15" customHeight="1" x14ac:dyDescent="0.35">
      <c r="A2760" s="85"/>
      <c r="B2760" s="93" t="s">
        <v>7105</v>
      </c>
      <c r="C2760" s="94">
        <v>175</v>
      </c>
      <c r="D2760" s="95" t="s">
        <v>40060</v>
      </c>
      <c r="E2760" s="117">
        <v>8.375</v>
      </c>
      <c r="F2760" s="97" t="s">
        <v>40061</v>
      </c>
      <c r="G2760" s="98" t="s">
        <v>40062</v>
      </c>
      <c r="H2760" s="95" t="s">
        <v>40063</v>
      </c>
      <c r="I2760" s="99" t="s">
        <v>40064</v>
      </c>
    </row>
    <row r="2761" spans="1:9" ht="83.15" customHeight="1" thickBot="1" x14ac:dyDescent="0.4">
      <c r="A2761" s="85"/>
      <c r="B2761" s="86" t="s">
        <v>9504</v>
      </c>
      <c r="C2761" s="87">
        <v>150</v>
      </c>
      <c r="D2761" s="88"/>
      <c r="E2761" s="89" t="s">
        <v>28452</v>
      </c>
      <c r="F2761" s="90" t="s">
        <v>40065</v>
      </c>
      <c r="G2761" s="91" t="s">
        <v>40066</v>
      </c>
      <c r="H2761" s="88" t="s">
        <v>40067</v>
      </c>
      <c r="I2761" s="92" t="s">
        <v>40068</v>
      </c>
    </row>
    <row r="2762" spans="1:9" ht="83.15" customHeight="1" x14ac:dyDescent="0.35">
      <c r="A2762" s="85"/>
      <c r="B2762" s="93" t="s">
        <v>9491</v>
      </c>
      <c r="C2762" s="94">
        <v>150</v>
      </c>
      <c r="D2762" s="95"/>
      <c r="E2762" s="96" t="s">
        <v>28452</v>
      </c>
      <c r="F2762" s="97" t="s">
        <v>40065</v>
      </c>
      <c r="G2762" s="98" t="s">
        <v>40069</v>
      </c>
      <c r="H2762" s="95" t="s">
        <v>40070</v>
      </c>
      <c r="I2762" s="99" t="s">
        <v>40071</v>
      </c>
    </row>
    <row r="2763" spans="1:9" ht="83.15" customHeight="1" thickBot="1" x14ac:dyDescent="0.4">
      <c r="A2763" s="85"/>
      <c r="B2763" s="86" t="s">
        <v>9498</v>
      </c>
      <c r="C2763" s="87">
        <v>150</v>
      </c>
      <c r="D2763" s="88"/>
      <c r="E2763" s="89" t="s">
        <v>28452</v>
      </c>
      <c r="F2763" s="90" t="s">
        <v>40065</v>
      </c>
      <c r="G2763" s="91" t="s">
        <v>40072</v>
      </c>
      <c r="H2763" s="88" t="s">
        <v>40073</v>
      </c>
      <c r="I2763" s="92" t="s">
        <v>40074</v>
      </c>
    </row>
    <row r="2764" spans="1:9" ht="83.15" customHeight="1" x14ac:dyDescent="0.35">
      <c r="A2764" s="85"/>
      <c r="B2764" s="93" t="s">
        <v>9501</v>
      </c>
      <c r="C2764" s="94">
        <v>150</v>
      </c>
      <c r="D2764" s="95"/>
      <c r="E2764" s="96" t="s">
        <v>28452</v>
      </c>
      <c r="F2764" s="97" t="s">
        <v>40075</v>
      </c>
      <c r="G2764" s="98" t="s">
        <v>40076</v>
      </c>
      <c r="H2764" s="95" t="s">
        <v>40077</v>
      </c>
      <c r="I2764" s="99" t="s">
        <v>40078</v>
      </c>
    </row>
    <row r="2765" spans="1:9" ht="83.15" customHeight="1" thickBot="1" x14ac:dyDescent="0.4">
      <c r="A2765" s="85"/>
      <c r="B2765" s="86" t="s">
        <v>2447</v>
      </c>
      <c r="C2765" s="87">
        <v>110</v>
      </c>
      <c r="D2765" s="88" t="s">
        <v>40079</v>
      </c>
      <c r="E2765" s="118">
        <v>17.324000000000002</v>
      </c>
      <c r="F2765" s="90" t="s">
        <v>40080</v>
      </c>
      <c r="G2765" s="91" t="s">
        <v>40081</v>
      </c>
      <c r="H2765" s="88" t="s">
        <v>40082</v>
      </c>
      <c r="I2765" s="92" t="s">
        <v>40083</v>
      </c>
    </row>
    <row r="2766" spans="1:9" ht="83.15" customHeight="1" x14ac:dyDescent="0.35">
      <c r="A2766" s="85"/>
      <c r="B2766" s="93" t="s">
        <v>2472</v>
      </c>
      <c r="C2766" s="94">
        <v>125</v>
      </c>
      <c r="D2766" s="95" t="s">
        <v>40084</v>
      </c>
      <c r="E2766" s="117">
        <v>17.599</v>
      </c>
      <c r="F2766" s="97" t="s">
        <v>40085</v>
      </c>
      <c r="G2766" s="98" t="s">
        <v>40086</v>
      </c>
      <c r="H2766" s="95" t="s">
        <v>40087</v>
      </c>
      <c r="I2766" s="99" t="s">
        <v>40088</v>
      </c>
    </row>
    <row r="2767" spans="1:9" ht="83.15" customHeight="1" thickBot="1" x14ac:dyDescent="0.4">
      <c r="A2767" s="85"/>
      <c r="B2767" s="86" t="s">
        <v>7583</v>
      </c>
      <c r="C2767" s="87">
        <v>140</v>
      </c>
      <c r="D2767" s="88" t="s">
        <v>40089</v>
      </c>
      <c r="E2767" s="118">
        <v>8.9819999999999993</v>
      </c>
      <c r="F2767" s="90" t="s">
        <v>40090</v>
      </c>
      <c r="G2767" s="91" t="s">
        <v>40091</v>
      </c>
      <c r="H2767" s="88" t="s">
        <v>40092</v>
      </c>
      <c r="I2767" s="92" t="s">
        <v>40093</v>
      </c>
    </row>
    <row r="2768" spans="1:9" ht="83.15" customHeight="1" x14ac:dyDescent="0.35">
      <c r="A2768" s="85"/>
      <c r="B2768" s="93" t="s">
        <v>4840</v>
      </c>
      <c r="C2768" s="94">
        <v>225</v>
      </c>
      <c r="D2768" s="95" t="s">
        <v>40094</v>
      </c>
      <c r="E2768" s="117">
        <v>10.887</v>
      </c>
      <c r="F2768" s="97" t="s">
        <v>40095</v>
      </c>
      <c r="G2768" s="98" t="s">
        <v>40096</v>
      </c>
      <c r="H2768" s="95" t="s">
        <v>40097</v>
      </c>
      <c r="I2768" s="99" t="s">
        <v>40098</v>
      </c>
    </row>
    <row r="2769" spans="1:9" ht="83.15" customHeight="1" thickBot="1" x14ac:dyDescent="0.4">
      <c r="A2769" s="85"/>
      <c r="B2769" s="86" t="s">
        <v>9510</v>
      </c>
      <c r="C2769" s="87">
        <v>180</v>
      </c>
      <c r="D2769" s="88"/>
      <c r="E2769" s="89" t="s">
        <v>28452</v>
      </c>
      <c r="F2769" s="90" t="s">
        <v>40099</v>
      </c>
      <c r="G2769" s="91" t="s">
        <v>40100</v>
      </c>
      <c r="H2769" s="88" t="s">
        <v>40101</v>
      </c>
      <c r="I2769" s="92" t="s">
        <v>40102</v>
      </c>
    </row>
    <row r="2770" spans="1:9" ht="83.15" customHeight="1" x14ac:dyDescent="0.35">
      <c r="A2770" s="85"/>
      <c r="B2770" s="93" t="s">
        <v>8635</v>
      </c>
      <c r="C2770" s="94">
        <v>190</v>
      </c>
      <c r="D2770" s="95" t="s">
        <v>40103</v>
      </c>
      <c r="E2770" s="117">
        <v>7.2249999999999996</v>
      </c>
      <c r="F2770" s="97" t="s">
        <v>40104</v>
      </c>
      <c r="G2770" s="98" t="s">
        <v>40105</v>
      </c>
      <c r="H2770" s="95" t="s">
        <v>40106</v>
      </c>
      <c r="I2770" s="99" t="s">
        <v>40107</v>
      </c>
    </row>
    <row r="2771" spans="1:9" ht="83.15" customHeight="1" thickBot="1" x14ac:dyDescent="0.4">
      <c r="A2771" s="85"/>
      <c r="B2771" s="86" t="s">
        <v>22997</v>
      </c>
      <c r="C2771" s="87">
        <v>190</v>
      </c>
      <c r="D2771" s="88" t="s">
        <v>23004</v>
      </c>
      <c r="E2771" s="118">
        <v>6.9059999999999997</v>
      </c>
      <c r="F2771" s="90" t="s">
        <v>40108</v>
      </c>
      <c r="G2771" s="91" t="s">
        <v>40109</v>
      </c>
      <c r="H2771" s="88" t="s">
        <v>23000</v>
      </c>
      <c r="I2771" s="92" t="s">
        <v>40110</v>
      </c>
    </row>
    <row r="2772" spans="1:9" ht="83.15" customHeight="1" x14ac:dyDescent="0.35">
      <c r="A2772" s="85"/>
      <c r="B2772" s="93" t="s">
        <v>9520</v>
      </c>
      <c r="C2772" s="94">
        <v>190</v>
      </c>
      <c r="D2772" s="95"/>
      <c r="E2772" s="96" t="s">
        <v>28452</v>
      </c>
      <c r="F2772" s="97" t="s">
        <v>40111</v>
      </c>
      <c r="G2772" s="98" t="s">
        <v>40112</v>
      </c>
      <c r="H2772" s="95" t="s">
        <v>40113</v>
      </c>
      <c r="I2772" s="99" t="s">
        <v>40114</v>
      </c>
    </row>
    <row r="2773" spans="1:9" ht="83.15" customHeight="1" thickBot="1" x14ac:dyDescent="0.4">
      <c r="A2773" s="85"/>
      <c r="B2773" s="86" t="s">
        <v>8648</v>
      </c>
      <c r="C2773" s="87">
        <v>190</v>
      </c>
      <c r="D2773" s="88"/>
      <c r="E2773" s="89" t="s">
        <v>28452</v>
      </c>
      <c r="F2773" s="90" t="s">
        <v>40115</v>
      </c>
      <c r="G2773" s="91" t="s">
        <v>40116</v>
      </c>
      <c r="H2773" s="88" t="s">
        <v>40117</v>
      </c>
      <c r="I2773" s="92" t="s">
        <v>40118</v>
      </c>
    </row>
    <row r="2774" spans="1:9" ht="83.15" customHeight="1" x14ac:dyDescent="0.35">
      <c r="A2774" s="85"/>
      <c r="B2774" s="93" t="s">
        <v>6224</v>
      </c>
      <c r="C2774" s="94">
        <v>175</v>
      </c>
      <c r="D2774" s="95"/>
      <c r="E2774" s="96" t="s">
        <v>28452</v>
      </c>
      <c r="F2774" s="97" t="s">
        <v>40119</v>
      </c>
      <c r="G2774" s="98" t="s">
        <v>40120</v>
      </c>
      <c r="H2774" s="95" t="s">
        <v>40121</v>
      </c>
      <c r="I2774" s="99" t="s">
        <v>40122</v>
      </c>
    </row>
    <row r="2775" spans="1:9" ht="83.15" customHeight="1" thickBot="1" x14ac:dyDescent="0.4">
      <c r="A2775" s="85"/>
      <c r="B2775" s="86" t="s">
        <v>6235</v>
      </c>
      <c r="C2775" s="87">
        <v>170</v>
      </c>
      <c r="D2775" s="88" t="s">
        <v>40123</v>
      </c>
      <c r="E2775" s="118">
        <v>17.375</v>
      </c>
      <c r="F2775" s="90" t="s">
        <v>40124</v>
      </c>
      <c r="G2775" s="91" t="s">
        <v>40125</v>
      </c>
      <c r="H2775" s="88" t="s">
        <v>40126</v>
      </c>
      <c r="I2775" s="92" t="s">
        <v>40127</v>
      </c>
    </row>
    <row r="2776" spans="1:9" ht="83.15" customHeight="1" x14ac:dyDescent="0.35">
      <c r="A2776" s="85"/>
      <c r="B2776" s="93" t="s">
        <v>3902</v>
      </c>
      <c r="C2776" s="94">
        <v>160</v>
      </c>
      <c r="D2776" s="95" t="s">
        <v>3910</v>
      </c>
      <c r="E2776" s="117">
        <v>12.523244999999999</v>
      </c>
      <c r="F2776" s="97" t="s">
        <v>40128</v>
      </c>
      <c r="G2776" s="98" t="s">
        <v>40129</v>
      </c>
      <c r="H2776" s="95" t="s">
        <v>3907</v>
      </c>
      <c r="I2776" s="99" t="s">
        <v>40130</v>
      </c>
    </row>
    <row r="2777" spans="1:9" ht="83.15" customHeight="1" thickBot="1" x14ac:dyDescent="0.4">
      <c r="A2777" s="85"/>
      <c r="B2777" s="86" t="s">
        <v>4081</v>
      </c>
      <c r="C2777" s="87">
        <v>150</v>
      </c>
      <c r="D2777" s="88" t="s">
        <v>40131</v>
      </c>
      <c r="E2777" s="118">
        <v>13.432</v>
      </c>
      <c r="F2777" s="90" t="s">
        <v>40132</v>
      </c>
      <c r="G2777" s="91" t="s">
        <v>40133</v>
      </c>
      <c r="H2777" s="88" t="s">
        <v>40134</v>
      </c>
      <c r="I2777" s="92" t="s">
        <v>40135</v>
      </c>
    </row>
    <row r="2778" spans="1:9" ht="83.15" customHeight="1" x14ac:dyDescent="0.35">
      <c r="A2778" s="85"/>
      <c r="B2778" s="93" t="s">
        <v>8162</v>
      </c>
      <c r="C2778" s="94">
        <v>230</v>
      </c>
      <c r="D2778" s="95"/>
      <c r="E2778" s="96" t="s">
        <v>28452</v>
      </c>
      <c r="F2778" s="97" t="s">
        <v>40136</v>
      </c>
      <c r="G2778" s="98" t="s">
        <v>40137</v>
      </c>
      <c r="H2778" s="95" t="s">
        <v>40138</v>
      </c>
      <c r="I2778" s="99" t="s">
        <v>40139</v>
      </c>
    </row>
    <row r="2779" spans="1:9" ht="83.15" customHeight="1" thickBot="1" x14ac:dyDescent="0.4">
      <c r="A2779" s="85"/>
      <c r="B2779" s="86" t="s">
        <v>3534</v>
      </c>
      <c r="C2779" s="87">
        <v>165</v>
      </c>
      <c r="D2779" s="88" t="s">
        <v>40140</v>
      </c>
      <c r="E2779" s="118">
        <v>9.6199999999999992</v>
      </c>
      <c r="F2779" s="90" t="s">
        <v>40141</v>
      </c>
      <c r="G2779" s="91" t="s">
        <v>40142</v>
      </c>
      <c r="H2779" s="88" t="s">
        <v>40143</v>
      </c>
      <c r="I2779" s="92" t="s">
        <v>40144</v>
      </c>
    </row>
    <row r="2780" spans="1:9" ht="83.15" customHeight="1" x14ac:dyDescent="0.35">
      <c r="A2780" s="85"/>
      <c r="B2780" s="93" t="s">
        <v>8661</v>
      </c>
      <c r="C2780" s="94">
        <v>110</v>
      </c>
      <c r="D2780" s="95" t="s">
        <v>40145</v>
      </c>
      <c r="E2780" s="117">
        <v>9.1199999999999992</v>
      </c>
      <c r="F2780" s="97" t="s">
        <v>40146</v>
      </c>
      <c r="G2780" s="98" t="s">
        <v>40147</v>
      </c>
      <c r="H2780" s="95" t="s">
        <v>40148</v>
      </c>
      <c r="I2780" s="99" t="s">
        <v>40149</v>
      </c>
    </row>
    <row r="2781" spans="1:9" ht="83.15" customHeight="1" thickBot="1" x14ac:dyDescent="0.4">
      <c r="A2781" s="85"/>
      <c r="B2781" s="86" t="s">
        <v>2906</v>
      </c>
      <c r="C2781" s="87">
        <v>170</v>
      </c>
      <c r="D2781" s="88" t="s">
        <v>40150</v>
      </c>
      <c r="E2781" s="118">
        <v>9.89</v>
      </c>
      <c r="F2781" s="90" t="s">
        <v>40151</v>
      </c>
      <c r="G2781" s="91" t="s">
        <v>40152</v>
      </c>
      <c r="H2781" s="88" t="s">
        <v>40153</v>
      </c>
      <c r="I2781" s="92" t="s">
        <v>40154</v>
      </c>
    </row>
    <row r="2782" spans="1:9" ht="83.15" customHeight="1" x14ac:dyDescent="0.35">
      <c r="A2782" s="85"/>
      <c r="B2782" s="93" t="s">
        <v>6245</v>
      </c>
      <c r="C2782" s="94">
        <v>230</v>
      </c>
      <c r="D2782" s="95"/>
      <c r="E2782" s="96" t="s">
        <v>28452</v>
      </c>
      <c r="F2782" s="97" t="s">
        <v>40155</v>
      </c>
      <c r="G2782" s="98" t="s">
        <v>40156</v>
      </c>
      <c r="H2782" s="95" t="s">
        <v>40157</v>
      </c>
      <c r="I2782" s="99" t="s">
        <v>40158</v>
      </c>
    </row>
    <row r="2783" spans="1:9" ht="83.15" customHeight="1" thickBot="1" x14ac:dyDescent="0.4">
      <c r="A2783" s="85"/>
      <c r="B2783" s="86" t="s">
        <v>7115</v>
      </c>
      <c r="C2783" s="87">
        <v>180</v>
      </c>
      <c r="D2783" s="88"/>
      <c r="E2783" s="89" t="s">
        <v>28452</v>
      </c>
      <c r="F2783" s="90" t="s">
        <v>40159</v>
      </c>
      <c r="G2783" s="91" t="s">
        <v>40160</v>
      </c>
      <c r="H2783" s="88" t="s">
        <v>40161</v>
      </c>
      <c r="I2783" s="92" t="s">
        <v>40162</v>
      </c>
    </row>
    <row r="2784" spans="1:9" ht="83.15" customHeight="1" x14ac:dyDescent="0.35">
      <c r="A2784" s="85"/>
      <c r="B2784" s="93" t="s">
        <v>7127</v>
      </c>
      <c r="C2784" s="94">
        <v>240</v>
      </c>
      <c r="D2784" s="95"/>
      <c r="E2784" s="96" t="s">
        <v>28452</v>
      </c>
      <c r="F2784" s="97" t="s">
        <v>40163</v>
      </c>
      <c r="G2784" s="98" t="s">
        <v>40164</v>
      </c>
      <c r="H2784" s="95" t="s">
        <v>40165</v>
      </c>
      <c r="I2784" s="99" t="s">
        <v>40166</v>
      </c>
    </row>
    <row r="2785" spans="1:9" ht="83.15" customHeight="1" thickBot="1" x14ac:dyDescent="0.4">
      <c r="A2785" s="85"/>
      <c r="B2785" s="86" t="s">
        <v>12575</v>
      </c>
      <c r="C2785" s="87">
        <v>285</v>
      </c>
      <c r="D2785" s="88" t="s">
        <v>40167</v>
      </c>
      <c r="E2785" s="118">
        <v>9.1937499999999996</v>
      </c>
      <c r="F2785" s="90" t="s">
        <v>40168</v>
      </c>
      <c r="G2785" s="91" t="s">
        <v>40169</v>
      </c>
      <c r="H2785" s="88" t="s">
        <v>40170</v>
      </c>
      <c r="I2785" s="92" t="s">
        <v>40171</v>
      </c>
    </row>
    <row r="2786" spans="1:9" ht="83.15" customHeight="1" x14ac:dyDescent="0.35">
      <c r="A2786" s="85"/>
      <c r="B2786" s="93" t="s">
        <v>13580</v>
      </c>
      <c r="C2786" s="94">
        <v>220</v>
      </c>
      <c r="D2786" s="95"/>
      <c r="E2786" s="96" t="s">
        <v>28452</v>
      </c>
      <c r="F2786" s="97" t="s">
        <v>40172</v>
      </c>
      <c r="G2786" s="98" t="s">
        <v>40173</v>
      </c>
      <c r="H2786" s="95" t="s">
        <v>40174</v>
      </c>
      <c r="I2786" s="99" t="s">
        <v>40175</v>
      </c>
    </row>
    <row r="2787" spans="1:9" ht="83.15" customHeight="1" thickBot="1" x14ac:dyDescent="0.4">
      <c r="A2787" s="85"/>
      <c r="B2787" s="86" t="s">
        <v>13574</v>
      </c>
      <c r="C2787" s="87">
        <v>270</v>
      </c>
      <c r="D2787" s="88"/>
      <c r="E2787" s="89" t="s">
        <v>28452</v>
      </c>
      <c r="F2787" s="90" t="s">
        <v>40176</v>
      </c>
      <c r="G2787" s="91" t="s">
        <v>40177</v>
      </c>
      <c r="H2787" s="88" t="s">
        <v>40178</v>
      </c>
      <c r="I2787" s="92" t="s">
        <v>40179</v>
      </c>
    </row>
    <row r="2788" spans="1:9" ht="83.15" customHeight="1" x14ac:dyDescent="0.35">
      <c r="A2788" s="85"/>
      <c r="B2788" s="93" t="s">
        <v>13584</v>
      </c>
      <c r="C2788" s="94">
        <v>240</v>
      </c>
      <c r="D2788" s="95"/>
      <c r="E2788" s="96" t="s">
        <v>28452</v>
      </c>
      <c r="F2788" s="97" t="s">
        <v>40180</v>
      </c>
      <c r="G2788" s="98" t="s">
        <v>40181</v>
      </c>
      <c r="H2788" s="95" t="s">
        <v>40182</v>
      </c>
      <c r="I2788" s="99" t="s">
        <v>40183</v>
      </c>
    </row>
    <row r="2789" spans="1:9" ht="83.15" customHeight="1" thickBot="1" x14ac:dyDescent="0.4">
      <c r="A2789" s="85"/>
      <c r="B2789" s="86" t="s">
        <v>14532</v>
      </c>
      <c r="C2789" s="87">
        <v>215</v>
      </c>
      <c r="D2789" s="88" t="s">
        <v>40184</v>
      </c>
      <c r="E2789" s="118">
        <v>9.9559999999999995</v>
      </c>
      <c r="F2789" s="90" t="s">
        <v>40185</v>
      </c>
      <c r="G2789" s="91" t="s">
        <v>40186</v>
      </c>
      <c r="H2789" s="88" t="s">
        <v>40187</v>
      </c>
      <c r="I2789" s="92" t="s">
        <v>40188</v>
      </c>
    </row>
    <row r="2790" spans="1:9" ht="83.15" customHeight="1" x14ac:dyDescent="0.35">
      <c r="A2790" s="85"/>
      <c r="B2790" s="93" t="s">
        <v>13589</v>
      </c>
      <c r="C2790" s="94">
        <v>240</v>
      </c>
      <c r="D2790" s="95"/>
      <c r="E2790" s="96" t="s">
        <v>28452</v>
      </c>
      <c r="F2790" s="97" t="s">
        <v>40180</v>
      </c>
      <c r="G2790" s="98" t="s">
        <v>40189</v>
      </c>
      <c r="H2790" s="95" t="s">
        <v>40182</v>
      </c>
      <c r="I2790" s="99" t="s">
        <v>40190</v>
      </c>
    </row>
    <row r="2791" spans="1:9" ht="83.15" customHeight="1" thickBot="1" x14ac:dyDescent="0.4">
      <c r="A2791" s="85"/>
      <c r="B2791" s="86" t="s">
        <v>12442</v>
      </c>
      <c r="C2791" s="87">
        <v>240</v>
      </c>
      <c r="D2791" s="88" t="s">
        <v>40191</v>
      </c>
      <c r="E2791" s="118">
        <v>9.5649999999999995</v>
      </c>
      <c r="F2791" s="90" t="s">
        <v>40192</v>
      </c>
      <c r="G2791" s="91" t="s">
        <v>40193</v>
      </c>
      <c r="H2791" s="88" t="s">
        <v>40194</v>
      </c>
      <c r="I2791" s="92" t="s">
        <v>40195</v>
      </c>
    </row>
    <row r="2792" spans="1:9" ht="83.15" customHeight="1" x14ac:dyDescent="0.35">
      <c r="A2792" s="85"/>
      <c r="B2792" s="93" t="s">
        <v>12489</v>
      </c>
      <c r="C2792" s="94">
        <v>250</v>
      </c>
      <c r="D2792" s="95" t="s">
        <v>40196</v>
      </c>
      <c r="E2792" s="117">
        <v>10.52</v>
      </c>
      <c r="F2792" s="97" t="s">
        <v>40197</v>
      </c>
      <c r="G2792" s="98" t="s">
        <v>40198</v>
      </c>
      <c r="H2792" s="95" t="s">
        <v>40199</v>
      </c>
      <c r="I2792" s="99" t="s">
        <v>40200</v>
      </c>
    </row>
    <row r="2793" spans="1:9" ht="83.15" customHeight="1" thickBot="1" x14ac:dyDescent="0.4">
      <c r="A2793" s="85"/>
      <c r="B2793" s="86" t="s">
        <v>12456</v>
      </c>
      <c r="C2793" s="87">
        <v>245</v>
      </c>
      <c r="D2793" s="88" t="s">
        <v>40201</v>
      </c>
      <c r="E2793" s="118">
        <v>9.4019999999999992</v>
      </c>
      <c r="F2793" s="90" t="s">
        <v>40202</v>
      </c>
      <c r="G2793" s="91" t="s">
        <v>40203</v>
      </c>
      <c r="H2793" s="88" t="s">
        <v>40204</v>
      </c>
      <c r="I2793" s="92" t="s">
        <v>40205</v>
      </c>
    </row>
    <row r="2794" spans="1:9" ht="83.15" customHeight="1" x14ac:dyDescent="0.35">
      <c r="A2794" s="85"/>
      <c r="B2794" s="93" t="s">
        <v>12466</v>
      </c>
      <c r="C2794" s="94">
        <v>240</v>
      </c>
      <c r="D2794" s="95" t="s">
        <v>40206</v>
      </c>
      <c r="E2794" s="117">
        <v>10.541</v>
      </c>
      <c r="F2794" s="97" t="s">
        <v>40207</v>
      </c>
      <c r="G2794" s="98" t="s">
        <v>40208</v>
      </c>
      <c r="H2794" s="95" t="s">
        <v>40209</v>
      </c>
      <c r="I2794" s="99" t="s">
        <v>40210</v>
      </c>
    </row>
    <row r="2795" spans="1:9" ht="83.15" customHeight="1" thickBot="1" x14ac:dyDescent="0.4">
      <c r="A2795" s="85"/>
      <c r="B2795" s="86" t="s">
        <v>12499</v>
      </c>
      <c r="C2795" s="87">
        <v>250</v>
      </c>
      <c r="D2795" s="88" t="s">
        <v>40211</v>
      </c>
      <c r="E2795" s="118">
        <v>10.257999999999999</v>
      </c>
      <c r="F2795" s="90" t="s">
        <v>40197</v>
      </c>
      <c r="G2795" s="91" t="s">
        <v>40212</v>
      </c>
      <c r="H2795" s="88" t="s">
        <v>40213</v>
      </c>
      <c r="I2795" s="92" t="s">
        <v>40214</v>
      </c>
    </row>
    <row r="2796" spans="1:9" ht="83.15" customHeight="1" x14ac:dyDescent="0.35">
      <c r="A2796" s="85"/>
      <c r="B2796" s="93" t="s">
        <v>12474</v>
      </c>
      <c r="C2796" s="94">
        <v>250</v>
      </c>
      <c r="D2796" s="95" t="s">
        <v>40215</v>
      </c>
      <c r="E2796" s="117">
        <v>9.3160000000000007</v>
      </c>
      <c r="F2796" s="97" t="s">
        <v>40216</v>
      </c>
      <c r="G2796" s="98" t="s">
        <v>40217</v>
      </c>
      <c r="H2796" s="95" t="s">
        <v>40218</v>
      </c>
      <c r="I2796" s="99" t="s">
        <v>40219</v>
      </c>
    </row>
    <row r="2797" spans="1:9" ht="83.15" customHeight="1" thickBot="1" x14ac:dyDescent="0.4">
      <c r="A2797" s="85"/>
      <c r="B2797" s="86" t="s">
        <v>12483</v>
      </c>
      <c r="C2797" s="87">
        <v>260</v>
      </c>
      <c r="D2797" s="88" t="s">
        <v>40220</v>
      </c>
      <c r="E2797" s="118">
        <v>10.454000000000001</v>
      </c>
      <c r="F2797" s="90" t="s">
        <v>40221</v>
      </c>
      <c r="G2797" s="91" t="s">
        <v>40222</v>
      </c>
      <c r="H2797" s="88" t="s">
        <v>40223</v>
      </c>
      <c r="I2797" s="92" t="s">
        <v>40224</v>
      </c>
    </row>
    <row r="2798" spans="1:9" ht="83.15" customHeight="1" x14ac:dyDescent="0.35">
      <c r="A2798" s="85"/>
      <c r="B2798" s="93" t="s">
        <v>12507</v>
      </c>
      <c r="C2798" s="94">
        <v>265</v>
      </c>
      <c r="D2798" s="95" t="s">
        <v>40225</v>
      </c>
      <c r="E2798" s="117">
        <v>10.172000000000001</v>
      </c>
      <c r="F2798" s="97" t="s">
        <v>40226</v>
      </c>
      <c r="G2798" s="98" t="s">
        <v>40227</v>
      </c>
      <c r="H2798" s="95" t="s">
        <v>40228</v>
      </c>
      <c r="I2798" s="99" t="s">
        <v>40229</v>
      </c>
    </row>
    <row r="2799" spans="1:9" ht="83.15" customHeight="1" thickBot="1" x14ac:dyDescent="0.4">
      <c r="A2799" s="85"/>
      <c r="B2799" s="86" t="s">
        <v>13132</v>
      </c>
      <c r="C2799" s="87">
        <v>280</v>
      </c>
      <c r="D2799" s="88" t="s">
        <v>40230</v>
      </c>
      <c r="E2799" s="118">
        <v>9.4079999999999995</v>
      </c>
      <c r="F2799" s="90" t="s">
        <v>40231</v>
      </c>
      <c r="G2799" s="91" t="s">
        <v>40232</v>
      </c>
      <c r="H2799" s="88" t="s">
        <v>40233</v>
      </c>
      <c r="I2799" s="92" t="s">
        <v>40234</v>
      </c>
    </row>
    <row r="2800" spans="1:9" ht="83.15" customHeight="1" x14ac:dyDescent="0.35">
      <c r="A2800" s="85"/>
      <c r="B2800" s="93" t="s">
        <v>13148</v>
      </c>
      <c r="C2800" s="94">
        <v>280</v>
      </c>
      <c r="D2800" s="95" t="s">
        <v>40230</v>
      </c>
      <c r="E2800" s="117">
        <v>9.41</v>
      </c>
      <c r="F2800" s="97" t="s">
        <v>40231</v>
      </c>
      <c r="G2800" s="98" t="s">
        <v>40235</v>
      </c>
      <c r="H2800" s="95" t="s">
        <v>40233</v>
      </c>
      <c r="I2800" s="99" t="s">
        <v>40236</v>
      </c>
    </row>
    <row r="2801" spans="1:9" ht="83.15" customHeight="1" thickBot="1" x14ac:dyDescent="0.4">
      <c r="A2801" s="85"/>
      <c r="B2801" s="86" t="s">
        <v>12515</v>
      </c>
      <c r="C2801" s="87">
        <v>270</v>
      </c>
      <c r="D2801" s="88" t="s">
        <v>40237</v>
      </c>
      <c r="E2801" s="118">
        <v>7.89</v>
      </c>
      <c r="F2801" s="90" t="s">
        <v>40238</v>
      </c>
      <c r="G2801" s="91" t="s">
        <v>40239</v>
      </c>
      <c r="H2801" s="88" t="s">
        <v>40240</v>
      </c>
      <c r="I2801" s="92" t="s">
        <v>40241</v>
      </c>
    </row>
    <row r="2802" spans="1:9" ht="83.15" customHeight="1" x14ac:dyDescent="0.35">
      <c r="A2802" s="119"/>
      <c r="B2802" s="127" t="s">
        <v>26839</v>
      </c>
      <c r="C2802" s="128">
        <v>260</v>
      </c>
      <c r="D2802" s="110" t="s">
        <v>26847</v>
      </c>
      <c r="E2802" s="116">
        <v>8.6118450000000006</v>
      </c>
      <c r="F2802" s="112" t="s">
        <v>40242</v>
      </c>
      <c r="G2802" s="113" t="s">
        <v>40243</v>
      </c>
      <c r="H2802" s="110" t="s">
        <v>26843</v>
      </c>
      <c r="I2802" s="114" t="s">
        <v>26842</v>
      </c>
    </row>
    <row r="2803" spans="1:9" ht="83.15" customHeight="1" thickBot="1" x14ac:dyDescent="0.4">
      <c r="A2803" s="119"/>
      <c r="B2803" s="120" t="s">
        <v>26849</v>
      </c>
      <c r="C2803" s="121">
        <v>260</v>
      </c>
      <c r="D2803" s="122" t="s">
        <v>26857</v>
      </c>
      <c r="E2803" s="123">
        <v>7.7458150000000003</v>
      </c>
      <c r="F2803" s="124" t="s">
        <v>40244</v>
      </c>
      <c r="G2803" s="125" t="s">
        <v>40245</v>
      </c>
      <c r="H2803" s="122" t="s">
        <v>26853</v>
      </c>
      <c r="I2803" s="126" t="s">
        <v>26852</v>
      </c>
    </row>
    <row r="2804" spans="1:9" ht="83.15" customHeight="1" x14ac:dyDescent="0.35">
      <c r="A2804" s="85"/>
      <c r="B2804" s="93" t="s">
        <v>13119</v>
      </c>
      <c r="C2804" s="94">
        <v>295</v>
      </c>
      <c r="D2804" s="95" t="s">
        <v>40246</v>
      </c>
      <c r="E2804" s="117">
        <v>9.09</v>
      </c>
      <c r="F2804" s="97" t="s">
        <v>40247</v>
      </c>
      <c r="G2804" s="98" t="s">
        <v>40248</v>
      </c>
      <c r="H2804" s="95" t="s">
        <v>40249</v>
      </c>
      <c r="I2804" s="99" t="s">
        <v>40250</v>
      </c>
    </row>
    <row r="2805" spans="1:9" ht="83.15" customHeight="1" thickBot="1" x14ac:dyDescent="0.4">
      <c r="A2805" s="85"/>
      <c r="B2805" s="86" t="s">
        <v>13128</v>
      </c>
      <c r="C2805" s="87">
        <v>290</v>
      </c>
      <c r="D2805" s="88" t="s">
        <v>40251</v>
      </c>
      <c r="E2805" s="118">
        <v>9.6999999999999993</v>
      </c>
      <c r="F2805" s="90" t="s">
        <v>40252</v>
      </c>
      <c r="G2805" s="91" t="s">
        <v>40253</v>
      </c>
      <c r="H2805" s="88" t="s">
        <v>40254</v>
      </c>
      <c r="I2805" s="92" t="s">
        <v>40255</v>
      </c>
    </row>
    <row r="2806" spans="1:9" ht="83.15" customHeight="1" x14ac:dyDescent="0.35">
      <c r="A2806" s="85"/>
      <c r="B2806" s="93" t="s">
        <v>40256</v>
      </c>
      <c r="C2806" s="94">
        <v>350</v>
      </c>
      <c r="D2806" s="95" t="s">
        <v>40257</v>
      </c>
      <c r="E2806" s="117">
        <v>9.8439549999999993</v>
      </c>
      <c r="F2806" s="97" t="s">
        <v>40258</v>
      </c>
      <c r="G2806" s="98" t="s">
        <v>40259</v>
      </c>
      <c r="H2806" s="95" t="s">
        <v>40260</v>
      </c>
      <c r="I2806" s="99" t="s">
        <v>40261</v>
      </c>
    </row>
    <row r="2807" spans="1:9" ht="83.15" customHeight="1" thickBot="1" x14ac:dyDescent="0.4">
      <c r="A2807" s="85"/>
      <c r="B2807" s="86" t="s">
        <v>23006</v>
      </c>
      <c r="C2807" s="87">
        <v>290</v>
      </c>
      <c r="D2807" s="88" t="s">
        <v>23014</v>
      </c>
      <c r="E2807" s="118">
        <v>9.2129399999999997</v>
      </c>
      <c r="F2807" s="90" t="s">
        <v>40262</v>
      </c>
      <c r="G2807" s="91" t="s">
        <v>40263</v>
      </c>
      <c r="H2807" s="88" t="s">
        <v>23010</v>
      </c>
      <c r="I2807" s="92" t="s">
        <v>23009</v>
      </c>
    </row>
    <row r="2808" spans="1:9" ht="83.15" customHeight="1" x14ac:dyDescent="0.35">
      <c r="A2808" s="85"/>
      <c r="B2808" s="93" t="s">
        <v>23015</v>
      </c>
      <c r="C2808" s="94">
        <v>310</v>
      </c>
      <c r="D2808" s="95" t="s">
        <v>23022</v>
      </c>
      <c r="E2808" s="117">
        <v>9.2395600000000009</v>
      </c>
      <c r="F2808" s="97" t="s">
        <v>40264</v>
      </c>
      <c r="G2808" s="98" t="s">
        <v>40265</v>
      </c>
      <c r="H2808" s="95" t="s">
        <v>23018</v>
      </c>
      <c r="I2808" s="99" t="s">
        <v>23017</v>
      </c>
    </row>
    <row r="2809" spans="1:9" ht="83.15" customHeight="1" thickBot="1" x14ac:dyDescent="0.4">
      <c r="A2809" s="85"/>
      <c r="B2809" s="86" t="s">
        <v>23023</v>
      </c>
      <c r="C2809" s="87">
        <v>310</v>
      </c>
      <c r="D2809" s="88" t="s">
        <v>23028</v>
      </c>
      <c r="E2809" s="118">
        <v>9.2552900000000005</v>
      </c>
      <c r="F2809" s="90" t="s">
        <v>40266</v>
      </c>
      <c r="G2809" s="91" t="s">
        <v>40267</v>
      </c>
      <c r="H2809" s="88" t="s">
        <v>23026</v>
      </c>
      <c r="I2809" s="92" t="s">
        <v>23025</v>
      </c>
    </row>
    <row r="2810" spans="1:9" ht="83.15" customHeight="1" x14ac:dyDescent="0.35">
      <c r="A2810" s="119"/>
      <c r="B2810" s="127" t="s">
        <v>28086</v>
      </c>
      <c r="C2810" s="128">
        <v>340</v>
      </c>
      <c r="D2810" s="110" t="s">
        <v>28092</v>
      </c>
      <c r="E2810" s="116">
        <v>8.8719900000000003</v>
      </c>
      <c r="F2810" s="112" t="s">
        <v>40268</v>
      </c>
      <c r="G2810" s="113" t="s">
        <v>40269</v>
      </c>
      <c r="H2810" s="110" t="s">
        <v>28089</v>
      </c>
      <c r="I2810" s="114" t="s">
        <v>28088</v>
      </c>
    </row>
    <row r="2811" spans="1:9" ht="83.15" customHeight="1" thickBot="1" x14ac:dyDescent="0.4">
      <c r="A2811" s="85"/>
      <c r="B2811" s="86" t="s">
        <v>40270</v>
      </c>
      <c r="C2811" s="87">
        <v>260</v>
      </c>
      <c r="D2811" s="88" t="s">
        <v>40271</v>
      </c>
      <c r="E2811" s="118">
        <v>8.9751750000000001</v>
      </c>
      <c r="F2811" s="90" t="s">
        <v>40272</v>
      </c>
      <c r="G2811" s="91" t="s">
        <v>40273</v>
      </c>
      <c r="H2811" s="88" t="s">
        <v>40274</v>
      </c>
      <c r="I2811" s="92" t="s">
        <v>40275</v>
      </c>
    </row>
    <row r="2812" spans="1:9" ht="83.15" customHeight="1" x14ac:dyDescent="0.35">
      <c r="A2812" s="85"/>
      <c r="B2812" s="129" t="s">
        <v>40276</v>
      </c>
      <c r="C2812" s="130">
        <v>270</v>
      </c>
      <c r="D2812" s="131" t="s">
        <v>40277</v>
      </c>
      <c r="E2812" s="132">
        <v>9.738525000000001</v>
      </c>
      <c r="F2812" s="133" t="s">
        <v>40278</v>
      </c>
      <c r="G2812" s="134" t="s">
        <v>40279</v>
      </c>
      <c r="H2812" s="131" t="s">
        <v>40280</v>
      </c>
      <c r="I2812" s="135" t="s">
        <v>40281</v>
      </c>
    </row>
    <row r="2813" spans="1:9" ht="83.15" customHeight="1" thickBot="1" x14ac:dyDescent="0.4">
      <c r="A2813" s="85"/>
      <c r="B2813" s="101" t="s">
        <v>4862</v>
      </c>
      <c r="C2813" s="102">
        <v>325</v>
      </c>
      <c r="D2813" s="103" t="s">
        <v>40282</v>
      </c>
      <c r="E2813" s="104">
        <v>9.52</v>
      </c>
      <c r="F2813" s="105" t="s">
        <v>40283</v>
      </c>
      <c r="G2813" s="106" t="s">
        <v>40284</v>
      </c>
      <c r="H2813" s="103" t="s">
        <v>40285</v>
      </c>
      <c r="I2813" s="107" t="s">
        <v>40286</v>
      </c>
    </row>
    <row r="2814" spans="1:9" ht="83.15" customHeight="1" x14ac:dyDescent="0.35">
      <c r="A2814" s="85"/>
      <c r="B2814" s="108" t="s">
        <v>11773</v>
      </c>
      <c r="C2814" s="109">
        <v>265</v>
      </c>
      <c r="D2814" s="110" t="s">
        <v>40287</v>
      </c>
      <c r="E2814" s="116">
        <v>9.6690000000000005</v>
      </c>
      <c r="F2814" s="112" t="s">
        <v>40288</v>
      </c>
      <c r="G2814" s="113" t="s">
        <v>40289</v>
      </c>
      <c r="H2814" s="110" t="s">
        <v>40290</v>
      </c>
      <c r="I2814" s="114" t="s">
        <v>40291</v>
      </c>
    </row>
    <row r="2815" spans="1:9" ht="83.15" customHeight="1" thickBot="1" x14ac:dyDescent="0.4">
      <c r="A2815" s="85"/>
      <c r="B2815" s="101" t="s">
        <v>11765</v>
      </c>
      <c r="C2815" s="102">
        <v>265</v>
      </c>
      <c r="D2815" s="103" t="s">
        <v>40292</v>
      </c>
      <c r="E2815" s="104">
        <v>9.6690000000000005</v>
      </c>
      <c r="F2815" s="105" t="s">
        <v>40288</v>
      </c>
      <c r="G2815" s="106" t="s">
        <v>40293</v>
      </c>
      <c r="H2815" s="103" t="s">
        <v>40294</v>
      </c>
      <c r="I2815" s="107" t="s">
        <v>40295</v>
      </c>
    </row>
    <row r="2816" spans="1:9" ht="83.15" customHeight="1" x14ac:dyDescent="0.35">
      <c r="A2816" s="85"/>
      <c r="B2816" s="108" t="s">
        <v>3569</v>
      </c>
      <c r="C2816" s="109">
        <v>305</v>
      </c>
      <c r="D2816" s="110" t="s">
        <v>40296</v>
      </c>
      <c r="E2816" s="116">
        <v>8.2750000000000004</v>
      </c>
      <c r="F2816" s="112" t="s">
        <v>40297</v>
      </c>
      <c r="G2816" s="113" t="s">
        <v>40298</v>
      </c>
      <c r="H2816" s="110" t="s">
        <v>40299</v>
      </c>
      <c r="I2816" s="114" t="s">
        <v>40300</v>
      </c>
    </row>
    <row r="2817" spans="1:9" ht="83.15" customHeight="1" thickBot="1" x14ac:dyDescent="0.4">
      <c r="A2817" s="85"/>
      <c r="B2817" s="101" t="s">
        <v>12632</v>
      </c>
      <c r="C2817" s="102">
        <v>290</v>
      </c>
      <c r="D2817" s="103" t="s">
        <v>40301</v>
      </c>
      <c r="E2817" s="104">
        <v>11.329000000000001</v>
      </c>
      <c r="F2817" s="105" t="s">
        <v>40302</v>
      </c>
      <c r="G2817" s="106" t="s">
        <v>40303</v>
      </c>
      <c r="H2817" s="103" t="s">
        <v>40304</v>
      </c>
      <c r="I2817" s="107" t="s">
        <v>40305</v>
      </c>
    </row>
    <row r="2818" spans="1:9" ht="83.15" customHeight="1" x14ac:dyDescent="0.35">
      <c r="A2818" s="85"/>
      <c r="B2818" s="108" t="s">
        <v>3101</v>
      </c>
      <c r="C2818" s="109">
        <v>300</v>
      </c>
      <c r="D2818" s="110" t="s">
        <v>3109</v>
      </c>
      <c r="E2818" s="116">
        <v>10.324325</v>
      </c>
      <c r="F2818" s="112" t="s">
        <v>40306</v>
      </c>
      <c r="G2818" s="113" t="s">
        <v>40307</v>
      </c>
      <c r="H2818" s="110" t="s">
        <v>3106</v>
      </c>
      <c r="I2818" s="114" t="s">
        <v>40308</v>
      </c>
    </row>
    <row r="2819" spans="1:9" ht="83.15" customHeight="1" thickBot="1" x14ac:dyDescent="0.4">
      <c r="A2819" s="85"/>
      <c r="B2819" s="101" t="s">
        <v>12644</v>
      </c>
      <c r="C2819" s="102">
        <v>315</v>
      </c>
      <c r="D2819" s="103" t="s">
        <v>40309</v>
      </c>
      <c r="E2819" s="104">
        <v>8.2750000000000004</v>
      </c>
      <c r="F2819" s="105" t="s">
        <v>40310</v>
      </c>
      <c r="G2819" s="106" t="s">
        <v>40311</v>
      </c>
      <c r="H2819" s="103" t="s">
        <v>40312</v>
      </c>
      <c r="I2819" s="107" t="s">
        <v>40313</v>
      </c>
    </row>
    <row r="2820" spans="1:9" ht="83.15" customHeight="1" x14ac:dyDescent="0.35">
      <c r="A2820" s="85"/>
      <c r="B2820" s="108" t="s">
        <v>12656</v>
      </c>
      <c r="C2820" s="109">
        <v>280</v>
      </c>
      <c r="D2820" s="110"/>
      <c r="E2820" s="111" t="s">
        <v>28452</v>
      </c>
      <c r="F2820" s="112" t="s">
        <v>40314</v>
      </c>
      <c r="G2820" s="113" t="s">
        <v>40315</v>
      </c>
      <c r="H2820" s="110" t="s">
        <v>40316</v>
      </c>
      <c r="I2820" s="114" t="s">
        <v>40317</v>
      </c>
    </row>
    <row r="2821" spans="1:9" ht="83.15" customHeight="1" thickBot="1" x14ac:dyDescent="0.4">
      <c r="A2821" s="85"/>
      <c r="B2821" s="101" t="s">
        <v>12885</v>
      </c>
      <c r="C2821" s="102">
        <v>340</v>
      </c>
      <c r="D2821" s="103"/>
      <c r="E2821" s="115" t="s">
        <v>28452</v>
      </c>
      <c r="F2821" s="105" t="s">
        <v>40318</v>
      </c>
      <c r="G2821" s="106" t="s">
        <v>40319</v>
      </c>
      <c r="H2821" s="103" t="s">
        <v>40320</v>
      </c>
      <c r="I2821" s="107" t="s">
        <v>40321</v>
      </c>
    </row>
    <row r="2822" spans="1:9" ht="83.15" customHeight="1" x14ac:dyDescent="0.35">
      <c r="A2822" s="85"/>
      <c r="B2822" s="108" t="s">
        <v>6268</v>
      </c>
      <c r="C2822" s="109">
        <v>260</v>
      </c>
      <c r="D2822" s="110" t="s">
        <v>40322</v>
      </c>
      <c r="E2822" s="116">
        <v>11.39</v>
      </c>
      <c r="F2822" s="112" t="s">
        <v>40323</v>
      </c>
      <c r="G2822" s="113" t="s">
        <v>40324</v>
      </c>
      <c r="H2822" s="110" t="s">
        <v>40325</v>
      </c>
      <c r="I2822" s="114" t="s">
        <v>40326</v>
      </c>
    </row>
    <row r="2823" spans="1:9" ht="83.15" customHeight="1" thickBot="1" x14ac:dyDescent="0.4">
      <c r="A2823" s="119"/>
      <c r="B2823" s="141" t="s">
        <v>26859</v>
      </c>
      <c r="C2823" s="142">
        <v>275</v>
      </c>
      <c r="D2823" s="88" t="s">
        <v>26869</v>
      </c>
      <c r="E2823" s="118">
        <v>13.765000000000001</v>
      </c>
      <c r="F2823" s="90" t="s">
        <v>40327</v>
      </c>
      <c r="G2823" s="91" t="s">
        <v>40328</v>
      </c>
      <c r="H2823" s="88" t="s">
        <v>26864</v>
      </c>
      <c r="I2823" s="92" t="s">
        <v>26862</v>
      </c>
    </row>
    <row r="2824" spans="1:9" ht="83.15" customHeight="1" x14ac:dyDescent="0.35">
      <c r="A2824" s="85"/>
      <c r="B2824" s="93" t="s">
        <v>6257</v>
      </c>
      <c r="C2824" s="94">
        <v>330</v>
      </c>
      <c r="D2824" s="95" t="s">
        <v>40322</v>
      </c>
      <c r="E2824" s="117">
        <v>11.39</v>
      </c>
      <c r="F2824" s="97" t="s">
        <v>40323</v>
      </c>
      <c r="G2824" s="98" t="s">
        <v>40329</v>
      </c>
      <c r="H2824" s="95" t="s">
        <v>40330</v>
      </c>
      <c r="I2824" s="99" t="s">
        <v>40331</v>
      </c>
    </row>
    <row r="2825" spans="1:9" ht="83.15" customHeight="1" thickBot="1" x14ac:dyDescent="0.4">
      <c r="A2825" s="85"/>
      <c r="B2825" s="86" t="s">
        <v>4094</v>
      </c>
      <c r="C2825" s="87">
        <v>215</v>
      </c>
      <c r="D2825" s="88" t="s">
        <v>23034</v>
      </c>
      <c r="E2825" s="118">
        <v>11.327999999999999</v>
      </c>
      <c r="F2825" s="90" t="s">
        <v>40332</v>
      </c>
      <c r="G2825" s="91" t="s">
        <v>40333</v>
      </c>
      <c r="H2825" s="88" t="s">
        <v>23030</v>
      </c>
      <c r="I2825" s="92" t="s">
        <v>40334</v>
      </c>
    </row>
    <row r="2826" spans="1:9" ht="83.15" customHeight="1" x14ac:dyDescent="0.35">
      <c r="A2826" s="85"/>
      <c r="B2826" s="93" t="s">
        <v>4094</v>
      </c>
      <c r="C2826" s="94">
        <v>215</v>
      </c>
      <c r="D2826" s="95" t="s">
        <v>23034</v>
      </c>
      <c r="E2826" s="117">
        <v>11.327999999999999</v>
      </c>
      <c r="F2826" s="97" t="s">
        <v>40332</v>
      </c>
      <c r="G2826" s="98" t="s">
        <v>40333</v>
      </c>
      <c r="H2826" s="95" t="s">
        <v>23030</v>
      </c>
      <c r="I2826" s="99" t="s">
        <v>40334</v>
      </c>
    </row>
    <row r="2827" spans="1:9" ht="83.15" customHeight="1" thickBot="1" x14ac:dyDescent="0.4">
      <c r="A2827" s="85"/>
      <c r="B2827" s="86" t="s">
        <v>12681</v>
      </c>
      <c r="C2827" s="87">
        <v>345</v>
      </c>
      <c r="D2827" s="88" t="s">
        <v>40335</v>
      </c>
      <c r="E2827" s="118">
        <v>8.2289999999999992</v>
      </c>
      <c r="F2827" s="90" t="s">
        <v>40336</v>
      </c>
      <c r="G2827" s="91" t="s">
        <v>40337</v>
      </c>
      <c r="H2827" s="88" t="s">
        <v>40338</v>
      </c>
      <c r="I2827" s="92" t="s">
        <v>40339</v>
      </c>
    </row>
    <row r="2828" spans="1:9" ht="83.15" customHeight="1" x14ac:dyDescent="0.35">
      <c r="A2828" s="85"/>
      <c r="B2828" s="93" t="s">
        <v>23035</v>
      </c>
      <c r="C2828" s="94">
        <v>270</v>
      </c>
      <c r="D2828" s="95" t="s">
        <v>23043</v>
      </c>
      <c r="E2828" s="117">
        <v>9.1679999999999993</v>
      </c>
      <c r="F2828" s="97" t="s">
        <v>40340</v>
      </c>
      <c r="G2828" s="98" t="s">
        <v>40341</v>
      </c>
      <c r="H2828" s="95" t="s">
        <v>23040</v>
      </c>
      <c r="I2828" s="99" t="s">
        <v>23039</v>
      </c>
    </row>
    <row r="2829" spans="1:9" ht="83.15" customHeight="1" thickBot="1" x14ac:dyDescent="0.4">
      <c r="A2829" s="85"/>
      <c r="B2829" s="86" t="s">
        <v>11779</v>
      </c>
      <c r="C2829" s="87">
        <v>300</v>
      </c>
      <c r="D2829" s="88" t="s">
        <v>40342</v>
      </c>
      <c r="E2829" s="118">
        <v>8.6370000000000005</v>
      </c>
      <c r="F2829" s="90" t="s">
        <v>40343</v>
      </c>
      <c r="G2829" s="91" t="s">
        <v>40344</v>
      </c>
      <c r="H2829" s="88" t="s">
        <v>40345</v>
      </c>
      <c r="I2829" s="92" t="s">
        <v>40346</v>
      </c>
    </row>
    <row r="2830" spans="1:9" ht="83.15" customHeight="1" x14ac:dyDescent="0.35">
      <c r="A2830" s="85"/>
      <c r="B2830" s="93" t="s">
        <v>11793</v>
      </c>
      <c r="C2830" s="94">
        <v>260</v>
      </c>
      <c r="D2830" s="95" t="s">
        <v>40347</v>
      </c>
      <c r="E2830" s="117">
        <v>12.054</v>
      </c>
      <c r="F2830" s="97" t="s">
        <v>40348</v>
      </c>
      <c r="G2830" s="98" t="s">
        <v>40349</v>
      </c>
      <c r="H2830" s="95" t="s">
        <v>40350</v>
      </c>
      <c r="I2830" s="99" t="s">
        <v>40351</v>
      </c>
    </row>
    <row r="2831" spans="1:9" ht="83.15" customHeight="1" thickBot="1" x14ac:dyDescent="0.4">
      <c r="A2831" s="85"/>
      <c r="B2831" s="86" t="s">
        <v>11807</v>
      </c>
      <c r="C2831" s="87">
        <v>260</v>
      </c>
      <c r="D2831" s="88" t="s">
        <v>40352</v>
      </c>
      <c r="E2831" s="118">
        <v>12.054</v>
      </c>
      <c r="F2831" s="90" t="s">
        <v>40348</v>
      </c>
      <c r="G2831" s="91" t="s">
        <v>40353</v>
      </c>
      <c r="H2831" s="88" t="s">
        <v>40354</v>
      </c>
      <c r="I2831" s="92" t="s">
        <v>40355</v>
      </c>
    </row>
    <row r="2832" spans="1:9" ht="83.15" customHeight="1" x14ac:dyDescent="0.35">
      <c r="A2832" s="85"/>
      <c r="B2832" s="93" t="s">
        <v>40356</v>
      </c>
      <c r="C2832" s="94">
        <v>195</v>
      </c>
      <c r="D2832" s="95" t="s">
        <v>40357</v>
      </c>
      <c r="E2832" s="117">
        <v>7.6749999999999998</v>
      </c>
      <c r="F2832" s="97" t="s">
        <v>40358</v>
      </c>
      <c r="G2832" s="98" t="s">
        <v>40359</v>
      </c>
      <c r="H2832" s="95" t="s">
        <v>40360</v>
      </c>
      <c r="I2832" s="99" t="s">
        <v>40361</v>
      </c>
    </row>
    <row r="2833" spans="1:9" ht="83.15" customHeight="1" thickBot="1" x14ac:dyDescent="0.4">
      <c r="A2833" s="85"/>
      <c r="B2833" s="86" t="s">
        <v>9526</v>
      </c>
      <c r="C2833" s="87">
        <v>195</v>
      </c>
      <c r="D2833" s="88" t="s">
        <v>40362</v>
      </c>
      <c r="E2833" s="118">
        <v>7.3049999999999997</v>
      </c>
      <c r="F2833" s="90" t="s">
        <v>40363</v>
      </c>
      <c r="G2833" s="91" t="s">
        <v>40364</v>
      </c>
      <c r="H2833" s="88" t="s">
        <v>40365</v>
      </c>
      <c r="I2833" s="92" t="s">
        <v>40366</v>
      </c>
    </row>
    <row r="2834" spans="1:9" ht="83.15" customHeight="1" x14ac:dyDescent="0.35">
      <c r="A2834" s="85"/>
      <c r="B2834" s="93" t="s">
        <v>9820</v>
      </c>
      <c r="C2834" s="94">
        <v>195</v>
      </c>
      <c r="D2834" s="95"/>
      <c r="E2834" s="96" t="s">
        <v>28452</v>
      </c>
      <c r="F2834" s="97" t="s">
        <v>40367</v>
      </c>
      <c r="G2834" s="98" t="s">
        <v>40368</v>
      </c>
      <c r="H2834" s="95" t="s">
        <v>40369</v>
      </c>
      <c r="I2834" s="99" t="s">
        <v>40370</v>
      </c>
    </row>
    <row r="2835" spans="1:9" ht="83.15" customHeight="1" thickBot="1" x14ac:dyDescent="0.4">
      <c r="A2835" s="85"/>
      <c r="B2835" s="86" t="s">
        <v>8673</v>
      </c>
      <c r="C2835" s="87">
        <v>155</v>
      </c>
      <c r="D2835" s="88"/>
      <c r="E2835" s="89" t="s">
        <v>28452</v>
      </c>
      <c r="F2835" s="90" t="s">
        <v>40371</v>
      </c>
      <c r="G2835" s="91" t="s">
        <v>40372</v>
      </c>
      <c r="H2835" s="88" t="s">
        <v>40373</v>
      </c>
      <c r="I2835" s="92" t="s">
        <v>40374</v>
      </c>
    </row>
    <row r="2836" spans="1:9" ht="83.15" customHeight="1" x14ac:dyDescent="0.35">
      <c r="A2836" s="119"/>
      <c r="B2836" s="127" t="s">
        <v>26871</v>
      </c>
      <c r="C2836" s="128">
        <v>200</v>
      </c>
      <c r="D2836" s="110" t="s">
        <v>26880</v>
      </c>
      <c r="E2836" s="116">
        <v>9.40625</v>
      </c>
      <c r="F2836" s="112" t="s">
        <v>40375</v>
      </c>
      <c r="G2836" s="113" t="s">
        <v>40376</v>
      </c>
      <c r="H2836" s="110" t="s">
        <v>26876</v>
      </c>
      <c r="I2836" s="114" t="s">
        <v>26874</v>
      </c>
    </row>
    <row r="2837" spans="1:9" ht="83.15" customHeight="1" thickBot="1" x14ac:dyDescent="0.4">
      <c r="A2837" s="119"/>
      <c r="B2837" s="120" t="s">
        <v>26882</v>
      </c>
      <c r="C2837" s="121">
        <v>230</v>
      </c>
      <c r="D2837" s="122" t="s">
        <v>26893</v>
      </c>
      <c r="E2837" s="123">
        <v>8.7889999999999997</v>
      </c>
      <c r="F2837" s="124" t="s">
        <v>40377</v>
      </c>
      <c r="G2837" s="125" t="s">
        <v>40378</v>
      </c>
      <c r="H2837" s="122" t="s">
        <v>26888</v>
      </c>
      <c r="I2837" s="126" t="s">
        <v>26886</v>
      </c>
    </row>
    <row r="2838" spans="1:9" ht="83.15" customHeight="1" x14ac:dyDescent="0.35">
      <c r="A2838" s="85"/>
      <c r="B2838" s="93" t="s">
        <v>11453</v>
      </c>
      <c r="C2838" s="94">
        <v>320</v>
      </c>
      <c r="D2838" s="95" t="s">
        <v>40379</v>
      </c>
      <c r="E2838" s="117">
        <v>10.326000000000001</v>
      </c>
      <c r="F2838" s="97" t="s">
        <v>40380</v>
      </c>
      <c r="G2838" s="98" t="s">
        <v>40381</v>
      </c>
      <c r="H2838" s="95" t="s">
        <v>40382</v>
      </c>
      <c r="I2838" s="99" t="s">
        <v>40383</v>
      </c>
    </row>
    <row r="2839" spans="1:9" ht="83.15" customHeight="1" thickBot="1" x14ac:dyDescent="0.4">
      <c r="A2839" s="85"/>
      <c r="B2839" s="86" t="s">
        <v>40384</v>
      </c>
      <c r="C2839" s="87">
        <v>175</v>
      </c>
      <c r="D2839" s="88" t="s">
        <v>40385</v>
      </c>
      <c r="E2839" s="118">
        <v>10.087999999999999</v>
      </c>
      <c r="F2839" s="90" t="s">
        <v>40386</v>
      </c>
      <c r="G2839" s="91" t="s">
        <v>40387</v>
      </c>
      <c r="H2839" s="88" t="s">
        <v>40388</v>
      </c>
      <c r="I2839" s="92" t="s">
        <v>40389</v>
      </c>
    </row>
    <row r="2840" spans="1:9" ht="83.15" customHeight="1" x14ac:dyDescent="0.35">
      <c r="A2840" s="85"/>
      <c r="B2840" s="93" t="s">
        <v>3562</v>
      </c>
      <c r="C2840" s="94">
        <v>210</v>
      </c>
      <c r="D2840" s="95" t="s">
        <v>40390</v>
      </c>
      <c r="E2840" s="117">
        <v>11.311999999999999</v>
      </c>
      <c r="F2840" s="97" t="s">
        <v>40391</v>
      </c>
      <c r="G2840" s="98" t="s">
        <v>40392</v>
      </c>
      <c r="H2840" s="95" t="s">
        <v>40393</v>
      </c>
      <c r="I2840" s="99" t="s">
        <v>40394</v>
      </c>
    </row>
    <row r="2841" spans="1:9" ht="83.15" customHeight="1" thickBot="1" x14ac:dyDescent="0.4">
      <c r="A2841" s="85"/>
      <c r="B2841" s="86" t="s">
        <v>6283</v>
      </c>
      <c r="C2841" s="87">
        <v>270</v>
      </c>
      <c r="D2841" s="88" t="s">
        <v>40395</v>
      </c>
      <c r="E2841" s="118">
        <v>11.872</v>
      </c>
      <c r="F2841" s="90" t="s">
        <v>40396</v>
      </c>
      <c r="G2841" s="91" t="s">
        <v>40397</v>
      </c>
      <c r="H2841" s="88" t="s">
        <v>40398</v>
      </c>
      <c r="I2841" s="92" t="s">
        <v>40399</v>
      </c>
    </row>
    <row r="2842" spans="1:9" ht="83.15" customHeight="1" x14ac:dyDescent="0.35">
      <c r="A2842" s="85"/>
      <c r="B2842" s="93" t="s">
        <v>14539</v>
      </c>
      <c r="C2842" s="94">
        <v>290</v>
      </c>
      <c r="D2842" s="95" t="s">
        <v>40400</v>
      </c>
      <c r="E2842" s="117">
        <v>11.634</v>
      </c>
      <c r="F2842" s="97" t="s">
        <v>40401</v>
      </c>
      <c r="G2842" s="98" t="s">
        <v>40402</v>
      </c>
      <c r="H2842" s="95" t="s">
        <v>40403</v>
      </c>
      <c r="I2842" s="99" t="s">
        <v>40404</v>
      </c>
    </row>
    <row r="2843" spans="1:9" ht="83.15" customHeight="1" thickBot="1" x14ac:dyDescent="0.4">
      <c r="A2843" s="85"/>
      <c r="B2843" s="86" t="s">
        <v>14552</v>
      </c>
      <c r="C2843" s="87">
        <v>245</v>
      </c>
      <c r="D2843" s="88" t="s">
        <v>40405</v>
      </c>
      <c r="E2843" s="118">
        <v>10.672000000000001</v>
      </c>
      <c r="F2843" s="90" t="s">
        <v>40406</v>
      </c>
      <c r="G2843" s="91" t="s">
        <v>40407</v>
      </c>
      <c r="H2843" s="88" t="s">
        <v>40408</v>
      </c>
      <c r="I2843" s="92" t="s">
        <v>40409</v>
      </c>
    </row>
    <row r="2844" spans="1:9" ht="83.15" customHeight="1" x14ac:dyDescent="0.35">
      <c r="A2844" s="85"/>
      <c r="B2844" s="93" t="s">
        <v>14572</v>
      </c>
      <c r="C2844" s="94">
        <v>240</v>
      </c>
      <c r="D2844" s="95" t="s">
        <v>40410</v>
      </c>
      <c r="E2844" s="117">
        <v>10.753</v>
      </c>
      <c r="F2844" s="97" t="s">
        <v>40411</v>
      </c>
      <c r="G2844" s="98" t="s">
        <v>40412</v>
      </c>
      <c r="H2844" s="95" t="s">
        <v>40413</v>
      </c>
      <c r="I2844" s="99" t="s">
        <v>40414</v>
      </c>
    </row>
    <row r="2845" spans="1:9" ht="83.15" customHeight="1" thickBot="1" x14ac:dyDescent="0.4">
      <c r="A2845" s="85"/>
      <c r="B2845" s="86" t="s">
        <v>14584</v>
      </c>
      <c r="C2845" s="87">
        <v>290</v>
      </c>
      <c r="D2845" s="88" t="s">
        <v>40415</v>
      </c>
      <c r="E2845" s="118">
        <v>7.9160000000000004</v>
      </c>
      <c r="F2845" s="90" t="s">
        <v>40416</v>
      </c>
      <c r="G2845" s="91" t="s">
        <v>40417</v>
      </c>
      <c r="H2845" s="88" t="s">
        <v>40418</v>
      </c>
      <c r="I2845" s="92" t="s">
        <v>40419</v>
      </c>
    </row>
    <row r="2846" spans="1:9" ht="83.15" customHeight="1" x14ac:dyDescent="0.35">
      <c r="A2846" s="85"/>
      <c r="B2846" s="93" t="s">
        <v>14564</v>
      </c>
      <c r="C2846" s="94">
        <v>315</v>
      </c>
      <c r="D2846" s="95" t="s">
        <v>40420</v>
      </c>
      <c r="E2846" s="117">
        <v>8.2880000000000003</v>
      </c>
      <c r="F2846" s="97" t="s">
        <v>40421</v>
      </c>
      <c r="G2846" s="98" t="s">
        <v>40422</v>
      </c>
      <c r="H2846" s="95" t="s">
        <v>40423</v>
      </c>
      <c r="I2846" s="99" t="s">
        <v>40424</v>
      </c>
    </row>
    <row r="2847" spans="1:9" ht="83.15" customHeight="1" thickBot="1" x14ac:dyDescent="0.4">
      <c r="A2847" s="119"/>
      <c r="B2847" s="141" t="s">
        <v>26895</v>
      </c>
      <c r="C2847" s="142">
        <v>220</v>
      </c>
      <c r="D2847" s="88" t="s">
        <v>26905</v>
      </c>
      <c r="E2847" s="118">
        <v>10.337</v>
      </c>
      <c r="F2847" s="90" t="s">
        <v>40425</v>
      </c>
      <c r="G2847" s="91" t="s">
        <v>40426</v>
      </c>
      <c r="H2847" s="88" t="s">
        <v>26900</v>
      </c>
      <c r="I2847" s="92" t="s">
        <v>26898</v>
      </c>
    </row>
    <row r="2848" spans="1:9" ht="83.15" customHeight="1" x14ac:dyDescent="0.35">
      <c r="A2848" s="85"/>
      <c r="B2848" s="108" t="s">
        <v>14595</v>
      </c>
      <c r="C2848" s="109">
        <v>230</v>
      </c>
      <c r="D2848" s="110" t="s">
        <v>40427</v>
      </c>
      <c r="E2848" s="116">
        <v>10.813000000000001</v>
      </c>
      <c r="F2848" s="112" t="s">
        <v>40428</v>
      </c>
      <c r="G2848" s="113" t="s">
        <v>40429</v>
      </c>
      <c r="H2848" s="110" t="s">
        <v>40430</v>
      </c>
      <c r="I2848" s="114" t="s">
        <v>40431</v>
      </c>
    </row>
    <row r="2849" spans="1:9" ht="83.15" customHeight="1" thickBot="1" x14ac:dyDescent="0.4">
      <c r="A2849" s="85"/>
      <c r="B2849" s="101" t="s">
        <v>14605</v>
      </c>
      <c r="C2849" s="102">
        <v>230</v>
      </c>
      <c r="D2849" s="103" t="s">
        <v>40432</v>
      </c>
      <c r="E2849" s="104">
        <v>10.01</v>
      </c>
      <c r="F2849" s="105" t="s">
        <v>40433</v>
      </c>
      <c r="G2849" s="106" t="s">
        <v>40434</v>
      </c>
      <c r="H2849" s="103" t="s">
        <v>40435</v>
      </c>
      <c r="I2849" s="107" t="s">
        <v>40436</v>
      </c>
    </row>
    <row r="2850" spans="1:9" ht="83.15" customHeight="1" x14ac:dyDescent="0.35">
      <c r="A2850" s="119"/>
      <c r="B2850" s="139" t="s">
        <v>26908</v>
      </c>
      <c r="C2850" s="140">
        <v>235</v>
      </c>
      <c r="D2850" s="131" t="s">
        <v>26915</v>
      </c>
      <c r="E2850" s="132">
        <v>11.37</v>
      </c>
      <c r="F2850" s="133" t="s">
        <v>40437</v>
      </c>
      <c r="G2850" s="134" t="s">
        <v>40438</v>
      </c>
      <c r="H2850" s="131" t="s">
        <v>26912</v>
      </c>
      <c r="I2850" s="135" t="s">
        <v>26910</v>
      </c>
    </row>
    <row r="2851" spans="1:9" ht="83.15" customHeight="1" thickBot="1" x14ac:dyDescent="0.4">
      <c r="A2851" s="85"/>
      <c r="B2851" s="86" t="s">
        <v>2003</v>
      </c>
      <c r="C2851" s="87">
        <v>100</v>
      </c>
      <c r="D2851" s="88"/>
      <c r="E2851" s="89" t="s">
        <v>28452</v>
      </c>
      <c r="F2851" s="90" t="s">
        <v>40439</v>
      </c>
      <c r="G2851" s="91" t="s">
        <v>40440</v>
      </c>
      <c r="H2851" s="88" t="s">
        <v>40441</v>
      </c>
      <c r="I2851" s="92" t="s">
        <v>40442</v>
      </c>
    </row>
    <row r="2852" spans="1:9" ht="83.15" customHeight="1" x14ac:dyDescent="0.35">
      <c r="A2852" s="85"/>
      <c r="B2852" s="93" t="s">
        <v>2484</v>
      </c>
      <c r="C2852" s="94">
        <v>175</v>
      </c>
      <c r="D2852" s="95" t="s">
        <v>40443</v>
      </c>
      <c r="E2852" s="117">
        <v>11.55</v>
      </c>
      <c r="F2852" s="97" t="s">
        <v>40444</v>
      </c>
      <c r="G2852" s="98" t="s">
        <v>40445</v>
      </c>
      <c r="H2852" s="95" t="s">
        <v>40446</v>
      </c>
      <c r="I2852" s="99" t="s">
        <v>40447</v>
      </c>
    </row>
    <row r="2853" spans="1:9" ht="83.15" customHeight="1" thickBot="1" x14ac:dyDescent="0.4">
      <c r="A2853" s="85"/>
      <c r="B2853" s="86" t="s">
        <v>2499</v>
      </c>
      <c r="C2853" s="87">
        <v>145</v>
      </c>
      <c r="D2853" s="88" t="s">
        <v>40448</v>
      </c>
      <c r="E2853" s="118">
        <v>11.55</v>
      </c>
      <c r="F2853" s="90" t="s">
        <v>40449</v>
      </c>
      <c r="G2853" s="91" t="s">
        <v>40450</v>
      </c>
      <c r="H2853" s="88" t="s">
        <v>40451</v>
      </c>
      <c r="I2853" s="92" t="s">
        <v>40452</v>
      </c>
    </row>
    <row r="2854" spans="1:9" ht="83.15" customHeight="1" x14ac:dyDescent="0.35">
      <c r="A2854" s="85"/>
      <c r="B2854" s="93" t="s">
        <v>2509</v>
      </c>
      <c r="C2854" s="94">
        <v>165</v>
      </c>
      <c r="D2854" s="95" t="s">
        <v>40453</v>
      </c>
      <c r="E2854" s="117">
        <v>11.55</v>
      </c>
      <c r="F2854" s="97" t="s">
        <v>40454</v>
      </c>
      <c r="G2854" s="98" t="s">
        <v>40455</v>
      </c>
      <c r="H2854" s="95" t="s">
        <v>40456</v>
      </c>
      <c r="I2854" s="99" t="s">
        <v>40457</v>
      </c>
    </row>
    <row r="2855" spans="1:9" ht="83.15" customHeight="1" thickBot="1" x14ac:dyDescent="0.4">
      <c r="A2855" s="85"/>
      <c r="B2855" s="86" t="s">
        <v>2059</v>
      </c>
      <c r="C2855" s="87">
        <v>150</v>
      </c>
      <c r="D2855" s="88" t="s">
        <v>2067</v>
      </c>
      <c r="E2855" s="118">
        <v>7.7319000000000004</v>
      </c>
      <c r="F2855" s="90" t="s">
        <v>40458</v>
      </c>
      <c r="G2855" s="91" t="s">
        <v>40459</v>
      </c>
      <c r="H2855" s="88" t="s">
        <v>2064</v>
      </c>
      <c r="I2855" s="92" t="s">
        <v>40460</v>
      </c>
    </row>
    <row r="2856" spans="1:9" ht="83.15" customHeight="1" x14ac:dyDescent="0.35">
      <c r="A2856" s="85"/>
      <c r="B2856" s="93" t="s">
        <v>23046</v>
      </c>
      <c r="C2856" s="94">
        <v>160</v>
      </c>
      <c r="D2856" s="95" t="s">
        <v>23054</v>
      </c>
      <c r="E2856" s="117">
        <v>7.3689999999999998</v>
      </c>
      <c r="F2856" s="97" t="s">
        <v>40461</v>
      </c>
      <c r="G2856" s="98" t="s">
        <v>40462</v>
      </c>
      <c r="H2856" s="95" t="s">
        <v>23051</v>
      </c>
      <c r="I2856" s="99" t="s">
        <v>40463</v>
      </c>
    </row>
    <row r="2857" spans="1:9" ht="83.15" customHeight="1" thickBot="1" x14ac:dyDescent="0.4">
      <c r="A2857" s="85"/>
      <c r="B2857" s="86" t="s">
        <v>23055</v>
      </c>
      <c r="C2857" s="87">
        <v>180</v>
      </c>
      <c r="D2857" s="88" t="s">
        <v>23064</v>
      </c>
      <c r="E2857" s="118">
        <v>9.0470000000000006</v>
      </c>
      <c r="F2857" s="90" t="s">
        <v>40464</v>
      </c>
      <c r="G2857" s="91" t="s">
        <v>40465</v>
      </c>
      <c r="H2857" s="88" t="s">
        <v>23060</v>
      </c>
      <c r="I2857" s="92" t="s">
        <v>40466</v>
      </c>
    </row>
    <row r="2858" spans="1:9" ht="83.15" customHeight="1" x14ac:dyDescent="0.35">
      <c r="A2858" s="85"/>
      <c r="B2858" s="93" t="s">
        <v>23067</v>
      </c>
      <c r="C2858" s="94">
        <v>180</v>
      </c>
      <c r="D2858" s="95" t="s">
        <v>23073</v>
      </c>
      <c r="E2858" s="117">
        <v>8.1989999999999998</v>
      </c>
      <c r="F2858" s="97" t="s">
        <v>40467</v>
      </c>
      <c r="G2858" s="98" t="s">
        <v>40468</v>
      </c>
      <c r="H2858" s="95" t="s">
        <v>23071</v>
      </c>
      <c r="I2858" s="99" t="s">
        <v>40469</v>
      </c>
    </row>
    <row r="2859" spans="1:9" ht="83.15" customHeight="1" thickBot="1" x14ac:dyDescent="0.4">
      <c r="A2859" s="85"/>
      <c r="B2859" s="136" t="s">
        <v>28105</v>
      </c>
      <c r="C2859" s="137">
        <v>160</v>
      </c>
      <c r="D2859" s="122" t="s">
        <v>28113</v>
      </c>
      <c r="E2859" s="123">
        <v>6.9550000000000001</v>
      </c>
      <c r="F2859" s="124" t="s">
        <v>40470</v>
      </c>
      <c r="G2859" s="125" t="s">
        <v>40471</v>
      </c>
      <c r="H2859" s="122" t="s">
        <v>28110</v>
      </c>
      <c r="I2859" s="126" t="s">
        <v>28109</v>
      </c>
    </row>
    <row r="2860" spans="1:9" ht="83.15" customHeight="1" x14ac:dyDescent="0.35">
      <c r="A2860" s="85"/>
      <c r="B2860" s="108" t="s">
        <v>28116</v>
      </c>
      <c r="C2860" s="109">
        <v>160</v>
      </c>
      <c r="D2860" s="110" t="s">
        <v>28124</v>
      </c>
      <c r="E2860" s="116">
        <v>6.3049999999999997</v>
      </c>
      <c r="F2860" s="112" t="s">
        <v>40472</v>
      </c>
      <c r="G2860" s="113" t="s">
        <v>40473</v>
      </c>
      <c r="H2860" s="110" t="s">
        <v>28121</v>
      </c>
      <c r="I2860" s="114" t="s">
        <v>28120</v>
      </c>
    </row>
    <row r="2861" spans="1:9" ht="83.15" customHeight="1" thickBot="1" x14ac:dyDescent="0.4">
      <c r="A2861" s="85"/>
      <c r="B2861" s="136" t="s">
        <v>28125</v>
      </c>
      <c r="C2861" s="137">
        <v>160</v>
      </c>
      <c r="D2861" s="122" t="s">
        <v>28130</v>
      </c>
      <c r="E2861" s="123">
        <v>6.3049999999999997</v>
      </c>
      <c r="F2861" s="124" t="s">
        <v>40470</v>
      </c>
      <c r="G2861" s="125" t="s">
        <v>40474</v>
      </c>
      <c r="H2861" s="122" t="s">
        <v>28128</v>
      </c>
      <c r="I2861" s="126" t="s">
        <v>28127</v>
      </c>
    </row>
    <row r="2862" spans="1:9" ht="83.15" customHeight="1" x14ac:dyDescent="0.35">
      <c r="A2862" s="85"/>
      <c r="B2862" s="108" t="s">
        <v>40475</v>
      </c>
      <c r="C2862" s="109">
        <v>165</v>
      </c>
      <c r="D2862" s="110" t="s">
        <v>40476</v>
      </c>
      <c r="E2862" s="116">
        <v>6.3049999999999997</v>
      </c>
      <c r="F2862" s="112" t="s">
        <v>40477</v>
      </c>
      <c r="G2862" s="113" t="s">
        <v>40478</v>
      </c>
      <c r="H2862" s="110" t="s">
        <v>40479</v>
      </c>
      <c r="I2862" s="114" t="s">
        <v>40480</v>
      </c>
    </row>
    <row r="2863" spans="1:9" ht="83.15" customHeight="1" thickBot="1" x14ac:dyDescent="0.4">
      <c r="A2863" s="85"/>
      <c r="B2863" s="86" t="s">
        <v>2530</v>
      </c>
      <c r="C2863" s="87">
        <v>260</v>
      </c>
      <c r="D2863" s="88" t="s">
        <v>40481</v>
      </c>
      <c r="E2863" s="118">
        <v>10.72</v>
      </c>
      <c r="F2863" s="90" t="s">
        <v>40482</v>
      </c>
      <c r="G2863" s="91" t="s">
        <v>40483</v>
      </c>
      <c r="H2863" s="88" t="s">
        <v>40484</v>
      </c>
      <c r="I2863" s="92" t="s">
        <v>40485</v>
      </c>
    </row>
    <row r="2864" spans="1:9" ht="83.15" customHeight="1" x14ac:dyDescent="0.35">
      <c r="A2864" s="85"/>
      <c r="B2864" s="93" t="s">
        <v>2535</v>
      </c>
      <c r="C2864" s="94">
        <v>250</v>
      </c>
      <c r="D2864" s="95" t="s">
        <v>40486</v>
      </c>
      <c r="E2864" s="117">
        <v>10.72</v>
      </c>
      <c r="F2864" s="97" t="s">
        <v>40487</v>
      </c>
      <c r="G2864" s="98" t="s">
        <v>40488</v>
      </c>
      <c r="H2864" s="95" t="s">
        <v>40489</v>
      </c>
      <c r="I2864" s="99" t="s">
        <v>40490</v>
      </c>
    </row>
    <row r="2865" spans="1:9" ht="83.15" customHeight="1" thickBot="1" x14ac:dyDescent="0.4">
      <c r="A2865" s="85"/>
      <c r="B2865" s="86" t="s">
        <v>2519</v>
      </c>
      <c r="C2865" s="87">
        <v>265</v>
      </c>
      <c r="D2865" s="88" t="s">
        <v>40491</v>
      </c>
      <c r="E2865" s="118">
        <v>12</v>
      </c>
      <c r="F2865" s="90" t="s">
        <v>40492</v>
      </c>
      <c r="G2865" s="91" t="s">
        <v>40493</v>
      </c>
      <c r="H2865" s="88" t="s">
        <v>40494</v>
      </c>
      <c r="I2865" s="92" t="s">
        <v>40495</v>
      </c>
    </row>
    <row r="2866" spans="1:9" ht="83.15" customHeight="1" x14ac:dyDescent="0.35">
      <c r="A2866" s="85"/>
      <c r="B2866" s="93" t="s">
        <v>2551</v>
      </c>
      <c r="C2866" s="94">
        <v>265</v>
      </c>
      <c r="D2866" s="95" t="s">
        <v>40496</v>
      </c>
      <c r="E2866" s="117">
        <v>10.762</v>
      </c>
      <c r="F2866" s="97" t="s">
        <v>40497</v>
      </c>
      <c r="G2866" s="98" t="s">
        <v>40498</v>
      </c>
      <c r="H2866" s="95" t="s">
        <v>40499</v>
      </c>
      <c r="I2866" s="99" t="s">
        <v>40500</v>
      </c>
    </row>
    <row r="2867" spans="1:9" ht="83.15" customHeight="1" thickBot="1" x14ac:dyDescent="0.4">
      <c r="A2867" s="85"/>
      <c r="B2867" s="86" t="s">
        <v>2542</v>
      </c>
      <c r="C2867" s="87">
        <v>270</v>
      </c>
      <c r="D2867" s="88" t="s">
        <v>40501</v>
      </c>
      <c r="E2867" s="118">
        <v>11.895</v>
      </c>
      <c r="F2867" s="90" t="s">
        <v>40502</v>
      </c>
      <c r="G2867" s="91" t="s">
        <v>40503</v>
      </c>
      <c r="H2867" s="88" t="s">
        <v>40504</v>
      </c>
      <c r="I2867" s="92" t="s">
        <v>40505</v>
      </c>
    </row>
    <row r="2868" spans="1:9" ht="83.15" customHeight="1" x14ac:dyDescent="0.35">
      <c r="A2868" s="85"/>
      <c r="B2868" s="93" t="s">
        <v>2556</v>
      </c>
      <c r="C2868" s="94">
        <v>250</v>
      </c>
      <c r="D2868" s="95" t="s">
        <v>40506</v>
      </c>
      <c r="E2868" s="117">
        <v>13.257</v>
      </c>
      <c r="F2868" s="97" t="s">
        <v>40507</v>
      </c>
      <c r="G2868" s="98" t="s">
        <v>40508</v>
      </c>
      <c r="H2868" s="95" t="s">
        <v>2560</v>
      </c>
      <c r="I2868" s="99" t="s">
        <v>40509</v>
      </c>
    </row>
    <row r="2869" spans="1:9" ht="83.15" customHeight="1" thickBot="1" x14ac:dyDescent="0.4">
      <c r="A2869" s="85"/>
      <c r="B2869" s="86" t="s">
        <v>2566</v>
      </c>
      <c r="C2869" s="87">
        <v>260</v>
      </c>
      <c r="D2869" s="88" t="s">
        <v>40510</v>
      </c>
      <c r="E2869" s="118">
        <v>14.457000000000001</v>
      </c>
      <c r="F2869" s="90" t="s">
        <v>40511</v>
      </c>
      <c r="G2869" s="91" t="s">
        <v>40512</v>
      </c>
      <c r="H2869" s="88" t="s">
        <v>40513</v>
      </c>
      <c r="I2869" s="92" t="s">
        <v>40514</v>
      </c>
    </row>
    <row r="2870" spans="1:9" ht="83.15" customHeight="1" x14ac:dyDescent="0.35">
      <c r="A2870" s="85"/>
      <c r="B2870" s="93" t="s">
        <v>12172</v>
      </c>
      <c r="C2870" s="94">
        <v>240</v>
      </c>
      <c r="D2870" s="95"/>
      <c r="E2870" s="96" t="s">
        <v>28452</v>
      </c>
      <c r="F2870" s="97" t="s">
        <v>40515</v>
      </c>
      <c r="G2870" s="98" t="s">
        <v>40516</v>
      </c>
      <c r="H2870" s="95" t="s">
        <v>40517</v>
      </c>
      <c r="I2870" s="99" t="s">
        <v>40518</v>
      </c>
    </row>
    <row r="2871" spans="1:9" ht="83.15" customHeight="1" thickBot="1" x14ac:dyDescent="0.4">
      <c r="A2871" s="85"/>
      <c r="B2871" s="86" t="s">
        <v>5173</v>
      </c>
      <c r="C2871" s="87">
        <v>205</v>
      </c>
      <c r="D2871" s="88"/>
      <c r="E2871" s="89" t="s">
        <v>28452</v>
      </c>
      <c r="F2871" s="90" t="s">
        <v>40519</v>
      </c>
      <c r="G2871" s="91" t="s">
        <v>40520</v>
      </c>
      <c r="H2871" s="88" t="s">
        <v>40521</v>
      </c>
      <c r="I2871" s="92" t="s">
        <v>40522</v>
      </c>
    </row>
    <row r="2872" spans="1:9" ht="83.15" customHeight="1" x14ac:dyDescent="0.35">
      <c r="A2872" s="85"/>
      <c r="B2872" s="93" t="s">
        <v>5183</v>
      </c>
      <c r="C2872" s="94">
        <v>140</v>
      </c>
      <c r="D2872" s="95"/>
      <c r="E2872" s="96" t="s">
        <v>28452</v>
      </c>
      <c r="F2872" s="97" t="s">
        <v>40523</v>
      </c>
      <c r="G2872" s="98" t="s">
        <v>40524</v>
      </c>
      <c r="H2872" s="95" t="s">
        <v>40525</v>
      </c>
      <c r="I2872" s="99" t="s">
        <v>40526</v>
      </c>
    </row>
    <row r="2873" spans="1:9" ht="83.15" customHeight="1" thickBot="1" x14ac:dyDescent="0.4">
      <c r="A2873" s="85"/>
      <c r="B2873" s="86" t="s">
        <v>5193</v>
      </c>
      <c r="C2873" s="87">
        <v>155</v>
      </c>
      <c r="D2873" s="88"/>
      <c r="E2873" s="89" t="s">
        <v>28452</v>
      </c>
      <c r="F2873" s="90" t="s">
        <v>40527</v>
      </c>
      <c r="G2873" s="91" t="s">
        <v>40528</v>
      </c>
      <c r="H2873" s="88" t="s">
        <v>40529</v>
      </c>
      <c r="I2873" s="92" t="s">
        <v>40530</v>
      </c>
    </row>
    <row r="2874" spans="1:9" ht="83.15" customHeight="1" x14ac:dyDescent="0.35">
      <c r="A2874" s="85"/>
      <c r="B2874" s="93" t="s">
        <v>5392</v>
      </c>
      <c r="C2874" s="94">
        <v>180</v>
      </c>
      <c r="D2874" s="95"/>
      <c r="E2874" s="96" t="s">
        <v>28452</v>
      </c>
      <c r="F2874" s="97" t="s">
        <v>40531</v>
      </c>
      <c r="G2874" s="98" t="s">
        <v>40532</v>
      </c>
      <c r="H2874" s="95" t="s">
        <v>40533</v>
      </c>
      <c r="I2874" s="99" t="s">
        <v>40534</v>
      </c>
    </row>
    <row r="2875" spans="1:9" ht="83.15" customHeight="1" thickBot="1" x14ac:dyDescent="0.4">
      <c r="A2875" s="85"/>
      <c r="B2875" s="86" t="s">
        <v>5199</v>
      </c>
      <c r="C2875" s="87">
        <v>150</v>
      </c>
      <c r="D2875" s="88" t="s">
        <v>40535</v>
      </c>
      <c r="E2875" s="118">
        <v>15.613</v>
      </c>
      <c r="F2875" s="90" t="s">
        <v>40536</v>
      </c>
      <c r="G2875" s="91" t="s">
        <v>40537</v>
      </c>
      <c r="H2875" s="88" t="s">
        <v>40538</v>
      </c>
      <c r="I2875" s="92" t="s">
        <v>40539</v>
      </c>
    </row>
    <row r="2876" spans="1:9" ht="83.15" customHeight="1" x14ac:dyDescent="0.35">
      <c r="A2876" s="85"/>
      <c r="B2876" s="93" t="s">
        <v>5207</v>
      </c>
      <c r="C2876" s="94">
        <v>210</v>
      </c>
      <c r="D2876" s="95" t="s">
        <v>40540</v>
      </c>
      <c r="E2876" s="117">
        <v>18.619</v>
      </c>
      <c r="F2876" s="97" t="s">
        <v>40541</v>
      </c>
      <c r="G2876" s="98" t="s">
        <v>40542</v>
      </c>
      <c r="H2876" s="95" t="s">
        <v>40543</v>
      </c>
      <c r="I2876" s="99" t="s">
        <v>40544</v>
      </c>
    </row>
    <row r="2877" spans="1:9" ht="83.15" customHeight="1" thickBot="1" x14ac:dyDescent="0.4">
      <c r="A2877" s="85"/>
      <c r="B2877" s="86" t="s">
        <v>5218</v>
      </c>
      <c r="C2877" s="87">
        <v>160</v>
      </c>
      <c r="D2877" s="88" t="s">
        <v>40545</v>
      </c>
      <c r="E2877" s="118">
        <v>11.119</v>
      </c>
      <c r="F2877" s="90" t="s">
        <v>40546</v>
      </c>
      <c r="G2877" s="91" t="s">
        <v>40547</v>
      </c>
      <c r="H2877" s="88" t="s">
        <v>40548</v>
      </c>
      <c r="I2877" s="92" t="s">
        <v>40549</v>
      </c>
    </row>
    <row r="2878" spans="1:9" ht="83.15" customHeight="1" x14ac:dyDescent="0.35">
      <c r="A2878" s="85"/>
      <c r="B2878" s="93" t="s">
        <v>5224</v>
      </c>
      <c r="C2878" s="94">
        <v>200</v>
      </c>
      <c r="D2878" s="95" t="s">
        <v>40550</v>
      </c>
      <c r="E2878" s="117">
        <v>14.275</v>
      </c>
      <c r="F2878" s="97" t="s">
        <v>40551</v>
      </c>
      <c r="G2878" s="98" t="s">
        <v>40552</v>
      </c>
      <c r="H2878" s="95" t="s">
        <v>40553</v>
      </c>
      <c r="I2878" s="99" t="s">
        <v>40554</v>
      </c>
    </row>
    <row r="2879" spans="1:9" ht="83.15" customHeight="1" thickBot="1" x14ac:dyDescent="0.4">
      <c r="A2879" s="85"/>
      <c r="B2879" s="86" t="s">
        <v>5236</v>
      </c>
      <c r="C2879" s="87">
        <v>210</v>
      </c>
      <c r="D2879" s="88" t="s">
        <v>40555</v>
      </c>
      <c r="E2879" s="118">
        <v>15.025</v>
      </c>
      <c r="F2879" s="90" t="s">
        <v>40556</v>
      </c>
      <c r="G2879" s="91" t="s">
        <v>40557</v>
      </c>
      <c r="H2879" s="88" t="s">
        <v>40558</v>
      </c>
      <c r="I2879" s="92" t="s">
        <v>40559</v>
      </c>
    </row>
    <row r="2880" spans="1:9" ht="83.15" customHeight="1" x14ac:dyDescent="0.35">
      <c r="A2880" s="85"/>
      <c r="B2880" s="93" t="s">
        <v>5400</v>
      </c>
      <c r="C2880" s="94">
        <v>265</v>
      </c>
      <c r="D2880" s="95"/>
      <c r="E2880" s="96" t="s">
        <v>28452</v>
      </c>
      <c r="F2880" s="97" t="s">
        <v>40560</v>
      </c>
      <c r="G2880" s="98" t="s">
        <v>40561</v>
      </c>
      <c r="H2880" s="95" t="s">
        <v>40562</v>
      </c>
      <c r="I2880" s="99" t="s">
        <v>40563</v>
      </c>
    </row>
    <row r="2881" spans="1:9" ht="83.15" customHeight="1" thickBot="1" x14ac:dyDescent="0.4">
      <c r="A2881" s="85"/>
      <c r="B2881" s="86" t="s">
        <v>5406</v>
      </c>
      <c r="C2881" s="87">
        <v>200</v>
      </c>
      <c r="D2881" s="88" t="s">
        <v>40564</v>
      </c>
      <c r="E2881" s="118">
        <v>13.548</v>
      </c>
      <c r="F2881" s="90" t="s">
        <v>40565</v>
      </c>
      <c r="G2881" s="91" t="s">
        <v>40566</v>
      </c>
      <c r="H2881" s="88" t="s">
        <v>40567</v>
      </c>
      <c r="I2881" s="92" t="s">
        <v>40568</v>
      </c>
    </row>
    <row r="2882" spans="1:9" ht="83.15" customHeight="1" x14ac:dyDescent="0.35">
      <c r="A2882" s="85"/>
      <c r="B2882" s="93" t="s">
        <v>5492</v>
      </c>
      <c r="C2882" s="94">
        <v>220</v>
      </c>
      <c r="D2882" s="95" t="s">
        <v>40569</v>
      </c>
      <c r="E2882" s="117">
        <v>16.937999999999999</v>
      </c>
      <c r="F2882" s="97" t="s">
        <v>40570</v>
      </c>
      <c r="G2882" s="98" t="s">
        <v>40571</v>
      </c>
      <c r="H2882" s="95" t="s">
        <v>40572</v>
      </c>
      <c r="I2882" s="99" t="s">
        <v>40573</v>
      </c>
    </row>
    <row r="2883" spans="1:9" ht="83.15" customHeight="1" thickBot="1" x14ac:dyDescent="0.4">
      <c r="A2883" s="85"/>
      <c r="B2883" s="86" t="s">
        <v>5446</v>
      </c>
      <c r="C2883" s="87">
        <v>185</v>
      </c>
      <c r="D2883" s="88" t="s">
        <v>40574</v>
      </c>
      <c r="E2883" s="118">
        <v>16.55</v>
      </c>
      <c r="F2883" s="90" t="s">
        <v>40575</v>
      </c>
      <c r="G2883" s="91" t="s">
        <v>40576</v>
      </c>
      <c r="H2883" s="88" t="s">
        <v>40577</v>
      </c>
      <c r="I2883" s="92" t="s">
        <v>40578</v>
      </c>
    </row>
    <row r="2884" spans="1:9" ht="83.15" customHeight="1" x14ac:dyDescent="0.35">
      <c r="A2884" s="85"/>
      <c r="B2884" s="93" t="s">
        <v>21399</v>
      </c>
      <c r="C2884" s="94">
        <v>290</v>
      </c>
      <c r="D2884" s="95" t="s">
        <v>40579</v>
      </c>
      <c r="E2884" s="117">
        <v>14.882999999999999</v>
      </c>
      <c r="F2884" s="97" t="s">
        <v>40580</v>
      </c>
      <c r="G2884" s="98" t="s">
        <v>40581</v>
      </c>
      <c r="H2884" s="95" t="s">
        <v>40582</v>
      </c>
      <c r="I2884" s="99" t="s">
        <v>40583</v>
      </c>
    </row>
    <row r="2885" spans="1:9" ht="83.15" customHeight="1" thickBot="1" x14ac:dyDescent="0.4">
      <c r="A2885" s="85"/>
      <c r="B2885" s="86" t="s">
        <v>5412</v>
      </c>
      <c r="C2885" s="87">
        <v>130</v>
      </c>
      <c r="D2885" s="88" t="s">
        <v>40584</v>
      </c>
      <c r="E2885" s="118">
        <v>12.718</v>
      </c>
      <c r="F2885" s="90" t="s">
        <v>30619</v>
      </c>
      <c r="G2885" s="91" t="s">
        <v>40585</v>
      </c>
      <c r="H2885" s="88" t="s">
        <v>40586</v>
      </c>
      <c r="I2885" s="92" t="s">
        <v>40587</v>
      </c>
    </row>
    <row r="2886" spans="1:9" ht="83.15" customHeight="1" x14ac:dyDescent="0.35">
      <c r="A2886" s="85"/>
      <c r="B2886" s="129" t="s">
        <v>27872</v>
      </c>
      <c r="C2886" s="130">
        <v>170</v>
      </c>
      <c r="D2886" s="131" t="s">
        <v>40588</v>
      </c>
      <c r="E2886" s="132">
        <v>7.1390000000000002</v>
      </c>
      <c r="F2886" s="133" t="s">
        <v>40589</v>
      </c>
      <c r="G2886" s="134" t="s">
        <v>40590</v>
      </c>
      <c r="H2886" s="131" t="s">
        <v>40591</v>
      </c>
      <c r="I2886" s="135" t="s">
        <v>40592</v>
      </c>
    </row>
    <row r="2887" spans="1:9" ht="83.15" customHeight="1" thickBot="1" x14ac:dyDescent="0.4">
      <c r="A2887" s="85"/>
      <c r="B2887" s="101" t="s">
        <v>5293</v>
      </c>
      <c r="C2887" s="102">
        <v>170</v>
      </c>
      <c r="D2887" s="103" t="s">
        <v>40593</v>
      </c>
      <c r="E2887" s="104">
        <v>17.55</v>
      </c>
      <c r="F2887" s="105" t="s">
        <v>40594</v>
      </c>
      <c r="G2887" s="106" t="s">
        <v>40595</v>
      </c>
      <c r="H2887" s="103" t="s">
        <v>40596</v>
      </c>
      <c r="I2887" s="107" t="s">
        <v>40597</v>
      </c>
    </row>
    <row r="2888" spans="1:9" ht="83.15" customHeight="1" x14ac:dyDescent="0.35">
      <c r="A2888" s="85"/>
      <c r="B2888" s="108" t="s">
        <v>5307</v>
      </c>
      <c r="C2888" s="109">
        <v>175</v>
      </c>
      <c r="D2888" s="110" t="s">
        <v>40598</v>
      </c>
      <c r="E2888" s="116">
        <v>18.8</v>
      </c>
      <c r="F2888" s="112" t="s">
        <v>40599</v>
      </c>
      <c r="G2888" s="113" t="s">
        <v>40600</v>
      </c>
      <c r="H2888" s="110" t="s">
        <v>40601</v>
      </c>
      <c r="I2888" s="114" t="s">
        <v>40602</v>
      </c>
    </row>
    <row r="2889" spans="1:9" ht="83.15" customHeight="1" thickBot="1" x14ac:dyDescent="0.4">
      <c r="A2889" s="85"/>
      <c r="B2889" s="101" t="s">
        <v>5312</v>
      </c>
      <c r="C2889" s="102">
        <v>140</v>
      </c>
      <c r="D2889" s="103" t="s">
        <v>40603</v>
      </c>
      <c r="E2889" s="104">
        <v>32.924999999999997</v>
      </c>
      <c r="F2889" s="105" t="s">
        <v>40604</v>
      </c>
      <c r="G2889" s="106" t="s">
        <v>40605</v>
      </c>
      <c r="H2889" s="103" t="s">
        <v>40606</v>
      </c>
      <c r="I2889" s="107" t="s">
        <v>40607</v>
      </c>
    </row>
    <row r="2890" spans="1:9" ht="83.15" customHeight="1" x14ac:dyDescent="0.35">
      <c r="A2890" s="85"/>
      <c r="B2890" s="108" t="s">
        <v>5323</v>
      </c>
      <c r="C2890" s="109">
        <v>140</v>
      </c>
      <c r="D2890" s="110" t="s">
        <v>40608</v>
      </c>
      <c r="E2890" s="116">
        <v>32.924999999999997</v>
      </c>
      <c r="F2890" s="112" t="s">
        <v>40604</v>
      </c>
      <c r="G2890" s="113" t="s">
        <v>40609</v>
      </c>
      <c r="H2890" s="110" t="s">
        <v>40610</v>
      </c>
      <c r="I2890" s="114" t="s">
        <v>40611</v>
      </c>
    </row>
    <row r="2891" spans="1:9" ht="83.15" customHeight="1" thickBot="1" x14ac:dyDescent="0.4">
      <c r="A2891" s="85"/>
      <c r="B2891" s="101" t="s">
        <v>5329</v>
      </c>
      <c r="C2891" s="102">
        <v>145</v>
      </c>
      <c r="D2891" s="103" t="s">
        <v>40612</v>
      </c>
      <c r="E2891" s="104">
        <v>32.924999999999997</v>
      </c>
      <c r="F2891" s="105" t="s">
        <v>40613</v>
      </c>
      <c r="G2891" s="106" t="s">
        <v>40614</v>
      </c>
      <c r="H2891" s="103" t="s">
        <v>40615</v>
      </c>
      <c r="I2891" s="107" t="s">
        <v>40616</v>
      </c>
    </row>
    <row r="2892" spans="1:9" ht="83.15" customHeight="1" x14ac:dyDescent="0.35">
      <c r="A2892" s="85"/>
      <c r="B2892" s="108" t="s">
        <v>5335</v>
      </c>
      <c r="C2892" s="109">
        <v>150</v>
      </c>
      <c r="D2892" s="110" t="s">
        <v>40617</v>
      </c>
      <c r="E2892" s="116">
        <v>32.924999999999997</v>
      </c>
      <c r="F2892" s="112" t="s">
        <v>40618</v>
      </c>
      <c r="G2892" s="113" t="s">
        <v>40619</v>
      </c>
      <c r="H2892" s="110" t="s">
        <v>40620</v>
      </c>
      <c r="I2892" s="114" t="s">
        <v>40621</v>
      </c>
    </row>
    <row r="2893" spans="1:9" ht="83.15" customHeight="1" thickBot="1" x14ac:dyDescent="0.4">
      <c r="A2893" s="85"/>
      <c r="B2893" s="101" t="s">
        <v>6294</v>
      </c>
      <c r="C2893" s="102">
        <v>175</v>
      </c>
      <c r="D2893" s="103" t="s">
        <v>6303</v>
      </c>
      <c r="E2893" s="104">
        <v>31.175000000000001</v>
      </c>
      <c r="F2893" s="105" t="s">
        <v>40622</v>
      </c>
      <c r="G2893" s="106" t="s">
        <v>40623</v>
      </c>
      <c r="H2893" s="103" t="s">
        <v>6300</v>
      </c>
      <c r="I2893" s="107" t="s">
        <v>40624</v>
      </c>
    </row>
    <row r="2894" spans="1:9" ht="83.15" customHeight="1" x14ac:dyDescent="0.35">
      <c r="A2894" s="85"/>
      <c r="B2894" s="108" t="s">
        <v>5341</v>
      </c>
      <c r="C2894" s="109">
        <v>205</v>
      </c>
      <c r="D2894" s="110" t="s">
        <v>40625</v>
      </c>
      <c r="E2894" s="116">
        <v>17.925000000000001</v>
      </c>
      <c r="F2894" s="112" t="s">
        <v>40626</v>
      </c>
      <c r="G2894" s="113" t="s">
        <v>40627</v>
      </c>
      <c r="H2894" s="110" t="s">
        <v>40628</v>
      </c>
      <c r="I2894" s="114" t="s">
        <v>40629</v>
      </c>
    </row>
    <row r="2895" spans="1:9" ht="83.15" customHeight="1" thickBot="1" x14ac:dyDescent="0.4">
      <c r="A2895" s="85"/>
      <c r="B2895" s="101" t="s">
        <v>5356</v>
      </c>
      <c r="C2895" s="102">
        <v>240</v>
      </c>
      <c r="D2895" s="103" t="s">
        <v>40630</v>
      </c>
      <c r="E2895" s="104">
        <v>18.175000000000001</v>
      </c>
      <c r="F2895" s="105" t="s">
        <v>40631</v>
      </c>
      <c r="G2895" s="106" t="s">
        <v>40632</v>
      </c>
      <c r="H2895" s="103" t="s">
        <v>40633</v>
      </c>
      <c r="I2895" s="107" t="s">
        <v>40634</v>
      </c>
    </row>
    <row r="2896" spans="1:9" ht="83.15" customHeight="1" x14ac:dyDescent="0.35">
      <c r="A2896" s="85"/>
      <c r="B2896" s="108" t="s">
        <v>4875</v>
      </c>
      <c r="C2896" s="109">
        <v>150</v>
      </c>
      <c r="D2896" s="110" t="s">
        <v>40635</v>
      </c>
      <c r="E2896" s="116">
        <v>10.425000000000001</v>
      </c>
      <c r="F2896" s="112" t="s">
        <v>40636</v>
      </c>
      <c r="G2896" s="113" t="s">
        <v>40637</v>
      </c>
      <c r="H2896" s="110" t="s">
        <v>40638</v>
      </c>
      <c r="I2896" s="114" t="s">
        <v>40639</v>
      </c>
    </row>
    <row r="2897" spans="1:9" ht="83.15" customHeight="1" thickBot="1" x14ac:dyDescent="0.4">
      <c r="A2897" s="85"/>
      <c r="B2897" s="101" t="s">
        <v>4888</v>
      </c>
      <c r="C2897" s="102">
        <v>155</v>
      </c>
      <c r="D2897" s="103" t="s">
        <v>40640</v>
      </c>
      <c r="E2897" s="104">
        <v>15.925000000000001</v>
      </c>
      <c r="F2897" s="105" t="s">
        <v>40641</v>
      </c>
      <c r="G2897" s="106" t="s">
        <v>40642</v>
      </c>
      <c r="H2897" s="103" t="s">
        <v>40643</v>
      </c>
      <c r="I2897" s="107" t="s">
        <v>40644</v>
      </c>
    </row>
    <row r="2898" spans="1:9" ht="83.15" customHeight="1" x14ac:dyDescent="0.35">
      <c r="A2898" s="85"/>
      <c r="B2898" s="108" t="s">
        <v>4901</v>
      </c>
      <c r="C2898" s="109">
        <v>150</v>
      </c>
      <c r="D2898" s="110" t="s">
        <v>40645</v>
      </c>
      <c r="E2898" s="116">
        <v>18.425000000000001</v>
      </c>
      <c r="F2898" s="112" t="s">
        <v>40646</v>
      </c>
      <c r="G2898" s="113" t="s">
        <v>40647</v>
      </c>
      <c r="H2898" s="110" t="s">
        <v>40648</v>
      </c>
      <c r="I2898" s="114" t="s">
        <v>40649</v>
      </c>
    </row>
    <row r="2899" spans="1:9" ht="83.15" customHeight="1" thickBot="1" x14ac:dyDescent="0.4">
      <c r="A2899" s="85"/>
      <c r="B2899" s="101" t="s">
        <v>5244</v>
      </c>
      <c r="C2899" s="102">
        <v>220</v>
      </c>
      <c r="D2899" s="103" t="s">
        <v>40650</v>
      </c>
      <c r="E2899" s="104">
        <v>11.43</v>
      </c>
      <c r="F2899" s="105" t="s">
        <v>40651</v>
      </c>
      <c r="G2899" s="106" t="s">
        <v>40652</v>
      </c>
      <c r="H2899" s="103" t="s">
        <v>40653</v>
      </c>
      <c r="I2899" s="107" t="s">
        <v>40654</v>
      </c>
    </row>
    <row r="2900" spans="1:9" ht="83.15" customHeight="1" x14ac:dyDescent="0.35">
      <c r="A2900" s="85"/>
      <c r="B2900" s="108" t="s">
        <v>5256</v>
      </c>
      <c r="C2900" s="109">
        <v>165</v>
      </c>
      <c r="D2900" s="110" t="s">
        <v>40655</v>
      </c>
      <c r="E2900" s="116">
        <v>13.738</v>
      </c>
      <c r="F2900" s="112" t="s">
        <v>40656</v>
      </c>
      <c r="G2900" s="113" t="s">
        <v>40657</v>
      </c>
      <c r="H2900" s="110" t="s">
        <v>40658</v>
      </c>
      <c r="I2900" s="114" t="s">
        <v>40659</v>
      </c>
    </row>
    <row r="2901" spans="1:9" ht="83.15" customHeight="1" thickBot="1" x14ac:dyDescent="0.4">
      <c r="A2901" s="85"/>
      <c r="B2901" s="101" t="s">
        <v>5455</v>
      </c>
      <c r="C2901" s="102">
        <v>180</v>
      </c>
      <c r="D2901" s="103"/>
      <c r="E2901" s="115" t="s">
        <v>28452</v>
      </c>
      <c r="F2901" s="105" t="s">
        <v>40660</v>
      </c>
      <c r="G2901" s="106" t="s">
        <v>40661</v>
      </c>
      <c r="H2901" s="103" t="s">
        <v>40662</v>
      </c>
      <c r="I2901" s="107" t="s">
        <v>40663</v>
      </c>
    </row>
    <row r="2902" spans="1:9" ht="83.15" customHeight="1" x14ac:dyDescent="0.35">
      <c r="A2902" s="85"/>
      <c r="B2902" s="108" t="s">
        <v>5251</v>
      </c>
      <c r="C2902" s="109">
        <v>200</v>
      </c>
      <c r="D2902" s="110" t="s">
        <v>40664</v>
      </c>
      <c r="E2902" s="116">
        <v>13.8</v>
      </c>
      <c r="F2902" s="112" t="s">
        <v>40665</v>
      </c>
      <c r="G2902" s="113" t="s">
        <v>40666</v>
      </c>
      <c r="H2902" s="110" t="s">
        <v>40667</v>
      </c>
      <c r="I2902" s="114" t="s">
        <v>40668</v>
      </c>
    </row>
    <row r="2903" spans="1:9" ht="83.15" customHeight="1" thickBot="1" x14ac:dyDescent="0.4">
      <c r="A2903" s="85"/>
      <c r="B2903" s="101" t="s">
        <v>5460</v>
      </c>
      <c r="C2903" s="102">
        <v>150</v>
      </c>
      <c r="D2903" s="103"/>
      <c r="E2903" s="115" t="s">
        <v>28452</v>
      </c>
      <c r="F2903" s="105" t="s">
        <v>40669</v>
      </c>
      <c r="G2903" s="106" t="s">
        <v>40670</v>
      </c>
      <c r="H2903" s="103" t="s">
        <v>40671</v>
      </c>
      <c r="I2903" s="107" t="s">
        <v>40672</v>
      </c>
    </row>
    <row r="2904" spans="1:9" ht="83.15" customHeight="1" x14ac:dyDescent="0.35">
      <c r="A2904" s="85"/>
      <c r="B2904" s="108" t="s">
        <v>5464</v>
      </c>
      <c r="C2904" s="109">
        <v>140</v>
      </c>
      <c r="D2904" s="110" t="s">
        <v>40673</v>
      </c>
      <c r="E2904" s="116">
        <v>12.675000000000001</v>
      </c>
      <c r="F2904" s="112" t="s">
        <v>40674</v>
      </c>
      <c r="G2904" s="113" t="s">
        <v>40675</v>
      </c>
      <c r="H2904" s="110" t="s">
        <v>40676</v>
      </c>
      <c r="I2904" s="114" t="s">
        <v>40677</v>
      </c>
    </row>
    <row r="2905" spans="1:9" ht="83.15" customHeight="1" thickBot="1" x14ac:dyDescent="0.4">
      <c r="A2905" s="85"/>
      <c r="B2905" s="101" t="s">
        <v>5263</v>
      </c>
      <c r="C2905" s="102">
        <v>205</v>
      </c>
      <c r="D2905" s="103"/>
      <c r="E2905" s="115" t="s">
        <v>28452</v>
      </c>
      <c r="F2905" s="105" t="s">
        <v>40678</v>
      </c>
      <c r="G2905" s="106" t="s">
        <v>40679</v>
      </c>
      <c r="H2905" s="103" t="s">
        <v>40680</v>
      </c>
      <c r="I2905" s="107" t="s">
        <v>40681</v>
      </c>
    </row>
    <row r="2906" spans="1:9" ht="83.15" customHeight="1" x14ac:dyDescent="0.35">
      <c r="A2906" s="85"/>
      <c r="B2906" s="108" t="s">
        <v>5268</v>
      </c>
      <c r="C2906" s="109">
        <v>185</v>
      </c>
      <c r="D2906" s="110" t="s">
        <v>40682</v>
      </c>
      <c r="E2906" s="116">
        <v>18.25</v>
      </c>
      <c r="F2906" s="112" t="s">
        <v>40683</v>
      </c>
      <c r="G2906" s="113" t="s">
        <v>40684</v>
      </c>
      <c r="H2906" s="110" t="s">
        <v>40685</v>
      </c>
      <c r="I2906" s="114" t="s">
        <v>40686</v>
      </c>
    </row>
    <row r="2907" spans="1:9" ht="83.15" customHeight="1" thickBot="1" x14ac:dyDescent="0.4">
      <c r="A2907" s="85"/>
      <c r="B2907" s="101" t="s">
        <v>5272</v>
      </c>
      <c r="C2907" s="102">
        <v>305</v>
      </c>
      <c r="D2907" s="103"/>
      <c r="E2907" s="115" t="s">
        <v>28452</v>
      </c>
      <c r="F2907" s="105" t="s">
        <v>40687</v>
      </c>
      <c r="G2907" s="106" t="s">
        <v>40688</v>
      </c>
      <c r="H2907" s="103" t="s">
        <v>40689</v>
      </c>
      <c r="I2907" s="107" t="s">
        <v>40690</v>
      </c>
    </row>
    <row r="2908" spans="1:9" ht="83.15" customHeight="1" x14ac:dyDescent="0.35">
      <c r="A2908" s="85"/>
      <c r="B2908" s="108" t="s">
        <v>5277</v>
      </c>
      <c r="C2908" s="109">
        <v>280</v>
      </c>
      <c r="D2908" s="110" t="s">
        <v>40691</v>
      </c>
      <c r="E2908" s="116">
        <v>18.562000000000001</v>
      </c>
      <c r="F2908" s="112" t="s">
        <v>40692</v>
      </c>
      <c r="G2908" s="113" t="s">
        <v>40693</v>
      </c>
      <c r="H2908" s="110" t="s">
        <v>40694</v>
      </c>
      <c r="I2908" s="114" t="s">
        <v>40695</v>
      </c>
    </row>
    <row r="2909" spans="1:9" ht="83.15" customHeight="1" thickBot="1" x14ac:dyDescent="0.4">
      <c r="A2909" s="85"/>
      <c r="B2909" s="101" t="s">
        <v>5281</v>
      </c>
      <c r="C2909" s="102">
        <v>190</v>
      </c>
      <c r="D2909" s="103" t="s">
        <v>40696</v>
      </c>
      <c r="E2909" s="104">
        <v>16.113</v>
      </c>
      <c r="F2909" s="105" t="s">
        <v>40697</v>
      </c>
      <c r="G2909" s="106" t="s">
        <v>40698</v>
      </c>
      <c r="H2909" s="103" t="s">
        <v>40699</v>
      </c>
      <c r="I2909" s="107" t="s">
        <v>40700</v>
      </c>
    </row>
    <row r="2910" spans="1:9" ht="83.15" customHeight="1" x14ac:dyDescent="0.35">
      <c r="A2910" s="85"/>
      <c r="B2910" s="108" t="s">
        <v>5287</v>
      </c>
      <c r="C2910" s="109">
        <v>130</v>
      </c>
      <c r="D2910" s="110"/>
      <c r="E2910" s="111" t="s">
        <v>28452</v>
      </c>
      <c r="F2910" s="112" t="s">
        <v>40701</v>
      </c>
      <c r="G2910" s="113" t="s">
        <v>40702</v>
      </c>
      <c r="H2910" s="110" t="s">
        <v>40703</v>
      </c>
      <c r="I2910" s="114" t="s">
        <v>40704</v>
      </c>
    </row>
    <row r="2911" spans="1:9" ht="83.15" customHeight="1" thickBot="1" x14ac:dyDescent="0.4">
      <c r="A2911" s="85"/>
      <c r="B2911" s="101" t="s">
        <v>5469</v>
      </c>
      <c r="C2911" s="102">
        <v>170</v>
      </c>
      <c r="D2911" s="103"/>
      <c r="E2911" s="115" t="s">
        <v>28452</v>
      </c>
      <c r="F2911" s="105" t="s">
        <v>40705</v>
      </c>
      <c r="G2911" s="106" t="s">
        <v>40706</v>
      </c>
      <c r="H2911" s="103" t="s">
        <v>40707</v>
      </c>
      <c r="I2911" s="107" t="s">
        <v>40708</v>
      </c>
    </row>
    <row r="2912" spans="1:9" ht="83.15" customHeight="1" x14ac:dyDescent="0.35">
      <c r="A2912" s="85"/>
      <c r="B2912" s="108" t="s">
        <v>5475</v>
      </c>
      <c r="C2912" s="109">
        <v>120</v>
      </c>
      <c r="D2912" s="110" t="s">
        <v>40709</v>
      </c>
      <c r="E2912" s="116">
        <v>15.3</v>
      </c>
      <c r="F2912" s="112" t="s">
        <v>40710</v>
      </c>
      <c r="G2912" s="113" t="s">
        <v>40711</v>
      </c>
      <c r="H2912" s="110" t="s">
        <v>40712</v>
      </c>
      <c r="I2912" s="114" t="s">
        <v>40713</v>
      </c>
    </row>
    <row r="2913" spans="1:9" ht="83.15" customHeight="1" thickBot="1" x14ac:dyDescent="0.4">
      <c r="A2913" s="85"/>
      <c r="B2913" s="101" t="s">
        <v>5363</v>
      </c>
      <c r="C2913" s="102">
        <v>110</v>
      </c>
      <c r="D2913" s="103" t="s">
        <v>40714</v>
      </c>
      <c r="E2913" s="104">
        <v>13.925000000000001</v>
      </c>
      <c r="F2913" s="105" t="s">
        <v>40715</v>
      </c>
      <c r="G2913" s="106" t="s">
        <v>40716</v>
      </c>
      <c r="H2913" s="103" t="s">
        <v>40717</v>
      </c>
      <c r="I2913" s="107" t="s">
        <v>40718</v>
      </c>
    </row>
    <row r="2914" spans="1:9" ht="83.15" customHeight="1" x14ac:dyDescent="0.35">
      <c r="A2914" s="85"/>
      <c r="B2914" s="108" t="s">
        <v>6907</v>
      </c>
      <c r="C2914" s="109">
        <v>140</v>
      </c>
      <c r="D2914" s="110" t="s">
        <v>40719</v>
      </c>
      <c r="E2914" s="116">
        <v>8.0329999999999995</v>
      </c>
      <c r="F2914" s="112" t="s">
        <v>40720</v>
      </c>
      <c r="G2914" s="113" t="s">
        <v>40721</v>
      </c>
      <c r="H2914" s="110" t="s">
        <v>40722</v>
      </c>
      <c r="I2914" s="114" t="s">
        <v>40583</v>
      </c>
    </row>
    <row r="2915" spans="1:9" ht="83.15" customHeight="1" thickBot="1" x14ac:dyDescent="0.4">
      <c r="A2915" s="85"/>
      <c r="B2915" s="101" t="s">
        <v>6918</v>
      </c>
      <c r="C2915" s="102">
        <v>200</v>
      </c>
      <c r="D2915" s="103" t="s">
        <v>40723</v>
      </c>
      <c r="E2915" s="104">
        <v>8.0329999999999995</v>
      </c>
      <c r="F2915" s="105" t="s">
        <v>40724</v>
      </c>
      <c r="G2915" s="106" t="s">
        <v>40725</v>
      </c>
      <c r="H2915" s="103" t="s">
        <v>40726</v>
      </c>
      <c r="I2915" s="107" t="s">
        <v>40727</v>
      </c>
    </row>
    <row r="2916" spans="1:9" ht="83.15" customHeight="1" x14ac:dyDescent="0.35">
      <c r="A2916" s="85"/>
      <c r="B2916" s="108" t="s">
        <v>23074</v>
      </c>
      <c r="C2916" s="109">
        <v>150</v>
      </c>
      <c r="D2916" s="110" t="s">
        <v>23081</v>
      </c>
      <c r="E2916" s="116">
        <v>9.0440000000000005</v>
      </c>
      <c r="F2916" s="112" t="s">
        <v>40728</v>
      </c>
      <c r="G2916" s="113" t="s">
        <v>40729</v>
      </c>
      <c r="H2916" s="110" t="s">
        <v>23078</v>
      </c>
      <c r="I2916" s="114" t="s">
        <v>40730</v>
      </c>
    </row>
    <row r="2917" spans="1:9" ht="83.15" customHeight="1" thickBot="1" x14ac:dyDescent="0.4">
      <c r="A2917" s="85"/>
      <c r="B2917" s="101" t="s">
        <v>5372</v>
      </c>
      <c r="C2917" s="102">
        <v>260</v>
      </c>
      <c r="D2917" s="103" t="s">
        <v>40731</v>
      </c>
      <c r="E2917" s="104">
        <v>10.762</v>
      </c>
      <c r="F2917" s="105" t="s">
        <v>40732</v>
      </c>
      <c r="G2917" s="106" t="s">
        <v>40733</v>
      </c>
      <c r="H2917" s="103" t="s">
        <v>40734</v>
      </c>
      <c r="I2917" s="107" t="s">
        <v>40735</v>
      </c>
    </row>
    <row r="2918" spans="1:9" ht="83.15" customHeight="1" x14ac:dyDescent="0.35">
      <c r="A2918" s="119"/>
      <c r="B2918" s="127" t="s">
        <v>26917</v>
      </c>
      <c r="C2918" s="128">
        <v>130</v>
      </c>
      <c r="D2918" s="110" t="s">
        <v>26923</v>
      </c>
      <c r="E2918" s="116">
        <v>11.4224</v>
      </c>
      <c r="F2918" s="112" t="s">
        <v>40736</v>
      </c>
      <c r="G2918" s="113" t="s">
        <v>40737</v>
      </c>
      <c r="H2918" s="110" t="s">
        <v>26921</v>
      </c>
      <c r="I2918" s="114" t="s">
        <v>26920</v>
      </c>
    </row>
    <row r="2919" spans="1:9" ht="83.15" customHeight="1" thickBot="1" x14ac:dyDescent="0.4">
      <c r="A2919" s="119"/>
      <c r="B2919" s="120" t="s">
        <v>26925</v>
      </c>
      <c r="C2919" s="121">
        <v>165</v>
      </c>
      <c r="D2919" s="122" t="s">
        <v>26931</v>
      </c>
      <c r="E2919" s="123">
        <v>12.91675</v>
      </c>
      <c r="F2919" s="124" t="s">
        <v>40738</v>
      </c>
      <c r="G2919" s="125" t="s">
        <v>40739</v>
      </c>
      <c r="H2919" s="122" t="s">
        <v>26929</v>
      </c>
      <c r="I2919" s="126" t="s">
        <v>26928</v>
      </c>
    </row>
    <row r="2920" spans="1:9" ht="83.15" customHeight="1" x14ac:dyDescent="0.35">
      <c r="A2920" s="119"/>
      <c r="B2920" s="127" t="s">
        <v>26933</v>
      </c>
      <c r="C2920" s="128">
        <v>140</v>
      </c>
      <c r="D2920" s="110" t="s">
        <v>26938</v>
      </c>
      <c r="E2920" s="116">
        <v>9.6678999999999995</v>
      </c>
      <c r="F2920" s="112" t="s">
        <v>40740</v>
      </c>
      <c r="G2920" s="113" t="s">
        <v>40741</v>
      </c>
      <c r="H2920" s="110" t="s">
        <v>26936</v>
      </c>
      <c r="I2920" s="114" t="s">
        <v>26935</v>
      </c>
    </row>
    <row r="2921" spans="1:9" ht="83.15" customHeight="1" thickBot="1" x14ac:dyDescent="0.4">
      <c r="A2921" s="119"/>
      <c r="B2921" s="120" t="s">
        <v>26940</v>
      </c>
      <c r="C2921" s="121">
        <v>185</v>
      </c>
      <c r="D2921" s="122" t="s">
        <v>26945</v>
      </c>
      <c r="E2921" s="123">
        <v>11.53735</v>
      </c>
      <c r="F2921" s="124" t="s">
        <v>40742</v>
      </c>
      <c r="G2921" s="125" t="s">
        <v>40743</v>
      </c>
      <c r="H2921" s="122" t="s">
        <v>26944</v>
      </c>
      <c r="I2921" s="126" t="s">
        <v>26943</v>
      </c>
    </row>
    <row r="2922" spans="1:9" ht="83.15" customHeight="1" x14ac:dyDescent="0.35">
      <c r="A2922" s="119"/>
      <c r="B2922" s="127" t="s">
        <v>26946</v>
      </c>
      <c r="C2922" s="128">
        <v>145</v>
      </c>
      <c r="D2922" s="110" t="s">
        <v>26952</v>
      </c>
      <c r="E2922" s="116">
        <v>9.9015000000000004</v>
      </c>
      <c r="F2922" s="112" t="s">
        <v>40744</v>
      </c>
      <c r="G2922" s="113" t="s">
        <v>40745</v>
      </c>
      <c r="H2922" s="110" t="s">
        <v>26950</v>
      </c>
      <c r="I2922" s="114" t="s">
        <v>26949</v>
      </c>
    </row>
    <row r="2923" spans="1:9" ht="83.15" customHeight="1" thickBot="1" x14ac:dyDescent="0.4">
      <c r="A2923" s="119"/>
      <c r="B2923" s="120" t="s">
        <v>26954</v>
      </c>
      <c r="C2923" s="121">
        <v>160</v>
      </c>
      <c r="D2923" s="122" t="s">
        <v>26958</v>
      </c>
      <c r="E2923" s="123">
        <v>9.9308000000000014</v>
      </c>
      <c r="F2923" s="124" t="s">
        <v>40746</v>
      </c>
      <c r="G2923" s="125" t="s">
        <v>40747</v>
      </c>
      <c r="H2923" s="122" t="s">
        <v>26957</v>
      </c>
      <c r="I2923" s="126" t="s">
        <v>26956</v>
      </c>
    </row>
    <row r="2924" spans="1:9" ht="83.15" customHeight="1" x14ac:dyDescent="0.35">
      <c r="A2924" s="85"/>
      <c r="B2924" s="108" t="s">
        <v>26960</v>
      </c>
      <c r="C2924" s="109">
        <v>180</v>
      </c>
      <c r="D2924" s="110" t="s">
        <v>26967</v>
      </c>
      <c r="E2924" s="116">
        <v>11.05015</v>
      </c>
      <c r="F2924" s="112" t="s">
        <v>40748</v>
      </c>
      <c r="G2924" s="113" t="s">
        <v>40749</v>
      </c>
      <c r="H2924" s="110" t="s">
        <v>40750</v>
      </c>
      <c r="I2924" s="114" t="s">
        <v>26964</v>
      </c>
    </row>
    <row r="2925" spans="1:9" ht="83.15" customHeight="1" thickBot="1" x14ac:dyDescent="0.4">
      <c r="A2925" s="119"/>
      <c r="B2925" s="120" t="s">
        <v>27441</v>
      </c>
      <c r="C2925" s="121">
        <v>180</v>
      </c>
      <c r="D2925" s="122" t="s">
        <v>27445</v>
      </c>
      <c r="E2925" s="123">
        <v>11.05015</v>
      </c>
      <c r="F2925" s="124" t="s">
        <v>40751</v>
      </c>
      <c r="G2925" s="125" t="s">
        <v>40752</v>
      </c>
      <c r="H2925" s="122" t="s">
        <v>27444</v>
      </c>
      <c r="I2925" s="126" t="s">
        <v>27443</v>
      </c>
    </row>
    <row r="2926" spans="1:9" ht="83.15" customHeight="1" x14ac:dyDescent="0.35">
      <c r="A2926" s="85"/>
      <c r="B2926" s="93" t="s">
        <v>23083</v>
      </c>
      <c r="C2926" s="94">
        <v>180</v>
      </c>
      <c r="D2926" s="95" t="s">
        <v>23092</v>
      </c>
      <c r="E2926" s="117">
        <v>11.821999999999999</v>
      </c>
      <c r="F2926" s="97" t="s">
        <v>40753</v>
      </c>
      <c r="G2926" s="98" t="s">
        <v>40754</v>
      </c>
      <c r="H2926" s="95" t="s">
        <v>23088</v>
      </c>
      <c r="I2926" s="99" t="s">
        <v>23086</v>
      </c>
    </row>
    <row r="2927" spans="1:9" ht="83.15" customHeight="1" thickBot="1" x14ac:dyDescent="0.4">
      <c r="A2927" s="85"/>
      <c r="B2927" s="86" t="s">
        <v>4911</v>
      </c>
      <c r="C2927" s="87">
        <v>120</v>
      </c>
      <c r="D2927" s="88" t="s">
        <v>40755</v>
      </c>
      <c r="E2927" s="118">
        <v>10.455</v>
      </c>
      <c r="F2927" s="90" t="s">
        <v>40756</v>
      </c>
      <c r="G2927" s="91" t="s">
        <v>40757</v>
      </c>
      <c r="H2927" s="88" t="s">
        <v>40758</v>
      </c>
      <c r="I2927" s="92" t="s">
        <v>40759</v>
      </c>
    </row>
    <row r="2928" spans="1:9" ht="83.15" customHeight="1" x14ac:dyDescent="0.35">
      <c r="A2928" s="119"/>
      <c r="B2928" s="139" t="s">
        <v>26970</v>
      </c>
      <c r="C2928" s="140">
        <v>140</v>
      </c>
      <c r="D2928" s="131" t="s">
        <v>26978</v>
      </c>
      <c r="E2928" s="132">
        <v>11.8695</v>
      </c>
      <c r="F2928" s="133" t="s">
        <v>40760</v>
      </c>
      <c r="G2928" s="134" t="s">
        <v>40761</v>
      </c>
      <c r="H2928" s="131" t="s">
        <v>26975</v>
      </c>
      <c r="I2928" s="135" t="s">
        <v>26973</v>
      </c>
    </row>
    <row r="2929" spans="1:9" ht="83.15" customHeight="1" thickBot="1" x14ac:dyDescent="0.4">
      <c r="A2929" s="119"/>
      <c r="B2929" s="141" t="s">
        <v>26980</v>
      </c>
      <c r="C2929" s="142">
        <v>230</v>
      </c>
      <c r="D2929" s="88" t="s">
        <v>26986</v>
      </c>
      <c r="E2929" s="118">
        <v>12.32</v>
      </c>
      <c r="F2929" s="90" t="s">
        <v>40762</v>
      </c>
      <c r="G2929" s="91" t="s">
        <v>40763</v>
      </c>
      <c r="H2929" s="88" t="s">
        <v>26984</v>
      </c>
      <c r="I2929" s="92" t="s">
        <v>26983</v>
      </c>
    </row>
    <row r="2930" spans="1:9" ht="83.15" customHeight="1" x14ac:dyDescent="0.35">
      <c r="A2930" s="85"/>
      <c r="B2930" s="93" t="s">
        <v>4924</v>
      </c>
      <c r="C2930" s="94">
        <v>265</v>
      </c>
      <c r="D2930" s="95" t="s">
        <v>40764</v>
      </c>
      <c r="E2930" s="117">
        <v>11.73</v>
      </c>
      <c r="F2930" s="97" t="s">
        <v>40765</v>
      </c>
      <c r="G2930" s="98" t="s">
        <v>40766</v>
      </c>
      <c r="H2930" s="95" t="s">
        <v>40767</v>
      </c>
      <c r="I2930" s="99" t="s">
        <v>40768</v>
      </c>
    </row>
    <row r="2931" spans="1:9" ht="83.15" customHeight="1" thickBot="1" x14ac:dyDescent="0.4">
      <c r="A2931" s="85"/>
      <c r="B2931" s="86" t="s">
        <v>27607</v>
      </c>
      <c r="C2931" s="87">
        <v>145</v>
      </c>
      <c r="D2931" s="88" t="s">
        <v>40769</v>
      </c>
      <c r="E2931" s="118">
        <v>8.2639999999999993</v>
      </c>
      <c r="F2931" s="90" t="s">
        <v>40770</v>
      </c>
      <c r="G2931" s="91" t="s">
        <v>40771</v>
      </c>
      <c r="H2931" s="88" t="s">
        <v>40772</v>
      </c>
      <c r="I2931" s="92" t="s">
        <v>40773</v>
      </c>
    </row>
    <row r="2932" spans="1:9" ht="83.15" customHeight="1" x14ac:dyDescent="0.35">
      <c r="A2932" s="85"/>
      <c r="B2932" s="108" t="s">
        <v>5501</v>
      </c>
      <c r="C2932" s="109">
        <v>165</v>
      </c>
      <c r="D2932" s="110" t="s">
        <v>40774</v>
      </c>
      <c r="E2932" s="116">
        <v>17.433</v>
      </c>
      <c r="F2932" s="112" t="s">
        <v>40775</v>
      </c>
      <c r="G2932" s="113" t="s">
        <v>40776</v>
      </c>
      <c r="H2932" s="110" t="s">
        <v>40777</v>
      </c>
      <c r="I2932" s="114" t="s">
        <v>40778</v>
      </c>
    </row>
    <row r="2933" spans="1:9" ht="83.15" customHeight="1" thickBot="1" x14ac:dyDescent="0.4">
      <c r="A2933" s="85"/>
      <c r="B2933" s="101" t="s">
        <v>5509</v>
      </c>
      <c r="C2933" s="102">
        <v>200</v>
      </c>
      <c r="D2933" s="103"/>
      <c r="E2933" s="115" t="s">
        <v>28452</v>
      </c>
      <c r="F2933" s="105" t="s">
        <v>40779</v>
      </c>
      <c r="G2933" s="106" t="s">
        <v>40780</v>
      </c>
      <c r="H2933" s="103" t="s">
        <v>40781</v>
      </c>
      <c r="I2933" s="107" t="s">
        <v>40782</v>
      </c>
    </row>
    <row r="2934" spans="1:9" ht="83.15" customHeight="1" x14ac:dyDescent="0.35">
      <c r="A2934" s="85"/>
      <c r="B2934" s="108" t="s">
        <v>5525</v>
      </c>
      <c r="C2934" s="109">
        <v>155</v>
      </c>
      <c r="D2934" s="110"/>
      <c r="E2934" s="111" t="s">
        <v>28452</v>
      </c>
      <c r="F2934" s="112" t="s">
        <v>40783</v>
      </c>
      <c r="G2934" s="113" t="s">
        <v>40784</v>
      </c>
      <c r="H2934" s="110" t="s">
        <v>40785</v>
      </c>
      <c r="I2934" s="114" t="s">
        <v>40786</v>
      </c>
    </row>
    <row r="2935" spans="1:9" ht="83.15" customHeight="1" thickBot="1" x14ac:dyDescent="0.4">
      <c r="A2935" s="85"/>
      <c r="B2935" s="101" t="s">
        <v>5516</v>
      </c>
      <c r="C2935" s="102">
        <v>155</v>
      </c>
      <c r="D2935" s="103" t="s">
        <v>40787</v>
      </c>
      <c r="E2935" s="104">
        <v>11.362</v>
      </c>
      <c r="F2935" s="105" t="s">
        <v>40788</v>
      </c>
      <c r="G2935" s="106" t="s">
        <v>40789</v>
      </c>
      <c r="H2935" s="103" t="s">
        <v>40790</v>
      </c>
      <c r="I2935" s="107" t="s">
        <v>40791</v>
      </c>
    </row>
    <row r="2936" spans="1:9" ht="83.15" customHeight="1" x14ac:dyDescent="0.35">
      <c r="A2936" s="85"/>
      <c r="B2936" s="108" t="s">
        <v>6305</v>
      </c>
      <c r="C2936" s="109">
        <v>150</v>
      </c>
      <c r="D2936" s="110" t="s">
        <v>40792</v>
      </c>
      <c r="E2936" s="116">
        <v>7.4379999999999997</v>
      </c>
      <c r="F2936" s="112" t="s">
        <v>40793</v>
      </c>
      <c r="G2936" s="113" t="s">
        <v>40794</v>
      </c>
      <c r="H2936" s="110" t="s">
        <v>40795</v>
      </c>
      <c r="I2936" s="114" t="s">
        <v>40796</v>
      </c>
    </row>
    <row r="2937" spans="1:9" ht="83.15" customHeight="1" thickBot="1" x14ac:dyDescent="0.4">
      <c r="A2937" s="85"/>
      <c r="B2937" s="101" t="s">
        <v>6402</v>
      </c>
      <c r="C2937" s="102">
        <v>90</v>
      </c>
      <c r="D2937" s="103" t="s">
        <v>6408</v>
      </c>
      <c r="E2937" s="104">
        <v>7.7350000000000003</v>
      </c>
      <c r="F2937" s="105" t="s">
        <v>40797</v>
      </c>
      <c r="G2937" s="106" t="s">
        <v>40798</v>
      </c>
      <c r="H2937" s="103" t="s">
        <v>6405</v>
      </c>
      <c r="I2937" s="107" t="s">
        <v>40799</v>
      </c>
    </row>
    <row r="2938" spans="1:9" ht="83.15" customHeight="1" x14ac:dyDescent="0.35">
      <c r="A2938" s="85"/>
      <c r="B2938" s="108" t="s">
        <v>5419</v>
      </c>
      <c r="C2938" s="109">
        <v>260</v>
      </c>
      <c r="D2938" s="110" t="s">
        <v>40800</v>
      </c>
      <c r="E2938" s="116">
        <v>16.946000000000002</v>
      </c>
      <c r="F2938" s="112" t="s">
        <v>40801</v>
      </c>
      <c r="G2938" s="113" t="s">
        <v>40802</v>
      </c>
      <c r="H2938" s="110" t="s">
        <v>40803</v>
      </c>
      <c r="I2938" s="114" t="s">
        <v>40804</v>
      </c>
    </row>
    <row r="2939" spans="1:9" ht="83.15" customHeight="1" thickBot="1" x14ac:dyDescent="0.4">
      <c r="A2939" s="85"/>
      <c r="B2939" s="101" t="s">
        <v>5530</v>
      </c>
      <c r="C2939" s="102">
        <v>305</v>
      </c>
      <c r="D2939" s="103"/>
      <c r="E2939" s="115" t="s">
        <v>28452</v>
      </c>
      <c r="F2939" s="105" t="s">
        <v>40805</v>
      </c>
      <c r="G2939" s="106" t="s">
        <v>40806</v>
      </c>
      <c r="H2939" s="103" t="s">
        <v>40807</v>
      </c>
      <c r="I2939" s="107" t="s">
        <v>30237</v>
      </c>
    </row>
    <row r="2940" spans="1:9" ht="83.15" customHeight="1" x14ac:dyDescent="0.35">
      <c r="A2940" s="85"/>
      <c r="B2940" s="108" t="s">
        <v>5429</v>
      </c>
      <c r="C2940" s="109">
        <v>300</v>
      </c>
      <c r="D2940" s="110" t="s">
        <v>40808</v>
      </c>
      <c r="E2940" s="116">
        <v>14.090999999999999</v>
      </c>
      <c r="F2940" s="112" t="s">
        <v>40809</v>
      </c>
      <c r="G2940" s="113" t="s">
        <v>40810</v>
      </c>
      <c r="H2940" s="110" t="s">
        <v>40811</v>
      </c>
      <c r="I2940" s="114" t="s">
        <v>40812</v>
      </c>
    </row>
    <row r="2941" spans="1:9" ht="83.15" customHeight="1" thickBot="1" x14ac:dyDescent="0.4">
      <c r="A2941" s="85"/>
      <c r="B2941" s="101" t="s">
        <v>5441</v>
      </c>
      <c r="C2941" s="102">
        <v>315</v>
      </c>
      <c r="D2941" s="103" t="s">
        <v>40813</v>
      </c>
      <c r="E2941" s="104">
        <v>14.340999999999999</v>
      </c>
      <c r="F2941" s="105" t="s">
        <v>40814</v>
      </c>
      <c r="G2941" s="106" t="s">
        <v>40815</v>
      </c>
      <c r="H2941" s="103" t="s">
        <v>40816</v>
      </c>
      <c r="I2941" s="107" t="s">
        <v>40817</v>
      </c>
    </row>
    <row r="2942" spans="1:9" ht="83.15" customHeight="1" x14ac:dyDescent="0.35">
      <c r="A2942" s="85"/>
      <c r="B2942" s="108" t="s">
        <v>5483</v>
      </c>
      <c r="C2942" s="109">
        <v>250</v>
      </c>
      <c r="D2942" s="110" t="s">
        <v>40818</v>
      </c>
      <c r="E2942" s="116">
        <v>15.468999999999999</v>
      </c>
      <c r="F2942" s="112" t="s">
        <v>40819</v>
      </c>
      <c r="G2942" s="113" t="s">
        <v>40820</v>
      </c>
      <c r="H2942" s="110" t="s">
        <v>40821</v>
      </c>
      <c r="I2942" s="114" t="s">
        <v>40822</v>
      </c>
    </row>
    <row r="2943" spans="1:9" ht="83.15" customHeight="1" thickBot="1" x14ac:dyDescent="0.4">
      <c r="A2943" s="85"/>
      <c r="B2943" s="101" t="s">
        <v>1155</v>
      </c>
      <c r="C2943" s="102">
        <v>145</v>
      </c>
      <c r="D2943" s="103" t="s">
        <v>40823</v>
      </c>
      <c r="E2943" s="104">
        <v>13.116</v>
      </c>
      <c r="F2943" s="105" t="s">
        <v>40824</v>
      </c>
      <c r="G2943" s="106" t="s">
        <v>40825</v>
      </c>
      <c r="H2943" s="103" t="s">
        <v>40826</v>
      </c>
      <c r="I2943" s="107" t="s">
        <v>40827</v>
      </c>
    </row>
    <row r="2944" spans="1:9" ht="83.15" customHeight="1" x14ac:dyDescent="0.35">
      <c r="A2944" s="85"/>
      <c r="B2944" s="108" t="s">
        <v>1169</v>
      </c>
      <c r="C2944" s="109">
        <v>100</v>
      </c>
      <c r="D2944" s="110" t="s">
        <v>40828</v>
      </c>
      <c r="E2944" s="116">
        <v>22.05</v>
      </c>
      <c r="F2944" s="112" t="s">
        <v>40829</v>
      </c>
      <c r="G2944" s="113" t="s">
        <v>40830</v>
      </c>
      <c r="H2944" s="110" t="s">
        <v>40831</v>
      </c>
      <c r="I2944" s="114" t="s">
        <v>40832</v>
      </c>
    </row>
    <row r="2945" spans="1:9" ht="83.15" customHeight="1" thickBot="1" x14ac:dyDescent="0.4">
      <c r="A2945" s="119"/>
      <c r="B2945" s="120" t="s">
        <v>26987</v>
      </c>
      <c r="C2945" s="121">
        <v>125</v>
      </c>
      <c r="D2945" s="122" t="s">
        <v>26997</v>
      </c>
      <c r="E2945" s="123">
        <v>10.632999999999999</v>
      </c>
      <c r="F2945" s="124" t="s">
        <v>40833</v>
      </c>
      <c r="G2945" s="125" t="s">
        <v>40834</v>
      </c>
      <c r="H2945" s="122" t="s">
        <v>26993</v>
      </c>
      <c r="I2945" s="126" t="s">
        <v>26991</v>
      </c>
    </row>
    <row r="2946" spans="1:9" ht="83.15" customHeight="1" x14ac:dyDescent="0.35">
      <c r="A2946" s="119"/>
      <c r="B2946" s="127" t="s">
        <v>26999</v>
      </c>
      <c r="C2946" s="128">
        <v>130</v>
      </c>
      <c r="D2946" s="110" t="s">
        <v>27005</v>
      </c>
      <c r="E2946" s="116">
        <v>10.46</v>
      </c>
      <c r="F2946" s="112" t="s">
        <v>40835</v>
      </c>
      <c r="G2946" s="113" t="s">
        <v>40836</v>
      </c>
      <c r="H2946" s="110" t="s">
        <v>27002</v>
      </c>
      <c r="I2946" s="114" t="s">
        <v>27001</v>
      </c>
    </row>
    <row r="2947" spans="1:9" ht="83.15" customHeight="1" thickBot="1" x14ac:dyDescent="0.4">
      <c r="A2947" s="85"/>
      <c r="B2947" s="136" t="s">
        <v>40837</v>
      </c>
      <c r="C2947" s="137">
        <v>145</v>
      </c>
      <c r="D2947" s="122" t="s">
        <v>40838</v>
      </c>
      <c r="E2947" s="123">
        <v>9.7579999999999991</v>
      </c>
      <c r="F2947" s="124" t="s">
        <v>40839</v>
      </c>
      <c r="G2947" s="125" t="s">
        <v>40840</v>
      </c>
      <c r="H2947" s="122" t="s">
        <v>40841</v>
      </c>
      <c r="I2947" s="126" t="s">
        <v>40842</v>
      </c>
    </row>
    <row r="2948" spans="1:9" ht="83.15" customHeight="1" x14ac:dyDescent="0.35">
      <c r="A2948" s="85"/>
      <c r="B2948" s="93" t="s">
        <v>1182</v>
      </c>
      <c r="C2948" s="94">
        <v>210</v>
      </c>
      <c r="D2948" s="95" t="s">
        <v>40843</v>
      </c>
      <c r="E2948" s="117">
        <v>10.162000000000001</v>
      </c>
      <c r="F2948" s="97" t="s">
        <v>40844</v>
      </c>
      <c r="G2948" s="98" t="s">
        <v>40845</v>
      </c>
      <c r="H2948" s="95" t="s">
        <v>40846</v>
      </c>
      <c r="I2948" s="99" t="s">
        <v>40847</v>
      </c>
    </row>
    <row r="2949" spans="1:9" ht="83.15" customHeight="1" thickBot="1" x14ac:dyDescent="0.4">
      <c r="A2949" s="85"/>
      <c r="B2949" s="86" t="s">
        <v>1198</v>
      </c>
      <c r="C2949" s="87">
        <v>180</v>
      </c>
      <c r="D2949" s="88" t="s">
        <v>40848</v>
      </c>
      <c r="E2949" s="118">
        <v>12.743</v>
      </c>
      <c r="F2949" s="90" t="s">
        <v>40849</v>
      </c>
      <c r="G2949" s="91" t="s">
        <v>40850</v>
      </c>
      <c r="H2949" s="88" t="s">
        <v>40851</v>
      </c>
      <c r="I2949" s="92" t="s">
        <v>40852</v>
      </c>
    </row>
    <row r="2950" spans="1:9" ht="83.15" customHeight="1" x14ac:dyDescent="0.35">
      <c r="A2950" s="85"/>
      <c r="B2950" s="93" t="s">
        <v>3823</v>
      </c>
      <c r="C2950" s="94">
        <v>270</v>
      </c>
      <c r="D2950" s="95" t="s">
        <v>40853</v>
      </c>
      <c r="E2950" s="117">
        <v>11.87</v>
      </c>
      <c r="F2950" s="97" t="s">
        <v>40854</v>
      </c>
      <c r="G2950" s="98" t="s">
        <v>40855</v>
      </c>
      <c r="H2950" s="95" t="s">
        <v>40856</v>
      </c>
      <c r="I2950" s="99" t="s">
        <v>40857</v>
      </c>
    </row>
    <row r="2951" spans="1:9" ht="83.15" customHeight="1" thickBot="1" x14ac:dyDescent="0.4">
      <c r="A2951" s="85"/>
      <c r="B2951" s="86" t="s">
        <v>16951</v>
      </c>
      <c r="C2951" s="87">
        <v>380</v>
      </c>
      <c r="D2951" s="88" t="s">
        <v>40858</v>
      </c>
      <c r="E2951" s="118">
        <v>12.362</v>
      </c>
      <c r="F2951" s="90" t="s">
        <v>40859</v>
      </c>
      <c r="G2951" s="91" t="s">
        <v>40860</v>
      </c>
      <c r="H2951" s="88" t="s">
        <v>40861</v>
      </c>
      <c r="I2951" s="92" t="s">
        <v>40862</v>
      </c>
    </row>
    <row r="2952" spans="1:9" ht="83.15" customHeight="1" x14ac:dyDescent="0.35">
      <c r="A2952" s="119"/>
      <c r="B2952" s="139" t="s">
        <v>28093</v>
      </c>
      <c r="C2952" s="140">
        <v>150</v>
      </c>
      <c r="D2952" s="131" t="s">
        <v>28101</v>
      </c>
      <c r="E2952" s="132">
        <v>11.75</v>
      </c>
      <c r="F2952" s="133" t="s">
        <v>40863</v>
      </c>
      <c r="G2952" s="134" t="s">
        <v>40864</v>
      </c>
      <c r="H2952" s="131" t="s">
        <v>28097</v>
      </c>
      <c r="I2952" s="135" t="s">
        <v>28096</v>
      </c>
    </row>
    <row r="2953" spans="1:9" ht="83.15" customHeight="1" thickBot="1" x14ac:dyDescent="0.4">
      <c r="A2953" s="85"/>
      <c r="B2953" s="136" t="s">
        <v>40865</v>
      </c>
      <c r="C2953" s="137">
        <v>165</v>
      </c>
      <c r="D2953" s="122" t="s">
        <v>40866</v>
      </c>
      <c r="E2953" s="123">
        <v>8.1081600000000016</v>
      </c>
      <c r="F2953" s="124" t="s">
        <v>40867</v>
      </c>
      <c r="G2953" s="125" t="s">
        <v>40868</v>
      </c>
      <c r="H2953" s="122" t="s">
        <v>40869</v>
      </c>
      <c r="I2953" s="126" t="s">
        <v>40870</v>
      </c>
    </row>
    <row r="2954" spans="1:9" ht="83.15" customHeight="1" x14ac:dyDescent="0.35">
      <c r="A2954" s="85"/>
      <c r="B2954" s="108" t="s">
        <v>40871</v>
      </c>
      <c r="C2954" s="109">
        <v>165</v>
      </c>
      <c r="D2954" s="110" t="s">
        <v>40872</v>
      </c>
      <c r="E2954" s="116">
        <v>9.0429600000000008</v>
      </c>
      <c r="F2954" s="112" t="s">
        <v>40867</v>
      </c>
      <c r="G2954" s="113" t="s">
        <v>40873</v>
      </c>
      <c r="H2954" s="110" t="s">
        <v>40874</v>
      </c>
      <c r="I2954" s="114" t="s">
        <v>40875</v>
      </c>
    </row>
    <row r="2955" spans="1:9" ht="83.15" customHeight="1" thickBot="1" x14ac:dyDescent="0.4">
      <c r="A2955" s="85"/>
      <c r="B2955" s="101" t="s">
        <v>7197</v>
      </c>
      <c r="C2955" s="102">
        <v>220</v>
      </c>
      <c r="D2955" s="103" t="s">
        <v>7208</v>
      </c>
      <c r="E2955" s="104">
        <v>7.9429999999999996</v>
      </c>
      <c r="F2955" s="105" t="s">
        <v>40876</v>
      </c>
      <c r="G2955" s="106" t="s">
        <v>40877</v>
      </c>
      <c r="H2955" s="103" t="s">
        <v>7204</v>
      </c>
      <c r="I2955" s="107" t="s">
        <v>40878</v>
      </c>
    </row>
    <row r="2956" spans="1:9" ht="83.15" customHeight="1" x14ac:dyDescent="0.35">
      <c r="A2956" s="85"/>
      <c r="B2956" s="108" t="s">
        <v>23093</v>
      </c>
      <c r="C2956" s="109">
        <v>250</v>
      </c>
      <c r="D2956" s="110" t="s">
        <v>23104</v>
      </c>
      <c r="E2956" s="116">
        <v>8.6999999999999993</v>
      </c>
      <c r="F2956" s="112" t="s">
        <v>40879</v>
      </c>
      <c r="G2956" s="113" t="s">
        <v>40880</v>
      </c>
      <c r="H2956" s="110" t="s">
        <v>23099</v>
      </c>
      <c r="I2956" s="114" t="s">
        <v>23097</v>
      </c>
    </row>
    <row r="2957" spans="1:9" ht="83.15" customHeight="1" thickBot="1" x14ac:dyDescent="0.4">
      <c r="A2957" s="85"/>
      <c r="B2957" s="86" t="s">
        <v>40881</v>
      </c>
      <c r="C2957" s="87">
        <v>170</v>
      </c>
      <c r="D2957" s="88" t="s">
        <v>40882</v>
      </c>
      <c r="E2957" s="118">
        <v>7.7050000000000001</v>
      </c>
      <c r="F2957" s="90" t="s">
        <v>40883</v>
      </c>
      <c r="G2957" s="91" t="s">
        <v>40884</v>
      </c>
      <c r="H2957" s="88" t="s">
        <v>40885</v>
      </c>
      <c r="I2957" s="92" t="s">
        <v>30237</v>
      </c>
    </row>
    <row r="2958" spans="1:9" ht="83.15" customHeight="1" x14ac:dyDescent="0.35">
      <c r="A2958" s="85"/>
      <c r="B2958" s="93" t="s">
        <v>15989</v>
      </c>
      <c r="C2958" s="94">
        <v>250</v>
      </c>
      <c r="D2958" s="95"/>
      <c r="E2958" s="96" t="s">
        <v>28452</v>
      </c>
      <c r="F2958" s="97" t="s">
        <v>40886</v>
      </c>
      <c r="G2958" s="98" t="s">
        <v>40887</v>
      </c>
      <c r="H2958" s="95" t="s">
        <v>40888</v>
      </c>
      <c r="I2958" s="99" t="s">
        <v>40889</v>
      </c>
    </row>
    <row r="2959" spans="1:9" ht="83.15" customHeight="1" thickBot="1" x14ac:dyDescent="0.4">
      <c r="A2959" s="85"/>
      <c r="B2959" s="86" t="s">
        <v>16958</v>
      </c>
      <c r="C2959" s="87">
        <v>280</v>
      </c>
      <c r="D2959" s="88" t="s">
        <v>40890</v>
      </c>
      <c r="E2959" s="118">
        <v>12.637</v>
      </c>
      <c r="F2959" s="90" t="s">
        <v>40891</v>
      </c>
      <c r="G2959" s="91" t="s">
        <v>40892</v>
      </c>
      <c r="H2959" s="88" t="s">
        <v>40893</v>
      </c>
      <c r="I2959" s="92" t="s">
        <v>40894</v>
      </c>
    </row>
    <row r="2960" spans="1:9" ht="83.15" customHeight="1" x14ac:dyDescent="0.35">
      <c r="A2960" s="85"/>
      <c r="B2960" s="93" t="s">
        <v>40895</v>
      </c>
      <c r="C2960" s="94">
        <v>260</v>
      </c>
      <c r="D2960" s="95" t="s">
        <v>40896</v>
      </c>
      <c r="E2960" s="117">
        <v>10</v>
      </c>
      <c r="F2960" s="97" t="s">
        <v>40897</v>
      </c>
      <c r="G2960" s="98" t="s">
        <v>40898</v>
      </c>
      <c r="H2960" s="95" t="s">
        <v>40899</v>
      </c>
      <c r="I2960" s="99" t="s">
        <v>40900</v>
      </c>
    </row>
    <row r="2961" spans="1:9" ht="83.15" customHeight="1" thickBot="1" x14ac:dyDescent="0.4">
      <c r="A2961" s="85"/>
      <c r="B2961" s="86" t="s">
        <v>16970</v>
      </c>
      <c r="C2961" s="87">
        <v>350</v>
      </c>
      <c r="D2961" s="88" t="s">
        <v>40901</v>
      </c>
      <c r="E2961" s="118">
        <v>10.93</v>
      </c>
      <c r="F2961" s="90" t="s">
        <v>40902</v>
      </c>
      <c r="G2961" s="91" t="s">
        <v>40903</v>
      </c>
      <c r="H2961" s="88" t="s">
        <v>40904</v>
      </c>
      <c r="I2961" s="92" t="s">
        <v>40905</v>
      </c>
    </row>
    <row r="2962" spans="1:9" ht="83.15" customHeight="1" x14ac:dyDescent="0.35">
      <c r="A2962" s="85"/>
      <c r="B2962" s="93" t="s">
        <v>16984</v>
      </c>
      <c r="C2962" s="94">
        <v>350</v>
      </c>
      <c r="D2962" s="95" t="s">
        <v>40906</v>
      </c>
      <c r="E2962" s="117">
        <v>10.93</v>
      </c>
      <c r="F2962" s="97" t="s">
        <v>40907</v>
      </c>
      <c r="G2962" s="98" t="s">
        <v>40908</v>
      </c>
      <c r="H2962" s="95" t="s">
        <v>40909</v>
      </c>
      <c r="I2962" s="99" t="s">
        <v>40910</v>
      </c>
    </row>
    <row r="2963" spans="1:9" ht="83.15" customHeight="1" thickBot="1" x14ac:dyDescent="0.4">
      <c r="A2963" s="85"/>
      <c r="B2963" s="86" t="s">
        <v>16993</v>
      </c>
      <c r="C2963" s="87">
        <v>130</v>
      </c>
      <c r="D2963" s="88" t="s">
        <v>40911</v>
      </c>
      <c r="E2963" s="118">
        <v>10.32</v>
      </c>
      <c r="F2963" s="90" t="s">
        <v>40912</v>
      </c>
      <c r="G2963" s="91" t="s">
        <v>40913</v>
      </c>
      <c r="H2963" s="88" t="s">
        <v>40914</v>
      </c>
      <c r="I2963" s="92" t="s">
        <v>40915</v>
      </c>
    </row>
    <row r="2964" spans="1:9" ht="83.15" customHeight="1" x14ac:dyDescent="0.35">
      <c r="A2964" s="85"/>
      <c r="B2964" s="93" t="s">
        <v>18847</v>
      </c>
      <c r="C2964" s="94">
        <v>230</v>
      </c>
      <c r="D2964" s="95" t="s">
        <v>40916</v>
      </c>
      <c r="E2964" s="117">
        <v>14.125</v>
      </c>
      <c r="F2964" s="97" t="s">
        <v>40917</v>
      </c>
      <c r="G2964" s="98" t="s">
        <v>40918</v>
      </c>
      <c r="H2964" s="95" t="s">
        <v>40919</v>
      </c>
      <c r="I2964" s="99" t="s">
        <v>40920</v>
      </c>
    </row>
    <row r="2965" spans="1:9" ht="83.15" customHeight="1" thickBot="1" x14ac:dyDescent="0.4">
      <c r="A2965" s="85"/>
      <c r="B2965" s="86" t="s">
        <v>40921</v>
      </c>
      <c r="C2965" s="87">
        <v>230</v>
      </c>
      <c r="D2965" s="88" t="s">
        <v>40922</v>
      </c>
      <c r="E2965" s="118">
        <v>10.486000000000001</v>
      </c>
      <c r="F2965" s="90" t="s">
        <v>40923</v>
      </c>
      <c r="G2965" s="91" t="s">
        <v>40924</v>
      </c>
      <c r="H2965" s="88" t="s">
        <v>40925</v>
      </c>
      <c r="I2965" s="92" t="s">
        <v>40926</v>
      </c>
    </row>
    <row r="2966" spans="1:9" ht="83.15" customHeight="1" x14ac:dyDescent="0.35">
      <c r="A2966" s="85"/>
      <c r="B2966" s="93" t="s">
        <v>17008</v>
      </c>
      <c r="C2966" s="94">
        <v>250</v>
      </c>
      <c r="D2966" s="95" t="s">
        <v>40927</v>
      </c>
      <c r="E2966" s="117">
        <v>11</v>
      </c>
      <c r="F2966" s="97" t="s">
        <v>40928</v>
      </c>
      <c r="G2966" s="98" t="s">
        <v>40929</v>
      </c>
      <c r="H2966" s="95" t="s">
        <v>40930</v>
      </c>
      <c r="I2966" s="99" t="s">
        <v>40931</v>
      </c>
    </row>
    <row r="2967" spans="1:9" ht="83.15" customHeight="1" thickBot="1" x14ac:dyDescent="0.4">
      <c r="A2967" s="85"/>
      <c r="B2967" s="86" t="s">
        <v>17023</v>
      </c>
      <c r="C2967" s="87">
        <v>280</v>
      </c>
      <c r="D2967" s="88" t="s">
        <v>40932</v>
      </c>
      <c r="E2967" s="118">
        <v>12.555999999999999</v>
      </c>
      <c r="F2967" s="90" t="s">
        <v>40933</v>
      </c>
      <c r="G2967" s="91" t="s">
        <v>40934</v>
      </c>
      <c r="H2967" s="88" t="s">
        <v>40935</v>
      </c>
      <c r="I2967" s="92" t="s">
        <v>40936</v>
      </c>
    </row>
    <row r="2968" spans="1:9" ht="83.15" customHeight="1" x14ac:dyDescent="0.35">
      <c r="A2968" s="85"/>
      <c r="B2968" s="93" t="s">
        <v>23106</v>
      </c>
      <c r="C2968" s="94">
        <v>210</v>
      </c>
      <c r="D2968" s="95" t="s">
        <v>23117</v>
      </c>
      <c r="E2968" s="117">
        <v>8.3949999999999996</v>
      </c>
      <c r="F2968" s="97" t="s">
        <v>40937</v>
      </c>
      <c r="G2968" s="98" t="s">
        <v>40938</v>
      </c>
      <c r="H2968" s="95" t="s">
        <v>23112</v>
      </c>
      <c r="I2968" s="99" t="s">
        <v>23110</v>
      </c>
    </row>
    <row r="2969" spans="1:9" ht="83.15" customHeight="1" thickBot="1" x14ac:dyDescent="0.4">
      <c r="A2969" s="85"/>
      <c r="B2969" s="86" t="s">
        <v>17039</v>
      </c>
      <c r="C2969" s="87">
        <v>230</v>
      </c>
      <c r="D2969" s="88" t="s">
        <v>40939</v>
      </c>
      <c r="E2969" s="118">
        <v>10.75</v>
      </c>
      <c r="F2969" s="90" t="s">
        <v>40940</v>
      </c>
      <c r="G2969" s="91" t="s">
        <v>40941</v>
      </c>
      <c r="H2969" s="88" t="s">
        <v>40942</v>
      </c>
      <c r="I2969" s="92" t="s">
        <v>40943</v>
      </c>
    </row>
    <row r="2970" spans="1:9" ht="83.15" customHeight="1" x14ac:dyDescent="0.35">
      <c r="A2970" s="85"/>
      <c r="B2970" s="93" t="s">
        <v>17052</v>
      </c>
      <c r="C2970" s="94">
        <v>180</v>
      </c>
      <c r="D2970" s="95" t="s">
        <v>40944</v>
      </c>
      <c r="E2970" s="117">
        <v>11.363</v>
      </c>
      <c r="F2970" s="97" t="s">
        <v>40945</v>
      </c>
      <c r="G2970" s="98" t="s">
        <v>40946</v>
      </c>
      <c r="H2970" s="95" t="s">
        <v>40947</v>
      </c>
      <c r="I2970" s="99" t="s">
        <v>40948</v>
      </c>
    </row>
    <row r="2971" spans="1:9" ht="83.15" customHeight="1" thickBot="1" x14ac:dyDescent="0.4">
      <c r="A2971" s="119"/>
      <c r="B2971" s="120" t="s">
        <v>27006</v>
      </c>
      <c r="C2971" s="121">
        <v>160</v>
      </c>
      <c r="D2971" s="122" t="s">
        <v>27015</v>
      </c>
      <c r="E2971" s="123">
        <v>14.499000000000001</v>
      </c>
      <c r="F2971" s="124" t="s">
        <v>40949</v>
      </c>
      <c r="G2971" s="125" t="s">
        <v>40950</v>
      </c>
      <c r="H2971" s="122" t="s">
        <v>27011</v>
      </c>
      <c r="I2971" s="126" t="s">
        <v>40951</v>
      </c>
    </row>
    <row r="2972" spans="1:9" ht="83.15" customHeight="1" x14ac:dyDescent="0.35">
      <c r="A2972" s="119"/>
      <c r="B2972" s="127" t="s">
        <v>27017</v>
      </c>
      <c r="C2972" s="128">
        <v>140</v>
      </c>
      <c r="D2972" s="110" t="s">
        <v>27023</v>
      </c>
      <c r="E2972" s="116">
        <v>15.103</v>
      </c>
      <c r="F2972" s="112" t="s">
        <v>40952</v>
      </c>
      <c r="G2972" s="113" t="s">
        <v>40953</v>
      </c>
      <c r="H2972" s="110" t="s">
        <v>27020</v>
      </c>
      <c r="I2972" s="114" t="s">
        <v>27009</v>
      </c>
    </row>
    <row r="2973" spans="1:9" ht="83.15" customHeight="1" thickBot="1" x14ac:dyDescent="0.4">
      <c r="A2973" s="85"/>
      <c r="B2973" s="86" t="s">
        <v>17065</v>
      </c>
      <c r="C2973" s="87">
        <v>330</v>
      </c>
      <c r="D2973" s="88" t="s">
        <v>40954</v>
      </c>
      <c r="E2973" s="118">
        <v>11.301</v>
      </c>
      <c r="F2973" s="90" t="s">
        <v>40955</v>
      </c>
      <c r="G2973" s="91" t="s">
        <v>40956</v>
      </c>
      <c r="H2973" s="88" t="s">
        <v>40957</v>
      </c>
      <c r="I2973" s="92" t="s">
        <v>40958</v>
      </c>
    </row>
    <row r="2974" spans="1:9" ht="83.15" customHeight="1" x14ac:dyDescent="0.35">
      <c r="A2974" s="85"/>
      <c r="B2974" s="93" t="s">
        <v>19560</v>
      </c>
      <c r="C2974" s="94">
        <v>400</v>
      </c>
      <c r="D2974" s="95" t="s">
        <v>40959</v>
      </c>
      <c r="E2974" s="117">
        <v>11.339</v>
      </c>
      <c r="F2974" s="97" t="s">
        <v>40960</v>
      </c>
      <c r="G2974" s="98" t="s">
        <v>40961</v>
      </c>
      <c r="H2974" s="95" t="s">
        <v>40962</v>
      </c>
      <c r="I2974" s="99" t="s">
        <v>40963</v>
      </c>
    </row>
    <row r="2975" spans="1:9" ht="83.15" customHeight="1" thickBot="1" x14ac:dyDescent="0.4">
      <c r="A2975" s="85"/>
      <c r="B2975" s="86" t="s">
        <v>21386</v>
      </c>
      <c r="C2975" s="87">
        <v>245</v>
      </c>
      <c r="D2975" s="88" t="s">
        <v>40964</v>
      </c>
      <c r="E2975" s="118">
        <v>10.861000000000001</v>
      </c>
      <c r="F2975" s="90" t="s">
        <v>40965</v>
      </c>
      <c r="G2975" s="91" t="s">
        <v>40966</v>
      </c>
      <c r="H2975" s="88" t="s">
        <v>40967</v>
      </c>
      <c r="I2975" s="92" t="s">
        <v>40968</v>
      </c>
    </row>
    <row r="2976" spans="1:9" ht="83.15" customHeight="1" x14ac:dyDescent="0.35">
      <c r="A2976" s="119"/>
      <c r="B2976" s="127" t="s">
        <v>27025</v>
      </c>
      <c r="C2976" s="128">
        <v>230</v>
      </c>
      <c r="D2976" s="110" t="s">
        <v>27034</v>
      </c>
      <c r="E2976" s="116">
        <v>8.7453000000000003</v>
      </c>
      <c r="F2976" s="112" t="s">
        <v>40969</v>
      </c>
      <c r="G2976" s="113" t="s">
        <v>40970</v>
      </c>
      <c r="H2976" s="110" t="s">
        <v>27029</v>
      </c>
      <c r="I2976" s="114" t="s">
        <v>27028</v>
      </c>
    </row>
    <row r="2977" spans="1:9" ht="83.15" customHeight="1" thickBot="1" x14ac:dyDescent="0.4">
      <c r="A2977" s="85"/>
      <c r="B2977" s="101" t="s">
        <v>40971</v>
      </c>
      <c r="C2977" s="102">
        <v>270</v>
      </c>
      <c r="D2977" s="103" t="s">
        <v>40972</v>
      </c>
      <c r="E2977" s="104">
        <v>10.359</v>
      </c>
      <c r="F2977" s="105" t="s">
        <v>40973</v>
      </c>
      <c r="G2977" s="106" t="s">
        <v>40974</v>
      </c>
      <c r="H2977" s="103" t="s">
        <v>40975</v>
      </c>
      <c r="I2977" s="107" t="s">
        <v>40976</v>
      </c>
    </row>
    <row r="2978" spans="1:9" ht="83.15" customHeight="1" x14ac:dyDescent="0.35">
      <c r="A2978" s="85"/>
      <c r="B2978" s="108" t="s">
        <v>23120</v>
      </c>
      <c r="C2978" s="109">
        <v>200</v>
      </c>
      <c r="D2978" s="110" t="s">
        <v>23128</v>
      </c>
      <c r="E2978" s="116">
        <v>10.863</v>
      </c>
      <c r="F2978" s="112" t="s">
        <v>40977</v>
      </c>
      <c r="G2978" s="113" t="s">
        <v>40978</v>
      </c>
      <c r="H2978" s="110" t="s">
        <v>23125</v>
      </c>
      <c r="I2978" s="114" t="s">
        <v>23124</v>
      </c>
    </row>
    <row r="2979" spans="1:9" ht="83.15" customHeight="1" thickBot="1" x14ac:dyDescent="0.4">
      <c r="A2979" s="85"/>
      <c r="B2979" s="101" t="s">
        <v>23132</v>
      </c>
      <c r="C2979" s="102">
        <v>220</v>
      </c>
      <c r="D2979" s="103" t="s">
        <v>23139</v>
      </c>
      <c r="E2979" s="104">
        <v>11.997</v>
      </c>
      <c r="F2979" s="105" t="s">
        <v>40979</v>
      </c>
      <c r="G2979" s="106" t="s">
        <v>40980</v>
      </c>
      <c r="H2979" s="103" t="s">
        <v>23136</v>
      </c>
      <c r="I2979" s="107" t="s">
        <v>23135</v>
      </c>
    </row>
    <row r="2980" spans="1:9" ht="83.15" customHeight="1" x14ac:dyDescent="0.35">
      <c r="A2980" s="85"/>
      <c r="B2980" s="108" t="s">
        <v>16002</v>
      </c>
      <c r="C2980" s="109">
        <v>300</v>
      </c>
      <c r="D2980" s="110" t="s">
        <v>16013</v>
      </c>
      <c r="E2980" s="116">
        <v>9.6669999999999998</v>
      </c>
      <c r="F2980" s="112" t="s">
        <v>40981</v>
      </c>
      <c r="G2980" s="113" t="s">
        <v>40982</v>
      </c>
      <c r="H2980" s="110" t="s">
        <v>16008</v>
      </c>
      <c r="I2980" s="114" t="s">
        <v>40983</v>
      </c>
    </row>
    <row r="2981" spans="1:9" ht="83.15" customHeight="1" thickBot="1" x14ac:dyDescent="0.4">
      <c r="A2981" s="85"/>
      <c r="B2981" s="101" t="s">
        <v>16028</v>
      </c>
      <c r="C2981" s="102">
        <v>300</v>
      </c>
      <c r="D2981" s="103" t="s">
        <v>40984</v>
      </c>
      <c r="E2981" s="104">
        <v>10.173</v>
      </c>
      <c r="F2981" s="105" t="s">
        <v>40985</v>
      </c>
      <c r="G2981" s="106" t="s">
        <v>40986</v>
      </c>
      <c r="H2981" s="103" t="s">
        <v>40987</v>
      </c>
      <c r="I2981" s="107" t="s">
        <v>40988</v>
      </c>
    </row>
    <row r="2982" spans="1:9" ht="83.15" customHeight="1" x14ac:dyDescent="0.35">
      <c r="A2982" s="85"/>
      <c r="B2982" s="108" t="s">
        <v>16039</v>
      </c>
      <c r="C2982" s="109">
        <v>210</v>
      </c>
      <c r="D2982" s="110" t="s">
        <v>40989</v>
      </c>
      <c r="E2982" s="116">
        <v>10.029</v>
      </c>
      <c r="F2982" s="112" t="s">
        <v>40990</v>
      </c>
      <c r="G2982" s="113" t="s">
        <v>40991</v>
      </c>
      <c r="H2982" s="110" t="s">
        <v>40992</v>
      </c>
      <c r="I2982" s="114" t="s">
        <v>40993</v>
      </c>
    </row>
    <row r="2983" spans="1:9" ht="83.15" customHeight="1" thickBot="1" x14ac:dyDescent="0.4">
      <c r="A2983" s="85"/>
      <c r="B2983" s="101" t="s">
        <v>17080</v>
      </c>
      <c r="C2983" s="102">
        <v>260</v>
      </c>
      <c r="D2983" s="103" t="s">
        <v>40994</v>
      </c>
      <c r="E2983" s="104">
        <v>9.7899999999999991</v>
      </c>
      <c r="F2983" s="105" t="s">
        <v>40995</v>
      </c>
      <c r="G2983" s="106" t="s">
        <v>40996</v>
      </c>
      <c r="H2983" s="103" t="s">
        <v>40997</v>
      </c>
      <c r="I2983" s="107" t="s">
        <v>40998</v>
      </c>
    </row>
    <row r="2984" spans="1:9" ht="83.15" customHeight="1" x14ac:dyDescent="0.35">
      <c r="A2984" s="85"/>
      <c r="B2984" s="129" t="s">
        <v>40999</v>
      </c>
      <c r="C2984" s="130">
        <v>410</v>
      </c>
      <c r="D2984" s="131" t="s">
        <v>41000</v>
      </c>
      <c r="E2984" s="132">
        <v>11.234999999999999</v>
      </c>
      <c r="F2984" s="133" t="s">
        <v>41001</v>
      </c>
      <c r="G2984" s="134" t="s">
        <v>41002</v>
      </c>
      <c r="H2984" s="131" t="s">
        <v>41003</v>
      </c>
      <c r="I2984" s="135" t="s">
        <v>41004</v>
      </c>
    </row>
    <row r="2985" spans="1:9" ht="83.15" customHeight="1" thickBot="1" x14ac:dyDescent="0.4">
      <c r="A2985" s="85"/>
      <c r="B2985" s="86" t="s">
        <v>16015</v>
      </c>
      <c r="C2985" s="87">
        <v>330</v>
      </c>
      <c r="D2985" s="88" t="s">
        <v>41005</v>
      </c>
      <c r="E2985" s="118">
        <v>9.6709999999999994</v>
      </c>
      <c r="F2985" s="90" t="s">
        <v>41006</v>
      </c>
      <c r="G2985" s="91" t="s">
        <v>41007</v>
      </c>
      <c r="H2985" s="88" t="s">
        <v>41008</v>
      </c>
      <c r="I2985" s="92" t="s">
        <v>41009</v>
      </c>
    </row>
    <row r="2986" spans="1:9" ht="83.15" customHeight="1" x14ac:dyDescent="0.35">
      <c r="A2986" s="119"/>
      <c r="B2986" s="139" t="s">
        <v>27036</v>
      </c>
      <c r="C2986" s="140">
        <v>350</v>
      </c>
      <c r="D2986" s="131" t="s">
        <v>27045</v>
      </c>
      <c r="E2986" s="132">
        <v>9.0282</v>
      </c>
      <c r="F2986" s="133" t="s">
        <v>41010</v>
      </c>
      <c r="G2986" s="134" t="s">
        <v>41011</v>
      </c>
      <c r="H2986" s="131" t="s">
        <v>27041</v>
      </c>
      <c r="I2986" s="135" t="s">
        <v>27039</v>
      </c>
    </row>
    <row r="2987" spans="1:9" ht="83.15" customHeight="1" thickBot="1" x14ac:dyDescent="0.4">
      <c r="A2987" s="85"/>
      <c r="B2987" s="101" t="s">
        <v>16048</v>
      </c>
      <c r="C2987" s="102">
        <v>200</v>
      </c>
      <c r="D2987" s="103" t="s">
        <v>41012</v>
      </c>
      <c r="E2987" s="104">
        <v>11.881</v>
      </c>
      <c r="F2987" s="105" t="s">
        <v>41013</v>
      </c>
      <c r="G2987" s="106" t="s">
        <v>41014</v>
      </c>
      <c r="H2987" s="103" t="s">
        <v>41015</v>
      </c>
      <c r="I2987" s="107" t="s">
        <v>41016</v>
      </c>
    </row>
    <row r="2988" spans="1:9" ht="83.15" customHeight="1" x14ac:dyDescent="0.35">
      <c r="A2988" s="119"/>
      <c r="B2988" s="127" t="s">
        <v>28053</v>
      </c>
      <c r="C2988" s="128">
        <v>210</v>
      </c>
      <c r="D2988" s="110" t="s">
        <v>41017</v>
      </c>
      <c r="E2988" s="116">
        <v>10.428000000000001</v>
      </c>
      <c r="F2988" s="112" t="s">
        <v>41018</v>
      </c>
      <c r="G2988" s="113" t="s">
        <v>41019</v>
      </c>
      <c r="H2988" s="110" t="s">
        <v>41020</v>
      </c>
      <c r="I2988" s="114" t="s">
        <v>41021</v>
      </c>
    </row>
    <row r="2989" spans="1:9" ht="83.15" customHeight="1" thickBot="1" x14ac:dyDescent="0.4">
      <c r="A2989" s="85"/>
      <c r="B2989" s="86" t="s">
        <v>16060</v>
      </c>
      <c r="C2989" s="87">
        <v>200</v>
      </c>
      <c r="D2989" s="88" t="s">
        <v>41022</v>
      </c>
      <c r="E2989" s="118">
        <v>10.696</v>
      </c>
      <c r="F2989" s="90" t="s">
        <v>41023</v>
      </c>
      <c r="G2989" s="91" t="s">
        <v>41024</v>
      </c>
      <c r="H2989" s="88" t="s">
        <v>41025</v>
      </c>
      <c r="I2989" s="92" t="s">
        <v>41026</v>
      </c>
    </row>
    <row r="2990" spans="1:9" ht="83.15" customHeight="1" x14ac:dyDescent="0.35">
      <c r="A2990" s="85"/>
      <c r="B2990" s="93" t="s">
        <v>21257</v>
      </c>
      <c r="C2990" s="94">
        <v>290</v>
      </c>
      <c r="D2990" s="95" t="s">
        <v>41027</v>
      </c>
      <c r="E2990" s="117">
        <v>9.1280000000000001</v>
      </c>
      <c r="F2990" s="97" t="s">
        <v>41028</v>
      </c>
      <c r="G2990" s="98" t="s">
        <v>41029</v>
      </c>
      <c r="H2990" s="95" t="s">
        <v>41030</v>
      </c>
      <c r="I2990" s="99" t="s">
        <v>41031</v>
      </c>
    </row>
    <row r="2991" spans="1:9" ht="83.15" customHeight="1" thickBot="1" x14ac:dyDescent="0.4">
      <c r="A2991" s="85"/>
      <c r="B2991" s="86" t="s">
        <v>41032</v>
      </c>
      <c r="C2991" s="87">
        <v>260</v>
      </c>
      <c r="D2991" s="88" t="s">
        <v>41033</v>
      </c>
      <c r="E2991" s="118">
        <v>8.94</v>
      </c>
      <c r="F2991" s="90" t="s">
        <v>41034</v>
      </c>
      <c r="G2991" s="91" t="s">
        <v>41035</v>
      </c>
      <c r="H2991" s="88" t="s">
        <v>41036</v>
      </c>
      <c r="I2991" s="92" t="s">
        <v>41037</v>
      </c>
    </row>
    <row r="2992" spans="1:9" ht="83.15" customHeight="1" x14ac:dyDescent="0.35">
      <c r="A2992" s="85"/>
      <c r="B2992" s="129" t="s">
        <v>27940</v>
      </c>
      <c r="C2992" s="130">
        <v>275</v>
      </c>
      <c r="D2992" s="131" t="s">
        <v>27953</v>
      </c>
      <c r="E2992" s="132">
        <v>7.3840000000000003</v>
      </c>
      <c r="F2992" s="133" t="s">
        <v>41038</v>
      </c>
      <c r="G2992" s="134" t="s">
        <v>41039</v>
      </c>
      <c r="H2992" s="131" t="s">
        <v>27948</v>
      </c>
      <c r="I2992" s="135" t="s">
        <v>27946</v>
      </c>
    </row>
    <row r="2993" spans="1:9" ht="83.15" customHeight="1" thickBot="1" x14ac:dyDescent="0.4">
      <c r="A2993" s="85"/>
      <c r="B2993" s="86" t="s">
        <v>18862</v>
      </c>
      <c r="C2993" s="87">
        <v>280</v>
      </c>
      <c r="D2993" s="88" t="s">
        <v>41040</v>
      </c>
      <c r="E2993" s="118">
        <v>9.8000000000000007</v>
      </c>
      <c r="F2993" s="90" t="s">
        <v>41041</v>
      </c>
      <c r="G2993" s="91" t="s">
        <v>41042</v>
      </c>
      <c r="H2993" s="88" t="s">
        <v>41043</v>
      </c>
      <c r="I2993" s="92" t="s">
        <v>41044</v>
      </c>
    </row>
    <row r="2994" spans="1:9" ht="83.15" customHeight="1" x14ac:dyDescent="0.35">
      <c r="A2994" s="85"/>
      <c r="B2994" s="93" t="s">
        <v>18875</v>
      </c>
      <c r="C2994" s="94">
        <v>250</v>
      </c>
      <c r="D2994" s="95" t="s">
        <v>41045</v>
      </c>
      <c r="E2994" s="117">
        <v>9.8000000000000007</v>
      </c>
      <c r="F2994" s="97" t="s">
        <v>41046</v>
      </c>
      <c r="G2994" s="98" t="s">
        <v>41047</v>
      </c>
      <c r="H2994" s="95" t="s">
        <v>41048</v>
      </c>
      <c r="I2994" s="99" t="s">
        <v>41049</v>
      </c>
    </row>
    <row r="2995" spans="1:9" ht="83.15" customHeight="1" thickBot="1" x14ac:dyDescent="0.4">
      <c r="A2995" s="85"/>
      <c r="B2995" s="86" t="s">
        <v>41050</v>
      </c>
      <c r="C2995" s="87">
        <v>280</v>
      </c>
      <c r="D2995" s="88" t="s">
        <v>41051</v>
      </c>
      <c r="E2995" s="118">
        <v>12.294</v>
      </c>
      <c r="F2995" s="90" t="s">
        <v>41052</v>
      </c>
      <c r="G2995" s="91" t="s">
        <v>41053</v>
      </c>
      <c r="H2995" s="88" t="s">
        <v>41054</v>
      </c>
      <c r="I2995" s="92" t="s">
        <v>41055</v>
      </c>
    </row>
    <row r="2996" spans="1:9" ht="83.15" customHeight="1" x14ac:dyDescent="0.35">
      <c r="A2996" s="85"/>
      <c r="B2996" s="93" t="s">
        <v>12528</v>
      </c>
      <c r="C2996" s="94">
        <v>290</v>
      </c>
      <c r="D2996" s="95" t="s">
        <v>41056</v>
      </c>
      <c r="E2996" s="117">
        <v>10.007</v>
      </c>
      <c r="F2996" s="97" t="s">
        <v>41057</v>
      </c>
      <c r="G2996" s="98" t="s">
        <v>41058</v>
      </c>
      <c r="H2996" s="95" t="s">
        <v>41059</v>
      </c>
      <c r="I2996" s="99" t="s">
        <v>41060</v>
      </c>
    </row>
    <row r="2997" spans="1:9" ht="83.15" customHeight="1" thickBot="1" x14ac:dyDescent="0.4">
      <c r="A2997" s="85"/>
      <c r="B2997" s="86" t="s">
        <v>13591</v>
      </c>
      <c r="C2997" s="87">
        <v>225</v>
      </c>
      <c r="D2997" s="88" t="s">
        <v>41061</v>
      </c>
      <c r="E2997" s="118">
        <v>10.801</v>
      </c>
      <c r="F2997" s="90" t="s">
        <v>41062</v>
      </c>
      <c r="G2997" s="91" t="s">
        <v>41063</v>
      </c>
      <c r="H2997" s="88" t="s">
        <v>41064</v>
      </c>
      <c r="I2997" s="92" t="s">
        <v>41065</v>
      </c>
    </row>
    <row r="2998" spans="1:9" ht="83.15" customHeight="1" x14ac:dyDescent="0.35">
      <c r="A2998" s="85"/>
      <c r="B2998" s="93" t="s">
        <v>13603</v>
      </c>
      <c r="C2998" s="94">
        <v>295</v>
      </c>
      <c r="D2998" s="95" t="s">
        <v>41066</v>
      </c>
      <c r="E2998" s="117">
        <v>10.151</v>
      </c>
      <c r="F2998" s="97" t="s">
        <v>41067</v>
      </c>
      <c r="G2998" s="98" t="s">
        <v>41068</v>
      </c>
      <c r="H2998" s="95" t="s">
        <v>41069</v>
      </c>
      <c r="I2998" s="99" t="s">
        <v>41070</v>
      </c>
    </row>
    <row r="2999" spans="1:9" ht="83.15" customHeight="1" thickBot="1" x14ac:dyDescent="0.4">
      <c r="A2999" s="85"/>
      <c r="B2999" s="86" t="s">
        <v>12124</v>
      </c>
      <c r="C2999" s="87">
        <v>195</v>
      </c>
      <c r="D2999" s="88" t="s">
        <v>41071</v>
      </c>
      <c r="E2999" s="118">
        <v>11.96</v>
      </c>
      <c r="F2999" s="90" t="s">
        <v>41072</v>
      </c>
      <c r="G2999" s="91" t="s">
        <v>41073</v>
      </c>
      <c r="H2999" s="88" t="s">
        <v>41074</v>
      </c>
      <c r="I2999" s="92" t="s">
        <v>41075</v>
      </c>
    </row>
    <row r="3000" spans="1:9" ht="83.15" customHeight="1" x14ac:dyDescent="0.35">
      <c r="A3000" s="85"/>
      <c r="B3000" s="93" t="s">
        <v>12137</v>
      </c>
      <c r="C3000" s="94">
        <v>240</v>
      </c>
      <c r="D3000" s="95" t="s">
        <v>41076</v>
      </c>
      <c r="E3000" s="117">
        <v>10.77</v>
      </c>
      <c r="F3000" s="97" t="s">
        <v>41077</v>
      </c>
      <c r="G3000" s="98" t="s">
        <v>41078</v>
      </c>
      <c r="H3000" s="95" t="s">
        <v>41079</v>
      </c>
      <c r="I3000" s="99" t="s">
        <v>41080</v>
      </c>
    </row>
    <row r="3001" spans="1:9" ht="83.15" customHeight="1" thickBot="1" x14ac:dyDescent="0.4">
      <c r="A3001" s="85"/>
      <c r="B3001" s="86" t="s">
        <v>12149</v>
      </c>
      <c r="C3001" s="87">
        <v>215</v>
      </c>
      <c r="D3001" s="88" t="s">
        <v>41081</v>
      </c>
      <c r="E3001" s="118">
        <v>11.957000000000001</v>
      </c>
      <c r="F3001" s="90" t="s">
        <v>41082</v>
      </c>
      <c r="G3001" s="91" t="s">
        <v>41083</v>
      </c>
      <c r="H3001" s="88" t="s">
        <v>41084</v>
      </c>
      <c r="I3001" s="92" t="s">
        <v>41085</v>
      </c>
    </row>
    <row r="3002" spans="1:9" ht="83.15" customHeight="1" x14ac:dyDescent="0.35">
      <c r="A3002" s="85"/>
      <c r="B3002" s="93" t="s">
        <v>12156</v>
      </c>
      <c r="C3002" s="94">
        <v>250</v>
      </c>
      <c r="D3002" s="95" t="s">
        <v>41086</v>
      </c>
      <c r="E3002" s="117">
        <v>11.96</v>
      </c>
      <c r="F3002" s="97" t="s">
        <v>41087</v>
      </c>
      <c r="G3002" s="98" t="s">
        <v>41088</v>
      </c>
      <c r="H3002" s="95" t="s">
        <v>41089</v>
      </c>
      <c r="I3002" s="99" t="s">
        <v>41090</v>
      </c>
    </row>
    <row r="3003" spans="1:9" ht="83.15" customHeight="1" thickBot="1" x14ac:dyDescent="0.4">
      <c r="A3003" s="85"/>
      <c r="B3003" s="86" t="s">
        <v>12167</v>
      </c>
      <c r="C3003" s="87">
        <v>240</v>
      </c>
      <c r="D3003" s="88" t="s">
        <v>41091</v>
      </c>
      <c r="E3003" s="118">
        <v>11.957000000000001</v>
      </c>
      <c r="F3003" s="90" t="s">
        <v>41087</v>
      </c>
      <c r="G3003" s="91" t="s">
        <v>41092</v>
      </c>
      <c r="H3003" s="88" t="s">
        <v>41093</v>
      </c>
      <c r="I3003" s="92" t="s">
        <v>41094</v>
      </c>
    </row>
    <row r="3004" spans="1:9" ht="83.15" customHeight="1" x14ac:dyDescent="0.35">
      <c r="A3004" s="85"/>
      <c r="B3004" s="93" t="s">
        <v>11813</v>
      </c>
      <c r="C3004" s="94">
        <v>270</v>
      </c>
      <c r="D3004" s="95" t="s">
        <v>41095</v>
      </c>
      <c r="E3004" s="117">
        <v>10.849</v>
      </c>
      <c r="F3004" s="97" t="s">
        <v>41096</v>
      </c>
      <c r="G3004" s="98" t="s">
        <v>41097</v>
      </c>
      <c r="H3004" s="95" t="s">
        <v>41098</v>
      </c>
      <c r="I3004" s="99" t="s">
        <v>41099</v>
      </c>
    </row>
    <row r="3005" spans="1:9" ht="83.15" customHeight="1" thickBot="1" x14ac:dyDescent="0.4">
      <c r="A3005" s="85"/>
      <c r="B3005" s="86" t="s">
        <v>11826</v>
      </c>
      <c r="C3005" s="87">
        <v>270</v>
      </c>
      <c r="D3005" s="88" t="s">
        <v>41100</v>
      </c>
      <c r="E3005" s="118">
        <v>10.781000000000001</v>
      </c>
      <c r="F3005" s="90" t="s">
        <v>41101</v>
      </c>
      <c r="G3005" s="91" t="s">
        <v>41102</v>
      </c>
      <c r="H3005" s="88" t="s">
        <v>41103</v>
      </c>
      <c r="I3005" s="92" t="s">
        <v>11829</v>
      </c>
    </row>
    <row r="3006" spans="1:9" ht="83.15" customHeight="1" x14ac:dyDescent="0.35">
      <c r="A3006" s="85"/>
      <c r="B3006" s="93" t="s">
        <v>12730</v>
      </c>
      <c r="C3006" s="94">
        <v>245</v>
      </c>
      <c r="D3006" s="95" t="s">
        <v>41104</v>
      </c>
      <c r="E3006" s="117">
        <v>10.782</v>
      </c>
      <c r="F3006" s="97" t="s">
        <v>41105</v>
      </c>
      <c r="G3006" s="98" t="s">
        <v>41106</v>
      </c>
      <c r="H3006" s="95" t="s">
        <v>41107</v>
      </c>
      <c r="I3006" s="99" t="s">
        <v>41108</v>
      </c>
    </row>
    <row r="3007" spans="1:9" ht="83.15" customHeight="1" thickBot="1" x14ac:dyDescent="0.4">
      <c r="A3007" s="85"/>
      <c r="B3007" s="86" t="s">
        <v>12742</v>
      </c>
      <c r="C3007" s="87">
        <v>285</v>
      </c>
      <c r="D3007" s="88" t="s">
        <v>41109</v>
      </c>
      <c r="E3007" s="118">
        <v>9.09</v>
      </c>
      <c r="F3007" s="90" t="s">
        <v>41110</v>
      </c>
      <c r="G3007" s="91" t="s">
        <v>41111</v>
      </c>
      <c r="H3007" s="88" t="s">
        <v>41112</v>
      </c>
      <c r="I3007" s="92" t="s">
        <v>41113</v>
      </c>
    </row>
    <row r="3008" spans="1:9" ht="83.15" customHeight="1" x14ac:dyDescent="0.35">
      <c r="A3008" s="85"/>
      <c r="B3008" s="93" t="s">
        <v>12752</v>
      </c>
      <c r="C3008" s="94">
        <v>290</v>
      </c>
      <c r="D3008" s="95" t="s">
        <v>41114</v>
      </c>
      <c r="E3008" s="117">
        <v>10.38</v>
      </c>
      <c r="F3008" s="97" t="s">
        <v>41115</v>
      </c>
      <c r="G3008" s="98" t="s">
        <v>41116</v>
      </c>
      <c r="H3008" s="95" t="s">
        <v>41117</v>
      </c>
      <c r="I3008" s="99" t="s">
        <v>41118</v>
      </c>
    </row>
    <row r="3009" spans="1:9" ht="83.15" customHeight="1" thickBot="1" x14ac:dyDescent="0.4">
      <c r="A3009" s="85"/>
      <c r="B3009" s="86" t="s">
        <v>12758</v>
      </c>
      <c r="C3009" s="87">
        <v>280</v>
      </c>
      <c r="D3009" s="88" t="s">
        <v>41119</v>
      </c>
      <c r="E3009" s="118">
        <v>9.09</v>
      </c>
      <c r="F3009" s="90" t="s">
        <v>41120</v>
      </c>
      <c r="G3009" s="91" t="s">
        <v>41121</v>
      </c>
      <c r="H3009" s="88" t="s">
        <v>41122</v>
      </c>
      <c r="I3009" s="92" t="s">
        <v>41123</v>
      </c>
    </row>
    <row r="3010" spans="1:9" ht="83.15" customHeight="1" x14ac:dyDescent="0.35">
      <c r="A3010" s="85"/>
      <c r="B3010" s="93" t="s">
        <v>14615</v>
      </c>
      <c r="C3010" s="94">
        <v>320</v>
      </c>
      <c r="D3010" s="95" t="s">
        <v>41124</v>
      </c>
      <c r="E3010" s="117">
        <v>7.1459999999999999</v>
      </c>
      <c r="F3010" s="97" t="s">
        <v>41125</v>
      </c>
      <c r="G3010" s="98" t="s">
        <v>41126</v>
      </c>
      <c r="H3010" s="95" t="s">
        <v>41127</v>
      </c>
      <c r="I3010" s="99" t="s">
        <v>41128</v>
      </c>
    </row>
    <row r="3011" spans="1:9" ht="83.15" customHeight="1" thickBot="1" x14ac:dyDescent="0.4">
      <c r="A3011" s="85"/>
      <c r="B3011" s="86" t="s">
        <v>14626</v>
      </c>
      <c r="C3011" s="87">
        <v>325</v>
      </c>
      <c r="D3011" s="88" t="s">
        <v>41129</v>
      </c>
      <c r="E3011" s="118">
        <v>8.0850000000000009</v>
      </c>
      <c r="F3011" s="90" t="s">
        <v>41130</v>
      </c>
      <c r="G3011" s="91" t="s">
        <v>41131</v>
      </c>
      <c r="H3011" s="88" t="s">
        <v>41132</v>
      </c>
      <c r="I3011" s="92" t="s">
        <v>41133</v>
      </c>
    </row>
    <row r="3012" spans="1:9" ht="83.15" customHeight="1" x14ac:dyDescent="0.35">
      <c r="A3012" s="85"/>
      <c r="B3012" s="93" t="s">
        <v>5892</v>
      </c>
      <c r="C3012" s="94">
        <v>170</v>
      </c>
      <c r="D3012" s="95"/>
      <c r="E3012" s="96" t="s">
        <v>28452</v>
      </c>
      <c r="F3012" s="97" t="s">
        <v>41134</v>
      </c>
      <c r="G3012" s="98" t="s">
        <v>41135</v>
      </c>
      <c r="H3012" s="95" t="s">
        <v>41136</v>
      </c>
      <c r="I3012" s="99" t="s">
        <v>41137</v>
      </c>
    </row>
    <row r="3013" spans="1:9" ht="83.15" customHeight="1" thickBot="1" x14ac:dyDescent="0.4">
      <c r="A3013" s="85"/>
      <c r="B3013" s="86" t="s">
        <v>5898</v>
      </c>
      <c r="C3013" s="87">
        <v>160</v>
      </c>
      <c r="D3013" s="88" t="s">
        <v>41138</v>
      </c>
      <c r="E3013" s="118">
        <v>9.1479999999999997</v>
      </c>
      <c r="F3013" s="90" t="s">
        <v>41139</v>
      </c>
      <c r="G3013" s="91" t="s">
        <v>41140</v>
      </c>
      <c r="H3013" s="88" t="s">
        <v>41141</v>
      </c>
      <c r="I3013" s="92" t="s">
        <v>41142</v>
      </c>
    </row>
    <row r="3014" spans="1:9" ht="83.15" customHeight="1" x14ac:dyDescent="0.35">
      <c r="A3014" s="85"/>
      <c r="B3014" s="93" t="s">
        <v>5902</v>
      </c>
      <c r="C3014" s="94">
        <v>160</v>
      </c>
      <c r="D3014" s="95"/>
      <c r="E3014" s="96" t="s">
        <v>28452</v>
      </c>
      <c r="F3014" s="97" t="s">
        <v>41143</v>
      </c>
      <c r="G3014" s="98" t="s">
        <v>41144</v>
      </c>
      <c r="H3014" s="95" t="s">
        <v>41145</v>
      </c>
      <c r="I3014" s="99" t="s">
        <v>41146</v>
      </c>
    </row>
    <row r="3015" spans="1:9" ht="83.15" customHeight="1" thickBot="1" x14ac:dyDescent="0.4">
      <c r="A3015" s="85"/>
      <c r="B3015" s="86" t="s">
        <v>41147</v>
      </c>
      <c r="C3015" s="87">
        <v>160</v>
      </c>
      <c r="D3015" s="88" t="s">
        <v>41148</v>
      </c>
      <c r="E3015" s="118">
        <v>9.1479999999999997</v>
      </c>
      <c r="F3015" s="90" t="s">
        <v>41139</v>
      </c>
      <c r="G3015" s="91" t="s">
        <v>41149</v>
      </c>
      <c r="H3015" s="88" t="s">
        <v>41150</v>
      </c>
      <c r="I3015" s="92" t="s">
        <v>41151</v>
      </c>
    </row>
    <row r="3016" spans="1:9" ht="83.15" customHeight="1" x14ac:dyDescent="0.35">
      <c r="A3016" s="85"/>
      <c r="B3016" s="93" t="s">
        <v>5905</v>
      </c>
      <c r="C3016" s="94">
        <v>160</v>
      </c>
      <c r="D3016" s="95"/>
      <c r="E3016" s="96" t="s">
        <v>28452</v>
      </c>
      <c r="F3016" s="97" t="s">
        <v>41143</v>
      </c>
      <c r="G3016" s="98" t="s">
        <v>41152</v>
      </c>
      <c r="H3016" s="95" t="s">
        <v>41153</v>
      </c>
      <c r="I3016" s="99" t="s">
        <v>41154</v>
      </c>
    </row>
    <row r="3017" spans="1:9" ht="83.15" customHeight="1" thickBot="1" x14ac:dyDescent="0.4">
      <c r="A3017" s="119"/>
      <c r="B3017" s="120" t="s">
        <v>41155</v>
      </c>
      <c r="C3017" s="121">
        <v>255</v>
      </c>
      <c r="D3017" s="122" t="s">
        <v>41156</v>
      </c>
      <c r="E3017" s="123">
        <v>8.2951549999999994</v>
      </c>
      <c r="F3017" s="124" t="s">
        <v>41157</v>
      </c>
      <c r="G3017" s="125" t="s">
        <v>41158</v>
      </c>
      <c r="H3017" s="122" t="s">
        <v>41159</v>
      </c>
      <c r="I3017" s="126" t="s">
        <v>41160</v>
      </c>
    </row>
    <row r="3018" spans="1:9" ht="83.15" customHeight="1" x14ac:dyDescent="0.35">
      <c r="A3018" s="85"/>
      <c r="B3018" s="108" t="s">
        <v>4933</v>
      </c>
      <c r="C3018" s="109">
        <v>280</v>
      </c>
      <c r="D3018" s="110"/>
      <c r="E3018" s="111" t="s">
        <v>28452</v>
      </c>
      <c r="F3018" s="112" t="s">
        <v>41161</v>
      </c>
      <c r="G3018" s="113" t="s">
        <v>41162</v>
      </c>
      <c r="H3018" s="110" t="s">
        <v>41163</v>
      </c>
      <c r="I3018" s="114" t="s">
        <v>41164</v>
      </c>
    </row>
    <row r="3019" spans="1:9" ht="83.15" customHeight="1" thickBot="1" x14ac:dyDescent="0.4">
      <c r="A3019" s="85"/>
      <c r="B3019" s="101" t="s">
        <v>18909</v>
      </c>
      <c r="C3019" s="102">
        <v>220</v>
      </c>
      <c r="D3019" s="103"/>
      <c r="E3019" s="115" t="s">
        <v>28452</v>
      </c>
      <c r="F3019" s="105" t="s">
        <v>41165</v>
      </c>
      <c r="G3019" s="106" t="s">
        <v>41166</v>
      </c>
      <c r="H3019" s="103" t="s">
        <v>41167</v>
      </c>
      <c r="I3019" s="107" t="s">
        <v>41168</v>
      </c>
    </row>
    <row r="3020" spans="1:9" ht="83.15" customHeight="1" x14ac:dyDescent="0.35">
      <c r="A3020" s="85"/>
      <c r="B3020" s="108" t="s">
        <v>18891</v>
      </c>
      <c r="C3020" s="109">
        <v>160</v>
      </c>
      <c r="D3020" s="110" t="s">
        <v>41169</v>
      </c>
      <c r="E3020" s="116">
        <v>14.863</v>
      </c>
      <c r="F3020" s="112" t="s">
        <v>41170</v>
      </c>
      <c r="G3020" s="113" t="s">
        <v>41171</v>
      </c>
      <c r="H3020" s="110" t="s">
        <v>41172</v>
      </c>
      <c r="I3020" s="114" t="s">
        <v>41173</v>
      </c>
    </row>
    <row r="3021" spans="1:9" ht="83.15" customHeight="1" thickBot="1" x14ac:dyDescent="0.4">
      <c r="A3021" s="85"/>
      <c r="B3021" s="101" t="s">
        <v>18899</v>
      </c>
      <c r="C3021" s="102">
        <v>160</v>
      </c>
      <c r="D3021" s="103" t="s">
        <v>41174</v>
      </c>
      <c r="E3021" s="104">
        <v>14.863</v>
      </c>
      <c r="F3021" s="105" t="s">
        <v>41170</v>
      </c>
      <c r="G3021" s="106" t="s">
        <v>41175</v>
      </c>
      <c r="H3021" s="103" t="s">
        <v>41176</v>
      </c>
      <c r="I3021" s="107" t="s">
        <v>41177</v>
      </c>
    </row>
    <row r="3022" spans="1:9" ht="83.15" customHeight="1" x14ac:dyDescent="0.35">
      <c r="A3022" s="85"/>
      <c r="B3022" s="108" t="s">
        <v>18912</v>
      </c>
      <c r="C3022" s="109">
        <v>195</v>
      </c>
      <c r="D3022" s="110"/>
      <c r="E3022" s="111" t="s">
        <v>28452</v>
      </c>
      <c r="F3022" s="112" t="s">
        <v>41178</v>
      </c>
      <c r="G3022" s="113" t="s">
        <v>41179</v>
      </c>
      <c r="H3022" s="110" t="s">
        <v>41180</v>
      </c>
      <c r="I3022" s="114" t="s">
        <v>41181</v>
      </c>
    </row>
    <row r="3023" spans="1:9" ht="83.15" customHeight="1" thickBot="1" x14ac:dyDescent="0.4">
      <c r="A3023" s="85"/>
      <c r="B3023" s="101" t="s">
        <v>18904</v>
      </c>
      <c r="C3023" s="102">
        <v>200</v>
      </c>
      <c r="D3023" s="103"/>
      <c r="E3023" s="115" t="s">
        <v>28452</v>
      </c>
      <c r="F3023" s="105" t="s">
        <v>41182</v>
      </c>
      <c r="G3023" s="106" t="s">
        <v>41183</v>
      </c>
      <c r="H3023" s="103" t="s">
        <v>41184</v>
      </c>
      <c r="I3023" s="107" t="s">
        <v>41185</v>
      </c>
    </row>
    <row r="3024" spans="1:9" ht="83.15" customHeight="1" x14ac:dyDescent="0.35">
      <c r="A3024" s="85"/>
      <c r="B3024" s="108" t="s">
        <v>5911</v>
      </c>
      <c r="C3024" s="109">
        <v>130</v>
      </c>
      <c r="D3024" s="110" t="s">
        <v>41186</v>
      </c>
      <c r="E3024" s="116">
        <v>7.83</v>
      </c>
      <c r="F3024" s="112" t="s">
        <v>41187</v>
      </c>
      <c r="G3024" s="113" t="s">
        <v>41188</v>
      </c>
      <c r="H3024" s="110" t="s">
        <v>41189</v>
      </c>
      <c r="I3024" s="114" t="s">
        <v>41190</v>
      </c>
    </row>
    <row r="3025" spans="1:9" ht="83.15" customHeight="1" thickBot="1" x14ac:dyDescent="0.4">
      <c r="A3025" s="85"/>
      <c r="B3025" s="101" t="s">
        <v>6925</v>
      </c>
      <c r="C3025" s="102">
        <v>175</v>
      </c>
      <c r="D3025" s="103" t="s">
        <v>41191</v>
      </c>
      <c r="E3025" s="104">
        <v>6.84</v>
      </c>
      <c r="F3025" s="105" t="s">
        <v>41192</v>
      </c>
      <c r="G3025" s="106" t="s">
        <v>41193</v>
      </c>
      <c r="H3025" s="103" t="s">
        <v>41194</v>
      </c>
      <c r="I3025" s="107" t="s">
        <v>41195</v>
      </c>
    </row>
    <row r="3026" spans="1:9" ht="83.15" customHeight="1" x14ac:dyDescent="0.35">
      <c r="A3026" s="85"/>
      <c r="B3026" s="108" t="s">
        <v>6939</v>
      </c>
      <c r="C3026" s="109">
        <v>240</v>
      </c>
      <c r="D3026" s="110" t="s">
        <v>41196</v>
      </c>
      <c r="E3026" s="116">
        <v>7.4279999999999999</v>
      </c>
      <c r="F3026" s="112" t="s">
        <v>41197</v>
      </c>
      <c r="G3026" s="113" t="s">
        <v>41198</v>
      </c>
      <c r="H3026" s="110" t="s">
        <v>41199</v>
      </c>
      <c r="I3026" s="114" t="s">
        <v>41200</v>
      </c>
    </row>
    <row r="3027" spans="1:9" ht="83.15" customHeight="1" thickBot="1" x14ac:dyDescent="0.4">
      <c r="A3027" s="85"/>
      <c r="B3027" s="101" t="s">
        <v>8691</v>
      </c>
      <c r="C3027" s="102">
        <v>175</v>
      </c>
      <c r="D3027" s="103" t="s">
        <v>41201</v>
      </c>
      <c r="E3027" s="104">
        <v>7.67</v>
      </c>
      <c r="F3027" s="105" t="s">
        <v>41202</v>
      </c>
      <c r="G3027" s="106" t="s">
        <v>41203</v>
      </c>
      <c r="H3027" s="103" t="s">
        <v>41204</v>
      </c>
      <c r="I3027" s="107" t="s">
        <v>41205</v>
      </c>
    </row>
    <row r="3028" spans="1:9" ht="83.15" customHeight="1" x14ac:dyDescent="0.35">
      <c r="A3028" s="85"/>
      <c r="B3028" s="108" t="s">
        <v>8684</v>
      </c>
      <c r="C3028" s="109">
        <v>175</v>
      </c>
      <c r="D3028" s="110"/>
      <c r="E3028" s="111" t="s">
        <v>28452</v>
      </c>
      <c r="F3028" s="112" t="s">
        <v>41206</v>
      </c>
      <c r="G3028" s="113" t="s">
        <v>41207</v>
      </c>
      <c r="H3028" s="110" t="s">
        <v>41208</v>
      </c>
      <c r="I3028" s="114" t="s">
        <v>41209</v>
      </c>
    </row>
    <row r="3029" spans="1:9" ht="83.15" customHeight="1" thickBot="1" x14ac:dyDescent="0.4">
      <c r="A3029" s="85"/>
      <c r="B3029" s="101" t="s">
        <v>41210</v>
      </c>
      <c r="C3029" s="102">
        <v>165</v>
      </c>
      <c r="D3029" s="103" t="s">
        <v>41211</v>
      </c>
      <c r="E3029" s="104">
        <v>10.042999999999999</v>
      </c>
      <c r="F3029" s="105" t="s">
        <v>41212</v>
      </c>
      <c r="G3029" s="106" t="s">
        <v>41213</v>
      </c>
      <c r="H3029" s="103" t="s">
        <v>41214</v>
      </c>
      <c r="I3029" s="107" t="s">
        <v>41215</v>
      </c>
    </row>
    <row r="3030" spans="1:9" ht="83.15" customHeight="1" x14ac:dyDescent="0.35">
      <c r="A3030" s="85"/>
      <c r="B3030" s="108" t="s">
        <v>41216</v>
      </c>
      <c r="C3030" s="109">
        <v>160</v>
      </c>
      <c r="D3030" s="110" t="s">
        <v>41217</v>
      </c>
      <c r="E3030" s="116">
        <v>7.8659999999999997</v>
      </c>
      <c r="F3030" s="112" t="s">
        <v>41218</v>
      </c>
      <c r="G3030" s="113" t="s">
        <v>41219</v>
      </c>
      <c r="H3030" s="110" t="s">
        <v>41220</v>
      </c>
      <c r="I3030" s="114" t="s">
        <v>41221</v>
      </c>
    </row>
    <row r="3031" spans="1:9" ht="83.15" customHeight="1" thickBot="1" x14ac:dyDescent="0.4">
      <c r="A3031" s="85"/>
      <c r="B3031" s="136" t="s">
        <v>27694</v>
      </c>
      <c r="C3031" s="137">
        <v>155</v>
      </c>
      <c r="D3031" s="122" t="s">
        <v>41222</v>
      </c>
      <c r="E3031" s="123">
        <v>8.6470000000000002</v>
      </c>
      <c r="F3031" s="124" t="s">
        <v>41223</v>
      </c>
      <c r="G3031" s="125" t="s">
        <v>41224</v>
      </c>
      <c r="H3031" s="122" t="s">
        <v>41225</v>
      </c>
      <c r="I3031" s="126" t="s">
        <v>41226</v>
      </c>
    </row>
    <row r="3032" spans="1:9" ht="83.15" customHeight="1" x14ac:dyDescent="0.35">
      <c r="A3032" s="85"/>
      <c r="B3032" s="93" t="s">
        <v>10379</v>
      </c>
      <c r="C3032" s="94">
        <v>175</v>
      </c>
      <c r="D3032" s="95" t="s">
        <v>41227</v>
      </c>
      <c r="E3032" s="117">
        <v>8.08</v>
      </c>
      <c r="F3032" s="97" t="s">
        <v>41228</v>
      </c>
      <c r="G3032" s="98" t="s">
        <v>41229</v>
      </c>
      <c r="H3032" s="95" t="s">
        <v>41230</v>
      </c>
      <c r="I3032" s="99" t="s">
        <v>41231</v>
      </c>
    </row>
    <row r="3033" spans="1:9" ht="83.15" customHeight="1" thickBot="1" x14ac:dyDescent="0.4">
      <c r="A3033" s="85"/>
      <c r="B3033" s="86" t="s">
        <v>4939</v>
      </c>
      <c r="C3033" s="87">
        <v>175</v>
      </c>
      <c r="D3033" s="88" t="s">
        <v>41232</v>
      </c>
      <c r="E3033" s="118">
        <v>10.285</v>
      </c>
      <c r="F3033" s="90" t="s">
        <v>41233</v>
      </c>
      <c r="G3033" s="91" t="s">
        <v>41234</v>
      </c>
      <c r="H3033" s="88" t="s">
        <v>41235</v>
      </c>
      <c r="I3033" s="92" t="s">
        <v>41236</v>
      </c>
    </row>
    <row r="3034" spans="1:9" ht="83.15" customHeight="1" x14ac:dyDescent="0.35">
      <c r="A3034" s="85"/>
      <c r="B3034" s="93" t="s">
        <v>8698</v>
      </c>
      <c r="C3034" s="94">
        <v>175</v>
      </c>
      <c r="D3034" s="95" t="s">
        <v>41237</v>
      </c>
      <c r="E3034" s="117">
        <v>11.715999999999999</v>
      </c>
      <c r="F3034" s="97" t="s">
        <v>41238</v>
      </c>
      <c r="G3034" s="98" t="s">
        <v>41239</v>
      </c>
      <c r="H3034" s="95" t="s">
        <v>41240</v>
      </c>
      <c r="I3034" s="99" t="s">
        <v>41241</v>
      </c>
    </row>
    <row r="3035" spans="1:9" ht="83.15" customHeight="1" thickBot="1" x14ac:dyDescent="0.4">
      <c r="A3035" s="85"/>
      <c r="B3035" s="86" t="s">
        <v>21270</v>
      </c>
      <c r="C3035" s="87">
        <v>215</v>
      </c>
      <c r="D3035" s="88" t="s">
        <v>41242</v>
      </c>
      <c r="E3035" s="118">
        <v>8.5719999999999992</v>
      </c>
      <c r="F3035" s="90" t="s">
        <v>41243</v>
      </c>
      <c r="G3035" s="91" t="s">
        <v>41244</v>
      </c>
      <c r="H3035" s="88" t="s">
        <v>41245</v>
      </c>
      <c r="I3035" s="92" t="s">
        <v>41246</v>
      </c>
    </row>
    <row r="3036" spans="1:9" ht="83.15" customHeight="1" x14ac:dyDescent="0.35">
      <c r="A3036" s="85"/>
      <c r="B3036" s="93" t="s">
        <v>17882</v>
      </c>
      <c r="C3036" s="94">
        <v>225</v>
      </c>
      <c r="D3036" s="95" t="s">
        <v>41247</v>
      </c>
      <c r="E3036" s="117">
        <v>7.33</v>
      </c>
      <c r="F3036" s="97" t="s">
        <v>41248</v>
      </c>
      <c r="G3036" s="98" t="s">
        <v>41249</v>
      </c>
      <c r="H3036" s="95" t="s">
        <v>41250</v>
      </c>
      <c r="I3036" s="99" t="s">
        <v>41251</v>
      </c>
    </row>
    <row r="3037" spans="1:9" ht="83.15" customHeight="1" thickBot="1" x14ac:dyDescent="0.4">
      <c r="A3037" s="85"/>
      <c r="B3037" s="86" t="s">
        <v>17892</v>
      </c>
      <c r="C3037" s="87">
        <v>280</v>
      </c>
      <c r="D3037" s="88" t="s">
        <v>41252</v>
      </c>
      <c r="E3037" s="118">
        <v>9.0619999999999994</v>
      </c>
      <c r="F3037" s="90" t="s">
        <v>41253</v>
      </c>
      <c r="G3037" s="91" t="s">
        <v>41254</v>
      </c>
      <c r="H3037" s="88" t="s">
        <v>41255</v>
      </c>
      <c r="I3037" s="92" t="s">
        <v>41256</v>
      </c>
    </row>
    <row r="3038" spans="1:9" ht="83.15" customHeight="1" x14ac:dyDescent="0.35">
      <c r="A3038" s="85"/>
      <c r="B3038" s="93" t="s">
        <v>21374</v>
      </c>
      <c r="C3038" s="94">
        <v>310</v>
      </c>
      <c r="D3038" s="95" t="s">
        <v>41257</v>
      </c>
      <c r="E3038" s="117">
        <v>7.9379999999999997</v>
      </c>
      <c r="F3038" s="97" t="s">
        <v>41258</v>
      </c>
      <c r="G3038" s="98" t="s">
        <v>41259</v>
      </c>
      <c r="H3038" s="95" t="s">
        <v>41260</v>
      </c>
      <c r="I3038" s="99" t="s">
        <v>41261</v>
      </c>
    </row>
    <row r="3039" spans="1:9" ht="83.15" customHeight="1" thickBot="1" x14ac:dyDescent="0.4">
      <c r="A3039" s="119"/>
      <c r="B3039" s="120" t="s">
        <v>27047</v>
      </c>
      <c r="C3039" s="121">
        <v>330</v>
      </c>
      <c r="D3039" s="122" t="s">
        <v>27057</v>
      </c>
      <c r="E3039" s="123">
        <v>8.0909999999999993</v>
      </c>
      <c r="F3039" s="124" t="s">
        <v>41262</v>
      </c>
      <c r="G3039" s="125" t="s">
        <v>41263</v>
      </c>
      <c r="H3039" s="122" t="s">
        <v>27052</v>
      </c>
      <c r="I3039" s="126" t="s">
        <v>27050</v>
      </c>
    </row>
    <row r="3040" spans="1:9" ht="83.15" customHeight="1" x14ac:dyDescent="0.35">
      <c r="A3040" s="119"/>
      <c r="B3040" s="139" t="s">
        <v>27059</v>
      </c>
      <c r="C3040" s="140">
        <v>215</v>
      </c>
      <c r="D3040" s="131" t="s">
        <v>27070</v>
      </c>
      <c r="E3040" s="132">
        <v>9.0630000000000006</v>
      </c>
      <c r="F3040" s="133" t="s">
        <v>41264</v>
      </c>
      <c r="G3040" s="134" t="s">
        <v>41265</v>
      </c>
      <c r="H3040" s="131" t="s">
        <v>27065</v>
      </c>
      <c r="I3040" s="135" t="s">
        <v>27063</v>
      </c>
    </row>
    <row r="3041" spans="1:9" ht="83.15" customHeight="1" thickBot="1" x14ac:dyDescent="0.4">
      <c r="A3041" s="85"/>
      <c r="B3041" s="86" t="s">
        <v>10394</v>
      </c>
      <c r="C3041" s="87">
        <v>240</v>
      </c>
      <c r="D3041" s="88" t="s">
        <v>41266</v>
      </c>
      <c r="E3041" s="118">
        <v>8.8330000000000002</v>
      </c>
      <c r="F3041" s="90" t="s">
        <v>41267</v>
      </c>
      <c r="G3041" s="91" t="s">
        <v>41268</v>
      </c>
      <c r="H3041" s="88" t="s">
        <v>41269</v>
      </c>
      <c r="I3041" s="92" t="s">
        <v>41270</v>
      </c>
    </row>
    <row r="3042" spans="1:9" ht="83.15" customHeight="1" x14ac:dyDescent="0.35">
      <c r="A3042" s="85"/>
      <c r="B3042" s="93" t="s">
        <v>10388</v>
      </c>
      <c r="C3042" s="94">
        <v>275</v>
      </c>
      <c r="D3042" s="95" t="s">
        <v>41271</v>
      </c>
      <c r="E3042" s="117">
        <v>7.6150000000000002</v>
      </c>
      <c r="F3042" s="97" t="s">
        <v>41272</v>
      </c>
      <c r="G3042" s="98" t="s">
        <v>41273</v>
      </c>
      <c r="H3042" s="95" t="s">
        <v>41274</v>
      </c>
      <c r="I3042" s="99" t="s">
        <v>41275</v>
      </c>
    </row>
    <row r="3043" spans="1:9" ht="83.15" customHeight="1" thickBot="1" x14ac:dyDescent="0.4">
      <c r="A3043" s="85"/>
      <c r="B3043" s="86" t="s">
        <v>8708</v>
      </c>
      <c r="C3043" s="87">
        <v>210</v>
      </c>
      <c r="D3043" s="88" t="s">
        <v>41276</v>
      </c>
      <c r="E3043" s="118">
        <v>9.1679999999999993</v>
      </c>
      <c r="F3043" s="90" t="s">
        <v>41277</v>
      </c>
      <c r="G3043" s="91" t="s">
        <v>41278</v>
      </c>
      <c r="H3043" s="88" t="s">
        <v>41279</v>
      </c>
      <c r="I3043" s="92" t="s">
        <v>41280</v>
      </c>
    </row>
    <row r="3044" spans="1:9" ht="83.15" customHeight="1" x14ac:dyDescent="0.35">
      <c r="A3044" s="85"/>
      <c r="B3044" s="93" t="s">
        <v>8723</v>
      </c>
      <c r="C3044" s="94">
        <v>200</v>
      </c>
      <c r="D3044" s="95" t="s">
        <v>41281</v>
      </c>
      <c r="E3044" s="117">
        <v>10.504</v>
      </c>
      <c r="F3044" s="97" t="s">
        <v>41282</v>
      </c>
      <c r="G3044" s="98" t="s">
        <v>41283</v>
      </c>
      <c r="H3044" s="95" t="s">
        <v>41284</v>
      </c>
      <c r="I3044" s="99" t="s">
        <v>41285</v>
      </c>
    </row>
    <row r="3045" spans="1:9" ht="83.15" customHeight="1" thickBot="1" x14ac:dyDescent="0.4">
      <c r="A3045" s="85"/>
      <c r="B3045" s="86" t="s">
        <v>7594</v>
      </c>
      <c r="C3045" s="87">
        <v>130</v>
      </c>
      <c r="D3045" s="88"/>
      <c r="E3045" s="89" t="s">
        <v>28452</v>
      </c>
      <c r="F3045" s="90" t="s">
        <v>41286</v>
      </c>
      <c r="G3045" s="91" t="s">
        <v>41287</v>
      </c>
      <c r="H3045" s="88" t="s">
        <v>41288</v>
      </c>
      <c r="I3045" s="92" t="s">
        <v>41289</v>
      </c>
    </row>
    <row r="3046" spans="1:9" ht="83.15" customHeight="1" x14ac:dyDescent="0.35">
      <c r="A3046" s="85"/>
      <c r="B3046" s="93" t="s">
        <v>7629</v>
      </c>
      <c r="C3046" s="94">
        <v>270</v>
      </c>
      <c r="D3046" s="95"/>
      <c r="E3046" s="96" t="s">
        <v>28452</v>
      </c>
      <c r="F3046" s="97" t="s">
        <v>41290</v>
      </c>
      <c r="G3046" s="98" t="s">
        <v>41291</v>
      </c>
      <c r="H3046" s="95" t="s">
        <v>41292</v>
      </c>
      <c r="I3046" s="99" t="s">
        <v>41293</v>
      </c>
    </row>
    <row r="3047" spans="1:9" ht="83.15" customHeight="1" thickBot="1" x14ac:dyDescent="0.4">
      <c r="A3047" s="85"/>
      <c r="B3047" s="86" t="s">
        <v>8732</v>
      </c>
      <c r="C3047" s="87">
        <v>185</v>
      </c>
      <c r="D3047" s="88"/>
      <c r="E3047" s="89" t="s">
        <v>28452</v>
      </c>
      <c r="F3047" s="90" t="s">
        <v>41294</v>
      </c>
      <c r="G3047" s="91" t="s">
        <v>41295</v>
      </c>
      <c r="H3047" s="88" t="s">
        <v>41296</v>
      </c>
      <c r="I3047" s="92" t="s">
        <v>41297</v>
      </c>
    </row>
    <row r="3048" spans="1:9" ht="83.15" customHeight="1" x14ac:dyDescent="0.35">
      <c r="A3048" s="85"/>
      <c r="B3048" s="93" t="s">
        <v>1678</v>
      </c>
      <c r="C3048" s="94">
        <v>235</v>
      </c>
      <c r="D3048" s="95" t="s">
        <v>41298</v>
      </c>
      <c r="E3048" s="117">
        <v>7.54</v>
      </c>
      <c r="F3048" s="97" t="s">
        <v>41299</v>
      </c>
      <c r="G3048" s="98" t="s">
        <v>41300</v>
      </c>
      <c r="H3048" s="95" t="s">
        <v>41301</v>
      </c>
      <c r="I3048" s="99" t="s">
        <v>41302</v>
      </c>
    </row>
    <row r="3049" spans="1:9" ht="83.15" customHeight="1" thickBot="1" x14ac:dyDescent="0.4">
      <c r="A3049" s="85"/>
      <c r="B3049" s="86" t="s">
        <v>2010</v>
      </c>
      <c r="C3049" s="87">
        <v>175</v>
      </c>
      <c r="D3049" s="88" t="s">
        <v>41303</v>
      </c>
      <c r="E3049" s="118">
        <v>5.98</v>
      </c>
      <c r="F3049" s="90" t="s">
        <v>41304</v>
      </c>
      <c r="G3049" s="91" t="s">
        <v>41305</v>
      </c>
      <c r="H3049" s="88" t="s">
        <v>41306</v>
      </c>
      <c r="I3049" s="92" t="s">
        <v>41307</v>
      </c>
    </row>
    <row r="3050" spans="1:9" ht="83.15" customHeight="1" x14ac:dyDescent="0.35">
      <c r="A3050" s="85"/>
      <c r="B3050" s="93" t="s">
        <v>4951</v>
      </c>
      <c r="C3050" s="94">
        <v>160</v>
      </c>
      <c r="D3050" s="95" t="s">
        <v>41308</v>
      </c>
      <c r="E3050" s="117">
        <v>12.462999999999999</v>
      </c>
      <c r="F3050" s="97" t="s">
        <v>41309</v>
      </c>
      <c r="G3050" s="98" t="s">
        <v>41310</v>
      </c>
      <c r="H3050" s="95" t="s">
        <v>41311</v>
      </c>
      <c r="I3050" s="99" t="s">
        <v>41312</v>
      </c>
    </row>
    <row r="3051" spans="1:9" ht="83.15" customHeight="1" thickBot="1" x14ac:dyDescent="0.4">
      <c r="A3051" s="85"/>
      <c r="B3051" s="86" t="s">
        <v>16077</v>
      </c>
      <c r="C3051" s="87">
        <v>340</v>
      </c>
      <c r="D3051" s="88"/>
      <c r="E3051" s="89" t="s">
        <v>28452</v>
      </c>
      <c r="F3051" s="90" t="s">
        <v>41313</v>
      </c>
      <c r="G3051" s="91" t="s">
        <v>41314</v>
      </c>
      <c r="H3051" s="88" t="s">
        <v>41315</v>
      </c>
      <c r="I3051" s="92" t="s">
        <v>41316</v>
      </c>
    </row>
    <row r="3052" spans="1:9" ht="83.15" customHeight="1" x14ac:dyDescent="0.35">
      <c r="A3052" s="119"/>
      <c r="B3052" s="127" t="s">
        <v>27073</v>
      </c>
      <c r="C3052" s="128">
        <v>240</v>
      </c>
      <c r="D3052" s="110" t="s">
        <v>27083</v>
      </c>
      <c r="E3052" s="116">
        <v>8.5519999999999996</v>
      </c>
      <c r="F3052" s="112" t="s">
        <v>41317</v>
      </c>
      <c r="G3052" s="113" t="s">
        <v>41318</v>
      </c>
      <c r="H3052" s="110" t="s">
        <v>27078</v>
      </c>
      <c r="I3052" s="114" t="s">
        <v>27076</v>
      </c>
    </row>
    <row r="3053" spans="1:9" ht="83.15" customHeight="1" thickBot="1" x14ac:dyDescent="0.4">
      <c r="A3053" s="85"/>
      <c r="B3053" s="101" t="s">
        <v>21284</v>
      </c>
      <c r="C3053" s="102">
        <v>350</v>
      </c>
      <c r="D3053" s="103" t="s">
        <v>41319</v>
      </c>
      <c r="E3053" s="104">
        <v>11.505000000000001</v>
      </c>
      <c r="F3053" s="105" t="s">
        <v>41320</v>
      </c>
      <c r="G3053" s="106" t="s">
        <v>41321</v>
      </c>
      <c r="H3053" s="103" t="s">
        <v>41322</v>
      </c>
      <c r="I3053" s="107" t="s">
        <v>41323</v>
      </c>
    </row>
    <row r="3054" spans="1:9" ht="83.15" customHeight="1" x14ac:dyDescent="0.35">
      <c r="A3054" s="85"/>
      <c r="B3054" s="108" t="s">
        <v>7137</v>
      </c>
      <c r="C3054" s="109">
        <v>220</v>
      </c>
      <c r="D3054" s="110" t="s">
        <v>41324</v>
      </c>
      <c r="E3054" s="116">
        <v>10.273999999999999</v>
      </c>
      <c r="F3054" s="112" t="s">
        <v>41325</v>
      </c>
      <c r="G3054" s="113" t="s">
        <v>41326</v>
      </c>
      <c r="H3054" s="110" t="s">
        <v>41327</v>
      </c>
      <c r="I3054" s="114" t="s">
        <v>41328</v>
      </c>
    </row>
    <row r="3055" spans="1:9" ht="83.15" customHeight="1" thickBot="1" x14ac:dyDescent="0.4">
      <c r="A3055" s="85"/>
      <c r="B3055" s="101" t="s">
        <v>17384</v>
      </c>
      <c r="C3055" s="102">
        <v>270</v>
      </c>
      <c r="D3055" s="103" t="s">
        <v>41329</v>
      </c>
      <c r="E3055" s="104">
        <v>9.25</v>
      </c>
      <c r="F3055" s="105" t="s">
        <v>41330</v>
      </c>
      <c r="G3055" s="106" t="s">
        <v>41331</v>
      </c>
      <c r="H3055" s="103" t="s">
        <v>41332</v>
      </c>
      <c r="I3055" s="107" t="s">
        <v>41333</v>
      </c>
    </row>
    <row r="3056" spans="1:9" ht="83.15" customHeight="1" x14ac:dyDescent="0.35">
      <c r="A3056" s="85"/>
      <c r="B3056" s="108" t="s">
        <v>16115</v>
      </c>
      <c r="C3056" s="109">
        <v>200</v>
      </c>
      <c r="D3056" s="110" t="s">
        <v>41334</v>
      </c>
      <c r="E3056" s="116">
        <v>18.007000000000001</v>
      </c>
      <c r="F3056" s="112" t="s">
        <v>41335</v>
      </c>
      <c r="G3056" s="113" t="s">
        <v>41336</v>
      </c>
      <c r="H3056" s="110" t="s">
        <v>41337</v>
      </c>
      <c r="I3056" s="114" t="s">
        <v>41338</v>
      </c>
    </row>
    <row r="3057" spans="1:9" ht="83.15" customHeight="1" thickBot="1" x14ac:dyDescent="0.4">
      <c r="A3057" s="85"/>
      <c r="B3057" s="101" t="s">
        <v>16087</v>
      </c>
      <c r="C3057" s="102">
        <v>195</v>
      </c>
      <c r="D3057" s="103" t="s">
        <v>41339</v>
      </c>
      <c r="E3057" s="104">
        <v>10.8</v>
      </c>
      <c r="F3057" s="105" t="s">
        <v>41340</v>
      </c>
      <c r="G3057" s="106" t="s">
        <v>41341</v>
      </c>
      <c r="H3057" s="103" t="s">
        <v>41342</v>
      </c>
      <c r="I3057" s="107" t="s">
        <v>41343</v>
      </c>
    </row>
    <row r="3058" spans="1:9" ht="83.15" customHeight="1" x14ac:dyDescent="0.35">
      <c r="A3058" s="85"/>
      <c r="B3058" s="108" t="s">
        <v>16111</v>
      </c>
      <c r="C3058" s="109">
        <v>220</v>
      </c>
      <c r="D3058" s="110" t="s">
        <v>41344</v>
      </c>
      <c r="E3058" s="116">
        <v>10.656000000000001</v>
      </c>
      <c r="F3058" s="112" t="s">
        <v>41345</v>
      </c>
      <c r="G3058" s="113" t="s">
        <v>41346</v>
      </c>
      <c r="H3058" s="110" t="s">
        <v>41347</v>
      </c>
      <c r="I3058" s="114" t="s">
        <v>41348</v>
      </c>
    </row>
    <row r="3059" spans="1:9" ht="83.15" customHeight="1" thickBot="1" x14ac:dyDescent="0.4">
      <c r="A3059" s="85"/>
      <c r="B3059" s="101" t="s">
        <v>16101</v>
      </c>
      <c r="C3059" s="102">
        <v>235</v>
      </c>
      <c r="D3059" s="103" t="s">
        <v>41349</v>
      </c>
      <c r="E3059" s="104">
        <v>10.52</v>
      </c>
      <c r="F3059" s="105" t="s">
        <v>41350</v>
      </c>
      <c r="G3059" s="106" t="s">
        <v>41351</v>
      </c>
      <c r="H3059" s="103" t="s">
        <v>41352</v>
      </c>
      <c r="I3059" s="107" t="s">
        <v>41353</v>
      </c>
    </row>
    <row r="3060" spans="1:9" ht="83.15" customHeight="1" x14ac:dyDescent="0.35">
      <c r="A3060" s="85"/>
      <c r="B3060" s="108" t="s">
        <v>17416</v>
      </c>
      <c r="C3060" s="109">
        <v>210</v>
      </c>
      <c r="D3060" s="110" t="s">
        <v>41354</v>
      </c>
      <c r="E3060" s="116">
        <v>9.4937500000000004</v>
      </c>
      <c r="F3060" s="112" t="s">
        <v>41355</v>
      </c>
      <c r="G3060" s="113" t="s">
        <v>41356</v>
      </c>
      <c r="H3060" s="110" t="s">
        <v>41357</v>
      </c>
      <c r="I3060" s="114" t="s">
        <v>41358</v>
      </c>
    </row>
    <row r="3061" spans="1:9" ht="83.15" customHeight="1" thickBot="1" x14ac:dyDescent="0.4">
      <c r="A3061" s="85"/>
      <c r="B3061" s="101" t="s">
        <v>15248</v>
      </c>
      <c r="C3061" s="102">
        <v>230</v>
      </c>
      <c r="D3061" s="103"/>
      <c r="E3061" s="115" t="s">
        <v>28452</v>
      </c>
      <c r="F3061" s="105" t="s">
        <v>41359</v>
      </c>
      <c r="G3061" s="106" t="s">
        <v>41360</v>
      </c>
      <c r="H3061" s="103" t="s">
        <v>41361</v>
      </c>
      <c r="I3061" s="107" t="s">
        <v>41362</v>
      </c>
    </row>
    <row r="3062" spans="1:9" ht="83.15" customHeight="1" x14ac:dyDescent="0.35">
      <c r="A3062" s="85"/>
      <c r="B3062" s="108" t="s">
        <v>15237</v>
      </c>
      <c r="C3062" s="109">
        <v>170</v>
      </c>
      <c r="D3062" s="110"/>
      <c r="E3062" s="111" t="s">
        <v>28452</v>
      </c>
      <c r="F3062" s="112" t="s">
        <v>41363</v>
      </c>
      <c r="G3062" s="113" t="s">
        <v>41364</v>
      </c>
      <c r="H3062" s="110" t="s">
        <v>41365</v>
      </c>
      <c r="I3062" s="114" t="s">
        <v>41366</v>
      </c>
    </row>
    <row r="3063" spans="1:9" ht="83.15" customHeight="1" thickBot="1" x14ac:dyDescent="0.4">
      <c r="A3063" s="85"/>
      <c r="B3063" s="101" t="s">
        <v>17406</v>
      </c>
      <c r="C3063" s="102">
        <v>285</v>
      </c>
      <c r="D3063" s="103"/>
      <c r="E3063" s="115" t="s">
        <v>28452</v>
      </c>
      <c r="F3063" s="105" t="s">
        <v>41367</v>
      </c>
      <c r="G3063" s="106" t="s">
        <v>41368</v>
      </c>
      <c r="H3063" s="103" t="s">
        <v>41369</v>
      </c>
      <c r="I3063" s="107" t="s">
        <v>41370</v>
      </c>
    </row>
    <row r="3064" spans="1:9" ht="83.15" customHeight="1" x14ac:dyDescent="0.35">
      <c r="A3064" s="85"/>
      <c r="B3064" s="108" t="s">
        <v>17395</v>
      </c>
      <c r="C3064" s="109">
        <v>245</v>
      </c>
      <c r="D3064" s="110" t="s">
        <v>41371</v>
      </c>
      <c r="E3064" s="116">
        <v>9.2219999999999995</v>
      </c>
      <c r="F3064" s="112" t="s">
        <v>41372</v>
      </c>
      <c r="G3064" s="113" t="s">
        <v>41373</v>
      </c>
      <c r="H3064" s="110" t="s">
        <v>41374</v>
      </c>
      <c r="I3064" s="114" t="s">
        <v>41375</v>
      </c>
    </row>
    <row r="3065" spans="1:9" ht="83.15" customHeight="1" thickBot="1" x14ac:dyDescent="0.4">
      <c r="A3065" s="85"/>
      <c r="B3065" s="101" t="s">
        <v>18880</v>
      </c>
      <c r="C3065" s="102">
        <v>205</v>
      </c>
      <c r="D3065" s="103"/>
      <c r="E3065" s="115" t="s">
        <v>28452</v>
      </c>
      <c r="F3065" s="105" t="s">
        <v>41376</v>
      </c>
      <c r="G3065" s="106" t="s">
        <v>41377</v>
      </c>
      <c r="H3065" s="103" t="s">
        <v>41378</v>
      </c>
      <c r="I3065" s="107" t="s">
        <v>41379</v>
      </c>
    </row>
    <row r="3066" spans="1:9" ht="83.15" customHeight="1" x14ac:dyDescent="0.35">
      <c r="A3066" s="85"/>
      <c r="B3066" s="108" t="s">
        <v>16131</v>
      </c>
      <c r="C3066" s="109">
        <v>205</v>
      </c>
      <c r="D3066" s="110" t="s">
        <v>41380</v>
      </c>
      <c r="E3066" s="116">
        <v>7.7629999999999999</v>
      </c>
      <c r="F3066" s="112" t="s">
        <v>41381</v>
      </c>
      <c r="G3066" s="113" t="s">
        <v>41382</v>
      </c>
      <c r="H3066" s="110" t="s">
        <v>41383</v>
      </c>
      <c r="I3066" s="114" t="s">
        <v>41384</v>
      </c>
    </row>
    <row r="3067" spans="1:9" ht="83.15" customHeight="1" thickBot="1" x14ac:dyDescent="0.4">
      <c r="A3067" s="85"/>
      <c r="B3067" s="101" t="s">
        <v>16142</v>
      </c>
      <c r="C3067" s="102">
        <v>175</v>
      </c>
      <c r="D3067" s="103" t="s">
        <v>41385</v>
      </c>
      <c r="E3067" s="104">
        <v>8.1999999999999993</v>
      </c>
      <c r="F3067" s="105" t="s">
        <v>41386</v>
      </c>
      <c r="G3067" s="106" t="s">
        <v>41387</v>
      </c>
      <c r="H3067" s="103" t="s">
        <v>41388</v>
      </c>
      <c r="I3067" s="107" t="s">
        <v>41389</v>
      </c>
    </row>
    <row r="3068" spans="1:9" ht="83.15" customHeight="1" x14ac:dyDescent="0.35">
      <c r="A3068" s="85"/>
      <c r="B3068" s="108" t="s">
        <v>41390</v>
      </c>
      <c r="C3068" s="109">
        <v>365</v>
      </c>
      <c r="D3068" s="110" t="s">
        <v>41391</v>
      </c>
      <c r="E3068" s="116">
        <v>9.2959999999999994</v>
      </c>
      <c r="F3068" s="112" t="s">
        <v>41392</v>
      </c>
      <c r="G3068" s="113" t="s">
        <v>41393</v>
      </c>
      <c r="H3068" s="110" t="s">
        <v>41394</v>
      </c>
      <c r="I3068" s="114" t="s">
        <v>41395</v>
      </c>
    </row>
    <row r="3069" spans="1:9" ht="83.15" customHeight="1" thickBot="1" x14ac:dyDescent="0.4">
      <c r="A3069" s="85"/>
      <c r="B3069" s="101" t="s">
        <v>17427</v>
      </c>
      <c r="C3069" s="102">
        <v>225</v>
      </c>
      <c r="D3069" s="103" t="s">
        <v>41396</v>
      </c>
      <c r="E3069" s="104">
        <v>10.025</v>
      </c>
      <c r="F3069" s="105" t="s">
        <v>41397</v>
      </c>
      <c r="G3069" s="106" t="s">
        <v>41398</v>
      </c>
      <c r="H3069" s="103" t="s">
        <v>41399</v>
      </c>
      <c r="I3069" s="107" t="s">
        <v>41400</v>
      </c>
    </row>
    <row r="3070" spans="1:9" ht="83.15" customHeight="1" x14ac:dyDescent="0.35">
      <c r="A3070" s="85"/>
      <c r="B3070" s="108" t="s">
        <v>41401</v>
      </c>
      <c r="C3070" s="109">
        <v>265</v>
      </c>
      <c r="D3070" s="110" t="s">
        <v>41402</v>
      </c>
      <c r="E3070" s="116">
        <v>10.222</v>
      </c>
      <c r="F3070" s="112" t="s">
        <v>41403</v>
      </c>
      <c r="G3070" s="113" t="s">
        <v>41404</v>
      </c>
      <c r="H3070" s="110" t="s">
        <v>41405</v>
      </c>
      <c r="I3070" s="114" t="s">
        <v>41406</v>
      </c>
    </row>
    <row r="3071" spans="1:9" ht="83.15" customHeight="1" thickBot="1" x14ac:dyDescent="0.4">
      <c r="A3071" s="119"/>
      <c r="B3071" s="141" t="s">
        <v>27085</v>
      </c>
      <c r="C3071" s="142">
        <v>245</v>
      </c>
      <c r="D3071" s="88" t="s">
        <v>27094</v>
      </c>
      <c r="E3071" s="118">
        <v>10.009740000000001</v>
      </c>
      <c r="F3071" s="90" t="s">
        <v>41407</v>
      </c>
      <c r="G3071" s="91" t="s">
        <v>41408</v>
      </c>
      <c r="H3071" s="88" t="s">
        <v>27091</v>
      </c>
      <c r="I3071" s="92" t="s">
        <v>27089</v>
      </c>
    </row>
    <row r="3072" spans="1:9" ht="83.15" customHeight="1" x14ac:dyDescent="0.35">
      <c r="A3072" s="85"/>
      <c r="B3072" s="93" t="s">
        <v>17373</v>
      </c>
      <c r="C3072" s="94">
        <v>280</v>
      </c>
      <c r="D3072" s="95" t="s">
        <v>41409</v>
      </c>
      <c r="E3072" s="117">
        <v>10.42</v>
      </c>
      <c r="F3072" s="97" t="s">
        <v>41410</v>
      </c>
      <c r="G3072" s="98" t="s">
        <v>41411</v>
      </c>
      <c r="H3072" s="95" t="s">
        <v>41412</v>
      </c>
      <c r="I3072" s="99" t="s">
        <v>41413</v>
      </c>
    </row>
    <row r="3073" spans="1:9" ht="83.15" customHeight="1" thickBot="1" x14ac:dyDescent="0.4">
      <c r="A3073" s="119"/>
      <c r="B3073" s="141" t="s">
        <v>27447</v>
      </c>
      <c r="C3073" s="142">
        <v>310</v>
      </c>
      <c r="D3073" s="88" t="s">
        <v>27455</v>
      </c>
      <c r="E3073" s="118">
        <v>11</v>
      </c>
      <c r="F3073" s="90" t="s">
        <v>41414</v>
      </c>
      <c r="G3073" s="91" t="s">
        <v>41415</v>
      </c>
      <c r="H3073" s="88" t="s">
        <v>27451</v>
      </c>
      <c r="I3073" s="92" t="s">
        <v>27450</v>
      </c>
    </row>
    <row r="3074" spans="1:9" ht="83.15" customHeight="1" x14ac:dyDescent="0.35">
      <c r="A3074" s="119"/>
      <c r="B3074" s="139" t="s">
        <v>27458</v>
      </c>
      <c r="C3074" s="140">
        <v>285</v>
      </c>
      <c r="D3074" s="131" t="s">
        <v>27466</v>
      </c>
      <c r="E3074" s="132">
        <v>11.51</v>
      </c>
      <c r="F3074" s="133" t="s">
        <v>41416</v>
      </c>
      <c r="G3074" s="134" t="s">
        <v>41417</v>
      </c>
      <c r="H3074" s="131" t="s">
        <v>27462</v>
      </c>
      <c r="I3074" s="135" t="s">
        <v>27461</v>
      </c>
    </row>
    <row r="3075" spans="1:9" ht="83.15" customHeight="1" thickBot="1" x14ac:dyDescent="0.4">
      <c r="A3075" s="85"/>
      <c r="B3075" s="86" t="s">
        <v>41418</v>
      </c>
      <c r="C3075" s="87">
        <v>260</v>
      </c>
      <c r="D3075" s="88" t="s">
        <v>41419</v>
      </c>
      <c r="E3075" s="118">
        <v>10.551</v>
      </c>
      <c r="F3075" s="90" t="s">
        <v>41420</v>
      </c>
      <c r="G3075" s="91" t="s">
        <v>41421</v>
      </c>
      <c r="H3075" s="88" t="s">
        <v>41422</v>
      </c>
      <c r="I3075" s="92" t="s">
        <v>41423</v>
      </c>
    </row>
    <row r="3076" spans="1:9" ht="83.15" customHeight="1" x14ac:dyDescent="0.35">
      <c r="A3076" s="85"/>
      <c r="B3076" s="93" t="s">
        <v>17437</v>
      </c>
      <c r="C3076" s="94">
        <v>240</v>
      </c>
      <c r="D3076" s="95" t="s">
        <v>41424</v>
      </c>
      <c r="E3076" s="117">
        <v>10.683</v>
      </c>
      <c r="F3076" s="97" t="s">
        <v>41425</v>
      </c>
      <c r="G3076" s="98" t="s">
        <v>41426</v>
      </c>
      <c r="H3076" s="95" t="s">
        <v>41427</v>
      </c>
      <c r="I3076" s="99" t="s">
        <v>41428</v>
      </c>
    </row>
    <row r="3077" spans="1:9" ht="83.15" customHeight="1" thickBot="1" x14ac:dyDescent="0.4">
      <c r="A3077" s="85"/>
      <c r="B3077" s="86" t="s">
        <v>17445</v>
      </c>
      <c r="C3077" s="87">
        <v>300</v>
      </c>
      <c r="D3077" s="88" t="s">
        <v>41429</v>
      </c>
      <c r="E3077" s="118">
        <v>11.334</v>
      </c>
      <c r="F3077" s="90" t="s">
        <v>41430</v>
      </c>
      <c r="G3077" s="91" t="s">
        <v>41431</v>
      </c>
      <c r="H3077" s="88" t="s">
        <v>41432</v>
      </c>
      <c r="I3077" s="92" t="s">
        <v>41433</v>
      </c>
    </row>
    <row r="3078" spans="1:9" ht="83.15" customHeight="1" x14ac:dyDescent="0.35">
      <c r="A3078" s="119"/>
      <c r="B3078" s="127" t="s">
        <v>41434</v>
      </c>
      <c r="C3078" s="128">
        <v>260</v>
      </c>
      <c r="D3078" s="110" t="s">
        <v>41435</v>
      </c>
      <c r="E3078" s="116">
        <v>8.2949999999999999</v>
      </c>
      <c r="F3078" s="112" t="s">
        <v>41436</v>
      </c>
      <c r="G3078" s="113" t="s">
        <v>41437</v>
      </c>
      <c r="H3078" s="110" t="s">
        <v>41438</v>
      </c>
      <c r="I3078" s="114" t="s">
        <v>41439</v>
      </c>
    </row>
    <row r="3079" spans="1:9" ht="83.15" customHeight="1" thickBot="1" x14ac:dyDescent="0.4">
      <c r="A3079" s="85"/>
      <c r="B3079" s="101" t="s">
        <v>13150</v>
      </c>
      <c r="C3079" s="102">
        <v>280</v>
      </c>
      <c r="D3079" s="103" t="s">
        <v>41440</v>
      </c>
      <c r="E3079" s="104">
        <v>8.5079999999999991</v>
      </c>
      <c r="F3079" s="105" t="s">
        <v>41441</v>
      </c>
      <c r="G3079" s="106" t="s">
        <v>41442</v>
      </c>
      <c r="H3079" s="103" t="s">
        <v>41443</v>
      </c>
      <c r="I3079" s="107" t="s">
        <v>41444</v>
      </c>
    </row>
    <row r="3080" spans="1:9" ht="83.15" customHeight="1" x14ac:dyDescent="0.35">
      <c r="A3080" s="85"/>
      <c r="B3080" s="108" t="s">
        <v>13613</v>
      </c>
      <c r="C3080" s="109">
        <v>235</v>
      </c>
      <c r="D3080" s="110"/>
      <c r="E3080" s="111" t="s">
        <v>28452</v>
      </c>
      <c r="F3080" s="112" t="s">
        <v>41445</v>
      </c>
      <c r="G3080" s="113" t="s">
        <v>41446</v>
      </c>
      <c r="H3080" s="110" t="s">
        <v>41447</v>
      </c>
      <c r="I3080" s="114" t="s">
        <v>41448</v>
      </c>
    </row>
    <row r="3081" spans="1:9" ht="83.15" customHeight="1" thickBot="1" x14ac:dyDescent="0.4">
      <c r="A3081" s="85"/>
      <c r="B3081" s="101" t="s">
        <v>6946</v>
      </c>
      <c r="C3081" s="102">
        <v>350</v>
      </c>
      <c r="D3081" s="103" t="s">
        <v>41449</v>
      </c>
      <c r="E3081" s="104">
        <v>9.92</v>
      </c>
      <c r="F3081" s="105" t="s">
        <v>41450</v>
      </c>
      <c r="G3081" s="106" t="s">
        <v>41451</v>
      </c>
      <c r="H3081" s="103" t="s">
        <v>41452</v>
      </c>
      <c r="I3081" s="107" t="s">
        <v>41453</v>
      </c>
    </row>
    <row r="3082" spans="1:9" ht="83.15" customHeight="1" x14ac:dyDescent="0.35">
      <c r="A3082" s="85"/>
      <c r="B3082" s="108" t="s">
        <v>8752</v>
      </c>
      <c r="C3082" s="109">
        <v>215</v>
      </c>
      <c r="D3082" s="110" t="s">
        <v>41454</v>
      </c>
      <c r="E3082" s="116">
        <v>10.1</v>
      </c>
      <c r="F3082" s="112" t="s">
        <v>41455</v>
      </c>
      <c r="G3082" s="113" t="s">
        <v>41456</v>
      </c>
      <c r="H3082" s="110" t="s">
        <v>41457</v>
      </c>
      <c r="I3082" s="114" t="s">
        <v>41458</v>
      </c>
    </row>
    <row r="3083" spans="1:9" ht="83.15" customHeight="1" thickBot="1" x14ac:dyDescent="0.4">
      <c r="A3083" s="85"/>
      <c r="B3083" s="101" t="s">
        <v>8739</v>
      </c>
      <c r="C3083" s="102">
        <v>215</v>
      </c>
      <c r="D3083" s="103" t="s">
        <v>41459</v>
      </c>
      <c r="E3083" s="104">
        <v>8.8670000000000009</v>
      </c>
      <c r="F3083" s="105" t="s">
        <v>41460</v>
      </c>
      <c r="G3083" s="106" t="s">
        <v>41461</v>
      </c>
      <c r="H3083" s="103" t="s">
        <v>41462</v>
      </c>
      <c r="I3083" s="107" t="s">
        <v>41463</v>
      </c>
    </row>
    <row r="3084" spans="1:9" ht="83.15" customHeight="1" x14ac:dyDescent="0.35">
      <c r="A3084" s="85"/>
      <c r="B3084" s="108" t="s">
        <v>8762</v>
      </c>
      <c r="C3084" s="109">
        <v>185</v>
      </c>
      <c r="D3084" s="110" t="s">
        <v>41464</v>
      </c>
      <c r="E3084" s="116">
        <v>8.890625</v>
      </c>
      <c r="F3084" s="112" t="s">
        <v>41465</v>
      </c>
      <c r="G3084" s="113" t="s">
        <v>41466</v>
      </c>
      <c r="H3084" s="110" t="s">
        <v>41467</v>
      </c>
      <c r="I3084" s="114" t="s">
        <v>41468</v>
      </c>
    </row>
    <row r="3085" spans="1:9" ht="83.15" customHeight="1" thickBot="1" x14ac:dyDescent="0.4">
      <c r="A3085" s="85"/>
      <c r="B3085" s="101" t="s">
        <v>4961</v>
      </c>
      <c r="C3085" s="102">
        <v>200</v>
      </c>
      <c r="D3085" s="103" t="s">
        <v>41469</v>
      </c>
      <c r="E3085" s="104">
        <v>10.111000000000001</v>
      </c>
      <c r="F3085" s="105" t="s">
        <v>41470</v>
      </c>
      <c r="G3085" s="106" t="s">
        <v>41471</v>
      </c>
      <c r="H3085" s="103" t="s">
        <v>41472</v>
      </c>
      <c r="I3085" s="107" t="s">
        <v>41473</v>
      </c>
    </row>
    <row r="3086" spans="1:9" ht="83.15" customHeight="1" x14ac:dyDescent="0.35">
      <c r="A3086" s="85"/>
      <c r="B3086" s="108" t="s">
        <v>4546</v>
      </c>
      <c r="C3086" s="109">
        <v>220</v>
      </c>
      <c r="D3086" s="110" t="s">
        <v>41474</v>
      </c>
      <c r="E3086" s="116">
        <v>11.25</v>
      </c>
      <c r="F3086" s="112" t="s">
        <v>41475</v>
      </c>
      <c r="G3086" s="113" t="s">
        <v>41476</v>
      </c>
      <c r="H3086" s="110" t="s">
        <v>41477</v>
      </c>
      <c r="I3086" s="114" t="s">
        <v>41478</v>
      </c>
    </row>
    <row r="3087" spans="1:9" ht="83.15" customHeight="1" thickBot="1" x14ac:dyDescent="0.4">
      <c r="A3087" s="85"/>
      <c r="B3087" s="101" t="s">
        <v>12918</v>
      </c>
      <c r="C3087" s="102">
        <v>270</v>
      </c>
      <c r="D3087" s="103"/>
      <c r="E3087" s="115" t="s">
        <v>28452</v>
      </c>
      <c r="F3087" s="105" t="s">
        <v>41479</v>
      </c>
      <c r="G3087" s="106" t="s">
        <v>41480</v>
      </c>
      <c r="H3087" s="103" t="s">
        <v>41481</v>
      </c>
      <c r="I3087" s="107" t="s">
        <v>41482</v>
      </c>
    </row>
    <row r="3088" spans="1:9" ht="83.15" customHeight="1" x14ac:dyDescent="0.35">
      <c r="A3088" s="85"/>
      <c r="B3088" s="108" t="s">
        <v>27096</v>
      </c>
      <c r="C3088" s="109">
        <v>180</v>
      </c>
      <c r="D3088" s="110" t="s">
        <v>27106</v>
      </c>
      <c r="E3088" s="116">
        <v>7.7140000000000004</v>
      </c>
      <c r="F3088" s="112" t="s">
        <v>41483</v>
      </c>
      <c r="G3088" s="113" t="s">
        <v>41484</v>
      </c>
      <c r="H3088" s="110" t="s">
        <v>41485</v>
      </c>
      <c r="I3088" s="114" t="s">
        <v>41486</v>
      </c>
    </row>
    <row r="3089" spans="1:9" ht="83.15" customHeight="1" thickBot="1" x14ac:dyDescent="0.4">
      <c r="A3089" s="85"/>
      <c r="B3089" s="101" t="s">
        <v>12908</v>
      </c>
      <c r="C3089" s="102">
        <v>260</v>
      </c>
      <c r="D3089" s="103" t="s">
        <v>41487</v>
      </c>
      <c r="E3089" s="104">
        <v>9.1999999999999993</v>
      </c>
      <c r="F3089" s="105" t="s">
        <v>41488</v>
      </c>
      <c r="G3089" s="106" t="s">
        <v>41489</v>
      </c>
      <c r="H3089" s="103" t="s">
        <v>41490</v>
      </c>
      <c r="I3089" s="107" t="s">
        <v>41491</v>
      </c>
    </row>
    <row r="3090" spans="1:9" ht="83.15" customHeight="1" x14ac:dyDescent="0.35">
      <c r="A3090" s="85"/>
      <c r="B3090" s="108" t="s">
        <v>12897</v>
      </c>
      <c r="C3090" s="109">
        <v>250</v>
      </c>
      <c r="D3090" s="110"/>
      <c r="E3090" s="111" t="s">
        <v>28452</v>
      </c>
      <c r="F3090" s="112" t="s">
        <v>41492</v>
      </c>
      <c r="G3090" s="113" t="s">
        <v>41493</v>
      </c>
      <c r="H3090" s="110" t="s">
        <v>41494</v>
      </c>
      <c r="I3090" s="114" t="s">
        <v>41495</v>
      </c>
    </row>
    <row r="3091" spans="1:9" ht="83.15" customHeight="1" thickBot="1" x14ac:dyDescent="0.4">
      <c r="A3091" s="85"/>
      <c r="B3091" s="101" t="s">
        <v>41496</v>
      </c>
      <c r="C3091" s="102">
        <v>190</v>
      </c>
      <c r="D3091" s="103" t="s">
        <v>41497</v>
      </c>
      <c r="E3091" s="104">
        <v>8.0500000000000007</v>
      </c>
      <c r="F3091" s="105" t="s">
        <v>41498</v>
      </c>
      <c r="G3091" s="106" t="s">
        <v>41499</v>
      </c>
      <c r="H3091" s="103" t="s">
        <v>41500</v>
      </c>
      <c r="I3091" s="107" t="s">
        <v>41501</v>
      </c>
    </row>
    <row r="3092" spans="1:9" ht="83.15" customHeight="1" x14ac:dyDescent="0.35">
      <c r="A3092" s="85"/>
      <c r="B3092" s="108" t="s">
        <v>14635</v>
      </c>
      <c r="C3092" s="109">
        <v>280</v>
      </c>
      <c r="D3092" s="110" t="s">
        <v>41502</v>
      </c>
      <c r="E3092" s="116">
        <v>11.375</v>
      </c>
      <c r="F3092" s="112" t="s">
        <v>41503</v>
      </c>
      <c r="G3092" s="113" t="s">
        <v>41504</v>
      </c>
      <c r="H3092" s="110" t="s">
        <v>41505</v>
      </c>
      <c r="I3092" s="114" t="s">
        <v>41506</v>
      </c>
    </row>
    <row r="3093" spans="1:9" ht="83.15" customHeight="1" thickBot="1" x14ac:dyDescent="0.4">
      <c r="A3093" s="85"/>
      <c r="B3093" s="101" t="s">
        <v>41507</v>
      </c>
      <c r="C3093" s="102">
        <v>160</v>
      </c>
      <c r="D3093" s="103" t="s">
        <v>41508</v>
      </c>
      <c r="E3093" s="104">
        <v>8.6300000000000008</v>
      </c>
      <c r="F3093" s="105" t="s">
        <v>41509</v>
      </c>
      <c r="G3093" s="106" t="s">
        <v>41510</v>
      </c>
      <c r="H3093" s="103" t="s">
        <v>41511</v>
      </c>
      <c r="I3093" s="107" t="s">
        <v>41512</v>
      </c>
    </row>
    <row r="3094" spans="1:9" ht="83.15" customHeight="1" x14ac:dyDescent="0.35">
      <c r="A3094" s="85"/>
      <c r="B3094" s="108" t="s">
        <v>6956</v>
      </c>
      <c r="C3094" s="109">
        <v>220</v>
      </c>
      <c r="D3094" s="110" t="s">
        <v>41513</v>
      </c>
      <c r="E3094" s="116">
        <v>8.9420000000000002</v>
      </c>
      <c r="F3094" s="112" t="s">
        <v>41514</v>
      </c>
      <c r="G3094" s="113" t="s">
        <v>41515</v>
      </c>
      <c r="H3094" s="110" t="s">
        <v>41516</v>
      </c>
      <c r="I3094" s="114" t="s">
        <v>41517</v>
      </c>
    </row>
    <row r="3095" spans="1:9" ht="83.15" customHeight="1" thickBot="1" x14ac:dyDescent="0.4">
      <c r="A3095" s="85"/>
      <c r="B3095" s="101" t="s">
        <v>6966</v>
      </c>
      <c r="C3095" s="102">
        <v>75</v>
      </c>
      <c r="D3095" s="103" t="s">
        <v>41518</v>
      </c>
      <c r="E3095" s="104">
        <v>9.0500000000000007</v>
      </c>
      <c r="F3095" s="105" t="s">
        <v>41519</v>
      </c>
      <c r="G3095" s="106" t="s">
        <v>41520</v>
      </c>
      <c r="H3095" s="103" t="s">
        <v>41521</v>
      </c>
      <c r="I3095" s="107" t="s">
        <v>41522</v>
      </c>
    </row>
    <row r="3096" spans="1:9" ht="83.15" customHeight="1" x14ac:dyDescent="0.35">
      <c r="A3096" s="85"/>
      <c r="B3096" s="108" t="s">
        <v>6973</v>
      </c>
      <c r="C3096" s="109">
        <v>195</v>
      </c>
      <c r="D3096" s="110" t="s">
        <v>41523</v>
      </c>
      <c r="E3096" s="116">
        <v>7.0720000000000001</v>
      </c>
      <c r="F3096" s="112" t="s">
        <v>41524</v>
      </c>
      <c r="G3096" s="113" t="s">
        <v>41525</v>
      </c>
      <c r="H3096" s="110" t="s">
        <v>41526</v>
      </c>
      <c r="I3096" s="114" t="s">
        <v>41527</v>
      </c>
    </row>
    <row r="3097" spans="1:9" ht="83.15" customHeight="1" thickBot="1" x14ac:dyDescent="0.4">
      <c r="A3097" s="85"/>
      <c r="B3097" s="101" t="s">
        <v>6977</v>
      </c>
      <c r="C3097" s="102">
        <v>150</v>
      </c>
      <c r="D3097" s="103" t="s">
        <v>41528</v>
      </c>
      <c r="E3097" s="104">
        <v>8.5180000000000007</v>
      </c>
      <c r="F3097" s="105" t="s">
        <v>41529</v>
      </c>
      <c r="G3097" s="106" t="s">
        <v>41530</v>
      </c>
      <c r="H3097" s="103" t="s">
        <v>41531</v>
      </c>
      <c r="I3097" s="107" t="s">
        <v>41532</v>
      </c>
    </row>
    <row r="3098" spans="1:9" ht="83.15" customHeight="1" x14ac:dyDescent="0.35">
      <c r="A3098" s="85"/>
      <c r="B3098" s="108" t="s">
        <v>17088</v>
      </c>
      <c r="C3098" s="109">
        <v>225</v>
      </c>
      <c r="D3098" s="110"/>
      <c r="E3098" s="111" t="s">
        <v>28452</v>
      </c>
      <c r="F3098" s="112" t="s">
        <v>41533</v>
      </c>
      <c r="G3098" s="113" t="s">
        <v>41534</v>
      </c>
      <c r="H3098" s="110" t="s">
        <v>41535</v>
      </c>
      <c r="I3098" s="114" t="s">
        <v>41536</v>
      </c>
    </row>
    <row r="3099" spans="1:9" ht="83.15" customHeight="1" thickBot="1" x14ac:dyDescent="0.4">
      <c r="A3099" s="85"/>
      <c r="B3099" s="101" t="s">
        <v>2571</v>
      </c>
      <c r="C3099" s="102">
        <v>130</v>
      </c>
      <c r="D3099" s="103" t="s">
        <v>41537</v>
      </c>
      <c r="E3099" s="104">
        <v>8.83</v>
      </c>
      <c r="F3099" s="105" t="s">
        <v>41538</v>
      </c>
      <c r="G3099" s="106" t="s">
        <v>41539</v>
      </c>
      <c r="H3099" s="103" t="s">
        <v>41540</v>
      </c>
      <c r="I3099" s="107" t="s">
        <v>41541</v>
      </c>
    </row>
    <row r="3100" spans="1:9" ht="83.15" customHeight="1" x14ac:dyDescent="0.35">
      <c r="A3100" s="85"/>
      <c r="B3100" s="108" t="s">
        <v>5537</v>
      </c>
      <c r="C3100" s="109">
        <v>160</v>
      </c>
      <c r="D3100" s="110" t="s">
        <v>41542</v>
      </c>
      <c r="E3100" s="116">
        <v>7.82</v>
      </c>
      <c r="F3100" s="112" t="s">
        <v>41543</v>
      </c>
      <c r="G3100" s="113" t="s">
        <v>41544</v>
      </c>
      <c r="H3100" s="110" t="s">
        <v>41545</v>
      </c>
      <c r="I3100" s="114" t="s">
        <v>41546</v>
      </c>
    </row>
    <row r="3101" spans="1:9" ht="83.15" customHeight="1" thickBot="1" x14ac:dyDescent="0.4">
      <c r="A3101" s="85"/>
      <c r="B3101" s="101" t="s">
        <v>12175</v>
      </c>
      <c r="C3101" s="102">
        <v>170</v>
      </c>
      <c r="D3101" s="103" t="s">
        <v>41547</v>
      </c>
      <c r="E3101" s="104">
        <v>8.1</v>
      </c>
      <c r="F3101" s="105" t="s">
        <v>41548</v>
      </c>
      <c r="G3101" s="106" t="s">
        <v>41549</v>
      </c>
      <c r="H3101" s="103" t="s">
        <v>41550</v>
      </c>
      <c r="I3101" s="107" t="s">
        <v>41551</v>
      </c>
    </row>
    <row r="3102" spans="1:9" ht="83.15" customHeight="1" x14ac:dyDescent="0.35">
      <c r="A3102" s="85"/>
      <c r="B3102" s="108" t="s">
        <v>11016</v>
      </c>
      <c r="C3102" s="109">
        <v>255</v>
      </c>
      <c r="D3102" s="110"/>
      <c r="E3102" s="111" t="s">
        <v>28452</v>
      </c>
      <c r="F3102" s="112" t="s">
        <v>41552</v>
      </c>
      <c r="G3102" s="113" t="s">
        <v>41553</v>
      </c>
      <c r="H3102" s="110" t="s">
        <v>41554</v>
      </c>
      <c r="I3102" s="114" t="s">
        <v>41555</v>
      </c>
    </row>
    <row r="3103" spans="1:9" ht="83.15" customHeight="1" thickBot="1" x14ac:dyDescent="0.4">
      <c r="A3103" s="85"/>
      <c r="B3103" s="101" t="s">
        <v>11834</v>
      </c>
      <c r="C3103" s="102">
        <v>240</v>
      </c>
      <c r="D3103" s="103"/>
      <c r="E3103" s="115" t="s">
        <v>28452</v>
      </c>
      <c r="F3103" s="105" t="s">
        <v>40515</v>
      </c>
      <c r="G3103" s="106" t="s">
        <v>41556</v>
      </c>
      <c r="H3103" s="103" t="s">
        <v>40517</v>
      </c>
      <c r="I3103" s="107" t="s">
        <v>41557</v>
      </c>
    </row>
    <row r="3104" spans="1:9" ht="83.15" customHeight="1" x14ac:dyDescent="0.35">
      <c r="A3104" s="85"/>
      <c r="B3104" s="108" t="s">
        <v>17094</v>
      </c>
      <c r="C3104" s="109">
        <v>170</v>
      </c>
      <c r="D3104" s="110"/>
      <c r="E3104" s="111" t="s">
        <v>28452</v>
      </c>
      <c r="F3104" s="112" t="s">
        <v>41558</v>
      </c>
      <c r="G3104" s="113" t="s">
        <v>41559</v>
      </c>
      <c r="H3104" s="110" t="s">
        <v>41560</v>
      </c>
      <c r="I3104" s="114" t="s">
        <v>41561</v>
      </c>
    </row>
    <row r="3105" spans="1:9" ht="83.15" customHeight="1" thickBot="1" x14ac:dyDescent="0.4">
      <c r="A3105" s="85"/>
      <c r="B3105" s="136" t="s">
        <v>28345</v>
      </c>
      <c r="C3105" s="137">
        <v>250</v>
      </c>
      <c r="D3105" s="122" t="s">
        <v>28356</v>
      </c>
      <c r="E3105" s="138">
        <v>9.1546000000000003</v>
      </c>
      <c r="F3105" s="124" t="s">
        <v>41562</v>
      </c>
      <c r="G3105" s="125" t="s">
        <v>41563</v>
      </c>
      <c r="H3105" s="122" t="s">
        <v>28351</v>
      </c>
      <c r="I3105" s="126" t="s">
        <v>28350</v>
      </c>
    </row>
    <row r="3106" spans="1:9" ht="83.15" customHeight="1" x14ac:dyDescent="0.35">
      <c r="A3106" s="85"/>
      <c r="B3106" s="108" t="s">
        <v>27680</v>
      </c>
      <c r="C3106" s="109">
        <v>230</v>
      </c>
      <c r="D3106" s="110" t="s">
        <v>41564</v>
      </c>
      <c r="E3106" s="111">
        <v>8.7270000000000003</v>
      </c>
      <c r="F3106" s="112" t="s">
        <v>41565</v>
      </c>
      <c r="G3106" s="113" t="s">
        <v>41566</v>
      </c>
      <c r="H3106" s="110" t="s">
        <v>41567</v>
      </c>
      <c r="I3106" s="114" t="s">
        <v>41568</v>
      </c>
    </row>
    <row r="3107" spans="1:9" ht="83.15" customHeight="1" thickBot="1" x14ac:dyDescent="0.4">
      <c r="A3107" s="85"/>
      <c r="B3107" s="136" t="s">
        <v>41569</v>
      </c>
      <c r="C3107" s="137">
        <v>340</v>
      </c>
      <c r="D3107" s="122" t="s">
        <v>41570</v>
      </c>
      <c r="E3107" s="138">
        <v>7.798</v>
      </c>
      <c r="F3107" s="124" t="s">
        <v>41571</v>
      </c>
      <c r="G3107" s="125" t="s">
        <v>41572</v>
      </c>
      <c r="H3107" s="122" t="s">
        <v>41573</v>
      </c>
      <c r="I3107" s="126" t="s">
        <v>30237</v>
      </c>
    </row>
    <row r="3108" spans="1:9" ht="83.15" customHeight="1" x14ac:dyDescent="0.35">
      <c r="A3108" s="85"/>
      <c r="B3108" s="108" t="s">
        <v>41574</v>
      </c>
      <c r="C3108" s="109">
        <v>300</v>
      </c>
      <c r="D3108" s="110" t="s">
        <v>41575</v>
      </c>
      <c r="E3108" s="111">
        <v>9.0530000000000008</v>
      </c>
      <c r="F3108" s="112" t="s">
        <v>41576</v>
      </c>
      <c r="G3108" s="113" t="s">
        <v>41577</v>
      </c>
      <c r="H3108" s="110" t="s">
        <v>41578</v>
      </c>
      <c r="I3108" s="114" t="s">
        <v>30237</v>
      </c>
    </row>
    <row r="3109" spans="1:9" ht="83.15" customHeight="1" thickBot="1" x14ac:dyDescent="0.4">
      <c r="A3109" s="85"/>
      <c r="B3109" s="136" t="s">
        <v>41579</v>
      </c>
      <c r="C3109" s="137">
        <v>280</v>
      </c>
      <c r="D3109" s="122" t="s">
        <v>41580</v>
      </c>
      <c r="E3109" s="138">
        <v>9.0530000000000008</v>
      </c>
      <c r="F3109" s="124" t="s">
        <v>41581</v>
      </c>
      <c r="G3109" s="125" t="s">
        <v>41582</v>
      </c>
      <c r="H3109" s="122" t="s">
        <v>41583</v>
      </c>
      <c r="I3109" s="126" t="s">
        <v>30237</v>
      </c>
    </row>
    <row r="3110" spans="1:9" ht="83.15" customHeight="1" x14ac:dyDescent="0.35">
      <c r="A3110" s="85"/>
      <c r="B3110" s="108" t="s">
        <v>41584</v>
      </c>
      <c r="C3110" s="109">
        <v>205</v>
      </c>
      <c r="D3110" s="110" t="s">
        <v>41585</v>
      </c>
      <c r="E3110" s="111">
        <v>9.173</v>
      </c>
      <c r="F3110" s="112" t="s">
        <v>41586</v>
      </c>
      <c r="G3110" s="113" t="s">
        <v>41587</v>
      </c>
      <c r="H3110" s="110" t="s">
        <v>41588</v>
      </c>
      <c r="I3110" s="114" t="s">
        <v>30237</v>
      </c>
    </row>
    <row r="3111" spans="1:9" ht="83.15" customHeight="1" thickBot="1" x14ac:dyDescent="0.4">
      <c r="A3111" s="85"/>
      <c r="B3111" s="136" t="s">
        <v>41589</v>
      </c>
      <c r="C3111" s="137">
        <v>265</v>
      </c>
      <c r="D3111" s="122" t="s">
        <v>41590</v>
      </c>
      <c r="E3111" s="138">
        <v>8.4990000000000006</v>
      </c>
      <c r="F3111" s="124" t="s">
        <v>41591</v>
      </c>
      <c r="G3111" s="125" t="s">
        <v>41592</v>
      </c>
      <c r="H3111" s="122" t="s">
        <v>41593</v>
      </c>
      <c r="I3111" s="126" t="s">
        <v>41594</v>
      </c>
    </row>
    <row r="3112" spans="1:9" ht="83.15" customHeight="1" x14ac:dyDescent="0.35">
      <c r="A3112" s="85"/>
      <c r="B3112" s="108" t="s">
        <v>41595</v>
      </c>
      <c r="C3112" s="109">
        <v>235</v>
      </c>
      <c r="D3112" s="110" t="s">
        <v>41596</v>
      </c>
      <c r="E3112" s="111">
        <v>9.9659999999999993</v>
      </c>
      <c r="F3112" s="112" t="s">
        <v>41597</v>
      </c>
      <c r="G3112" s="113" t="s">
        <v>41598</v>
      </c>
      <c r="H3112" s="110" t="s">
        <v>41599</v>
      </c>
      <c r="I3112" s="114" t="s">
        <v>41600</v>
      </c>
    </row>
    <row r="3113" spans="1:9" ht="83.15" customHeight="1" thickBot="1" x14ac:dyDescent="0.4">
      <c r="A3113" s="85"/>
      <c r="B3113" s="136" t="s">
        <v>27687</v>
      </c>
      <c r="C3113" s="137">
        <v>150</v>
      </c>
      <c r="D3113" s="122" t="s">
        <v>41601</v>
      </c>
      <c r="E3113" s="138">
        <v>8.0950000000000006</v>
      </c>
      <c r="F3113" s="124" t="s">
        <v>41602</v>
      </c>
      <c r="G3113" s="125" t="s">
        <v>41603</v>
      </c>
      <c r="H3113" s="122" t="s">
        <v>41604</v>
      </c>
      <c r="I3113" s="126" t="s">
        <v>41605</v>
      </c>
    </row>
    <row r="3114" spans="1:9" ht="83.15" customHeight="1" x14ac:dyDescent="0.35">
      <c r="A3114" s="85"/>
      <c r="B3114" s="108" t="s">
        <v>28412</v>
      </c>
      <c r="C3114" s="109">
        <v>215</v>
      </c>
      <c r="D3114" s="110" t="s">
        <v>28422</v>
      </c>
      <c r="E3114" s="111">
        <v>8.0459999999999994</v>
      </c>
      <c r="F3114" s="112" t="s">
        <v>32039</v>
      </c>
      <c r="G3114" s="113" t="s">
        <v>41606</v>
      </c>
      <c r="H3114" s="110" t="s">
        <v>28417</v>
      </c>
      <c r="I3114" s="114" t="s">
        <v>28415</v>
      </c>
    </row>
    <row r="3115" spans="1:9" ht="83.15" customHeight="1" thickBot="1" x14ac:dyDescent="0.4">
      <c r="A3115" s="85"/>
      <c r="B3115" s="136" t="s">
        <v>28345</v>
      </c>
      <c r="C3115" s="137">
        <v>250</v>
      </c>
      <c r="D3115" s="122" t="s">
        <v>28356</v>
      </c>
      <c r="E3115" s="138">
        <v>9.1549999999999994</v>
      </c>
      <c r="F3115" s="124" t="s">
        <v>41562</v>
      </c>
      <c r="G3115" s="125" t="s">
        <v>41563</v>
      </c>
      <c r="H3115" s="122" t="s">
        <v>28351</v>
      </c>
      <c r="I3115" s="126" t="s">
        <v>30237</v>
      </c>
    </row>
    <row r="3116" spans="1:9" ht="83.15" customHeight="1" x14ac:dyDescent="0.35">
      <c r="A3116" s="85"/>
      <c r="B3116" s="108" t="s">
        <v>28216</v>
      </c>
      <c r="C3116" s="109">
        <v>210</v>
      </c>
      <c r="D3116" s="110" t="s">
        <v>41607</v>
      </c>
      <c r="E3116" s="111">
        <v>8.0519999999999996</v>
      </c>
      <c r="F3116" s="112" t="s">
        <v>41608</v>
      </c>
      <c r="G3116" s="113" t="s">
        <v>41609</v>
      </c>
      <c r="H3116" s="110" t="s">
        <v>41610</v>
      </c>
      <c r="I3116" s="114" t="s">
        <v>41611</v>
      </c>
    </row>
    <row r="3117" spans="1:9" ht="83.15" customHeight="1" thickBot="1" x14ac:dyDescent="0.4">
      <c r="A3117" s="85"/>
      <c r="B3117" s="136" t="s">
        <v>28206</v>
      </c>
      <c r="C3117" s="137">
        <v>235</v>
      </c>
      <c r="D3117" s="122" t="s">
        <v>41612</v>
      </c>
      <c r="E3117" s="138">
        <v>12.227499999999999</v>
      </c>
      <c r="F3117" s="124" t="s">
        <v>41613</v>
      </c>
      <c r="G3117" s="125" t="s">
        <v>41614</v>
      </c>
      <c r="H3117" s="122" t="s">
        <v>41615</v>
      </c>
      <c r="I3117" s="126" t="s">
        <v>41616</v>
      </c>
    </row>
    <row r="3118" spans="1:9" ht="83.15" customHeight="1" x14ac:dyDescent="0.35">
      <c r="A3118" s="85"/>
      <c r="B3118" s="108" t="s">
        <v>28199</v>
      </c>
      <c r="C3118" s="109">
        <v>120</v>
      </c>
      <c r="D3118" s="110" t="s">
        <v>41617</v>
      </c>
      <c r="E3118" s="111">
        <v>11.147500000000001</v>
      </c>
      <c r="F3118" s="112" t="s">
        <v>41618</v>
      </c>
      <c r="G3118" s="113" t="s">
        <v>41619</v>
      </c>
      <c r="H3118" s="110" t="s">
        <v>41620</v>
      </c>
      <c r="I3118" s="114" t="s">
        <v>41621</v>
      </c>
    </row>
    <row r="3119" spans="1:9" ht="83.15" customHeight="1" thickBot="1" x14ac:dyDescent="0.4">
      <c r="A3119" s="85"/>
      <c r="B3119" s="136" t="s">
        <v>41622</v>
      </c>
      <c r="C3119" s="137">
        <v>290</v>
      </c>
      <c r="D3119" s="122" t="s">
        <v>41623</v>
      </c>
      <c r="E3119" s="138">
        <v>11.366</v>
      </c>
      <c r="F3119" s="124" t="s">
        <v>41624</v>
      </c>
      <c r="G3119" s="125" t="s">
        <v>41625</v>
      </c>
      <c r="H3119" s="122" t="s">
        <v>41626</v>
      </c>
      <c r="I3119" s="126" t="s">
        <v>30237</v>
      </c>
    </row>
    <row r="3120" spans="1:9" ht="83.15" customHeight="1" x14ac:dyDescent="0.35">
      <c r="A3120" s="85"/>
      <c r="B3120" s="108" t="s">
        <v>28424</v>
      </c>
      <c r="C3120" s="109">
        <v>200</v>
      </c>
      <c r="D3120" s="110" t="s">
        <v>28433</v>
      </c>
      <c r="E3120" s="111">
        <v>8.5660000000000007</v>
      </c>
      <c r="F3120" s="112" t="s">
        <v>41627</v>
      </c>
      <c r="G3120" s="113" t="s">
        <v>41628</v>
      </c>
      <c r="H3120" s="110" t="s">
        <v>28429</v>
      </c>
      <c r="I3120" s="114" t="s">
        <v>28427</v>
      </c>
    </row>
    <row r="3121" spans="1:9" ht="83.15" customHeight="1" thickBot="1" x14ac:dyDescent="0.4">
      <c r="A3121" s="85"/>
      <c r="B3121" s="136" t="s">
        <v>28435</v>
      </c>
      <c r="C3121" s="137">
        <v>190</v>
      </c>
      <c r="D3121" s="122" t="s">
        <v>28443</v>
      </c>
      <c r="E3121" s="138">
        <v>7.0250000000000004</v>
      </c>
      <c r="F3121" s="124" t="s">
        <v>41629</v>
      </c>
      <c r="G3121" s="125" t="s">
        <v>41630</v>
      </c>
      <c r="H3121" s="122" t="s">
        <v>28440</v>
      </c>
      <c r="I3121" s="126" t="s">
        <v>28439</v>
      </c>
    </row>
    <row r="3122" spans="1:9" ht="83.15" customHeight="1" x14ac:dyDescent="0.35">
      <c r="A3122" s="85"/>
      <c r="B3122" s="108" t="s">
        <v>27709</v>
      </c>
      <c r="C3122" s="109">
        <v>280</v>
      </c>
      <c r="D3122" s="110" t="s">
        <v>41631</v>
      </c>
      <c r="E3122" s="111">
        <v>15.888</v>
      </c>
      <c r="F3122" s="112" t="s">
        <v>41632</v>
      </c>
      <c r="G3122" s="113" t="s">
        <v>41633</v>
      </c>
      <c r="H3122" s="110" t="s">
        <v>41634</v>
      </c>
      <c r="I3122" s="114" t="s">
        <v>41635</v>
      </c>
    </row>
    <row r="3123" spans="1:9" ht="83.15" customHeight="1" thickBot="1" x14ac:dyDescent="0.4">
      <c r="A3123" s="85"/>
      <c r="B3123" s="136" t="s">
        <v>41636</v>
      </c>
      <c r="C3123" s="137">
        <v>210</v>
      </c>
      <c r="D3123" s="122" t="s">
        <v>41637</v>
      </c>
      <c r="E3123" s="138">
        <v>8.7449999999999992</v>
      </c>
      <c r="F3123" s="124" t="s">
        <v>41638</v>
      </c>
      <c r="G3123" s="125" t="s">
        <v>41639</v>
      </c>
      <c r="H3123" s="122" t="s">
        <v>41640</v>
      </c>
      <c r="I3123" s="126" t="s">
        <v>41641</v>
      </c>
    </row>
    <row r="3124" spans="1:9" ht="83.15" customHeight="1" x14ac:dyDescent="0.35">
      <c r="A3124" s="85"/>
      <c r="B3124" s="108" t="s">
        <v>41642</v>
      </c>
      <c r="C3124" s="109">
        <v>215</v>
      </c>
      <c r="D3124" s="110" t="s">
        <v>41643</v>
      </c>
      <c r="E3124" s="111">
        <v>9.6649999999999991</v>
      </c>
      <c r="F3124" s="112" t="s">
        <v>41644</v>
      </c>
      <c r="G3124" s="113" t="s">
        <v>41645</v>
      </c>
      <c r="H3124" s="110" t="s">
        <v>41646</v>
      </c>
      <c r="I3124" s="114" t="s">
        <v>30237</v>
      </c>
    </row>
    <row r="3125" spans="1:9" ht="83.15" customHeight="1" thickBot="1" x14ac:dyDescent="0.4">
      <c r="A3125" s="85"/>
      <c r="B3125" s="136" t="s">
        <v>41647</v>
      </c>
      <c r="C3125" s="137">
        <v>165</v>
      </c>
      <c r="D3125" s="122" t="s">
        <v>41648</v>
      </c>
      <c r="E3125" s="138">
        <v>8.7479999999999993</v>
      </c>
      <c r="F3125" s="124" t="s">
        <v>41649</v>
      </c>
      <c r="G3125" s="125" t="s">
        <v>41650</v>
      </c>
      <c r="H3125" s="122" t="s">
        <v>41651</v>
      </c>
      <c r="I3125" s="126" t="s">
        <v>41652</v>
      </c>
    </row>
    <row r="3126" spans="1:9" ht="83.15" customHeight="1" x14ac:dyDescent="0.35">
      <c r="A3126" s="85"/>
      <c r="B3126" s="108" t="s">
        <v>41653</v>
      </c>
      <c r="C3126" s="109">
        <v>235</v>
      </c>
      <c r="D3126" s="110" t="s">
        <v>41654</v>
      </c>
      <c r="E3126" s="111">
        <v>10.872999999999999</v>
      </c>
      <c r="F3126" s="112" t="s">
        <v>41655</v>
      </c>
      <c r="G3126" s="113" t="s">
        <v>41656</v>
      </c>
      <c r="H3126" s="110" t="s">
        <v>41657</v>
      </c>
      <c r="I3126" s="114" t="s">
        <v>30237</v>
      </c>
    </row>
    <row r="3127" spans="1:9" ht="83.15" customHeight="1" thickBot="1" x14ac:dyDescent="0.4">
      <c r="A3127" s="85"/>
      <c r="B3127" s="136" t="s">
        <v>27732</v>
      </c>
      <c r="C3127" s="137">
        <v>360</v>
      </c>
      <c r="D3127" s="122" t="s">
        <v>41658</v>
      </c>
      <c r="E3127" s="138">
        <v>8.3219999999999992</v>
      </c>
      <c r="F3127" s="124" t="s">
        <v>41659</v>
      </c>
      <c r="G3127" s="125" t="s">
        <v>41660</v>
      </c>
      <c r="H3127" s="122" t="s">
        <v>41661</v>
      </c>
      <c r="I3127" s="126" t="s">
        <v>41662</v>
      </c>
    </row>
    <row r="3128" spans="1:9" ht="83.15" customHeight="1" x14ac:dyDescent="0.35">
      <c r="A3128" s="85"/>
      <c r="B3128" s="108" t="s">
        <v>27718</v>
      </c>
      <c r="C3128" s="109">
        <v>230</v>
      </c>
      <c r="D3128" s="110" t="s">
        <v>41663</v>
      </c>
      <c r="E3128" s="111">
        <v>8.8629999999999995</v>
      </c>
      <c r="F3128" s="112" t="s">
        <v>41664</v>
      </c>
      <c r="G3128" s="113" t="s">
        <v>41665</v>
      </c>
      <c r="H3128" s="110" t="s">
        <v>41666</v>
      </c>
      <c r="I3128" s="114" t="s">
        <v>41667</v>
      </c>
    </row>
    <row r="3129" spans="1:9" ht="83.15" customHeight="1" thickBot="1" x14ac:dyDescent="0.4">
      <c r="A3129" s="85"/>
      <c r="B3129" s="136" t="s">
        <v>28399</v>
      </c>
      <c r="C3129" s="137">
        <v>240</v>
      </c>
      <c r="D3129" s="122" t="s">
        <v>28409</v>
      </c>
      <c r="E3129" s="138">
        <v>9.3849999999999998</v>
      </c>
      <c r="F3129" s="124" t="s">
        <v>41668</v>
      </c>
      <c r="G3129" s="125" t="s">
        <v>41669</v>
      </c>
      <c r="H3129" s="122" t="s">
        <v>28405</v>
      </c>
      <c r="I3129" s="126" t="s">
        <v>28403</v>
      </c>
    </row>
    <row r="3130" spans="1:9" ht="83.15" customHeight="1" thickBot="1" x14ac:dyDescent="0.4">
      <c r="A3130" s="85"/>
      <c r="B3130" s="108" t="s">
        <v>27658</v>
      </c>
      <c r="C3130" s="109">
        <v>375</v>
      </c>
      <c r="D3130" s="110" t="s">
        <v>41670</v>
      </c>
      <c r="E3130" s="111">
        <v>8.4156600000000008</v>
      </c>
      <c r="F3130" s="112" t="s">
        <v>41671</v>
      </c>
      <c r="G3130" s="113" t="s">
        <v>41672</v>
      </c>
      <c r="H3130" s="110" t="s">
        <v>41673</v>
      </c>
      <c r="I3130" s="114" t="s">
        <v>41674</v>
      </c>
    </row>
    <row r="3131" spans="1:9" ht="83.15" customHeight="1" x14ac:dyDescent="0.35">
      <c r="A3131" s="85"/>
      <c r="B3131" s="108" t="s">
        <v>28323</v>
      </c>
      <c r="C3131" s="109">
        <v>300</v>
      </c>
      <c r="D3131" s="110" t="s">
        <v>41678</v>
      </c>
      <c r="E3131" s="111">
        <v>6.0739999999999998</v>
      </c>
      <c r="F3131" s="112" t="s">
        <v>41679</v>
      </c>
      <c r="G3131" s="113" t="s">
        <v>41680</v>
      </c>
      <c r="H3131" s="110" t="s">
        <v>41681</v>
      </c>
      <c r="I3131" s="114" t="s">
        <v>41682</v>
      </c>
    </row>
    <row r="3132" spans="1:9" ht="83.15" customHeight="1" thickBot="1" x14ac:dyDescent="0.4">
      <c r="A3132" s="85"/>
      <c r="B3132" s="136" t="s">
        <v>27674</v>
      </c>
      <c r="C3132" s="137">
        <v>260</v>
      </c>
      <c r="D3132" s="122" t="s">
        <v>41683</v>
      </c>
      <c r="E3132" s="138">
        <v>9.6430000000000007</v>
      </c>
      <c r="F3132" s="124" t="s">
        <v>41684</v>
      </c>
      <c r="G3132" s="125" t="s">
        <v>41685</v>
      </c>
      <c r="H3132" s="122" t="s">
        <v>41686</v>
      </c>
      <c r="I3132" s="126" t="s">
        <v>41687</v>
      </c>
    </row>
    <row r="3133" spans="1:9" ht="83.15" customHeight="1" x14ac:dyDescent="0.35">
      <c r="A3133" s="85"/>
      <c r="B3133" s="108" t="s">
        <v>27639</v>
      </c>
      <c r="C3133" s="109">
        <v>220</v>
      </c>
      <c r="D3133" s="110" t="s">
        <v>41688</v>
      </c>
      <c r="E3133" s="111">
        <v>9.6878000000000011</v>
      </c>
      <c r="F3133" s="112" t="s">
        <v>41689</v>
      </c>
      <c r="G3133" s="113" t="s">
        <v>41690</v>
      </c>
      <c r="H3133" s="110" t="s">
        <v>41691</v>
      </c>
      <c r="I3133" s="114" t="s">
        <v>30237</v>
      </c>
    </row>
    <row r="3134" spans="1:9" ht="83.15" customHeight="1" thickBot="1" x14ac:dyDescent="0.4">
      <c r="A3134" s="85"/>
      <c r="B3134" s="136" t="s">
        <v>28192</v>
      </c>
      <c r="C3134" s="137">
        <v>230</v>
      </c>
      <c r="D3134" s="122" t="s">
        <v>41692</v>
      </c>
      <c r="E3134" s="138">
        <v>9.8309999999999995</v>
      </c>
      <c r="F3134" s="124" t="s">
        <v>41693</v>
      </c>
      <c r="G3134" s="125" t="s">
        <v>41694</v>
      </c>
      <c r="H3134" s="122" t="s">
        <v>41695</v>
      </c>
      <c r="I3134" s="126" t="s">
        <v>41696</v>
      </c>
    </row>
    <row r="3135" spans="1:9" ht="83.15" customHeight="1" x14ac:dyDescent="0.35">
      <c r="A3135" s="85"/>
      <c r="B3135" s="108" t="s">
        <v>28335</v>
      </c>
      <c r="C3135" s="109">
        <v>335</v>
      </c>
      <c r="D3135" s="110" t="s">
        <v>41697</v>
      </c>
      <c r="E3135" s="111">
        <v>6.9379999999999997</v>
      </c>
      <c r="F3135" s="112" t="s">
        <v>41698</v>
      </c>
      <c r="G3135" s="113" t="s">
        <v>41699</v>
      </c>
      <c r="H3135" s="110" t="s">
        <v>41700</v>
      </c>
      <c r="I3135" s="114" t="s">
        <v>41701</v>
      </c>
    </row>
    <row r="3136" spans="1:9" ht="83.15" customHeight="1" thickBot="1" x14ac:dyDescent="0.4">
      <c r="A3136" s="85"/>
      <c r="B3136" s="136" t="s">
        <v>41702</v>
      </c>
      <c r="C3136" s="137">
        <v>325</v>
      </c>
      <c r="D3136" s="122" t="s">
        <v>41703</v>
      </c>
      <c r="E3136" s="138">
        <v>10.869</v>
      </c>
      <c r="F3136" s="124" t="s">
        <v>41704</v>
      </c>
      <c r="G3136" s="125" t="s">
        <v>41705</v>
      </c>
      <c r="H3136" s="122" t="s">
        <v>41706</v>
      </c>
      <c r="I3136" s="126" t="s">
        <v>30237</v>
      </c>
    </row>
    <row r="3137" spans="1:9" ht="83.15" customHeight="1" x14ac:dyDescent="0.35">
      <c r="A3137" s="85"/>
      <c r="B3137" s="108" t="s">
        <v>27702</v>
      </c>
      <c r="C3137" s="109">
        <v>300</v>
      </c>
      <c r="D3137" s="110" t="s">
        <v>41707</v>
      </c>
      <c r="E3137" s="111">
        <v>9.4529999999999994</v>
      </c>
      <c r="F3137" s="112" t="s">
        <v>41708</v>
      </c>
      <c r="G3137" s="113" t="s">
        <v>41709</v>
      </c>
      <c r="H3137" s="110" t="s">
        <v>41710</v>
      </c>
      <c r="I3137" s="114" t="s">
        <v>41711</v>
      </c>
    </row>
    <row r="3138" spans="1:9" ht="83.15" customHeight="1" thickBot="1" x14ac:dyDescent="0.4">
      <c r="A3138" s="85"/>
      <c r="B3138" s="136" t="s">
        <v>27632</v>
      </c>
      <c r="C3138" s="137">
        <v>370</v>
      </c>
      <c r="D3138" s="122" t="s">
        <v>41712</v>
      </c>
      <c r="E3138" s="138">
        <v>9.168000000000001</v>
      </c>
      <c r="F3138" s="124" t="s">
        <v>41713</v>
      </c>
      <c r="G3138" s="125" t="s">
        <v>41714</v>
      </c>
      <c r="H3138" s="122" t="s">
        <v>41715</v>
      </c>
      <c r="I3138" s="126" t="s">
        <v>41716</v>
      </c>
    </row>
    <row r="3139" spans="1:9" ht="83.15" customHeight="1" x14ac:dyDescent="0.35">
      <c r="A3139" s="85"/>
      <c r="B3139" s="108" t="s">
        <v>27615</v>
      </c>
      <c r="C3139" s="109">
        <v>320</v>
      </c>
      <c r="D3139" s="110" t="s">
        <v>41717</v>
      </c>
      <c r="E3139" s="111">
        <v>9.24</v>
      </c>
      <c r="F3139" s="112" t="s">
        <v>41718</v>
      </c>
      <c r="G3139" s="113" t="s">
        <v>41719</v>
      </c>
      <c r="H3139" s="110" t="s">
        <v>41720</v>
      </c>
      <c r="I3139" s="114" t="s">
        <v>42891</v>
      </c>
    </row>
    <row r="3140" spans="1:9" ht="83.15" customHeight="1" thickBot="1" x14ac:dyDescent="0.4">
      <c r="A3140" s="85"/>
      <c r="B3140" s="136" t="s">
        <v>27625</v>
      </c>
      <c r="C3140" s="137">
        <v>315</v>
      </c>
      <c r="D3140" s="122" t="s">
        <v>41721</v>
      </c>
      <c r="E3140" s="138">
        <v>8.2800000000000011</v>
      </c>
      <c r="F3140" s="124" t="s">
        <v>41722</v>
      </c>
      <c r="G3140" s="125" t="s">
        <v>41723</v>
      </c>
      <c r="H3140" s="122" t="s">
        <v>41724</v>
      </c>
      <c r="I3140" s="126" t="s">
        <v>42892</v>
      </c>
    </row>
    <row r="3141" spans="1:9" ht="83.15" customHeight="1" x14ac:dyDescent="0.35">
      <c r="A3141" s="85"/>
      <c r="B3141" s="108" t="s">
        <v>41675</v>
      </c>
      <c r="C3141" s="109">
        <v>200</v>
      </c>
      <c r="D3141" s="110" t="s">
        <v>41676</v>
      </c>
      <c r="E3141" s="111">
        <v>7.37</v>
      </c>
      <c r="F3141" s="112" t="s">
        <v>42894</v>
      </c>
      <c r="G3141" s="113" t="s">
        <v>42895</v>
      </c>
      <c r="H3141" s="110" t="s">
        <v>41677</v>
      </c>
      <c r="I3141" s="114" t="s">
        <v>42896</v>
      </c>
    </row>
    <row r="3142" spans="1:9" ht="83.15" customHeight="1" thickBot="1" x14ac:dyDescent="0.4">
      <c r="A3142" s="85"/>
      <c r="B3142" s="136" t="s">
        <v>28178</v>
      </c>
      <c r="C3142" s="137">
        <v>290</v>
      </c>
      <c r="D3142" s="122" t="s">
        <v>28189</v>
      </c>
      <c r="E3142" s="138">
        <v>10.19304</v>
      </c>
      <c r="F3142" s="124" t="s">
        <v>41725</v>
      </c>
      <c r="G3142" s="125" t="s">
        <v>41726</v>
      </c>
      <c r="H3142" s="122" t="s">
        <v>28184</v>
      </c>
      <c r="I3142" s="126" t="s">
        <v>28183</v>
      </c>
    </row>
    <row r="3143" spans="1:9" ht="83.15" customHeight="1" x14ac:dyDescent="0.35">
      <c r="A3143" s="85"/>
      <c r="B3143" s="108" t="s">
        <v>41727</v>
      </c>
      <c r="C3143" s="109">
        <v>100</v>
      </c>
      <c r="D3143" s="110" t="s">
        <v>41728</v>
      </c>
      <c r="E3143" s="111">
        <v>10.41</v>
      </c>
      <c r="F3143" s="112" t="s">
        <v>43597</v>
      </c>
      <c r="G3143" s="113" t="s">
        <v>41729</v>
      </c>
      <c r="H3143" s="110" t="s">
        <v>41730</v>
      </c>
      <c r="I3143" s="114" t="s">
        <v>30237</v>
      </c>
    </row>
    <row r="3144" spans="1:9" ht="83.15" customHeight="1" thickBot="1" x14ac:dyDescent="0.4">
      <c r="A3144" s="85"/>
      <c r="B3144" s="136" t="s">
        <v>41731</v>
      </c>
      <c r="C3144" s="137">
        <v>280</v>
      </c>
      <c r="D3144" s="122" t="s">
        <v>41732</v>
      </c>
      <c r="E3144" s="138">
        <v>9.1403400000000001</v>
      </c>
      <c r="F3144" s="124" t="s">
        <v>41733</v>
      </c>
      <c r="G3144" s="125" t="s">
        <v>41734</v>
      </c>
      <c r="H3144" s="122" t="s">
        <v>41735</v>
      </c>
      <c r="I3144" s="126" t="s">
        <v>41736</v>
      </c>
    </row>
    <row r="3145" spans="1:9" ht="83.15" customHeight="1" x14ac:dyDescent="0.35">
      <c r="A3145" s="85"/>
      <c r="B3145" s="108" t="s">
        <v>41737</v>
      </c>
      <c r="C3145" s="109">
        <v>280</v>
      </c>
      <c r="D3145" s="110" t="s">
        <v>41738</v>
      </c>
      <c r="E3145" s="111">
        <v>9.3160200000000017</v>
      </c>
      <c r="F3145" s="112" t="s">
        <v>41739</v>
      </c>
      <c r="G3145" s="113" t="s">
        <v>41740</v>
      </c>
      <c r="H3145" s="110" t="s">
        <v>41741</v>
      </c>
      <c r="I3145" s="114" t="s">
        <v>41742</v>
      </c>
    </row>
    <row r="3146" spans="1:9" ht="83.15" customHeight="1" thickBot="1" x14ac:dyDescent="0.4">
      <c r="A3146" s="85"/>
      <c r="B3146" s="136" t="s">
        <v>28366</v>
      </c>
      <c r="C3146" s="137">
        <v>280</v>
      </c>
      <c r="D3146" s="122" t="s">
        <v>28377</v>
      </c>
      <c r="E3146" s="138">
        <v>9.8449200000000001</v>
      </c>
      <c r="F3146" s="124" t="s">
        <v>41743</v>
      </c>
      <c r="G3146" s="125" t="s">
        <v>41744</v>
      </c>
      <c r="H3146" s="122" t="s">
        <v>28372</v>
      </c>
      <c r="I3146" s="126" t="s">
        <v>28371</v>
      </c>
    </row>
    <row r="3147" spans="1:9" ht="83.15" customHeight="1" x14ac:dyDescent="0.35">
      <c r="A3147" s="85"/>
      <c r="B3147" s="108" t="s">
        <v>28380</v>
      </c>
      <c r="C3147" s="109">
        <v>285</v>
      </c>
      <c r="D3147" s="110" t="s">
        <v>28390</v>
      </c>
      <c r="E3147" s="111">
        <v>9.9236400000000025</v>
      </c>
      <c r="F3147" s="112" t="s">
        <v>41745</v>
      </c>
      <c r="G3147" s="113" t="s">
        <v>41746</v>
      </c>
      <c r="H3147" s="110" t="s">
        <v>28386</v>
      </c>
      <c r="I3147" s="114" t="s">
        <v>28384</v>
      </c>
    </row>
    <row r="3148" spans="1:9" ht="83.15" customHeight="1" x14ac:dyDescent="0.35">
      <c r="A3148" s="85"/>
      <c r="B3148" s="208" t="s">
        <v>41747</v>
      </c>
      <c r="C3148" s="209">
        <v>185</v>
      </c>
      <c r="D3148" s="210" t="s">
        <v>41748</v>
      </c>
      <c r="E3148" s="211">
        <v>7.0602</v>
      </c>
      <c r="F3148" s="212" t="s">
        <v>41749</v>
      </c>
      <c r="G3148" s="213" t="s">
        <v>41750</v>
      </c>
      <c r="H3148" s="210" t="s">
        <v>41751</v>
      </c>
      <c r="I3148" s="214" t="s">
        <v>30237</v>
      </c>
    </row>
    <row r="3149" spans="1:9" ht="83.15" customHeight="1" x14ac:dyDescent="0.35">
      <c r="A3149" s="207"/>
      <c r="B3149" s="229" t="s">
        <v>42897</v>
      </c>
      <c r="C3149" s="229">
        <v>365</v>
      </c>
      <c r="D3149" s="230" t="s">
        <v>42898</v>
      </c>
      <c r="E3149" s="231">
        <v>10.45</v>
      </c>
      <c r="F3149" s="232" t="s">
        <v>43558</v>
      </c>
      <c r="G3149" s="233" t="s">
        <v>43559</v>
      </c>
      <c r="H3149" s="230" t="s">
        <v>42899</v>
      </c>
      <c r="I3149" s="230" t="s">
        <v>42900</v>
      </c>
    </row>
    <row r="3150" spans="1:9" ht="83.15" customHeight="1" x14ac:dyDescent="0.35">
      <c r="A3150" s="207"/>
      <c r="B3150" s="215" t="s">
        <v>42901</v>
      </c>
      <c r="C3150" s="215">
        <v>100</v>
      </c>
      <c r="D3150" s="216" t="s">
        <v>42902</v>
      </c>
      <c r="E3150" s="217">
        <v>18.57</v>
      </c>
      <c r="F3150" s="218" t="s">
        <v>42903</v>
      </c>
      <c r="G3150" s="219" t="s">
        <v>42904</v>
      </c>
      <c r="H3150" s="216" t="s">
        <v>42905</v>
      </c>
      <c r="I3150" s="216" t="s">
        <v>42906</v>
      </c>
    </row>
    <row r="3151" spans="1:9" ht="83.15" customHeight="1" x14ac:dyDescent="0.35">
      <c r="A3151" s="207"/>
      <c r="B3151" s="220" t="s">
        <v>42907</v>
      </c>
      <c r="C3151" s="220">
        <v>100</v>
      </c>
      <c r="D3151" s="221" t="s">
        <v>42908</v>
      </c>
      <c r="E3151" s="222">
        <v>18.57</v>
      </c>
      <c r="F3151" s="223" t="s">
        <v>42903</v>
      </c>
      <c r="G3151" s="224" t="s">
        <v>42909</v>
      </c>
      <c r="H3151" s="221" t="s">
        <v>42910</v>
      </c>
      <c r="I3151" s="221" t="s">
        <v>42911</v>
      </c>
    </row>
    <row r="3152" spans="1:9" ht="83.15" customHeight="1" x14ac:dyDescent="0.35">
      <c r="A3152" s="207"/>
      <c r="B3152" s="215" t="s">
        <v>42912</v>
      </c>
      <c r="C3152" s="215">
        <v>100</v>
      </c>
      <c r="D3152" s="216" t="s">
        <v>42913</v>
      </c>
      <c r="E3152" s="217">
        <v>23.49</v>
      </c>
      <c r="F3152" s="218" t="s">
        <v>42903</v>
      </c>
      <c r="G3152" s="219" t="s">
        <v>42914</v>
      </c>
      <c r="H3152" s="216" t="s">
        <v>42915</v>
      </c>
      <c r="I3152" s="216" t="s">
        <v>42916</v>
      </c>
    </row>
    <row r="3153" spans="1:9" ht="83.15" customHeight="1" x14ac:dyDescent="0.35">
      <c r="A3153" s="207"/>
      <c r="B3153" s="220" t="s">
        <v>42917</v>
      </c>
      <c r="C3153" s="220">
        <v>125</v>
      </c>
      <c r="D3153" s="221" t="s">
        <v>42918</v>
      </c>
      <c r="E3153" s="222">
        <v>8.39</v>
      </c>
      <c r="F3153" s="223" t="s">
        <v>43598</v>
      </c>
      <c r="G3153" s="224" t="s">
        <v>43599</v>
      </c>
      <c r="H3153" s="221" t="s">
        <v>42919</v>
      </c>
      <c r="I3153" s="221" t="s">
        <v>42920</v>
      </c>
    </row>
    <row r="3154" spans="1:9" ht="83.15" customHeight="1" x14ac:dyDescent="0.35">
      <c r="A3154" s="207"/>
      <c r="B3154" s="215" t="s">
        <v>42921</v>
      </c>
      <c r="C3154" s="215">
        <v>185</v>
      </c>
      <c r="D3154" s="216" t="s">
        <v>42922</v>
      </c>
      <c r="E3154" s="217">
        <v>6.71</v>
      </c>
      <c r="F3154" s="218" t="s">
        <v>43600</v>
      </c>
      <c r="G3154" s="219" t="s">
        <v>43601</v>
      </c>
      <c r="H3154" s="216" t="s">
        <v>42923</v>
      </c>
      <c r="I3154" s="216" t="s">
        <v>42924</v>
      </c>
    </row>
    <row r="3155" spans="1:9" ht="83.15" customHeight="1" x14ac:dyDescent="0.35">
      <c r="A3155" s="207"/>
      <c r="B3155" s="220" t="s">
        <v>42925</v>
      </c>
      <c r="C3155" s="220">
        <v>210</v>
      </c>
      <c r="D3155" s="221" t="s">
        <v>42926</v>
      </c>
      <c r="E3155" s="222">
        <v>9.48</v>
      </c>
      <c r="F3155" s="223" t="s">
        <v>43602</v>
      </c>
      <c r="G3155" s="224" t="s">
        <v>43603</v>
      </c>
      <c r="H3155" s="221" t="s">
        <v>42927</v>
      </c>
      <c r="I3155" s="221" t="s">
        <v>42928</v>
      </c>
    </row>
    <row r="3156" spans="1:9" ht="83.15" customHeight="1" x14ac:dyDescent="0.35">
      <c r="A3156" s="207"/>
      <c r="B3156" s="215" t="s">
        <v>42929</v>
      </c>
      <c r="C3156" s="215">
        <v>185</v>
      </c>
      <c r="D3156" s="216" t="s">
        <v>42930</v>
      </c>
      <c r="E3156" s="217">
        <v>10.39</v>
      </c>
      <c r="F3156" s="218" t="s">
        <v>42931</v>
      </c>
      <c r="G3156" s="219" t="s">
        <v>42932</v>
      </c>
      <c r="H3156" s="216" t="s">
        <v>42933</v>
      </c>
      <c r="I3156" s="216" t="s">
        <v>42934</v>
      </c>
    </row>
    <row r="3157" spans="1:9" ht="83.15" customHeight="1" x14ac:dyDescent="0.35">
      <c r="A3157" s="207"/>
      <c r="B3157" s="220" t="s">
        <v>42935</v>
      </c>
      <c r="C3157" s="220">
        <v>260</v>
      </c>
      <c r="D3157" s="221" t="s">
        <v>42936</v>
      </c>
      <c r="E3157" s="222">
        <v>10.39</v>
      </c>
      <c r="F3157" s="223" t="s">
        <v>43604</v>
      </c>
      <c r="G3157" s="224" t="s">
        <v>43605</v>
      </c>
      <c r="H3157" s="221" t="s">
        <v>42937</v>
      </c>
      <c r="I3157" s="221" t="s">
        <v>42938</v>
      </c>
    </row>
    <row r="3158" spans="1:9" ht="83.15" customHeight="1" x14ac:dyDescent="0.35">
      <c r="A3158" s="207"/>
      <c r="B3158" s="215" t="s">
        <v>42939</v>
      </c>
      <c r="C3158" s="215">
        <v>260</v>
      </c>
      <c r="D3158" s="216" t="s">
        <v>42940</v>
      </c>
      <c r="E3158" s="217">
        <v>10.39</v>
      </c>
      <c r="F3158" s="218" t="s">
        <v>43604</v>
      </c>
      <c r="G3158" s="219" t="s">
        <v>43606</v>
      </c>
      <c r="H3158" s="216" t="s">
        <v>42941</v>
      </c>
      <c r="I3158" s="216" t="s">
        <v>42942</v>
      </c>
    </row>
    <row r="3159" spans="1:9" ht="83.15" customHeight="1" x14ac:dyDescent="0.35">
      <c r="A3159" s="207"/>
      <c r="B3159" s="220" t="s">
        <v>42944</v>
      </c>
      <c r="C3159" s="220">
        <v>210</v>
      </c>
      <c r="D3159" s="221" t="s">
        <v>42945</v>
      </c>
      <c r="E3159" s="222">
        <v>7.74</v>
      </c>
      <c r="F3159" s="223" t="s">
        <v>43607</v>
      </c>
      <c r="G3159" s="224" t="s">
        <v>43608</v>
      </c>
      <c r="H3159" s="221" t="s">
        <v>42946</v>
      </c>
      <c r="I3159" s="221" t="s">
        <v>42947</v>
      </c>
    </row>
    <row r="3160" spans="1:9" ht="83.15" customHeight="1" x14ac:dyDescent="0.35">
      <c r="A3160" s="207"/>
      <c r="B3160" s="215" t="s">
        <v>42948</v>
      </c>
      <c r="C3160" s="215">
        <v>225</v>
      </c>
      <c r="D3160" s="216" t="s">
        <v>42949</v>
      </c>
      <c r="E3160" s="217">
        <v>8.7100000000000009</v>
      </c>
      <c r="F3160" s="218" t="s">
        <v>43609</v>
      </c>
      <c r="G3160" s="219" t="s">
        <v>43610</v>
      </c>
      <c r="H3160" s="216" t="s">
        <v>42950</v>
      </c>
      <c r="I3160" s="216" t="s">
        <v>42951</v>
      </c>
    </row>
    <row r="3161" spans="1:9" ht="83.15" customHeight="1" x14ac:dyDescent="0.35">
      <c r="A3161" s="207"/>
      <c r="B3161" s="220" t="s">
        <v>42952</v>
      </c>
      <c r="C3161" s="220">
        <v>120</v>
      </c>
      <c r="D3161" s="221" t="s">
        <v>42953</v>
      </c>
      <c r="E3161" s="222">
        <v>11.03</v>
      </c>
      <c r="F3161" s="223" t="s">
        <v>42954</v>
      </c>
      <c r="G3161" s="224" t="s">
        <v>42955</v>
      </c>
      <c r="H3161" s="221" t="s">
        <v>42956</v>
      </c>
      <c r="I3161" s="221" t="s">
        <v>42957</v>
      </c>
    </row>
    <row r="3162" spans="1:9" ht="83.15" customHeight="1" x14ac:dyDescent="0.35">
      <c r="A3162" s="207"/>
      <c r="B3162" s="215" t="s">
        <v>42958</v>
      </c>
      <c r="C3162" s="215">
        <v>500</v>
      </c>
      <c r="D3162" s="216" t="s">
        <v>42959</v>
      </c>
      <c r="E3162" s="217">
        <v>13.88</v>
      </c>
      <c r="F3162" s="218" t="s">
        <v>42960</v>
      </c>
      <c r="G3162" s="219" t="s">
        <v>42961</v>
      </c>
      <c r="H3162" s="216" t="s">
        <v>42962</v>
      </c>
      <c r="I3162" s="216" t="s">
        <v>42963</v>
      </c>
    </row>
    <row r="3163" spans="1:9" ht="83.15" customHeight="1" x14ac:dyDescent="0.35">
      <c r="A3163" s="207"/>
      <c r="B3163" s="220" t="s">
        <v>42964</v>
      </c>
      <c r="C3163" s="220">
        <v>100</v>
      </c>
      <c r="D3163" s="221" t="s">
        <v>42965</v>
      </c>
      <c r="E3163" s="222">
        <v>15.85</v>
      </c>
      <c r="F3163" s="223" t="s">
        <v>42966</v>
      </c>
      <c r="G3163" s="224" t="s">
        <v>42967</v>
      </c>
      <c r="H3163" s="221" t="s">
        <v>42968</v>
      </c>
      <c r="I3163" s="221" t="s">
        <v>42969</v>
      </c>
    </row>
    <row r="3164" spans="1:9" ht="83.15" customHeight="1" x14ac:dyDescent="0.35">
      <c r="A3164" s="207"/>
      <c r="B3164" s="215" t="s">
        <v>42970</v>
      </c>
      <c r="C3164" s="215">
        <v>220</v>
      </c>
      <c r="D3164" s="216" t="s">
        <v>42971</v>
      </c>
      <c r="E3164" s="217">
        <v>11</v>
      </c>
      <c r="F3164" s="218" t="s">
        <v>42972</v>
      </c>
      <c r="G3164" s="219" t="s">
        <v>42973</v>
      </c>
      <c r="H3164" s="216" t="s">
        <v>42974</v>
      </c>
      <c r="I3164" s="216" t="s">
        <v>42975</v>
      </c>
    </row>
    <row r="3165" spans="1:9" ht="83.15" customHeight="1" x14ac:dyDescent="0.35">
      <c r="A3165" s="207"/>
      <c r="B3165" s="220" t="s">
        <v>36758</v>
      </c>
      <c r="C3165" s="220">
        <v>340</v>
      </c>
      <c r="D3165" s="221" t="s">
        <v>36759</v>
      </c>
      <c r="E3165" s="222">
        <v>8.27</v>
      </c>
      <c r="F3165" s="223" t="s">
        <v>43611</v>
      </c>
      <c r="G3165" s="224" t="s">
        <v>43612</v>
      </c>
      <c r="H3165" s="221" t="s">
        <v>36762</v>
      </c>
      <c r="I3165" s="221" t="s">
        <v>42976</v>
      </c>
    </row>
    <row r="3166" spans="1:9" ht="83.15" customHeight="1" x14ac:dyDescent="0.35">
      <c r="A3166" s="207"/>
      <c r="B3166" s="215" t="s">
        <v>42977</v>
      </c>
      <c r="C3166" s="215">
        <v>210</v>
      </c>
      <c r="D3166" s="216" t="s">
        <v>42978</v>
      </c>
      <c r="E3166" s="217">
        <v>10.51</v>
      </c>
      <c r="F3166" s="218" t="s">
        <v>43613</v>
      </c>
      <c r="G3166" s="219" t="s">
        <v>43614</v>
      </c>
      <c r="H3166" s="216" t="s">
        <v>42979</v>
      </c>
      <c r="I3166" s="216" t="s">
        <v>42980</v>
      </c>
    </row>
    <row r="3167" spans="1:9" ht="83.15" customHeight="1" x14ac:dyDescent="0.35">
      <c r="A3167" s="207"/>
      <c r="B3167" s="220" t="s">
        <v>41569</v>
      </c>
      <c r="C3167" s="220">
        <v>340</v>
      </c>
      <c r="D3167" s="221" t="s">
        <v>41570</v>
      </c>
      <c r="E3167" s="222">
        <v>7.8</v>
      </c>
      <c r="F3167" s="223" t="s">
        <v>42981</v>
      </c>
      <c r="G3167" s="224" t="s">
        <v>42982</v>
      </c>
      <c r="H3167" s="221" t="s">
        <v>41573</v>
      </c>
      <c r="I3167" s="221" t="s">
        <v>42983</v>
      </c>
    </row>
    <row r="3168" spans="1:9" ht="83.15" customHeight="1" x14ac:dyDescent="0.35">
      <c r="A3168" s="207"/>
      <c r="B3168" s="215" t="s">
        <v>41574</v>
      </c>
      <c r="C3168" s="215">
        <v>300</v>
      </c>
      <c r="D3168" s="216" t="s">
        <v>41575</v>
      </c>
      <c r="E3168" s="217">
        <v>9.0500000000000007</v>
      </c>
      <c r="F3168" s="218" t="s">
        <v>42984</v>
      </c>
      <c r="G3168" s="219" t="s">
        <v>42985</v>
      </c>
      <c r="H3168" s="216" t="s">
        <v>41578</v>
      </c>
      <c r="I3168" s="216" t="s">
        <v>42986</v>
      </c>
    </row>
    <row r="3169" spans="1:9" ht="83.15" customHeight="1" x14ac:dyDescent="0.35">
      <c r="A3169" s="207"/>
      <c r="B3169" s="220" t="s">
        <v>41584</v>
      </c>
      <c r="C3169" s="220">
        <v>205</v>
      </c>
      <c r="D3169" s="221" t="s">
        <v>41585</v>
      </c>
      <c r="E3169" s="222">
        <v>9.17</v>
      </c>
      <c r="F3169" s="223" t="s">
        <v>42987</v>
      </c>
      <c r="G3169" s="224" t="s">
        <v>42988</v>
      </c>
      <c r="H3169" s="221" t="s">
        <v>41588</v>
      </c>
      <c r="I3169" s="221" t="s">
        <v>42989</v>
      </c>
    </row>
    <row r="3170" spans="1:9" ht="83.15" customHeight="1" x14ac:dyDescent="0.35">
      <c r="A3170" s="207"/>
      <c r="B3170" s="215" t="s">
        <v>41579</v>
      </c>
      <c r="C3170" s="215">
        <v>280</v>
      </c>
      <c r="D3170" s="216" t="s">
        <v>41580</v>
      </c>
      <c r="E3170" s="217">
        <v>9.0500000000000007</v>
      </c>
      <c r="F3170" s="218" t="s">
        <v>42990</v>
      </c>
      <c r="G3170" s="219" t="s">
        <v>42991</v>
      </c>
      <c r="H3170" s="216" t="s">
        <v>41583</v>
      </c>
      <c r="I3170" s="216" t="s">
        <v>42992</v>
      </c>
    </row>
    <row r="3171" spans="1:9" ht="83.15" customHeight="1" x14ac:dyDescent="0.35">
      <c r="A3171" s="207"/>
      <c r="B3171" s="220" t="s">
        <v>41702</v>
      </c>
      <c r="C3171" s="220">
        <v>325</v>
      </c>
      <c r="D3171" s="221" t="s">
        <v>41703</v>
      </c>
      <c r="E3171" s="222">
        <v>10.87</v>
      </c>
      <c r="F3171" s="223" t="s">
        <v>43615</v>
      </c>
      <c r="G3171" s="224" t="s">
        <v>43616</v>
      </c>
      <c r="H3171" s="221" t="s">
        <v>41706</v>
      </c>
      <c r="I3171" s="221" t="s">
        <v>42993</v>
      </c>
    </row>
    <row r="3172" spans="1:9" ht="83.15" customHeight="1" x14ac:dyDescent="0.35">
      <c r="A3172" s="207"/>
      <c r="B3172" s="215" t="s">
        <v>28357</v>
      </c>
      <c r="C3172" s="215">
        <v>180</v>
      </c>
      <c r="D3172" s="216" t="s">
        <v>28363</v>
      </c>
      <c r="E3172" s="217">
        <v>7.9</v>
      </c>
      <c r="F3172" s="218" t="s">
        <v>43617</v>
      </c>
      <c r="G3172" s="219" t="s">
        <v>43618</v>
      </c>
      <c r="H3172" s="216" t="s">
        <v>28361</v>
      </c>
      <c r="I3172" s="216" t="s">
        <v>28360</v>
      </c>
    </row>
    <row r="3173" spans="1:9" ht="83.15" customHeight="1" x14ac:dyDescent="0.35">
      <c r="A3173" s="207"/>
      <c r="B3173" s="220" t="s">
        <v>42994</v>
      </c>
      <c r="C3173" s="220">
        <v>175</v>
      </c>
      <c r="D3173" s="221" t="s">
        <v>42995</v>
      </c>
      <c r="E3173" s="222">
        <v>10.16</v>
      </c>
      <c r="F3173" s="223" t="s">
        <v>43619</v>
      </c>
      <c r="G3173" s="224" t="s">
        <v>43620</v>
      </c>
      <c r="H3173" s="221" t="s">
        <v>42996</v>
      </c>
      <c r="I3173" s="221" t="s">
        <v>42997</v>
      </c>
    </row>
    <row r="3174" spans="1:9" ht="83.15" customHeight="1" x14ac:dyDescent="0.35">
      <c r="A3174" s="207"/>
      <c r="B3174" s="215" t="s">
        <v>41731</v>
      </c>
      <c r="C3174" s="215">
        <v>280</v>
      </c>
      <c r="D3174" s="216" t="s">
        <v>41732</v>
      </c>
      <c r="E3174" s="217">
        <v>9.14</v>
      </c>
      <c r="F3174" s="218" t="s">
        <v>42998</v>
      </c>
      <c r="G3174" s="219" t="s">
        <v>42999</v>
      </c>
      <c r="H3174" s="216" t="s">
        <v>41735</v>
      </c>
      <c r="I3174" s="216" t="s">
        <v>43000</v>
      </c>
    </row>
    <row r="3175" spans="1:9" ht="83.15" customHeight="1" x14ac:dyDescent="0.35">
      <c r="A3175" s="207"/>
      <c r="B3175" s="220" t="s">
        <v>43233</v>
      </c>
      <c r="C3175" s="220">
        <v>490</v>
      </c>
      <c r="D3175" s="221" t="s">
        <v>43234</v>
      </c>
      <c r="E3175" s="222">
        <v>8.83</v>
      </c>
      <c r="F3175" s="223" t="s">
        <v>43621</v>
      </c>
      <c r="G3175" s="224" t="s">
        <v>43622</v>
      </c>
      <c r="H3175" s="221" t="s">
        <v>43235</v>
      </c>
      <c r="I3175" s="221" t="s">
        <v>43236</v>
      </c>
    </row>
    <row r="3176" spans="1:9" ht="83.15" customHeight="1" x14ac:dyDescent="0.35">
      <c r="A3176" s="207"/>
      <c r="B3176" s="215" t="s">
        <v>43237</v>
      </c>
      <c r="C3176" s="215">
        <v>285</v>
      </c>
      <c r="D3176" s="216" t="s">
        <v>43238</v>
      </c>
      <c r="E3176" s="217">
        <v>8.0399999999999991</v>
      </c>
      <c r="F3176" s="218" t="s">
        <v>43623</v>
      </c>
      <c r="G3176" s="219" t="s">
        <v>43624</v>
      </c>
      <c r="H3176" s="216" t="s">
        <v>43239</v>
      </c>
      <c r="I3176" s="216" t="s">
        <v>43240</v>
      </c>
    </row>
    <row r="3177" spans="1:9" ht="83.15" customHeight="1" x14ac:dyDescent="0.35">
      <c r="A3177" s="207"/>
      <c r="B3177" s="220" t="s">
        <v>43241</v>
      </c>
      <c r="C3177" s="220">
        <v>270</v>
      </c>
      <c r="D3177" s="221" t="s">
        <v>43242</v>
      </c>
      <c r="E3177" s="222">
        <v>11.84</v>
      </c>
      <c r="F3177" s="223" t="s">
        <v>43625</v>
      </c>
      <c r="G3177" s="224" t="s">
        <v>43626</v>
      </c>
      <c r="H3177" s="221" t="s">
        <v>43243</v>
      </c>
      <c r="I3177" s="221" t="s">
        <v>43244</v>
      </c>
    </row>
    <row r="3178" spans="1:9" ht="83.15" customHeight="1" x14ac:dyDescent="0.35">
      <c r="A3178" s="207"/>
      <c r="B3178" s="215" t="s">
        <v>43251</v>
      </c>
      <c r="C3178" s="215">
        <v>265</v>
      </c>
      <c r="D3178" s="216" t="s">
        <v>43252</v>
      </c>
      <c r="E3178" s="217">
        <v>7.37</v>
      </c>
      <c r="F3178" s="218" t="s">
        <v>43253</v>
      </c>
      <c r="G3178" s="219" t="s">
        <v>43254</v>
      </c>
      <c r="H3178" s="216" t="s">
        <v>43255</v>
      </c>
      <c r="I3178" s="216" t="s">
        <v>43256</v>
      </c>
    </row>
    <row r="3179" spans="1:9" ht="83.15" customHeight="1" x14ac:dyDescent="0.35">
      <c r="A3179" s="207"/>
      <c r="B3179" s="220" t="s">
        <v>43257</v>
      </c>
      <c r="C3179" s="220">
        <v>250</v>
      </c>
      <c r="D3179" s="221" t="s">
        <v>43258</v>
      </c>
      <c r="E3179" s="222">
        <v>8.89</v>
      </c>
      <c r="F3179" s="223" t="s">
        <v>43259</v>
      </c>
      <c r="G3179" s="224" t="s">
        <v>43260</v>
      </c>
      <c r="H3179" s="221" t="s">
        <v>43261</v>
      </c>
      <c r="I3179" s="221" t="s">
        <v>43262</v>
      </c>
    </row>
    <row r="3180" spans="1:9" ht="83.15" customHeight="1" x14ac:dyDescent="0.35">
      <c r="A3180" s="207"/>
      <c r="B3180" s="215" t="s">
        <v>43263</v>
      </c>
      <c r="C3180" s="215">
        <v>170</v>
      </c>
      <c r="D3180" s="216" t="s">
        <v>43264</v>
      </c>
      <c r="E3180" s="217">
        <v>7.43</v>
      </c>
      <c r="F3180" s="218" t="s">
        <v>43265</v>
      </c>
      <c r="G3180" s="219" t="s">
        <v>43266</v>
      </c>
      <c r="H3180" s="216" t="s">
        <v>43267</v>
      </c>
      <c r="I3180" s="216" t="s">
        <v>43268</v>
      </c>
    </row>
    <row r="3181" spans="1:9" ht="83.15" customHeight="1" x14ac:dyDescent="0.35">
      <c r="A3181" s="207"/>
      <c r="B3181" s="220" t="s">
        <v>43269</v>
      </c>
      <c r="C3181" s="220">
        <v>330</v>
      </c>
      <c r="D3181" s="221" t="s">
        <v>43270</v>
      </c>
      <c r="E3181" s="222">
        <v>7.69</v>
      </c>
      <c r="F3181" s="223" t="s">
        <v>43627</v>
      </c>
      <c r="G3181" s="224" t="s">
        <v>43628</v>
      </c>
      <c r="H3181" s="221" t="s">
        <v>43271</v>
      </c>
      <c r="I3181" s="221" t="s">
        <v>43272</v>
      </c>
    </row>
    <row r="3182" spans="1:9" ht="83.15" customHeight="1" x14ac:dyDescent="0.35">
      <c r="A3182" s="207"/>
      <c r="B3182" s="215" t="s">
        <v>43273</v>
      </c>
      <c r="C3182" s="215">
        <v>300</v>
      </c>
      <c r="D3182" s="216" t="s">
        <v>43274</v>
      </c>
      <c r="E3182" s="217">
        <v>8.57</v>
      </c>
      <c r="F3182" s="218" t="s">
        <v>43275</v>
      </c>
      <c r="G3182" s="219" t="s">
        <v>43276</v>
      </c>
      <c r="H3182" s="216" t="s">
        <v>43277</v>
      </c>
      <c r="I3182" s="216" t="s">
        <v>43278</v>
      </c>
    </row>
    <row r="3183" spans="1:9" ht="83.15" customHeight="1" x14ac:dyDescent="0.35">
      <c r="A3183" s="207"/>
      <c r="B3183" s="220" t="s">
        <v>43279</v>
      </c>
      <c r="C3183" s="220">
        <v>285</v>
      </c>
      <c r="D3183" s="221" t="s">
        <v>43280</v>
      </c>
      <c r="E3183" s="222">
        <v>8.7100000000000009</v>
      </c>
      <c r="F3183" s="223" t="s">
        <v>43629</v>
      </c>
      <c r="G3183" s="224" t="s">
        <v>43630</v>
      </c>
      <c r="H3183" s="221" t="s">
        <v>43281</v>
      </c>
      <c r="I3183" s="221" t="s">
        <v>43282</v>
      </c>
    </row>
    <row r="3184" spans="1:9" ht="83.15" customHeight="1" x14ac:dyDescent="0.35">
      <c r="A3184" s="207"/>
      <c r="B3184" s="215" t="s">
        <v>43283</v>
      </c>
      <c r="C3184" s="215">
        <v>175</v>
      </c>
      <c r="D3184" s="216" t="s">
        <v>43284</v>
      </c>
      <c r="E3184" s="217">
        <v>9.83</v>
      </c>
      <c r="F3184" s="218" t="s">
        <v>43285</v>
      </c>
      <c r="G3184" s="219" t="s">
        <v>43286</v>
      </c>
      <c r="H3184" s="216" t="s">
        <v>43287</v>
      </c>
      <c r="I3184" s="216" t="s">
        <v>43288</v>
      </c>
    </row>
    <row r="3185" spans="1:9" ht="83.15" customHeight="1" x14ac:dyDescent="0.35">
      <c r="A3185" s="207"/>
      <c r="B3185" s="220" t="s">
        <v>43296</v>
      </c>
      <c r="C3185" s="220">
        <v>265</v>
      </c>
      <c r="D3185" s="221" t="s">
        <v>43297</v>
      </c>
      <c r="E3185" s="222">
        <v>8.65</v>
      </c>
      <c r="F3185" s="223" t="s">
        <v>43631</v>
      </c>
      <c r="G3185" s="224" t="s">
        <v>43632</v>
      </c>
      <c r="H3185" s="221" t="s">
        <v>43298</v>
      </c>
      <c r="I3185" s="221" t="s">
        <v>43299</v>
      </c>
    </row>
    <row r="3186" spans="1:9" ht="83.15" customHeight="1" x14ac:dyDescent="0.35">
      <c r="A3186" s="207"/>
      <c r="B3186" s="215" t="s">
        <v>43300</v>
      </c>
      <c r="C3186" s="215">
        <v>310</v>
      </c>
      <c r="D3186" s="216" t="s">
        <v>43301</v>
      </c>
      <c r="E3186" s="217">
        <v>10.79</v>
      </c>
      <c r="F3186" s="218" t="s">
        <v>43633</v>
      </c>
      <c r="G3186" s="219" t="s">
        <v>43634</v>
      </c>
      <c r="H3186" s="216" t="s">
        <v>43302</v>
      </c>
      <c r="I3186" s="216" t="s">
        <v>43303</v>
      </c>
    </row>
    <row r="3187" spans="1:9" ht="83.15" customHeight="1" x14ac:dyDescent="0.35">
      <c r="A3187" s="207"/>
      <c r="B3187" s="220" t="s">
        <v>43304</v>
      </c>
      <c r="C3187" s="220">
        <v>170</v>
      </c>
      <c r="D3187" s="221" t="s">
        <v>43305</v>
      </c>
      <c r="E3187" s="222">
        <v>8.11</v>
      </c>
      <c r="F3187" s="223" t="s">
        <v>43635</v>
      </c>
      <c r="G3187" s="224" t="s">
        <v>43636</v>
      </c>
      <c r="H3187" s="221" t="s">
        <v>43306</v>
      </c>
      <c r="I3187" s="221" t="s">
        <v>43307</v>
      </c>
    </row>
    <row r="3188" spans="1:9" ht="83.15" customHeight="1" x14ac:dyDescent="0.35">
      <c r="A3188" s="207"/>
      <c r="B3188" s="215" t="s">
        <v>43349</v>
      </c>
      <c r="C3188" s="215">
        <v>130</v>
      </c>
      <c r="D3188" s="216" t="s">
        <v>43350</v>
      </c>
      <c r="E3188" s="217">
        <v>7.19</v>
      </c>
      <c r="F3188" s="218" t="s">
        <v>43637</v>
      </c>
      <c r="G3188" s="219" t="s">
        <v>43638</v>
      </c>
      <c r="H3188" s="216" t="s">
        <v>43351</v>
      </c>
      <c r="I3188" s="216" t="s">
        <v>43352</v>
      </c>
    </row>
    <row r="3189" spans="1:9" ht="83.15" customHeight="1" x14ac:dyDescent="0.35">
      <c r="A3189" s="207"/>
      <c r="B3189" s="220" t="s">
        <v>43335</v>
      </c>
      <c r="C3189" s="220">
        <v>190</v>
      </c>
      <c r="D3189" s="221" t="s">
        <v>43336</v>
      </c>
      <c r="E3189" s="222">
        <v>8.5399999999999991</v>
      </c>
      <c r="F3189" s="223" t="s">
        <v>43353</v>
      </c>
      <c r="G3189" s="224" t="s">
        <v>43354</v>
      </c>
      <c r="H3189" s="221" t="s">
        <v>43337</v>
      </c>
      <c r="I3189" s="221" t="s">
        <v>43338</v>
      </c>
    </row>
    <row r="3190" spans="1:9" ht="83.15" customHeight="1" x14ac:dyDescent="0.35">
      <c r="A3190" s="207"/>
      <c r="B3190" s="215" t="s">
        <v>43355</v>
      </c>
      <c r="C3190" s="215">
        <v>250</v>
      </c>
      <c r="D3190" s="216" t="s">
        <v>43356</v>
      </c>
      <c r="E3190" s="217">
        <v>8.23</v>
      </c>
      <c r="F3190" s="218" t="s">
        <v>43639</v>
      </c>
      <c r="G3190" s="219" t="s">
        <v>43640</v>
      </c>
      <c r="H3190" s="216" t="s">
        <v>43357</v>
      </c>
      <c r="I3190" s="216" t="s">
        <v>43358</v>
      </c>
    </row>
    <row r="3191" spans="1:9" ht="83.15" customHeight="1" x14ac:dyDescent="0.35">
      <c r="A3191" s="207"/>
      <c r="B3191" s="220" t="s">
        <v>43359</v>
      </c>
      <c r="C3191" s="220">
        <v>210</v>
      </c>
      <c r="D3191" s="221" t="s">
        <v>43360</v>
      </c>
      <c r="E3191" s="222">
        <v>9.7799999999999994</v>
      </c>
      <c r="F3191" s="223" t="s">
        <v>43361</v>
      </c>
      <c r="G3191" s="224" t="s">
        <v>43362</v>
      </c>
      <c r="H3191" s="221" t="s">
        <v>43363</v>
      </c>
      <c r="I3191" s="221" t="s">
        <v>43364</v>
      </c>
    </row>
    <row r="3192" spans="1:9" ht="83.15" customHeight="1" x14ac:dyDescent="0.35">
      <c r="A3192" s="207"/>
      <c r="B3192" s="215" t="s">
        <v>43365</v>
      </c>
      <c r="C3192" s="215">
        <v>200</v>
      </c>
      <c r="D3192" s="216" t="s">
        <v>43366</v>
      </c>
      <c r="E3192" s="217">
        <v>7.55</v>
      </c>
      <c r="F3192" s="218" t="s">
        <v>43641</v>
      </c>
      <c r="G3192" s="219" t="s">
        <v>43642</v>
      </c>
      <c r="H3192" s="216" t="s">
        <v>43367</v>
      </c>
      <c r="I3192" s="216" t="s">
        <v>43368</v>
      </c>
    </row>
    <row r="3193" spans="1:9" ht="83.15" customHeight="1" x14ac:dyDescent="0.35">
      <c r="A3193" s="207"/>
      <c r="B3193" s="220" t="s">
        <v>43369</v>
      </c>
      <c r="C3193" s="220">
        <v>235</v>
      </c>
      <c r="D3193" s="221" t="s">
        <v>43370</v>
      </c>
      <c r="E3193" s="222">
        <v>12.98</v>
      </c>
      <c r="F3193" s="223" t="s">
        <v>43643</v>
      </c>
      <c r="G3193" s="224" t="s">
        <v>43644</v>
      </c>
      <c r="H3193" s="221" t="s">
        <v>43371</v>
      </c>
      <c r="I3193" s="221" t="s">
        <v>43372</v>
      </c>
    </row>
    <row r="3194" spans="1:9" ht="83.15" customHeight="1" x14ac:dyDescent="0.35">
      <c r="A3194" s="207"/>
      <c r="B3194" s="215" t="s">
        <v>43373</v>
      </c>
      <c r="C3194" s="215">
        <v>275</v>
      </c>
      <c r="D3194" s="216" t="s">
        <v>43374</v>
      </c>
      <c r="E3194" s="217">
        <v>13.74</v>
      </c>
      <c r="F3194" s="218" t="s">
        <v>43645</v>
      </c>
      <c r="G3194" s="219" t="s">
        <v>43646</v>
      </c>
      <c r="H3194" s="216" t="s">
        <v>43375</v>
      </c>
      <c r="I3194" s="216" t="s">
        <v>43376</v>
      </c>
    </row>
    <row r="3195" spans="1:9" ht="83.15" customHeight="1" x14ac:dyDescent="0.35">
      <c r="A3195" s="207"/>
      <c r="B3195" s="220" t="s">
        <v>43377</v>
      </c>
      <c r="C3195" s="220">
        <v>200</v>
      </c>
      <c r="D3195" s="221" t="s">
        <v>43378</v>
      </c>
      <c r="E3195" s="222">
        <v>6.33</v>
      </c>
      <c r="F3195" s="223" t="s">
        <v>43379</v>
      </c>
      <c r="G3195" s="224" t="s">
        <v>43380</v>
      </c>
      <c r="H3195" s="221" t="s">
        <v>43381</v>
      </c>
      <c r="I3195" s="221" t="s">
        <v>43382</v>
      </c>
    </row>
    <row r="3196" spans="1:9" ht="83.15" customHeight="1" x14ac:dyDescent="0.35">
      <c r="A3196" s="207"/>
      <c r="B3196" s="215" t="s">
        <v>43383</v>
      </c>
      <c r="C3196" s="215">
        <v>310</v>
      </c>
      <c r="D3196" s="216" t="s">
        <v>43384</v>
      </c>
      <c r="E3196" s="217">
        <v>7.56</v>
      </c>
      <c r="F3196" s="218" t="s">
        <v>43647</v>
      </c>
      <c r="G3196" s="219" t="s">
        <v>43648</v>
      </c>
      <c r="H3196" s="216" t="s">
        <v>43385</v>
      </c>
      <c r="I3196" s="216" t="s">
        <v>43386</v>
      </c>
    </row>
    <row r="3197" spans="1:9" ht="83.15" customHeight="1" x14ac:dyDescent="0.35">
      <c r="A3197" s="207"/>
      <c r="B3197" s="220" t="s">
        <v>43387</v>
      </c>
      <c r="C3197" s="220">
        <v>200</v>
      </c>
      <c r="D3197" s="221" t="s">
        <v>43388</v>
      </c>
      <c r="E3197" s="222">
        <v>10.32</v>
      </c>
      <c r="F3197" s="223" t="s">
        <v>43649</v>
      </c>
      <c r="G3197" s="224" t="s">
        <v>43650</v>
      </c>
      <c r="H3197" s="221" t="s">
        <v>43389</v>
      </c>
      <c r="I3197" s="221" t="s">
        <v>43390</v>
      </c>
    </row>
    <row r="3198" spans="1:9" ht="83.15" customHeight="1" x14ac:dyDescent="0.35">
      <c r="A3198" s="207"/>
      <c r="B3198" s="215" t="s">
        <v>43391</v>
      </c>
      <c r="C3198" s="215">
        <v>260</v>
      </c>
      <c r="D3198" s="216" t="s">
        <v>43392</v>
      </c>
      <c r="E3198" s="217">
        <v>11.81</v>
      </c>
      <c r="F3198" s="218" t="s">
        <v>43393</v>
      </c>
      <c r="G3198" s="219" t="s">
        <v>43394</v>
      </c>
      <c r="H3198" s="216" t="s">
        <v>43395</v>
      </c>
      <c r="I3198" s="216" t="s">
        <v>43396</v>
      </c>
    </row>
    <row r="3199" spans="1:9" ht="83.15" customHeight="1" x14ac:dyDescent="0.35">
      <c r="A3199" s="207"/>
      <c r="B3199" s="220" t="s">
        <v>43397</v>
      </c>
      <c r="C3199" s="220">
        <v>400</v>
      </c>
      <c r="D3199" s="221" t="s">
        <v>43398</v>
      </c>
      <c r="E3199" s="222">
        <v>11.61</v>
      </c>
      <c r="F3199" s="223" t="s">
        <v>43651</v>
      </c>
      <c r="G3199" s="224" t="s">
        <v>43652</v>
      </c>
      <c r="H3199" s="221" t="s">
        <v>43399</v>
      </c>
      <c r="I3199" s="221" t="s">
        <v>43400</v>
      </c>
    </row>
    <row r="3200" spans="1:9" ht="83.15" customHeight="1" x14ac:dyDescent="0.35">
      <c r="A3200" s="207"/>
      <c r="B3200" s="215" t="s">
        <v>43401</v>
      </c>
      <c r="C3200" s="215">
        <v>390</v>
      </c>
      <c r="D3200" s="216" t="s">
        <v>43402</v>
      </c>
      <c r="E3200" s="217">
        <v>11.61</v>
      </c>
      <c r="F3200" s="218" t="s">
        <v>43653</v>
      </c>
      <c r="G3200" s="219" t="s">
        <v>43654</v>
      </c>
      <c r="H3200" s="216" t="s">
        <v>43403</v>
      </c>
      <c r="I3200" s="216" t="s">
        <v>43404</v>
      </c>
    </row>
    <row r="3201" spans="1:10" ht="83.15" customHeight="1" x14ac:dyDescent="0.35">
      <c r="A3201" s="207"/>
      <c r="B3201" s="220" t="s">
        <v>43322</v>
      </c>
      <c r="C3201" s="220">
        <v>80</v>
      </c>
      <c r="D3201" s="221" t="s">
        <v>43323</v>
      </c>
      <c r="E3201" s="222">
        <v>6.72</v>
      </c>
      <c r="F3201" s="223" t="s">
        <v>43405</v>
      </c>
      <c r="G3201" s="224" t="s">
        <v>43406</v>
      </c>
      <c r="H3201" s="221" t="s">
        <v>43324</v>
      </c>
      <c r="I3201" s="221" t="s">
        <v>43325</v>
      </c>
    </row>
    <row r="3202" spans="1:10" ht="83.15" customHeight="1" x14ac:dyDescent="0.35">
      <c r="A3202" s="207"/>
      <c r="B3202" s="215" t="s">
        <v>43407</v>
      </c>
      <c r="C3202" s="215">
        <v>215</v>
      </c>
      <c r="D3202" s="216" t="s">
        <v>43408</v>
      </c>
      <c r="E3202" s="217">
        <v>9.2100000000000009</v>
      </c>
      <c r="F3202" s="218" t="s">
        <v>43655</v>
      </c>
      <c r="G3202" s="219" t="s">
        <v>43656</v>
      </c>
      <c r="H3202" s="216" t="s">
        <v>43409</v>
      </c>
      <c r="I3202" s="216" t="s">
        <v>43410</v>
      </c>
    </row>
    <row r="3203" spans="1:10" ht="83.15" customHeight="1" x14ac:dyDescent="0.35">
      <c r="A3203" s="207"/>
      <c r="B3203" s="220" t="s">
        <v>43411</v>
      </c>
      <c r="C3203" s="220">
        <v>290</v>
      </c>
      <c r="D3203" s="221" t="s">
        <v>43412</v>
      </c>
      <c r="E3203" s="222">
        <v>7.45</v>
      </c>
      <c r="F3203" s="223" t="s">
        <v>43413</v>
      </c>
      <c r="G3203" s="224" t="s">
        <v>43414</v>
      </c>
      <c r="H3203" s="221" t="s">
        <v>43415</v>
      </c>
      <c r="I3203" s="221" t="s">
        <v>43416</v>
      </c>
    </row>
    <row r="3204" spans="1:10" ht="83.15" customHeight="1" x14ac:dyDescent="0.35">
      <c r="A3204" s="207"/>
      <c r="B3204" s="215" t="s">
        <v>43417</v>
      </c>
      <c r="C3204" s="215">
        <v>290</v>
      </c>
      <c r="D3204" s="216" t="s">
        <v>43418</v>
      </c>
      <c r="E3204" s="217">
        <v>9.35</v>
      </c>
      <c r="F3204" s="218" t="s">
        <v>43419</v>
      </c>
      <c r="G3204" s="219" t="s">
        <v>43420</v>
      </c>
      <c r="H3204" s="216" t="s">
        <v>43421</v>
      </c>
      <c r="I3204" s="216" t="s">
        <v>43422</v>
      </c>
    </row>
    <row r="3205" spans="1:10" ht="83.15" customHeight="1" x14ac:dyDescent="0.35">
      <c r="A3205" s="207"/>
      <c r="B3205" s="220" t="s">
        <v>43423</v>
      </c>
      <c r="C3205" s="220">
        <v>250</v>
      </c>
      <c r="D3205" s="221" t="s">
        <v>43424</v>
      </c>
      <c r="E3205" s="222">
        <v>7.49</v>
      </c>
      <c r="F3205" s="223" t="s">
        <v>43657</v>
      </c>
      <c r="G3205" s="224" t="s">
        <v>43658</v>
      </c>
      <c r="H3205" s="221" t="s">
        <v>43425</v>
      </c>
      <c r="I3205" s="221" t="s">
        <v>43426</v>
      </c>
    </row>
    <row r="3206" spans="1:10" ht="83.15" customHeight="1" x14ac:dyDescent="0.35">
      <c r="A3206" s="207"/>
      <c r="B3206" s="215" t="s">
        <v>43427</v>
      </c>
      <c r="C3206" s="215">
        <v>250</v>
      </c>
      <c r="D3206" s="216" t="s">
        <v>43428</v>
      </c>
      <c r="E3206" s="217">
        <v>8.41</v>
      </c>
      <c r="F3206" s="218" t="s">
        <v>43659</v>
      </c>
      <c r="G3206" s="219" t="s">
        <v>43660</v>
      </c>
      <c r="H3206" s="216" t="s">
        <v>43429</v>
      </c>
      <c r="I3206" s="216" t="s">
        <v>43430</v>
      </c>
    </row>
    <row r="3207" spans="1:10" ht="83.15" customHeight="1" x14ac:dyDescent="0.35">
      <c r="A3207" s="207"/>
      <c r="B3207" s="220" t="s">
        <v>43431</v>
      </c>
      <c r="C3207" s="220">
        <v>290</v>
      </c>
      <c r="D3207" s="221" t="s">
        <v>43432</v>
      </c>
      <c r="E3207" s="222">
        <v>12.55</v>
      </c>
      <c r="F3207" s="223" t="s">
        <v>43433</v>
      </c>
      <c r="G3207" s="224" t="s">
        <v>43434</v>
      </c>
      <c r="H3207" s="221" t="s">
        <v>43435</v>
      </c>
      <c r="I3207" s="221" t="s">
        <v>43436</v>
      </c>
    </row>
    <row r="3208" spans="1:10" ht="83.15" customHeight="1" x14ac:dyDescent="0.35">
      <c r="A3208" s="207"/>
      <c r="B3208" s="215" t="s">
        <v>43437</v>
      </c>
      <c r="C3208" s="215">
        <v>275</v>
      </c>
      <c r="D3208" s="216" t="s">
        <v>43438</v>
      </c>
      <c r="E3208" s="217">
        <v>9.7200000000000006</v>
      </c>
      <c r="F3208" s="218" t="s">
        <v>43563</v>
      </c>
      <c r="G3208" s="219" t="s">
        <v>43562</v>
      </c>
      <c r="H3208" s="216" t="s">
        <v>43439</v>
      </c>
      <c r="I3208" s="216" t="s">
        <v>43440</v>
      </c>
    </row>
    <row r="3209" spans="1:10" ht="83.15" customHeight="1" x14ac:dyDescent="0.35">
      <c r="A3209" s="207"/>
      <c r="B3209" s="220" t="s">
        <v>43441</v>
      </c>
      <c r="C3209" s="220">
        <v>365</v>
      </c>
      <c r="D3209" s="221" t="s">
        <v>43442</v>
      </c>
      <c r="E3209" s="222">
        <v>11.38</v>
      </c>
      <c r="F3209" s="223" t="s">
        <v>43560</v>
      </c>
      <c r="G3209" s="224" t="s">
        <v>43561</v>
      </c>
      <c r="H3209" s="221" t="s">
        <v>43443</v>
      </c>
      <c r="I3209" s="221" t="s">
        <v>43444</v>
      </c>
    </row>
    <row r="3210" spans="1:10" ht="83.15" customHeight="1" x14ac:dyDescent="0.35">
      <c r="B3210" s="119" t="s">
        <v>43529</v>
      </c>
      <c r="C3210" s="225">
        <v>235</v>
      </c>
      <c r="D3210" s="226"/>
      <c r="E3210" s="227" t="s">
        <v>28452</v>
      </c>
      <c r="F3210" s="228" t="s">
        <v>43530</v>
      </c>
      <c r="G3210" s="119" t="s">
        <v>43531</v>
      </c>
      <c r="H3210" s="226" t="s">
        <v>43532</v>
      </c>
      <c r="I3210" s="226" t="s">
        <v>43533</v>
      </c>
    </row>
    <row r="3211" spans="1:10" ht="83.15" customHeight="1" x14ac:dyDescent="0.35">
      <c r="B3211" s="119" t="s">
        <v>43534</v>
      </c>
      <c r="C3211" s="225">
        <v>225</v>
      </c>
      <c r="D3211" s="226"/>
      <c r="E3211" s="227" t="s">
        <v>28452</v>
      </c>
      <c r="F3211" s="228" t="s">
        <v>43535</v>
      </c>
      <c r="G3211" s="119" t="s">
        <v>43536</v>
      </c>
      <c r="H3211" s="226" t="s">
        <v>43537</v>
      </c>
      <c r="I3211" s="226" t="s">
        <v>43538</v>
      </c>
    </row>
    <row r="3212" spans="1:10" ht="83.15" customHeight="1" x14ac:dyDescent="0.35">
      <c r="B3212" s="119" t="s">
        <v>43539</v>
      </c>
      <c r="C3212" s="225">
        <v>285</v>
      </c>
      <c r="D3212" s="226"/>
      <c r="E3212" s="227" t="s">
        <v>28452</v>
      </c>
      <c r="F3212" s="228" t="s">
        <v>43540</v>
      </c>
      <c r="G3212" s="119" t="s">
        <v>43541</v>
      </c>
      <c r="H3212" s="226" t="s">
        <v>43542</v>
      </c>
      <c r="I3212" s="226" t="s">
        <v>43543</v>
      </c>
    </row>
    <row r="3213" spans="1:10" ht="83.15" customHeight="1" x14ac:dyDescent="0.35">
      <c r="B3213" s="119" t="s">
        <v>43544</v>
      </c>
      <c r="C3213" s="225">
        <v>250</v>
      </c>
      <c r="D3213" s="226"/>
      <c r="E3213" s="227" t="s">
        <v>28452</v>
      </c>
      <c r="F3213" s="228" t="s">
        <v>43661</v>
      </c>
      <c r="G3213" s="119" t="s">
        <v>43545</v>
      </c>
      <c r="H3213" s="226" t="s">
        <v>43546</v>
      </c>
      <c r="I3213" s="226" t="s">
        <v>43547</v>
      </c>
    </row>
    <row r="3214" spans="1:10" ht="83.15" customHeight="1" x14ac:dyDescent="0.35">
      <c r="B3214" s="119" t="s">
        <v>43548</v>
      </c>
      <c r="C3214" s="225">
        <v>225</v>
      </c>
      <c r="D3214" s="226"/>
      <c r="E3214" s="227" t="s">
        <v>28452</v>
      </c>
      <c r="F3214" s="228" t="s">
        <v>43549</v>
      </c>
      <c r="G3214" s="119" t="s">
        <v>43550</v>
      </c>
      <c r="H3214" s="226" t="s">
        <v>43551</v>
      </c>
      <c r="I3214" s="226" t="s">
        <v>43552</v>
      </c>
    </row>
    <row r="3215" spans="1:10" ht="83.15" customHeight="1" x14ac:dyDescent="0.35">
      <c r="B3215" s="119" t="s">
        <v>43553</v>
      </c>
      <c r="C3215" s="225">
        <v>245</v>
      </c>
      <c r="D3215" s="226"/>
      <c r="E3215" s="227" t="s">
        <v>28452</v>
      </c>
      <c r="F3215" s="228" t="s">
        <v>43554</v>
      </c>
      <c r="G3215" s="119" t="s">
        <v>43555</v>
      </c>
      <c r="H3215" s="226" t="s">
        <v>43556</v>
      </c>
      <c r="I3215" s="226" t="s">
        <v>43557</v>
      </c>
      <c r="J3215" s="234" t="s">
        <v>43760</v>
      </c>
    </row>
    <row r="3216" spans="1:10" ht="83.15" customHeight="1" x14ac:dyDescent="0.35">
      <c r="B3216" s="119" t="s">
        <v>43730</v>
      </c>
      <c r="C3216" s="225">
        <v>225</v>
      </c>
      <c r="D3216" s="226"/>
      <c r="E3216" s="227" t="s">
        <v>28452</v>
      </c>
      <c r="F3216" s="228" t="s">
        <v>43731</v>
      </c>
      <c r="G3216" s="119" t="s">
        <v>43732</v>
      </c>
      <c r="H3216" s="226" t="s">
        <v>43734</v>
      </c>
      <c r="I3216" s="226" t="s">
        <v>43733</v>
      </c>
      <c r="J3216" s="234" t="s">
        <v>43760</v>
      </c>
    </row>
    <row r="3217" spans="2:10" ht="83.15" customHeight="1" x14ac:dyDescent="0.35">
      <c r="B3217" s="119" t="s">
        <v>43735</v>
      </c>
      <c r="C3217" s="225">
        <v>210</v>
      </c>
      <c r="D3217" s="226"/>
      <c r="E3217" s="227" t="s">
        <v>28452</v>
      </c>
      <c r="F3217" s="228" t="s">
        <v>43736</v>
      </c>
      <c r="G3217" s="119" t="s">
        <v>43737</v>
      </c>
      <c r="H3217" s="226" t="s">
        <v>43738</v>
      </c>
      <c r="I3217" s="226" t="s">
        <v>43739</v>
      </c>
      <c r="J3217" s="234" t="s">
        <v>43760</v>
      </c>
    </row>
    <row r="3218" spans="2:10" ht="83.15" customHeight="1" x14ac:dyDescent="0.35">
      <c r="B3218" s="119" t="s">
        <v>43740</v>
      </c>
      <c r="C3218" s="225">
        <v>220</v>
      </c>
      <c r="D3218" s="226"/>
      <c r="E3218" s="227" t="s">
        <v>28452</v>
      </c>
      <c r="F3218" s="228" t="s">
        <v>43741</v>
      </c>
      <c r="G3218" s="119" t="s">
        <v>43745</v>
      </c>
      <c r="H3218" s="226" t="s">
        <v>43742</v>
      </c>
      <c r="I3218" s="226" t="s">
        <v>43743</v>
      </c>
      <c r="J3218" s="234" t="s">
        <v>43760</v>
      </c>
    </row>
    <row r="3219" spans="2:10" ht="83.15" customHeight="1" x14ac:dyDescent="0.35">
      <c r="B3219" s="119" t="s">
        <v>43744</v>
      </c>
      <c r="C3219" s="225">
        <v>270</v>
      </c>
      <c r="D3219" s="226"/>
      <c r="E3219" s="227" t="s">
        <v>28452</v>
      </c>
      <c r="F3219" s="228" t="s">
        <v>43746</v>
      </c>
      <c r="G3219" s="119" t="s">
        <v>43747</v>
      </c>
      <c r="H3219" s="226" t="s">
        <v>43748</v>
      </c>
      <c r="I3219" s="226" t="s">
        <v>43749</v>
      </c>
      <c r="J3219" s="234" t="s">
        <v>43760</v>
      </c>
    </row>
    <row r="3220" spans="2:10" ht="83.15" customHeight="1" x14ac:dyDescent="0.35">
      <c r="B3220" s="119" t="s">
        <v>43750</v>
      </c>
      <c r="C3220" s="225">
        <v>185</v>
      </c>
      <c r="D3220" s="226"/>
      <c r="E3220" s="227" t="s">
        <v>28452</v>
      </c>
      <c r="F3220" s="228" t="s">
        <v>43751</v>
      </c>
      <c r="G3220" s="119" t="s">
        <v>43752</v>
      </c>
      <c r="H3220" s="226" t="s">
        <v>43753</v>
      </c>
      <c r="I3220" s="226" t="s">
        <v>43754</v>
      </c>
      <c r="J3220" s="234" t="s">
        <v>43760</v>
      </c>
    </row>
    <row r="3221" spans="2:10" ht="83.15" customHeight="1" x14ac:dyDescent="0.35">
      <c r="B3221" s="119" t="s">
        <v>43755</v>
      </c>
      <c r="C3221" s="225">
        <v>215</v>
      </c>
      <c r="D3221" s="226"/>
      <c r="E3221" s="227" t="s">
        <v>28452</v>
      </c>
      <c r="F3221" s="228" t="s">
        <v>43756</v>
      </c>
      <c r="G3221" s="119" t="s">
        <v>43757</v>
      </c>
      <c r="H3221" s="226" t="s">
        <v>43758</v>
      </c>
      <c r="I3221" s="226" t="s">
        <v>43759</v>
      </c>
      <c r="J3221" s="234" t="s">
        <v>43760</v>
      </c>
    </row>
    <row r="3222" spans="2:10" ht="83.15" customHeight="1" x14ac:dyDescent="0.35">
      <c r="B3222" s="150" t="s">
        <v>43948</v>
      </c>
      <c r="C3222" s="100">
        <v>225</v>
      </c>
      <c r="D3222" s="158" t="s">
        <v>43949</v>
      </c>
      <c r="E3222" s="159">
        <v>9.1</v>
      </c>
      <c r="F3222" s="160" t="s">
        <v>44189</v>
      </c>
      <c r="G3222" s="150" t="s">
        <v>44190</v>
      </c>
      <c r="H3222" s="158" t="s">
        <v>43950</v>
      </c>
      <c r="I3222" s="158" t="s">
        <v>43951</v>
      </c>
    </row>
    <row r="3223" spans="2:10" ht="83.15" customHeight="1" x14ac:dyDescent="0.35">
      <c r="B3223" s="150" t="s">
        <v>41747</v>
      </c>
      <c r="C3223" s="100">
        <v>185</v>
      </c>
      <c r="D3223" s="158" t="s">
        <v>41748</v>
      </c>
      <c r="E3223" s="159">
        <v>7.69</v>
      </c>
      <c r="F3223" s="160" t="s">
        <v>43952</v>
      </c>
      <c r="G3223" s="150" t="s">
        <v>43953</v>
      </c>
      <c r="H3223" s="158" t="s">
        <v>41751</v>
      </c>
      <c r="I3223" s="158" t="s">
        <v>43954</v>
      </c>
    </row>
    <row r="3224" spans="2:10" ht="83.15" customHeight="1" x14ac:dyDescent="0.35">
      <c r="B3224" s="150" t="s">
        <v>43955</v>
      </c>
      <c r="C3224" s="100">
        <v>190</v>
      </c>
      <c r="D3224" s="158" t="s">
        <v>43956</v>
      </c>
      <c r="E3224" s="159">
        <v>8.7100000000000009</v>
      </c>
      <c r="F3224" s="160" t="s">
        <v>44191</v>
      </c>
      <c r="G3224" s="150" t="s">
        <v>44192</v>
      </c>
      <c r="H3224" s="158" t="s">
        <v>43957</v>
      </c>
      <c r="I3224" s="158" t="s">
        <v>43958</v>
      </c>
    </row>
    <row r="3225" spans="2:10" ht="83.15" customHeight="1" x14ac:dyDescent="0.35">
      <c r="B3225" s="150" t="s">
        <v>43959</v>
      </c>
      <c r="C3225" s="100">
        <v>230</v>
      </c>
      <c r="D3225" s="158" t="s">
        <v>43960</v>
      </c>
      <c r="E3225" s="159">
        <v>8.98</v>
      </c>
      <c r="F3225" s="160" t="s">
        <v>44193</v>
      </c>
      <c r="G3225" s="150" t="s">
        <v>44194</v>
      </c>
      <c r="H3225" s="158" t="s">
        <v>43961</v>
      </c>
      <c r="I3225" s="158" t="s">
        <v>43962</v>
      </c>
    </row>
    <row r="3226" spans="2:10" ht="83.15" customHeight="1" x14ac:dyDescent="0.35">
      <c r="B3226" s="150" t="s">
        <v>43963</v>
      </c>
      <c r="C3226" s="100">
        <v>350</v>
      </c>
      <c r="D3226" s="158" t="s">
        <v>43964</v>
      </c>
      <c r="E3226" s="159">
        <v>9.74</v>
      </c>
      <c r="F3226" s="160" t="s">
        <v>43965</v>
      </c>
      <c r="G3226" s="150" t="s">
        <v>43966</v>
      </c>
      <c r="H3226" s="158" t="s">
        <v>43967</v>
      </c>
      <c r="I3226" s="158" t="s">
        <v>43968</v>
      </c>
    </row>
    <row r="3227" spans="2:10" ht="83.15" customHeight="1" x14ac:dyDescent="0.35">
      <c r="B3227" s="150" t="s">
        <v>43969</v>
      </c>
      <c r="C3227" s="100">
        <v>260</v>
      </c>
      <c r="D3227" s="158" t="s">
        <v>43970</v>
      </c>
      <c r="E3227" s="159">
        <v>9.06</v>
      </c>
      <c r="F3227" s="160" t="s">
        <v>44195</v>
      </c>
      <c r="G3227" s="150" t="s">
        <v>44196</v>
      </c>
      <c r="H3227" s="158" t="s">
        <v>43971</v>
      </c>
      <c r="I3227" s="158" t="s">
        <v>43972</v>
      </c>
    </row>
    <row r="3228" spans="2:10" ht="83.15" customHeight="1" x14ac:dyDescent="0.35">
      <c r="B3228" s="150" t="s">
        <v>43973</v>
      </c>
      <c r="C3228" s="100">
        <v>300</v>
      </c>
      <c r="D3228" s="158" t="s">
        <v>43974</v>
      </c>
      <c r="E3228" s="159">
        <v>10.87</v>
      </c>
      <c r="F3228" s="160" t="s">
        <v>43975</v>
      </c>
      <c r="G3228" s="150" t="s">
        <v>43976</v>
      </c>
      <c r="H3228" s="158" t="s">
        <v>43977</v>
      </c>
      <c r="I3228" s="158" t="s">
        <v>43978</v>
      </c>
    </row>
    <row r="3229" spans="2:10" ht="83.15" customHeight="1" x14ac:dyDescent="0.35">
      <c r="B3229" s="150" t="s">
        <v>43979</v>
      </c>
      <c r="C3229" s="100">
        <v>355</v>
      </c>
      <c r="D3229" s="158" t="s">
        <v>43980</v>
      </c>
      <c r="E3229" s="159">
        <v>8.77</v>
      </c>
      <c r="F3229" s="160" t="s">
        <v>44197</v>
      </c>
      <c r="G3229" s="150" t="s">
        <v>44198</v>
      </c>
      <c r="H3229" s="158" t="s">
        <v>43981</v>
      </c>
      <c r="I3229" s="158" t="s">
        <v>43982</v>
      </c>
    </row>
    <row r="3230" spans="2:10" ht="83.15" customHeight="1" x14ac:dyDescent="0.35">
      <c r="B3230" s="150" t="s">
        <v>43983</v>
      </c>
      <c r="C3230" s="100">
        <v>275</v>
      </c>
      <c r="D3230" s="158" t="s">
        <v>43984</v>
      </c>
      <c r="E3230" s="159">
        <v>7.49</v>
      </c>
      <c r="F3230" s="160" t="s">
        <v>43985</v>
      </c>
      <c r="G3230" s="150" t="s">
        <v>43986</v>
      </c>
      <c r="H3230" s="158" t="s">
        <v>43987</v>
      </c>
      <c r="I3230" s="158" t="s">
        <v>43988</v>
      </c>
    </row>
    <row r="3231" spans="2:10" ht="83.15" customHeight="1" x14ac:dyDescent="0.35">
      <c r="B3231" s="150" t="s">
        <v>43989</v>
      </c>
      <c r="C3231" s="100">
        <v>160</v>
      </c>
      <c r="D3231" s="158" t="s">
        <v>43990</v>
      </c>
      <c r="E3231" s="159">
        <v>9.27</v>
      </c>
      <c r="F3231" s="160" t="s">
        <v>44199</v>
      </c>
      <c r="G3231" s="150" t="s">
        <v>44200</v>
      </c>
      <c r="H3231" s="158" t="s">
        <v>43991</v>
      </c>
      <c r="I3231" s="158" t="s">
        <v>43992</v>
      </c>
    </row>
    <row r="3232" spans="2:10" ht="83.15" customHeight="1" x14ac:dyDescent="0.35">
      <c r="B3232" s="150" t="s">
        <v>43993</v>
      </c>
      <c r="C3232" s="100">
        <v>280</v>
      </c>
      <c r="D3232" s="158" t="s">
        <v>43994</v>
      </c>
      <c r="E3232" s="159">
        <v>7.61</v>
      </c>
      <c r="F3232" s="160" t="s">
        <v>44201</v>
      </c>
      <c r="G3232" s="150" t="s">
        <v>44202</v>
      </c>
      <c r="H3232" s="158" t="s">
        <v>43995</v>
      </c>
      <c r="I3232" s="158" t="s">
        <v>43996</v>
      </c>
    </row>
    <row r="3233" spans="2:9" ht="83.15" customHeight="1" x14ac:dyDescent="0.35">
      <c r="B3233" s="150" t="s">
        <v>43997</v>
      </c>
      <c r="C3233" s="100">
        <v>300</v>
      </c>
      <c r="D3233" s="158" t="s">
        <v>43998</v>
      </c>
      <c r="E3233" s="159">
        <v>10.45</v>
      </c>
      <c r="F3233" s="160" t="s">
        <v>44203</v>
      </c>
      <c r="G3233" s="150" t="s">
        <v>44204</v>
      </c>
      <c r="H3233" s="158" t="s">
        <v>43999</v>
      </c>
      <c r="I3233" s="158" t="s">
        <v>44000</v>
      </c>
    </row>
    <row r="3234" spans="2:9" ht="83.15" customHeight="1" x14ac:dyDescent="0.35">
      <c r="B3234" s="150" t="s">
        <v>44001</v>
      </c>
      <c r="C3234" s="100">
        <v>280</v>
      </c>
      <c r="D3234" s="158" t="s">
        <v>44002</v>
      </c>
      <c r="E3234" s="159">
        <v>9.83</v>
      </c>
      <c r="F3234" s="160" t="s">
        <v>44003</v>
      </c>
      <c r="G3234" s="150" t="s">
        <v>44004</v>
      </c>
      <c r="H3234" s="158" t="s">
        <v>44005</v>
      </c>
      <c r="I3234" s="158" t="s">
        <v>44006</v>
      </c>
    </row>
    <row r="3235" spans="2:9" ht="83.15" customHeight="1" x14ac:dyDescent="0.35">
      <c r="B3235" s="150" t="s">
        <v>44007</v>
      </c>
      <c r="C3235" s="100">
        <v>250</v>
      </c>
      <c r="D3235" s="158" t="s">
        <v>44008</v>
      </c>
      <c r="E3235" s="159">
        <v>11.35</v>
      </c>
      <c r="F3235" s="160" t="s">
        <v>44205</v>
      </c>
      <c r="G3235" s="150" t="s">
        <v>44206</v>
      </c>
      <c r="H3235" s="158" t="s">
        <v>44009</v>
      </c>
      <c r="I3235" s="158" t="s">
        <v>44010</v>
      </c>
    </row>
    <row r="3236" spans="2:9" ht="83.15" customHeight="1" x14ac:dyDescent="0.35">
      <c r="B3236" s="150" t="s">
        <v>44011</v>
      </c>
      <c r="C3236" s="100">
        <v>240</v>
      </c>
      <c r="D3236" s="158" t="s">
        <v>44012</v>
      </c>
      <c r="E3236" s="159">
        <v>10.75</v>
      </c>
      <c r="F3236" s="160" t="s">
        <v>44013</v>
      </c>
      <c r="G3236" s="150" t="s">
        <v>44014</v>
      </c>
      <c r="H3236" s="158" t="s">
        <v>44015</v>
      </c>
      <c r="I3236" s="158" t="s">
        <v>44016</v>
      </c>
    </row>
    <row r="3237" spans="2:9" ht="83.15" customHeight="1" x14ac:dyDescent="0.35">
      <c r="B3237" s="150" t="s">
        <v>44017</v>
      </c>
      <c r="C3237" s="100">
        <v>330</v>
      </c>
      <c r="D3237" s="158" t="s">
        <v>44018</v>
      </c>
      <c r="E3237" s="159">
        <v>6.96</v>
      </c>
      <c r="F3237" s="160" t="s">
        <v>44207</v>
      </c>
      <c r="G3237" s="150" t="s">
        <v>44208</v>
      </c>
      <c r="H3237" s="158" t="s">
        <v>44019</v>
      </c>
      <c r="I3237" s="158" t="s">
        <v>44020</v>
      </c>
    </row>
    <row r="3238" spans="2:9" ht="83.15" customHeight="1" x14ac:dyDescent="0.35">
      <c r="B3238" s="150" t="s">
        <v>44021</v>
      </c>
      <c r="C3238" s="100">
        <v>220</v>
      </c>
      <c r="D3238" s="158" t="s">
        <v>44022</v>
      </c>
      <c r="E3238" s="159">
        <v>13.03</v>
      </c>
      <c r="F3238" s="160" t="s">
        <v>44023</v>
      </c>
      <c r="G3238" s="150" t="s">
        <v>44024</v>
      </c>
      <c r="H3238" s="158" t="s">
        <v>44025</v>
      </c>
      <c r="I3238" s="158" t="s">
        <v>44026</v>
      </c>
    </row>
    <row r="3239" spans="2:9" ht="83.15" customHeight="1" x14ac:dyDescent="0.35">
      <c r="B3239" s="150" t="s">
        <v>44028</v>
      </c>
      <c r="C3239" s="100">
        <v>300</v>
      </c>
      <c r="D3239" s="158" t="s">
        <v>44029</v>
      </c>
      <c r="E3239" s="159">
        <v>9.7799999999999994</v>
      </c>
      <c r="F3239" s="160" t="s">
        <v>44030</v>
      </c>
      <c r="G3239" s="150" t="s">
        <v>44031</v>
      </c>
      <c r="H3239" s="158" t="s">
        <v>44032</v>
      </c>
      <c r="I3239" s="158" t="s">
        <v>44033</v>
      </c>
    </row>
    <row r="3240" spans="2:9" ht="83.15" customHeight="1" x14ac:dyDescent="0.35">
      <c r="B3240" s="150" t="s">
        <v>44034</v>
      </c>
      <c r="C3240" s="100">
        <v>190</v>
      </c>
      <c r="D3240" s="158" t="s">
        <v>44035</v>
      </c>
      <c r="E3240" s="159">
        <v>8.16</v>
      </c>
      <c r="F3240" s="160" t="s">
        <v>44036</v>
      </c>
      <c r="G3240" s="150" t="s">
        <v>44037</v>
      </c>
      <c r="H3240" s="158" t="s">
        <v>44038</v>
      </c>
      <c r="I3240" s="158" t="s">
        <v>44039</v>
      </c>
    </row>
    <row r="3241" spans="2:9" ht="83.15" customHeight="1" x14ac:dyDescent="0.35">
      <c r="B3241" s="150" t="s">
        <v>44040</v>
      </c>
      <c r="C3241" s="100">
        <v>320</v>
      </c>
      <c r="D3241" s="158" t="s">
        <v>44041</v>
      </c>
      <c r="E3241" s="159">
        <v>10.81</v>
      </c>
      <c r="F3241" s="160" t="s">
        <v>44042</v>
      </c>
      <c r="G3241" s="150" t="s">
        <v>44043</v>
      </c>
      <c r="H3241" s="158" t="s">
        <v>44044</v>
      </c>
      <c r="I3241" s="158" t="s">
        <v>44045</v>
      </c>
    </row>
    <row r="3242" spans="2:9" ht="83.15" customHeight="1" x14ac:dyDescent="0.35">
      <c r="B3242" s="150" t="s">
        <v>44046</v>
      </c>
      <c r="C3242" s="100">
        <v>320</v>
      </c>
      <c r="D3242" s="158" t="s">
        <v>44047</v>
      </c>
      <c r="E3242" s="159">
        <v>8.9700000000000006</v>
      </c>
      <c r="F3242" s="160" t="s">
        <v>44048</v>
      </c>
      <c r="G3242" s="150" t="s">
        <v>44049</v>
      </c>
      <c r="H3242" s="158" t="s">
        <v>44050</v>
      </c>
      <c r="I3242" s="158" t="s">
        <v>44051</v>
      </c>
    </row>
    <row r="3243" spans="2:9" ht="83.15" customHeight="1" x14ac:dyDescent="0.35">
      <c r="B3243" s="150" t="s">
        <v>44052</v>
      </c>
      <c r="C3243" s="100">
        <v>130</v>
      </c>
      <c r="D3243" s="158" t="s">
        <v>44053</v>
      </c>
      <c r="E3243" s="159">
        <v>18.559999999999999</v>
      </c>
      <c r="F3243" s="160" t="s">
        <v>44054</v>
      </c>
      <c r="G3243" s="150" t="s">
        <v>44055</v>
      </c>
      <c r="H3243" s="158" t="s">
        <v>44056</v>
      </c>
      <c r="I3243" s="158" t="s">
        <v>44057</v>
      </c>
    </row>
    <row r="3244" spans="2:9" ht="83.15" customHeight="1" x14ac:dyDescent="0.35">
      <c r="B3244" s="150" t="s">
        <v>44058</v>
      </c>
      <c r="C3244" s="100">
        <v>180</v>
      </c>
      <c r="D3244" s="158" t="s">
        <v>44059</v>
      </c>
      <c r="E3244" s="159">
        <v>12.23</v>
      </c>
      <c r="F3244" s="160" t="s">
        <v>44060</v>
      </c>
      <c r="G3244" s="150" t="s">
        <v>44061</v>
      </c>
      <c r="H3244" s="158" t="s">
        <v>44062</v>
      </c>
      <c r="I3244" s="158" t="s">
        <v>44063</v>
      </c>
    </row>
    <row r="3245" spans="2:9" ht="83.15" customHeight="1" x14ac:dyDescent="0.35">
      <c r="B3245" s="150" t="s">
        <v>44064</v>
      </c>
      <c r="C3245" s="100">
        <v>155</v>
      </c>
      <c r="D3245" s="158" t="s">
        <v>44065</v>
      </c>
      <c r="E3245" s="159">
        <v>7.64</v>
      </c>
      <c r="F3245" s="160" t="s">
        <v>44209</v>
      </c>
      <c r="G3245" s="150" t="s">
        <v>44210</v>
      </c>
      <c r="H3245" s="158" t="s">
        <v>44066</v>
      </c>
      <c r="I3245" s="158" t="s">
        <v>44067</v>
      </c>
    </row>
    <row r="3246" spans="2:9" ht="83.15" customHeight="1" x14ac:dyDescent="0.35">
      <c r="B3246" s="150" t="s">
        <v>44068</v>
      </c>
      <c r="C3246" s="100">
        <v>245</v>
      </c>
      <c r="D3246" s="158" t="s">
        <v>44069</v>
      </c>
      <c r="E3246" s="159">
        <v>9.8800000000000008</v>
      </c>
      <c r="F3246" s="160" t="s">
        <v>44070</v>
      </c>
      <c r="G3246" s="150" t="s">
        <v>44071</v>
      </c>
      <c r="H3246" s="158" t="s">
        <v>44072</v>
      </c>
      <c r="I3246" s="158" t="s">
        <v>44073</v>
      </c>
    </row>
    <row r="3247" spans="2:9" ht="83.15" customHeight="1" x14ac:dyDescent="0.35">
      <c r="B3247" s="150" t="s">
        <v>44074</v>
      </c>
      <c r="C3247" s="100">
        <v>350</v>
      </c>
      <c r="D3247" s="158" t="s">
        <v>44075</v>
      </c>
      <c r="E3247" s="159">
        <v>11.6</v>
      </c>
      <c r="F3247" s="160" t="s">
        <v>44076</v>
      </c>
      <c r="G3247" s="150" t="s">
        <v>44077</v>
      </c>
      <c r="H3247" s="158" t="s">
        <v>44078</v>
      </c>
      <c r="I3247" s="158" t="s">
        <v>44079</v>
      </c>
    </row>
    <row r="3248" spans="2:9" ht="83.15" customHeight="1" x14ac:dyDescent="0.35">
      <c r="B3248" s="150" t="s">
        <v>44080</v>
      </c>
      <c r="C3248" s="100">
        <v>300</v>
      </c>
      <c r="D3248" s="158" t="s">
        <v>44081</v>
      </c>
      <c r="E3248" s="159">
        <v>13.92</v>
      </c>
      <c r="F3248" s="160" t="s">
        <v>44082</v>
      </c>
      <c r="G3248" s="150" t="s">
        <v>44083</v>
      </c>
      <c r="H3248" s="158" t="s">
        <v>44084</v>
      </c>
      <c r="I3248" s="158" t="s">
        <v>44085</v>
      </c>
    </row>
    <row r="3249" spans="2:9" ht="83.15" customHeight="1" x14ac:dyDescent="0.35">
      <c r="B3249" s="150" t="s">
        <v>44086</v>
      </c>
      <c r="C3249" s="100">
        <v>200</v>
      </c>
      <c r="D3249" s="158" t="s">
        <v>44087</v>
      </c>
      <c r="E3249" s="159">
        <v>11.24</v>
      </c>
      <c r="F3249" s="160" t="s">
        <v>44211</v>
      </c>
      <c r="G3249" s="150" t="s">
        <v>44212</v>
      </c>
      <c r="H3249" s="158" t="s">
        <v>44088</v>
      </c>
      <c r="I3249" s="158" t="s">
        <v>44089</v>
      </c>
    </row>
    <row r="3250" spans="2:9" ht="83.15" customHeight="1" x14ac:dyDescent="0.35">
      <c r="B3250" s="150" t="s">
        <v>44090</v>
      </c>
      <c r="C3250" s="100">
        <v>275</v>
      </c>
      <c r="D3250" s="158" t="s">
        <v>44091</v>
      </c>
      <c r="E3250" s="159">
        <v>9.2899999999999991</v>
      </c>
      <c r="F3250" s="160" t="s">
        <v>44213</v>
      </c>
      <c r="G3250" s="150" t="s">
        <v>44214</v>
      </c>
      <c r="H3250" s="158" t="s">
        <v>44092</v>
      </c>
      <c r="I3250" s="158" t="s">
        <v>44093</v>
      </c>
    </row>
    <row r="3251" spans="2:9" ht="83.15" customHeight="1" x14ac:dyDescent="0.35">
      <c r="B3251" s="150" t="s">
        <v>44094</v>
      </c>
      <c r="C3251" s="100">
        <v>240</v>
      </c>
      <c r="D3251" s="158" t="s">
        <v>44095</v>
      </c>
      <c r="E3251" s="159">
        <v>9.7200000000000006</v>
      </c>
      <c r="F3251" s="160" t="s">
        <v>44215</v>
      </c>
      <c r="G3251" s="150" t="s">
        <v>44216</v>
      </c>
      <c r="H3251" s="158" t="s">
        <v>44096</v>
      </c>
      <c r="I3251" s="158" t="s">
        <v>44097</v>
      </c>
    </row>
    <row r="3252" spans="2:9" ht="83.15" customHeight="1" x14ac:dyDescent="0.35">
      <c r="B3252" s="150" t="s">
        <v>44098</v>
      </c>
      <c r="C3252" s="100">
        <v>360</v>
      </c>
      <c r="D3252" s="158" t="s">
        <v>44099</v>
      </c>
      <c r="E3252" s="159">
        <v>9.0500000000000007</v>
      </c>
      <c r="F3252" s="160" t="s">
        <v>44217</v>
      </c>
      <c r="G3252" s="150" t="s">
        <v>44218</v>
      </c>
      <c r="H3252" s="158" t="s">
        <v>44100</v>
      </c>
      <c r="I3252" s="158" t="s">
        <v>44101</v>
      </c>
    </row>
    <row r="3253" spans="2:9" ht="83.15" customHeight="1" x14ac:dyDescent="0.35">
      <c r="B3253" s="150" t="s">
        <v>44102</v>
      </c>
      <c r="C3253" s="100">
        <v>300</v>
      </c>
      <c r="D3253" s="158" t="s">
        <v>44103</v>
      </c>
      <c r="E3253" s="159">
        <v>8.9</v>
      </c>
      <c r="F3253" s="160" t="s">
        <v>44104</v>
      </c>
      <c r="G3253" s="150" t="s">
        <v>44105</v>
      </c>
      <c r="H3253" s="158" t="s">
        <v>44106</v>
      </c>
      <c r="I3253" s="158" t="s">
        <v>44107</v>
      </c>
    </row>
    <row r="3254" spans="2:9" ht="83.15" customHeight="1" x14ac:dyDescent="0.35">
      <c r="B3254" s="150" t="s">
        <v>44108</v>
      </c>
      <c r="C3254" s="100">
        <v>270</v>
      </c>
      <c r="D3254" s="158" t="s">
        <v>44109</v>
      </c>
      <c r="E3254" s="159">
        <v>8.36</v>
      </c>
      <c r="F3254" s="160" t="s">
        <v>44110</v>
      </c>
      <c r="G3254" s="150" t="s">
        <v>44111</v>
      </c>
      <c r="H3254" s="158" t="s">
        <v>44112</v>
      </c>
      <c r="I3254" s="158" t="s">
        <v>44113</v>
      </c>
    </row>
    <row r="3255" spans="2:9" ht="83.15" customHeight="1" x14ac:dyDescent="0.35">
      <c r="B3255" s="150" t="s">
        <v>44114</v>
      </c>
      <c r="C3255" s="100">
        <v>260</v>
      </c>
      <c r="D3255" s="158" t="s">
        <v>44115</v>
      </c>
      <c r="E3255" s="159">
        <v>8.5399999999999991</v>
      </c>
      <c r="F3255" s="160" t="s">
        <v>44219</v>
      </c>
      <c r="G3255" s="150" t="s">
        <v>44220</v>
      </c>
      <c r="H3255" s="158" t="s">
        <v>44116</v>
      </c>
      <c r="I3255" s="158" t="s">
        <v>44117</v>
      </c>
    </row>
    <row r="3256" spans="2:9" ht="83.15" customHeight="1" x14ac:dyDescent="0.35">
      <c r="B3256" s="150" t="s">
        <v>44118</v>
      </c>
      <c r="C3256" s="100">
        <v>270</v>
      </c>
      <c r="D3256" s="158" t="s">
        <v>44119</v>
      </c>
      <c r="E3256" s="159">
        <v>11.8</v>
      </c>
      <c r="F3256" s="160" t="s">
        <v>44221</v>
      </c>
      <c r="G3256" s="150" t="s">
        <v>44222</v>
      </c>
      <c r="H3256" s="158" t="s">
        <v>44120</v>
      </c>
      <c r="I3256" s="158" t="s">
        <v>44121</v>
      </c>
    </row>
    <row r="3257" spans="2:9" ht="83.15" customHeight="1" x14ac:dyDescent="0.35">
      <c r="B3257" s="150" t="s">
        <v>44122</v>
      </c>
      <c r="C3257" s="100">
        <v>260</v>
      </c>
      <c r="D3257" s="158" t="s">
        <v>44123</v>
      </c>
      <c r="E3257" s="159">
        <v>11.76</v>
      </c>
      <c r="F3257" s="160" t="s">
        <v>44223</v>
      </c>
      <c r="G3257" s="150" t="s">
        <v>44224</v>
      </c>
      <c r="H3257" s="158" t="s">
        <v>44124</v>
      </c>
      <c r="I3257" s="158" t="s">
        <v>44125</v>
      </c>
    </row>
    <row r="3258" spans="2:9" ht="83.15" customHeight="1" x14ac:dyDescent="0.35">
      <c r="B3258" s="150" t="s">
        <v>44126</v>
      </c>
      <c r="C3258" s="100">
        <v>200</v>
      </c>
      <c r="D3258" s="158" t="s">
        <v>44127</v>
      </c>
      <c r="E3258" s="159">
        <v>7.43</v>
      </c>
      <c r="F3258" s="160" t="s">
        <v>44225</v>
      </c>
      <c r="G3258" s="150" t="s">
        <v>44226</v>
      </c>
      <c r="H3258" s="158" t="s">
        <v>44128</v>
      </c>
      <c r="I3258" s="158" t="s">
        <v>44129</v>
      </c>
    </row>
    <row r="3259" spans="2:9" ht="83.15" customHeight="1" x14ac:dyDescent="0.35">
      <c r="B3259" s="150" t="s">
        <v>44130</v>
      </c>
      <c r="C3259" s="100">
        <v>260</v>
      </c>
      <c r="D3259" s="158" t="s">
        <v>44131</v>
      </c>
      <c r="E3259" s="159">
        <v>10.28</v>
      </c>
      <c r="F3259" s="160" t="s">
        <v>44132</v>
      </c>
      <c r="G3259" s="150" t="s">
        <v>44133</v>
      </c>
      <c r="H3259" s="158" t="s">
        <v>44134</v>
      </c>
      <c r="I3259" s="158" t="s">
        <v>44135</v>
      </c>
    </row>
    <row r="3260" spans="2:9" ht="83.15" customHeight="1" x14ac:dyDescent="0.35">
      <c r="B3260" s="150" t="s">
        <v>44136</v>
      </c>
      <c r="C3260" s="100">
        <v>405</v>
      </c>
      <c r="D3260" s="158" t="s">
        <v>44137</v>
      </c>
      <c r="E3260" s="159">
        <v>9.66</v>
      </c>
      <c r="F3260" s="160" t="s">
        <v>44138</v>
      </c>
      <c r="G3260" s="150" t="s">
        <v>44139</v>
      </c>
      <c r="H3260" s="158" t="s">
        <v>44140</v>
      </c>
      <c r="I3260" s="158" t="s">
        <v>44141</v>
      </c>
    </row>
    <row r="3261" spans="2:9" ht="83.15" customHeight="1" x14ac:dyDescent="0.35">
      <c r="B3261" s="150" t="s">
        <v>44142</v>
      </c>
      <c r="C3261" s="100">
        <v>225</v>
      </c>
      <c r="D3261" s="158" t="s">
        <v>44143</v>
      </c>
      <c r="E3261" s="159">
        <v>8.17</v>
      </c>
      <c r="F3261" s="160" t="s">
        <v>44144</v>
      </c>
      <c r="G3261" s="150" t="s">
        <v>44145</v>
      </c>
      <c r="H3261" s="158" t="s">
        <v>44146</v>
      </c>
      <c r="I3261" s="158" t="s">
        <v>44147</v>
      </c>
    </row>
    <row r="3262" spans="2:9" ht="83.15" customHeight="1" x14ac:dyDescent="0.35">
      <c r="B3262" s="150" t="s">
        <v>44162</v>
      </c>
      <c r="C3262" s="100">
        <v>195</v>
      </c>
      <c r="D3262" s="158" t="s">
        <v>44163</v>
      </c>
      <c r="E3262" s="159">
        <v>7.2</v>
      </c>
      <c r="F3262" s="160" t="s">
        <v>44164</v>
      </c>
      <c r="G3262" s="150" t="s">
        <v>44165</v>
      </c>
      <c r="H3262" s="158" t="s">
        <v>44166</v>
      </c>
      <c r="I3262" s="158" t="s">
        <v>44167</v>
      </c>
    </row>
    <row r="3263" spans="2:9" ht="83.15" customHeight="1" x14ac:dyDescent="0.35">
      <c r="B3263" s="150" t="s">
        <v>44168</v>
      </c>
      <c r="C3263" s="100">
        <v>200</v>
      </c>
      <c r="D3263" s="158" t="s">
        <v>44169</v>
      </c>
      <c r="E3263" s="159">
        <v>7.07</v>
      </c>
      <c r="F3263" s="160" t="s">
        <v>44170</v>
      </c>
      <c r="G3263" s="150" t="s">
        <v>44171</v>
      </c>
      <c r="H3263" s="158" t="s">
        <v>44172</v>
      </c>
      <c r="I3263" s="158" t="s">
        <v>44173</v>
      </c>
    </row>
    <row r="3264" spans="2:9" ht="83.15" customHeight="1" x14ac:dyDescent="0.35">
      <c r="B3264" s="150" t="s">
        <v>30628</v>
      </c>
      <c r="C3264" s="100">
        <v>130</v>
      </c>
      <c r="D3264" s="158" t="s">
        <v>30629</v>
      </c>
      <c r="E3264" s="159">
        <v>6.95</v>
      </c>
      <c r="F3264" s="160" t="s">
        <v>44227</v>
      </c>
      <c r="G3264" s="150" t="s">
        <v>44228</v>
      </c>
      <c r="H3264" s="158" t="s">
        <v>30631</v>
      </c>
      <c r="I3264" s="158" t="s">
        <v>44174</v>
      </c>
    </row>
    <row r="3265" spans="2:9" ht="83.15" customHeight="1" x14ac:dyDescent="0.35">
      <c r="B3265" s="150" t="s">
        <v>30749</v>
      </c>
      <c r="C3265" s="100">
        <v>165</v>
      </c>
      <c r="D3265" s="158" t="s">
        <v>30750</v>
      </c>
      <c r="E3265" s="159">
        <v>6.7</v>
      </c>
      <c r="F3265" s="160" t="s">
        <v>44175</v>
      </c>
      <c r="G3265" s="150" t="s">
        <v>44176</v>
      </c>
      <c r="H3265" s="158" t="s">
        <v>30753</v>
      </c>
      <c r="I3265" s="158" t="s">
        <v>44177</v>
      </c>
    </row>
    <row r="3266" spans="2:9" ht="83.15" customHeight="1" x14ac:dyDescent="0.35">
      <c r="B3266" s="150" t="s">
        <v>30793</v>
      </c>
      <c r="C3266" s="100">
        <v>180</v>
      </c>
      <c r="D3266" s="158" t="s">
        <v>30794</v>
      </c>
      <c r="E3266" s="159">
        <v>6.41</v>
      </c>
      <c r="F3266" s="160" t="s">
        <v>44178</v>
      </c>
      <c r="G3266" s="150" t="s">
        <v>44179</v>
      </c>
      <c r="H3266" s="158" t="s">
        <v>30796</v>
      </c>
      <c r="I3266" s="158" t="s">
        <v>44180</v>
      </c>
    </row>
    <row r="3267" spans="2:9" ht="83.15" customHeight="1" x14ac:dyDescent="0.35">
      <c r="B3267" s="150" t="s">
        <v>44460</v>
      </c>
      <c r="C3267" s="100">
        <v>215</v>
      </c>
      <c r="D3267" s="158" t="s">
        <v>44461</v>
      </c>
      <c r="E3267" s="159">
        <v>8.83</v>
      </c>
      <c r="F3267" s="160" t="s">
        <v>44462</v>
      </c>
      <c r="G3267" s="150" t="s">
        <v>44463</v>
      </c>
      <c r="H3267" s="158" t="s">
        <v>44464</v>
      </c>
      <c r="I3267" s="158" t="s">
        <v>44465</v>
      </c>
    </row>
  </sheetData>
  <autoFilter ref="B1:I3252" xr:uid="{00000000-0009-0000-0000-000002000000}"/>
  <pageMargins left="0.25" right="0.25" top="0.75" bottom="0.75" header="0.3" footer="0.3"/>
  <pageSetup paperSize="9" scale="4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P151"/>
  <sheetViews>
    <sheetView zoomScale="70" zoomScaleNormal="70" workbookViewId="0">
      <pane xSplit="2" ySplit="1" topLeftCell="C150" activePane="bottomRight" state="frozen"/>
      <selection pane="topRight" activeCell="C1" sqref="C1"/>
      <selection pane="bottomLeft" activeCell="A2" sqref="A2"/>
      <selection pane="bottomRight" activeCell="A151" sqref="A151:XFD151"/>
    </sheetView>
  </sheetViews>
  <sheetFormatPr defaultColWidth="8.81640625" defaultRowHeight="69.650000000000006" customHeight="1" x14ac:dyDescent="0.25"/>
  <cols>
    <col min="1" max="1" width="4" style="166" customWidth="1"/>
    <col min="2" max="2" width="22.453125" style="166" customWidth="1"/>
    <col min="3" max="3" width="11" style="166" customWidth="1"/>
    <col min="4" max="4" width="13.1796875" style="166" customWidth="1"/>
    <col min="5" max="5" width="24" style="166" customWidth="1"/>
    <col min="6" max="6" width="17.54296875" style="166" customWidth="1"/>
    <col min="7" max="7" width="10" style="166" customWidth="1"/>
    <col min="8" max="8" width="56.81640625" style="187" customWidth="1"/>
    <col min="9" max="9" width="18.81640625" style="166" customWidth="1"/>
    <col min="10" max="10" width="10.81640625" style="166" customWidth="1"/>
    <col min="11" max="11" width="12.81640625" style="188" customWidth="1"/>
    <col min="12" max="12" width="21.54296875" style="188" customWidth="1"/>
    <col min="13" max="13" width="9.81640625" style="188" customWidth="1"/>
    <col min="14" max="14" width="42" style="188" customWidth="1"/>
    <col min="15" max="16" width="40.54296875" style="188" customWidth="1"/>
    <col min="17" max="17" width="4.54296875" style="166" customWidth="1"/>
    <col min="18" max="23" width="8.81640625" style="166" customWidth="1"/>
    <col min="24" max="16384" width="8.81640625" style="166"/>
  </cols>
  <sheetData>
    <row r="1" spans="1:16" ht="41.5" customHeight="1" thickBot="1" x14ac:dyDescent="0.3">
      <c r="A1" s="161"/>
      <c r="B1" s="162" t="s">
        <v>41752</v>
      </c>
      <c r="C1" s="163" t="s">
        <v>41753</v>
      </c>
      <c r="D1" s="164" t="s">
        <v>41754</v>
      </c>
      <c r="E1" s="164" t="s">
        <v>41755</v>
      </c>
      <c r="F1" s="164" t="s">
        <v>41756</v>
      </c>
      <c r="G1" s="164" t="s">
        <v>41757</v>
      </c>
      <c r="H1" s="164" t="s">
        <v>41758</v>
      </c>
      <c r="I1" s="164" t="s">
        <v>41759</v>
      </c>
      <c r="J1" s="164" t="s">
        <v>41760</v>
      </c>
      <c r="K1" s="164" t="s">
        <v>41761</v>
      </c>
      <c r="L1" s="164" t="s">
        <v>41762</v>
      </c>
      <c r="M1" s="164" t="s">
        <v>41763</v>
      </c>
      <c r="N1" s="165" t="s">
        <v>41764</v>
      </c>
      <c r="O1" s="165" t="s">
        <v>28450</v>
      </c>
      <c r="P1" s="165" t="s">
        <v>41765</v>
      </c>
    </row>
    <row r="2" spans="1:16" ht="69.650000000000006" customHeight="1" x14ac:dyDescent="0.25">
      <c r="A2" s="167"/>
      <c r="B2" s="168" t="s">
        <v>41766</v>
      </c>
      <c r="C2" s="169" t="s">
        <v>41767</v>
      </c>
      <c r="D2" s="170" t="s">
        <v>41768</v>
      </c>
      <c r="E2" s="170" t="s">
        <v>41769</v>
      </c>
      <c r="F2" s="170" t="s">
        <v>41770</v>
      </c>
      <c r="G2" s="170">
        <v>74</v>
      </c>
      <c r="H2" s="171" t="s">
        <v>41771</v>
      </c>
      <c r="I2" s="170" t="s">
        <v>41772</v>
      </c>
      <c r="J2" s="170" t="s">
        <v>2145</v>
      </c>
      <c r="K2" s="170" t="s">
        <v>2145</v>
      </c>
      <c r="L2" s="170" t="s">
        <v>41773</v>
      </c>
      <c r="M2" s="170" t="s">
        <v>41774</v>
      </c>
      <c r="N2" s="170" t="s">
        <v>41775</v>
      </c>
      <c r="O2" s="170" t="s">
        <v>41776</v>
      </c>
      <c r="P2" s="170" t="s">
        <v>41777</v>
      </c>
    </row>
    <row r="3" spans="1:16" ht="69.650000000000006" customHeight="1" x14ac:dyDescent="0.25">
      <c r="A3" s="172"/>
      <c r="B3" s="173" t="s">
        <v>41778</v>
      </c>
      <c r="C3" s="174" t="s">
        <v>41767</v>
      </c>
      <c r="D3" s="175" t="s">
        <v>41768</v>
      </c>
      <c r="E3" s="175" t="s">
        <v>41779</v>
      </c>
      <c r="F3" s="175" t="s">
        <v>41780</v>
      </c>
      <c r="G3" s="175">
        <v>62</v>
      </c>
      <c r="H3" s="176" t="s">
        <v>41781</v>
      </c>
      <c r="I3" s="175" t="s">
        <v>2145</v>
      </c>
      <c r="J3" s="175" t="s">
        <v>2145</v>
      </c>
      <c r="K3" s="175" t="s">
        <v>2145</v>
      </c>
      <c r="L3" s="175" t="s">
        <v>41782</v>
      </c>
      <c r="M3" s="175" t="s">
        <v>41783</v>
      </c>
      <c r="N3" s="175" t="s">
        <v>2145</v>
      </c>
      <c r="O3" s="175" t="s">
        <v>41784</v>
      </c>
      <c r="P3" s="175" t="s">
        <v>41785</v>
      </c>
    </row>
    <row r="4" spans="1:16" ht="69.650000000000006" customHeight="1" x14ac:dyDescent="0.25">
      <c r="A4" s="177"/>
      <c r="B4" s="178" t="s">
        <v>41786</v>
      </c>
      <c r="C4" s="179" t="s">
        <v>41767</v>
      </c>
      <c r="D4" s="180" t="s">
        <v>41768</v>
      </c>
      <c r="E4" s="180" t="s">
        <v>41787</v>
      </c>
      <c r="F4" s="180" t="s">
        <v>41788</v>
      </c>
      <c r="G4" s="180">
        <v>68</v>
      </c>
      <c r="H4" s="181" t="s">
        <v>41789</v>
      </c>
      <c r="I4" s="180" t="s">
        <v>41790</v>
      </c>
      <c r="J4" s="180" t="s">
        <v>2145</v>
      </c>
      <c r="K4" s="180" t="s">
        <v>2145</v>
      </c>
      <c r="L4" s="180" t="s">
        <v>41791</v>
      </c>
      <c r="M4" s="180" t="s">
        <v>41774</v>
      </c>
      <c r="N4" s="180" t="s">
        <v>2145</v>
      </c>
      <c r="O4" s="180" t="s">
        <v>41792</v>
      </c>
      <c r="P4" s="180" t="s">
        <v>41793</v>
      </c>
    </row>
    <row r="5" spans="1:16" ht="69.650000000000006" customHeight="1" x14ac:dyDescent="0.25">
      <c r="A5" s="182"/>
      <c r="B5" s="183" t="s">
        <v>41794</v>
      </c>
      <c r="C5" s="184" t="s">
        <v>41767</v>
      </c>
      <c r="D5" s="185" t="s">
        <v>41768</v>
      </c>
      <c r="E5" s="185" t="s">
        <v>41795</v>
      </c>
      <c r="F5" s="185" t="s">
        <v>41796</v>
      </c>
      <c r="G5" s="185">
        <v>62</v>
      </c>
      <c r="H5" s="186" t="s">
        <v>41797</v>
      </c>
      <c r="I5" s="185" t="s">
        <v>41798</v>
      </c>
      <c r="J5" s="185" t="s">
        <v>2145</v>
      </c>
      <c r="K5" s="185" t="s">
        <v>2145</v>
      </c>
      <c r="L5" s="185" t="s">
        <v>41799</v>
      </c>
      <c r="M5" s="185" t="s">
        <v>41783</v>
      </c>
      <c r="N5" s="185" t="s">
        <v>2145</v>
      </c>
      <c r="O5" s="185" t="s">
        <v>41800</v>
      </c>
      <c r="P5" s="185" t="s">
        <v>41801</v>
      </c>
    </row>
    <row r="6" spans="1:16" ht="69.650000000000006" customHeight="1" x14ac:dyDescent="0.25">
      <c r="A6" s="177"/>
      <c r="B6" s="178" t="s">
        <v>41802</v>
      </c>
      <c r="C6" s="179" t="s">
        <v>41767</v>
      </c>
      <c r="D6" s="180" t="s">
        <v>41768</v>
      </c>
      <c r="E6" s="180" t="s">
        <v>41803</v>
      </c>
      <c r="F6" s="180" t="s">
        <v>41804</v>
      </c>
      <c r="G6" s="180">
        <v>68</v>
      </c>
      <c r="H6" s="181" t="s">
        <v>41805</v>
      </c>
      <c r="I6" s="180" t="s">
        <v>2145</v>
      </c>
      <c r="J6" s="180" t="s">
        <v>2145</v>
      </c>
      <c r="K6" s="180" t="s">
        <v>2145</v>
      </c>
      <c r="L6" s="180" t="s">
        <v>41806</v>
      </c>
      <c r="M6" s="180" t="s">
        <v>41774</v>
      </c>
      <c r="N6" s="180" t="s">
        <v>41807</v>
      </c>
      <c r="O6" s="180" t="s">
        <v>41808</v>
      </c>
      <c r="P6" s="180" t="s">
        <v>41809</v>
      </c>
    </row>
    <row r="7" spans="1:16" ht="69.650000000000006" customHeight="1" x14ac:dyDescent="0.25">
      <c r="A7" s="182"/>
      <c r="B7" s="183" t="s">
        <v>41810</v>
      </c>
      <c r="C7" s="184" t="s">
        <v>41767</v>
      </c>
      <c r="D7" s="185" t="s">
        <v>41768</v>
      </c>
      <c r="E7" s="185" t="s">
        <v>41811</v>
      </c>
      <c r="F7" s="185" t="s">
        <v>41812</v>
      </c>
      <c r="G7" s="185">
        <v>62</v>
      </c>
      <c r="H7" s="186" t="s">
        <v>41813</v>
      </c>
      <c r="I7" s="185" t="s">
        <v>2145</v>
      </c>
      <c r="J7" s="185" t="s">
        <v>2145</v>
      </c>
      <c r="K7" s="185" t="s">
        <v>2145</v>
      </c>
      <c r="L7" s="185" t="s">
        <v>41814</v>
      </c>
      <c r="M7" s="185" t="s">
        <v>41783</v>
      </c>
      <c r="N7" s="185" t="s">
        <v>2145</v>
      </c>
      <c r="O7" s="185" t="s">
        <v>41815</v>
      </c>
      <c r="P7" s="185" t="s">
        <v>41816</v>
      </c>
    </row>
    <row r="8" spans="1:16" ht="69.650000000000006" customHeight="1" x14ac:dyDescent="0.25">
      <c r="A8" s="177"/>
      <c r="B8" s="178" t="s">
        <v>41817</v>
      </c>
      <c r="C8" s="179" t="s">
        <v>41767</v>
      </c>
      <c r="D8" s="180" t="s">
        <v>41768</v>
      </c>
      <c r="E8" s="180" t="s">
        <v>41811</v>
      </c>
      <c r="F8" s="180" t="s">
        <v>41812</v>
      </c>
      <c r="G8" s="180">
        <v>62</v>
      </c>
      <c r="H8" s="181" t="s">
        <v>41813</v>
      </c>
      <c r="I8" s="180" t="s">
        <v>2145</v>
      </c>
      <c r="J8" s="180" t="s">
        <v>2145</v>
      </c>
      <c r="K8" s="180" t="s">
        <v>2145</v>
      </c>
      <c r="L8" s="180" t="s">
        <v>41814</v>
      </c>
      <c r="M8" s="180" t="s">
        <v>41783</v>
      </c>
      <c r="N8" s="180" t="s">
        <v>2145</v>
      </c>
      <c r="O8" s="180" t="s">
        <v>41818</v>
      </c>
      <c r="P8" s="180" t="s">
        <v>41819</v>
      </c>
    </row>
    <row r="9" spans="1:16" ht="69.650000000000006" customHeight="1" x14ac:dyDescent="0.25">
      <c r="A9" s="182"/>
      <c r="B9" s="183" t="s">
        <v>41820</v>
      </c>
      <c r="C9" s="184" t="s">
        <v>41767</v>
      </c>
      <c r="D9" s="185" t="s">
        <v>41768</v>
      </c>
      <c r="E9" s="185" t="s">
        <v>41821</v>
      </c>
      <c r="F9" s="185" t="s">
        <v>41822</v>
      </c>
      <c r="G9" s="185">
        <v>62</v>
      </c>
      <c r="H9" s="186" t="s">
        <v>41823</v>
      </c>
      <c r="I9" s="185" t="s">
        <v>2145</v>
      </c>
      <c r="J9" s="185" t="s">
        <v>2145</v>
      </c>
      <c r="K9" s="185" t="s">
        <v>2145</v>
      </c>
      <c r="L9" s="185" t="s">
        <v>41824</v>
      </c>
      <c r="M9" s="185" t="s">
        <v>41774</v>
      </c>
      <c r="N9" s="185" t="s">
        <v>41825</v>
      </c>
      <c r="O9" s="185" t="s">
        <v>41826</v>
      </c>
      <c r="P9" s="185" t="s">
        <v>41827</v>
      </c>
    </row>
    <row r="10" spans="1:16" ht="69.650000000000006" customHeight="1" x14ac:dyDescent="0.25">
      <c r="A10" s="177"/>
      <c r="B10" s="178" t="s">
        <v>41828</v>
      </c>
      <c r="C10" s="179" t="s">
        <v>41767</v>
      </c>
      <c r="D10" s="180" t="s">
        <v>41768</v>
      </c>
      <c r="E10" s="180" t="s">
        <v>41829</v>
      </c>
      <c r="F10" s="180" t="s">
        <v>41830</v>
      </c>
      <c r="G10" s="180">
        <v>68</v>
      </c>
      <c r="H10" s="181" t="s">
        <v>41831</v>
      </c>
      <c r="I10" s="180" t="s">
        <v>2145</v>
      </c>
      <c r="J10" s="180" t="s">
        <v>2145</v>
      </c>
      <c r="K10" s="180" t="s">
        <v>2145</v>
      </c>
      <c r="L10" s="180" t="s">
        <v>41832</v>
      </c>
      <c r="M10" s="180" t="s">
        <v>41783</v>
      </c>
      <c r="N10" s="180" t="s">
        <v>2145</v>
      </c>
      <c r="O10" s="180" t="s">
        <v>41833</v>
      </c>
      <c r="P10" s="180" t="s">
        <v>41834</v>
      </c>
    </row>
    <row r="11" spans="1:16" ht="69.650000000000006" customHeight="1" x14ac:dyDescent="0.25">
      <c r="A11" s="182"/>
      <c r="B11" s="183" t="s">
        <v>41835</v>
      </c>
      <c r="C11" s="184" t="s">
        <v>41767</v>
      </c>
      <c r="D11" s="185" t="s">
        <v>41768</v>
      </c>
      <c r="E11" s="185" t="s">
        <v>41836</v>
      </c>
      <c r="F11" s="185" t="s">
        <v>41837</v>
      </c>
      <c r="G11" s="185">
        <v>62</v>
      </c>
      <c r="H11" s="186" t="s">
        <v>41838</v>
      </c>
      <c r="I11" s="185" t="s">
        <v>2145</v>
      </c>
      <c r="J11" s="185" t="s">
        <v>2145</v>
      </c>
      <c r="K11" s="185" t="s">
        <v>2145</v>
      </c>
      <c r="L11" s="185" t="s">
        <v>41839</v>
      </c>
      <c r="M11" s="185" t="s">
        <v>41774</v>
      </c>
      <c r="N11" s="185" t="s">
        <v>41840</v>
      </c>
      <c r="O11" s="185" t="s">
        <v>41841</v>
      </c>
      <c r="P11" s="185" t="s">
        <v>41842</v>
      </c>
    </row>
    <row r="12" spans="1:16" ht="69.650000000000006" customHeight="1" x14ac:dyDescent="0.25">
      <c r="A12" s="177"/>
      <c r="B12" s="178" t="s">
        <v>41843</v>
      </c>
      <c r="C12" s="179" t="s">
        <v>41767</v>
      </c>
      <c r="D12" s="180" t="s">
        <v>41768</v>
      </c>
      <c r="E12" s="180" t="s">
        <v>41844</v>
      </c>
      <c r="F12" s="180" t="s">
        <v>41845</v>
      </c>
      <c r="G12" s="180">
        <v>68</v>
      </c>
      <c r="H12" s="181" t="s">
        <v>41846</v>
      </c>
      <c r="I12" s="180" t="s">
        <v>2145</v>
      </c>
      <c r="J12" s="180" t="s">
        <v>2145</v>
      </c>
      <c r="K12" s="180" t="s">
        <v>2145</v>
      </c>
      <c r="L12" s="180" t="s">
        <v>41847</v>
      </c>
      <c r="M12" s="180" t="s">
        <v>41783</v>
      </c>
      <c r="N12" s="180" t="s">
        <v>2145</v>
      </c>
      <c r="O12" s="180" t="s">
        <v>41848</v>
      </c>
      <c r="P12" s="180" t="s">
        <v>41849</v>
      </c>
    </row>
    <row r="13" spans="1:16" ht="69.650000000000006" customHeight="1" x14ac:dyDescent="0.25">
      <c r="A13" s="182"/>
      <c r="B13" s="183" t="s">
        <v>41850</v>
      </c>
      <c r="C13" s="184" t="s">
        <v>41767</v>
      </c>
      <c r="D13" s="185" t="s">
        <v>41768</v>
      </c>
      <c r="E13" s="185" t="s">
        <v>41851</v>
      </c>
      <c r="F13" s="185" t="s">
        <v>41852</v>
      </c>
      <c r="G13" s="185">
        <v>62</v>
      </c>
      <c r="H13" s="186" t="s">
        <v>41853</v>
      </c>
      <c r="I13" s="185" t="s">
        <v>2145</v>
      </c>
      <c r="J13" s="185" t="s">
        <v>2145</v>
      </c>
      <c r="K13" s="185" t="s">
        <v>2145</v>
      </c>
      <c r="L13" s="185" t="s">
        <v>41854</v>
      </c>
      <c r="M13" s="185" t="s">
        <v>41783</v>
      </c>
      <c r="N13" s="185" t="s">
        <v>2145</v>
      </c>
      <c r="O13" s="185" t="s">
        <v>41855</v>
      </c>
      <c r="P13" s="185" t="s">
        <v>41856</v>
      </c>
    </row>
    <row r="14" spans="1:16" ht="69.650000000000006" customHeight="1" x14ac:dyDescent="0.25">
      <c r="A14" s="177"/>
      <c r="B14" s="178" t="s">
        <v>41857</v>
      </c>
      <c r="C14" s="179" t="s">
        <v>41767</v>
      </c>
      <c r="D14" s="180" t="s">
        <v>41768</v>
      </c>
      <c r="E14" s="180" t="s">
        <v>41858</v>
      </c>
      <c r="F14" s="180" t="s">
        <v>41859</v>
      </c>
      <c r="G14" s="180">
        <v>68</v>
      </c>
      <c r="H14" s="181" t="s">
        <v>41860</v>
      </c>
      <c r="I14" s="180" t="s">
        <v>2145</v>
      </c>
      <c r="J14" s="180" t="s">
        <v>2145</v>
      </c>
      <c r="K14" s="180" t="s">
        <v>2145</v>
      </c>
      <c r="L14" s="180" t="s">
        <v>41861</v>
      </c>
      <c r="M14" s="180" t="s">
        <v>41783</v>
      </c>
      <c r="N14" s="180" t="s">
        <v>2145</v>
      </c>
      <c r="O14" s="180" t="s">
        <v>41862</v>
      </c>
      <c r="P14" s="180" t="s">
        <v>41863</v>
      </c>
    </row>
    <row r="15" spans="1:16" ht="69.650000000000006" customHeight="1" x14ac:dyDescent="0.25">
      <c r="A15" s="182"/>
      <c r="B15" s="183" t="s">
        <v>41864</v>
      </c>
      <c r="C15" s="184" t="s">
        <v>41767</v>
      </c>
      <c r="D15" s="185" t="s">
        <v>41768</v>
      </c>
      <c r="E15" s="185" t="s">
        <v>41865</v>
      </c>
      <c r="F15" s="185" t="s">
        <v>41866</v>
      </c>
      <c r="G15" s="185">
        <v>62</v>
      </c>
      <c r="H15" s="186" t="s">
        <v>41867</v>
      </c>
      <c r="I15" s="185" t="s">
        <v>2145</v>
      </c>
      <c r="J15" s="185" t="s">
        <v>2145</v>
      </c>
      <c r="K15" s="185" t="s">
        <v>2145</v>
      </c>
      <c r="L15" s="185" t="s">
        <v>41868</v>
      </c>
      <c r="M15" s="185" t="s">
        <v>41783</v>
      </c>
      <c r="N15" s="185" t="s">
        <v>2145</v>
      </c>
      <c r="O15" s="185" t="s">
        <v>41869</v>
      </c>
      <c r="P15" s="185" t="s">
        <v>41870</v>
      </c>
    </row>
    <row r="16" spans="1:16" ht="69.650000000000006" customHeight="1" x14ac:dyDescent="0.25">
      <c r="A16" s="177"/>
      <c r="B16" s="178" t="s">
        <v>41871</v>
      </c>
      <c r="C16" s="179" t="s">
        <v>41767</v>
      </c>
      <c r="D16" s="180" t="s">
        <v>41768</v>
      </c>
      <c r="E16" s="180" t="s">
        <v>41872</v>
      </c>
      <c r="F16" s="180" t="s">
        <v>41873</v>
      </c>
      <c r="G16" s="180">
        <v>68</v>
      </c>
      <c r="H16" s="181" t="s">
        <v>41874</v>
      </c>
      <c r="I16" s="180" t="s">
        <v>2145</v>
      </c>
      <c r="J16" s="180" t="s">
        <v>2145</v>
      </c>
      <c r="K16" s="180" t="s">
        <v>2145</v>
      </c>
      <c r="L16" s="180" t="s">
        <v>41875</v>
      </c>
      <c r="M16" s="180" t="s">
        <v>41783</v>
      </c>
      <c r="N16" s="180" t="s">
        <v>2145</v>
      </c>
      <c r="O16" s="180" t="s">
        <v>41876</v>
      </c>
      <c r="P16" s="180" t="s">
        <v>41877</v>
      </c>
    </row>
    <row r="17" spans="1:16" ht="69.650000000000006" customHeight="1" x14ac:dyDescent="0.25">
      <c r="A17" s="182"/>
      <c r="B17" s="183" t="s">
        <v>41878</v>
      </c>
      <c r="C17" s="184" t="s">
        <v>41767</v>
      </c>
      <c r="D17" s="185" t="s">
        <v>41768</v>
      </c>
      <c r="E17" s="185" t="s">
        <v>41879</v>
      </c>
      <c r="F17" s="185" t="s">
        <v>41880</v>
      </c>
      <c r="G17" s="185">
        <v>62</v>
      </c>
      <c r="H17" s="186" t="s">
        <v>41881</v>
      </c>
      <c r="I17" s="185" t="s">
        <v>2145</v>
      </c>
      <c r="J17" s="185" t="s">
        <v>2145</v>
      </c>
      <c r="K17" s="185" t="s">
        <v>2145</v>
      </c>
      <c r="L17" s="185" t="s">
        <v>41882</v>
      </c>
      <c r="M17" s="185" t="s">
        <v>41783</v>
      </c>
      <c r="N17" s="185" t="s">
        <v>2145</v>
      </c>
      <c r="O17" s="185" t="s">
        <v>41883</v>
      </c>
      <c r="P17" s="185" t="s">
        <v>41884</v>
      </c>
    </row>
    <row r="18" spans="1:16" ht="69.650000000000006" customHeight="1" x14ac:dyDescent="0.25">
      <c r="A18" s="177"/>
      <c r="B18" s="178" t="s">
        <v>41885</v>
      </c>
      <c r="C18" s="179" t="s">
        <v>41767</v>
      </c>
      <c r="D18" s="180" t="s">
        <v>41768</v>
      </c>
      <c r="E18" s="180" t="s">
        <v>41886</v>
      </c>
      <c r="F18" s="180" t="s">
        <v>41887</v>
      </c>
      <c r="G18" s="180">
        <v>68</v>
      </c>
      <c r="H18" s="181" t="s">
        <v>41888</v>
      </c>
      <c r="I18" s="180" t="s">
        <v>2145</v>
      </c>
      <c r="J18" s="180" t="s">
        <v>2145</v>
      </c>
      <c r="K18" s="180" t="s">
        <v>2145</v>
      </c>
      <c r="L18" s="180" t="s">
        <v>41889</v>
      </c>
      <c r="M18" s="180" t="s">
        <v>41783</v>
      </c>
      <c r="N18" s="180" t="s">
        <v>2145</v>
      </c>
      <c r="O18" s="180" t="s">
        <v>41890</v>
      </c>
      <c r="P18" s="180" t="s">
        <v>41891</v>
      </c>
    </row>
    <row r="19" spans="1:16" ht="69.650000000000006" customHeight="1" x14ac:dyDescent="0.25">
      <c r="A19" s="182"/>
      <c r="B19" s="183" t="s">
        <v>41892</v>
      </c>
      <c r="C19" s="184" t="s">
        <v>41767</v>
      </c>
      <c r="D19" s="185" t="s">
        <v>41768</v>
      </c>
      <c r="E19" s="185" t="s">
        <v>41893</v>
      </c>
      <c r="F19" s="185" t="s">
        <v>41894</v>
      </c>
      <c r="G19" s="185">
        <v>62</v>
      </c>
      <c r="H19" s="186" t="s">
        <v>41895</v>
      </c>
      <c r="I19" s="185" t="s">
        <v>2145</v>
      </c>
      <c r="J19" s="185" t="s">
        <v>2145</v>
      </c>
      <c r="K19" s="185" t="s">
        <v>2145</v>
      </c>
      <c r="L19" s="185" t="s">
        <v>41896</v>
      </c>
      <c r="M19" s="185" t="s">
        <v>41783</v>
      </c>
      <c r="N19" s="185" t="s">
        <v>2145</v>
      </c>
      <c r="O19" s="185" t="s">
        <v>41897</v>
      </c>
      <c r="P19" s="185" t="s">
        <v>41898</v>
      </c>
    </row>
    <row r="20" spans="1:16" ht="69.650000000000006" customHeight="1" x14ac:dyDescent="0.25">
      <c r="A20" s="177"/>
      <c r="B20" s="178" t="s">
        <v>41899</v>
      </c>
      <c r="C20" s="179" t="s">
        <v>41767</v>
      </c>
      <c r="D20" s="180" t="s">
        <v>41768</v>
      </c>
      <c r="E20" s="180" t="s">
        <v>41900</v>
      </c>
      <c r="F20" s="180" t="s">
        <v>41901</v>
      </c>
      <c r="G20" s="180">
        <v>68</v>
      </c>
      <c r="H20" s="181" t="s">
        <v>41902</v>
      </c>
      <c r="I20" s="180" t="s">
        <v>2145</v>
      </c>
      <c r="J20" s="180" t="s">
        <v>2145</v>
      </c>
      <c r="K20" s="180" t="s">
        <v>2145</v>
      </c>
      <c r="L20" s="180" t="s">
        <v>41903</v>
      </c>
      <c r="M20" s="180" t="s">
        <v>41783</v>
      </c>
      <c r="N20" s="180" t="s">
        <v>2145</v>
      </c>
      <c r="O20" s="180" t="s">
        <v>41904</v>
      </c>
      <c r="P20" s="180" t="s">
        <v>41905</v>
      </c>
    </row>
    <row r="21" spans="1:16" ht="69.650000000000006" customHeight="1" x14ac:dyDescent="0.25">
      <c r="A21" s="182"/>
      <c r="B21" s="183" t="s">
        <v>41906</v>
      </c>
      <c r="C21" s="184" t="s">
        <v>41767</v>
      </c>
      <c r="D21" s="185" t="s">
        <v>41768</v>
      </c>
      <c r="E21" s="185" t="s">
        <v>41907</v>
      </c>
      <c r="F21" s="185" t="s">
        <v>41908</v>
      </c>
      <c r="G21" s="185">
        <v>68</v>
      </c>
      <c r="H21" s="186" t="s">
        <v>41909</v>
      </c>
      <c r="I21" s="185" t="s">
        <v>2145</v>
      </c>
      <c r="J21" s="185" t="s">
        <v>2145</v>
      </c>
      <c r="K21" s="185" t="s">
        <v>2145</v>
      </c>
      <c r="L21" s="185" t="s">
        <v>41910</v>
      </c>
      <c r="M21" s="185" t="s">
        <v>41774</v>
      </c>
      <c r="N21" s="185" t="s">
        <v>2145</v>
      </c>
      <c r="O21" s="185" t="s">
        <v>41911</v>
      </c>
      <c r="P21" s="185" t="s">
        <v>41912</v>
      </c>
    </row>
    <row r="22" spans="1:16" ht="69.650000000000006" customHeight="1" x14ac:dyDescent="0.25">
      <c r="A22" s="167"/>
      <c r="B22" s="168" t="s">
        <v>41913</v>
      </c>
      <c r="C22" s="169" t="s">
        <v>41767</v>
      </c>
      <c r="D22" s="170" t="s">
        <v>41768</v>
      </c>
      <c r="E22" s="170" t="s">
        <v>41914</v>
      </c>
      <c r="F22" s="170" t="s">
        <v>41915</v>
      </c>
      <c r="G22" s="170">
        <v>62</v>
      </c>
      <c r="H22" s="171" t="s">
        <v>41916</v>
      </c>
      <c r="I22" s="170" t="s">
        <v>41917</v>
      </c>
      <c r="J22" s="170" t="s">
        <v>2145</v>
      </c>
      <c r="K22" s="170" t="s">
        <v>41918</v>
      </c>
      <c r="L22" s="170" t="s">
        <v>41919</v>
      </c>
      <c r="M22" s="170" t="s">
        <v>41783</v>
      </c>
      <c r="N22" s="170" t="s">
        <v>2145</v>
      </c>
      <c r="O22" s="170" t="s">
        <v>41920</v>
      </c>
      <c r="P22" s="170" t="s">
        <v>41921</v>
      </c>
    </row>
    <row r="23" spans="1:16" ht="69.650000000000006" customHeight="1" x14ac:dyDescent="0.25">
      <c r="A23" s="182"/>
      <c r="B23" s="183" t="s">
        <v>41922</v>
      </c>
      <c r="C23" s="184" t="s">
        <v>41767</v>
      </c>
      <c r="D23" s="185" t="s">
        <v>41768</v>
      </c>
      <c r="E23" s="185" t="s">
        <v>41923</v>
      </c>
      <c r="F23" s="185" t="s">
        <v>41924</v>
      </c>
      <c r="G23" s="185">
        <v>68</v>
      </c>
      <c r="H23" s="186" t="s">
        <v>41925</v>
      </c>
      <c r="I23" s="185" t="s">
        <v>2145</v>
      </c>
      <c r="J23" s="185" t="s">
        <v>2145</v>
      </c>
      <c r="K23" s="185" t="s">
        <v>41926</v>
      </c>
      <c r="L23" s="185" t="s">
        <v>41927</v>
      </c>
      <c r="M23" s="185" t="s">
        <v>41783</v>
      </c>
      <c r="N23" s="185" t="s">
        <v>2145</v>
      </c>
      <c r="O23" s="185" t="s">
        <v>41928</v>
      </c>
      <c r="P23" s="185" t="s">
        <v>41929</v>
      </c>
    </row>
    <row r="24" spans="1:16" ht="69.650000000000006" customHeight="1" x14ac:dyDescent="0.25">
      <c r="A24" s="177"/>
      <c r="B24" s="178" t="s">
        <v>41930</v>
      </c>
      <c r="C24" s="179" t="s">
        <v>41767</v>
      </c>
      <c r="D24" s="180" t="s">
        <v>41768</v>
      </c>
      <c r="E24" s="180" t="s">
        <v>41931</v>
      </c>
      <c r="F24" s="180" t="s">
        <v>41830</v>
      </c>
      <c r="G24" s="180">
        <v>62</v>
      </c>
      <c r="H24" s="181" t="s">
        <v>41932</v>
      </c>
      <c r="I24" s="180" t="s">
        <v>2145</v>
      </c>
      <c r="J24" s="180" t="s">
        <v>2145</v>
      </c>
      <c r="K24" s="180" t="s">
        <v>41933</v>
      </c>
      <c r="L24" s="180" t="s">
        <v>41934</v>
      </c>
      <c r="M24" s="180" t="s">
        <v>41783</v>
      </c>
      <c r="N24" s="180" t="s">
        <v>2145</v>
      </c>
      <c r="O24" s="180" t="s">
        <v>41935</v>
      </c>
      <c r="P24" s="180" t="s">
        <v>41936</v>
      </c>
    </row>
    <row r="25" spans="1:16" ht="69.650000000000006" customHeight="1" x14ac:dyDescent="0.25">
      <c r="A25" s="172"/>
      <c r="B25" s="173" t="s">
        <v>41937</v>
      </c>
      <c r="C25" s="174" t="s">
        <v>41767</v>
      </c>
      <c r="D25" s="175" t="s">
        <v>41768</v>
      </c>
      <c r="E25" s="175" t="s">
        <v>41938</v>
      </c>
      <c r="F25" s="175" t="s">
        <v>41830</v>
      </c>
      <c r="G25" s="175">
        <v>68</v>
      </c>
      <c r="H25" s="176" t="s">
        <v>41939</v>
      </c>
      <c r="I25" s="175" t="s">
        <v>2145</v>
      </c>
      <c r="J25" s="175" t="s">
        <v>2145</v>
      </c>
      <c r="K25" s="175" t="s">
        <v>41940</v>
      </c>
      <c r="L25" s="175" t="s">
        <v>41941</v>
      </c>
      <c r="M25" s="175" t="s">
        <v>41783</v>
      </c>
      <c r="N25" s="175" t="s">
        <v>2145</v>
      </c>
      <c r="O25" s="175" t="s">
        <v>41942</v>
      </c>
      <c r="P25" s="175" t="s">
        <v>41943</v>
      </c>
    </row>
    <row r="26" spans="1:16" ht="69.650000000000006" customHeight="1" x14ac:dyDescent="0.25">
      <c r="A26" s="167"/>
      <c r="B26" s="168" t="s">
        <v>41944</v>
      </c>
      <c r="C26" s="169" t="s">
        <v>41767</v>
      </c>
      <c r="D26" s="170" t="s">
        <v>41768</v>
      </c>
      <c r="E26" s="170" t="s">
        <v>41945</v>
      </c>
      <c r="F26" s="170" t="s">
        <v>41946</v>
      </c>
      <c r="G26" s="170">
        <v>62</v>
      </c>
      <c r="H26" s="171" t="s">
        <v>41947</v>
      </c>
      <c r="I26" s="170" t="s">
        <v>2145</v>
      </c>
      <c r="J26" s="170" t="s">
        <v>2145</v>
      </c>
      <c r="K26" s="170" t="s">
        <v>41918</v>
      </c>
      <c r="L26" s="170" t="s">
        <v>41948</v>
      </c>
      <c r="M26" s="170" t="s">
        <v>41783</v>
      </c>
      <c r="N26" s="170" t="s">
        <v>2145</v>
      </c>
      <c r="O26" s="170" t="s">
        <v>41949</v>
      </c>
      <c r="P26" s="170" t="s">
        <v>41950</v>
      </c>
    </row>
    <row r="27" spans="1:16" ht="69.650000000000006" customHeight="1" x14ac:dyDescent="0.25">
      <c r="A27" s="182"/>
      <c r="B27" s="183" t="s">
        <v>41951</v>
      </c>
      <c r="C27" s="184" t="s">
        <v>41767</v>
      </c>
      <c r="D27" s="185" t="s">
        <v>41768</v>
      </c>
      <c r="E27" s="185" t="s">
        <v>41952</v>
      </c>
      <c r="F27" s="185" t="s">
        <v>41953</v>
      </c>
      <c r="G27" s="185">
        <v>68</v>
      </c>
      <c r="H27" s="186" t="s">
        <v>41954</v>
      </c>
      <c r="I27" s="185" t="s">
        <v>2145</v>
      </c>
      <c r="J27" s="185" t="s">
        <v>2145</v>
      </c>
      <c r="K27" s="185" t="s">
        <v>41955</v>
      </c>
      <c r="L27" s="185" t="s">
        <v>41956</v>
      </c>
      <c r="M27" s="185" t="s">
        <v>41783</v>
      </c>
      <c r="N27" s="185" t="s">
        <v>2145</v>
      </c>
      <c r="O27" s="185" t="s">
        <v>41957</v>
      </c>
      <c r="P27" s="185" t="s">
        <v>41958</v>
      </c>
    </row>
    <row r="28" spans="1:16" ht="69.650000000000006" customHeight="1" x14ac:dyDescent="0.25">
      <c r="A28" s="177"/>
      <c r="B28" s="178" t="s">
        <v>41959</v>
      </c>
      <c r="C28" s="179" t="s">
        <v>41767</v>
      </c>
      <c r="D28" s="180" t="s">
        <v>41768</v>
      </c>
      <c r="E28" s="180" t="s">
        <v>41960</v>
      </c>
      <c r="F28" s="180" t="s">
        <v>41961</v>
      </c>
      <c r="G28" s="180">
        <v>62</v>
      </c>
      <c r="H28" s="181" t="s">
        <v>41962</v>
      </c>
      <c r="I28" s="180" t="s">
        <v>2145</v>
      </c>
      <c r="J28" s="180" t="s">
        <v>2145</v>
      </c>
      <c r="K28" s="180" t="s">
        <v>41963</v>
      </c>
      <c r="L28" s="180" t="s">
        <v>41964</v>
      </c>
      <c r="M28" s="180" t="s">
        <v>41783</v>
      </c>
      <c r="N28" s="180" t="s">
        <v>2145</v>
      </c>
      <c r="O28" s="180" t="s">
        <v>41965</v>
      </c>
      <c r="P28" s="180" t="s">
        <v>41966</v>
      </c>
    </row>
    <row r="29" spans="1:16" ht="69.650000000000006" customHeight="1" x14ac:dyDescent="0.25">
      <c r="A29" s="177"/>
      <c r="B29" s="178" t="s">
        <v>41967</v>
      </c>
      <c r="C29" s="179" t="s">
        <v>41968</v>
      </c>
      <c r="D29" s="180" t="s">
        <v>41768</v>
      </c>
      <c r="E29" s="180" t="s">
        <v>41969</v>
      </c>
      <c r="F29" s="180" t="s">
        <v>41970</v>
      </c>
      <c r="G29" s="180">
        <v>62</v>
      </c>
      <c r="H29" s="181" t="s">
        <v>41971</v>
      </c>
      <c r="I29" s="180" t="s">
        <v>2145</v>
      </c>
      <c r="J29" s="180" t="s">
        <v>2145</v>
      </c>
      <c r="K29" s="180" t="s">
        <v>2145</v>
      </c>
      <c r="L29" s="180" t="s">
        <v>41972</v>
      </c>
      <c r="M29" s="180" t="s">
        <v>41783</v>
      </c>
      <c r="N29" s="180" t="s">
        <v>2145</v>
      </c>
      <c r="O29" s="180" t="s">
        <v>41973</v>
      </c>
      <c r="P29" s="180" t="s">
        <v>30237</v>
      </c>
    </row>
    <row r="30" spans="1:16" ht="69.650000000000006" customHeight="1" x14ac:dyDescent="0.25">
      <c r="A30" s="182"/>
      <c r="B30" s="183" t="s">
        <v>41974</v>
      </c>
      <c r="C30" s="184" t="s">
        <v>41767</v>
      </c>
      <c r="D30" s="185" t="s">
        <v>41768</v>
      </c>
      <c r="E30" s="185" t="s">
        <v>41975</v>
      </c>
      <c r="F30" s="185" t="s">
        <v>41976</v>
      </c>
      <c r="G30" s="185" t="s">
        <v>41977</v>
      </c>
      <c r="H30" s="186" t="s">
        <v>41978</v>
      </c>
      <c r="I30" s="185" t="s">
        <v>41979</v>
      </c>
      <c r="J30" s="185" t="s">
        <v>2145</v>
      </c>
      <c r="K30" s="185" t="s">
        <v>41980</v>
      </c>
      <c r="L30" s="185" t="s">
        <v>41981</v>
      </c>
      <c r="M30" s="185" t="s">
        <v>41774</v>
      </c>
      <c r="N30" s="185" t="s">
        <v>2145</v>
      </c>
      <c r="O30" s="185" t="s">
        <v>41982</v>
      </c>
      <c r="P30" s="185" t="s">
        <v>30237</v>
      </c>
    </row>
    <row r="31" spans="1:16" ht="69.650000000000006" customHeight="1" x14ac:dyDescent="0.25">
      <c r="A31" s="177"/>
      <c r="B31" s="178" t="s">
        <v>41983</v>
      </c>
      <c r="C31" s="179" t="s">
        <v>41767</v>
      </c>
      <c r="D31" s="180" t="s">
        <v>41768</v>
      </c>
      <c r="E31" s="180" t="s">
        <v>41984</v>
      </c>
      <c r="F31" s="180" t="s">
        <v>41985</v>
      </c>
      <c r="G31" s="180" t="s">
        <v>41986</v>
      </c>
      <c r="H31" s="181" t="s">
        <v>41987</v>
      </c>
      <c r="I31" s="180" t="s">
        <v>41988</v>
      </c>
      <c r="J31" s="180" t="s">
        <v>2145</v>
      </c>
      <c r="K31" s="180" t="s">
        <v>2145</v>
      </c>
      <c r="L31" s="180" t="s">
        <v>41989</v>
      </c>
      <c r="M31" s="180" t="s">
        <v>41783</v>
      </c>
      <c r="N31" s="180" t="s">
        <v>2145</v>
      </c>
      <c r="O31" s="180" t="s">
        <v>41990</v>
      </c>
      <c r="P31" s="180" t="s">
        <v>41991</v>
      </c>
    </row>
    <row r="32" spans="1:16" ht="69.650000000000006" customHeight="1" x14ac:dyDescent="0.25">
      <c r="A32" s="182"/>
      <c r="B32" s="183" t="s">
        <v>41992</v>
      </c>
      <c r="C32" s="184" t="s">
        <v>41767</v>
      </c>
      <c r="D32" s="185" t="s">
        <v>41768</v>
      </c>
      <c r="E32" s="185" t="s">
        <v>41993</v>
      </c>
      <c r="F32" s="185" t="s">
        <v>41994</v>
      </c>
      <c r="G32" s="185" t="s">
        <v>41986</v>
      </c>
      <c r="H32" s="186" t="s">
        <v>41995</v>
      </c>
      <c r="I32" s="185" t="s">
        <v>2145</v>
      </c>
      <c r="J32" s="185" t="s">
        <v>2145</v>
      </c>
      <c r="K32" s="185" t="s">
        <v>2145</v>
      </c>
      <c r="L32" s="185" t="s">
        <v>41996</v>
      </c>
      <c r="M32" s="185" t="s">
        <v>41783</v>
      </c>
      <c r="N32" s="185" t="s">
        <v>2145</v>
      </c>
      <c r="O32" s="185" t="s">
        <v>41997</v>
      </c>
      <c r="P32" s="185" t="s">
        <v>30237</v>
      </c>
    </row>
    <row r="33" spans="1:16" ht="69.650000000000006" customHeight="1" x14ac:dyDescent="0.25">
      <c r="A33" s="177"/>
      <c r="B33" s="178" t="s">
        <v>41998</v>
      </c>
      <c r="C33" s="179" t="s">
        <v>41767</v>
      </c>
      <c r="D33" s="180" t="s">
        <v>41768</v>
      </c>
      <c r="E33" s="180" t="s">
        <v>41999</v>
      </c>
      <c r="F33" s="180" t="s">
        <v>42000</v>
      </c>
      <c r="G33" s="180">
        <v>134</v>
      </c>
      <c r="H33" s="181" t="s">
        <v>42001</v>
      </c>
      <c r="I33" s="180" t="s">
        <v>42002</v>
      </c>
      <c r="J33" s="180" t="s">
        <v>2145</v>
      </c>
      <c r="K33" s="180" t="s">
        <v>42003</v>
      </c>
      <c r="L33" s="180" t="s">
        <v>42004</v>
      </c>
      <c r="M33" s="180" t="s">
        <v>41774</v>
      </c>
      <c r="N33" s="180" t="s">
        <v>2145</v>
      </c>
      <c r="O33" s="180" t="s">
        <v>42005</v>
      </c>
      <c r="P33" s="180" t="s">
        <v>42006</v>
      </c>
    </row>
    <row r="34" spans="1:16" ht="69.650000000000006" customHeight="1" x14ac:dyDescent="0.25">
      <c r="A34" s="172"/>
      <c r="B34" s="173" t="s">
        <v>42007</v>
      </c>
      <c r="C34" s="174" t="s">
        <v>41767</v>
      </c>
      <c r="D34" s="175" t="s">
        <v>41768</v>
      </c>
      <c r="E34" s="175" t="s">
        <v>42008</v>
      </c>
      <c r="F34" s="175" t="s">
        <v>42009</v>
      </c>
      <c r="G34" s="175">
        <v>134</v>
      </c>
      <c r="H34" s="176" t="s">
        <v>42010</v>
      </c>
      <c r="I34" s="175" t="s">
        <v>2145</v>
      </c>
      <c r="J34" s="175" t="s">
        <v>2145</v>
      </c>
      <c r="K34" s="175" t="s">
        <v>2145</v>
      </c>
      <c r="L34" s="175" t="s">
        <v>42011</v>
      </c>
      <c r="M34" s="175" t="s">
        <v>41783</v>
      </c>
      <c r="N34" s="175" t="s">
        <v>2145</v>
      </c>
      <c r="O34" s="175" t="s">
        <v>42012</v>
      </c>
      <c r="P34" s="175" t="s">
        <v>42013</v>
      </c>
    </row>
    <row r="35" spans="1:16" ht="69.650000000000006" customHeight="1" x14ac:dyDescent="0.25">
      <c r="A35" s="167"/>
      <c r="B35" s="168" t="s">
        <v>42014</v>
      </c>
      <c r="C35" s="169" t="s">
        <v>41767</v>
      </c>
      <c r="D35" s="170" t="s">
        <v>41768</v>
      </c>
      <c r="E35" s="170" t="s">
        <v>42015</v>
      </c>
      <c r="F35" s="170" t="s">
        <v>42016</v>
      </c>
      <c r="G35" s="170">
        <v>134</v>
      </c>
      <c r="H35" s="171" t="s">
        <v>42017</v>
      </c>
      <c r="I35" s="170" t="s">
        <v>2145</v>
      </c>
      <c r="J35" s="170" t="s">
        <v>2145</v>
      </c>
      <c r="K35" s="170" t="s">
        <v>2145</v>
      </c>
      <c r="L35" s="170" t="s">
        <v>42018</v>
      </c>
      <c r="M35" s="170" t="s">
        <v>42019</v>
      </c>
      <c r="N35" s="170" t="s">
        <v>42020</v>
      </c>
      <c r="O35" s="170" t="s">
        <v>42021</v>
      </c>
      <c r="P35" s="170" t="s">
        <v>42022</v>
      </c>
    </row>
    <row r="36" spans="1:16" ht="69.650000000000006" customHeight="1" x14ac:dyDescent="0.25">
      <c r="A36" s="172"/>
      <c r="B36" s="173" t="s">
        <v>42023</v>
      </c>
      <c r="C36" s="174" t="s">
        <v>41767</v>
      </c>
      <c r="D36" s="175" t="s">
        <v>41768</v>
      </c>
      <c r="E36" s="175" t="s">
        <v>42024</v>
      </c>
      <c r="F36" s="175" t="s">
        <v>42025</v>
      </c>
      <c r="G36" s="175">
        <v>140</v>
      </c>
      <c r="H36" s="176" t="s">
        <v>42026</v>
      </c>
      <c r="I36" s="175" t="s">
        <v>2145</v>
      </c>
      <c r="J36" s="175" t="s">
        <v>2145</v>
      </c>
      <c r="K36" s="175" t="s">
        <v>2145</v>
      </c>
      <c r="L36" s="175" t="s">
        <v>42027</v>
      </c>
      <c r="M36" s="175" t="s">
        <v>41774</v>
      </c>
      <c r="N36" s="175" t="s">
        <v>2145</v>
      </c>
      <c r="O36" s="175" t="s">
        <v>42028</v>
      </c>
      <c r="P36" s="175" t="s">
        <v>42029</v>
      </c>
    </row>
    <row r="37" spans="1:16" ht="69.650000000000006" customHeight="1" x14ac:dyDescent="0.25">
      <c r="A37" s="167"/>
      <c r="B37" s="168" t="s">
        <v>42030</v>
      </c>
      <c r="C37" s="169" t="s">
        <v>41767</v>
      </c>
      <c r="D37" s="170" t="s">
        <v>41768</v>
      </c>
      <c r="E37" s="170" t="s">
        <v>42031</v>
      </c>
      <c r="F37" s="170" t="s">
        <v>42032</v>
      </c>
      <c r="G37" s="170">
        <v>134</v>
      </c>
      <c r="H37" s="171" t="s">
        <v>42033</v>
      </c>
      <c r="I37" s="170" t="s">
        <v>2145</v>
      </c>
      <c r="J37" s="170" t="s">
        <v>42034</v>
      </c>
      <c r="K37" s="170" t="s">
        <v>2145</v>
      </c>
      <c r="L37" s="170" t="s">
        <v>42035</v>
      </c>
      <c r="M37" s="170" t="s">
        <v>41774</v>
      </c>
      <c r="N37" s="170" t="s">
        <v>42036</v>
      </c>
      <c r="O37" s="170" t="s">
        <v>42037</v>
      </c>
      <c r="P37" s="170" t="s">
        <v>42038</v>
      </c>
    </row>
    <row r="38" spans="1:16" ht="69.650000000000006" customHeight="1" x14ac:dyDescent="0.25">
      <c r="A38" s="172"/>
      <c r="B38" s="173" t="s">
        <v>42039</v>
      </c>
      <c r="C38" s="174" t="s">
        <v>41767</v>
      </c>
      <c r="D38" s="175" t="s">
        <v>41768</v>
      </c>
      <c r="E38" s="175" t="s">
        <v>42040</v>
      </c>
      <c r="F38" s="175" t="s">
        <v>42041</v>
      </c>
      <c r="G38" s="175">
        <v>134</v>
      </c>
      <c r="H38" s="176" t="s">
        <v>42042</v>
      </c>
      <c r="I38" s="175" t="s">
        <v>2145</v>
      </c>
      <c r="J38" s="175" t="s">
        <v>2145</v>
      </c>
      <c r="K38" s="175" t="s">
        <v>2145</v>
      </c>
      <c r="L38" s="175" t="s">
        <v>42043</v>
      </c>
      <c r="M38" s="175" t="s">
        <v>41783</v>
      </c>
      <c r="N38" s="175" t="s">
        <v>2145</v>
      </c>
      <c r="O38" s="175" t="s">
        <v>42044</v>
      </c>
      <c r="P38" s="175" t="s">
        <v>42045</v>
      </c>
    </row>
    <row r="39" spans="1:16" ht="69.650000000000006" customHeight="1" x14ac:dyDescent="0.25">
      <c r="A39" s="167"/>
      <c r="B39" s="168" t="s">
        <v>42046</v>
      </c>
      <c r="C39" s="169" t="s">
        <v>41767</v>
      </c>
      <c r="D39" s="170" t="s">
        <v>41768</v>
      </c>
      <c r="E39" s="170" t="s">
        <v>42047</v>
      </c>
      <c r="F39" s="170" t="s">
        <v>42048</v>
      </c>
      <c r="G39" s="170">
        <v>134</v>
      </c>
      <c r="H39" s="171" t="s">
        <v>42049</v>
      </c>
      <c r="I39" s="170" t="s">
        <v>2145</v>
      </c>
      <c r="J39" s="170" t="s">
        <v>42050</v>
      </c>
      <c r="K39" s="170" t="s">
        <v>2145</v>
      </c>
      <c r="L39" s="170" t="s">
        <v>42051</v>
      </c>
      <c r="M39" s="170" t="s">
        <v>41783</v>
      </c>
      <c r="N39" s="170" t="s">
        <v>2145</v>
      </c>
      <c r="O39" s="170" t="s">
        <v>42052</v>
      </c>
      <c r="P39" s="170" t="s">
        <v>42053</v>
      </c>
    </row>
    <row r="40" spans="1:16" ht="69.650000000000006" customHeight="1" x14ac:dyDescent="0.25">
      <c r="A40" s="172"/>
      <c r="B40" s="173" t="s">
        <v>42054</v>
      </c>
      <c r="C40" s="174" t="s">
        <v>41767</v>
      </c>
      <c r="D40" s="175" t="s">
        <v>41768</v>
      </c>
      <c r="E40" s="175" t="s">
        <v>42055</v>
      </c>
      <c r="F40" s="175" t="s">
        <v>42056</v>
      </c>
      <c r="G40" s="175">
        <v>134</v>
      </c>
      <c r="H40" s="176" t="s">
        <v>42057</v>
      </c>
      <c r="I40" s="175" t="s">
        <v>2145</v>
      </c>
      <c r="J40" s="175" t="s">
        <v>2145</v>
      </c>
      <c r="K40" s="175" t="s">
        <v>2145</v>
      </c>
      <c r="L40" s="175" t="s">
        <v>42058</v>
      </c>
      <c r="M40" s="175" t="s">
        <v>41774</v>
      </c>
      <c r="N40" s="175" t="s">
        <v>42059</v>
      </c>
      <c r="O40" s="175" t="s">
        <v>42060</v>
      </c>
      <c r="P40" s="175" t="s">
        <v>42061</v>
      </c>
    </row>
    <row r="41" spans="1:16" ht="69.650000000000006" customHeight="1" x14ac:dyDescent="0.25">
      <c r="A41" s="167"/>
      <c r="B41" s="168" t="s">
        <v>42062</v>
      </c>
      <c r="C41" s="169" t="s">
        <v>41767</v>
      </c>
      <c r="D41" s="170" t="s">
        <v>41768</v>
      </c>
      <c r="E41" s="170" t="s">
        <v>42063</v>
      </c>
      <c r="F41" s="170" t="s">
        <v>42064</v>
      </c>
      <c r="G41" s="170">
        <v>134</v>
      </c>
      <c r="H41" s="171" t="s">
        <v>42065</v>
      </c>
      <c r="I41" s="170" t="s">
        <v>2145</v>
      </c>
      <c r="J41" s="170" t="s">
        <v>42050</v>
      </c>
      <c r="K41" s="170" t="s">
        <v>2145</v>
      </c>
      <c r="L41" s="170" t="s">
        <v>42066</v>
      </c>
      <c r="M41" s="170" t="s">
        <v>41774</v>
      </c>
      <c r="N41" s="170" t="s">
        <v>2145</v>
      </c>
      <c r="O41" s="170" t="s">
        <v>42067</v>
      </c>
      <c r="P41" s="170" t="s">
        <v>42068</v>
      </c>
    </row>
    <row r="42" spans="1:16" ht="69.650000000000006" customHeight="1" x14ac:dyDescent="0.25">
      <c r="A42" s="172"/>
      <c r="B42" s="173" t="s">
        <v>42069</v>
      </c>
      <c r="C42" s="174" t="s">
        <v>41767</v>
      </c>
      <c r="D42" s="175" t="s">
        <v>41768</v>
      </c>
      <c r="E42" s="175" t="s">
        <v>42070</v>
      </c>
      <c r="F42" s="175" t="s">
        <v>42071</v>
      </c>
      <c r="G42" s="175" t="s">
        <v>42072</v>
      </c>
      <c r="H42" s="176" t="s">
        <v>42073</v>
      </c>
      <c r="I42" s="175" t="s">
        <v>2145</v>
      </c>
      <c r="J42" s="175" t="s">
        <v>2145</v>
      </c>
      <c r="K42" s="175" t="s">
        <v>2145</v>
      </c>
      <c r="L42" s="175" t="s">
        <v>42074</v>
      </c>
      <c r="M42" s="175" t="s">
        <v>41783</v>
      </c>
      <c r="N42" s="175" t="s">
        <v>2145</v>
      </c>
      <c r="O42" s="175" t="s">
        <v>42075</v>
      </c>
      <c r="P42" s="175" t="s">
        <v>42076</v>
      </c>
    </row>
    <row r="43" spans="1:16" ht="69.650000000000006" customHeight="1" x14ac:dyDescent="0.25">
      <c r="A43" s="167"/>
      <c r="B43" s="168" t="s">
        <v>42077</v>
      </c>
      <c r="C43" s="169" t="s">
        <v>41767</v>
      </c>
      <c r="D43" s="170" t="s">
        <v>41768</v>
      </c>
      <c r="E43" s="170" t="s">
        <v>42078</v>
      </c>
      <c r="F43" s="170" t="s">
        <v>41830</v>
      </c>
      <c r="G43" s="170">
        <v>134</v>
      </c>
      <c r="H43" s="171" t="s">
        <v>42079</v>
      </c>
      <c r="I43" s="170" t="s">
        <v>42080</v>
      </c>
      <c r="J43" s="170" t="s">
        <v>2145</v>
      </c>
      <c r="K43" s="170" t="s">
        <v>42081</v>
      </c>
      <c r="L43" s="170" t="s">
        <v>2145</v>
      </c>
      <c r="M43" s="170" t="s">
        <v>41783</v>
      </c>
      <c r="N43" s="170" t="s">
        <v>42079</v>
      </c>
      <c r="O43" s="170" t="s">
        <v>42082</v>
      </c>
      <c r="P43" s="170" t="s">
        <v>42083</v>
      </c>
    </row>
    <row r="44" spans="1:16" ht="69.650000000000006" customHeight="1" x14ac:dyDescent="0.25">
      <c r="A44" s="172"/>
      <c r="B44" s="173" t="s">
        <v>42084</v>
      </c>
      <c r="C44" s="174" t="s">
        <v>41767</v>
      </c>
      <c r="D44" s="175" t="s">
        <v>41768</v>
      </c>
      <c r="E44" s="175" t="s">
        <v>42085</v>
      </c>
      <c r="F44" s="175" t="s">
        <v>42086</v>
      </c>
      <c r="G44" s="175">
        <v>140</v>
      </c>
      <c r="H44" s="176" t="s">
        <v>42087</v>
      </c>
      <c r="I44" s="175" t="s">
        <v>2145</v>
      </c>
      <c r="J44" s="175" t="s">
        <v>2145</v>
      </c>
      <c r="K44" s="175" t="s">
        <v>42088</v>
      </c>
      <c r="L44" s="175" t="s">
        <v>42089</v>
      </c>
      <c r="M44" s="175" t="s">
        <v>41783</v>
      </c>
      <c r="N44" s="175" t="s">
        <v>2145</v>
      </c>
      <c r="O44" s="175" t="s">
        <v>42090</v>
      </c>
      <c r="P44" s="175" t="s">
        <v>42091</v>
      </c>
    </row>
    <row r="45" spans="1:16" ht="69.650000000000006" customHeight="1" x14ac:dyDescent="0.25">
      <c r="A45" s="167"/>
      <c r="B45" s="168" t="s">
        <v>42092</v>
      </c>
      <c r="C45" s="169" t="s">
        <v>41767</v>
      </c>
      <c r="D45" s="170" t="s">
        <v>41768</v>
      </c>
      <c r="E45" s="170" t="s">
        <v>42093</v>
      </c>
      <c r="F45" s="170" t="s">
        <v>42094</v>
      </c>
      <c r="G45" s="170" t="s">
        <v>41986</v>
      </c>
      <c r="H45" s="171" t="s">
        <v>42095</v>
      </c>
      <c r="I45" s="170" t="s">
        <v>41798</v>
      </c>
      <c r="J45" s="170" t="s">
        <v>2145</v>
      </c>
      <c r="K45" s="170" t="s">
        <v>2145</v>
      </c>
      <c r="L45" s="170" t="s">
        <v>42096</v>
      </c>
      <c r="M45" s="170" t="s">
        <v>41783</v>
      </c>
      <c r="N45" s="170" t="s">
        <v>2145</v>
      </c>
      <c r="O45" s="170" t="s">
        <v>42097</v>
      </c>
      <c r="P45" s="170" t="s">
        <v>42098</v>
      </c>
    </row>
    <row r="46" spans="1:16" ht="69.650000000000006" customHeight="1" x14ac:dyDescent="0.25">
      <c r="A46" s="172"/>
      <c r="B46" s="173" t="s">
        <v>42099</v>
      </c>
      <c r="C46" s="174" t="s">
        <v>41767</v>
      </c>
      <c r="D46" s="175" t="s">
        <v>41768</v>
      </c>
      <c r="E46" s="175" t="s">
        <v>42100</v>
      </c>
      <c r="F46" s="175" t="s">
        <v>42101</v>
      </c>
      <c r="G46" s="175" t="s">
        <v>41986</v>
      </c>
      <c r="H46" s="176" t="s">
        <v>42102</v>
      </c>
      <c r="I46" s="175" t="s">
        <v>2145</v>
      </c>
      <c r="J46" s="175" t="s">
        <v>2145</v>
      </c>
      <c r="K46" s="175" t="s">
        <v>2145</v>
      </c>
      <c r="L46" s="175" t="s">
        <v>42103</v>
      </c>
      <c r="M46" s="175" t="s">
        <v>41774</v>
      </c>
      <c r="N46" s="175" t="s">
        <v>2145</v>
      </c>
      <c r="O46" s="175" t="s">
        <v>42104</v>
      </c>
      <c r="P46" s="175" t="s">
        <v>42105</v>
      </c>
    </row>
    <row r="47" spans="1:16" ht="69.650000000000006" customHeight="1" x14ac:dyDescent="0.25">
      <c r="A47" s="167"/>
      <c r="B47" s="168" t="s">
        <v>42106</v>
      </c>
      <c r="C47" s="169" t="s">
        <v>41767</v>
      </c>
      <c r="D47" s="170" t="s">
        <v>41768</v>
      </c>
      <c r="E47" s="170" t="s">
        <v>42107</v>
      </c>
      <c r="F47" s="170" t="s">
        <v>42108</v>
      </c>
      <c r="G47" s="170">
        <v>134</v>
      </c>
      <c r="H47" s="171" t="s">
        <v>42109</v>
      </c>
      <c r="I47" s="170" t="s">
        <v>42110</v>
      </c>
      <c r="J47" s="170" t="s">
        <v>2145</v>
      </c>
      <c r="K47" s="170" t="s">
        <v>2145</v>
      </c>
      <c r="L47" s="170" t="s">
        <v>42111</v>
      </c>
      <c r="M47" s="170" t="s">
        <v>41774</v>
      </c>
      <c r="N47" s="170" t="s">
        <v>42112</v>
      </c>
      <c r="O47" s="170" t="s">
        <v>42113</v>
      </c>
      <c r="P47" s="170" t="s">
        <v>42114</v>
      </c>
    </row>
    <row r="48" spans="1:16" ht="69.650000000000006" customHeight="1" x14ac:dyDescent="0.25">
      <c r="A48" s="172"/>
      <c r="B48" s="173" t="s">
        <v>42115</v>
      </c>
      <c r="C48" s="174" t="s">
        <v>41767</v>
      </c>
      <c r="D48" s="175" t="s">
        <v>41768</v>
      </c>
      <c r="E48" s="175" t="s">
        <v>42031</v>
      </c>
      <c r="F48" s="175" t="s">
        <v>41830</v>
      </c>
      <c r="G48" s="175">
        <v>134</v>
      </c>
      <c r="H48" s="176" t="s">
        <v>42116</v>
      </c>
      <c r="I48" s="175" t="s">
        <v>2145</v>
      </c>
      <c r="J48" s="175" t="s">
        <v>2145</v>
      </c>
      <c r="K48" s="175" t="s">
        <v>2145</v>
      </c>
      <c r="L48" s="175" t="s">
        <v>42117</v>
      </c>
      <c r="M48" s="175" t="s">
        <v>41774</v>
      </c>
      <c r="N48" s="175" t="s">
        <v>42118</v>
      </c>
      <c r="O48" s="175" t="s">
        <v>42119</v>
      </c>
      <c r="P48" s="175" t="s">
        <v>42120</v>
      </c>
    </row>
    <row r="49" spans="1:16" ht="69.650000000000006" customHeight="1" x14ac:dyDescent="0.25">
      <c r="A49" s="167"/>
      <c r="B49" s="168" t="s">
        <v>42121</v>
      </c>
      <c r="C49" s="169" t="s">
        <v>41767</v>
      </c>
      <c r="D49" s="170" t="s">
        <v>41768</v>
      </c>
      <c r="E49" s="170" t="s">
        <v>42122</v>
      </c>
      <c r="F49" s="170" t="s">
        <v>42123</v>
      </c>
      <c r="G49" s="170">
        <v>134</v>
      </c>
      <c r="H49" s="171" t="s">
        <v>42124</v>
      </c>
      <c r="I49" s="170" t="s">
        <v>2145</v>
      </c>
      <c r="J49" s="170" t="s">
        <v>2145</v>
      </c>
      <c r="K49" s="170" t="s">
        <v>2145</v>
      </c>
      <c r="L49" s="170" t="s">
        <v>42125</v>
      </c>
      <c r="M49" s="170" t="s">
        <v>41783</v>
      </c>
      <c r="N49" s="170" t="s">
        <v>2145</v>
      </c>
      <c r="O49" s="170" t="s">
        <v>42126</v>
      </c>
      <c r="P49" s="170" t="s">
        <v>42127</v>
      </c>
    </row>
    <row r="50" spans="1:16" ht="69.650000000000006" customHeight="1" x14ac:dyDescent="0.25">
      <c r="A50" s="172"/>
      <c r="B50" s="173" t="s">
        <v>42128</v>
      </c>
      <c r="C50" s="174" t="s">
        <v>41767</v>
      </c>
      <c r="D50" s="175" t="s">
        <v>41768</v>
      </c>
      <c r="E50" s="175" t="s">
        <v>42129</v>
      </c>
      <c r="F50" s="175" t="s">
        <v>42130</v>
      </c>
      <c r="G50" s="175">
        <v>140</v>
      </c>
      <c r="H50" s="176" t="s">
        <v>42131</v>
      </c>
      <c r="I50" s="175" t="s">
        <v>2145</v>
      </c>
      <c r="J50" s="175" t="s">
        <v>2145</v>
      </c>
      <c r="K50" s="175" t="s">
        <v>2145</v>
      </c>
      <c r="L50" s="175" t="s">
        <v>42132</v>
      </c>
      <c r="M50" s="175" t="s">
        <v>41783</v>
      </c>
      <c r="N50" s="175" t="s">
        <v>2145</v>
      </c>
      <c r="O50" s="175" t="s">
        <v>42133</v>
      </c>
      <c r="P50" s="175" t="s">
        <v>42134</v>
      </c>
    </row>
    <row r="51" spans="1:16" ht="69.650000000000006" customHeight="1" x14ac:dyDescent="0.25">
      <c r="A51" s="167"/>
      <c r="B51" s="168" t="s">
        <v>42135</v>
      </c>
      <c r="C51" s="169" t="s">
        <v>41767</v>
      </c>
      <c r="D51" s="170" t="s">
        <v>41768</v>
      </c>
      <c r="E51" s="170" t="s">
        <v>42136</v>
      </c>
      <c r="F51" s="170" t="s">
        <v>42137</v>
      </c>
      <c r="G51" s="170">
        <v>140</v>
      </c>
      <c r="H51" s="171" t="s">
        <v>42138</v>
      </c>
      <c r="I51" s="170" t="s">
        <v>2145</v>
      </c>
      <c r="J51" s="170" t="s">
        <v>2145</v>
      </c>
      <c r="K51" s="170" t="s">
        <v>2145</v>
      </c>
      <c r="L51" s="170" t="s">
        <v>42139</v>
      </c>
      <c r="M51" s="170" t="s">
        <v>41783</v>
      </c>
      <c r="N51" s="170" t="s">
        <v>2145</v>
      </c>
      <c r="O51" s="170" t="s">
        <v>42140</v>
      </c>
      <c r="P51" s="170" t="s">
        <v>42141</v>
      </c>
    </row>
    <row r="52" spans="1:16" ht="69.650000000000006" customHeight="1" x14ac:dyDescent="0.25">
      <c r="A52" s="182"/>
      <c r="B52" s="183" t="s">
        <v>42142</v>
      </c>
      <c r="C52" s="184" t="s">
        <v>41767</v>
      </c>
      <c r="D52" s="185" t="s">
        <v>41768</v>
      </c>
      <c r="E52" s="185" t="s">
        <v>42143</v>
      </c>
      <c r="F52" s="185" t="s">
        <v>42108</v>
      </c>
      <c r="G52" s="185">
        <v>134</v>
      </c>
      <c r="H52" s="186" t="s">
        <v>42144</v>
      </c>
      <c r="I52" s="185" t="s">
        <v>2145</v>
      </c>
      <c r="J52" s="185" t="s">
        <v>2145</v>
      </c>
      <c r="K52" s="185" t="s">
        <v>2145</v>
      </c>
      <c r="L52" s="185" t="s">
        <v>42145</v>
      </c>
      <c r="M52" s="185" t="s">
        <v>41783</v>
      </c>
      <c r="N52" s="185" t="s">
        <v>2145</v>
      </c>
      <c r="O52" s="185" t="s">
        <v>42146</v>
      </c>
      <c r="P52" s="185" t="s">
        <v>42147</v>
      </c>
    </row>
    <row r="53" spans="1:16" ht="69.650000000000006" customHeight="1" x14ac:dyDescent="0.25">
      <c r="A53" s="177"/>
      <c r="B53" s="178" t="s">
        <v>42148</v>
      </c>
      <c r="C53" s="179" t="s">
        <v>41767</v>
      </c>
      <c r="D53" s="180" t="s">
        <v>41768</v>
      </c>
      <c r="E53" s="180" t="s">
        <v>42149</v>
      </c>
      <c r="F53" s="180" t="s">
        <v>42150</v>
      </c>
      <c r="G53" s="180">
        <v>140</v>
      </c>
      <c r="H53" s="181" t="s">
        <v>42151</v>
      </c>
      <c r="I53" s="180" t="s">
        <v>2145</v>
      </c>
      <c r="J53" s="180" t="s">
        <v>2145</v>
      </c>
      <c r="K53" s="180" t="s">
        <v>2145</v>
      </c>
      <c r="L53" s="180" t="s">
        <v>42152</v>
      </c>
      <c r="M53" s="180" t="s">
        <v>41783</v>
      </c>
      <c r="N53" s="180" t="s">
        <v>2145</v>
      </c>
      <c r="O53" s="180" t="s">
        <v>42153</v>
      </c>
      <c r="P53" s="180" t="s">
        <v>42154</v>
      </c>
    </row>
    <row r="54" spans="1:16" ht="69.650000000000006" customHeight="1" x14ac:dyDescent="0.25">
      <c r="A54" s="182"/>
      <c r="B54" s="183" t="s">
        <v>42155</v>
      </c>
      <c r="C54" s="184" t="s">
        <v>41767</v>
      </c>
      <c r="D54" s="185" t="s">
        <v>41768</v>
      </c>
      <c r="E54" s="185" t="s">
        <v>42156</v>
      </c>
      <c r="F54" s="185" t="s">
        <v>42157</v>
      </c>
      <c r="G54" s="185">
        <v>140</v>
      </c>
      <c r="H54" s="186" t="s">
        <v>42158</v>
      </c>
      <c r="I54" s="185" t="s">
        <v>2145</v>
      </c>
      <c r="J54" s="185" t="s">
        <v>2145</v>
      </c>
      <c r="K54" s="185" t="s">
        <v>2145</v>
      </c>
      <c r="L54" s="185" t="s">
        <v>42159</v>
      </c>
      <c r="M54" s="185" t="s">
        <v>41774</v>
      </c>
      <c r="N54" s="185" t="s">
        <v>42160</v>
      </c>
      <c r="O54" s="185" t="s">
        <v>42161</v>
      </c>
      <c r="P54" s="185" t="s">
        <v>42162</v>
      </c>
    </row>
    <row r="55" spans="1:16" ht="69.650000000000006" customHeight="1" x14ac:dyDescent="0.25">
      <c r="A55" s="167"/>
      <c r="B55" s="168" t="s">
        <v>42163</v>
      </c>
      <c r="C55" s="169" t="s">
        <v>41767</v>
      </c>
      <c r="D55" s="170" t="s">
        <v>41768</v>
      </c>
      <c r="E55" s="170" t="s">
        <v>42164</v>
      </c>
      <c r="F55" s="170" t="s">
        <v>42165</v>
      </c>
      <c r="G55" s="170">
        <v>134</v>
      </c>
      <c r="H55" s="171" t="s">
        <v>42166</v>
      </c>
      <c r="I55" s="170" t="s">
        <v>2145</v>
      </c>
      <c r="J55" s="170" t="s">
        <v>2145</v>
      </c>
      <c r="K55" s="170" t="s">
        <v>42167</v>
      </c>
      <c r="L55" s="170" t="s">
        <v>42168</v>
      </c>
      <c r="M55" s="170" t="s">
        <v>41783</v>
      </c>
      <c r="N55" s="170" t="s">
        <v>2145</v>
      </c>
      <c r="O55" s="170" t="s">
        <v>42169</v>
      </c>
      <c r="P55" s="170" t="s">
        <v>42170</v>
      </c>
    </row>
    <row r="56" spans="1:16" ht="69.650000000000006" customHeight="1" x14ac:dyDescent="0.25">
      <c r="A56" s="172"/>
      <c r="B56" s="173" t="s">
        <v>42171</v>
      </c>
      <c r="C56" s="174" t="s">
        <v>41767</v>
      </c>
      <c r="D56" s="175" t="s">
        <v>41768</v>
      </c>
      <c r="E56" s="175" t="s">
        <v>42172</v>
      </c>
      <c r="F56" s="175" t="s">
        <v>42173</v>
      </c>
      <c r="G56" s="175">
        <v>134</v>
      </c>
      <c r="H56" s="176" t="s">
        <v>42174</v>
      </c>
      <c r="I56" s="175" t="s">
        <v>42175</v>
      </c>
      <c r="J56" s="175" t="s">
        <v>2145</v>
      </c>
      <c r="K56" s="175" t="s">
        <v>42176</v>
      </c>
      <c r="L56" s="175" t="s">
        <v>42177</v>
      </c>
      <c r="M56" s="175" t="s">
        <v>41783</v>
      </c>
      <c r="N56" s="175" t="s">
        <v>2145</v>
      </c>
      <c r="O56" s="175" t="s">
        <v>42178</v>
      </c>
      <c r="P56" s="175" t="s">
        <v>30237</v>
      </c>
    </row>
    <row r="57" spans="1:16" ht="69.650000000000006" customHeight="1" x14ac:dyDescent="0.25">
      <c r="A57" s="167"/>
      <c r="B57" s="168" t="s">
        <v>42179</v>
      </c>
      <c r="C57" s="169" t="s">
        <v>41767</v>
      </c>
      <c r="D57" s="170" t="s">
        <v>41768</v>
      </c>
      <c r="E57" s="170" t="s">
        <v>42180</v>
      </c>
      <c r="F57" s="170" t="s">
        <v>41924</v>
      </c>
      <c r="G57" s="170">
        <v>134</v>
      </c>
      <c r="H57" s="171" t="s">
        <v>42181</v>
      </c>
      <c r="I57" s="170" t="s">
        <v>42175</v>
      </c>
      <c r="J57" s="170" t="s">
        <v>2145</v>
      </c>
      <c r="K57" s="170" t="s">
        <v>42182</v>
      </c>
      <c r="L57" s="170" t="s">
        <v>42183</v>
      </c>
      <c r="M57" s="170" t="s">
        <v>41783</v>
      </c>
      <c r="N57" s="170" t="s">
        <v>2145</v>
      </c>
      <c r="O57" s="170" t="s">
        <v>42184</v>
      </c>
      <c r="P57" s="170" t="s">
        <v>42185</v>
      </c>
    </row>
    <row r="58" spans="1:16" ht="69.650000000000006" customHeight="1" x14ac:dyDescent="0.25">
      <c r="A58" s="172"/>
      <c r="B58" s="173" t="s">
        <v>42186</v>
      </c>
      <c r="C58" s="174" t="s">
        <v>41767</v>
      </c>
      <c r="D58" s="175" t="s">
        <v>41768</v>
      </c>
      <c r="E58" s="175" t="s">
        <v>42187</v>
      </c>
      <c r="F58" s="175" t="s">
        <v>42165</v>
      </c>
      <c r="G58" s="175">
        <v>134</v>
      </c>
      <c r="H58" s="176" t="s">
        <v>42188</v>
      </c>
      <c r="I58" s="175" t="s">
        <v>2145</v>
      </c>
      <c r="J58" s="175" t="s">
        <v>2145</v>
      </c>
      <c r="K58" s="175" t="s">
        <v>42189</v>
      </c>
      <c r="L58" s="175" t="s">
        <v>42190</v>
      </c>
      <c r="M58" s="175" t="s">
        <v>41783</v>
      </c>
      <c r="N58" s="175" t="s">
        <v>2145</v>
      </c>
      <c r="O58" s="175" t="s">
        <v>42191</v>
      </c>
      <c r="P58" s="175" t="s">
        <v>42192</v>
      </c>
    </row>
    <row r="59" spans="1:16" ht="69.650000000000006" customHeight="1" x14ac:dyDescent="0.25">
      <c r="A59" s="167"/>
      <c r="B59" s="168" t="s">
        <v>42193</v>
      </c>
      <c r="C59" s="169" t="s">
        <v>41767</v>
      </c>
      <c r="D59" s="170" t="s">
        <v>41768</v>
      </c>
      <c r="E59" s="170" t="s">
        <v>42194</v>
      </c>
      <c r="F59" s="170" t="s">
        <v>42195</v>
      </c>
      <c r="G59" s="170">
        <v>134</v>
      </c>
      <c r="H59" s="171" t="s">
        <v>42196</v>
      </c>
      <c r="I59" s="170" t="s">
        <v>2145</v>
      </c>
      <c r="J59" s="170" t="s">
        <v>2145</v>
      </c>
      <c r="K59" s="170" t="s">
        <v>42194</v>
      </c>
      <c r="L59" s="170" t="s">
        <v>42197</v>
      </c>
      <c r="M59" s="170" t="s">
        <v>41783</v>
      </c>
      <c r="N59" s="170" t="s">
        <v>2145</v>
      </c>
      <c r="O59" s="170" t="s">
        <v>42198</v>
      </c>
      <c r="P59" s="170" t="s">
        <v>42199</v>
      </c>
    </row>
    <row r="60" spans="1:16" ht="69.650000000000006" customHeight="1" x14ac:dyDescent="0.25">
      <c r="A60" s="182"/>
      <c r="B60" s="183" t="s">
        <v>42200</v>
      </c>
      <c r="C60" s="184" t="s">
        <v>3764</v>
      </c>
      <c r="D60" s="185" t="s">
        <v>41768</v>
      </c>
      <c r="E60" s="185" t="s">
        <v>42201</v>
      </c>
      <c r="F60" s="185" t="s">
        <v>42202</v>
      </c>
      <c r="G60" s="185">
        <v>134</v>
      </c>
      <c r="H60" s="186" t="s">
        <v>42203</v>
      </c>
      <c r="I60" s="185" t="s">
        <v>2145</v>
      </c>
      <c r="J60" s="185" t="s">
        <v>2145</v>
      </c>
      <c r="K60" s="185" t="s">
        <v>2145</v>
      </c>
      <c r="L60" s="185" t="s">
        <v>42204</v>
      </c>
      <c r="M60" s="185" t="s">
        <v>41783</v>
      </c>
      <c r="N60" s="185" t="s">
        <v>2145</v>
      </c>
      <c r="O60" s="185" t="s">
        <v>42205</v>
      </c>
      <c r="P60" s="185" t="s">
        <v>30237</v>
      </c>
    </row>
    <row r="61" spans="1:16" ht="69.650000000000006" customHeight="1" x14ac:dyDescent="0.25">
      <c r="A61" s="177"/>
      <c r="B61" s="178" t="s">
        <v>42206</v>
      </c>
      <c r="C61" s="179" t="s">
        <v>3764</v>
      </c>
      <c r="D61" s="180" t="s">
        <v>41768</v>
      </c>
      <c r="E61" s="180" t="s">
        <v>42207</v>
      </c>
      <c r="F61" s="180" t="s">
        <v>42208</v>
      </c>
      <c r="G61" s="180">
        <v>134</v>
      </c>
      <c r="H61" s="181" t="s">
        <v>42209</v>
      </c>
      <c r="I61" s="180" t="s">
        <v>2145</v>
      </c>
      <c r="J61" s="180" t="s">
        <v>2145</v>
      </c>
      <c r="K61" s="180" t="s">
        <v>2145</v>
      </c>
      <c r="L61" s="180" t="s">
        <v>42210</v>
      </c>
      <c r="M61" s="180" t="s">
        <v>41783</v>
      </c>
      <c r="N61" s="180" t="s">
        <v>2145</v>
      </c>
      <c r="O61" s="180" t="s">
        <v>42211</v>
      </c>
      <c r="P61" s="180" t="s">
        <v>30237</v>
      </c>
    </row>
    <row r="62" spans="1:16" ht="69.650000000000006" customHeight="1" x14ac:dyDescent="0.25">
      <c r="A62" s="177"/>
      <c r="B62" s="178" t="s">
        <v>42212</v>
      </c>
      <c r="C62" s="179" t="s">
        <v>78</v>
      </c>
      <c r="D62" s="180" t="s">
        <v>41768</v>
      </c>
      <c r="E62" s="180" t="s">
        <v>42213</v>
      </c>
      <c r="F62" s="180" t="s">
        <v>42214</v>
      </c>
      <c r="G62" s="180">
        <v>104</v>
      </c>
      <c r="H62" s="181" t="s">
        <v>42215</v>
      </c>
      <c r="I62" s="180" t="s">
        <v>2145</v>
      </c>
      <c r="J62" s="180" t="s">
        <v>2145</v>
      </c>
      <c r="K62" s="180" t="s">
        <v>2145</v>
      </c>
      <c r="L62" s="180" t="s">
        <v>42216</v>
      </c>
      <c r="M62" s="180" t="s">
        <v>41783</v>
      </c>
      <c r="N62" s="180" t="s">
        <v>2145</v>
      </c>
      <c r="O62" s="180" t="s">
        <v>42217</v>
      </c>
      <c r="P62" s="180" t="s">
        <v>42218</v>
      </c>
    </row>
    <row r="63" spans="1:16" ht="69.650000000000006" customHeight="1" x14ac:dyDescent="0.25">
      <c r="A63" s="182"/>
      <c r="B63" s="183" t="s">
        <v>42219</v>
      </c>
      <c r="C63" s="184" t="s">
        <v>78</v>
      </c>
      <c r="D63" s="185" t="s">
        <v>41768</v>
      </c>
      <c r="E63" s="185" t="s">
        <v>42220</v>
      </c>
      <c r="F63" s="185" t="s">
        <v>42208</v>
      </c>
      <c r="G63" s="185">
        <v>104</v>
      </c>
      <c r="H63" s="186" t="s">
        <v>42221</v>
      </c>
      <c r="I63" s="185" t="s">
        <v>42222</v>
      </c>
      <c r="J63" s="185" t="s">
        <v>2145</v>
      </c>
      <c r="K63" s="185" t="s">
        <v>2145</v>
      </c>
      <c r="L63" s="185" t="s">
        <v>42223</v>
      </c>
      <c r="M63" s="185" t="s">
        <v>41783</v>
      </c>
      <c r="N63" s="185" t="s">
        <v>2145</v>
      </c>
      <c r="O63" s="185" t="s">
        <v>42224</v>
      </c>
      <c r="P63" s="185" t="s">
        <v>42225</v>
      </c>
    </row>
    <row r="64" spans="1:16" ht="69.650000000000006" customHeight="1" x14ac:dyDescent="0.25">
      <c r="A64" s="177"/>
      <c r="B64" s="178" t="s">
        <v>42226</v>
      </c>
      <c r="C64" s="179" t="s">
        <v>78</v>
      </c>
      <c r="D64" s="180" t="s">
        <v>41768</v>
      </c>
      <c r="E64" s="180" t="s">
        <v>42227</v>
      </c>
      <c r="F64" s="180" t="s">
        <v>42165</v>
      </c>
      <c r="G64" s="180">
        <v>104</v>
      </c>
      <c r="H64" s="181" t="s">
        <v>42228</v>
      </c>
      <c r="I64" s="180" t="s">
        <v>42229</v>
      </c>
      <c r="J64" s="180" t="s">
        <v>2145</v>
      </c>
      <c r="K64" s="180" t="s">
        <v>2145</v>
      </c>
      <c r="L64" s="180" t="s">
        <v>42230</v>
      </c>
      <c r="M64" s="180" t="s">
        <v>41783</v>
      </c>
      <c r="N64" s="180" t="s">
        <v>2145</v>
      </c>
      <c r="O64" s="180" t="s">
        <v>42231</v>
      </c>
      <c r="P64" s="180" t="s">
        <v>42232</v>
      </c>
    </row>
    <row r="65" spans="1:16" ht="69.650000000000006" customHeight="1" x14ac:dyDescent="0.25">
      <c r="A65" s="182"/>
      <c r="B65" s="183" t="s">
        <v>42233</v>
      </c>
      <c r="C65" s="184" t="s">
        <v>78</v>
      </c>
      <c r="D65" s="185" t="s">
        <v>41768</v>
      </c>
      <c r="E65" s="185" t="s">
        <v>42234</v>
      </c>
      <c r="F65" s="185" t="s">
        <v>42235</v>
      </c>
      <c r="G65" s="185">
        <v>104</v>
      </c>
      <c r="H65" s="186" t="s">
        <v>42236</v>
      </c>
      <c r="I65" s="185" t="s">
        <v>42237</v>
      </c>
      <c r="J65" s="185" t="s">
        <v>2145</v>
      </c>
      <c r="K65" s="185" t="s">
        <v>2145</v>
      </c>
      <c r="L65" s="185" t="s">
        <v>42238</v>
      </c>
      <c r="M65" s="185" t="s">
        <v>41783</v>
      </c>
      <c r="N65" s="185" t="s">
        <v>2145</v>
      </c>
      <c r="O65" s="185" t="s">
        <v>42239</v>
      </c>
      <c r="P65" s="185" t="s">
        <v>42240</v>
      </c>
    </row>
    <row r="66" spans="1:16" ht="69.650000000000006" customHeight="1" x14ac:dyDescent="0.25">
      <c r="A66" s="177"/>
      <c r="B66" s="178" t="s">
        <v>42241</v>
      </c>
      <c r="C66" s="179" t="s">
        <v>78</v>
      </c>
      <c r="D66" s="180" t="s">
        <v>41768</v>
      </c>
      <c r="E66" s="180" t="s">
        <v>41969</v>
      </c>
      <c r="F66" s="180" t="s">
        <v>41830</v>
      </c>
      <c r="G66" s="180">
        <v>104</v>
      </c>
      <c r="H66" s="181" t="s">
        <v>42242</v>
      </c>
      <c r="I66" s="180" t="s">
        <v>42243</v>
      </c>
      <c r="J66" s="180" t="s">
        <v>2145</v>
      </c>
      <c r="K66" s="180" t="s">
        <v>2145</v>
      </c>
      <c r="L66" s="180" t="s">
        <v>42244</v>
      </c>
      <c r="M66" s="180" t="s">
        <v>41783</v>
      </c>
      <c r="N66" s="180" t="s">
        <v>2145</v>
      </c>
      <c r="O66" s="180" t="s">
        <v>42245</v>
      </c>
      <c r="P66" s="180" t="s">
        <v>30237</v>
      </c>
    </row>
    <row r="67" spans="1:16" ht="69.650000000000006" customHeight="1" x14ac:dyDescent="0.25">
      <c r="A67" s="182"/>
      <c r="B67" s="183" t="s">
        <v>42246</v>
      </c>
      <c r="C67" s="184" t="s">
        <v>78</v>
      </c>
      <c r="D67" s="185" t="s">
        <v>41768</v>
      </c>
      <c r="E67" s="185" t="s">
        <v>42156</v>
      </c>
      <c r="F67" s="185" t="s">
        <v>42247</v>
      </c>
      <c r="G67" s="185" t="s">
        <v>42248</v>
      </c>
      <c r="H67" s="186" t="s">
        <v>42249</v>
      </c>
      <c r="I67" s="185" t="s">
        <v>42250</v>
      </c>
      <c r="J67" s="185" t="s">
        <v>2145</v>
      </c>
      <c r="K67" s="185" t="s">
        <v>2145</v>
      </c>
      <c r="L67" s="185" t="s">
        <v>42251</v>
      </c>
      <c r="M67" s="185" t="s">
        <v>41783</v>
      </c>
      <c r="N67" s="185" t="s">
        <v>2145</v>
      </c>
      <c r="O67" s="185" t="s">
        <v>42252</v>
      </c>
      <c r="P67" s="185" t="s">
        <v>42253</v>
      </c>
    </row>
    <row r="68" spans="1:16" ht="69.650000000000006" customHeight="1" x14ac:dyDescent="0.25">
      <c r="A68" s="177"/>
      <c r="B68" s="178" t="s">
        <v>42254</v>
      </c>
      <c r="C68" s="179" t="s">
        <v>41767</v>
      </c>
      <c r="D68" s="180" t="s">
        <v>41768</v>
      </c>
      <c r="E68" s="180" t="s">
        <v>41999</v>
      </c>
      <c r="F68" s="180" t="s">
        <v>42000</v>
      </c>
      <c r="G68" s="180">
        <v>134</v>
      </c>
      <c r="H68" s="181" t="s">
        <v>42255</v>
      </c>
      <c r="I68" s="180" t="s">
        <v>42002</v>
      </c>
      <c r="J68" s="180" t="s">
        <v>2145</v>
      </c>
      <c r="K68" s="180" t="s">
        <v>42003</v>
      </c>
      <c r="L68" s="180" t="s">
        <v>42004</v>
      </c>
      <c r="M68" s="180" t="s">
        <v>41774</v>
      </c>
      <c r="N68" s="180" t="s">
        <v>2145</v>
      </c>
      <c r="O68" s="180" t="s">
        <v>42256</v>
      </c>
      <c r="P68" s="180" t="s">
        <v>42257</v>
      </c>
    </row>
    <row r="69" spans="1:16" ht="69.650000000000006" customHeight="1" x14ac:dyDescent="0.25">
      <c r="A69" s="172"/>
      <c r="B69" s="173" t="s">
        <v>42258</v>
      </c>
      <c r="C69" s="174" t="s">
        <v>41767</v>
      </c>
      <c r="D69" s="175" t="s">
        <v>41768</v>
      </c>
      <c r="E69" s="175" t="s">
        <v>42259</v>
      </c>
      <c r="F69" s="175" t="s">
        <v>42260</v>
      </c>
      <c r="G69" s="175">
        <v>134</v>
      </c>
      <c r="H69" s="176" t="s">
        <v>42261</v>
      </c>
      <c r="I69" s="175" t="s">
        <v>2145</v>
      </c>
      <c r="J69" s="175" t="s">
        <v>2145</v>
      </c>
      <c r="K69" s="175" t="s">
        <v>42262</v>
      </c>
      <c r="L69" s="175" t="s">
        <v>42263</v>
      </c>
      <c r="M69" s="175" t="s">
        <v>42019</v>
      </c>
      <c r="N69" s="175" t="s">
        <v>2145</v>
      </c>
      <c r="O69" s="175" t="s">
        <v>42264</v>
      </c>
      <c r="P69" s="175" t="s">
        <v>42265</v>
      </c>
    </row>
    <row r="70" spans="1:16" ht="69.650000000000006" customHeight="1" x14ac:dyDescent="0.25">
      <c r="A70" s="167"/>
      <c r="B70" s="168" t="s">
        <v>42266</v>
      </c>
      <c r="C70" s="169" t="s">
        <v>41767</v>
      </c>
      <c r="D70" s="170" t="s">
        <v>41768</v>
      </c>
      <c r="E70" s="170" t="s">
        <v>42267</v>
      </c>
      <c r="F70" s="170" t="s">
        <v>42268</v>
      </c>
      <c r="G70" s="170">
        <v>152</v>
      </c>
      <c r="H70" s="171" t="s">
        <v>42269</v>
      </c>
      <c r="I70" s="170" t="s">
        <v>2145</v>
      </c>
      <c r="J70" s="170" t="s">
        <v>2145</v>
      </c>
      <c r="K70" s="170" t="s">
        <v>2145</v>
      </c>
      <c r="L70" s="170" t="s">
        <v>42270</v>
      </c>
      <c r="M70" s="170" t="s">
        <v>41783</v>
      </c>
      <c r="N70" s="170" t="s">
        <v>2145</v>
      </c>
      <c r="O70" s="170" t="s">
        <v>42271</v>
      </c>
      <c r="P70" s="170" t="s">
        <v>42272</v>
      </c>
    </row>
    <row r="71" spans="1:16" ht="69.650000000000006" customHeight="1" x14ac:dyDescent="0.25">
      <c r="A71" s="172"/>
      <c r="B71" s="173" t="s">
        <v>42273</v>
      </c>
      <c r="C71" s="174" t="s">
        <v>41767</v>
      </c>
      <c r="D71" s="175" t="s">
        <v>41768</v>
      </c>
      <c r="E71" s="175" t="s">
        <v>42274</v>
      </c>
      <c r="F71" s="175" t="s">
        <v>42275</v>
      </c>
      <c r="G71" s="175">
        <v>174</v>
      </c>
      <c r="H71" s="176" t="s">
        <v>42276</v>
      </c>
      <c r="I71" s="175" t="s">
        <v>41798</v>
      </c>
      <c r="J71" s="175" t="s">
        <v>2145</v>
      </c>
      <c r="K71" s="175" t="s">
        <v>2145</v>
      </c>
      <c r="L71" s="175" t="s">
        <v>42277</v>
      </c>
      <c r="M71" s="175" t="s">
        <v>41783</v>
      </c>
      <c r="N71" s="175" t="s">
        <v>2145</v>
      </c>
      <c r="O71" s="175" t="s">
        <v>42278</v>
      </c>
      <c r="P71" s="175" t="s">
        <v>42279</v>
      </c>
    </row>
    <row r="72" spans="1:16" ht="69.650000000000006" customHeight="1" x14ac:dyDescent="0.25">
      <c r="A72" s="167"/>
      <c r="B72" s="168" t="s">
        <v>42280</v>
      </c>
      <c r="C72" s="169" t="s">
        <v>41767</v>
      </c>
      <c r="D72" s="170" t="s">
        <v>41768</v>
      </c>
      <c r="E72" s="170" t="s">
        <v>42281</v>
      </c>
      <c r="F72" s="170" t="s">
        <v>42282</v>
      </c>
      <c r="G72" s="170">
        <v>164</v>
      </c>
      <c r="H72" s="171" t="s">
        <v>42283</v>
      </c>
      <c r="I72" s="170" t="s">
        <v>2145</v>
      </c>
      <c r="J72" s="170" t="s">
        <v>2145</v>
      </c>
      <c r="K72" s="170" t="s">
        <v>2145</v>
      </c>
      <c r="L72" s="170" t="s">
        <v>42284</v>
      </c>
      <c r="M72" s="170" t="s">
        <v>42019</v>
      </c>
      <c r="N72" s="170" t="s">
        <v>42285</v>
      </c>
      <c r="O72" s="170" t="s">
        <v>42286</v>
      </c>
      <c r="P72" s="170" t="s">
        <v>42287</v>
      </c>
    </row>
    <row r="73" spans="1:16" ht="69.650000000000006" customHeight="1" x14ac:dyDescent="0.25">
      <c r="A73" s="172"/>
      <c r="B73" s="173" t="s">
        <v>42288</v>
      </c>
      <c r="C73" s="174" t="s">
        <v>41767</v>
      </c>
      <c r="D73" s="175" t="s">
        <v>41768</v>
      </c>
      <c r="E73" s="175" t="s">
        <v>42289</v>
      </c>
      <c r="F73" s="175" t="s">
        <v>42108</v>
      </c>
      <c r="G73" s="175">
        <v>164</v>
      </c>
      <c r="H73" s="176" t="s">
        <v>42290</v>
      </c>
      <c r="I73" s="175" t="s">
        <v>2145</v>
      </c>
      <c r="J73" s="175" t="s">
        <v>2145</v>
      </c>
      <c r="K73" s="175" t="s">
        <v>2145</v>
      </c>
      <c r="L73" s="175" t="s">
        <v>42291</v>
      </c>
      <c r="M73" s="175" t="s">
        <v>41783</v>
      </c>
      <c r="N73" s="175" t="s">
        <v>2145</v>
      </c>
      <c r="O73" s="175" t="s">
        <v>42292</v>
      </c>
      <c r="P73" s="175" t="s">
        <v>42293</v>
      </c>
    </row>
    <row r="74" spans="1:16" ht="69.650000000000006" customHeight="1" x14ac:dyDescent="0.25">
      <c r="A74" s="167"/>
      <c r="B74" s="168" t="s">
        <v>42294</v>
      </c>
      <c r="C74" s="169" t="s">
        <v>41767</v>
      </c>
      <c r="D74" s="170" t="s">
        <v>41768</v>
      </c>
      <c r="E74" s="170" t="s">
        <v>42295</v>
      </c>
      <c r="F74" s="170" t="s">
        <v>41994</v>
      </c>
      <c r="G74" s="170">
        <v>164</v>
      </c>
      <c r="H74" s="171" t="s">
        <v>42296</v>
      </c>
      <c r="I74" s="170" t="s">
        <v>2145</v>
      </c>
      <c r="J74" s="170" t="s">
        <v>2145</v>
      </c>
      <c r="K74" s="170" t="s">
        <v>2145</v>
      </c>
      <c r="L74" s="170" t="s">
        <v>42297</v>
      </c>
      <c r="M74" s="170" t="s">
        <v>41774</v>
      </c>
      <c r="N74" s="170" t="s">
        <v>42298</v>
      </c>
      <c r="O74" s="170" t="s">
        <v>42299</v>
      </c>
      <c r="P74" s="170" t="s">
        <v>42300</v>
      </c>
    </row>
    <row r="75" spans="1:16" ht="69.650000000000006" customHeight="1" x14ac:dyDescent="0.25">
      <c r="A75" s="182"/>
      <c r="B75" s="183" t="s">
        <v>42301</v>
      </c>
      <c r="C75" s="184" t="s">
        <v>41767</v>
      </c>
      <c r="D75" s="185" t="s">
        <v>41768</v>
      </c>
      <c r="E75" s="185" t="s">
        <v>42302</v>
      </c>
      <c r="F75" s="185" t="s">
        <v>42303</v>
      </c>
      <c r="G75" s="185">
        <v>164</v>
      </c>
      <c r="H75" s="186" t="s">
        <v>42304</v>
      </c>
      <c r="I75" s="185" t="s">
        <v>2145</v>
      </c>
      <c r="J75" s="185" t="s">
        <v>2145</v>
      </c>
      <c r="K75" s="185" t="s">
        <v>2145</v>
      </c>
      <c r="L75" s="185" t="s">
        <v>42305</v>
      </c>
      <c r="M75" s="185" t="s">
        <v>41783</v>
      </c>
      <c r="N75" s="185" t="s">
        <v>2145</v>
      </c>
      <c r="O75" s="185" t="s">
        <v>42306</v>
      </c>
      <c r="P75" s="185" t="s">
        <v>42307</v>
      </c>
    </row>
    <row r="76" spans="1:16" ht="69.650000000000006" customHeight="1" x14ac:dyDescent="0.25">
      <c r="A76" s="177"/>
      <c r="B76" s="178" t="s">
        <v>42308</v>
      </c>
      <c r="C76" s="179" t="s">
        <v>41767</v>
      </c>
      <c r="D76" s="180" t="s">
        <v>41768</v>
      </c>
      <c r="E76" s="180" t="s">
        <v>42309</v>
      </c>
      <c r="F76" s="180" t="s">
        <v>42150</v>
      </c>
      <c r="G76" s="180">
        <v>152</v>
      </c>
      <c r="H76" s="181" t="s">
        <v>42310</v>
      </c>
      <c r="I76" s="180" t="s">
        <v>42311</v>
      </c>
      <c r="J76" s="180" t="s">
        <v>2145</v>
      </c>
      <c r="K76" s="180" t="s">
        <v>2145</v>
      </c>
      <c r="L76" s="180" t="s">
        <v>42312</v>
      </c>
      <c r="M76" s="180" t="s">
        <v>41783</v>
      </c>
      <c r="N76" s="180" t="s">
        <v>2145</v>
      </c>
      <c r="O76" s="180" t="s">
        <v>42313</v>
      </c>
      <c r="P76" s="180" t="s">
        <v>42314</v>
      </c>
    </row>
    <row r="77" spans="1:16" ht="69.650000000000006" customHeight="1" x14ac:dyDescent="0.25">
      <c r="A77" s="182"/>
      <c r="B77" s="183" t="s">
        <v>42315</v>
      </c>
      <c r="C77" s="184" t="s">
        <v>41767</v>
      </c>
      <c r="D77" s="185" t="s">
        <v>41768</v>
      </c>
      <c r="E77" s="185" t="s">
        <v>42316</v>
      </c>
      <c r="F77" s="185" t="s">
        <v>42317</v>
      </c>
      <c r="G77" s="185">
        <v>152</v>
      </c>
      <c r="H77" s="186" t="s">
        <v>42318</v>
      </c>
      <c r="I77" s="185" t="s">
        <v>2145</v>
      </c>
      <c r="J77" s="185" t="s">
        <v>2145</v>
      </c>
      <c r="K77" s="185" t="s">
        <v>2145</v>
      </c>
      <c r="L77" s="185" t="s">
        <v>42319</v>
      </c>
      <c r="M77" s="185" t="s">
        <v>41783</v>
      </c>
      <c r="N77" s="185" t="s">
        <v>2145</v>
      </c>
      <c r="O77" s="185" t="s">
        <v>42320</v>
      </c>
      <c r="P77" s="185" t="s">
        <v>42321</v>
      </c>
    </row>
    <row r="78" spans="1:16" ht="69.650000000000006" customHeight="1" x14ac:dyDescent="0.25">
      <c r="A78" s="177"/>
      <c r="B78" s="178" t="s">
        <v>42322</v>
      </c>
      <c r="C78" s="179" t="s">
        <v>41767</v>
      </c>
      <c r="D78" s="180" t="s">
        <v>41768</v>
      </c>
      <c r="E78" s="180" t="s">
        <v>42323</v>
      </c>
      <c r="F78" s="180" t="s">
        <v>42324</v>
      </c>
      <c r="G78" s="180">
        <v>152</v>
      </c>
      <c r="H78" s="181" t="s">
        <v>42325</v>
      </c>
      <c r="I78" s="180" t="s">
        <v>42326</v>
      </c>
      <c r="J78" s="180" t="s">
        <v>2145</v>
      </c>
      <c r="K78" s="180" t="s">
        <v>2145</v>
      </c>
      <c r="L78" s="180" t="s">
        <v>42327</v>
      </c>
      <c r="M78" s="180" t="s">
        <v>41783</v>
      </c>
      <c r="N78" s="180" t="s">
        <v>2145</v>
      </c>
      <c r="O78" s="180" t="s">
        <v>42328</v>
      </c>
      <c r="P78" s="180" t="s">
        <v>30237</v>
      </c>
    </row>
    <row r="79" spans="1:16" ht="69.650000000000006" customHeight="1" x14ac:dyDescent="0.25">
      <c r="A79" s="182"/>
      <c r="B79" s="183" t="s">
        <v>42329</v>
      </c>
      <c r="C79" s="184" t="s">
        <v>41767</v>
      </c>
      <c r="D79" s="185" t="s">
        <v>41768</v>
      </c>
      <c r="E79" s="185" t="s">
        <v>42330</v>
      </c>
      <c r="F79" s="185" t="s">
        <v>42331</v>
      </c>
      <c r="G79" s="185">
        <v>152</v>
      </c>
      <c r="H79" s="186" t="s">
        <v>42332</v>
      </c>
      <c r="I79" s="185" t="s">
        <v>41798</v>
      </c>
      <c r="J79" s="185" t="s">
        <v>2145</v>
      </c>
      <c r="K79" s="185" t="s">
        <v>2145</v>
      </c>
      <c r="L79" s="185" t="s">
        <v>42333</v>
      </c>
      <c r="M79" s="185" t="s">
        <v>41774</v>
      </c>
      <c r="N79" s="185" t="s">
        <v>2145</v>
      </c>
      <c r="O79" s="185" t="s">
        <v>42334</v>
      </c>
      <c r="P79" s="185" t="s">
        <v>42335</v>
      </c>
    </row>
    <row r="80" spans="1:16" ht="69.650000000000006" customHeight="1" x14ac:dyDescent="0.25">
      <c r="A80" s="177"/>
      <c r="B80" s="178" t="s">
        <v>42336</v>
      </c>
      <c r="C80" s="179" t="s">
        <v>41767</v>
      </c>
      <c r="D80" s="180" t="s">
        <v>41768</v>
      </c>
      <c r="E80" s="180" t="s">
        <v>42337</v>
      </c>
      <c r="F80" s="180" t="s">
        <v>41830</v>
      </c>
      <c r="G80" s="180">
        <v>152</v>
      </c>
      <c r="H80" s="181" t="s">
        <v>42338</v>
      </c>
      <c r="I80" s="180" t="s">
        <v>42339</v>
      </c>
      <c r="J80" s="180" t="s">
        <v>2145</v>
      </c>
      <c r="K80" s="180" t="s">
        <v>2145</v>
      </c>
      <c r="L80" s="180" t="s">
        <v>42074</v>
      </c>
      <c r="M80" s="180" t="s">
        <v>41783</v>
      </c>
      <c r="N80" s="180" t="s">
        <v>2145</v>
      </c>
      <c r="O80" s="180" t="s">
        <v>42340</v>
      </c>
      <c r="P80" s="180" t="s">
        <v>42341</v>
      </c>
    </row>
    <row r="81" spans="1:16" ht="69.650000000000006" customHeight="1" x14ac:dyDescent="0.25">
      <c r="A81" s="182"/>
      <c r="B81" s="183" t="s">
        <v>42342</v>
      </c>
      <c r="C81" s="184" t="s">
        <v>41767</v>
      </c>
      <c r="D81" s="185" t="s">
        <v>41768</v>
      </c>
      <c r="E81" s="185" t="s">
        <v>42343</v>
      </c>
      <c r="F81" s="185" t="s">
        <v>42165</v>
      </c>
      <c r="G81" s="185">
        <v>152</v>
      </c>
      <c r="H81" s="186" t="s">
        <v>42344</v>
      </c>
      <c r="I81" s="185" t="s">
        <v>2145</v>
      </c>
      <c r="J81" s="185" t="s">
        <v>2145</v>
      </c>
      <c r="K81" s="185" t="s">
        <v>2145</v>
      </c>
      <c r="L81" s="185" t="s">
        <v>42345</v>
      </c>
      <c r="M81" s="185" t="s">
        <v>41783</v>
      </c>
      <c r="N81" s="185" t="s">
        <v>2145</v>
      </c>
      <c r="O81" s="185" t="s">
        <v>42346</v>
      </c>
      <c r="P81" s="185" t="s">
        <v>42347</v>
      </c>
    </row>
    <row r="82" spans="1:16" ht="69.650000000000006" customHeight="1" x14ac:dyDescent="0.25">
      <c r="A82" s="177"/>
      <c r="B82" s="178" t="s">
        <v>42348</v>
      </c>
      <c r="C82" s="179" t="s">
        <v>41767</v>
      </c>
      <c r="D82" s="180" t="s">
        <v>41768</v>
      </c>
      <c r="E82" s="180" t="s">
        <v>42349</v>
      </c>
      <c r="F82" s="180" t="s">
        <v>42108</v>
      </c>
      <c r="G82" s="180" t="s">
        <v>42350</v>
      </c>
      <c r="H82" s="181" t="s">
        <v>42351</v>
      </c>
      <c r="I82" s="180" t="s">
        <v>2145</v>
      </c>
      <c r="J82" s="180" t="s">
        <v>2145</v>
      </c>
      <c r="K82" s="180" t="s">
        <v>2145</v>
      </c>
      <c r="L82" s="180" t="s">
        <v>42352</v>
      </c>
      <c r="M82" s="180" t="s">
        <v>41783</v>
      </c>
      <c r="N82" s="180" t="s">
        <v>2145</v>
      </c>
      <c r="O82" s="180" t="s">
        <v>42353</v>
      </c>
      <c r="P82" s="180" t="s">
        <v>42354</v>
      </c>
    </row>
    <row r="83" spans="1:16" ht="69.650000000000006" customHeight="1" x14ac:dyDescent="0.25">
      <c r="A83" s="182"/>
      <c r="B83" s="183" t="s">
        <v>42355</v>
      </c>
      <c r="C83" s="184" t="s">
        <v>41767</v>
      </c>
      <c r="D83" s="185" t="s">
        <v>41768</v>
      </c>
      <c r="E83" s="185" t="s">
        <v>42349</v>
      </c>
      <c r="F83" s="185" t="s">
        <v>42108</v>
      </c>
      <c r="G83" s="185" t="s">
        <v>42350</v>
      </c>
      <c r="H83" s="186" t="s">
        <v>42351</v>
      </c>
      <c r="I83" s="185" t="s">
        <v>2145</v>
      </c>
      <c r="J83" s="185" t="s">
        <v>2145</v>
      </c>
      <c r="K83" s="185" t="s">
        <v>2145</v>
      </c>
      <c r="L83" s="185" t="s">
        <v>42352</v>
      </c>
      <c r="M83" s="185" t="s">
        <v>41783</v>
      </c>
      <c r="N83" s="185" t="s">
        <v>2145</v>
      </c>
      <c r="O83" s="185" t="s">
        <v>42356</v>
      </c>
      <c r="P83" s="185" t="s">
        <v>42357</v>
      </c>
    </row>
    <row r="84" spans="1:16" ht="69.650000000000006" customHeight="1" x14ac:dyDescent="0.25">
      <c r="A84" s="177"/>
      <c r="B84" s="178" t="s">
        <v>42358</v>
      </c>
      <c r="C84" s="179" t="s">
        <v>41767</v>
      </c>
      <c r="D84" s="180" t="s">
        <v>41768</v>
      </c>
      <c r="E84" s="180" t="s">
        <v>42359</v>
      </c>
      <c r="F84" s="180" t="s">
        <v>42360</v>
      </c>
      <c r="G84" s="180" t="s">
        <v>42350</v>
      </c>
      <c r="H84" s="181" t="s">
        <v>42361</v>
      </c>
      <c r="I84" s="180" t="s">
        <v>2145</v>
      </c>
      <c r="J84" s="180" t="s">
        <v>2145</v>
      </c>
      <c r="K84" s="180" t="s">
        <v>2145</v>
      </c>
      <c r="L84" s="180" t="s">
        <v>42362</v>
      </c>
      <c r="M84" s="180" t="s">
        <v>41783</v>
      </c>
      <c r="N84" s="180" t="s">
        <v>2145</v>
      </c>
      <c r="O84" s="180" t="s">
        <v>42363</v>
      </c>
      <c r="P84" s="180" t="s">
        <v>42364</v>
      </c>
    </row>
    <row r="85" spans="1:16" ht="69.650000000000006" customHeight="1" x14ac:dyDescent="0.25">
      <c r="A85" s="172"/>
      <c r="B85" s="173" t="s">
        <v>42365</v>
      </c>
      <c r="C85" s="174" t="s">
        <v>41767</v>
      </c>
      <c r="D85" s="175" t="s">
        <v>41768</v>
      </c>
      <c r="E85" s="175" t="s">
        <v>42366</v>
      </c>
      <c r="F85" s="175" t="s">
        <v>42367</v>
      </c>
      <c r="G85" s="175" t="s">
        <v>42368</v>
      </c>
      <c r="H85" s="176" t="s">
        <v>42369</v>
      </c>
      <c r="I85" s="175" t="s">
        <v>42311</v>
      </c>
      <c r="J85" s="175" t="s">
        <v>2145</v>
      </c>
      <c r="K85" s="175" t="s">
        <v>2145</v>
      </c>
      <c r="L85" s="175" t="s">
        <v>42370</v>
      </c>
      <c r="M85" s="175" t="s">
        <v>41783</v>
      </c>
      <c r="N85" s="175" t="s">
        <v>2145</v>
      </c>
      <c r="O85" s="175" t="s">
        <v>42371</v>
      </c>
      <c r="P85" s="175" t="s">
        <v>42372</v>
      </c>
    </row>
    <row r="86" spans="1:16" ht="85.5" customHeight="1" x14ac:dyDescent="0.25">
      <c r="A86" s="167"/>
      <c r="B86" s="168" t="s">
        <v>42373</v>
      </c>
      <c r="C86" s="169" t="s">
        <v>41767</v>
      </c>
      <c r="D86" s="170" t="s">
        <v>41768</v>
      </c>
      <c r="E86" s="170" t="s">
        <v>42374</v>
      </c>
      <c r="F86" s="170" t="s">
        <v>41946</v>
      </c>
      <c r="G86" s="170" t="s">
        <v>42350</v>
      </c>
      <c r="H86" s="171" t="s">
        <v>42375</v>
      </c>
      <c r="I86" s="170" t="s">
        <v>2145</v>
      </c>
      <c r="J86" s="170" t="s">
        <v>2145</v>
      </c>
      <c r="K86" s="170" t="s">
        <v>2145</v>
      </c>
      <c r="L86" s="170" t="s">
        <v>42376</v>
      </c>
      <c r="M86" s="170" t="s">
        <v>41783</v>
      </c>
      <c r="N86" s="170" t="s">
        <v>2145</v>
      </c>
      <c r="O86" s="170" t="s">
        <v>42377</v>
      </c>
      <c r="P86" s="170" t="s">
        <v>42378</v>
      </c>
    </row>
    <row r="87" spans="1:16" ht="69.650000000000006" customHeight="1" x14ac:dyDescent="0.25">
      <c r="A87" s="172"/>
      <c r="B87" s="173" t="s">
        <v>42379</v>
      </c>
      <c r="C87" s="174" t="s">
        <v>41767</v>
      </c>
      <c r="D87" s="175" t="s">
        <v>41768</v>
      </c>
      <c r="E87" s="175" t="s">
        <v>42374</v>
      </c>
      <c r="F87" s="175" t="s">
        <v>41946</v>
      </c>
      <c r="G87" s="175" t="s">
        <v>42350</v>
      </c>
      <c r="H87" s="176" t="s">
        <v>42375</v>
      </c>
      <c r="I87" s="175" t="s">
        <v>2145</v>
      </c>
      <c r="J87" s="175" t="s">
        <v>2145</v>
      </c>
      <c r="K87" s="175" t="s">
        <v>2145</v>
      </c>
      <c r="L87" s="175" t="s">
        <v>42376</v>
      </c>
      <c r="M87" s="175" t="s">
        <v>41783</v>
      </c>
      <c r="N87" s="175" t="s">
        <v>2145</v>
      </c>
      <c r="O87" s="175" t="s">
        <v>42380</v>
      </c>
      <c r="P87" s="175" t="s">
        <v>42381</v>
      </c>
    </row>
    <row r="88" spans="1:16" ht="69.650000000000006" customHeight="1" x14ac:dyDescent="0.25">
      <c r="A88" s="167"/>
      <c r="B88" s="168" t="s">
        <v>42382</v>
      </c>
      <c r="C88" s="169" t="s">
        <v>41767</v>
      </c>
      <c r="D88" s="170" t="s">
        <v>41768</v>
      </c>
      <c r="E88" s="170" t="s">
        <v>42383</v>
      </c>
      <c r="F88" s="170" t="s">
        <v>41985</v>
      </c>
      <c r="G88" s="170" t="s">
        <v>42350</v>
      </c>
      <c r="H88" s="171" t="s">
        <v>42384</v>
      </c>
      <c r="I88" s="170" t="s">
        <v>2145</v>
      </c>
      <c r="J88" s="170" t="s">
        <v>42385</v>
      </c>
      <c r="K88" s="170" t="s">
        <v>2145</v>
      </c>
      <c r="L88" s="170" t="s">
        <v>42386</v>
      </c>
      <c r="M88" s="170" t="s">
        <v>41774</v>
      </c>
      <c r="N88" s="170" t="s">
        <v>42387</v>
      </c>
      <c r="O88" s="170" t="s">
        <v>42388</v>
      </c>
      <c r="P88" s="170" t="s">
        <v>42389</v>
      </c>
    </row>
    <row r="89" spans="1:16" ht="69.650000000000006" customHeight="1" x14ac:dyDescent="0.25">
      <c r="A89" s="172"/>
      <c r="B89" s="173" t="s">
        <v>42390</v>
      </c>
      <c r="C89" s="174" t="s">
        <v>41767</v>
      </c>
      <c r="D89" s="175" t="s">
        <v>41768</v>
      </c>
      <c r="E89" s="175" t="s">
        <v>42391</v>
      </c>
      <c r="F89" s="175" t="s">
        <v>42392</v>
      </c>
      <c r="G89" s="175" t="s">
        <v>42350</v>
      </c>
      <c r="H89" s="176" t="s">
        <v>42393</v>
      </c>
      <c r="I89" s="175" t="s">
        <v>42394</v>
      </c>
      <c r="J89" s="175" t="s">
        <v>2145</v>
      </c>
      <c r="K89" s="175" t="s">
        <v>2145</v>
      </c>
      <c r="L89" s="175" t="s">
        <v>42395</v>
      </c>
      <c r="M89" s="175" t="s">
        <v>41783</v>
      </c>
      <c r="N89" s="175" t="s">
        <v>2145</v>
      </c>
      <c r="O89" s="175" t="s">
        <v>42396</v>
      </c>
      <c r="P89" s="175" t="s">
        <v>42397</v>
      </c>
    </row>
    <row r="90" spans="1:16" ht="69.650000000000006" customHeight="1" x14ac:dyDescent="0.25">
      <c r="A90" s="167"/>
      <c r="B90" s="168" t="s">
        <v>42398</v>
      </c>
      <c r="C90" s="169" t="s">
        <v>41767</v>
      </c>
      <c r="D90" s="170" t="s">
        <v>41768</v>
      </c>
      <c r="E90" s="170" t="s">
        <v>42399</v>
      </c>
      <c r="F90" s="170" t="s">
        <v>42400</v>
      </c>
      <c r="G90" s="170" t="s">
        <v>42350</v>
      </c>
      <c r="H90" s="171" t="s">
        <v>42401</v>
      </c>
      <c r="I90" s="170" t="s">
        <v>42402</v>
      </c>
      <c r="J90" s="170" t="s">
        <v>2145</v>
      </c>
      <c r="K90" s="170" t="s">
        <v>2145</v>
      </c>
      <c r="L90" s="170" t="s">
        <v>42403</v>
      </c>
      <c r="M90" s="170" t="s">
        <v>41774</v>
      </c>
      <c r="N90" s="170" t="s">
        <v>42404</v>
      </c>
      <c r="O90" s="170" t="s">
        <v>42405</v>
      </c>
      <c r="P90" s="170" t="s">
        <v>42406</v>
      </c>
    </row>
    <row r="91" spans="1:16" ht="69.650000000000006" customHeight="1" x14ac:dyDescent="0.25">
      <c r="A91" s="172"/>
      <c r="B91" s="173" t="s">
        <v>42407</v>
      </c>
      <c r="C91" s="174" t="s">
        <v>41767</v>
      </c>
      <c r="D91" s="175" t="s">
        <v>41768</v>
      </c>
      <c r="E91" s="175" t="s">
        <v>42408</v>
      </c>
      <c r="F91" s="175" t="s">
        <v>42409</v>
      </c>
      <c r="G91" s="175" t="s">
        <v>42350</v>
      </c>
      <c r="H91" s="176" t="s">
        <v>42410</v>
      </c>
      <c r="I91" s="175" t="s">
        <v>2145</v>
      </c>
      <c r="J91" s="175" t="s">
        <v>2145</v>
      </c>
      <c r="K91" s="175" t="s">
        <v>2145</v>
      </c>
      <c r="L91" s="175" t="s">
        <v>42403</v>
      </c>
      <c r="M91" s="175" t="s">
        <v>41774</v>
      </c>
      <c r="N91" s="175" t="s">
        <v>42411</v>
      </c>
      <c r="O91" s="175" t="s">
        <v>42412</v>
      </c>
      <c r="P91" s="175" t="s">
        <v>42413</v>
      </c>
    </row>
    <row r="92" spans="1:16" ht="69.650000000000006" customHeight="1" x14ac:dyDescent="0.25">
      <c r="A92" s="167"/>
      <c r="B92" s="168" t="s">
        <v>42414</v>
      </c>
      <c r="C92" s="169" t="s">
        <v>41767</v>
      </c>
      <c r="D92" s="170" t="s">
        <v>41768</v>
      </c>
      <c r="E92" s="170" t="s">
        <v>42415</v>
      </c>
      <c r="F92" s="170" t="s">
        <v>42108</v>
      </c>
      <c r="G92" s="170" t="s">
        <v>42350</v>
      </c>
      <c r="H92" s="171" t="s">
        <v>42416</v>
      </c>
      <c r="I92" s="170" t="s">
        <v>2145</v>
      </c>
      <c r="J92" s="170" t="s">
        <v>2145</v>
      </c>
      <c r="K92" s="170" t="s">
        <v>2145</v>
      </c>
      <c r="L92" s="170" t="s">
        <v>42417</v>
      </c>
      <c r="M92" s="170" t="s">
        <v>41783</v>
      </c>
      <c r="N92" s="170" t="s">
        <v>2145</v>
      </c>
      <c r="O92" s="170" t="s">
        <v>42418</v>
      </c>
      <c r="P92" s="170" t="s">
        <v>42419</v>
      </c>
    </row>
    <row r="93" spans="1:16" ht="69.650000000000006" customHeight="1" x14ac:dyDescent="0.25">
      <c r="A93" s="172"/>
      <c r="B93" s="173" t="s">
        <v>42420</v>
      </c>
      <c r="C93" s="174" t="s">
        <v>41767</v>
      </c>
      <c r="D93" s="175" t="s">
        <v>41768</v>
      </c>
      <c r="E93" s="175" t="s">
        <v>42421</v>
      </c>
      <c r="F93" s="175" t="s">
        <v>41946</v>
      </c>
      <c r="G93" s="175" t="s">
        <v>42350</v>
      </c>
      <c r="H93" s="176" t="s">
        <v>42422</v>
      </c>
      <c r="I93" s="175" t="s">
        <v>2145</v>
      </c>
      <c r="J93" s="175" t="s">
        <v>2145</v>
      </c>
      <c r="K93" s="175" t="s">
        <v>2145</v>
      </c>
      <c r="L93" s="175" t="s">
        <v>42423</v>
      </c>
      <c r="M93" s="175" t="s">
        <v>41783</v>
      </c>
      <c r="N93" s="175" t="s">
        <v>2145</v>
      </c>
      <c r="O93" s="175" t="s">
        <v>42424</v>
      </c>
      <c r="P93" s="175" t="s">
        <v>42425</v>
      </c>
    </row>
    <row r="94" spans="1:16" ht="85" customHeight="1" x14ac:dyDescent="0.25">
      <c r="A94" s="167"/>
      <c r="B94" s="168" t="s">
        <v>42426</v>
      </c>
      <c r="C94" s="169" t="s">
        <v>41767</v>
      </c>
      <c r="D94" s="170" t="s">
        <v>41768</v>
      </c>
      <c r="E94" s="170" t="s">
        <v>42427</v>
      </c>
      <c r="F94" s="170" t="s">
        <v>42208</v>
      </c>
      <c r="G94" s="170" t="s">
        <v>42350</v>
      </c>
      <c r="H94" s="171" t="s">
        <v>42428</v>
      </c>
      <c r="I94" s="170" t="s">
        <v>2145</v>
      </c>
      <c r="J94" s="170" t="s">
        <v>2145</v>
      </c>
      <c r="K94" s="170" t="s">
        <v>2145</v>
      </c>
      <c r="L94" s="170" t="s">
        <v>42429</v>
      </c>
      <c r="M94" s="170" t="s">
        <v>41783</v>
      </c>
      <c r="N94" s="170" t="s">
        <v>2145</v>
      </c>
      <c r="O94" s="170" t="s">
        <v>42430</v>
      </c>
      <c r="P94" s="170" t="s">
        <v>42431</v>
      </c>
    </row>
    <row r="95" spans="1:16" ht="69.650000000000006" customHeight="1" x14ac:dyDescent="0.25">
      <c r="A95" s="182"/>
      <c r="B95" s="183" t="s">
        <v>42432</v>
      </c>
      <c r="C95" s="184" t="s">
        <v>41767</v>
      </c>
      <c r="D95" s="185" t="s">
        <v>41768</v>
      </c>
      <c r="E95" s="185" t="s">
        <v>42433</v>
      </c>
      <c r="F95" s="185" t="s">
        <v>42108</v>
      </c>
      <c r="G95" s="185" t="s">
        <v>42350</v>
      </c>
      <c r="H95" s="186" t="s">
        <v>42434</v>
      </c>
      <c r="I95" s="185" t="s">
        <v>2145</v>
      </c>
      <c r="J95" s="185" t="s">
        <v>2145</v>
      </c>
      <c r="K95" s="185" t="s">
        <v>2145</v>
      </c>
      <c r="L95" s="185" t="s">
        <v>42435</v>
      </c>
      <c r="M95" s="185" t="s">
        <v>41783</v>
      </c>
      <c r="N95" s="185" t="s">
        <v>2145</v>
      </c>
      <c r="O95" s="185" t="s">
        <v>42436</v>
      </c>
      <c r="P95" s="185" t="s">
        <v>42437</v>
      </c>
    </row>
    <row r="96" spans="1:16" ht="69.650000000000006" customHeight="1" x14ac:dyDescent="0.25">
      <c r="A96" s="177"/>
      <c r="B96" s="178" t="s">
        <v>42438</v>
      </c>
      <c r="C96" s="179" t="s">
        <v>41767</v>
      </c>
      <c r="D96" s="180" t="s">
        <v>41768</v>
      </c>
      <c r="E96" s="180" t="s">
        <v>42383</v>
      </c>
      <c r="F96" s="180" t="s">
        <v>42108</v>
      </c>
      <c r="G96" s="180" t="s">
        <v>42350</v>
      </c>
      <c r="H96" s="181" t="s">
        <v>42434</v>
      </c>
      <c r="I96" s="180" t="s">
        <v>2145</v>
      </c>
      <c r="J96" s="180" t="s">
        <v>2145</v>
      </c>
      <c r="K96" s="180" t="s">
        <v>2145</v>
      </c>
      <c r="L96" s="180" t="s">
        <v>42435</v>
      </c>
      <c r="M96" s="180" t="s">
        <v>41783</v>
      </c>
      <c r="N96" s="180" t="s">
        <v>2145</v>
      </c>
      <c r="O96" s="180" t="s">
        <v>42439</v>
      </c>
      <c r="P96" s="180" t="s">
        <v>42440</v>
      </c>
    </row>
    <row r="97" spans="1:16" ht="69.650000000000006" customHeight="1" x14ac:dyDescent="0.25">
      <c r="A97" s="172"/>
      <c r="B97" s="173" t="s">
        <v>42441</v>
      </c>
      <c r="C97" s="174" t="s">
        <v>41767</v>
      </c>
      <c r="D97" s="175" t="s">
        <v>41768</v>
      </c>
      <c r="E97" s="175" t="s">
        <v>42442</v>
      </c>
      <c r="F97" s="175" t="s">
        <v>42235</v>
      </c>
      <c r="G97" s="175" t="s">
        <v>42350</v>
      </c>
      <c r="H97" s="176" t="s">
        <v>42443</v>
      </c>
      <c r="I97" s="175" t="s">
        <v>2145</v>
      </c>
      <c r="J97" s="175" t="s">
        <v>2145</v>
      </c>
      <c r="K97" s="175" t="s">
        <v>2145</v>
      </c>
      <c r="L97" s="175" t="s">
        <v>42444</v>
      </c>
      <c r="M97" s="175" t="s">
        <v>41783</v>
      </c>
      <c r="N97" s="175" t="s">
        <v>2145</v>
      </c>
      <c r="O97" s="175" t="s">
        <v>42445</v>
      </c>
      <c r="P97" s="175" t="s">
        <v>42446</v>
      </c>
    </row>
    <row r="98" spans="1:16" ht="69.650000000000006" customHeight="1" x14ac:dyDescent="0.25">
      <c r="A98" s="167"/>
      <c r="B98" s="168" t="s">
        <v>42447</v>
      </c>
      <c r="C98" s="169" t="s">
        <v>41767</v>
      </c>
      <c r="D98" s="170" t="s">
        <v>41768</v>
      </c>
      <c r="E98" s="170" t="s">
        <v>42448</v>
      </c>
      <c r="F98" s="170" t="s">
        <v>42449</v>
      </c>
      <c r="G98" s="170" t="s">
        <v>42350</v>
      </c>
      <c r="H98" s="171" t="s">
        <v>42450</v>
      </c>
      <c r="I98" s="170" t="s">
        <v>2145</v>
      </c>
      <c r="J98" s="170" t="s">
        <v>2145</v>
      </c>
      <c r="K98" s="170" t="s">
        <v>42451</v>
      </c>
      <c r="L98" s="170" t="s">
        <v>42452</v>
      </c>
      <c r="M98" s="170" t="s">
        <v>41774</v>
      </c>
      <c r="N98" s="170" t="s">
        <v>2145</v>
      </c>
      <c r="O98" s="170" t="s">
        <v>42453</v>
      </c>
      <c r="P98" s="170" t="s">
        <v>30237</v>
      </c>
    </row>
    <row r="99" spans="1:16" ht="69.650000000000006" customHeight="1" x14ac:dyDescent="0.25">
      <c r="A99" s="172"/>
      <c r="B99" s="173" t="s">
        <v>42454</v>
      </c>
      <c r="C99" s="174" t="s">
        <v>41767</v>
      </c>
      <c r="D99" s="175" t="s">
        <v>41768</v>
      </c>
      <c r="E99" s="175" t="s">
        <v>42455</v>
      </c>
      <c r="F99" s="175" t="s">
        <v>42456</v>
      </c>
      <c r="G99" s="175" t="s">
        <v>42350</v>
      </c>
      <c r="H99" s="176" t="s">
        <v>42457</v>
      </c>
      <c r="I99" s="175" t="s">
        <v>2145</v>
      </c>
      <c r="J99" s="175" t="s">
        <v>2145</v>
      </c>
      <c r="K99" s="175" t="s">
        <v>42458</v>
      </c>
      <c r="L99" s="175" t="s">
        <v>42459</v>
      </c>
      <c r="M99" s="175" t="s">
        <v>41783</v>
      </c>
      <c r="N99" s="175" t="s">
        <v>2145</v>
      </c>
      <c r="O99" s="175" t="s">
        <v>42460</v>
      </c>
      <c r="P99" s="175" t="s">
        <v>30237</v>
      </c>
    </row>
    <row r="100" spans="1:16" ht="69.650000000000006" customHeight="1" x14ac:dyDescent="0.25">
      <c r="A100" s="182"/>
      <c r="B100" s="183" t="s">
        <v>42461</v>
      </c>
      <c r="C100" s="184" t="s">
        <v>41767</v>
      </c>
      <c r="D100" s="185" t="s">
        <v>41768</v>
      </c>
      <c r="E100" s="185" t="s">
        <v>42462</v>
      </c>
      <c r="F100" s="185" t="s">
        <v>41866</v>
      </c>
      <c r="G100" s="185" t="s">
        <v>42350</v>
      </c>
      <c r="H100" s="186" t="s">
        <v>42463</v>
      </c>
      <c r="I100" s="185" t="s">
        <v>42464</v>
      </c>
      <c r="J100" s="185" t="s">
        <v>2145</v>
      </c>
      <c r="K100" s="185" t="s">
        <v>42465</v>
      </c>
      <c r="L100" s="185" t="s">
        <v>42466</v>
      </c>
      <c r="M100" s="185" t="s">
        <v>41783</v>
      </c>
      <c r="N100" s="185" t="s">
        <v>2145</v>
      </c>
      <c r="O100" s="185" t="s">
        <v>42467</v>
      </c>
      <c r="P100" s="185" t="s">
        <v>30237</v>
      </c>
    </row>
    <row r="101" spans="1:16" ht="69.650000000000006" customHeight="1" x14ac:dyDescent="0.25">
      <c r="A101" s="177"/>
      <c r="B101" s="178" t="s">
        <v>42468</v>
      </c>
      <c r="C101" s="179" t="s">
        <v>41767</v>
      </c>
      <c r="D101" s="180" t="s">
        <v>41768</v>
      </c>
      <c r="E101" s="180" t="s">
        <v>42469</v>
      </c>
      <c r="F101" s="180" t="s">
        <v>41830</v>
      </c>
      <c r="G101" s="180" t="s">
        <v>42350</v>
      </c>
      <c r="H101" s="181" t="s">
        <v>42470</v>
      </c>
      <c r="I101" s="180" t="s">
        <v>2145</v>
      </c>
      <c r="J101" s="180" t="s">
        <v>2145</v>
      </c>
      <c r="K101" s="180" t="s">
        <v>20442</v>
      </c>
      <c r="L101" s="180" t="s">
        <v>42471</v>
      </c>
      <c r="M101" s="180" t="s">
        <v>41783</v>
      </c>
      <c r="N101" s="180" t="s">
        <v>2145</v>
      </c>
      <c r="O101" s="180" t="s">
        <v>42472</v>
      </c>
      <c r="P101" s="180" t="s">
        <v>30237</v>
      </c>
    </row>
    <row r="102" spans="1:16" ht="69.650000000000006" customHeight="1" x14ac:dyDescent="0.25">
      <c r="A102" s="182"/>
      <c r="B102" s="183" t="s">
        <v>42473</v>
      </c>
      <c r="C102" s="184" t="s">
        <v>41767</v>
      </c>
      <c r="D102" s="185" t="s">
        <v>41768</v>
      </c>
      <c r="E102" s="185" t="s">
        <v>42474</v>
      </c>
      <c r="F102" s="185" t="s">
        <v>42165</v>
      </c>
      <c r="G102" s="185" t="s">
        <v>42350</v>
      </c>
      <c r="H102" s="186" t="s">
        <v>42475</v>
      </c>
      <c r="I102" s="185" t="s">
        <v>2145</v>
      </c>
      <c r="J102" s="185" t="s">
        <v>2145</v>
      </c>
      <c r="K102" s="185" t="s">
        <v>42476</v>
      </c>
      <c r="L102" s="185" t="s">
        <v>42477</v>
      </c>
      <c r="M102" s="185" t="s">
        <v>41783</v>
      </c>
      <c r="N102" s="185" t="s">
        <v>2145</v>
      </c>
      <c r="O102" s="185" t="s">
        <v>42478</v>
      </c>
      <c r="P102" s="185" t="s">
        <v>30237</v>
      </c>
    </row>
    <row r="103" spans="1:16" ht="69.650000000000006" customHeight="1" x14ac:dyDescent="0.25">
      <c r="A103" s="177"/>
      <c r="B103" s="178" t="s">
        <v>42479</v>
      </c>
      <c r="C103" s="179" t="s">
        <v>41767</v>
      </c>
      <c r="D103" s="180" t="s">
        <v>41768</v>
      </c>
      <c r="E103" s="180" t="s">
        <v>42480</v>
      </c>
      <c r="F103" s="180" t="s">
        <v>42481</v>
      </c>
      <c r="G103" s="180" t="s">
        <v>42350</v>
      </c>
      <c r="H103" s="181" t="s">
        <v>42482</v>
      </c>
      <c r="I103" s="180" t="s">
        <v>2145</v>
      </c>
      <c r="J103" s="180" t="s">
        <v>2145</v>
      </c>
      <c r="K103" s="180" t="s">
        <v>42483</v>
      </c>
      <c r="L103" s="180" t="s">
        <v>42484</v>
      </c>
      <c r="M103" s="180" t="s">
        <v>41783</v>
      </c>
      <c r="N103" s="180" t="s">
        <v>2145</v>
      </c>
      <c r="O103" s="180" t="s">
        <v>42485</v>
      </c>
      <c r="P103" s="180" t="s">
        <v>30237</v>
      </c>
    </row>
    <row r="104" spans="1:16" ht="69.650000000000006" customHeight="1" x14ac:dyDescent="0.25">
      <c r="A104" s="172"/>
      <c r="B104" s="173" t="s">
        <v>42486</v>
      </c>
      <c r="C104" s="174" t="s">
        <v>41767</v>
      </c>
      <c r="D104" s="175" t="s">
        <v>41768</v>
      </c>
      <c r="E104" s="175" t="s">
        <v>41999</v>
      </c>
      <c r="F104" s="175" t="s">
        <v>42487</v>
      </c>
      <c r="G104" s="175" t="s">
        <v>42350</v>
      </c>
      <c r="H104" s="176" t="s">
        <v>42488</v>
      </c>
      <c r="I104" s="175" t="s">
        <v>42489</v>
      </c>
      <c r="J104" s="175" t="s">
        <v>2145</v>
      </c>
      <c r="K104" s="175" t="s">
        <v>42003</v>
      </c>
      <c r="L104" s="175" t="s">
        <v>42490</v>
      </c>
      <c r="M104" s="175" t="s">
        <v>41774</v>
      </c>
      <c r="N104" s="175" t="s">
        <v>2145</v>
      </c>
      <c r="O104" s="175" t="s">
        <v>42491</v>
      </c>
      <c r="P104" s="175" t="s">
        <v>42492</v>
      </c>
    </row>
    <row r="105" spans="1:16" ht="69.650000000000006" customHeight="1" x14ac:dyDescent="0.25">
      <c r="A105" s="167"/>
      <c r="B105" s="168" t="s">
        <v>42493</v>
      </c>
      <c r="C105" s="169" t="s">
        <v>41767</v>
      </c>
      <c r="D105" s="170" t="s">
        <v>41768</v>
      </c>
      <c r="E105" s="170" t="s">
        <v>42494</v>
      </c>
      <c r="F105" s="170" t="s">
        <v>42495</v>
      </c>
      <c r="G105" s="170" t="s">
        <v>42350</v>
      </c>
      <c r="H105" s="171" t="s">
        <v>42496</v>
      </c>
      <c r="I105" s="170" t="s">
        <v>42497</v>
      </c>
      <c r="J105" s="170" t="s">
        <v>2145</v>
      </c>
      <c r="K105" s="170" t="s">
        <v>42003</v>
      </c>
      <c r="L105" s="170" t="s">
        <v>42498</v>
      </c>
      <c r="M105" s="170" t="s">
        <v>42499</v>
      </c>
      <c r="N105" s="170" t="s">
        <v>2145</v>
      </c>
      <c r="O105" s="170" t="s">
        <v>42500</v>
      </c>
      <c r="P105" s="170" t="s">
        <v>42501</v>
      </c>
    </row>
    <row r="106" spans="1:16" ht="69.650000000000006" customHeight="1" x14ac:dyDescent="0.25">
      <c r="A106" s="172"/>
      <c r="B106" s="173" t="s">
        <v>42502</v>
      </c>
      <c r="C106" s="174" t="s">
        <v>41767</v>
      </c>
      <c r="D106" s="175" t="s">
        <v>41768</v>
      </c>
      <c r="E106" s="175" t="s">
        <v>42503</v>
      </c>
      <c r="F106" s="175" t="s">
        <v>42504</v>
      </c>
      <c r="G106" s="175" t="s">
        <v>42350</v>
      </c>
      <c r="H106" s="176" t="s">
        <v>42505</v>
      </c>
      <c r="I106" s="175" t="s">
        <v>42175</v>
      </c>
      <c r="J106" s="175" t="s">
        <v>2145</v>
      </c>
      <c r="K106" s="175" t="s">
        <v>42262</v>
      </c>
      <c r="L106" s="175" t="s">
        <v>42506</v>
      </c>
      <c r="M106" s="175" t="s">
        <v>42019</v>
      </c>
      <c r="N106" s="175" t="s">
        <v>2145</v>
      </c>
      <c r="O106" s="175" t="s">
        <v>42507</v>
      </c>
      <c r="P106" s="175" t="s">
        <v>42508</v>
      </c>
    </row>
    <row r="107" spans="1:16" ht="69.650000000000006" customHeight="1" x14ac:dyDescent="0.25">
      <c r="A107" s="167"/>
      <c r="B107" s="168" t="s">
        <v>42509</v>
      </c>
      <c r="C107" s="169" t="s">
        <v>41767</v>
      </c>
      <c r="D107" s="170" t="s">
        <v>41768</v>
      </c>
      <c r="E107" s="170" t="s">
        <v>42503</v>
      </c>
      <c r="F107" s="170" t="s">
        <v>42510</v>
      </c>
      <c r="G107" s="170">
        <v>134</v>
      </c>
      <c r="H107" s="171" t="s">
        <v>42511</v>
      </c>
      <c r="I107" s="170" t="s">
        <v>42512</v>
      </c>
      <c r="J107" s="170" t="s">
        <v>2145</v>
      </c>
      <c r="K107" s="170" t="s">
        <v>42262</v>
      </c>
      <c r="L107" s="170" t="s">
        <v>42513</v>
      </c>
      <c r="M107" s="170" t="s">
        <v>41774</v>
      </c>
      <c r="N107" s="170" t="s">
        <v>2145</v>
      </c>
      <c r="O107" s="170" t="s">
        <v>42514</v>
      </c>
      <c r="P107" s="170" t="s">
        <v>42515</v>
      </c>
    </row>
    <row r="108" spans="1:16" ht="69.650000000000006" customHeight="1" x14ac:dyDescent="0.25">
      <c r="A108" s="172"/>
      <c r="B108" s="173" t="s">
        <v>42516</v>
      </c>
      <c r="C108" s="174" t="s">
        <v>41767</v>
      </c>
      <c r="D108" s="175" t="s">
        <v>41768</v>
      </c>
      <c r="E108" s="175" t="s">
        <v>42517</v>
      </c>
      <c r="F108" s="175" t="s">
        <v>42518</v>
      </c>
      <c r="G108" s="175" t="s">
        <v>42519</v>
      </c>
      <c r="H108" s="176" t="s">
        <v>42520</v>
      </c>
      <c r="I108" s="175" t="s">
        <v>41798</v>
      </c>
      <c r="J108" s="175" t="s">
        <v>2145</v>
      </c>
      <c r="K108" s="175" t="s">
        <v>2145</v>
      </c>
      <c r="L108" s="175" t="s">
        <v>42521</v>
      </c>
      <c r="M108" s="175" t="s">
        <v>41783</v>
      </c>
      <c r="N108" s="175" t="s">
        <v>2145</v>
      </c>
      <c r="O108" s="175" t="s">
        <v>42522</v>
      </c>
      <c r="P108" s="175" t="s">
        <v>42523</v>
      </c>
    </row>
    <row r="109" spans="1:16" ht="69.650000000000006" customHeight="1" x14ac:dyDescent="0.25">
      <c r="A109" s="167"/>
      <c r="B109" s="168" t="s">
        <v>42524</v>
      </c>
      <c r="C109" s="169" t="s">
        <v>41767</v>
      </c>
      <c r="D109" s="170" t="s">
        <v>41768</v>
      </c>
      <c r="E109" s="170" t="s">
        <v>42525</v>
      </c>
      <c r="F109" s="170" t="s">
        <v>42526</v>
      </c>
      <c r="G109" s="170" t="s">
        <v>42519</v>
      </c>
      <c r="H109" s="171" t="s">
        <v>42527</v>
      </c>
      <c r="I109" s="170" t="s">
        <v>2145</v>
      </c>
      <c r="J109" s="170" t="s">
        <v>2145</v>
      </c>
      <c r="K109" s="170" t="s">
        <v>2145</v>
      </c>
      <c r="L109" s="170" t="s">
        <v>42528</v>
      </c>
      <c r="M109" s="170" t="s">
        <v>41774</v>
      </c>
      <c r="N109" s="170" t="s">
        <v>42529</v>
      </c>
      <c r="O109" s="170" t="s">
        <v>42530</v>
      </c>
      <c r="P109" s="170" t="s">
        <v>42531</v>
      </c>
    </row>
    <row r="110" spans="1:16" ht="69.650000000000006" customHeight="1" x14ac:dyDescent="0.25">
      <c r="A110" s="182"/>
      <c r="B110" s="183" t="s">
        <v>42532</v>
      </c>
      <c r="C110" s="184" t="s">
        <v>41767</v>
      </c>
      <c r="D110" s="185" t="s">
        <v>41768</v>
      </c>
      <c r="E110" s="185" t="s">
        <v>42533</v>
      </c>
      <c r="F110" s="185" t="s">
        <v>42094</v>
      </c>
      <c r="G110" s="185" t="s">
        <v>42534</v>
      </c>
      <c r="H110" s="186" t="s">
        <v>42535</v>
      </c>
      <c r="I110" s="185" t="s">
        <v>42311</v>
      </c>
      <c r="J110" s="185" t="s">
        <v>2145</v>
      </c>
      <c r="K110" s="185" t="s">
        <v>2145</v>
      </c>
      <c r="L110" s="185" t="s">
        <v>42536</v>
      </c>
      <c r="M110" s="185" t="s">
        <v>41783</v>
      </c>
      <c r="N110" s="185" t="s">
        <v>2145</v>
      </c>
      <c r="O110" s="185" t="s">
        <v>42537</v>
      </c>
      <c r="P110" s="185" t="s">
        <v>42538</v>
      </c>
    </row>
    <row r="111" spans="1:16" ht="69.650000000000006" customHeight="1" x14ac:dyDescent="0.25">
      <c r="A111" s="177"/>
      <c r="B111" s="178" t="s">
        <v>42539</v>
      </c>
      <c r="C111" s="179" t="s">
        <v>41767</v>
      </c>
      <c r="D111" s="180" t="s">
        <v>41768</v>
      </c>
      <c r="E111" s="180" t="s">
        <v>42540</v>
      </c>
      <c r="F111" s="180" t="s">
        <v>41866</v>
      </c>
      <c r="G111" s="180" t="s">
        <v>42350</v>
      </c>
      <c r="H111" s="181" t="s">
        <v>42541</v>
      </c>
      <c r="I111" s="180" t="s">
        <v>42542</v>
      </c>
      <c r="J111" s="180" t="s">
        <v>2145</v>
      </c>
      <c r="K111" s="180" t="s">
        <v>2145</v>
      </c>
      <c r="L111" s="180" t="s">
        <v>42543</v>
      </c>
      <c r="M111" s="180" t="s">
        <v>41783</v>
      </c>
      <c r="N111" s="180" t="s">
        <v>2145</v>
      </c>
      <c r="O111" s="180" t="s">
        <v>42544</v>
      </c>
      <c r="P111" s="180" t="s">
        <v>42545</v>
      </c>
    </row>
    <row r="112" spans="1:16" ht="69.650000000000006" customHeight="1" x14ac:dyDescent="0.25">
      <c r="A112" s="182"/>
      <c r="B112" s="183" t="s">
        <v>42546</v>
      </c>
      <c r="C112" s="184" t="s">
        <v>41767</v>
      </c>
      <c r="D112" s="185" t="s">
        <v>41768</v>
      </c>
      <c r="E112" s="185" t="s">
        <v>42547</v>
      </c>
      <c r="F112" s="185" t="s">
        <v>42548</v>
      </c>
      <c r="G112" s="185" t="s">
        <v>42350</v>
      </c>
      <c r="H112" s="186" t="s">
        <v>42549</v>
      </c>
      <c r="I112" s="185" t="s">
        <v>2145</v>
      </c>
      <c r="J112" s="185" t="s">
        <v>42548</v>
      </c>
      <c r="K112" s="185" t="s">
        <v>42550</v>
      </c>
      <c r="L112" s="185" t="s">
        <v>42551</v>
      </c>
      <c r="M112" s="185" t="s">
        <v>41783</v>
      </c>
      <c r="N112" s="185" t="s">
        <v>2145</v>
      </c>
      <c r="O112" s="185" t="s">
        <v>42552</v>
      </c>
      <c r="P112" s="185" t="s">
        <v>42553</v>
      </c>
    </row>
    <row r="113" spans="1:16" ht="69.650000000000006" customHeight="1" x14ac:dyDescent="0.25">
      <c r="A113" s="177"/>
      <c r="B113" s="178" t="s">
        <v>42554</v>
      </c>
      <c r="C113" s="179" t="s">
        <v>41767</v>
      </c>
      <c r="D113" s="180" t="s">
        <v>41768</v>
      </c>
      <c r="E113" s="180" t="s">
        <v>42555</v>
      </c>
      <c r="F113" s="180" t="s">
        <v>42071</v>
      </c>
      <c r="G113" s="180" t="s">
        <v>42350</v>
      </c>
      <c r="H113" s="181" t="s">
        <v>42556</v>
      </c>
      <c r="I113" s="180" t="s">
        <v>2145</v>
      </c>
      <c r="J113" s="180" t="s">
        <v>2145</v>
      </c>
      <c r="K113" s="180" t="s">
        <v>2145</v>
      </c>
      <c r="L113" s="180" t="s">
        <v>42557</v>
      </c>
      <c r="M113" s="180" t="s">
        <v>41783</v>
      </c>
      <c r="N113" s="180" t="s">
        <v>2145</v>
      </c>
      <c r="O113" s="180" t="s">
        <v>42558</v>
      </c>
      <c r="P113" s="180" t="s">
        <v>42559</v>
      </c>
    </row>
    <row r="114" spans="1:16" ht="69.650000000000006" customHeight="1" x14ac:dyDescent="0.25">
      <c r="A114" s="182"/>
      <c r="B114" s="183" t="s">
        <v>42560</v>
      </c>
      <c r="C114" s="184" t="s">
        <v>41767</v>
      </c>
      <c r="D114" s="185" t="s">
        <v>41768</v>
      </c>
      <c r="E114" s="185" t="s">
        <v>42555</v>
      </c>
      <c r="F114" s="185" t="s">
        <v>42071</v>
      </c>
      <c r="G114" s="185" t="s">
        <v>42350</v>
      </c>
      <c r="H114" s="186" t="s">
        <v>42556</v>
      </c>
      <c r="I114" s="185" t="s">
        <v>2145</v>
      </c>
      <c r="J114" s="185" t="s">
        <v>2145</v>
      </c>
      <c r="K114" s="185" t="s">
        <v>2145</v>
      </c>
      <c r="L114" s="185" t="s">
        <v>42557</v>
      </c>
      <c r="M114" s="185" t="s">
        <v>41783</v>
      </c>
      <c r="N114" s="185" t="s">
        <v>2145</v>
      </c>
      <c r="O114" s="185" t="s">
        <v>42561</v>
      </c>
      <c r="P114" s="185" t="s">
        <v>30237</v>
      </c>
    </row>
    <row r="115" spans="1:16" ht="69.650000000000006" customHeight="1" x14ac:dyDescent="0.25">
      <c r="A115" s="177"/>
      <c r="B115" s="178" t="s">
        <v>42562</v>
      </c>
      <c r="C115" s="179" t="s">
        <v>41767</v>
      </c>
      <c r="D115" s="180" t="s">
        <v>41768</v>
      </c>
      <c r="E115" s="180" t="s">
        <v>42563</v>
      </c>
      <c r="F115" s="180" t="s">
        <v>42564</v>
      </c>
      <c r="G115" s="180" t="s">
        <v>42350</v>
      </c>
      <c r="H115" s="181" t="s">
        <v>42565</v>
      </c>
      <c r="I115" s="180" t="s">
        <v>2145</v>
      </c>
      <c r="J115" s="180" t="s">
        <v>2145</v>
      </c>
      <c r="K115" s="180" t="s">
        <v>2145</v>
      </c>
      <c r="L115" s="180" t="s">
        <v>42566</v>
      </c>
      <c r="M115" s="180" t="s">
        <v>41774</v>
      </c>
      <c r="N115" s="180" t="s">
        <v>42567</v>
      </c>
      <c r="O115" s="180" t="s">
        <v>42568</v>
      </c>
      <c r="P115" s="180" t="s">
        <v>42569</v>
      </c>
    </row>
    <row r="116" spans="1:16" ht="69.650000000000006" customHeight="1" x14ac:dyDescent="0.25">
      <c r="A116" s="172"/>
      <c r="B116" s="173" t="s">
        <v>42570</v>
      </c>
      <c r="C116" s="174" t="s">
        <v>41767</v>
      </c>
      <c r="D116" s="175" t="s">
        <v>41768</v>
      </c>
      <c r="E116" s="175" t="s">
        <v>42571</v>
      </c>
      <c r="F116" s="175" t="s">
        <v>42572</v>
      </c>
      <c r="G116" s="175" t="s">
        <v>42350</v>
      </c>
      <c r="H116" s="176" t="s">
        <v>42573</v>
      </c>
      <c r="I116" s="175" t="s">
        <v>2145</v>
      </c>
      <c r="J116" s="175" t="s">
        <v>2145</v>
      </c>
      <c r="K116" s="175" t="s">
        <v>2145</v>
      </c>
      <c r="L116" s="175" t="s">
        <v>42574</v>
      </c>
      <c r="M116" s="175" t="s">
        <v>41783</v>
      </c>
      <c r="N116" s="175" t="s">
        <v>2145</v>
      </c>
      <c r="O116" s="175" t="s">
        <v>42575</v>
      </c>
      <c r="P116" s="175" t="s">
        <v>42576</v>
      </c>
    </row>
    <row r="117" spans="1:16" ht="69.650000000000006" customHeight="1" x14ac:dyDescent="0.25">
      <c r="A117" s="167"/>
      <c r="B117" s="168" t="s">
        <v>42577</v>
      </c>
      <c r="C117" s="169" t="s">
        <v>41767</v>
      </c>
      <c r="D117" s="170" t="s">
        <v>41768</v>
      </c>
      <c r="E117" s="170" t="s">
        <v>42578</v>
      </c>
      <c r="F117" s="170" t="s">
        <v>42579</v>
      </c>
      <c r="G117" s="170" t="s">
        <v>42350</v>
      </c>
      <c r="H117" s="171" t="s">
        <v>42580</v>
      </c>
      <c r="I117" s="170" t="s">
        <v>2145</v>
      </c>
      <c r="J117" s="170" t="s">
        <v>2145</v>
      </c>
      <c r="K117" s="170" t="s">
        <v>42581</v>
      </c>
      <c r="L117" s="170" t="s">
        <v>42582</v>
      </c>
      <c r="M117" s="170" t="s">
        <v>41783</v>
      </c>
      <c r="N117" s="170" t="s">
        <v>2145</v>
      </c>
      <c r="O117" s="170" t="s">
        <v>42583</v>
      </c>
      <c r="P117" s="170" t="s">
        <v>30237</v>
      </c>
    </row>
    <row r="118" spans="1:16" ht="69.650000000000006" customHeight="1" x14ac:dyDescent="0.25">
      <c r="A118" s="182"/>
      <c r="B118" s="183" t="s">
        <v>42584</v>
      </c>
      <c r="C118" s="184" t="s">
        <v>41767</v>
      </c>
      <c r="D118" s="185" t="s">
        <v>41768</v>
      </c>
      <c r="E118" s="185" t="s">
        <v>42585</v>
      </c>
      <c r="F118" s="185" t="s">
        <v>42108</v>
      </c>
      <c r="G118" s="185" t="s">
        <v>42350</v>
      </c>
      <c r="H118" s="186" t="s">
        <v>42586</v>
      </c>
      <c r="I118" s="185" t="s">
        <v>2145</v>
      </c>
      <c r="J118" s="185" t="s">
        <v>2145</v>
      </c>
      <c r="K118" s="185" t="s">
        <v>2145</v>
      </c>
      <c r="L118" s="185" t="s">
        <v>42587</v>
      </c>
      <c r="M118" s="185" t="s">
        <v>41783</v>
      </c>
      <c r="N118" s="185" t="s">
        <v>2145</v>
      </c>
      <c r="O118" s="185" t="s">
        <v>42588</v>
      </c>
      <c r="P118" s="185" t="s">
        <v>42589</v>
      </c>
    </row>
    <row r="119" spans="1:16" ht="69.650000000000006" customHeight="1" x14ac:dyDescent="0.25">
      <c r="A119" s="167"/>
      <c r="B119" s="168" t="s">
        <v>42590</v>
      </c>
      <c r="C119" s="169" t="s">
        <v>41767</v>
      </c>
      <c r="D119" s="170" t="s">
        <v>41768</v>
      </c>
      <c r="E119" s="170" t="s">
        <v>42591</v>
      </c>
      <c r="F119" s="170" t="s">
        <v>42592</v>
      </c>
      <c r="G119" s="170" t="s">
        <v>42519</v>
      </c>
      <c r="H119" s="171" t="s">
        <v>42593</v>
      </c>
      <c r="I119" s="170" t="s">
        <v>42594</v>
      </c>
      <c r="J119" s="170" t="s">
        <v>2145</v>
      </c>
      <c r="K119" s="170" t="s">
        <v>42595</v>
      </c>
      <c r="L119" s="170" t="s">
        <v>42423</v>
      </c>
      <c r="M119" s="170" t="s">
        <v>41783</v>
      </c>
      <c r="N119" s="170" t="s">
        <v>2145</v>
      </c>
      <c r="O119" s="170" t="s">
        <v>42596</v>
      </c>
      <c r="P119" s="170" t="s">
        <v>42597</v>
      </c>
    </row>
    <row r="120" spans="1:16" ht="69.650000000000006" customHeight="1" x14ac:dyDescent="0.25">
      <c r="A120" s="172"/>
      <c r="B120" s="173" t="s">
        <v>42598</v>
      </c>
      <c r="C120" s="174" t="s">
        <v>41767</v>
      </c>
      <c r="D120" s="175" t="s">
        <v>41768</v>
      </c>
      <c r="E120" s="175" t="s">
        <v>42591</v>
      </c>
      <c r="F120" s="175" t="s">
        <v>42108</v>
      </c>
      <c r="G120" s="175" t="s">
        <v>42519</v>
      </c>
      <c r="H120" s="176" t="s">
        <v>42599</v>
      </c>
      <c r="I120" s="175" t="s">
        <v>42594</v>
      </c>
      <c r="J120" s="175" t="s">
        <v>2145</v>
      </c>
      <c r="K120" s="175" t="s">
        <v>42595</v>
      </c>
      <c r="L120" s="175" t="s">
        <v>42600</v>
      </c>
      <c r="M120" s="175" t="s">
        <v>41783</v>
      </c>
      <c r="N120" s="175" t="s">
        <v>2145</v>
      </c>
      <c r="O120" s="175" t="s">
        <v>42601</v>
      </c>
      <c r="P120" s="175" t="s">
        <v>42602</v>
      </c>
    </row>
    <row r="121" spans="1:16" ht="69.650000000000006" customHeight="1" x14ac:dyDescent="0.25">
      <c r="A121" s="167"/>
      <c r="B121" s="168" t="s">
        <v>42603</v>
      </c>
      <c r="C121" s="169" t="s">
        <v>41767</v>
      </c>
      <c r="D121" s="170" t="s">
        <v>41768</v>
      </c>
      <c r="E121" s="170" t="s">
        <v>42591</v>
      </c>
      <c r="F121" s="170" t="s">
        <v>42604</v>
      </c>
      <c r="G121" s="170" t="s">
        <v>42519</v>
      </c>
      <c r="H121" s="171" t="s">
        <v>42605</v>
      </c>
      <c r="I121" s="170" t="s">
        <v>42594</v>
      </c>
      <c r="J121" s="170" t="s">
        <v>2145</v>
      </c>
      <c r="K121" s="170" t="s">
        <v>42595</v>
      </c>
      <c r="L121" s="170" t="s">
        <v>42582</v>
      </c>
      <c r="M121" s="170" t="s">
        <v>41783</v>
      </c>
      <c r="N121" s="170" t="s">
        <v>2145</v>
      </c>
      <c r="O121" s="170" t="s">
        <v>42606</v>
      </c>
      <c r="P121" s="170" t="s">
        <v>42607</v>
      </c>
    </row>
    <row r="122" spans="1:16" ht="69.650000000000006" customHeight="1" x14ac:dyDescent="0.25">
      <c r="A122" s="172"/>
      <c r="B122" s="173" t="s">
        <v>42608</v>
      </c>
      <c r="C122" s="174" t="s">
        <v>41767</v>
      </c>
      <c r="D122" s="175" t="s">
        <v>41768</v>
      </c>
      <c r="E122" s="175" t="s">
        <v>42591</v>
      </c>
      <c r="F122" s="175" t="s">
        <v>42609</v>
      </c>
      <c r="G122" s="175" t="s">
        <v>42519</v>
      </c>
      <c r="H122" s="176" t="s">
        <v>42610</v>
      </c>
      <c r="I122" s="175" t="s">
        <v>42594</v>
      </c>
      <c r="J122" s="175" t="s">
        <v>2145</v>
      </c>
      <c r="K122" s="175" t="s">
        <v>42595</v>
      </c>
      <c r="L122" s="175" t="s">
        <v>42611</v>
      </c>
      <c r="M122" s="175" t="s">
        <v>41783</v>
      </c>
      <c r="N122" s="175" t="s">
        <v>2145</v>
      </c>
      <c r="O122" s="175" t="s">
        <v>42612</v>
      </c>
      <c r="P122" s="175" t="s">
        <v>42613</v>
      </c>
    </row>
    <row r="123" spans="1:16" ht="69.650000000000006" customHeight="1" x14ac:dyDescent="0.25">
      <c r="A123" s="177"/>
      <c r="B123" s="178" t="s">
        <v>42614</v>
      </c>
      <c r="C123" s="179" t="s">
        <v>41767</v>
      </c>
      <c r="D123" s="180" t="s">
        <v>41768</v>
      </c>
      <c r="E123" s="180" t="s">
        <v>42615</v>
      </c>
      <c r="F123" s="180" t="s">
        <v>42616</v>
      </c>
      <c r="G123" s="180" t="s">
        <v>42617</v>
      </c>
      <c r="H123" s="181" t="s">
        <v>42618</v>
      </c>
      <c r="I123" s="180" t="s">
        <v>2145</v>
      </c>
      <c r="J123" s="180" t="s">
        <v>2145</v>
      </c>
      <c r="K123" s="180" t="s">
        <v>2145</v>
      </c>
      <c r="L123" s="180" t="s">
        <v>42619</v>
      </c>
      <c r="M123" s="180" t="s">
        <v>41783</v>
      </c>
      <c r="N123" s="180" t="s">
        <v>2145</v>
      </c>
      <c r="O123" s="180" t="s">
        <v>42620</v>
      </c>
      <c r="P123" s="180" t="s">
        <v>30237</v>
      </c>
    </row>
    <row r="124" spans="1:16" ht="69.650000000000006" customHeight="1" x14ac:dyDescent="0.25">
      <c r="A124" s="182"/>
      <c r="B124" s="183" t="s">
        <v>42621</v>
      </c>
      <c r="C124" s="184" t="s">
        <v>41767</v>
      </c>
      <c r="D124" s="185" t="s">
        <v>41768</v>
      </c>
      <c r="E124" s="185" t="s">
        <v>42622</v>
      </c>
      <c r="F124" s="185" t="s">
        <v>42623</v>
      </c>
      <c r="G124" s="185" t="s">
        <v>42350</v>
      </c>
      <c r="H124" s="186" t="s">
        <v>42624</v>
      </c>
      <c r="I124" s="185" t="s">
        <v>2145</v>
      </c>
      <c r="J124" s="185" t="s">
        <v>2145</v>
      </c>
      <c r="K124" s="185" t="s">
        <v>2145</v>
      </c>
      <c r="L124" s="185" t="s">
        <v>42625</v>
      </c>
      <c r="M124" s="185" t="s">
        <v>41783</v>
      </c>
      <c r="N124" s="185" t="s">
        <v>2145</v>
      </c>
      <c r="O124" s="185" t="s">
        <v>42626</v>
      </c>
      <c r="P124" s="185" t="s">
        <v>42627</v>
      </c>
    </row>
    <row r="125" spans="1:16" ht="69.650000000000006" customHeight="1" x14ac:dyDescent="0.25">
      <c r="A125" s="177"/>
      <c r="B125" s="178" t="s">
        <v>42628</v>
      </c>
      <c r="C125" s="179" t="s">
        <v>41767</v>
      </c>
      <c r="D125" s="180" t="s">
        <v>41768</v>
      </c>
      <c r="E125" s="180" t="s">
        <v>42629</v>
      </c>
      <c r="F125" s="180" t="s">
        <v>41866</v>
      </c>
      <c r="G125" s="180" t="s">
        <v>42350</v>
      </c>
      <c r="H125" s="181" t="s">
        <v>42630</v>
      </c>
      <c r="I125" s="180" t="s">
        <v>42311</v>
      </c>
      <c r="J125" s="180" t="s">
        <v>2145</v>
      </c>
      <c r="K125" s="180" t="s">
        <v>42631</v>
      </c>
      <c r="L125" s="180" t="s">
        <v>42632</v>
      </c>
      <c r="M125" s="180" t="s">
        <v>41783</v>
      </c>
      <c r="N125" s="180" t="s">
        <v>2145</v>
      </c>
      <c r="O125" s="180" t="s">
        <v>42633</v>
      </c>
      <c r="P125" s="180" t="s">
        <v>42634</v>
      </c>
    </row>
    <row r="126" spans="1:16" ht="69.650000000000006" customHeight="1" x14ac:dyDescent="0.25">
      <c r="A126" s="177"/>
      <c r="B126" s="178" t="s">
        <v>42635</v>
      </c>
      <c r="C126" s="179" t="s">
        <v>8036</v>
      </c>
      <c r="D126" s="180" t="s">
        <v>41768</v>
      </c>
      <c r="E126" s="180" t="s">
        <v>42636</v>
      </c>
      <c r="F126" s="180" t="s">
        <v>42637</v>
      </c>
      <c r="G126" s="180" t="s">
        <v>42350</v>
      </c>
      <c r="H126" s="181" t="s">
        <v>42638</v>
      </c>
      <c r="I126" s="180" t="s">
        <v>2145</v>
      </c>
      <c r="J126" s="180" t="s">
        <v>2145</v>
      </c>
      <c r="K126" s="180" t="s">
        <v>2145</v>
      </c>
      <c r="L126" s="180" t="s">
        <v>42639</v>
      </c>
      <c r="M126" s="180" t="s">
        <v>41783</v>
      </c>
      <c r="N126" s="180" t="s">
        <v>2145</v>
      </c>
      <c r="O126" s="180" t="s">
        <v>42640</v>
      </c>
      <c r="P126" s="180" t="s">
        <v>30237</v>
      </c>
    </row>
    <row r="127" spans="1:16" ht="69.650000000000006" customHeight="1" x14ac:dyDescent="0.25">
      <c r="A127" s="182"/>
      <c r="B127" s="183" t="s">
        <v>42641</v>
      </c>
      <c r="C127" s="184" t="s">
        <v>41767</v>
      </c>
      <c r="D127" s="185" t="s">
        <v>41768</v>
      </c>
      <c r="E127" s="185" t="s">
        <v>42642</v>
      </c>
      <c r="F127" s="185" t="s">
        <v>42643</v>
      </c>
      <c r="G127" s="185" t="s">
        <v>42644</v>
      </c>
      <c r="H127" s="186" t="s">
        <v>42645</v>
      </c>
      <c r="I127" s="185" t="s">
        <v>2145</v>
      </c>
      <c r="J127" s="185" t="s">
        <v>2145</v>
      </c>
      <c r="K127" s="185" t="s">
        <v>42646</v>
      </c>
      <c r="L127" s="185" t="s">
        <v>42528</v>
      </c>
      <c r="M127" s="185" t="s">
        <v>41783</v>
      </c>
      <c r="N127" s="185" t="s">
        <v>2145</v>
      </c>
      <c r="O127" s="185" t="s">
        <v>42647</v>
      </c>
      <c r="P127" s="185" t="s">
        <v>42648</v>
      </c>
    </row>
    <row r="128" spans="1:16" ht="69.650000000000006" customHeight="1" x14ac:dyDescent="0.25">
      <c r="A128" s="177"/>
      <c r="B128" s="178" t="s">
        <v>42649</v>
      </c>
      <c r="C128" s="179" t="s">
        <v>41767</v>
      </c>
      <c r="D128" s="180" t="s">
        <v>41768</v>
      </c>
      <c r="E128" s="180" t="s">
        <v>42642</v>
      </c>
      <c r="F128" s="180" t="s">
        <v>42094</v>
      </c>
      <c r="G128" s="180" t="s">
        <v>42644</v>
      </c>
      <c r="H128" s="181" t="s">
        <v>42650</v>
      </c>
      <c r="I128" s="180" t="s">
        <v>42651</v>
      </c>
      <c r="J128" s="180" t="s">
        <v>2145</v>
      </c>
      <c r="K128" s="180" t="s">
        <v>2145</v>
      </c>
      <c r="L128" s="180" t="s">
        <v>42652</v>
      </c>
      <c r="M128" s="180" t="s">
        <v>41783</v>
      </c>
      <c r="N128" s="180" t="s">
        <v>2145</v>
      </c>
      <c r="O128" s="180" t="s">
        <v>42653</v>
      </c>
      <c r="P128" s="180" t="s">
        <v>42654</v>
      </c>
    </row>
    <row r="129" spans="1:16" ht="69.650000000000006" customHeight="1" x14ac:dyDescent="0.25">
      <c r="A129" s="182"/>
      <c r="B129" s="183" t="s">
        <v>42655</v>
      </c>
      <c r="C129" s="184" t="s">
        <v>41767</v>
      </c>
      <c r="D129" s="185" t="s">
        <v>41768</v>
      </c>
      <c r="E129" s="185" t="s">
        <v>42642</v>
      </c>
      <c r="F129" s="185" t="s">
        <v>42656</v>
      </c>
      <c r="G129" s="185" t="s">
        <v>42644</v>
      </c>
      <c r="H129" s="186" t="s">
        <v>42657</v>
      </c>
      <c r="I129" s="185" t="s">
        <v>42651</v>
      </c>
      <c r="J129" s="185" t="s">
        <v>2145</v>
      </c>
      <c r="K129" s="185" t="s">
        <v>2145</v>
      </c>
      <c r="L129" s="185" t="s">
        <v>42658</v>
      </c>
      <c r="M129" s="185" t="s">
        <v>41783</v>
      </c>
      <c r="N129" s="185" t="s">
        <v>2145</v>
      </c>
      <c r="O129" s="185" t="s">
        <v>42659</v>
      </c>
      <c r="P129" s="185" t="s">
        <v>42660</v>
      </c>
    </row>
    <row r="130" spans="1:16" ht="69.650000000000006" customHeight="1" x14ac:dyDescent="0.25">
      <c r="A130" s="177"/>
      <c r="B130" s="178" t="s">
        <v>42661</v>
      </c>
      <c r="C130" s="179" t="s">
        <v>41767</v>
      </c>
      <c r="D130" s="180" t="s">
        <v>41768</v>
      </c>
      <c r="E130" s="180" t="s">
        <v>42642</v>
      </c>
      <c r="F130" s="180" t="s">
        <v>42235</v>
      </c>
      <c r="G130" s="180" t="s">
        <v>42644</v>
      </c>
      <c r="H130" s="181" t="s">
        <v>42662</v>
      </c>
      <c r="I130" s="180" t="s">
        <v>42651</v>
      </c>
      <c r="J130" s="180" t="s">
        <v>2145</v>
      </c>
      <c r="K130" s="180" t="s">
        <v>2145</v>
      </c>
      <c r="L130" s="180" t="s">
        <v>42663</v>
      </c>
      <c r="M130" s="180" t="s">
        <v>41783</v>
      </c>
      <c r="N130" s="180" t="s">
        <v>2145</v>
      </c>
      <c r="O130" s="180" t="s">
        <v>42664</v>
      </c>
      <c r="P130" s="180" t="s">
        <v>42665</v>
      </c>
    </row>
    <row r="131" spans="1:16" ht="69.650000000000006" customHeight="1" x14ac:dyDescent="0.25">
      <c r="A131" s="177"/>
      <c r="B131" s="178" t="s">
        <v>42666</v>
      </c>
      <c r="C131" s="179" t="s">
        <v>41767</v>
      </c>
      <c r="D131" s="180" t="s">
        <v>41768</v>
      </c>
      <c r="E131" s="180" t="s">
        <v>42667</v>
      </c>
      <c r="F131" s="180" t="s">
        <v>42668</v>
      </c>
      <c r="G131" s="180" t="s">
        <v>42350</v>
      </c>
      <c r="H131" s="181" t="s">
        <v>42669</v>
      </c>
      <c r="I131" s="180" t="s">
        <v>42311</v>
      </c>
      <c r="J131" s="180" t="s">
        <v>2145</v>
      </c>
      <c r="K131" s="180" t="s">
        <v>2145</v>
      </c>
      <c r="L131" s="180" t="s">
        <v>42670</v>
      </c>
      <c r="M131" s="180" t="s">
        <v>41783</v>
      </c>
      <c r="N131" s="180" t="s">
        <v>2145</v>
      </c>
      <c r="O131" s="180" t="s">
        <v>42671</v>
      </c>
      <c r="P131" s="180" t="s">
        <v>42672</v>
      </c>
    </row>
    <row r="132" spans="1:16" ht="69.650000000000006" customHeight="1" x14ac:dyDescent="0.25">
      <c r="A132" s="182"/>
      <c r="B132" s="183" t="s">
        <v>42673</v>
      </c>
      <c r="C132" s="184" t="s">
        <v>41767</v>
      </c>
      <c r="D132" s="185" t="s">
        <v>41768</v>
      </c>
      <c r="E132" s="185" t="s">
        <v>42591</v>
      </c>
      <c r="F132" s="185" t="s">
        <v>42674</v>
      </c>
      <c r="G132" s="185" t="s">
        <v>42519</v>
      </c>
      <c r="H132" s="186" t="s">
        <v>42675</v>
      </c>
      <c r="I132" s="185" t="s">
        <v>42676</v>
      </c>
      <c r="J132" s="185" t="s">
        <v>2145</v>
      </c>
      <c r="K132" s="185" t="s">
        <v>2145</v>
      </c>
      <c r="L132" s="185" t="s">
        <v>41981</v>
      </c>
      <c r="M132" s="185" t="s">
        <v>41774</v>
      </c>
      <c r="N132" s="185" t="s">
        <v>42677</v>
      </c>
      <c r="O132" s="185" t="s">
        <v>42678</v>
      </c>
      <c r="P132" s="185" t="s">
        <v>42679</v>
      </c>
    </row>
    <row r="133" spans="1:16" ht="69.650000000000006" customHeight="1" x14ac:dyDescent="0.25">
      <c r="A133" s="177"/>
      <c r="B133" s="178" t="s">
        <v>42680</v>
      </c>
      <c r="C133" s="179" t="s">
        <v>41767</v>
      </c>
      <c r="D133" s="180" t="s">
        <v>41768</v>
      </c>
      <c r="E133" s="180" t="s">
        <v>42681</v>
      </c>
      <c r="F133" s="180" t="s">
        <v>42682</v>
      </c>
      <c r="G133" s="180" t="s">
        <v>42350</v>
      </c>
      <c r="H133" s="181" t="s">
        <v>42683</v>
      </c>
      <c r="I133" s="180" t="s">
        <v>42684</v>
      </c>
      <c r="J133" s="180" t="s">
        <v>2145</v>
      </c>
      <c r="K133" s="180" t="s">
        <v>2145</v>
      </c>
      <c r="L133" s="180" t="s">
        <v>42685</v>
      </c>
      <c r="M133" s="180" t="s">
        <v>41783</v>
      </c>
      <c r="N133" s="180" t="s">
        <v>2145</v>
      </c>
      <c r="O133" s="180" t="s">
        <v>42686</v>
      </c>
      <c r="P133" s="180" t="s">
        <v>42687</v>
      </c>
    </row>
    <row r="134" spans="1:16" ht="69.650000000000006" customHeight="1" x14ac:dyDescent="0.25">
      <c r="A134" s="182"/>
      <c r="B134" s="183" t="s">
        <v>42688</v>
      </c>
      <c r="C134" s="184" t="s">
        <v>41767</v>
      </c>
      <c r="D134" s="185" t="s">
        <v>41768</v>
      </c>
      <c r="E134" s="185" t="s">
        <v>42689</v>
      </c>
      <c r="F134" s="185" t="s">
        <v>42690</v>
      </c>
      <c r="G134" s="185" t="s">
        <v>42691</v>
      </c>
      <c r="H134" s="186" t="s">
        <v>42692</v>
      </c>
      <c r="I134" s="185" t="s">
        <v>42693</v>
      </c>
      <c r="J134" s="185" t="s">
        <v>2145</v>
      </c>
      <c r="K134" s="185" t="s">
        <v>2145</v>
      </c>
      <c r="L134" s="185" t="s">
        <v>42694</v>
      </c>
      <c r="M134" s="185" t="s">
        <v>41783</v>
      </c>
      <c r="N134" s="185" t="s">
        <v>2145</v>
      </c>
      <c r="O134" s="185" t="s">
        <v>42695</v>
      </c>
      <c r="P134" s="185" t="s">
        <v>42696</v>
      </c>
    </row>
    <row r="135" spans="1:16" ht="69.650000000000006" customHeight="1" x14ac:dyDescent="0.25">
      <c r="A135" s="177"/>
      <c r="B135" s="178" t="s">
        <v>42697</v>
      </c>
      <c r="C135" s="179" t="s">
        <v>41767</v>
      </c>
      <c r="D135" s="180" t="s">
        <v>41768</v>
      </c>
      <c r="E135" s="180" t="s">
        <v>42689</v>
      </c>
      <c r="F135" s="180" t="s">
        <v>42690</v>
      </c>
      <c r="G135" s="180" t="s">
        <v>42691</v>
      </c>
      <c r="H135" s="181" t="s">
        <v>42692</v>
      </c>
      <c r="I135" s="180" t="s">
        <v>42693</v>
      </c>
      <c r="J135" s="180" t="s">
        <v>2145</v>
      </c>
      <c r="K135" s="180" t="s">
        <v>2145</v>
      </c>
      <c r="L135" s="180" t="s">
        <v>42694</v>
      </c>
      <c r="M135" s="180" t="s">
        <v>41783</v>
      </c>
      <c r="N135" s="180" t="s">
        <v>2145</v>
      </c>
      <c r="O135" s="180" t="s">
        <v>42698</v>
      </c>
      <c r="P135" s="180" t="s">
        <v>42699</v>
      </c>
    </row>
    <row r="136" spans="1:16" ht="69.650000000000006" customHeight="1" x14ac:dyDescent="0.25">
      <c r="A136" s="182"/>
      <c r="B136" s="183" t="s">
        <v>41974</v>
      </c>
      <c r="C136" s="184" t="s">
        <v>41767</v>
      </c>
      <c r="D136" s="185" t="s">
        <v>41768</v>
      </c>
      <c r="E136" s="185" t="s">
        <v>41975</v>
      </c>
      <c r="F136" s="185" t="s">
        <v>41976</v>
      </c>
      <c r="G136" s="185" t="s">
        <v>41977</v>
      </c>
      <c r="H136" s="186" t="s">
        <v>43929</v>
      </c>
      <c r="I136" s="185" t="s">
        <v>41979</v>
      </c>
      <c r="J136" s="185" t="s">
        <v>2145</v>
      </c>
      <c r="K136" s="185" t="s">
        <v>41980</v>
      </c>
      <c r="L136" s="185" t="s">
        <v>41981</v>
      </c>
      <c r="M136" s="185" t="s">
        <v>41783</v>
      </c>
      <c r="N136" s="185" t="s">
        <v>43930</v>
      </c>
      <c r="O136" s="185" t="s">
        <v>41982</v>
      </c>
      <c r="P136" s="185" t="s">
        <v>43931</v>
      </c>
    </row>
    <row r="137" spans="1:16" ht="69.650000000000006" customHeight="1" x14ac:dyDescent="0.25">
      <c r="A137" s="177"/>
      <c r="B137" s="178" t="s">
        <v>44229</v>
      </c>
      <c r="C137" s="179" t="s">
        <v>41767</v>
      </c>
      <c r="D137" s="180" t="s">
        <v>41768</v>
      </c>
      <c r="E137" s="180" t="s">
        <v>44230</v>
      </c>
      <c r="F137" s="180" t="s">
        <v>44231</v>
      </c>
      <c r="G137" s="180">
        <v>62</v>
      </c>
      <c r="H137" s="181" t="s">
        <v>44232</v>
      </c>
      <c r="I137" s="180" t="s">
        <v>42175</v>
      </c>
      <c r="J137" s="180" t="s">
        <v>2145</v>
      </c>
      <c r="K137" s="180" t="s">
        <v>44233</v>
      </c>
      <c r="L137" s="180" t="s">
        <v>42466</v>
      </c>
      <c r="M137" s="180" t="s">
        <v>41783</v>
      </c>
      <c r="N137" s="180" t="s">
        <v>2145</v>
      </c>
      <c r="O137" s="180" t="s">
        <v>44234</v>
      </c>
      <c r="P137" s="180" t="s">
        <v>44235</v>
      </c>
    </row>
    <row r="138" spans="1:16" ht="69.650000000000006" customHeight="1" x14ac:dyDescent="0.25">
      <c r="A138" s="182"/>
      <c r="B138" s="183" t="s">
        <v>44236</v>
      </c>
      <c r="C138" s="184" t="s">
        <v>78</v>
      </c>
      <c r="D138" s="185" t="s">
        <v>44237</v>
      </c>
      <c r="E138" s="185" t="s">
        <v>44238</v>
      </c>
      <c r="F138" s="185" t="s">
        <v>41924</v>
      </c>
      <c r="G138" s="185">
        <v>68</v>
      </c>
      <c r="H138" s="186" t="s">
        <v>44239</v>
      </c>
      <c r="I138" s="185" t="s">
        <v>2145</v>
      </c>
      <c r="J138" s="185" t="s">
        <v>2145</v>
      </c>
      <c r="K138" s="185" t="s">
        <v>41918</v>
      </c>
      <c r="L138" s="185" t="s">
        <v>44240</v>
      </c>
      <c r="M138" s="185" t="s">
        <v>41783</v>
      </c>
      <c r="N138" s="185" t="s">
        <v>2145</v>
      </c>
      <c r="O138" s="185" t="s">
        <v>44241</v>
      </c>
      <c r="P138" s="185" t="s">
        <v>44242</v>
      </c>
    </row>
    <row r="139" spans="1:16" ht="69.650000000000006" customHeight="1" x14ac:dyDescent="0.25">
      <c r="A139" s="177"/>
      <c r="B139" s="178" t="s">
        <v>44243</v>
      </c>
      <c r="C139" s="179" t="s">
        <v>78</v>
      </c>
      <c r="D139" s="180" t="s">
        <v>44237</v>
      </c>
      <c r="E139" s="180" t="s">
        <v>44244</v>
      </c>
      <c r="F139" s="180" t="s">
        <v>41866</v>
      </c>
      <c r="G139" s="180">
        <v>68</v>
      </c>
      <c r="H139" s="181" t="s">
        <v>44245</v>
      </c>
      <c r="I139" s="180" t="s">
        <v>2145</v>
      </c>
      <c r="J139" s="180" t="s">
        <v>2145</v>
      </c>
      <c r="K139" s="180" t="s">
        <v>41918</v>
      </c>
      <c r="L139" s="180" t="s">
        <v>44246</v>
      </c>
      <c r="M139" s="180" t="s">
        <v>41783</v>
      </c>
      <c r="N139" s="180" t="s">
        <v>2145</v>
      </c>
      <c r="O139" s="180" t="s">
        <v>44247</v>
      </c>
      <c r="P139" s="180" t="s">
        <v>44248</v>
      </c>
    </row>
    <row r="140" spans="1:16" ht="69.650000000000006" customHeight="1" x14ac:dyDescent="0.25">
      <c r="A140" s="182"/>
      <c r="B140" s="183" t="s">
        <v>44249</v>
      </c>
      <c r="C140" s="184" t="s">
        <v>44250</v>
      </c>
      <c r="D140" s="185" t="s">
        <v>44237</v>
      </c>
      <c r="E140" s="185" t="s">
        <v>44251</v>
      </c>
      <c r="F140" s="185" t="s">
        <v>42130</v>
      </c>
      <c r="G140" s="185">
        <v>62</v>
      </c>
      <c r="H140" s="186" t="s">
        <v>44252</v>
      </c>
      <c r="I140" s="185" t="s">
        <v>2145</v>
      </c>
      <c r="J140" s="185" t="s">
        <v>2145</v>
      </c>
      <c r="K140" s="185" t="s">
        <v>44253</v>
      </c>
      <c r="L140" s="185" t="s">
        <v>41934</v>
      </c>
      <c r="M140" s="185" t="s">
        <v>41783</v>
      </c>
      <c r="N140" s="185" t="s">
        <v>2145</v>
      </c>
      <c r="O140" s="185" t="s">
        <v>44254</v>
      </c>
      <c r="P140" s="185" t="s">
        <v>44255</v>
      </c>
    </row>
    <row r="141" spans="1:16" ht="69.650000000000006" customHeight="1" x14ac:dyDescent="0.25">
      <c r="A141" s="177"/>
      <c r="B141" s="178" t="s">
        <v>44256</v>
      </c>
      <c r="C141" s="179" t="s">
        <v>78</v>
      </c>
      <c r="D141" s="180" t="s">
        <v>44237</v>
      </c>
      <c r="E141" s="180" t="s">
        <v>44257</v>
      </c>
      <c r="F141" s="180" t="s">
        <v>41866</v>
      </c>
      <c r="G141" s="180">
        <v>140</v>
      </c>
      <c r="H141" s="181" t="s">
        <v>44258</v>
      </c>
      <c r="I141" s="180" t="s">
        <v>2145</v>
      </c>
      <c r="J141" s="180" t="s">
        <v>2145</v>
      </c>
      <c r="K141" s="180" t="s">
        <v>2145</v>
      </c>
      <c r="L141" s="180" t="s">
        <v>44259</v>
      </c>
      <c r="M141" s="180" t="s">
        <v>41783</v>
      </c>
      <c r="N141" s="180" t="s">
        <v>2145</v>
      </c>
      <c r="O141" s="180" t="s">
        <v>44260</v>
      </c>
      <c r="P141" s="180" t="s">
        <v>44261</v>
      </c>
    </row>
    <row r="142" spans="1:16" ht="69.650000000000006" customHeight="1" x14ac:dyDescent="0.25">
      <c r="A142" s="182"/>
      <c r="B142" s="183" t="s">
        <v>44262</v>
      </c>
      <c r="C142" s="184" t="s">
        <v>44250</v>
      </c>
      <c r="D142" s="185" t="s">
        <v>44237</v>
      </c>
      <c r="E142" s="185" t="s">
        <v>44263</v>
      </c>
      <c r="F142" s="185" t="s">
        <v>44264</v>
      </c>
      <c r="G142" s="185">
        <v>134</v>
      </c>
      <c r="H142" s="186" t="s">
        <v>44265</v>
      </c>
      <c r="I142" s="185" t="s">
        <v>2145</v>
      </c>
      <c r="J142" s="185" t="s">
        <v>2145</v>
      </c>
      <c r="K142" s="185" t="s">
        <v>44266</v>
      </c>
      <c r="L142" s="185" t="s">
        <v>44267</v>
      </c>
      <c r="M142" s="185" t="s">
        <v>41783</v>
      </c>
      <c r="N142" s="185" t="s">
        <v>2145</v>
      </c>
      <c r="O142" s="185" t="s">
        <v>44268</v>
      </c>
      <c r="P142" s="185" t="s">
        <v>44269</v>
      </c>
    </row>
    <row r="143" spans="1:16" ht="69.650000000000006" customHeight="1" x14ac:dyDescent="0.25">
      <c r="A143" s="177"/>
      <c r="B143" s="178" t="s">
        <v>44270</v>
      </c>
      <c r="C143" s="179" t="s">
        <v>78</v>
      </c>
      <c r="D143" s="180" t="s">
        <v>44237</v>
      </c>
      <c r="E143" s="180" t="s">
        <v>44271</v>
      </c>
      <c r="F143" s="180" t="s">
        <v>44272</v>
      </c>
      <c r="G143" s="180">
        <v>134</v>
      </c>
      <c r="H143" s="181" t="s">
        <v>44273</v>
      </c>
      <c r="I143" s="180" t="s">
        <v>2145</v>
      </c>
      <c r="J143" s="180" t="s">
        <v>2145</v>
      </c>
      <c r="K143" s="180" t="s">
        <v>2145</v>
      </c>
      <c r="L143" s="180" t="s">
        <v>42197</v>
      </c>
      <c r="M143" s="180" t="s">
        <v>41783</v>
      </c>
      <c r="N143" s="180" t="s">
        <v>2145</v>
      </c>
      <c r="O143" s="180" t="s">
        <v>44274</v>
      </c>
      <c r="P143" s="180" t="s">
        <v>44275</v>
      </c>
    </row>
    <row r="144" spans="1:16" ht="69.650000000000006" customHeight="1" x14ac:dyDescent="0.25">
      <c r="A144" s="182"/>
      <c r="B144" s="183" t="s">
        <v>44276</v>
      </c>
      <c r="C144" s="184" t="s">
        <v>78</v>
      </c>
      <c r="D144" s="185" t="s">
        <v>44237</v>
      </c>
      <c r="E144" s="185" t="s">
        <v>42213</v>
      </c>
      <c r="F144" s="185" t="s">
        <v>44277</v>
      </c>
      <c r="G144" s="185">
        <v>134</v>
      </c>
      <c r="H144" s="186" t="s">
        <v>44278</v>
      </c>
      <c r="I144" s="185" t="s">
        <v>2145</v>
      </c>
      <c r="J144" s="185" t="s">
        <v>2145</v>
      </c>
      <c r="K144" s="185" t="s">
        <v>2145</v>
      </c>
      <c r="L144" s="185" t="s">
        <v>44267</v>
      </c>
      <c r="M144" s="185" t="s">
        <v>41783</v>
      </c>
      <c r="N144" s="185" t="s">
        <v>2145</v>
      </c>
      <c r="O144" s="185" t="s">
        <v>44280</v>
      </c>
      <c r="P144" s="185" t="s">
        <v>44279</v>
      </c>
    </row>
    <row r="145" spans="1:16" ht="69.650000000000006" customHeight="1" x14ac:dyDescent="0.25">
      <c r="A145" s="177"/>
      <c r="B145" s="178" t="s">
        <v>44281</v>
      </c>
      <c r="C145" s="179" t="s">
        <v>78</v>
      </c>
      <c r="D145" s="180" t="s">
        <v>44237</v>
      </c>
      <c r="E145" s="180" t="s">
        <v>44282</v>
      </c>
      <c r="F145" s="180" t="s">
        <v>44283</v>
      </c>
      <c r="G145" s="180">
        <v>134</v>
      </c>
      <c r="H145" s="181" t="s">
        <v>44284</v>
      </c>
      <c r="I145" s="180" t="s">
        <v>2145</v>
      </c>
      <c r="J145" s="180" t="s">
        <v>2145</v>
      </c>
      <c r="K145" s="180" t="s">
        <v>44285</v>
      </c>
      <c r="L145" s="180" t="s">
        <v>44286</v>
      </c>
      <c r="M145" s="180" t="s">
        <v>41783</v>
      </c>
      <c r="N145" s="180" t="s">
        <v>2145</v>
      </c>
      <c r="O145" s="180" t="s">
        <v>44287</v>
      </c>
      <c r="P145" s="180" t="s">
        <v>44288</v>
      </c>
    </row>
    <row r="146" spans="1:16" ht="69.650000000000006" customHeight="1" x14ac:dyDescent="0.25">
      <c r="A146" s="182"/>
      <c r="B146" s="183" t="s">
        <v>44289</v>
      </c>
      <c r="C146" s="184" t="s">
        <v>78</v>
      </c>
      <c r="D146" s="185" t="s">
        <v>44237</v>
      </c>
      <c r="E146" s="185" t="s">
        <v>44282</v>
      </c>
      <c r="F146" s="185" t="s">
        <v>42094</v>
      </c>
      <c r="G146" s="185">
        <v>134</v>
      </c>
      <c r="H146" s="186" t="s">
        <v>44290</v>
      </c>
      <c r="I146" s="185" t="s">
        <v>2145</v>
      </c>
      <c r="J146" s="185" t="s">
        <v>2145</v>
      </c>
      <c r="K146" s="185" t="s">
        <v>2145</v>
      </c>
      <c r="L146" s="185" t="s">
        <v>44291</v>
      </c>
      <c r="M146" s="185" t="s">
        <v>41783</v>
      </c>
      <c r="N146" s="185" t="s">
        <v>2145</v>
      </c>
      <c r="O146" s="185" t="s">
        <v>44292</v>
      </c>
      <c r="P146" s="185" t="s">
        <v>44293</v>
      </c>
    </row>
    <row r="147" spans="1:16" ht="69.650000000000006" customHeight="1" x14ac:dyDescent="0.25">
      <c r="A147" s="177"/>
      <c r="B147" s="178" t="s">
        <v>44294</v>
      </c>
      <c r="C147" s="179" t="s">
        <v>78</v>
      </c>
      <c r="D147" s="180" t="s">
        <v>44237</v>
      </c>
      <c r="E147" s="180" t="s">
        <v>44282</v>
      </c>
      <c r="F147" s="180" t="s">
        <v>44295</v>
      </c>
      <c r="G147" s="180">
        <v>134</v>
      </c>
      <c r="H147" s="181" t="s">
        <v>44296</v>
      </c>
      <c r="I147" s="180" t="s">
        <v>2145</v>
      </c>
      <c r="J147" s="180" t="s">
        <v>2145</v>
      </c>
      <c r="K147" s="180" t="s">
        <v>44297</v>
      </c>
      <c r="L147" s="180" t="s">
        <v>44298</v>
      </c>
      <c r="M147" s="180" t="s">
        <v>41783</v>
      </c>
      <c r="N147" s="180" t="s">
        <v>2145</v>
      </c>
      <c r="O147" s="180" t="s">
        <v>44299</v>
      </c>
      <c r="P147" s="180" t="s">
        <v>44300</v>
      </c>
    </row>
    <row r="148" spans="1:16" ht="69.650000000000006" customHeight="1" x14ac:dyDescent="0.25">
      <c r="A148" s="182"/>
      <c r="B148" s="183" t="s">
        <v>44301</v>
      </c>
      <c r="C148" s="184" t="s">
        <v>78</v>
      </c>
      <c r="D148" s="185" t="s">
        <v>44237</v>
      </c>
      <c r="E148" s="185" t="s">
        <v>44282</v>
      </c>
      <c r="F148" s="185" t="s">
        <v>44302</v>
      </c>
      <c r="G148" s="185">
        <v>134</v>
      </c>
      <c r="H148" s="186" t="s">
        <v>44303</v>
      </c>
      <c r="I148" s="185" t="s">
        <v>2145</v>
      </c>
      <c r="J148" s="185" t="s">
        <v>2145</v>
      </c>
      <c r="K148" s="185" t="s">
        <v>44297</v>
      </c>
      <c r="L148" s="185" t="s">
        <v>44304</v>
      </c>
      <c r="M148" s="185" t="s">
        <v>41783</v>
      </c>
      <c r="N148" s="185" t="s">
        <v>2145</v>
      </c>
      <c r="O148" s="185" t="s">
        <v>44305</v>
      </c>
      <c r="P148" s="185" t="s">
        <v>44306</v>
      </c>
    </row>
    <row r="149" spans="1:16" ht="69.650000000000006" customHeight="1" x14ac:dyDescent="0.25">
      <c r="A149" s="177"/>
      <c r="B149" s="178" t="s">
        <v>42479</v>
      </c>
      <c r="C149" s="179" t="s">
        <v>41767</v>
      </c>
      <c r="D149" s="180" t="s">
        <v>41768</v>
      </c>
      <c r="E149" s="180" t="s">
        <v>42480</v>
      </c>
      <c r="F149" s="180" t="s">
        <v>44475</v>
      </c>
      <c r="G149" s="180" t="s">
        <v>42350</v>
      </c>
      <c r="H149" s="181" t="s">
        <v>44476</v>
      </c>
      <c r="I149" s="180" t="s">
        <v>2145</v>
      </c>
      <c r="J149" s="180" t="s">
        <v>2145</v>
      </c>
      <c r="K149" s="180" t="s">
        <v>42483</v>
      </c>
      <c r="L149" s="180" t="s">
        <v>42484</v>
      </c>
      <c r="M149" s="180" t="s">
        <v>41774</v>
      </c>
      <c r="N149" s="180" t="s">
        <v>44477</v>
      </c>
      <c r="O149" s="180" t="s">
        <v>42485</v>
      </c>
      <c r="P149" s="180" t="s">
        <v>44478</v>
      </c>
    </row>
    <row r="150" spans="1:16" ht="69.650000000000006" customHeight="1" x14ac:dyDescent="0.25">
      <c r="A150" s="182"/>
      <c r="B150" s="183" t="s">
        <v>42473</v>
      </c>
      <c r="C150" s="184" t="s">
        <v>41767</v>
      </c>
      <c r="D150" s="185" t="s">
        <v>41768</v>
      </c>
      <c r="E150" s="185" t="s">
        <v>42474</v>
      </c>
      <c r="F150" s="185" t="s">
        <v>42165</v>
      </c>
      <c r="G150" s="185" t="s">
        <v>42350</v>
      </c>
      <c r="H150" s="186" t="s">
        <v>44479</v>
      </c>
      <c r="I150" s="185" t="s">
        <v>2145</v>
      </c>
      <c r="J150" s="185" t="s">
        <v>2145</v>
      </c>
      <c r="K150" s="185" t="s">
        <v>42476</v>
      </c>
      <c r="L150" s="185" t="s">
        <v>42477</v>
      </c>
      <c r="M150" s="185" t="s">
        <v>41783</v>
      </c>
      <c r="N150" s="185" t="s">
        <v>2145</v>
      </c>
      <c r="O150" s="185" t="s">
        <v>42478</v>
      </c>
      <c r="P150" s="185" t="s">
        <v>44480</v>
      </c>
    </row>
    <row r="151" spans="1:16" ht="69.650000000000006" customHeight="1" x14ac:dyDescent="0.25">
      <c r="A151" s="177"/>
      <c r="B151" s="178" t="s">
        <v>42468</v>
      </c>
      <c r="C151" s="179" t="s">
        <v>41767</v>
      </c>
      <c r="D151" s="180" t="s">
        <v>41768</v>
      </c>
      <c r="E151" s="180" t="s">
        <v>42469</v>
      </c>
      <c r="F151" s="180" t="s">
        <v>41830</v>
      </c>
      <c r="G151" s="180" t="s">
        <v>42350</v>
      </c>
      <c r="H151" s="181" t="s">
        <v>44481</v>
      </c>
      <c r="I151" s="180" t="s">
        <v>2145</v>
      </c>
      <c r="J151" s="180" t="s">
        <v>2145</v>
      </c>
      <c r="K151" s="180" t="s">
        <v>20442</v>
      </c>
      <c r="L151" s="180" t="s">
        <v>42471</v>
      </c>
      <c r="M151" s="180" t="s">
        <v>41783</v>
      </c>
      <c r="N151" s="180" t="s">
        <v>2145</v>
      </c>
      <c r="O151" s="180" t="s">
        <v>42472</v>
      </c>
      <c r="P151" s="180" t="s">
        <v>44482</v>
      </c>
    </row>
  </sheetData>
  <autoFilter ref="A1:P135" xr:uid="{00000000-0009-0000-0000-000003000000}"/>
  <pageMargins left="0.25" right="0.25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R&amp;D Fabric Database</vt:lpstr>
      <vt:lpstr>Data Entry</vt:lpstr>
      <vt:lpstr>RND Ref QR Code</vt:lpstr>
      <vt:lpstr>MASCO Product DB</vt:lpstr>
      <vt:lpstr>'R&amp;D Fabric Database'!Print_Titles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Nadvi Mamun Pritha</dc:creator>
  <cp:lastModifiedBy>Shahriar Rahman</cp:lastModifiedBy>
  <cp:lastPrinted>2022-11-10T09:05:52Z</cp:lastPrinted>
  <dcterms:created xsi:type="dcterms:W3CDTF">2020-05-04T05:07:04Z</dcterms:created>
  <dcterms:modified xsi:type="dcterms:W3CDTF">2025-11-19T07:10:54Z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0x010100FD4FDB5F23A5474FAD35C479595CD06B</vt:lpwstr>
  </property>
</Properties>
</file>